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Общая информация\НА САЙТ\Плановый\2024\ГЗ на сайт\ГЗ от 14.10.2024\"/>
    </mc:Choice>
  </mc:AlternateContent>
  <bookViews>
    <workbookView xWindow="0" yWindow="0" windowWidth="28800" windowHeight="9945" tabRatio="924" firstSheet="1" activeTab="1"/>
  </bookViews>
  <sheets>
    <sheet name="не нужный" sheetId="60" state="hidden" r:id="rId1"/>
    <sheet name="Полустац свод " sheetId="53" r:id="rId2"/>
    <sheet name="Стационары свод" sheetId="41" r:id="rId3"/>
    <sheet name="Надомники СВОД " sheetId="50" r:id="rId4"/>
    <sheet name="1 Богородский ди" sheetId="40" state="hidden" r:id="rId5"/>
    <sheet name="2 Лесное  (2)" sheetId="56" state="hidden" r:id="rId6"/>
    <sheet name="3Пучежский ди" sheetId="4" state="hidden" r:id="rId7"/>
    <sheet name="4Ивановский пс" sheetId="5" r:id="rId8"/>
    <sheet name="5Боготский пс" sheetId="6" state="hidden" r:id="rId9"/>
    <sheet name="6Кинешемский пс" sheetId="7" state="hidden" r:id="rId10"/>
    <sheet name="7Плесский ДИ" sheetId="8" r:id="rId11"/>
    <sheet name="8Хозниковский ПНИ " sheetId="10" state="hidden" r:id="rId12"/>
    <sheet name="9ШКЦ" sheetId="11" state="hidden" r:id="rId13"/>
    <sheet name="10ИванКЦ (стац+бомж+дет+над)" sheetId="55" state="hidden" r:id="rId14"/>
    <sheet name="11Вичугск КЦ полустас+стац+над" sheetId="14" state="hidden" r:id="rId15"/>
    <sheet name="12Кинеш КЦ (ст+дети+над)  " sheetId="23" r:id="rId16"/>
    <sheet name=" 13Кохма (полустац+дети+над) " sheetId="15" r:id="rId17"/>
    <sheet name="14Наволок. КЦ (полуст+ст+над) " sheetId="20" r:id="rId18"/>
    <sheet name="15Палехский КЦ над + полуст  " sheetId="24" state="hidden" r:id="rId19"/>
    <sheet name="16Пуч-Лух полустац+(ст+над)" sheetId="16" state="hidden" r:id="rId20"/>
    <sheet name="17РоднКЦ полуст (ст+дети+над) " sheetId="17" r:id="rId21"/>
    <sheet name="18Тейковск-Гав-пос (ст+над) " sheetId="21" r:id="rId22"/>
    <sheet name="19Южский Ц над+ полуст   " sheetId="25" r:id="rId23"/>
    <sheet name="20Юрьевецкий К Ц над   " sheetId="26" r:id="rId24"/>
    <sheet name="21Верхнеланд-Пестяк (дети+ над)" sheetId="27" r:id="rId25"/>
    <sheet name="22Вичуга ЦСО (ст+над) " sheetId="19" r:id="rId26"/>
    <sheet name=" 23Заволжский ЦСО полустац+над" sheetId="51" r:id="rId27"/>
    <sheet name="24Ильинск. ЦСО (ст+над)  " sheetId="22" state="hidden" r:id="rId28"/>
    <sheet name="25Колобовский ЦСО над   " sheetId="29" state="hidden" r:id="rId29"/>
    <sheet name="26Комсомольский ЦСО над  " sheetId="30" state="hidden" r:id="rId30"/>
    <sheet name="27Лежневский ЦСО(дети+ над)   " sheetId="31" r:id="rId31"/>
    <sheet name=" 28ПриволжЦСО полустац+(над)" sheetId="13" state="hidden" r:id="rId32"/>
    <sheet name="29Савинский ЦСО над   " sheetId="32" r:id="rId33"/>
    <sheet name="30Фурм. ЦСО полуст +(ст+над)  " sheetId="18" state="hidden" r:id="rId34"/>
    <sheet name="31ШуйскЦСО (полуст+дети+над) " sheetId="52" r:id="rId35"/>
    <sheet name="32ЦСП дети" sheetId="54" r:id="rId36"/>
    <sheet name="ЦППП" sheetId="48" state="hidden" r:id="rId37"/>
  </sheets>
  <definedNames>
    <definedName name="_xlnm.Print_Area" localSheetId="16">' 13Кохма (полустац+дети+над) '!$A$1:$CQ$350</definedName>
    <definedName name="_xlnm.Print_Area" localSheetId="26">' 23Заволжский ЦСО полустац+над'!$A$1:$CQ$255</definedName>
    <definedName name="_xlnm.Print_Area" localSheetId="31">' 28ПриволжЦСО полустац+(над)'!$A$1:$CQ$199</definedName>
    <definedName name="_xlnm.Print_Area" localSheetId="4">'1 Богородский ди'!$A$1:$CQ$175</definedName>
    <definedName name="_xlnm.Print_Area" localSheetId="13">'10ИванКЦ (стац+бомж+дет+над)'!$A$1:$CQ$290</definedName>
    <definedName name="_xlnm.Print_Area" localSheetId="14">'11Вичугск КЦ полустас+стац+над'!$A$1:$CQ$317</definedName>
    <definedName name="_xlnm.Print_Area" localSheetId="15">'12Кинеш КЦ (ст+дети+над)  '!$A$1:$CQ$336</definedName>
    <definedName name="_xlnm.Print_Area" localSheetId="17">'14Наволок. КЦ (полуст+ст+над) '!$A$1:$CQ$310</definedName>
    <definedName name="_xlnm.Print_Area" localSheetId="18">'15Палехский КЦ над + полуст  '!$A$1:$CQ$204</definedName>
    <definedName name="_xlnm.Print_Area" localSheetId="19">'16Пуч-Лух полустац+(ст+над)'!$A$1:$CQ$398</definedName>
    <definedName name="_xlnm.Print_Area" localSheetId="20">'17РоднКЦ полуст (ст+дети+над) '!$A$1:$CQ$458</definedName>
    <definedName name="_xlnm.Print_Area" localSheetId="21">'18Тейковск-Гав-пос (ст+над) '!$A$1:$CQ$172</definedName>
    <definedName name="_xlnm.Print_Area" localSheetId="22">'19Южский Ц над+ полуст   '!$A$1:$CQ$256</definedName>
    <definedName name="_xlnm.Print_Area" localSheetId="23">'20Юрьевецкий К Ц над   '!$A$1:$CQ$123</definedName>
    <definedName name="_xlnm.Print_Area" localSheetId="24">'21Верхнеланд-Пестяк (дети+ над)'!$A$1:$CQ$184</definedName>
    <definedName name="_xlnm.Print_Area" localSheetId="25">'22Вичуга ЦСО (ст+над) '!$A$1:$CQ$174</definedName>
    <definedName name="_xlnm.Print_Area" localSheetId="27">'24Ильинск. ЦСО (ст+над)  '!$A$1:$CQ$168</definedName>
    <definedName name="_xlnm.Print_Area" localSheetId="28">'25Колобовский ЦСО над   '!$A$1:$CQ$125</definedName>
    <definedName name="_xlnm.Print_Area" localSheetId="29">'26Комсомольский ЦСО над  '!$A$1:$CQ$121</definedName>
    <definedName name="_xlnm.Print_Area" localSheetId="30">'27Лежневский ЦСО(дети+ над)   '!$A$1:$CQ$176</definedName>
    <definedName name="_xlnm.Print_Area" localSheetId="32">'29Савинский ЦСО над   '!$A$1:$CQ$130</definedName>
    <definedName name="_xlnm.Print_Area" localSheetId="33">'30Фурм. ЦСО полуст +(ст+над)  '!$A$1:$CQ$286</definedName>
    <definedName name="_xlnm.Print_Area" localSheetId="34">'31ШуйскЦСО (полуст+дети+над) '!$A$1:$CQ$281</definedName>
    <definedName name="_xlnm.Print_Area" localSheetId="6">'3Пучежский ди'!$A$1:$CQ$164</definedName>
    <definedName name="_xlnm.Print_Area" localSheetId="7">'4Ивановский пс'!$A$1:$CQ$229</definedName>
    <definedName name="_xlnm.Print_Area" localSheetId="8">'5Боготский пс'!$A$1:$CQ$174</definedName>
    <definedName name="_xlnm.Print_Area" localSheetId="9">'6Кинешемский пс'!$A$1:$CQ$174</definedName>
    <definedName name="_xlnm.Print_Area" localSheetId="10">'7Плесский ДИ'!$A$1:$CQ$201</definedName>
    <definedName name="_xlnm.Print_Area" localSheetId="11">'8Хозниковский ПНИ '!$A$1:$CQ$133</definedName>
    <definedName name="_xlnm.Print_Area" localSheetId="12">'9ШКЦ'!$A$1:$CQ$228</definedName>
    <definedName name="_xlnm.Print_Area" localSheetId="3">'Надомники СВОД '!$A$1:$CQ$183</definedName>
    <definedName name="_xlnm.Print_Area" localSheetId="0">'не нужный'!$A$1:$CQ$58</definedName>
    <definedName name="_xlnm.Print_Area" localSheetId="1">'Полустац свод '!$A$1:$CQ$261</definedName>
    <definedName name="_xlnm.Print_Area" localSheetId="2">'Стационары свод'!$A$1:$CQ$272</definedName>
  </definedNames>
  <calcPr calcId="162913"/>
</workbook>
</file>

<file path=xl/calcChain.xml><?xml version="1.0" encoding="utf-8"?>
<calcChain xmlns="http://schemas.openxmlformats.org/spreadsheetml/2006/main">
  <c r="BB158" i="52" l="1"/>
  <c r="BB50" i="32"/>
  <c r="BB75" i="31"/>
  <c r="BB51" i="25"/>
  <c r="BB139" i="5"/>
  <c r="BB177" i="51"/>
  <c r="BB104" i="27"/>
  <c r="BB349" i="17"/>
  <c r="BC248" i="23"/>
  <c r="BB114" i="8"/>
  <c r="BB181" i="54" l="1"/>
  <c r="BB48" i="51"/>
  <c r="BB97" i="19"/>
  <c r="BB53" i="27"/>
  <c r="BB49" i="26"/>
  <c r="BB48" i="21"/>
  <c r="BB269" i="17"/>
  <c r="BB160" i="17"/>
  <c r="BB103" i="20"/>
  <c r="BB138" i="15"/>
  <c r="BB86" i="8"/>
  <c r="BB218" i="15" l="1"/>
  <c r="BB138" i="23"/>
  <c r="BB109" i="23"/>
  <c r="BB85" i="7" l="1"/>
  <c r="BB84" i="56"/>
  <c r="BB87" i="40"/>
  <c r="BB135" i="53" l="1"/>
  <c r="BB85" i="6" l="1"/>
  <c r="BL84" i="41" l="1"/>
  <c r="BG98" i="16" l="1"/>
  <c r="BL98" i="16"/>
  <c r="BB98" i="16"/>
  <c r="BG166" i="41"/>
  <c r="BL166" i="41"/>
  <c r="BB166" i="41"/>
  <c r="BG165" i="41"/>
  <c r="BL165" i="41"/>
  <c r="BB165" i="41"/>
  <c r="BG84" i="41"/>
  <c r="BB84" i="41"/>
  <c r="BG83" i="41"/>
  <c r="BL83" i="41"/>
  <c r="BB83" i="41"/>
  <c r="BG192" i="41"/>
  <c r="BL192" i="41"/>
  <c r="BB192" i="41"/>
  <c r="BG110" i="41"/>
  <c r="BL110" i="41"/>
  <c r="BB110" i="41"/>
  <c r="BG103" i="50"/>
  <c r="BL103" i="50"/>
  <c r="BB103" i="50"/>
  <c r="BG79" i="50"/>
  <c r="BL79" i="50"/>
  <c r="BB79" i="50"/>
  <c r="BG185" i="53"/>
  <c r="BL185" i="53"/>
  <c r="BB185" i="53"/>
  <c r="BB137" i="41" l="1"/>
  <c r="BB54" i="41"/>
  <c r="BB53" i="50"/>
  <c r="BL53" i="50"/>
  <c r="BL137" i="41"/>
  <c r="BG137" i="41"/>
  <c r="BG53" i="50"/>
  <c r="BG54" i="41"/>
  <c r="BL54" i="41"/>
  <c r="DQ216" i="17"/>
  <c r="BG160" i="53"/>
  <c r="BL160" i="53"/>
  <c r="BB160" i="53"/>
  <c r="BB109" i="53" l="1"/>
  <c r="BG109" i="53"/>
  <c r="BL109" i="53"/>
  <c r="BG83" i="53"/>
  <c r="BL83" i="53"/>
  <c r="BB83" i="53"/>
  <c r="BG82" i="53"/>
  <c r="BL82" i="53"/>
  <c r="BB82" i="53"/>
  <c r="BG81" i="53"/>
  <c r="BL81" i="53"/>
  <c r="BB81" i="53"/>
  <c r="BG154" i="54"/>
  <c r="BL154" i="54"/>
  <c r="BB154" i="54"/>
  <c r="BG51" i="54"/>
  <c r="BL51" i="54"/>
  <c r="BB51" i="54"/>
  <c r="BG133" i="52"/>
  <c r="BL133" i="52"/>
  <c r="BB133" i="52"/>
  <c r="BG52" i="52"/>
  <c r="BL52" i="52"/>
  <c r="BB52" i="52"/>
  <c r="BG97" i="18"/>
  <c r="BL97" i="18"/>
  <c r="BB97" i="18"/>
  <c r="BG50" i="31"/>
  <c r="BL50" i="31"/>
  <c r="BB50" i="31"/>
  <c r="BG97" i="51"/>
  <c r="BL97" i="51"/>
  <c r="BB97" i="51"/>
  <c r="BG99" i="25"/>
  <c r="BL99" i="25"/>
  <c r="BB99" i="25"/>
  <c r="BG132" i="17"/>
  <c r="BL132" i="17"/>
  <c r="BB132" i="17"/>
  <c r="BL51" i="53" l="1"/>
  <c r="BB51" i="53"/>
  <c r="BG51" i="53"/>
  <c r="BG323" i="17"/>
  <c r="BL323" i="17"/>
  <c r="BB323" i="17"/>
  <c r="BG50" i="17"/>
  <c r="BL50" i="17"/>
  <c r="BB50" i="17"/>
  <c r="BG286" i="16" l="1"/>
  <c r="BL286" i="16"/>
  <c r="BB286" i="16"/>
  <c r="BG95" i="24" l="1"/>
  <c r="BL95" i="24"/>
  <c r="BB95" i="24"/>
  <c r="BG155" i="20"/>
  <c r="BL155" i="20"/>
  <c r="BB155" i="20"/>
  <c r="BG191" i="15"/>
  <c r="BL191" i="15"/>
  <c r="BB191" i="15"/>
  <c r="BG52" i="15"/>
  <c r="BL52" i="15"/>
  <c r="BB52" i="15"/>
  <c r="BG109" i="23"/>
  <c r="BL109" i="23"/>
  <c r="BG50" i="14"/>
  <c r="BL50" i="14"/>
  <c r="BB50" i="14"/>
  <c r="BG154" i="55"/>
  <c r="BL154" i="55"/>
  <c r="BB154" i="55"/>
  <c r="BG54" i="11"/>
  <c r="BL54" i="11"/>
  <c r="BB54" i="11"/>
  <c r="BG53" i="11"/>
  <c r="BL53" i="11"/>
  <c r="BL52" i="11" s="1"/>
  <c r="BB53" i="11"/>
  <c r="BB52" i="11"/>
  <c r="BG52" i="11" l="1"/>
  <c r="BG54" i="8"/>
  <c r="BL54" i="8"/>
  <c r="BB54" i="8"/>
  <c r="BG54" i="7"/>
  <c r="BL54" i="7"/>
  <c r="BB54" i="7"/>
  <c r="BG54" i="6"/>
  <c r="BL54" i="6"/>
  <c r="BB54" i="6"/>
  <c r="BG53" i="5"/>
  <c r="BL53" i="5"/>
  <c r="BB53" i="5"/>
  <c r="BG51" i="4" l="1"/>
  <c r="BL51" i="4"/>
  <c r="BB51" i="4"/>
  <c r="BG53" i="56"/>
  <c r="BL53" i="56"/>
  <c r="BB53" i="56"/>
  <c r="BG55" i="40"/>
  <c r="BL55" i="40"/>
  <c r="BB55" i="40"/>
  <c r="CO127" i="24" l="1"/>
  <c r="BG187" i="53" l="1"/>
  <c r="BL187" i="53"/>
  <c r="BB187" i="53"/>
</calcChain>
</file>

<file path=xl/sharedStrings.xml><?xml version="1.0" encoding="utf-8"?>
<sst xmlns="http://schemas.openxmlformats.org/spreadsheetml/2006/main" count="24825" uniqueCount="567">
  <si>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</si>
  <si>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</si>
  <si>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</si>
  <si>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</si>
  <si>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</si>
  <si>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</si>
  <si>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</si>
  <si>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</si>
  <si>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</si>
  <si>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</si>
  <si>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</si>
  <si>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18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</si>
  <si>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</si>
  <si>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</si>
  <si>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</si>
  <si>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</si>
  <si>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</si>
  <si>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</si>
  <si>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Бюджетное стационарное учреждение социального обслуживания Ивановской области "Дом-интернат для ветеранов</t>
  </si>
  <si>
    <t>войны и труда "Лесное"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</si>
  <si>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</si>
  <si>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</si>
  <si>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</si>
  <si>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</si>
  <si>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</si>
  <si>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</si>
  <si>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</si>
  <si>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</si>
  <si>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</si>
  <si>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</si>
  <si>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</si>
  <si>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</si>
  <si>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</si>
  <si>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</si>
  <si>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</si>
  <si>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</si>
  <si>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</si>
  <si>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</si>
  <si>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</si>
  <si>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</si>
  <si>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</si>
  <si>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</si>
  <si>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</si>
  <si>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</si>
  <si>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</si>
  <si>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</si>
  <si>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</si>
  <si>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</si>
  <si>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</si>
  <si>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</si>
  <si>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</si>
  <si>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</si>
  <si>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</si>
  <si>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</si>
  <si>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</si>
  <si>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</si>
  <si>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</si>
  <si>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</si>
  <si>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</si>
  <si>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</si>
  <si>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</si>
  <si>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</si>
  <si>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</si>
  <si>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</si>
  <si>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</si>
  <si>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</si>
  <si>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</si>
  <si>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</si>
  <si>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</si>
  <si>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</si>
  <si>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</si>
  <si>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</si>
  <si>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</si>
  <si>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</si>
  <si>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</si>
  <si>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</si>
  <si>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</si>
  <si>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</si>
  <si>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</si>
  <si>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</si>
  <si>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</si>
  <si>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</si>
  <si>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</si>
  <si>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</si>
  <si>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</si>
  <si>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</si>
  <si>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</si>
  <si>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</si>
  <si>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</si>
  <si>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</si>
  <si>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</si>
  <si>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</si>
  <si>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</si>
  <si>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</si>
  <si>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</si>
  <si>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</si>
  <si>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</si>
  <si>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</si>
  <si>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</si>
  <si>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</si>
  <si>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</si>
  <si>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</si>
  <si>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</si>
  <si>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</si>
  <si>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</si>
  <si>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</si>
  <si>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</si>
  <si>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</si>
  <si>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</si>
  <si>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</si>
  <si>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</si>
  <si>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</si>
  <si>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</si>
  <si>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</si>
  <si>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</si>
  <si>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</si>
  <si>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</si>
  <si>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</si>
  <si>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</si>
  <si>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</si>
  <si>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</si>
  <si>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</si>
  <si>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</si>
  <si>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</si>
  <si>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</si>
  <si>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</si>
  <si>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</si>
  <si>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</si>
  <si>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</si>
  <si>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</si>
  <si>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</si>
  <si>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</si>
  <si>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</si>
  <si>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</si>
  <si>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</si>
  <si>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</si>
  <si>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</si>
  <si>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</si>
  <si>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</si>
  <si>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</si>
  <si>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</si>
  <si>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</si>
  <si>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</si>
  <si>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</si>
  <si>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</si>
  <si>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</si>
  <si>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</si>
  <si>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</si>
  <si>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</si>
  <si>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</si>
  <si>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</si>
  <si>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</si>
  <si>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</si>
  <si>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</si>
  <si>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</si>
  <si>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 xml:space="preserve">Предоставление отчета об исполнении государственного задания в Департамент 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</si>
  <si>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</si>
  <si>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</si>
  <si>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</si>
  <si>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</si>
  <si>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</si>
  <si>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</si>
  <si>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</si>
  <si>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</si>
  <si>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</si>
  <si>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</si>
  <si>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</si>
  <si>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Бюджетное стационарное учреждение социального обслуживания Ивановской области "Кинешемский </t>
  </si>
  <si>
    <t>Приложение № 7</t>
  </si>
  <si>
    <t>социального обслуживания населения"</t>
  </si>
  <si>
    <t xml:space="preserve">Предоставление социального обслуживания в форме на дому
</t>
  </si>
  <si>
    <t>28</t>
  </si>
  <si>
    <t>Бюджетное  учреждение социального обслуживания Ивановской области "Ивановский комплексный центр</t>
  </si>
  <si>
    <t>Бюджетное  учреждение социального обслуживания Ивановской области "Приволжский центр</t>
  </si>
  <si>
    <t>социального обслуживания"</t>
  </si>
  <si>
    <t>Бюджетное  учреждение социального обслуживания Ивановской области "Вичугский комплексный центр</t>
  </si>
  <si>
    <t xml:space="preserve">Бюджетное  учреждение социального обслуживания Ивановской области "Комплексный центр </t>
  </si>
  <si>
    <t>социального обслуживания населения по городскому округу Кохма и Ивановскому муниципальному району"</t>
  </si>
  <si>
    <t>16</t>
  </si>
  <si>
    <t>социального обслуживания населения по Пучежскому и Лухскому муниципальным районам"</t>
  </si>
  <si>
    <t>Приложение № 11</t>
  </si>
  <si>
    <t xml:space="preserve">Бюджетное  учреждение социального обслуживания Ивановской области "Родниковский комплексный центр </t>
  </si>
  <si>
    <t xml:space="preserve">Бюджетное  учреждение социального обслуживания Ивановской области "Фурмановский центр </t>
  </si>
  <si>
    <t xml:space="preserve">Бюджетное  учреждение социального обслуживания Ивановской области "Кинешемский комплексный центр </t>
  </si>
  <si>
    <t xml:space="preserve">Бюджетное  учреждение социального обслуживания Ивановской области "Наволокский комплексный центр </t>
  </si>
  <si>
    <t>социального обслуживания населения по Тейковскому и Гаврилово-Посадскому муниципальным районам"</t>
  </si>
  <si>
    <t xml:space="preserve">Бюджетное  учреждение социального обслуживания Ивановской области "Ильинский центр </t>
  </si>
  <si>
    <t>24</t>
  </si>
  <si>
    <t xml:space="preserve">Бюджетное  учреждение социального обслуживания Ивановской области "Вичугский  центр </t>
  </si>
  <si>
    <t>22</t>
  </si>
  <si>
    <t xml:space="preserve">Бюджетное  учреждение социального обслуживания Ивановской области "Палехский комплексный центр </t>
  </si>
  <si>
    <t>15</t>
  </si>
  <si>
    <t xml:space="preserve">Бюджетное  учреждение социального обслуживания Ивановской области "Южский центр </t>
  </si>
  <si>
    <t xml:space="preserve">Бюджетное  учреждение социального обслуживания Ивановской области "Юрьевецкий комплексный центр </t>
  </si>
  <si>
    <t>21</t>
  </si>
  <si>
    <t>Бюджетное  учреждение социального обслуживания Ивановской области "Центр социального обслуживания</t>
  </si>
  <si>
    <t>социального обслуживания "</t>
  </si>
  <si>
    <t>23</t>
  </si>
  <si>
    <t xml:space="preserve">Бюджетное  учреждение социального обслуживания Ивановской области "Колобовский  центр </t>
  </si>
  <si>
    <t>25</t>
  </si>
  <si>
    <t>26</t>
  </si>
  <si>
    <t xml:space="preserve">Бюджетное  учреждение социального обслуживания Ивановской области "Комсомольский  центр </t>
  </si>
  <si>
    <t xml:space="preserve">Бюджетное  учреждение социального обслуживания Ивановской области "Лежневский  центр </t>
  </si>
  <si>
    <t xml:space="preserve">Бюджетное  учреждение социального обслуживания Ивановской области "Савинский  центр </t>
  </si>
  <si>
    <t>29</t>
  </si>
  <si>
    <t>31</t>
  </si>
  <si>
    <t>Предоставление социально-психологических услуг</t>
  </si>
  <si>
    <t>3. Требования к отчетности об исполнении государственного задания</t>
  </si>
  <si>
    <t>3.3. Иные требования к отчетности об исполнении государственного задания</t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</si>
  <si>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1)</t>
    </r>
  </si>
  <si>
    <t>Предоставление социально-педагогических услуг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</si>
  <si>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</si>
  <si>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</si>
  <si>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</t>
  </si>
  <si>
    <t>30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</si>
  <si>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</si>
  <si>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</si>
  <si>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</si>
  <si>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</si>
  <si>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</si>
  <si>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</si>
  <si>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22046001101500001004100 </t>
  </si>
  <si>
    <t xml:space="preserve">22046001401500001001100 </t>
  </si>
  <si>
    <t xml:space="preserve">22046001401400001004100 </t>
  </si>
  <si>
    <t xml:space="preserve">22046001301600001000100 </t>
  </si>
  <si>
    <t xml:space="preserve">22046001301500001002100 </t>
  </si>
  <si>
    <t xml:space="preserve">22046001301400001005100 </t>
  </si>
  <si>
    <t xml:space="preserve">22046001501600001008100 </t>
  </si>
  <si>
    <t xml:space="preserve">22046001701400001001100 </t>
  </si>
  <si>
    <t xml:space="preserve">22046001601500001009100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</si>
  <si>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</si>
  <si>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</si>
  <si>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</si>
  <si>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</si>
  <si>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</si>
  <si>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</si>
  <si>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</si>
  <si>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>Учреждения социального обслуживания Ивановской области (свод)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</si>
  <si>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</si>
  <si>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>Учреждения социального обслуживания</t>
  </si>
  <si>
    <t>Бюджетное учреждение социального обслуживания  "Центр психолого-педагогической помощи семье и детям"</t>
  </si>
  <si>
    <t>№  п/п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</si>
  <si>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</si>
  <si>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</si>
  <si>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27</t>
  </si>
  <si>
    <t>32</t>
  </si>
  <si>
    <t>Приложение № 32</t>
  </si>
  <si>
    <t>Категории потребителей государственной услуги</t>
  </si>
  <si>
    <t>Не определен</t>
  </si>
  <si>
    <t>87.90</t>
  </si>
  <si>
    <t>88.10</t>
  </si>
  <si>
    <t>87.30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</si>
  <si>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</si>
  <si>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</si>
  <si>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</si>
  <si>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</si>
  <si>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</si>
  <si>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</si>
  <si>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</si>
  <si>
    <t>1.1</t>
  </si>
  <si>
    <t>1.2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</si>
  <si>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</si>
  <si>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Бюджетное  учреждение социального обслуживания Ивановской области "Заволжский центр</t>
  </si>
  <si>
    <t>Бюджетное  учреждение социального обслуживания Ивановской области "Шуйский центр</t>
  </si>
  <si>
    <t>242Э4716</t>
  </si>
  <si>
    <t>88.99</t>
  </si>
  <si>
    <t>242Ц2069</t>
  </si>
  <si>
    <t>242Щ3434</t>
  </si>
  <si>
    <t>242Ц0944</t>
  </si>
  <si>
    <t>242У4436</t>
  </si>
  <si>
    <t>242У8044</t>
  </si>
  <si>
    <t>242У8814</t>
  </si>
  <si>
    <t>242Ц3411</t>
  </si>
  <si>
    <t>242Ц3302</t>
  </si>
  <si>
    <t>242Ц3612</t>
  </si>
  <si>
    <t>242Ц2137</t>
  </si>
  <si>
    <t>242У8862</t>
  </si>
  <si>
    <t>242Ц4458</t>
  </si>
  <si>
    <t>242У7975</t>
  </si>
  <si>
    <t>242Ц0946</t>
  </si>
  <si>
    <t>242У8811</t>
  </si>
  <si>
    <t>242Ц5926</t>
  </si>
  <si>
    <t>242Ц9265</t>
  </si>
  <si>
    <t>242У9462</t>
  </si>
  <si>
    <t>242У8812</t>
  </si>
  <si>
    <t>242Ц9263</t>
  </si>
  <si>
    <t>242У0840</t>
  </si>
  <si>
    <t>242Ц6827</t>
  </si>
  <si>
    <t>242У5609</t>
  </si>
  <si>
    <t>242У6130</t>
  </si>
  <si>
    <t>242Ц3386</t>
  </si>
  <si>
    <t>242Ц6768</t>
  </si>
  <si>
    <t>242Ц4058</t>
  </si>
  <si>
    <t>242Ц3347</t>
  </si>
  <si>
    <t>242У8073</t>
  </si>
  <si>
    <t>242У4113</t>
  </si>
  <si>
    <t>19.12.2018</t>
  </si>
  <si>
    <t>72</t>
  </si>
  <si>
    <t>Об утверждении подушевых нормативов финансирования социальных услуг на 2019 год</t>
  </si>
  <si>
    <t xml:space="preserve">Официальный сайт Департамента социальной защиты населения Ивановской области в информационно-телекоммуникационной сети «Интернет» http://szn.ivanovoobl.ru
</t>
  </si>
  <si>
    <t xml:space="preserve">Телефоны «горячей линии» в Департаменте социальной защиты 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</si>
  <si>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</si>
  <si>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к распоряжению Департамента
социальной защиты населения
Ивановской области
от "____" _____________  2019 г. № ____</t>
  </si>
  <si>
    <t>22.042.0</t>
  </si>
  <si>
    <t xml:space="preserve">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</si>
  <si>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прекращение или приостановление полномочия по оказанию соответствующей</t>
  </si>
  <si>
    <t xml:space="preserve">предоставление отчета об исполнении государственного задания в Департамент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</si>
  <si>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</si>
  <si>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</si>
  <si>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</si>
  <si>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>к распоряжению Департамента
социальной защиты населения
Ивановской области
от " 09" января   2019 г. № 5</t>
  </si>
  <si>
    <t xml:space="preserve"> (наименование, номер и дата нормативного правового акта)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</si>
  <si>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</si>
  <si>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заданий.</t>
    </r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</si>
  <si>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</si>
  <si>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</si>
  <si>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                                                               Еженедельно.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</si>
  <si>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Тематические материалы
</t>
  </si>
  <si>
    <t>_______________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</si>
  <si>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                                                                                                        Еженедельно.
</t>
  </si>
  <si>
    <t>октября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</si>
  <si>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Тематические материалы
</t>
  </si>
  <si>
    <t>к распоряжению Департамента
социальной защиты населения
Ивановской области
от ________________________ № ______</t>
  </si>
  <si>
    <t>от " 29 " октября   2019  года</t>
  </si>
  <si>
    <t>29.10.2019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</si>
  <si>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</si>
  <si>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</si>
  <si>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76</t>
  </si>
  <si>
    <t>77</t>
  </si>
  <si>
    <t>78</t>
  </si>
  <si>
    <t>79</t>
  </si>
  <si>
    <t>80</t>
  </si>
  <si>
    <t>81</t>
  </si>
  <si>
    <t>242Ь6861</t>
  </si>
  <si>
    <t>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</si>
  <si>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</si>
  <si>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</si>
  <si>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</si>
  <si>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</si>
  <si>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 xml:space="preserve">Гражданин при наличии ребенка или детей (в том числе находящихся под опекой, попечительством), испытывающих трудности в социальной адаптации; </t>
  </si>
  <si>
    <t xml:space="preserve"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</si>
  <si>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</si>
  <si>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ними.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</si>
  <si>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</si>
  <si>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</t>
    </r>
  </si>
  <si>
    <t>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</si>
  <si>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</si>
  <si>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</si>
  <si>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t xml:space="preserve">предоставление отчета об исполнении государственного задания в Департамент социальной защиты 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</si>
  <si>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</t>
  </si>
  <si>
    <t>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</si>
  <si>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</si>
  <si>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</t>
    </r>
  </si>
  <si>
    <t xml:space="preserve"> объема работы является 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</si>
  <si>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</si>
  <si>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>объема работы является работа в целом, показатель не указывается.</t>
  </si>
  <si>
    <t>предоставление отчета об исполнении государственного задания в Департамент социальной защиты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</si>
  <si>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</t>
  </si>
  <si>
    <t>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</si>
  <si>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 xml:space="preserve">прекращение или приостановление полномочия по оказанию соответствующей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</si>
  <si>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</si>
  <si>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адаптации.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</si>
  <si>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</si>
  <si>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</si>
  <si>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</t>
    </r>
  </si>
  <si>
    <t>единицей объема работы является работа в целом, показатель не указывается.</t>
  </si>
  <si>
    <t>(работ) раздельно по каждой из государственных услуг (работ) с указанием порядкового номера раздела.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</si>
  <si>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</si>
  <si>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 xml:space="preserve"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</t>
  </si>
  <si>
    <t>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</si>
  <si>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области».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</si>
  <si>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</si>
  <si>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семье.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</si>
  <si>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
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</si>
  <si>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</si>
  <si>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</si>
  <si>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Тематические материалы
</t>
  </si>
  <si>
    <t>по Верхнеландеховскому и Пестяковскому муниципальным районам"</t>
  </si>
  <si>
    <t>областное бюджетное государственное учреждение социального обслуживания «Центр социальной помощи семье и детям</t>
  </si>
  <si>
    <t xml:space="preserve"> «На Московской»</t>
  </si>
  <si>
    <t xml:space="preserve">   раздельно по каждой из государственных услуг (работ) с указанием порядкового номера раздела.</t>
  </si>
  <si>
    <t xml:space="preserve">   государственных услуг (работ) с указанием порядкового номера раздела.</t>
  </si>
  <si>
    <t>Приложение  1</t>
  </si>
  <si>
    <t>+4</t>
  </si>
  <si>
    <t>Приложение  13</t>
  </si>
  <si>
    <t>Приложение  20</t>
  </si>
  <si>
    <t>Приложение  23</t>
  </si>
  <si>
    <t>Приложение  30</t>
  </si>
  <si>
    <t>Приложение  3</t>
  </si>
  <si>
    <t>Приложение  5</t>
  </si>
  <si>
    <t>Приложение  7</t>
  </si>
  <si>
    <t>Приложение  2</t>
  </si>
  <si>
    <t>Приложение  24</t>
  </si>
  <si>
    <t>января</t>
  </si>
  <si>
    <t>к распоряжению Департамента
социальной защиты населения
Ивановской области
от ________________________ № _________</t>
  </si>
  <si>
    <t>Бюджетное стационарное учреждение социального обслуживания Ивановской области "Боготский дом-интернат"</t>
  </si>
  <si>
    <t>дом-интернат"</t>
  </si>
  <si>
    <t>Бюджетное стационарное учреждение социального обслуживания Ивановской области "Богородский дом-интернат"</t>
  </si>
  <si>
    <t>Бюджетное стационарное учреждение социального обслуживания Ивановской области "Пучежский дом-интернат"</t>
  </si>
  <si>
    <t>Бюджетное стационарное учреждение социального обслуживания Ивановской области "Ивановский дом-интернат"</t>
  </si>
  <si>
    <t>Бюджетное стационарное учреждение социального обслуживания Ивановской области "Плесский дом-интернат"</t>
  </si>
  <si>
    <t>Бюджетное стационарное учреждение социального обслуживания Ивановской области "Хозниковский дом-интернат"</t>
  </si>
  <si>
    <t>Бюджетное стационарное учреждение социального обслуживания Ивановской области "Шуйский дом-интернат"</t>
  </si>
  <si>
    <t>Приложение  4</t>
  </si>
  <si>
    <t>Приложение 8</t>
  </si>
  <si>
    <t>Приложение  9</t>
  </si>
  <si>
    <t>Приложение 21</t>
  </si>
  <si>
    <t>Приложение  18</t>
  </si>
  <si>
    <t>Приложение  16</t>
  </si>
  <si>
    <t>Приложение  17</t>
  </si>
  <si>
    <t>Приложение 1</t>
  </si>
  <si>
    <t>Приложение  14</t>
  </si>
  <si>
    <t>Приложение  27</t>
  </si>
  <si>
    <t>Приложение  31</t>
  </si>
  <si>
    <t>Приложение  32</t>
  </si>
  <si>
    <t>09.01.2023</t>
  </si>
  <si>
    <t>от  " 09"  января  2023  года</t>
  </si>
  <si>
    <t>Приложение 2</t>
  </si>
  <si>
    <t>Приложение 6</t>
  </si>
  <si>
    <t>Приложение 10</t>
  </si>
  <si>
    <t>Приложение 11</t>
  </si>
  <si>
    <t>Приложение 12</t>
  </si>
  <si>
    <t>Приложение 15</t>
  </si>
  <si>
    <t>Приложение 19</t>
  </si>
  <si>
    <t>Приложение 22</t>
  </si>
  <si>
    <t>Приложение 25</t>
  </si>
  <si>
    <t>Приложение 26</t>
  </si>
  <si>
    <t>Приложение  28</t>
  </si>
  <si>
    <t>Приложение 29</t>
  </si>
  <si>
    <t>22.042.0
 АЭ21</t>
  </si>
  <si>
    <t xml:space="preserve"> 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</si>
  <si>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</si>
  <si>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</si>
  <si>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</si>
  <si>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 АЭ25</t>
  </si>
  <si>
    <t xml:space="preserve"> 870000О.99.0.АЭ25АА05000</t>
  </si>
  <si>
    <t xml:space="preserve"> 870000О.99.0.АЭ25АА06000</t>
  </si>
  <si>
    <t xml:space="preserve"> 870000О.99.0.АЭ25АА04000</t>
  </si>
  <si>
    <t>870000О.99.0.АЭ21АА67000</t>
  </si>
  <si>
    <t>22.041.0
АЭ20</t>
  </si>
  <si>
    <t>870000О.99.0.АЭ20АА00000</t>
  </si>
  <si>
    <t>870000О.99.0.АЭ20АА01000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</si>
  <si>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</si>
  <si>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</si>
  <si>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Член Правительства Ивановской области - директор Департамента социальной защиты населения Ивановской области</t>
  </si>
  <si>
    <t>А.Ю. Демина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</si>
  <si>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</si>
  <si>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на 2024 и на плановый период 2025 и 2026 годов</t>
  </si>
  <si>
    <t xml:space="preserve">Предоставление социального обслуживания в полустационарной форме </t>
  </si>
  <si>
    <t>Предоставление социального обслуживания в форме на дому</t>
  </si>
  <si>
    <t>22.043.0
 АЭ22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</si>
  <si>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</si>
  <si>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 880000О.99.0.АЭ22АА01000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</si>
  <si>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</si>
  <si>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880000О.99.0.АЭ26АА02000</t>
  </si>
  <si>
    <t>22.047.0
 АЭ26</t>
  </si>
  <si>
    <t>Бесплатно</t>
  </si>
  <si>
    <t xml:space="preserve"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</t>
  </si>
  <si>
    <t>22.045.0
АЭ24</t>
  </si>
  <si>
    <t xml:space="preserve"> 870000О.99.0.АЭ24АА04000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</si>
  <si>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</si>
  <si>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</si>
  <si>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</si>
  <si>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</si>
  <si>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870000О.99.0.АЭ21АА03000
</t>
  </si>
  <si>
    <t xml:space="preserve">Предоставление социального обслуживания в форме на дому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</si>
  <si>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</si>
  <si>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</si>
  <si>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</si>
  <si>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</si>
  <si>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</si>
  <si>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</si>
  <si>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</si>
  <si>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</si>
  <si>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Услуга предоставляется бесплатно</t>
  </si>
  <si>
    <t>870000О.99.0.АЭ24АА05000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</si>
  <si>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</si>
  <si>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</si>
  <si>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 870000О.99.0.АЭ24АА06000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</si>
  <si>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</si>
  <si>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</si>
  <si>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АЭ25</t>
  </si>
  <si>
    <t xml:space="preserve"> 870000О.99.0.АЭ25АА67000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</si>
  <si>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</si>
  <si>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</si>
  <si>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</si>
  <si>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</si>
  <si>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</si>
  <si>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</si>
  <si>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</si>
  <si>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</si>
  <si>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87.10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</si>
  <si>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</si>
  <si>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 (всего по 22.041.0)</t>
  </si>
  <si>
    <t>по 22.041.0</t>
  </si>
  <si>
    <t>по 22.045.0</t>
  </si>
  <si>
    <t xml:space="preserve"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</si>
  <si>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</si>
  <si>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22.043.0
 АЭ22
22.047.0
 АЭ26
</t>
  </si>
  <si>
    <t xml:space="preserve"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Всего по 22.043.0, 22.047.0)
 </t>
  </si>
  <si>
    <r>
  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
(</t>
    </r>
    <r>
      <rPr>
        <b/>
        <sz val="10"/>
        <rFont val="Times New Roman"/>
        <family val="1"/>
        <charset val="204"/>
      </rPr>
      <t>Всего по 22.043.0, 22.047.0)</t>
    </r>
    <r>
      <rPr>
        <sz val="10"/>
        <rFont val="Times New Roman"/>
        <family val="1"/>
        <charset val="204"/>
      </rPr>
      <t xml:space="preserve">
 </t>
    </r>
  </si>
  <si>
    <t>3.1</t>
  </si>
  <si>
    <t>3.2</t>
  </si>
  <si>
    <r>
      <t xml:space="preserve"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</t>
    </r>
    <r>
      <rPr>
        <b/>
        <sz val="10"/>
        <rFont val="Times New Roman"/>
        <family val="1"/>
        <charset val="204"/>
      </rPr>
      <t>(Всего по 22.046.0)</t>
    </r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</si>
  <si>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</si>
  <si>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
(Всего по 22.043.0, 22.047.0)</t>
  </si>
  <si>
    <t>2.1</t>
  </si>
  <si>
    <t>2.2</t>
  </si>
  <si>
    <t>22.043.0
 АЭ22
22.047.0
 АЭ26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</si>
  <si>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22.043.0, 22.047.0)</t>
  </si>
  <si>
    <t>22.041.0
АЭ20
22.045.0
АЭ24</t>
  </si>
  <si>
    <t>4.1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</si>
  <si>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</si>
  <si>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</si>
  <si>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</si>
  <si>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</si>
  <si>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22.046.0
АЭ25
22.042.0
 АЭ21</t>
  </si>
  <si>
    <t>4.2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</si>
  <si>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</si>
  <si>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22.043.0)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</si>
  <si>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</si>
  <si>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</si>
  <si>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22.046.0)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</si>
  <si>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22.046.0)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</si>
  <si>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</si>
  <si>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22.042.0
 АЭ21
22.046.0
АЭ25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</si>
  <si>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(взрослые)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</si>
  <si>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(дети)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</si>
  <si>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22.041.0, 22.045.0)</t>
  </si>
  <si>
    <t>870000О.99.0.АЭ20АА03000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</si>
  <si>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-(Всего по 22.041.0 и 22.045.0)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</si>
  <si>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22.045.0)</t>
  </si>
  <si>
    <t>108</t>
  </si>
  <si>
    <t>Об утверждении подушевых нормативов финансирования социальных услуг на 2024 год</t>
  </si>
  <si>
    <t>25.12.2023</t>
  </si>
  <si>
    <t xml:space="preserve">22.046.0
АЭ25
</t>
  </si>
  <si>
    <t>от "      "  января 2024  года</t>
  </si>
  <si>
    <t>65</t>
  </si>
  <si>
    <t xml:space="preserve">численность граждан, получивших социальные услуги </t>
  </si>
  <si>
    <t>численность граждан, получивших социальные услуги</t>
  </si>
  <si>
    <t>5.1</t>
  </si>
  <si>
    <t xml:space="preserve"> до 5 числа месяца, следующего за отчетным кварталом; до 01 декабря - предварительный отчет </t>
  </si>
  <si>
    <t>за отчетный финансовый год; годовой отчет - до 15 января года,  следующего за отчетным</t>
  </si>
  <si>
    <t>247</t>
  </si>
  <si>
    <t>к распоряжению Департамента
социальной защиты населения
Ивановской области
от 12.01.2024 № 8</t>
  </si>
  <si>
    <t>.04.2024</t>
  </si>
  <si>
    <t>от "      "  апреля 2024  года</t>
  </si>
  <si>
    <t>Приложение 4</t>
  </si>
  <si>
    <t>апреля</t>
  </si>
  <si>
    <t>июля</t>
  </si>
  <si>
    <t>от "      "  июля 2024  года</t>
  </si>
  <si>
    <t>к распоряжению Департамента
социальной защиты населения
Ивановской области
от 12.01.2024 № 7</t>
  </si>
  <si>
    <t>.07.2024</t>
  </si>
  <si>
    <t>от "      " июля 2024  года</t>
  </si>
  <si>
    <t>Приложение 5</t>
  </si>
  <si>
    <t>от "      "  октября 2024  года</t>
  </si>
  <si>
    <t>.10.2024</t>
  </si>
  <si>
    <t>от "      " октября 2024  года</t>
  </si>
  <si>
    <t>Приложение 7</t>
  </si>
  <si>
    <t>Приложение  8</t>
  </si>
  <si>
    <t>Приложение  10</t>
  </si>
  <si>
    <t>Приложение  12</t>
  </si>
  <si>
    <t>Приложение 13</t>
  </si>
  <si>
    <t>Приложение 14</t>
  </si>
  <si>
    <t>Приложение 16</t>
  </si>
  <si>
    <t>Приложение 17</t>
  </si>
  <si>
    <t>Приложение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</si>
</sst>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7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</cellStyleXfs>
  <cellXfs count="1171">
    <xf numFmtId="0" fontId="0" fillId="0" borderId="0" xfId="0"/>
    <xf numFmtId="49" fontId="4" fillId="0" borderId="1" xfId="0" applyNumberFormat="1" applyFont="1" applyBorder="1" applyAlignment="1">
      <alignment vertical="top"/>
    </xf>
    <xf numFmtId="49" fontId="3" fillId="0" borderId="0" xfId="0" applyNumberFormat="1" applyFont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0" fontId="0" fillId="0" borderId="0" xfId="0"/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3" borderId="0" xfId="0" applyNumberFormat="1" applyFont="1" applyFill="1" applyBorder="1" applyAlignment="1"/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3" fontId="3" fillId="0" borderId="4" xfId="0" applyNumberFormat="1" applyFont="1" applyFill="1" applyBorder="1" applyAlignment="1">
      <alignment vertical="top" wrapText="1" shrinkToFit="1"/>
    </xf>
    <xf numFmtId="3" fontId="3" fillId="0" borderId="5" xfId="0" applyNumberFormat="1" applyFont="1" applyFill="1" applyBorder="1" applyAlignment="1">
      <alignment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 wrapText="1"/>
    </xf>
    <xf numFmtId="3" fontId="3" fillId="0" borderId="26" xfId="0" applyNumberFormat="1" applyFont="1" applyFill="1" applyBorder="1" applyAlignment="1">
      <alignment vertical="top" shrinkToFit="1"/>
    </xf>
    <xf numFmtId="3" fontId="3" fillId="0" borderId="3" xfId="0" applyNumberFormat="1" applyFont="1" applyFill="1" applyBorder="1" applyAlignment="1">
      <alignment vertical="top" shrinkToFit="1"/>
    </xf>
    <xf numFmtId="3" fontId="3" fillId="0" borderId="4" xfId="0" applyNumberFormat="1" applyFont="1" applyFill="1" applyBorder="1" applyAlignment="1">
      <alignment vertical="top" shrinkToFit="1"/>
    </xf>
    <xf numFmtId="3" fontId="3" fillId="0" borderId="5" xfId="0" applyNumberFormat="1" applyFont="1" applyFill="1" applyBorder="1" applyAlignment="1">
      <alignment vertical="top" shrinkToFit="1"/>
    </xf>
    <xf numFmtId="3" fontId="3" fillId="0" borderId="29" xfId="0" applyNumberFormat="1" applyFont="1" applyFill="1" applyBorder="1" applyAlignment="1">
      <alignment vertical="top" shrinkToFit="1"/>
    </xf>
    <xf numFmtId="3" fontId="3" fillId="0" borderId="1" xfId="0" applyNumberFormat="1" applyFont="1" applyFill="1" applyBorder="1" applyAlignment="1">
      <alignment vertical="top" shrinkToFit="1"/>
    </xf>
    <xf numFmtId="3" fontId="3" fillId="0" borderId="30" xfId="0" applyNumberFormat="1" applyFont="1" applyFill="1" applyBorder="1" applyAlignment="1">
      <alignment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/>
    <xf numFmtId="0" fontId="0" fillId="0" borderId="0" xfId="0" applyFont="1" applyFill="1" applyBorder="1"/>
    <xf numFmtId="49" fontId="3" fillId="0" borderId="0" xfId="0" applyNumberFormat="1" applyFont="1" applyFill="1" applyAlignment="1">
      <alignment vertical="top"/>
    </xf>
    <xf numFmtId="49" fontId="0" fillId="0" borderId="23" xfId="0" applyNumberFormat="1" applyFont="1" applyFill="1" applyBorder="1" applyAlignment="1">
      <alignment vertical="top" wrapText="1"/>
    </xf>
    <xf numFmtId="49" fontId="0" fillId="0" borderId="24" xfId="0" applyNumberFormat="1" applyFont="1" applyFill="1" applyBorder="1" applyAlignment="1">
      <alignment vertical="top" wrapText="1"/>
    </xf>
    <xf numFmtId="49" fontId="0" fillId="0" borderId="25" xfId="0" applyNumberFormat="1" applyFont="1" applyFill="1" applyBorder="1" applyAlignment="1">
      <alignment vertical="top" wrapText="1"/>
    </xf>
    <xf numFmtId="4" fontId="2" fillId="0" borderId="0" xfId="0" applyNumberFormat="1" applyFont="1" applyFill="1" applyAlignment="1">
      <alignment vertical="top"/>
    </xf>
    <xf numFmtId="4" fontId="2" fillId="0" borderId="0" xfId="0" applyNumberFormat="1" applyFont="1" applyFill="1" applyBorder="1" applyAlignment="1">
      <alignment wrapText="1"/>
    </xf>
    <xf numFmtId="4" fontId="3" fillId="0" borderId="27" xfId="0" applyNumberFormat="1" applyFont="1" applyFill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horizontal="center" vertical="top" shrinkToFit="1"/>
    </xf>
    <xf numFmtId="4" fontId="10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1" fillId="0" borderId="0" xfId="0" applyNumberFormat="1" applyFont="1" applyFill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left" vertical="top" wrapText="1"/>
    </xf>
    <xf numFmtId="164" fontId="3" fillId="0" borderId="1" xfId="0" applyNumberFormat="1" applyFont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wrapText="1"/>
    </xf>
    <xf numFmtId="0" fontId="2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3" fontId="3" fillId="0" borderId="0" xfId="0" applyNumberFormat="1" applyFont="1" applyFill="1" applyBorder="1" applyAlignment="1">
      <alignment vertical="top" shrinkToFit="1"/>
    </xf>
    <xf numFmtId="0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" fontId="3" fillId="0" borderId="27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4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3" fontId="3" fillId="0" borderId="2" xfId="0" applyNumberFormat="1" applyFont="1" applyFill="1" applyBorder="1" applyAlignment="1">
      <alignment vertical="top" wrapText="1" shrinkToFit="1"/>
    </xf>
    <xf numFmtId="3" fontId="3" fillId="0" borderId="27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3" fontId="3" fillId="0" borderId="1" xfId="0" applyNumberFormat="1" applyFont="1" applyFill="1" applyBorder="1" applyAlignment="1">
      <alignment vertical="top" wrapText="1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3" fillId="0" borderId="0" xfId="0" applyNumberFormat="1" applyFont="1" applyFill="1" applyAlignment="1">
      <alignment horizontal="right" vertical="top" wrapText="1"/>
    </xf>
    <xf numFmtId="0" fontId="2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2" xfId="0" applyNumberFormat="1" applyFont="1" applyFill="1" applyBorder="1" applyAlignment="1">
      <alignment horizontal="center" vertical="top" wrapTex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center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vertical="top"/>
    </xf>
    <xf numFmtId="3" fontId="0" fillId="0" borderId="0" xfId="0" applyNumberFormat="1" applyFont="1" applyFill="1" applyBorder="1" applyAlignment="1">
      <alignment horizontal="center" vertical="center" wrapText="1" shrinkToFit="1"/>
    </xf>
    <xf numFmtId="1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wrapText="1" shrinkToFit="1"/>
    </xf>
    <xf numFmtId="3" fontId="0" fillId="0" borderId="0" xfId="0" applyNumberFormat="1" applyFont="1" applyFill="1" applyBorder="1" applyAlignment="1">
      <alignment vertical="top" wrapText="1" shrinkToFit="1"/>
    </xf>
    <xf numFmtId="49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Border="1" applyAlignment="1">
      <alignment vertical="center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/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center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vertical="top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3" fillId="2" borderId="0" xfId="0" applyNumberFormat="1" applyFont="1" applyFill="1" applyBorder="1" applyAlignment="1">
      <alignment horizontal="center" vertical="top" shrinkToFit="1"/>
    </xf>
    <xf numFmtId="0" fontId="2" fillId="0" borderId="0" xfId="0" applyNumberFormat="1" applyFont="1" applyFill="1" applyBorder="1" applyAlignment="1">
      <alignment horizontal="center" vertical="top"/>
    </xf>
    <xf numFmtId="3" fontId="3" fillId="0" borderId="27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1" applyNumberFormat="1" applyFont="1" applyFill="1" applyBorder="1" applyAlignment="1">
      <alignment horizontal="center" vertical="top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1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center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right" vertical="top" wrapText="1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0" fontId="3" fillId="0" borderId="0" xfId="0" applyNumberFormat="1" applyFont="1" applyFill="1" applyAlignment="1">
      <alignment horizontal="righ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11" fillId="0" borderId="0" xfId="0" applyNumberFormat="1" applyFont="1" applyAlignment="1">
      <alignment horizontal="justify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wrapText="1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1" fillId="0" borderId="4" xfId="0" applyNumberFormat="1" applyFont="1" applyFill="1" applyBorder="1" applyAlignment="1">
      <alignment horizontal="center" vertical="top" wrapText="1" shrinkToFit="1"/>
    </xf>
    <xf numFmtId="3" fontId="1" fillId="0" borderId="5" xfId="0" applyNumberFormat="1" applyFont="1" applyFill="1" applyBorder="1" applyAlignment="1">
      <alignment horizontal="center" vertical="top" wrapText="1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shrinkToFit="1"/>
    </xf>
    <xf numFmtId="49" fontId="3" fillId="0" borderId="5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8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30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left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horizontal="center" vertical="top" wrapText="1"/>
    </xf>
    <xf numFmtId="49" fontId="1" fillId="0" borderId="7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9" xfId="0" applyNumberFormat="1" applyFont="1" applyFill="1" applyBorder="1" applyAlignment="1">
      <alignment horizontal="center" vertical="top" wrapText="1"/>
    </xf>
    <xf numFmtId="49" fontId="1" fillId="0" borderId="21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Fill="1" applyBorder="1" applyAlignment="1">
      <alignment horizontal="center" vertical="top" wrapText="1"/>
    </xf>
    <xf numFmtId="49" fontId="1" fillId="0" borderId="23" xfId="0" applyNumberFormat="1" applyFont="1" applyFill="1" applyBorder="1" applyAlignment="1">
      <alignment horizontal="center" vertical="top" wrapText="1"/>
    </xf>
    <xf numFmtId="49" fontId="1" fillId="0" borderId="24" xfId="0" applyNumberFormat="1" applyFont="1" applyFill="1" applyBorder="1" applyAlignment="1">
      <alignment horizontal="center" vertical="top" wrapText="1"/>
    </xf>
    <xf numFmtId="49" fontId="1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 wrapText="1"/>
    </xf>
    <xf numFmtId="49" fontId="2" fillId="0" borderId="23" xfId="0" applyNumberFormat="1" applyFont="1" applyFill="1" applyBorder="1" applyAlignment="1">
      <alignment horizontal="center" vertical="top"/>
    </xf>
    <xf numFmtId="49" fontId="2" fillId="0" borderId="24" xfId="0" applyNumberFormat="1" applyFont="1" applyFill="1" applyBorder="1" applyAlignment="1">
      <alignment horizontal="center" vertical="top"/>
    </xf>
    <xf numFmtId="49" fontId="2" fillId="0" borderId="25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13" xfId="0" applyNumberFormat="1" applyFont="1" applyFill="1" applyBorder="1" applyAlignment="1">
      <alignment horizontal="center" vertical="top"/>
    </xf>
    <xf numFmtId="49" fontId="2" fillId="0" borderId="14" xfId="0" applyNumberFormat="1" applyFont="1" applyFill="1" applyBorder="1" applyAlignment="1">
      <alignment horizontal="center" vertical="top"/>
    </xf>
    <xf numFmtId="49" fontId="2" fillId="0" borderId="15" xfId="0" applyNumberFormat="1" applyFont="1" applyFill="1" applyBorder="1" applyAlignment="1">
      <alignment horizontal="center" vertical="top"/>
    </xf>
    <xf numFmtId="49" fontId="2" fillId="0" borderId="38" xfId="0" applyNumberFormat="1" applyFont="1" applyFill="1" applyBorder="1" applyAlignment="1">
      <alignment horizontal="center" vertical="top"/>
    </xf>
    <xf numFmtId="49" fontId="2" fillId="0" borderId="31" xfId="0" applyNumberFormat="1" applyFont="1" applyFill="1" applyBorder="1" applyAlignment="1">
      <alignment horizontal="center" vertical="top"/>
    </xf>
    <xf numFmtId="49" fontId="2" fillId="0" borderId="39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22" xfId="0" applyNumberFormat="1" applyFont="1" applyFill="1" applyBorder="1" applyAlignment="1">
      <alignment horizontal="right" vertical="top" wrapText="1"/>
    </xf>
    <xf numFmtId="49" fontId="2" fillId="0" borderId="1" xfId="0" applyNumberFormat="1" applyFont="1" applyFill="1" applyBorder="1" applyAlignment="1">
      <alignment horizontal="left" vertical="top"/>
    </xf>
    <xf numFmtId="49" fontId="2" fillId="0" borderId="36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center" vertical="top"/>
    </xf>
    <xf numFmtId="49" fontId="2" fillId="0" borderId="37" xfId="0" applyNumberFormat="1" applyFont="1" applyFill="1" applyBorder="1" applyAlignment="1">
      <alignment horizontal="center" vertical="top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8" xfId="0" applyNumberFormat="1" applyFont="1" applyFill="1" applyBorder="1" applyAlignment="1">
      <alignment horizontal="center" vertical="top"/>
    </xf>
    <xf numFmtId="49" fontId="2" fillId="0" borderId="9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 wrapText="1"/>
    </xf>
    <xf numFmtId="49" fontId="2" fillId="0" borderId="10" xfId="0" applyNumberFormat="1" applyFont="1" applyFill="1" applyBorder="1" applyAlignment="1">
      <alignment horizontal="center" vertical="top"/>
    </xf>
    <xf numFmtId="49" fontId="2" fillId="0" borderId="11" xfId="0" applyNumberFormat="1" applyFont="1" applyFill="1" applyBorder="1" applyAlignment="1">
      <alignment horizontal="center" vertical="top"/>
    </xf>
    <xf numFmtId="49" fontId="2" fillId="0" borderId="12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horizontal="right" vertical="top"/>
    </xf>
    <xf numFmtId="49" fontId="4" fillId="0" borderId="1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49" fontId="5" fillId="0" borderId="0" xfId="0" applyNumberFormat="1" applyFont="1" applyFill="1" applyAlignment="1">
      <alignment horizontal="right" vertical="top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49" fontId="4" fillId="0" borderId="5" xfId="0" applyNumberFormat="1" applyFont="1" applyFill="1" applyBorder="1" applyAlignment="1">
      <alignment horizontal="center" vertical="top"/>
    </xf>
    <xf numFmtId="49" fontId="4" fillId="0" borderId="6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Alignment="1">
      <alignment horizontal="right" vertical="top"/>
    </xf>
    <xf numFmtId="0" fontId="3" fillId="0" borderId="0" xfId="0" applyNumberFormat="1" applyFont="1" applyFill="1" applyAlignment="1">
      <alignment horizontal="right" vertical="top" wrapTex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3" fontId="16" fillId="5" borderId="3" xfId="0" applyNumberFormat="1" applyFont="1" applyFill="1" applyBorder="1" applyAlignment="1">
      <alignment horizontal="center" vertical="top" shrinkToFit="1"/>
    </xf>
    <xf numFmtId="3" fontId="16" fillId="5" borderId="4" xfId="0" applyNumberFormat="1" applyFont="1" applyFill="1" applyBorder="1" applyAlignment="1">
      <alignment horizontal="center" vertical="top" shrinkToFit="1"/>
    </xf>
    <xf numFmtId="3" fontId="16" fillId="5" borderId="5" xfId="0" applyNumberFormat="1" applyFont="1" applyFill="1" applyBorder="1" applyAlignment="1">
      <alignment horizontal="center" vertical="top" shrinkToFit="1"/>
    </xf>
    <xf numFmtId="3" fontId="16" fillId="2" borderId="3" xfId="0" applyNumberFormat="1" applyFont="1" applyFill="1" applyBorder="1" applyAlignment="1">
      <alignment horizontal="center" vertical="top" shrinkToFit="1"/>
    </xf>
    <xf numFmtId="3" fontId="16" fillId="2" borderId="4" xfId="0" applyNumberFormat="1" applyFont="1" applyFill="1" applyBorder="1" applyAlignment="1">
      <alignment horizontal="center" vertical="top" shrinkToFit="1"/>
    </xf>
    <xf numFmtId="3" fontId="16" fillId="2" borderId="5" xfId="0" applyNumberFormat="1" applyFont="1" applyFill="1" applyBorder="1" applyAlignment="1">
      <alignment horizontal="center" vertical="top" shrinkToFit="1"/>
    </xf>
    <xf numFmtId="0" fontId="3" fillId="0" borderId="14" xfId="0" applyNumberFormat="1" applyFont="1" applyFill="1" applyBorder="1" applyAlignment="1">
      <alignment horizontal="center" vertical="top" wrapText="1"/>
    </xf>
    <xf numFmtId="49" fontId="3" fillId="0" borderId="26" xfId="0" quotePrefix="1" applyNumberFormat="1" applyFont="1" applyFill="1" applyBorder="1" applyAlignment="1">
      <alignment horizontal="center" vertical="top" wrapText="1" shrinkToFit="1"/>
    </xf>
    <xf numFmtId="49" fontId="3" fillId="0" borderId="2" xfId="0" quotePrefix="1" applyNumberFormat="1" applyFont="1" applyFill="1" applyBorder="1" applyAlignment="1">
      <alignment horizontal="center" vertical="top" wrapText="1" shrinkToFit="1"/>
    </xf>
    <xf numFmtId="49" fontId="3" fillId="0" borderId="27" xfId="0" quotePrefix="1" applyNumberFormat="1" applyFont="1" applyFill="1" applyBorder="1" applyAlignment="1">
      <alignment horizontal="center" vertical="top" wrapText="1" shrinkToFit="1"/>
    </xf>
    <xf numFmtId="49" fontId="3" fillId="0" borderId="29" xfId="0" quotePrefix="1" applyNumberFormat="1" applyFont="1" applyFill="1" applyBorder="1" applyAlignment="1">
      <alignment horizontal="center" vertical="top" wrapText="1" shrinkToFit="1"/>
    </xf>
    <xf numFmtId="49" fontId="3" fillId="0" borderId="1" xfId="0" quotePrefix="1" applyNumberFormat="1" applyFont="1" applyFill="1" applyBorder="1" applyAlignment="1">
      <alignment horizontal="center" vertical="top" wrapText="1" shrinkToFit="1"/>
    </xf>
    <xf numFmtId="49" fontId="3" fillId="0" borderId="30" xfId="0" quotePrefix="1" applyNumberFormat="1" applyFont="1" applyFill="1" applyBorder="1" applyAlignment="1">
      <alignment horizontal="center" vertical="top" wrapText="1" shrinkToFit="1"/>
    </xf>
    <xf numFmtId="3" fontId="0" fillId="0" borderId="26" xfId="0" applyNumberFormat="1" applyFont="1" applyFill="1" applyBorder="1" applyAlignment="1">
      <alignment horizontal="center" vertical="top" wrapText="1" shrinkToFit="1"/>
    </xf>
    <xf numFmtId="3" fontId="0" fillId="0" borderId="2" xfId="0" applyNumberFormat="1" applyFont="1" applyFill="1" applyBorder="1" applyAlignment="1">
      <alignment horizontal="center" vertical="top" wrapText="1" shrinkToFit="1"/>
    </xf>
    <xf numFmtId="3" fontId="0" fillId="0" borderId="27" xfId="0" applyNumberFormat="1" applyFont="1" applyFill="1" applyBorder="1" applyAlignment="1">
      <alignment horizontal="center" vertical="top" wrapText="1" shrinkToFit="1"/>
    </xf>
    <xf numFmtId="3" fontId="0" fillId="0" borderId="29" xfId="0" applyNumberFormat="1" applyFont="1" applyFill="1" applyBorder="1" applyAlignment="1">
      <alignment horizontal="center" vertical="top" wrapText="1" shrinkToFit="1"/>
    </xf>
    <xf numFmtId="3" fontId="0" fillId="0" borderId="1" xfId="0" applyNumberFormat="1" applyFont="1" applyFill="1" applyBorder="1" applyAlignment="1">
      <alignment horizontal="center" vertical="top" wrapText="1" shrinkToFit="1"/>
    </xf>
    <xf numFmtId="3" fontId="0" fillId="0" borderId="30" xfId="0" applyNumberFormat="1" applyFont="1" applyFill="1" applyBorder="1" applyAlignment="1">
      <alignment horizontal="center" vertical="top" wrapText="1" shrinkToFit="1"/>
    </xf>
    <xf numFmtId="3" fontId="2" fillId="0" borderId="26" xfId="0" applyNumberFormat="1" applyFont="1" applyFill="1" applyBorder="1" applyAlignment="1">
      <alignment horizontal="center" vertical="top" shrinkToFit="1"/>
    </xf>
    <xf numFmtId="3" fontId="2" fillId="0" borderId="2" xfId="0" applyNumberFormat="1" applyFont="1" applyFill="1" applyBorder="1" applyAlignment="1">
      <alignment horizontal="center" vertical="top" shrinkToFit="1"/>
    </xf>
    <xf numFmtId="3" fontId="2" fillId="0" borderId="27" xfId="0" applyNumberFormat="1" applyFont="1" applyFill="1" applyBorder="1" applyAlignment="1">
      <alignment horizontal="center" vertical="top" shrinkToFit="1"/>
    </xf>
    <xf numFmtId="3" fontId="2" fillId="0" borderId="29" xfId="0" applyNumberFormat="1" applyFont="1" applyFill="1" applyBorder="1" applyAlignment="1">
      <alignment horizontal="center" vertical="top" shrinkToFit="1"/>
    </xf>
    <xf numFmtId="3" fontId="2" fillId="0" borderId="1" xfId="0" applyNumberFormat="1" applyFont="1" applyFill="1" applyBorder="1" applyAlignment="1">
      <alignment horizontal="center" vertical="top" shrinkToFit="1"/>
    </xf>
    <xf numFmtId="3" fontId="2" fillId="0" borderId="3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left" vertical="top" wrapText="1"/>
    </xf>
    <xf numFmtId="49" fontId="0" fillId="0" borderId="7" xfId="0" applyNumberFormat="1" applyFont="1" applyFill="1" applyBorder="1" applyAlignment="1">
      <alignment horizontal="center" vertical="top" wrapText="1"/>
    </xf>
    <xf numFmtId="49" fontId="0" fillId="0" borderId="8" xfId="0" applyNumberFormat="1" applyFont="1" applyFill="1" applyBorder="1" applyAlignment="1">
      <alignment horizontal="center" vertical="top" wrapText="1"/>
    </xf>
    <xf numFmtId="49" fontId="0" fillId="0" borderId="9" xfId="0" applyNumberFormat="1" applyFont="1" applyFill="1" applyBorder="1" applyAlignment="1">
      <alignment horizontal="center" vertical="top" wrapText="1"/>
    </xf>
    <xf numFmtId="49" fontId="0" fillId="0" borderId="21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49" fontId="0" fillId="0" borderId="22" xfId="0" applyNumberFormat="1" applyFont="1" applyFill="1" applyBorder="1" applyAlignment="1">
      <alignment horizontal="center" vertical="top" wrapText="1"/>
    </xf>
    <xf numFmtId="49" fontId="0" fillId="0" borderId="23" xfId="0" applyNumberFormat="1" applyFont="1" applyFill="1" applyBorder="1" applyAlignment="1">
      <alignment horizontal="center" vertical="top" wrapText="1"/>
    </xf>
    <xf numFmtId="49" fontId="0" fillId="0" borderId="24" xfId="0" applyNumberFormat="1" applyFont="1" applyFill="1" applyBorder="1" applyAlignment="1">
      <alignment horizontal="center" vertical="top" wrapText="1"/>
    </xf>
    <xf numFmtId="49" fontId="0" fillId="0" borderId="25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Fill="1" applyBorder="1" applyAlignment="1">
      <alignment vertical="top" wrapText="1"/>
    </xf>
    <xf numFmtId="164" fontId="8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164" fontId="8" fillId="0" borderId="0" xfId="0" applyNumberFormat="1" applyFont="1" applyFill="1" applyBorder="1" applyAlignment="1">
      <alignment horizontal="left" vertical="top" wrapText="1"/>
    </xf>
    <xf numFmtId="3" fontId="16" fillId="0" borderId="3" xfId="0" applyNumberFormat="1" applyFont="1" applyFill="1" applyBorder="1" applyAlignment="1">
      <alignment horizontal="center" vertical="top" shrinkToFit="1"/>
    </xf>
    <xf numFmtId="3" fontId="16" fillId="0" borderId="4" xfId="0" applyNumberFormat="1" applyFont="1" applyFill="1" applyBorder="1" applyAlignment="1">
      <alignment horizontal="center" vertical="top" shrinkToFit="1"/>
    </xf>
    <xf numFmtId="3" fontId="16" fillId="0" borderId="5" xfId="0" applyNumberFormat="1" applyFont="1" applyFill="1" applyBorder="1" applyAlignment="1">
      <alignment horizontal="center" vertical="top" shrinkToFit="1"/>
    </xf>
    <xf numFmtId="0" fontId="8" fillId="0" borderId="0" xfId="0" applyNumberFormat="1" applyFont="1" applyFill="1" applyBorder="1" applyAlignment="1">
      <alignment horizontal="left" vertical="top" wrapText="1"/>
    </xf>
    <xf numFmtId="49" fontId="8" fillId="0" borderId="0" xfId="0" applyNumberFormat="1" applyFont="1" applyFill="1" applyBorder="1" applyAlignment="1">
      <alignment vertical="top" wrapText="1"/>
    </xf>
    <xf numFmtId="49" fontId="2" fillId="0" borderId="3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horizontal="center" vertical="top" wrapText="1"/>
    </xf>
    <xf numFmtId="49" fontId="2" fillId="0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27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wrapText="1" shrinkToFit="1"/>
    </xf>
    <xf numFmtId="3" fontId="3" fillId="0" borderId="2" xfId="0" applyNumberFormat="1" applyFont="1" applyFill="1" applyBorder="1" applyAlignment="1">
      <alignment horizontal="center" vertical="top" wrapText="1" shrinkToFit="1"/>
    </xf>
    <xf numFmtId="3" fontId="3" fillId="0" borderId="27" xfId="0" applyNumberFormat="1" applyFont="1" applyFill="1" applyBorder="1" applyAlignment="1">
      <alignment horizontal="center" vertical="top" wrapText="1" shrinkToFit="1"/>
    </xf>
    <xf numFmtId="4" fontId="3" fillId="0" borderId="26" xfId="0" applyNumberFormat="1" applyFont="1" applyFill="1" applyBorder="1" applyAlignment="1">
      <alignment horizontal="center" vertical="top" shrinkToFit="1"/>
    </xf>
    <xf numFmtId="4" fontId="3" fillId="0" borderId="2" xfId="0" applyNumberFormat="1" applyFont="1" applyFill="1" applyBorder="1" applyAlignment="1">
      <alignment horizontal="center" vertical="top" shrinkToFit="1"/>
    </xf>
    <xf numFmtId="4" fontId="3" fillId="0" borderId="27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wrapText="1" shrinkToFit="1"/>
    </xf>
    <xf numFmtId="49" fontId="3" fillId="0" borderId="27" xfId="0" applyNumberFormat="1" applyFont="1" applyFill="1" applyBorder="1" applyAlignment="1">
      <alignment horizontal="center" vertical="top" wrapText="1" shrinkToFit="1"/>
    </xf>
    <xf numFmtId="49" fontId="3" fillId="0" borderId="29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center" vertical="top" wrapText="1" shrinkToFit="1"/>
    </xf>
    <xf numFmtId="49" fontId="3" fillId="0" borderId="3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left" vertical="top" wrapText="1"/>
    </xf>
    <xf numFmtId="49" fontId="3" fillId="0" borderId="5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 wrapText="1"/>
    </xf>
    <xf numFmtId="0" fontId="10" fillId="0" borderId="0" xfId="0" applyNumberFormat="1" applyFont="1" applyFill="1" applyAlignment="1">
      <alignment horizontal="left" vertical="top" wrapText="1"/>
    </xf>
    <xf numFmtId="0" fontId="11" fillId="0" borderId="0" xfId="0" applyNumberFormat="1" applyFont="1" applyFill="1" applyAlignment="1">
      <alignment horizontal="justify" vertical="top" wrapText="1"/>
    </xf>
    <xf numFmtId="49" fontId="2" fillId="0" borderId="4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/>
    </xf>
    <xf numFmtId="49" fontId="0" fillId="0" borderId="10" xfId="0" applyNumberFormat="1" applyFont="1" applyFill="1" applyBorder="1" applyAlignment="1">
      <alignment horizontal="center" vertical="top" wrapText="1"/>
    </xf>
    <xf numFmtId="49" fontId="0" fillId="0" borderId="11" xfId="0" applyNumberFormat="1" applyFont="1" applyFill="1" applyBorder="1" applyAlignment="1">
      <alignment horizontal="center" vertical="top" wrapText="1"/>
    </xf>
    <xf numFmtId="49" fontId="0" fillId="0" borderId="12" xfId="0" applyNumberFormat="1" applyFont="1" applyFill="1" applyBorder="1" applyAlignment="1">
      <alignment horizontal="center" vertical="top" wrapText="1"/>
    </xf>
    <xf numFmtId="49" fontId="0" fillId="0" borderId="13" xfId="0" applyNumberFormat="1" applyFont="1" applyFill="1" applyBorder="1" applyAlignment="1">
      <alignment horizontal="center" vertical="top" wrapText="1"/>
    </xf>
    <xf numFmtId="49" fontId="0" fillId="0" borderId="14" xfId="0" applyNumberFormat="1" applyFont="1" applyFill="1" applyBorder="1" applyAlignment="1">
      <alignment horizontal="center" vertical="top" wrapText="1"/>
    </xf>
    <xf numFmtId="49" fontId="0" fillId="0" borderId="15" xfId="0" applyNumberFormat="1" applyFont="1" applyFill="1" applyBorder="1" applyAlignment="1">
      <alignment horizontal="center" vertical="top" wrapText="1"/>
    </xf>
    <xf numFmtId="49" fontId="0" fillId="0" borderId="32" xfId="0" applyNumberFormat="1" applyFont="1" applyFill="1" applyBorder="1" applyAlignment="1">
      <alignment horizontal="center" vertical="top" wrapText="1"/>
    </xf>
    <xf numFmtId="49" fontId="0" fillId="0" borderId="33" xfId="0" applyNumberFormat="1" applyFont="1" applyFill="1" applyBorder="1" applyAlignment="1">
      <alignment horizontal="center" vertical="top" wrapText="1"/>
    </xf>
    <xf numFmtId="49" fontId="0" fillId="0" borderId="34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vertical="top"/>
    </xf>
    <xf numFmtId="49" fontId="3" fillId="0" borderId="29" xfId="0" applyNumberFormat="1" applyFont="1" applyFill="1" applyBorder="1" applyAlignment="1">
      <alignment horizontal="center" vertical="top" shrinkToFi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30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shrinkToFit="1"/>
    </xf>
    <xf numFmtId="3" fontId="3" fillId="0" borderId="29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30" xfId="0" applyNumberFormat="1" applyFont="1" applyFill="1" applyBorder="1" applyAlignment="1">
      <alignment horizontal="center" vertical="top" shrinkToFit="1"/>
    </xf>
    <xf numFmtId="49" fontId="2" fillId="0" borderId="1" xfId="0" applyNumberFormat="1" applyFont="1" applyFill="1" applyBorder="1" applyAlignment="1">
      <alignment horizontal="right" vertical="top"/>
    </xf>
    <xf numFmtId="49" fontId="10" fillId="0" borderId="0" xfId="0" applyNumberFormat="1" applyFont="1" applyFill="1" applyAlignment="1">
      <alignment horizontal="left" vertical="top"/>
    </xf>
    <xf numFmtId="49" fontId="3" fillId="0" borderId="14" xfId="0" applyNumberFormat="1" applyFont="1" applyFill="1" applyBorder="1" applyAlignment="1">
      <alignment horizontal="left" vertical="top" wrapText="1"/>
    </xf>
    <xf numFmtId="164" fontId="3" fillId="0" borderId="14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left" vertical="center" wrapText="1"/>
    </xf>
    <xf numFmtId="49" fontId="2" fillId="0" borderId="14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left" vertical="top"/>
    </xf>
    <xf numFmtId="164" fontId="8" fillId="0" borderId="1" xfId="0" applyNumberFormat="1" applyFont="1" applyFill="1" applyBorder="1" applyAlignment="1">
      <alignment horizontal="left" vertical="top" wrapText="1"/>
    </xf>
    <xf numFmtId="164" fontId="3" fillId="0" borderId="3" xfId="0" applyNumberFormat="1" applyFont="1" applyFill="1" applyBorder="1" applyAlignment="1">
      <alignment vertical="top" wrapText="1"/>
    </xf>
    <xf numFmtId="164" fontId="3" fillId="0" borderId="4" xfId="0" applyNumberFormat="1" applyFont="1" applyFill="1" applyBorder="1" applyAlignment="1">
      <alignment vertical="top" wrapText="1"/>
    </xf>
    <xf numFmtId="164" fontId="3" fillId="0" borderId="5" xfId="0" applyNumberFormat="1" applyFont="1" applyFill="1" applyBorder="1" applyAlignment="1">
      <alignment vertical="top" wrapText="1"/>
    </xf>
    <xf numFmtId="49" fontId="2" fillId="0" borderId="31" xfId="0" applyNumberFormat="1" applyFont="1" applyFill="1" applyBorder="1" applyAlignment="1">
      <alignment horizontal="center" vertical="top" wrapText="1"/>
    </xf>
    <xf numFmtId="1" fontId="3" fillId="0" borderId="26" xfId="0" applyNumberFormat="1" applyFont="1" applyFill="1" applyBorder="1" applyAlignment="1">
      <alignment horizontal="center" vertical="top" shrinkToFit="1"/>
    </xf>
    <xf numFmtId="1" fontId="3" fillId="0" borderId="2" xfId="0" applyNumberFormat="1" applyFont="1" applyFill="1" applyBorder="1" applyAlignment="1">
      <alignment horizontal="center" vertical="top" shrinkToFit="1"/>
    </xf>
    <xf numFmtId="1" fontId="3" fillId="0" borderId="27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wrapText="1" shrinkToFit="1"/>
    </xf>
    <xf numFmtId="0" fontId="3" fillId="0" borderId="4" xfId="0" applyNumberFormat="1" applyFont="1" applyFill="1" applyBorder="1" applyAlignment="1">
      <alignment horizontal="center" vertical="top" shrinkToFit="1"/>
    </xf>
    <xf numFmtId="0" fontId="3" fillId="0" borderId="5" xfId="0" applyNumberFormat="1" applyFont="1" applyFill="1" applyBorder="1" applyAlignment="1">
      <alignment horizontal="center" vertical="top" shrinkToFit="1"/>
    </xf>
    <xf numFmtId="49" fontId="2" fillId="0" borderId="18" xfId="0" applyNumberFormat="1" applyFont="1" applyFill="1" applyBorder="1" applyAlignment="1">
      <alignment horizontal="center" vertical="top"/>
    </xf>
    <xf numFmtId="49" fontId="2" fillId="0" borderId="19" xfId="0" applyNumberFormat="1" applyFont="1" applyFill="1" applyBorder="1" applyAlignment="1">
      <alignment horizontal="center" vertical="top"/>
    </xf>
    <xf numFmtId="49" fontId="2" fillId="0" borderId="20" xfId="0" applyNumberFormat="1" applyFont="1" applyFill="1" applyBorder="1" applyAlignment="1">
      <alignment horizontal="center" vertical="top"/>
    </xf>
    <xf numFmtId="49" fontId="2" fillId="0" borderId="16" xfId="0" applyNumberFormat="1" applyFont="1" applyFill="1" applyBorder="1" applyAlignment="1">
      <alignment horizontal="center" vertical="top"/>
    </xf>
    <xf numFmtId="49" fontId="2" fillId="0" borderId="17" xfId="0" applyNumberFormat="1" applyFont="1" applyFill="1" applyBorder="1" applyAlignment="1">
      <alignment horizontal="center" vertical="top"/>
    </xf>
    <xf numFmtId="3" fontId="3" fillId="5" borderId="3" xfId="0" applyNumberFormat="1" applyFont="1" applyFill="1" applyBorder="1" applyAlignment="1">
      <alignment horizontal="center" vertical="top" shrinkToFit="1"/>
    </xf>
    <xf numFmtId="3" fontId="3" fillId="5" borderId="4" xfId="0" applyNumberFormat="1" applyFont="1" applyFill="1" applyBorder="1" applyAlignment="1">
      <alignment horizontal="center" vertical="top" shrinkToFit="1"/>
    </xf>
    <xf numFmtId="3" fontId="3" fillId="5" borderId="5" xfId="0" applyNumberFormat="1" applyFont="1" applyFill="1" applyBorder="1" applyAlignment="1">
      <alignment horizontal="center" vertical="top" shrinkToFit="1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49" fontId="8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 wrapText="1"/>
    </xf>
    <xf numFmtId="1" fontId="3" fillId="0" borderId="4" xfId="0" applyNumberFormat="1" applyFont="1" applyFill="1" applyBorder="1" applyAlignment="1">
      <alignment horizontal="left" vertical="top" wrapText="1"/>
    </xf>
    <xf numFmtId="3" fontId="0" fillId="0" borderId="3" xfId="0" applyNumberFormat="1" applyFont="1" applyFill="1" applyBorder="1" applyAlignment="1">
      <alignment horizontal="center" vertical="center" wrapText="1" shrinkToFit="1"/>
    </xf>
    <xf numFmtId="3" fontId="0" fillId="0" borderId="4" xfId="0" applyNumberFormat="1" applyFont="1" applyFill="1" applyBorder="1" applyAlignment="1">
      <alignment horizontal="center" vertical="center" wrapText="1" shrinkToFit="1"/>
    </xf>
    <xf numFmtId="3" fontId="0" fillId="0" borderId="5" xfId="0" applyNumberFormat="1" applyFont="1" applyFill="1" applyBorder="1" applyAlignment="1">
      <alignment horizontal="center" vertical="center" wrapText="1" shrinkToFit="1"/>
    </xf>
    <xf numFmtId="49" fontId="10" fillId="0" borderId="2" xfId="0" applyNumberFormat="1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5" xfId="0" applyNumberFormat="1" applyFont="1" applyFill="1" applyBorder="1" applyAlignment="1">
      <alignment horizontal="center" vertical="top" wrapTex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49" fontId="2" fillId="0" borderId="2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right" vertical="top" wrapText="1"/>
    </xf>
    <xf numFmtId="49" fontId="0" fillId="0" borderId="0" xfId="0" applyNumberFormat="1" applyFont="1" applyFill="1" applyBorder="1" applyAlignment="1">
      <alignment horizontal="right" vertical="top" wrapText="1"/>
    </xf>
    <xf numFmtId="49" fontId="0" fillId="0" borderId="22" xfId="0" applyNumberFormat="1" applyFont="1" applyFill="1" applyBorder="1" applyAlignment="1">
      <alignment horizontal="right" vertical="top" wrapText="1"/>
    </xf>
    <xf numFmtId="0" fontId="10" fillId="0" borderId="0" xfId="0" applyNumberFormat="1" applyFont="1" applyFill="1" applyAlignment="1">
      <alignment horizontal="justify" vertical="top" wrapText="1"/>
    </xf>
    <xf numFmtId="3" fontId="3" fillId="0" borderId="29" xfId="0" applyNumberFormat="1" applyFont="1" applyFill="1" applyBorder="1" applyAlignment="1">
      <alignment horizontal="center" vertical="top" wrapText="1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30" xfId="0" applyNumberFormat="1" applyFont="1" applyFill="1" applyBorder="1" applyAlignment="1">
      <alignment horizontal="center" vertical="top" wrapText="1" shrinkToFit="1"/>
    </xf>
    <xf numFmtId="4" fontId="3" fillId="0" borderId="29" xfId="0" applyNumberFormat="1" applyFont="1" applyFill="1" applyBorder="1" applyAlignment="1">
      <alignment horizontal="center" vertical="top" shrinkToFit="1"/>
    </xf>
    <xf numFmtId="4" fontId="3" fillId="0" borderId="1" xfId="0" applyNumberFormat="1" applyFont="1" applyFill="1" applyBorder="1" applyAlignment="1">
      <alignment horizontal="center" vertical="top" shrinkToFit="1"/>
    </xf>
    <xf numFmtId="4" fontId="3" fillId="0" borderId="30" xfId="0" applyNumberFormat="1" applyFont="1" applyFill="1" applyBorder="1" applyAlignment="1">
      <alignment horizontal="center" vertical="top" shrinkToFit="1"/>
    </xf>
    <xf numFmtId="4" fontId="2" fillId="0" borderId="0" xfId="0" applyNumberFormat="1" applyFont="1" applyFill="1" applyBorder="1" applyAlignment="1">
      <alignment horizontal="center" vertical="top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3" fontId="3" fillId="2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vertical="center"/>
    </xf>
    <xf numFmtId="49" fontId="2" fillId="0" borderId="4" xfId="0" applyNumberFormat="1" applyFont="1" applyFill="1" applyBorder="1" applyAlignment="1">
      <alignment vertical="center"/>
    </xf>
    <xf numFmtId="49" fontId="3" fillId="0" borderId="0" xfId="0" applyNumberFormat="1" applyFont="1" applyAlignment="1">
      <alignment horizontal="center" vertical="top"/>
    </xf>
    <xf numFmtId="1" fontId="2" fillId="0" borderId="0" xfId="0" applyNumberFormat="1" applyFont="1" applyFill="1" applyAlignment="1">
      <alignment horizontal="center" vertical="top"/>
    </xf>
    <xf numFmtId="0" fontId="2" fillId="0" borderId="0" xfId="0" applyNumberFormat="1" applyFont="1" applyFill="1" applyAlignment="1">
      <alignment horizontal="center" vertical="top"/>
    </xf>
    <xf numFmtId="49" fontId="2" fillId="0" borderId="35" xfId="0" applyNumberFormat="1" applyFont="1" applyFill="1" applyBorder="1" applyAlignment="1">
      <alignment horizontal="center" vertical="top" wrapText="1"/>
    </xf>
    <xf numFmtId="0" fontId="10" fillId="0" borderId="0" xfId="0" applyNumberFormat="1" applyFont="1" applyAlignment="1">
      <alignment horizontal="left" vertical="top" wrapText="1"/>
    </xf>
    <xf numFmtId="0" fontId="10" fillId="0" borderId="0" xfId="0" applyNumberFormat="1" applyFont="1" applyAlignment="1">
      <alignment horizontal="justify" vertical="top" wrapText="1"/>
    </xf>
    <xf numFmtId="0" fontId="10" fillId="0" borderId="0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Fill="1" applyBorder="1" applyAlignment="1">
      <alignment horizontal="right" vertical="top" wrapText="1"/>
    </xf>
    <xf numFmtId="49" fontId="1" fillId="0" borderId="22" xfId="0" applyNumberFormat="1" applyFont="1" applyFill="1" applyBorder="1" applyAlignment="1">
      <alignment horizontal="right" vertical="top" wrapText="1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11" xfId="0" applyNumberFormat="1" applyFont="1" applyFill="1" applyBorder="1" applyAlignment="1">
      <alignment horizontal="center" vertical="top" wrapText="1"/>
    </xf>
    <xf numFmtId="49" fontId="1" fillId="0" borderId="12" xfId="0" applyNumberFormat="1" applyFont="1" applyFill="1" applyBorder="1" applyAlignment="1">
      <alignment horizontal="center" vertical="top" wrapText="1"/>
    </xf>
    <xf numFmtId="49" fontId="1" fillId="0" borderId="13" xfId="0" applyNumberFormat="1" applyFont="1" applyFill="1" applyBorder="1" applyAlignment="1">
      <alignment horizontal="center" vertical="top" wrapText="1"/>
    </xf>
    <xf numFmtId="49" fontId="1" fillId="0" borderId="14" xfId="0" applyNumberFormat="1" applyFont="1" applyFill="1" applyBorder="1" applyAlignment="1">
      <alignment horizontal="center" vertical="top" wrapText="1"/>
    </xf>
    <xf numFmtId="49" fontId="1" fillId="0" borderId="15" xfId="0" applyNumberFormat="1" applyFont="1" applyFill="1" applyBorder="1" applyAlignment="1">
      <alignment horizontal="center" vertical="top" wrapText="1"/>
    </xf>
    <xf numFmtId="49" fontId="1" fillId="0" borderId="32" xfId="0" applyNumberFormat="1" applyFont="1" applyFill="1" applyBorder="1" applyAlignment="1">
      <alignment horizontal="center" vertical="top" wrapText="1"/>
    </xf>
    <xf numFmtId="49" fontId="1" fillId="0" borderId="33" xfId="0" applyNumberFormat="1" applyFont="1" applyFill="1" applyBorder="1" applyAlignment="1">
      <alignment horizontal="center" vertical="top" wrapText="1"/>
    </xf>
    <xf numFmtId="49" fontId="1" fillId="0" borderId="34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right" vertical="top"/>
    </xf>
    <xf numFmtId="49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4" xfId="0" applyNumberFormat="1" applyFont="1" applyBorder="1" applyAlignment="1">
      <alignment horizontal="left" vertical="top" wrapText="1"/>
    </xf>
    <xf numFmtId="0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horizontal="left" vertical="top"/>
    </xf>
    <xf numFmtId="49" fontId="2" fillId="0" borderId="4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/>
    </xf>
    <xf numFmtId="49" fontId="4" fillId="0" borderId="6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horizontal="center" vertical="top"/>
    </xf>
    <xf numFmtId="1" fontId="3" fillId="0" borderId="2" xfId="0" applyNumberFormat="1" applyFont="1" applyFill="1" applyBorder="1" applyAlignment="1">
      <alignment horizontal="center" vertical="top"/>
    </xf>
    <xf numFmtId="0" fontId="8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Alignment="1">
      <alignment horizontal="right"/>
    </xf>
    <xf numFmtId="49" fontId="2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left" vertical="top"/>
    </xf>
    <xf numFmtId="3" fontId="3" fillId="2" borderId="14" xfId="0" applyNumberFormat="1" applyFont="1" applyFill="1" applyBorder="1" applyAlignment="1">
      <alignment horizontal="center" vertical="top" shrinkToFit="1"/>
    </xf>
    <xf numFmtId="1" fontId="3" fillId="0" borderId="14" xfId="0" applyNumberFormat="1" applyFont="1" applyFill="1" applyBorder="1" applyAlignment="1">
      <alignment horizontal="center" vertical="top" shrinkToFit="1"/>
    </xf>
    <xf numFmtId="0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Alignment="1"/>
    <xf numFmtId="0" fontId="8" fillId="0" borderId="0" xfId="0" applyNumberFormat="1" applyFont="1" applyFill="1" applyBorder="1" applyAlignment="1">
      <alignment vertical="top" wrapText="1"/>
    </xf>
    <xf numFmtId="1" fontId="3" fillId="0" borderId="1" xfId="0" applyNumberFormat="1" applyFont="1" applyFill="1" applyBorder="1" applyAlignment="1">
      <alignment horizontal="right" vertical="top"/>
    </xf>
    <xf numFmtId="3" fontId="3" fillId="5" borderId="3" xfId="0" applyNumberFormat="1" applyFont="1" applyFill="1" applyBorder="1" applyAlignment="1">
      <alignment horizontal="center" vertical="top" wrapText="1"/>
    </xf>
    <xf numFmtId="3" fontId="3" fillId="5" borderId="4" xfId="0" applyNumberFormat="1" applyFont="1" applyFill="1" applyBorder="1" applyAlignment="1">
      <alignment horizontal="center" vertical="top" wrapText="1"/>
    </xf>
    <xf numFmtId="3" fontId="3" fillId="5" borderId="5" xfId="0" applyNumberFormat="1" applyFont="1" applyFill="1" applyBorder="1" applyAlignment="1">
      <alignment horizontal="center" vertical="top" wrapText="1"/>
    </xf>
    <xf numFmtId="1" fontId="3" fillId="0" borderId="3" xfId="0" applyNumberFormat="1" applyFont="1" applyFill="1" applyBorder="1" applyAlignment="1">
      <alignment horizontal="center" vertical="top" wrapText="1"/>
    </xf>
    <xf numFmtId="1" fontId="3" fillId="0" borderId="4" xfId="0" applyNumberFormat="1" applyFont="1" applyFill="1" applyBorder="1" applyAlignment="1">
      <alignment horizontal="center" vertical="top" wrapText="1"/>
    </xf>
    <xf numFmtId="1" fontId="3" fillId="0" borderId="5" xfId="0" applyNumberFormat="1" applyFont="1" applyFill="1" applyBorder="1" applyAlignment="1">
      <alignment horizontal="center" vertical="top" wrapText="1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left"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8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center" vertical="top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wrapText="1"/>
    </xf>
    <xf numFmtId="0" fontId="2" fillId="0" borderId="0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right" vertical="top"/>
    </xf>
    <xf numFmtId="3" fontId="3" fillId="0" borderId="1" xfId="0" applyNumberFormat="1" applyFont="1" applyFill="1" applyBorder="1" applyAlignment="1">
      <alignment horizontal="right" vertical="top" shrinkToFit="1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3" fillId="0" borderId="31" xfId="0" applyNumberFormat="1" applyFont="1" applyFill="1" applyBorder="1" applyAlignment="1">
      <alignment horizontal="center" vertical="top" wrapText="1"/>
    </xf>
    <xf numFmtId="49" fontId="3" fillId="0" borderId="31" xfId="0" applyNumberFormat="1" applyFont="1" applyFill="1" applyBorder="1" applyAlignment="1">
      <alignment horizontal="left" vertical="top" wrapText="1"/>
    </xf>
    <xf numFmtId="0" fontId="3" fillId="0" borderId="2" xfId="0" applyNumberFormat="1" applyFont="1" applyFill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left" vertical="top" wrapTex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3" fontId="3" fillId="0" borderId="14" xfId="0" applyNumberFormat="1" applyFont="1" applyBorder="1" applyAlignment="1">
      <alignment horizontal="center" vertical="top" shrinkToFit="1"/>
    </xf>
    <xf numFmtId="0" fontId="11" fillId="3" borderId="2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horizontal="center" vertical="top"/>
    </xf>
    <xf numFmtId="49" fontId="2" fillId="0" borderId="1" xfId="0" applyNumberFormat="1" applyFont="1" applyBorder="1" applyAlignment="1">
      <alignment vertical="top"/>
    </xf>
    <xf numFmtId="3" fontId="16" fillId="0" borderId="3" xfId="0" applyNumberFormat="1" applyFont="1" applyFill="1" applyBorder="1" applyAlignment="1">
      <alignment horizontal="center" vertical="top" wrapText="1" shrinkToFit="1"/>
    </xf>
    <xf numFmtId="3" fontId="16" fillId="0" borderId="4" xfId="0" applyNumberFormat="1" applyFont="1" applyFill="1" applyBorder="1" applyAlignment="1">
      <alignment horizontal="center" vertical="top" wrapText="1" shrinkToFit="1"/>
    </xf>
    <xf numFmtId="3" fontId="16" fillId="0" borderId="5" xfId="0" applyNumberFormat="1" applyFont="1" applyFill="1" applyBorder="1" applyAlignment="1">
      <alignment horizontal="center" vertical="top" wrapText="1" shrinkToFit="1"/>
    </xf>
    <xf numFmtId="49" fontId="16" fillId="0" borderId="3" xfId="0" applyNumberFormat="1" applyFont="1" applyFill="1" applyBorder="1" applyAlignment="1">
      <alignment horizontal="center" vertical="top" wrapText="1"/>
    </xf>
    <xf numFmtId="49" fontId="16" fillId="0" borderId="4" xfId="0" applyNumberFormat="1" applyFont="1" applyFill="1" applyBorder="1" applyAlignment="1">
      <alignment horizontal="center" vertical="top" wrapText="1"/>
    </xf>
    <xf numFmtId="49" fontId="16" fillId="0" borderId="5" xfId="0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center" vertical="top" shrinkToFit="1"/>
    </xf>
    <xf numFmtId="49" fontId="16" fillId="0" borderId="4" xfId="0" applyNumberFormat="1" applyFont="1" applyFill="1" applyBorder="1" applyAlignment="1">
      <alignment horizontal="center" vertical="top" shrinkToFit="1"/>
    </xf>
    <xf numFmtId="49" fontId="16" fillId="0" borderId="5" xfId="0" applyNumberFormat="1" applyFont="1" applyFill="1" applyBorder="1" applyAlignment="1">
      <alignment horizontal="center" vertical="top" shrinkToFit="1"/>
    </xf>
    <xf numFmtId="3" fontId="3" fillId="2" borderId="3" xfId="0" applyNumberFormat="1" applyFont="1" applyFill="1" applyBorder="1" applyAlignment="1">
      <alignment horizontal="center" vertical="top" wrapText="1"/>
    </xf>
    <xf numFmtId="3" fontId="3" fillId="2" borderId="4" xfId="0" applyNumberFormat="1" applyFont="1" applyFill="1" applyBorder="1" applyAlignment="1">
      <alignment horizontal="center" vertical="top" wrapText="1"/>
    </xf>
    <xf numFmtId="3" fontId="3" fillId="2" borderId="5" xfId="0" applyNumberFormat="1" applyFont="1" applyFill="1" applyBorder="1" applyAlignment="1">
      <alignment horizontal="center" vertical="top" wrapText="1"/>
    </xf>
    <xf numFmtId="3" fontId="0" fillId="0" borderId="26" xfId="0" applyNumberFormat="1" applyFont="1" applyFill="1" applyBorder="1" applyAlignment="1">
      <alignment horizontal="center" vertical="center" wrapText="1" shrinkToFit="1"/>
    </xf>
    <xf numFmtId="3" fontId="0" fillId="0" borderId="2" xfId="0" applyNumberFormat="1" applyFont="1" applyFill="1" applyBorder="1" applyAlignment="1">
      <alignment horizontal="center" vertical="center" wrapText="1" shrinkToFit="1"/>
    </xf>
    <xf numFmtId="3" fontId="0" fillId="0" borderId="27" xfId="0" applyNumberFormat="1" applyFont="1" applyFill="1" applyBorder="1" applyAlignment="1">
      <alignment horizontal="center" vertical="center" wrapText="1" shrinkToFit="1"/>
    </xf>
    <xf numFmtId="3" fontId="0" fillId="0" borderId="29" xfId="0" applyNumberFormat="1" applyFont="1" applyFill="1" applyBorder="1" applyAlignment="1">
      <alignment horizontal="center" vertical="center" wrapText="1" shrinkToFit="1"/>
    </xf>
    <xf numFmtId="3" fontId="0" fillId="0" borderId="1" xfId="0" applyNumberFormat="1" applyFont="1" applyFill="1" applyBorder="1" applyAlignment="1">
      <alignment horizontal="center" vertical="center" wrapText="1" shrinkToFit="1"/>
    </xf>
    <xf numFmtId="3" fontId="0" fillId="0" borderId="30" xfId="0" applyNumberFormat="1" applyFont="1" applyFill="1" applyBorder="1" applyAlignment="1">
      <alignment horizontal="center" vertical="center" wrapText="1" shrinkToFit="1"/>
    </xf>
    <xf numFmtId="49" fontId="2" fillId="0" borderId="26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27" xfId="0" applyNumberFormat="1" applyFont="1" applyFill="1" applyBorder="1" applyAlignment="1">
      <alignment horizontal="center" vertical="top" wrapText="1"/>
    </xf>
    <xf numFmtId="49" fontId="13" fillId="0" borderId="0" xfId="0" applyNumberFormat="1" applyFont="1" applyFill="1" applyAlignment="1">
      <alignment horizontal="right" vertical="top"/>
    </xf>
    <xf numFmtId="0" fontId="13" fillId="0" borderId="0" xfId="0" applyNumberFormat="1" applyFont="1" applyFill="1" applyAlignment="1">
      <alignment horizontal="right" vertical="top" wrapText="1"/>
    </xf>
    <xf numFmtId="49" fontId="2" fillId="0" borderId="43" xfId="0" applyNumberFormat="1" applyFont="1" applyFill="1" applyBorder="1" applyAlignment="1">
      <alignment horizontal="center" vertical="top"/>
    </xf>
    <xf numFmtId="49" fontId="2" fillId="0" borderId="44" xfId="0" applyNumberFormat="1" applyFont="1" applyFill="1" applyBorder="1" applyAlignment="1">
      <alignment horizontal="center" vertical="top"/>
    </xf>
    <xf numFmtId="49" fontId="2" fillId="0" borderId="45" xfId="0" applyNumberFormat="1" applyFont="1" applyFill="1" applyBorder="1" applyAlignment="1">
      <alignment horizontal="center" vertical="top"/>
    </xf>
    <xf numFmtId="49" fontId="2" fillId="0" borderId="22" xfId="0" applyNumberFormat="1" applyFont="1" applyFill="1" applyBorder="1" applyAlignment="1">
      <alignment horizontal="right" vertical="top"/>
    </xf>
    <xf numFmtId="49" fontId="2" fillId="0" borderId="40" xfId="0" applyNumberFormat="1" applyFont="1" applyFill="1" applyBorder="1" applyAlignment="1">
      <alignment horizontal="center" vertical="top"/>
    </xf>
    <xf numFmtId="49" fontId="2" fillId="0" borderId="41" xfId="0" applyNumberFormat="1" applyFont="1" applyFill="1" applyBorder="1" applyAlignment="1">
      <alignment horizontal="center" vertical="top"/>
    </xf>
    <xf numFmtId="49" fontId="2" fillId="0" borderId="42" xfId="0" applyNumberFormat="1" applyFont="1" applyFill="1" applyBorder="1" applyAlignment="1">
      <alignment horizontal="center" vertical="top"/>
    </xf>
    <xf numFmtId="49" fontId="2" fillId="0" borderId="22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vertical="top"/>
    </xf>
    <xf numFmtId="49" fontId="0" fillId="0" borderId="26" xfId="0" applyNumberFormat="1" applyFont="1" applyFill="1" applyBorder="1" applyAlignment="1">
      <alignment horizontal="center" vertical="top" wrapText="1"/>
    </xf>
    <xf numFmtId="49" fontId="0" fillId="0" borderId="2" xfId="0" applyNumberFormat="1" applyFont="1" applyFill="1" applyBorder="1" applyAlignment="1">
      <alignment horizontal="center" vertical="top" wrapText="1"/>
    </xf>
    <xf numFmtId="49" fontId="0" fillId="0" borderId="27" xfId="0" applyNumberFormat="1" applyFont="1" applyFill="1" applyBorder="1" applyAlignment="1">
      <alignment horizontal="center" vertical="top" wrapText="1"/>
    </xf>
    <xf numFmtId="49" fontId="0" fillId="0" borderId="6" xfId="0" applyNumberFormat="1" applyFont="1" applyFill="1" applyBorder="1" applyAlignment="1">
      <alignment horizontal="center" vertical="top" wrapText="1"/>
    </xf>
    <xf numFmtId="49" fontId="0" fillId="0" borderId="28" xfId="0" applyNumberFormat="1" applyFont="1" applyFill="1" applyBorder="1" applyAlignment="1">
      <alignment horizontal="center" vertical="top" wrapText="1"/>
    </xf>
    <xf numFmtId="49" fontId="0" fillId="0" borderId="29" xfId="0" applyNumberFormat="1" applyFont="1" applyFill="1" applyBorder="1" applyAlignment="1">
      <alignment horizontal="center" vertical="top" wrapText="1"/>
    </xf>
    <xf numFmtId="49" fontId="0" fillId="0" borderId="1" xfId="0" applyNumberFormat="1" applyFont="1" applyFill="1" applyBorder="1" applyAlignment="1">
      <alignment horizontal="center" vertical="top" wrapText="1"/>
    </xf>
    <xf numFmtId="49" fontId="0" fillId="0" borderId="3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center" vertical="top"/>
    </xf>
    <xf numFmtId="49" fontId="3" fillId="2" borderId="26" xfId="0" quotePrefix="1" applyNumberFormat="1" applyFont="1" applyFill="1" applyBorder="1" applyAlignment="1">
      <alignment horizontal="center" vertical="top" wrapText="1" shrinkToFit="1"/>
    </xf>
    <xf numFmtId="49" fontId="3" fillId="2" borderId="2" xfId="0" quotePrefix="1" applyNumberFormat="1" applyFont="1" applyFill="1" applyBorder="1" applyAlignment="1">
      <alignment horizontal="center" vertical="top" wrapText="1" shrinkToFit="1"/>
    </xf>
    <xf numFmtId="49" fontId="3" fillId="2" borderId="27" xfId="0" quotePrefix="1" applyNumberFormat="1" applyFont="1" applyFill="1" applyBorder="1" applyAlignment="1">
      <alignment horizontal="center" vertical="top" wrapText="1" shrinkToFit="1"/>
    </xf>
    <xf numFmtId="49" fontId="3" fillId="2" borderId="29" xfId="0" quotePrefix="1" applyNumberFormat="1" applyFont="1" applyFill="1" applyBorder="1" applyAlignment="1">
      <alignment horizontal="center" vertical="top" wrapText="1" shrinkToFit="1"/>
    </xf>
    <xf numFmtId="49" fontId="3" fillId="2" borderId="1" xfId="0" quotePrefix="1" applyNumberFormat="1" applyFont="1" applyFill="1" applyBorder="1" applyAlignment="1">
      <alignment horizontal="center" vertical="top" wrapText="1" shrinkToFit="1"/>
    </xf>
    <xf numFmtId="49" fontId="3" fillId="2" borderId="30" xfId="0" quotePrefix="1" applyNumberFormat="1" applyFont="1" applyFill="1" applyBorder="1" applyAlignment="1">
      <alignment horizontal="center" vertical="top" wrapText="1" shrinkToFit="1"/>
    </xf>
    <xf numFmtId="49" fontId="2" fillId="0" borderId="28" xfId="0" applyNumberFormat="1" applyFont="1" applyFill="1" applyBorder="1" applyAlignment="1">
      <alignment horizontal="center" vertical="top" wrapText="1"/>
    </xf>
    <xf numFmtId="0" fontId="2" fillId="0" borderId="2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Alignment="1">
      <alignment horizontal="center" vertical="top"/>
    </xf>
    <xf numFmtId="3" fontId="13" fillId="0" borderId="3" xfId="0" applyNumberFormat="1" applyFont="1" applyFill="1" applyBorder="1" applyAlignment="1">
      <alignment horizontal="center" vertical="top" shrinkToFit="1"/>
    </xf>
    <xf numFmtId="3" fontId="13" fillId="0" borderId="4" xfId="0" applyNumberFormat="1" applyFont="1" applyFill="1" applyBorder="1" applyAlignment="1">
      <alignment horizontal="center" vertical="top" shrinkToFit="1"/>
    </xf>
    <xf numFmtId="3" fontId="13" fillId="0" borderId="5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Alignment="1">
      <alignment horizontal="left" vertical="center"/>
    </xf>
    <xf numFmtId="1" fontId="2" fillId="0" borderId="2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left" vertical="center"/>
    </xf>
    <xf numFmtId="0" fontId="3" fillId="2" borderId="26" xfId="0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top" wrapText="1"/>
    </xf>
    <xf numFmtId="0" fontId="3" fillId="2" borderId="27" xfId="0" applyNumberFormat="1" applyFont="1" applyFill="1" applyBorder="1" applyAlignment="1">
      <alignment horizontal="center" vertical="top" wrapText="1"/>
    </xf>
    <xf numFmtId="0" fontId="3" fillId="2" borderId="29" xfId="0" applyNumberFormat="1" applyFont="1" applyFill="1" applyBorder="1" applyAlignment="1">
      <alignment horizontal="center" vertical="top" wrapText="1"/>
    </xf>
    <xf numFmtId="0" fontId="3" fillId="2" borderId="1" xfId="0" applyNumberFormat="1" applyFont="1" applyFill="1" applyBorder="1" applyAlignment="1">
      <alignment horizontal="center" vertical="top" wrapText="1"/>
    </xf>
    <xf numFmtId="0" fontId="3" fillId="2" borderId="30" xfId="0" applyNumberFormat="1" applyFont="1" applyFill="1" applyBorder="1" applyAlignment="1">
      <alignment horizontal="center" vertical="top" wrapText="1"/>
    </xf>
    <xf numFmtId="3" fontId="3" fillId="2" borderId="26" xfId="0" applyNumberFormat="1" applyFont="1" applyFill="1" applyBorder="1" applyAlignment="1">
      <alignment horizontal="center" vertical="top" wrapText="1"/>
    </xf>
    <xf numFmtId="3" fontId="3" fillId="2" borderId="2" xfId="0" applyNumberFormat="1" applyFont="1" applyFill="1" applyBorder="1" applyAlignment="1">
      <alignment horizontal="center" vertical="top" wrapText="1"/>
    </xf>
    <xf numFmtId="3" fontId="3" fillId="2" borderId="27" xfId="0" applyNumberFormat="1" applyFont="1" applyFill="1" applyBorder="1" applyAlignment="1">
      <alignment horizontal="center" vertical="top" wrapText="1"/>
    </xf>
    <xf numFmtId="3" fontId="3" fillId="2" borderId="29" xfId="0" applyNumberFormat="1" applyFont="1" applyFill="1" applyBorder="1" applyAlignment="1">
      <alignment horizontal="center" vertical="top" wrapText="1"/>
    </xf>
    <xf numFmtId="3" fontId="3" fillId="2" borderId="1" xfId="0" applyNumberFormat="1" applyFont="1" applyFill="1" applyBorder="1" applyAlignment="1">
      <alignment horizontal="center" vertical="top" wrapText="1"/>
    </xf>
    <xf numFmtId="3" fontId="3" fillId="2" borderId="30" xfId="0" applyNumberFormat="1" applyFont="1" applyFill="1" applyBorder="1" applyAlignment="1">
      <alignment horizontal="center" vertical="top" wrapText="1"/>
    </xf>
    <xf numFmtId="3" fontId="3" fillId="5" borderId="26" xfId="0" applyNumberFormat="1" applyFont="1" applyFill="1" applyBorder="1" applyAlignment="1">
      <alignment horizontal="center" vertical="top" wrapText="1"/>
    </xf>
    <xf numFmtId="3" fontId="3" fillId="5" borderId="2" xfId="0" applyNumberFormat="1" applyFont="1" applyFill="1" applyBorder="1" applyAlignment="1">
      <alignment horizontal="center" vertical="top" wrapText="1"/>
    </xf>
    <xf numFmtId="3" fontId="3" fillId="5" borderId="27" xfId="0" applyNumberFormat="1" applyFont="1" applyFill="1" applyBorder="1" applyAlignment="1">
      <alignment horizontal="center" vertical="top" wrapText="1"/>
    </xf>
    <xf numFmtId="3" fontId="3" fillId="5" borderId="29" xfId="0" applyNumberFormat="1" applyFont="1" applyFill="1" applyBorder="1" applyAlignment="1">
      <alignment horizontal="center" vertical="top" wrapText="1"/>
    </xf>
    <xf numFmtId="3" fontId="3" fillId="5" borderId="1" xfId="0" applyNumberFormat="1" applyFont="1" applyFill="1" applyBorder="1" applyAlignment="1">
      <alignment horizontal="center" vertical="top" wrapText="1"/>
    </xf>
    <xf numFmtId="3" fontId="3" fillId="5" borderId="30" xfId="0" applyNumberFormat="1" applyFont="1" applyFill="1" applyBorder="1" applyAlignment="1">
      <alignment horizontal="center" vertical="top" wrapText="1"/>
    </xf>
    <xf numFmtId="3" fontId="3" fillId="2" borderId="26" xfId="0" applyNumberFormat="1" applyFont="1" applyFill="1" applyBorder="1" applyAlignment="1">
      <alignment horizontal="center" vertical="top" shrinkToFit="1"/>
    </xf>
    <xf numFmtId="3" fontId="3" fillId="2" borderId="2" xfId="0" applyNumberFormat="1" applyFont="1" applyFill="1" applyBorder="1" applyAlignment="1">
      <alignment horizontal="center" vertical="top" shrinkToFit="1"/>
    </xf>
    <xf numFmtId="3" fontId="3" fillId="2" borderId="27" xfId="0" applyNumberFormat="1" applyFont="1" applyFill="1" applyBorder="1" applyAlignment="1">
      <alignment horizontal="center" vertical="top" shrinkToFit="1"/>
    </xf>
    <xf numFmtId="49" fontId="15" fillId="0" borderId="7" xfId="0" applyNumberFormat="1" applyFont="1" applyFill="1" applyBorder="1" applyAlignment="1">
      <alignment horizontal="center" vertical="top" wrapText="1"/>
    </xf>
    <xf numFmtId="49" fontId="15" fillId="0" borderId="8" xfId="0" applyNumberFormat="1" applyFont="1" applyFill="1" applyBorder="1" applyAlignment="1">
      <alignment horizontal="center" vertical="top" wrapText="1"/>
    </xf>
    <xf numFmtId="49" fontId="15" fillId="0" borderId="9" xfId="0" applyNumberFormat="1" applyFont="1" applyFill="1" applyBorder="1" applyAlignment="1">
      <alignment horizontal="center" vertical="top" wrapText="1"/>
    </xf>
    <xf numFmtId="49" fontId="15" fillId="0" borderId="23" xfId="0" applyNumberFormat="1" applyFont="1" applyFill="1" applyBorder="1" applyAlignment="1">
      <alignment horizontal="center" vertical="top" wrapText="1"/>
    </xf>
    <xf numFmtId="49" fontId="15" fillId="0" borderId="24" xfId="0" applyNumberFormat="1" applyFont="1" applyFill="1" applyBorder="1" applyAlignment="1">
      <alignment horizontal="center" vertical="top" wrapText="1"/>
    </xf>
    <xf numFmtId="49" fontId="15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/>
    </xf>
    <xf numFmtId="3" fontId="0" fillId="0" borderId="26" xfId="0" quotePrefix="1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right" vertical="top"/>
    </xf>
    <xf numFmtId="0" fontId="3" fillId="0" borderId="31" xfId="0" applyNumberFormat="1" applyFont="1" applyFill="1" applyBorder="1" applyAlignment="1">
      <alignment horizontal="center" vertical="top" wrapText="1"/>
    </xf>
    <xf numFmtId="3" fontId="1" fillId="0" borderId="1" xfId="0" applyNumberFormat="1" applyFont="1" applyFill="1" applyBorder="1" applyAlignment="1">
      <alignment horizontal="center" vertical="top" wrapText="1" shrinkToFit="1"/>
    </xf>
    <xf numFmtId="3" fontId="1" fillId="0" borderId="30" xfId="0" applyNumberFormat="1" applyFont="1" applyFill="1" applyBorder="1" applyAlignment="1">
      <alignment horizontal="center" vertical="top" wrapText="1" shrinkToFit="1"/>
    </xf>
    <xf numFmtId="3" fontId="2" fillId="0" borderId="6" xfId="0" applyNumberFormat="1" applyFont="1" applyFill="1" applyBorder="1" applyAlignment="1">
      <alignment horizontal="center" vertical="top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2" fillId="0" borderId="28" xfId="0" applyNumberFormat="1" applyFont="1" applyFill="1" applyBorder="1" applyAlignment="1">
      <alignment horizontal="center" vertical="top" shrinkToFit="1"/>
    </xf>
    <xf numFmtId="3" fontId="0" fillId="0" borderId="6" xfId="0" applyNumberFormat="1" applyFont="1" applyFill="1" applyBorder="1" applyAlignment="1">
      <alignment horizontal="center" vertical="top" wrapText="1" shrinkToFit="1"/>
    </xf>
    <xf numFmtId="3" fontId="0" fillId="0" borderId="28" xfId="0" applyNumberFormat="1" applyFont="1" applyFill="1" applyBorder="1" applyAlignment="1">
      <alignment horizontal="center" vertical="top" wrapText="1" shrinkToFit="1"/>
    </xf>
    <xf numFmtId="49" fontId="3" fillId="0" borderId="6" xfId="0" quotePrefix="1" applyNumberFormat="1" applyFont="1" applyFill="1" applyBorder="1" applyAlignment="1">
      <alignment horizontal="center" vertical="top" wrapText="1" shrinkToFit="1"/>
    </xf>
    <xf numFmtId="49" fontId="3" fillId="0" borderId="28" xfId="0" quotePrefix="1" applyNumberFormat="1" applyFont="1" applyFill="1" applyBorder="1" applyAlignment="1">
      <alignment horizontal="center" vertical="top" wrapText="1" shrinkToFit="1"/>
    </xf>
    <xf numFmtId="1" fontId="3" fillId="0" borderId="1" xfId="0" applyNumberFormat="1" applyFont="1" applyFill="1" applyBorder="1" applyAlignment="1">
      <alignment horizontal="right" vertical="top" wrapText="1"/>
    </xf>
    <xf numFmtId="164" fontId="3" fillId="0" borderId="31" xfId="0" applyNumberFormat="1" applyFont="1" applyFill="1" applyBorder="1" applyAlignment="1">
      <alignment vertical="top" wrapText="1"/>
    </xf>
    <xf numFmtId="164" fontId="14" fillId="0" borderId="0" xfId="0" applyNumberFormat="1" applyFont="1" applyFill="1" applyBorder="1" applyAlignment="1">
      <alignment horizontal="center" vertical="top" wrapText="1"/>
    </xf>
    <xf numFmtId="164" fontId="3" fillId="0" borderId="3" xfId="0" applyNumberFormat="1" applyFont="1" applyFill="1" applyBorder="1" applyAlignment="1">
      <alignment horizontal="left" vertical="top" wrapText="1"/>
    </xf>
    <xf numFmtId="164" fontId="3" fillId="0" borderId="4" xfId="0" applyNumberFormat="1" applyFont="1" applyFill="1" applyBorder="1" applyAlignment="1">
      <alignment horizontal="left" vertical="top" wrapText="1"/>
    </xf>
    <xf numFmtId="164" fontId="3" fillId="0" borderId="5" xfId="0" applyNumberFormat="1" applyFont="1" applyFill="1" applyBorder="1" applyAlignment="1">
      <alignment horizontal="left" vertical="top" wrapText="1"/>
    </xf>
    <xf numFmtId="0" fontId="11" fillId="0" borderId="0" xfId="0" applyNumberFormat="1" applyFont="1" applyFill="1" applyBorder="1" applyAlignment="1">
      <alignment horizontal="left" vertical="top" wrapText="1"/>
    </xf>
    <xf numFmtId="49" fontId="3" fillId="0" borderId="26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center" vertical="top"/>
    </xf>
    <xf numFmtId="49" fontId="3" fillId="0" borderId="4" xfId="0" applyNumberFormat="1" applyFont="1" applyFill="1" applyBorder="1" applyAlignment="1">
      <alignment horizontal="center" vertical="top"/>
    </xf>
    <xf numFmtId="49" fontId="3" fillId="0" borderId="5" xfId="0" applyNumberFormat="1" applyFont="1" applyFill="1" applyBorder="1" applyAlignment="1">
      <alignment horizontal="center" vertical="top"/>
    </xf>
    <xf numFmtId="1" fontId="3" fillId="0" borderId="2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30" xfId="0" applyNumberFormat="1" applyFont="1" applyFill="1" applyBorder="1" applyAlignment="1">
      <alignment horizontal="left" vertical="top" wrapText="1"/>
    </xf>
    <xf numFmtId="164" fontId="3" fillId="0" borderId="29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vertical="top" wrapText="1"/>
    </xf>
    <xf numFmtId="164" fontId="3" fillId="0" borderId="30" xfId="0" applyNumberFormat="1" applyFont="1" applyFill="1" applyBorder="1" applyAlignment="1">
      <alignment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left" vertical="top" wrapText="1"/>
    </xf>
    <xf numFmtId="49" fontId="3" fillId="0" borderId="22" xfId="0" applyNumberFormat="1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vertical="top" wrapText="1"/>
    </xf>
    <xf numFmtId="49" fontId="3" fillId="2" borderId="0" xfId="0" applyNumberFormat="1" applyFont="1" applyFill="1" applyBorder="1" applyAlignment="1">
      <alignment horizontal="right" vertical="top"/>
    </xf>
    <xf numFmtId="0" fontId="3" fillId="0" borderId="14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3" fontId="0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164" fontId="8" fillId="2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Alignment="1">
      <alignment horizontal="left" vertical="top" wrapText="1"/>
    </xf>
    <xf numFmtId="164" fontId="3" fillId="0" borderId="1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3" fontId="2" fillId="2" borderId="3" xfId="0" applyNumberFormat="1" applyFont="1" applyFill="1" applyBorder="1" applyAlignment="1">
      <alignment horizontal="center" vertical="top" shrinkToFit="1"/>
    </xf>
    <xf numFmtId="3" fontId="2" fillId="2" borderId="4" xfId="0" applyNumberFormat="1" applyFont="1" applyFill="1" applyBorder="1" applyAlignment="1">
      <alignment horizontal="center" vertical="top" shrinkToFit="1"/>
    </xf>
    <xf numFmtId="3" fontId="2" fillId="2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1" fontId="3" fillId="2" borderId="3" xfId="1" applyNumberFormat="1" applyFont="1" applyFill="1" applyBorder="1" applyAlignment="1">
      <alignment horizontal="center" vertical="top" shrinkToFit="1"/>
    </xf>
    <xf numFmtId="1" fontId="3" fillId="2" borderId="4" xfId="1" applyNumberFormat="1" applyFont="1" applyFill="1" applyBorder="1" applyAlignment="1">
      <alignment horizontal="center" vertical="top" shrinkToFit="1"/>
    </xf>
    <xf numFmtId="1" fontId="3" fillId="2" borderId="5" xfId="1" applyNumberFormat="1" applyFont="1" applyFill="1" applyBorder="1" applyAlignment="1">
      <alignment horizontal="center" vertical="top" shrinkToFit="1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164" fontId="8" fillId="2" borderId="0" xfId="0" applyNumberFormat="1" applyFont="1" applyFill="1" applyBorder="1" applyAlignment="1">
      <alignment vertical="center" wrapText="1"/>
    </xf>
    <xf numFmtId="164" fontId="8" fillId="2" borderId="0" xfId="0" applyNumberFormat="1" applyFont="1" applyFill="1" applyBorder="1" applyAlignment="1">
      <alignment vertical="center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49" fontId="10" fillId="0" borderId="0" xfId="0" applyNumberFormat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49" fontId="3" fillId="0" borderId="3" xfId="0" quotePrefix="1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horizontal="center"/>
    </xf>
    <xf numFmtId="49" fontId="8" fillId="3" borderId="0" xfId="0" applyNumberFormat="1" applyFont="1" applyFill="1" applyBorder="1" applyAlignment="1">
      <alignment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/>
    </xf>
    <xf numFmtId="49" fontId="2" fillId="0" borderId="2" xfId="0" applyNumberFormat="1" applyFont="1" applyBorder="1" applyAlignment="1">
      <alignment vertical="top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1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5" xfId="0" applyNumberFormat="1" applyFont="1" applyBorder="1" applyAlignment="1">
      <alignment horizontal="center" vertical="top" wrapText="1"/>
    </xf>
    <xf numFmtId="49" fontId="1" fillId="0" borderId="32" xfId="0" applyNumberFormat="1" applyFont="1" applyBorder="1" applyAlignment="1">
      <alignment horizontal="center" vertical="top" wrapText="1"/>
    </xf>
    <xf numFmtId="49" fontId="1" fillId="0" borderId="33" xfId="0" applyNumberFormat="1" applyFont="1" applyBorder="1" applyAlignment="1">
      <alignment horizontal="center" vertical="top" wrapText="1"/>
    </xf>
    <xf numFmtId="49" fontId="1" fillId="0" borderId="34" xfId="0" applyNumberFormat="1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right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1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horizontal="right" vertical="top"/>
    </xf>
    <xf numFmtId="164" fontId="8" fillId="0" borderId="0" xfId="0" applyNumberFormat="1" applyFont="1" applyBorder="1" applyAlignment="1">
      <alignment vertical="top" wrapText="1"/>
    </xf>
    <xf numFmtId="49" fontId="2" fillId="0" borderId="3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right" vertical="top" wrapText="1"/>
    </xf>
    <xf numFmtId="164" fontId="8" fillId="2" borderId="0" xfId="0" applyNumberFormat="1" applyFont="1" applyFill="1" applyBorder="1" applyAlignment="1">
      <alignment horizontal="left" vertical="top" wrapText="1"/>
    </xf>
    <xf numFmtId="164" fontId="8" fillId="2" borderId="0" xfId="0" applyNumberFormat="1" applyFont="1" applyFill="1" applyBorder="1" applyAlignment="1">
      <alignment vertical="top" wrapText="1"/>
    </xf>
    <xf numFmtId="164" fontId="8" fillId="2" borderId="0" xfId="0" applyNumberFormat="1" applyFont="1" applyFill="1" applyBorder="1" applyAlignment="1">
      <alignment vertical="top"/>
    </xf>
    <xf numFmtId="3" fontId="0" fillId="2" borderId="4" xfId="0" applyNumberFormat="1" applyFont="1" applyFill="1" applyBorder="1" applyAlignment="1">
      <alignment horizontal="center" vertical="top" wrapText="1" shrinkToFit="1"/>
    </xf>
    <xf numFmtId="3" fontId="0" fillId="2" borderId="5" xfId="0" applyNumberFormat="1" applyFont="1" applyFill="1" applyBorder="1" applyAlignment="1">
      <alignment horizontal="center" vertical="top" wrapText="1" shrinkToFi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Fill="1" applyBorder="1" applyAlignment="1">
      <alignment horizontal="center" vertical="top" wrapText="1" shrinkToFit="1"/>
    </xf>
    <xf numFmtId="49" fontId="2" fillId="2" borderId="1" xfId="0" applyNumberFormat="1" applyFont="1" applyFill="1" applyBorder="1" applyAlignment="1">
      <alignment vertical="top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Alignment="1">
      <alignment horizontal="right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8" fillId="3" borderId="0" xfId="0" applyNumberFormat="1" applyFont="1" applyFill="1" applyBorder="1" applyAlignment="1">
      <alignment horizontal="left" vertical="top" wrapText="1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2" fillId="2" borderId="22" xfId="0" applyNumberFormat="1" applyFont="1" applyFill="1" applyBorder="1" applyAlignment="1">
      <alignment horizontal="right" vertical="top" wrapText="1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0" xfId="0" applyNumberFormat="1" applyFont="1" applyAlignment="1">
      <alignment horizontal="right" vertical="top" wrapText="1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A2F2A6"/>
      <color rgb="FFFF99FF"/>
      <color rgb="FFFF99CC"/>
      <color rgb="FFFF9999"/>
      <color rgb="FF66FF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240"/>
  <sheetViews>
    <sheetView view="pageBreakPreview" topLeftCell="A29" zoomScaleNormal="98" zoomScaleSheetLayoutView="100" workbookViewId="0">
      <selection activeCell="GR234" sqref="GR234"/>
    </sheetView>
  </sheetViews>
  <sheetFormatPr defaultColWidth="1.83203125" defaultRowHeight="15" x14ac:dyDescent="0.2"/>
  <cols>
    <col min="1" max="18" width="1.83203125" style="320"/>
    <col min="19" max="19" width="4.83203125" style="320" customWidth="1"/>
    <col min="20" max="27" width="1.83203125" style="320"/>
    <col min="28" max="28" width="11" style="320" customWidth="1"/>
    <col min="29" max="42" width="1.83203125" style="320"/>
    <col min="43" max="43" width="0.5" style="320" customWidth="1"/>
    <col min="44" max="44" width="1.83203125" style="320" hidden="1" customWidth="1"/>
    <col min="45" max="48" width="1.83203125" style="320"/>
    <col min="49" max="49" width="6.5" style="320" customWidth="1"/>
    <col min="50" max="52" width="1.83203125" style="320"/>
    <col min="53" max="53" width="4.5" style="320" customWidth="1"/>
    <col min="54" max="54" width="0.33203125" style="320" customWidth="1"/>
    <col min="55" max="55" width="3.33203125" style="320" customWidth="1"/>
    <col min="56" max="57" width="1.83203125" style="320"/>
    <col min="58" max="58" width="0.6640625" style="320" customWidth="1"/>
    <col min="59" max="59" width="2.5" style="320" customWidth="1"/>
    <col min="60" max="16384" width="1.83203125" style="320"/>
  </cols>
  <sheetData>
    <row r="1" spans="1:113" ht="14.2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113" s="311" customFormat="1" x14ac:dyDescent="0.2">
      <c r="A2" s="619" t="s">
        <v>382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113" ht="48.75" customHeight="1" x14ac:dyDescent="0.2">
      <c r="A3" s="620" t="s">
        <v>394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113" ht="9.75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311"/>
      <c r="CG4" s="311"/>
      <c r="CH4" s="311"/>
      <c r="CI4" s="311"/>
      <c r="CJ4" s="311"/>
      <c r="CK4" s="311"/>
      <c r="CL4" s="311"/>
      <c r="CM4" s="311"/>
      <c r="CN4" s="311"/>
      <c r="CO4" s="311"/>
      <c r="CP4" s="311"/>
      <c r="CQ4" s="311"/>
    </row>
    <row r="5" spans="1:113" ht="1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113" ht="24.7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1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113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11"/>
      <c r="BI7" s="582" t="s">
        <v>2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11"/>
    </row>
    <row r="8" spans="1:113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09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11"/>
      <c r="CQ8" s="311"/>
    </row>
    <row r="9" spans="1:113" s="324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19"/>
      <c r="BC9" s="319"/>
      <c r="BD9" s="319"/>
      <c r="BE9" s="319" t="s">
        <v>5</v>
      </c>
      <c r="BF9" s="244"/>
      <c r="BG9" s="313" t="s">
        <v>213</v>
      </c>
      <c r="BH9" s="313"/>
      <c r="BI9" s="244" t="s">
        <v>5</v>
      </c>
      <c r="BJ9" s="319"/>
      <c r="BK9" s="244"/>
      <c r="BL9" s="244"/>
      <c r="BM9" s="244"/>
      <c r="BN9" s="313"/>
      <c r="BO9" s="244" t="s">
        <v>393</v>
      </c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1" t="s">
        <v>6</v>
      </c>
      <c r="CG9" s="311"/>
      <c r="CH9" s="313" t="s">
        <v>55</v>
      </c>
      <c r="CI9" s="313" t="s">
        <v>56</v>
      </c>
      <c r="CJ9" s="311" t="s">
        <v>8</v>
      </c>
      <c r="CK9" s="319"/>
      <c r="CL9" s="319"/>
      <c r="CM9" s="319"/>
      <c r="CN9" s="319"/>
      <c r="CO9" s="319"/>
      <c r="CP9" s="319"/>
      <c r="CQ9" s="319"/>
      <c r="DI9" s="323"/>
    </row>
    <row r="10" spans="1:113" s="324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</row>
    <row r="11" spans="1:113" s="324" customFormat="1" ht="19.5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30</v>
      </c>
      <c r="BA11" s="611"/>
      <c r="BB11" s="611"/>
      <c r="BC11" s="611"/>
      <c r="BD11" s="611"/>
      <c r="BE11" s="611"/>
      <c r="BF11" s="611"/>
      <c r="BG11" s="612"/>
      <c r="BH11" s="613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</row>
    <row r="12" spans="1:113" ht="21" customHeight="1" x14ac:dyDescent="0.2">
      <c r="A12" s="606" t="s">
        <v>10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Q12" s="606"/>
      <c r="R12" s="606"/>
      <c r="S12" s="606"/>
      <c r="T12" s="606"/>
      <c r="U12" s="606"/>
      <c r="V12" s="606"/>
      <c r="W12" s="606"/>
      <c r="X12" s="606"/>
      <c r="Y12" s="606"/>
      <c r="Z12" s="606"/>
      <c r="AA12" s="606"/>
      <c r="AB12" s="606"/>
      <c r="AC12" s="607" t="s">
        <v>197</v>
      </c>
      <c r="AD12" s="607"/>
      <c r="AE12" s="319" t="s">
        <v>12</v>
      </c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244" t="s">
        <v>55</v>
      </c>
      <c r="AY12" s="244" t="s">
        <v>57</v>
      </c>
      <c r="AZ12" s="319" t="s">
        <v>14</v>
      </c>
      <c r="BA12" s="319"/>
      <c r="BB12" s="319"/>
      <c r="BC12" s="244" t="s">
        <v>199</v>
      </c>
      <c r="BD12" s="244"/>
      <c r="BE12" s="319" t="s">
        <v>15</v>
      </c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</row>
    <row r="13" spans="1:113" ht="21.75" customHeight="1" x14ac:dyDescent="0.2">
      <c r="A13" s="608" t="s">
        <v>416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</row>
    <row r="14" spans="1:113" ht="18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311"/>
      <c r="CG14" s="311"/>
      <c r="CH14" s="311"/>
      <c r="CI14" s="311"/>
      <c r="CJ14" s="311"/>
      <c r="CK14" s="311"/>
      <c r="CL14" s="311"/>
      <c r="CM14" s="311"/>
      <c r="CN14" s="311"/>
      <c r="CO14" s="311"/>
      <c r="CP14" s="311"/>
      <c r="CQ14" s="311"/>
    </row>
    <row r="15" spans="1:113" ht="20.25" customHeight="1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311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</row>
    <row r="16" spans="1:113" x14ac:dyDescent="0.2">
      <c r="A16" s="601" t="s">
        <v>397</v>
      </c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  <c r="AK16" s="601"/>
      <c r="AL16" s="601"/>
      <c r="AM16" s="601"/>
      <c r="AN16" s="601"/>
      <c r="AO16" s="601"/>
      <c r="AP16" s="601"/>
      <c r="AQ16" s="601"/>
      <c r="AR16" s="601"/>
      <c r="AS16" s="601"/>
      <c r="AT16" s="601"/>
      <c r="AU16" s="601"/>
      <c r="AV16" s="601"/>
      <c r="AW16" s="601"/>
      <c r="AX16" s="601"/>
      <c r="AY16" s="601"/>
      <c r="AZ16" s="601"/>
      <c r="BA16" s="601"/>
      <c r="BB16" s="601"/>
      <c r="BC16" s="601"/>
      <c r="BD16" s="601"/>
      <c r="BE16" s="601"/>
      <c r="BF16" s="601"/>
      <c r="BG16" s="601"/>
      <c r="BH16" s="601"/>
      <c r="BI16" s="601"/>
      <c r="BJ16" s="601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311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</row>
    <row r="17" spans="1:101" ht="20.25" customHeight="1" x14ac:dyDescent="0.2">
      <c r="A17" s="605"/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311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585" t="s">
        <v>415</v>
      </c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101" ht="22.5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92" t="s">
        <v>22</v>
      </c>
      <c r="BL18" s="592"/>
      <c r="BM18" s="592"/>
      <c r="BN18" s="592"/>
      <c r="BO18" s="592"/>
      <c r="BP18" s="592"/>
      <c r="BQ18" s="592"/>
      <c r="BR18" s="592"/>
      <c r="BS18" s="592"/>
      <c r="BT18" s="592"/>
      <c r="BU18" s="592"/>
      <c r="BV18" s="592"/>
      <c r="BW18" s="592"/>
      <c r="BX18" s="592"/>
      <c r="BY18" s="592"/>
      <c r="BZ18" s="592"/>
      <c r="CA18" s="592"/>
      <c r="CB18" s="592"/>
      <c r="CC18" s="592"/>
      <c r="CD18" s="592"/>
      <c r="CE18" s="593"/>
      <c r="CF18" s="585" t="s">
        <v>278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101" ht="20.2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317"/>
      <c r="BL19" s="317"/>
      <c r="BM19" s="317"/>
      <c r="BN19" s="317"/>
      <c r="BO19" s="317"/>
      <c r="BP19" s="317"/>
      <c r="BQ19" s="317"/>
      <c r="BR19" s="317"/>
      <c r="BS19" s="317"/>
      <c r="BT19" s="317"/>
      <c r="BU19" s="311"/>
      <c r="BV19" s="318"/>
      <c r="BW19" s="318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595" t="s">
        <v>249</v>
      </c>
      <c r="CG19" s="596"/>
      <c r="CH19" s="596"/>
      <c r="CI19" s="596"/>
      <c r="CJ19" s="596"/>
      <c r="CK19" s="596"/>
      <c r="CL19" s="596"/>
      <c r="CM19" s="596"/>
      <c r="CN19" s="596"/>
      <c r="CO19" s="596"/>
      <c r="CP19" s="596"/>
      <c r="CQ19" s="597"/>
    </row>
    <row r="20" spans="1:101" ht="24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311"/>
      <c r="BV20" s="311"/>
      <c r="BW20" s="311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101" ht="27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311"/>
      <c r="BV21" s="311"/>
      <c r="BW21" s="311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8"/>
      <c r="CG21" s="589"/>
      <c r="CH21" s="589"/>
      <c r="CI21" s="589"/>
      <c r="CJ21" s="589"/>
      <c r="CK21" s="589"/>
      <c r="CL21" s="589"/>
      <c r="CM21" s="589"/>
      <c r="CN21" s="589"/>
      <c r="CO21" s="589"/>
      <c r="CP21" s="589"/>
      <c r="CQ21" s="590"/>
    </row>
    <row r="22" spans="1:101" ht="20.25" customHeight="1" thickBot="1" x14ac:dyDescent="0.25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0"/>
      <c r="CF22" s="576"/>
      <c r="CG22" s="577"/>
      <c r="CH22" s="577"/>
      <c r="CI22" s="577"/>
      <c r="CJ22" s="577"/>
      <c r="CK22" s="577"/>
      <c r="CL22" s="577"/>
      <c r="CM22" s="577"/>
      <c r="CN22" s="577"/>
      <c r="CO22" s="577"/>
      <c r="CP22" s="577"/>
      <c r="CQ22" s="578"/>
    </row>
    <row r="23" spans="1:101" ht="18" x14ac:dyDescent="0.2">
      <c r="A23" s="579" t="s">
        <v>28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580"/>
      <c r="CG23" s="580"/>
      <c r="CH23" s="580"/>
      <c r="CI23" s="580"/>
      <c r="CJ23" s="580"/>
      <c r="CK23" s="580"/>
      <c r="CL23" s="580"/>
      <c r="CM23" s="580"/>
      <c r="CN23" s="580"/>
      <c r="CO23" s="580"/>
      <c r="CP23" s="580"/>
      <c r="CQ23" s="580"/>
    </row>
    <row r="24" spans="1:101" ht="9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52"/>
      <c r="AD24" s="552"/>
      <c r="AE24" s="552"/>
      <c r="AF24" s="552"/>
      <c r="AG24" s="552"/>
      <c r="AH24" s="552"/>
      <c r="AI24" s="552"/>
      <c r="AJ24" s="552"/>
      <c r="AK24" s="552"/>
      <c r="AL24" s="552"/>
      <c r="AM24" s="552"/>
      <c r="AN24" s="552"/>
      <c r="AO24" s="552"/>
      <c r="AP24" s="552"/>
      <c r="AQ24" s="552"/>
      <c r="AR24" s="552"/>
      <c r="AS24" s="552"/>
      <c r="AT24" s="55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311"/>
      <c r="CG24" s="311"/>
      <c r="CH24" s="311"/>
      <c r="CI24" s="311"/>
      <c r="CJ24" s="311"/>
      <c r="CK24" s="311"/>
      <c r="CL24" s="311"/>
      <c r="CM24" s="311"/>
      <c r="CN24" s="311"/>
      <c r="CO24" s="311"/>
      <c r="CP24" s="311"/>
      <c r="CQ24" s="311"/>
    </row>
    <row r="25" spans="1:101" ht="16.5" customHeight="1" thickBot="1" x14ac:dyDescent="0.25">
      <c r="A25" s="581" t="s">
        <v>29</v>
      </c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2" t="s">
        <v>30</v>
      </c>
      <c r="AQ25" s="582"/>
      <c r="AR25" s="582"/>
      <c r="AS25" s="582"/>
      <c r="AT25" s="58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  <c r="BG25" s="552"/>
      <c r="BH25" s="552"/>
      <c r="BI25" s="552"/>
      <c r="BJ25" s="552"/>
      <c r="BK25" s="552"/>
      <c r="BL25" s="552"/>
      <c r="BM25" s="552"/>
      <c r="BN25" s="552"/>
      <c r="BO25" s="552"/>
      <c r="BP25" s="552"/>
      <c r="BQ25" s="552"/>
      <c r="BR25" s="552"/>
      <c r="BS25" s="552"/>
      <c r="BT25" s="552"/>
      <c r="BU25" s="552"/>
      <c r="BV25" s="552"/>
      <c r="BW25" s="552"/>
      <c r="BX25" s="552"/>
      <c r="BY25" s="552"/>
      <c r="BZ25" s="552"/>
      <c r="CA25" s="552"/>
      <c r="CB25" s="552"/>
      <c r="CC25" s="552"/>
      <c r="CD25" s="552"/>
      <c r="CE25" s="552"/>
      <c r="CF25" s="311"/>
      <c r="CG25" s="311"/>
      <c r="CH25" s="311"/>
      <c r="CI25" s="311"/>
      <c r="CJ25" s="311"/>
      <c r="CK25" s="311"/>
      <c r="CL25" s="311"/>
      <c r="CM25" s="311"/>
      <c r="CN25" s="311"/>
      <c r="CO25" s="311"/>
      <c r="CP25" s="311"/>
      <c r="CQ25" s="311"/>
    </row>
    <row r="26" spans="1:101" ht="20.25" customHeight="1" x14ac:dyDescent="0.25">
      <c r="A26" s="562" t="s">
        <v>31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31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565"/>
      <c r="CF26" s="566" t="s">
        <v>33</v>
      </c>
      <c r="CG26" s="567"/>
      <c r="CH26" s="567"/>
      <c r="CI26" s="567"/>
      <c r="CJ26" s="567"/>
      <c r="CK26" s="567"/>
      <c r="CL26" s="567"/>
      <c r="CM26" s="567"/>
      <c r="CN26" s="567"/>
      <c r="CO26" s="567"/>
      <c r="CP26" s="567"/>
      <c r="CQ26" s="568"/>
    </row>
    <row r="27" spans="1:101" ht="33.75" customHeight="1" x14ac:dyDescent="0.25">
      <c r="A27" s="575" t="s">
        <v>335</v>
      </c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  <c r="AO27" s="575"/>
      <c r="AP27" s="575"/>
      <c r="AQ27" s="575"/>
      <c r="AR27" s="575"/>
      <c r="AS27" s="575"/>
      <c r="AT27" s="575"/>
      <c r="AU27" s="575"/>
      <c r="AV27" s="575"/>
      <c r="AW27" s="575"/>
      <c r="AX27" s="575"/>
      <c r="AY27" s="575"/>
      <c r="AZ27" s="575"/>
      <c r="BA27" s="575"/>
      <c r="BB27" s="575"/>
      <c r="BC27" s="575"/>
      <c r="BD27" s="575"/>
      <c r="BE27" s="575"/>
      <c r="BF27" s="5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565"/>
      <c r="CF27" s="569"/>
      <c r="CG27" s="570"/>
      <c r="CH27" s="570"/>
      <c r="CI27" s="570"/>
      <c r="CJ27" s="570"/>
      <c r="CK27" s="570"/>
      <c r="CL27" s="570"/>
      <c r="CM27" s="570"/>
      <c r="CN27" s="570"/>
      <c r="CO27" s="570"/>
      <c r="CP27" s="570"/>
      <c r="CQ27" s="571"/>
    </row>
    <row r="28" spans="1:101" ht="30" customHeight="1" thickBot="1" x14ac:dyDescent="0.3">
      <c r="A28" s="575" t="s">
        <v>334</v>
      </c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  <c r="AO28" s="575"/>
      <c r="AP28" s="575"/>
      <c r="AQ28" s="575"/>
      <c r="AR28" s="575"/>
      <c r="AS28" s="575"/>
      <c r="AT28" s="575"/>
      <c r="AU28" s="575"/>
      <c r="AV28" s="575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/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565"/>
      <c r="CF28" s="572"/>
      <c r="CG28" s="573"/>
      <c r="CH28" s="573"/>
      <c r="CI28" s="573"/>
      <c r="CJ28" s="573"/>
      <c r="CK28" s="573"/>
      <c r="CL28" s="573"/>
      <c r="CM28" s="573"/>
      <c r="CN28" s="573"/>
      <c r="CO28" s="573"/>
      <c r="CP28" s="573"/>
      <c r="CQ28" s="574"/>
    </row>
    <row r="29" spans="1:101" ht="19.5" customHeight="1" x14ac:dyDescent="0.25">
      <c r="A29" s="562" t="s">
        <v>247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2"/>
      <c r="Z29" s="562"/>
      <c r="AA29" s="562"/>
      <c r="AB29" s="562"/>
      <c r="AC29" s="562"/>
      <c r="AD29" s="562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31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W29" s="321"/>
    </row>
    <row r="30" spans="1:101" ht="43.5" customHeight="1" x14ac:dyDescent="0.25">
      <c r="A30" s="564" t="s">
        <v>336</v>
      </c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  <c r="AB30" s="564"/>
      <c r="AC30" s="564"/>
      <c r="AD30" s="564"/>
      <c r="AE30" s="564"/>
      <c r="AF30" s="564"/>
      <c r="AG30" s="564"/>
      <c r="AH30" s="564"/>
      <c r="AI30" s="564"/>
      <c r="AJ30" s="564"/>
      <c r="AK30" s="564"/>
      <c r="AL30" s="564"/>
      <c r="AM30" s="564"/>
      <c r="AN30" s="564"/>
      <c r="AO30" s="564"/>
      <c r="AP30" s="564"/>
      <c r="AQ30" s="564"/>
      <c r="AR30" s="564"/>
      <c r="AS30" s="564"/>
      <c r="AT30" s="564"/>
      <c r="AU30" s="564"/>
      <c r="AV30" s="564"/>
      <c r="AW30" s="564"/>
      <c r="AX30" s="564"/>
      <c r="AY30" s="564"/>
      <c r="AZ30" s="564"/>
      <c r="BA30" s="564"/>
      <c r="BB30" s="564"/>
      <c r="BC30" s="564"/>
      <c r="BD30" s="564"/>
      <c r="BE30" s="564"/>
      <c r="BF30" s="564"/>
      <c r="BG30" s="562"/>
      <c r="BH30" s="562"/>
      <c r="BI30" s="562"/>
      <c r="BJ30" s="562"/>
      <c r="BK30" s="562"/>
      <c r="BL30" s="562"/>
      <c r="BM30" s="562"/>
      <c r="BN30" s="562"/>
      <c r="BO30" s="562"/>
      <c r="BP30" s="562"/>
      <c r="BQ30" s="562"/>
      <c r="BR30" s="562"/>
      <c r="BS30" s="562"/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311"/>
      <c r="CG30" s="311"/>
      <c r="CH30" s="311"/>
      <c r="CI30" s="311"/>
      <c r="CJ30" s="311"/>
      <c r="CK30" s="311"/>
      <c r="CL30" s="311"/>
      <c r="CM30" s="311"/>
      <c r="CN30" s="311"/>
      <c r="CO30" s="311"/>
      <c r="CP30" s="311"/>
      <c r="CQ30" s="311"/>
    </row>
    <row r="31" spans="1:101" ht="43.5" customHeight="1" x14ac:dyDescent="0.25">
      <c r="A31" s="564" t="s">
        <v>337</v>
      </c>
      <c r="B31" s="564"/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  <c r="AB31" s="564"/>
      <c r="AC31" s="564"/>
      <c r="AD31" s="564"/>
      <c r="AE31" s="564"/>
      <c r="AF31" s="564"/>
      <c r="AG31" s="564"/>
      <c r="AH31" s="564"/>
      <c r="AI31" s="564"/>
      <c r="AJ31" s="564"/>
      <c r="AK31" s="564"/>
      <c r="AL31" s="564"/>
      <c r="AM31" s="564"/>
      <c r="AN31" s="564"/>
      <c r="AO31" s="564"/>
      <c r="AP31" s="564"/>
      <c r="AQ31" s="564"/>
      <c r="AR31" s="564"/>
      <c r="AS31" s="564"/>
      <c r="AT31" s="564"/>
      <c r="AU31" s="564"/>
      <c r="AV31" s="564"/>
      <c r="AW31" s="564"/>
      <c r="AX31" s="564"/>
      <c r="AY31" s="564"/>
      <c r="AZ31" s="564"/>
      <c r="BA31" s="564"/>
      <c r="BB31" s="564"/>
      <c r="BC31" s="564"/>
      <c r="BD31" s="564"/>
      <c r="BE31" s="564"/>
      <c r="BF31" s="564"/>
      <c r="BG31" s="315"/>
      <c r="BH31" s="315"/>
      <c r="BI31" s="315"/>
      <c r="BJ31" s="315"/>
      <c r="BK31" s="315"/>
      <c r="BL31" s="315"/>
      <c r="BM31" s="315"/>
      <c r="BN31" s="315"/>
      <c r="BO31" s="315"/>
      <c r="BP31" s="315"/>
      <c r="BQ31" s="315"/>
      <c r="BR31" s="315"/>
      <c r="BS31" s="315"/>
      <c r="BT31" s="315"/>
      <c r="BU31" s="315"/>
      <c r="BV31" s="315"/>
      <c r="BW31" s="315"/>
      <c r="BX31" s="315"/>
      <c r="BY31" s="315"/>
      <c r="BZ31" s="315"/>
      <c r="CA31" s="315"/>
      <c r="CB31" s="315"/>
      <c r="CC31" s="315"/>
      <c r="CD31" s="315"/>
      <c r="CE31" s="315"/>
      <c r="CF31" s="311"/>
      <c r="CG31" s="311"/>
      <c r="CH31" s="311"/>
      <c r="CI31" s="311"/>
      <c r="CJ31" s="311"/>
      <c r="CK31" s="311"/>
      <c r="CL31" s="311"/>
      <c r="CM31" s="311"/>
      <c r="CN31" s="311"/>
      <c r="CO31" s="311"/>
      <c r="CP31" s="311"/>
      <c r="CQ31" s="311"/>
    </row>
    <row r="32" spans="1:101" ht="16.5" customHeight="1" x14ac:dyDescent="0.2">
      <c r="A32" s="552" t="s">
        <v>37</v>
      </c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</row>
    <row r="33" spans="1:95" ht="16.5" customHeight="1" x14ac:dyDescent="0.2">
      <c r="A33" s="552" t="s">
        <v>38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311"/>
      <c r="CG33" s="311"/>
      <c r="CH33" s="311"/>
      <c r="CI33" s="311"/>
      <c r="CJ33" s="311"/>
      <c r="CK33" s="311"/>
      <c r="CL33" s="311"/>
      <c r="CM33" s="311"/>
      <c r="CN33" s="311"/>
      <c r="CO33" s="311"/>
      <c r="CP33" s="311"/>
      <c r="CQ33" s="311"/>
    </row>
    <row r="34" spans="1:95" ht="16.5" customHeight="1" x14ac:dyDescent="0.2">
      <c r="A34" s="552"/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</row>
    <row r="35" spans="1:95" ht="29.25" customHeight="1" x14ac:dyDescent="0.2">
      <c r="A35" s="524" t="s">
        <v>39</v>
      </c>
      <c r="B35" s="524"/>
      <c r="C35" s="524"/>
      <c r="D35" s="524"/>
      <c r="E35" s="524"/>
      <c r="F35" s="524"/>
      <c r="G35" s="524"/>
      <c r="H35" s="534" t="s">
        <v>40</v>
      </c>
      <c r="I35" s="535"/>
      <c r="J35" s="535"/>
      <c r="K35" s="535"/>
      <c r="L35" s="535"/>
      <c r="M35" s="535"/>
      <c r="N35" s="535"/>
      <c r="O35" s="535"/>
      <c r="P35" s="535"/>
      <c r="Q35" s="535"/>
      <c r="R35" s="535"/>
      <c r="S35" s="536"/>
      <c r="T35" s="540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34" t="s">
        <v>42</v>
      </c>
      <c r="AG35" s="535"/>
      <c r="AH35" s="535"/>
      <c r="AI35" s="535"/>
      <c r="AJ35" s="535"/>
      <c r="AK35" s="535"/>
      <c r="AL35" s="535"/>
      <c r="AM35" s="535"/>
      <c r="AN35" s="535"/>
      <c r="AO35" s="535"/>
      <c r="AP35" s="535"/>
      <c r="AQ35" s="535"/>
      <c r="AR35" s="535"/>
      <c r="AS35" s="535"/>
      <c r="AT35" s="535"/>
      <c r="AU35" s="535"/>
      <c r="AV35" s="535"/>
      <c r="AW35" s="535"/>
      <c r="AX35" s="535"/>
      <c r="AY35" s="535"/>
      <c r="AZ35" s="535"/>
      <c r="BA35" s="535"/>
      <c r="BB35" s="535"/>
      <c r="BC35" s="535"/>
      <c r="BD35" s="535"/>
      <c r="BE35" s="535"/>
      <c r="BF35" s="535"/>
      <c r="BG35" s="535"/>
      <c r="BH35" s="535"/>
      <c r="BI35" s="535"/>
      <c r="BJ35" s="535"/>
      <c r="BK35" s="535"/>
      <c r="BL35" s="535"/>
      <c r="BM35" s="536"/>
      <c r="BN35" s="534" t="s">
        <v>43</v>
      </c>
      <c r="BO35" s="535"/>
      <c r="BP35" s="535"/>
      <c r="BQ35" s="535"/>
      <c r="BR35" s="535"/>
      <c r="BS35" s="535"/>
      <c r="BT35" s="535"/>
      <c r="BU35" s="535"/>
      <c r="BV35" s="535"/>
      <c r="BW35" s="535"/>
      <c r="BX35" s="535"/>
      <c r="BY35" s="535"/>
      <c r="BZ35" s="535"/>
      <c r="CA35" s="535"/>
      <c r="CB35" s="535"/>
      <c r="CC35" s="535"/>
      <c r="CD35" s="535"/>
      <c r="CE35" s="536"/>
      <c r="CF35" s="524" t="s">
        <v>44</v>
      </c>
      <c r="CG35" s="524"/>
      <c r="CH35" s="524"/>
      <c r="CI35" s="524"/>
      <c r="CJ35" s="524"/>
      <c r="CK35" s="524"/>
      <c r="CL35" s="524"/>
      <c r="CM35" s="524"/>
      <c r="CN35" s="524"/>
      <c r="CO35" s="524"/>
      <c r="CP35" s="524"/>
      <c r="CQ35" s="524"/>
    </row>
    <row r="36" spans="1:95" ht="16.5" customHeight="1" x14ac:dyDescent="0.2">
      <c r="A36" s="524"/>
      <c r="B36" s="524"/>
      <c r="C36" s="524"/>
      <c r="D36" s="524"/>
      <c r="E36" s="524"/>
      <c r="F36" s="524"/>
      <c r="G36" s="524"/>
      <c r="H36" s="540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2"/>
      <c r="T36" s="540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40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42"/>
      <c r="AZ36" s="540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2"/>
      <c r="BN36" s="549" t="s">
        <v>6</v>
      </c>
      <c r="BO36" s="550"/>
      <c r="BP36" s="551" t="s">
        <v>197</v>
      </c>
      <c r="BQ36" s="551"/>
      <c r="BR36" s="560" t="s">
        <v>47</v>
      </c>
      <c r="BS36" s="561"/>
      <c r="BT36" s="549" t="s">
        <v>6</v>
      </c>
      <c r="BU36" s="550"/>
      <c r="BV36" s="551" t="s">
        <v>187</v>
      </c>
      <c r="BW36" s="551"/>
      <c r="BX36" s="560" t="s">
        <v>47</v>
      </c>
      <c r="BY36" s="561"/>
      <c r="BZ36" s="549" t="s">
        <v>6</v>
      </c>
      <c r="CA36" s="550"/>
      <c r="CB36" s="551" t="s">
        <v>199</v>
      </c>
      <c r="CC36" s="551"/>
      <c r="CD36" s="560" t="s">
        <v>47</v>
      </c>
      <c r="CE36" s="561"/>
      <c r="CF36" s="540" t="s">
        <v>48</v>
      </c>
      <c r="CG36" s="541"/>
      <c r="CH36" s="541"/>
      <c r="CI36" s="541"/>
      <c r="CJ36" s="541"/>
      <c r="CK36" s="542"/>
      <c r="CL36" s="540" t="s">
        <v>49</v>
      </c>
      <c r="CM36" s="541"/>
      <c r="CN36" s="541"/>
      <c r="CO36" s="541"/>
      <c r="CP36" s="541"/>
      <c r="CQ36" s="542"/>
    </row>
    <row r="37" spans="1:95" ht="16.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6"/>
      <c r="BA37" s="547"/>
      <c r="BB37" s="547"/>
      <c r="BC37" s="547"/>
      <c r="BD37" s="547"/>
      <c r="BE37" s="547"/>
      <c r="BF37" s="547"/>
      <c r="BG37" s="547"/>
      <c r="BH37" s="547"/>
      <c r="BI37" s="547"/>
      <c r="BJ37" s="547"/>
      <c r="BK37" s="547"/>
      <c r="BL37" s="547"/>
      <c r="BM37" s="548"/>
      <c r="BN37" s="543" t="s">
        <v>50</v>
      </c>
      <c r="BO37" s="544"/>
      <c r="BP37" s="544"/>
      <c r="BQ37" s="544"/>
      <c r="BR37" s="544"/>
      <c r="BS37" s="545"/>
      <c r="BT37" s="543" t="s">
        <v>51</v>
      </c>
      <c r="BU37" s="544"/>
      <c r="BV37" s="544"/>
      <c r="BW37" s="544"/>
      <c r="BX37" s="544"/>
      <c r="BY37" s="545"/>
      <c r="BZ37" s="543" t="s">
        <v>52</v>
      </c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ht="16.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0" t="s">
        <v>53</v>
      </c>
      <c r="BA38" s="541"/>
      <c r="BB38" s="541"/>
      <c r="BC38" s="541"/>
      <c r="BD38" s="541"/>
      <c r="BE38" s="541"/>
      <c r="BF38" s="542"/>
      <c r="BG38" s="540" t="s">
        <v>54</v>
      </c>
      <c r="BH38" s="541"/>
      <c r="BI38" s="541"/>
      <c r="BJ38" s="541"/>
      <c r="BK38" s="541"/>
      <c r="BL38" s="541"/>
      <c r="BM38" s="542"/>
      <c r="BN38" s="543"/>
      <c r="BO38" s="544"/>
      <c r="BP38" s="544"/>
      <c r="BQ38" s="544"/>
      <c r="BR38" s="544"/>
      <c r="BS38" s="545"/>
      <c r="BT38" s="543"/>
      <c r="BU38" s="544"/>
      <c r="BV38" s="544"/>
      <c r="BW38" s="544"/>
      <c r="BX38" s="544"/>
      <c r="BY38" s="545"/>
      <c r="BZ38" s="543"/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ht="3.75" customHeight="1" x14ac:dyDescent="0.2">
      <c r="A39" s="524"/>
      <c r="B39" s="524"/>
      <c r="C39" s="524"/>
      <c r="D39" s="524"/>
      <c r="E39" s="524"/>
      <c r="F39" s="524"/>
      <c r="G39" s="524"/>
      <c r="H39" s="546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8"/>
      <c r="T39" s="546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  <c r="AE39" s="548"/>
      <c r="AF39" s="546"/>
      <c r="AG39" s="547"/>
      <c r="AH39" s="547"/>
      <c r="AI39" s="547"/>
      <c r="AJ39" s="547"/>
      <c r="AK39" s="547"/>
      <c r="AL39" s="547"/>
      <c r="AM39" s="547"/>
      <c r="AN39" s="547"/>
      <c r="AO39" s="547"/>
      <c r="AP39" s="547"/>
      <c r="AQ39" s="547"/>
      <c r="AR39" s="547"/>
      <c r="AS39" s="547"/>
      <c r="AT39" s="547"/>
      <c r="AU39" s="547"/>
      <c r="AV39" s="547"/>
      <c r="AW39" s="547"/>
      <c r="AX39" s="547"/>
      <c r="AY39" s="548"/>
      <c r="AZ39" s="546"/>
      <c r="BA39" s="547"/>
      <c r="BB39" s="547"/>
      <c r="BC39" s="547"/>
      <c r="BD39" s="547"/>
      <c r="BE39" s="547"/>
      <c r="BF39" s="548"/>
      <c r="BG39" s="546"/>
      <c r="BH39" s="547"/>
      <c r="BI39" s="547"/>
      <c r="BJ39" s="547"/>
      <c r="BK39" s="547"/>
      <c r="BL39" s="547"/>
      <c r="BM39" s="548"/>
      <c r="BN39" s="546"/>
      <c r="BO39" s="547"/>
      <c r="BP39" s="547"/>
      <c r="BQ39" s="547"/>
      <c r="BR39" s="547"/>
      <c r="BS39" s="548"/>
      <c r="BT39" s="546"/>
      <c r="BU39" s="547"/>
      <c r="BV39" s="547"/>
      <c r="BW39" s="547"/>
      <c r="BX39" s="547"/>
      <c r="BY39" s="548"/>
      <c r="BZ39" s="546"/>
      <c r="CA39" s="547"/>
      <c r="CB39" s="547"/>
      <c r="CC39" s="547"/>
      <c r="CD39" s="547"/>
      <c r="CE39" s="548"/>
      <c r="CF39" s="546"/>
      <c r="CG39" s="547"/>
      <c r="CH39" s="547"/>
      <c r="CI39" s="547"/>
      <c r="CJ39" s="547"/>
      <c r="CK39" s="548"/>
      <c r="CL39" s="546"/>
      <c r="CM39" s="547"/>
      <c r="CN39" s="547"/>
      <c r="CO39" s="547"/>
      <c r="CP39" s="547"/>
      <c r="CQ39" s="548"/>
    </row>
    <row r="40" spans="1:95" ht="16.5" customHeight="1" x14ac:dyDescent="0.2">
      <c r="A40" s="524" t="s">
        <v>30</v>
      </c>
      <c r="B40" s="524"/>
      <c r="C40" s="524"/>
      <c r="D40" s="524"/>
      <c r="E40" s="524"/>
      <c r="F40" s="524"/>
      <c r="G40" s="524"/>
      <c r="H40" s="524" t="s">
        <v>55</v>
      </c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34" t="s">
        <v>56</v>
      </c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6"/>
      <c r="AF40" s="524" t="s">
        <v>57</v>
      </c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 t="s">
        <v>58</v>
      </c>
      <c r="BA40" s="524"/>
      <c r="BB40" s="524"/>
      <c r="BC40" s="524"/>
      <c r="BD40" s="524"/>
      <c r="BE40" s="524"/>
      <c r="BF40" s="524"/>
      <c r="BG40" s="524" t="s">
        <v>59</v>
      </c>
      <c r="BH40" s="524"/>
      <c r="BI40" s="524"/>
      <c r="BJ40" s="524"/>
      <c r="BK40" s="524"/>
      <c r="BL40" s="524"/>
      <c r="BM40" s="524"/>
      <c r="BN40" s="524" t="s">
        <v>60</v>
      </c>
      <c r="BO40" s="524"/>
      <c r="BP40" s="524"/>
      <c r="BQ40" s="524"/>
      <c r="BR40" s="524"/>
      <c r="BS40" s="524"/>
      <c r="BT40" s="524" t="s">
        <v>61</v>
      </c>
      <c r="BU40" s="524"/>
      <c r="BV40" s="524"/>
      <c r="BW40" s="524"/>
      <c r="BX40" s="524"/>
      <c r="BY40" s="524"/>
      <c r="BZ40" s="524" t="s">
        <v>62</v>
      </c>
      <c r="CA40" s="524"/>
      <c r="CB40" s="524"/>
      <c r="CC40" s="524"/>
      <c r="CD40" s="524"/>
      <c r="CE40" s="524"/>
      <c r="CF40" s="524" t="s">
        <v>63</v>
      </c>
      <c r="CG40" s="524"/>
      <c r="CH40" s="524"/>
      <c r="CI40" s="524"/>
      <c r="CJ40" s="524"/>
      <c r="CK40" s="524"/>
      <c r="CL40" s="524" t="s">
        <v>64</v>
      </c>
      <c r="CM40" s="524"/>
      <c r="CN40" s="524"/>
      <c r="CO40" s="524"/>
      <c r="CP40" s="524"/>
      <c r="CQ40" s="524"/>
    </row>
    <row r="41" spans="1:95" ht="69.75" customHeight="1" x14ac:dyDescent="0.2">
      <c r="A41" s="525" t="s">
        <v>30</v>
      </c>
      <c r="B41" s="526"/>
      <c r="C41" s="526"/>
      <c r="D41" s="526"/>
      <c r="E41" s="526"/>
      <c r="F41" s="526"/>
      <c r="G41" s="527"/>
      <c r="H41" s="528" t="s">
        <v>248</v>
      </c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30"/>
      <c r="T41" s="557" t="s">
        <v>66</v>
      </c>
      <c r="U41" s="558"/>
      <c r="V41" s="558"/>
      <c r="W41" s="558"/>
      <c r="X41" s="558"/>
      <c r="Y41" s="558"/>
      <c r="Z41" s="558"/>
      <c r="AA41" s="558"/>
      <c r="AB41" s="558"/>
      <c r="AC41" s="558"/>
      <c r="AD41" s="558"/>
      <c r="AE41" s="559"/>
      <c r="AF41" s="531" t="s">
        <v>67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10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ht="46.5" customHeight="1" x14ac:dyDescent="0.2">
      <c r="A42" s="556" t="s">
        <v>55</v>
      </c>
      <c r="B42" s="526"/>
      <c r="C42" s="526"/>
      <c r="D42" s="526"/>
      <c r="E42" s="526"/>
      <c r="F42" s="526"/>
      <c r="G42" s="527"/>
      <c r="H42" s="528" t="s">
        <v>248</v>
      </c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30"/>
      <c r="T42" s="557" t="s">
        <v>66</v>
      </c>
      <c r="U42" s="558"/>
      <c r="V42" s="558"/>
      <c r="W42" s="558"/>
      <c r="X42" s="558"/>
      <c r="Y42" s="558"/>
      <c r="Z42" s="558"/>
      <c r="AA42" s="558"/>
      <c r="AB42" s="558"/>
      <c r="AC42" s="558"/>
      <c r="AD42" s="558"/>
      <c r="AE42" s="559"/>
      <c r="AF42" s="531" t="s">
        <v>71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10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ht="2.25" customHeight="1" x14ac:dyDescent="0.2">
      <c r="A43" s="314"/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6"/>
      <c r="AQ43" s="316"/>
      <c r="AR43" s="316"/>
      <c r="AS43" s="316"/>
      <c r="AT43" s="316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CM43" s="311"/>
      <c r="CN43" s="311"/>
      <c r="CO43" s="311"/>
      <c r="CP43" s="311"/>
      <c r="CQ43" s="311"/>
    </row>
    <row r="44" spans="1:95" ht="16.5" customHeight="1" x14ac:dyDescent="0.2">
      <c r="A44" s="552" t="s">
        <v>72</v>
      </c>
      <c r="B44" s="552"/>
      <c r="C44" s="55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552"/>
      <c r="BB44" s="552"/>
      <c r="BC44" s="552"/>
      <c r="BD44" s="552"/>
      <c r="BE44" s="552"/>
      <c r="BF44" s="552"/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  <c r="CF44" s="311"/>
      <c r="CG44" s="311"/>
      <c r="CH44" s="311"/>
      <c r="CI44" s="311"/>
      <c r="CJ44" s="311"/>
      <c r="CK44" s="311"/>
      <c r="CL44" s="311"/>
      <c r="CM44" s="311"/>
      <c r="CN44" s="311"/>
      <c r="CO44" s="311"/>
      <c r="CP44" s="311"/>
      <c r="CQ44" s="311"/>
    </row>
    <row r="45" spans="1:95" ht="16.5" customHeight="1" x14ac:dyDescent="0.2">
      <c r="A45" s="552"/>
      <c r="B45" s="552"/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552"/>
      <c r="BB45" s="552"/>
      <c r="BC45" s="552"/>
      <c r="BD45" s="552"/>
      <c r="BE45" s="552"/>
      <c r="BF45" s="552"/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  <c r="CF45" s="311"/>
      <c r="CG45" s="311"/>
      <c r="CH45" s="311"/>
      <c r="CI45" s="311"/>
      <c r="CJ45" s="311"/>
      <c r="CK45" s="311"/>
      <c r="CL45" s="311"/>
      <c r="CM45" s="311"/>
      <c r="CN45" s="311"/>
      <c r="CO45" s="311"/>
      <c r="CP45" s="311"/>
      <c r="CQ45" s="311"/>
    </row>
    <row r="46" spans="1:95" ht="74.25" customHeight="1" x14ac:dyDescent="0.2">
      <c r="A46" s="524" t="s">
        <v>39</v>
      </c>
      <c r="B46" s="524"/>
      <c r="C46" s="524"/>
      <c r="D46" s="524"/>
      <c r="E46" s="524"/>
      <c r="F46" s="524"/>
      <c r="G46" s="524"/>
      <c r="H46" s="540" t="s">
        <v>74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2"/>
      <c r="T46" s="524" t="s">
        <v>75</v>
      </c>
      <c r="U46" s="524"/>
      <c r="V46" s="524"/>
      <c r="W46" s="524"/>
      <c r="X46" s="524"/>
      <c r="Y46" s="524"/>
      <c r="Z46" s="524"/>
      <c r="AA46" s="524"/>
      <c r="AB46" s="524"/>
      <c r="AC46" s="534" t="s">
        <v>76</v>
      </c>
      <c r="AD46" s="535"/>
      <c r="AE46" s="535"/>
      <c r="AF46" s="535"/>
      <c r="AG46" s="535"/>
      <c r="AH46" s="535"/>
      <c r="AI46" s="535"/>
      <c r="AJ46" s="535"/>
      <c r="AK46" s="535"/>
      <c r="AL46" s="535"/>
      <c r="AM46" s="535"/>
      <c r="AN46" s="535"/>
      <c r="AO46" s="535"/>
      <c r="AP46" s="535"/>
      <c r="AQ46" s="535"/>
      <c r="AR46" s="535"/>
      <c r="AS46" s="535"/>
      <c r="AT46" s="535"/>
      <c r="AU46" s="535"/>
      <c r="AV46" s="535"/>
      <c r="AW46" s="535"/>
      <c r="AX46" s="535"/>
      <c r="AY46" s="535"/>
      <c r="AZ46" s="535"/>
      <c r="BA46" s="536"/>
      <c r="BB46" s="534" t="s">
        <v>77</v>
      </c>
      <c r="BC46" s="535"/>
      <c r="BD46" s="535"/>
      <c r="BE46" s="535"/>
      <c r="BF46" s="535"/>
      <c r="BG46" s="535"/>
      <c r="BH46" s="535"/>
      <c r="BI46" s="535"/>
      <c r="BJ46" s="535"/>
      <c r="BK46" s="535"/>
      <c r="BL46" s="535"/>
      <c r="BM46" s="535"/>
      <c r="BN46" s="535"/>
      <c r="BO46" s="535"/>
      <c r="BP46" s="536"/>
      <c r="BQ46" s="534" t="s">
        <v>78</v>
      </c>
      <c r="BR46" s="535"/>
      <c r="BS46" s="535"/>
      <c r="BT46" s="535"/>
      <c r="BU46" s="535"/>
      <c r="BV46" s="535"/>
      <c r="BW46" s="535"/>
      <c r="BX46" s="535"/>
      <c r="BY46" s="535"/>
      <c r="BZ46" s="535"/>
      <c r="CA46" s="535"/>
      <c r="CB46" s="535"/>
      <c r="CC46" s="535"/>
      <c r="CD46" s="535"/>
      <c r="CE46" s="536"/>
      <c r="CF46" s="524" t="s">
        <v>79</v>
      </c>
      <c r="CG46" s="524"/>
      <c r="CH46" s="524"/>
      <c r="CI46" s="524"/>
      <c r="CJ46" s="524"/>
      <c r="CK46" s="524"/>
      <c r="CL46" s="524"/>
      <c r="CM46" s="524"/>
      <c r="CN46" s="524"/>
      <c r="CO46" s="524"/>
      <c r="CP46" s="524"/>
      <c r="CQ46" s="524"/>
    </row>
    <row r="47" spans="1:95" ht="10.5" customHeight="1" x14ac:dyDescent="0.2">
      <c r="A47" s="524"/>
      <c r="B47" s="524"/>
      <c r="C47" s="524"/>
      <c r="D47" s="524"/>
      <c r="E47" s="524"/>
      <c r="F47" s="524"/>
      <c r="G47" s="524"/>
      <c r="H47" s="540" t="s">
        <v>45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2"/>
      <c r="T47" s="543" t="s">
        <v>45</v>
      </c>
      <c r="U47" s="544"/>
      <c r="V47" s="544"/>
      <c r="W47" s="544"/>
      <c r="X47" s="544"/>
      <c r="Y47" s="544"/>
      <c r="Z47" s="544"/>
      <c r="AA47" s="544"/>
      <c r="AB47" s="545"/>
      <c r="AC47" s="540" t="s">
        <v>45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2"/>
      <c r="AS47" s="540" t="s">
        <v>80</v>
      </c>
      <c r="AT47" s="541"/>
      <c r="AU47" s="541"/>
      <c r="AV47" s="541"/>
      <c r="AW47" s="541"/>
      <c r="AX47" s="541"/>
      <c r="AY47" s="541"/>
      <c r="AZ47" s="541"/>
      <c r="BA47" s="542"/>
      <c r="BB47" s="549" t="s">
        <v>6</v>
      </c>
      <c r="BC47" s="550"/>
      <c r="BD47" s="551" t="s">
        <v>197</v>
      </c>
      <c r="BE47" s="551"/>
      <c r="BF47" s="312"/>
      <c r="BG47" s="549" t="s">
        <v>6</v>
      </c>
      <c r="BH47" s="550"/>
      <c r="BI47" s="551" t="s">
        <v>187</v>
      </c>
      <c r="BJ47" s="551"/>
      <c r="BK47" s="312"/>
      <c r="BL47" s="549" t="s">
        <v>6</v>
      </c>
      <c r="BM47" s="550"/>
      <c r="BN47" s="551" t="s">
        <v>199</v>
      </c>
      <c r="BO47" s="551"/>
      <c r="BP47" s="312"/>
      <c r="BQ47" s="549" t="s">
        <v>6</v>
      </c>
      <c r="BR47" s="550"/>
      <c r="BS47" s="551" t="s">
        <v>197</v>
      </c>
      <c r="BT47" s="551"/>
      <c r="BU47" s="312"/>
      <c r="BV47" s="549" t="s">
        <v>6</v>
      </c>
      <c r="BW47" s="550"/>
      <c r="BX47" s="551" t="s">
        <v>187</v>
      </c>
      <c r="BY47" s="551"/>
      <c r="BZ47" s="312"/>
      <c r="CA47" s="549" t="s">
        <v>6</v>
      </c>
      <c r="CB47" s="550"/>
      <c r="CC47" s="551" t="s">
        <v>199</v>
      </c>
      <c r="CD47" s="551"/>
      <c r="CE47" s="312"/>
      <c r="CF47" s="540" t="s">
        <v>48</v>
      </c>
      <c r="CG47" s="541"/>
      <c r="CH47" s="541"/>
      <c r="CI47" s="541"/>
      <c r="CJ47" s="541"/>
      <c r="CK47" s="542"/>
      <c r="CL47" s="540" t="s">
        <v>49</v>
      </c>
      <c r="CM47" s="541"/>
      <c r="CN47" s="541"/>
      <c r="CO47" s="541"/>
      <c r="CP47" s="541"/>
      <c r="CQ47" s="542"/>
    </row>
    <row r="48" spans="1:95" ht="16.5" customHeight="1" x14ac:dyDescent="0.2">
      <c r="A48" s="524"/>
      <c r="B48" s="524"/>
      <c r="C48" s="524"/>
      <c r="D48" s="524"/>
      <c r="E48" s="524"/>
      <c r="F48" s="524"/>
      <c r="G48" s="524"/>
      <c r="H48" s="543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5"/>
      <c r="T48" s="543"/>
      <c r="U48" s="544"/>
      <c r="V48" s="544"/>
      <c r="W48" s="544"/>
      <c r="X48" s="544"/>
      <c r="Y48" s="544"/>
      <c r="Z48" s="544"/>
      <c r="AA48" s="544"/>
      <c r="AB48" s="545"/>
      <c r="AC48" s="543"/>
      <c r="AD48" s="544"/>
      <c r="AE48" s="544"/>
      <c r="AF48" s="544"/>
      <c r="AG48" s="544"/>
      <c r="AH48" s="544"/>
      <c r="AI48" s="544"/>
      <c r="AJ48" s="544"/>
      <c r="AK48" s="544"/>
      <c r="AL48" s="544"/>
      <c r="AM48" s="544"/>
      <c r="AN48" s="544"/>
      <c r="AO48" s="544"/>
      <c r="AP48" s="544"/>
      <c r="AQ48" s="544"/>
      <c r="AR48" s="545"/>
      <c r="AS48" s="543"/>
      <c r="AT48" s="544"/>
      <c r="AU48" s="544"/>
      <c r="AV48" s="544"/>
      <c r="AW48" s="544"/>
      <c r="AX48" s="544"/>
      <c r="AY48" s="544"/>
      <c r="AZ48" s="544"/>
      <c r="BA48" s="545"/>
      <c r="BB48" s="543" t="s">
        <v>81</v>
      </c>
      <c r="BC48" s="544"/>
      <c r="BD48" s="544"/>
      <c r="BE48" s="544"/>
      <c r="BF48" s="545"/>
      <c r="BG48" s="543" t="s">
        <v>82</v>
      </c>
      <c r="BH48" s="544"/>
      <c r="BI48" s="544"/>
      <c r="BJ48" s="544"/>
      <c r="BK48" s="545"/>
      <c r="BL48" s="543" t="s">
        <v>83</v>
      </c>
      <c r="BM48" s="544"/>
      <c r="BN48" s="544"/>
      <c r="BO48" s="544"/>
      <c r="BP48" s="545"/>
      <c r="BQ48" s="543" t="s">
        <v>81</v>
      </c>
      <c r="BR48" s="544"/>
      <c r="BS48" s="544"/>
      <c r="BT48" s="544"/>
      <c r="BU48" s="545"/>
      <c r="BV48" s="543" t="s">
        <v>82</v>
      </c>
      <c r="BW48" s="544"/>
      <c r="BX48" s="544"/>
      <c r="BY48" s="544"/>
      <c r="BZ48" s="545"/>
      <c r="CA48" s="543" t="s">
        <v>83</v>
      </c>
      <c r="CB48" s="544"/>
      <c r="CC48" s="544"/>
      <c r="CD48" s="544"/>
      <c r="CE48" s="545"/>
      <c r="CF48" s="543"/>
      <c r="CG48" s="544"/>
      <c r="CH48" s="544"/>
      <c r="CI48" s="544"/>
      <c r="CJ48" s="544"/>
      <c r="CK48" s="545"/>
      <c r="CL48" s="543"/>
      <c r="CM48" s="544"/>
      <c r="CN48" s="544"/>
      <c r="CO48" s="544"/>
      <c r="CP48" s="544"/>
      <c r="CQ48" s="545"/>
    </row>
    <row r="49" spans="1:95" ht="16.5" customHeight="1" x14ac:dyDescent="0.2">
      <c r="A49" s="524"/>
      <c r="B49" s="524"/>
      <c r="C49" s="524"/>
      <c r="D49" s="524"/>
      <c r="E49" s="524"/>
      <c r="F49" s="524"/>
      <c r="G49" s="524"/>
      <c r="H49" s="543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5"/>
      <c r="T49" s="543"/>
      <c r="U49" s="544"/>
      <c r="V49" s="544"/>
      <c r="W49" s="544"/>
      <c r="X49" s="544"/>
      <c r="Y49" s="544"/>
      <c r="Z49" s="544"/>
      <c r="AA49" s="544"/>
      <c r="AB49" s="545"/>
      <c r="AC49" s="543"/>
      <c r="AD49" s="544"/>
      <c r="AE49" s="544"/>
      <c r="AF49" s="544"/>
      <c r="AG49" s="544"/>
      <c r="AH49" s="544"/>
      <c r="AI49" s="544"/>
      <c r="AJ49" s="544"/>
      <c r="AK49" s="544"/>
      <c r="AL49" s="544"/>
      <c r="AM49" s="544"/>
      <c r="AN49" s="544"/>
      <c r="AO49" s="544"/>
      <c r="AP49" s="544"/>
      <c r="AQ49" s="544"/>
      <c r="AR49" s="545"/>
      <c r="AS49" s="546"/>
      <c r="AT49" s="547"/>
      <c r="AU49" s="547"/>
      <c r="AV49" s="547"/>
      <c r="AW49" s="547"/>
      <c r="AX49" s="547"/>
      <c r="AY49" s="547"/>
      <c r="AZ49" s="547"/>
      <c r="BA49" s="548"/>
      <c r="BB49" s="543"/>
      <c r="BC49" s="544"/>
      <c r="BD49" s="544"/>
      <c r="BE49" s="544"/>
      <c r="BF49" s="545"/>
      <c r="BG49" s="543"/>
      <c r="BH49" s="544"/>
      <c r="BI49" s="544"/>
      <c r="BJ49" s="544"/>
      <c r="BK49" s="545"/>
      <c r="BL49" s="543"/>
      <c r="BM49" s="544"/>
      <c r="BN49" s="544"/>
      <c r="BO49" s="544"/>
      <c r="BP49" s="545"/>
      <c r="BQ49" s="543"/>
      <c r="BR49" s="544"/>
      <c r="BS49" s="544"/>
      <c r="BT49" s="544"/>
      <c r="BU49" s="545"/>
      <c r="BV49" s="543"/>
      <c r="BW49" s="544"/>
      <c r="BX49" s="544"/>
      <c r="BY49" s="544"/>
      <c r="BZ49" s="545"/>
      <c r="CA49" s="543"/>
      <c r="CB49" s="544"/>
      <c r="CC49" s="544"/>
      <c r="CD49" s="544"/>
      <c r="CE49" s="545"/>
      <c r="CF49" s="543"/>
      <c r="CG49" s="544"/>
      <c r="CH49" s="544"/>
      <c r="CI49" s="544"/>
      <c r="CJ49" s="544"/>
      <c r="CK49" s="545"/>
      <c r="CL49" s="543"/>
      <c r="CM49" s="544"/>
      <c r="CN49" s="544"/>
      <c r="CO49" s="544"/>
      <c r="CP49" s="544"/>
      <c r="CQ49" s="545"/>
    </row>
    <row r="50" spans="1:95" ht="45" customHeight="1" x14ac:dyDescent="0.2">
      <c r="A50" s="524"/>
      <c r="B50" s="524"/>
      <c r="C50" s="524"/>
      <c r="D50" s="524"/>
      <c r="E50" s="524"/>
      <c r="F50" s="524"/>
      <c r="G50" s="524"/>
      <c r="H50" s="546"/>
      <c r="I50" s="547"/>
      <c r="J50" s="547"/>
      <c r="K50" s="547"/>
      <c r="L50" s="547"/>
      <c r="M50" s="547"/>
      <c r="N50" s="547"/>
      <c r="O50" s="547"/>
      <c r="P50" s="547"/>
      <c r="Q50" s="547"/>
      <c r="R50" s="547"/>
      <c r="S50" s="548"/>
      <c r="T50" s="546"/>
      <c r="U50" s="547"/>
      <c r="V50" s="547"/>
      <c r="W50" s="547"/>
      <c r="X50" s="547"/>
      <c r="Y50" s="547"/>
      <c r="Z50" s="547"/>
      <c r="AA50" s="547"/>
      <c r="AB50" s="548"/>
      <c r="AC50" s="546"/>
      <c r="AD50" s="547"/>
      <c r="AE50" s="547"/>
      <c r="AF50" s="547"/>
      <c r="AG50" s="547"/>
      <c r="AH50" s="547"/>
      <c r="AI50" s="547"/>
      <c r="AJ50" s="547"/>
      <c r="AK50" s="547"/>
      <c r="AL50" s="547"/>
      <c r="AM50" s="547"/>
      <c r="AN50" s="547"/>
      <c r="AO50" s="547"/>
      <c r="AP50" s="547"/>
      <c r="AQ50" s="547"/>
      <c r="AR50" s="548"/>
      <c r="AS50" s="534" t="s">
        <v>53</v>
      </c>
      <c r="AT50" s="535"/>
      <c r="AU50" s="535"/>
      <c r="AV50" s="535"/>
      <c r="AW50" s="536"/>
      <c r="AX50" s="534" t="s">
        <v>54</v>
      </c>
      <c r="AY50" s="535"/>
      <c r="AZ50" s="535"/>
      <c r="BA50" s="536"/>
      <c r="BB50" s="546"/>
      <c r="BC50" s="547"/>
      <c r="BD50" s="547"/>
      <c r="BE50" s="547"/>
      <c r="BF50" s="548"/>
      <c r="BG50" s="546"/>
      <c r="BH50" s="547"/>
      <c r="BI50" s="547"/>
      <c r="BJ50" s="547"/>
      <c r="BK50" s="548"/>
      <c r="BL50" s="546"/>
      <c r="BM50" s="547"/>
      <c r="BN50" s="547"/>
      <c r="BO50" s="547"/>
      <c r="BP50" s="548"/>
      <c r="BQ50" s="546"/>
      <c r="BR50" s="547"/>
      <c r="BS50" s="547"/>
      <c r="BT50" s="547"/>
      <c r="BU50" s="548"/>
      <c r="BV50" s="546"/>
      <c r="BW50" s="547"/>
      <c r="BX50" s="547"/>
      <c r="BY50" s="547"/>
      <c r="BZ50" s="548"/>
      <c r="CA50" s="546"/>
      <c r="CB50" s="547"/>
      <c r="CC50" s="547"/>
      <c r="CD50" s="547"/>
      <c r="CE50" s="548"/>
      <c r="CF50" s="546"/>
      <c r="CG50" s="547"/>
      <c r="CH50" s="547"/>
      <c r="CI50" s="547"/>
      <c r="CJ50" s="547"/>
      <c r="CK50" s="548"/>
      <c r="CL50" s="546"/>
      <c r="CM50" s="547"/>
      <c r="CN50" s="547"/>
      <c r="CO50" s="547"/>
      <c r="CP50" s="547"/>
      <c r="CQ50" s="548"/>
    </row>
    <row r="51" spans="1:95" ht="16.5" customHeight="1" x14ac:dyDescent="0.2">
      <c r="A51" s="524" t="s">
        <v>30</v>
      </c>
      <c r="B51" s="524"/>
      <c r="C51" s="524"/>
      <c r="D51" s="524"/>
      <c r="E51" s="524"/>
      <c r="F51" s="524"/>
      <c r="G51" s="524"/>
      <c r="H51" s="534" t="s">
        <v>55</v>
      </c>
      <c r="I51" s="535"/>
      <c r="J51" s="535"/>
      <c r="K51" s="535"/>
      <c r="L51" s="535"/>
      <c r="M51" s="535"/>
      <c r="N51" s="535"/>
      <c r="O51" s="535"/>
      <c r="P51" s="535"/>
      <c r="Q51" s="535"/>
      <c r="R51" s="535"/>
      <c r="S51" s="536"/>
      <c r="T51" s="534" t="s">
        <v>56</v>
      </c>
      <c r="U51" s="535"/>
      <c r="V51" s="535"/>
      <c r="W51" s="535"/>
      <c r="X51" s="535"/>
      <c r="Y51" s="535"/>
      <c r="Z51" s="535"/>
      <c r="AA51" s="535"/>
      <c r="AB51" s="536"/>
      <c r="AC51" s="540" t="s">
        <v>57</v>
      </c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42"/>
      <c r="AS51" s="534" t="s">
        <v>58</v>
      </c>
      <c r="AT51" s="535"/>
      <c r="AU51" s="535"/>
      <c r="AV51" s="535"/>
      <c r="AW51" s="536"/>
      <c r="AX51" s="534" t="s">
        <v>59</v>
      </c>
      <c r="AY51" s="535"/>
      <c r="AZ51" s="535"/>
      <c r="BA51" s="536"/>
      <c r="BB51" s="524" t="s">
        <v>60</v>
      </c>
      <c r="BC51" s="524"/>
      <c r="BD51" s="524"/>
      <c r="BE51" s="524"/>
      <c r="BF51" s="524"/>
      <c r="BG51" s="524" t="s">
        <v>61</v>
      </c>
      <c r="BH51" s="524"/>
      <c r="BI51" s="524"/>
      <c r="BJ51" s="524"/>
      <c r="BK51" s="524"/>
      <c r="BL51" s="524" t="s">
        <v>62</v>
      </c>
      <c r="BM51" s="524"/>
      <c r="BN51" s="524"/>
      <c r="BO51" s="524"/>
      <c r="BP51" s="524"/>
      <c r="BQ51" s="524" t="s">
        <v>63</v>
      </c>
      <c r="BR51" s="524"/>
      <c r="BS51" s="524"/>
      <c r="BT51" s="524"/>
      <c r="BU51" s="524"/>
      <c r="BV51" s="524" t="s">
        <v>64</v>
      </c>
      <c r="BW51" s="524"/>
      <c r="BX51" s="524"/>
      <c r="BY51" s="524"/>
      <c r="BZ51" s="524"/>
      <c r="CA51" s="524" t="s">
        <v>84</v>
      </c>
      <c r="CB51" s="524"/>
      <c r="CC51" s="524"/>
      <c r="CD51" s="524"/>
      <c r="CE51" s="524"/>
      <c r="CF51" s="524" t="s">
        <v>85</v>
      </c>
      <c r="CG51" s="524"/>
      <c r="CH51" s="524"/>
      <c r="CI51" s="524"/>
      <c r="CJ51" s="524"/>
      <c r="CK51" s="524"/>
      <c r="CL51" s="524" t="s">
        <v>86</v>
      </c>
      <c r="CM51" s="524"/>
      <c r="CN51" s="524"/>
      <c r="CO51" s="524"/>
      <c r="CP51" s="524"/>
      <c r="CQ51" s="524"/>
    </row>
    <row r="52" spans="1:95" ht="48" customHeight="1" x14ac:dyDescent="0.2">
      <c r="A52" s="525" t="s">
        <v>30</v>
      </c>
      <c r="B52" s="526"/>
      <c r="C52" s="526"/>
      <c r="D52" s="526"/>
      <c r="E52" s="526"/>
      <c r="F52" s="526"/>
      <c r="G52" s="527"/>
      <c r="H52" s="528" t="s">
        <v>248</v>
      </c>
      <c r="I52" s="529"/>
      <c r="J52" s="529"/>
      <c r="K52" s="529"/>
      <c r="L52" s="529"/>
      <c r="M52" s="529"/>
      <c r="N52" s="529"/>
      <c r="O52" s="529"/>
      <c r="P52" s="529"/>
      <c r="Q52" s="529"/>
      <c r="R52" s="529"/>
      <c r="S52" s="530"/>
      <c r="T52" s="518" t="s">
        <v>66</v>
      </c>
      <c r="U52" s="519"/>
      <c r="V52" s="519"/>
      <c r="W52" s="519"/>
      <c r="X52" s="519"/>
      <c r="Y52" s="519"/>
      <c r="Z52" s="519"/>
      <c r="AA52" s="519"/>
      <c r="AB52" s="520"/>
      <c r="AC52" s="531" t="s">
        <v>87</v>
      </c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533"/>
      <c r="AS52" s="534" t="s">
        <v>88</v>
      </c>
      <c r="AT52" s="535"/>
      <c r="AU52" s="535"/>
      <c r="AV52" s="535"/>
      <c r="AW52" s="536"/>
      <c r="AX52" s="537" t="s">
        <v>89</v>
      </c>
      <c r="AY52" s="538"/>
      <c r="AZ52" s="538"/>
      <c r="BA52" s="539"/>
      <c r="BB52" s="518">
        <v>475</v>
      </c>
      <c r="BC52" s="519"/>
      <c r="BD52" s="519"/>
      <c r="BE52" s="519"/>
      <c r="BF52" s="520"/>
      <c r="BG52" s="518">
        <v>517</v>
      </c>
      <c r="BH52" s="519"/>
      <c r="BI52" s="519"/>
      <c r="BJ52" s="519"/>
      <c r="BK52" s="520"/>
      <c r="BL52" s="518">
        <v>517</v>
      </c>
      <c r="BM52" s="519"/>
      <c r="BN52" s="519"/>
      <c r="BO52" s="519"/>
      <c r="BP52" s="520"/>
      <c r="BQ52" s="518"/>
      <c r="BR52" s="519"/>
      <c r="BS52" s="519"/>
      <c r="BT52" s="519"/>
      <c r="BU52" s="520"/>
      <c r="BV52" s="518"/>
      <c r="BW52" s="519"/>
      <c r="BX52" s="519"/>
      <c r="BY52" s="519"/>
      <c r="BZ52" s="520"/>
      <c r="CA52" s="518"/>
      <c r="CB52" s="519"/>
      <c r="CC52" s="519"/>
      <c r="CD52" s="519"/>
      <c r="CE52" s="520"/>
      <c r="CF52" s="521">
        <v>10</v>
      </c>
      <c r="CG52" s="522"/>
      <c r="CH52" s="522"/>
      <c r="CI52" s="522"/>
      <c r="CJ52" s="522"/>
      <c r="CK52" s="523"/>
      <c r="CL52" s="518"/>
      <c r="CM52" s="519"/>
      <c r="CN52" s="519"/>
      <c r="CO52" s="519"/>
      <c r="CP52" s="519"/>
      <c r="CQ52" s="520"/>
    </row>
    <row r="53" spans="1:95" ht="20.25" customHeight="1" x14ac:dyDescent="0.2"/>
    <row r="54" spans="1:95" ht="15" customHeight="1" x14ac:dyDescent="0.2"/>
    <row r="55" spans="1:95" ht="14.25" customHeight="1" x14ac:dyDescent="0.2"/>
    <row r="56" spans="1:95" ht="21" customHeight="1" x14ac:dyDescent="0.2"/>
    <row r="57" spans="1:95" ht="21.75" customHeight="1" x14ac:dyDescent="0.2"/>
    <row r="58" spans="1:95" ht="14.25" customHeight="1" x14ac:dyDescent="0.2">
      <c r="A58" s="517"/>
      <c r="B58" s="517"/>
      <c r="C58" s="517"/>
      <c r="D58" s="517"/>
      <c r="E58" s="517"/>
      <c r="F58" s="517"/>
      <c r="G58" s="517"/>
      <c r="H58" s="517"/>
      <c r="I58" s="517"/>
      <c r="J58" s="517"/>
      <c r="K58" s="517"/>
      <c r="L58" s="517"/>
      <c r="M58" s="517"/>
      <c r="N58" s="517"/>
      <c r="O58" s="517"/>
      <c r="P58" s="517"/>
      <c r="Q58" s="517"/>
      <c r="R58" s="517"/>
      <c r="S58" s="517"/>
      <c r="T58" s="517"/>
      <c r="U58" s="517"/>
      <c r="V58" s="517"/>
      <c r="W58" s="517"/>
      <c r="X58" s="517"/>
      <c r="Y58" s="517"/>
      <c r="Z58" s="517"/>
      <c r="AA58" s="517"/>
      <c r="AB58" s="517"/>
      <c r="AC58" s="517"/>
      <c r="AD58" s="517"/>
      <c r="AE58" s="517"/>
      <c r="AF58" s="517"/>
      <c r="AG58" s="517"/>
      <c r="AH58" s="517"/>
      <c r="AI58" s="517"/>
      <c r="AJ58" s="517"/>
      <c r="AK58" s="517"/>
      <c r="AL58" s="517"/>
      <c r="AM58" s="517"/>
      <c r="AN58" s="517"/>
      <c r="AO58" s="517"/>
      <c r="AP58" s="517"/>
      <c r="AQ58" s="517"/>
      <c r="AR58" s="517"/>
      <c r="AS58" s="517"/>
      <c r="AT58" s="517"/>
      <c r="AU58" s="517"/>
      <c r="AV58" s="517"/>
      <c r="AW58" s="517"/>
      <c r="AX58" s="517"/>
      <c r="AY58" s="517"/>
      <c r="AZ58" s="517"/>
      <c r="BA58" s="517"/>
      <c r="BB58" s="517"/>
      <c r="BC58" s="517"/>
      <c r="BD58" s="517"/>
      <c r="BE58" s="517"/>
      <c r="BF58" s="517"/>
      <c r="BG58" s="517"/>
      <c r="BH58" s="517"/>
      <c r="BI58" s="517"/>
      <c r="BJ58" s="517"/>
      <c r="BK58" s="517"/>
      <c r="BL58" s="517"/>
      <c r="BM58" s="517"/>
      <c r="BN58" s="517"/>
      <c r="BO58" s="517"/>
      <c r="BP58" s="517"/>
      <c r="BQ58" s="517"/>
      <c r="BR58" s="517"/>
      <c r="BS58" s="517"/>
      <c r="BT58" s="517"/>
      <c r="BU58" s="517"/>
      <c r="BV58" s="517"/>
      <c r="BW58" s="517"/>
      <c r="BX58" s="517"/>
      <c r="BY58" s="517"/>
      <c r="BZ58" s="517"/>
      <c r="CA58" s="517"/>
      <c r="CB58" s="517"/>
      <c r="CC58" s="517"/>
      <c r="CD58" s="517"/>
      <c r="CE58" s="517"/>
    </row>
    <row r="59" spans="1:95" ht="48.75" customHeight="1" x14ac:dyDescent="0.2"/>
    <row r="60" spans="1:95" ht="11.25" customHeight="1" x14ac:dyDescent="0.2"/>
    <row r="61" spans="1:95" ht="8.25" hidden="1" customHeight="1" x14ac:dyDescent="0.2"/>
    <row r="62" spans="1:95" ht="16.5" customHeight="1" x14ac:dyDescent="0.2"/>
    <row r="63" spans="1:95" ht="24.75" customHeight="1" x14ac:dyDescent="0.2"/>
    <row r="64" spans="1:95" ht="15" hidden="1" customHeight="1" x14ac:dyDescent="0.2"/>
    <row r="65" spans="29:115" ht="77.25" customHeight="1" x14ac:dyDescent="0.2"/>
    <row r="66" spans="29:115" ht="11.25" customHeight="1" x14ac:dyDescent="0.2"/>
    <row r="67" spans="29:115" ht="8.4499999999999993" customHeight="1" x14ac:dyDescent="0.2"/>
    <row r="68" spans="29:115" ht="24.75" customHeight="1" x14ac:dyDescent="0.2"/>
    <row r="69" spans="29:115" ht="12.75" customHeight="1" x14ac:dyDescent="0.2"/>
    <row r="70" spans="29:115" ht="17.25" customHeight="1" x14ac:dyDescent="0.2"/>
    <row r="71" spans="29:115" ht="66.75" customHeight="1" x14ac:dyDescent="0.2"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</row>
    <row r="72" spans="29:115" ht="66.75" customHeight="1" x14ac:dyDescent="0.2"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</row>
    <row r="73" spans="29:115" ht="66.75" customHeight="1" x14ac:dyDescent="0.2"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</row>
    <row r="74" spans="29:115" ht="66.75" customHeight="1" x14ac:dyDescent="0.2"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</row>
    <row r="75" spans="29:115" ht="44.25" customHeight="1" x14ac:dyDescent="0.2"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</row>
    <row r="76" spans="29:115" ht="49.5" customHeight="1" x14ac:dyDescent="0.2"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</row>
    <row r="77" spans="29:115" ht="43.5" customHeight="1" x14ac:dyDescent="0.2"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</row>
    <row r="78" spans="29:115" ht="53.25" customHeight="1" x14ac:dyDescent="0.2">
      <c r="AC78" s="320" t="s">
        <v>539</v>
      </c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</row>
    <row r="79" spans="29:115" ht="10.5" customHeight="1" x14ac:dyDescent="0.2">
      <c r="AC79" s="320" t="s">
        <v>539</v>
      </c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</row>
    <row r="80" spans="29:115" ht="11.25" hidden="1" customHeight="1" x14ac:dyDescent="0.2">
      <c r="AC80" s="320" t="s">
        <v>539</v>
      </c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</row>
    <row r="81" spans="64:115" ht="21" customHeight="1" x14ac:dyDescent="0.2"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</row>
    <row r="82" spans="64:115" ht="9.75" customHeight="1" x14ac:dyDescent="0.2">
      <c r="BL82" s="320" t="s">
        <v>537</v>
      </c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</row>
    <row r="83" spans="64:115" ht="80.25" customHeight="1" x14ac:dyDescent="0.2"/>
    <row r="84" spans="64:115" ht="17.25" customHeight="1" x14ac:dyDescent="0.2"/>
    <row r="85" spans="64:115" ht="3.6" customHeight="1" x14ac:dyDescent="0.2"/>
    <row r="86" spans="64:115" ht="10.5" hidden="1" customHeight="1" x14ac:dyDescent="0.2"/>
    <row r="87" spans="64:115" ht="78" customHeight="1" x14ac:dyDescent="0.2"/>
    <row r="88" spans="64:115" ht="19.5" customHeight="1" x14ac:dyDescent="0.2"/>
    <row r="89" spans="64:115" ht="48.75" customHeight="1" x14ac:dyDescent="0.2"/>
    <row r="90" spans="64:115" ht="42.75" customHeight="1" x14ac:dyDescent="0.2"/>
    <row r="91" spans="64:115" ht="48" customHeight="1" x14ac:dyDescent="0.2"/>
    <row r="92" spans="64:115" ht="45" customHeight="1" x14ac:dyDescent="0.2"/>
    <row r="93" spans="64:115" ht="15" customHeight="1" x14ac:dyDescent="0.2"/>
    <row r="95" spans="64:115" ht="15" customHeight="1" x14ac:dyDescent="0.2"/>
    <row r="96" spans="64:11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32" spans="8:19" x14ac:dyDescent="0.2"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</row>
    <row r="230" spans="56:81" x14ac:dyDescent="0.2">
      <c r="BP230" s="320" t="s">
        <v>543</v>
      </c>
      <c r="BV230" s="320" t="s">
        <v>199</v>
      </c>
      <c r="CB230" s="320" t="s">
        <v>200</v>
      </c>
    </row>
    <row r="240" spans="56:81" x14ac:dyDescent="0.2">
      <c r="BD240" s="320" t="s">
        <v>187</v>
      </c>
      <c r="BI240" s="320" t="s">
        <v>199</v>
      </c>
      <c r="BN240" s="320" t="s">
        <v>200</v>
      </c>
      <c r="BS240" s="320" t="s">
        <v>187</v>
      </c>
      <c r="BX240" s="320" t="s">
        <v>199</v>
      </c>
      <c r="CC240" s="320" t="s">
        <v>200</v>
      </c>
    </row>
  </sheetData>
  <mergeCells count="195">
    <mergeCell ref="A6:AU6"/>
    <mergeCell ref="AV6:CQ6"/>
    <mergeCell ref="A7:AU7"/>
    <mergeCell ref="AV7:BG7"/>
    <mergeCell ref="BI7:CP7"/>
    <mergeCell ref="A8:AU8"/>
    <mergeCell ref="AV8:BG8"/>
    <mergeCell ref="BI8:CO8"/>
    <mergeCell ref="A1:CQ1"/>
    <mergeCell ref="A2:CQ2"/>
    <mergeCell ref="A3:CQ3"/>
    <mergeCell ref="A4:CE4"/>
    <mergeCell ref="A5:AU5"/>
    <mergeCell ref="AV5:CQ5"/>
    <mergeCell ref="A12:AB12"/>
    <mergeCell ref="AC12:AD12"/>
    <mergeCell ref="A13:CE13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8:BJ18"/>
    <mergeCell ref="BK18:CE18"/>
    <mergeCell ref="CF18:CQ18"/>
    <mergeCell ref="A19:BJ19"/>
    <mergeCell ref="BX19:CE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CF26:CQ28"/>
    <mergeCell ref="A27:BF27"/>
    <mergeCell ref="A28:BF28"/>
    <mergeCell ref="CF22:CQ22"/>
    <mergeCell ref="A23:CE23"/>
    <mergeCell ref="CF23:CQ23"/>
    <mergeCell ref="A24:CE24"/>
    <mergeCell ref="A25:AO25"/>
    <mergeCell ref="AP25:AT25"/>
    <mergeCell ref="AU25:CE25"/>
    <mergeCell ref="A29:AD29"/>
    <mergeCell ref="AE29:BA29"/>
    <mergeCell ref="A30:BF30"/>
    <mergeCell ref="BG30:CE30"/>
    <mergeCell ref="A31:BF31"/>
    <mergeCell ref="A32:CE32"/>
    <mergeCell ref="A26:X26"/>
    <mergeCell ref="Y26:BA26"/>
    <mergeCell ref="BQ26:CE28"/>
    <mergeCell ref="A33:CE33"/>
    <mergeCell ref="A34:CE34"/>
    <mergeCell ref="A35:G39"/>
    <mergeCell ref="H35:S35"/>
    <mergeCell ref="T35:AE35"/>
    <mergeCell ref="AF35:BM35"/>
    <mergeCell ref="BN35:CE35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A41:G41"/>
    <mergeCell ref="H41:S41"/>
    <mergeCell ref="T41:AE41"/>
    <mergeCell ref="AF41:AY41"/>
    <mergeCell ref="AZ41:BF41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G41:BM41"/>
    <mergeCell ref="BN41:BS41"/>
    <mergeCell ref="BT41:BY41"/>
    <mergeCell ref="BZ41:CE41"/>
    <mergeCell ref="CF41:CK41"/>
    <mergeCell ref="CL41:CQ41"/>
    <mergeCell ref="BN40:BS40"/>
    <mergeCell ref="BT40:BY40"/>
    <mergeCell ref="BZ40:CE40"/>
    <mergeCell ref="CF40:CK40"/>
    <mergeCell ref="CL40:CQ40"/>
    <mergeCell ref="BN42:BS42"/>
    <mergeCell ref="BT42:BY42"/>
    <mergeCell ref="BZ42:CE42"/>
    <mergeCell ref="CF42:CK42"/>
    <mergeCell ref="CL42:CQ42"/>
    <mergeCell ref="A44:CE44"/>
    <mergeCell ref="A42:G42"/>
    <mergeCell ref="H42:S42"/>
    <mergeCell ref="T42:AE42"/>
    <mergeCell ref="AF42:AY42"/>
    <mergeCell ref="AZ42:BF42"/>
    <mergeCell ref="BG42:BM42"/>
    <mergeCell ref="A45:CE45"/>
    <mergeCell ref="A46:G50"/>
    <mergeCell ref="H46:S46"/>
    <mergeCell ref="T46:AB46"/>
    <mergeCell ref="AC46:BA46"/>
    <mergeCell ref="BB46:BP46"/>
    <mergeCell ref="BQ46:CE46"/>
    <mergeCell ref="BN47:BO47"/>
    <mergeCell ref="BQ47:BR47"/>
    <mergeCell ref="BS47:BT47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G48:BK50"/>
    <mergeCell ref="BL48:BP50"/>
    <mergeCell ref="AS50:AW50"/>
    <mergeCell ref="AX50:BA50"/>
    <mergeCell ref="AC51:AR51"/>
    <mergeCell ref="AS51:AW51"/>
    <mergeCell ref="AX51:BA51"/>
    <mergeCell ref="BB48:BF50"/>
    <mergeCell ref="BL52:BP52"/>
    <mergeCell ref="BQ52:BU52"/>
    <mergeCell ref="CF47:CK50"/>
    <mergeCell ref="CL47:CQ50"/>
    <mergeCell ref="CF46:CQ46"/>
    <mergeCell ref="BQ48:BU50"/>
    <mergeCell ref="BV48:BZ50"/>
    <mergeCell ref="CA48:CE50"/>
    <mergeCell ref="BV47:BW47"/>
    <mergeCell ref="BX47:BY47"/>
    <mergeCell ref="CA47:CB47"/>
    <mergeCell ref="CC47:CD47"/>
    <mergeCell ref="A58:CE58"/>
    <mergeCell ref="BV52:BZ52"/>
    <mergeCell ref="CA52:CE52"/>
    <mergeCell ref="CF52:CK52"/>
    <mergeCell ref="CL52:CQ52"/>
    <mergeCell ref="CF51:CK51"/>
    <mergeCell ref="CL51:CQ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B51:BF51"/>
    <mergeCell ref="BG51:BK51"/>
    <mergeCell ref="BL51:BP51"/>
    <mergeCell ref="BQ51:BU51"/>
    <mergeCell ref="BV51:BZ51"/>
    <mergeCell ref="CA51:CE51"/>
    <mergeCell ref="A51:G51"/>
    <mergeCell ref="H51:S51"/>
    <mergeCell ref="T51:AB51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8" fitToHeight="0" orientation="portrait" r:id="rId1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6"/>
  <sheetViews>
    <sheetView view="pageBreakPreview" topLeftCell="A26" zoomScale="98" zoomScaleNormal="80" zoomScaleSheetLayoutView="98" workbookViewId="0">
      <selection activeCell="BB192" sqref="BB192:BF192"/>
    </sheetView>
  </sheetViews>
  <sheetFormatPr defaultColWidth="1.83203125" defaultRowHeight="15" x14ac:dyDescent="0.2"/>
  <cols>
    <col min="1" max="6" width="1.83203125" style="139"/>
    <col min="7" max="7" width="3.33203125" style="139" customWidth="1"/>
    <col min="8" max="18" width="1.83203125" style="139"/>
    <col min="19" max="19" width="24.6640625" style="139" customWidth="1"/>
    <col min="20" max="27" width="1.83203125" style="139"/>
    <col min="28" max="28" width="5.16406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8" width="1.83203125" style="139"/>
    <col min="49" max="49" width="6.5" style="139" customWidth="1"/>
    <col min="50" max="52" width="1.83203125" style="139"/>
    <col min="53" max="53" width="4.5" style="139" customWidth="1"/>
    <col min="54" max="54" width="1.83203125" style="139" hidden="1" customWidth="1"/>
    <col min="55" max="55" width="3.33203125" style="139" customWidth="1"/>
    <col min="56" max="57" width="1.83203125" style="139"/>
    <col min="58" max="58" width="0.6640625" style="139" customWidth="1"/>
    <col min="59" max="94" width="1.83203125" style="139"/>
    <col min="95" max="95" width="2.6640625" style="139" customWidth="1"/>
    <col min="96" max="16384" width="1.83203125" style="139"/>
  </cols>
  <sheetData>
    <row r="1" spans="1:95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05" customFormat="1" x14ac:dyDescent="0.2">
      <c r="A2" s="619" t="s">
        <v>418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05" customFormat="1" ht="51.7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505" customForma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x14ac:dyDescent="0.2">
      <c r="A5" s="619" t="s">
        <v>418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ht="61.5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ht="9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552"/>
      <c r="AW7" s="552"/>
      <c r="AX7" s="552"/>
      <c r="AY7" s="552"/>
      <c r="AZ7" s="552"/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2"/>
      <c r="BQ7" s="552"/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0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ht="38.25" customHeigh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5" t="s">
        <v>444</v>
      </c>
      <c r="AW9" s="615"/>
      <c r="AX9" s="615"/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337"/>
      <c r="BI10" s="582" t="s">
        <v>445</v>
      </c>
      <c r="BJ10" s="582"/>
      <c r="BK10" s="582"/>
      <c r="BL10" s="582"/>
      <c r="BM10" s="582"/>
      <c r="BN10" s="582"/>
      <c r="BO10" s="582"/>
      <c r="BP10" s="582"/>
      <c r="BQ10" s="582"/>
      <c r="BR10" s="582"/>
      <c r="BS10" s="582"/>
      <c r="BT10" s="582"/>
      <c r="BU10" s="582"/>
      <c r="BV10" s="582"/>
      <c r="BW10" s="582"/>
      <c r="BX10" s="582"/>
      <c r="BY10" s="582"/>
      <c r="BZ10" s="582"/>
      <c r="CA10" s="582"/>
      <c r="CB10" s="582"/>
      <c r="CC10" s="582"/>
      <c r="CD10" s="582"/>
      <c r="CE10" s="582"/>
      <c r="CF10" s="582"/>
      <c r="CG10" s="582"/>
      <c r="CH10" s="582"/>
      <c r="CI10" s="582"/>
      <c r="CJ10" s="582"/>
      <c r="CK10" s="582"/>
      <c r="CL10" s="582"/>
      <c r="CM10" s="582"/>
      <c r="CN10" s="582"/>
      <c r="CO10" s="582"/>
      <c r="CP10" s="582"/>
      <c r="CQ10" s="337"/>
    </row>
    <row r="11" spans="1:95" s="201" customFormat="1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616" t="s">
        <v>3</v>
      </c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336"/>
      <c r="BI11" s="617" t="s">
        <v>4</v>
      </c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337"/>
      <c r="CQ11" s="337"/>
    </row>
    <row r="12" spans="1:95" s="203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341"/>
      <c r="BC12" s="341"/>
      <c r="BD12" s="341"/>
      <c r="BE12" s="341" t="s">
        <v>5</v>
      </c>
      <c r="BF12" s="244"/>
      <c r="BG12" s="339"/>
      <c r="BH12" s="339"/>
      <c r="BI12" s="244" t="s">
        <v>5</v>
      </c>
      <c r="BJ12" s="341"/>
      <c r="BK12" s="244"/>
      <c r="BL12" s="244"/>
      <c r="BM12" s="244"/>
      <c r="BN12" s="339"/>
      <c r="BO12" s="244"/>
      <c r="BP12" s="339" t="s">
        <v>549</v>
      </c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7" t="s">
        <v>6</v>
      </c>
      <c r="CG12" s="337"/>
      <c r="CH12" s="339" t="s">
        <v>55</v>
      </c>
      <c r="CI12" s="339" t="s">
        <v>57</v>
      </c>
      <c r="CJ12" s="337" t="s">
        <v>8</v>
      </c>
      <c r="CK12" s="341"/>
      <c r="CL12" s="341"/>
      <c r="CM12" s="341"/>
      <c r="CN12" s="341"/>
      <c r="CO12" s="341"/>
      <c r="CP12" s="341"/>
      <c r="CQ12" s="341"/>
    </row>
    <row r="13" spans="1:95" s="141" customFormat="1" ht="16.5" x14ac:dyDescent="0.2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41" customFormat="1" ht="22.5" customHeight="1" x14ac:dyDescent="0.2">
      <c r="A14" s="609" t="s">
        <v>9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609"/>
      <c r="AN14" s="609"/>
      <c r="AO14" s="609"/>
      <c r="AP14" s="609"/>
      <c r="AQ14" s="609"/>
      <c r="AR14" s="609"/>
      <c r="AS14" s="609"/>
      <c r="AT14" s="609"/>
      <c r="AU14" s="609"/>
      <c r="AV14" s="609"/>
      <c r="AW14" s="609"/>
      <c r="AX14" s="609"/>
      <c r="AY14" s="609"/>
      <c r="AZ14" s="610" t="s">
        <v>59</v>
      </c>
      <c r="BA14" s="611"/>
      <c r="BB14" s="611"/>
      <c r="BC14" s="611"/>
      <c r="BD14" s="611"/>
      <c r="BE14" s="611"/>
      <c r="BF14" s="611"/>
      <c r="BG14" s="612"/>
      <c r="BH14" s="613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01" customFormat="1" ht="16.5" x14ac:dyDescent="0.2">
      <c r="A15" s="608" t="s">
        <v>447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s="201" customFormat="1" ht="16.5" x14ac:dyDescent="0.2">
      <c r="A16" s="608" t="s">
        <v>550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</row>
    <row r="17" spans="1:95" ht="18" customHeight="1" thickBot="1" x14ac:dyDescent="0.25">
      <c r="A17" s="552"/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8.75" customHeight="1" thickBot="1" x14ac:dyDescent="0.25">
      <c r="A18" s="552" t="s">
        <v>16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552"/>
      <c r="BF18" s="55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8" t="s">
        <v>17</v>
      </c>
      <c r="CG18" s="599"/>
      <c r="CH18" s="599"/>
      <c r="CI18" s="599"/>
      <c r="CJ18" s="599"/>
      <c r="CK18" s="599"/>
      <c r="CL18" s="599"/>
      <c r="CM18" s="599"/>
      <c r="CN18" s="599"/>
      <c r="CO18" s="599"/>
      <c r="CP18" s="599"/>
      <c r="CQ18" s="600"/>
    </row>
    <row r="19" spans="1:95" x14ac:dyDescent="0.2">
      <c r="A19" s="601" t="s">
        <v>167</v>
      </c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  <c r="AK19" s="601"/>
      <c r="AL19" s="601"/>
      <c r="AM19" s="601"/>
      <c r="AN19" s="601"/>
      <c r="AO19" s="601"/>
      <c r="AP19" s="601"/>
      <c r="AQ19" s="601"/>
      <c r="AR19" s="601"/>
      <c r="AS19" s="601"/>
      <c r="AT19" s="601"/>
      <c r="AU19" s="601"/>
      <c r="AV19" s="601"/>
      <c r="AW19" s="601"/>
      <c r="AX19" s="601"/>
      <c r="AY19" s="601"/>
      <c r="AZ19" s="601"/>
      <c r="BA19" s="601"/>
      <c r="BB19" s="601"/>
      <c r="BC19" s="601"/>
      <c r="BD19" s="601"/>
      <c r="BE19" s="601"/>
      <c r="BF19" s="601"/>
      <c r="BG19" s="601"/>
      <c r="BH19" s="601"/>
      <c r="BI19" s="601"/>
      <c r="BJ19" s="60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602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4"/>
    </row>
    <row r="20" spans="1:95" ht="20.25" customHeight="1" x14ac:dyDescent="0.2">
      <c r="A20" s="605" t="s">
        <v>396</v>
      </c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592"/>
      <c r="BL20" s="592"/>
      <c r="BM20" s="592"/>
      <c r="BN20" s="592"/>
      <c r="BO20" s="592"/>
      <c r="BP20" s="592"/>
      <c r="BQ20" s="592"/>
      <c r="BR20" s="592"/>
      <c r="BS20" s="592"/>
      <c r="BT20" s="592"/>
      <c r="BU20" s="216"/>
      <c r="BV20" s="592" t="s">
        <v>20</v>
      </c>
      <c r="BW20" s="592"/>
      <c r="BX20" s="592"/>
      <c r="BY20" s="592"/>
      <c r="BZ20" s="592"/>
      <c r="CA20" s="592"/>
      <c r="CB20" s="592"/>
      <c r="CC20" s="592"/>
      <c r="CD20" s="592"/>
      <c r="CE20" s="592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9.5" customHeight="1" x14ac:dyDescent="0.2">
      <c r="A21" s="591" t="s">
        <v>21</v>
      </c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92" t="s">
        <v>22</v>
      </c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3"/>
      <c r="CF21" s="585" t="s">
        <v>282</v>
      </c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0.25" customHeight="1" x14ac:dyDescent="0.2">
      <c r="A22" s="594" t="s">
        <v>23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738" t="s">
        <v>249</v>
      </c>
      <c r="CG22" s="697"/>
      <c r="CH22" s="697"/>
      <c r="CI22" s="697"/>
      <c r="CJ22" s="697"/>
      <c r="CK22" s="697"/>
      <c r="CL22" s="697"/>
      <c r="CM22" s="697"/>
      <c r="CN22" s="697"/>
      <c r="CO22" s="697"/>
      <c r="CP22" s="697"/>
      <c r="CQ22" s="739"/>
    </row>
    <row r="23" spans="1:95" ht="18.75" customHeight="1" x14ac:dyDescent="0.2">
      <c r="A23" s="552" t="s">
        <v>24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83" t="s">
        <v>25</v>
      </c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25.5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41" t="s">
        <v>27</v>
      </c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216"/>
      <c r="BV24" s="216"/>
      <c r="BW24" s="216"/>
      <c r="BX24" s="579" t="s">
        <v>26</v>
      </c>
      <c r="BY24" s="579"/>
      <c r="BZ24" s="579"/>
      <c r="CA24" s="579"/>
      <c r="CB24" s="579"/>
      <c r="CC24" s="579"/>
      <c r="CD24" s="579"/>
      <c r="CE24" s="580"/>
      <c r="CF24" s="585"/>
      <c r="CG24" s="586"/>
      <c r="CH24" s="586"/>
      <c r="CI24" s="586"/>
      <c r="CJ24" s="586"/>
      <c r="CK24" s="586"/>
      <c r="CL24" s="586"/>
      <c r="CM24" s="586"/>
      <c r="CN24" s="586"/>
      <c r="CO24" s="586"/>
      <c r="CP24" s="586"/>
      <c r="CQ24" s="587"/>
    </row>
    <row r="25" spans="1:95" ht="15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5"/>
      <c r="CG25" s="736"/>
      <c r="CH25" s="736"/>
      <c r="CI25" s="736"/>
      <c r="CJ25" s="736"/>
      <c r="CK25" s="736"/>
      <c r="CL25" s="736"/>
      <c r="CM25" s="736"/>
      <c r="CN25" s="736"/>
      <c r="CO25" s="736"/>
      <c r="CP25" s="736"/>
      <c r="CQ25" s="737"/>
    </row>
    <row r="26" spans="1:95" ht="18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580"/>
      <c r="CG26" s="580"/>
      <c r="CH26" s="580"/>
      <c r="CI26" s="580"/>
      <c r="CJ26" s="580"/>
      <c r="CK26" s="580"/>
      <c r="CL26" s="580"/>
      <c r="CM26" s="580"/>
      <c r="CN26" s="580"/>
      <c r="CO26" s="580"/>
      <c r="CP26" s="580"/>
      <c r="CQ26" s="580"/>
    </row>
    <row r="27" spans="1:95" ht="12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s="429" customFormat="1" ht="18" customHeight="1" thickBot="1" x14ac:dyDescent="0.25">
      <c r="A28" s="581" t="s">
        <v>29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0" t="s">
        <v>30</v>
      </c>
      <c r="AQ28" s="580"/>
      <c r="AR28" s="580"/>
      <c r="AS28" s="580"/>
      <c r="AT28" s="580"/>
      <c r="AU28" s="552"/>
      <c r="AV28" s="552"/>
      <c r="AW28" s="552"/>
      <c r="AX28" s="552"/>
      <c r="AY28" s="552"/>
      <c r="AZ28" s="552"/>
      <c r="BA28" s="552"/>
      <c r="BB28" s="552"/>
      <c r="BC28" s="552"/>
      <c r="BD28" s="552"/>
      <c r="BE28" s="552"/>
      <c r="BF28" s="552"/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  <c r="BS28" s="552"/>
      <c r="BT28" s="552"/>
      <c r="BU28" s="552"/>
      <c r="BV28" s="552"/>
      <c r="BW28" s="552"/>
      <c r="BX28" s="552"/>
      <c r="BY28" s="552"/>
      <c r="BZ28" s="552"/>
      <c r="CA28" s="552"/>
      <c r="CB28" s="552"/>
      <c r="CC28" s="552"/>
      <c r="CD28" s="552"/>
      <c r="CE28" s="552"/>
    </row>
    <row r="29" spans="1:95" s="429" customFormat="1" ht="18" customHeight="1" x14ac:dyDescent="0.25">
      <c r="A29" s="562" t="s">
        <v>31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 t="s">
        <v>32</v>
      </c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649" t="s">
        <v>439</v>
      </c>
      <c r="CG29" s="650"/>
      <c r="CH29" s="650"/>
      <c r="CI29" s="650"/>
      <c r="CJ29" s="650"/>
      <c r="CK29" s="650"/>
      <c r="CL29" s="650"/>
      <c r="CM29" s="650"/>
      <c r="CN29" s="650"/>
      <c r="CO29" s="650"/>
      <c r="CP29" s="650"/>
      <c r="CQ29" s="651"/>
    </row>
    <row r="30" spans="1:95" s="429" customFormat="1" ht="18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665"/>
      <c r="BH30" s="665"/>
      <c r="BI30" s="665"/>
      <c r="BJ30" s="665"/>
      <c r="BK30" s="95"/>
      <c r="BL30" s="95"/>
      <c r="BM30" s="95"/>
      <c r="BN30" s="95"/>
      <c r="BO30" s="95"/>
      <c r="BP30" s="9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758"/>
      <c r="CF30" s="655"/>
      <c r="CG30" s="656"/>
      <c r="CH30" s="656"/>
      <c r="CI30" s="656"/>
      <c r="CJ30" s="656"/>
      <c r="CK30" s="656"/>
      <c r="CL30" s="656"/>
      <c r="CM30" s="656"/>
      <c r="CN30" s="656"/>
      <c r="CO30" s="656"/>
      <c r="CP30" s="656"/>
      <c r="CQ30" s="657"/>
    </row>
    <row r="31" spans="1:95" s="429" customFormat="1" ht="18" customHeight="1" x14ac:dyDescent="0.25">
      <c r="A31" s="840" t="s">
        <v>247</v>
      </c>
      <c r="B31" s="840"/>
      <c r="C31" s="840"/>
      <c r="D31" s="840"/>
      <c r="E31" s="840"/>
      <c r="F31" s="840"/>
      <c r="G31" s="840"/>
      <c r="H31" s="840"/>
      <c r="I31" s="840"/>
      <c r="J31" s="840"/>
      <c r="K31" s="840"/>
      <c r="L31" s="840"/>
      <c r="M31" s="840"/>
      <c r="N31" s="840"/>
      <c r="O31" s="840"/>
      <c r="P31" s="840"/>
      <c r="Q31" s="840"/>
      <c r="R31" s="840"/>
      <c r="S31" s="840"/>
      <c r="T31" s="840"/>
      <c r="U31" s="840"/>
      <c r="V31" s="840"/>
      <c r="W31" s="840"/>
      <c r="X31" s="840"/>
      <c r="Y31" s="840"/>
      <c r="Z31" s="840"/>
      <c r="AA31" s="840"/>
      <c r="AB31" s="840"/>
      <c r="AC31" s="840"/>
      <c r="AD31" s="840"/>
      <c r="AE31" s="840"/>
      <c r="AF31" s="840"/>
      <c r="AG31" s="840"/>
      <c r="AH31" s="840"/>
      <c r="AI31" s="840"/>
      <c r="AJ31" s="840"/>
      <c r="AK31" s="840"/>
      <c r="AL31" s="840"/>
      <c r="AM31" s="840"/>
      <c r="AN31" s="840"/>
      <c r="AO31" s="840"/>
      <c r="AP31" s="840"/>
      <c r="AQ31" s="840"/>
      <c r="AR31" s="840"/>
      <c r="AS31" s="840"/>
      <c r="AT31" s="840"/>
      <c r="AU31" s="840"/>
      <c r="AV31" s="840"/>
      <c r="AW31" s="840"/>
      <c r="AX31" s="840"/>
      <c r="AY31" s="840"/>
      <c r="AZ31" s="840"/>
      <c r="BA31" s="840"/>
      <c r="BB31" s="440"/>
      <c r="BC31" s="176"/>
      <c r="BD31" s="176"/>
      <c r="BE31" s="176"/>
      <c r="BF31" s="176"/>
      <c r="BG31" s="176"/>
      <c r="BH31" s="176"/>
      <c r="BI31" s="176"/>
      <c r="BJ31" s="176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</row>
    <row r="32" spans="1:95" s="429" customFormat="1" ht="34.5" customHeight="1" x14ac:dyDescent="0.25">
      <c r="A32" s="665" t="s">
        <v>336</v>
      </c>
      <c r="B32" s="665"/>
      <c r="C32" s="665"/>
      <c r="D32" s="665"/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  <c r="BF32" s="665"/>
      <c r="BG32" s="665"/>
      <c r="BH32" s="665"/>
      <c r="BI32" s="665"/>
      <c r="BJ32" s="665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</row>
    <row r="33" spans="1:95" s="429" customFormat="1" ht="30" customHeight="1" x14ac:dyDescent="0.25">
      <c r="A33" s="665" t="s">
        <v>211</v>
      </c>
      <c r="B33" s="665"/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5"/>
      <c r="Y33" s="665"/>
      <c r="Z33" s="665"/>
      <c r="AA33" s="665"/>
      <c r="AB33" s="665"/>
      <c r="AC33" s="665"/>
      <c r="AD33" s="665"/>
      <c r="AE33" s="665"/>
      <c r="AF33" s="665"/>
      <c r="AG33" s="665"/>
      <c r="AH33" s="665"/>
      <c r="AI33" s="665"/>
      <c r="AJ33" s="665"/>
      <c r="AK33" s="665"/>
      <c r="AL33" s="665"/>
      <c r="AM33" s="665"/>
      <c r="AN33" s="665"/>
      <c r="AO33" s="665"/>
      <c r="AP33" s="665"/>
      <c r="AQ33" s="665"/>
      <c r="AR33" s="665"/>
      <c r="AS33" s="665"/>
      <c r="AT33" s="665"/>
      <c r="AU33" s="665"/>
      <c r="AV33" s="665"/>
      <c r="AW33" s="665"/>
      <c r="AX33" s="665"/>
      <c r="AY33" s="665"/>
      <c r="AZ33" s="665"/>
      <c r="BA33" s="665"/>
      <c r="BB33" s="665"/>
      <c r="BC33" s="665"/>
      <c r="BD33" s="665"/>
      <c r="BE33" s="665"/>
      <c r="BF33" s="665"/>
      <c r="BG33" s="665"/>
      <c r="BH33" s="665"/>
      <c r="BI33" s="665"/>
      <c r="BJ33" s="665"/>
      <c r="BK33" s="433"/>
      <c r="BL33" s="433"/>
      <c r="BM33" s="433"/>
      <c r="BN33" s="433"/>
      <c r="BO33" s="433"/>
      <c r="BP33" s="433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</row>
    <row r="34" spans="1:95" s="429" customFormat="1" ht="18" customHeight="1" x14ac:dyDescent="0.2">
      <c r="A34" s="552" t="s">
        <v>37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</row>
    <row r="35" spans="1:95" s="429" customFormat="1" ht="18" customHeight="1" x14ac:dyDescent="0.2">
      <c r="A35" s="552" t="s">
        <v>38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</row>
    <row r="36" spans="1:95" s="429" customFormat="1" ht="18" customHeight="1" x14ac:dyDescent="0.2">
      <c r="A36" s="552"/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552"/>
      <c r="BB36" s="552"/>
      <c r="BC36" s="552"/>
      <c r="BD36" s="552"/>
      <c r="BE36" s="552"/>
      <c r="BF36" s="552"/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  <c r="BS36" s="552"/>
      <c r="BT36" s="552"/>
      <c r="BU36" s="552"/>
      <c r="BV36" s="552"/>
      <c r="BW36" s="552"/>
      <c r="BX36" s="552"/>
      <c r="BY36" s="552"/>
      <c r="BZ36" s="552"/>
      <c r="CA36" s="552"/>
      <c r="CB36" s="552"/>
      <c r="CC36" s="552"/>
      <c r="CD36" s="552"/>
      <c r="CE36" s="552"/>
    </row>
    <row r="37" spans="1:95" s="429" customFormat="1" ht="39.75" customHeight="1" x14ac:dyDescent="0.2">
      <c r="A37" s="524" t="s">
        <v>39</v>
      </c>
      <c r="B37" s="524"/>
      <c r="C37" s="524"/>
      <c r="D37" s="524"/>
      <c r="E37" s="524"/>
      <c r="F37" s="524"/>
      <c r="G37" s="524"/>
      <c r="H37" s="534" t="s">
        <v>40</v>
      </c>
      <c r="I37" s="535"/>
      <c r="J37" s="535"/>
      <c r="K37" s="535"/>
      <c r="L37" s="535"/>
      <c r="M37" s="535"/>
      <c r="N37" s="535"/>
      <c r="O37" s="535"/>
      <c r="P37" s="535"/>
      <c r="Q37" s="535"/>
      <c r="R37" s="535"/>
      <c r="S37" s="536"/>
      <c r="T37" s="540" t="s">
        <v>41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34" t="s">
        <v>42</v>
      </c>
      <c r="AG37" s="535"/>
      <c r="AH37" s="535"/>
      <c r="AI37" s="535"/>
      <c r="AJ37" s="535"/>
      <c r="AK37" s="535"/>
      <c r="AL37" s="535"/>
      <c r="AM37" s="535"/>
      <c r="AN37" s="535"/>
      <c r="AO37" s="535"/>
      <c r="AP37" s="535"/>
      <c r="AQ37" s="535"/>
      <c r="AR37" s="535"/>
      <c r="AS37" s="535"/>
      <c r="AT37" s="535"/>
      <c r="AU37" s="535"/>
      <c r="AV37" s="535"/>
      <c r="AW37" s="535"/>
      <c r="AX37" s="535"/>
      <c r="AY37" s="535"/>
      <c r="AZ37" s="535"/>
      <c r="BA37" s="535"/>
      <c r="BB37" s="535"/>
      <c r="BC37" s="535"/>
      <c r="BD37" s="535"/>
      <c r="BE37" s="535"/>
      <c r="BF37" s="535"/>
      <c r="BG37" s="535"/>
      <c r="BH37" s="535"/>
      <c r="BI37" s="535"/>
      <c r="BJ37" s="535"/>
      <c r="BK37" s="535"/>
      <c r="BL37" s="535"/>
      <c r="BM37" s="536"/>
      <c r="BN37" s="534" t="s">
        <v>43</v>
      </c>
      <c r="BO37" s="535"/>
      <c r="BP37" s="535"/>
      <c r="BQ37" s="535"/>
      <c r="BR37" s="535"/>
      <c r="BS37" s="535"/>
      <c r="BT37" s="535"/>
      <c r="BU37" s="535"/>
      <c r="BV37" s="535"/>
      <c r="BW37" s="535"/>
      <c r="BX37" s="535"/>
      <c r="BY37" s="535"/>
      <c r="BZ37" s="535"/>
      <c r="CA37" s="535"/>
      <c r="CB37" s="535"/>
      <c r="CC37" s="535"/>
      <c r="CD37" s="535"/>
      <c r="CE37" s="536"/>
      <c r="CF37" s="524" t="s">
        <v>44</v>
      </c>
      <c r="CG37" s="524"/>
      <c r="CH37" s="524"/>
      <c r="CI37" s="524"/>
      <c r="CJ37" s="524"/>
      <c r="CK37" s="524"/>
      <c r="CL37" s="524"/>
      <c r="CM37" s="524"/>
      <c r="CN37" s="524"/>
      <c r="CO37" s="524"/>
      <c r="CP37" s="524"/>
      <c r="CQ37" s="524"/>
    </row>
    <row r="38" spans="1:95" s="429" customFormat="1" ht="18" customHeight="1" x14ac:dyDescent="0.2">
      <c r="A38" s="524"/>
      <c r="B38" s="524"/>
      <c r="C38" s="524"/>
      <c r="D38" s="524"/>
      <c r="E38" s="524"/>
      <c r="F38" s="524"/>
      <c r="G38" s="524"/>
      <c r="H38" s="540" t="s">
        <v>45</v>
      </c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2"/>
      <c r="T38" s="540" t="s">
        <v>45</v>
      </c>
      <c r="U38" s="541"/>
      <c r="V38" s="541"/>
      <c r="W38" s="541"/>
      <c r="X38" s="541"/>
      <c r="Y38" s="541"/>
      <c r="Z38" s="541"/>
      <c r="AA38" s="541"/>
      <c r="AB38" s="541"/>
      <c r="AC38" s="541"/>
      <c r="AD38" s="541"/>
      <c r="AE38" s="542"/>
      <c r="AF38" s="540" t="s">
        <v>45</v>
      </c>
      <c r="AG38" s="541"/>
      <c r="AH38" s="541"/>
      <c r="AI38" s="541"/>
      <c r="AJ38" s="541"/>
      <c r="AK38" s="541"/>
      <c r="AL38" s="541"/>
      <c r="AM38" s="541"/>
      <c r="AN38" s="541"/>
      <c r="AO38" s="541"/>
      <c r="AP38" s="541"/>
      <c r="AQ38" s="541"/>
      <c r="AR38" s="541"/>
      <c r="AS38" s="541"/>
      <c r="AT38" s="541"/>
      <c r="AU38" s="541"/>
      <c r="AV38" s="541"/>
      <c r="AW38" s="541"/>
      <c r="AX38" s="541"/>
      <c r="AY38" s="542"/>
      <c r="AZ38" s="540" t="s">
        <v>46</v>
      </c>
      <c r="BA38" s="541"/>
      <c r="BB38" s="541"/>
      <c r="BC38" s="541"/>
      <c r="BD38" s="541"/>
      <c r="BE38" s="541"/>
      <c r="BF38" s="541"/>
      <c r="BG38" s="541"/>
      <c r="BH38" s="541"/>
      <c r="BI38" s="541"/>
      <c r="BJ38" s="541"/>
      <c r="BK38" s="541"/>
      <c r="BL38" s="541"/>
      <c r="BM38" s="542"/>
      <c r="BN38" s="549" t="s">
        <v>6</v>
      </c>
      <c r="BO38" s="550"/>
      <c r="BP38" s="551" t="s">
        <v>187</v>
      </c>
      <c r="BQ38" s="551"/>
      <c r="BR38" s="560" t="s">
        <v>47</v>
      </c>
      <c r="BS38" s="561"/>
      <c r="BT38" s="549" t="s">
        <v>6</v>
      </c>
      <c r="BU38" s="550"/>
      <c r="BV38" s="551" t="s">
        <v>199</v>
      </c>
      <c r="BW38" s="551"/>
      <c r="BX38" s="560" t="s">
        <v>47</v>
      </c>
      <c r="BY38" s="561"/>
      <c r="BZ38" s="549" t="s">
        <v>6</v>
      </c>
      <c r="CA38" s="550"/>
      <c r="CB38" s="551" t="s">
        <v>200</v>
      </c>
      <c r="CC38" s="551"/>
      <c r="CD38" s="560" t="s">
        <v>47</v>
      </c>
      <c r="CE38" s="561"/>
      <c r="CF38" s="540" t="s">
        <v>48</v>
      </c>
      <c r="CG38" s="541"/>
      <c r="CH38" s="541"/>
      <c r="CI38" s="541"/>
      <c r="CJ38" s="541"/>
      <c r="CK38" s="542"/>
      <c r="CL38" s="540" t="s">
        <v>49</v>
      </c>
      <c r="CM38" s="541"/>
      <c r="CN38" s="541"/>
      <c r="CO38" s="541"/>
      <c r="CP38" s="541"/>
      <c r="CQ38" s="542"/>
    </row>
    <row r="39" spans="1:95" s="429" customFormat="1" ht="18" customHeigh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6"/>
      <c r="BA39" s="547"/>
      <c r="BB39" s="547"/>
      <c r="BC39" s="547"/>
      <c r="BD39" s="547"/>
      <c r="BE39" s="547"/>
      <c r="BF39" s="547"/>
      <c r="BG39" s="547"/>
      <c r="BH39" s="547"/>
      <c r="BI39" s="547"/>
      <c r="BJ39" s="547"/>
      <c r="BK39" s="547"/>
      <c r="BL39" s="547"/>
      <c r="BM39" s="548"/>
      <c r="BN39" s="543" t="s">
        <v>50</v>
      </c>
      <c r="BO39" s="544"/>
      <c r="BP39" s="544"/>
      <c r="BQ39" s="544"/>
      <c r="BR39" s="544"/>
      <c r="BS39" s="545"/>
      <c r="BT39" s="543" t="s">
        <v>51</v>
      </c>
      <c r="BU39" s="544"/>
      <c r="BV39" s="544"/>
      <c r="BW39" s="544"/>
      <c r="BX39" s="544"/>
      <c r="BY39" s="545"/>
      <c r="BZ39" s="543" t="s">
        <v>52</v>
      </c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429" customFormat="1" ht="18" customHeight="1" x14ac:dyDescent="0.2">
      <c r="A40" s="524"/>
      <c r="B40" s="524"/>
      <c r="C40" s="524"/>
      <c r="D40" s="524"/>
      <c r="E40" s="524"/>
      <c r="F40" s="524"/>
      <c r="G40" s="524"/>
      <c r="H40" s="543"/>
      <c r="I40" s="544"/>
      <c r="J40" s="544"/>
      <c r="K40" s="544"/>
      <c r="L40" s="544"/>
      <c r="M40" s="544"/>
      <c r="N40" s="544"/>
      <c r="O40" s="544"/>
      <c r="P40" s="544"/>
      <c r="Q40" s="544"/>
      <c r="R40" s="544"/>
      <c r="S40" s="545"/>
      <c r="T40" s="543"/>
      <c r="U40" s="544"/>
      <c r="V40" s="544"/>
      <c r="W40" s="544"/>
      <c r="X40" s="544"/>
      <c r="Y40" s="544"/>
      <c r="Z40" s="544"/>
      <c r="AA40" s="544"/>
      <c r="AB40" s="544"/>
      <c r="AC40" s="544"/>
      <c r="AD40" s="544"/>
      <c r="AE40" s="545"/>
      <c r="AF40" s="543"/>
      <c r="AG40" s="544"/>
      <c r="AH40" s="544"/>
      <c r="AI40" s="544"/>
      <c r="AJ40" s="544"/>
      <c r="AK40" s="544"/>
      <c r="AL40" s="544"/>
      <c r="AM40" s="544"/>
      <c r="AN40" s="544"/>
      <c r="AO40" s="544"/>
      <c r="AP40" s="544"/>
      <c r="AQ40" s="544"/>
      <c r="AR40" s="544"/>
      <c r="AS40" s="544"/>
      <c r="AT40" s="544"/>
      <c r="AU40" s="544"/>
      <c r="AV40" s="544"/>
      <c r="AW40" s="544"/>
      <c r="AX40" s="544"/>
      <c r="AY40" s="545"/>
      <c r="AZ40" s="540" t="s">
        <v>53</v>
      </c>
      <c r="BA40" s="541"/>
      <c r="BB40" s="541"/>
      <c r="BC40" s="541"/>
      <c r="BD40" s="541"/>
      <c r="BE40" s="541"/>
      <c r="BF40" s="542"/>
      <c r="BG40" s="540" t="s">
        <v>54</v>
      </c>
      <c r="BH40" s="541"/>
      <c r="BI40" s="541"/>
      <c r="BJ40" s="541"/>
      <c r="BK40" s="541"/>
      <c r="BL40" s="541"/>
      <c r="BM40" s="542"/>
      <c r="BN40" s="543"/>
      <c r="BO40" s="544"/>
      <c r="BP40" s="544"/>
      <c r="BQ40" s="544"/>
      <c r="BR40" s="544"/>
      <c r="BS40" s="545"/>
      <c r="BT40" s="543"/>
      <c r="BU40" s="544"/>
      <c r="BV40" s="544"/>
      <c r="BW40" s="544"/>
      <c r="BX40" s="544"/>
      <c r="BY40" s="545"/>
      <c r="BZ40" s="543"/>
      <c r="CA40" s="544"/>
      <c r="CB40" s="544"/>
      <c r="CC40" s="544"/>
      <c r="CD40" s="544"/>
      <c r="CE40" s="545"/>
      <c r="CF40" s="543"/>
      <c r="CG40" s="544"/>
      <c r="CH40" s="544"/>
      <c r="CI40" s="544"/>
      <c r="CJ40" s="544"/>
      <c r="CK40" s="545"/>
      <c r="CL40" s="543"/>
      <c r="CM40" s="544"/>
      <c r="CN40" s="544"/>
      <c r="CO40" s="544"/>
      <c r="CP40" s="544"/>
      <c r="CQ40" s="545"/>
    </row>
    <row r="41" spans="1:95" s="429" customFormat="1" ht="6.75" customHeight="1" x14ac:dyDescent="0.2">
      <c r="A41" s="524"/>
      <c r="B41" s="524"/>
      <c r="C41" s="524"/>
      <c r="D41" s="524"/>
      <c r="E41" s="524"/>
      <c r="F41" s="524"/>
      <c r="G41" s="524"/>
      <c r="H41" s="546"/>
      <c r="I41" s="547"/>
      <c r="J41" s="547"/>
      <c r="K41" s="547"/>
      <c r="L41" s="547"/>
      <c r="M41" s="547"/>
      <c r="N41" s="547"/>
      <c r="O41" s="547"/>
      <c r="P41" s="547"/>
      <c r="Q41" s="547"/>
      <c r="R41" s="547"/>
      <c r="S41" s="548"/>
      <c r="T41" s="546"/>
      <c r="U41" s="547"/>
      <c r="V41" s="547"/>
      <c r="W41" s="547"/>
      <c r="X41" s="547"/>
      <c r="Y41" s="547"/>
      <c r="Z41" s="547"/>
      <c r="AA41" s="547"/>
      <c r="AB41" s="547"/>
      <c r="AC41" s="547"/>
      <c r="AD41" s="547"/>
      <c r="AE41" s="548"/>
      <c r="AF41" s="546"/>
      <c r="AG41" s="547"/>
      <c r="AH41" s="547"/>
      <c r="AI41" s="547"/>
      <c r="AJ41" s="547"/>
      <c r="AK41" s="547"/>
      <c r="AL41" s="547"/>
      <c r="AM41" s="547"/>
      <c r="AN41" s="547"/>
      <c r="AO41" s="547"/>
      <c r="AP41" s="547"/>
      <c r="AQ41" s="547"/>
      <c r="AR41" s="547"/>
      <c r="AS41" s="547"/>
      <c r="AT41" s="547"/>
      <c r="AU41" s="547"/>
      <c r="AV41" s="547"/>
      <c r="AW41" s="547"/>
      <c r="AX41" s="547"/>
      <c r="AY41" s="548"/>
      <c r="AZ41" s="546"/>
      <c r="BA41" s="547"/>
      <c r="BB41" s="547"/>
      <c r="BC41" s="547"/>
      <c r="BD41" s="547"/>
      <c r="BE41" s="547"/>
      <c r="BF41" s="548"/>
      <c r="BG41" s="546"/>
      <c r="BH41" s="547"/>
      <c r="BI41" s="547"/>
      <c r="BJ41" s="547"/>
      <c r="BK41" s="547"/>
      <c r="BL41" s="547"/>
      <c r="BM41" s="548"/>
      <c r="BN41" s="546"/>
      <c r="BO41" s="547"/>
      <c r="BP41" s="547"/>
      <c r="BQ41" s="547"/>
      <c r="BR41" s="547"/>
      <c r="BS41" s="548"/>
      <c r="BT41" s="546"/>
      <c r="BU41" s="547"/>
      <c r="BV41" s="547"/>
      <c r="BW41" s="547"/>
      <c r="BX41" s="547"/>
      <c r="BY41" s="548"/>
      <c r="BZ41" s="546"/>
      <c r="CA41" s="547"/>
      <c r="CB41" s="547"/>
      <c r="CC41" s="547"/>
      <c r="CD41" s="547"/>
      <c r="CE41" s="548"/>
      <c r="CF41" s="546"/>
      <c r="CG41" s="547"/>
      <c r="CH41" s="547"/>
      <c r="CI41" s="547"/>
      <c r="CJ41" s="547"/>
      <c r="CK41" s="548"/>
      <c r="CL41" s="546"/>
      <c r="CM41" s="547"/>
      <c r="CN41" s="547"/>
      <c r="CO41" s="547"/>
      <c r="CP41" s="547"/>
      <c r="CQ41" s="548"/>
    </row>
    <row r="42" spans="1:95" s="429" customFormat="1" ht="12.75" customHeight="1" x14ac:dyDescent="0.2">
      <c r="A42" s="524" t="s">
        <v>30</v>
      </c>
      <c r="B42" s="524"/>
      <c r="C42" s="524"/>
      <c r="D42" s="524"/>
      <c r="E42" s="524"/>
      <c r="F42" s="524"/>
      <c r="G42" s="524"/>
      <c r="H42" s="524" t="s">
        <v>55</v>
      </c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34" t="s">
        <v>56</v>
      </c>
      <c r="U42" s="535"/>
      <c r="V42" s="535"/>
      <c r="W42" s="535"/>
      <c r="X42" s="535"/>
      <c r="Y42" s="535"/>
      <c r="Z42" s="535"/>
      <c r="AA42" s="535"/>
      <c r="AB42" s="535"/>
      <c r="AC42" s="535"/>
      <c r="AD42" s="535"/>
      <c r="AE42" s="536"/>
      <c r="AF42" s="524" t="s">
        <v>57</v>
      </c>
      <c r="AG42" s="524"/>
      <c r="AH42" s="524"/>
      <c r="AI42" s="524"/>
      <c r="AJ42" s="524"/>
      <c r="AK42" s="524"/>
      <c r="AL42" s="524"/>
      <c r="AM42" s="524"/>
      <c r="AN42" s="524"/>
      <c r="AO42" s="524"/>
      <c r="AP42" s="524"/>
      <c r="AQ42" s="524"/>
      <c r="AR42" s="524"/>
      <c r="AS42" s="524"/>
      <c r="AT42" s="524"/>
      <c r="AU42" s="524"/>
      <c r="AV42" s="524"/>
      <c r="AW42" s="524"/>
      <c r="AX42" s="524"/>
      <c r="AY42" s="524"/>
      <c r="AZ42" s="524" t="s">
        <v>58</v>
      </c>
      <c r="BA42" s="524"/>
      <c r="BB42" s="524"/>
      <c r="BC42" s="524"/>
      <c r="BD42" s="524"/>
      <c r="BE42" s="524"/>
      <c r="BF42" s="524"/>
      <c r="BG42" s="524" t="s">
        <v>59</v>
      </c>
      <c r="BH42" s="524"/>
      <c r="BI42" s="524"/>
      <c r="BJ42" s="524"/>
      <c r="BK42" s="524"/>
      <c r="BL42" s="524"/>
      <c r="BM42" s="524"/>
      <c r="BN42" s="524" t="s">
        <v>60</v>
      </c>
      <c r="BO42" s="524"/>
      <c r="BP42" s="524"/>
      <c r="BQ42" s="524"/>
      <c r="BR42" s="524"/>
      <c r="BS42" s="524"/>
      <c r="BT42" s="524" t="s">
        <v>61</v>
      </c>
      <c r="BU42" s="524"/>
      <c r="BV42" s="524"/>
      <c r="BW42" s="524"/>
      <c r="BX42" s="524"/>
      <c r="BY42" s="524"/>
      <c r="BZ42" s="524" t="s">
        <v>62</v>
      </c>
      <c r="CA42" s="524"/>
      <c r="CB42" s="524"/>
      <c r="CC42" s="524"/>
      <c r="CD42" s="524"/>
      <c r="CE42" s="524"/>
      <c r="CF42" s="524" t="s">
        <v>63</v>
      </c>
      <c r="CG42" s="524"/>
      <c r="CH42" s="524"/>
      <c r="CI42" s="524"/>
      <c r="CJ42" s="524"/>
      <c r="CK42" s="524"/>
      <c r="CL42" s="524" t="s">
        <v>64</v>
      </c>
      <c r="CM42" s="524"/>
      <c r="CN42" s="524"/>
      <c r="CO42" s="524"/>
      <c r="CP42" s="524"/>
      <c r="CQ42" s="524"/>
    </row>
    <row r="43" spans="1:95" s="429" customFormat="1" ht="73.5" customHeight="1" x14ac:dyDescent="0.2">
      <c r="A43" s="732" t="s">
        <v>30</v>
      </c>
      <c r="B43" s="682"/>
      <c r="C43" s="682"/>
      <c r="D43" s="682"/>
      <c r="E43" s="682"/>
      <c r="F43" s="682"/>
      <c r="G43" s="683"/>
      <c r="H43" s="636" t="s">
        <v>492</v>
      </c>
      <c r="I43" s="637"/>
      <c r="J43" s="637"/>
      <c r="K43" s="637"/>
      <c r="L43" s="637"/>
      <c r="M43" s="637"/>
      <c r="N43" s="637"/>
      <c r="O43" s="637"/>
      <c r="P43" s="637"/>
      <c r="Q43" s="637"/>
      <c r="R43" s="637"/>
      <c r="S43" s="638"/>
      <c r="T43" s="557" t="s">
        <v>66</v>
      </c>
      <c r="U43" s="558"/>
      <c r="V43" s="558"/>
      <c r="W43" s="558"/>
      <c r="X43" s="558"/>
      <c r="Y43" s="558"/>
      <c r="Z43" s="558"/>
      <c r="AA43" s="558"/>
      <c r="AB43" s="558"/>
      <c r="AC43" s="558"/>
      <c r="AD43" s="558"/>
      <c r="AE43" s="559"/>
      <c r="AF43" s="531" t="s">
        <v>67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10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429" customFormat="1" ht="77.25" customHeight="1" x14ac:dyDescent="0.2">
      <c r="A44" s="684"/>
      <c r="B44" s="685"/>
      <c r="C44" s="685"/>
      <c r="D44" s="685"/>
      <c r="E44" s="685"/>
      <c r="F44" s="685"/>
      <c r="G44" s="686"/>
      <c r="H44" s="639"/>
      <c r="I44" s="640"/>
      <c r="J44" s="640"/>
      <c r="K44" s="640"/>
      <c r="L44" s="640"/>
      <c r="M44" s="640"/>
      <c r="N44" s="640"/>
      <c r="O44" s="640"/>
      <c r="P44" s="640"/>
      <c r="Q44" s="640"/>
      <c r="R44" s="640"/>
      <c r="S44" s="641"/>
      <c r="T44" s="557" t="s">
        <v>66</v>
      </c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9"/>
      <c r="AF44" s="531" t="s">
        <v>71</v>
      </c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3"/>
      <c r="AZ44" s="534" t="s">
        <v>68</v>
      </c>
      <c r="BA44" s="535"/>
      <c r="BB44" s="535"/>
      <c r="BC44" s="535"/>
      <c r="BD44" s="535"/>
      <c r="BE44" s="535"/>
      <c r="BF44" s="536"/>
      <c r="BG44" s="534" t="s">
        <v>69</v>
      </c>
      <c r="BH44" s="535"/>
      <c r="BI44" s="535"/>
      <c r="BJ44" s="535"/>
      <c r="BK44" s="535"/>
      <c r="BL44" s="535"/>
      <c r="BM44" s="536"/>
      <c r="BN44" s="518">
        <v>100</v>
      </c>
      <c r="BO44" s="519"/>
      <c r="BP44" s="519"/>
      <c r="BQ44" s="519"/>
      <c r="BR44" s="519"/>
      <c r="BS44" s="520"/>
      <c r="BT44" s="518">
        <v>100</v>
      </c>
      <c r="BU44" s="519"/>
      <c r="BV44" s="519"/>
      <c r="BW44" s="519"/>
      <c r="BX44" s="519"/>
      <c r="BY44" s="520"/>
      <c r="BZ44" s="518">
        <v>100</v>
      </c>
      <c r="CA44" s="519"/>
      <c r="CB44" s="519"/>
      <c r="CC44" s="519"/>
      <c r="CD44" s="519"/>
      <c r="CE44" s="520"/>
      <c r="CF44" s="553">
        <v>10</v>
      </c>
      <c r="CG44" s="554"/>
      <c r="CH44" s="554"/>
      <c r="CI44" s="554"/>
      <c r="CJ44" s="554"/>
      <c r="CK44" s="555"/>
      <c r="CL44" s="518"/>
      <c r="CM44" s="519"/>
      <c r="CN44" s="519"/>
      <c r="CO44" s="519"/>
      <c r="CP44" s="519"/>
      <c r="CQ44" s="520"/>
    </row>
    <row r="45" spans="1:95" s="429" customFormat="1" ht="18" customHeight="1" x14ac:dyDescent="0.2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4"/>
      <c r="AQ45" s="434"/>
      <c r="AR45" s="434"/>
      <c r="AS45" s="434"/>
      <c r="AT45" s="434"/>
    </row>
    <row r="46" spans="1:95" s="429" customFormat="1" ht="18" customHeight="1" x14ac:dyDescent="0.2">
      <c r="A46" s="552" t="s">
        <v>72</v>
      </c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552"/>
      <c r="BB46" s="552"/>
      <c r="BC46" s="552"/>
      <c r="BD46" s="552"/>
      <c r="BE46" s="552"/>
      <c r="BF46" s="552"/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</row>
    <row r="47" spans="1:95" s="429" customFormat="1" ht="18" customHeight="1" x14ac:dyDescent="0.2">
      <c r="A47" s="552"/>
      <c r="B47" s="552"/>
      <c r="C47" s="552"/>
      <c r="D47" s="552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552"/>
      <c r="BB47" s="552"/>
      <c r="BC47" s="552"/>
      <c r="BD47" s="552"/>
      <c r="BE47" s="552"/>
      <c r="BF47" s="552"/>
      <c r="BG47" s="552"/>
      <c r="BH47" s="552"/>
      <c r="BI47" s="552"/>
      <c r="BJ47" s="552"/>
      <c r="BK47" s="552"/>
      <c r="BL47" s="552"/>
      <c r="BM47" s="552"/>
      <c r="BN47" s="552"/>
      <c r="BO47" s="552"/>
      <c r="BP47" s="552"/>
      <c r="BQ47" s="552"/>
      <c r="BR47" s="552"/>
      <c r="BS47" s="552"/>
      <c r="BT47" s="552"/>
      <c r="BU47" s="552"/>
      <c r="BV47" s="552"/>
      <c r="BW47" s="552"/>
      <c r="BX47" s="552"/>
      <c r="BY47" s="552"/>
      <c r="BZ47" s="552"/>
      <c r="CA47" s="552"/>
      <c r="CB47" s="552"/>
      <c r="CC47" s="552"/>
      <c r="CD47" s="552"/>
      <c r="CE47" s="552"/>
    </row>
    <row r="48" spans="1:95" s="429" customFormat="1" ht="37.5" customHeight="1" x14ac:dyDescent="0.2">
      <c r="A48" s="524" t="s">
        <v>39</v>
      </c>
      <c r="B48" s="524"/>
      <c r="C48" s="524"/>
      <c r="D48" s="524"/>
      <c r="E48" s="524"/>
      <c r="F48" s="524"/>
      <c r="G48" s="524"/>
      <c r="H48" s="540" t="s">
        <v>74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2"/>
      <c r="T48" s="524" t="s">
        <v>75</v>
      </c>
      <c r="U48" s="524"/>
      <c r="V48" s="524"/>
      <c r="W48" s="524"/>
      <c r="X48" s="524"/>
      <c r="Y48" s="524"/>
      <c r="Z48" s="524"/>
      <c r="AA48" s="524"/>
      <c r="AB48" s="524"/>
      <c r="AC48" s="534" t="s">
        <v>76</v>
      </c>
      <c r="AD48" s="535"/>
      <c r="AE48" s="535"/>
      <c r="AF48" s="535"/>
      <c r="AG48" s="535"/>
      <c r="AH48" s="535"/>
      <c r="AI48" s="535"/>
      <c r="AJ48" s="535"/>
      <c r="AK48" s="535"/>
      <c r="AL48" s="535"/>
      <c r="AM48" s="535"/>
      <c r="AN48" s="535"/>
      <c r="AO48" s="535"/>
      <c r="AP48" s="535"/>
      <c r="AQ48" s="535"/>
      <c r="AR48" s="535"/>
      <c r="AS48" s="535"/>
      <c r="AT48" s="535"/>
      <c r="AU48" s="535"/>
      <c r="AV48" s="535"/>
      <c r="AW48" s="535"/>
      <c r="AX48" s="535"/>
      <c r="AY48" s="535"/>
      <c r="AZ48" s="535"/>
      <c r="BA48" s="536"/>
      <c r="BB48" s="534" t="s">
        <v>77</v>
      </c>
      <c r="BC48" s="535"/>
      <c r="BD48" s="535"/>
      <c r="BE48" s="535"/>
      <c r="BF48" s="535"/>
      <c r="BG48" s="535"/>
      <c r="BH48" s="535"/>
      <c r="BI48" s="535"/>
      <c r="BJ48" s="535"/>
      <c r="BK48" s="535"/>
      <c r="BL48" s="535"/>
      <c r="BM48" s="535"/>
      <c r="BN48" s="535"/>
      <c r="BO48" s="535"/>
      <c r="BP48" s="536"/>
      <c r="BQ48" s="534" t="s">
        <v>78</v>
      </c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5"/>
      <c r="CC48" s="535"/>
      <c r="CD48" s="535"/>
      <c r="CE48" s="536"/>
      <c r="CF48" s="524" t="s">
        <v>79</v>
      </c>
      <c r="CG48" s="524"/>
      <c r="CH48" s="524"/>
      <c r="CI48" s="524"/>
      <c r="CJ48" s="524"/>
      <c r="CK48" s="524"/>
      <c r="CL48" s="524"/>
      <c r="CM48" s="524"/>
      <c r="CN48" s="524"/>
      <c r="CO48" s="524"/>
      <c r="CP48" s="524"/>
      <c r="CQ48" s="524"/>
    </row>
    <row r="49" spans="1:95" s="429" customFormat="1" ht="18" customHeight="1" x14ac:dyDescent="0.2">
      <c r="A49" s="524"/>
      <c r="B49" s="524"/>
      <c r="C49" s="524"/>
      <c r="D49" s="524"/>
      <c r="E49" s="524"/>
      <c r="F49" s="524"/>
      <c r="G49" s="524"/>
      <c r="H49" s="540" t="s">
        <v>45</v>
      </c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2"/>
      <c r="T49" s="543" t="s">
        <v>45</v>
      </c>
      <c r="U49" s="544"/>
      <c r="V49" s="544"/>
      <c r="W49" s="544"/>
      <c r="X49" s="544"/>
      <c r="Y49" s="544"/>
      <c r="Z49" s="544"/>
      <c r="AA49" s="544"/>
      <c r="AB49" s="545"/>
      <c r="AC49" s="540" t="s">
        <v>45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2"/>
      <c r="AS49" s="540" t="s">
        <v>80</v>
      </c>
      <c r="AT49" s="541"/>
      <c r="AU49" s="541"/>
      <c r="AV49" s="541"/>
      <c r="AW49" s="541"/>
      <c r="AX49" s="541"/>
      <c r="AY49" s="541"/>
      <c r="AZ49" s="541"/>
      <c r="BA49" s="542"/>
      <c r="BB49" s="549" t="s">
        <v>6</v>
      </c>
      <c r="BC49" s="550"/>
      <c r="BD49" s="551" t="s">
        <v>187</v>
      </c>
      <c r="BE49" s="551"/>
      <c r="BF49" s="431"/>
      <c r="BG49" s="549" t="s">
        <v>6</v>
      </c>
      <c r="BH49" s="550"/>
      <c r="BI49" s="551" t="s">
        <v>199</v>
      </c>
      <c r="BJ49" s="551"/>
      <c r="BK49" s="431"/>
      <c r="BL49" s="549" t="s">
        <v>6</v>
      </c>
      <c r="BM49" s="550"/>
      <c r="BN49" s="551" t="s">
        <v>200</v>
      </c>
      <c r="BO49" s="551"/>
      <c r="BP49" s="431"/>
      <c r="BQ49" s="549" t="s">
        <v>6</v>
      </c>
      <c r="BR49" s="550"/>
      <c r="BS49" s="551" t="s">
        <v>187</v>
      </c>
      <c r="BT49" s="551"/>
      <c r="BU49" s="431"/>
      <c r="BV49" s="549" t="s">
        <v>6</v>
      </c>
      <c r="BW49" s="550"/>
      <c r="BX49" s="551" t="s">
        <v>199</v>
      </c>
      <c r="BY49" s="551"/>
      <c r="BZ49" s="431"/>
      <c r="CA49" s="549" t="s">
        <v>6</v>
      </c>
      <c r="CB49" s="550"/>
      <c r="CC49" s="551" t="s">
        <v>200</v>
      </c>
      <c r="CD49" s="551"/>
      <c r="CE49" s="431"/>
      <c r="CF49" s="540" t="s">
        <v>48</v>
      </c>
      <c r="CG49" s="541"/>
      <c r="CH49" s="541"/>
      <c r="CI49" s="541"/>
      <c r="CJ49" s="541"/>
      <c r="CK49" s="542"/>
      <c r="CL49" s="540" t="s">
        <v>49</v>
      </c>
      <c r="CM49" s="541"/>
      <c r="CN49" s="541"/>
      <c r="CO49" s="541"/>
      <c r="CP49" s="541"/>
      <c r="CQ49" s="542"/>
    </row>
    <row r="50" spans="1:95" s="429" customFormat="1" ht="18" customHeight="1" x14ac:dyDescent="0.2">
      <c r="A50" s="524"/>
      <c r="B50" s="524"/>
      <c r="C50" s="524"/>
      <c r="D50" s="524"/>
      <c r="E50" s="524"/>
      <c r="F50" s="524"/>
      <c r="G50" s="524"/>
      <c r="H50" s="543"/>
      <c r="I50" s="544"/>
      <c r="J50" s="544"/>
      <c r="K50" s="544"/>
      <c r="L50" s="544"/>
      <c r="M50" s="544"/>
      <c r="N50" s="544"/>
      <c r="O50" s="544"/>
      <c r="P50" s="544"/>
      <c r="Q50" s="544"/>
      <c r="R50" s="544"/>
      <c r="S50" s="545"/>
      <c r="T50" s="543"/>
      <c r="U50" s="544"/>
      <c r="V50" s="544"/>
      <c r="W50" s="544"/>
      <c r="X50" s="544"/>
      <c r="Y50" s="544"/>
      <c r="Z50" s="544"/>
      <c r="AA50" s="544"/>
      <c r="AB50" s="545"/>
      <c r="AC50" s="543"/>
      <c r="AD50" s="544"/>
      <c r="AE50" s="544"/>
      <c r="AF50" s="544"/>
      <c r="AG50" s="544"/>
      <c r="AH50" s="544"/>
      <c r="AI50" s="544"/>
      <c r="AJ50" s="544"/>
      <c r="AK50" s="544"/>
      <c r="AL50" s="544"/>
      <c r="AM50" s="544"/>
      <c r="AN50" s="544"/>
      <c r="AO50" s="544"/>
      <c r="AP50" s="544"/>
      <c r="AQ50" s="544"/>
      <c r="AR50" s="545"/>
      <c r="AS50" s="543"/>
      <c r="AT50" s="544"/>
      <c r="AU50" s="544"/>
      <c r="AV50" s="544"/>
      <c r="AW50" s="544"/>
      <c r="AX50" s="544"/>
      <c r="AY50" s="544"/>
      <c r="AZ50" s="544"/>
      <c r="BA50" s="545"/>
      <c r="BB50" s="543" t="s">
        <v>81</v>
      </c>
      <c r="BC50" s="544"/>
      <c r="BD50" s="544"/>
      <c r="BE50" s="544"/>
      <c r="BF50" s="545"/>
      <c r="BG50" s="543" t="s">
        <v>82</v>
      </c>
      <c r="BH50" s="544"/>
      <c r="BI50" s="544"/>
      <c r="BJ50" s="544"/>
      <c r="BK50" s="545"/>
      <c r="BL50" s="543" t="s">
        <v>83</v>
      </c>
      <c r="BM50" s="544"/>
      <c r="BN50" s="544"/>
      <c r="BO50" s="544"/>
      <c r="BP50" s="545"/>
      <c r="BQ50" s="543" t="s">
        <v>81</v>
      </c>
      <c r="BR50" s="544"/>
      <c r="BS50" s="544"/>
      <c r="BT50" s="544"/>
      <c r="BU50" s="545"/>
      <c r="BV50" s="543" t="s">
        <v>82</v>
      </c>
      <c r="BW50" s="544"/>
      <c r="BX50" s="544"/>
      <c r="BY50" s="544"/>
      <c r="BZ50" s="545"/>
      <c r="CA50" s="543" t="s">
        <v>83</v>
      </c>
      <c r="CB50" s="544"/>
      <c r="CC50" s="544"/>
      <c r="CD50" s="544"/>
      <c r="CE50" s="545"/>
      <c r="CF50" s="543"/>
      <c r="CG50" s="544"/>
      <c r="CH50" s="544"/>
      <c r="CI50" s="544"/>
      <c r="CJ50" s="544"/>
      <c r="CK50" s="545"/>
      <c r="CL50" s="543"/>
      <c r="CM50" s="544"/>
      <c r="CN50" s="544"/>
      <c r="CO50" s="544"/>
      <c r="CP50" s="544"/>
      <c r="CQ50" s="545"/>
    </row>
    <row r="51" spans="1:95" s="429" customFormat="1" ht="18" customHeight="1" x14ac:dyDescent="0.2">
      <c r="A51" s="524"/>
      <c r="B51" s="524"/>
      <c r="C51" s="524"/>
      <c r="D51" s="524"/>
      <c r="E51" s="524"/>
      <c r="F51" s="524"/>
      <c r="G51" s="524"/>
      <c r="H51" s="543"/>
      <c r="I51" s="544"/>
      <c r="J51" s="544"/>
      <c r="K51" s="544"/>
      <c r="L51" s="544"/>
      <c r="M51" s="544"/>
      <c r="N51" s="544"/>
      <c r="O51" s="544"/>
      <c r="P51" s="544"/>
      <c r="Q51" s="544"/>
      <c r="R51" s="544"/>
      <c r="S51" s="545"/>
      <c r="T51" s="543"/>
      <c r="U51" s="544"/>
      <c r="V51" s="544"/>
      <c r="W51" s="544"/>
      <c r="X51" s="544"/>
      <c r="Y51" s="544"/>
      <c r="Z51" s="544"/>
      <c r="AA51" s="544"/>
      <c r="AB51" s="545"/>
      <c r="AC51" s="543"/>
      <c r="AD51" s="544"/>
      <c r="AE51" s="544"/>
      <c r="AF51" s="544"/>
      <c r="AG51" s="544"/>
      <c r="AH51" s="544"/>
      <c r="AI51" s="544"/>
      <c r="AJ51" s="544"/>
      <c r="AK51" s="544"/>
      <c r="AL51" s="544"/>
      <c r="AM51" s="544"/>
      <c r="AN51" s="544"/>
      <c r="AO51" s="544"/>
      <c r="AP51" s="544"/>
      <c r="AQ51" s="544"/>
      <c r="AR51" s="545"/>
      <c r="AS51" s="546"/>
      <c r="AT51" s="547"/>
      <c r="AU51" s="547"/>
      <c r="AV51" s="547"/>
      <c r="AW51" s="547"/>
      <c r="AX51" s="547"/>
      <c r="AY51" s="547"/>
      <c r="AZ51" s="547"/>
      <c r="BA51" s="548"/>
      <c r="BB51" s="543"/>
      <c r="BC51" s="544"/>
      <c r="BD51" s="544"/>
      <c r="BE51" s="544"/>
      <c r="BF51" s="545"/>
      <c r="BG51" s="543"/>
      <c r="BH51" s="544"/>
      <c r="BI51" s="544"/>
      <c r="BJ51" s="544"/>
      <c r="BK51" s="545"/>
      <c r="BL51" s="543"/>
      <c r="BM51" s="544"/>
      <c r="BN51" s="544"/>
      <c r="BO51" s="544"/>
      <c r="BP51" s="545"/>
      <c r="BQ51" s="543"/>
      <c r="BR51" s="544"/>
      <c r="BS51" s="544"/>
      <c r="BT51" s="544"/>
      <c r="BU51" s="545"/>
      <c r="BV51" s="543"/>
      <c r="BW51" s="544"/>
      <c r="BX51" s="544"/>
      <c r="BY51" s="544"/>
      <c r="BZ51" s="545"/>
      <c r="CA51" s="543"/>
      <c r="CB51" s="544"/>
      <c r="CC51" s="544"/>
      <c r="CD51" s="544"/>
      <c r="CE51" s="545"/>
      <c r="CF51" s="543"/>
      <c r="CG51" s="544"/>
      <c r="CH51" s="544"/>
      <c r="CI51" s="544"/>
      <c r="CJ51" s="544"/>
      <c r="CK51" s="545"/>
      <c r="CL51" s="543"/>
      <c r="CM51" s="544"/>
      <c r="CN51" s="544"/>
      <c r="CO51" s="544"/>
      <c r="CP51" s="544"/>
      <c r="CQ51" s="545"/>
    </row>
    <row r="52" spans="1:95" s="429" customFormat="1" ht="27.75" customHeight="1" x14ac:dyDescent="0.2">
      <c r="A52" s="524"/>
      <c r="B52" s="524"/>
      <c r="C52" s="524"/>
      <c r="D52" s="524"/>
      <c r="E52" s="524"/>
      <c r="F52" s="524"/>
      <c r="G52" s="524"/>
      <c r="H52" s="546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8"/>
      <c r="T52" s="546"/>
      <c r="U52" s="547"/>
      <c r="V52" s="547"/>
      <c r="W52" s="547"/>
      <c r="X52" s="547"/>
      <c r="Y52" s="547"/>
      <c r="Z52" s="547"/>
      <c r="AA52" s="547"/>
      <c r="AB52" s="548"/>
      <c r="AC52" s="546"/>
      <c r="AD52" s="547"/>
      <c r="AE52" s="547"/>
      <c r="AF52" s="547"/>
      <c r="AG52" s="547"/>
      <c r="AH52" s="547"/>
      <c r="AI52" s="547"/>
      <c r="AJ52" s="547"/>
      <c r="AK52" s="547"/>
      <c r="AL52" s="547"/>
      <c r="AM52" s="547"/>
      <c r="AN52" s="547"/>
      <c r="AO52" s="547"/>
      <c r="AP52" s="547"/>
      <c r="AQ52" s="547"/>
      <c r="AR52" s="548"/>
      <c r="AS52" s="534" t="s">
        <v>53</v>
      </c>
      <c r="AT52" s="535"/>
      <c r="AU52" s="535"/>
      <c r="AV52" s="535"/>
      <c r="AW52" s="536"/>
      <c r="AX52" s="534" t="s">
        <v>54</v>
      </c>
      <c r="AY52" s="535"/>
      <c r="AZ52" s="535"/>
      <c r="BA52" s="536"/>
      <c r="BB52" s="546"/>
      <c r="BC52" s="547"/>
      <c r="BD52" s="547"/>
      <c r="BE52" s="547"/>
      <c r="BF52" s="548"/>
      <c r="BG52" s="546"/>
      <c r="BH52" s="547"/>
      <c r="BI52" s="547"/>
      <c r="BJ52" s="547"/>
      <c r="BK52" s="548"/>
      <c r="BL52" s="546"/>
      <c r="BM52" s="547"/>
      <c r="BN52" s="547"/>
      <c r="BO52" s="547"/>
      <c r="BP52" s="548"/>
      <c r="BQ52" s="546"/>
      <c r="BR52" s="547"/>
      <c r="BS52" s="547"/>
      <c r="BT52" s="547"/>
      <c r="BU52" s="548"/>
      <c r="BV52" s="546"/>
      <c r="BW52" s="547"/>
      <c r="BX52" s="547"/>
      <c r="BY52" s="547"/>
      <c r="BZ52" s="548"/>
      <c r="CA52" s="546"/>
      <c r="CB52" s="547"/>
      <c r="CC52" s="547"/>
      <c r="CD52" s="547"/>
      <c r="CE52" s="548"/>
      <c r="CF52" s="546"/>
      <c r="CG52" s="547"/>
      <c r="CH52" s="547"/>
      <c r="CI52" s="547"/>
      <c r="CJ52" s="547"/>
      <c r="CK52" s="548"/>
      <c r="CL52" s="546"/>
      <c r="CM52" s="547"/>
      <c r="CN52" s="547"/>
      <c r="CO52" s="547"/>
      <c r="CP52" s="547"/>
      <c r="CQ52" s="548"/>
    </row>
    <row r="53" spans="1:95" s="429" customFormat="1" ht="14.25" customHeight="1" x14ac:dyDescent="0.2">
      <c r="A53" s="524" t="s">
        <v>30</v>
      </c>
      <c r="B53" s="524"/>
      <c r="C53" s="524"/>
      <c r="D53" s="524"/>
      <c r="E53" s="524"/>
      <c r="F53" s="524"/>
      <c r="G53" s="524"/>
      <c r="H53" s="534" t="s">
        <v>55</v>
      </c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6"/>
      <c r="T53" s="534" t="s">
        <v>56</v>
      </c>
      <c r="U53" s="535"/>
      <c r="V53" s="535"/>
      <c r="W53" s="535"/>
      <c r="X53" s="535"/>
      <c r="Y53" s="535"/>
      <c r="Z53" s="535"/>
      <c r="AA53" s="535"/>
      <c r="AB53" s="536"/>
      <c r="AC53" s="540" t="s">
        <v>57</v>
      </c>
      <c r="AD53" s="541"/>
      <c r="AE53" s="541"/>
      <c r="AF53" s="541"/>
      <c r="AG53" s="541"/>
      <c r="AH53" s="541"/>
      <c r="AI53" s="541"/>
      <c r="AJ53" s="541"/>
      <c r="AK53" s="541"/>
      <c r="AL53" s="541"/>
      <c r="AM53" s="541"/>
      <c r="AN53" s="541"/>
      <c r="AO53" s="541"/>
      <c r="AP53" s="541"/>
      <c r="AQ53" s="541"/>
      <c r="AR53" s="542"/>
      <c r="AS53" s="534" t="s">
        <v>58</v>
      </c>
      <c r="AT53" s="535"/>
      <c r="AU53" s="535"/>
      <c r="AV53" s="535"/>
      <c r="AW53" s="536"/>
      <c r="AX53" s="534" t="s">
        <v>59</v>
      </c>
      <c r="AY53" s="535"/>
      <c r="AZ53" s="535"/>
      <c r="BA53" s="536"/>
      <c r="BB53" s="524" t="s">
        <v>60</v>
      </c>
      <c r="BC53" s="524"/>
      <c r="BD53" s="524"/>
      <c r="BE53" s="524"/>
      <c r="BF53" s="524"/>
      <c r="BG53" s="524" t="s">
        <v>61</v>
      </c>
      <c r="BH53" s="524"/>
      <c r="BI53" s="524"/>
      <c r="BJ53" s="524"/>
      <c r="BK53" s="524"/>
      <c r="BL53" s="524" t="s">
        <v>62</v>
      </c>
      <c r="BM53" s="524"/>
      <c r="BN53" s="524"/>
      <c r="BO53" s="524"/>
      <c r="BP53" s="524"/>
      <c r="BQ53" s="524" t="s">
        <v>63</v>
      </c>
      <c r="BR53" s="524"/>
      <c r="BS53" s="524"/>
      <c r="BT53" s="524"/>
      <c r="BU53" s="524"/>
      <c r="BV53" s="524" t="s">
        <v>64</v>
      </c>
      <c r="BW53" s="524"/>
      <c r="BX53" s="524"/>
      <c r="BY53" s="524"/>
      <c r="BZ53" s="524"/>
      <c r="CA53" s="524" t="s">
        <v>84</v>
      </c>
      <c r="CB53" s="524"/>
      <c r="CC53" s="524"/>
      <c r="CD53" s="524"/>
      <c r="CE53" s="524"/>
      <c r="CF53" s="524" t="s">
        <v>85</v>
      </c>
      <c r="CG53" s="524"/>
      <c r="CH53" s="524"/>
      <c r="CI53" s="524"/>
      <c r="CJ53" s="524"/>
      <c r="CK53" s="524"/>
      <c r="CL53" s="524" t="s">
        <v>86</v>
      </c>
      <c r="CM53" s="524"/>
      <c r="CN53" s="524"/>
      <c r="CO53" s="524"/>
      <c r="CP53" s="524"/>
      <c r="CQ53" s="524"/>
    </row>
    <row r="54" spans="1:95" s="429" customFormat="1" ht="154.5" customHeight="1" x14ac:dyDescent="0.2">
      <c r="A54" s="525" t="s">
        <v>30</v>
      </c>
      <c r="B54" s="526"/>
      <c r="C54" s="526"/>
      <c r="D54" s="526"/>
      <c r="E54" s="526"/>
      <c r="F54" s="526"/>
      <c r="G54" s="527"/>
      <c r="H54" s="528" t="s">
        <v>492</v>
      </c>
      <c r="I54" s="529"/>
      <c r="J54" s="529"/>
      <c r="K54" s="529"/>
      <c r="L54" s="529"/>
      <c r="M54" s="529"/>
      <c r="N54" s="529"/>
      <c r="O54" s="529"/>
      <c r="P54" s="529"/>
      <c r="Q54" s="529"/>
      <c r="R54" s="529"/>
      <c r="S54" s="530"/>
      <c r="T54" s="518" t="s">
        <v>66</v>
      </c>
      <c r="U54" s="519"/>
      <c r="V54" s="519"/>
      <c r="W54" s="519"/>
      <c r="X54" s="519"/>
      <c r="Y54" s="519"/>
      <c r="Z54" s="519"/>
      <c r="AA54" s="519"/>
      <c r="AB54" s="520"/>
      <c r="AC54" s="531" t="s">
        <v>87</v>
      </c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3"/>
      <c r="AS54" s="534" t="s">
        <v>88</v>
      </c>
      <c r="AT54" s="535"/>
      <c r="AU54" s="535"/>
      <c r="AV54" s="535"/>
      <c r="AW54" s="536"/>
      <c r="AX54" s="537" t="s">
        <v>89</v>
      </c>
      <c r="AY54" s="538"/>
      <c r="AZ54" s="538"/>
      <c r="BA54" s="539"/>
      <c r="BB54" s="740">
        <f>BB84+BB85</f>
        <v>402</v>
      </c>
      <c r="BC54" s="741"/>
      <c r="BD54" s="741"/>
      <c r="BE54" s="741"/>
      <c r="BF54" s="742"/>
      <c r="BG54" s="518">
        <f t="shared" ref="BG54" si="0">BG84+BG85</f>
        <v>407</v>
      </c>
      <c r="BH54" s="519"/>
      <c r="BI54" s="519"/>
      <c r="BJ54" s="519"/>
      <c r="BK54" s="520"/>
      <c r="BL54" s="518">
        <f t="shared" ref="BL54" si="1">BL84+BL85</f>
        <v>407</v>
      </c>
      <c r="BM54" s="519"/>
      <c r="BN54" s="519"/>
      <c r="BO54" s="519"/>
      <c r="BP54" s="520"/>
      <c r="BQ54" s="518"/>
      <c r="BR54" s="519"/>
      <c r="BS54" s="519"/>
      <c r="BT54" s="519"/>
      <c r="BU54" s="520"/>
      <c r="BV54" s="518"/>
      <c r="BW54" s="519"/>
      <c r="BX54" s="519"/>
      <c r="BY54" s="519"/>
      <c r="BZ54" s="520"/>
      <c r="CA54" s="518"/>
      <c r="CB54" s="519"/>
      <c r="CC54" s="519"/>
      <c r="CD54" s="519"/>
      <c r="CE54" s="520"/>
      <c r="CF54" s="521">
        <v>10</v>
      </c>
      <c r="CG54" s="522"/>
      <c r="CH54" s="522"/>
      <c r="CI54" s="522"/>
      <c r="CJ54" s="522"/>
      <c r="CK54" s="523"/>
      <c r="CL54" s="518"/>
      <c r="CM54" s="519"/>
      <c r="CN54" s="519"/>
      <c r="CO54" s="519"/>
      <c r="CP54" s="519"/>
      <c r="CQ54" s="520"/>
    </row>
    <row r="55" spans="1:95" s="429" customFormat="1" ht="18" customHeight="1" x14ac:dyDescent="0.2">
      <c r="A55" s="424"/>
      <c r="B55" s="424"/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4"/>
      <c r="AW55" s="424"/>
      <c r="AX55" s="424"/>
      <c r="AY55" s="424"/>
      <c r="AZ55" s="424"/>
      <c r="BA55" s="424"/>
      <c r="BB55" s="424"/>
      <c r="BC55" s="424"/>
      <c r="BD55" s="424"/>
      <c r="BE55" s="424"/>
      <c r="BF55" s="424"/>
      <c r="BG55" s="424"/>
      <c r="BH55" s="424"/>
      <c r="BI55" s="424"/>
      <c r="BJ55" s="424"/>
      <c r="BK55" s="424"/>
      <c r="BL55" s="424"/>
      <c r="BM55" s="424"/>
      <c r="BN55" s="424"/>
      <c r="BO55" s="424"/>
      <c r="BP55" s="424"/>
      <c r="BQ55" s="424"/>
      <c r="BR55" s="424"/>
      <c r="BS55" s="424"/>
      <c r="BT55" s="424"/>
      <c r="BU55" s="424"/>
      <c r="BV55" s="424"/>
      <c r="BW55" s="424"/>
      <c r="BX55" s="424"/>
      <c r="BY55" s="424"/>
      <c r="BZ55" s="424"/>
      <c r="CA55" s="424"/>
      <c r="CB55" s="424"/>
      <c r="CC55" s="424"/>
      <c r="CD55" s="424"/>
      <c r="CE55" s="424"/>
      <c r="CF55" s="434"/>
      <c r="CG55" s="434"/>
      <c r="CH55" s="434"/>
      <c r="CI55" s="434"/>
      <c r="CJ55" s="434"/>
      <c r="CK55" s="434"/>
      <c r="CL55" s="434"/>
      <c r="CM55" s="434"/>
      <c r="CN55" s="434"/>
      <c r="CO55" s="434"/>
      <c r="CP55" s="434"/>
      <c r="CQ55" s="434"/>
    </row>
    <row r="56" spans="1:95" ht="15.75" thickBot="1" x14ac:dyDescent="0.25">
      <c r="A56" s="581" t="s">
        <v>29</v>
      </c>
      <c r="B56" s="581"/>
      <c r="C56" s="581"/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81"/>
      <c r="O56" s="581"/>
      <c r="P56" s="581"/>
      <c r="Q56" s="581"/>
      <c r="R56" s="581"/>
      <c r="S56" s="581"/>
      <c r="T56" s="581"/>
      <c r="U56" s="581"/>
      <c r="V56" s="581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0" t="s">
        <v>55</v>
      </c>
      <c r="AQ56" s="580"/>
      <c r="AR56" s="580"/>
      <c r="AS56" s="580"/>
      <c r="AT56" s="580"/>
      <c r="AU56" s="552"/>
      <c r="AV56" s="552"/>
      <c r="AW56" s="552"/>
      <c r="AX56" s="552"/>
      <c r="AY56" s="552"/>
      <c r="AZ56" s="552"/>
      <c r="BA56" s="552"/>
      <c r="BB56" s="552"/>
      <c r="BC56" s="552"/>
      <c r="BD56" s="552"/>
      <c r="BE56" s="552"/>
      <c r="BF56" s="552"/>
      <c r="BG56" s="552"/>
      <c r="BH56" s="552"/>
      <c r="BI56" s="552"/>
      <c r="BJ56" s="552"/>
      <c r="BK56" s="552"/>
      <c r="BL56" s="552"/>
      <c r="BM56" s="552"/>
      <c r="BN56" s="552"/>
      <c r="BO56" s="552"/>
      <c r="BP56" s="552"/>
      <c r="BQ56" s="552"/>
      <c r="BR56" s="552"/>
      <c r="BS56" s="552"/>
      <c r="BT56" s="552"/>
      <c r="BU56" s="552"/>
      <c r="BV56" s="552"/>
      <c r="BW56" s="552"/>
      <c r="BX56" s="552"/>
      <c r="BY56" s="552"/>
      <c r="BZ56" s="552"/>
      <c r="CA56" s="552"/>
      <c r="CB56" s="552"/>
      <c r="CC56" s="552"/>
      <c r="CD56" s="552"/>
      <c r="CE56" s="552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5">
      <c r="A57" s="562" t="s">
        <v>31</v>
      </c>
      <c r="B57" s="562"/>
      <c r="C57" s="562"/>
      <c r="D57" s="562"/>
      <c r="E57" s="562"/>
      <c r="F57" s="562"/>
      <c r="G57" s="562"/>
      <c r="H57" s="562"/>
      <c r="I57" s="562"/>
      <c r="J57" s="562"/>
      <c r="K57" s="562"/>
      <c r="L57" s="562"/>
      <c r="M57" s="562"/>
      <c r="N57" s="562"/>
      <c r="O57" s="562"/>
      <c r="P57" s="562"/>
      <c r="Q57" s="562"/>
      <c r="R57" s="562"/>
      <c r="S57" s="562"/>
      <c r="T57" s="562"/>
      <c r="U57" s="562"/>
      <c r="V57" s="562"/>
      <c r="W57" s="562"/>
      <c r="X57" s="562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/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563"/>
      <c r="AY57" s="563"/>
      <c r="AZ57" s="563"/>
      <c r="BA57" s="563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5" t="s">
        <v>32</v>
      </c>
      <c r="BR57" s="565"/>
      <c r="BS57" s="565"/>
      <c r="BT57" s="565"/>
      <c r="BU57" s="565"/>
      <c r="BV57" s="565"/>
      <c r="BW57" s="565"/>
      <c r="BX57" s="565"/>
      <c r="BY57" s="565"/>
      <c r="BZ57" s="565"/>
      <c r="CA57" s="565"/>
      <c r="CB57" s="565"/>
      <c r="CC57" s="565"/>
      <c r="CD57" s="565"/>
      <c r="CE57" s="758"/>
      <c r="CF57" s="649" t="s">
        <v>439</v>
      </c>
      <c r="CG57" s="650"/>
      <c r="CH57" s="650"/>
      <c r="CI57" s="650"/>
      <c r="CJ57" s="650"/>
      <c r="CK57" s="650"/>
      <c r="CL57" s="650"/>
      <c r="CM57" s="650"/>
      <c r="CN57" s="650"/>
      <c r="CO57" s="650"/>
      <c r="CP57" s="650"/>
      <c r="CQ57" s="651"/>
    </row>
    <row r="58" spans="1:95" ht="21.75" customHeight="1" thickBot="1" x14ac:dyDescent="0.3">
      <c r="A58" s="665" t="s">
        <v>216</v>
      </c>
      <c r="B58" s="665"/>
      <c r="C58" s="665"/>
      <c r="D58" s="665"/>
      <c r="E58" s="665"/>
      <c r="F58" s="665"/>
      <c r="G58" s="665"/>
      <c r="H58" s="665"/>
      <c r="I58" s="665"/>
      <c r="J58" s="665"/>
      <c r="K58" s="665"/>
      <c r="L58" s="665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5"/>
      <c r="X58" s="665"/>
      <c r="Y58" s="665"/>
      <c r="Z58" s="665"/>
      <c r="AA58" s="665"/>
      <c r="AB58" s="665"/>
      <c r="AC58" s="665"/>
      <c r="AD58" s="665"/>
      <c r="AE58" s="665"/>
      <c r="AF58" s="665"/>
      <c r="AG58" s="665"/>
      <c r="AH58" s="665"/>
      <c r="AI58" s="665"/>
      <c r="AJ58" s="665"/>
      <c r="AK58" s="665"/>
      <c r="AL58" s="665"/>
      <c r="AM58" s="665"/>
      <c r="AN58" s="665"/>
      <c r="AO58" s="665"/>
      <c r="AP58" s="665"/>
      <c r="AQ58" s="665"/>
      <c r="AR58" s="665"/>
      <c r="AS58" s="665"/>
      <c r="AT58" s="665"/>
      <c r="AU58" s="665"/>
      <c r="AV58" s="665"/>
      <c r="AW58" s="665"/>
      <c r="AX58" s="665"/>
      <c r="AY58" s="665"/>
      <c r="AZ58" s="665"/>
      <c r="BA58" s="665"/>
      <c r="BB58" s="665"/>
      <c r="BC58" s="665"/>
      <c r="BD58" s="665"/>
      <c r="BE58" s="665"/>
      <c r="BF58" s="665"/>
      <c r="BG58" s="665"/>
      <c r="BH58" s="665"/>
      <c r="BI58" s="665"/>
      <c r="BJ58" s="665"/>
      <c r="BK58" s="95"/>
      <c r="BL58" s="95"/>
      <c r="BM58" s="95"/>
      <c r="BN58" s="95"/>
      <c r="BO58" s="95"/>
      <c r="BP58" s="95"/>
      <c r="BQ58" s="565"/>
      <c r="BR58" s="565"/>
      <c r="BS58" s="565"/>
      <c r="BT58" s="565"/>
      <c r="BU58" s="565"/>
      <c r="BV58" s="565"/>
      <c r="BW58" s="565"/>
      <c r="BX58" s="565"/>
      <c r="BY58" s="565"/>
      <c r="BZ58" s="565"/>
      <c r="CA58" s="565"/>
      <c r="CB58" s="565"/>
      <c r="CC58" s="565"/>
      <c r="CD58" s="565"/>
      <c r="CE58" s="758"/>
      <c r="CF58" s="655"/>
      <c r="CG58" s="656"/>
      <c r="CH58" s="656"/>
      <c r="CI58" s="656"/>
      <c r="CJ58" s="656"/>
      <c r="CK58" s="656"/>
      <c r="CL58" s="656"/>
      <c r="CM58" s="656"/>
      <c r="CN58" s="656"/>
      <c r="CO58" s="656"/>
      <c r="CP58" s="656"/>
      <c r="CQ58" s="657"/>
    </row>
    <row r="59" spans="1:95" ht="13.5" customHeight="1" x14ac:dyDescent="0.25">
      <c r="A59" s="840" t="s">
        <v>247</v>
      </c>
      <c r="B59" s="840"/>
      <c r="C59" s="840"/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  <c r="O59" s="840"/>
      <c r="P59" s="840"/>
      <c r="Q59" s="840"/>
      <c r="R59" s="840"/>
      <c r="S59" s="840"/>
      <c r="T59" s="840"/>
      <c r="U59" s="840"/>
      <c r="V59" s="840"/>
      <c r="W59" s="840"/>
      <c r="X59" s="840"/>
      <c r="Y59" s="840"/>
      <c r="Z59" s="840"/>
      <c r="AA59" s="840"/>
      <c r="AB59" s="840"/>
      <c r="AC59" s="840"/>
      <c r="AD59" s="840"/>
      <c r="AE59" s="840"/>
      <c r="AF59" s="840"/>
      <c r="AG59" s="840"/>
      <c r="AH59" s="840"/>
      <c r="AI59" s="840"/>
      <c r="AJ59" s="840"/>
      <c r="AK59" s="840"/>
      <c r="AL59" s="840"/>
      <c r="AM59" s="840"/>
      <c r="AN59" s="840"/>
      <c r="AO59" s="840"/>
      <c r="AP59" s="840"/>
      <c r="AQ59" s="840"/>
      <c r="AR59" s="840"/>
      <c r="AS59" s="840"/>
      <c r="AT59" s="840"/>
      <c r="AU59" s="840"/>
      <c r="AV59" s="840"/>
      <c r="AW59" s="840"/>
      <c r="AX59" s="840"/>
      <c r="AY59" s="840"/>
      <c r="AZ59" s="840"/>
      <c r="BA59" s="840"/>
      <c r="BB59" s="231"/>
      <c r="BC59" s="176"/>
      <c r="BD59" s="176"/>
      <c r="BE59" s="176"/>
      <c r="BF59" s="176"/>
      <c r="BG59" s="176"/>
      <c r="BH59" s="176"/>
      <c r="BI59" s="176"/>
      <c r="BJ59" s="176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</row>
    <row r="60" spans="1:95" ht="43.5" customHeight="1" x14ac:dyDescent="0.25">
      <c r="A60" s="665" t="s">
        <v>336</v>
      </c>
      <c r="B60" s="665"/>
      <c r="C60" s="665"/>
      <c r="D60" s="665"/>
      <c r="E60" s="665"/>
      <c r="F60" s="665"/>
      <c r="G60" s="665"/>
      <c r="H60" s="665"/>
      <c r="I60" s="665"/>
      <c r="J60" s="665"/>
      <c r="K60" s="665"/>
      <c r="L60" s="665"/>
      <c r="M60" s="665"/>
      <c r="N60" s="665"/>
      <c r="O60" s="665"/>
      <c r="P60" s="665"/>
      <c r="Q60" s="665"/>
      <c r="R60" s="665"/>
      <c r="S60" s="665"/>
      <c r="T60" s="665"/>
      <c r="U60" s="665"/>
      <c r="V60" s="665"/>
      <c r="W60" s="665"/>
      <c r="X60" s="665"/>
      <c r="Y60" s="665"/>
      <c r="Z60" s="665"/>
      <c r="AA60" s="665"/>
      <c r="AB60" s="665"/>
      <c r="AC60" s="665"/>
      <c r="AD60" s="665"/>
      <c r="AE60" s="665"/>
      <c r="AF60" s="665"/>
      <c r="AG60" s="665"/>
      <c r="AH60" s="665"/>
      <c r="AI60" s="665"/>
      <c r="AJ60" s="665"/>
      <c r="AK60" s="665"/>
      <c r="AL60" s="665"/>
      <c r="AM60" s="665"/>
      <c r="AN60" s="665"/>
      <c r="AO60" s="665"/>
      <c r="AP60" s="665"/>
      <c r="AQ60" s="665"/>
      <c r="AR60" s="665"/>
      <c r="AS60" s="665"/>
      <c r="AT60" s="665"/>
      <c r="AU60" s="665"/>
      <c r="AV60" s="665"/>
      <c r="AW60" s="665"/>
      <c r="AX60" s="665"/>
      <c r="AY60" s="665"/>
      <c r="AZ60" s="665"/>
      <c r="BA60" s="665"/>
      <c r="BB60" s="665"/>
      <c r="BC60" s="665"/>
      <c r="BD60" s="665"/>
      <c r="BE60" s="665"/>
      <c r="BF60" s="665"/>
      <c r="BG60" s="665"/>
      <c r="BH60" s="665"/>
      <c r="BI60" s="665"/>
      <c r="BJ60" s="665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3.5" customHeight="1" x14ac:dyDescent="0.25">
      <c r="A61" s="665" t="s">
        <v>211</v>
      </c>
      <c r="B61" s="665"/>
      <c r="C61" s="665"/>
      <c r="D61" s="665"/>
      <c r="E61" s="665"/>
      <c r="F61" s="665"/>
      <c r="G61" s="665"/>
      <c r="H61" s="665"/>
      <c r="I61" s="665"/>
      <c r="J61" s="665"/>
      <c r="K61" s="665"/>
      <c r="L61" s="665"/>
      <c r="M61" s="665"/>
      <c r="N61" s="665"/>
      <c r="O61" s="665"/>
      <c r="P61" s="665"/>
      <c r="Q61" s="665"/>
      <c r="R61" s="665"/>
      <c r="S61" s="665"/>
      <c r="T61" s="665"/>
      <c r="U61" s="665"/>
      <c r="V61" s="665"/>
      <c r="W61" s="665"/>
      <c r="X61" s="665"/>
      <c r="Y61" s="665"/>
      <c r="Z61" s="665"/>
      <c r="AA61" s="665"/>
      <c r="AB61" s="665"/>
      <c r="AC61" s="665"/>
      <c r="AD61" s="665"/>
      <c r="AE61" s="665"/>
      <c r="AF61" s="665"/>
      <c r="AG61" s="665"/>
      <c r="AH61" s="665"/>
      <c r="AI61" s="665"/>
      <c r="AJ61" s="665"/>
      <c r="AK61" s="665"/>
      <c r="AL61" s="665"/>
      <c r="AM61" s="665"/>
      <c r="AN61" s="665"/>
      <c r="AO61" s="665"/>
      <c r="AP61" s="665"/>
      <c r="AQ61" s="665"/>
      <c r="AR61" s="665"/>
      <c r="AS61" s="665"/>
      <c r="AT61" s="665"/>
      <c r="AU61" s="665"/>
      <c r="AV61" s="665"/>
      <c r="AW61" s="665"/>
      <c r="AX61" s="665"/>
      <c r="AY61" s="665"/>
      <c r="AZ61" s="665"/>
      <c r="BA61" s="665"/>
      <c r="BB61" s="665"/>
      <c r="BC61" s="665"/>
      <c r="BD61" s="665"/>
      <c r="BE61" s="665"/>
      <c r="BF61" s="665"/>
      <c r="BG61" s="665"/>
      <c r="BH61" s="665"/>
      <c r="BI61" s="665"/>
      <c r="BJ61" s="665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9.5" customHeight="1" x14ac:dyDescent="0.2">
      <c r="A62" s="552" t="s">
        <v>37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x14ac:dyDescent="0.2">
      <c r="A63" s="552" t="s">
        <v>38</v>
      </c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11.25" customHeight="1" x14ac:dyDescent="0.2">
      <c r="A64" s="552"/>
      <c r="B64" s="552"/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552"/>
      <c r="BB64" s="552"/>
      <c r="BC64" s="552"/>
      <c r="BD64" s="552"/>
      <c r="BE64" s="552"/>
      <c r="BF64" s="552"/>
      <c r="BG64" s="552"/>
      <c r="BH64" s="552"/>
      <c r="BI64" s="552"/>
      <c r="BJ64" s="552"/>
      <c r="BK64" s="552"/>
      <c r="BL64" s="552"/>
      <c r="BM64" s="552"/>
      <c r="BN64" s="552"/>
      <c r="BO64" s="552"/>
      <c r="BP64" s="552"/>
      <c r="BQ64" s="552"/>
      <c r="BR64" s="552"/>
      <c r="BS64" s="552"/>
      <c r="BT64" s="552"/>
      <c r="BU64" s="552"/>
      <c r="BV64" s="552"/>
      <c r="BW64" s="552"/>
      <c r="BX64" s="552"/>
      <c r="BY64" s="552"/>
      <c r="BZ64" s="552"/>
      <c r="CA64" s="552"/>
      <c r="CB64" s="552"/>
      <c r="CC64" s="552"/>
      <c r="CD64" s="552"/>
      <c r="CE64" s="552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65.25" customHeight="1" x14ac:dyDescent="0.2">
      <c r="A65" s="524" t="s">
        <v>39</v>
      </c>
      <c r="B65" s="524"/>
      <c r="C65" s="524"/>
      <c r="D65" s="524"/>
      <c r="E65" s="524"/>
      <c r="F65" s="524"/>
      <c r="G65" s="524"/>
      <c r="H65" s="534" t="s">
        <v>40</v>
      </c>
      <c r="I65" s="535"/>
      <c r="J65" s="535"/>
      <c r="K65" s="535"/>
      <c r="L65" s="535"/>
      <c r="M65" s="535"/>
      <c r="N65" s="535"/>
      <c r="O65" s="535"/>
      <c r="P65" s="535"/>
      <c r="Q65" s="535"/>
      <c r="R65" s="535"/>
      <c r="S65" s="536"/>
      <c r="T65" s="540" t="s">
        <v>41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42"/>
      <c r="AF65" s="534" t="s">
        <v>42</v>
      </c>
      <c r="AG65" s="535"/>
      <c r="AH65" s="535"/>
      <c r="AI65" s="535"/>
      <c r="AJ65" s="535"/>
      <c r="AK65" s="535"/>
      <c r="AL65" s="535"/>
      <c r="AM65" s="535"/>
      <c r="AN65" s="535"/>
      <c r="AO65" s="535"/>
      <c r="AP65" s="535"/>
      <c r="AQ65" s="535"/>
      <c r="AR65" s="535"/>
      <c r="AS65" s="535"/>
      <c r="AT65" s="535"/>
      <c r="AU65" s="535"/>
      <c r="AV65" s="535"/>
      <c r="AW65" s="535"/>
      <c r="AX65" s="535"/>
      <c r="AY65" s="535"/>
      <c r="AZ65" s="535"/>
      <c r="BA65" s="535"/>
      <c r="BB65" s="535"/>
      <c r="BC65" s="535"/>
      <c r="BD65" s="535"/>
      <c r="BE65" s="535"/>
      <c r="BF65" s="535"/>
      <c r="BG65" s="535"/>
      <c r="BH65" s="535"/>
      <c r="BI65" s="535"/>
      <c r="BJ65" s="535"/>
      <c r="BK65" s="535"/>
      <c r="BL65" s="535"/>
      <c r="BM65" s="536"/>
      <c r="BN65" s="534" t="s">
        <v>43</v>
      </c>
      <c r="BO65" s="535"/>
      <c r="BP65" s="535"/>
      <c r="BQ65" s="535"/>
      <c r="BR65" s="535"/>
      <c r="BS65" s="535"/>
      <c r="BT65" s="535"/>
      <c r="BU65" s="535"/>
      <c r="BV65" s="535"/>
      <c r="BW65" s="535"/>
      <c r="BX65" s="535"/>
      <c r="BY65" s="535"/>
      <c r="BZ65" s="535"/>
      <c r="CA65" s="535"/>
      <c r="CB65" s="535"/>
      <c r="CC65" s="535"/>
      <c r="CD65" s="535"/>
      <c r="CE65" s="536"/>
      <c r="CF65" s="524" t="s">
        <v>44</v>
      </c>
      <c r="CG65" s="524"/>
      <c r="CH65" s="524"/>
      <c r="CI65" s="524"/>
      <c r="CJ65" s="524"/>
      <c r="CK65" s="524"/>
      <c r="CL65" s="524"/>
      <c r="CM65" s="524"/>
      <c r="CN65" s="524"/>
      <c r="CO65" s="524"/>
      <c r="CP65" s="524"/>
      <c r="CQ65" s="524"/>
    </row>
    <row r="66" spans="1:95" ht="15" customHeight="1" x14ac:dyDescent="0.2">
      <c r="A66" s="524"/>
      <c r="B66" s="524"/>
      <c r="C66" s="524"/>
      <c r="D66" s="524"/>
      <c r="E66" s="524"/>
      <c r="F66" s="524"/>
      <c r="G66" s="524"/>
      <c r="H66" s="540" t="s">
        <v>45</v>
      </c>
      <c r="I66" s="541"/>
      <c r="J66" s="541"/>
      <c r="K66" s="541"/>
      <c r="L66" s="541"/>
      <c r="M66" s="541"/>
      <c r="N66" s="541"/>
      <c r="O66" s="541"/>
      <c r="P66" s="541"/>
      <c r="Q66" s="541"/>
      <c r="R66" s="541"/>
      <c r="S66" s="542"/>
      <c r="T66" s="540" t="s">
        <v>45</v>
      </c>
      <c r="U66" s="541"/>
      <c r="V66" s="541"/>
      <c r="W66" s="541"/>
      <c r="X66" s="541"/>
      <c r="Y66" s="541"/>
      <c r="Z66" s="541"/>
      <c r="AA66" s="541"/>
      <c r="AB66" s="541"/>
      <c r="AC66" s="541"/>
      <c r="AD66" s="541"/>
      <c r="AE66" s="542"/>
      <c r="AF66" s="540" t="s">
        <v>45</v>
      </c>
      <c r="AG66" s="541"/>
      <c r="AH66" s="541"/>
      <c r="AI66" s="541"/>
      <c r="AJ66" s="541"/>
      <c r="AK66" s="541"/>
      <c r="AL66" s="541"/>
      <c r="AM66" s="541"/>
      <c r="AN66" s="541"/>
      <c r="AO66" s="541"/>
      <c r="AP66" s="541"/>
      <c r="AQ66" s="541"/>
      <c r="AR66" s="541"/>
      <c r="AS66" s="541"/>
      <c r="AT66" s="541"/>
      <c r="AU66" s="541"/>
      <c r="AV66" s="541"/>
      <c r="AW66" s="541"/>
      <c r="AX66" s="541"/>
      <c r="AY66" s="542"/>
      <c r="AZ66" s="540" t="s">
        <v>46</v>
      </c>
      <c r="BA66" s="541"/>
      <c r="BB66" s="541"/>
      <c r="BC66" s="541"/>
      <c r="BD66" s="541"/>
      <c r="BE66" s="541"/>
      <c r="BF66" s="541"/>
      <c r="BG66" s="541"/>
      <c r="BH66" s="541"/>
      <c r="BI66" s="541"/>
      <c r="BJ66" s="541"/>
      <c r="BK66" s="541"/>
      <c r="BL66" s="541"/>
      <c r="BM66" s="542"/>
      <c r="BN66" s="549" t="s">
        <v>6</v>
      </c>
      <c r="BO66" s="550"/>
      <c r="BP66" s="551" t="s">
        <v>187</v>
      </c>
      <c r="BQ66" s="551"/>
      <c r="BR66" s="560" t="s">
        <v>47</v>
      </c>
      <c r="BS66" s="561"/>
      <c r="BT66" s="549" t="s">
        <v>6</v>
      </c>
      <c r="BU66" s="550"/>
      <c r="BV66" s="551" t="s">
        <v>199</v>
      </c>
      <c r="BW66" s="551"/>
      <c r="BX66" s="560" t="s">
        <v>47</v>
      </c>
      <c r="BY66" s="561"/>
      <c r="BZ66" s="549" t="s">
        <v>6</v>
      </c>
      <c r="CA66" s="550"/>
      <c r="CB66" s="551" t="s">
        <v>200</v>
      </c>
      <c r="CC66" s="551"/>
      <c r="CD66" s="560" t="s">
        <v>47</v>
      </c>
      <c r="CE66" s="561"/>
      <c r="CF66" s="540" t="s">
        <v>48</v>
      </c>
      <c r="CG66" s="541"/>
      <c r="CH66" s="541"/>
      <c r="CI66" s="541"/>
      <c r="CJ66" s="541"/>
      <c r="CK66" s="542"/>
      <c r="CL66" s="540" t="s">
        <v>49</v>
      </c>
      <c r="CM66" s="541"/>
      <c r="CN66" s="541"/>
      <c r="CO66" s="541"/>
      <c r="CP66" s="541"/>
      <c r="CQ66" s="542"/>
    </row>
    <row r="67" spans="1:95" ht="9" customHeight="1" x14ac:dyDescent="0.2">
      <c r="A67" s="524"/>
      <c r="B67" s="524"/>
      <c r="C67" s="524"/>
      <c r="D67" s="524"/>
      <c r="E67" s="524"/>
      <c r="F67" s="524"/>
      <c r="G67" s="524"/>
      <c r="H67" s="543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5"/>
      <c r="T67" s="543"/>
      <c r="U67" s="544"/>
      <c r="V67" s="544"/>
      <c r="W67" s="544"/>
      <c r="X67" s="544"/>
      <c r="Y67" s="544"/>
      <c r="Z67" s="544"/>
      <c r="AA67" s="544"/>
      <c r="AB67" s="544"/>
      <c r="AC67" s="544"/>
      <c r="AD67" s="544"/>
      <c r="AE67" s="545"/>
      <c r="AF67" s="543"/>
      <c r="AG67" s="544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4"/>
      <c r="AV67" s="544"/>
      <c r="AW67" s="544"/>
      <c r="AX67" s="544"/>
      <c r="AY67" s="545"/>
      <c r="AZ67" s="546"/>
      <c r="BA67" s="547"/>
      <c r="BB67" s="547"/>
      <c r="BC67" s="547"/>
      <c r="BD67" s="547"/>
      <c r="BE67" s="547"/>
      <c r="BF67" s="547"/>
      <c r="BG67" s="547"/>
      <c r="BH67" s="547"/>
      <c r="BI67" s="547"/>
      <c r="BJ67" s="547"/>
      <c r="BK67" s="547"/>
      <c r="BL67" s="547"/>
      <c r="BM67" s="548"/>
      <c r="BN67" s="543" t="s">
        <v>50</v>
      </c>
      <c r="BO67" s="544"/>
      <c r="BP67" s="544"/>
      <c r="BQ67" s="544"/>
      <c r="BR67" s="544"/>
      <c r="BS67" s="545"/>
      <c r="BT67" s="543" t="s">
        <v>51</v>
      </c>
      <c r="BU67" s="544"/>
      <c r="BV67" s="544"/>
      <c r="BW67" s="544"/>
      <c r="BX67" s="544"/>
      <c r="BY67" s="545"/>
      <c r="BZ67" s="543" t="s">
        <v>52</v>
      </c>
      <c r="CA67" s="544"/>
      <c r="CB67" s="544"/>
      <c r="CC67" s="544"/>
      <c r="CD67" s="544"/>
      <c r="CE67" s="545"/>
      <c r="CF67" s="543"/>
      <c r="CG67" s="544"/>
      <c r="CH67" s="544"/>
      <c r="CI67" s="544"/>
      <c r="CJ67" s="544"/>
      <c r="CK67" s="545"/>
      <c r="CL67" s="543"/>
      <c r="CM67" s="544"/>
      <c r="CN67" s="544"/>
      <c r="CO67" s="544"/>
      <c r="CP67" s="544"/>
      <c r="CQ67" s="545"/>
    </row>
    <row r="68" spans="1:95" x14ac:dyDescent="0.2">
      <c r="A68" s="524"/>
      <c r="B68" s="524"/>
      <c r="C68" s="524"/>
      <c r="D68" s="524"/>
      <c r="E68" s="524"/>
      <c r="F68" s="524"/>
      <c r="G68" s="524"/>
      <c r="H68" s="543"/>
      <c r="I68" s="544"/>
      <c r="J68" s="544"/>
      <c r="K68" s="544"/>
      <c r="L68" s="544"/>
      <c r="M68" s="544"/>
      <c r="N68" s="544"/>
      <c r="O68" s="544"/>
      <c r="P68" s="544"/>
      <c r="Q68" s="544"/>
      <c r="R68" s="544"/>
      <c r="S68" s="545"/>
      <c r="T68" s="543"/>
      <c r="U68" s="544"/>
      <c r="V68" s="544"/>
      <c r="W68" s="544"/>
      <c r="X68" s="544"/>
      <c r="Y68" s="544"/>
      <c r="Z68" s="544"/>
      <c r="AA68" s="544"/>
      <c r="AB68" s="544"/>
      <c r="AC68" s="544"/>
      <c r="AD68" s="544"/>
      <c r="AE68" s="545"/>
      <c r="AF68" s="543"/>
      <c r="AG68" s="544"/>
      <c r="AH68" s="544"/>
      <c r="AI68" s="544"/>
      <c r="AJ68" s="544"/>
      <c r="AK68" s="544"/>
      <c r="AL68" s="544"/>
      <c r="AM68" s="544"/>
      <c r="AN68" s="544"/>
      <c r="AO68" s="544"/>
      <c r="AP68" s="544"/>
      <c r="AQ68" s="544"/>
      <c r="AR68" s="544"/>
      <c r="AS68" s="544"/>
      <c r="AT68" s="544"/>
      <c r="AU68" s="544"/>
      <c r="AV68" s="544"/>
      <c r="AW68" s="544"/>
      <c r="AX68" s="544"/>
      <c r="AY68" s="545"/>
      <c r="AZ68" s="540" t="s">
        <v>53</v>
      </c>
      <c r="BA68" s="541"/>
      <c r="BB68" s="541"/>
      <c r="BC68" s="541"/>
      <c r="BD68" s="541"/>
      <c r="BE68" s="541"/>
      <c r="BF68" s="542"/>
      <c r="BG68" s="540" t="s">
        <v>54</v>
      </c>
      <c r="BH68" s="541"/>
      <c r="BI68" s="541"/>
      <c r="BJ68" s="541"/>
      <c r="BK68" s="541"/>
      <c r="BL68" s="541"/>
      <c r="BM68" s="542"/>
      <c r="BN68" s="543"/>
      <c r="BO68" s="544"/>
      <c r="BP68" s="544"/>
      <c r="BQ68" s="544"/>
      <c r="BR68" s="544"/>
      <c r="BS68" s="545"/>
      <c r="BT68" s="543"/>
      <c r="BU68" s="544"/>
      <c r="BV68" s="544"/>
      <c r="BW68" s="544"/>
      <c r="BX68" s="544"/>
      <c r="BY68" s="545"/>
      <c r="BZ68" s="543"/>
      <c r="CA68" s="544"/>
      <c r="CB68" s="544"/>
      <c r="CC68" s="544"/>
      <c r="CD68" s="544"/>
      <c r="CE68" s="545"/>
      <c r="CF68" s="543"/>
      <c r="CG68" s="544"/>
      <c r="CH68" s="544"/>
      <c r="CI68" s="544"/>
      <c r="CJ68" s="544"/>
      <c r="CK68" s="545"/>
      <c r="CL68" s="543"/>
      <c r="CM68" s="544"/>
      <c r="CN68" s="544"/>
      <c r="CO68" s="544"/>
      <c r="CP68" s="544"/>
      <c r="CQ68" s="545"/>
    </row>
    <row r="69" spans="1:95" ht="15.75" customHeight="1" x14ac:dyDescent="0.2">
      <c r="A69" s="524"/>
      <c r="B69" s="524"/>
      <c r="C69" s="524"/>
      <c r="D69" s="524"/>
      <c r="E69" s="524"/>
      <c r="F69" s="524"/>
      <c r="G69" s="524"/>
      <c r="H69" s="546"/>
      <c r="I69" s="547"/>
      <c r="J69" s="547"/>
      <c r="K69" s="547"/>
      <c r="L69" s="547"/>
      <c r="M69" s="547"/>
      <c r="N69" s="547"/>
      <c r="O69" s="547"/>
      <c r="P69" s="547"/>
      <c r="Q69" s="547"/>
      <c r="R69" s="547"/>
      <c r="S69" s="548"/>
      <c r="T69" s="546"/>
      <c r="U69" s="547"/>
      <c r="V69" s="547"/>
      <c r="W69" s="547"/>
      <c r="X69" s="547"/>
      <c r="Y69" s="547"/>
      <c r="Z69" s="547"/>
      <c r="AA69" s="547"/>
      <c r="AB69" s="547"/>
      <c r="AC69" s="547"/>
      <c r="AD69" s="547"/>
      <c r="AE69" s="548"/>
      <c r="AF69" s="546"/>
      <c r="AG69" s="547"/>
      <c r="AH69" s="547"/>
      <c r="AI69" s="547"/>
      <c r="AJ69" s="547"/>
      <c r="AK69" s="547"/>
      <c r="AL69" s="547"/>
      <c r="AM69" s="547"/>
      <c r="AN69" s="547"/>
      <c r="AO69" s="547"/>
      <c r="AP69" s="547"/>
      <c r="AQ69" s="547"/>
      <c r="AR69" s="547"/>
      <c r="AS69" s="547"/>
      <c r="AT69" s="547"/>
      <c r="AU69" s="547"/>
      <c r="AV69" s="547"/>
      <c r="AW69" s="547"/>
      <c r="AX69" s="547"/>
      <c r="AY69" s="548"/>
      <c r="AZ69" s="546"/>
      <c r="BA69" s="547"/>
      <c r="BB69" s="547"/>
      <c r="BC69" s="547"/>
      <c r="BD69" s="547"/>
      <c r="BE69" s="547"/>
      <c r="BF69" s="548"/>
      <c r="BG69" s="546"/>
      <c r="BH69" s="547"/>
      <c r="BI69" s="547"/>
      <c r="BJ69" s="547"/>
      <c r="BK69" s="547"/>
      <c r="BL69" s="547"/>
      <c r="BM69" s="548"/>
      <c r="BN69" s="546"/>
      <c r="BO69" s="547"/>
      <c r="BP69" s="547"/>
      <c r="BQ69" s="547"/>
      <c r="BR69" s="547"/>
      <c r="BS69" s="548"/>
      <c r="BT69" s="546"/>
      <c r="BU69" s="547"/>
      <c r="BV69" s="547"/>
      <c r="BW69" s="547"/>
      <c r="BX69" s="547"/>
      <c r="BY69" s="548"/>
      <c r="BZ69" s="546"/>
      <c r="CA69" s="547"/>
      <c r="CB69" s="547"/>
      <c r="CC69" s="547"/>
      <c r="CD69" s="547"/>
      <c r="CE69" s="548"/>
      <c r="CF69" s="546"/>
      <c r="CG69" s="547"/>
      <c r="CH69" s="547"/>
      <c r="CI69" s="547"/>
      <c r="CJ69" s="547"/>
      <c r="CK69" s="548"/>
      <c r="CL69" s="546"/>
      <c r="CM69" s="547"/>
      <c r="CN69" s="547"/>
      <c r="CO69" s="547"/>
      <c r="CP69" s="547"/>
      <c r="CQ69" s="548"/>
    </row>
    <row r="70" spans="1:95" x14ac:dyDescent="0.2">
      <c r="A70" s="524" t="s">
        <v>30</v>
      </c>
      <c r="B70" s="524"/>
      <c r="C70" s="524"/>
      <c r="D70" s="524"/>
      <c r="E70" s="524"/>
      <c r="F70" s="524"/>
      <c r="G70" s="524"/>
      <c r="H70" s="524" t="s">
        <v>55</v>
      </c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34" t="s">
        <v>56</v>
      </c>
      <c r="U70" s="535"/>
      <c r="V70" s="535"/>
      <c r="W70" s="535"/>
      <c r="X70" s="535"/>
      <c r="Y70" s="535"/>
      <c r="Z70" s="535"/>
      <c r="AA70" s="535"/>
      <c r="AB70" s="535"/>
      <c r="AC70" s="535"/>
      <c r="AD70" s="535"/>
      <c r="AE70" s="536"/>
      <c r="AF70" s="524" t="s">
        <v>57</v>
      </c>
      <c r="AG70" s="524"/>
      <c r="AH70" s="524"/>
      <c r="AI70" s="524"/>
      <c r="AJ70" s="524"/>
      <c r="AK70" s="524"/>
      <c r="AL70" s="524"/>
      <c r="AM70" s="524"/>
      <c r="AN70" s="524"/>
      <c r="AO70" s="524"/>
      <c r="AP70" s="524"/>
      <c r="AQ70" s="524"/>
      <c r="AR70" s="524"/>
      <c r="AS70" s="524"/>
      <c r="AT70" s="524"/>
      <c r="AU70" s="524"/>
      <c r="AV70" s="524"/>
      <c r="AW70" s="524"/>
      <c r="AX70" s="524"/>
      <c r="AY70" s="524"/>
      <c r="AZ70" s="524" t="s">
        <v>58</v>
      </c>
      <c r="BA70" s="524"/>
      <c r="BB70" s="524"/>
      <c r="BC70" s="524"/>
      <c r="BD70" s="524"/>
      <c r="BE70" s="524"/>
      <c r="BF70" s="524"/>
      <c r="BG70" s="524" t="s">
        <v>59</v>
      </c>
      <c r="BH70" s="524"/>
      <c r="BI70" s="524"/>
      <c r="BJ70" s="524"/>
      <c r="BK70" s="524"/>
      <c r="BL70" s="524"/>
      <c r="BM70" s="524"/>
      <c r="BN70" s="524" t="s">
        <v>60</v>
      </c>
      <c r="BO70" s="524"/>
      <c r="BP70" s="524"/>
      <c r="BQ70" s="524"/>
      <c r="BR70" s="524"/>
      <c r="BS70" s="524"/>
      <c r="BT70" s="524" t="s">
        <v>61</v>
      </c>
      <c r="BU70" s="524"/>
      <c r="BV70" s="524"/>
      <c r="BW70" s="524"/>
      <c r="BX70" s="524"/>
      <c r="BY70" s="524"/>
      <c r="BZ70" s="524" t="s">
        <v>62</v>
      </c>
      <c r="CA70" s="524"/>
      <c r="CB70" s="524"/>
      <c r="CC70" s="524"/>
      <c r="CD70" s="524"/>
      <c r="CE70" s="524"/>
      <c r="CF70" s="524" t="s">
        <v>63</v>
      </c>
      <c r="CG70" s="524"/>
      <c r="CH70" s="524"/>
      <c r="CI70" s="524"/>
      <c r="CJ70" s="524"/>
      <c r="CK70" s="524"/>
      <c r="CL70" s="524" t="s">
        <v>64</v>
      </c>
      <c r="CM70" s="524"/>
      <c r="CN70" s="524"/>
      <c r="CO70" s="524"/>
      <c r="CP70" s="524"/>
      <c r="CQ70" s="524"/>
    </row>
    <row r="71" spans="1:95" ht="65.25" customHeight="1" x14ac:dyDescent="0.2">
      <c r="A71" s="732" t="s">
        <v>440</v>
      </c>
      <c r="B71" s="682"/>
      <c r="C71" s="682"/>
      <c r="D71" s="682"/>
      <c r="E71" s="682"/>
      <c r="F71" s="682"/>
      <c r="G71" s="683"/>
      <c r="H71" s="636" t="s">
        <v>442</v>
      </c>
      <c r="I71" s="637"/>
      <c r="J71" s="637"/>
      <c r="K71" s="637"/>
      <c r="L71" s="637"/>
      <c r="M71" s="637"/>
      <c r="N71" s="637"/>
      <c r="O71" s="637"/>
      <c r="P71" s="637"/>
      <c r="Q71" s="637"/>
      <c r="R71" s="637"/>
      <c r="S71" s="638"/>
      <c r="T71" s="557" t="s">
        <v>66</v>
      </c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9"/>
      <c r="AF71" s="531" t="s">
        <v>67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10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ht="162.75" customHeight="1" x14ac:dyDescent="0.2">
      <c r="A72" s="684"/>
      <c r="B72" s="685"/>
      <c r="C72" s="685"/>
      <c r="D72" s="685"/>
      <c r="E72" s="685"/>
      <c r="F72" s="685"/>
      <c r="G72" s="686"/>
      <c r="H72" s="639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1"/>
      <c r="T72" s="557" t="s">
        <v>66</v>
      </c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9"/>
      <c r="AF72" s="531" t="s">
        <v>71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10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s="337" customFormat="1" ht="69" customHeight="1" x14ac:dyDescent="0.2">
      <c r="A73" s="732" t="s">
        <v>441</v>
      </c>
      <c r="B73" s="682"/>
      <c r="C73" s="682"/>
      <c r="D73" s="682"/>
      <c r="E73" s="682"/>
      <c r="F73" s="682"/>
      <c r="G73" s="683"/>
      <c r="H73" s="636" t="s">
        <v>443</v>
      </c>
      <c r="I73" s="637"/>
      <c r="J73" s="637"/>
      <c r="K73" s="637"/>
      <c r="L73" s="637"/>
      <c r="M73" s="637"/>
      <c r="N73" s="637"/>
      <c r="O73" s="637"/>
      <c r="P73" s="637"/>
      <c r="Q73" s="637"/>
      <c r="R73" s="637"/>
      <c r="S73" s="638"/>
      <c r="T73" s="557" t="s">
        <v>66</v>
      </c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9"/>
      <c r="AF73" s="531" t="s">
        <v>67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10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s="337" customFormat="1" ht="159" customHeight="1" x14ac:dyDescent="0.2">
      <c r="A74" s="684"/>
      <c r="B74" s="685"/>
      <c r="C74" s="685"/>
      <c r="D74" s="685"/>
      <c r="E74" s="685"/>
      <c r="F74" s="685"/>
      <c r="G74" s="686"/>
      <c r="H74" s="639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1"/>
      <c r="T74" s="557" t="s">
        <v>66</v>
      </c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9"/>
      <c r="AF74" s="531" t="s">
        <v>71</v>
      </c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3"/>
      <c r="AZ74" s="534" t="s">
        <v>68</v>
      </c>
      <c r="BA74" s="535"/>
      <c r="BB74" s="535"/>
      <c r="BC74" s="535"/>
      <c r="BD74" s="535"/>
      <c r="BE74" s="535"/>
      <c r="BF74" s="536"/>
      <c r="BG74" s="534" t="s">
        <v>69</v>
      </c>
      <c r="BH74" s="535"/>
      <c r="BI74" s="535"/>
      <c r="BJ74" s="535"/>
      <c r="BK74" s="535"/>
      <c r="BL74" s="535"/>
      <c r="BM74" s="536"/>
      <c r="BN74" s="518">
        <v>100</v>
      </c>
      <c r="BO74" s="519"/>
      <c r="BP74" s="519"/>
      <c r="BQ74" s="519"/>
      <c r="BR74" s="519"/>
      <c r="BS74" s="520"/>
      <c r="BT74" s="518">
        <v>100</v>
      </c>
      <c r="BU74" s="519"/>
      <c r="BV74" s="519"/>
      <c r="BW74" s="519"/>
      <c r="BX74" s="519"/>
      <c r="BY74" s="520"/>
      <c r="BZ74" s="518">
        <v>100</v>
      </c>
      <c r="CA74" s="519"/>
      <c r="CB74" s="519"/>
      <c r="CC74" s="519"/>
      <c r="CD74" s="519"/>
      <c r="CE74" s="520"/>
      <c r="CF74" s="553">
        <v>10</v>
      </c>
      <c r="CG74" s="554"/>
      <c r="CH74" s="554"/>
      <c r="CI74" s="554"/>
      <c r="CJ74" s="554"/>
      <c r="CK74" s="555"/>
      <c r="CL74" s="518"/>
      <c r="CM74" s="519"/>
      <c r="CN74" s="519"/>
      <c r="CO74" s="519"/>
      <c r="CP74" s="519"/>
      <c r="CQ74" s="520"/>
    </row>
    <row r="75" spans="1:95" ht="8.25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18" x14ac:dyDescent="0.2">
      <c r="A76" s="552" t="s">
        <v>72</v>
      </c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  <c r="AA76" s="552"/>
      <c r="AB76" s="552"/>
      <c r="AC76" s="552"/>
      <c r="AD76" s="552"/>
      <c r="AE76" s="552"/>
      <c r="AF76" s="552"/>
      <c r="AG76" s="552"/>
      <c r="AH76" s="552"/>
      <c r="AI76" s="552"/>
      <c r="AJ76" s="552"/>
      <c r="AK76" s="552"/>
      <c r="AL76" s="552"/>
      <c r="AM76" s="552"/>
      <c r="AN76" s="552"/>
      <c r="AO76" s="552"/>
      <c r="AP76" s="552"/>
      <c r="AQ76" s="552"/>
      <c r="AR76" s="552"/>
      <c r="AS76" s="552"/>
      <c r="AT76" s="552"/>
      <c r="AU76" s="552"/>
      <c r="AV76" s="552"/>
      <c r="AW76" s="552"/>
      <c r="AX76" s="552"/>
      <c r="AY76" s="552"/>
      <c r="AZ76" s="552"/>
      <c r="BA76" s="552"/>
      <c r="BB76" s="552"/>
      <c r="BC76" s="552"/>
      <c r="BD76" s="552"/>
      <c r="BE76" s="552"/>
      <c r="BF76" s="552"/>
      <c r="BG76" s="552"/>
      <c r="BH76" s="552"/>
      <c r="BI76" s="552"/>
      <c r="BJ76" s="552"/>
      <c r="BK76" s="552"/>
      <c r="BL76" s="552"/>
      <c r="BM76" s="552"/>
      <c r="BN76" s="552"/>
      <c r="BO76" s="552"/>
      <c r="BP76" s="552"/>
      <c r="BQ76" s="552"/>
      <c r="BR76" s="552"/>
      <c r="BS76" s="552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0.5" customHeight="1" x14ac:dyDescent="0.2">
      <c r="A77" s="552"/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  <c r="AA77" s="552"/>
      <c r="AB77" s="552"/>
      <c r="AC77" s="552"/>
      <c r="AD77" s="552"/>
      <c r="AE77" s="552"/>
      <c r="AF77" s="552"/>
      <c r="AG77" s="552"/>
      <c r="AH77" s="552"/>
      <c r="AI77" s="552"/>
      <c r="AJ77" s="552"/>
      <c r="AK77" s="552"/>
      <c r="AL77" s="552"/>
      <c r="AM77" s="552"/>
      <c r="AN77" s="552"/>
      <c r="AO77" s="552"/>
      <c r="AP77" s="552"/>
      <c r="AQ77" s="552"/>
      <c r="AR77" s="552"/>
      <c r="AS77" s="552"/>
      <c r="AT77" s="552"/>
      <c r="AU77" s="552"/>
      <c r="AV77" s="552"/>
      <c r="AW77" s="552"/>
      <c r="AX77" s="552"/>
      <c r="AY77" s="552"/>
      <c r="AZ77" s="552"/>
      <c r="BA77" s="552"/>
      <c r="BB77" s="552"/>
      <c r="BC77" s="552"/>
      <c r="BD77" s="552"/>
      <c r="BE77" s="552"/>
      <c r="BF77" s="552"/>
      <c r="BG77" s="552"/>
      <c r="BH77" s="552"/>
      <c r="BI77" s="552"/>
      <c r="BJ77" s="552"/>
      <c r="BK77" s="552"/>
      <c r="BL77" s="552"/>
      <c r="BM77" s="552"/>
      <c r="BN77" s="552"/>
      <c r="BO77" s="552"/>
      <c r="BP77" s="552"/>
      <c r="BQ77" s="552"/>
      <c r="BR77" s="552"/>
      <c r="BS77" s="552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68.25" customHeight="1" x14ac:dyDescent="0.2">
      <c r="A78" s="524" t="s">
        <v>39</v>
      </c>
      <c r="B78" s="524"/>
      <c r="C78" s="524"/>
      <c r="D78" s="524"/>
      <c r="E78" s="524"/>
      <c r="F78" s="524"/>
      <c r="G78" s="524"/>
      <c r="H78" s="540" t="s">
        <v>74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2"/>
      <c r="T78" s="524" t="s">
        <v>75</v>
      </c>
      <c r="U78" s="524"/>
      <c r="V78" s="524"/>
      <c r="W78" s="524"/>
      <c r="X78" s="524"/>
      <c r="Y78" s="524"/>
      <c r="Z78" s="524"/>
      <c r="AA78" s="524"/>
      <c r="AB78" s="524"/>
      <c r="AC78" s="534" t="s">
        <v>76</v>
      </c>
      <c r="AD78" s="535"/>
      <c r="AE78" s="535"/>
      <c r="AF78" s="535"/>
      <c r="AG78" s="535"/>
      <c r="AH78" s="535"/>
      <c r="AI78" s="535"/>
      <c r="AJ78" s="535"/>
      <c r="AK78" s="535"/>
      <c r="AL78" s="535"/>
      <c r="AM78" s="535"/>
      <c r="AN78" s="535"/>
      <c r="AO78" s="535"/>
      <c r="AP78" s="535"/>
      <c r="AQ78" s="535"/>
      <c r="AR78" s="535"/>
      <c r="AS78" s="535"/>
      <c r="AT78" s="535"/>
      <c r="AU78" s="535"/>
      <c r="AV78" s="535"/>
      <c r="AW78" s="535"/>
      <c r="AX78" s="535"/>
      <c r="AY78" s="535"/>
      <c r="AZ78" s="535"/>
      <c r="BA78" s="536"/>
      <c r="BB78" s="534" t="s">
        <v>77</v>
      </c>
      <c r="BC78" s="535"/>
      <c r="BD78" s="535"/>
      <c r="BE78" s="535"/>
      <c r="BF78" s="535"/>
      <c r="BG78" s="535"/>
      <c r="BH78" s="535"/>
      <c r="BI78" s="535"/>
      <c r="BJ78" s="535"/>
      <c r="BK78" s="535"/>
      <c r="BL78" s="535"/>
      <c r="BM78" s="535"/>
      <c r="BN78" s="535"/>
      <c r="BO78" s="535"/>
      <c r="BP78" s="536"/>
      <c r="BQ78" s="534" t="s">
        <v>78</v>
      </c>
      <c r="BR78" s="535"/>
      <c r="BS78" s="535"/>
      <c r="BT78" s="535"/>
      <c r="BU78" s="535"/>
      <c r="BV78" s="535"/>
      <c r="BW78" s="535"/>
      <c r="BX78" s="535"/>
      <c r="BY78" s="535"/>
      <c r="BZ78" s="535"/>
      <c r="CA78" s="535"/>
      <c r="CB78" s="535"/>
      <c r="CC78" s="535"/>
      <c r="CD78" s="535"/>
      <c r="CE78" s="536"/>
      <c r="CF78" s="524" t="s">
        <v>79</v>
      </c>
      <c r="CG78" s="524"/>
      <c r="CH78" s="524"/>
      <c r="CI78" s="524"/>
      <c r="CJ78" s="524"/>
      <c r="CK78" s="524"/>
      <c r="CL78" s="524"/>
      <c r="CM78" s="524"/>
      <c r="CN78" s="524"/>
      <c r="CO78" s="524"/>
      <c r="CP78" s="524"/>
      <c r="CQ78" s="524"/>
    </row>
    <row r="79" spans="1:95" x14ac:dyDescent="0.2">
      <c r="A79" s="524"/>
      <c r="B79" s="524"/>
      <c r="C79" s="524"/>
      <c r="D79" s="524"/>
      <c r="E79" s="524"/>
      <c r="F79" s="524"/>
      <c r="G79" s="524"/>
      <c r="H79" s="540" t="s">
        <v>45</v>
      </c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42"/>
      <c r="T79" s="543" t="s">
        <v>45</v>
      </c>
      <c r="U79" s="544"/>
      <c r="V79" s="544"/>
      <c r="W79" s="544"/>
      <c r="X79" s="544"/>
      <c r="Y79" s="544"/>
      <c r="Z79" s="544"/>
      <c r="AA79" s="544"/>
      <c r="AB79" s="545"/>
      <c r="AC79" s="540" t="s">
        <v>45</v>
      </c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42"/>
      <c r="AS79" s="540" t="s">
        <v>80</v>
      </c>
      <c r="AT79" s="541"/>
      <c r="AU79" s="541"/>
      <c r="AV79" s="541"/>
      <c r="AW79" s="541"/>
      <c r="AX79" s="541"/>
      <c r="AY79" s="541"/>
      <c r="AZ79" s="541"/>
      <c r="BA79" s="542"/>
      <c r="BB79" s="549" t="s">
        <v>6</v>
      </c>
      <c r="BC79" s="550"/>
      <c r="BD79" s="551" t="s">
        <v>187</v>
      </c>
      <c r="BE79" s="551"/>
      <c r="BF79" s="220"/>
      <c r="BG79" s="549" t="s">
        <v>6</v>
      </c>
      <c r="BH79" s="550"/>
      <c r="BI79" s="551" t="s">
        <v>199</v>
      </c>
      <c r="BJ79" s="551"/>
      <c r="BK79" s="220"/>
      <c r="BL79" s="549" t="s">
        <v>6</v>
      </c>
      <c r="BM79" s="550"/>
      <c r="BN79" s="551" t="s">
        <v>200</v>
      </c>
      <c r="BO79" s="551"/>
      <c r="BP79" s="220"/>
      <c r="BQ79" s="549" t="s">
        <v>6</v>
      </c>
      <c r="BR79" s="550"/>
      <c r="BS79" s="551" t="s">
        <v>187</v>
      </c>
      <c r="BT79" s="551"/>
      <c r="BU79" s="220"/>
      <c r="BV79" s="549" t="s">
        <v>6</v>
      </c>
      <c r="BW79" s="550"/>
      <c r="BX79" s="551" t="s">
        <v>199</v>
      </c>
      <c r="BY79" s="551"/>
      <c r="BZ79" s="220"/>
      <c r="CA79" s="549" t="s">
        <v>6</v>
      </c>
      <c r="CB79" s="550"/>
      <c r="CC79" s="551" t="s">
        <v>200</v>
      </c>
      <c r="CD79" s="551"/>
      <c r="CE79" s="220"/>
      <c r="CF79" s="540" t="s">
        <v>48</v>
      </c>
      <c r="CG79" s="541"/>
      <c r="CH79" s="541"/>
      <c r="CI79" s="541"/>
      <c r="CJ79" s="541"/>
      <c r="CK79" s="542"/>
      <c r="CL79" s="540" t="s">
        <v>49</v>
      </c>
      <c r="CM79" s="541"/>
      <c r="CN79" s="541"/>
      <c r="CO79" s="541"/>
      <c r="CP79" s="541"/>
      <c r="CQ79" s="542"/>
    </row>
    <row r="80" spans="1:95" ht="12.75" customHeight="1" x14ac:dyDescent="0.2">
      <c r="A80" s="524"/>
      <c r="B80" s="524"/>
      <c r="C80" s="524"/>
      <c r="D80" s="524"/>
      <c r="E80" s="524"/>
      <c r="F80" s="524"/>
      <c r="G80" s="524"/>
      <c r="H80" s="543"/>
      <c r="I80" s="544"/>
      <c r="J80" s="544"/>
      <c r="K80" s="544"/>
      <c r="L80" s="544"/>
      <c r="M80" s="544"/>
      <c r="N80" s="544"/>
      <c r="O80" s="544"/>
      <c r="P80" s="544"/>
      <c r="Q80" s="544"/>
      <c r="R80" s="544"/>
      <c r="S80" s="545"/>
      <c r="T80" s="543"/>
      <c r="U80" s="544"/>
      <c r="V80" s="544"/>
      <c r="W80" s="544"/>
      <c r="X80" s="544"/>
      <c r="Y80" s="544"/>
      <c r="Z80" s="544"/>
      <c r="AA80" s="544"/>
      <c r="AB80" s="545"/>
      <c r="AC80" s="543"/>
      <c r="AD80" s="544"/>
      <c r="AE80" s="544"/>
      <c r="AF80" s="544"/>
      <c r="AG80" s="544"/>
      <c r="AH80" s="544"/>
      <c r="AI80" s="544"/>
      <c r="AJ80" s="544"/>
      <c r="AK80" s="544"/>
      <c r="AL80" s="544"/>
      <c r="AM80" s="544"/>
      <c r="AN80" s="544"/>
      <c r="AO80" s="544"/>
      <c r="AP80" s="544"/>
      <c r="AQ80" s="544"/>
      <c r="AR80" s="545"/>
      <c r="AS80" s="543"/>
      <c r="AT80" s="544"/>
      <c r="AU80" s="544"/>
      <c r="AV80" s="544"/>
      <c r="AW80" s="544"/>
      <c r="AX80" s="544"/>
      <c r="AY80" s="544"/>
      <c r="AZ80" s="544"/>
      <c r="BA80" s="545"/>
      <c r="BB80" s="543" t="s">
        <v>81</v>
      </c>
      <c r="BC80" s="544"/>
      <c r="BD80" s="544"/>
      <c r="BE80" s="544"/>
      <c r="BF80" s="545"/>
      <c r="BG80" s="543" t="s">
        <v>82</v>
      </c>
      <c r="BH80" s="544"/>
      <c r="BI80" s="544"/>
      <c r="BJ80" s="544"/>
      <c r="BK80" s="545"/>
      <c r="BL80" s="543" t="s">
        <v>83</v>
      </c>
      <c r="BM80" s="544"/>
      <c r="BN80" s="544"/>
      <c r="BO80" s="544"/>
      <c r="BP80" s="545"/>
      <c r="BQ80" s="543" t="s">
        <v>81</v>
      </c>
      <c r="BR80" s="544"/>
      <c r="BS80" s="544"/>
      <c r="BT80" s="544"/>
      <c r="BU80" s="545"/>
      <c r="BV80" s="543" t="s">
        <v>82</v>
      </c>
      <c r="BW80" s="544"/>
      <c r="BX80" s="544"/>
      <c r="BY80" s="544"/>
      <c r="BZ80" s="545"/>
      <c r="CA80" s="543" t="s">
        <v>83</v>
      </c>
      <c r="CB80" s="544"/>
      <c r="CC80" s="544"/>
      <c r="CD80" s="544"/>
      <c r="CE80" s="545"/>
      <c r="CF80" s="543"/>
      <c r="CG80" s="544"/>
      <c r="CH80" s="544"/>
      <c r="CI80" s="544"/>
      <c r="CJ80" s="544"/>
      <c r="CK80" s="545"/>
      <c r="CL80" s="543"/>
      <c r="CM80" s="544"/>
      <c r="CN80" s="544"/>
      <c r="CO80" s="544"/>
      <c r="CP80" s="544"/>
      <c r="CQ80" s="545"/>
    </row>
    <row r="81" spans="1:95" hidden="1" x14ac:dyDescent="0.2">
      <c r="A81" s="524"/>
      <c r="B81" s="524"/>
      <c r="C81" s="524"/>
      <c r="D81" s="524"/>
      <c r="E81" s="524"/>
      <c r="F81" s="524"/>
      <c r="G81" s="524"/>
      <c r="H81" s="543"/>
      <c r="I81" s="544"/>
      <c r="J81" s="544"/>
      <c r="K81" s="544"/>
      <c r="L81" s="544"/>
      <c r="M81" s="544"/>
      <c r="N81" s="544"/>
      <c r="O81" s="544"/>
      <c r="P81" s="544"/>
      <c r="Q81" s="544"/>
      <c r="R81" s="544"/>
      <c r="S81" s="545"/>
      <c r="T81" s="543"/>
      <c r="U81" s="544"/>
      <c r="V81" s="544"/>
      <c r="W81" s="544"/>
      <c r="X81" s="544"/>
      <c r="Y81" s="544"/>
      <c r="Z81" s="544"/>
      <c r="AA81" s="544"/>
      <c r="AB81" s="545"/>
      <c r="AC81" s="543"/>
      <c r="AD81" s="544"/>
      <c r="AE81" s="544"/>
      <c r="AF81" s="544"/>
      <c r="AG81" s="544"/>
      <c r="AH81" s="544"/>
      <c r="AI81" s="544"/>
      <c r="AJ81" s="544"/>
      <c r="AK81" s="544"/>
      <c r="AL81" s="544"/>
      <c r="AM81" s="544"/>
      <c r="AN81" s="544"/>
      <c r="AO81" s="544"/>
      <c r="AP81" s="544"/>
      <c r="AQ81" s="544"/>
      <c r="AR81" s="545"/>
      <c r="AS81" s="546"/>
      <c r="AT81" s="547"/>
      <c r="AU81" s="547"/>
      <c r="AV81" s="547"/>
      <c r="AW81" s="547"/>
      <c r="AX81" s="547"/>
      <c r="AY81" s="547"/>
      <c r="AZ81" s="547"/>
      <c r="BA81" s="548"/>
      <c r="BB81" s="543"/>
      <c r="BC81" s="544"/>
      <c r="BD81" s="544"/>
      <c r="BE81" s="544"/>
      <c r="BF81" s="545"/>
      <c r="BG81" s="543"/>
      <c r="BH81" s="544"/>
      <c r="BI81" s="544"/>
      <c r="BJ81" s="544"/>
      <c r="BK81" s="545"/>
      <c r="BL81" s="543"/>
      <c r="BM81" s="544"/>
      <c r="BN81" s="544"/>
      <c r="BO81" s="544"/>
      <c r="BP81" s="545"/>
      <c r="BQ81" s="543"/>
      <c r="BR81" s="544"/>
      <c r="BS81" s="544"/>
      <c r="BT81" s="544"/>
      <c r="BU81" s="545"/>
      <c r="BV81" s="543"/>
      <c r="BW81" s="544"/>
      <c r="BX81" s="544"/>
      <c r="BY81" s="544"/>
      <c r="BZ81" s="545"/>
      <c r="CA81" s="543"/>
      <c r="CB81" s="544"/>
      <c r="CC81" s="544"/>
      <c r="CD81" s="544"/>
      <c r="CE81" s="545"/>
      <c r="CF81" s="543"/>
      <c r="CG81" s="544"/>
      <c r="CH81" s="544"/>
      <c r="CI81" s="544"/>
      <c r="CJ81" s="544"/>
      <c r="CK81" s="545"/>
      <c r="CL81" s="543"/>
      <c r="CM81" s="544"/>
      <c r="CN81" s="544"/>
      <c r="CO81" s="544"/>
      <c r="CP81" s="544"/>
      <c r="CQ81" s="545"/>
    </row>
    <row r="82" spans="1:95" ht="60" customHeight="1" x14ac:dyDescent="0.2">
      <c r="A82" s="524"/>
      <c r="B82" s="524"/>
      <c r="C82" s="524"/>
      <c r="D82" s="524"/>
      <c r="E82" s="524"/>
      <c r="F82" s="524"/>
      <c r="G82" s="524"/>
      <c r="H82" s="546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8"/>
      <c r="T82" s="546"/>
      <c r="U82" s="547"/>
      <c r="V82" s="547"/>
      <c r="W82" s="547"/>
      <c r="X82" s="547"/>
      <c r="Y82" s="547"/>
      <c r="Z82" s="547"/>
      <c r="AA82" s="547"/>
      <c r="AB82" s="548"/>
      <c r="AC82" s="546"/>
      <c r="AD82" s="547"/>
      <c r="AE82" s="547"/>
      <c r="AF82" s="547"/>
      <c r="AG82" s="547"/>
      <c r="AH82" s="547"/>
      <c r="AI82" s="547"/>
      <c r="AJ82" s="547"/>
      <c r="AK82" s="547"/>
      <c r="AL82" s="547"/>
      <c r="AM82" s="547"/>
      <c r="AN82" s="547"/>
      <c r="AO82" s="547"/>
      <c r="AP82" s="547"/>
      <c r="AQ82" s="547"/>
      <c r="AR82" s="548"/>
      <c r="AS82" s="534" t="s">
        <v>53</v>
      </c>
      <c r="AT82" s="535"/>
      <c r="AU82" s="535"/>
      <c r="AV82" s="535"/>
      <c r="AW82" s="536"/>
      <c r="AX82" s="534" t="s">
        <v>54</v>
      </c>
      <c r="AY82" s="535"/>
      <c r="AZ82" s="535"/>
      <c r="BA82" s="536"/>
      <c r="BB82" s="546"/>
      <c r="BC82" s="547"/>
      <c r="BD82" s="547"/>
      <c r="BE82" s="547"/>
      <c r="BF82" s="548"/>
      <c r="BG82" s="546"/>
      <c r="BH82" s="547"/>
      <c r="BI82" s="547"/>
      <c r="BJ82" s="547"/>
      <c r="BK82" s="548"/>
      <c r="BL82" s="546"/>
      <c r="BM82" s="547"/>
      <c r="BN82" s="547"/>
      <c r="BO82" s="547"/>
      <c r="BP82" s="548"/>
      <c r="BQ82" s="546"/>
      <c r="BR82" s="547"/>
      <c r="BS82" s="547"/>
      <c r="BT82" s="547"/>
      <c r="BU82" s="548"/>
      <c r="BV82" s="546"/>
      <c r="BW82" s="547"/>
      <c r="BX82" s="547"/>
      <c r="BY82" s="547"/>
      <c r="BZ82" s="548"/>
      <c r="CA82" s="546"/>
      <c r="CB82" s="547"/>
      <c r="CC82" s="547"/>
      <c r="CD82" s="547"/>
      <c r="CE82" s="548"/>
      <c r="CF82" s="546"/>
      <c r="CG82" s="547"/>
      <c r="CH82" s="547"/>
      <c r="CI82" s="547"/>
      <c r="CJ82" s="547"/>
      <c r="CK82" s="548"/>
      <c r="CL82" s="546"/>
      <c r="CM82" s="547"/>
      <c r="CN82" s="547"/>
      <c r="CO82" s="547"/>
      <c r="CP82" s="547"/>
      <c r="CQ82" s="548"/>
    </row>
    <row r="83" spans="1:95" x14ac:dyDescent="0.2">
      <c r="A83" s="524" t="s">
        <v>30</v>
      </c>
      <c r="B83" s="524"/>
      <c r="C83" s="524"/>
      <c r="D83" s="524"/>
      <c r="E83" s="524"/>
      <c r="F83" s="524"/>
      <c r="G83" s="524"/>
      <c r="H83" s="534" t="s">
        <v>55</v>
      </c>
      <c r="I83" s="535"/>
      <c r="J83" s="535"/>
      <c r="K83" s="535"/>
      <c r="L83" s="535"/>
      <c r="M83" s="535"/>
      <c r="N83" s="535"/>
      <c r="O83" s="535"/>
      <c r="P83" s="535"/>
      <c r="Q83" s="535"/>
      <c r="R83" s="535"/>
      <c r="S83" s="536"/>
      <c r="T83" s="534" t="s">
        <v>56</v>
      </c>
      <c r="U83" s="535"/>
      <c r="V83" s="535"/>
      <c r="W83" s="535"/>
      <c r="X83" s="535"/>
      <c r="Y83" s="535"/>
      <c r="Z83" s="535"/>
      <c r="AA83" s="535"/>
      <c r="AB83" s="536"/>
      <c r="AC83" s="540" t="s">
        <v>57</v>
      </c>
      <c r="AD83" s="541"/>
      <c r="AE83" s="541"/>
      <c r="AF83" s="541"/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2"/>
      <c r="AS83" s="534" t="s">
        <v>58</v>
      </c>
      <c r="AT83" s="535"/>
      <c r="AU83" s="535"/>
      <c r="AV83" s="535"/>
      <c r="AW83" s="536"/>
      <c r="AX83" s="534" t="s">
        <v>59</v>
      </c>
      <c r="AY83" s="535"/>
      <c r="AZ83" s="535"/>
      <c r="BA83" s="536"/>
      <c r="BB83" s="524" t="s">
        <v>60</v>
      </c>
      <c r="BC83" s="524"/>
      <c r="BD83" s="524"/>
      <c r="BE83" s="524"/>
      <c r="BF83" s="524"/>
      <c r="BG83" s="524" t="s">
        <v>61</v>
      </c>
      <c r="BH83" s="524"/>
      <c r="BI83" s="524"/>
      <c r="BJ83" s="524"/>
      <c r="BK83" s="524"/>
      <c r="BL83" s="524" t="s">
        <v>62</v>
      </c>
      <c r="BM83" s="524"/>
      <c r="BN83" s="524"/>
      <c r="BO83" s="524"/>
      <c r="BP83" s="524"/>
      <c r="BQ83" s="524" t="s">
        <v>63</v>
      </c>
      <c r="BR83" s="524"/>
      <c r="BS83" s="524"/>
      <c r="BT83" s="524"/>
      <c r="BU83" s="524"/>
      <c r="BV83" s="524" t="s">
        <v>64</v>
      </c>
      <c r="BW83" s="524"/>
      <c r="BX83" s="524"/>
      <c r="BY83" s="524"/>
      <c r="BZ83" s="524"/>
      <c r="CA83" s="524" t="s">
        <v>84</v>
      </c>
      <c r="CB83" s="524"/>
      <c r="CC83" s="524"/>
      <c r="CD83" s="524"/>
      <c r="CE83" s="524"/>
      <c r="CF83" s="524" t="s">
        <v>85</v>
      </c>
      <c r="CG83" s="524"/>
      <c r="CH83" s="524"/>
      <c r="CI83" s="524"/>
      <c r="CJ83" s="524"/>
      <c r="CK83" s="524"/>
      <c r="CL83" s="524" t="s">
        <v>86</v>
      </c>
      <c r="CM83" s="524"/>
      <c r="CN83" s="524"/>
      <c r="CO83" s="524"/>
      <c r="CP83" s="524"/>
      <c r="CQ83" s="524"/>
    </row>
    <row r="84" spans="1:95" ht="234" customHeight="1" x14ac:dyDescent="0.2">
      <c r="A84" s="525" t="s">
        <v>440</v>
      </c>
      <c r="B84" s="526"/>
      <c r="C84" s="526"/>
      <c r="D84" s="526"/>
      <c r="E84" s="526"/>
      <c r="F84" s="526"/>
      <c r="G84" s="527"/>
      <c r="H84" s="528" t="s">
        <v>442</v>
      </c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30"/>
      <c r="T84" s="518" t="s">
        <v>66</v>
      </c>
      <c r="U84" s="519"/>
      <c r="V84" s="519"/>
      <c r="W84" s="519"/>
      <c r="X84" s="519"/>
      <c r="Y84" s="519"/>
      <c r="Z84" s="519"/>
      <c r="AA84" s="519"/>
      <c r="AB84" s="520"/>
      <c r="AC84" s="531" t="s">
        <v>87</v>
      </c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3"/>
      <c r="AS84" s="534" t="s">
        <v>88</v>
      </c>
      <c r="AT84" s="535"/>
      <c r="AU84" s="535"/>
      <c r="AV84" s="535"/>
      <c r="AW84" s="536"/>
      <c r="AX84" s="537" t="s">
        <v>89</v>
      </c>
      <c r="AY84" s="538"/>
      <c r="AZ84" s="538"/>
      <c r="BA84" s="539"/>
      <c r="BB84" s="518">
        <v>160</v>
      </c>
      <c r="BC84" s="519"/>
      <c r="BD84" s="519"/>
      <c r="BE84" s="519"/>
      <c r="BF84" s="520"/>
      <c r="BG84" s="518">
        <v>160</v>
      </c>
      <c r="BH84" s="519"/>
      <c r="BI84" s="519"/>
      <c r="BJ84" s="519"/>
      <c r="BK84" s="520"/>
      <c r="BL84" s="518">
        <v>160</v>
      </c>
      <c r="BM84" s="519"/>
      <c r="BN84" s="519"/>
      <c r="BO84" s="519"/>
      <c r="BP84" s="520"/>
      <c r="BQ84" s="518"/>
      <c r="BR84" s="519"/>
      <c r="BS84" s="519"/>
      <c r="BT84" s="519"/>
      <c r="BU84" s="520"/>
      <c r="BV84" s="518"/>
      <c r="BW84" s="519"/>
      <c r="BX84" s="519"/>
      <c r="BY84" s="519"/>
      <c r="BZ84" s="520"/>
      <c r="CA84" s="518"/>
      <c r="CB84" s="519"/>
      <c r="CC84" s="519"/>
      <c r="CD84" s="519"/>
      <c r="CE84" s="520"/>
      <c r="CF84" s="521">
        <v>10</v>
      </c>
      <c r="CG84" s="522"/>
      <c r="CH84" s="522"/>
      <c r="CI84" s="522"/>
      <c r="CJ84" s="522"/>
      <c r="CK84" s="523"/>
      <c r="CL84" s="518"/>
      <c r="CM84" s="519"/>
      <c r="CN84" s="519"/>
      <c r="CO84" s="519"/>
      <c r="CP84" s="519"/>
      <c r="CQ84" s="520"/>
    </row>
    <row r="85" spans="1:95" s="337" customFormat="1" ht="225" customHeight="1" x14ac:dyDescent="0.2">
      <c r="A85" s="525" t="s">
        <v>441</v>
      </c>
      <c r="B85" s="526"/>
      <c r="C85" s="526"/>
      <c r="D85" s="526"/>
      <c r="E85" s="526"/>
      <c r="F85" s="526"/>
      <c r="G85" s="527"/>
      <c r="H85" s="528" t="s">
        <v>443</v>
      </c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18" t="s">
        <v>66</v>
      </c>
      <c r="U85" s="519"/>
      <c r="V85" s="519"/>
      <c r="W85" s="519"/>
      <c r="X85" s="519"/>
      <c r="Y85" s="519"/>
      <c r="Z85" s="519"/>
      <c r="AA85" s="519"/>
      <c r="AB85" s="520"/>
      <c r="AC85" s="531" t="s">
        <v>87</v>
      </c>
      <c r="AD85" s="532"/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3"/>
      <c r="AS85" s="534" t="s">
        <v>88</v>
      </c>
      <c r="AT85" s="535"/>
      <c r="AU85" s="535"/>
      <c r="AV85" s="535"/>
      <c r="AW85" s="536"/>
      <c r="AX85" s="537" t="s">
        <v>89</v>
      </c>
      <c r="AY85" s="538"/>
      <c r="AZ85" s="538"/>
      <c r="BA85" s="539"/>
      <c r="BB85" s="740">
        <f>247-5</f>
        <v>242</v>
      </c>
      <c r="BC85" s="741"/>
      <c r="BD85" s="741"/>
      <c r="BE85" s="741"/>
      <c r="BF85" s="742"/>
      <c r="BG85" s="518">
        <v>247</v>
      </c>
      <c r="BH85" s="519"/>
      <c r="BI85" s="519"/>
      <c r="BJ85" s="519"/>
      <c r="BK85" s="520"/>
      <c r="BL85" s="518">
        <v>247</v>
      </c>
      <c r="BM85" s="519"/>
      <c r="BN85" s="519"/>
      <c r="BO85" s="519"/>
      <c r="BP85" s="520"/>
      <c r="BQ85" s="518"/>
      <c r="BR85" s="519"/>
      <c r="BS85" s="519"/>
      <c r="BT85" s="519"/>
      <c r="BU85" s="520"/>
      <c r="BV85" s="518"/>
      <c r="BW85" s="519"/>
      <c r="BX85" s="519"/>
      <c r="BY85" s="519"/>
      <c r="BZ85" s="520"/>
      <c r="CA85" s="518"/>
      <c r="CB85" s="519"/>
      <c r="CC85" s="519"/>
      <c r="CD85" s="519"/>
      <c r="CE85" s="520"/>
      <c r="CF85" s="521">
        <v>10</v>
      </c>
      <c r="CG85" s="522"/>
      <c r="CH85" s="522"/>
      <c r="CI85" s="522"/>
      <c r="CJ85" s="522"/>
      <c r="CK85" s="523"/>
      <c r="CL85" s="518"/>
      <c r="CM85" s="519"/>
      <c r="CN85" s="519"/>
      <c r="CO85" s="519"/>
      <c r="CP85" s="519"/>
      <c r="CQ85" s="520"/>
    </row>
    <row r="86" spans="1:95" x14ac:dyDescent="0.2">
      <c r="A86" s="224"/>
      <c r="B86" s="811"/>
      <c r="C86" s="811"/>
      <c r="D86" s="811"/>
      <c r="E86" s="811"/>
      <c r="F86" s="811"/>
      <c r="G86" s="811"/>
      <c r="H86" s="811"/>
      <c r="I86" s="811"/>
      <c r="J86" s="811"/>
      <c r="K86" s="811"/>
      <c r="L86" s="811"/>
      <c r="M86" s="811"/>
      <c r="N86" s="811"/>
      <c r="O86" s="811"/>
      <c r="P86" s="811"/>
      <c r="Q86" s="811"/>
      <c r="R86" s="811"/>
      <c r="S86" s="811"/>
      <c r="T86" s="811"/>
      <c r="U86" s="811"/>
      <c r="V86" s="811"/>
      <c r="W86" s="811"/>
      <c r="X86" s="811"/>
      <c r="Y86" s="811"/>
      <c r="Z86" s="811"/>
      <c r="AA86" s="811"/>
      <c r="AB86" s="811"/>
      <c r="AC86" s="811"/>
      <c r="AD86" s="811"/>
      <c r="AE86" s="811"/>
      <c r="AF86" s="811"/>
      <c r="AG86" s="811"/>
      <c r="AH86" s="811"/>
      <c r="AI86" s="811"/>
      <c r="AJ86" s="811"/>
      <c r="AK86" s="811"/>
      <c r="AL86" s="811"/>
      <c r="AM86" s="811"/>
      <c r="AN86" s="811"/>
      <c r="AO86" s="811"/>
      <c r="AP86" s="811"/>
      <c r="AQ86" s="811"/>
      <c r="AR86" s="811"/>
      <c r="AS86" s="811"/>
      <c r="AT86" s="811"/>
      <c r="AU86" s="811"/>
      <c r="AV86" s="811"/>
      <c r="AW86" s="811"/>
      <c r="AX86" s="811"/>
      <c r="AY86" s="811"/>
      <c r="AZ86" s="811"/>
      <c r="BA86" s="811"/>
      <c r="BB86" s="811"/>
      <c r="BC86" s="811"/>
      <c r="BD86" s="811"/>
      <c r="BE86" s="811"/>
      <c r="BF86" s="811"/>
      <c r="BG86" s="811"/>
      <c r="BH86" s="811"/>
      <c r="BI86" s="811"/>
      <c r="BJ86" s="811"/>
      <c r="BK86" s="811"/>
      <c r="BL86" s="811"/>
      <c r="BM86" s="811"/>
      <c r="BN86" s="811"/>
      <c r="BO86" s="811"/>
      <c r="BP86" s="811"/>
      <c r="BQ86" s="811"/>
      <c r="BR86" s="811"/>
      <c r="BS86" s="811"/>
      <c r="BT86" s="811"/>
      <c r="BU86" s="811"/>
      <c r="BV86" s="811"/>
      <c r="BW86" s="811"/>
      <c r="BX86" s="811"/>
      <c r="BY86" s="811"/>
      <c r="BZ86" s="811"/>
      <c r="CA86" s="811"/>
      <c r="CB86" s="811"/>
      <c r="CC86" s="811"/>
      <c r="CD86" s="811"/>
      <c r="CE86" s="811"/>
      <c r="CF86" s="811"/>
      <c r="CG86" s="811"/>
      <c r="CH86" s="811"/>
      <c r="CI86" s="811"/>
      <c r="CJ86" s="811"/>
      <c r="CK86" s="811"/>
      <c r="CL86" s="811"/>
      <c r="CM86" s="811"/>
      <c r="CN86" s="811"/>
      <c r="CO86" s="811"/>
      <c r="CP86" s="811"/>
      <c r="CQ86" s="811"/>
    </row>
    <row r="87" spans="1:95" ht="23.25" customHeight="1" x14ac:dyDescent="0.2">
      <c r="A87" s="552" t="s">
        <v>90</v>
      </c>
      <c r="B87" s="552"/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2"/>
      <c r="V87" s="552"/>
      <c r="W87" s="552"/>
      <c r="X87" s="552"/>
      <c r="Y87" s="552"/>
      <c r="Z87" s="552"/>
      <c r="AA87" s="552"/>
      <c r="AB87" s="552"/>
      <c r="AC87" s="552"/>
      <c r="AD87" s="552"/>
      <c r="AE87" s="552"/>
      <c r="AF87" s="552"/>
      <c r="AG87" s="552"/>
      <c r="AH87" s="552"/>
      <c r="AI87" s="552"/>
      <c r="AJ87" s="552"/>
      <c r="AK87" s="552"/>
      <c r="AL87" s="552"/>
      <c r="AM87" s="552"/>
      <c r="AN87" s="552"/>
      <c r="AO87" s="552"/>
      <c r="AP87" s="552"/>
      <c r="AQ87" s="552"/>
      <c r="AR87" s="552"/>
      <c r="AS87" s="552"/>
      <c r="AT87" s="552"/>
      <c r="AU87" s="552"/>
      <c r="AV87" s="552"/>
      <c r="AW87" s="552"/>
      <c r="AX87" s="552"/>
      <c r="AY87" s="552"/>
      <c r="AZ87" s="552"/>
      <c r="BA87" s="552"/>
      <c r="BB87" s="552"/>
      <c r="BC87" s="552"/>
      <c r="BD87" s="552"/>
      <c r="BE87" s="552"/>
      <c r="BF87" s="552"/>
      <c r="BG87" s="552"/>
      <c r="BH87" s="552"/>
      <c r="BI87" s="552"/>
      <c r="BJ87" s="552"/>
      <c r="BK87" s="552"/>
      <c r="BL87" s="552"/>
      <c r="BM87" s="552"/>
      <c r="BN87" s="552"/>
      <c r="BO87" s="552"/>
      <c r="BP87" s="552"/>
      <c r="BQ87" s="552"/>
      <c r="BR87" s="552"/>
      <c r="BS87" s="552"/>
      <c r="BT87" s="552"/>
      <c r="BU87" s="552"/>
      <c r="BV87" s="552"/>
      <c r="BW87" s="552"/>
      <c r="BX87" s="552"/>
      <c r="BY87" s="552"/>
      <c r="BZ87" s="552"/>
      <c r="CA87" s="552"/>
      <c r="CB87" s="552"/>
      <c r="CC87" s="552"/>
      <c r="CD87" s="552"/>
      <c r="CE87" s="552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3" customHeight="1" x14ac:dyDescent="0.2">
      <c r="A88" s="658"/>
      <c r="B88" s="658"/>
      <c r="C88" s="658"/>
      <c r="D88" s="658"/>
      <c r="E88" s="658"/>
      <c r="F88" s="658"/>
      <c r="G88" s="658"/>
      <c r="H88" s="658"/>
      <c r="I88" s="658"/>
      <c r="J88" s="658"/>
      <c r="K88" s="658"/>
      <c r="L88" s="658"/>
      <c r="M88" s="658"/>
      <c r="N88" s="658"/>
      <c r="O88" s="658"/>
      <c r="P88" s="658"/>
      <c r="Q88" s="658"/>
      <c r="R88" s="658"/>
      <c r="S88" s="658"/>
      <c r="T88" s="658"/>
      <c r="U88" s="658"/>
      <c r="V88" s="658"/>
      <c r="W88" s="658"/>
      <c r="X88" s="658"/>
      <c r="Y88" s="658"/>
      <c r="Z88" s="658"/>
      <c r="AA88" s="658"/>
      <c r="AB88" s="658"/>
      <c r="AC88" s="658"/>
      <c r="AD88" s="658"/>
      <c r="AE88" s="658"/>
      <c r="AF88" s="658"/>
      <c r="AG88" s="658"/>
      <c r="AH88" s="658"/>
      <c r="AI88" s="658"/>
      <c r="AJ88" s="658"/>
      <c r="AK88" s="658"/>
      <c r="AL88" s="658"/>
      <c r="AM88" s="658"/>
      <c r="AN88" s="658"/>
      <c r="AO88" s="658"/>
      <c r="AP88" s="658"/>
      <c r="AQ88" s="658"/>
      <c r="AR88" s="658"/>
      <c r="AS88" s="658"/>
      <c r="AT88" s="658"/>
      <c r="AU88" s="658"/>
      <c r="AV88" s="658"/>
      <c r="AW88" s="658"/>
      <c r="AX88" s="658"/>
      <c r="AY88" s="658"/>
      <c r="AZ88" s="658"/>
      <c r="BA88" s="658"/>
      <c r="BB88" s="658"/>
      <c r="BC88" s="658"/>
      <c r="BD88" s="658"/>
      <c r="BE88" s="658"/>
      <c r="BF88" s="658"/>
      <c r="BG88" s="658"/>
      <c r="BH88" s="658"/>
      <c r="BI88" s="658"/>
      <c r="BJ88" s="658"/>
      <c r="BK88" s="658"/>
      <c r="BL88" s="658"/>
      <c r="BM88" s="658"/>
      <c r="BN88" s="658"/>
      <c r="BO88" s="658"/>
      <c r="BP88" s="658"/>
      <c r="BQ88" s="658"/>
      <c r="BR88" s="658"/>
      <c r="BS88" s="658"/>
      <c r="BT88" s="658"/>
      <c r="BU88" s="658"/>
      <c r="BV88" s="658"/>
      <c r="BW88" s="658"/>
      <c r="BX88" s="658"/>
      <c r="BY88" s="658"/>
      <c r="BZ88" s="658"/>
      <c r="CA88" s="658"/>
      <c r="CB88" s="658"/>
      <c r="CC88" s="658"/>
      <c r="CD88" s="658"/>
      <c r="CE88" s="658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13.5" customHeight="1" x14ac:dyDescent="0.2">
      <c r="A89" s="667" t="s">
        <v>91</v>
      </c>
      <c r="B89" s="668"/>
      <c r="C89" s="668"/>
      <c r="D89" s="668"/>
      <c r="E89" s="668"/>
      <c r="F89" s="668"/>
      <c r="G89" s="668"/>
      <c r="H89" s="668"/>
      <c r="I89" s="668"/>
      <c r="J89" s="668"/>
      <c r="K89" s="668"/>
      <c r="L89" s="668"/>
      <c r="M89" s="668"/>
      <c r="N89" s="668"/>
      <c r="O89" s="668"/>
      <c r="P89" s="668"/>
      <c r="Q89" s="668"/>
      <c r="R89" s="668"/>
      <c r="S89" s="668"/>
      <c r="T89" s="668"/>
      <c r="U89" s="668"/>
      <c r="V89" s="668"/>
      <c r="W89" s="668"/>
      <c r="X89" s="668"/>
      <c r="Y89" s="668"/>
      <c r="Z89" s="668"/>
      <c r="AA89" s="668"/>
      <c r="AB89" s="668"/>
      <c r="AC89" s="668"/>
      <c r="AD89" s="668"/>
      <c r="AE89" s="668"/>
      <c r="AF89" s="668"/>
      <c r="AG89" s="668"/>
      <c r="AH89" s="668"/>
      <c r="AI89" s="668"/>
      <c r="AJ89" s="668"/>
      <c r="AK89" s="668"/>
      <c r="AL89" s="668"/>
      <c r="AM89" s="668"/>
      <c r="AN89" s="668"/>
      <c r="AO89" s="668"/>
      <c r="AP89" s="668"/>
      <c r="AQ89" s="668"/>
      <c r="AR89" s="668"/>
      <c r="AS89" s="668"/>
      <c r="AT89" s="668"/>
      <c r="AU89" s="668"/>
      <c r="AV89" s="668"/>
      <c r="AW89" s="668"/>
      <c r="AX89" s="668"/>
      <c r="AY89" s="668"/>
      <c r="AZ89" s="668"/>
      <c r="BA89" s="668"/>
      <c r="BB89" s="668"/>
      <c r="BC89" s="668"/>
      <c r="BD89" s="668"/>
      <c r="BE89" s="668"/>
      <c r="BF89" s="668"/>
      <c r="BG89" s="668"/>
      <c r="BH89" s="668"/>
      <c r="BI89" s="668"/>
      <c r="BJ89" s="668"/>
      <c r="BK89" s="668"/>
      <c r="BL89" s="668"/>
      <c r="BM89" s="668"/>
      <c r="BN89" s="668"/>
      <c r="BO89" s="668"/>
      <c r="BP89" s="668"/>
      <c r="BQ89" s="668"/>
      <c r="BR89" s="668"/>
      <c r="BS89" s="668"/>
      <c r="BT89" s="668"/>
      <c r="BU89" s="668"/>
      <c r="BV89" s="668"/>
      <c r="BW89" s="668"/>
      <c r="BX89" s="668"/>
      <c r="BY89" s="668"/>
      <c r="BZ89" s="668"/>
      <c r="CA89" s="668"/>
      <c r="CB89" s="668"/>
      <c r="CC89" s="668"/>
      <c r="CD89" s="668"/>
      <c r="CE89" s="668"/>
      <c r="CF89" s="668"/>
      <c r="CG89" s="668"/>
      <c r="CH89" s="668"/>
      <c r="CI89" s="668"/>
      <c r="CJ89" s="668"/>
      <c r="CK89" s="668"/>
      <c r="CL89" s="668"/>
      <c r="CM89" s="668"/>
      <c r="CN89" s="668"/>
      <c r="CO89" s="668"/>
      <c r="CP89" s="668"/>
      <c r="CQ89" s="669"/>
    </row>
    <row r="90" spans="1:95" ht="15" customHeight="1" x14ac:dyDescent="0.2">
      <c r="A90" s="728" t="s">
        <v>92</v>
      </c>
      <c r="B90" s="728"/>
      <c r="C90" s="728"/>
      <c r="D90" s="728"/>
      <c r="E90" s="728"/>
      <c r="F90" s="728"/>
      <c r="G90" s="728"/>
      <c r="H90" s="728"/>
      <c r="I90" s="728"/>
      <c r="J90" s="728"/>
      <c r="K90" s="728"/>
      <c r="L90" s="728"/>
      <c r="M90" s="728"/>
      <c r="N90" s="667" t="s">
        <v>93</v>
      </c>
      <c r="O90" s="668"/>
      <c r="P90" s="668"/>
      <c r="Q90" s="668"/>
      <c r="R90" s="668"/>
      <c r="S90" s="668"/>
      <c r="T90" s="668"/>
      <c r="U90" s="668"/>
      <c r="V90" s="668"/>
      <c r="W90" s="668"/>
      <c r="X90" s="668"/>
      <c r="Y90" s="668"/>
      <c r="Z90" s="668"/>
      <c r="AA90" s="668"/>
      <c r="AB90" s="669"/>
      <c r="AC90" s="667" t="s">
        <v>94</v>
      </c>
      <c r="AD90" s="668"/>
      <c r="AE90" s="668"/>
      <c r="AF90" s="668"/>
      <c r="AG90" s="668"/>
      <c r="AH90" s="668"/>
      <c r="AI90" s="668"/>
      <c r="AJ90" s="668"/>
      <c r="AK90" s="669"/>
      <c r="AL90" s="728" t="s">
        <v>95</v>
      </c>
      <c r="AM90" s="728"/>
      <c r="AN90" s="728"/>
      <c r="AO90" s="728"/>
      <c r="AP90" s="728"/>
      <c r="AQ90" s="728"/>
      <c r="AR90" s="728"/>
      <c r="AS90" s="728"/>
      <c r="AT90" s="728"/>
      <c r="AU90" s="728"/>
      <c r="AV90" s="728"/>
      <c r="AW90" s="728"/>
      <c r="AX90" s="722" t="s">
        <v>53</v>
      </c>
      <c r="AY90" s="722"/>
      <c r="AZ90" s="722"/>
      <c r="BA90" s="722"/>
      <c r="BB90" s="722"/>
      <c r="BC90" s="722"/>
      <c r="BD90" s="722"/>
      <c r="BE90" s="722"/>
      <c r="BF90" s="722"/>
      <c r="BG90" s="722"/>
      <c r="BH90" s="722"/>
      <c r="BI90" s="722"/>
      <c r="BJ90" s="722"/>
      <c r="BK90" s="722"/>
      <c r="BL90" s="722"/>
      <c r="BM90" s="722"/>
      <c r="BN90" s="722"/>
      <c r="BO90" s="722"/>
      <c r="BP90" s="722"/>
      <c r="BQ90" s="722"/>
      <c r="BR90" s="722"/>
      <c r="BS90" s="722"/>
      <c r="BT90" s="722"/>
      <c r="BU90" s="722"/>
      <c r="BV90" s="722"/>
      <c r="BW90" s="722"/>
      <c r="BX90" s="722"/>
      <c r="BY90" s="722"/>
      <c r="BZ90" s="722"/>
      <c r="CA90" s="722"/>
      <c r="CB90" s="722"/>
      <c r="CC90" s="722"/>
      <c r="CD90" s="722"/>
      <c r="CE90" s="722"/>
      <c r="CF90" s="722"/>
      <c r="CG90" s="722"/>
      <c r="CH90" s="722"/>
      <c r="CI90" s="722"/>
      <c r="CJ90" s="722"/>
      <c r="CK90" s="722"/>
      <c r="CL90" s="722"/>
      <c r="CM90" s="722"/>
      <c r="CN90" s="722"/>
      <c r="CO90" s="722"/>
      <c r="CP90" s="722"/>
      <c r="CQ90" s="722"/>
    </row>
    <row r="91" spans="1:95" ht="15" customHeight="1" x14ac:dyDescent="0.2">
      <c r="A91" s="722" t="s">
        <v>30</v>
      </c>
      <c r="B91" s="722"/>
      <c r="C91" s="722"/>
      <c r="D91" s="722"/>
      <c r="E91" s="722"/>
      <c r="F91" s="722"/>
      <c r="G91" s="722"/>
      <c r="H91" s="722"/>
      <c r="I91" s="722"/>
      <c r="J91" s="722"/>
      <c r="K91" s="722"/>
      <c r="L91" s="722"/>
      <c r="M91" s="722"/>
      <c r="N91" s="667" t="s">
        <v>55</v>
      </c>
      <c r="O91" s="668"/>
      <c r="P91" s="668"/>
      <c r="Q91" s="668"/>
      <c r="R91" s="668"/>
      <c r="S91" s="668"/>
      <c r="T91" s="668"/>
      <c r="U91" s="668"/>
      <c r="V91" s="668"/>
      <c r="W91" s="668"/>
      <c r="X91" s="668"/>
      <c r="Y91" s="668"/>
      <c r="Z91" s="668"/>
      <c r="AA91" s="668"/>
      <c r="AB91" s="669"/>
      <c r="AC91" s="667" t="s">
        <v>56</v>
      </c>
      <c r="AD91" s="668"/>
      <c r="AE91" s="668"/>
      <c r="AF91" s="668"/>
      <c r="AG91" s="668"/>
      <c r="AH91" s="668"/>
      <c r="AI91" s="668"/>
      <c r="AJ91" s="668"/>
      <c r="AK91" s="669"/>
      <c r="AL91" s="722" t="s">
        <v>57</v>
      </c>
      <c r="AM91" s="722"/>
      <c r="AN91" s="722"/>
      <c r="AO91" s="722"/>
      <c r="AP91" s="722"/>
      <c r="AQ91" s="722"/>
      <c r="AR91" s="722"/>
      <c r="AS91" s="722"/>
      <c r="AT91" s="722"/>
      <c r="AU91" s="722"/>
      <c r="AV91" s="722"/>
      <c r="AW91" s="722"/>
      <c r="AX91" s="722" t="s">
        <v>58</v>
      </c>
      <c r="AY91" s="722"/>
      <c r="AZ91" s="722"/>
      <c r="BA91" s="722"/>
      <c r="BB91" s="722"/>
      <c r="BC91" s="722"/>
      <c r="BD91" s="722"/>
      <c r="BE91" s="722"/>
      <c r="BF91" s="722"/>
      <c r="BG91" s="722"/>
      <c r="BH91" s="722"/>
      <c r="BI91" s="722"/>
      <c r="BJ91" s="722"/>
      <c r="BK91" s="722"/>
      <c r="BL91" s="722"/>
      <c r="BM91" s="722"/>
      <c r="BN91" s="722"/>
      <c r="BO91" s="722"/>
      <c r="BP91" s="722"/>
      <c r="BQ91" s="722"/>
      <c r="BR91" s="722"/>
      <c r="BS91" s="722"/>
      <c r="BT91" s="722"/>
      <c r="BU91" s="722"/>
      <c r="BV91" s="722"/>
      <c r="BW91" s="722"/>
      <c r="BX91" s="722"/>
      <c r="BY91" s="722"/>
      <c r="BZ91" s="722"/>
      <c r="CA91" s="722"/>
      <c r="CB91" s="722"/>
      <c r="CC91" s="722"/>
      <c r="CD91" s="722"/>
      <c r="CE91" s="722"/>
      <c r="CF91" s="722"/>
      <c r="CG91" s="722"/>
      <c r="CH91" s="722"/>
      <c r="CI91" s="722"/>
      <c r="CJ91" s="722"/>
      <c r="CK91" s="722"/>
      <c r="CL91" s="722"/>
      <c r="CM91" s="722"/>
      <c r="CN91" s="722"/>
      <c r="CO91" s="722"/>
      <c r="CP91" s="722"/>
      <c r="CQ91" s="722"/>
    </row>
    <row r="92" spans="1:95" ht="17.25" customHeight="1" x14ac:dyDescent="0.2">
      <c r="A92" s="524" t="s">
        <v>96</v>
      </c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34" t="s">
        <v>97</v>
      </c>
      <c r="O92" s="535"/>
      <c r="P92" s="535"/>
      <c r="Q92" s="535"/>
      <c r="R92" s="535"/>
      <c r="S92" s="535"/>
      <c r="T92" s="535"/>
      <c r="U92" s="535"/>
      <c r="V92" s="535"/>
      <c r="W92" s="535"/>
      <c r="X92" s="535"/>
      <c r="Y92" s="535"/>
      <c r="Z92" s="535"/>
      <c r="AA92" s="535"/>
      <c r="AB92" s="536"/>
      <c r="AC92" s="534" t="s">
        <v>98</v>
      </c>
      <c r="AD92" s="535"/>
      <c r="AE92" s="535"/>
      <c r="AF92" s="535"/>
      <c r="AG92" s="535"/>
      <c r="AH92" s="535"/>
      <c r="AI92" s="535"/>
      <c r="AJ92" s="535"/>
      <c r="AK92" s="536"/>
      <c r="AL92" s="524" t="s">
        <v>99</v>
      </c>
      <c r="AM92" s="524"/>
      <c r="AN92" s="524"/>
      <c r="AO92" s="524"/>
      <c r="AP92" s="524"/>
      <c r="AQ92" s="524"/>
      <c r="AR92" s="524"/>
      <c r="AS92" s="524"/>
      <c r="AT92" s="524"/>
      <c r="AU92" s="524"/>
      <c r="AV92" s="524"/>
      <c r="AW92" s="524"/>
      <c r="AX92" s="719" t="s">
        <v>100</v>
      </c>
      <c r="AY92" s="719"/>
      <c r="AZ92" s="719"/>
      <c r="BA92" s="719"/>
      <c r="BB92" s="719"/>
      <c r="BC92" s="719"/>
      <c r="BD92" s="719"/>
      <c r="BE92" s="719"/>
      <c r="BF92" s="719"/>
      <c r="BG92" s="719"/>
      <c r="BH92" s="719"/>
      <c r="BI92" s="719"/>
      <c r="BJ92" s="719"/>
      <c r="BK92" s="719"/>
      <c r="BL92" s="719"/>
      <c r="BM92" s="719"/>
      <c r="BN92" s="719"/>
      <c r="BO92" s="719"/>
      <c r="BP92" s="719"/>
      <c r="BQ92" s="719"/>
      <c r="BR92" s="719"/>
      <c r="BS92" s="719"/>
      <c r="BT92" s="719"/>
      <c r="BU92" s="719"/>
      <c r="BV92" s="719"/>
      <c r="BW92" s="719"/>
      <c r="BX92" s="719"/>
      <c r="BY92" s="719"/>
      <c r="BZ92" s="719"/>
      <c r="CA92" s="719"/>
      <c r="CB92" s="719"/>
      <c r="CC92" s="719"/>
      <c r="CD92" s="719"/>
      <c r="CE92" s="719"/>
      <c r="CF92" s="719"/>
      <c r="CG92" s="719"/>
      <c r="CH92" s="719"/>
      <c r="CI92" s="719"/>
      <c r="CJ92" s="719"/>
      <c r="CK92" s="719"/>
      <c r="CL92" s="719"/>
      <c r="CM92" s="719"/>
      <c r="CN92" s="719"/>
      <c r="CO92" s="719"/>
      <c r="CP92" s="719"/>
      <c r="CQ92" s="719"/>
    </row>
    <row r="93" spans="1:95" ht="27" customHeight="1" x14ac:dyDescent="0.2">
      <c r="A93" s="524" t="s">
        <v>101</v>
      </c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34" t="s">
        <v>102</v>
      </c>
      <c r="O93" s="535"/>
      <c r="P93" s="535"/>
      <c r="Q93" s="535"/>
      <c r="R93" s="535"/>
      <c r="S93" s="535"/>
      <c r="T93" s="535"/>
      <c r="U93" s="535"/>
      <c r="V93" s="535"/>
      <c r="W93" s="535"/>
      <c r="X93" s="535"/>
      <c r="Y93" s="535"/>
      <c r="Z93" s="535"/>
      <c r="AA93" s="535"/>
      <c r="AB93" s="536"/>
      <c r="AC93" s="534" t="s">
        <v>103</v>
      </c>
      <c r="AD93" s="535"/>
      <c r="AE93" s="535"/>
      <c r="AF93" s="535"/>
      <c r="AG93" s="535"/>
      <c r="AH93" s="535"/>
      <c r="AI93" s="535"/>
      <c r="AJ93" s="535"/>
      <c r="AK93" s="536"/>
      <c r="AL93" s="524" t="s">
        <v>104</v>
      </c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719" t="s">
        <v>105</v>
      </c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  <c r="CC93" s="719"/>
      <c r="CD93" s="719"/>
      <c r="CE93" s="719"/>
      <c r="CF93" s="719"/>
      <c r="CG93" s="719"/>
      <c r="CH93" s="719"/>
      <c r="CI93" s="719"/>
      <c r="CJ93" s="719"/>
      <c r="CK93" s="719"/>
      <c r="CL93" s="719"/>
      <c r="CM93" s="719"/>
      <c r="CN93" s="719"/>
      <c r="CO93" s="719"/>
      <c r="CP93" s="719"/>
      <c r="CQ93" s="719"/>
    </row>
    <row r="94" spans="1:95" ht="27.75" customHeight="1" x14ac:dyDescent="0.2">
      <c r="A94" s="524" t="s">
        <v>101</v>
      </c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34" t="s">
        <v>102</v>
      </c>
      <c r="O94" s="535"/>
      <c r="P94" s="535"/>
      <c r="Q94" s="535"/>
      <c r="R94" s="535"/>
      <c r="S94" s="535"/>
      <c r="T94" s="535"/>
      <c r="U94" s="535"/>
      <c r="V94" s="535"/>
      <c r="W94" s="535"/>
      <c r="X94" s="535"/>
      <c r="Y94" s="535"/>
      <c r="Z94" s="535"/>
      <c r="AA94" s="535"/>
      <c r="AB94" s="536"/>
      <c r="AC94" s="534" t="s">
        <v>103</v>
      </c>
      <c r="AD94" s="535"/>
      <c r="AE94" s="535"/>
      <c r="AF94" s="535"/>
      <c r="AG94" s="535"/>
      <c r="AH94" s="535"/>
      <c r="AI94" s="535"/>
      <c r="AJ94" s="535"/>
      <c r="AK94" s="536"/>
      <c r="AL94" s="524" t="s">
        <v>106</v>
      </c>
      <c r="AM94" s="524"/>
      <c r="AN94" s="524"/>
      <c r="AO94" s="524"/>
      <c r="AP94" s="524"/>
      <c r="AQ94" s="524"/>
      <c r="AR94" s="524"/>
      <c r="AS94" s="524"/>
      <c r="AT94" s="524"/>
      <c r="AU94" s="524"/>
      <c r="AV94" s="524"/>
      <c r="AW94" s="524"/>
      <c r="AX94" s="719" t="s">
        <v>107</v>
      </c>
      <c r="AY94" s="719"/>
      <c r="AZ94" s="719"/>
      <c r="BA94" s="719"/>
      <c r="BB94" s="719"/>
      <c r="BC94" s="719"/>
      <c r="BD94" s="719"/>
      <c r="BE94" s="719"/>
      <c r="BF94" s="719"/>
      <c r="BG94" s="719"/>
      <c r="BH94" s="719"/>
      <c r="BI94" s="719"/>
      <c r="BJ94" s="719"/>
      <c r="BK94" s="719"/>
      <c r="BL94" s="719"/>
      <c r="BM94" s="719"/>
      <c r="BN94" s="719"/>
      <c r="BO94" s="719"/>
      <c r="BP94" s="719"/>
      <c r="BQ94" s="719"/>
      <c r="BR94" s="719"/>
      <c r="BS94" s="719"/>
      <c r="BT94" s="719"/>
      <c r="BU94" s="719"/>
      <c r="BV94" s="719"/>
      <c r="BW94" s="719"/>
      <c r="BX94" s="719"/>
      <c r="BY94" s="719"/>
      <c r="BZ94" s="719"/>
      <c r="CA94" s="719"/>
      <c r="CB94" s="719"/>
      <c r="CC94" s="719"/>
      <c r="CD94" s="719"/>
      <c r="CE94" s="719"/>
      <c r="CF94" s="719"/>
      <c r="CG94" s="719"/>
      <c r="CH94" s="719"/>
      <c r="CI94" s="719"/>
      <c r="CJ94" s="719"/>
      <c r="CK94" s="719"/>
      <c r="CL94" s="719"/>
      <c r="CM94" s="719"/>
      <c r="CN94" s="719"/>
      <c r="CO94" s="719"/>
      <c r="CP94" s="719"/>
      <c r="CQ94" s="719"/>
    </row>
    <row r="95" spans="1:95" s="200" customFormat="1" ht="26.25" customHeight="1" x14ac:dyDescent="0.2">
      <c r="A95" s="524" t="s">
        <v>101</v>
      </c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34" t="s">
        <v>102</v>
      </c>
      <c r="O95" s="535"/>
      <c r="P95" s="535"/>
      <c r="Q95" s="535"/>
      <c r="R95" s="535"/>
      <c r="S95" s="535"/>
      <c r="T95" s="535"/>
      <c r="U95" s="535"/>
      <c r="V95" s="535"/>
      <c r="W95" s="535"/>
      <c r="X95" s="535"/>
      <c r="Y95" s="535"/>
      <c r="Z95" s="535" t="s">
        <v>534</v>
      </c>
      <c r="AA95" s="535"/>
      <c r="AB95" s="536"/>
      <c r="AC95" s="534" t="s">
        <v>534</v>
      </c>
      <c r="AD95" s="535"/>
      <c r="AE95" s="535"/>
      <c r="AF95" s="535"/>
      <c r="AG95" s="535"/>
      <c r="AH95" s="535"/>
      <c r="AI95" s="535"/>
      <c r="AJ95" s="535"/>
      <c r="AK95" s="536"/>
      <c r="AL95" s="524" t="s">
        <v>532</v>
      </c>
      <c r="AM95" s="524"/>
      <c r="AN95" s="524"/>
      <c r="AO95" s="524"/>
      <c r="AP95" s="524"/>
      <c r="AQ95" s="524"/>
      <c r="AR95" s="524"/>
      <c r="AS95" s="524"/>
      <c r="AT95" s="524"/>
      <c r="AU95" s="524"/>
      <c r="AV95" s="524"/>
      <c r="AW95" s="524"/>
      <c r="AX95" s="719" t="s">
        <v>533</v>
      </c>
      <c r="AY95" s="719"/>
      <c r="AZ95" s="719"/>
      <c r="BA95" s="719"/>
      <c r="BB95" s="719"/>
      <c r="BC95" s="719"/>
      <c r="BD95" s="719"/>
      <c r="BE95" s="719"/>
      <c r="BF95" s="719"/>
      <c r="BG95" s="719"/>
      <c r="BH95" s="719"/>
      <c r="BI95" s="719"/>
      <c r="BJ95" s="719"/>
      <c r="BK95" s="719"/>
      <c r="BL95" s="719"/>
      <c r="BM95" s="719"/>
      <c r="BN95" s="719"/>
      <c r="BO95" s="719"/>
      <c r="BP95" s="719"/>
      <c r="BQ95" s="719"/>
      <c r="BR95" s="719"/>
      <c r="BS95" s="719"/>
      <c r="BT95" s="719"/>
      <c r="BU95" s="719"/>
      <c r="BV95" s="719"/>
      <c r="BW95" s="719"/>
      <c r="BX95" s="719"/>
      <c r="BY95" s="719"/>
      <c r="BZ95" s="719"/>
      <c r="CA95" s="719"/>
      <c r="CB95" s="719"/>
      <c r="CC95" s="719"/>
      <c r="CD95" s="719"/>
      <c r="CE95" s="719"/>
      <c r="CF95" s="719"/>
      <c r="CG95" s="719"/>
      <c r="CH95" s="719"/>
      <c r="CI95" s="719"/>
      <c r="CJ95" s="719"/>
      <c r="CK95" s="719"/>
      <c r="CL95" s="719"/>
      <c r="CM95" s="719"/>
      <c r="CN95" s="719"/>
      <c r="CO95" s="719"/>
      <c r="CP95" s="719"/>
      <c r="CQ95" s="719"/>
    </row>
    <row r="96" spans="1:95" ht="8.25" customHeight="1" x14ac:dyDescent="0.2">
      <c r="A96" s="591"/>
      <c r="B96" s="591"/>
      <c r="C96" s="591"/>
      <c r="D96" s="591"/>
      <c r="E96" s="591"/>
      <c r="F96" s="591"/>
      <c r="G96" s="591"/>
      <c r="H96" s="591"/>
      <c r="I96" s="591"/>
      <c r="J96" s="591"/>
      <c r="K96" s="591"/>
      <c r="L96" s="591"/>
      <c r="M96" s="591"/>
      <c r="N96" s="591"/>
      <c r="O96" s="591"/>
      <c r="P96" s="591"/>
      <c r="Q96" s="591"/>
      <c r="R96" s="591"/>
      <c r="S96" s="591"/>
      <c r="T96" s="591"/>
      <c r="U96" s="591"/>
      <c r="V96" s="591"/>
      <c r="W96" s="591"/>
      <c r="X96" s="591"/>
      <c r="Y96" s="591"/>
      <c r="Z96" s="591"/>
      <c r="AA96" s="591"/>
      <c r="AB96" s="591"/>
      <c r="AC96" s="591"/>
      <c r="AD96" s="591"/>
      <c r="AE96" s="591"/>
      <c r="AF96" s="591"/>
      <c r="AG96" s="591"/>
      <c r="AH96" s="591"/>
      <c r="AI96" s="591"/>
      <c r="AJ96" s="591"/>
      <c r="AK96" s="591"/>
      <c r="AL96" s="591"/>
      <c r="AM96" s="591"/>
      <c r="AN96" s="591"/>
      <c r="AO96" s="591"/>
      <c r="AP96" s="591"/>
      <c r="AQ96" s="591"/>
      <c r="AR96" s="591"/>
      <c r="AS96" s="591"/>
      <c r="AT96" s="591"/>
      <c r="AU96" s="591"/>
      <c r="AV96" s="591"/>
      <c r="AW96" s="591"/>
      <c r="AX96" s="660"/>
      <c r="AY96" s="660"/>
      <c r="AZ96" s="660"/>
      <c r="BA96" s="660"/>
      <c r="BB96" s="660"/>
      <c r="BC96" s="660"/>
      <c r="BD96" s="660"/>
      <c r="BE96" s="660"/>
      <c r="BF96" s="660"/>
      <c r="BG96" s="660"/>
      <c r="BH96" s="660"/>
      <c r="BI96" s="660"/>
      <c r="BJ96" s="660"/>
      <c r="BK96" s="660"/>
      <c r="BL96" s="660"/>
      <c r="BM96" s="660"/>
      <c r="BN96" s="660"/>
      <c r="BO96" s="660"/>
      <c r="BP96" s="660"/>
      <c r="BQ96" s="660"/>
      <c r="BR96" s="660"/>
      <c r="BS96" s="660"/>
      <c r="BT96" s="660"/>
      <c r="BU96" s="660"/>
      <c r="BV96" s="660"/>
      <c r="BW96" s="660"/>
      <c r="BX96" s="660"/>
      <c r="BY96" s="660"/>
      <c r="BZ96" s="660"/>
      <c r="CA96" s="660"/>
      <c r="CB96" s="660"/>
      <c r="CC96" s="660"/>
      <c r="CD96" s="660"/>
      <c r="CE96" s="660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18.75" customHeight="1" x14ac:dyDescent="0.2">
      <c r="A97" s="552" t="s">
        <v>108</v>
      </c>
      <c r="B97" s="552"/>
      <c r="C97" s="552"/>
      <c r="D97" s="552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2"/>
      <c r="Q97" s="552"/>
      <c r="R97" s="552"/>
      <c r="S97" s="552"/>
      <c r="T97" s="552"/>
      <c r="U97" s="552"/>
      <c r="V97" s="552"/>
      <c r="W97" s="552"/>
      <c r="X97" s="552"/>
      <c r="Y97" s="552"/>
      <c r="Z97" s="552"/>
      <c r="AA97" s="552"/>
      <c r="AB97" s="552"/>
      <c r="AC97" s="552"/>
      <c r="AD97" s="552"/>
      <c r="AE97" s="552"/>
      <c r="AF97" s="552"/>
      <c r="AG97" s="552"/>
      <c r="AH97" s="552"/>
      <c r="AI97" s="552"/>
      <c r="AJ97" s="552"/>
      <c r="AK97" s="552"/>
      <c r="AL97" s="552"/>
      <c r="AM97" s="552"/>
      <c r="AN97" s="552"/>
      <c r="AO97" s="552"/>
      <c r="AP97" s="552"/>
      <c r="AQ97" s="552"/>
      <c r="AR97" s="552"/>
      <c r="AS97" s="552"/>
      <c r="AT97" s="552"/>
      <c r="AU97" s="552"/>
      <c r="AV97" s="552"/>
      <c r="AW97" s="552"/>
      <c r="AX97" s="552"/>
      <c r="AY97" s="552"/>
      <c r="AZ97" s="552"/>
      <c r="BA97" s="552"/>
      <c r="BB97" s="552"/>
      <c r="BC97" s="552"/>
      <c r="BD97" s="552"/>
      <c r="BE97" s="552"/>
      <c r="BF97" s="552"/>
      <c r="BG97" s="552"/>
      <c r="BH97" s="552"/>
      <c r="BI97" s="552"/>
      <c r="BJ97" s="552"/>
      <c r="BK97" s="552"/>
      <c r="BL97" s="552"/>
      <c r="BM97" s="552"/>
      <c r="BN97" s="552"/>
      <c r="BO97" s="552"/>
      <c r="BP97" s="552"/>
      <c r="BQ97" s="552"/>
      <c r="BR97" s="552"/>
      <c r="BS97" s="552"/>
      <c r="BT97" s="552"/>
      <c r="BU97" s="552"/>
      <c r="BV97" s="552"/>
      <c r="BW97" s="552"/>
      <c r="BX97" s="552"/>
      <c r="BY97" s="552"/>
      <c r="BZ97" s="552"/>
      <c r="CA97" s="552"/>
      <c r="CB97" s="552"/>
      <c r="CC97" s="552"/>
      <c r="CD97" s="552"/>
      <c r="CE97" s="552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ht="17.25" customHeight="1" x14ac:dyDescent="0.2">
      <c r="A98" s="723" t="s">
        <v>109</v>
      </c>
      <c r="B98" s="723"/>
      <c r="C98" s="723"/>
      <c r="D98" s="723"/>
      <c r="E98" s="723"/>
      <c r="F98" s="723"/>
      <c r="G98" s="723"/>
      <c r="H98" s="723"/>
      <c r="I98" s="723"/>
      <c r="J98" s="723"/>
      <c r="K98" s="723"/>
      <c r="L98" s="723"/>
      <c r="M98" s="723"/>
      <c r="N98" s="723"/>
      <c r="O98" s="723"/>
      <c r="P98" s="723"/>
      <c r="Q98" s="723"/>
      <c r="R98" s="723"/>
      <c r="S98" s="723"/>
      <c r="T98" s="723"/>
      <c r="U98" s="723"/>
      <c r="V98" s="723"/>
      <c r="W98" s="723"/>
      <c r="X98" s="723"/>
      <c r="Y98" s="723"/>
      <c r="Z98" s="723"/>
      <c r="AA98" s="723"/>
      <c r="AB98" s="723"/>
      <c r="AC98" s="723"/>
      <c r="AD98" s="723"/>
      <c r="AE98" s="723"/>
      <c r="AF98" s="723"/>
      <c r="AG98" s="723"/>
      <c r="AH98" s="723"/>
      <c r="AI98" s="723"/>
      <c r="AJ98" s="723"/>
      <c r="AK98" s="723"/>
      <c r="AL98" s="723"/>
      <c r="AM98" s="723"/>
      <c r="AN98" s="723"/>
      <c r="AO98" s="723"/>
      <c r="AP98" s="723"/>
      <c r="AQ98" s="723"/>
      <c r="AR98" s="723"/>
      <c r="AS98" s="723"/>
      <c r="AT98" s="723"/>
      <c r="AU98" s="723"/>
      <c r="AV98" s="723"/>
      <c r="AW98" s="723"/>
      <c r="AX98" s="723"/>
      <c r="AY98" s="723"/>
      <c r="AZ98" s="723"/>
      <c r="BA98" s="723"/>
      <c r="BB98" s="723"/>
      <c r="BC98" s="723"/>
      <c r="BD98" s="723"/>
      <c r="BE98" s="723"/>
      <c r="BF98" s="723"/>
      <c r="BG98" s="723"/>
      <c r="BH98" s="723"/>
      <c r="BI98" s="723"/>
      <c r="BJ98" s="723"/>
      <c r="BK98" s="723"/>
      <c r="BL98" s="723"/>
      <c r="BM98" s="723"/>
      <c r="BN98" s="723"/>
      <c r="BO98" s="723"/>
      <c r="BP98" s="723"/>
      <c r="BQ98" s="723"/>
      <c r="BR98" s="723"/>
      <c r="BS98" s="723"/>
      <c r="BT98" s="723"/>
      <c r="BU98" s="723"/>
      <c r="BV98" s="723"/>
      <c r="BW98" s="723"/>
      <c r="BX98" s="723"/>
      <c r="BY98" s="723"/>
      <c r="BZ98" s="723"/>
      <c r="CA98" s="723"/>
      <c r="CB98" s="723"/>
      <c r="CC98" s="723"/>
      <c r="CD98" s="723"/>
      <c r="CE98" s="723"/>
      <c r="CF98" s="723"/>
      <c r="CG98" s="723"/>
      <c r="CH98" s="723"/>
      <c r="CI98" s="723"/>
      <c r="CJ98" s="723"/>
      <c r="CK98" s="723"/>
      <c r="CL98" s="723"/>
      <c r="CM98" s="723"/>
      <c r="CN98" s="723"/>
      <c r="CO98" s="723"/>
      <c r="CP98" s="723"/>
      <c r="CQ98" s="723"/>
    </row>
    <row r="99" spans="1:95" ht="93.75" customHeight="1" x14ac:dyDescent="0.2">
      <c r="A99" s="724" t="s">
        <v>370</v>
      </c>
      <c r="B99" s="724"/>
      <c r="C99" s="724"/>
      <c r="D99" s="724"/>
      <c r="E99" s="724"/>
      <c r="F99" s="724"/>
      <c r="G99" s="724"/>
      <c r="H99" s="724"/>
      <c r="I99" s="724"/>
      <c r="J99" s="724"/>
      <c r="K99" s="724"/>
      <c r="L99" s="724"/>
      <c r="M99" s="724"/>
      <c r="N99" s="724"/>
      <c r="O99" s="724"/>
      <c r="P99" s="724"/>
      <c r="Q99" s="724"/>
      <c r="R99" s="724"/>
      <c r="S99" s="724"/>
      <c r="T99" s="724"/>
      <c r="U99" s="724"/>
      <c r="V99" s="724"/>
      <c r="W99" s="724"/>
      <c r="X99" s="724"/>
      <c r="Y99" s="724"/>
      <c r="Z99" s="724"/>
      <c r="AA99" s="724"/>
      <c r="AB99" s="724"/>
      <c r="AC99" s="724"/>
      <c r="AD99" s="724"/>
      <c r="AE99" s="724"/>
      <c r="AF99" s="724"/>
      <c r="AG99" s="724"/>
      <c r="AH99" s="724"/>
      <c r="AI99" s="724"/>
      <c r="AJ99" s="724"/>
      <c r="AK99" s="724"/>
      <c r="AL99" s="724"/>
      <c r="AM99" s="724"/>
      <c r="AN99" s="724"/>
      <c r="AO99" s="724"/>
      <c r="AP99" s="724"/>
      <c r="AQ99" s="724"/>
      <c r="AR99" s="724"/>
      <c r="AS99" s="724"/>
      <c r="AT99" s="724"/>
      <c r="AU99" s="724"/>
      <c r="AV99" s="724"/>
      <c r="AW99" s="724"/>
      <c r="AX99" s="724"/>
      <c r="AY99" s="724"/>
      <c r="AZ99" s="724"/>
      <c r="BA99" s="724"/>
      <c r="BB99" s="724"/>
      <c r="BC99" s="724"/>
      <c r="BD99" s="724"/>
      <c r="BE99" s="724"/>
      <c r="BF99" s="724"/>
      <c r="BG99" s="724"/>
      <c r="BH99" s="724"/>
      <c r="BI99" s="724"/>
      <c r="BJ99" s="724"/>
      <c r="BK99" s="724"/>
      <c r="BL99" s="724"/>
      <c r="BM99" s="724"/>
      <c r="BN99" s="724"/>
      <c r="BO99" s="724"/>
      <c r="BP99" s="724"/>
      <c r="BQ99" s="724"/>
      <c r="BR99" s="724"/>
      <c r="BS99" s="724"/>
      <c r="BT99" s="724"/>
      <c r="BU99" s="724"/>
      <c r="BV99" s="724"/>
      <c r="BW99" s="724"/>
      <c r="BX99" s="724"/>
      <c r="BY99" s="724"/>
      <c r="BZ99" s="724"/>
      <c r="CA99" s="724"/>
      <c r="CB99" s="724"/>
      <c r="CC99" s="724"/>
      <c r="CD99" s="724"/>
      <c r="CE99" s="724"/>
      <c r="CF99" s="724"/>
      <c r="CG99" s="724"/>
      <c r="CH99" s="724"/>
      <c r="CI99" s="724"/>
      <c r="CJ99" s="724"/>
      <c r="CK99" s="724"/>
      <c r="CL99" s="724"/>
      <c r="CM99" s="724"/>
      <c r="CN99" s="724"/>
      <c r="CO99" s="724"/>
      <c r="CP99" s="724"/>
      <c r="CQ99" s="724"/>
    </row>
    <row r="100" spans="1:95" ht="12.75" customHeight="1" x14ac:dyDescent="0.2">
      <c r="A100" s="618" t="s">
        <v>110</v>
      </c>
      <c r="B100" s="618"/>
      <c r="C100" s="618"/>
      <c r="D100" s="618"/>
      <c r="E100" s="618"/>
      <c r="F100" s="618"/>
      <c r="G100" s="618"/>
      <c r="H100" s="618"/>
      <c r="I100" s="618"/>
      <c r="J100" s="618"/>
      <c r="K100" s="618"/>
      <c r="L100" s="618"/>
      <c r="M100" s="618"/>
      <c r="N100" s="618"/>
      <c r="O100" s="618"/>
      <c r="P100" s="618"/>
      <c r="Q100" s="618"/>
      <c r="R100" s="618"/>
      <c r="S100" s="618"/>
      <c r="T100" s="618"/>
      <c r="U100" s="618"/>
      <c r="V100" s="618"/>
      <c r="W100" s="618"/>
      <c r="X100" s="618"/>
      <c r="Y100" s="618"/>
      <c r="Z100" s="618"/>
      <c r="AA100" s="618"/>
      <c r="AB100" s="618"/>
      <c r="AC100" s="618"/>
      <c r="AD100" s="618"/>
      <c r="AE100" s="618"/>
      <c r="AF100" s="618"/>
      <c r="AG100" s="618"/>
      <c r="AH100" s="618"/>
      <c r="AI100" s="618"/>
      <c r="AJ100" s="618"/>
      <c r="AK100" s="618"/>
      <c r="AL100" s="618"/>
      <c r="AM100" s="618"/>
      <c r="AN100" s="618"/>
      <c r="AO100" s="618"/>
      <c r="AP100" s="618"/>
      <c r="AQ100" s="618"/>
      <c r="AR100" s="618"/>
      <c r="AS100" s="618"/>
      <c r="AT100" s="618"/>
      <c r="AU100" s="618"/>
      <c r="AV100" s="618"/>
      <c r="AW100" s="618"/>
      <c r="AX100" s="618"/>
      <c r="AY100" s="618"/>
      <c r="AZ100" s="618"/>
      <c r="BA100" s="618"/>
      <c r="BB100" s="618"/>
      <c r="BC100" s="618"/>
      <c r="BD100" s="618"/>
      <c r="BE100" s="618"/>
      <c r="BF100" s="618"/>
      <c r="BG100" s="618"/>
      <c r="BH100" s="618"/>
      <c r="BI100" s="618"/>
      <c r="BJ100" s="618"/>
      <c r="BK100" s="618"/>
      <c r="BL100" s="618"/>
      <c r="BM100" s="618"/>
      <c r="BN100" s="618"/>
      <c r="BO100" s="618"/>
      <c r="BP100" s="618"/>
      <c r="BQ100" s="618"/>
      <c r="BR100" s="618"/>
      <c r="BS100" s="618"/>
      <c r="BT100" s="618"/>
      <c r="BU100" s="618"/>
      <c r="BV100" s="618"/>
      <c r="BW100" s="618"/>
      <c r="BX100" s="618"/>
      <c r="BY100" s="618"/>
      <c r="BZ100" s="618"/>
      <c r="CA100" s="618"/>
      <c r="CB100" s="618"/>
      <c r="CC100" s="618"/>
      <c r="CD100" s="618"/>
      <c r="CE100" s="618"/>
      <c r="CF100" s="618"/>
      <c r="CG100" s="618"/>
      <c r="CH100" s="618"/>
      <c r="CI100" s="618"/>
      <c r="CJ100" s="618"/>
      <c r="CK100" s="618"/>
      <c r="CL100" s="618"/>
      <c r="CM100" s="618"/>
      <c r="CN100" s="618"/>
      <c r="CO100" s="618"/>
      <c r="CP100" s="618"/>
      <c r="CQ100" s="618"/>
    </row>
    <row r="101" spans="1:95" s="121" customFormat="1" x14ac:dyDescent="0.2">
      <c r="A101" s="723" t="s">
        <v>111</v>
      </c>
      <c r="B101" s="723"/>
      <c r="C101" s="723"/>
      <c r="D101" s="723"/>
      <c r="E101" s="723"/>
      <c r="F101" s="723"/>
      <c r="G101" s="723"/>
      <c r="H101" s="723"/>
      <c r="I101" s="723"/>
      <c r="J101" s="723"/>
      <c r="K101" s="723"/>
      <c r="L101" s="723"/>
      <c r="M101" s="723"/>
      <c r="N101" s="723"/>
      <c r="O101" s="723"/>
      <c r="P101" s="723"/>
      <c r="Q101" s="723"/>
      <c r="R101" s="723"/>
      <c r="S101" s="723"/>
      <c r="T101" s="723"/>
      <c r="U101" s="723"/>
      <c r="V101" s="723"/>
      <c r="W101" s="723"/>
      <c r="X101" s="723"/>
      <c r="Y101" s="723"/>
      <c r="Z101" s="723"/>
      <c r="AA101" s="723"/>
      <c r="AB101" s="723"/>
      <c r="AC101" s="723"/>
      <c r="AD101" s="723"/>
      <c r="AE101" s="723"/>
      <c r="AF101" s="723"/>
      <c r="AG101" s="723"/>
      <c r="AH101" s="723"/>
      <c r="AI101" s="723"/>
      <c r="AJ101" s="723"/>
      <c r="AK101" s="723"/>
      <c r="AL101" s="723"/>
      <c r="AM101" s="723"/>
      <c r="AN101" s="723"/>
      <c r="AO101" s="723"/>
      <c r="AP101" s="723"/>
      <c r="AQ101" s="723"/>
      <c r="AR101" s="723"/>
      <c r="AS101" s="723"/>
      <c r="AT101" s="723"/>
      <c r="AU101" s="723"/>
      <c r="AV101" s="723"/>
      <c r="AW101" s="723"/>
      <c r="AX101" s="723"/>
      <c r="AY101" s="723"/>
      <c r="AZ101" s="723"/>
      <c r="BA101" s="723"/>
      <c r="BB101" s="723"/>
      <c r="BC101" s="723"/>
      <c r="BD101" s="723"/>
      <c r="BE101" s="723"/>
      <c r="BF101" s="723"/>
      <c r="BG101" s="723"/>
      <c r="BH101" s="723"/>
      <c r="BI101" s="723"/>
      <c r="BJ101" s="723"/>
      <c r="BK101" s="723"/>
      <c r="BL101" s="723"/>
      <c r="BM101" s="723"/>
      <c r="BN101" s="723"/>
      <c r="BO101" s="723"/>
      <c r="BP101" s="723"/>
      <c r="BQ101" s="723"/>
      <c r="BR101" s="723"/>
      <c r="BS101" s="723"/>
      <c r="BT101" s="723"/>
      <c r="BU101" s="723"/>
      <c r="BV101" s="723"/>
      <c r="BW101" s="723"/>
      <c r="BX101" s="723"/>
      <c r="BY101" s="723"/>
      <c r="BZ101" s="723"/>
      <c r="CA101" s="723"/>
      <c r="CB101" s="723"/>
      <c r="CC101" s="723"/>
      <c r="CD101" s="723"/>
      <c r="CE101" s="723"/>
      <c r="CF101" s="723"/>
      <c r="CG101" s="723"/>
      <c r="CH101" s="723"/>
      <c r="CI101" s="723"/>
      <c r="CJ101" s="723"/>
      <c r="CK101" s="723"/>
      <c r="CL101" s="723"/>
      <c r="CM101" s="723"/>
      <c r="CN101" s="723"/>
      <c r="CO101" s="723"/>
      <c r="CP101" s="723"/>
      <c r="CQ101" s="723"/>
    </row>
    <row r="102" spans="1:95" ht="14.25" customHeight="1" x14ac:dyDescent="0.2">
      <c r="A102" s="221"/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  <c r="AW102" s="221"/>
      <c r="AX102" s="221"/>
      <c r="AY102" s="221"/>
      <c r="AZ102" s="221"/>
      <c r="BA102" s="221"/>
      <c r="BB102" s="221"/>
      <c r="BC102" s="221"/>
      <c r="BD102" s="221"/>
      <c r="BE102" s="221"/>
      <c r="BF102" s="221"/>
      <c r="BG102" s="221"/>
      <c r="BH102" s="221"/>
      <c r="BI102" s="221"/>
      <c r="BJ102" s="221"/>
      <c r="BK102" s="221"/>
      <c r="BL102" s="221"/>
      <c r="BM102" s="221"/>
      <c r="BN102" s="221"/>
      <c r="BO102" s="221"/>
      <c r="BP102" s="221"/>
      <c r="BQ102" s="221"/>
      <c r="BR102" s="221"/>
      <c r="BS102" s="221"/>
      <c r="BT102" s="221"/>
      <c r="BU102" s="221"/>
      <c r="BV102" s="221"/>
      <c r="BW102" s="221"/>
      <c r="BX102" s="221"/>
      <c r="BY102" s="221"/>
      <c r="BZ102" s="221"/>
      <c r="CA102" s="221"/>
      <c r="CB102" s="221"/>
      <c r="CC102" s="221"/>
      <c r="CD102" s="221"/>
      <c r="CE102" s="221"/>
      <c r="CF102" s="221"/>
      <c r="CG102" s="221"/>
      <c r="CH102" s="221"/>
      <c r="CI102" s="221"/>
      <c r="CJ102" s="221"/>
      <c r="CK102" s="221"/>
      <c r="CL102" s="221"/>
      <c r="CM102" s="221"/>
      <c r="CN102" s="221"/>
      <c r="CO102" s="221"/>
      <c r="CP102" s="841"/>
      <c r="CQ102" s="841"/>
    </row>
    <row r="103" spans="1:95" x14ac:dyDescent="0.2">
      <c r="A103" s="722" t="s">
        <v>112</v>
      </c>
      <c r="B103" s="722"/>
      <c r="C103" s="722"/>
      <c r="D103" s="722"/>
      <c r="E103" s="722"/>
      <c r="F103" s="722"/>
      <c r="G103" s="722"/>
      <c r="H103" s="722"/>
      <c r="I103" s="722"/>
      <c r="J103" s="722"/>
      <c r="K103" s="722"/>
      <c r="L103" s="722"/>
      <c r="M103" s="722"/>
      <c r="N103" s="722"/>
      <c r="O103" s="722"/>
      <c r="P103" s="722"/>
      <c r="Q103" s="722"/>
      <c r="R103" s="722"/>
      <c r="S103" s="722"/>
      <c r="T103" s="722"/>
      <c r="U103" s="722"/>
      <c r="V103" s="722"/>
      <c r="W103" s="722"/>
      <c r="X103" s="722"/>
      <c r="Y103" s="667" t="s">
        <v>113</v>
      </c>
      <c r="Z103" s="668"/>
      <c r="AA103" s="668"/>
      <c r="AB103" s="668"/>
      <c r="AC103" s="668"/>
      <c r="AD103" s="668"/>
      <c r="AE103" s="668"/>
      <c r="AF103" s="668"/>
      <c r="AG103" s="668"/>
      <c r="AH103" s="668"/>
      <c r="AI103" s="668"/>
      <c r="AJ103" s="668"/>
      <c r="AK103" s="668"/>
      <c r="AL103" s="668"/>
      <c r="AM103" s="668"/>
      <c r="AN103" s="668"/>
      <c r="AO103" s="668"/>
      <c r="AP103" s="668"/>
      <c r="AQ103" s="668"/>
      <c r="AR103" s="668"/>
      <c r="AS103" s="668"/>
      <c r="AT103" s="668"/>
      <c r="AU103" s="668"/>
      <c r="AV103" s="668"/>
      <c r="AW103" s="668"/>
      <c r="AX103" s="668"/>
      <c r="AY103" s="668"/>
      <c r="AZ103" s="668"/>
      <c r="BA103" s="668"/>
      <c r="BB103" s="668"/>
      <c r="BC103" s="668"/>
      <c r="BD103" s="668"/>
      <c r="BE103" s="668"/>
      <c r="BF103" s="668"/>
      <c r="BG103" s="668"/>
      <c r="BH103" s="668"/>
      <c r="BI103" s="668"/>
      <c r="BJ103" s="668"/>
      <c r="BK103" s="668"/>
      <c r="BL103" s="669"/>
      <c r="BM103" s="722" t="s">
        <v>114</v>
      </c>
      <c r="BN103" s="722"/>
      <c r="BO103" s="722"/>
      <c r="BP103" s="722"/>
      <c r="BQ103" s="722"/>
      <c r="BR103" s="722"/>
      <c r="BS103" s="722"/>
      <c r="BT103" s="722"/>
      <c r="BU103" s="722"/>
      <c r="BV103" s="722"/>
      <c r="BW103" s="722"/>
      <c r="BX103" s="722"/>
      <c r="BY103" s="722"/>
      <c r="BZ103" s="722"/>
      <c r="CA103" s="722"/>
      <c r="CB103" s="722"/>
      <c r="CC103" s="722"/>
      <c r="CD103" s="722"/>
      <c r="CE103" s="722"/>
      <c r="CF103" s="722"/>
      <c r="CG103" s="722"/>
      <c r="CH103" s="722"/>
      <c r="CI103" s="722"/>
      <c r="CJ103" s="722"/>
      <c r="CK103" s="722"/>
      <c r="CL103" s="722"/>
      <c r="CM103" s="722"/>
      <c r="CN103" s="722"/>
      <c r="CO103" s="722"/>
      <c r="CP103" s="722"/>
      <c r="CQ103" s="722"/>
    </row>
    <row r="104" spans="1:95" ht="14.25" customHeight="1" x14ac:dyDescent="0.2">
      <c r="A104" s="722" t="s">
        <v>30</v>
      </c>
      <c r="B104" s="722"/>
      <c r="C104" s="722"/>
      <c r="D104" s="722"/>
      <c r="E104" s="722"/>
      <c r="F104" s="722"/>
      <c r="G104" s="722"/>
      <c r="H104" s="722"/>
      <c r="I104" s="722"/>
      <c r="J104" s="722"/>
      <c r="K104" s="722"/>
      <c r="L104" s="722"/>
      <c r="M104" s="722"/>
      <c r="N104" s="722"/>
      <c r="O104" s="722"/>
      <c r="P104" s="722"/>
      <c r="Q104" s="722"/>
      <c r="R104" s="722"/>
      <c r="S104" s="722"/>
      <c r="T104" s="722"/>
      <c r="U104" s="722"/>
      <c r="V104" s="722"/>
      <c r="W104" s="722"/>
      <c r="X104" s="722"/>
      <c r="Y104" s="667" t="s">
        <v>55</v>
      </c>
      <c r="Z104" s="668"/>
      <c r="AA104" s="668"/>
      <c r="AB104" s="668"/>
      <c r="AC104" s="668"/>
      <c r="AD104" s="668"/>
      <c r="AE104" s="668"/>
      <c r="AF104" s="668"/>
      <c r="AG104" s="668"/>
      <c r="AH104" s="668"/>
      <c r="AI104" s="668"/>
      <c r="AJ104" s="668"/>
      <c r="AK104" s="668"/>
      <c r="AL104" s="668"/>
      <c r="AM104" s="668"/>
      <c r="AN104" s="668"/>
      <c r="AO104" s="668"/>
      <c r="AP104" s="668"/>
      <c r="AQ104" s="668"/>
      <c r="AR104" s="668"/>
      <c r="AS104" s="668"/>
      <c r="AT104" s="668"/>
      <c r="AU104" s="668"/>
      <c r="AV104" s="668"/>
      <c r="AW104" s="668"/>
      <c r="AX104" s="668"/>
      <c r="AY104" s="668"/>
      <c r="AZ104" s="668"/>
      <c r="BA104" s="668"/>
      <c r="BB104" s="668"/>
      <c r="BC104" s="668"/>
      <c r="BD104" s="668"/>
      <c r="BE104" s="668"/>
      <c r="BF104" s="668"/>
      <c r="BG104" s="668"/>
      <c r="BH104" s="668"/>
      <c r="BI104" s="668"/>
      <c r="BJ104" s="668"/>
      <c r="BK104" s="668"/>
      <c r="BL104" s="669"/>
      <c r="BM104" s="722" t="s">
        <v>56</v>
      </c>
      <c r="BN104" s="722"/>
      <c r="BO104" s="722"/>
      <c r="BP104" s="722"/>
      <c r="BQ104" s="722"/>
      <c r="BR104" s="722"/>
      <c r="BS104" s="722"/>
      <c r="BT104" s="722"/>
      <c r="BU104" s="722"/>
      <c r="BV104" s="722"/>
      <c r="BW104" s="722"/>
      <c r="BX104" s="722"/>
      <c r="BY104" s="722"/>
      <c r="BZ104" s="722"/>
      <c r="CA104" s="722"/>
      <c r="CB104" s="722"/>
      <c r="CC104" s="722"/>
      <c r="CD104" s="722"/>
      <c r="CE104" s="722"/>
      <c r="CF104" s="722"/>
      <c r="CG104" s="722"/>
      <c r="CH104" s="722"/>
      <c r="CI104" s="722"/>
      <c r="CJ104" s="722"/>
      <c r="CK104" s="722"/>
      <c r="CL104" s="722"/>
      <c r="CM104" s="722"/>
      <c r="CN104" s="722"/>
      <c r="CO104" s="722"/>
      <c r="CP104" s="722"/>
      <c r="CQ104" s="722"/>
    </row>
    <row r="105" spans="1:95" ht="54" customHeight="1" x14ac:dyDescent="0.2">
      <c r="A105" s="719" t="s">
        <v>299</v>
      </c>
      <c r="B105" s="719"/>
      <c r="C105" s="719"/>
      <c r="D105" s="719"/>
      <c r="E105" s="719"/>
      <c r="F105" s="719"/>
      <c r="G105" s="719"/>
      <c r="H105" s="719"/>
      <c r="I105" s="719"/>
      <c r="J105" s="719"/>
      <c r="K105" s="719"/>
      <c r="L105" s="719"/>
      <c r="M105" s="719"/>
      <c r="N105" s="719"/>
      <c r="O105" s="719"/>
      <c r="P105" s="719"/>
      <c r="Q105" s="719"/>
      <c r="R105" s="719"/>
      <c r="S105" s="719"/>
      <c r="T105" s="719"/>
      <c r="U105" s="719"/>
      <c r="V105" s="719"/>
      <c r="W105" s="719"/>
      <c r="X105" s="719"/>
      <c r="Y105" s="720" t="s">
        <v>115</v>
      </c>
      <c r="Z105" s="720"/>
      <c r="AA105" s="720"/>
      <c r="AB105" s="720"/>
      <c r="AC105" s="720"/>
      <c r="AD105" s="720"/>
      <c r="AE105" s="720"/>
      <c r="AF105" s="720"/>
      <c r="AG105" s="720"/>
      <c r="AH105" s="720"/>
      <c r="AI105" s="720"/>
      <c r="AJ105" s="720"/>
      <c r="AK105" s="720"/>
      <c r="AL105" s="720"/>
      <c r="AM105" s="720"/>
      <c r="AN105" s="720"/>
      <c r="AO105" s="720"/>
      <c r="AP105" s="720"/>
      <c r="AQ105" s="720"/>
      <c r="AR105" s="720"/>
      <c r="AS105" s="720"/>
      <c r="AT105" s="720"/>
      <c r="AU105" s="720"/>
      <c r="AV105" s="720"/>
      <c r="AW105" s="720"/>
      <c r="AX105" s="720"/>
      <c r="AY105" s="720"/>
      <c r="AZ105" s="720"/>
      <c r="BA105" s="720"/>
      <c r="BB105" s="720"/>
      <c r="BC105" s="720"/>
      <c r="BD105" s="720"/>
      <c r="BE105" s="720"/>
      <c r="BF105" s="720"/>
      <c r="BG105" s="720"/>
      <c r="BH105" s="720"/>
      <c r="BI105" s="720"/>
      <c r="BJ105" s="720"/>
      <c r="BK105" s="720"/>
      <c r="BL105" s="720"/>
      <c r="BM105" s="719" t="s">
        <v>116</v>
      </c>
      <c r="BN105" s="719"/>
      <c r="BO105" s="719"/>
      <c r="BP105" s="719"/>
      <c r="BQ105" s="719"/>
      <c r="BR105" s="719"/>
      <c r="BS105" s="719"/>
      <c r="BT105" s="719"/>
      <c r="BU105" s="719"/>
      <c r="BV105" s="719"/>
      <c r="BW105" s="719"/>
      <c r="BX105" s="719"/>
      <c r="BY105" s="719"/>
      <c r="BZ105" s="719"/>
      <c r="CA105" s="719"/>
      <c r="CB105" s="719"/>
      <c r="CC105" s="719"/>
      <c r="CD105" s="719"/>
      <c r="CE105" s="719"/>
      <c r="CF105" s="719"/>
      <c r="CG105" s="719"/>
      <c r="CH105" s="719"/>
      <c r="CI105" s="719"/>
      <c r="CJ105" s="719"/>
      <c r="CK105" s="719"/>
      <c r="CL105" s="719"/>
      <c r="CM105" s="719"/>
      <c r="CN105" s="719"/>
      <c r="CO105" s="719"/>
      <c r="CP105" s="719"/>
      <c r="CQ105" s="719"/>
    </row>
    <row r="106" spans="1:95" ht="63" customHeight="1" x14ac:dyDescent="0.2">
      <c r="A106" s="690" t="s">
        <v>300</v>
      </c>
      <c r="B106" s="551"/>
      <c r="C106" s="551"/>
      <c r="D106" s="551"/>
      <c r="E106" s="551"/>
      <c r="F106" s="551"/>
      <c r="G106" s="551"/>
      <c r="H106" s="551"/>
      <c r="I106" s="551"/>
      <c r="J106" s="551"/>
      <c r="K106" s="551"/>
      <c r="L106" s="551"/>
      <c r="M106" s="551"/>
      <c r="N106" s="551"/>
      <c r="O106" s="551"/>
      <c r="P106" s="551"/>
      <c r="Q106" s="551"/>
      <c r="R106" s="551"/>
      <c r="S106" s="551"/>
      <c r="T106" s="551"/>
      <c r="U106" s="551"/>
      <c r="V106" s="551"/>
      <c r="W106" s="551"/>
      <c r="X106" s="691"/>
      <c r="Y106" s="725" t="s">
        <v>117</v>
      </c>
      <c r="Z106" s="726"/>
      <c r="AA106" s="726"/>
      <c r="AB106" s="726"/>
      <c r="AC106" s="726"/>
      <c r="AD106" s="726"/>
      <c r="AE106" s="726"/>
      <c r="AF106" s="726"/>
      <c r="AG106" s="726"/>
      <c r="AH106" s="726"/>
      <c r="AI106" s="726"/>
      <c r="AJ106" s="726"/>
      <c r="AK106" s="726"/>
      <c r="AL106" s="726"/>
      <c r="AM106" s="726"/>
      <c r="AN106" s="726"/>
      <c r="AO106" s="726"/>
      <c r="AP106" s="726"/>
      <c r="AQ106" s="726"/>
      <c r="AR106" s="726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726"/>
      <c r="BE106" s="726"/>
      <c r="BF106" s="726"/>
      <c r="BG106" s="726"/>
      <c r="BH106" s="726"/>
      <c r="BI106" s="726"/>
      <c r="BJ106" s="726"/>
      <c r="BK106" s="726"/>
      <c r="BL106" s="727"/>
      <c r="BM106" s="719" t="s">
        <v>118</v>
      </c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ht="29.25" customHeight="1" x14ac:dyDescent="0.2">
      <c r="A107" s="719" t="s">
        <v>119</v>
      </c>
      <c r="B107" s="719"/>
      <c r="C107" s="719"/>
      <c r="D107" s="719"/>
      <c r="E107" s="719"/>
      <c r="F107" s="719"/>
      <c r="G107" s="719"/>
      <c r="H107" s="719"/>
      <c r="I107" s="719"/>
      <c r="J107" s="719"/>
      <c r="K107" s="719"/>
      <c r="L107" s="719"/>
      <c r="M107" s="719"/>
      <c r="N107" s="719"/>
      <c r="O107" s="719"/>
      <c r="P107" s="719"/>
      <c r="Q107" s="719"/>
      <c r="R107" s="719"/>
      <c r="S107" s="719"/>
      <c r="T107" s="719"/>
      <c r="U107" s="719"/>
      <c r="V107" s="719"/>
      <c r="W107" s="719"/>
      <c r="X107" s="719"/>
      <c r="Y107" s="720" t="s">
        <v>117</v>
      </c>
      <c r="Z107" s="720"/>
      <c r="AA107" s="720"/>
      <c r="AB107" s="720"/>
      <c r="AC107" s="720"/>
      <c r="AD107" s="720"/>
      <c r="AE107" s="720"/>
      <c r="AF107" s="720"/>
      <c r="AG107" s="720"/>
      <c r="AH107" s="720"/>
      <c r="AI107" s="720"/>
      <c r="AJ107" s="720"/>
      <c r="AK107" s="720"/>
      <c r="AL107" s="720"/>
      <c r="AM107" s="720"/>
      <c r="AN107" s="720"/>
      <c r="AO107" s="720"/>
      <c r="AP107" s="720"/>
      <c r="AQ107" s="720"/>
      <c r="AR107" s="720"/>
      <c r="AS107" s="720"/>
      <c r="AT107" s="720"/>
      <c r="AU107" s="720"/>
      <c r="AV107" s="720"/>
      <c r="AW107" s="720"/>
      <c r="AX107" s="720"/>
      <c r="AY107" s="720"/>
      <c r="AZ107" s="720"/>
      <c r="BA107" s="720"/>
      <c r="BB107" s="720"/>
      <c r="BC107" s="720"/>
      <c r="BD107" s="720"/>
      <c r="BE107" s="720"/>
      <c r="BF107" s="720"/>
      <c r="BG107" s="720"/>
      <c r="BH107" s="720"/>
      <c r="BI107" s="720"/>
      <c r="BJ107" s="720"/>
      <c r="BK107" s="720"/>
      <c r="BL107" s="720"/>
      <c r="BM107" s="719" t="s">
        <v>120</v>
      </c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  <c r="CC107" s="719"/>
      <c r="CD107" s="719"/>
      <c r="CE107" s="719"/>
      <c r="CF107" s="719"/>
      <c r="CG107" s="719"/>
      <c r="CH107" s="719"/>
      <c r="CI107" s="719"/>
      <c r="CJ107" s="719"/>
      <c r="CK107" s="719"/>
      <c r="CL107" s="719"/>
      <c r="CM107" s="719"/>
      <c r="CN107" s="719"/>
      <c r="CO107" s="719"/>
      <c r="CP107" s="719"/>
      <c r="CQ107" s="719"/>
    </row>
    <row r="108" spans="1:95" ht="13.5" customHeight="1" x14ac:dyDescent="0.2">
      <c r="A108" s="752" t="s">
        <v>313</v>
      </c>
      <c r="B108" s="752"/>
      <c r="C108" s="752"/>
      <c r="D108" s="752"/>
      <c r="E108" s="752"/>
      <c r="F108" s="752"/>
      <c r="G108" s="752"/>
      <c r="H108" s="752"/>
      <c r="I108" s="752"/>
      <c r="J108" s="752"/>
      <c r="K108" s="752"/>
      <c r="L108" s="752"/>
      <c r="M108" s="752"/>
      <c r="N108" s="752"/>
      <c r="O108" s="752"/>
      <c r="P108" s="752"/>
      <c r="Q108" s="752"/>
      <c r="R108" s="752"/>
      <c r="S108" s="752"/>
      <c r="T108" s="752"/>
      <c r="U108" s="752"/>
      <c r="V108" s="752"/>
      <c r="W108" s="752"/>
      <c r="X108" s="752"/>
      <c r="Y108" s="752"/>
      <c r="Z108" s="752"/>
      <c r="AA108" s="752"/>
      <c r="AB108" s="752"/>
      <c r="AC108" s="752"/>
      <c r="AD108" s="752"/>
      <c r="AE108" s="752"/>
      <c r="AF108" s="752"/>
      <c r="AG108" s="752"/>
      <c r="AH108" s="752"/>
      <c r="AI108" s="752"/>
      <c r="AJ108" s="752"/>
      <c r="AK108" s="752"/>
      <c r="AL108" s="752"/>
      <c r="AM108" s="752"/>
      <c r="AN108" s="752"/>
      <c r="AO108" s="752"/>
      <c r="AP108" s="752"/>
      <c r="AQ108" s="752"/>
      <c r="AR108" s="752"/>
      <c r="AS108" s="752"/>
      <c r="AT108" s="752"/>
      <c r="AU108" s="752"/>
      <c r="AV108" s="752"/>
      <c r="AW108" s="752"/>
      <c r="AX108" s="752"/>
      <c r="AY108" s="752"/>
      <c r="AZ108" s="752"/>
      <c r="BA108" s="752"/>
      <c r="BB108" s="752"/>
      <c r="BC108" s="752"/>
      <c r="BD108" s="752"/>
      <c r="BE108" s="752"/>
      <c r="BF108" s="752"/>
      <c r="BG108" s="752"/>
      <c r="BH108" s="752"/>
      <c r="BI108" s="752"/>
      <c r="BJ108" s="752"/>
      <c r="BK108" s="752"/>
      <c r="BL108" s="752"/>
      <c r="BM108" s="752"/>
      <c r="BN108" s="752"/>
      <c r="BO108" s="752"/>
      <c r="BP108" s="752"/>
      <c r="BQ108" s="752"/>
      <c r="BR108" s="752"/>
      <c r="BS108" s="752"/>
      <c r="BT108" s="752"/>
      <c r="BU108" s="752"/>
      <c r="BV108" s="752"/>
      <c r="BW108" s="752"/>
      <c r="BX108" s="752"/>
      <c r="BY108" s="752"/>
      <c r="BZ108" s="752"/>
      <c r="CA108" s="752"/>
      <c r="CB108" s="752"/>
      <c r="CC108" s="752"/>
      <c r="CD108" s="752"/>
      <c r="CE108" s="752"/>
      <c r="CF108" s="752"/>
      <c r="CG108" s="752"/>
      <c r="CH108" s="752"/>
      <c r="CI108" s="752"/>
      <c r="CJ108" s="752"/>
      <c r="CK108" s="752"/>
      <c r="CL108" s="752"/>
      <c r="CM108" s="752"/>
      <c r="CN108" s="752"/>
      <c r="CO108" s="752"/>
      <c r="CP108" s="752"/>
      <c r="CQ108" s="752"/>
    </row>
    <row r="109" spans="1:95" ht="24.75" customHeight="1" x14ac:dyDescent="0.2">
      <c r="A109" s="786" t="s">
        <v>312</v>
      </c>
      <c r="B109" s="786"/>
      <c r="C109" s="786"/>
      <c r="D109" s="786"/>
      <c r="E109" s="786"/>
      <c r="F109" s="786"/>
      <c r="G109" s="786"/>
      <c r="H109" s="786"/>
      <c r="I109" s="786"/>
      <c r="J109" s="786"/>
      <c r="K109" s="786"/>
      <c r="L109" s="786"/>
      <c r="M109" s="786"/>
      <c r="N109" s="786"/>
      <c r="O109" s="786"/>
      <c r="P109" s="786"/>
      <c r="Q109" s="786"/>
      <c r="R109" s="786"/>
      <c r="S109" s="786"/>
      <c r="T109" s="786"/>
      <c r="U109" s="786"/>
      <c r="V109" s="786"/>
      <c r="W109" s="786"/>
      <c r="X109" s="786"/>
      <c r="Y109" s="786"/>
      <c r="Z109" s="786"/>
      <c r="AA109" s="786"/>
      <c r="AB109" s="786"/>
      <c r="AC109" s="786"/>
      <c r="AD109" s="786"/>
      <c r="AE109" s="786"/>
      <c r="AF109" s="786"/>
      <c r="AG109" s="786"/>
      <c r="AH109" s="786"/>
      <c r="AI109" s="786"/>
      <c r="AJ109" s="786"/>
      <c r="AK109" s="786"/>
      <c r="AL109" s="786"/>
      <c r="AM109" s="786"/>
      <c r="AN109" s="786"/>
      <c r="AO109" s="786"/>
      <c r="AP109" s="786"/>
      <c r="AQ109" s="786"/>
      <c r="AR109" s="786"/>
      <c r="AS109" s="786"/>
      <c r="AT109" s="786"/>
      <c r="AU109" s="786"/>
      <c r="AV109" s="786"/>
      <c r="AW109" s="786"/>
      <c r="AX109" s="786"/>
      <c r="AY109" s="786"/>
      <c r="AZ109" s="786"/>
      <c r="BA109" s="786"/>
      <c r="BB109" s="786"/>
      <c r="BC109" s="786"/>
      <c r="BD109" s="786"/>
      <c r="BE109" s="786"/>
      <c r="BF109" s="786"/>
      <c r="BG109" s="786"/>
      <c r="BH109" s="786"/>
      <c r="BI109" s="786"/>
      <c r="BJ109" s="786"/>
      <c r="BK109" s="786"/>
      <c r="BL109" s="786"/>
      <c r="BM109" s="786"/>
      <c r="BN109" s="786"/>
      <c r="BO109" s="786"/>
      <c r="BP109" s="786"/>
      <c r="BQ109" s="786"/>
      <c r="BR109" s="786"/>
      <c r="BS109" s="786"/>
      <c r="BT109" s="786"/>
      <c r="BU109" s="786"/>
      <c r="BV109" s="786"/>
      <c r="BW109" s="786"/>
      <c r="BX109" s="786"/>
      <c r="BY109" s="786"/>
      <c r="BZ109" s="786"/>
      <c r="CA109" s="786"/>
      <c r="CB109" s="786"/>
      <c r="CC109" s="786"/>
      <c r="CD109" s="786"/>
      <c r="CE109" s="786"/>
      <c r="CF109" s="786"/>
      <c r="CG109" s="786"/>
      <c r="CH109" s="786"/>
      <c r="CI109" s="786"/>
      <c r="CJ109" s="786"/>
      <c r="CK109" s="786"/>
      <c r="CL109" s="786"/>
      <c r="CM109" s="786"/>
      <c r="CN109" s="786"/>
      <c r="CO109" s="786"/>
      <c r="CP109" s="786"/>
      <c r="CQ109" s="786"/>
    </row>
    <row r="110" spans="1:95" ht="12.75" customHeight="1" x14ac:dyDescent="0.2">
      <c r="A110" s="815" t="s">
        <v>123</v>
      </c>
      <c r="B110" s="815"/>
      <c r="C110" s="815"/>
      <c r="D110" s="815"/>
      <c r="E110" s="815"/>
      <c r="F110" s="815"/>
      <c r="G110" s="815"/>
      <c r="H110" s="815"/>
      <c r="I110" s="815"/>
      <c r="J110" s="815"/>
      <c r="K110" s="815"/>
      <c r="L110" s="815"/>
      <c r="M110" s="815"/>
      <c r="N110" s="815"/>
      <c r="O110" s="815"/>
      <c r="P110" s="815"/>
      <c r="Q110" s="815"/>
      <c r="R110" s="815"/>
      <c r="S110" s="815"/>
      <c r="T110" s="815"/>
      <c r="U110" s="815"/>
      <c r="V110" s="815"/>
      <c r="W110" s="815"/>
      <c r="X110" s="815"/>
      <c r="Y110" s="815"/>
      <c r="Z110" s="815"/>
      <c r="AA110" s="815"/>
      <c r="AB110" s="815"/>
      <c r="AC110" s="815"/>
      <c r="AD110" s="815"/>
      <c r="AE110" s="815"/>
      <c r="AF110" s="815"/>
      <c r="AG110" s="815"/>
      <c r="AH110" s="815"/>
      <c r="AI110" s="815"/>
      <c r="AJ110" s="815"/>
      <c r="AK110" s="815"/>
      <c r="AL110" s="815"/>
      <c r="AM110" s="815"/>
      <c r="AN110" s="815"/>
      <c r="AO110" s="815"/>
      <c r="AP110" s="815"/>
      <c r="AQ110" s="815"/>
      <c r="AR110" s="815"/>
      <c r="AS110" s="815"/>
      <c r="AT110" s="815"/>
      <c r="AU110" s="815"/>
      <c r="AV110" s="815"/>
      <c r="AW110" s="815"/>
      <c r="AX110" s="815"/>
      <c r="AY110" s="815"/>
      <c r="AZ110" s="815"/>
      <c r="BA110" s="815"/>
      <c r="BB110" s="815"/>
      <c r="BC110" s="815"/>
      <c r="BD110" s="815"/>
      <c r="BE110" s="815"/>
      <c r="BF110" s="815"/>
      <c r="BG110" s="815"/>
      <c r="BH110" s="815"/>
      <c r="BI110" s="815"/>
      <c r="BJ110" s="815"/>
      <c r="BK110" s="815"/>
      <c r="BL110" s="815"/>
      <c r="BM110" s="815"/>
      <c r="BN110" s="815"/>
      <c r="BO110" s="815"/>
      <c r="BP110" s="815"/>
      <c r="BQ110" s="815"/>
      <c r="BR110" s="815"/>
      <c r="BS110" s="815"/>
      <c r="BT110" s="815"/>
      <c r="BU110" s="815"/>
      <c r="BV110" s="815"/>
      <c r="BW110" s="815"/>
      <c r="BX110" s="815"/>
      <c r="BY110" s="815"/>
      <c r="BZ110" s="815"/>
      <c r="CA110" s="815"/>
      <c r="CB110" s="815"/>
      <c r="CC110" s="815"/>
      <c r="CD110" s="815"/>
      <c r="CE110" s="815"/>
      <c r="CF110" s="815"/>
      <c r="CG110" s="815"/>
      <c r="CH110" s="815"/>
      <c r="CI110" s="815"/>
      <c r="CJ110" s="815"/>
      <c r="CK110" s="815"/>
      <c r="CL110" s="815"/>
      <c r="CM110" s="815"/>
      <c r="CN110" s="815"/>
      <c r="CO110" s="815"/>
      <c r="CP110" s="815"/>
      <c r="CQ110" s="815"/>
    </row>
    <row r="111" spans="1:95" ht="29.25" customHeight="1" x14ac:dyDescent="0.2">
      <c r="A111" s="786" t="s">
        <v>124</v>
      </c>
      <c r="B111" s="786"/>
      <c r="C111" s="786"/>
      <c r="D111" s="786"/>
      <c r="E111" s="786"/>
      <c r="F111" s="786"/>
      <c r="G111" s="786"/>
      <c r="H111" s="786"/>
      <c r="I111" s="786"/>
      <c r="J111" s="786"/>
      <c r="K111" s="786"/>
      <c r="L111" s="786"/>
      <c r="M111" s="786"/>
      <c r="N111" s="786"/>
      <c r="O111" s="786"/>
      <c r="P111" s="786"/>
      <c r="Q111" s="786"/>
      <c r="R111" s="786"/>
      <c r="S111" s="786"/>
      <c r="T111" s="786"/>
      <c r="U111" s="786"/>
      <c r="V111" s="786"/>
      <c r="W111" s="786"/>
      <c r="X111" s="786"/>
      <c r="Y111" s="786"/>
      <c r="Z111" s="786"/>
      <c r="AA111" s="786"/>
      <c r="AB111" s="786"/>
      <c r="AC111" s="786"/>
      <c r="AD111" s="786"/>
      <c r="AE111" s="786"/>
      <c r="AF111" s="786"/>
      <c r="AG111" s="786"/>
      <c r="AH111" s="786"/>
      <c r="AI111" s="786"/>
      <c r="AJ111" s="786"/>
      <c r="AK111" s="786"/>
      <c r="AL111" s="786"/>
      <c r="AM111" s="786"/>
      <c r="AN111" s="786"/>
      <c r="AO111" s="786"/>
      <c r="AP111" s="786"/>
      <c r="AQ111" s="786"/>
      <c r="AR111" s="786"/>
      <c r="AS111" s="786"/>
      <c r="AT111" s="786"/>
      <c r="AU111" s="786"/>
      <c r="AV111" s="786"/>
      <c r="AW111" s="786"/>
      <c r="AX111" s="786"/>
      <c r="AY111" s="786"/>
      <c r="AZ111" s="786"/>
      <c r="BA111" s="786"/>
      <c r="BB111" s="786"/>
      <c r="BC111" s="786"/>
      <c r="BD111" s="786"/>
      <c r="BE111" s="786"/>
      <c r="BF111" s="786"/>
      <c r="BG111" s="786"/>
      <c r="BH111" s="786"/>
      <c r="BI111" s="786"/>
      <c r="BJ111" s="786"/>
      <c r="BK111" s="786"/>
      <c r="BL111" s="786"/>
      <c r="BM111" s="786"/>
      <c r="BN111" s="786"/>
      <c r="BO111" s="786"/>
      <c r="BP111" s="786"/>
      <c r="BQ111" s="786"/>
      <c r="BR111" s="786"/>
      <c r="BS111" s="786"/>
      <c r="BT111" s="786"/>
      <c r="BU111" s="786"/>
      <c r="BV111" s="786"/>
      <c r="BW111" s="786"/>
      <c r="BX111" s="786"/>
      <c r="BY111" s="786"/>
      <c r="BZ111" s="786"/>
      <c r="CA111" s="786"/>
      <c r="CB111" s="786"/>
      <c r="CC111" s="786"/>
      <c r="CD111" s="786"/>
      <c r="CE111" s="786"/>
      <c r="CF111" s="786"/>
      <c r="CG111" s="786"/>
      <c r="CH111" s="786"/>
      <c r="CI111" s="786"/>
      <c r="CJ111" s="786"/>
      <c r="CK111" s="786"/>
      <c r="CL111" s="786"/>
      <c r="CM111" s="786"/>
      <c r="CN111" s="786"/>
      <c r="CO111" s="786"/>
      <c r="CP111" s="786"/>
      <c r="CQ111" s="786"/>
    </row>
    <row r="112" spans="1:95" ht="4.5" customHeight="1" x14ac:dyDescent="0.2">
      <c r="A112" s="580"/>
      <c r="B112" s="580"/>
      <c r="C112" s="580"/>
      <c r="D112" s="580"/>
      <c r="E112" s="580"/>
      <c r="F112" s="580"/>
      <c r="G112" s="580"/>
      <c r="H112" s="580"/>
      <c r="I112" s="580"/>
      <c r="J112" s="580"/>
      <c r="K112" s="580"/>
      <c r="L112" s="580"/>
      <c r="M112" s="580"/>
      <c r="N112" s="580"/>
      <c r="O112" s="580"/>
      <c r="P112" s="580"/>
      <c r="Q112" s="580"/>
      <c r="R112" s="580"/>
      <c r="S112" s="580"/>
      <c r="T112" s="580"/>
      <c r="U112" s="580"/>
      <c r="V112" s="580"/>
      <c r="W112" s="580"/>
      <c r="X112" s="580"/>
      <c r="Y112" s="580"/>
      <c r="Z112" s="580"/>
      <c r="AA112" s="580"/>
      <c r="AB112" s="580"/>
      <c r="AC112" s="580"/>
      <c r="AD112" s="580"/>
      <c r="AE112" s="580"/>
      <c r="AF112" s="580"/>
      <c r="AG112" s="580"/>
      <c r="AH112" s="580"/>
      <c r="AI112" s="580"/>
      <c r="AJ112" s="580"/>
      <c r="AK112" s="580"/>
      <c r="AL112" s="580"/>
      <c r="AM112" s="580"/>
      <c r="AN112" s="580"/>
      <c r="AO112" s="580"/>
      <c r="AP112" s="580"/>
      <c r="AQ112" s="580"/>
      <c r="AR112" s="580"/>
      <c r="AS112" s="580"/>
      <c r="AT112" s="580"/>
      <c r="AU112" s="580"/>
      <c r="AV112" s="580"/>
      <c r="AW112" s="580"/>
      <c r="AX112" s="580"/>
      <c r="AY112" s="580"/>
      <c r="AZ112" s="580"/>
      <c r="BA112" s="580"/>
      <c r="BB112" s="580"/>
      <c r="BC112" s="580"/>
      <c r="BD112" s="580"/>
      <c r="BE112" s="580"/>
      <c r="BF112" s="580"/>
      <c r="BG112" s="580"/>
      <c r="BH112" s="580"/>
      <c r="BI112" s="580"/>
      <c r="BJ112" s="580"/>
      <c r="BK112" s="580"/>
      <c r="BL112" s="580"/>
      <c r="BM112" s="580"/>
      <c r="BN112" s="580"/>
      <c r="BO112" s="580"/>
      <c r="BP112" s="580"/>
      <c r="BQ112" s="580"/>
      <c r="BR112" s="580"/>
      <c r="BS112" s="580"/>
      <c r="BT112" s="580"/>
      <c r="BU112" s="580"/>
      <c r="BV112" s="580"/>
      <c r="BW112" s="580"/>
      <c r="BX112" s="580"/>
      <c r="BY112" s="580"/>
      <c r="BZ112" s="580"/>
      <c r="CA112" s="580"/>
      <c r="CB112" s="580"/>
      <c r="CC112" s="580"/>
      <c r="CD112" s="580"/>
      <c r="CE112" s="580"/>
      <c r="CF112" s="580"/>
      <c r="CG112" s="580"/>
      <c r="CH112" s="580"/>
      <c r="CI112" s="580"/>
      <c r="CJ112" s="580"/>
      <c r="CK112" s="580"/>
      <c r="CL112" s="580"/>
      <c r="CM112" s="580"/>
      <c r="CN112" s="580"/>
      <c r="CO112" s="580"/>
      <c r="CP112" s="580"/>
      <c r="CQ112" s="580"/>
    </row>
    <row r="113" spans="1:95" ht="10.5" customHeight="1" x14ac:dyDescent="0.2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18.75" customHeight="1" x14ac:dyDescent="0.2">
      <c r="A114" s="579" t="s">
        <v>127</v>
      </c>
      <c r="B114" s="579"/>
      <c r="C114" s="579"/>
      <c r="D114" s="579"/>
      <c r="E114" s="579"/>
      <c r="F114" s="579"/>
      <c r="G114" s="579"/>
      <c r="H114" s="579"/>
      <c r="I114" s="579"/>
      <c r="J114" s="579"/>
      <c r="K114" s="579"/>
      <c r="L114" s="579"/>
      <c r="M114" s="579"/>
      <c r="N114" s="579"/>
      <c r="O114" s="579"/>
      <c r="P114" s="579"/>
      <c r="Q114" s="579"/>
      <c r="R114" s="579"/>
      <c r="S114" s="579"/>
      <c r="T114" s="579"/>
      <c r="U114" s="579"/>
      <c r="V114" s="579"/>
      <c r="W114" s="579"/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79"/>
      <c r="AH114" s="579"/>
      <c r="AI114" s="579"/>
      <c r="AJ114" s="579"/>
      <c r="AK114" s="579"/>
      <c r="AL114" s="579"/>
      <c r="AM114" s="579"/>
      <c r="AN114" s="579"/>
      <c r="AO114" s="579"/>
      <c r="AP114" s="579"/>
      <c r="AQ114" s="579"/>
      <c r="AR114" s="579"/>
      <c r="AS114" s="579"/>
      <c r="AT114" s="579"/>
      <c r="AU114" s="579"/>
      <c r="AV114" s="579"/>
      <c r="AW114" s="579"/>
      <c r="AX114" s="579"/>
      <c r="AY114" s="579"/>
      <c r="AZ114" s="579"/>
      <c r="BA114" s="579"/>
      <c r="BB114" s="579"/>
      <c r="BC114" s="579"/>
      <c r="BD114" s="579"/>
      <c r="BE114" s="579"/>
      <c r="BF114" s="579"/>
      <c r="BG114" s="579"/>
      <c r="BH114" s="579"/>
      <c r="BI114" s="579"/>
      <c r="BJ114" s="579"/>
      <c r="BK114" s="579"/>
      <c r="BL114" s="579"/>
      <c r="BM114" s="579"/>
      <c r="BN114" s="579"/>
      <c r="BO114" s="579"/>
      <c r="BP114" s="579"/>
      <c r="BQ114" s="579"/>
      <c r="BR114" s="579"/>
      <c r="BS114" s="579"/>
      <c r="BT114" s="579"/>
      <c r="BU114" s="579"/>
      <c r="BV114" s="579"/>
      <c r="BW114" s="579"/>
      <c r="BX114" s="579"/>
      <c r="BY114" s="579"/>
      <c r="BZ114" s="579"/>
      <c r="CA114" s="579"/>
      <c r="CB114" s="579"/>
      <c r="CC114" s="579"/>
      <c r="CD114" s="579"/>
      <c r="CE114" s="579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8.25" customHeight="1" x14ac:dyDescent="0.2">
      <c r="A115" s="552"/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2"/>
      <c r="AM115" s="552"/>
      <c r="AN115" s="552"/>
      <c r="AO115" s="552"/>
      <c r="AP115" s="552"/>
      <c r="AQ115" s="552"/>
      <c r="AR115" s="552"/>
      <c r="AS115" s="552"/>
      <c r="AT115" s="552"/>
      <c r="AU115" s="552"/>
      <c r="AV115" s="552"/>
      <c r="AW115" s="552"/>
      <c r="AX115" s="552"/>
      <c r="AY115" s="552"/>
      <c r="AZ115" s="552"/>
      <c r="BA115" s="552"/>
      <c r="BB115" s="552"/>
      <c r="BC115" s="552"/>
      <c r="BD115" s="552"/>
      <c r="BE115" s="552"/>
      <c r="BF115" s="552"/>
      <c r="BG115" s="552"/>
      <c r="BH115" s="552"/>
      <c r="BI115" s="552"/>
      <c r="BJ115" s="552"/>
      <c r="BK115" s="552"/>
      <c r="BL115" s="552"/>
      <c r="BM115" s="552"/>
      <c r="BN115" s="552"/>
      <c r="BO115" s="552"/>
      <c r="BP115" s="552"/>
      <c r="BQ115" s="552"/>
      <c r="BR115" s="552"/>
      <c r="BS115" s="552"/>
      <c r="BT115" s="552"/>
      <c r="BU115" s="552"/>
      <c r="BV115" s="552"/>
      <c r="BW115" s="552"/>
      <c r="BX115" s="552"/>
      <c r="BY115" s="552"/>
      <c r="BZ115" s="552"/>
      <c r="CA115" s="552"/>
      <c r="CB115" s="552"/>
      <c r="CC115" s="552"/>
      <c r="CD115" s="552"/>
      <c r="CE115" s="552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15" customHeight="1" x14ac:dyDescent="0.2">
      <c r="A116" s="581" t="s">
        <v>29</v>
      </c>
      <c r="B116" s="581"/>
      <c r="C116" s="581"/>
      <c r="D116" s="581"/>
      <c r="E116" s="581"/>
      <c r="F116" s="581"/>
      <c r="G116" s="581"/>
      <c r="H116" s="581"/>
      <c r="I116" s="581"/>
      <c r="J116" s="581"/>
      <c r="K116" s="581"/>
      <c r="L116" s="581"/>
      <c r="M116" s="581"/>
      <c r="N116" s="581"/>
      <c r="O116" s="581"/>
      <c r="P116" s="581"/>
      <c r="Q116" s="581"/>
      <c r="R116" s="581"/>
      <c r="S116" s="581"/>
      <c r="T116" s="581"/>
      <c r="U116" s="581"/>
      <c r="V116" s="581"/>
      <c r="W116" s="581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717"/>
      <c r="AQ116" s="717"/>
      <c r="AR116" s="717"/>
      <c r="AS116" s="717"/>
      <c r="AT116" s="717"/>
      <c r="AU116" s="552"/>
      <c r="AV116" s="552"/>
      <c r="AW116" s="552"/>
      <c r="AX116" s="552"/>
      <c r="AY116" s="552"/>
      <c r="AZ116" s="552"/>
      <c r="BA116" s="552"/>
      <c r="BB116" s="552"/>
      <c r="BC116" s="552"/>
      <c r="BD116" s="552"/>
      <c r="BE116" s="552"/>
      <c r="BF116" s="552"/>
      <c r="BG116" s="552"/>
      <c r="BH116" s="552"/>
      <c r="BI116" s="552"/>
      <c r="BJ116" s="552"/>
      <c r="BK116" s="552"/>
      <c r="BL116" s="552"/>
      <c r="BM116" s="552"/>
      <c r="BN116" s="552"/>
      <c r="BO116" s="552"/>
      <c r="BP116" s="552"/>
      <c r="BQ116" s="552"/>
      <c r="BR116" s="552"/>
      <c r="BS116" s="552"/>
      <c r="BT116" s="552"/>
      <c r="BU116" s="552"/>
      <c r="BV116" s="552"/>
      <c r="BW116" s="552"/>
      <c r="BX116" s="552"/>
      <c r="BY116" s="552"/>
      <c r="BZ116" s="552"/>
      <c r="CA116" s="552"/>
      <c r="CB116" s="552"/>
      <c r="CC116" s="552"/>
      <c r="CD116" s="552"/>
      <c r="CE116" s="552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0.5" customHeight="1" thickBot="1" x14ac:dyDescent="0.25">
      <c r="A117" s="581"/>
      <c r="B117" s="581"/>
      <c r="C117" s="581"/>
      <c r="D117" s="581"/>
      <c r="E117" s="581"/>
      <c r="F117" s="581"/>
      <c r="G117" s="581"/>
      <c r="H117" s="581"/>
      <c r="I117" s="581"/>
      <c r="J117" s="581"/>
      <c r="K117" s="581"/>
      <c r="L117" s="581"/>
      <c r="M117" s="581"/>
      <c r="N117" s="581"/>
      <c r="O117" s="581"/>
      <c r="P117" s="581"/>
      <c r="Q117" s="581"/>
      <c r="R117" s="581"/>
      <c r="S117" s="581"/>
      <c r="T117" s="581"/>
      <c r="U117" s="581"/>
      <c r="V117" s="581"/>
      <c r="W117" s="581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  <c r="AT117" s="581"/>
      <c r="AU117" s="581"/>
      <c r="AV117" s="581"/>
      <c r="AW117" s="581"/>
      <c r="AX117" s="581"/>
      <c r="AY117" s="581"/>
      <c r="AZ117" s="581"/>
      <c r="BA117" s="581"/>
      <c r="BB117" s="581"/>
      <c r="BC117" s="581"/>
      <c r="BD117" s="581"/>
      <c r="BE117" s="581"/>
      <c r="BF117" s="581"/>
      <c r="BG117" s="581"/>
      <c r="BH117" s="581"/>
      <c r="BI117" s="581"/>
      <c r="BJ117" s="581"/>
      <c r="BK117" s="581"/>
      <c r="BL117" s="581"/>
      <c r="BM117" s="581"/>
      <c r="BN117" s="581"/>
      <c r="BO117" s="581"/>
      <c r="BP117" s="581"/>
      <c r="BQ117" s="581"/>
      <c r="BR117" s="581"/>
      <c r="BS117" s="581"/>
      <c r="BT117" s="581"/>
      <c r="BU117" s="581"/>
      <c r="BV117" s="581"/>
      <c r="BW117" s="581"/>
      <c r="BX117" s="581"/>
      <c r="BY117" s="581"/>
      <c r="BZ117" s="581"/>
      <c r="CA117" s="581"/>
      <c r="CB117" s="581"/>
      <c r="CC117" s="581"/>
      <c r="CD117" s="581"/>
      <c r="CE117" s="581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x14ac:dyDescent="0.2">
      <c r="A118" s="552" t="s">
        <v>128</v>
      </c>
      <c r="B118" s="552"/>
      <c r="C118" s="552"/>
      <c r="D118" s="552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605"/>
      <c r="Q118" s="605"/>
      <c r="R118" s="605"/>
      <c r="S118" s="605"/>
      <c r="T118" s="605"/>
      <c r="U118" s="605"/>
      <c r="V118" s="605"/>
      <c r="W118" s="605"/>
      <c r="X118" s="605"/>
      <c r="Y118" s="605"/>
      <c r="Z118" s="605"/>
      <c r="AA118" s="605"/>
      <c r="AB118" s="605"/>
      <c r="AC118" s="605"/>
      <c r="AD118" s="605"/>
      <c r="AE118" s="605"/>
      <c r="AF118" s="605"/>
      <c r="AG118" s="605"/>
      <c r="AH118" s="605"/>
      <c r="AI118" s="605"/>
      <c r="AJ118" s="605"/>
      <c r="AK118" s="605"/>
      <c r="AL118" s="605"/>
      <c r="AM118" s="605"/>
      <c r="AN118" s="605"/>
      <c r="AO118" s="605"/>
      <c r="AP118" s="605"/>
      <c r="AQ118" s="605"/>
      <c r="AR118" s="605"/>
      <c r="AS118" s="605"/>
      <c r="AT118" s="605"/>
      <c r="AU118" s="605"/>
      <c r="AV118" s="605"/>
      <c r="AW118" s="605"/>
      <c r="AX118" s="605"/>
      <c r="AY118" s="605"/>
      <c r="AZ118" s="605"/>
      <c r="BA118" s="605"/>
      <c r="BB118" s="605"/>
      <c r="BC118" s="605"/>
      <c r="BD118" s="605"/>
      <c r="BE118" s="605"/>
      <c r="BF118" s="605"/>
      <c r="BG118" s="760" t="s">
        <v>32</v>
      </c>
      <c r="BH118" s="760"/>
      <c r="BI118" s="760"/>
      <c r="BJ118" s="760"/>
      <c r="BK118" s="760"/>
      <c r="BL118" s="760"/>
      <c r="BM118" s="760"/>
      <c r="BN118" s="760"/>
      <c r="BO118" s="760"/>
      <c r="BP118" s="760"/>
      <c r="BQ118" s="760"/>
      <c r="BR118" s="760"/>
      <c r="BS118" s="760"/>
      <c r="BT118" s="760"/>
      <c r="BU118" s="760"/>
      <c r="BV118" s="760"/>
      <c r="BW118" s="760"/>
      <c r="BX118" s="760"/>
      <c r="BY118" s="760"/>
      <c r="BZ118" s="760"/>
      <c r="CA118" s="760"/>
      <c r="CB118" s="760"/>
      <c r="CC118" s="760"/>
      <c r="CD118" s="760"/>
      <c r="CE118" s="761"/>
      <c r="CF118" s="700"/>
      <c r="CG118" s="701"/>
      <c r="CH118" s="701"/>
      <c r="CI118" s="701"/>
      <c r="CJ118" s="701"/>
      <c r="CK118" s="701"/>
      <c r="CL118" s="701"/>
      <c r="CM118" s="701"/>
      <c r="CN118" s="701"/>
      <c r="CO118" s="701"/>
      <c r="CP118" s="701"/>
      <c r="CQ118" s="702"/>
    </row>
    <row r="119" spans="1:95" x14ac:dyDescent="0.2">
      <c r="A119" s="605"/>
      <c r="B119" s="605"/>
      <c r="C119" s="605"/>
      <c r="D119" s="605"/>
      <c r="E119" s="605"/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  <c r="R119" s="605"/>
      <c r="S119" s="605"/>
      <c r="T119" s="605"/>
      <c r="U119" s="605"/>
      <c r="V119" s="605"/>
      <c r="W119" s="605"/>
      <c r="X119" s="605"/>
      <c r="Y119" s="605"/>
      <c r="Z119" s="605"/>
      <c r="AA119" s="605"/>
      <c r="AB119" s="605"/>
      <c r="AC119" s="605"/>
      <c r="AD119" s="605"/>
      <c r="AE119" s="605"/>
      <c r="AF119" s="605"/>
      <c r="AG119" s="605"/>
      <c r="AH119" s="605"/>
      <c r="AI119" s="605"/>
      <c r="AJ119" s="605"/>
      <c r="AK119" s="605"/>
      <c r="AL119" s="605"/>
      <c r="AM119" s="605"/>
      <c r="AN119" s="605"/>
      <c r="AO119" s="605"/>
      <c r="AP119" s="605"/>
      <c r="AQ119" s="605"/>
      <c r="AR119" s="605"/>
      <c r="AS119" s="605"/>
      <c r="AT119" s="605"/>
      <c r="AU119" s="605"/>
      <c r="AV119" s="605"/>
      <c r="AW119" s="605"/>
      <c r="AX119" s="605"/>
      <c r="AY119" s="605"/>
      <c r="AZ119" s="605"/>
      <c r="BA119" s="605"/>
      <c r="BB119" s="605"/>
      <c r="BC119" s="605"/>
      <c r="BD119" s="605"/>
      <c r="BE119" s="605"/>
      <c r="BF119" s="605"/>
      <c r="BG119" s="760"/>
      <c r="BH119" s="760"/>
      <c r="BI119" s="760"/>
      <c r="BJ119" s="760"/>
      <c r="BK119" s="760"/>
      <c r="BL119" s="760"/>
      <c r="BM119" s="760"/>
      <c r="BN119" s="760"/>
      <c r="BO119" s="760"/>
      <c r="BP119" s="760"/>
      <c r="BQ119" s="760"/>
      <c r="BR119" s="760"/>
      <c r="BS119" s="760"/>
      <c r="BT119" s="760"/>
      <c r="BU119" s="760"/>
      <c r="BV119" s="760"/>
      <c r="BW119" s="760"/>
      <c r="BX119" s="760"/>
      <c r="BY119" s="760"/>
      <c r="BZ119" s="760"/>
      <c r="CA119" s="760"/>
      <c r="CB119" s="760"/>
      <c r="CC119" s="760"/>
      <c r="CD119" s="760"/>
      <c r="CE119" s="761"/>
      <c r="CF119" s="703"/>
      <c r="CG119" s="704"/>
      <c r="CH119" s="704"/>
      <c r="CI119" s="704"/>
      <c r="CJ119" s="704"/>
      <c r="CK119" s="704"/>
      <c r="CL119" s="704"/>
      <c r="CM119" s="704"/>
      <c r="CN119" s="704"/>
      <c r="CO119" s="704"/>
      <c r="CP119" s="704"/>
      <c r="CQ119" s="705"/>
    </row>
    <row r="120" spans="1:95" ht="15.75" thickBot="1" x14ac:dyDescent="0.25">
      <c r="A120" s="591" t="s">
        <v>129</v>
      </c>
      <c r="B120" s="591"/>
      <c r="C120" s="591"/>
      <c r="D120" s="591"/>
      <c r="E120" s="591"/>
      <c r="F120" s="591"/>
      <c r="G120" s="591"/>
      <c r="H120" s="591"/>
      <c r="I120" s="591"/>
      <c r="J120" s="591"/>
      <c r="K120" s="591"/>
      <c r="L120" s="591"/>
      <c r="M120" s="591"/>
      <c r="N120" s="591"/>
      <c r="O120" s="591"/>
      <c r="P120" s="591"/>
      <c r="Q120" s="591"/>
      <c r="R120" s="591"/>
      <c r="S120" s="591"/>
      <c r="T120" s="591"/>
      <c r="U120" s="591"/>
      <c r="V120" s="709"/>
      <c r="W120" s="709"/>
      <c r="X120" s="709"/>
      <c r="Y120" s="709"/>
      <c r="Z120" s="709"/>
      <c r="AA120" s="709"/>
      <c r="AB120" s="709"/>
      <c r="AC120" s="709"/>
      <c r="AD120" s="709"/>
      <c r="AE120" s="709"/>
      <c r="AF120" s="709"/>
      <c r="AG120" s="709"/>
      <c r="AH120" s="709"/>
      <c r="AI120" s="709"/>
      <c r="AJ120" s="709"/>
      <c r="AK120" s="709"/>
      <c r="AL120" s="709"/>
      <c r="AM120" s="709"/>
      <c r="AN120" s="709"/>
      <c r="AO120" s="709"/>
      <c r="AP120" s="709"/>
      <c r="AQ120" s="709"/>
      <c r="AR120" s="709"/>
      <c r="AS120" s="709"/>
      <c r="AT120" s="709"/>
      <c r="AU120" s="709"/>
      <c r="AV120" s="709"/>
      <c r="AW120" s="709"/>
      <c r="AX120" s="709"/>
      <c r="AY120" s="709"/>
      <c r="AZ120" s="709"/>
      <c r="BA120" s="709"/>
      <c r="BB120" s="709"/>
      <c r="BC120" s="709"/>
      <c r="BD120" s="709"/>
      <c r="BE120" s="709"/>
      <c r="BF120" s="709"/>
      <c r="BG120" s="760"/>
      <c r="BH120" s="760"/>
      <c r="BI120" s="760"/>
      <c r="BJ120" s="760"/>
      <c r="BK120" s="760"/>
      <c r="BL120" s="760"/>
      <c r="BM120" s="760"/>
      <c r="BN120" s="760"/>
      <c r="BO120" s="760"/>
      <c r="BP120" s="760"/>
      <c r="BQ120" s="760"/>
      <c r="BR120" s="760"/>
      <c r="BS120" s="760"/>
      <c r="BT120" s="760"/>
      <c r="BU120" s="760"/>
      <c r="BV120" s="760"/>
      <c r="BW120" s="760"/>
      <c r="BX120" s="760"/>
      <c r="BY120" s="760"/>
      <c r="BZ120" s="760"/>
      <c r="CA120" s="760"/>
      <c r="CB120" s="760"/>
      <c r="CC120" s="760"/>
      <c r="CD120" s="760"/>
      <c r="CE120" s="761"/>
      <c r="CF120" s="706"/>
      <c r="CG120" s="707"/>
      <c r="CH120" s="707"/>
      <c r="CI120" s="707"/>
      <c r="CJ120" s="707"/>
      <c r="CK120" s="707"/>
      <c r="CL120" s="707"/>
      <c r="CM120" s="707"/>
      <c r="CN120" s="707"/>
      <c r="CO120" s="707"/>
      <c r="CP120" s="707"/>
      <c r="CQ120" s="708"/>
    </row>
    <row r="121" spans="1:95" ht="15.75" customHeight="1" x14ac:dyDescent="0.2">
      <c r="A121" s="605"/>
      <c r="B121" s="605"/>
      <c r="C121" s="605"/>
      <c r="D121" s="605"/>
      <c r="E121" s="605"/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605"/>
      <c r="Z121" s="605"/>
      <c r="AA121" s="605"/>
      <c r="AB121" s="605"/>
      <c r="AC121" s="605"/>
      <c r="AD121" s="605"/>
      <c r="AE121" s="605"/>
      <c r="AF121" s="605"/>
      <c r="AG121" s="605"/>
      <c r="AH121" s="605"/>
      <c r="AI121" s="605"/>
      <c r="AJ121" s="605"/>
      <c r="AK121" s="605"/>
      <c r="AL121" s="605"/>
      <c r="AM121" s="605"/>
      <c r="AN121" s="605"/>
      <c r="AO121" s="605"/>
      <c r="AP121" s="605"/>
      <c r="AQ121" s="605"/>
      <c r="AR121" s="605"/>
      <c r="AS121" s="605"/>
      <c r="AT121" s="605"/>
      <c r="AU121" s="605"/>
      <c r="AV121" s="605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552"/>
      <c r="BH121" s="552"/>
      <c r="BI121" s="552"/>
      <c r="BJ121" s="552"/>
      <c r="BK121" s="552"/>
      <c r="BL121" s="552"/>
      <c r="BM121" s="552"/>
      <c r="BN121" s="552"/>
      <c r="BO121" s="552"/>
      <c r="BP121" s="552"/>
      <c r="BQ121" s="552"/>
      <c r="BR121" s="552"/>
      <c r="BS121" s="552"/>
      <c r="BT121" s="552"/>
      <c r="BU121" s="552"/>
      <c r="BV121" s="552"/>
      <c r="BW121" s="552"/>
      <c r="BX121" s="552"/>
      <c r="BY121" s="552"/>
      <c r="BZ121" s="552"/>
      <c r="CA121" s="552"/>
      <c r="CB121" s="552"/>
      <c r="CC121" s="552"/>
      <c r="CD121" s="552"/>
      <c r="CE121" s="552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14.25" customHeight="1" x14ac:dyDescent="0.2">
      <c r="A122" s="579"/>
      <c r="B122" s="579"/>
      <c r="C122" s="579"/>
      <c r="D122" s="579"/>
      <c r="E122" s="579"/>
      <c r="F122" s="579"/>
      <c r="G122" s="579"/>
      <c r="H122" s="579"/>
      <c r="I122" s="579"/>
      <c r="J122" s="579"/>
      <c r="K122" s="579"/>
      <c r="L122" s="579"/>
      <c r="M122" s="579"/>
      <c r="N122" s="579"/>
      <c r="O122" s="579"/>
      <c r="P122" s="579"/>
      <c r="Q122" s="579"/>
      <c r="R122" s="579"/>
      <c r="S122" s="579"/>
      <c r="T122" s="579"/>
      <c r="U122" s="579"/>
      <c r="V122" s="579"/>
      <c r="W122" s="579"/>
      <c r="X122" s="579"/>
      <c r="Y122" s="579"/>
      <c r="Z122" s="579"/>
      <c r="AA122" s="579"/>
      <c r="AB122" s="579"/>
      <c r="AC122" s="579"/>
      <c r="AD122" s="579"/>
      <c r="AE122" s="579"/>
      <c r="AF122" s="579"/>
      <c r="AG122" s="579"/>
      <c r="AH122" s="579"/>
      <c r="AI122" s="579"/>
      <c r="AJ122" s="579"/>
      <c r="AK122" s="579"/>
      <c r="AL122" s="579"/>
      <c r="AM122" s="579"/>
      <c r="AN122" s="579"/>
      <c r="AO122" s="579"/>
      <c r="AP122" s="579"/>
      <c r="AQ122" s="579"/>
      <c r="AR122" s="579"/>
      <c r="AS122" s="579"/>
      <c r="AT122" s="579"/>
      <c r="AU122" s="579"/>
      <c r="AV122" s="579"/>
      <c r="AW122" s="579"/>
      <c r="AX122" s="579"/>
      <c r="AY122" s="579"/>
      <c r="AZ122" s="579"/>
      <c r="BA122" s="579"/>
      <c r="BB122" s="579"/>
      <c r="BC122" s="579"/>
      <c r="BD122" s="579"/>
      <c r="BE122" s="579"/>
      <c r="BF122" s="579"/>
      <c r="BG122" s="579"/>
      <c r="BH122" s="579"/>
      <c r="BI122" s="579"/>
      <c r="BJ122" s="579"/>
      <c r="BK122" s="579"/>
      <c r="BL122" s="579"/>
      <c r="BM122" s="579"/>
      <c r="BN122" s="579"/>
      <c r="BO122" s="579"/>
      <c r="BP122" s="579"/>
      <c r="BQ122" s="579"/>
      <c r="BR122" s="579"/>
      <c r="BS122" s="579"/>
      <c r="BT122" s="579"/>
      <c r="BU122" s="579"/>
      <c r="BV122" s="579"/>
      <c r="BW122" s="579"/>
      <c r="BX122" s="579"/>
      <c r="BY122" s="579"/>
      <c r="BZ122" s="579"/>
      <c r="CA122" s="579"/>
      <c r="CB122" s="579"/>
      <c r="CC122" s="579"/>
      <c r="CD122" s="579"/>
      <c r="CE122" s="579"/>
      <c r="CF122" s="579"/>
      <c r="CG122" s="579"/>
      <c r="CH122" s="579"/>
      <c r="CI122" s="579"/>
      <c r="CJ122" s="579"/>
      <c r="CK122" s="579"/>
      <c r="CL122" s="579"/>
      <c r="CM122" s="579"/>
      <c r="CN122" s="579"/>
      <c r="CO122" s="579"/>
      <c r="CP122" s="579"/>
      <c r="CQ122" s="579"/>
    </row>
    <row r="123" spans="1:95" x14ac:dyDescent="0.2">
      <c r="A123" s="552" t="s">
        <v>130</v>
      </c>
      <c r="B123" s="552"/>
      <c r="C123" s="552"/>
      <c r="D123" s="552"/>
      <c r="E123" s="552"/>
      <c r="F123" s="552"/>
      <c r="G123" s="552"/>
      <c r="H123" s="552"/>
      <c r="I123" s="552"/>
      <c r="J123" s="552"/>
      <c r="K123" s="552"/>
      <c r="L123" s="552"/>
      <c r="M123" s="552"/>
      <c r="N123" s="552"/>
      <c r="O123" s="552"/>
      <c r="P123" s="552"/>
      <c r="Q123" s="552"/>
      <c r="R123" s="552"/>
      <c r="S123" s="552"/>
      <c r="T123" s="552"/>
      <c r="U123" s="552"/>
      <c r="V123" s="552"/>
      <c r="W123" s="552"/>
      <c r="X123" s="552"/>
      <c r="Y123" s="552"/>
      <c r="Z123" s="552"/>
      <c r="AA123" s="552"/>
      <c r="AB123" s="552"/>
      <c r="AC123" s="552"/>
      <c r="AD123" s="552"/>
      <c r="AE123" s="552"/>
      <c r="AF123" s="552"/>
      <c r="AG123" s="552"/>
      <c r="AH123" s="552"/>
      <c r="AI123" s="552"/>
      <c r="AJ123" s="552"/>
      <c r="AK123" s="552"/>
      <c r="AL123" s="552"/>
      <c r="AM123" s="552"/>
      <c r="AN123" s="552"/>
      <c r="AO123" s="552"/>
      <c r="AP123" s="552"/>
      <c r="AQ123" s="552"/>
      <c r="AR123" s="552"/>
      <c r="AS123" s="552"/>
      <c r="AT123" s="552"/>
      <c r="AU123" s="552"/>
      <c r="AV123" s="552"/>
      <c r="AW123" s="552"/>
      <c r="AX123" s="552"/>
      <c r="AY123" s="552"/>
      <c r="AZ123" s="552"/>
      <c r="BA123" s="552"/>
      <c r="BB123" s="552"/>
      <c r="BC123" s="552"/>
      <c r="BD123" s="552"/>
      <c r="BE123" s="552"/>
      <c r="BF123" s="552"/>
      <c r="BG123" s="552"/>
      <c r="BH123" s="552"/>
      <c r="BI123" s="552"/>
      <c r="BJ123" s="552"/>
      <c r="BK123" s="552"/>
      <c r="BL123" s="552"/>
      <c r="BM123" s="552"/>
      <c r="BN123" s="552"/>
      <c r="BO123" s="552"/>
      <c r="BP123" s="552"/>
      <c r="BQ123" s="552"/>
      <c r="BR123" s="552"/>
      <c r="BS123" s="552"/>
      <c r="BT123" s="552"/>
      <c r="BU123" s="552"/>
      <c r="BV123" s="552"/>
      <c r="BW123" s="552"/>
      <c r="BX123" s="552"/>
      <c r="BY123" s="552"/>
      <c r="BZ123" s="552"/>
      <c r="CA123" s="552"/>
      <c r="CB123" s="552"/>
      <c r="CC123" s="552"/>
      <c r="CD123" s="552"/>
      <c r="CE123" s="552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18" x14ac:dyDescent="0.2">
      <c r="A124" s="552" t="s">
        <v>131</v>
      </c>
      <c r="B124" s="552"/>
      <c r="C124" s="552"/>
      <c r="D124" s="552"/>
      <c r="E124" s="552"/>
      <c r="F124" s="552"/>
      <c r="G124" s="552"/>
      <c r="H124" s="552"/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552"/>
      <c r="Z124" s="552"/>
      <c r="AA124" s="552"/>
      <c r="AB124" s="552"/>
      <c r="AC124" s="552"/>
      <c r="AD124" s="552"/>
      <c r="AE124" s="552"/>
      <c r="AF124" s="552"/>
      <c r="AG124" s="552"/>
      <c r="AH124" s="552"/>
      <c r="AI124" s="552"/>
      <c r="AJ124" s="552"/>
      <c r="AK124" s="552"/>
      <c r="AL124" s="552"/>
      <c r="AM124" s="552"/>
      <c r="AN124" s="552"/>
      <c r="AO124" s="552"/>
      <c r="AP124" s="552"/>
      <c r="AQ124" s="552"/>
      <c r="AR124" s="552"/>
      <c r="AS124" s="552"/>
      <c r="AT124" s="552"/>
      <c r="AU124" s="552"/>
      <c r="AV124" s="552"/>
      <c r="AW124" s="552"/>
      <c r="AX124" s="552"/>
      <c r="AY124" s="552"/>
      <c r="AZ124" s="552"/>
      <c r="BA124" s="552"/>
      <c r="BB124" s="552"/>
      <c r="BC124" s="552"/>
      <c r="BD124" s="552"/>
      <c r="BE124" s="552"/>
      <c r="BF124" s="552"/>
      <c r="BG124" s="552"/>
      <c r="BH124" s="552"/>
      <c r="BI124" s="552"/>
      <c r="BJ124" s="552"/>
      <c r="BK124" s="552"/>
      <c r="BL124" s="552"/>
      <c r="BM124" s="552"/>
      <c r="BN124" s="552"/>
      <c r="BO124" s="552"/>
      <c r="BP124" s="552"/>
      <c r="BQ124" s="552"/>
      <c r="BR124" s="552"/>
      <c r="BS124" s="552"/>
      <c r="BT124" s="552"/>
      <c r="BU124" s="552"/>
      <c r="BV124" s="552"/>
      <c r="BW124" s="552"/>
      <c r="BX124" s="552"/>
      <c r="BY124" s="552"/>
      <c r="BZ124" s="552"/>
      <c r="CA124" s="552"/>
      <c r="CB124" s="552"/>
      <c r="CC124" s="552"/>
      <c r="CD124" s="552"/>
      <c r="CE124" s="552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52"/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552"/>
      <c r="Z125" s="552"/>
      <c r="AA125" s="552"/>
      <c r="AB125" s="552"/>
      <c r="AC125" s="552"/>
      <c r="AD125" s="552"/>
      <c r="AE125" s="552"/>
      <c r="AF125" s="552"/>
      <c r="AG125" s="552"/>
      <c r="AH125" s="552"/>
      <c r="AI125" s="552"/>
      <c r="AJ125" s="552"/>
      <c r="AK125" s="552"/>
      <c r="AL125" s="552"/>
      <c r="AM125" s="552"/>
      <c r="AN125" s="552"/>
      <c r="AO125" s="552"/>
      <c r="AP125" s="552"/>
      <c r="AQ125" s="552"/>
      <c r="AR125" s="552"/>
      <c r="AS125" s="552"/>
      <c r="AT125" s="552"/>
      <c r="AU125" s="552"/>
      <c r="AV125" s="552"/>
      <c r="AW125" s="552"/>
      <c r="AX125" s="552"/>
      <c r="AY125" s="552"/>
      <c r="AZ125" s="552"/>
      <c r="BA125" s="552"/>
      <c r="BB125" s="552"/>
      <c r="BC125" s="552"/>
      <c r="BD125" s="552"/>
      <c r="BE125" s="552"/>
      <c r="BF125" s="552"/>
      <c r="BG125" s="552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2"/>
      <c r="CE125" s="552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821"/>
      <c r="CQ125" s="821"/>
    </row>
    <row r="126" spans="1:95" ht="63" customHeight="1" x14ac:dyDescent="0.2">
      <c r="A126" s="524" t="s">
        <v>39</v>
      </c>
      <c r="B126" s="524"/>
      <c r="C126" s="524"/>
      <c r="D126" s="524"/>
      <c r="E126" s="524"/>
      <c r="F126" s="524"/>
      <c r="G126" s="524"/>
      <c r="H126" s="534" t="s">
        <v>132</v>
      </c>
      <c r="I126" s="535"/>
      <c r="J126" s="535"/>
      <c r="K126" s="535"/>
      <c r="L126" s="535"/>
      <c r="M126" s="535"/>
      <c r="N126" s="535"/>
      <c r="O126" s="535"/>
      <c r="P126" s="535"/>
      <c r="Q126" s="535"/>
      <c r="R126" s="535"/>
      <c r="S126" s="536"/>
      <c r="T126" s="540" t="s">
        <v>133</v>
      </c>
      <c r="U126" s="541"/>
      <c r="V126" s="541"/>
      <c r="W126" s="541"/>
      <c r="X126" s="541"/>
      <c r="Y126" s="541"/>
      <c r="Z126" s="541"/>
      <c r="AA126" s="541"/>
      <c r="AB126" s="541"/>
      <c r="AC126" s="541"/>
      <c r="AD126" s="541"/>
      <c r="AE126" s="542"/>
      <c r="AF126" s="534" t="s">
        <v>134</v>
      </c>
      <c r="AG126" s="535"/>
      <c r="AH126" s="535"/>
      <c r="AI126" s="535"/>
      <c r="AJ126" s="535"/>
      <c r="AK126" s="535"/>
      <c r="AL126" s="535"/>
      <c r="AM126" s="535"/>
      <c r="AN126" s="535"/>
      <c r="AO126" s="535"/>
      <c r="AP126" s="535"/>
      <c r="AQ126" s="535"/>
      <c r="AR126" s="535"/>
      <c r="AS126" s="535"/>
      <c r="AT126" s="535"/>
      <c r="AU126" s="535"/>
      <c r="AV126" s="535"/>
      <c r="AW126" s="535"/>
      <c r="AX126" s="535"/>
      <c r="AY126" s="535"/>
      <c r="AZ126" s="535"/>
      <c r="BA126" s="535"/>
      <c r="BB126" s="535"/>
      <c r="BC126" s="535"/>
      <c r="BD126" s="535"/>
      <c r="BE126" s="535"/>
      <c r="BF126" s="535"/>
      <c r="BG126" s="535"/>
      <c r="BH126" s="535"/>
      <c r="BI126" s="535"/>
      <c r="BJ126" s="535"/>
      <c r="BK126" s="535"/>
      <c r="BL126" s="535"/>
      <c r="BM126" s="536"/>
      <c r="BN126" s="534" t="s">
        <v>135</v>
      </c>
      <c r="BO126" s="535"/>
      <c r="BP126" s="535"/>
      <c r="BQ126" s="535"/>
      <c r="BR126" s="535"/>
      <c r="BS126" s="535"/>
      <c r="BT126" s="535"/>
      <c r="BU126" s="535"/>
      <c r="BV126" s="535"/>
      <c r="BW126" s="535"/>
      <c r="BX126" s="535"/>
      <c r="BY126" s="535"/>
      <c r="BZ126" s="535"/>
      <c r="CA126" s="535"/>
      <c r="CB126" s="535"/>
      <c r="CC126" s="535"/>
      <c r="CD126" s="535"/>
      <c r="CE126" s="536"/>
      <c r="CF126" s="524" t="s">
        <v>136</v>
      </c>
      <c r="CG126" s="524"/>
      <c r="CH126" s="524"/>
      <c r="CI126" s="524"/>
      <c r="CJ126" s="524"/>
      <c r="CK126" s="524"/>
      <c r="CL126" s="524"/>
      <c r="CM126" s="524"/>
      <c r="CN126" s="524"/>
      <c r="CO126" s="524"/>
      <c r="CP126" s="524"/>
      <c r="CQ126" s="524"/>
    </row>
    <row r="127" spans="1:95" x14ac:dyDescent="0.2">
      <c r="A127" s="524"/>
      <c r="B127" s="524"/>
      <c r="C127" s="524"/>
      <c r="D127" s="524"/>
      <c r="E127" s="524"/>
      <c r="F127" s="524"/>
      <c r="G127" s="524"/>
      <c r="H127" s="540" t="s">
        <v>45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2"/>
      <c r="T127" s="524" t="s">
        <v>45</v>
      </c>
      <c r="U127" s="524"/>
      <c r="V127" s="524"/>
      <c r="W127" s="524"/>
      <c r="X127" s="524"/>
      <c r="Y127" s="524"/>
      <c r="Z127" s="524"/>
      <c r="AA127" s="524"/>
      <c r="AB127" s="524"/>
      <c r="AC127" s="524"/>
      <c r="AD127" s="524"/>
      <c r="AE127" s="524"/>
      <c r="AF127" s="540" t="s">
        <v>45</v>
      </c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1"/>
      <c r="AS127" s="541"/>
      <c r="AT127" s="541"/>
      <c r="AU127" s="541"/>
      <c r="AV127" s="541"/>
      <c r="AW127" s="541"/>
      <c r="AX127" s="541"/>
      <c r="AY127" s="542"/>
      <c r="AZ127" s="540" t="s">
        <v>46</v>
      </c>
      <c r="BA127" s="541"/>
      <c r="BB127" s="541"/>
      <c r="BC127" s="541"/>
      <c r="BD127" s="541"/>
      <c r="BE127" s="541"/>
      <c r="BF127" s="541"/>
      <c r="BG127" s="541"/>
      <c r="BH127" s="541"/>
      <c r="BI127" s="541"/>
      <c r="BJ127" s="541"/>
      <c r="BK127" s="541"/>
      <c r="BL127" s="541"/>
      <c r="BM127" s="542"/>
      <c r="BN127" s="549" t="s">
        <v>6</v>
      </c>
      <c r="BO127" s="550"/>
      <c r="BP127" s="551" t="s">
        <v>187</v>
      </c>
      <c r="BQ127" s="551"/>
      <c r="BR127" s="560" t="s">
        <v>47</v>
      </c>
      <c r="BS127" s="561"/>
      <c r="BT127" s="549" t="s">
        <v>6</v>
      </c>
      <c r="BU127" s="550"/>
      <c r="BV127" s="551" t="s">
        <v>199</v>
      </c>
      <c r="BW127" s="551"/>
      <c r="BX127" s="560" t="s">
        <v>47</v>
      </c>
      <c r="BY127" s="561"/>
      <c r="BZ127" s="549" t="s">
        <v>6</v>
      </c>
      <c r="CA127" s="550"/>
      <c r="CB127" s="551" t="s">
        <v>200</v>
      </c>
      <c r="CC127" s="551"/>
      <c r="CD127" s="560" t="s">
        <v>47</v>
      </c>
      <c r="CE127" s="561"/>
      <c r="CF127" s="540" t="s">
        <v>48</v>
      </c>
      <c r="CG127" s="541"/>
      <c r="CH127" s="541"/>
      <c r="CI127" s="541"/>
      <c r="CJ127" s="541"/>
      <c r="CK127" s="542"/>
      <c r="CL127" s="540" t="s">
        <v>49</v>
      </c>
      <c r="CM127" s="541"/>
      <c r="CN127" s="541"/>
      <c r="CO127" s="541"/>
      <c r="CP127" s="541"/>
      <c r="CQ127" s="542"/>
    </row>
    <row r="128" spans="1:95" x14ac:dyDescent="0.2">
      <c r="A128" s="524"/>
      <c r="B128" s="524"/>
      <c r="C128" s="524"/>
      <c r="D128" s="524"/>
      <c r="E128" s="524"/>
      <c r="F128" s="524"/>
      <c r="G128" s="524"/>
      <c r="H128" s="543"/>
      <c r="I128" s="544"/>
      <c r="J128" s="544"/>
      <c r="K128" s="544"/>
      <c r="L128" s="544"/>
      <c r="M128" s="544"/>
      <c r="N128" s="544"/>
      <c r="O128" s="544"/>
      <c r="P128" s="544"/>
      <c r="Q128" s="544"/>
      <c r="R128" s="544"/>
      <c r="S128" s="545"/>
      <c r="T128" s="524"/>
      <c r="U128" s="524"/>
      <c r="V128" s="524"/>
      <c r="W128" s="524"/>
      <c r="X128" s="524"/>
      <c r="Y128" s="524"/>
      <c r="Z128" s="524"/>
      <c r="AA128" s="524"/>
      <c r="AB128" s="524"/>
      <c r="AC128" s="524"/>
      <c r="AD128" s="524"/>
      <c r="AE128" s="524"/>
      <c r="AF128" s="543"/>
      <c r="AG128" s="544"/>
      <c r="AH128" s="544"/>
      <c r="AI128" s="544"/>
      <c r="AJ128" s="544"/>
      <c r="AK128" s="544"/>
      <c r="AL128" s="544"/>
      <c r="AM128" s="544"/>
      <c r="AN128" s="544"/>
      <c r="AO128" s="544"/>
      <c r="AP128" s="544"/>
      <c r="AQ128" s="544"/>
      <c r="AR128" s="544"/>
      <c r="AS128" s="544"/>
      <c r="AT128" s="544"/>
      <c r="AU128" s="544"/>
      <c r="AV128" s="544"/>
      <c r="AW128" s="544"/>
      <c r="AX128" s="544"/>
      <c r="AY128" s="545"/>
      <c r="AZ128" s="546"/>
      <c r="BA128" s="547"/>
      <c r="BB128" s="547"/>
      <c r="BC128" s="547"/>
      <c r="BD128" s="547"/>
      <c r="BE128" s="547"/>
      <c r="BF128" s="547"/>
      <c r="BG128" s="547"/>
      <c r="BH128" s="547"/>
      <c r="BI128" s="547"/>
      <c r="BJ128" s="547"/>
      <c r="BK128" s="547"/>
      <c r="BL128" s="547"/>
      <c r="BM128" s="548"/>
      <c r="BN128" s="543" t="s">
        <v>50</v>
      </c>
      <c r="BO128" s="544"/>
      <c r="BP128" s="544"/>
      <c r="BQ128" s="544"/>
      <c r="BR128" s="544"/>
      <c r="BS128" s="545"/>
      <c r="BT128" s="543" t="s">
        <v>51</v>
      </c>
      <c r="BU128" s="544"/>
      <c r="BV128" s="544"/>
      <c r="BW128" s="544"/>
      <c r="BX128" s="544"/>
      <c r="BY128" s="545"/>
      <c r="BZ128" s="543" t="s">
        <v>52</v>
      </c>
      <c r="CA128" s="544"/>
      <c r="CB128" s="544"/>
      <c r="CC128" s="544"/>
      <c r="CD128" s="544"/>
      <c r="CE128" s="545"/>
      <c r="CF128" s="543"/>
      <c r="CG128" s="544"/>
      <c r="CH128" s="544"/>
      <c r="CI128" s="544"/>
      <c r="CJ128" s="544"/>
      <c r="CK128" s="545"/>
      <c r="CL128" s="543"/>
      <c r="CM128" s="544"/>
      <c r="CN128" s="544"/>
      <c r="CO128" s="544"/>
      <c r="CP128" s="544"/>
      <c r="CQ128" s="545"/>
    </row>
    <row r="129" spans="1:95" x14ac:dyDescent="0.2">
      <c r="A129" s="524"/>
      <c r="B129" s="524"/>
      <c r="C129" s="524"/>
      <c r="D129" s="524"/>
      <c r="E129" s="524"/>
      <c r="F129" s="524"/>
      <c r="G129" s="524"/>
      <c r="H129" s="543"/>
      <c r="I129" s="544"/>
      <c r="J129" s="544"/>
      <c r="K129" s="544"/>
      <c r="L129" s="544"/>
      <c r="M129" s="544"/>
      <c r="N129" s="544"/>
      <c r="O129" s="544"/>
      <c r="P129" s="544"/>
      <c r="Q129" s="544"/>
      <c r="R129" s="544"/>
      <c r="S129" s="545"/>
      <c r="T129" s="524"/>
      <c r="U129" s="524"/>
      <c r="V129" s="524"/>
      <c r="W129" s="524"/>
      <c r="X129" s="524"/>
      <c r="Y129" s="524"/>
      <c r="Z129" s="524"/>
      <c r="AA129" s="524"/>
      <c r="AB129" s="524"/>
      <c r="AC129" s="524"/>
      <c r="AD129" s="524"/>
      <c r="AE129" s="524"/>
      <c r="AF129" s="543"/>
      <c r="AG129" s="544"/>
      <c r="AH129" s="544"/>
      <c r="AI129" s="544"/>
      <c r="AJ129" s="544"/>
      <c r="AK129" s="544"/>
      <c r="AL129" s="544"/>
      <c r="AM129" s="544"/>
      <c r="AN129" s="544"/>
      <c r="AO129" s="544"/>
      <c r="AP129" s="544"/>
      <c r="AQ129" s="544"/>
      <c r="AR129" s="544"/>
      <c r="AS129" s="544"/>
      <c r="AT129" s="544"/>
      <c r="AU129" s="544"/>
      <c r="AV129" s="544"/>
      <c r="AW129" s="544"/>
      <c r="AX129" s="544"/>
      <c r="AY129" s="545"/>
      <c r="AZ129" s="540" t="s">
        <v>53</v>
      </c>
      <c r="BA129" s="541"/>
      <c r="BB129" s="541"/>
      <c r="BC129" s="541"/>
      <c r="BD129" s="541"/>
      <c r="BE129" s="541"/>
      <c r="BF129" s="542"/>
      <c r="BG129" s="540" t="s">
        <v>54</v>
      </c>
      <c r="BH129" s="541"/>
      <c r="BI129" s="541"/>
      <c r="BJ129" s="541"/>
      <c r="BK129" s="541"/>
      <c r="BL129" s="541"/>
      <c r="BM129" s="542"/>
      <c r="BN129" s="543"/>
      <c r="BO129" s="544"/>
      <c r="BP129" s="544"/>
      <c r="BQ129" s="544"/>
      <c r="BR129" s="544"/>
      <c r="BS129" s="545"/>
      <c r="BT129" s="543"/>
      <c r="BU129" s="544"/>
      <c r="BV129" s="544"/>
      <c r="BW129" s="544"/>
      <c r="BX129" s="544"/>
      <c r="BY129" s="545"/>
      <c r="BZ129" s="543"/>
      <c r="CA129" s="544"/>
      <c r="CB129" s="544"/>
      <c r="CC129" s="544"/>
      <c r="CD129" s="544"/>
      <c r="CE129" s="545"/>
      <c r="CF129" s="543"/>
      <c r="CG129" s="544"/>
      <c r="CH129" s="544"/>
      <c r="CI129" s="544"/>
      <c r="CJ129" s="544"/>
      <c r="CK129" s="545"/>
      <c r="CL129" s="543"/>
      <c r="CM129" s="544"/>
      <c r="CN129" s="544"/>
      <c r="CO129" s="544"/>
      <c r="CP129" s="544"/>
      <c r="CQ129" s="545"/>
    </row>
    <row r="130" spans="1:95" x14ac:dyDescent="0.2">
      <c r="A130" s="524"/>
      <c r="B130" s="524"/>
      <c r="C130" s="524"/>
      <c r="D130" s="524"/>
      <c r="E130" s="524"/>
      <c r="F130" s="524"/>
      <c r="G130" s="524"/>
      <c r="H130" s="546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8"/>
      <c r="T130" s="524"/>
      <c r="U130" s="524"/>
      <c r="V130" s="524"/>
      <c r="W130" s="524"/>
      <c r="X130" s="524"/>
      <c r="Y130" s="524"/>
      <c r="Z130" s="524"/>
      <c r="AA130" s="524"/>
      <c r="AB130" s="524"/>
      <c r="AC130" s="524"/>
      <c r="AD130" s="524"/>
      <c r="AE130" s="524"/>
      <c r="AF130" s="546"/>
      <c r="AG130" s="547"/>
      <c r="AH130" s="547"/>
      <c r="AI130" s="547"/>
      <c r="AJ130" s="547"/>
      <c r="AK130" s="547"/>
      <c r="AL130" s="547"/>
      <c r="AM130" s="547"/>
      <c r="AN130" s="547"/>
      <c r="AO130" s="547"/>
      <c r="AP130" s="547"/>
      <c r="AQ130" s="547"/>
      <c r="AR130" s="547"/>
      <c r="AS130" s="547"/>
      <c r="AT130" s="547"/>
      <c r="AU130" s="547"/>
      <c r="AV130" s="547"/>
      <c r="AW130" s="547"/>
      <c r="AX130" s="547"/>
      <c r="AY130" s="548"/>
      <c r="AZ130" s="546"/>
      <c r="BA130" s="547"/>
      <c r="BB130" s="547"/>
      <c r="BC130" s="547"/>
      <c r="BD130" s="547"/>
      <c r="BE130" s="547"/>
      <c r="BF130" s="548"/>
      <c r="BG130" s="546"/>
      <c r="BH130" s="547"/>
      <c r="BI130" s="547"/>
      <c r="BJ130" s="547"/>
      <c r="BK130" s="547"/>
      <c r="BL130" s="547"/>
      <c r="BM130" s="548"/>
      <c r="BN130" s="546"/>
      <c r="BO130" s="547"/>
      <c r="BP130" s="547"/>
      <c r="BQ130" s="547"/>
      <c r="BR130" s="547"/>
      <c r="BS130" s="548"/>
      <c r="BT130" s="546"/>
      <c r="BU130" s="547"/>
      <c r="BV130" s="547"/>
      <c r="BW130" s="547"/>
      <c r="BX130" s="547"/>
      <c r="BY130" s="548"/>
      <c r="BZ130" s="546"/>
      <c r="CA130" s="547"/>
      <c r="CB130" s="547"/>
      <c r="CC130" s="547"/>
      <c r="CD130" s="547"/>
      <c r="CE130" s="548"/>
      <c r="CF130" s="546"/>
      <c r="CG130" s="547"/>
      <c r="CH130" s="547"/>
      <c r="CI130" s="547"/>
      <c r="CJ130" s="547"/>
      <c r="CK130" s="548"/>
      <c r="CL130" s="546"/>
      <c r="CM130" s="547"/>
      <c r="CN130" s="547"/>
      <c r="CO130" s="547"/>
      <c r="CP130" s="547"/>
      <c r="CQ130" s="548"/>
    </row>
    <row r="131" spans="1:95" x14ac:dyDescent="0.2">
      <c r="A131" s="524" t="s">
        <v>30</v>
      </c>
      <c r="B131" s="524"/>
      <c r="C131" s="524"/>
      <c r="D131" s="524"/>
      <c r="E131" s="524"/>
      <c r="F131" s="524"/>
      <c r="G131" s="524"/>
      <c r="H131" s="524" t="s">
        <v>55</v>
      </c>
      <c r="I131" s="524"/>
      <c r="J131" s="524"/>
      <c r="K131" s="524"/>
      <c r="L131" s="524"/>
      <c r="M131" s="524"/>
      <c r="N131" s="524"/>
      <c r="O131" s="524"/>
      <c r="P131" s="524"/>
      <c r="Q131" s="524"/>
      <c r="R131" s="524"/>
      <c r="S131" s="524"/>
      <c r="T131" s="534" t="s">
        <v>56</v>
      </c>
      <c r="U131" s="535"/>
      <c r="V131" s="535"/>
      <c r="W131" s="535"/>
      <c r="X131" s="535"/>
      <c r="Y131" s="535"/>
      <c r="Z131" s="535"/>
      <c r="AA131" s="535"/>
      <c r="AB131" s="535"/>
      <c r="AC131" s="535"/>
      <c r="AD131" s="535"/>
      <c r="AE131" s="536"/>
      <c r="AF131" s="524" t="s">
        <v>57</v>
      </c>
      <c r="AG131" s="524"/>
      <c r="AH131" s="524"/>
      <c r="AI131" s="524"/>
      <c r="AJ131" s="524"/>
      <c r="AK131" s="524"/>
      <c r="AL131" s="524"/>
      <c r="AM131" s="524"/>
      <c r="AN131" s="524"/>
      <c r="AO131" s="524"/>
      <c r="AP131" s="524"/>
      <c r="AQ131" s="524"/>
      <c r="AR131" s="524"/>
      <c r="AS131" s="524"/>
      <c r="AT131" s="524"/>
      <c r="AU131" s="524"/>
      <c r="AV131" s="524"/>
      <c r="AW131" s="524"/>
      <c r="AX131" s="524"/>
      <c r="AY131" s="524"/>
      <c r="AZ131" s="524" t="s">
        <v>58</v>
      </c>
      <c r="BA131" s="524"/>
      <c r="BB131" s="524"/>
      <c r="BC131" s="524"/>
      <c r="BD131" s="524"/>
      <c r="BE131" s="524"/>
      <c r="BF131" s="524"/>
      <c r="BG131" s="524" t="s">
        <v>59</v>
      </c>
      <c r="BH131" s="524"/>
      <c r="BI131" s="524"/>
      <c r="BJ131" s="524"/>
      <c r="BK131" s="524"/>
      <c r="BL131" s="524"/>
      <c r="BM131" s="524"/>
      <c r="BN131" s="524" t="s">
        <v>60</v>
      </c>
      <c r="BO131" s="524"/>
      <c r="BP131" s="524"/>
      <c r="BQ131" s="524"/>
      <c r="BR131" s="524"/>
      <c r="BS131" s="524"/>
      <c r="BT131" s="524" t="s">
        <v>61</v>
      </c>
      <c r="BU131" s="524"/>
      <c r="BV131" s="524"/>
      <c r="BW131" s="524"/>
      <c r="BX131" s="524"/>
      <c r="BY131" s="524"/>
      <c r="BZ131" s="524" t="s">
        <v>62</v>
      </c>
      <c r="CA131" s="524"/>
      <c r="CB131" s="524"/>
      <c r="CC131" s="524"/>
      <c r="CD131" s="524"/>
      <c r="CE131" s="524"/>
      <c r="CF131" s="524" t="s">
        <v>63</v>
      </c>
      <c r="CG131" s="524"/>
      <c r="CH131" s="524"/>
      <c r="CI131" s="524"/>
      <c r="CJ131" s="524"/>
      <c r="CK131" s="524"/>
      <c r="CL131" s="524" t="s">
        <v>64</v>
      </c>
      <c r="CM131" s="524"/>
      <c r="CN131" s="524"/>
      <c r="CO131" s="524"/>
      <c r="CP131" s="524"/>
      <c r="CQ131" s="524"/>
    </row>
    <row r="132" spans="1:95" ht="14.25" customHeight="1" x14ac:dyDescent="0.2">
      <c r="A132" s="670"/>
      <c r="B132" s="671"/>
      <c r="C132" s="671"/>
      <c r="D132" s="671"/>
      <c r="E132" s="671"/>
      <c r="F132" s="671"/>
      <c r="G132" s="672"/>
      <c r="H132" s="713"/>
      <c r="I132" s="713"/>
      <c r="J132" s="713"/>
      <c r="K132" s="713"/>
      <c r="L132" s="713"/>
      <c r="M132" s="713"/>
      <c r="N132" s="713"/>
      <c r="O132" s="713"/>
      <c r="P132" s="713"/>
      <c r="Q132" s="713"/>
      <c r="R132" s="713"/>
      <c r="S132" s="713"/>
      <c r="T132" s="673"/>
      <c r="U132" s="674"/>
      <c r="V132" s="674"/>
      <c r="W132" s="674"/>
      <c r="X132" s="674"/>
      <c r="Y132" s="674"/>
      <c r="Z132" s="674"/>
      <c r="AA132" s="674"/>
      <c r="AB132" s="674"/>
      <c r="AC132" s="674"/>
      <c r="AD132" s="674"/>
      <c r="AE132" s="675"/>
      <c r="AF132" s="101"/>
      <c r="AG132" s="674"/>
      <c r="AH132" s="674"/>
      <c r="AI132" s="674"/>
      <c r="AJ132" s="674"/>
      <c r="AK132" s="674"/>
      <c r="AL132" s="674"/>
      <c r="AM132" s="674"/>
      <c r="AN132" s="674"/>
      <c r="AO132" s="674"/>
      <c r="AP132" s="674"/>
      <c r="AQ132" s="674"/>
      <c r="AR132" s="674"/>
      <c r="AS132" s="674"/>
      <c r="AT132" s="674"/>
      <c r="AU132" s="674"/>
      <c r="AV132" s="674"/>
      <c r="AW132" s="674"/>
      <c r="AX132" s="674"/>
      <c r="AY132" s="675"/>
      <c r="AZ132" s="540"/>
      <c r="BA132" s="541"/>
      <c r="BB132" s="541"/>
      <c r="BC132" s="541"/>
      <c r="BD132" s="541"/>
      <c r="BE132" s="541"/>
      <c r="BF132" s="542"/>
      <c r="BG132" s="540"/>
      <c r="BH132" s="541"/>
      <c r="BI132" s="541"/>
      <c r="BJ132" s="541"/>
      <c r="BK132" s="541"/>
      <c r="BL132" s="541"/>
      <c r="BM132" s="542"/>
      <c r="BN132" s="713"/>
      <c r="BO132" s="713"/>
      <c r="BP132" s="713"/>
      <c r="BQ132" s="713"/>
      <c r="BR132" s="713"/>
      <c r="BS132" s="713"/>
      <c r="BT132" s="713"/>
      <c r="BU132" s="713"/>
      <c r="BV132" s="713"/>
      <c r="BW132" s="713"/>
      <c r="BX132" s="713"/>
      <c r="BY132" s="713"/>
      <c r="BZ132" s="713"/>
      <c r="CA132" s="713"/>
      <c r="CB132" s="713"/>
      <c r="CC132" s="713"/>
      <c r="CD132" s="713"/>
      <c r="CE132" s="713"/>
      <c r="CF132" s="518"/>
      <c r="CG132" s="519"/>
      <c r="CH132" s="519"/>
      <c r="CI132" s="519"/>
      <c r="CJ132" s="519"/>
      <c r="CK132" s="520"/>
      <c r="CL132" s="518"/>
      <c r="CM132" s="519"/>
      <c r="CN132" s="519"/>
      <c r="CO132" s="519"/>
      <c r="CP132" s="519"/>
      <c r="CQ132" s="520"/>
    </row>
    <row r="133" spans="1:95" x14ac:dyDescent="0.2">
      <c r="A133" s="787"/>
      <c r="B133" s="787"/>
      <c r="C133" s="787"/>
      <c r="D133" s="787"/>
      <c r="E133" s="787"/>
      <c r="F133" s="787"/>
      <c r="G133" s="787"/>
      <c r="H133" s="713"/>
      <c r="I133" s="713"/>
      <c r="J133" s="713"/>
      <c r="K133" s="713"/>
      <c r="L133" s="713"/>
      <c r="M133" s="713"/>
      <c r="N133" s="713"/>
      <c r="O133" s="713"/>
      <c r="P133" s="713"/>
      <c r="Q133" s="713"/>
      <c r="R133" s="713"/>
      <c r="S133" s="713"/>
      <c r="T133" s="518"/>
      <c r="U133" s="519"/>
      <c r="V133" s="519"/>
      <c r="W133" s="519"/>
      <c r="X133" s="519"/>
      <c r="Y133" s="519"/>
      <c r="Z133" s="519"/>
      <c r="AA133" s="519"/>
      <c r="AB133" s="519"/>
      <c r="AC133" s="519"/>
      <c r="AD133" s="519"/>
      <c r="AE133" s="520"/>
      <c r="AF133" s="518"/>
      <c r="AG133" s="519"/>
      <c r="AH133" s="519"/>
      <c r="AI133" s="519"/>
      <c r="AJ133" s="519"/>
      <c r="AK133" s="519"/>
      <c r="AL133" s="519"/>
      <c r="AM133" s="519"/>
      <c r="AN133" s="519"/>
      <c r="AO133" s="519"/>
      <c r="AP133" s="519"/>
      <c r="AQ133" s="519"/>
      <c r="AR133" s="519"/>
      <c r="AS133" s="519"/>
      <c r="AT133" s="519"/>
      <c r="AU133" s="519"/>
      <c r="AV133" s="519"/>
      <c r="AW133" s="519"/>
      <c r="AX133" s="519"/>
      <c r="AY133" s="520"/>
      <c r="AZ133" s="534"/>
      <c r="BA133" s="535"/>
      <c r="BB133" s="535"/>
      <c r="BC133" s="535"/>
      <c r="BD133" s="535"/>
      <c r="BE133" s="535"/>
      <c r="BF133" s="536"/>
      <c r="BG133" s="534"/>
      <c r="BH133" s="535"/>
      <c r="BI133" s="535"/>
      <c r="BJ133" s="535"/>
      <c r="BK133" s="535"/>
      <c r="BL133" s="535"/>
      <c r="BM133" s="536"/>
      <c r="BN133" s="713"/>
      <c r="BO133" s="713"/>
      <c r="BP133" s="713"/>
      <c r="BQ133" s="713"/>
      <c r="BR133" s="713"/>
      <c r="BS133" s="713"/>
      <c r="BT133" s="713"/>
      <c r="BU133" s="713"/>
      <c r="BV133" s="713"/>
      <c r="BW133" s="713"/>
      <c r="BX133" s="713"/>
      <c r="BY133" s="713"/>
      <c r="BZ133" s="713"/>
      <c r="CA133" s="713"/>
      <c r="CB133" s="713"/>
      <c r="CC133" s="713"/>
      <c r="CD133" s="713"/>
      <c r="CE133" s="713"/>
      <c r="CF133" s="713"/>
      <c r="CG133" s="713"/>
      <c r="CH133" s="713"/>
      <c r="CI133" s="713"/>
      <c r="CJ133" s="713"/>
      <c r="CK133" s="713"/>
      <c r="CL133" s="713"/>
      <c r="CM133" s="713"/>
      <c r="CN133" s="713"/>
      <c r="CO133" s="713"/>
      <c r="CP133" s="713"/>
      <c r="CQ133" s="713"/>
    </row>
    <row r="134" spans="1:95" ht="6.75" customHeight="1" x14ac:dyDescent="0.2">
      <c r="A134" s="591"/>
      <c r="B134" s="591"/>
      <c r="C134" s="591"/>
      <c r="D134" s="591"/>
      <c r="E134" s="591"/>
      <c r="F134" s="591"/>
      <c r="G134" s="591"/>
      <c r="H134" s="591"/>
      <c r="I134" s="591"/>
      <c r="J134" s="591"/>
      <c r="K134" s="591"/>
      <c r="L134" s="591"/>
      <c r="M134" s="591"/>
      <c r="N134" s="591"/>
      <c r="O134" s="591"/>
      <c r="P134" s="591"/>
      <c r="Q134" s="591"/>
      <c r="R134" s="591"/>
      <c r="S134" s="591"/>
      <c r="T134" s="591"/>
      <c r="U134" s="591"/>
      <c r="V134" s="591"/>
      <c r="W134" s="591"/>
      <c r="X134" s="591"/>
      <c r="Y134" s="591"/>
      <c r="Z134" s="591"/>
      <c r="AA134" s="591"/>
      <c r="AB134" s="591"/>
      <c r="AC134" s="591"/>
      <c r="AD134" s="591"/>
      <c r="AE134" s="591"/>
      <c r="AF134" s="591"/>
      <c r="AG134" s="591"/>
      <c r="AH134" s="591"/>
      <c r="AI134" s="591"/>
      <c r="AJ134" s="591"/>
      <c r="AK134" s="591"/>
      <c r="AL134" s="591"/>
      <c r="AM134" s="591"/>
      <c r="AN134" s="591"/>
      <c r="AO134" s="591"/>
      <c r="AP134" s="591"/>
      <c r="AQ134" s="591"/>
      <c r="AR134" s="591"/>
      <c r="AS134" s="591"/>
      <c r="AT134" s="591"/>
      <c r="AU134" s="591"/>
      <c r="AV134" s="591"/>
      <c r="AW134" s="591"/>
      <c r="AX134" s="591"/>
      <c r="AY134" s="591"/>
      <c r="AZ134" s="591"/>
      <c r="BA134" s="591"/>
      <c r="BB134" s="591"/>
      <c r="BC134" s="591"/>
      <c r="BD134" s="591"/>
      <c r="BE134" s="591"/>
      <c r="BF134" s="591"/>
      <c r="BG134" s="591"/>
      <c r="BH134" s="591"/>
      <c r="BI134" s="591"/>
      <c r="BJ134" s="591"/>
      <c r="BK134" s="591"/>
      <c r="BL134" s="591"/>
      <c r="BM134" s="591"/>
      <c r="BN134" s="591"/>
      <c r="BO134" s="591"/>
      <c r="BP134" s="591"/>
      <c r="BQ134" s="591"/>
      <c r="BR134" s="591"/>
      <c r="BS134" s="591"/>
      <c r="BT134" s="591"/>
      <c r="BU134" s="591"/>
      <c r="BV134" s="591"/>
      <c r="BW134" s="591"/>
      <c r="BX134" s="591"/>
      <c r="BY134" s="591"/>
      <c r="BZ134" s="591"/>
      <c r="CA134" s="591"/>
      <c r="CB134" s="591"/>
      <c r="CC134" s="591"/>
      <c r="CD134" s="591"/>
      <c r="CE134" s="591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hidden="1" x14ac:dyDescent="0.2">
      <c r="A135" s="552"/>
      <c r="B135" s="552"/>
      <c r="C135" s="552"/>
      <c r="D135" s="552"/>
      <c r="E135" s="552"/>
      <c r="F135" s="552"/>
      <c r="G135" s="552"/>
      <c r="H135" s="552"/>
      <c r="I135" s="552"/>
      <c r="J135" s="552"/>
      <c r="K135" s="552"/>
      <c r="L135" s="552"/>
      <c r="M135" s="552"/>
      <c r="N135" s="552"/>
      <c r="O135" s="552"/>
      <c r="P135" s="552"/>
      <c r="Q135" s="552"/>
      <c r="R135" s="552"/>
      <c r="S135" s="552"/>
      <c r="T135" s="552"/>
      <c r="U135" s="552"/>
      <c r="V135" s="552"/>
      <c r="W135" s="552"/>
      <c r="X135" s="552"/>
      <c r="Y135" s="552"/>
      <c r="Z135" s="552"/>
      <c r="AA135" s="552"/>
      <c r="AB135" s="552"/>
      <c r="AC135" s="552"/>
      <c r="AD135" s="552"/>
      <c r="AE135" s="552"/>
      <c r="AF135" s="552"/>
      <c r="AG135" s="552"/>
      <c r="AH135" s="552"/>
      <c r="AI135" s="552"/>
      <c r="AJ135" s="552"/>
      <c r="AK135" s="552"/>
      <c r="AL135" s="552"/>
      <c r="AM135" s="552"/>
      <c r="AN135" s="552"/>
      <c r="AO135" s="552"/>
      <c r="AP135" s="552"/>
      <c r="AQ135" s="552"/>
      <c r="AR135" s="552"/>
      <c r="AS135" s="552"/>
      <c r="AT135" s="552"/>
      <c r="AU135" s="552"/>
      <c r="AV135" s="552"/>
      <c r="AW135" s="552"/>
      <c r="AX135" s="552"/>
      <c r="AY135" s="552"/>
      <c r="AZ135" s="552"/>
      <c r="BA135" s="552"/>
      <c r="BB135" s="552"/>
      <c r="BC135" s="552"/>
      <c r="BD135" s="552"/>
      <c r="BE135" s="552"/>
      <c r="BF135" s="552"/>
      <c r="BG135" s="552"/>
      <c r="BH135" s="552"/>
      <c r="BI135" s="552"/>
      <c r="BJ135" s="552"/>
      <c r="BK135" s="552"/>
      <c r="BL135" s="552"/>
      <c r="BM135" s="552"/>
      <c r="BN135" s="552"/>
      <c r="BO135" s="552"/>
      <c r="BP135" s="552"/>
      <c r="BQ135" s="552"/>
      <c r="BR135" s="552"/>
      <c r="BS135" s="552"/>
      <c r="BT135" s="552"/>
      <c r="BU135" s="552"/>
      <c r="BV135" s="552"/>
      <c r="BW135" s="552"/>
      <c r="BX135" s="552"/>
      <c r="BY135" s="552"/>
      <c r="BZ135" s="552"/>
      <c r="CA135" s="552"/>
      <c r="CB135" s="552"/>
      <c r="CC135" s="552"/>
      <c r="CD135" s="552"/>
      <c r="CE135" s="552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x14ac:dyDescent="0.2">
      <c r="A136" s="552" t="s">
        <v>137</v>
      </c>
      <c r="B136" s="552"/>
      <c r="C136" s="552"/>
      <c r="D136" s="552"/>
      <c r="E136" s="552"/>
      <c r="F136" s="552"/>
      <c r="G136" s="552"/>
      <c r="H136" s="552"/>
      <c r="I136" s="552"/>
      <c r="J136" s="552"/>
      <c r="K136" s="552"/>
      <c r="L136" s="552"/>
      <c r="M136" s="552"/>
      <c r="N136" s="552"/>
      <c r="O136" s="552"/>
      <c r="P136" s="552"/>
      <c r="Q136" s="552"/>
      <c r="R136" s="552"/>
      <c r="S136" s="552"/>
      <c r="T136" s="552"/>
      <c r="U136" s="552"/>
      <c r="V136" s="552"/>
      <c r="W136" s="552"/>
      <c r="X136" s="552"/>
      <c r="Y136" s="552"/>
      <c r="Z136" s="552"/>
      <c r="AA136" s="552"/>
      <c r="AB136" s="552"/>
      <c r="AC136" s="552"/>
      <c r="AD136" s="552"/>
      <c r="AE136" s="552"/>
      <c r="AF136" s="552"/>
      <c r="AG136" s="552"/>
      <c r="AH136" s="552"/>
      <c r="AI136" s="552"/>
      <c r="AJ136" s="552"/>
      <c r="AK136" s="552"/>
      <c r="AL136" s="552"/>
      <c r="AM136" s="552"/>
      <c r="AN136" s="552"/>
      <c r="AO136" s="552"/>
      <c r="AP136" s="552"/>
      <c r="AQ136" s="552"/>
      <c r="AR136" s="552"/>
      <c r="AS136" s="552"/>
      <c r="AT136" s="552"/>
      <c r="AU136" s="552"/>
      <c r="AV136" s="552"/>
      <c r="AW136" s="552"/>
      <c r="AX136" s="552"/>
      <c r="AY136" s="552"/>
      <c r="AZ136" s="552"/>
      <c r="BA136" s="552"/>
      <c r="BB136" s="552"/>
      <c r="BC136" s="552"/>
      <c r="BD136" s="552"/>
      <c r="BE136" s="552"/>
      <c r="BF136" s="552"/>
      <c r="BG136" s="552"/>
      <c r="BH136" s="552"/>
      <c r="BI136" s="552"/>
      <c r="BJ136" s="552"/>
      <c r="BK136" s="552"/>
      <c r="BL136" s="552"/>
      <c r="BM136" s="552"/>
      <c r="BN136" s="552"/>
      <c r="BO136" s="552"/>
      <c r="BP136" s="552"/>
      <c r="BQ136" s="552"/>
      <c r="BR136" s="552"/>
      <c r="BS136" s="552"/>
      <c r="BT136" s="552"/>
      <c r="BU136" s="552"/>
      <c r="BV136" s="552"/>
      <c r="BW136" s="552"/>
      <c r="BX136" s="552"/>
      <c r="BY136" s="552"/>
      <c r="BZ136" s="552"/>
      <c r="CA136" s="552"/>
      <c r="CB136" s="552"/>
      <c r="CC136" s="552"/>
      <c r="CD136" s="552"/>
      <c r="CE136" s="552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2"/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4.5" customHeight="1" x14ac:dyDescent="0.2">
      <c r="A138" s="524" t="s">
        <v>39</v>
      </c>
      <c r="B138" s="524"/>
      <c r="C138" s="524"/>
      <c r="D138" s="524"/>
      <c r="E138" s="524"/>
      <c r="F138" s="524"/>
      <c r="G138" s="524"/>
      <c r="H138" s="524" t="s">
        <v>132</v>
      </c>
      <c r="I138" s="524"/>
      <c r="J138" s="524"/>
      <c r="K138" s="524"/>
      <c r="L138" s="524"/>
      <c r="M138" s="524"/>
      <c r="N138" s="524"/>
      <c r="O138" s="524"/>
      <c r="P138" s="524"/>
      <c r="Q138" s="524"/>
      <c r="R138" s="524"/>
      <c r="S138" s="524"/>
      <c r="T138" s="524" t="s">
        <v>133</v>
      </c>
      <c r="U138" s="524"/>
      <c r="V138" s="524"/>
      <c r="W138" s="524"/>
      <c r="X138" s="524"/>
      <c r="Y138" s="524"/>
      <c r="Z138" s="524"/>
      <c r="AA138" s="524"/>
      <c r="AB138" s="524"/>
      <c r="AC138" s="534" t="s">
        <v>138</v>
      </c>
      <c r="AD138" s="535"/>
      <c r="AE138" s="535"/>
      <c r="AF138" s="535"/>
      <c r="AG138" s="535"/>
      <c r="AH138" s="535"/>
      <c r="AI138" s="535"/>
      <c r="AJ138" s="535"/>
      <c r="AK138" s="535"/>
      <c r="AL138" s="535"/>
      <c r="AM138" s="535"/>
      <c r="AN138" s="535"/>
      <c r="AO138" s="535"/>
      <c r="AP138" s="535"/>
      <c r="AQ138" s="535"/>
      <c r="AR138" s="535"/>
      <c r="AS138" s="535"/>
      <c r="AT138" s="535"/>
      <c r="AU138" s="535"/>
      <c r="AV138" s="535"/>
      <c r="AW138" s="535"/>
      <c r="AX138" s="535"/>
      <c r="AY138" s="535"/>
      <c r="AZ138" s="535"/>
      <c r="BA138" s="536"/>
      <c r="BB138" s="534" t="s">
        <v>139</v>
      </c>
      <c r="BC138" s="535"/>
      <c r="BD138" s="535"/>
      <c r="BE138" s="535"/>
      <c r="BF138" s="535"/>
      <c r="BG138" s="535"/>
      <c r="BH138" s="535"/>
      <c r="BI138" s="535"/>
      <c r="BJ138" s="535"/>
      <c r="BK138" s="535"/>
      <c r="BL138" s="535"/>
      <c r="BM138" s="535"/>
      <c r="BN138" s="535"/>
      <c r="BO138" s="535"/>
      <c r="BP138" s="536"/>
      <c r="BQ138" s="534" t="s">
        <v>242</v>
      </c>
      <c r="BR138" s="535"/>
      <c r="BS138" s="535"/>
      <c r="BT138" s="535"/>
      <c r="BU138" s="535"/>
      <c r="BV138" s="535"/>
      <c r="BW138" s="535"/>
      <c r="BX138" s="535"/>
      <c r="BY138" s="535"/>
      <c r="BZ138" s="535"/>
      <c r="CA138" s="535"/>
      <c r="CB138" s="535"/>
      <c r="CC138" s="535"/>
      <c r="CD138" s="535"/>
      <c r="CE138" s="536"/>
      <c r="CF138" s="534" t="s">
        <v>243</v>
      </c>
      <c r="CG138" s="535"/>
      <c r="CH138" s="535"/>
      <c r="CI138" s="535"/>
      <c r="CJ138" s="535"/>
      <c r="CK138" s="535"/>
      <c r="CL138" s="535"/>
      <c r="CM138" s="535"/>
      <c r="CN138" s="535"/>
      <c r="CO138" s="535"/>
      <c r="CP138" s="535"/>
      <c r="CQ138" s="536"/>
    </row>
    <row r="139" spans="1:95" x14ac:dyDescent="0.2">
      <c r="A139" s="524"/>
      <c r="B139" s="524"/>
      <c r="C139" s="524"/>
      <c r="D139" s="524"/>
      <c r="E139" s="524"/>
      <c r="F139" s="524"/>
      <c r="G139" s="524"/>
      <c r="H139" s="540" t="s">
        <v>45</v>
      </c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42"/>
      <c r="T139" s="540" t="s">
        <v>45</v>
      </c>
      <c r="U139" s="541"/>
      <c r="V139" s="541"/>
      <c r="W139" s="541"/>
      <c r="X139" s="541"/>
      <c r="Y139" s="541"/>
      <c r="Z139" s="541"/>
      <c r="AA139" s="541"/>
      <c r="AB139" s="542"/>
      <c r="AC139" s="540" t="s">
        <v>140</v>
      </c>
      <c r="AD139" s="541"/>
      <c r="AE139" s="541"/>
      <c r="AF139" s="541"/>
      <c r="AG139" s="541"/>
      <c r="AH139" s="541"/>
      <c r="AI139" s="541"/>
      <c r="AJ139" s="541"/>
      <c r="AK139" s="541"/>
      <c r="AL139" s="541"/>
      <c r="AM139" s="541"/>
      <c r="AN139" s="541"/>
      <c r="AO139" s="541"/>
      <c r="AP139" s="541"/>
      <c r="AQ139" s="541"/>
      <c r="AR139" s="542"/>
      <c r="AS139" s="540" t="s">
        <v>80</v>
      </c>
      <c r="AT139" s="541"/>
      <c r="AU139" s="541"/>
      <c r="AV139" s="541"/>
      <c r="AW139" s="541"/>
      <c r="AX139" s="541"/>
      <c r="AY139" s="541"/>
      <c r="AZ139" s="541"/>
      <c r="BA139" s="542"/>
      <c r="BB139" s="549" t="s">
        <v>6</v>
      </c>
      <c r="BC139" s="550"/>
      <c r="BD139" s="551" t="s">
        <v>187</v>
      </c>
      <c r="BE139" s="551"/>
      <c r="BF139" s="220"/>
      <c r="BG139" s="549" t="s">
        <v>6</v>
      </c>
      <c r="BH139" s="550"/>
      <c r="BI139" s="551" t="s">
        <v>199</v>
      </c>
      <c r="BJ139" s="551"/>
      <c r="BK139" s="220"/>
      <c r="BL139" s="549" t="s">
        <v>6</v>
      </c>
      <c r="BM139" s="550"/>
      <c r="BN139" s="551" t="s">
        <v>200</v>
      </c>
      <c r="BO139" s="551"/>
      <c r="BP139" s="220"/>
      <c r="BQ139" s="549" t="s">
        <v>6</v>
      </c>
      <c r="BR139" s="550"/>
      <c r="BS139" s="551" t="s">
        <v>187</v>
      </c>
      <c r="BT139" s="551"/>
      <c r="BU139" s="220"/>
      <c r="BV139" s="549" t="s">
        <v>6</v>
      </c>
      <c r="BW139" s="550"/>
      <c r="BX139" s="551" t="s">
        <v>199</v>
      </c>
      <c r="BY139" s="551"/>
      <c r="BZ139" s="220"/>
      <c r="CA139" s="549" t="s">
        <v>6</v>
      </c>
      <c r="CB139" s="550"/>
      <c r="CC139" s="551" t="s">
        <v>200</v>
      </c>
      <c r="CD139" s="551"/>
      <c r="CE139" s="220"/>
      <c r="CF139" s="540" t="s">
        <v>48</v>
      </c>
      <c r="CG139" s="541"/>
      <c r="CH139" s="541"/>
      <c r="CI139" s="541"/>
      <c r="CJ139" s="541"/>
      <c r="CK139" s="542"/>
      <c r="CL139" s="540" t="s">
        <v>49</v>
      </c>
      <c r="CM139" s="541"/>
      <c r="CN139" s="541"/>
      <c r="CO139" s="541"/>
      <c r="CP139" s="541"/>
      <c r="CQ139" s="542"/>
    </row>
    <row r="140" spans="1:95" x14ac:dyDescent="0.2">
      <c r="A140" s="524"/>
      <c r="B140" s="524"/>
      <c r="C140" s="524"/>
      <c r="D140" s="524"/>
      <c r="E140" s="524"/>
      <c r="F140" s="524"/>
      <c r="G140" s="524"/>
      <c r="H140" s="543"/>
      <c r="I140" s="544"/>
      <c r="J140" s="544"/>
      <c r="K140" s="544"/>
      <c r="L140" s="544"/>
      <c r="M140" s="544"/>
      <c r="N140" s="544"/>
      <c r="O140" s="544"/>
      <c r="P140" s="544"/>
      <c r="Q140" s="544"/>
      <c r="R140" s="544"/>
      <c r="S140" s="545"/>
      <c r="T140" s="543"/>
      <c r="U140" s="544"/>
      <c r="V140" s="544"/>
      <c r="W140" s="544"/>
      <c r="X140" s="544"/>
      <c r="Y140" s="544"/>
      <c r="Z140" s="544"/>
      <c r="AA140" s="544"/>
      <c r="AB140" s="545"/>
      <c r="AC140" s="543"/>
      <c r="AD140" s="544"/>
      <c r="AE140" s="544"/>
      <c r="AF140" s="544"/>
      <c r="AG140" s="544"/>
      <c r="AH140" s="544"/>
      <c r="AI140" s="544"/>
      <c r="AJ140" s="544"/>
      <c r="AK140" s="544"/>
      <c r="AL140" s="544"/>
      <c r="AM140" s="544"/>
      <c r="AN140" s="544"/>
      <c r="AO140" s="544"/>
      <c r="AP140" s="544"/>
      <c r="AQ140" s="544"/>
      <c r="AR140" s="545"/>
      <c r="AS140" s="524" t="s">
        <v>53</v>
      </c>
      <c r="AT140" s="524"/>
      <c r="AU140" s="524"/>
      <c r="AV140" s="524"/>
      <c r="AW140" s="524"/>
      <c r="AX140" s="524" t="s">
        <v>54</v>
      </c>
      <c r="AY140" s="524"/>
      <c r="AZ140" s="524"/>
      <c r="BA140" s="524"/>
      <c r="BB140" s="543" t="s">
        <v>81</v>
      </c>
      <c r="BC140" s="544"/>
      <c r="BD140" s="544"/>
      <c r="BE140" s="544"/>
      <c r="BF140" s="545"/>
      <c r="BG140" s="543" t="s">
        <v>82</v>
      </c>
      <c r="BH140" s="544"/>
      <c r="BI140" s="544"/>
      <c r="BJ140" s="544"/>
      <c r="BK140" s="545"/>
      <c r="BL140" s="543" t="s">
        <v>83</v>
      </c>
      <c r="BM140" s="544"/>
      <c r="BN140" s="544"/>
      <c r="BO140" s="544"/>
      <c r="BP140" s="545"/>
      <c r="BQ140" s="543" t="s">
        <v>81</v>
      </c>
      <c r="BR140" s="544"/>
      <c r="BS140" s="544"/>
      <c r="BT140" s="544"/>
      <c r="BU140" s="545"/>
      <c r="BV140" s="543" t="s">
        <v>82</v>
      </c>
      <c r="BW140" s="544"/>
      <c r="BX140" s="544"/>
      <c r="BY140" s="544"/>
      <c r="BZ140" s="545"/>
      <c r="CA140" s="543" t="s">
        <v>83</v>
      </c>
      <c r="CB140" s="544"/>
      <c r="CC140" s="544"/>
      <c r="CD140" s="544"/>
      <c r="CE140" s="545"/>
      <c r="CF140" s="543"/>
      <c r="CG140" s="544"/>
      <c r="CH140" s="544"/>
      <c r="CI140" s="544"/>
      <c r="CJ140" s="544"/>
      <c r="CK140" s="545"/>
      <c r="CL140" s="543"/>
      <c r="CM140" s="544"/>
      <c r="CN140" s="544"/>
      <c r="CO140" s="544"/>
      <c r="CP140" s="544"/>
      <c r="CQ140" s="545"/>
    </row>
    <row r="141" spans="1:95" x14ac:dyDescent="0.2">
      <c r="A141" s="524"/>
      <c r="B141" s="524"/>
      <c r="C141" s="524"/>
      <c r="D141" s="524"/>
      <c r="E141" s="524"/>
      <c r="F141" s="524"/>
      <c r="G141" s="524"/>
      <c r="H141" s="543"/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5"/>
      <c r="T141" s="543"/>
      <c r="U141" s="544"/>
      <c r="V141" s="544"/>
      <c r="W141" s="544"/>
      <c r="X141" s="544"/>
      <c r="Y141" s="544"/>
      <c r="Z141" s="544"/>
      <c r="AA141" s="544"/>
      <c r="AB141" s="545"/>
      <c r="AC141" s="543"/>
      <c r="AD141" s="544"/>
      <c r="AE141" s="544"/>
      <c r="AF141" s="544"/>
      <c r="AG141" s="544"/>
      <c r="AH141" s="544"/>
      <c r="AI141" s="544"/>
      <c r="AJ141" s="544"/>
      <c r="AK141" s="544"/>
      <c r="AL141" s="544"/>
      <c r="AM141" s="544"/>
      <c r="AN141" s="544"/>
      <c r="AO141" s="544"/>
      <c r="AP141" s="544"/>
      <c r="AQ141" s="544"/>
      <c r="AR141" s="545"/>
      <c r="AS141" s="524"/>
      <c r="AT141" s="524"/>
      <c r="AU141" s="524"/>
      <c r="AV141" s="524"/>
      <c r="AW141" s="524"/>
      <c r="AX141" s="524"/>
      <c r="AY141" s="524"/>
      <c r="AZ141" s="524"/>
      <c r="BA141" s="524"/>
      <c r="BB141" s="543"/>
      <c r="BC141" s="544"/>
      <c r="BD141" s="544"/>
      <c r="BE141" s="544"/>
      <c r="BF141" s="545"/>
      <c r="BG141" s="543"/>
      <c r="BH141" s="544"/>
      <c r="BI141" s="544"/>
      <c r="BJ141" s="544"/>
      <c r="BK141" s="545"/>
      <c r="BL141" s="543"/>
      <c r="BM141" s="544"/>
      <c r="BN141" s="544"/>
      <c r="BO141" s="544"/>
      <c r="BP141" s="545"/>
      <c r="BQ141" s="543"/>
      <c r="BR141" s="544"/>
      <c r="BS141" s="544"/>
      <c r="BT141" s="544"/>
      <c r="BU141" s="545"/>
      <c r="BV141" s="543"/>
      <c r="BW141" s="544"/>
      <c r="BX141" s="544"/>
      <c r="BY141" s="544"/>
      <c r="BZ141" s="545"/>
      <c r="CA141" s="543"/>
      <c r="CB141" s="544"/>
      <c r="CC141" s="544"/>
      <c r="CD141" s="544"/>
      <c r="CE141" s="545"/>
      <c r="CF141" s="543"/>
      <c r="CG141" s="544"/>
      <c r="CH141" s="544"/>
      <c r="CI141" s="544"/>
      <c r="CJ141" s="544"/>
      <c r="CK141" s="545"/>
      <c r="CL141" s="543"/>
      <c r="CM141" s="544"/>
      <c r="CN141" s="544"/>
      <c r="CO141" s="544"/>
      <c r="CP141" s="544"/>
      <c r="CQ141" s="545"/>
    </row>
    <row r="142" spans="1:95" ht="42.75" customHeight="1" x14ac:dyDescent="0.2">
      <c r="A142" s="524"/>
      <c r="B142" s="524"/>
      <c r="C142" s="524"/>
      <c r="D142" s="524"/>
      <c r="E142" s="524"/>
      <c r="F142" s="524"/>
      <c r="G142" s="524"/>
      <c r="H142" s="546"/>
      <c r="I142" s="547"/>
      <c r="J142" s="547"/>
      <c r="K142" s="547"/>
      <c r="L142" s="547"/>
      <c r="M142" s="547"/>
      <c r="N142" s="547"/>
      <c r="O142" s="547"/>
      <c r="P142" s="547"/>
      <c r="Q142" s="547"/>
      <c r="R142" s="547"/>
      <c r="S142" s="548"/>
      <c r="T142" s="546"/>
      <c r="U142" s="547"/>
      <c r="V142" s="547"/>
      <c r="W142" s="547"/>
      <c r="X142" s="547"/>
      <c r="Y142" s="547"/>
      <c r="Z142" s="547"/>
      <c r="AA142" s="547"/>
      <c r="AB142" s="548"/>
      <c r="AC142" s="546"/>
      <c r="AD142" s="547"/>
      <c r="AE142" s="547"/>
      <c r="AF142" s="547"/>
      <c r="AG142" s="547"/>
      <c r="AH142" s="547"/>
      <c r="AI142" s="547"/>
      <c r="AJ142" s="547"/>
      <c r="AK142" s="547"/>
      <c r="AL142" s="547"/>
      <c r="AM142" s="547"/>
      <c r="AN142" s="547"/>
      <c r="AO142" s="547"/>
      <c r="AP142" s="547"/>
      <c r="AQ142" s="547"/>
      <c r="AR142" s="548"/>
      <c r="AS142" s="524"/>
      <c r="AT142" s="524"/>
      <c r="AU142" s="524"/>
      <c r="AV142" s="524"/>
      <c r="AW142" s="524"/>
      <c r="AX142" s="524"/>
      <c r="AY142" s="524"/>
      <c r="AZ142" s="524"/>
      <c r="BA142" s="524"/>
      <c r="BB142" s="546"/>
      <c r="BC142" s="547"/>
      <c r="BD142" s="547"/>
      <c r="BE142" s="547"/>
      <c r="BF142" s="548"/>
      <c r="BG142" s="546"/>
      <c r="BH142" s="547"/>
      <c r="BI142" s="547"/>
      <c r="BJ142" s="547"/>
      <c r="BK142" s="548"/>
      <c r="BL142" s="546"/>
      <c r="BM142" s="547"/>
      <c r="BN142" s="547"/>
      <c r="BO142" s="547"/>
      <c r="BP142" s="548"/>
      <c r="BQ142" s="546"/>
      <c r="BR142" s="547"/>
      <c r="BS142" s="547"/>
      <c r="BT142" s="547"/>
      <c r="BU142" s="548"/>
      <c r="BV142" s="546"/>
      <c r="BW142" s="547"/>
      <c r="BX142" s="547"/>
      <c r="BY142" s="547"/>
      <c r="BZ142" s="548"/>
      <c r="CA142" s="546"/>
      <c r="CB142" s="547"/>
      <c r="CC142" s="547"/>
      <c r="CD142" s="547"/>
      <c r="CE142" s="548"/>
      <c r="CF142" s="546"/>
      <c r="CG142" s="547"/>
      <c r="CH142" s="547"/>
      <c r="CI142" s="547"/>
      <c r="CJ142" s="547"/>
      <c r="CK142" s="548"/>
      <c r="CL142" s="546"/>
      <c r="CM142" s="547"/>
      <c r="CN142" s="547"/>
      <c r="CO142" s="547"/>
      <c r="CP142" s="547"/>
      <c r="CQ142" s="548"/>
    </row>
    <row r="143" spans="1:95" x14ac:dyDescent="0.2">
      <c r="A143" s="524" t="s">
        <v>30</v>
      </c>
      <c r="B143" s="524"/>
      <c r="C143" s="524"/>
      <c r="D143" s="524"/>
      <c r="E143" s="524"/>
      <c r="F143" s="524"/>
      <c r="G143" s="524"/>
      <c r="H143" s="534" t="s">
        <v>55</v>
      </c>
      <c r="I143" s="535"/>
      <c r="J143" s="535"/>
      <c r="K143" s="535"/>
      <c r="L143" s="535"/>
      <c r="M143" s="535"/>
      <c r="N143" s="535"/>
      <c r="O143" s="535"/>
      <c r="P143" s="535"/>
      <c r="Q143" s="535"/>
      <c r="R143" s="535"/>
      <c r="S143" s="536"/>
      <c r="T143" s="534" t="s">
        <v>56</v>
      </c>
      <c r="U143" s="535"/>
      <c r="V143" s="535"/>
      <c r="W143" s="535"/>
      <c r="X143" s="535"/>
      <c r="Y143" s="535"/>
      <c r="Z143" s="535"/>
      <c r="AA143" s="535"/>
      <c r="AB143" s="536"/>
      <c r="AC143" s="534" t="s">
        <v>57</v>
      </c>
      <c r="AD143" s="535"/>
      <c r="AE143" s="535"/>
      <c r="AF143" s="535"/>
      <c r="AG143" s="535"/>
      <c r="AH143" s="535"/>
      <c r="AI143" s="535"/>
      <c r="AJ143" s="535"/>
      <c r="AK143" s="535"/>
      <c r="AL143" s="535"/>
      <c r="AM143" s="535"/>
      <c r="AN143" s="535"/>
      <c r="AO143" s="535"/>
      <c r="AP143" s="535"/>
      <c r="AQ143" s="535"/>
      <c r="AR143" s="536"/>
      <c r="AS143" s="534" t="s">
        <v>58</v>
      </c>
      <c r="AT143" s="535"/>
      <c r="AU143" s="535"/>
      <c r="AV143" s="535"/>
      <c r="AW143" s="536"/>
      <c r="AX143" s="534" t="s">
        <v>59</v>
      </c>
      <c r="AY143" s="535"/>
      <c r="AZ143" s="535"/>
      <c r="BA143" s="536"/>
      <c r="BB143" s="524" t="s">
        <v>60</v>
      </c>
      <c r="BC143" s="524"/>
      <c r="BD143" s="524"/>
      <c r="BE143" s="524"/>
      <c r="BF143" s="524"/>
      <c r="BG143" s="524" t="s">
        <v>61</v>
      </c>
      <c r="BH143" s="524"/>
      <c r="BI143" s="524"/>
      <c r="BJ143" s="524"/>
      <c r="BK143" s="524"/>
      <c r="BL143" s="524" t="s">
        <v>62</v>
      </c>
      <c r="BM143" s="524"/>
      <c r="BN143" s="524"/>
      <c r="BO143" s="524"/>
      <c r="BP143" s="524"/>
      <c r="BQ143" s="524" t="s">
        <v>63</v>
      </c>
      <c r="BR143" s="524"/>
      <c r="BS143" s="524"/>
      <c r="BT143" s="524"/>
      <c r="BU143" s="524"/>
      <c r="BV143" s="524" t="s">
        <v>64</v>
      </c>
      <c r="BW143" s="524"/>
      <c r="BX143" s="524"/>
      <c r="BY143" s="524"/>
      <c r="BZ143" s="524"/>
      <c r="CA143" s="524" t="s">
        <v>84</v>
      </c>
      <c r="CB143" s="524"/>
      <c r="CC143" s="524"/>
      <c r="CD143" s="524"/>
      <c r="CE143" s="524"/>
      <c r="CF143" s="524" t="s">
        <v>85</v>
      </c>
      <c r="CG143" s="524"/>
      <c r="CH143" s="524"/>
      <c r="CI143" s="524"/>
      <c r="CJ143" s="524"/>
      <c r="CK143" s="524"/>
      <c r="CL143" s="524" t="s">
        <v>86</v>
      </c>
      <c r="CM143" s="524"/>
      <c r="CN143" s="524"/>
      <c r="CO143" s="524"/>
      <c r="CP143" s="524"/>
      <c r="CQ143" s="524"/>
    </row>
    <row r="144" spans="1:95" hidden="1" x14ac:dyDescent="0.2">
      <c r="A144" s="670"/>
      <c r="B144" s="671"/>
      <c r="C144" s="671"/>
      <c r="D144" s="671"/>
      <c r="E144" s="671"/>
      <c r="F144" s="671"/>
      <c r="G144" s="672"/>
      <c r="H144" s="673"/>
      <c r="I144" s="674"/>
      <c r="J144" s="674"/>
      <c r="K144" s="674"/>
      <c r="L144" s="674"/>
      <c r="M144" s="674"/>
      <c r="N144" s="674"/>
      <c r="O144" s="674"/>
      <c r="P144" s="674"/>
      <c r="Q144" s="674"/>
      <c r="R144" s="674"/>
      <c r="S144" s="675"/>
      <c r="T144" s="673"/>
      <c r="U144" s="674"/>
      <c r="V144" s="674"/>
      <c r="W144" s="674"/>
      <c r="X144" s="674"/>
      <c r="Y144" s="674"/>
      <c r="Z144" s="674"/>
      <c r="AA144" s="674"/>
      <c r="AB144" s="675"/>
      <c r="AC144" s="676"/>
      <c r="AD144" s="677"/>
      <c r="AE144" s="677"/>
      <c r="AF144" s="677"/>
      <c r="AG144" s="677"/>
      <c r="AH144" s="677"/>
      <c r="AI144" s="677"/>
      <c r="AJ144" s="677"/>
      <c r="AK144" s="677"/>
      <c r="AL144" s="677"/>
      <c r="AM144" s="677"/>
      <c r="AN144" s="677"/>
      <c r="AO144" s="677"/>
      <c r="AP144" s="677"/>
      <c r="AQ144" s="677"/>
      <c r="AR144" s="678"/>
      <c r="AS144" s="540"/>
      <c r="AT144" s="541"/>
      <c r="AU144" s="541"/>
      <c r="AV144" s="541"/>
      <c r="AW144" s="542"/>
      <c r="AX144" s="670"/>
      <c r="AY144" s="671"/>
      <c r="AZ144" s="671"/>
      <c r="BA144" s="672"/>
      <c r="BB144" s="673"/>
      <c r="BC144" s="674"/>
      <c r="BD144" s="674"/>
      <c r="BE144" s="674"/>
      <c r="BF144" s="675"/>
      <c r="BG144" s="670"/>
      <c r="BH144" s="671"/>
      <c r="BI144" s="671"/>
      <c r="BJ144" s="671"/>
      <c r="BK144" s="672"/>
      <c r="BL144" s="673"/>
      <c r="BM144" s="674"/>
      <c r="BN144" s="674"/>
      <c r="BO144" s="674"/>
      <c r="BP144" s="675"/>
      <c r="BQ144" s="679"/>
      <c r="BR144" s="680"/>
      <c r="BS144" s="680"/>
      <c r="BT144" s="680"/>
      <c r="BU144" s="681"/>
      <c r="BV144" s="673"/>
      <c r="BW144" s="674"/>
      <c r="BX144" s="674"/>
      <c r="BY144" s="674"/>
      <c r="BZ144" s="675"/>
      <c r="CA144" s="673"/>
      <c r="CB144" s="674"/>
      <c r="CC144" s="674"/>
      <c r="CD144" s="674"/>
      <c r="CE144" s="675"/>
      <c r="CF144" s="673"/>
      <c r="CG144" s="674"/>
      <c r="CH144" s="674"/>
      <c r="CI144" s="674"/>
      <c r="CJ144" s="674"/>
      <c r="CK144" s="675"/>
      <c r="CL144" s="673"/>
      <c r="CM144" s="674"/>
      <c r="CN144" s="674"/>
      <c r="CO144" s="674"/>
      <c r="CP144" s="674"/>
      <c r="CQ144" s="675"/>
    </row>
    <row r="145" spans="1:95" hidden="1" x14ac:dyDescent="0.2">
      <c r="A145" s="710"/>
      <c r="B145" s="711"/>
      <c r="C145" s="711"/>
      <c r="D145" s="711"/>
      <c r="E145" s="711"/>
      <c r="F145" s="711"/>
      <c r="G145" s="712"/>
      <c r="H145" s="714"/>
      <c r="I145" s="715"/>
      <c r="J145" s="715"/>
      <c r="K145" s="715"/>
      <c r="L145" s="715"/>
      <c r="M145" s="715"/>
      <c r="N145" s="715"/>
      <c r="O145" s="715"/>
      <c r="P145" s="715"/>
      <c r="Q145" s="715"/>
      <c r="R145" s="715"/>
      <c r="S145" s="716"/>
      <c r="T145" s="714"/>
      <c r="U145" s="715"/>
      <c r="V145" s="715"/>
      <c r="W145" s="715"/>
      <c r="X145" s="715"/>
      <c r="Y145" s="715"/>
      <c r="Z145" s="715"/>
      <c r="AA145" s="715"/>
      <c r="AB145" s="716"/>
      <c r="AC145" s="763"/>
      <c r="AD145" s="764"/>
      <c r="AE145" s="764"/>
      <c r="AF145" s="764"/>
      <c r="AG145" s="764"/>
      <c r="AH145" s="764"/>
      <c r="AI145" s="764"/>
      <c r="AJ145" s="764"/>
      <c r="AK145" s="764"/>
      <c r="AL145" s="764"/>
      <c r="AM145" s="764"/>
      <c r="AN145" s="764"/>
      <c r="AO145" s="764"/>
      <c r="AP145" s="764"/>
      <c r="AQ145" s="764"/>
      <c r="AR145" s="765"/>
      <c r="AS145" s="546"/>
      <c r="AT145" s="547"/>
      <c r="AU145" s="547"/>
      <c r="AV145" s="547"/>
      <c r="AW145" s="548"/>
      <c r="AX145" s="710"/>
      <c r="AY145" s="711"/>
      <c r="AZ145" s="711"/>
      <c r="BA145" s="712"/>
      <c r="BB145" s="714"/>
      <c r="BC145" s="715"/>
      <c r="BD145" s="715"/>
      <c r="BE145" s="715"/>
      <c r="BF145" s="716"/>
      <c r="BG145" s="710"/>
      <c r="BH145" s="711"/>
      <c r="BI145" s="711"/>
      <c r="BJ145" s="711"/>
      <c r="BK145" s="712"/>
      <c r="BL145" s="714"/>
      <c r="BM145" s="715"/>
      <c r="BN145" s="715"/>
      <c r="BO145" s="715"/>
      <c r="BP145" s="716"/>
      <c r="BQ145" s="766"/>
      <c r="BR145" s="767"/>
      <c r="BS145" s="767"/>
      <c r="BT145" s="767"/>
      <c r="BU145" s="768"/>
      <c r="BV145" s="714"/>
      <c r="BW145" s="715"/>
      <c r="BX145" s="715"/>
      <c r="BY145" s="715"/>
      <c r="BZ145" s="716"/>
      <c r="CA145" s="714"/>
      <c r="CB145" s="715"/>
      <c r="CC145" s="715"/>
      <c r="CD145" s="715"/>
      <c r="CE145" s="716"/>
      <c r="CF145" s="714"/>
      <c r="CG145" s="715"/>
      <c r="CH145" s="715"/>
      <c r="CI145" s="715"/>
      <c r="CJ145" s="715"/>
      <c r="CK145" s="716"/>
      <c r="CL145" s="714"/>
      <c r="CM145" s="715"/>
      <c r="CN145" s="715"/>
      <c r="CO145" s="715"/>
      <c r="CP145" s="715"/>
      <c r="CQ145" s="716"/>
    </row>
    <row r="146" spans="1:95" x14ac:dyDescent="0.2">
      <c r="A146" s="787"/>
      <c r="B146" s="787"/>
      <c r="C146" s="787"/>
      <c r="D146" s="787"/>
      <c r="E146" s="787"/>
      <c r="F146" s="787"/>
      <c r="G146" s="787"/>
      <c r="H146" s="518"/>
      <c r="I146" s="519"/>
      <c r="J146" s="519"/>
      <c r="K146" s="519"/>
      <c r="L146" s="519"/>
      <c r="M146" s="519"/>
      <c r="N146" s="519"/>
      <c r="O146" s="519"/>
      <c r="P146" s="519"/>
      <c r="Q146" s="519"/>
      <c r="R146" s="519"/>
      <c r="S146" s="520"/>
      <c r="T146" s="518"/>
      <c r="U146" s="519"/>
      <c r="V146" s="519"/>
      <c r="W146" s="519"/>
      <c r="X146" s="519"/>
      <c r="Y146" s="519"/>
      <c r="Z146" s="519"/>
      <c r="AA146" s="519"/>
      <c r="AB146" s="520"/>
      <c r="AC146" s="518"/>
      <c r="AD146" s="519"/>
      <c r="AE146" s="519"/>
      <c r="AF146" s="519"/>
      <c r="AG146" s="519"/>
      <c r="AH146" s="519"/>
      <c r="AI146" s="519"/>
      <c r="AJ146" s="519"/>
      <c r="AK146" s="519"/>
      <c r="AL146" s="519"/>
      <c r="AM146" s="519"/>
      <c r="AN146" s="519"/>
      <c r="AO146" s="519"/>
      <c r="AP146" s="519"/>
      <c r="AQ146" s="519"/>
      <c r="AR146" s="520"/>
      <c r="AS146" s="534"/>
      <c r="AT146" s="535"/>
      <c r="AU146" s="535"/>
      <c r="AV146" s="535"/>
      <c r="AW146" s="536"/>
      <c r="AX146" s="537"/>
      <c r="AY146" s="538"/>
      <c r="AZ146" s="538"/>
      <c r="BA146" s="539"/>
      <c r="BB146" s="713"/>
      <c r="BC146" s="713"/>
      <c r="BD146" s="713"/>
      <c r="BE146" s="713"/>
      <c r="BF146" s="713"/>
      <c r="BG146" s="713"/>
      <c r="BH146" s="713"/>
      <c r="BI146" s="713"/>
      <c r="BJ146" s="713"/>
      <c r="BK146" s="713"/>
      <c r="BL146" s="713"/>
      <c r="BM146" s="713"/>
      <c r="BN146" s="713"/>
      <c r="BO146" s="713"/>
      <c r="BP146" s="713"/>
      <c r="BQ146" s="713"/>
      <c r="BR146" s="713"/>
      <c r="BS146" s="713"/>
      <c r="BT146" s="713"/>
      <c r="BU146" s="713"/>
      <c r="BV146" s="713"/>
      <c r="BW146" s="713"/>
      <c r="BX146" s="713"/>
      <c r="BY146" s="713"/>
      <c r="BZ146" s="713"/>
      <c r="CA146" s="713"/>
      <c r="CB146" s="713"/>
      <c r="CC146" s="713"/>
      <c r="CD146" s="713"/>
      <c r="CE146" s="713"/>
      <c r="CF146" s="713"/>
      <c r="CG146" s="713"/>
      <c r="CH146" s="713"/>
      <c r="CI146" s="713"/>
      <c r="CJ146" s="713"/>
      <c r="CK146" s="713"/>
      <c r="CL146" s="713"/>
      <c r="CM146" s="713"/>
      <c r="CN146" s="713"/>
      <c r="CO146" s="713"/>
      <c r="CP146" s="713"/>
      <c r="CQ146" s="713"/>
    </row>
    <row r="147" spans="1:95" x14ac:dyDescent="0.2">
      <c r="A147" s="219"/>
      <c r="B147" s="219"/>
      <c r="C147" s="219"/>
      <c r="D147" s="219"/>
      <c r="E147" s="219"/>
      <c r="F147" s="219"/>
      <c r="G147" s="21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18"/>
      <c r="AT147" s="218"/>
      <c r="AU147" s="218"/>
      <c r="AV147" s="218"/>
      <c r="AW147" s="218"/>
      <c r="AX147" s="219"/>
      <c r="AY147" s="219"/>
      <c r="AZ147" s="219"/>
      <c r="BA147" s="21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842"/>
      <c r="CQ147" s="842"/>
    </row>
    <row r="148" spans="1:95" ht="26.25" customHeight="1" x14ac:dyDescent="0.2">
      <c r="A148" s="692" t="s">
        <v>141</v>
      </c>
      <c r="B148" s="692"/>
      <c r="C148" s="692"/>
      <c r="D148" s="692"/>
      <c r="E148" s="692"/>
      <c r="F148" s="692"/>
      <c r="G148" s="692"/>
      <c r="H148" s="692"/>
      <c r="I148" s="692"/>
      <c r="J148" s="692"/>
      <c r="K148" s="692"/>
      <c r="L148" s="692"/>
      <c r="M148" s="692"/>
      <c r="N148" s="692"/>
      <c r="O148" s="692"/>
      <c r="P148" s="692"/>
      <c r="Q148" s="692"/>
      <c r="R148" s="692"/>
      <c r="S148" s="692"/>
      <c r="T148" s="692"/>
      <c r="U148" s="692"/>
      <c r="V148" s="692"/>
      <c r="W148" s="692"/>
      <c r="X148" s="692"/>
      <c r="Y148" s="692"/>
      <c r="Z148" s="692"/>
      <c r="AA148" s="692"/>
      <c r="AB148" s="692"/>
      <c r="AC148" s="692"/>
      <c r="AD148" s="692"/>
      <c r="AE148" s="692"/>
      <c r="AF148" s="692"/>
      <c r="AG148" s="692"/>
      <c r="AH148" s="692"/>
      <c r="AI148" s="692"/>
      <c r="AJ148" s="692"/>
      <c r="AK148" s="692"/>
      <c r="AL148" s="692"/>
      <c r="AM148" s="692"/>
      <c r="AN148" s="692"/>
      <c r="AO148" s="692"/>
      <c r="AP148" s="692"/>
      <c r="AQ148" s="692"/>
      <c r="AR148" s="692"/>
      <c r="AS148" s="692"/>
      <c r="AT148" s="692"/>
      <c r="AU148" s="692"/>
      <c r="AV148" s="692"/>
      <c r="AW148" s="692"/>
      <c r="AX148" s="692"/>
      <c r="AY148" s="692"/>
      <c r="AZ148" s="692"/>
      <c r="BA148" s="692"/>
      <c r="BB148" s="692"/>
      <c r="BC148" s="692"/>
      <c r="BD148" s="692"/>
      <c r="BE148" s="692"/>
      <c r="BF148" s="692"/>
      <c r="BG148" s="692"/>
      <c r="BH148" s="692"/>
      <c r="BI148" s="692"/>
      <c r="BJ148" s="692"/>
      <c r="BK148" s="692"/>
      <c r="BL148" s="692"/>
      <c r="BM148" s="692"/>
      <c r="BN148" s="692"/>
      <c r="BO148" s="692"/>
      <c r="BP148" s="692"/>
      <c r="BQ148" s="692"/>
      <c r="BR148" s="692"/>
      <c r="BS148" s="692"/>
      <c r="BT148" s="692"/>
      <c r="BU148" s="692"/>
      <c r="BV148" s="692"/>
      <c r="BW148" s="692"/>
      <c r="BX148" s="692"/>
      <c r="BY148" s="692"/>
      <c r="BZ148" s="692"/>
      <c r="CA148" s="692"/>
      <c r="CB148" s="692"/>
      <c r="CC148" s="692"/>
      <c r="CD148" s="692"/>
      <c r="CE148" s="692"/>
      <c r="CF148" s="692"/>
      <c r="CG148" s="692"/>
      <c r="CH148" s="692"/>
      <c r="CI148" s="692"/>
      <c r="CJ148" s="692"/>
      <c r="CK148" s="692"/>
      <c r="CL148" s="692"/>
      <c r="CM148" s="692"/>
      <c r="CN148" s="692"/>
      <c r="CO148" s="692"/>
      <c r="CP148" s="692"/>
      <c r="CQ148" s="692"/>
    </row>
    <row r="149" spans="1:95" ht="16.5" customHeight="1" x14ac:dyDescent="0.2">
      <c r="A149" s="693" t="s">
        <v>142</v>
      </c>
      <c r="B149" s="693"/>
      <c r="C149" s="693"/>
      <c r="D149" s="693"/>
      <c r="E149" s="693"/>
      <c r="F149" s="693"/>
      <c r="G149" s="693"/>
      <c r="H149" s="693"/>
      <c r="I149" s="693"/>
      <c r="J149" s="693"/>
      <c r="K149" s="693"/>
      <c r="L149" s="693"/>
      <c r="M149" s="693"/>
      <c r="N149" s="693"/>
      <c r="O149" s="693"/>
      <c r="P149" s="693"/>
      <c r="Q149" s="693"/>
      <c r="R149" s="693"/>
      <c r="S149" s="693"/>
      <c r="T149" s="693"/>
      <c r="U149" s="693"/>
      <c r="V149" s="693"/>
      <c r="W149" s="693"/>
      <c r="X149" s="693"/>
      <c r="Y149" s="693"/>
      <c r="Z149" s="693"/>
      <c r="AA149" s="693"/>
      <c r="AB149" s="693"/>
      <c r="AC149" s="693"/>
      <c r="AD149" s="693"/>
      <c r="AE149" s="693"/>
      <c r="AF149" s="693"/>
      <c r="AG149" s="693"/>
      <c r="AH149" s="693"/>
      <c r="AI149" s="693"/>
      <c r="AJ149" s="693"/>
      <c r="AK149" s="693"/>
      <c r="AL149" s="693"/>
      <c r="AM149" s="693"/>
      <c r="AN149" s="693"/>
      <c r="AO149" s="693"/>
      <c r="AP149" s="693"/>
      <c r="AQ149" s="693"/>
      <c r="AR149" s="693"/>
      <c r="AS149" s="693"/>
      <c r="AT149" s="693"/>
      <c r="AU149" s="693"/>
      <c r="AV149" s="693"/>
      <c r="AW149" s="693"/>
      <c r="AX149" s="693"/>
      <c r="AY149" s="693"/>
      <c r="AZ149" s="693"/>
      <c r="BA149" s="693"/>
      <c r="BB149" s="693"/>
      <c r="BC149" s="693"/>
      <c r="BD149" s="693"/>
      <c r="BE149" s="693"/>
      <c r="BF149" s="693"/>
      <c r="BG149" s="693"/>
      <c r="BH149" s="693"/>
      <c r="BI149" s="693"/>
      <c r="BJ149" s="693"/>
      <c r="BK149" s="693"/>
      <c r="BL149" s="693"/>
      <c r="BM149" s="693"/>
      <c r="BN149" s="693"/>
      <c r="BO149" s="693"/>
      <c r="BP149" s="693"/>
      <c r="BQ149" s="693"/>
      <c r="BR149" s="693"/>
      <c r="BS149" s="693"/>
      <c r="BT149" s="693"/>
      <c r="BU149" s="693"/>
      <c r="BV149" s="693"/>
      <c r="BW149" s="693"/>
      <c r="BX149" s="693"/>
      <c r="BY149" s="693"/>
      <c r="BZ149" s="693"/>
      <c r="CA149" s="693"/>
      <c r="CB149" s="693"/>
      <c r="CC149" s="693"/>
      <c r="CD149" s="693"/>
      <c r="CE149" s="693"/>
      <c r="CF149" s="693"/>
      <c r="CG149" s="693"/>
      <c r="CH149" s="693"/>
      <c r="CI149" s="693"/>
      <c r="CJ149" s="693"/>
      <c r="CK149" s="693"/>
      <c r="CL149" s="693"/>
      <c r="CM149" s="693"/>
      <c r="CN149" s="693"/>
      <c r="CO149" s="693"/>
      <c r="CP149" s="693"/>
      <c r="CQ149" s="693"/>
    </row>
    <row r="150" spans="1:95" ht="27" customHeight="1" x14ac:dyDescent="0.2">
      <c r="A150" s="786" t="s">
        <v>301</v>
      </c>
      <c r="B150" s="786"/>
      <c r="C150" s="786"/>
      <c r="D150" s="786"/>
      <c r="E150" s="786"/>
      <c r="F150" s="786"/>
      <c r="G150" s="786"/>
      <c r="H150" s="786"/>
      <c r="I150" s="786"/>
      <c r="J150" s="786"/>
      <c r="K150" s="786"/>
      <c r="L150" s="786"/>
      <c r="M150" s="786"/>
      <c r="N150" s="786"/>
      <c r="O150" s="786"/>
      <c r="P150" s="786"/>
      <c r="Q150" s="786"/>
      <c r="R150" s="786"/>
      <c r="S150" s="786"/>
      <c r="T150" s="786"/>
      <c r="U150" s="786"/>
      <c r="V150" s="786"/>
      <c r="W150" s="786"/>
      <c r="X150" s="786"/>
      <c r="Y150" s="786"/>
      <c r="Z150" s="786"/>
      <c r="AA150" s="786"/>
      <c r="AB150" s="786"/>
      <c r="AC150" s="786"/>
      <c r="AD150" s="786"/>
      <c r="AE150" s="786"/>
      <c r="AF150" s="786"/>
      <c r="AG150" s="786"/>
      <c r="AH150" s="786"/>
      <c r="AI150" s="786"/>
      <c r="AJ150" s="786"/>
      <c r="AK150" s="786"/>
      <c r="AL150" s="786"/>
      <c r="AM150" s="786"/>
      <c r="AN150" s="786"/>
      <c r="AO150" s="786"/>
      <c r="AP150" s="786"/>
      <c r="AQ150" s="786"/>
      <c r="AR150" s="786"/>
      <c r="AS150" s="786"/>
      <c r="AT150" s="786"/>
      <c r="AU150" s="786"/>
      <c r="AV150" s="786"/>
      <c r="AW150" s="786"/>
      <c r="AX150" s="786"/>
      <c r="AY150" s="786"/>
      <c r="AZ150" s="786"/>
      <c r="BA150" s="786"/>
      <c r="BB150" s="786"/>
      <c r="BC150" s="786"/>
      <c r="BD150" s="786"/>
      <c r="BE150" s="786"/>
      <c r="BF150" s="786"/>
      <c r="BG150" s="786"/>
      <c r="BH150" s="786"/>
      <c r="BI150" s="786"/>
      <c r="BJ150" s="786"/>
      <c r="BK150" s="786"/>
      <c r="BL150" s="786"/>
      <c r="BM150" s="786"/>
      <c r="BN150" s="786"/>
      <c r="BO150" s="786"/>
      <c r="BP150" s="786"/>
      <c r="BQ150" s="786"/>
      <c r="BR150" s="786"/>
      <c r="BS150" s="786"/>
      <c r="BT150" s="786"/>
      <c r="BU150" s="786"/>
      <c r="BV150" s="786"/>
      <c r="BW150" s="786"/>
      <c r="BX150" s="786"/>
      <c r="BY150" s="786"/>
      <c r="BZ150" s="786"/>
      <c r="CA150" s="786"/>
      <c r="CB150" s="786"/>
      <c r="CC150" s="786"/>
      <c r="CD150" s="786"/>
      <c r="CE150" s="786"/>
      <c r="CF150" s="786"/>
      <c r="CG150" s="786"/>
      <c r="CH150" s="786"/>
      <c r="CI150" s="786"/>
      <c r="CJ150" s="786"/>
      <c r="CK150" s="786"/>
      <c r="CL150" s="786"/>
      <c r="CM150" s="786"/>
      <c r="CN150" s="786"/>
      <c r="CO150" s="786"/>
      <c r="CP150" s="786"/>
      <c r="CQ150" s="786"/>
    </row>
    <row r="151" spans="1:95" ht="3" customHeight="1" x14ac:dyDescent="0.2">
      <c r="A151" s="660"/>
      <c r="B151" s="660"/>
      <c r="C151" s="660"/>
      <c r="D151" s="660"/>
      <c r="E151" s="660"/>
      <c r="F151" s="660"/>
      <c r="G151" s="660"/>
      <c r="H151" s="660"/>
      <c r="I151" s="660"/>
      <c r="J151" s="660"/>
      <c r="K151" s="660"/>
      <c r="L151" s="660"/>
      <c r="M151" s="660"/>
      <c r="N151" s="660"/>
      <c r="O151" s="660"/>
      <c r="P151" s="660"/>
      <c r="Q151" s="660"/>
      <c r="R151" s="660"/>
      <c r="S151" s="660"/>
      <c r="T151" s="660"/>
      <c r="U151" s="660"/>
      <c r="V151" s="660"/>
      <c r="W151" s="660"/>
      <c r="X151" s="660"/>
      <c r="Y151" s="660"/>
      <c r="Z151" s="660"/>
      <c r="AA151" s="660"/>
      <c r="AB151" s="660"/>
      <c r="AC151" s="660"/>
      <c r="AD151" s="660"/>
      <c r="AE151" s="660"/>
      <c r="AF151" s="660"/>
      <c r="AG151" s="660"/>
      <c r="AH151" s="660"/>
      <c r="AI151" s="660"/>
      <c r="AJ151" s="660"/>
      <c r="AK151" s="660"/>
      <c r="AL151" s="660"/>
      <c r="AM151" s="660"/>
      <c r="AN151" s="660"/>
      <c r="AO151" s="660"/>
      <c r="AP151" s="660"/>
      <c r="AQ151" s="660"/>
      <c r="AR151" s="660"/>
      <c r="AS151" s="660"/>
      <c r="AT151" s="660"/>
      <c r="AU151" s="660"/>
      <c r="AV151" s="660"/>
      <c r="AW151" s="660"/>
      <c r="AX151" s="660"/>
      <c r="AY151" s="660"/>
      <c r="AZ151" s="660"/>
      <c r="BA151" s="660"/>
      <c r="BB151" s="660"/>
      <c r="BC151" s="660"/>
      <c r="BD151" s="660"/>
      <c r="BE151" s="660"/>
      <c r="BF151" s="660"/>
      <c r="BG151" s="660"/>
      <c r="BH151" s="660"/>
      <c r="BI151" s="660"/>
      <c r="BJ151" s="660"/>
      <c r="BK151" s="660"/>
      <c r="BL151" s="660"/>
      <c r="BM151" s="660"/>
      <c r="BN151" s="660"/>
      <c r="BO151" s="660"/>
      <c r="BP151" s="660"/>
      <c r="BQ151" s="660"/>
      <c r="BR151" s="660"/>
      <c r="BS151" s="660"/>
      <c r="BT151" s="660"/>
      <c r="BU151" s="660"/>
      <c r="BV151" s="660"/>
      <c r="BW151" s="660"/>
      <c r="BX151" s="660"/>
      <c r="BY151" s="660"/>
      <c r="BZ151" s="660"/>
      <c r="CA151" s="660"/>
      <c r="CB151" s="660"/>
      <c r="CC151" s="660"/>
      <c r="CD151" s="660"/>
      <c r="CE151" s="66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</row>
    <row r="152" spans="1:95" ht="18" x14ac:dyDescent="0.2">
      <c r="A152" s="579" t="s">
        <v>209</v>
      </c>
      <c r="B152" s="579"/>
      <c r="C152" s="579"/>
      <c r="D152" s="579"/>
      <c r="E152" s="579"/>
      <c r="F152" s="579"/>
      <c r="G152" s="579"/>
      <c r="H152" s="579"/>
      <c r="I152" s="579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  <c r="AA152" s="579"/>
      <c r="AB152" s="579"/>
      <c r="AC152" s="579"/>
      <c r="AD152" s="579"/>
      <c r="AE152" s="579"/>
      <c r="AF152" s="579"/>
      <c r="AG152" s="579"/>
      <c r="AH152" s="579"/>
      <c r="AI152" s="579"/>
      <c r="AJ152" s="579"/>
      <c r="AK152" s="579"/>
      <c r="AL152" s="579"/>
      <c r="AM152" s="579"/>
      <c r="AN152" s="579"/>
      <c r="AO152" s="579"/>
      <c r="AP152" s="579"/>
      <c r="AQ152" s="579"/>
      <c r="AR152" s="579"/>
      <c r="AS152" s="579"/>
      <c r="AT152" s="579"/>
      <c r="AU152" s="579"/>
      <c r="AV152" s="579"/>
      <c r="AW152" s="579"/>
      <c r="AX152" s="579"/>
      <c r="AY152" s="579"/>
      <c r="AZ152" s="579"/>
      <c r="BA152" s="579"/>
      <c r="BB152" s="579"/>
      <c r="BC152" s="579"/>
      <c r="BD152" s="579"/>
      <c r="BE152" s="579"/>
      <c r="BF152" s="579"/>
      <c r="BG152" s="579"/>
      <c r="BH152" s="579"/>
      <c r="BI152" s="579"/>
      <c r="BJ152" s="579"/>
      <c r="BK152" s="579"/>
      <c r="BL152" s="579"/>
      <c r="BM152" s="579"/>
      <c r="BN152" s="579"/>
      <c r="BO152" s="579"/>
      <c r="BP152" s="579"/>
      <c r="BQ152" s="579"/>
      <c r="BR152" s="579"/>
      <c r="BS152" s="579"/>
      <c r="BT152" s="579"/>
      <c r="BU152" s="579"/>
      <c r="BV152" s="579"/>
      <c r="BW152" s="579"/>
      <c r="BX152" s="579"/>
      <c r="BY152" s="579"/>
      <c r="BZ152" s="579"/>
      <c r="CA152" s="579"/>
      <c r="CB152" s="579"/>
      <c r="CC152" s="579"/>
      <c r="CD152" s="579"/>
      <c r="CE152" s="579"/>
    </row>
    <row r="153" spans="1:95" ht="6.75" customHeight="1" x14ac:dyDescent="0.2">
      <c r="A153" s="660"/>
      <c r="B153" s="660"/>
      <c r="C153" s="660"/>
      <c r="D153" s="660"/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  <c r="R153" s="660"/>
      <c r="S153" s="660"/>
      <c r="T153" s="660"/>
      <c r="U153" s="660"/>
      <c r="V153" s="660"/>
      <c r="W153" s="660"/>
      <c r="X153" s="660"/>
      <c r="Y153" s="660"/>
      <c r="Z153" s="660"/>
      <c r="AA153" s="660"/>
      <c r="AB153" s="660"/>
      <c r="AC153" s="660"/>
      <c r="AD153" s="660"/>
      <c r="AE153" s="660"/>
      <c r="AF153" s="660"/>
      <c r="AG153" s="660"/>
      <c r="AH153" s="660"/>
      <c r="AI153" s="660"/>
      <c r="AJ153" s="660"/>
      <c r="AK153" s="660"/>
      <c r="AL153" s="660"/>
      <c r="AM153" s="660"/>
      <c r="AN153" s="660"/>
      <c r="AO153" s="660"/>
      <c r="AP153" s="660"/>
      <c r="AQ153" s="660"/>
      <c r="AR153" s="660"/>
      <c r="AS153" s="660"/>
      <c r="AT153" s="660"/>
      <c r="AU153" s="660"/>
      <c r="AV153" s="660"/>
      <c r="AW153" s="660"/>
      <c r="AX153" s="660"/>
      <c r="AY153" s="660"/>
      <c r="AZ153" s="660"/>
      <c r="BA153" s="660"/>
      <c r="BB153" s="660"/>
      <c r="BC153" s="660"/>
      <c r="BD153" s="660"/>
      <c r="BE153" s="660"/>
      <c r="BF153" s="660"/>
      <c r="BG153" s="660"/>
      <c r="BH153" s="660"/>
      <c r="BI153" s="660"/>
      <c r="BJ153" s="660"/>
      <c r="BK153" s="660"/>
      <c r="BL153" s="660"/>
      <c r="BM153" s="660"/>
      <c r="BN153" s="660"/>
      <c r="BO153" s="660"/>
      <c r="BP153" s="660"/>
      <c r="BQ153" s="660"/>
      <c r="BR153" s="660"/>
      <c r="BS153" s="660"/>
      <c r="BT153" s="660"/>
      <c r="BU153" s="660"/>
      <c r="BV153" s="660"/>
      <c r="BW153" s="660"/>
      <c r="BX153" s="660"/>
      <c r="BY153" s="660"/>
      <c r="BZ153" s="660"/>
      <c r="CA153" s="660"/>
      <c r="CB153" s="660"/>
      <c r="CC153" s="660"/>
      <c r="CD153" s="660"/>
      <c r="CE153" s="660"/>
    </row>
    <row r="154" spans="1:95" x14ac:dyDescent="0.2">
      <c r="A154" s="660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  <c r="N154" s="660"/>
      <c r="O154" s="660"/>
      <c r="P154" s="660"/>
      <c r="Q154" s="660"/>
      <c r="R154" s="660"/>
      <c r="S154" s="660"/>
      <c r="T154" s="660"/>
      <c r="U154" s="660"/>
      <c r="V154" s="660"/>
      <c r="W154" s="660"/>
      <c r="X154" s="660"/>
      <c r="Y154" s="660"/>
      <c r="Z154" s="660"/>
      <c r="AA154" s="660"/>
      <c r="AB154" s="660"/>
      <c r="AC154" s="660"/>
      <c r="AD154" s="660"/>
      <c r="AE154" s="660"/>
      <c r="AF154" s="660"/>
      <c r="AG154" s="660"/>
      <c r="AH154" s="660"/>
      <c r="AI154" s="660"/>
      <c r="AJ154" s="660"/>
      <c r="AK154" s="660"/>
      <c r="AL154" s="660"/>
      <c r="AM154" s="660"/>
      <c r="AN154" s="660"/>
      <c r="AO154" s="660"/>
      <c r="AP154" s="660"/>
      <c r="AQ154" s="660"/>
      <c r="AR154" s="660"/>
      <c r="AS154" s="660"/>
      <c r="AT154" s="660"/>
      <c r="AU154" s="660"/>
      <c r="AV154" s="660"/>
      <c r="AW154" s="660"/>
      <c r="AX154" s="660"/>
      <c r="AY154" s="660"/>
      <c r="AZ154" s="660"/>
      <c r="BA154" s="660"/>
      <c r="BB154" s="660"/>
      <c r="BC154" s="660"/>
      <c r="BD154" s="660"/>
      <c r="BE154" s="660"/>
      <c r="BF154" s="660"/>
      <c r="BG154" s="660"/>
      <c r="BH154" s="660"/>
      <c r="BI154" s="660"/>
      <c r="BJ154" s="660"/>
      <c r="BK154" s="660"/>
      <c r="BL154" s="660"/>
      <c r="BM154" s="660"/>
      <c r="BN154" s="660"/>
      <c r="BO154" s="660"/>
      <c r="BP154" s="660"/>
      <c r="BQ154" s="660"/>
      <c r="BR154" s="660"/>
      <c r="BS154" s="660"/>
      <c r="BT154" s="660"/>
      <c r="BU154" s="660"/>
      <c r="BV154" s="660"/>
      <c r="BW154" s="660"/>
      <c r="BX154" s="660"/>
      <c r="BY154" s="660"/>
      <c r="BZ154" s="660"/>
      <c r="CA154" s="660"/>
      <c r="CB154" s="660"/>
      <c r="CC154" s="660"/>
      <c r="CD154" s="660"/>
      <c r="CE154" s="660"/>
    </row>
    <row r="155" spans="1:95" ht="8.25" customHeight="1" x14ac:dyDescent="0.2">
      <c r="A155" s="605"/>
      <c r="B155" s="605"/>
      <c r="C155" s="605"/>
      <c r="D155" s="605"/>
      <c r="E155" s="605"/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  <c r="R155" s="605"/>
      <c r="S155" s="605"/>
      <c r="T155" s="605"/>
      <c r="U155" s="605"/>
      <c r="V155" s="605"/>
      <c r="W155" s="605"/>
      <c r="X155" s="605"/>
      <c r="Y155" s="605"/>
      <c r="Z155" s="605"/>
      <c r="AA155" s="605"/>
      <c r="AB155" s="605"/>
      <c r="AC155" s="605"/>
      <c r="AD155" s="605"/>
      <c r="AE155" s="605"/>
      <c r="AF155" s="605"/>
      <c r="AG155" s="605"/>
      <c r="AH155" s="605"/>
      <c r="AI155" s="605"/>
      <c r="AJ155" s="605"/>
      <c r="AK155" s="605"/>
      <c r="AL155" s="605"/>
      <c r="AM155" s="605"/>
      <c r="AN155" s="605"/>
      <c r="AO155" s="605"/>
      <c r="AP155" s="605"/>
      <c r="AQ155" s="605"/>
      <c r="AR155" s="605"/>
      <c r="AS155" s="605"/>
      <c r="AT155" s="605"/>
      <c r="AU155" s="605"/>
      <c r="AV155" s="605"/>
      <c r="AW155" s="605"/>
      <c r="AX155" s="605"/>
      <c r="AY155" s="605"/>
      <c r="AZ155" s="605"/>
      <c r="BA155" s="605"/>
      <c r="BB155" s="605"/>
      <c r="BC155" s="660"/>
      <c r="BD155" s="660"/>
      <c r="BE155" s="660"/>
      <c r="BF155" s="660"/>
      <c r="BG155" s="660"/>
      <c r="BH155" s="660"/>
      <c r="BI155" s="660"/>
      <c r="BJ155" s="660"/>
      <c r="BK155" s="660"/>
      <c r="BL155" s="660"/>
      <c r="BM155" s="660"/>
      <c r="BN155" s="660"/>
      <c r="BO155" s="660"/>
      <c r="BP155" s="660"/>
      <c r="BQ155" s="660"/>
      <c r="BR155" s="660"/>
      <c r="BS155" s="660"/>
      <c r="BT155" s="660"/>
      <c r="BU155" s="660"/>
      <c r="BV155" s="660"/>
      <c r="BW155" s="660"/>
      <c r="BX155" s="660"/>
      <c r="BY155" s="660"/>
      <c r="BZ155" s="660"/>
      <c r="CA155" s="660"/>
      <c r="CB155" s="660"/>
      <c r="CC155" s="660"/>
      <c r="CD155" s="660"/>
      <c r="CE155" s="660"/>
    </row>
    <row r="156" spans="1:95" ht="31.5" customHeight="1" x14ac:dyDescent="0.2">
      <c r="A156" s="722" t="s">
        <v>146</v>
      </c>
      <c r="B156" s="722"/>
      <c r="C156" s="722"/>
      <c r="D156" s="722"/>
      <c r="E156" s="722"/>
      <c r="F156" s="722"/>
      <c r="G156" s="722"/>
      <c r="H156" s="722"/>
      <c r="I156" s="722"/>
      <c r="J156" s="722"/>
      <c r="K156" s="722"/>
      <c r="L156" s="722"/>
      <c r="M156" s="722"/>
      <c r="N156" s="722"/>
      <c r="O156" s="722"/>
      <c r="P156" s="722"/>
      <c r="Q156" s="722"/>
      <c r="R156" s="722"/>
      <c r="S156" s="722"/>
      <c r="T156" s="722"/>
      <c r="U156" s="722"/>
      <c r="V156" s="722"/>
      <c r="W156" s="722"/>
      <c r="X156" s="722"/>
      <c r="Y156" s="722"/>
      <c r="Z156" s="722"/>
      <c r="AA156" s="722"/>
      <c r="AB156" s="722" t="s">
        <v>147</v>
      </c>
      <c r="AC156" s="722"/>
      <c r="AD156" s="722"/>
      <c r="AE156" s="722"/>
      <c r="AF156" s="722"/>
      <c r="AG156" s="722"/>
      <c r="AH156" s="722"/>
      <c r="AI156" s="722"/>
      <c r="AJ156" s="722"/>
      <c r="AK156" s="722"/>
      <c r="AL156" s="722"/>
      <c r="AM156" s="722"/>
      <c r="AN156" s="722"/>
      <c r="AO156" s="722"/>
      <c r="AP156" s="722"/>
      <c r="AQ156" s="722"/>
      <c r="AR156" s="722"/>
      <c r="AS156" s="722"/>
      <c r="AT156" s="722"/>
      <c r="AU156" s="722"/>
      <c r="AV156" s="722"/>
      <c r="AW156" s="722"/>
      <c r="AX156" s="722"/>
      <c r="AY156" s="722"/>
      <c r="AZ156" s="722"/>
      <c r="BA156" s="722"/>
      <c r="BB156" s="722"/>
      <c r="BC156" s="722" t="s">
        <v>148</v>
      </c>
      <c r="BD156" s="722"/>
      <c r="BE156" s="722"/>
      <c r="BF156" s="722"/>
      <c r="BG156" s="722"/>
      <c r="BH156" s="722"/>
      <c r="BI156" s="722"/>
      <c r="BJ156" s="722"/>
      <c r="BK156" s="722"/>
      <c r="BL156" s="722"/>
      <c r="BM156" s="722"/>
      <c r="BN156" s="722"/>
      <c r="BO156" s="722"/>
      <c r="BP156" s="722"/>
      <c r="BQ156" s="722"/>
      <c r="BR156" s="722"/>
      <c r="BS156" s="722"/>
      <c r="BT156" s="722"/>
      <c r="BU156" s="722"/>
      <c r="BV156" s="722"/>
      <c r="BW156" s="722"/>
      <c r="BX156" s="722"/>
      <c r="BY156" s="722"/>
      <c r="BZ156" s="722"/>
      <c r="CA156" s="722"/>
      <c r="CB156" s="722"/>
      <c r="CC156" s="722"/>
      <c r="CD156" s="722"/>
      <c r="CE156" s="722"/>
      <c r="CF156" s="722"/>
      <c r="CG156" s="722"/>
      <c r="CH156" s="722"/>
      <c r="CI156" s="722"/>
      <c r="CJ156" s="722"/>
      <c r="CK156" s="722"/>
      <c r="CL156" s="722"/>
      <c r="CM156" s="722"/>
      <c r="CN156" s="722"/>
      <c r="CO156" s="722"/>
      <c r="CP156" s="722"/>
      <c r="CQ156" s="722"/>
    </row>
    <row r="157" spans="1:95" ht="15" customHeight="1" x14ac:dyDescent="0.2">
      <c r="A157" s="722" t="s">
        <v>30</v>
      </c>
      <c r="B157" s="722"/>
      <c r="C157" s="722"/>
      <c r="D157" s="722"/>
      <c r="E157" s="722"/>
      <c r="F157" s="722"/>
      <c r="G157" s="722"/>
      <c r="H157" s="722"/>
      <c r="I157" s="722"/>
      <c r="J157" s="722"/>
      <c r="K157" s="722"/>
      <c r="L157" s="722"/>
      <c r="M157" s="722"/>
      <c r="N157" s="722"/>
      <c r="O157" s="722"/>
      <c r="P157" s="722"/>
      <c r="Q157" s="722"/>
      <c r="R157" s="722"/>
      <c r="S157" s="722"/>
      <c r="T157" s="722"/>
      <c r="U157" s="722"/>
      <c r="V157" s="722"/>
      <c r="W157" s="722"/>
      <c r="X157" s="722"/>
      <c r="Y157" s="722"/>
      <c r="Z157" s="722"/>
      <c r="AA157" s="722"/>
      <c r="AB157" s="722" t="s">
        <v>55</v>
      </c>
      <c r="AC157" s="722"/>
      <c r="AD157" s="722"/>
      <c r="AE157" s="722"/>
      <c r="AF157" s="722"/>
      <c r="AG157" s="722"/>
      <c r="AH157" s="722"/>
      <c r="AI157" s="722"/>
      <c r="AJ157" s="722"/>
      <c r="AK157" s="722"/>
      <c r="AL157" s="722"/>
      <c r="AM157" s="722"/>
      <c r="AN157" s="722"/>
      <c r="AO157" s="722"/>
      <c r="AP157" s="722"/>
      <c r="AQ157" s="722"/>
      <c r="AR157" s="722"/>
      <c r="AS157" s="722"/>
      <c r="AT157" s="722"/>
      <c r="AU157" s="722"/>
      <c r="AV157" s="722"/>
      <c r="AW157" s="722"/>
      <c r="AX157" s="722"/>
      <c r="AY157" s="722"/>
      <c r="AZ157" s="722"/>
      <c r="BA157" s="722"/>
      <c r="BB157" s="722"/>
      <c r="BC157" s="667" t="s">
        <v>56</v>
      </c>
      <c r="BD157" s="668"/>
      <c r="BE157" s="668"/>
      <c r="BF157" s="668"/>
      <c r="BG157" s="668"/>
      <c r="BH157" s="668"/>
      <c r="BI157" s="668"/>
      <c r="BJ157" s="668"/>
      <c r="BK157" s="668"/>
      <c r="BL157" s="668"/>
      <c r="BM157" s="668"/>
      <c r="BN157" s="668"/>
      <c r="BO157" s="668"/>
      <c r="BP157" s="668"/>
      <c r="BQ157" s="668"/>
      <c r="BR157" s="668"/>
      <c r="BS157" s="668"/>
      <c r="BT157" s="668"/>
      <c r="BU157" s="668"/>
      <c r="BV157" s="668"/>
      <c r="BW157" s="668"/>
      <c r="BX157" s="668"/>
      <c r="BY157" s="668"/>
      <c r="BZ157" s="668"/>
      <c r="CA157" s="668"/>
      <c r="CB157" s="668"/>
      <c r="CC157" s="668"/>
      <c r="CD157" s="668"/>
      <c r="CE157" s="668"/>
      <c r="CF157" s="668"/>
      <c r="CG157" s="668"/>
      <c r="CH157" s="668"/>
      <c r="CI157" s="668"/>
      <c r="CJ157" s="668"/>
      <c r="CK157" s="668"/>
      <c r="CL157" s="668"/>
      <c r="CM157" s="668"/>
      <c r="CN157" s="668"/>
      <c r="CO157" s="668"/>
      <c r="CP157" s="668"/>
      <c r="CQ157" s="669"/>
    </row>
    <row r="158" spans="1:95" ht="27.75" customHeight="1" x14ac:dyDescent="0.2">
      <c r="A158" s="719" t="s">
        <v>149</v>
      </c>
      <c r="B158" s="719"/>
      <c r="C158" s="719"/>
      <c r="D158" s="719"/>
      <c r="E158" s="719"/>
      <c r="F158" s="719"/>
      <c r="G158" s="719"/>
      <c r="H158" s="719"/>
      <c r="I158" s="719"/>
      <c r="J158" s="719"/>
      <c r="K158" s="719"/>
      <c r="L158" s="719"/>
      <c r="M158" s="719"/>
      <c r="N158" s="719"/>
      <c r="O158" s="719"/>
      <c r="P158" s="719"/>
      <c r="Q158" s="719"/>
      <c r="R158" s="719"/>
      <c r="S158" s="719"/>
      <c r="T158" s="719"/>
      <c r="U158" s="719"/>
      <c r="V158" s="719"/>
      <c r="W158" s="719"/>
      <c r="X158" s="719"/>
      <c r="Y158" s="719"/>
      <c r="Z158" s="719"/>
      <c r="AA158" s="719"/>
      <c r="AB158" s="719" t="s">
        <v>150</v>
      </c>
      <c r="AC158" s="719"/>
      <c r="AD158" s="719"/>
      <c r="AE158" s="719"/>
      <c r="AF158" s="719"/>
      <c r="AG158" s="719"/>
      <c r="AH158" s="719"/>
      <c r="AI158" s="719"/>
      <c r="AJ158" s="719"/>
      <c r="AK158" s="719"/>
      <c r="AL158" s="719"/>
      <c r="AM158" s="719"/>
      <c r="AN158" s="719"/>
      <c r="AO158" s="719"/>
      <c r="AP158" s="719"/>
      <c r="AQ158" s="719"/>
      <c r="AR158" s="719"/>
      <c r="AS158" s="719"/>
      <c r="AT158" s="719"/>
      <c r="AU158" s="719"/>
      <c r="AV158" s="719"/>
      <c r="AW158" s="719"/>
      <c r="AX158" s="719"/>
      <c r="AY158" s="719"/>
      <c r="AZ158" s="719"/>
      <c r="BA158" s="719"/>
      <c r="BB158" s="719"/>
      <c r="BC158" s="524" t="s">
        <v>102</v>
      </c>
      <c r="BD158" s="524"/>
      <c r="BE158" s="524"/>
      <c r="BF158" s="524"/>
      <c r="BG158" s="524"/>
      <c r="BH158" s="524"/>
      <c r="BI158" s="524"/>
      <c r="BJ158" s="524"/>
      <c r="BK158" s="524"/>
      <c r="BL158" s="524"/>
      <c r="BM158" s="524"/>
      <c r="BN158" s="524"/>
      <c r="BO158" s="524"/>
      <c r="BP158" s="524"/>
      <c r="BQ158" s="524"/>
      <c r="BR158" s="524"/>
      <c r="BS158" s="524"/>
      <c r="BT158" s="524"/>
      <c r="BU158" s="524"/>
      <c r="BV158" s="524"/>
      <c r="BW158" s="524"/>
      <c r="BX158" s="524"/>
      <c r="BY158" s="524"/>
      <c r="BZ158" s="524"/>
      <c r="CA158" s="524"/>
      <c r="CB158" s="524"/>
      <c r="CC158" s="524"/>
      <c r="CD158" s="524"/>
      <c r="CE158" s="524"/>
      <c r="CF158" s="524"/>
      <c r="CG158" s="524"/>
      <c r="CH158" s="524"/>
      <c r="CI158" s="524"/>
      <c r="CJ158" s="524"/>
      <c r="CK158" s="524"/>
      <c r="CL158" s="524"/>
      <c r="CM158" s="524"/>
      <c r="CN158" s="524"/>
      <c r="CO158" s="524"/>
      <c r="CP158" s="524"/>
      <c r="CQ158" s="524"/>
    </row>
    <row r="159" spans="1:95" hidden="1" x14ac:dyDescent="0.2">
      <c r="A159" s="722"/>
      <c r="B159" s="722"/>
      <c r="C159" s="722"/>
      <c r="D159" s="722"/>
      <c r="E159" s="722"/>
      <c r="F159" s="722"/>
      <c r="G159" s="722"/>
      <c r="H159" s="722"/>
      <c r="I159" s="722"/>
      <c r="J159" s="722"/>
      <c r="K159" s="722"/>
      <c r="L159" s="722"/>
      <c r="M159" s="722"/>
      <c r="N159" s="722"/>
      <c r="O159" s="722"/>
      <c r="P159" s="722"/>
      <c r="Q159" s="722"/>
      <c r="R159" s="722"/>
      <c r="S159" s="722"/>
      <c r="T159" s="722"/>
      <c r="U159" s="722"/>
      <c r="V159" s="722"/>
      <c r="W159" s="722"/>
      <c r="X159" s="722"/>
      <c r="Y159" s="722"/>
      <c r="Z159" s="722"/>
      <c r="AA159" s="722"/>
      <c r="AB159" s="722"/>
      <c r="AC159" s="722"/>
      <c r="AD159" s="722"/>
      <c r="AE159" s="722"/>
      <c r="AF159" s="722"/>
      <c r="AG159" s="722"/>
      <c r="AH159" s="722"/>
      <c r="AI159" s="722"/>
      <c r="AJ159" s="722"/>
      <c r="AK159" s="722"/>
      <c r="AL159" s="722"/>
      <c r="AM159" s="722"/>
      <c r="AN159" s="722"/>
      <c r="AO159" s="722"/>
      <c r="AP159" s="722"/>
      <c r="AQ159" s="722"/>
      <c r="AR159" s="722"/>
      <c r="AS159" s="722"/>
      <c r="AT159" s="722"/>
      <c r="AU159" s="722"/>
      <c r="AV159" s="783"/>
      <c r="AW159" s="783"/>
      <c r="AX159" s="783"/>
      <c r="AY159" s="783"/>
      <c r="AZ159" s="783"/>
      <c r="BA159" s="783"/>
      <c r="BB159" s="783"/>
      <c r="BC159" s="722"/>
      <c r="BD159" s="722"/>
      <c r="BE159" s="722"/>
      <c r="BF159" s="722"/>
      <c r="BG159" s="722"/>
      <c r="BH159" s="722"/>
      <c r="BI159" s="722"/>
      <c r="BJ159" s="722"/>
      <c r="BK159" s="722"/>
      <c r="BL159" s="722"/>
      <c r="BM159" s="722"/>
      <c r="BN159" s="722"/>
      <c r="BO159" s="722"/>
      <c r="BP159" s="722"/>
      <c r="BQ159" s="722"/>
      <c r="BR159" s="722"/>
      <c r="BS159" s="722"/>
      <c r="BT159" s="722"/>
      <c r="BU159" s="722"/>
      <c r="BV159" s="722"/>
      <c r="BW159" s="722"/>
      <c r="BX159" s="722"/>
      <c r="BY159" s="722"/>
      <c r="BZ159" s="722"/>
      <c r="CA159" s="722"/>
      <c r="CB159" s="722"/>
      <c r="CC159" s="722"/>
      <c r="CD159" s="722"/>
      <c r="CE159" s="722"/>
      <c r="CF159" s="722"/>
      <c r="CG159" s="722"/>
      <c r="CH159" s="722"/>
      <c r="CI159" s="722"/>
      <c r="CJ159" s="722"/>
      <c r="CK159" s="722"/>
      <c r="CL159" s="722"/>
      <c r="CM159" s="722"/>
      <c r="CN159" s="722"/>
      <c r="CO159" s="722"/>
      <c r="CP159" s="722"/>
      <c r="CQ159" s="722"/>
    </row>
    <row r="160" spans="1:95" x14ac:dyDescent="0.2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4"/>
      <c r="AW160" s="144"/>
      <c r="AX160" s="144"/>
      <c r="AY160" s="144"/>
      <c r="AZ160" s="144"/>
      <c r="BA160" s="144"/>
      <c r="BB160" s="144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</row>
    <row r="161" spans="1:95" x14ac:dyDescent="0.2">
      <c r="A161" s="660" t="s">
        <v>151</v>
      </c>
      <c r="B161" s="660"/>
      <c r="C161" s="660"/>
      <c r="D161" s="660"/>
      <c r="E161" s="660"/>
      <c r="F161" s="660"/>
      <c r="G161" s="660"/>
      <c r="H161" s="660"/>
      <c r="I161" s="660"/>
      <c r="J161" s="660"/>
      <c r="K161" s="660"/>
      <c r="L161" s="660"/>
      <c r="M161" s="660"/>
      <c r="N161" s="660"/>
      <c r="O161" s="660"/>
      <c r="P161" s="660"/>
      <c r="Q161" s="660"/>
      <c r="R161" s="660"/>
      <c r="S161" s="660"/>
      <c r="T161" s="660"/>
      <c r="U161" s="660"/>
      <c r="V161" s="660"/>
      <c r="W161" s="660"/>
      <c r="X161" s="660"/>
      <c r="Y161" s="660"/>
      <c r="Z161" s="660"/>
      <c r="AA161" s="660"/>
      <c r="AB161" s="660"/>
      <c r="AC161" s="660"/>
      <c r="AD161" s="660"/>
      <c r="AE161" s="660"/>
      <c r="AF161" s="660"/>
      <c r="AG161" s="660"/>
      <c r="AH161" s="660"/>
      <c r="AI161" s="660"/>
      <c r="AJ161" s="660"/>
      <c r="AK161" s="660"/>
      <c r="AL161" s="660"/>
      <c r="AM161" s="660"/>
      <c r="AN161" s="660"/>
      <c r="AO161" s="660"/>
      <c r="AP161" s="660"/>
      <c r="AQ161" s="660"/>
      <c r="AR161" s="660"/>
      <c r="AS161" s="660"/>
      <c r="AT161" s="660"/>
      <c r="AU161" s="660"/>
      <c r="AV161" s="594" t="s">
        <v>152</v>
      </c>
      <c r="AW161" s="594"/>
      <c r="AX161" s="594"/>
      <c r="AY161" s="594"/>
      <c r="AZ161" s="594"/>
      <c r="BA161" s="594"/>
      <c r="BB161" s="594"/>
      <c r="BC161" s="594"/>
      <c r="BD161" s="594"/>
      <c r="BE161" s="594"/>
      <c r="BF161" s="594"/>
      <c r="BG161" s="594"/>
      <c r="BH161" s="594"/>
      <c r="BI161" s="594"/>
      <c r="BJ161" s="594"/>
      <c r="BK161" s="594"/>
      <c r="BL161" s="594"/>
      <c r="BM161" s="594"/>
      <c r="BN161" s="594"/>
      <c r="BO161" s="594"/>
      <c r="BP161" s="594"/>
      <c r="BQ161" s="594"/>
      <c r="BR161" s="594"/>
      <c r="BS161" s="594"/>
      <c r="BT161" s="594"/>
      <c r="BU161" s="594"/>
      <c r="BV161" s="594"/>
      <c r="BW161" s="594"/>
      <c r="BX161" s="594"/>
      <c r="BY161" s="594"/>
      <c r="BZ161" s="594"/>
      <c r="CA161" s="594"/>
      <c r="CB161" s="594"/>
      <c r="CC161" s="594"/>
      <c r="CD161" s="594"/>
      <c r="CE161" s="594"/>
      <c r="CF161" s="594"/>
      <c r="CG161" s="594"/>
      <c r="CH161" s="594"/>
      <c r="CI161" s="594"/>
      <c r="CJ161" s="594"/>
      <c r="CK161" s="594"/>
      <c r="CL161" s="594"/>
      <c r="CM161" s="594"/>
      <c r="CN161" s="594"/>
      <c r="CO161" s="594"/>
      <c r="CP161" s="594"/>
      <c r="CQ161" s="594"/>
    </row>
    <row r="162" spans="1:95" ht="33.75" customHeight="1" x14ac:dyDescent="0.2">
      <c r="A162" s="575" t="s">
        <v>153</v>
      </c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  <c r="AO162" s="575"/>
      <c r="AP162" s="575"/>
      <c r="AQ162" s="575"/>
      <c r="AR162" s="575"/>
      <c r="AS162" s="575"/>
      <c r="AT162" s="575"/>
      <c r="AU162" s="575"/>
      <c r="AV162" s="575"/>
      <c r="AW162" s="575"/>
      <c r="AX162" s="575"/>
      <c r="AY162" s="575"/>
      <c r="AZ162" s="575"/>
      <c r="BA162" s="575"/>
      <c r="BB162" s="575"/>
      <c r="BC162" s="575"/>
      <c r="BD162" s="575"/>
      <c r="BE162" s="575"/>
      <c r="BF162" s="575"/>
      <c r="BG162" s="575"/>
      <c r="BH162" s="575"/>
      <c r="BI162" s="575"/>
      <c r="BJ162" s="575"/>
      <c r="BK162" s="575"/>
      <c r="BL162" s="575"/>
      <c r="BM162" s="575"/>
      <c r="BN162" s="575"/>
      <c r="BO162" s="575"/>
      <c r="BP162" s="575"/>
      <c r="BQ162" s="575"/>
      <c r="BR162" s="575"/>
      <c r="BS162" s="575"/>
      <c r="BT162" s="575"/>
      <c r="BU162" s="575"/>
      <c r="BV162" s="575"/>
      <c r="BW162" s="575"/>
      <c r="BX162" s="575"/>
      <c r="BY162" s="575"/>
      <c r="BZ162" s="575"/>
      <c r="CA162" s="575"/>
      <c r="CB162" s="575"/>
      <c r="CC162" s="575"/>
      <c r="CD162" s="575"/>
      <c r="CE162" s="575"/>
      <c r="CF162" s="575"/>
      <c r="CG162" s="575"/>
      <c r="CH162" s="575"/>
      <c r="CI162" s="575"/>
      <c r="CJ162" s="575"/>
      <c r="CK162" s="575"/>
      <c r="CL162" s="575"/>
      <c r="CM162" s="575"/>
      <c r="CN162" s="575"/>
      <c r="CO162" s="575"/>
      <c r="CP162" s="575"/>
      <c r="CQ162" s="575"/>
    </row>
    <row r="163" spans="1:95" ht="16.5" customHeight="1" x14ac:dyDescent="0.2">
      <c r="A163" s="552" t="s">
        <v>207</v>
      </c>
      <c r="B163" s="552"/>
      <c r="C163" s="552"/>
      <c r="D163" s="552"/>
      <c r="E163" s="552"/>
      <c r="F163" s="552"/>
      <c r="G163" s="552"/>
      <c r="H163" s="552"/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552"/>
      <c r="Z163" s="552"/>
      <c r="AA163" s="552"/>
      <c r="AB163" s="552"/>
      <c r="AC163" s="552"/>
      <c r="AD163" s="552"/>
      <c r="AE163" s="552"/>
      <c r="AF163" s="552"/>
      <c r="AG163" s="552"/>
      <c r="AH163" s="552"/>
      <c r="AI163" s="552"/>
      <c r="AJ163" s="552"/>
      <c r="AK163" s="552"/>
      <c r="AL163" s="552"/>
      <c r="AM163" s="552"/>
      <c r="AN163" s="552"/>
      <c r="AO163" s="698" t="s">
        <v>306</v>
      </c>
      <c r="AP163" s="698"/>
      <c r="AQ163" s="698"/>
      <c r="AR163" s="698"/>
      <c r="AS163" s="698"/>
      <c r="AT163" s="698"/>
      <c r="AU163" s="698"/>
      <c r="AV163" s="698"/>
      <c r="AW163" s="698"/>
      <c r="AX163" s="698"/>
      <c r="AY163" s="698"/>
      <c r="AZ163" s="698"/>
      <c r="BA163" s="698"/>
      <c r="BB163" s="698"/>
      <c r="BC163" s="698"/>
      <c r="BD163" s="698"/>
      <c r="BE163" s="698"/>
      <c r="BF163" s="698"/>
      <c r="BG163" s="698"/>
      <c r="BH163" s="698"/>
      <c r="BI163" s="698"/>
      <c r="BJ163" s="698"/>
      <c r="BK163" s="698"/>
      <c r="BL163" s="698"/>
      <c r="BM163" s="698"/>
      <c r="BN163" s="698"/>
      <c r="BO163" s="698"/>
      <c r="BP163" s="698"/>
      <c r="BQ163" s="698"/>
      <c r="BR163" s="698"/>
      <c r="BS163" s="698"/>
      <c r="BT163" s="698"/>
      <c r="BU163" s="698"/>
      <c r="BV163" s="698"/>
      <c r="BW163" s="698"/>
      <c r="BX163" s="698"/>
      <c r="BY163" s="698"/>
      <c r="BZ163" s="698"/>
      <c r="CA163" s="698"/>
      <c r="CB163" s="698"/>
      <c r="CC163" s="698"/>
      <c r="CD163" s="698"/>
      <c r="CE163" s="698"/>
      <c r="CF163" s="698"/>
      <c r="CG163" s="698"/>
      <c r="CH163" s="698"/>
      <c r="CI163" s="698"/>
      <c r="CJ163" s="698"/>
      <c r="CK163" s="698"/>
      <c r="CL163" s="698"/>
      <c r="CM163" s="698"/>
      <c r="CN163" s="698"/>
      <c r="CO163" s="698"/>
      <c r="CP163" s="698"/>
      <c r="CQ163" s="698"/>
    </row>
    <row r="164" spans="1:95" s="140" customFormat="1" ht="50.25" customHeight="1" x14ac:dyDescent="0.2">
      <c r="A164" s="665" t="s">
        <v>156</v>
      </c>
      <c r="B164" s="665"/>
      <c r="C164" s="665"/>
      <c r="D164" s="665"/>
      <c r="E164" s="665"/>
      <c r="F164" s="665"/>
      <c r="G164" s="665"/>
      <c r="H164" s="665"/>
      <c r="I164" s="665"/>
      <c r="J164" s="665"/>
      <c r="K164" s="665"/>
      <c r="L164" s="665"/>
      <c r="M164" s="665"/>
      <c r="N164" s="665"/>
      <c r="O164" s="665"/>
      <c r="P164" s="665"/>
      <c r="Q164" s="665"/>
      <c r="R164" s="665"/>
      <c r="S164" s="665"/>
      <c r="T164" s="665"/>
      <c r="U164" s="665"/>
      <c r="V164" s="665"/>
      <c r="W164" s="665"/>
      <c r="X164" s="665"/>
      <c r="Y164" s="665"/>
      <c r="Z164" s="665"/>
      <c r="AA164" s="665"/>
      <c r="AB164" s="665"/>
      <c r="AC164" s="665"/>
      <c r="AD164" s="665"/>
      <c r="AE164" s="665"/>
      <c r="AF164" s="665"/>
      <c r="AG164" s="665"/>
      <c r="AH164" s="665"/>
      <c r="AI164" s="665"/>
      <c r="AJ164" s="665"/>
      <c r="AK164" s="665"/>
      <c r="AL164" s="665"/>
      <c r="AM164" s="665"/>
      <c r="AN164" s="665"/>
      <c r="AO164" s="665"/>
      <c r="AP164" s="665"/>
      <c r="AQ164" s="665"/>
      <c r="AR164" s="665"/>
      <c r="AS164" s="665"/>
      <c r="AT164" s="665"/>
      <c r="AU164" s="665"/>
      <c r="AV164" s="665"/>
      <c r="AW164" s="665"/>
      <c r="AX164" s="665"/>
      <c r="AY164" s="665"/>
      <c r="AZ164" s="665"/>
      <c r="BA164" s="665"/>
      <c r="BB164" s="665"/>
      <c r="BC164" s="665"/>
      <c r="BD164" s="665"/>
      <c r="BE164" s="665"/>
      <c r="BF164" s="665"/>
      <c r="BG164" s="665"/>
      <c r="BH164" s="665"/>
      <c r="BI164" s="665"/>
      <c r="BJ164" s="665"/>
      <c r="BK164" s="665"/>
      <c r="BL164" s="665"/>
      <c r="BM164" s="665"/>
      <c r="BN164" s="665"/>
      <c r="BO164" s="665"/>
      <c r="BP164" s="665"/>
      <c r="BQ164" s="665"/>
      <c r="BR164" s="665"/>
      <c r="BS164" s="665"/>
      <c r="BT164" s="665"/>
      <c r="BU164" s="665"/>
      <c r="BV164" s="665"/>
      <c r="BW164" s="665"/>
      <c r="BX164" s="665"/>
      <c r="BY164" s="665"/>
      <c r="BZ164" s="665"/>
      <c r="CA164" s="665"/>
      <c r="CB164" s="665"/>
      <c r="CC164" s="665"/>
      <c r="CD164" s="665"/>
      <c r="CE164" s="665"/>
      <c r="CF164" s="665"/>
      <c r="CG164" s="665"/>
      <c r="CH164" s="665"/>
      <c r="CI164" s="665"/>
      <c r="CJ164" s="665"/>
      <c r="CK164" s="665"/>
      <c r="CL164" s="665"/>
      <c r="CM164" s="665"/>
      <c r="CN164" s="665"/>
      <c r="CO164" s="665"/>
      <c r="CP164" s="665"/>
      <c r="CQ164" s="665"/>
    </row>
    <row r="165" spans="1:95" s="501" customFormat="1" ht="18" customHeight="1" x14ac:dyDescent="0.2">
      <c r="A165" s="699" t="s">
        <v>157</v>
      </c>
      <c r="B165" s="699"/>
      <c r="C165" s="699"/>
      <c r="D165" s="699"/>
      <c r="E165" s="699"/>
      <c r="F165" s="699"/>
      <c r="G165" s="699"/>
      <c r="H165" s="699"/>
      <c r="I165" s="699"/>
      <c r="J165" s="699"/>
      <c r="K165" s="699"/>
      <c r="L165" s="699"/>
      <c r="M165" s="699"/>
      <c r="N165" s="699"/>
      <c r="O165" s="699"/>
      <c r="P165" s="699"/>
      <c r="Q165" s="699"/>
      <c r="R165" s="699"/>
      <c r="S165" s="699"/>
      <c r="T165" s="699"/>
      <c r="U165" s="699"/>
      <c r="V165" s="699"/>
      <c r="W165" s="699"/>
      <c r="X165" s="699"/>
      <c r="Y165" s="699"/>
      <c r="Z165" s="699"/>
      <c r="AA165" s="699"/>
      <c r="AB165" s="699"/>
      <c r="AC165" s="699"/>
      <c r="AD165" s="699"/>
      <c r="AE165" s="699"/>
      <c r="AF165" s="699"/>
      <c r="AG165" s="699"/>
      <c r="AH165" s="699"/>
      <c r="AI165" s="699"/>
      <c r="AJ165" s="699"/>
      <c r="AK165" s="699"/>
      <c r="AL165" s="699"/>
      <c r="AM165" s="699"/>
      <c r="AN165" s="699"/>
      <c r="AO165" s="699"/>
      <c r="AP165" s="699"/>
      <c r="AQ165" s="699"/>
      <c r="AS165" s="698" t="s">
        <v>158</v>
      </c>
      <c r="AT165" s="698"/>
      <c r="AU165" s="698"/>
      <c r="AV165" s="698"/>
      <c r="AW165" s="698"/>
      <c r="AX165" s="698"/>
      <c r="AY165" s="698"/>
      <c r="AZ165" s="698"/>
      <c r="BA165" s="698"/>
      <c r="BB165" s="698"/>
      <c r="BC165" s="698"/>
      <c r="BD165" s="698"/>
      <c r="BE165" s="698"/>
      <c r="BF165" s="698"/>
      <c r="BG165" s="698"/>
      <c r="BH165" s="698"/>
      <c r="BI165" s="698"/>
      <c r="BJ165" s="698"/>
      <c r="BK165" s="698"/>
      <c r="BL165" s="698"/>
      <c r="BM165" s="698"/>
      <c r="BN165" s="698"/>
      <c r="BO165" s="698"/>
      <c r="BP165" s="698"/>
      <c r="BQ165" s="698"/>
      <c r="BR165" s="698"/>
      <c r="BS165" s="698"/>
      <c r="BT165" s="698"/>
      <c r="BU165" s="698"/>
      <c r="BV165" s="698"/>
      <c r="BW165" s="698"/>
      <c r="BX165" s="698"/>
      <c r="BY165" s="698"/>
      <c r="BZ165" s="698"/>
      <c r="CA165" s="698"/>
      <c r="CB165" s="698"/>
      <c r="CC165" s="698"/>
      <c r="CD165" s="698"/>
      <c r="CE165" s="698"/>
      <c r="CF165" s="698"/>
      <c r="CG165" s="698"/>
      <c r="CH165" s="698"/>
      <c r="CI165" s="698"/>
      <c r="CJ165" s="698"/>
      <c r="CK165" s="698"/>
      <c r="CL165" s="698"/>
      <c r="CM165" s="698"/>
      <c r="CN165" s="698"/>
      <c r="CO165" s="698"/>
      <c r="CP165" s="698"/>
      <c r="CQ165" s="698"/>
    </row>
    <row r="166" spans="1:95" s="501" customFormat="1" x14ac:dyDescent="0.2">
      <c r="A166" s="660" t="s">
        <v>159</v>
      </c>
      <c r="B166" s="660"/>
      <c r="C166" s="660"/>
      <c r="D166" s="660"/>
      <c r="E166" s="660"/>
      <c r="F166" s="660"/>
      <c r="G166" s="660"/>
      <c r="H166" s="660"/>
      <c r="I166" s="660"/>
      <c r="J166" s="660"/>
      <c r="K166" s="660"/>
      <c r="L166" s="660"/>
      <c r="M166" s="660"/>
      <c r="N166" s="660"/>
      <c r="O166" s="660"/>
      <c r="P166" s="660"/>
      <c r="Q166" s="660"/>
      <c r="R166" s="660"/>
      <c r="S166" s="660"/>
      <c r="T166" s="660"/>
      <c r="U166" s="660"/>
      <c r="V166" s="660"/>
      <c r="W166" s="660"/>
      <c r="X166" s="660"/>
      <c r="Y166" s="660"/>
      <c r="Z166" s="660"/>
      <c r="AA166" s="660"/>
      <c r="AB166" s="660"/>
      <c r="AC166" s="660"/>
      <c r="AD166" s="660"/>
      <c r="AE166" s="660"/>
      <c r="AF166" s="660"/>
      <c r="AG166" s="660"/>
      <c r="AH166" s="660"/>
      <c r="AI166" s="660"/>
      <c r="AJ166" s="660"/>
      <c r="AK166" s="660"/>
      <c r="AL166" s="660"/>
      <c r="AM166" s="660"/>
      <c r="AN166" s="660"/>
      <c r="AO166" s="660"/>
      <c r="AP166" s="660"/>
      <c r="AQ166" s="660"/>
      <c r="AR166" s="594" t="s">
        <v>541</v>
      </c>
      <c r="AS166" s="594"/>
      <c r="AT166" s="594"/>
      <c r="AU166" s="594"/>
      <c r="AV166" s="594"/>
      <c r="AW166" s="594"/>
      <c r="AX166" s="594"/>
      <c r="AY166" s="594"/>
      <c r="AZ166" s="594"/>
      <c r="BA166" s="594"/>
      <c r="BB166" s="594"/>
      <c r="BC166" s="594"/>
      <c r="BD166" s="594"/>
      <c r="BE166" s="594"/>
      <c r="BF166" s="594"/>
      <c r="BG166" s="594"/>
      <c r="BH166" s="594"/>
      <c r="BI166" s="594"/>
      <c r="BJ166" s="594"/>
      <c r="BK166" s="594"/>
      <c r="BL166" s="594"/>
      <c r="BM166" s="594"/>
      <c r="BN166" s="594"/>
      <c r="BO166" s="594"/>
      <c r="BP166" s="594"/>
      <c r="BQ166" s="594"/>
      <c r="BR166" s="594"/>
      <c r="BS166" s="594"/>
      <c r="BT166" s="594"/>
      <c r="BU166" s="594"/>
      <c r="BV166" s="594"/>
      <c r="BW166" s="594"/>
      <c r="BX166" s="594"/>
      <c r="BY166" s="594"/>
      <c r="BZ166" s="594"/>
      <c r="CA166" s="594"/>
      <c r="CB166" s="594"/>
      <c r="CC166" s="594"/>
      <c r="CD166" s="594"/>
      <c r="CE166" s="594"/>
      <c r="CF166" s="594"/>
      <c r="CG166" s="594"/>
      <c r="CH166" s="594"/>
      <c r="CI166" s="594"/>
      <c r="CJ166" s="594"/>
      <c r="CK166" s="594"/>
      <c r="CL166" s="594"/>
      <c r="CM166" s="594"/>
      <c r="CN166" s="594"/>
      <c r="CO166" s="594"/>
      <c r="CP166" s="594"/>
      <c r="CQ166" s="594"/>
    </row>
    <row r="167" spans="1:95" s="501" customFormat="1" x14ac:dyDescent="0.2">
      <c r="A167" s="594" t="s">
        <v>542</v>
      </c>
      <c r="B167" s="594"/>
      <c r="C167" s="594"/>
      <c r="D167" s="594"/>
      <c r="E167" s="594"/>
      <c r="F167" s="594"/>
      <c r="G167" s="594"/>
      <c r="H167" s="594"/>
      <c r="I167" s="594"/>
      <c r="J167" s="594"/>
      <c r="K167" s="594"/>
      <c r="L167" s="594"/>
      <c r="M167" s="594"/>
      <c r="N167" s="594"/>
      <c r="O167" s="594"/>
      <c r="P167" s="594"/>
      <c r="Q167" s="594"/>
      <c r="R167" s="594"/>
      <c r="S167" s="594"/>
      <c r="T167" s="594"/>
      <c r="U167" s="594"/>
      <c r="V167" s="594"/>
      <c r="W167" s="594"/>
      <c r="X167" s="594"/>
      <c r="Y167" s="594"/>
      <c r="Z167" s="594"/>
      <c r="AA167" s="594"/>
      <c r="AB167" s="594"/>
      <c r="AC167" s="594"/>
      <c r="AD167" s="594"/>
      <c r="AE167" s="594"/>
      <c r="AF167" s="594"/>
      <c r="AG167" s="594"/>
      <c r="AH167" s="594"/>
      <c r="AI167" s="594"/>
      <c r="AJ167" s="594"/>
      <c r="AK167" s="594"/>
      <c r="AL167" s="594"/>
      <c r="AM167" s="594"/>
      <c r="AN167" s="594"/>
      <c r="AO167" s="594"/>
      <c r="AP167" s="594"/>
      <c r="AQ167" s="594"/>
      <c r="AR167" s="594"/>
      <c r="AS167" s="594"/>
      <c r="AT167" s="594"/>
      <c r="AU167" s="594"/>
      <c r="AV167" s="594"/>
      <c r="AW167" s="594"/>
      <c r="AX167" s="594"/>
      <c r="AY167" s="594"/>
      <c r="AZ167" s="594"/>
      <c r="BA167" s="594"/>
      <c r="BB167" s="594"/>
      <c r="BC167" s="594"/>
      <c r="BD167" s="594"/>
      <c r="BE167" s="594"/>
      <c r="BF167" s="594"/>
      <c r="BG167" s="594"/>
      <c r="BH167" s="594"/>
      <c r="BI167" s="594"/>
      <c r="BJ167" s="594"/>
      <c r="BK167" s="594"/>
      <c r="BL167" s="594"/>
      <c r="BM167" s="594"/>
      <c r="BN167" s="594"/>
      <c r="BO167" s="594"/>
      <c r="BP167" s="594"/>
      <c r="BQ167" s="594"/>
      <c r="BR167" s="594"/>
      <c r="BS167" s="594"/>
      <c r="BT167" s="594"/>
      <c r="BU167" s="594"/>
      <c r="BV167" s="594"/>
      <c r="BW167" s="594"/>
      <c r="BX167" s="594"/>
      <c r="BY167" s="594"/>
      <c r="BZ167" s="594"/>
      <c r="CA167" s="594"/>
      <c r="CB167" s="594"/>
      <c r="CC167" s="594"/>
      <c r="CD167" s="594"/>
      <c r="CE167" s="594"/>
      <c r="CF167" s="594"/>
      <c r="CG167" s="594"/>
      <c r="CH167" s="594"/>
      <c r="CI167" s="594"/>
      <c r="CJ167" s="594"/>
      <c r="CK167" s="594"/>
      <c r="CL167" s="594"/>
      <c r="CM167" s="594"/>
      <c r="CN167" s="594"/>
      <c r="CO167" s="594"/>
      <c r="CP167" s="594"/>
      <c r="CQ167" s="594"/>
    </row>
    <row r="168" spans="1:95" x14ac:dyDescent="0.2">
      <c r="A168" s="660" t="s">
        <v>208</v>
      </c>
      <c r="B168" s="660"/>
      <c r="C168" s="660"/>
      <c r="D168" s="660"/>
      <c r="E168" s="660"/>
      <c r="F168" s="660"/>
      <c r="G168" s="660"/>
      <c r="H168" s="660"/>
      <c r="I168" s="660"/>
      <c r="J168" s="660"/>
      <c r="K168" s="660"/>
      <c r="L168" s="660"/>
      <c r="M168" s="660"/>
      <c r="N168" s="660"/>
      <c r="O168" s="660"/>
      <c r="P168" s="660"/>
      <c r="Q168" s="660"/>
      <c r="R168" s="660"/>
      <c r="S168" s="660"/>
      <c r="T168" s="660"/>
      <c r="U168" s="660"/>
      <c r="V168" s="660"/>
      <c r="W168" s="660"/>
      <c r="X168" s="660"/>
      <c r="Y168" s="660"/>
      <c r="Z168" s="660"/>
      <c r="AA168" s="660"/>
      <c r="AB168" s="660"/>
      <c r="AC168" s="660"/>
      <c r="AD168" s="660"/>
      <c r="AE168" s="660"/>
      <c r="AF168" s="660"/>
      <c r="AG168" s="660"/>
      <c r="AH168" s="660"/>
      <c r="AI168" s="660"/>
      <c r="AJ168" s="660"/>
      <c r="AK168" s="660"/>
      <c r="AL168" s="660"/>
      <c r="AM168" s="660"/>
      <c r="AN168" s="660"/>
      <c r="AO168" s="660"/>
      <c r="AP168" s="660"/>
      <c r="AQ168" s="660"/>
      <c r="AR168" s="660"/>
      <c r="AS168" s="697"/>
      <c r="AT168" s="697"/>
      <c r="AU168" s="697"/>
      <c r="AV168" s="697"/>
      <c r="AW168" s="697"/>
      <c r="AX168" s="697"/>
      <c r="AY168" s="697"/>
      <c r="AZ168" s="697"/>
      <c r="BA168" s="697"/>
      <c r="BB168" s="697"/>
      <c r="BC168" s="697"/>
      <c r="BD168" s="697"/>
      <c r="BE168" s="697"/>
      <c r="BF168" s="697"/>
      <c r="BG168" s="697"/>
      <c r="BH168" s="697"/>
      <c r="BI168" s="697"/>
      <c r="BJ168" s="697"/>
      <c r="BK168" s="697"/>
      <c r="BL168" s="697"/>
      <c r="BM168" s="697"/>
      <c r="BN168" s="697"/>
      <c r="BO168" s="697"/>
      <c r="BP168" s="697"/>
      <c r="BQ168" s="697"/>
      <c r="BR168" s="697"/>
      <c r="BS168" s="697"/>
      <c r="BT168" s="697"/>
      <c r="BU168" s="697"/>
      <c r="BV168" s="697"/>
      <c r="BW168" s="697"/>
      <c r="BX168" s="697"/>
      <c r="BY168" s="697"/>
      <c r="BZ168" s="697"/>
      <c r="CA168" s="697"/>
      <c r="CB168" s="697"/>
      <c r="CC168" s="697"/>
      <c r="CD168" s="697"/>
      <c r="CE168" s="697"/>
      <c r="CF168" s="697"/>
      <c r="CG168" s="697"/>
      <c r="CH168" s="697"/>
      <c r="CI168" s="697"/>
      <c r="CJ168" s="697"/>
      <c r="CK168" s="697"/>
      <c r="CL168" s="697"/>
      <c r="CM168" s="697"/>
      <c r="CN168" s="697"/>
      <c r="CO168" s="697"/>
      <c r="CP168" s="697"/>
      <c r="CQ168" s="697"/>
    </row>
    <row r="169" spans="1:95" ht="4.5" customHeight="1" x14ac:dyDescent="0.2">
      <c r="A169" s="580"/>
      <c r="B169" s="580"/>
      <c r="C169" s="580"/>
      <c r="D169" s="580"/>
      <c r="E169" s="580"/>
      <c r="F169" s="580"/>
      <c r="G169" s="580"/>
      <c r="H169" s="580"/>
      <c r="I169" s="580"/>
      <c r="J169" s="580"/>
      <c r="K169" s="580"/>
      <c r="L169" s="580"/>
      <c r="M169" s="580"/>
      <c r="N169" s="580"/>
      <c r="O169" s="580"/>
      <c r="P169" s="580"/>
      <c r="Q169" s="580"/>
      <c r="R169" s="580"/>
      <c r="S169" s="580"/>
      <c r="T169" s="580"/>
      <c r="U169" s="580"/>
      <c r="V169" s="580"/>
      <c r="W169" s="580"/>
      <c r="X169" s="580"/>
      <c r="Y169" s="580"/>
      <c r="Z169" s="580"/>
      <c r="AA169" s="580"/>
      <c r="AB169" s="580"/>
      <c r="AC169" s="580"/>
      <c r="AD169" s="580"/>
      <c r="AE169" s="580"/>
      <c r="AF169" s="580"/>
      <c r="AG169" s="580"/>
      <c r="AH169" s="580"/>
      <c r="AI169" s="580"/>
      <c r="AJ169" s="580"/>
      <c r="AK169" s="580"/>
      <c r="AL169" s="580"/>
      <c r="AM169" s="580"/>
      <c r="AN169" s="580"/>
      <c r="AO169" s="580"/>
      <c r="AP169" s="580"/>
      <c r="AQ169" s="580"/>
      <c r="AR169" s="580"/>
      <c r="AS169" s="580"/>
      <c r="AT169" s="580"/>
      <c r="AU169" s="580"/>
      <c r="AV169" s="580"/>
      <c r="AW169" s="580"/>
      <c r="AX169" s="580"/>
      <c r="AY169" s="580"/>
      <c r="AZ169" s="580"/>
      <c r="BA169" s="580"/>
      <c r="BB169" s="580"/>
      <c r="BC169" s="580"/>
      <c r="BD169" s="580"/>
      <c r="BE169" s="580"/>
      <c r="BF169" s="580"/>
      <c r="BG169" s="580"/>
      <c r="BH169" s="580"/>
      <c r="BI169" s="580"/>
      <c r="BJ169" s="580"/>
      <c r="BK169" s="580"/>
      <c r="BL169" s="580"/>
      <c r="BM169" s="580"/>
      <c r="BN169" s="580"/>
      <c r="BO169" s="580"/>
      <c r="BP169" s="580"/>
      <c r="BQ169" s="580"/>
      <c r="BR169" s="580"/>
      <c r="BS169" s="580"/>
      <c r="BT169" s="580"/>
      <c r="BU169" s="580"/>
      <c r="BV169" s="580"/>
      <c r="BW169" s="580"/>
      <c r="BX169" s="580"/>
      <c r="BY169" s="580"/>
      <c r="BZ169" s="580"/>
      <c r="CA169" s="580"/>
      <c r="CB169" s="580"/>
      <c r="CC169" s="580"/>
      <c r="CD169" s="580"/>
      <c r="CE169" s="580"/>
      <c r="CF169" s="580"/>
      <c r="CG169" s="580"/>
      <c r="CH169" s="580"/>
      <c r="CI169" s="580"/>
      <c r="CJ169" s="580"/>
      <c r="CK169" s="580"/>
      <c r="CL169" s="580"/>
      <c r="CM169" s="580"/>
      <c r="CN169" s="580"/>
      <c r="CO169" s="580"/>
      <c r="CP169" s="580"/>
      <c r="CQ169" s="580"/>
    </row>
    <row r="170" spans="1:95" ht="15" customHeight="1" x14ac:dyDescent="0.2">
      <c r="A170" s="552" t="s">
        <v>163</v>
      </c>
      <c r="B170" s="552"/>
      <c r="C170" s="552"/>
      <c r="D170" s="552"/>
      <c r="E170" s="552"/>
      <c r="F170" s="552"/>
      <c r="G170" s="552"/>
      <c r="H170" s="552"/>
      <c r="I170" s="552"/>
      <c r="J170" s="552"/>
      <c r="K170" s="552"/>
      <c r="L170" s="552"/>
      <c r="M170" s="552"/>
      <c r="N170" s="552"/>
      <c r="O170" s="552"/>
      <c r="P170" s="552"/>
      <c r="Q170" s="552"/>
      <c r="R170" s="552"/>
      <c r="S170" s="552"/>
      <c r="T170" s="552"/>
      <c r="U170" s="552"/>
      <c r="V170" s="552"/>
      <c r="W170" s="552"/>
      <c r="X170" s="552"/>
      <c r="Y170" s="552"/>
      <c r="Z170" s="552"/>
      <c r="AA170" s="552"/>
      <c r="AB170" s="552"/>
      <c r="AC170" s="552"/>
      <c r="AD170" s="552"/>
      <c r="AE170" s="552"/>
      <c r="AF170" s="552"/>
      <c r="AG170" s="552"/>
      <c r="AH170" s="552"/>
      <c r="AI170" s="552"/>
      <c r="AJ170" s="552"/>
      <c r="AK170" s="552"/>
      <c r="AL170" s="552"/>
      <c r="AM170" s="552"/>
      <c r="AN170" s="552"/>
      <c r="AO170" s="552"/>
      <c r="AP170" s="552"/>
      <c r="AQ170" s="552"/>
      <c r="AR170" s="142"/>
      <c r="AS170" s="582"/>
      <c r="AT170" s="582"/>
      <c r="AU170" s="582"/>
      <c r="AV170" s="582"/>
      <c r="AW170" s="582"/>
      <c r="AX170" s="582"/>
      <c r="AY170" s="582"/>
      <c r="AZ170" s="582"/>
      <c r="BA170" s="582"/>
      <c r="BB170" s="582"/>
      <c r="BC170" s="582"/>
      <c r="BD170" s="582"/>
      <c r="BE170" s="582"/>
      <c r="BF170" s="582"/>
      <c r="BG170" s="582"/>
      <c r="BH170" s="582"/>
      <c r="BI170" s="582"/>
      <c r="BJ170" s="582"/>
      <c r="BK170" s="582"/>
      <c r="BL170" s="582"/>
      <c r="BM170" s="582"/>
      <c r="BN170" s="582"/>
      <c r="BO170" s="582"/>
      <c r="BP170" s="582"/>
      <c r="BQ170" s="582"/>
      <c r="BR170" s="582"/>
      <c r="BS170" s="582"/>
      <c r="BT170" s="582"/>
      <c r="BU170" s="582"/>
      <c r="BV170" s="582"/>
      <c r="BW170" s="582"/>
      <c r="BX170" s="582"/>
      <c r="BY170" s="582"/>
      <c r="BZ170" s="582"/>
      <c r="CA170" s="582"/>
      <c r="CB170" s="582"/>
      <c r="CC170" s="582"/>
      <c r="CD170" s="582"/>
      <c r="CE170" s="582"/>
      <c r="CF170" s="582"/>
      <c r="CG170" s="582"/>
      <c r="CH170" s="582"/>
      <c r="CI170" s="582"/>
      <c r="CJ170" s="582"/>
      <c r="CK170" s="582"/>
      <c r="CL170" s="582"/>
      <c r="CM170" s="582"/>
      <c r="CN170" s="582"/>
      <c r="CO170" s="582"/>
      <c r="CP170" s="582"/>
      <c r="CQ170" s="582"/>
    </row>
    <row r="171" spans="1:95" ht="15" customHeight="1" x14ac:dyDescent="0.2">
      <c r="A171" s="695" t="s">
        <v>164</v>
      </c>
      <c r="B171" s="695"/>
      <c r="C171" s="695"/>
      <c r="D171" s="695"/>
      <c r="E171" s="695"/>
      <c r="F171" s="695"/>
      <c r="G171" s="695"/>
      <c r="H171" s="695"/>
      <c r="I171" s="695"/>
      <c r="J171" s="695"/>
      <c r="K171" s="695"/>
      <c r="L171" s="695"/>
      <c r="M171" s="695"/>
      <c r="N171" s="695"/>
      <c r="O171" s="695"/>
      <c r="P171" s="695"/>
      <c r="Q171" s="695"/>
      <c r="R171" s="695"/>
      <c r="S171" s="695"/>
      <c r="T171" s="695"/>
      <c r="U171" s="695"/>
      <c r="V171" s="695"/>
      <c r="W171" s="695"/>
      <c r="X171" s="695"/>
      <c r="Y171" s="695"/>
      <c r="Z171" s="695"/>
      <c r="AA171" s="695"/>
      <c r="AB171" s="695"/>
      <c r="AC171" s="695"/>
      <c r="AD171" s="695"/>
      <c r="AE171" s="695"/>
      <c r="AF171" s="695"/>
      <c r="AG171" s="695"/>
      <c r="AH171" s="695"/>
      <c r="AI171" s="695"/>
      <c r="AJ171" s="695"/>
      <c r="AK171" s="695"/>
      <c r="AL171" s="695"/>
      <c r="AM171" s="695"/>
      <c r="AN171" s="695"/>
      <c r="AO171" s="695"/>
      <c r="AP171" s="695"/>
      <c r="AQ171" s="695"/>
      <c r="AR171" s="695"/>
      <c r="AS171" s="695"/>
      <c r="AT171" s="695"/>
      <c r="AU171" s="695"/>
      <c r="AV171" s="695"/>
      <c r="AW171" s="695"/>
      <c r="AX171" s="695"/>
      <c r="AY171" s="695"/>
      <c r="AZ171" s="695"/>
      <c r="BA171" s="695"/>
      <c r="BB171" s="695"/>
      <c r="BC171" s="695"/>
      <c r="BD171" s="695"/>
      <c r="BE171" s="695"/>
      <c r="BF171" s="695"/>
      <c r="BG171" s="695"/>
      <c r="BH171" s="695"/>
      <c r="BI171" s="695"/>
      <c r="BJ171" s="695"/>
      <c r="BK171" s="695"/>
      <c r="BL171" s="695"/>
      <c r="BM171" s="695"/>
      <c r="BN171" s="695"/>
      <c r="BO171" s="695"/>
      <c r="BP171" s="695"/>
      <c r="BQ171" s="695"/>
      <c r="BR171" s="695"/>
      <c r="BS171" s="695"/>
      <c r="BT171" s="695"/>
      <c r="BU171" s="695"/>
      <c r="BV171" s="695"/>
      <c r="BW171" s="695"/>
      <c r="BX171" s="695"/>
      <c r="BY171" s="695"/>
      <c r="BZ171" s="695"/>
      <c r="CA171" s="695"/>
      <c r="CB171" s="695"/>
      <c r="CC171" s="695"/>
      <c r="CD171" s="695"/>
      <c r="CE171" s="695"/>
      <c r="CF171" s="695"/>
      <c r="CG171" s="695"/>
      <c r="CH171" s="695"/>
      <c r="CI171" s="695"/>
      <c r="CJ171" s="695"/>
      <c r="CK171" s="695"/>
      <c r="CL171" s="695"/>
      <c r="CM171" s="695"/>
      <c r="CN171" s="695"/>
      <c r="CO171" s="695"/>
      <c r="CP171" s="695"/>
      <c r="CQ171" s="695"/>
    </row>
    <row r="172" spans="1:95" ht="4.5" customHeight="1" x14ac:dyDescent="0.2">
      <c r="A172" s="695"/>
      <c r="B172" s="695"/>
      <c r="C172" s="695"/>
      <c r="D172" s="695"/>
      <c r="E172" s="695"/>
      <c r="F172" s="695"/>
      <c r="G172" s="695"/>
      <c r="H172" s="695"/>
      <c r="I172" s="695"/>
      <c r="J172" s="695"/>
      <c r="K172" s="695"/>
      <c r="L172" s="695"/>
      <c r="M172" s="695"/>
      <c r="N172" s="695"/>
      <c r="O172" s="695"/>
      <c r="P172" s="695"/>
      <c r="Q172" s="695"/>
      <c r="R172" s="695"/>
      <c r="S172" s="695"/>
      <c r="T172" s="695"/>
      <c r="U172" s="695"/>
      <c r="V172" s="695"/>
      <c r="W172" s="695"/>
      <c r="X172" s="695"/>
      <c r="Y172" s="695"/>
      <c r="Z172" s="695"/>
      <c r="AA172" s="695"/>
      <c r="AB172" s="695"/>
      <c r="AC172" s="695"/>
      <c r="AD172" s="695"/>
      <c r="AE172" s="695"/>
      <c r="AF172" s="695"/>
      <c r="AG172" s="695"/>
      <c r="AH172" s="695"/>
      <c r="AI172" s="695"/>
      <c r="AJ172" s="695"/>
      <c r="AK172" s="695"/>
      <c r="AL172" s="695"/>
      <c r="AM172" s="695"/>
      <c r="AN172" s="695"/>
      <c r="AO172" s="695"/>
      <c r="AP172" s="695"/>
      <c r="AQ172" s="695"/>
      <c r="AR172" s="695"/>
      <c r="AS172" s="695"/>
      <c r="AT172" s="695"/>
      <c r="AU172" s="695"/>
      <c r="AV172" s="695"/>
      <c r="AW172" s="695"/>
      <c r="AX172" s="695"/>
      <c r="AY172" s="695"/>
      <c r="AZ172" s="695"/>
      <c r="BA172" s="695"/>
      <c r="BB172" s="695"/>
      <c r="BC172" s="695"/>
      <c r="BD172" s="695"/>
      <c r="BE172" s="695"/>
      <c r="BF172" s="695"/>
      <c r="BG172" s="695"/>
      <c r="BH172" s="695"/>
      <c r="BI172" s="695"/>
      <c r="BJ172" s="695"/>
      <c r="BK172" s="695"/>
      <c r="BL172" s="695"/>
      <c r="BM172" s="695"/>
      <c r="BN172" s="695"/>
      <c r="BO172" s="695"/>
      <c r="BP172" s="695"/>
      <c r="BQ172" s="695"/>
      <c r="BR172" s="695"/>
      <c r="BS172" s="695"/>
      <c r="BT172" s="695"/>
      <c r="BU172" s="695"/>
      <c r="BV172" s="695"/>
      <c r="BW172" s="695"/>
      <c r="BX172" s="695"/>
      <c r="BY172" s="695"/>
      <c r="BZ172" s="695"/>
      <c r="CA172" s="695"/>
      <c r="CB172" s="695"/>
      <c r="CC172" s="695"/>
      <c r="CD172" s="695"/>
      <c r="CE172" s="695"/>
      <c r="CF172" s="695"/>
      <c r="CG172" s="695"/>
      <c r="CH172" s="695"/>
      <c r="CI172" s="695"/>
      <c r="CJ172" s="695"/>
      <c r="CK172" s="695"/>
      <c r="CL172" s="695"/>
      <c r="CM172" s="695"/>
      <c r="CN172" s="695"/>
      <c r="CO172" s="695"/>
      <c r="CP172" s="695"/>
      <c r="CQ172" s="695"/>
    </row>
    <row r="173" spans="1:95" ht="15" customHeight="1" x14ac:dyDescent="0.2">
      <c r="A173" s="696" t="s">
        <v>165</v>
      </c>
      <c r="B173" s="762"/>
      <c r="C173" s="762"/>
      <c r="D173" s="762"/>
      <c r="E173" s="762"/>
      <c r="F173" s="762"/>
      <c r="G173" s="762"/>
      <c r="H173" s="762"/>
      <c r="I173" s="762"/>
      <c r="J173" s="762"/>
      <c r="K173" s="762"/>
      <c r="L173" s="762"/>
      <c r="M173" s="762"/>
      <c r="N173" s="762"/>
      <c r="O173" s="762"/>
      <c r="P173" s="762"/>
      <c r="Q173" s="762"/>
      <c r="R173" s="762"/>
      <c r="S173" s="762"/>
      <c r="T173" s="762"/>
      <c r="U173" s="762"/>
      <c r="V173" s="762"/>
      <c r="W173" s="762"/>
      <c r="X173" s="762"/>
      <c r="Y173" s="762"/>
      <c r="Z173" s="762"/>
      <c r="AA173" s="762"/>
      <c r="AB173" s="762"/>
      <c r="AC173" s="762"/>
      <c r="AD173" s="762"/>
      <c r="AE173" s="762"/>
      <c r="AF173" s="762"/>
      <c r="AG173" s="762"/>
      <c r="AH173" s="762"/>
      <c r="AI173" s="762"/>
      <c r="AJ173" s="762"/>
      <c r="AK173" s="762"/>
      <c r="AL173" s="762"/>
      <c r="AM173" s="762"/>
      <c r="AN173" s="762"/>
      <c r="AO173" s="762"/>
      <c r="AP173" s="762"/>
      <c r="AQ173" s="762"/>
      <c r="AR173" s="762"/>
      <c r="AS173" s="762"/>
      <c r="AT173" s="762"/>
      <c r="AU173" s="762"/>
      <c r="AV173" s="762"/>
      <c r="AW173" s="762"/>
      <c r="AX173" s="762"/>
      <c r="AY173" s="762"/>
      <c r="AZ173" s="762"/>
      <c r="BA173" s="762"/>
      <c r="BB173" s="762"/>
      <c r="BC173" s="762"/>
      <c r="BD173" s="762"/>
      <c r="BE173" s="762"/>
      <c r="BF173" s="762"/>
      <c r="BG173" s="762"/>
      <c r="BH173" s="762"/>
      <c r="BI173" s="762"/>
      <c r="BJ173" s="762"/>
      <c r="BK173" s="762"/>
      <c r="BL173" s="762"/>
      <c r="BM173" s="762"/>
      <c r="BN173" s="762"/>
      <c r="BO173" s="762"/>
      <c r="BP173" s="762"/>
      <c r="BQ173" s="762"/>
      <c r="BR173" s="762"/>
      <c r="BS173" s="762"/>
      <c r="BT173" s="762"/>
      <c r="BU173" s="762"/>
      <c r="BV173" s="762"/>
      <c r="BW173" s="762"/>
      <c r="BX173" s="762"/>
      <c r="BY173" s="762"/>
      <c r="BZ173" s="762"/>
      <c r="CA173" s="762"/>
      <c r="CB173" s="762"/>
      <c r="CC173" s="762"/>
      <c r="CD173" s="762"/>
      <c r="CE173" s="762"/>
    </row>
    <row r="174" spans="1:95" ht="15" customHeight="1" x14ac:dyDescent="0.2"/>
    <row r="175" spans="1:95" ht="15" customHeight="1" x14ac:dyDescent="0.2"/>
    <row r="176" spans="1:95" ht="15" customHeight="1" x14ac:dyDescent="0.2"/>
    <row r="177" spans="1:83" ht="15" customHeight="1" x14ac:dyDescent="0.2"/>
    <row r="178" spans="1:83" ht="15" customHeight="1" x14ac:dyDescent="0.2"/>
    <row r="179" spans="1:83" ht="15" customHeight="1" x14ac:dyDescent="0.2">
      <c r="A179" s="696"/>
      <c r="B179" s="696"/>
      <c r="C179" s="696"/>
      <c r="D179" s="696"/>
      <c r="E179" s="696"/>
      <c r="F179" s="696"/>
      <c r="G179" s="696"/>
      <c r="H179" s="696"/>
      <c r="I179" s="696"/>
      <c r="J179" s="696"/>
      <c r="K179" s="696"/>
      <c r="L179" s="696"/>
      <c r="M179" s="696"/>
      <c r="N179" s="696"/>
      <c r="O179" s="696"/>
      <c r="P179" s="696"/>
      <c r="Q179" s="696"/>
      <c r="R179" s="696"/>
      <c r="S179" s="696"/>
      <c r="T179" s="696"/>
      <c r="U179" s="696"/>
      <c r="V179" s="696"/>
      <c r="W179" s="696"/>
      <c r="X179" s="696"/>
      <c r="Y179" s="696"/>
      <c r="Z179" s="696"/>
      <c r="AA179" s="696"/>
      <c r="AB179" s="696"/>
      <c r="AC179" s="696"/>
      <c r="AD179" s="696"/>
      <c r="AE179" s="696"/>
      <c r="AF179" s="696"/>
      <c r="AG179" s="696"/>
      <c r="AH179" s="696"/>
      <c r="AI179" s="696"/>
      <c r="AJ179" s="696"/>
      <c r="AK179" s="696"/>
      <c r="AL179" s="696"/>
      <c r="AM179" s="696"/>
      <c r="AN179" s="696"/>
      <c r="AO179" s="696"/>
      <c r="AP179" s="696"/>
      <c r="AQ179" s="696"/>
      <c r="AR179" s="696"/>
      <c r="AS179" s="696"/>
      <c r="AT179" s="696"/>
      <c r="AU179" s="696"/>
      <c r="AV179" s="696"/>
      <c r="AW179" s="696"/>
      <c r="AX179" s="696"/>
      <c r="AY179" s="696"/>
      <c r="AZ179" s="696"/>
      <c r="BA179" s="696"/>
      <c r="BB179" s="696"/>
      <c r="BC179" s="696"/>
      <c r="BD179" s="696"/>
      <c r="BE179" s="696"/>
      <c r="BF179" s="696"/>
      <c r="BG179" s="696"/>
      <c r="BH179" s="696"/>
      <c r="BI179" s="696"/>
      <c r="BJ179" s="696"/>
      <c r="BK179" s="696"/>
      <c r="BL179" s="696"/>
      <c r="BM179" s="696"/>
      <c r="BN179" s="696"/>
      <c r="BO179" s="696"/>
      <c r="BP179" s="696"/>
      <c r="BQ179" s="696"/>
      <c r="BR179" s="696"/>
      <c r="BS179" s="696"/>
      <c r="BT179" s="696"/>
      <c r="BU179" s="696"/>
      <c r="BV179" s="696"/>
      <c r="BW179" s="696"/>
      <c r="BX179" s="696"/>
      <c r="BY179" s="696"/>
      <c r="BZ179" s="696"/>
      <c r="CA179" s="696"/>
      <c r="CB179" s="696"/>
      <c r="CC179" s="696"/>
      <c r="CD179" s="696"/>
      <c r="CE179" s="696"/>
    </row>
    <row r="256" spans="8:19" x14ac:dyDescent="0.2">
      <c r="H256" s="157"/>
      <c r="I256" s="157"/>
      <c r="J256" s="157"/>
      <c r="K256" s="157"/>
      <c r="L256" s="157"/>
      <c r="M256" s="157"/>
      <c r="N256" s="157"/>
      <c r="O256" s="157"/>
      <c r="P256" s="157"/>
      <c r="Q256" s="157"/>
      <c r="R256" s="157"/>
      <c r="S256" s="157"/>
    </row>
  </sheetData>
  <mergeCells count="618">
    <mergeCell ref="A2:CQ2"/>
    <mergeCell ref="A3:CQ3"/>
    <mergeCell ref="AC93:AK93"/>
    <mergeCell ref="A92:M92"/>
    <mergeCell ref="AL92:AW92"/>
    <mergeCell ref="AX92:CQ92"/>
    <mergeCell ref="A87:CE87"/>
    <mergeCell ref="A88:CE88"/>
    <mergeCell ref="A89:CQ89"/>
    <mergeCell ref="A90:M90"/>
    <mergeCell ref="AL90:AW90"/>
    <mergeCell ref="AX90:CQ90"/>
    <mergeCell ref="A91:M91"/>
    <mergeCell ref="AL91:AW91"/>
    <mergeCell ref="AX91:CQ91"/>
    <mergeCell ref="AC92:AK92"/>
    <mergeCell ref="N93:AB93"/>
    <mergeCell ref="A56:AO56"/>
    <mergeCell ref="AP56:AT56"/>
    <mergeCell ref="AU56:CE56"/>
    <mergeCell ref="A57:X57"/>
    <mergeCell ref="Y57:BA57"/>
    <mergeCell ref="BQ57:CE58"/>
    <mergeCell ref="AE59:BA59"/>
    <mergeCell ref="A173:CE173"/>
    <mergeCell ref="A179:CE179"/>
    <mergeCell ref="A167:CQ167"/>
    <mergeCell ref="A168:AR168"/>
    <mergeCell ref="AS168:CQ168"/>
    <mergeCell ref="A169:CQ169"/>
    <mergeCell ref="A170:AQ170"/>
    <mergeCell ref="AS170:CQ170"/>
    <mergeCell ref="A163:AN163"/>
    <mergeCell ref="AO163:CQ163"/>
    <mergeCell ref="A164:CQ164"/>
    <mergeCell ref="A165:AQ165"/>
    <mergeCell ref="AS165:CQ165"/>
    <mergeCell ref="A166:AQ166"/>
    <mergeCell ref="AR166:CQ166"/>
    <mergeCell ref="A152:CE152"/>
    <mergeCell ref="A153:CE153"/>
    <mergeCell ref="A154:CE154"/>
    <mergeCell ref="A155:CE155"/>
    <mergeCell ref="A156:AA156"/>
    <mergeCell ref="AB156:BB156"/>
    <mergeCell ref="BC156:CQ156"/>
    <mergeCell ref="A157:AA157"/>
    <mergeCell ref="A171:CQ172"/>
    <mergeCell ref="A159:AA159"/>
    <mergeCell ref="AB159:BB159"/>
    <mergeCell ref="BC159:CQ159"/>
    <mergeCell ref="A161:AU161"/>
    <mergeCell ref="AV161:CQ161"/>
    <mergeCell ref="A162:CQ162"/>
    <mergeCell ref="AB157:BB157"/>
    <mergeCell ref="BC157:CQ157"/>
    <mergeCell ref="A158:AA158"/>
    <mergeCell ref="AB158:BB158"/>
    <mergeCell ref="BC158:CQ158"/>
    <mergeCell ref="CF146:CK146"/>
    <mergeCell ref="CL146:CQ146"/>
    <mergeCell ref="A148:CQ148"/>
    <mergeCell ref="A149:CQ149"/>
    <mergeCell ref="A150:CQ150"/>
    <mergeCell ref="A151:CE151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CP147:CQ147"/>
    <mergeCell ref="A144:G145"/>
    <mergeCell ref="H144:S145"/>
    <mergeCell ref="T144:AB145"/>
    <mergeCell ref="AC144:AR145"/>
    <mergeCell ref="AS144:AW145"/>
    <mergeCell ref="AX144:BA145"/>
    <mergeCell ref="BB144:BF145"/>
    <mergeCell ref="BG144:BK145"/>
    <mergeCell ref="BB143:BF143"/>
    <mergeCell ref="BG143:BK143"/>
    <mergeCell ref="A143:G143"/>
    <mergeCell ref="H143:S143"/>
    <mergeCell ref="T143:AB143"/>
    <mergeCell ref="AC143:AR143"/>
    <mergeCell ref="AS143:AW143"/>
    <mergeCell ref="AX143:BA143"/>
    <mergeCell ref="CF138:CQ138"/>
    <mergeCell ref="BL144:BP145"/>
    <mergeCell ref="BQ144:BU145"/>
    <mergeCell ref="BV144:BZ145"/>
    <mergeCell ref="CA144:CE145"/>
    <mergeCell ref="CF144:CK145"/>
    <mergeCell ref="CL144:CQ145"/>
    <mergeCell ref="CF143:CK143"/>
    <mergeCell ref="CL143:CQ143"/>
    <mergeCell ref="BL143:BP143"/>
    <mergeCell ref="BQ143:BU143"/>
    <mergeCell ref="BV143:BZ143"/>
    <mergeCell ref="CA143:CE143"/>
    <mergeCell ref="CF139:CK142"/>
    <mergeCell ref="CL139:CQ142"/>
    <mergeCell ref="AS140:AW142"/>
    <mergeCell ref="AX140:BA142"/>
    <mergeCell ref="BB140:BF142"/>
    <mergeCell ref="BG140:BK142"/>
    <mergeCell ref="BL140:BP142"/>
    <mergeCell ref="BQ140:BU142"/>
    <mergeCell ref="BV140:BZ142"/>
    <mergeCell ref="CA140:CE142"/>
    <mergeCell ref="BQ139:BR139"/>
    <mergeCell ref="BS139:BT139"/>
    <mergeCell ref="BV139:BW139"/>
    <mergeCell ref="BX139:BY139"/>
    <mergeCell ref="CA139:CB139"/>
    <mergeCell ref="CC139:CD139"/>
    <mergeCell ref="BN132:BS132"/>
    <mergeCell ref="BT132:BY132"/>
    <mergeCell ref="BZ132:CE132"/>
    <mergeCell ref="CF132:CK132"/>
    <mergeCell ref="CL132:CQ132"/>
    <mergeCell ref="H139:S142"/>
    <mergeCell ref="T139:AB142"/>
    <mergeCell ref="AC139:AR142"/>
    <mergeCell ref="AS139:BA139"/>
    <mergeCell ref="BB139:BC139"/>
    <mergeCell ref="BD139:BE139"/>
    <mergeCell ref="BG139:BH139"/>
    <mergeCell ref="BI139:BJ139"/>
    <mergeCell ref="BL139:BM139"/>
    <mergeCell ref="A135:CE135"/>
    <mergeCell ref="A136:CE136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BN133:BS133"/>
    <mergeCell ref="BT133:BY133"/>
    <mergeCell ref="BZ133:CE133"/>
    <mergeCell ref="CF133:CK133"/>
    <mergeCell ref="CL133:CQ133"/>
    <mergeCell ref="A134:CE134"/>
    <mergeCell ref="A133:G133"/>
    <mergeCell ref="H133:S133"/>
    <mergeCell ref="T133:AE133"/>
    <mergeCell ref="AF133:AY133"/>
    <mergeCell ref="AZ133:BF133"/>
    <mergeCell ref="BG133:BM133"/>
    <mergeCell ref="A132:G132"/>
    <mergeCell ref="H132:S132"/>
    <mergeCell ref="T132:AE132"/>
    <mergeCell ref="AG132:AY132"/>
    <mergeCell ref="AZ132:BF132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A126:G130"/>
    <mergeCell ref="H126:S126"/>
    <mergeCell ref="T126:AE126"/>
    <mergeCell ref="AF126:BM126"/>
    <mergeCell ref="H127:S130"/>
    <mergeCell ref="T127:AE130"/>
    <mergeCell ref="AF127:AY130"/>
    <mergeCell ref="AZ127:BM128"/>
    <mergeCell ref="BG132:BM132"/>
    <mergeCell ref="CF118:CQ120"/>
    <mergeCell ref="A119:BF119"/>
    <mergeCell ref="A120:U120"/>
    <mergeCell ref="V120:BF120"/>
    <mergeCell ref="CP125:CQ125"/>
    <mergeCell ref="BN131:BS131"/>
    <mergeCell ref="BT131:BY131"/>
    <mergeCell ref="BZ131:CE131"/>
    <mergeCell ref="CF131:CK131"/>
    <mergeCell ref="CL131:CQ131"/>
    <mergeCell ref="BN126:CE126"/>
    <mergeCell ref="CF126:CQ126"/>
    <mergeCell ref="BZ127:CA127"/>
    <mergeCell ref="CB127:CC127"/>
    <mergeCell ref="CD127:CE127"/>
    <mergeCell ref="CF127:CK130"/>
    <mergeCell ref="A122:CQ122"/>
    <mergeCell ref="A114:CE114"/>
    <mergeCell ref="A115:CE115"/>
    <mergeCell ref="A116:AO116"/>
    <mergeCell ref="AP116:AT116"/>
    <mergeCell ref="AU116:CE116"/>
    <mergeCell ref="CL127:CQ130"/>
    <mergeCell ref="BN128:BS130"/>
    <mergeCell ref="BT128:BY130"/>
    <mergeCell ref="BZ128:CE130"/>
    <mergeCell ref="BN127:BO127"/>
    <mergeCell ref="BP127:BQ127"/>
    <mergeCell ref="BR127:BS127"/>
    <mergeCell ref="BT127:BU127"/>
    <mergeCell ref="BV127:BW127"/>
    <mergeCell ref="BX127:BY127"/>
    <mergeCell ref="A121:BF121"/>
    <mergeCell ref="BG121:CE121"/>
    <mergeCell ref="A123:CE123"/>
    <mergeCell ref="A124:CE124"/>
    <mergeCell ref="A125:CE125"/>
    <mergeCell ref="A117:CE117"/>
    <mergeCell ref="A118:O118"/>
    <mergeCell ref="P118:BF118"/>
    <mergeCell ref="BG118:CE120"/>
    <mergeCell ref="A97:CE97"/>
    <mergeCell ref="A98:CQ98"/>
    <mergeCell ref="A99:CQ99"/>
    <mergeCell ref="A100:CQ100"/>
    <mergeCell ref="A101:CQ101"/>
    <mergeCell ref="CP102:CQ102"/>
    <mergeCell ref="A111:CQ111"/>
    <mergeCell ref="A112:CQ112"/>
    <mergeCell ref="A107:X107"/>
    <mergeCell ref="Y107:BL107"/>
    <mergeCell ref="BM107:CQ107"/>
    <mergeCell ref="A108:CQ108"/>
    <mergeCell ref="A109:CQ109"/>
    <mergeCell ref="A110:CQ110"/>
    <mergeCell ref="A105:X105"/>
    <mergeCell ref="Y105:BL105"/>
    <mergeCell ref="BM105:CQ105"/>
    <mergeCell ref="A106:X106"/>
    <mergeCell ref="Y106:BL106"/>
    <mergeCell ref="BM106:CQ106"/>
    <mergeCell ref="A103:X103"/>
    <mergeCell ref="Y103:BL103"/>
    <mergeCell ref="BM103:CQ103"/>
    <mergeCell ref="A104:X104"/>
    <mergeCell ref="Y104:BL104"/>
    <mergeCell ref="BM104:CQ104"/>
    <mergeCell ref="CF57:CQ58"/>
    <mergeCell ref="A58:BJ58"/>
    <mergeCell ref="H66:S69"/>
    <mergeCell ref="A96:CE96"/>
    <mergeCell ref="A93:M93"/>
    <mergeCell ref="AL93:AW93"/>
    <mergeCell ref="AX93:CQ93"/>
    <mergeCell ref="A94:M94"/>
    <mergeCell ref="AL94:AW94"/>
    <mergeCell ref="AX94:CQ94"/>
    <mergeCell ref="N94:AB94"/>
    <mergeCell ref="AC94:AK94"/>
    <mergeCell ref="N95:AB95"/>
    <mergeCell ref="AC95:AK95"/>
    <mergeCell ref="A95:M95"/>
    <mergeCell ref="AL95:AW95"/>
    <mergeCell ref="AX95:CQ95"/>
    <mergeCell ref="N90:AB90"/>
    <mergeCell ref="AC90:AK90"/>
    <mergeCell ref="N91:AB91"/>
    <mergeCell ref="AC91:AK91"/>
    <mergeCell ref="N92:AB92"/>
    <mergeCell ref="A62:CE62"/>
    <mergeCell ref="A63:CE63"/>
    <mergeCell ref="CF25:CQ25"/>
    <mergeCell ref="A26:CE26"/>
    <mergeCell ref="CF26:CQ26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0:BJ30"/>
    <mergeCell ref="A31:AD31"/>
    <mergeCell ref="A5:CQ5"/>
    <mergeCell ref="A6:CQ6"/>
    <mergeCell ref="A7:CE7"/>
    <mergeCell ref="A8:AU8"/>
    <mergeCell ref="AV8:CQ8"/>
    <mergeCell ref="A21:BJ21"/>
    <mergeCell ref="CF21:CQ21"/>
    <mergeCell ref="A22:BJ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BX22:CE22"/>
    <mergeCell ref="BK21:CE21"/>
    <mergeCell ref="A17:CE17"/>
    <mergeCell ref="A18:BJ18"/>
    <mergeCell ref="BK18:BT18"/>
    <mergeCell ref="A15:CQ15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BZ66:CA66"/>
    <mergeCell ref="CB66:CC66"/>
    <mergeCell ref="A59:AD59"/>
    <mergeCell ref="CD66:CE66"/>
    <mergeCell ref="CF66:CK69"/>
    <mergeCell ref="CL66:CQ69"/>
    <mergeCell ref="BN67:BS69"/>
    <mergeCell ref="BT67:BY69"/>
    <mergeCell ref="BZ67:CE69"/>
    <mergeCell ref="AZ68:BF69"/>
    <mergeCell ref="BG68:BM69"/>
    <mergeCell ref="A61:BJ61"/>
    <mergeCell ref="A60:BJ60"/>
    <mergeCell ref="A64:CE64"/>
    <mergeCell ref="A65:G69"/>
    <mergeCell ref="H65:S65"/>
    <mergeCell ref="T65:AE65"/>
    <mergeCell ref="AF65:BM65"/>
    <mergeCell ref="BN65:CE65"/>
    <mergeCell ref="CF65:CQ65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X66:BY66"/>
    <mergeCell ref="A70:G70"/>
    <mergeCell ref="H70:S70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T71:AE71"/>
    <mergeCell ref="AF71:AY71"/>
    <mergeCell ref="AZ71:BF71"/>
    <mergeCell ref="BG71:BM71"/>
    <mergeCell ref="BN71:BS71"/>
    <mergeCell ref="BT71:BY71"/>
    <mergeCell ref="BZ71:CE71"/>
    <mergeCell ref="CF71:CK71"/>
    <mergeCell ref="CL71:CQ71"/>
    <mergeCell ref="BT72:BY72"/>
    <mergeCell ref="AS79:BA81"/>
    <mergeCell ref="BB79:BC79"/>
    <mergeCell ref="BD79:BE79"/>
    <mergeCell ref="BG79:BH79"/>
    <mergeCell ref="BI79:BJ79"/>
    <mergeCell ref="BL79:BM79"/>
    <mergeCell ref="BN79:BO79"/>
    <mergeCell ref="BQ79:BR79"/>
    <mergeCell ref="BS79:BT79"/>
    <mergeCell ref="A76:CE76"/>
    <mergeCell ref="A77:CE77"/>
    <mergeCell ref="T78:AB78"/>
    <mergeCell ref="AC78:BA78"/>
    <mergeCell ref="BB78:BP78"/>
    <mergeCell ref="BQ78:CE78"/>
    <mergeCell ref="BZ72:CE72"/>
    <mergeCell ref="A71:G72"/>
    <mergeCell ref="H71:S72"/>
    <mergeCell ref="A73:G74"/>
    <mergeCell ref="H73:S74"/>
    <mergeCell ref="BV84:BZ84"/>
    <mergeCell ref="CA84:CE84"/>
    <mergeCell ref="CF84:CK84"/>
    <mergeCell ref="CL84:CQ84"/>
    <mergeCell ref="A84:G84"/>
    <mergeCell ref="H84:S84"/>
    <mergeCell ref="T84:AB84"/>
    <mergeCell ref="BG83:BK83"/>
    <mergeCell ref="AX84:BA84"/>
    <mergeCell ref="BB84:BF84"/>
    <mergeCell ref="BG84:BK84"/>
    <mergeCell ref="BB83:BF83"/>
    <mergeCell ref="BL83:BP83"/>
    <mergeCell ref="BQ83:BU83"/>
    <mergeCell ref="BV83:BZ83"/>
    <mergeCell ref="CA83:CE83"/>
    <mergeCell ref="CF83:CK83"/>
    <mergeCell ref="CL83:CQ83"/>
    <mergeCell ref="BL84:BP84"/>
    <mergeCell ref="BQ84:BU84"/>
    <mergeCell ref="CF72:CK72"/>
    <mergeCell ref="CL72:CQ72"/>
    <mergeCell ref="AC84:AR84"/>
    <mergeCell ref="AS84:AW84"/>
    <mergeCell ref="A1:CQ1"/>
    <mergeCell ref="B86:CQ86"/>
    <mergeCell ref="CF78:CQ78"/>
    <mergeCell ref="H79:S82"/>
    <mergeCell ref="T79:AB82"/>
    <mergeCell ref="AC79:AR82"/>
    <mergeCell ref="AS82:AW82"/>
    <mergeCell ref="AX82:BA82"/>
    <mergeCell ref="A83:G83"/>
    <mergeCell ref="H83:S83"/>
    <mergeCell ref="T83:AB83"/>
    <mergeCell ref="AC83:AR83"/>
    <mergeCell ref="AS83:AW83"/>
    <mergeCell ref="AX83:BA83"/>
    <mergeCell ref="BV79:BW79"/>
    <mergeCell ref="T72:AE72"/>
    <mergeCell ref="AF72:AY72"/>
    <mergeCell ref="AZ72:BF72"/>
    <mergeCell ref="BG72:BM72"/>
    <mergeCell ref="BN72:BS72"/>
    <mergeCell ref="CF79:CK82"/>
    <mergeCell ref="CL79:CQ82"/>
    <mergeCell ref="BB80:BF82"/>
    <mergeCell ref="BG80:BK82"/>
    <mergeCell ref="BL80:BP82"/>
    <mergeCell ref="BQ80:BU82"/>
    <mergeCell ref="BV80:BZ82"/>
    <mergeCell ref="CA80:CE82"/>
    <mergeCell ref="A78:G82"/>
    <mergeCell ref="H78:S78"/>
    <mergeCell ref="BX79:BY79"/>
    <mergeCell ref="CA79:CB79"/>
    <mergeCell ref="CC79:CD79"/>
    <mergeCell ref="BQ85:BU85"/>
    <mergeCell ref="BV85:BZ85"/>
    <mergeCell ref="CA85:CE85"/>
    <mergeCell ref="CF85:CK85"/>
    <mergeCell ref="CL85:CQ85"/>
    <mergeCell ref="A16:CQ16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AE31:BA31"/>
    <mergeCell ref="BT39:BY41"/>
    <mergeCell ref="BZ39:CE41"/>
    <mergeCell ref="AZ40:BF41"/>
    <mergeCell ref="BG40:BM41"/>
    <mergeCell ref="A32:BJ32"/>
    <mergeCell ref="A33:BJ33"/>
    <mergeCell ref="A34:CE34"/>
    <mergeCell ref="A35:CE35"/>
    <mergeCell ref="A36:CE36"/>
    <mergeCell ref="A37:G41"/>
    <mergeCell ref="H37:S37"/>
    <mergeCell ref="T37:AE37"/>
    <mergeCell ref="AF37:BM37"/>
    <mergeCell ref="BN37:CE37"/>
    <mergeCell ref="T42:AE42"/>
    <mergeCell ref="AF42:AY42"/>
    <mergeCell ref="AZ42:BF42"/>
    <mergeCell ref="BG42:BM42"/>
    <mergeCell ref="BN42:BS42"/>
    <mergeCell ref="BT42:BY42"/>
    <mergeCell ref="BZ42:CE42"/>
    <mergeCell ref="CF37:CQ37"/>
    <mergeCell ref="H38:S41"/>
    <mergeCell ref="T38:AE41"/>
    <mergeCell ref="AF38:AY41"/>
    <mergeCell ref="AZ38:BM39"/>
    <mergeCell ref="BN38:BO38"/>
    <mergeCell ref="BP38:BQ38"/>
    <mergeCell ref="BR38:BS38"/>
    <mergeCell ref="BT38:BU38"/>
    <mergeCell ref="BV38:BW38"/>
    <mergeCell ref="BX38:BY38"/>
    <mergeCell ref="BZ38:CA38"/>
    <mergeCell ref="CB38:CC38"/>
    <mergeCell ref="CD38:CE38"/>
    <mergeCell ref="CF38:CK41"/>
    <mergeCell ref="CL38:CQ41"/>
    <mergeCell ref="BN39:BS41"/>
    <mergeCell ref="CF42:CK42"/>
    <mergeCell ref="CL42:CQ42"/>
    <mergeCell ref="A43:G44"/>
    <mergeCell ref="H43:S44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2:G42"/>
    <mergeCell ref="H42:S42"/>
    <mergeCell ref="A46:CE46"/>
    <mergeCell ref="A47:CE47"/>
    <mergeCell ref="A48:G52"/>
    <mergeCell ref="H48:S48"/>
    <mergeCell ref="T48:AB48"/>
    <mergeCell ref="AC48:BA48"/>
    <mergeCell ref="BB48:BP48"/>
    <mergeCell ref="BQ48:CE48"/>
    <mergeCell ref="CF48:CQ48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AS52:AW52"/>
    <mergeCell ref="AX52:BA52"/>
    <mergeCell ref="A53:G53"/>
    <mergeCell ref="H53:S53"/>
    <mergeCell ref="T53:AB53"/>
    <mergeCell ref="AC53:AR53"/>
    <mergeCell ref="AS53:AW53"/>
    <mergeCell ref="AX53:BA53"/>
    <mergeCell ref="BB53:BF53"/>
    <mergeCell ref="BQ54:BU54"/>
    <mergeCell ref="BV54:BZ54"/>
    <mergeCell ref="CA54:CE54"/>
    <mergeCell ref="CF54:CK54"/>
    <mergeCell ref="CL54:CQ54"/>
    <mergeCell ref="BG53:BK53"/>
    <mergeCell ref="BL53:BP53"/>
    <mergeCell ref="BQ53:BU53"/>
    <mergeCell ref="BV53:BZ53"/>
    <mergeCell ref="CA53:CE53"/>
    <mergeCell ref="CF53:CK53"/>
    <mergeCell ref="CL53:CQ53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3" manualBreakCount="3">
    <brk id="55" max="94" man="1"/>
    <brk id="84" max="94" man="1"/>
    <brk id="112" max="9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M207"/>
  <sheetViews>
    <sheetView view="pageBreakPreview" zoomScale="60" zoomScaleNormal="98" workbookViewId="0">
      <selection activeCell="GR234" sqref="GR234"/>
    </sheetView>
  </sheetViews>
  <sheetFormatPr defaultColWidth="1.83203125" defaultRowHeight="15" x14ac:dyDescent="0.2"/>
  <cols>
    <col min="1" max="18" width="1.83203125" style="162"/>
    <col min="19" max="19" width="23.83203125" style="162" customWidth="1"/>
    <col min="20" max="26" width="1.83203125" style="162"/>
    <col min="27" max="27" width="1.83203125" style="162" customWidth="1"/>
    <col min="28" max="28" width="2.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266" customFormat="1" ht="8.25" customHeight="1" x14ac:dyDescent="0.2"/>
    <row r="2" spans="1:95" s="265" customFormat="1" x14ac:dyDescent="0.2">
      <c r="A2" s="619" t="s">
        <v>554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02" customFormat="1" ht="49.5" customHeight="1" x14ac:dyDescent="0.2">
      <c r="A3" s="620" t="s">
        <v>394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171" customFormat="1" ht="9.75" customHeight="1" x14ac:dyDescent="0.2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  <c r="AU4" s="618"/>
      <c r="AV4" s="618"/>
      <c r="AW4" s="618"/>
      <c r="AX4" s="618"/>
      <c r="AY4" s="618"/>
      <c r="AZ4" s="618"/>
      <c r="BA4" s="618"/>
      <c r="BB4" s="618"/>
      <c r="BC4" s="618"/>
      <c r="BD4" s="618"/>
      <c r="BE4" s="618"/>
      <c r="BF4" s="618"/>
      <c r="BG4" s="618"/>
      <c r="BH4" s="618"/>
      <c r="BI4" s="618"/>
      <c r="BJ4" s="618"/>
      <c r="BK4" s="618"/>
      <c r="BL4" s="618"/>
      <c r="BM4" s="618"/>
      <c r="BN4" s="618"/>
      <c r="BO4" s="618"/>
      <c r="BP4" s="618"/>
      <c r="BQ4" s="618"/>
      <c r="BR4" s="618"/>
      <c r="BS4" s="618"/>
      <c r="BT4" s="618"/>
      <c r="BU4" s="618"/>
      <c r="BV4" s="618"/>
      <c r="BW4" s="618"/>
      <c r="BX4" s="618"/>
      <c r="BY4" s="618"/>
      <c r="BZ4" s="618"/>
      <c r="CA4" s="618"/>
      <c r="CB4" s="618"/>
      <c r="CC4" s="618"/>
      <c r="CD4" s="618"/>
      <c r="CE4" s="618"/>
      <c r="CF4" s="618"/>
      <c r="CG4" s="618"/>
      <c r="CH4" s="618"/>
      <c r="CI4" s="618"/>
      <c r="CJ4" s="618"/>
      <c r="CK4" s="618"/>
      <c r="CL4" s="618"/>
      <c r="CM4" s="618"/>
      <c r="CN4" s="618"/>
      <c r="CO4" s="618"/>
      <c r="CP4" s="618"/>
      <c r="CQ4" s="618"/>
    </row>
    <row r="5" spans="1:95" s="197" customFormat="1" x14ac:dyDescent="0.2">
      <c r="A5" s="619" t="s">
        <v>390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s="201" customFormat="1" ht="48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ht="1.5" hidden="1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552"/>
      <c r="AW7" s="552"/>
      <c r="AX7" s="552"/>
      <c r="AY7" s="552"/>
      <c r="AZ7" s="552"/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2"/>
      <c r="BQ7" s="552"/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0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ht="36" customHeigh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5" t="s">
        <v>444</v>
      </c>
      <c r="AW9" s="615"/>
      <c r="AX9" s="615"/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344"/>
      <c r="BI10" s="582" t="s">
        <v>445</v>
      </c>
      <c r="BJ10" s="582"/>
      <c r="BK10" s="582"/>
      <c r="BL10" s="582"/>
      <c r="BM10" s="582"/>
      <c r="BN10" s="582"/>
      <c r="BO10" s="582"/>
      <c r="BP10" s="582"/>
      <c r="BQ10" s="582"/>
      <c r="BR10" s="582"/>
      <c r="BS10" s="582"/>
      <c r="BT10" s="582"/>
      <c r="BU10" s="582"/>
      <c r="BV10" s="582"/>
      <c r="BW10" s="582"/>
      <c r="BX10" s="582"/>
      <c r="BY10" s="582"/>
      <c r="BZ10" s="582"/>
      <c r="CA10" s="582"/>
      <c r="CB10" s="582"/>
      <c r="CC10" s="582"/>
      <c r="CD10" s="582"/>
      <c r="CE10" s="582"/>
      <c r="CF10" s="582"/>
      <c r="CG10" s="582"/>
      <c r="CH10" s="582"/>
      <c r="CI10" s="582"/>
      <c r="CJ10" s="582"/>
      <c r="CK10" s="582"/>
      <c r="CL10" s="582"/>
      <c r="CM10" s="582"/>
      <c r="CN10" s="582"/>
      <c r="CO10" s="582"/>
      <c r="CP10" s="582"/>
      <c r="CQ10" s="344"/>
    </row>
    <row r="11" spans="1:95" s="201" customFormat="1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616" t="s">
        <v>3</v>
      </c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351"/>
      <c r="BI11" s="617" t="s">
        <v>4</v>
      </c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344"/>
      <c r="CQ11" s="344"/>
    </row>
    <row r="12" spans="1:95" s="203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348"/>
      <c r="BC12" s="348"/>
      <c r="BD12" s="348"/>
      <c r="BE12" s="348" t="s">
        <v>5</v>
      </c>
      <c r="BF12" s="244"/>
      <c r="BG12" s="345"/>
      <c r="BH12" s="345"/>
      <c r="BI12" s="244" t="s">
        <v>5</v>
      </c>
      <c r="BJ12" s="348"/>
      <c r="BK12" s="244"/>
      <c r="BL12" s="244"/>
      <c r="BM12" s="244"/>
      <c r="BN12" s="345"/>
      <c r="BO12" s="244"/>
      <c r="BP12" s="345" t="s">
        <v>320</v>
      </c>
      <c r="BQ12" s="345"/>
      <c r="BR12" s="345"/>
      <c r="BS12" s="345"/>
      <c r="BT12" s="345"/>
      <c r="BU12" s="345"/>
      <c r="BV12" s="345"/>
      <c r="BW12" s="345"/>
      <c r="BX12" s="345"/>
      <c r="BY12" s="345"/>
      <c r="BZ12" s="345"/>
      <c r="CA12" s="345"/>
      <c r="CB12" s="345"/>
      <c r="CC12" s="345"/>
      <c r="CD12" s="345"/>
      <c r="CE12" s="345"/>
      <c r="CF12" s="344" t="s">
        <v>6</v>
      </c>
      <c r="CG12" s="344"/>
      <c r="CH12" s="345" t="s">
        <v>55</v>
      </c>
      <c r="CI12" s="345" t="s">
        <v>57</v>
      </c>
      <c r="CJ12" s="344" t="s">
        <v>8</v>
      </c>
      <c r="CK12" s="348"/>
      <c r="CL12" s="348"/>
      <c r="CM12" s="348"/>
      <c r="CN12" s="348"/>
      <c r="CO12" s="348"/>
      <c r="CP12" s="348"/>
      <c r="CQ12" s="348"/>
    </row>
    <row r="13" spans="1:95" s="164" customFormat="1" ht="16.5" x14ac:dyDescent="0.2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9" t="s">
        <v>9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609"/>
      <c r="AN14" s="609"/>
      <c r="AO14" s="609"/>
      <c r="AP14" s="609"/>
      <c r="AQ14" s="609"/>
      <c r="AR14" s="609"/>
      <c r="AS14" s="609"/>
      <c r="AT14" s="609"/>
      <c r="AU14" s="609"/>
      <c r="AV14" s="609"/>
      <c r="AW14" s="609"/>
      <c r="AX14" s="609"/>
      <c r="AY14" s="609"/>
      <c r="AZ14" s="610" t="s">
        <v>60</v>
      </c>
      <c r="BA14" s="611"/>
      <c r="BB14" s="611"/>
      <c r="BC14" s="611"/>
      <c r="BD14" s="611"/>
      <c r="BE14" s="611"/>
      <c r="BF14" s="611"/>
      <c r="BG14" s="612"/>
      <c r="BH14" s="613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01" customFormat="1" ht="16.5" x14ac:dyDescent="0.2">
      <c r="A15" s="608" t="s">
        <v>447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s="201" customFormat="1" ht="16.5" x14ac:dyDescent="0.2">
      <c r="A16" s="608" t="s">
        <v>555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</row>
    <row r="17" spans="1:95" ht="12.75" customHeight="1" thickBot="1" x14ac:dyDescent="0.25">
      <c r="A17" s="552"/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2" t="s">
        <v>16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552"/>
      <c r="BF18" s="55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8" t="s">
        <v>17</v>
      </c>
      <c r="CG18" s="599"/>
      <c r="CH18" s="599"/>
      <c r="CI18" s="599"/>
      <c r="CJ18" s="599"/>
      <c r="CK18" s="599"/>
      <c r="CL18" s="599"/>
      <c r="CM18" s="599"/>
      <c r="CN18" s="599"/>
      <c r="CO18" s="599"/>
      <c r="CP18" s="599"/>
      <c r="CQ18" s="600"/>
    </row>
    <row r="19" spans="1:95" x14ac:dyDescent="0.2">
      <c r="A19" s="601" t="s">
        <v>400</v>
      </c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  <c r="AK19" s="601"/>
      <c r="AL19" s="601"/>
      <c r="AM19" s="601"/>
      <c r="AN19" s="601"/>
      <c r="AO19" s="601"/>
      <c r="AP19" s="601"/>
      <c r="AQ19" s="601"/>
      <c r="AR19" s="601"/>
      <c r="AS19" s="601"/>
      <c r="AT19" s="601"/>
      <c r="AU19" s="601"/>
      <c r="AV19" s="601"/>
      <c r="AW19" s="601"/>
      <c r="AX19" s="601"/>
      <c r="AY19" s="601"/>
      <c r="AZ19" s="601"/>
      <c r="BA19" s="601"/>
      <c r="BB19" s="601"/>
      <c r="BC19" s="601"/>
      <c r="BD19" s="601"/>
      <c r="BE19" s="601"/>
      <c r="BF19" s="601"/>
      <c r="BG19" s="601"/>
      <c r="BH19" s="601"/>
      <c r="BI19" s="601"/>
      <c r="BJ19" s="60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602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4"/>
    </row>
    <row r="20" spans="1:95" ht="18" customHeight="1" x14ac:dyDescent="0.2">
      <c r="A20" s="605"/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592"/>
      <c r="BL20" s="592"/>
      <c r="BM20" s="592"/>
      <c r="BN20" s="592"/>
      <c r="BO20" s="592"/>
      <c r="BP20" s="592"/>
      <c r="BQ20" s="592"/>
      <c r="BR20" s="592"/>
      <c r="BS20" s="592"/>
      <c r="BT20" s="592"/>
      <c r="BU20" s="216"/>
      <c r="BV20" s="592" t="s">
        <v>20</v>
      </c>
      <c r="BW20" s="592"/>
      <c r="BX20" s="592"/>
      <c r="BY20" s="592"/>
      <c r="BZ20" s="592"/>
      <c r="CA20" s="592"/>
      <c r="CB20" s="592"/>
      <c r="CC20" s="592"/>
      <c r="CD20" s="592"/>
      <c r="CE20" s="592"/>
      <c r="CF20" s="585" t="s">
        <v>556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8" customHeight="1" x14ac:dyDescent="0.2">
      <c r="A21" s="591" t="s">
        <v>21</v>
      </c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92" t="s">
        <v>22</v>
      </c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3"/>
      <c r="CF21" s="585" t="s">
        <v>283</v>
      </c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7.25" customHeight="1" x14ac:dyDescent="0.2">
      <c r="A22" s="594" t="s">
        <v>23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843" t="s">
        <v>249</v>
      </c>
      <c r="CG22" s="844"/>
      <c r="CH22" s="844"/>
      <c r="CI22" s="844"/>
      <c r="CJ22" s="844"/>
      <c r="CK22" s="844"/>
      <c r="CL22" s="844"/>
      <c r="CM22" s="844"/>
      <c r="CN22" s="844"/>
      <c r="CO22" s="844"/>
      <c r="CP22" s="844"/>
      <c r="CQ22" s="845"/>
    </row>
    <row r="23" spans="1:95" ht="17.25" customHeight="1" x14ac:dyDescent="0.2">
      <c r="A23" s="552" t="s">
        <v>24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83" t="s">
        <v>25</v>
      </c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846" t="s">
        <v>250</v>
      </c>
      <c r="CG23" s="847"/>
      <c r="CH23" s="847"/>
      <c r="CI23" s="847"/>
      <c r="CJ23" s="847"/>
      <c r="CK23" s="847"/>
      <c r="CL23" s="847"/>
      <c r="CM23" s="847"/>
      <c r="CN23" s="847"/>
      <c r="CO23" s="847"/>
      <c r="CP23" s="847"/>
      <c r="CQ23" s="848"/>
    </row>
    <row r="24" spans="1:95" ht="24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41" t="s">
        <v>27</v>
      </c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216"/>
      <c r="BV24" s="216"/>
      <c r="BW24" s="216"/>
      <c r="BX24" s="579" t="s">
        <v>26</v>
      </c>
      <c r="BY24" s="579"/>
      <c r="BZ24" s="579"/>
      <c r="CA24" s="579"/>
      <c r="CB24" s="579"/>
      <c r="CC24" s="579"/>
      <c r="CD24" s="579"/>
      <c r="CE24" s="580"/>
      <c r="CF24" s="585"/>
      <c r="CG24" s="586"/>
      <c r="CH24" s="586"/>
      <c r="CI24" s="586"/>
      <c r="CJ24" s="586"/>
      <c r="CK24" s="586"/>
      <c r="CL24" s="586"/>
      <c r="CM24" s="586"/>
      <c r="CN24" s="586"/>
      <c r="CO24" s="586"/>
      <c r="CP24" s="586"/>
      <c r="CQ24" s="587"/>
    </row>
    <row r="25" spans="1:95" ht="15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5"/>
      <c r="CG25" s="736"/>
      <c r="CH25" s="736"/>
      <c r="CI25" s="736"/>
      <c r="CJ25" s="736"/>
      <c r="CK25" s="736"/>
      <c r="CL25" s="736"/>
      <c r="CM25" s="736"/>
      <c r="CN25" s="736"/>
      <c r="CO25" s="736"/>
      <c r="CP25" s="736"/>
      <c r="CQ25" s="737"/>
    </row>
    <row r="26" spans="1:95" ht="18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580"/>
      <c r="CG26" s="580"/>
      <c r="CH26" s="580"/>
      <c r="CI26" s="580"/>
      <c r="CJ26" s="580"/>
      <c r="CK26" s="580"/>
      <c r="CL26" s="580"/>
      <c r="CM26" s="580"/>
      <c r="CN26" s="580"/>
      <c r="CO26" s="580"/>
      <c r="CP26" s="580"/>
      <c r="CQ26" s="580"/>
    </row>
    <row r="27" spans="1:95" ht="5.25" customHeight="1" x14ac:dyDescent="0.2">
      <c r="A27" s="552"/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552"/>
      <c r="AL27" s="552"/>
      <c r="AM27" s="552"/>
      <c r="AN27" s="552"/>
      <c r="AO27" s="552"/>
      <c r="AP27" s="552"/>
      <c r="AQ27" s="552"/>
      <c r="AR27" s="552"/>
      <c r="AS27" s="552"/>
      <c r="AT27" s="552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s="429" customFormat="1" ht="16.5" customHeight="1" thickBot="1" x14ac:dyDescent="0.25">
      <c r="A28" s="581" t="s">
        <v>29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430" t="s">
        <v>30</v>
      </c>
      <c r="AQ28" s="430"/>
      <c r="AR28" s="430"/>
      <c r="AS28" s="430"/>
      <c r="AT28" s="430"/>
    </row>
    <row r="29" spans="1:95" s="429" customFormat="1" ht="16.5" customHeight="1" x14ac:dyDescent="0.25">
      <c r="A29" s="562" t="s">
        <v>31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 t="s">
        <v>32</v>
      </c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649" t="s">
        <v>439</v>
      </c>
      <c r="CG29" s="567"/>
      <c r="CH29" s="567"/>
      <c r="CI29" s="567"/>
      <c r="CJ29" s="567"/>
      <c r="CK29" s="567"/>
      <c r="CL29" s="567"/>
      <c r="CM29" s="567"/>
      <c r="CN29" s="567"/>
      <c r="CO29" s="567"/>
      <c r="CP29" s="567"/>
      <c r="CQ29" s="568"/>
    </row>
    <row r="30" spans="1:95" s="429" customFormat="1" ht="16.5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758"/>
      <c r="CF30" s="572"/>
      <c r="CG30" s="573"/>
      <c r="CH30" s="573"/>
      <c r="CI30" s="573"/>
      <c r="CJ30" s="573"/>
      <c r="CK30" s="573"/>
      <c r="CL30" s="573"/>
      <c r="CM30" s="573"/>
      <c r="CN30" s="573"/>
      <c r="CO30" s="573"/>
      <c r="CP30" s="573"/>
      <c r="CQ30" s="574"/>
    </row>
    <row r="31" spans="1:95" s="429" customFormat="1" ht="16.5" customHeight="1" x14ac:dyDescent="0.25">
      <c r="A31" s="828" t="s">
        <v>247</v>
      </c>
      <c r="B31" s="828"/>
      <c r="C31" s="828"/>
      <c r="D31" s="828"/>
      <c r="E31" s="828"/>
      <c r="F31" s="828"/>
      <c r="G31" s="828"/>
      <c r="H31" s="828"/>
      <c r="I31" s="828"/>
      <c r="J31" s="828"/>
      <c r="K31" s="828"/>
      <c r="L31" s="828"/>
      <c r="M31" s="828"/>
      <c r="N31" s="828"/>
      <c r="O31" s="828"/>
      <c r="P31" s="828"/>
      <c r="Q31" s="828"/>
      <c r="R31" s="828"/>
      <c r="S31" s="828"/>
      <c r="T31" s="828"/>
      <c r="U31" s="828"/>
      <c r="V31" s="828"/>
      <c r="W31" s="828"/>
      <c r="X31" s="828"/>
      <c r="Y31" s="828"/>
      <c r="Z31" s="828"/>
      <c r="AA31" s="828"/>
      <c r="AB31" s="828"/>
      <c r="AC31" s="828"/>
      <c r="AD31" s="828"/>
      <c r="AE31" s="829"/>
      <c r="AF31" s="829"/>
      <c r="AG31" s="829"/>
      <c r="AH31" s="829"/>
      <c r="AI31" s="829"/>
      <c r="AJ31" s="829"/>
      <c r="AK31" s="829"/>
      <c r="AL31" s="829"/>
      <c r="AM31" s="829"/>
      <c r="AN31" s="829"/>
      <c r="AO31" s="829"/>
      <c r="AP31" s="829"/>
      <c r="AQ31" s="829"/>
      <c r="AR31" s="829"/>
      <c r="AS31" s="829"/>
      <c r="AT31" s="829"/>
      <c r="AU31" s="829"/>
      <c r="AV31" s="829"/>
      <c r="AW31" s="829"/>
      <c r="AX31" s="829"/>
      <c r="AY31" s="829"/>
      <c r="AZ31" s="829"/>
      <c r="BA31" s="829"/>
      <c r="BB31" s="439"/>
      <c r="BC31" s="175"/>
      <c r="BD31" s="175"/>
      <c r="BE31" s="175"/>
      <c r="BF31" s="17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29" customFormat="1" ht="16.5" customHeight="1" x14ac:dyDescent="0.25">
      <c r="A32" s="818" t="s">
        <v>336</v>
      </c>
      <c r="B32" s="818"/>
      <c r="C32" s="818"/>
      <c r="D32" s="818"/>
      <c r="E32" s="818"/>
      <c r="F32" s="818"/>
      <c r="G32" s="818"/>
      <c r="H32" s="818"/>
      <c r="I32" s="818"/>
      <c r="J32" s="818"/>
      <c r="K32" s="818"/>
      <c r="L32" s="818"/>
      <c r="M32" s="818"/>
      <c r="N32" s="818"/>
      <c r="O32" s="818"/>
      <c r="P32" s="818"/>
      <c r="Q32" s="818"/>
      <c r="R32" s="818"/>
      <c r="S32" s="818"/>
      <c r="T32" s="818"/>
      <c r="U32" s="818"/>
      <c r="V32" s="818"/>
      <c r="W32" s="818"/>
      <c r="X32" s="818"/>
      <c r="Y32" s="818"/>
      <c r="Z32" s="818"/>
      <c r="AA32" s="818"/>
      <c r="AB32" s="818"/>
      <c r="AC32" s="818"/>
      <c r="AD32" s="818"/>
      <c r="AE32" s="818"/>
      <c r="AF32" s="818"/>
      <c r="AG32" s="818"/>
      <c r="AH32" s="818"/>
      <c r="AI32" s="818"/>
      <c r="AJ32" s="818"/>
      <c r="AK32" s="818"/>
      <c r="AL32" s="818"/>
      <c r="AM32" s="818"/>
      <c r="AN32" s="818"/>
      <c r="AO32" s="818"/>
      <c r="AP32" s="818"/>
      <c r="AQ32" s="818"/>
      <c r="AR32" s="818"/>
      <c r="AS32" s="818"/>
      <c r="AT32" s="818"/>
      <c r="AU32" s="818"/>
      <c r="AV32" s="818"/>
      <c r="AW32" s="818"/>
      <c r="AX32" s="818"/>
      <c r="AY32" s="818"/>
      <c r="AZ32" s="818"/>
      <c r="BA32" s="818"/>
      <c r="BB32" s="818"/>
      <c r="BC32" s="818"/>
      <c r="BD32" s="818"/>
      <c r="BE32" s="818"/>
      <c r="BF32" s="818"/>
      <c r="BG32" s="562"/>
      <c r="BH32" s="562"/>
      <c r="BI32" s="562"/>
      <c r="BJ32" s="562"/>
      <c r="BK32" s="562"/>
      <c r="BL32" s="562"/>
      <c r="BM32" s="562"/>
      <c r="BN32" s="562"/>
      <c r="BO32" s="562"/>
      <c r="BP32" s="562"/>
      <c r="BQ32" s="562"/>
      <c r="BR32" s="562"/>
      <c r="BS32" s="562"/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</row>
    <row r="33" spans="1:95" s="429" customFormat="1" ht="16.5" customHeight="1" x14ac:dyDescent="0.25">
      <c r="A33" s="818" t="s">
        <v>337</v>
      </c>
      <c r="B33" s="818"/>
      <c r="C33" s="818"/>
      <c r="D33" s="818"/>
      <c r="E33" s="818"/>
      <c r="F33" s="818"/>
      <c r="G33" s="818"/>
      <c r="H33" s="818"/>
      <c r="I33" s="818"/>
      <c r="J33" s="818"/>
      <c r="K33" s="818"/>
      <c r="L33" s="818"/>
      <c r="M33" s="818"/>
      <c r="N33" s="818"/>
      <c r="O33" s="818"/>
      <c r="P33" s="818"/>
      <c r="Q33" s="818"/>
      <c r="R33" s="818"/>
      <c r="S33" s="818"/>
      <c r="T33" s="818"/>
      <c r="U33" s="818"/>
      <c r="V33" s="818"/>
      <c r="W33" s="818"/>
      <c r="X33" s="818"/>
      <c r="Y33" s="818"/>
      <c r="Z33" s="818"/>
      <c r="AA33" s="818"/>
      <c r="AB33" s="818"/>
      <c r="AC33" s="818"/>
      <c r="AD33" s="818"/>
      <c r="AE33" s="818"/>
      <c r="AF33" s="818"/>
      <c r="AG33" s="818"/>
      <c r="AH33" s="818"/>
      <c r="AI33" s="818"/>
      <c r="AJ33" s="818"/>
      <c r="AK33" s="818"/>
      <c r="AL33" s="818"/>
      <c r="AM33" s="818"/>
      <c r="AN33" s="818"/>
      <c r="AO33" s="818"/>
      <c r="AP33" s="818"/>
      <c r="AQ33" s="818"/>
      <c r="AR33" s="818"/>
      <c r="AS33" s="818"/>
      <c r="AT33" s="818"/>
      <c r="AU33" s="818"/>
      <c r="AV33" s="818"/>
      <c r="AW33" s="818"/>
      <c r="AX33" s="818"/>
      <c r="AY33" s="818"/>
      <c r="AZ33" s="818"/>
      <c r="BA33" s="818"/>
      <c r="BB33" s="818"/>
      <c r="BC33" s="818"/>
      <c r="BD33" s="818"/>
      <c r="BE33" s="818"/>
      <c r="BF33" s="818"/>
      <c r="BG33" s="433"/>
      <c r="BH33" s="433"/>
      <c r="BI33" s="433"/>
      <c r="BJ33" s="433"/>
      <c r="BK33" s="433"/>
      <c r="BL33" s="433"/>
      <c r="BM33" s="433"/>
      <c r="BN33" s="433"/>
      <c r="BO33" s="433"/>
      <c r="BP33" s="433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</row>
    <row r="34" spans="1:95" s="429" customFormat="1" ht="16.5" customHeight="1" x14ac:dyDescent="0.2">
      <c r="A34" s="552" t="s">
        <v>37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</row>
    <row r="35" spans="1:95" s="429" customFormat="1" ht="16.5" customHeight="1" x14ac:dyDescent="0.2">
      <c r="A35" s="552" t="s">
        <v>38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</row>
    <row r="36" spans="1:95" s="429" customFormat="1" ht="16.5" customHeight="1" x14ac:dyDescent="0.2">
      <c r="A36" s="552"/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552"/>
      <c r="BB36" s="552"/>
      <c r="BC36" s="552"/>
      <c r="BD36" s="552"/>
      <c r="BE36" s="552"/>
      <c r="BF36" s="552"/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  <c r="BS36" s="552"/>
      <c r="BT36" s="552"/>
      <c r="BU36" s="552"/>
      <c r="BV36" s="552"/>
      <c r="BW36" s="552"/>
      <c r="BX36" s="552"/>
      <c r="BY36" s="552"/>
      <c r="BZ36" s="552"/>
      <c r="CA36" s="552"/>
      <c r="CB36" s="552"/>
      <c r="CC36" s="552"/>
      <c r="CD36" s="552"/>
      <c r="CE36" s="552"/>
    </row>
    <row r="37" spans="1:95" s="429" customFormat="1" ht="87" customHeight="1" x14ac:dyDescent="0.2">
      <c r="A37" s="524" t="s">
        <v>39</v>
      </c>
      <c r="B37" s="524"/>
      <c r="C37" s="524"/>
      <c r="D37" s="524"/>
      <c r="E37" s="524"/>
      <c r="F37" s="524"/>
      <c r="G37" s="524"/>
      <c r="H37" s="534" t="s">
        <v>40</v>
      </c>
      <c r="I37" s="535"/>
      <c r="J37" s="535"/>
      <c r="K37" s="535"/>
      <c r="L37" s="535"/>
      <c r="M37" s="535"/>
      <c r="N37" s="535"/>
      <c r="O37" s="535"/>
      <c r="P37" s="535"/>
      <c r="Q37" s="535"/>
      <c r="R37" s="535"/>
      <c r="S37" s="536"/>
      <c r="T37" s="540" t="s">
        <v>41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34" t="s">
        <v>42</v>
      </c>
      <c r="AG37" s="535"/>
      <c r="AH37" s="535"/>
      <c r="AI37" s="535"/>
      <c r="AJ37" s="535"/>
      <c r="AK37" s="535"/>
      <c r="AL37" s="535"/>
      <c r="AM37" s="535"/>
      <c r="AN37" s="535"/>
      <c r="AO37" s="535"/>
      <c r="AP37" s="535"/>
      <c r="AQ37" s="535"/>
      <c r="AR37" s="535"/>
      <c r="AS37" s="535"/>
      <c r="AT37" s="535"/>
      <c r="AU37" s="535"/>
      <c r="AV37" s="535"/>
      <c r="AW37" s="535"/>
      <c r="AX37" s="535"/>
      <c r="AY37" s="535"/>
      <c r="AZ37" s="535"/>
      <c r="BA37" s="535"/>
      <c r="BB37" s="535"/>
      <c r="BC37" s="535"/>
      <c r="BD37" s="535"/>
      <c r="BE37" s="535"/>
      <c r="BF37" s="535"/>
      <c r="BG37" s="535"/>
      <c r="BH37" s="535"/>
      <c r="BI37" s="535"/>
      <c r="BJ37" s="535"/>
      <c r="BK37" s="535"/>
      <c r="BL37" s="535"/>
      <c r="BM37" s="536"/>
      <c r="BN37" s="534" t="s">
        <v>43</v>
      </c>
      <c r="BO37" s="535"/>
      <c r="BP37" s="535"/>
      <c r="BQ37" s="535"/>
      <c r="BR37" s="535"/>
      <c r="BS37" s="535"/>
      <c r="BT37" s="535"/>
      <c r="BU37" s="535"/>
      <c r="BV37" s="535"/>
      <c r="BW37" s="535"/>
      <c r="BX37" s="535"/>
      <c r="BY37" s="535"/>
      <c r="BZ37" s="535"/>
      <c r="CA37" s="535"/>
      <c r="CB37" s="535"/>
      <c r="CC37" s="535"/>
      <c r="CD37" s="535"/>
      <c r="CE37" s="536"/>
      <c r="CF37" s="524" t="s">
        <v>44</v>
      </c>
      <c r="CG37" s="524"/>
      <c r="CH37" s="524"/>
      <c r="CI37" s="524"/>
      <c r="CJ37" s="524"/>
      <c r="CK37" s="524"/>
      <c r="CL37" s="524"/>
      <c r="CM37" s="524"/>
      <c r="CN37" s="524"/>
      <c r="CO37" s="524"/>
      <c r="CP37" s="524"/>
      <c r="CQ37" s="524"/>
    </row>
    <row r="38" spans="1:95" s="429" customFormat="1" ht="16.5" customHeight="1" x14ac:dyDescent="0.2">
      <c r="A38" s="524"/>
      <c r="B38" s="524"/>
      <c r="C38" s="524"/>
      <c r="D38" s="524"/>
      <c r="E38" s="524"/>
      <c r="F38" s="524"/>
      <c r="G38" s="524"/>
      <c r="H38" s="540" t="s">
        <v>45</v>
      </c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2"/>
      <c r="T38" s="540" t="s">
        <v>45</v>
      </c>
      <c r="U38" s="541"/>
      <c r="V38" s="541"/>
      <c r="W38" s="541"/>
      <c r="X38" s="541"/>
      <c r="Y38" s="541"/>
      <c r="Z38" s="541"/>
      <c r="AA38" s="541"/>
      <c r="AB38" s="541"/>
      <c r="AC38" s="541"/>
      <c r="AD38" s="541"/>
      <c r="AE38" s="542"/>
      <c r="AF38" s="540" t="s">
        <v>45</v>
      </c>
      <c r="AG38" s="541"/>
      <c r="AH38" s="541"/>
      <c r="AI38" s="541"/>
      <c r="AJ38" s="541"/>
      <c r="AK38" s="541"/>
      <c r="AL38" s="541"/>
      <c r="AM38" s="541"/>
      <c r="AN38" s="541"/>
      <c r="AO38" s="541"/>
      <c r="AP38" s="541"/>
      <c r="AQ38" s="541"/>
      <c r="AR38" s="541"/>
      <c r="AS38" s="541"/>
      <c r="AT38" s="541"/>
      <c r="AU38" s="541"/>
      <c r="AV38" s="541"/>
      <c r="AW38" s="541"/>
      <c r="AX38" s="541"/>
      <c r="AY38" s="542"/>
      <c r="AZ38" s="540" t="s">
        <v>46</v>
      </c>
      <c r="BA38" s="541"/>
      <c r="BB38" s="541"/>
      <c r="BC38" s="541"/>
      <c r="BD38" s="541"/>
      <c r="BE38" s="541"/>
      <c r="BF38" s="541"/>
      <c r="BG38" s="541"/>
      <c r="BH38" s="541"/>
      <c r="BI38" s="541"/>
      <c r="BJ38" s="541"/>
      <c r="BK38" s="541"/>
      <c r="BL38" s="541"/>
      <c r="BM38" s="542"/>
      <c r="BN38" s="549" t="s">
        <v>6</v>
      </c>
      <c r="BO38" s="550"/>
      <c r="BP38" s="551" t="s">
        <v>187</v>
      </c>
      <c r="BQ38" s="551"/>
      <c r="BR38" s="560" t="s">
        <v>47</v>
      </c>
      <c r="BS38" s="561"/>
      <c r="BT38" s="549" t="s">
        <v>6</v>
      </c>
      <c r="BU38" s="550"/>
      <c r="BV38" s="551" t="s">
        <v>199</v>
      </c>
      <c r="BW38" s="551"/>
      <c r="BX38" s="560" t="s">
        <v>47</v>
      </c>
      <c r="BY38" s="561"/>
      <c r="BZ38" s="549" t="s">
        <v>6</v>
      </c>
      <c r="CA38" s="550"/>
      <c r="CB38" s="551" t="s">
        <v>200</v>
      </c>
      <c r="CC38" s="551"/>
      <c r="CD38" s="560" t="s">
        <v>47</v>
      </c>
      <c r="CE38" s="561"/>
      <c r="CF38" s="540" t="s">
        <v>48</v>
      </c>
      <c r="CG38" s="541"/>
      <c r="CH38" s="541"/>
      <c r="CI38" s="541"/>
      <c r="CJ38" s="541"/>
      <c r="CK38" s="542"/>
      <c r="CL38" s="540" t="s">
        <v>49</v>
      </c>
      <c r="CM38" s="541"/>
      <c r="CN38" s="541"/>
      <c r="CO38" s="541"/>
      <c r="CP38" s="541"/>
      <c r="CQ38" s="542"/>
    </row>
    <row r="39" spans="1:95" s="429" customFormat="1" ht="16.5" customHeigh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6"/>
      <c r="BA39" s="547"/>
      <c r="BB39" s="547"/>
      <c r="BC39" s="547"/>
      <c r="BD39" s="547"/>
      <c r="BE39" s="547"/>
      <c r="BF39" s="547"/>
      <c r="BG39" s="547"/>
      <c r="BH39" s="547"/>
      <c r="BI39" s="547"/>
      <c r="BJ39" s="547"/>
      <c r="BK39" s="547"/>
      <c r="BL39" s="547"/>
      <c r="BM39" s="548"/>
      <c r="BN39" s="543" t="s">
        <v>50</v>
      </c>
      <c r="BO39" s="544"/>
      <c r="BP39" s="544"/>
      <c r="BQ39" s="544"/>
      <c r="BR39" s="544"/>
      <c r="BS39" s="545"/>
      <c r="BT39" s="543" t="s">
        <v>51</v>
      </c>
      <c r="BU39" s="544"/>
      <c r="BV39" s="544"/>
      <c r="BW39" s="544"/>
      <c r="BX39" s="544"/>
      <c r="BY39" s="545"/>
      <c r="BZ39" s="543" t="s">
        <v>52</v>
      </c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429" customFormat="1" ht="16.5" customHeight="1" x14ac:dyDescent="0.2">
      <c r="A40" s="524"/>
      <c r="B40" s="524"/>
      <c r="C40" s="524"/>
      <c r="D40" s="524"/>
      <c r="E40" s="524"/>
      <c r="F40" s="524"/>
      <c r="G40" s="524"/>
      <c r="H40" s="543"/>
      <c r="I40" s="544"/>
      <c r="J40" s="544"/>
      <c r="K40" s="544"/>
      <c r="L40" s="544"/>
      <c r="M40" s="544"/>
      <c r="N40" s="544"/>
      <c r="O40" s="544"/>
      <c r="P40" s="544"/>
      <c r="Q40" s="544"/>
      <c r="R40" s="544"/>
      <c r="S40" s="545"/>
      <c r="T40" s="543"/>
      <c r="U40" s="544"/>
      <c r="V40" s="544"/>
      <c r="W40" s="544"/>
      <c r="X40" s="544"/>
      <c r="Y40" s="544"/>
      <c r="Z40" s="544"/>
      <c r="AA40" s="544"/>
      <c r="AB40" s="544"/>
      <c r="AC40" s="544"/>
      <c r="AD40" s="544"/>
      <c r="AE40" s="545"/>
      <c r="AF40" s="543"/>
      <c r="AG40" s="544"/>
      <c r="AH40" s="544"/>
      <c r="AI40" s="544"/>
      <c r="AJ40" s="544"/>
      <c r="AK40" s="544"/>
      <c r="AL40" s="544"/>
      <c r="AM40" s="544"/>
      <c r="AN40" s="544"/>
      <c r="AO40" s="544"/>
      <c r="AP40" s="544"/>
      <c r="AQ40" s="544"/>
      <c r="AR40" s="544"/>
      <c r="AS40" s="544"/>
      <c r="AT40" s="544"/>
      <c r="AU40" s="544"/>
      <c r="AV40" s="544"/>
      <c r="AW40" s="544"/>
      <c r="AX40" s="544"/>
      <c r="AY40" s="545"/>
      <c r="AZ40" s="540" t="s">
        <v>53</v>
      </c>
      <c r="BA40" s="541"/>
      <c r="BB40" s="541"/>
      <c r="BC40" s="541"/>
      <c r="BD40" s="541"/>
      <c r="BE40" s="541"/>
      <c r="BF40" s="542"/>
      <c r="BG40" s="540" t="s">
        <v>54</v>
      </c>
      <c r="BH40" s="541"/>
      <c r="BI40" s="541"/>
      <c r="BJ40" s="541"/>
      <c r="BK40" s="541"/>
      <c r="BL40" s="541"/>
      <c r="BM40" s="542"/>
      <c r="BN40" s="543"/>
      <c r="BO40" s="544"/>
      <c r="BP40" s="544"/>
      <c r="BQ40" s="544"/>
      <c r="BR40" s="544"/>
      <c r="BS40" s="545"/>
      <c r="BT40" s="543"/>
      <c r="BU40" s="544"/>
      <c r="BV40" s="544"/>
      <c r="BW40" s="544"/>
      <c r="BX40" s="544"/>
      <c r="BY40" s="545"/>
      <c r="BZ40" s="543"/>
      <c r="CA40" s="544"/>
      <c r="CB40" s="544"/>
      <c r="CC40" s="544"/>
      <c r="CD40" s="544"/>
      <c r="CE40" s="545"/>
      <c r="CF40" s="543"/>
      <c r="CG40" s="544"/>
      <c r="CH40" s="544"/>
      <c r="CI40" s="544"/>
      <c r="CJ40" s="544"/>
      <c r="CK40" s="545"/>
      <c r="CL40" s="543"/>
      <c r="CM40" s="544"/>
      <c r="CN40" s="544"/>
      <c r="CO40" s="544"/>
      <c r="CP40" s="544"/>
      <c r="CQ40" s="545"/>
    </row>
    <row r="41" spans="1:95" s="429" customFormat="1" ht="9" customHeight="1" x14ac:dyDescent="0.2">
      <c r="A41" s="524"/>
      <c r="B41" s="524"/>
      <c r="C41" s="524"/>
      <c r="D41" s="524"/>
      <c r="E41" s="524"/>
      <c r="F41" s="524"/>
      <c r="G41" s="524"/>
      <c r="H41" s="546"/>
      <c r="I41" s="547"/>
      <c r="J41" s="547"/>
      <c r="K41" s="547"/>
      <c r="L41" s="547"/>
      <c r="M41" s="547"/>
      <c r="N41" s="547"/>
      <c r="O41" s="547"/>
      <c r="P41" s="547"/>
      <c r="Q41" s="547"/>
      <c r="R41" s="547"/>
      <c r="S41" s="548"/>
      <c r="T41" s="546"/>
      <c r="U41" s="547"/>
      <c r="V41" s="547"/>
      <c r="W41" s="547"/>
      <c r="X41" s="547"/>
      <c r="Y41" s="547"/>
      <c r="Z41" s="547"/>
      <c r="AA41" s="547"/>
      <c r="AB41" s="547"/>
      <c r="AC41" s="547"/>
      <c r="AD41" s="547"/>
      <c r="AE41" s="548"/>
      <c r="AF41" s="546"/>
      <c r="AG41" s="547"/>
      <c r="AH41" s="547"/>
      <c r="AI41" s="547"/>
      <c r="AJ41" s="547"/>
      <c r="AK41" s="547"/>
      <c r="AL41" s="547"/>
      <c r="AM41" s="547"/>
      <c r="AN41" s="547"/>
      <c r="AO41" s="547"/>
      <c r="AP41" s="547"/>
      <c r="AQ41" s="547"/>
      <c r="AR41" s="547"/>
      <c r="AS41" s="547"/>
      <c r="AT41" s="547"/>
      <c r="AU41" s="547"/>
      <c r="AV41" s="547"/>
      <c r="AW41" s="547"/>
      <c r="AX41" s="547"/>
      <c r="AY41" s="548"/>
      <c r="AZ41" s="546"/>
      <c r="BA41" s="547"/>
      <c r="BB41" s="547"/>
      <c r="BC41" s="547"/>
      <c r="BD41" s="547"/>
      <c r="BE41" s="547"/>
      <c r="BF41" s="548"/>
      <c r="BG41" s="546"/>
      <c r="BH41" s="547"/>
      <c r="BI41" s="547"/>
      <c r="BJ41" s="547"/>
      <c r="BK41" s="547"/>
      <c r="BL41" s="547"/>
      <c r="BM41" s="548"/>
      <c r="BN41" s="546"/>
      <c r="BO41" s="547"/>
      <c r="BP41" s="547"/>
      <c r="BQ41" s="547"/>
      <c r="BR41" s="547"/>
      <c r="BS41" s="548"/>
      <c r="BT41" s="546"/>
      <c r="BU41" s="547"/>
      <c r="BV41" s="547"/>
      <c r="BW41" s="547"/>
      <c r="BX41" s="547"/>
      <c r="BY41" s="548"/>
      <c r="BZ41" s="546"/>
      <c r="CA41" s="547"/>
      <c r="CB41" s="547"/>
      <c r="CC41" s="547"/>
      <c r="CD41" s="547"/>
      <c r="CE41" s="548"/>
      <c r="CF41" s="546"/>
      <c r="CG41" s="547"/>
      <c r="CH41" s="547"/>
      <c r="CI41" s="547"/>
      <c r="CJ41" s="547"/>
      <c r="CK41" s="548"/>
      <c r="CL41" s="546"/>
      <c r="CM41" s="547"/>
      <c r="CN41" s="547"/>
      <c r="CO41" s="547"/>
      <c r="CP41" s="547"/>
      <c r="CQ41" s="548"/>
    </row>
    <row r="42" spans="1:95" s="429" customFormat="1" ht="16.5" customHeight="1" x14ac:dyDescent="0.2">
      <c r="A42" s="524" t="s">
        <v>30</v>
      </c>
      <c r="B42" s="524"/>
      <c r="C42" s="524"/>
      <c r="D42" s="524"/>
      <c r="E42" s="524"/>
      <c r="F42" s="524"/>
      <c r="G42" s="524"/>
      <c r="H42" s="524" t="s">
        <v>55</v>
      </c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34" t="s">
        <v>56</v>
      </c>
      <c r="U42" s="535"/>
      <c r="V42" s="535"/>
      <c r="W42" s="535"/>
      <c r="X42" s="535"/>
      <c r="Y42" s="535"/>
      <c r="Z42" s="535"/>
      <c r="AA42" s="535"/>
      <c r="AB42" s="535"/>
      <c r="AC42" s="535"/>
      <c r="AD42" s="535"/>
      <c r="AE42" s="536"/>
      <c r="AF42" s="524" t="s">
        <v>57</v>
      </c>
      <c r="AG42" s="524"/>
      <c r="AH42" s="524"/>
      <c r="AI42" s="524"/>
      <c r="AJ42" s="524"/>
      <c r="AK42" s="524"/>
      <c r="AL42" s="524"/>
      <c r="AM42" s="524"/>
      <c r="AN42" s="524"/>
      <c r="AO42" s="524"/>
      <c r="AP42" s="524"/>
      <c r="AQ42" s="524"/>
      <c r="AR42" s="524"/>
      <c r="AS42" s="524"/>
      <c r="AT42" s="524"/>
      <c r="AU42" s="524"/>
      <c r="AV42" s="524"/>
      <c r="AW42" s="524"/>
      <c r="AX42" s="524"/>
      <c r="AY42" s="524"/>
      <c r="AZ42" s="524" t="s">
        <v>58</v>
      </c>
      <c r="BA42" s="524"/>
      <c r="BB42" s="524"/>
      <c r="BC42" s="524"/>
      <c r="BD42" s="524"/>
      <c r="BE42" s="524"/>
      <c r="BF42" s="524"/>
      <c r="BG42" s="524" t="s">
        <v>59</v>
      </c>
      <c r="BH42" s="524"/>
      <c r="BI42" s="524"/>
      <c r="BJ42" s="524"/>
      <c r="BK42" s="524"/>
      <c r="BL42" s="524"/>
      <c r="BM42" s="524"/>
      <c r="BN42" s="524" t="s">
        <v>60</v>
      </c>
      <c r="BO42" s="524"/>
      <c r="BP42" s="524"/>
      <c r="BQ42" s="524"/>
      <c r="BR42" s="524"/>
      <c r="BS42" s="524"/>
      <c r="BT42" s="524" t="s">
        <v>61</v>
      </c>
      <c r="BU42" s="524"/>
      <c r="BV42" s="524"/>
      <c r="BW42" s="524"/>
      <c r="BX42" s="524"/>
      <c r="BY42" s="524"/>
      <c r="BZ42" s="524" t="s">
        <v>62</v>
      </c>
      <c r="CA42" s="524"/>
      <c r="CB42" s="524"/>
      <c r="CC42" s="524"/>
      <c r="CD42" s="524"/>
      <c r="CE42" s="524"/>
      <c r="CF42" s="524" t="s">
        <v>63</v>
      </c>
      <c r="CG42" s="524"/>
      <c r="CH42" s="524"/>
      <c r="CI42" s="524"/>
      <c r="CJ42" s="524"/>
      <c r="CK42" s="524"/>
      <c r="CL42" s="524" t="s">
        <v>64</v>
      </c>
      <c r="CM42" s="524"/>
      <c r="CN42" s="524"/>
      <c r="CO42" s="524"/>
      <c r="CP42" s="524"/>
      <c r="CQ42" s="524"/>
    </row>
    <row r="43" spans="1:95" s="429" customFormat="1" ht="60.75" customHeight="1" x14ac:dyDescent="0.2">
      <c r="A43" s="732" t="s">
        <v>30</v>
      </c>
      <c r="B43" s="682"/>
      <c r="C43" s="682"/>
      <c r="D43" s="682"/>
      <c r="E43" s="682"/>
      <c r="F43" s="682"/>
      <c r="G43" s="683"/>
      <c r="H43" s="636" t="s">
        <v>492</v>
      </c>
      <c r="I43" s="637"/>
      <c r="J43" s="637"/>
      <c r="K43" s="637"/>
      <c r="L43" s="637"/>
      <c r="M43" s="637"/>
      <c r="N43" s="637"/>
      <c r="O43" s="637"/>
      <c r="P43" s="637"/>
      <c r="Q43" s="637"/>
      <c r="R43" s="637"/>
      <c r="S43" s="638"/>
      <c r="T43" s="557" t="s">
        <v>66</v>
      </c>
      <c r="U43" s="558"/>
      <c r="V43" s="558"/>
      <c r="W43" s="558"/>
      <c r="X43" s="558"/>
      <c r="Y43" s="558"/>
      <c r="Z43" s="558"/>
      <c r="AA43" s="558"/>
      <c r="AB43" s="558"/>
      <c r="AC43" s="558"/>
      <c r="AD43" s="558"/>
      <c r="AE43" s="559"/>
      <c r="AF43" s="531" t="s">
        <v>67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10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429" customFormat="1" ht="90.75" customHeight="1" x14ac:dyDescent="0.2">
      <c r="A44" s="684"/>
      <c r="B44" s="685"/>
      <c r="C44" s="685"/>
      <c r="D44" s="685"/>
      <c r="E44" s="685"/>
      <c r="F44" s="685"/>
      <c r="G44" s="686"/>
      <c r="H44" s="639"/>
      <c r="I44" s="640"/>
      <c r="J44" s="640"/>
      <c r="K44" s="640"/>
      <c r="L44" s="640"/>
      <c r="M44" s="640"/>
      <c r="N44" s="640"/>
      <c r="O44" s="640"/>
      <c r="P44" s="640"/>
      <c r="Q44" s="640"/>
      <c r="R44" s="640"/>
      <c r="S44" s="641"/>
      <c r="T44" s="557" t="s">
        <v>66</v>
      </c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9"/>
      <c r="AF44" s="531" t="s">
        <v>71</v>
      </c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3"/>
      <c r="AZ44" s="534" t="s">
        <v>68</v>
      </c>
      <c r="BA44" s="535"/>
      <c r="BB44" s="535"/>
      <c r="BC44" s="535"/>
      <c r="BD44" s="535"/>
      <c r="BE44" s="535"/>
      <c r="BF44" s="536"/>
      <c r="BG44" s="534" t="s">
        <v>69</v>
      </c>
      <c r="BH44" s="535"/>
      <c r="BI44" s="535"/>
      <c r="BJ44" s="535"/>
      <c r="BK44" s="535"/>
      <c r="BL44" s="535"/>
      <c r="BM44" s="536"/>
      <c r="BN44" s="518">
        <v>100</v>
      </c>
      <c r="BO44" s="519"/>
      <c r="BP44" s="519"/>
      <c r="BQ44" s="519"/>
      <c r="BR44" s="519"/>
      <c r="BS44" s="520"/>
      <c r="BT44" s="518">
        <v>100</v>
      </c>
      <c r="BU44" s="519"/>
      <c r="BV44" s="519"/>
      <c r="BW44" s="519"/>
      <c r="BX44" s="519"/>
      <c r="BY44" s="520"/>
      <c r="BZ44" s="518">
        <v>100</v>
      </c>
      <c r="CA44" s="519"/>
      <c r="CB44" s="519"/>
      <c r="CC44" s="519"/>
      <c r="CD44" s="519"/>
      <c r="CE44" s="520"/>
      <c r="CF44" s="553">
        <v>10</v>
      </c>
      <c r="CG44" s="554"/>
      <c r="CH44" s="554"/>
      <c r="CI44" s="554"/>
      <c r="CJ44" s="554"/>
      <c r="CK44" s="555"/>
      <c r="CL44" s="518"/>
      <c r="CM44" s="519"/>
      <c r="CN44" s="519"/>
      <c r="CO44" s="519"/>
      <c r="CP44" s="519"/>
      <c r="CQ44" s="520"/>
    </row>
    <row r="45" spans="1:95" s="429" customFormat="1" ht="16.5" customHeight="1" x14ac:dyDescent="0.2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4"/>
      <c r="AQ45" s="434"/>
      <c r="AR45" s="434"/>
      <c r="AS45" s="434"/>
      <c r="AT45" s="434"/>
    </row>
    <row r="46" spans="1:95" s="429" customFormat="1" ht="16.5" customHeight="1" x14ac:dyDescent="0.2">
      <c r="A46" s="552" t="s">
        <v>72</v>
      </c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552"/>
      <c r="BB46" s="552"/>
      <c r="BC46" s="552"/>
      <c r="BD46" s="552"/>
      <c r="BE46" s="552"/>
      <c r="BF46" s="552"/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</row>
    <row r="47" spans="1:95" s="429" customFormat="1" ht="16.5" customHeight="1" x14ac:dyDescent="0.2">
      <c r="A47" s="552"/>
      <c r="B47" s="552"/>
      <c r="C47" s="552"/>
      <c r="D47" s="552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552"/>
      <c r="BB47" s="552"/>
      <c r="BC47" s="552"/>
      <c r="BD47" s="552"/>
      <c r="BE47" s="552"/>
      <c r="BF47" s="552"/>
      <c r="BG47" s="552"/>
      <c r="BH47" s="552"/>
      <c r="BI47" s="552"/>
      <c r="BJ47" s="552"/>
      <c r="BK47" s="552"/>
      <c r="BL47" s="552"/>
      <c r="BM47" s="552"/>
      <c r="BN47" s="552"/>
      <c r="BO47" s="552"/>
      <c r="BP47" s="552"/>
      <c r="BQ47" s="552"/>
      <c r="BR47" s="552"/>
      <c r="BS47" s="552"/>
      <c r="BT47" s="552"/>
      <c r="BU47" s="552"/>
      <c r="BV47" s="552"/>
      <c r="BW47" s="552"/>
      <c r="BX47" s="552"/>
      <c r="BY47" s="552"/>
      <c r="BZ47" s="552"/>
      <c r="CA47" s="552"/>
      <c r="CB47" s="552"/>
      <c r="CC47" s="552"/>
      <c r="CD47" s="552"/>
      <c r="CE47" s="552"/>
    </row>
    <row r="48" spans="1:95" s="429" customFormat="1" ht="84" customHeight="1" x14ac:dyDescent="0.2">
      <c r="A48" s="524" t="s">
        <v>39</v>
      </c>
      <c r="B48" s="524"/>
      <c r="C48" s="524"/>
      <c r="D48" s="524"/>
      <c r="E48" s="524"/>
      <c r="F48" s="524"/>
      <c r="G48" s="524"/>
      <c r="H48" s="540" t="s">
        <v>74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2"/>
      <c r="T48" s="524" t="s">
        <v>75</v>
      </c>
      <c r="U48" s="524"/>
      <c r="V48" s="524"/>
      <c r="W48" s="524"/>
      <c r="X48" s="524"/>
      <c r="Y48" s="524"/>
      <c r="Z48" s="524"/>
      <c r="AA48" s="524"/>
      <c r="AB48" s="524"/>
      <c r="AC48" s="534" t="s">
        <v>76</v>
      </c>
      <c r="AD48" s="535"/>
      <c r="AE48" s="535"/>
      <c r="AF48" s="535"/>
      <c r="AG48" s="535"/>
      <c r="AH48" s="535"/>
      <c r="AI48" s="535"/>
      <c r="AJ48" s="535"/>
      <c r="AK48" s="535"/>
      <c r="AL48" s="535"/>
      <c r="AM48" s="535"/>
      <c r="AN48" s="535"/>
      <c r="AO48" s="535"/>
      <c r="AP48" s="535"/>
      <c r="AQ48" s="535"/>
      <c r="AR48" s="535"/>
      <c r="AS48" s="535"/>
      <c r="AT48" s="535"/>
      <c r="AU48" s="535"/>
      <c r="AV48" s="535"/>
      <c r="AW48" s="535"/>
      <c r="AX48" s="535"/>
      <c r="AY48" s="535"/>
      <c r="AZ48" s="535"/>
      <c r="BA48" s="536"/>
      <c r="BB48" s="534" t="s">
        <v>77</v>
      </c>
      <c r="BC48" s="535"/>
      <c r="BD48" s="535"/>
      <c r="BE48" s="535"/>
      <c r="BF48" s="535"/>
      <c r="BG48" s="535"/>
      <c r="BH48" s="535"/>
      <c r="BI48" s="535"/>
      <c r="BJ48" s="535"/>
      <c r="BK48" s="535"/>
      <c r="BL48" s="535"/>
      <c r="BM48" s="535"/>
      <c r="BN48" s="535"/>
      <c r="BO48" s="535"/>
      <c r="BP48" s="536"/>
      <c r="BQ48" s="534" t="s">
        <v>78</v>
      </c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5"/>
      <c r="CC48" s="535"/>
      <c r="CD48" s="535"/>
      <c r="CE48" s="536"/>
      <c r="CF48" s="524" t="s">
        <v>79</v>
      </c>
      <c r="CG48" s="524"/>
      <c r="CH48" s="524"/>
      <c r="CI48" s="524"/>
      <c r="CJ48" s="524"/>
      <c r="CK48" s="524"/>
      <c r="CL48" s="524"/>
      <c r="CM48" s="524"/>
      <c r="CN48" s="524"/>
      <c r="CO48" s="524"/>
      <c r="CP48" s="524"/>
      <c r="CQ48" s="524"/>
    </row>
    <row r="49" spans="1:95" s="429" customFormat="1" ht="16.5" customHeight="1" x14ac:dyDescent="0.2">
      <c r="A49" s="524"/>
      <c r="B49" s="524"/>
      <c r="C49" s="524"/>
      <c r="D49" s="524"/>
      <c r="E49" s="524"/>
      <c r="F49" s="524"/>
      <c r="G49" s="524"/>
      <c r="H49" s="540" t="s">
        <v>45</v>
      </c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2"/>
      <c r="T49" s="543" t="s">
        <v>45</v>
      </c>
      <c r="U49" s="544"/>
      <c r="V49" s="544"/>
      <c r="W49" s="544"/>
      <c r="X49" s="544"/>
      <c r="Y49" s="544"/>
      <c r="Z49" s="544"/>
      <c r="AA49" s="544"/>
      <c r="AB49" s="545"/>
      <c r="AC49" s="540" t="s">
        <v>45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2"/>
      <c r="AS49" s="540" t="s">
        <v>80</v>
      </c>
      <c r="AT49" s="541"/>
      <c r="AU49" s="541"/>
      <c r="AV49" s="541"/>
      <c r="AW49" s="541"/>
      <c r="AX49" s="541"/>
      <c r="AY49" s="541"/>
      <c r="AZ49" s="541"/>
      <c r="BA49" s="542"/>
      <c r="BB49" s="549" t="s">
        <v>6</v>
      </c>
      <c r="BC49" s="550"/>
      <c r="BD49" s="551" t="s">
        <v>187</v>
      </c>
      <c r="BE49" s="551"/>
      <c r="BF49" s="431"/>
      <c r="BG49" s="549" t="s">
        <v>6</v>
      </c>
      <c r="BH49" s="550"/>
      <c r="BI49" s="551" t="s">
        <v>199</v>
      </c>
      <c r="BJ49" s="551"/>
      <c r="BK49" s="431"/>
      <c r="BL49" s="549" t="s">
        <v>6</v>
      </c>
      <c r="BM49" s="550"/>
      <c r="BN49" s="551" t="s">
        <v>200</v>
      </c>
      <c r="BO49" s="551"/>
      <c r="BP49" s="431"/>
      <c r="BQ49" s="549" t="s">
        <v>6</v>
      </c>
      <c r="BR49" s="550"/>
      <c r="BS49" s="551" t="s">
        <v>187</v>
      </c>
      <c r="BT49" s="551"/>
      <c r="BU49" s="431"/>
      <c r="BV49" s="549" t="s">
        <v>6</v>
      </c>
      <c r="BW49" s="550"/>
      <c r="BX49" s="551" t="s">
        <v>199</v>
      </c>
      <c r="BY49" s="551"/>
      <c r="BZ49" s="431"/>
      <c r="CA49" s="549" t="s">
        <v>6</v>
      </c>
      <c r="CB49" s="550"/>
      <c r="CC49" s="551" t="s">
        <v>200</v>
      </c>
      <c r="CD49" s="551"/>
      <c r="CE49" s="431"/>
      <c r="CF49" s="540" t="s">
        <v>48</v>
      </c>
      <c r="CG49" s="541"/>
      <c r="CH49" s="541"/>
      <c r="CI49" s="541"/>
      <c r="CJ49" s="541"/>
      <c r="CK49" s="542"/>
      <c r="CL49" s="540" t="s">
        <v>49</v>
      </c>
      <c r="CM49" s="541"/>
      <c r="CN49" s="541"/>
      <c r="CO49" s="541"/>
      <c r="CP49" s="541"/>
      <c r="CQ49" s="542"/>
    </row>
    <row r="50" spans="1:95" s="429" customFormat="1" ht="16.5" customHeight="1" x14ac:dyDescent="0.2">
      <c r="A50" s="524"/>
      <c r="B50" s="524"/>
      <c r="C50" s="524"/>
      <c r="D50" s="524"/>
      <c r="E50" s="524"/>
      <c r="F50" s="524"/>
      <c r="G50" s="524"/>
      <c r="H50" s="543"/>
      <c r="I50" s="544"/>
      <c r="J50" s="544"/>
      <c r="K50" s="544"/>
      <c r="L50" s="544"/>
      <c r="M50" s="544"/>
      <c r="N50" s="544"/>
      <c r="O50" s="544"/>
      <c r="P50" s="544"/>
      <c r="Q50" s="544"/>
      <c r="R50" s="544"/>
      <c r="S50" s="545"/>
      <c r="T50" s="543"/>
      <c r="U50" s="544"/>
      <c r="V50" s="544"/>
      <c r="W50" s="544"/>
      <c r="X50" s="544"/>
      <c r="Y50" s="544"/>
      <c r="Z50" s="544"/>
      <c r="AA50" s="544"/>
      <c r="AB50" s="545"/>
      <c r="AC50" s="543"/>
      <c r="AD50" s="544"/>
      <c r="AE50" s="544"/>
      <c r="AF50" s="544"/>
      <c r="AG50" s="544"/>
      <c r="AH50" s="544"/>
      <c r="AI50" s="544"/>
      <c r="AJ50" s="544"/>
      <c r="AK50" s="544"/>
      <c r="AL50" s="544"/>
      <c r="AM50" s="544"/>
      <c r="AN50" s="544"/>
      <c r="AO50" s="544"/>
      <c r="AP50" s="544"/>
      <c r="AQ50" s="544"/>
      <c r="AR50" s="545"/>
      <c r="AS50" s="543"/>
      <c r="AT50" s="544"/>
      <c r="AU50" s="544"/>
      <c r="AV50" s="544"/>
      <c r="AW50" s="544"/>
      <c r="AX50" s="544"/>
      <c r="AY50" s="544"/>
      <c r="AZ50" s="544"/>
      <c r="BA50" s="545"/>
      <c r="BB50" s="543" t="s">
        <v>81</v>
      </c>
      <c r="BC50" s="544"/>
      <c r="BD50" s="544"/>
      <c r="BE50" s="544"/>
      <c r="BF50" s="545"/>
      <c r="BG50" s="543" t="s">
        <v>82</v>
      </c>
      <c r="BH50" s="544"/>
      <c r="BI50" s="544"/>
      <c r="BJ50" s="544"/>
      <c r="BK50" s="545"/>
      <c r="BL50" s="543" t="s">
        <v>83</v>
      </c>
      <c r="BM50" s="544"/>
      <c r="BN50" s="544"/>
      <c r="BO50" s="544"/>
      <c r="BP50" s="545"/>
      <c r="BQ50" s="543" t="s">
        <v>81</v>
      </c>
      <c r="BR50" s="544"/>
      <c r="BS50" s="544"/>
      <c r="BT50" s="544"/>
      <c r="BU50" s="545"/>
      <c r="BV50" s="543" t="s">
        <v>82</v>
      </c>
      <c r="BW50" s="544"/>
      <c r="BX50" s="544"/>
      <c r="BY50" s="544"/>
      <c r="BZ50" s="545"/>
      <c r="CA50" s="543" t="s">
        <v>83</v>
      </c>
      <c r="CB50" s="544"/>
      <c r="CC50" s="544"/>
      <c r="CD50" s="544"/>
      <c r="CE50" s="545"/>
      <c r="CF50" s="543"/>
      <c r="CG50" s="544"/>
      <c r="CH50" s="544"/>
      <c r="CI50" s="544"/>
      <c r="CJ50" s="544"/>
      <c r="CK50" s="545"/>
      <c r="CL50" s="543"/>
      <c r="CM50" s="544"/>
      <c r="CN50" s="544"/>
      <c r="CO50" s="544"/>
      <c r="CP50" s="544"/>
      <c r="CQ50" s="545"/>
    </row>
    <row r="51" spans="1:95" s="429" customFormat="1" ht="16.5" customHeight="1" x14ac:dyDescent="0.2">
      <c r="A51" s="524"/>
      <c r="B51" s="524"/>
      <c r="C51" s="524"/>
      <c r="D51" s="524"/>
      <c r="E51" s="524"/>
      <c r="F51" s="524"/>
      <c r="G51" s="524"/>
      <c r="H51" s="543"/>
      <c r="I51" s="544"/>
      <c r="J51" s="544"/>
      <c r="K51" s="544"/>
      <c r="L51" s="544"/>
      <c r="M51" s="544"/>
      <c r="N51" s="544"/>
      <c r="O51" s="544"/>
      <c r="P51" s="544"/>
      <c r="Q51" s="544"/>
      <c r="R51" s="544"/>
      <c r="S51" s="545"/>
      <c r="T51" s="543"/>
      <c r="U51" s="544"/>
      <c r="V51" s="544"/>
      <c r="W51" s="544"/>
      <c r="X51" s="544"/>
      <c r="Y51" s="544"/>
      <c r="Z51" s="544"/>
      <c r="AA51" s="544"/>
      <c r="AB51" s="545"/>
      <c r="AC51" s="543"/>
      <c r="AD51" s="544"/>
      <c r="AE51" s="544"/>
      <c r="AF51" s="544"/>
      <c r="AG51" s="544"/>
      <c r="AH51" s="544"/>
      <c r="AI51" s="544"/>
      <c r="AJ51" s="544"/>
      <c r="AK51" s="544"/>
      <c r="AL51" s="544"/>
      <c r="AM51" s="544"/>
      <c r="AN51" s="544"/>
      <c r="AO51" s="544"/>
      <c r="AP51" s="544"/>
      <c r="AQ51" s="544"/>
      <c r="AR51" s="545"/>
      <c r="AS51" s="546"/>
      <c r="AT51" s="547"/>
      <c r="AU51" s="547"/>
      <c r="AV51" s="547"/>
      <c r="AW51" s="547"/>
      <c r="AX51" s="547"/>
      <c r="AY51" s="547"/>
      <c r="AZ51" s="547"/>
      <c r="BA51" s="548"/>
      <c r="BB51" s="543"/>
      <c r="BC51" s="544"/>
      <c r="BD51" s="544"/>
      <c r="BE51" s="544"/>
      <c r="BF51" s="545"/>
      <c r="BG51" s="543"/>
      <c r="BH51" s="544"/>
      <c r="BI51" s="544"/>
      <c r="BJ51" s="544"/>
      <c r="BK51" s="545"/>
      <c r="BL51" s="543"/>
      <c r="BM51" s="544"/>
      <c r="BN51" s="544"/>
      <c r="BO51" s="544"/>
      <c r="BP51" s="545"/>
      <c r="BQ51" s="543"/>
      <c r="BR51" s="544"/>
      <c r="BS51" s="544"/>
      <c r="BT51" s="544"/>
      <c r="BU51" s="545"/>
      <c r="BV51" s="543"/>
      <c r="BW51" s="544"/>
      <c r="BX51" s="544"/>
      <c r="BY51" s="544"/>
      <c r="BZ51" s="545"/>
      <c r="CA51" s="543"/>
      <c r="CB51" s="544"/>
      <c r="CC51" s="544"/>
      <c r="CD51" s="544"/>
      <c r="CE51" s="545"/>
      <c r="CF51" s="543"/>
      <c r="CG51" s="544"/>
      <c r="CH51" s="544"/>
      <c r="CI51" s="544"/>
      <c r="CJ51" s="544"/>
      <c r="CK51" s="545"/>
      <c r="CL51" s="543"/>
      <c r="CM51" s="544"/>
      <c r="CN51" s="544"/>
      <c r="CO51" s="544"/>
      <c r="CP51" s="544"/>
      <c r="CQ51" s="545"/>
    </row>
    <row r="52" spans="1:95" s="429" customFormat="1" ht="30.75" customHeight="1" x14ac:dyDescent="0.2">
      <c r="A52" s="524"/>
      <c r="B52" s="524"/>
      <c r="C52" s="524"/>
      <c r="D52" s="524"/>
      <c r="E52" s="524"/>
      <c r="F52" s="524"/>
      <c r="G52" s="524"/>
      <c r="H52" s="546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8"/>
      <c r="T52" s="546"/>
      <c r="U52" s="547"/>
      <c r="V52" s="547"/>
      <c r="W52" s="547"/>
      <c r="X52" s="547"/>
      <c r="Y52" s="547"/>
      <c r="Z52" s="547"/>
      <c r="AA52" s="547"/>
      <c r="AB52" s="548"/>
      <c r="AC52" s="546"/>
      <c r="AD52" s="547"/>
      <c r="AE52" s="547"/>
      <c r="AF52" s="547"/>
      <c r="AG52" s="547"/>
      <c r="AH52" s="547"/>
      <c r="AI52" s="547"/>
      <c r="AJ52" s="547"/>
      <c r="AK52" s="547"/>
      <c r="AL52" s="547"/>
      <c r="AM52" s="547"/>
      <c r="AN52" s="547"/>
      <c r="AO52" s="547"/>
      <c r="AP52" s="547"/>
      <c r="AQ52" s="547"/>
      <c r="AR52" s="548"/>
      <c r="AS52" s="534" t="s">
        <v>53</v>
      </c>
      <c r="AT52" s="535"/>
      <c r="AU52" s="535"/>
      <c r="AV52" s="535"/>
      <c r="AW52" s="536"/>
      <c r="AX52" s="534" t="s">
        <v>54</v>
      </c>
      <c r="AY52" s="535"/>
      <c r="AZ52" s="535"/>
      <c r="BA52" s="536"/>
      <c r="BB52" s="546"/>
      <c r="BC52" s="547"/>
      <c r="BD52" s="547"/>
      <c r="BE52" s="547"/>
      <c r="BF52" s="548"/>
      <c r="BG52" s="546"/>
      <c r="BH52" s="547"/>
      <c r="BI52" s="547"/>
      <c r="BJ52" s="547"/>
      <c r="BK52" s="548"/>
      <c r="BL52" s="546"/>
      <c r="BM52" s="547"/>
      <c r="BN52" s="547"/>
      <c r="BO52" s="547"/>
      <c r="BP52" s="548"/>
      <c r="BQ52" s="546"/>
      <c r="BR52" s="547"/>
      <c r="BS52" s="547"/>
      <c r="BT52" s="547"/>
      <c r="BU52" s="548"/>
      <c r="BV52" s="546"/>
      <c r="BW52" s="547"/>
      <c r="BX52" s="547"/>
      <c r="BY52" s="547"/>
      <c r="BZ52" s="548"/>
      <c r="CA52" s="546"/>
      <c r="CB52" s="547"/>
      <c r="CC52" s="547"/>
      <c r="CD52" s="547"/>
      <c r="CE52" s="548"/>
      <c r="CF52" s="546"/>
      <c r="CG52" s="547"/>
      <c r="CH52" s="547"/>
      <c r="CI52" s="547"/>
      <c r="CJ52" s="547"/>
      <c r="CK52" s="548"/>
      <c r="CL52" s="546"/>
      <c r="CM52" s="547"/>
      <c r="CN52" s="547"/>
      <c r="CO52" s="547"/>
      <c r="CP52" s="547"/>
      <c r="CQ52" s="548"/>
    </row>
    <row r="53" spans="1:95" s="429" customFormat="1" ht="16.5" customHeight="1" x14ac:dyDescent="0.2">
      <c r="A53" s="524" t="s">
        <v>30</v>
      </c>
      <c r="B53" s="524"/>
      <c r="C53" s="524"/>
      <c r="D53" s="524"/>
      <c r="E53" s="524"/>
      <c r="F53" s="524"/>
      <c r="G53" s="524"/>
      <c r="H53" s="534" t="s">
        <v>55</v>
      </c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6"/>
      <c r="T53" s="534" t="s">
        <v>56</v>
      </c>
      <c r="U53" s="535"/>
      <c r="V53" s="535"/>
      <c r="W53" s="535"/>
      <c r="X53" s="535"/>
      <c r="Y53" s="535"/>
      <c r="Z53" s="535"/>
      <c r="AA53" s="535"/>
      <c r="AB53" s="536"/>
      <c r="AC53" s="540" t="s">
        <v>57</v>
      </c>
      <c r="AD53" s="541"/>
      <c r="AE53" s="541"/>
      <c r="AF53" s="541"/>
      <c r="AG53" s="541"/>
      <c r="AH53" s="541"/>
      <c r="AI53" s="541"/>
      <c r="AJ53" s="541"/>
      <c r="AK53" s="541"/>
      <c r="AL53" s="541"/>
      <c r="AM53" s="541"/>
      <c r="AN53" s="541"/>
      <c r="AO53" s="541"/>
      <c r="AP53" s="541"/>
      <c r="AQ53" s="541"/>
      <c r="AR53" s="542"/>
      <c r="AS53" s="534" t="s">
        <v>58</v>
      </c>
      <c r="AT53" s="535"/>
      <c r="AU53" s="535"/>
      <c r="AV53" s="535"/>
      <c r="AW53" s="536"/>
      <c r="AX53" s="534" t="s">
        <v>59</v>
      </c>
      <c r="AY53" s="535"/>
      <c r="AZ53" s="535"/>
      <c r="BA53" s="536"/>
      <c r="BB53" s="524" t="s">
        <v>60</v>
      </c>
      <c r="BC53" s="524"/>
      <c r="BD53" s="524"/>
      <c r="BE53" s="524"/>
      <c r="BF53" s="524"/>
      <c r="BG53" s="524" t="s">
        <v>61</v>
      </c>
      <c r="BH53" s="524"/>
      <c r="BI53" s="524"/>
      <c r="BJ53" s="524"/>
      <c r="BK53" s="524"/>
      <c r="BL53" s="524" t="s">
        <v>62</v>
      </c>
      <c r="BM53" s="524"/>
      <c r="BN53" s="524"/>
      <c r="BO53" s="524"/>
      <c r="BP53" s="524"/>
      <c r="BQ53" s="524" t="s">
        <v>63</v>
      </c>
      <c r="BR53" s="524"/>
      <c r="BS53" s="524"/>
      <c r="BT53" s="524"/>
      <c r="BU53" s="524"/>
      <c r="BV53" s="524" t="s">
        <v>64</v>
      </c>
      <c r="BW53" s="524"/>
      <c r="BX53" s="524"/>
      <c r="BY53" s="524"/>
      <c r="BZ53" s="524"/>
      <c r="CA53" s="524" t="s">
        <v>84</v>
      </c>
      <c r="CB53" s="524"/>
      <c r="CC53" s="524"/>
      <c r="CD53" s="524"/>
      <c r="CE53" s="524"/>
      <c r="CF53" s="524" t="s">
        <v>85</v>
      </c>
      <c r="CG53" s="524"/>
      <c r="CH53" s="524"/>
      <c r="CI53" s="524"/>
      <c r="CJ53" s="524"/>
      <c r="CK53" s="524"/>
      <c r="CL53" s="524" t="s">
        <v>86</v>
      </c>
      <c r="CM53" s="524"/>
      <c r="CN53" s="524"/>
      <c r="CO53" s="524"/>
      <c r="CP53" s="524"/>
      <c r="CQ53" s="524"/>
    </row>
    <row r="54" spans="1:95" s="429" customFormat="1" ht="165.75" customHeight="1" x14ac:dyDescent="0.2">
      <c r="A54" s="525" t="s">
        <v>30</v>
      </c>
      <c r="B54" s="526"/>
      <c r="C54" s="526"/>
      <c r="D54" s="526"/>
      <c r="E54" s="526"/>
      <c r="F54" s="526"/>
      <c r="G54" s="527"/>
      <c r="H54" s="528" t="s">
        <v>492</v>
      </c>
      <c r="I54" s="529"/>
      <c r="J54" s="529"/>
      <c r="K54" s="529"/>
      <c r="L54" s="529"/>
      <c r="M54" s="529"/>
      <c r="N54" s="529"/>
      <c r="O54" s="529"/>
      <c r="P54" s="529"/>
      <c r="Q54" s="529"/>
      <c r="R54" s="529"/>
      <c r="S54" s="530"/>
      <c r="T54" s="518" t="s">
        <v>66</v>
      </c>
      <c r="U54" s="519"/>
      <c r="V54" s="519"/>
      <c r="W54" s="519"/>
      <c r="X54" s="519"/>
      <c r="Y54" s="519"/>
      <c r="Z54" s="519"/>
      <c r="AA54" s="519"/>
      <c r="AB54" s="520"/>
      <c r="AC54" s="531" t="s">
        <v>87</v>
      </c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3"/>
      <c r="AS54" s="534" t="s">
        <v>88</v>
      </c>
      <c r="AT54" s="535"/>
      <c r="AU54" s="535"/>
      <c r="AV54" s="535"/>
      <c r="AW54" s="536"/>
      <c r="AX54" s="537" t="s">
        <v>89</v>
      </c>
      <c r="AY54" s="538"/>
      <c r="AZ54" s="538"/>
      <c r="BA54" s="539"/>
      <c r="BB54" s="740">
        <f>BB85+BB86</f>
        <v>419</v>
      </c>
      <c r="BC54" s="741"/>
      <c r="BD54" s="741"/>
      <c r="BE54" s="741"/>
      <c r="BF54" s="742"/>
      <c r="BG54" s="743">
        <f t="shared" ref="BG54" si="0">BG85+BG86</f>
        <v>415</v>
      </c>
      <c r="BH54" s="744"/>
      <c r="BI54" s="744"/>
      <c r="BJ54" s="744"/>
      <c r="BK54" s="745"/>
      <c r="BL54" s="743">
        <f t="shared" ref="BL54" si="1">BL85+BL86</f>
        <v>415</v>
      </c>
      <c r="BM54" s="744"/>
      <c r="BN54" s="744"/>
      <c r="BO54" s="744"/>
      <c r="BP54" s="745"/>
      <c r="BQ54" s="518"/>
      <c r="BR54" s="519"/>
      <c r="BS54" s="519"/>
      <c r="BT54" s="519"/>
      <c r="BU54" s="520"/>
      <c r="BV54" s="518"/>
      <c r="BW54" s="519"/>
      <c r="BX54" s="519"/>
      <c r="BY54" s="519"/>
      <c r="BZ54" s="520"/>
      <c r="CA54" s="518"/>
      <c r="CB54" s="519"/>
      <c r="CC54" s="519"/>
      <c r="CD54" s="519"/>
      <c r="CE54" s="520"/>
      <c r="CF54" s="521">
        <v>10</v>
      </c>
      <c r="CG54" s="522"/>
      <c r="CH54" s="522"/>
      <c r="CI54" s="522"/>
      <c r="CJ54" s="522"/>
      <c r="CK54" s="523"/>
      <c r="CL54" s="518"/>
      <c r="CM54" s="519"/>
      <c r="CN54" s="519"/>
      <c r="CO54" s="519"/>
      <c r="CP54" s="519"/>
      <c r="CQ54" s="520"/>
    </row>
    <row r="55" spans="1:95" s="429" customFormat="1" x14ac:dyDescent="0.2">
      <c r="A55" s="444"/>
      <c r="B55" s="444"/>
      <c r="C55" s="444"/>
      <c r="D55" s="444"/>
      <c r="E55" s="444"/>
      <c r="F55" s="444"/>
      <c r="G55" s="444"/>
      <c r="H55" s="442"/>
      <c r="I55" s="284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435"/>
      <c r="U55" s="435"/>
      <c r="V55" s="435"/>
      <c r="W55" s="435"/>
      <c r="X55" s="435"/>
      <c r="Y55" s="435"/>
      <c r="Z55" s="435"/>
      <c r="AA55" s="435"/>
      <c r="AB55" s="435"/>
      <c r="AC55" s="402"/>
      <c r="AD55" s="402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02"/>
      <c r="AQ55" s="402"/>
      <c r="AR55" s="402"/>
      <c r="AS55" s="427"/>
      <c r="AT55" s="427"/>
      <c r="AU55" s="427"/>
      <c r="AV55" s="427"/>
      <c r="AW55" s="427"/>
      <c r="AX55" s="168"/>
      <c r="AY55" s="168"/>
      <c r="AZ55" s="168"/>
      <c r="BA55" s="168"/>
      <c r="BB55" s="403"/>
      <c r="BC55" s="403"/>
      <c r="BD55" s="403"/>
      <c r="BE55" s="403"/>
      <c r="BF55" s="403"/>
      <c r="BG55" s="435"/>
      <c r="BH55" s="435"/>
      <c r="BI55" s="435"/>
      <c r="BJ55" s="435"/>
      <c r="BK55" s="435"/>
      <c r="BL55" s="435"/>
      <c r="BM55" s="435"/>
      <c r="BN55" s="435"/>
      <c r="BO55" s="435"/>
      <c r="BP55" s="435"/>
      <c r="BQ55" s="435"/>
      <c r="BR55" s="435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399"/>
      <c r="CG55" s="399"/>
      <c r="CH55" s="399"/>
      <c r="CI55" s="399"/>
      <c r="CJ55" s="399"/>
      <c r="CK55" s="399"/>
      <c r="CL55" s="435"/>
      <c r="CM55" s="435"/>
      <c r="CN55" s="435"/>
      <c r="CO55" s="435"/>
      <c r="CP55" s="435"/>
      <c r="CQ55" s="435"/>
    </row>
    <row r="56" spans="1:95" s="429" customFormat="1" ht="16.5" customHeight="1" x14ac:dyDescent="0.2">
      <c r="A56" s="581" t="s">
        <v>29</v>
      </c>
      <c r="B56" s="581"/>
      <c r="C56" s="581"/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81"/>
      <c r="O56" s="581"/>
      <c r="P56" s="581"/>
      <c r="Q56" s="581"/>
      <c r="R56" s="581"/>
      <c r="S56" s="581"/>
      <c r="T56" s="581"/>
      <c r="U56" s="581"/>
      <c r="V56" s="581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430" t="s">
        <v>55</v>
      </c>
      <c r="AQ56" s="430"/>
      <c r="AR56" s="430"/>
      <c r="AS56" s="430"/>
      <c r="AT56" s="430"/>
    </row>
    <row r="57" spans="1:95" s="429" customFormat="1" ht="15.75" thickBot="1" x14ac:dyDescent="0.25">
      <c r="A57" s="444"/>
      <c r="B57" s="444"/>
      <c r="C57" s="444"/>
      <c r="D57" s="444"/>
      <c r="E57" s="444"/>
      <c r="F57" s="444"/>
      <c r="G57" s="444"/>
      <c r="H57" s="442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435"/>
      <c r="U57" s="435"/>
      <c r="V57" s="435"/>
      <c r="W57" s="435"/>
      <c r="X57" s="435"/>
      <c r="Y57" s="435"/>
      <c r="Z57" s="435"/>
      <c r="AA57" s="435"/>
      <c r="AB57" s="435"/>
      <c r="AC57" s="402"/>
      <c r="AD57" s="402"/>
      <c r="AE57" s="402"/>
      <c r="AF57" s="402"/>
      <c r="AG57" s="402"/>
      <c r="AH57" s="402"/>
      <c r="AI57" s="402"/>
      <c r="AJ57" s="402"/>
      <c r="AK57" s="402"/>
      <c r="AL57" s="402"/>
      <c r="AM57" s="402"/>
      <c r="AN57" s="402"/>
      <c r="AO57" s="402"/>
      <c r="AP57" s="402"/>
      <c r="AQ57" s="402"/>
      <c r="AR57" s="402"/>
      <c r="AS57" s="427"/>
      <c r="AT57" s="427"/>
      <c r="AU57" s="427"/>
      <c r="AV57" s="427"/>
      <c r="AW57" s="427"/>
      <c r="AX57" s="168"/>
      <c r="AY57" s="168"/>
      <c r="AZ57" s="168"/>
      <c r="BA57" s="168"/>
      <c r="BB57" s="403"/>
      <c r="BC57" s="403"/>
      <c r="BD57" s="403"/>
      <c r="BE57" s="403"/>
      <c r="BF57" s="403"/>
      <c r="BG57" s="435"/>
      <c r="BH57" s="435"/>
      <c r="BI57" s="435"/>
      <c r="BJ57" s="435"/>
      <c r="BK57" s="435"/>
      <c r="BL57" s="435"/>
      <c r="BM57" s="435"/>
      <c r="BN57" s="435"/>
      <c r="BO57" s="435"/>
      <c r="BP57" s="435"/>
      <c r="BQ57" s="435"/>
      <c r="BR57" s="435"/>
      <c r="BS57" s="435"/>
      <c r="BT57" s="435"/>
      <c r="BU57" s="435"/>
      <c r="BV57" s="435"/>
      <c r="BW57" s="435"/>
      <c r="BX57" s="435"/>
      <c r="BY57" s="435"/>
      <c r="BZ57" s="435"/>
      <c r="CA57" s="435"/>
      <c r="CB57" s="435"/>
      <c r="CC57" s="435"/>
      <c r="CD57" s="435"/>
      <c r="CE57" s="435"/>
      <c r="CF57" s="399"/>
      <c r="CG57" s="399"/>
      <c r="CH57" s="399"/>
      <c r="CI57" s="399"/>
      <c r="CJ57" s="399"/>
      <c r="CK57" s="399"/>
      <c r="CL57" s="435"/>
      <c r="CM57" s="435"/>
      <c r="CN57" s="435"/>
      <c r="CO57" s="435"/>
      <c r="CP57" s="435"/>
      <c r="CQ57" s="435"/>
    </row>
    <row r="58" spans="1:95" x14ac:dyDescent="0.25">
      <c r="A58" s="562" t="s">
        <v>31</v>
      </c>
      <c r="B58" s="562"/>
      <c r="C58" s="562"/>
      <c r="D58" s="562"/>
      <c r="E58" s="562"/>
      <c r="F58" s="562"/>
      <c r="G58" s="562"/>
      <c r="H58" s="562"/>
      <c r="I58" s="562"/>
      <c r="J58" s="562"/>
      <c r="K58" s="562"/>
      <c r="L58" s="562"/>
      <c r="M58" s="562"/>
      <c r="N58" s="562"/>
      <c r="O58" s="562"/>
      <c r="P58" s="562"/>
      <c r="Q58" s="562"/>
      <c r="R58" s="562"/>
      <c r="S58" s="562"/>
      <c r="T58" s="562"/>
      <c r="U58" s="562"/>
      <c r="V58" s="562"/>
      <c r="W58" s="562"/>
      <c r="X58" s="562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  <c r="AT58" s="563"/>
      <c r="AU58" s="563"/>
      <c r="AV58" s="563"/>
      <c r="AW58" s="563"/>
      <c r="AX58" s="563"/>
      <c r="AY58" s="563"/>
      <c r="AZ58" s="563"/>
      <c r="BA58" s="563"/>
      <c r="BB58" s="223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5" t="s">
        <v>32</v>
      </c>
      <c r="BR58" s="565"/>
      <c r="BS58" s="565"/>
      <c r="BT58" s="565"/>
      <c r="BU58" s="565"/>
      <c r="BV58" s="565"/>
      <c r="BW58" s="565"/>
      <c r="BX58" s="565"/>
      <c r="BY58" s="565"/>
      <c r="BZ58" s="565"/>
      <c r="CA58" s="565"/>
      <c r="CB58" s="565"/>
      <c r="CC58" s="565"/>
      <c r="CD58" s="565"/>
      <c r="CE58" s="758"/>
      <c r="CF58" s="649" t="s">
        <v>439</v>
      </c>
      <c r="CG58" s="567"/>
      <c r="CH58" s="567"/>
      <c r="CI58" s="567"/>
      <c r="CJ58" s="567"/>
      <c r="CK58" s="567"/>
      <c r="CL58" s="567"/>
      <c r="CM58" s="567"/>
      <c r="CN58" s="567"/>
      <c r="CO58" s="567"/>
      <c r="CP58" s="567"/>
      <c r="CQ58" s="568"/>
    </row>
    <row r="59" spans="1:95" ht="30" customHeight="1" thickBot="1" x14ac:dyDescent="0.3">
      <c r="A59" s="665" t="s">
        <v>216</v>
      </c>
      <c r="B59" s="665"/>
      <c r="C59" s="665"/>
      <c r="D59" s="665"/>
      <c r="E59" s="665"/>
      <c r="F59" s="665"/>
      <c r="G59" s="665"/>
      <c r="H59" s="665"/>
      <c r="I59" s="665"/>
      <c r="J59" s="665"/>
      <c r="K59" s="665"/>
      <c r="L59" s="665"/>
      <c r="M59" s="665"/>
      <c r="N59" s="665"/>
      <c r="O59" s="665"/>
      <c r="P59" s="665"/>
      <c r="Q59" s="665"/>
      <c r="R59" s="665"/>
      <c r="S59" s="665"/>
      <c r="T59" s="665"/>
      <c r="U59" s="665"/>
      <c r="V59" s="665"/>
      <c r="W59" s="665"/>
      <c r="X59" s="665"/>
      <c r="Y59" s="665"/>
      <c r="Z59" s="665"/>
      <c r="AA59" s="665"/>
      <c r="AB59" s="665"/>
      <c r="AC59" s="665"/>
      <c r="AD59" s="665"/>
      <c r="AE59" s="665"/>
      <c r="AF59" s="665"/>
      <c r="AG59" s="665"/>
      <c r="AH59" s="665"/>
      <c r="AI59" s="665"/>
      <c r="AJ59" s="665"/>
      <c r="AK59" s="665"/>
      <c r="AL59" s="665"/>
      <c r="AM59" s="665"/>
      <c r="AN59" s="665"/>
      <c r="AO59" s="665"/>
      <c r="AP59" s="665"/>
      <c r="AQ59" s="665"/>
      <c r="AR59" s="665"/>
      <c r="AS59" s="665"/>
      <c r="AT59" s="665"/>
      <c r="AU59" s="665"/>
      <c r="AV59" s="665"/>
      <c r="AW59" s="665"/>
      <c r="AX59" s="665"/>
      <c r="AY59" s="665"/>
      <c r="AZ59" s="665"/>
      <c r="BA59" s="665"/>
      <c r="BB59" s="665"/>
      <c r="BC59" s="665"/>
      <c r="BD59" s="665"/>
      <c r="BE59" s="665"/>
      <c r="BF59" s="66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565"/>
      <c r="BR59" s="565"/>
      <c r="BS59" s="565"/>
      <c r="BT59" s="565"/>
      <c r="BU59" s="565"/>
      <c r="BV59" s="565"/>
      <c r="BW59" s="565"/>
      <c r="BX59" s="565"/>
      <c r="BY59" s="565"/>
      <c r="BZ59" s="565"/>
      <c r="CA59" s="565"/>
      <c r="CB59" s="565"/>
      <c r="CC59" s="565"/>
      <c r="CD59" s="565"/>
      <c r="CE59" s="758"/>
      <c r="CF59" s="572"/>
      <c r="CG59" s="573"/>
      <c r="CH59" s="573"/>
      <c r="CI59" s="573"/>
      <c r="CJ59" s="573"/>
      <c r="CK59" s="573"/>
      <c r="CL59" s="573"/>
      <c r="CM59" s="573"/>
      <c r="CN59" s="573"/>
      <c r="CO59" s="573"/>
      <c r="CP59" s="573"/>
      <c r="CQ59" s="574"/>
    </row>
    <row r="60" spans="1:95" x14ac:dyDescent="0.25">
      <c r="A60" s="828" t="s">
        <v>247</v>
      </c>
      <c r="B60" s="828"/>
      <c r="C60" s="828"/>
      <c r="D60" s="828"/>
      <c r="E60" s="828"/>
      <c r="F60" s="828"/>
      <c r="G60" s="828"/>
      <c r="H60" s="828"/>
      <c r="I60" s="828"/>
      <c r="J60" s="828"/>
      <c r="K60" s="828"/>
      <c r="L60" s="828"/>
      <c r="M60" s="828"/>
      <c r="N60" s="828"/>
      <c r="O60" s="828"/>
      <c r="P60" s="828"/>
      <c r="Q60" s="828"/>
      <c r="R60" s="828"/>
      <c r="S60" s="828"/>
      <c r="T60" s="828"/>
      <c r="U60" s="828"/>
      <c r="V60" s="828"/>
      <c r="W60" s="828"/>
      <c r="X60" s="828"/>
      <c r="Y60" s="828"/>
      <c r="Z60" s="828"/>
      <c r="AA60" s="828"/>
      <c r="AB60" s="828"/>
      <c r="AC60" s="828"/>
      <c r="AD60" s="828"/>
      <c r="AE60" s="829"/>
      <c r="AF60" s="829"/>
      <c r="AG60" s="829"/>
      <c r="AH60" s="829"/>
      <c r="AI60" s="829"/>
      <c r="AJ60" s="829"/>
      <c r="AK60" s="829"/>
      <c r="AL60" s="829"/>
      <c r="AM60" s="829"/>
      <c r="AN60" s="829"/>
      <c r="AO60" s="829"/>
      <c r="AP60" s="829"/>
      <c r="AQ60" s="829"/>
      <c r="AR60" s="829"/>
      <c r="AS60" s="829"/>
      <c r="AT60" s="829"/>
      <c r="AU60" s="829"/>
      <c r="AV60" s="829"/>
      <c r="AW60" s="829"/>
      <c r="AX60" s="829"/>
      <c r="AY60" s="829"/>
      <c r="AZ60" s="829"/>
      <c r="BA60" s="829"/>
      <c r="BB60" s="233"/>
      <c r="BC60" s="175"/>
      <c r="BD60" s="175"/>
      <c r="BE60" s="175"/>
      <c r="BF60" s="17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236"/>
      <c r="BW60" s="236"/>
      <c r="BX60" s="236"/>
      <c r="BY60" s="236"/>
      <c r="BZ60" s="236"/>
      <c r="CA60" s="236"/>
      <c r="CB60" s="236"/>
      <c r="CC60" s="236"/>
      <c r="CD60" s="236"/>
      <c r="CE60" s="236"/>
      <c r="CF60" s="135"/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</row>
    <row r="61" spans="1:95" ht="42.75" customHeight="1" x14ac:dyDescent="0.25">
      <c r="A61" s="818" t="s">
        <v>336</v>
      </c>
      <c r="B61" s="818"/>
      <c r="C61" s="818"/>
      <c r="D61" s="818"/>
      <c r="E61" s="818"/>
      <c r="F61" s="818"/>
      <c r="G61" s="818"/>
      <c r="H61" s="818"/>
      <c r="I61" s="818"/>
      <c r="J61" s="818"/>
      <c r="K61" s="818"/>
      <c r="L61" s="818"/>
      <c r="M61" s="818"/>
      <c r="N61" s="818"/>
      <c r="O61" s="818"/>
      <c r="P61" s="818"/>
      <c r="Q61" s="818"/>
      <c r="R61" s="818"/>
      <c r="S61" s="818"/>
      <c r="T61" s="818"/>
      <c r="U61" s="818"/>
      <c r="V61" s="818"/>
      <c r="W61" s="818"/>
      <c r="X61" s="818"/>
      <c r="Y61" s="818"/>
      <c r="Z61" s="818"/>
      <c r="AA61" s="818"/>
      <c r="AB61" s="818"/>
      <c r="AC61" s="818"/>
      <c r="AD61" s="818"/>
      <c r="AE61" s="818"/>
      <c r="AF61" s="818"/>
      <c r="AG61" s="818"/>
      <c r="AH61" s="818"/>
      <c r="AI61" s="818"/>
      <c r="AJ61" s="818"/>
      <c r="AK61" s="818"/>
      <c r="AL61" s="818"/>
      <c r="AM61" s="818"/>
      <c r="AN61" s="818"/>
      <c r="AO61" s="818"/>
      <c r="AP61" s="818"/>
      <c r="AQ61" s="818"/>
      <c r="AR61" s="818"/>
      <c r="AS61" s="818"/>
      <c r="AT61" s="818"/>
      <c r="AU61" s="818"/>
      <c r="AV61" s="818"/>
      <c r="AW61" s="818"/>
      <c r="AX61" s="818"/>
      <c r="AY61" s="818"/>
      <c r="AZ61" s="818"/>
      <c r="BA61" s="818"/>
      <c r="BB61" s="818"/>
      <c r="BC61" s="818"/>
      <c r="BD61" s="818"/>
      <c r="BE61" s="818"/>
      <c r="BF61" s="818"/>
      <c r="BG61" s="562"/>
      <c r="BH61" s="562"/>
      <c r="BI61" s="562"/>
      <c r="BJ61" s="562"/>
      <c r="BK61" s="562"/>
      <c r="BL61" s="562"/>
      <c r="BM61" s="562"/>
      <c r="BN61" s="562"/>
      <c r="BO61" s="562"/>
      <c r="BP61" s="562"/>
      <c r="BQ61" s="562"/>
      <c r="BR61" s="562"/>
      <c r="BS61" s="562"/>
      <c r="BT61" s="562"/>
      <c r="BU61" s="562"/>
      <c r="BV61" s="562"/>
      <c r="BW61" s="562"/>
      <c r="BX61" s="562"/>
      <c r="BY61" s="562"/>
      <c r="BZ61" s="562"/>
      <c r="CA61" s="562"/>
      <c r="CB61" s="562"/>
      <c r="CC61" s="562"/>
      <c r="CD61" s="562"/>
      <c r="CE61" s="562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171" customFormat="1" ht="42.75" customHeight="1" x14ac:dyDescent="0.25">
      <c r="A62" s="818" t="s">
        <v>337</v>
      </c>
      <c r="B62" s="818"/>
      <c r="C62" s="818"/>
      <c r="D62" s="818"/>
      <c r="E62" s="818"/>
      <c r="F62" s="818"/>
      <c r="G62" s="818"/>
      <c r="H62" s="818"/>
      <c r="I62" s="818"/>
      <c r="J62" s="818"/>
      <c r="K62" s="818"/>
      <c r="L62" s="818"/>
      <c r="M62" s="818"/>
      <c r="N62" s="818"/>
      <c r="O62" s="818"/>
      <c r="P62" s="818"/>
      <c r="Q62" s="818"/>
      <c r="R62" s="818"/>
      <c r="S62" s="818"/>
      <c r="T62" s="818"/>
      <c r="U62" s="818"/>
      <c r="V62" s="818"/>
      <c r="W62" s="818"/>
      <c r="X62" s="818"/>
      <c r="Y62" s="818"/>
      <c r="Z62" s="818"/>
      <c r="AA62" s="818"/>
      <c r="AB62" s="818"/>
      <c r="AC62" s="818"/>
      <c r="AD62" s="818"/>
      <c r="AE62" s="818"/>
      <c r="AF62" s="818"/>
      <c r="AG62" s="818"/>
      <c r="AH62" s="818"/>
      <c r="AI62" s="818"/>
      <c r="AJ62" s="818"/>
      <c r="AK62" s="818"/>
      <c r="AL62" s="818"/>
      <c r="AM62" s="818"/>
      <c r="AN62" s="818"/>
      <c r="AO62" s="818"/>
      <c r="AP62" s="818"/>
      <c r="AQ62" s="818"/>
      <c r="AR62" s="818"/>
      <c r="AS62" s="818"/>
      <c r="AT62" s="818"/>
      <c r="AU62" s="818"/>
      <c r="AV62" s="818"/>
      <c r="AW62" s="818"/>
      <c r="AX62" s="818"/>
      <c r="AY62" s="818"/>
      <c r="AZ62" s="818"/>
      <c r="BA62" s="818"/>
      <c r="BB62" s="818"/>
      <c r="BC62" s="818"/>
      <c r="BD62" s="818"/>
      <c r="BE62" s="818"/>
      <c r="BF62" s="818"/>
      <c r="BG62" s="223"/>
      <c r="BH62" s="223"/>
      <c r="BI62" s="223"/>
      <c r="BJ62" s="223"/>
      <c r="BK62" s="223"/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x14ac:dyDescent="0.2">
      <c r="A63" s="552" t="s">
        <v>37</v>
      </c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18" x14ac:dyDescent="0.2">
      <c r="A64" s="552" t="s">
        <v>38</v>
      </c>
      <c r="B64" s="552"/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552"/>
      <c r="BB64" s="552"/>
      <c r="BC64" s="552"/>
      <c r="BD64" s="552"/>
      <c r="BE64" s="552"/>
      <c r="BF64" s="552"/>
      <c r="BG64" s="552"/>
      <c r="BH64" s="552"/>
      <c r="BI64" s="552"/>
      <c r="BJ64" s="552"/>
      <c r="BK64" s="552"/>
      <c r="BL64" s="552"/>
      <c r="BM64" s="552"/>
      <c r="BN64" s="552"/>
      <c r="BO64" s="552"/>
      <c r="BP64" s="552"/>
      <c r="BQ64" s="552"/>
      <c r="BR64" s="552"/>
      <c r="BS64" s="552"/>
      <c r="BT64" s="552"/>
      <c r="BU64" s="552"/>
      <c r="BV64" s="552"/>
      <c r="BW64" s="552"/>
      <c r="BX64" s="552"/>
      <c r="BY64" s="552"/>
      <c r="BZ64" s="552"/>
      <c r="CA64" s="552"/>
      <c r="CB64" s="552"/>
      <c r="CC64" s="552"/>
      <c r="CD64" s="552"/>
      <c r="CE64" s="552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6" customHeight="1" x14ac:dyDescent="0.2">
      <c r="A65" s="552"/>
      <c r="B65" s="552"/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  <c r="AJ65" s="552"/>
      <c r="AK65" s="552"/>
      <c r="AL65" s="552"/>
      <c r="AM65" s="552"/>
      <c r="AN65" s="552"/>
      <c r="AO65" s="552"/>
      <c r="AP65" s="552"/>
      <c r="AQ65" s="552"/>
      <c r="AR65" s="552"/>
      <c r="AS65" s="552"/>
      <c r="AT65" s="552"/>
      <c r="AU65" s="552"/>
      <c r="AV65" s="552"/>
      <c r="AW65" s="552"/>
      <c r="AX65" s="552"/>
      <c r="AY65" s="552"/>
      <c r="AZ65" s="552"/>
      <c r="BA65" s="552"/>
      <c r="BB65" s="552"/>
      <c r="BC65" s="552"/>
      <c r="BD65" s="552"/>
      <c r="BE65" s="552"/>
      <c r="BF65" s="552"/>
      <c r="BG65" s="552"/>
      <c r="BH65" s="552"/>
      <c r="BI65" s="552"/>
      <c r="BJ65" s="552"/>
      <c r="BK65" s="552"/>
      <c r="BL65" s="552"/>
      <c r="BM65" s="552"/>
      <c r="BN65" s="552"/>
      <c r="BO65" s="552"/>
      <c r="BP65" s="552"/>
      <c r="BQ65" s="552"/>
      <c r="BR65" s="552"/>
      <c r="BS65" s="552"/>
      <c r="BT65" s="552"/>
      <c r="BU65" s="552"/>
      <c r="BV65" s="552"/>
      <c r="BW65" s="552"/>
      <c r="BX65" s="552"/>
      <c r="BY65" s="552"/>
      <c r="BZ65" s="552"/>
      <c r="CA65" s="552"/>
      <c r="CB65" s="552"/>
      <c r="CC65" s="552"/>
      <c r="CD65" s="552"/>
      <c r="CE65" s="552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ht="93" customHeight="1" x14ac:dyDescent="0.2">
      <c r="A66" s="524" t="s">
        <v>39</v>
      </c>
      <c r="B66" s="524"/>
      <c r="C66" s="524"/>
      <c r="D66" s="524"/>
      <c r="E66" s="524"/>
      <c r="F66" s="524"/>
      <c r="G66" s="524"/>
      <c r="H66" s="534" t="s">
        <v>40</v>
      </c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6"/>
      <c r="T66" s="540" t="s">
        <v>41</v>
      </c>
      <c r="U66" s="541"/>
      <c r="V66" s="541"/>
      <c r="W66" s="541"/>
      <c r="X66" s="541"/>
      <c r="Y66" s="541"/>
      <c r="Z66" s="541"/>
      <c r="AA66" s="541"/>
      <c r="AB66" s="541"/>
      <c r="AC66" s="541"/>
      <c r="AD66" s="541"/>
      <c r="AE66" s="542"/>
      <c r="AF66" s="534" t="s">
        <v>42</v>
      </c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S66" s="535"/>
      <c r="AT66" s="535"/>
      <c r="AU66" s="535"/>
      <c r="AV66" s="535"/>
      <c r="AW66" s="535"/>
      <c r="AX66" s="535"/>
      <c r="AY66" s="535"/>
      <c r="AZ66" s="535"/>
      <c r="BA66" s="535"/>
      <c r="BB66" s="535"/>
      <c r="BC66" s="535"/>
      <c r="BD66" s="535"/>
      <c r="BE66" s="535"/>
      <c r="BF66" s="535"/>
      <c r="BG66" s="535"/>
      <c r="BH66" s="535"/>
      <c r="BI66" s="535"/>
      <c r="BJ66" s="535"/>
      <c r="BK66" s="535"/>
      <c r="BL66" s="535"/>
      <c r="BM66" s="536"/>
      <c r="BN66" s="534" t="s">
        <v>43</v>
      </c>
      <c r="BO66" s="535"/>
      <c r="BP66" s="535"/>
      <c r="BQ66" s="535"/>
      <c r="BR66" s="535"/>
      <c r="BS66" s="535"/>
      <c r="BT66" s="535"/>
      <c r="BU66" s="535"/>
      <c r="BV66" s="535"/>
      <c r="BW66" s="535"/>
      <c r="BX66" s="535"/>
      <c r="BY66" s="535"/>
      <c r="BZ66" s="535"/>
      <c r="CA66" s="535"/>
      <c r="CB66" s="535"/>
      <c r="CC66" s="535"/>
      <c r="CD66" s="535"/>
      <c r="CE66" s="536"/>
      <c r="CF66" s="524" t="s">
        <v>44</v>
      </c>
      <c r="CG66" s="524"/>
      <c r="CH66" s="524"/>
      <c r="CI66" s="524"/>
      <c r="CJ66" s="524"/>
      <c r="CK66" s="524"/>
      <c r="CL66" s="524"/>
      <c r="CM66" s="524"/>
      <c r="CN66" s="524"/>
      <c r="CO66" s="524"/>
      <c r="CP66" s="524"/>
      <c r="CQ66" s="524"/>
    </row>
    <row r="67" spans="1:95" x14ac:dyDescent="0.2">
      <c r="A67" s="524"/>
      <c r="B67" s="524"/>
      <c r="C67" s="524"/>
      <c r="D67" s="524"/>
      <c r="E67" s="524"/>
      <c r="F67" s="524"/>
      <c r="G67" s="524"/>
      <c r="H67" s="540" t="s">
        <v>45</v>
      </c>
      <c r="I67" s="541"/>
      <c r="J67" s="541"/>
      <c r="K67" s="541"/>
      <c r="L67" s="541"/>
      <c r="M67" s="541"/>
      <c r="N67" s="541"/>
      <c r="O67" s="541"/>
      <c r="P67" s="541"/>
      <c r="Q67" s="541"/>
      <c r="R67" s="541"/>
      <c r="S67" s="542"/>
      <c r="T67" s="540" t="s">
        <v>45</v>
      </c>
      <c r="U67" s="541"/>
      <c r="V67" s="541"/>
      <c r="W67" s="541"/>
      <c r="X67" s="541"/>
      <c r="Y67" s="541"/>
      <c r="Z67" s="541"/>
      <c r="AA67" s="541"/>
      <c r="AB67" s="541"/>
      <c r="AC67" s="541"/>
      <c r="AD67" s="541"/>
      <c r="AE67" s="542"/>
      <c r="AF67" s="540" t="s">
        <v>45</v>
      </c>
      <c r="AG67" s="541"/>
      <c r="AH67" s="541"/>
      <c r="AI67" s="541"/>
      <c r="AJ67" s="541"/>
      <c r="AK67" s="541"/>
      <c r="AL67" s="541"/>
      <c r="AM67" s="541"/>
      <c r="AN67" s="541"/>
      <c r="AO67" s="541"/>
      <c r="AP67" s="541"/>
      <c r="AQ67" s="541"/>
      <c r="AR67" s="541"/>
      <c r="AS67" s="541"/>
      <c r="AT67" s="541"/>
      <c r="AU67" s="541"/>
      <c r="AV67" s="541"/>
      <c r="AW67" s="541"/>
      <c r="AX67" s="541"/>
      <c r="AY67" s="542"/>
      <c r="AZ67" s="540" t="s">
        <v>46</v>
      </c>
      <c r="BA67" s="541"/>
      <c r="BB67" s="541"/>
      <c r="BC67" s="541"/>
      <c r="BD67" s="541"/>
      <c r="BE67" s="541"/>
      <c r="BF67" s="541"/>
      <c r="BG67" s="541"/>
      <c r="BH67" s="541"/>
      <c r="BI67" s="541"/>
      <c r="BJ67" s="541"/>
      <c r="BK67" s="541"/>
      <c r="BL67" s="541"/>
      <c r="BM67" s="542"/>
      <c r="BN67" s="549" t="s">
        <v>6</v>
      </c>
      <c r="BO67" s="550"/>
      <c r="BP67" s="551" t="s">
        <v>187</v>
      </c>
      <c r="BQ67" s="551"/>
      <c r="BR67" s="560" t="s">
        <v>47</v>
      </c>
      <c r="BS67" s="561"/>
      <c r="BT67" s="549" t="s">
        <v>6</v>
      </c>
      <c r="BU67" s="550"/>
      <c r="BV67" s="551" t="s">
        <v>199</v>
      </c>
      <c r="BW67" s="551"/>
      <c r="BX67" s="560" t="s">
        <v>47</v>
      </c>
      <c r="BY67" s="561"/>
      <c r="BZ67" s="549" t="s">
        <v>6</v>
      </c>
      <c r="CA67" s="550"/>
      <c r="CB67" s="551" t="s">
        <v>200</v>
      </c>
      <c r="CC67" s="551"/>
      <c r="CD67" s="560" t="s">
        <v>47</v>
      </c>
      <c r="CE67" s="561"/>
      <c r="CF67" s="540" t="s">
        <v>48</v>
      </c>
      <c r="CG67" s="541"/>
      <c r="CH67" s="541"/>
      <c r="CI67" s="541"/>
      <c r="CJ67" s="541"/>
      <c r="CK67" s="542"/>
      <c r="CL67" s="540" t="s">
        <v>49</v>
      </c>
      <c r="CM67" s="541"/>
      <c r="CN67" s="541"/>
      <c r="CO67" s="541"/>
      <c r="CP67" s="541"/>
      <c r="CQ67" s="542"/>
    </row>
    <row r="68" spans="1:95" ht="5.25" customHeight="1" x14ac:dyDescent="0.2">
      <c r="A68" s="524"/>
      <c r="B68" s="524"/>
      <c r="C68" s="524"/>
      <c r="D68" s="524"/>
      <c r="E68" s="524"/>
      <c r="F68" s="524"/>
      <c r="G68" s="524"/>
      <c r="H68" s="543"/>
      <c r="I68" s="544"/>
      <c r="J68" s="544"/>
      <c r="K68" s="544"/>
      <c r="L68" s="544"/>
      <c r="M68" s="544"/>
      <c r="N68" s="544"/>
      <c r="O68" s="544"/>
      <c r="P68" s="544"/>
      <c r="Q68" s="544"/>
      <c r="R68" s="544"/>
      <c r="S68" s="545"/>
      <c r="T68" s="543"/>
      <c r="U68" s="544"/>
      <c r="V68" s="544"/>
      <c r="W68" s="544"/>
      <c r="X68" s="544"/>
      <c r="Y68" s="544"/>
      <c r="Z68" s="544"/>
      <c r="AA68" s="544"/>
      <c r="AB68" s="544"/>
      <c r="AC68" s="544"/>
      <c r="AD68" s="544"/>
      <c r="AE68" s="545"/>
      <c r="AF68" s="543"/>
      <c r="AG68" s="544"/>
      <c r="AH68" s="544"/>
      <c r="AI68" s="544"/>
      <c r="AJ68" s="544"/>
      <c r="AK68" s="544"/>
      <c r="AL68" s="544"/>
      <c r="AM68" s="544"/>
      <c r="AN68" s="544"/>
      <c r="AO68" s="544"/>
      <c r="AP68" s="544"/>
      <c r="AQ68" s="544"/>
      <c r="AR68" s="544"/>
      <c r="AS68" s="544"/>
      <c r="AT68" s="544"/>
      <c r="AU68" s="544"/>
      <c r="AV68" s="544"/>
      <c r="AW68" s="544"/>
      <c r="AX68" s="544"/>
      <c r="AY68" s="545"/>
      <c r="AZ68" s="546"/>
      <c r="BA68" s="547"/>
      <c r="BB68" s="547"/>
      <c r="BC68" s="547"/>
      <c r="BD68" s="547"/>
      <c r="BE68" s="547"/>
      <c r="BF68" s="547"/>
      <c r="BG68" s="547"/>
      <c r="BH68" s="547"/>
      <c r="BI68" s="547"/>
      <c r="BJ68" s="547"/>
      <c r="BK68" s="547"/>
      <c r="BL68" s="547"/>
      <c r="BM68" s="548"/>
      <c r="BN68" s="543" t="s">
        <v>50</v>
      </c>
      <c r="BO68" s="544"/>
      <c r="BP68" s="544"/>
      <c r="BQ68" s="544"/>
      <c r="BR68" s="544"/>
      <c r="BS68" s="545"/>
      <c r="BT68" s="543" t="s">
        <v>51</v>
      </c>
      <c r="BU68" s="544"/>
      <c r="BV68" s="544"/>
      <c r="BW68" s="544"/>
      <c r="BX68" s="544"/>
      <c r="BY68" s="545"/>
      <c r="BZ68" s="543" t="s">
        <v>52</v>
      </c>
      <c r="CA68" s="544"/>
      <c r="CB68" s="544"/>
      <c r="CC68" s="544"/>
      <c r="CD68" s="544"/>
      <c r="CE68" s="545"/>
      <c r="CF68" s="543"/>
      <c r="CG68" s="544"/>
      <c r="CH68" s="544"/>
      <c r="CI68" s="544"/>
      <c r="CJ68" s="544"/>
      <c r="CK68" s="545"/>
      <c r="CL68" s="543"/>
      <c r="CM68" s="544"/>
      <c r="CN68" s="544"/>
      <c r="CO68" s="544"/>
      <c r="CP68" s="544"/>
      <c r="CQ68" s="545"/>
    </row>
    <row r="69" spans="1:95" x14ac:dyDescent="0.2">
      <c r="A69" s="524"/>
      <c r="B69" s="524"/>
      <c r="C69" s="524"/>
      <c r="D69" s="524"/>
      <c r="E69" s="524"/>
      <c r="F69" s="524"/>
      <c r="G69" s="524"/>
      <c r="H69" s="543"/>
      <c r="I69" s="544"/>
      <c r="J69" s="544"/>
      <c r="K69" s="544"/>
      <c r="L69" s="544"/>
      <c r="M69" s="544"/>
      <c r="N69" s="544"/>
      <c r="O69" s="544"/>
      <c r="P69" s="544"/>
      <c r="Q69" s="544"/>
      <c r="R69" s="544"/>
      <c r="S69" s="545"/>
      <c r="T69" s="543"/>
      <c r="U69" s="544"/>
      <c r="V69" s="544"/>
      <c r="W69" s="544"/>
      <c r="X69" s="544"/>
      <c r="Y69" s="544"/>
      <c r="Z69" s="544"/>
      <c r="AA69" s="544"/>
      <c r="AB69" s="544"/>
      <c r="AC69" s="544"/>
      <c r="AD69" s="544"/>
      <c r="AE69" s="545"/>
      <c r="AF69" s="543"/>
      <c r="AG69" s="544"/>
      <c r="AH69" s="544"/>
      <c r="AI69" s="544"/>
      <c r="AJ69" s="544"/>
      <c r="AK69" s="544"/>
      <c r="AL69" s="544"/>
      <c r="AM69" s="544"/>
      <c r="AN69" s="544"/>
      <c r="AO69" s="544"/>
      <c r="AP69" s="544"/>
      <c r="AQ69" s="544"/>
      <c r="AR69" s="544"/>
      <c r="AS69" s="544"/>
      <c r="AT69" s="544"/>
      <c r="AU69" s="544"/>
      <c r="AV69" s="544"/>
      <c r="AW69" s="544"/>
      <c r="AX69" s="544"/>
      <c r="AY69" s="545"/>
      <c r="AZ69" s="540" t="s">
        <v>53</v>
      </c>
      <c r="BA69" s="541"/>
      <c r="BB69" s="541"/>
      <c r="BC69" s="541"/>
      <c r="BD69" s="541"/>
      <c r="BE69" s="541"/>
      <c r="BF69" s="542"/>
      <c r="BG69" s="540" t="s">
        <v>54</v>
      </c>
      <c r="BH69" s="541"/>
      <c r="BI69" s="541"/>
      <c r="BJ69" s="541"/>
      <c r="BK69" s="541"/>
      <c r="BL69" s="541"/>
      <c r="BM69" s="542"/>
      <c r="BN69" s="543"/>
      <c r="BO69" s="544"/>
      <c r="BP69" s="544"/>
      <c r="BQ69" s="544"/>
      <c r="BR69" s="544"/>
      <c r="BS69" s="545"/>
      <c r="BT69" s="543"/>
      <c r="BU69" s="544"/>
      <c r="BV69" s="544"/>
      <c r="BW69" s="544"/>
      <c r="BX69" s="544"/>
      <c r="BY69" s="545"/>
      <c r="BZ69" s="543"/>
      <c r="CA69" s="544"/>
      <c r="CB69" s="544"/>
      <c r="CC69" s="544"/>
      <c r="CD69" s="544"/>
      <c r="CE69" s="545"/>
      <c r="CF69" s="543"/>
      <c r="CG69" s="544"/>
      <c r="CH69" s="544"/>
      <c r="CI69" s="544"/>
      <c r="CJ69" s="544"/>
      <c r="CK69" s="545"/>
      <c r="CL69" s="543"/>
      <c r="CM69" s="544"/>
      <c r="CN69" s="544"/>
      <c r="CO69" s="544"/>
      <c r="CP69" s="544"/>
      <c r="CQ69" s="545"/>
    </row>
    <row r="70" spans="1:95" ht="25.5" customHeight="1" x14ac:dyDescent="0.2">
      <c r="A70" s="524"/>
      <c r="B70" s="524"/>
      <c r="C70" s="524"/>
      <c r="D70" s="524"/>
      <c r="E70" s="524"/>
      <c r="F70" s="524"/>
      <c r="G70" s="524"/>
      <c r="H70" s="546"/>
      <c r="I70" s="547"/>
      <c r="J70" s="547"/>
      <c r="K70" s="547"/>
      <c r="L70" s="547"/>
      <c r="M70" s="547"/>
      <c r="N70" s="547"/>
      <c r="O70" s="547"/>
      <c r="P70" s="547"/>
      <c r="Q70" s="547"/>
      <c r="R70" s="547"/>
      <c r="S70" s="548"/>
      <c r="T70" s="546"/>
      <c r="U70" s="547"/>
      <c r="V70" s="547"/>
      <c r="W70" s="547"/>
      <c r="X70" s="547"/>
      <c r="Y70" s="547"/>
      <c r="Z70" s="547"/>
      <c r="AA70" s="547"/>
      <c r="AB70" s="547"/>
      <c r="AC70" s="547"/>
      <c r="AD70" s="547"/>
      <c r="AE70" s="548"/>
      <c r="AF70" s="546"/>
      <c r="AG70" s="547"/>
      <c r="AH70" s="547"/>
      <c r="AI70" s="547"/>
      <c r="AJ70" s="547"/>
      <c r="AK70" s="547"/>
      <c r="AL70" s="547"/>
      <c r="AM70" s="547"/>
      <c r="AN70" s="547"/>
      <c r="AO70" s="547"/>
      <c r="AP70" s="547"/>
      <c r="AQ70" s="547"/>
      <c r="AR70" s="547"/>
      <c r="AS70" s="547"/>
      <c r="AT70" s="547"/>
      <c r="AU70" s="547"/>
      <c r="AV70" s="547"/>
      <c r="AW70" s="547"/>
      <c r="AX70" s="547"/>
      <c r="AY70" s="548"/>
      <c r="AZ70" s="546"/>
      <c r="BA70" s="547"/>
      <c r="BB70" s="547"/>
      <c r="BC70" s="547"/>
      <c r="BD70" s="547"/>
      <c r="BE70" s="547"/>
      <c r="BF70" s="548"/>
      <c r="BG70" s="546"/>
      <c r="BH70" s="547"/>
      <c r="BI70" s="547"/>
      <c r="BJ70" s="547"/>
      <c r="BK70" s="547"/>
      <c r="BL70" s="547"/>
      <c r="BM70" s="548"/>
      <c r="BN70" s="546"/>
      <c r="BO70" s="547"/>
      <c r="BP70" s="547"/>
      <c r="BQ70" s="547"/>
      <c r="BR70" s="547"/>
      <c r="BS70" s="548"/>
      <c r="BT70" s="546"/>
      <c r="BU70" s="547"/>
      <c r="BV70" s="547"/>
      <c r="BW70" s="547"/>
      <c r="BX70" s="547"/>
      <c r="BY70" s="548"/>
      <c r="BZ70" s="546"/>
      <c r="CA70" s="547"/>
      <c r="CB70" s="547"/>
      <c r="CC70" s="547"/>
      <c r="CD70" s="547"/>
      <c r="CE70" s="548"/>
      <c r="CF70" s="546"/>
      <c r="CG70" s="547"/>
      <c r="CH70" s="547"/>
      <c r="CI70" s="547"/>
      <c r="CJ70" s="547"/>
      <c r="CK70" s="548"/>
      <c r="CL70" s="546"/>
      <c r="CM70" s="547"/>
      <c r="CN70" s="547"/>
      <c r="CO70" s="547"/>
      <c r="CP70" s="547"/>
      <c r="CQ70" s="548"/>
    </row>
    <row r="71" spans="1:95" x14ac:dyDescent="0.2">
      <c r="A71" s="524" t="s">
        <v>30</v>
      </c>
      <c r="B71" s="524"/>
      <c r="C71" s="524"/>
      <c r="D71" s="524"/>
      <c r="E71" s="524"/>
      <c r="F71" s="524"/>
      <c r="G71" s="524"/>
      <c r="H71" s="524" t="s">
        <v>55</v>
      </c>
      <c r="I71" s="524"/>
      <c r="J71" s="524"/>
      <c r="K71" s="524"/>
      <c r="L71" s="524"/>
      <c r="M71" s="524"/>
      <c r="N71" s="524"/>
      <c r="O71" s="524"/>
      <c r="P71" s="524"/>
      <c r="Q71" s="524"/>
      <c r="R71" s="524"/>
      <c r="S71" s="524"/>
      <c r="T71" s="534" t="s">
        <v>56</v>
      </c>
      <c r="U71" s="535"/>
      <c r="V71" s="535"/>
      <c r="W71" s="535"/>
      <c r="X71" s="535"/>
      <c r="Y71" s="535"/>
      <c r="Z71" s="535"/>
      <c r="AA71" s="535"/>
      <c r="AB71" s="535"/>
      <c r="AC71" s="535"/>
      <c r="AD71" s="535"/>
      <c r="AE71" s="536"/>
      <c r="AF71" s="524" t="s">
        <v>57</v>
      </c>
      <c r="AG71" s="524"/>
      <c r="AH71" s="524"/>
      <c r="AI71" s="524"/>
      <c r="AJ71" s="524"/>
      <c r="AK71" s="524"/>
      <c r="AL71" s="524"/>
      <c r="AM71" s="524"/>
      <c r="AN71" s="524"/>
      <c r="AO71" s="524"/>
      <c r="AP71" s="524"/>
      <c r="AQ71" s="524"/>
      <c r="AR71" s="524"/>
      <c r="AS71" s="524"/>
      <c r="AT71" s="524"/>
      <c r="AU71" s="524"/>
      <c r="AV71" s="524"/>
      <c r="AW71" s="524"/>
      <c r="AX71" s="524"/>
      <c r="AY71" s="524"/>
      <c r="AZ71" s="524" t="s">
        <v>58</v>
      </c>
      <c r="BA71" s="524"/>
      <c r="BB71" s="524"/>
      <c r="BC71" s="524"/>
      <c r="BD71" s="524"/>
      <c r="BE71" s="524"/>
      <c r="BF71" s="524"/>
      <c r="BG71" s="524" t="s">
        <v>59</v>
      </c>
      <c r="BH71" s="524"/>
      <c r="BI71" s="524"/>
      <c r="BJ71" s="524"/>
      <c r="BK71" s="524"/>
      <c r="BL71" s="524"/>
      <c r="BM71" s="524"/>
      <c r="BN71" s="524" t="s">
        <v>60</v>
      </c>
      <c r="BO71" s="524"/>
      <c r="BP71" s="524"/>
      <c r="BQ71" s="524"/>
      <c r="BR71" s="524"/>
      <c r="BS71" s="524"/>
      <c r="BT71" s="524" t="s">
        <v>61</v>
      </c>
      <c r="BU71" s="524"/>
      <c r="BV71" s="524"/>
      <c r="BW71" s="524"/>
      <c r="BX71" s="524"/>
      <c r="BY71" s="524"/>
      <c r="BZ71" s="524" t="s">
        <v>62</v>
      </c>
      <c r="CA71" s="524"/>
      <c r="CB71" s="524"/>
      <c r="CC71" s="524"/>
      <c r="CD71" s="524"/>
      <c r="CE71" s="524"/>
      <c r="CF71" s="524" t="s">
        <v>63</v>
      </c>
      <c r="CG71" s="524"/>
      <c r="CH71" s="524"/>
      <c r="CI71" s="524"/>
      <c r="CJ71" s="524"/>
      <c r="CK71" s="524"/>
      <c r="CL71" s="524" t="s">
        <v>64</v>
      </c>
      <c r="CM71" s="524"/>
      <c r="CN71" s="524"/>
      <c r="CO71" s="524"/>
      <c r="CP71" s="524"/>
      <c r="CQ71" s="524"/>
    </row>
    <row r="72" spans="1:95" ht="65.25" customHeight="1" x14ac:dyDescent="0.2">
      <c r="A72" s="732" t="s">
        <v>440</v>
      </c>
      <c r="B72" s="682"/>
      <c r="C72" s="682"/>
      <c r="D72" s="682"/>
      <c r="E72" s="682"/>
      <c r="F72" s="682"/>
      <c r="G72" s="683"/>
      <c r="H72" s="636" t="s">
        <v>442</v>
      </c>
      <c r="I72" s="637"/>
      <c r="J72" s="637"/>
      <c r="K72" s="637"/>
      <c r="L72" s="637"/>
      <c r="M72" s="637"/>
      <c r="N72" s="637"/>
      <c r="O72" s="637"/>
      <c r="P72" s="637"/>
      <c r="Q72" s="637"/>
      <c r="R72" s="637"/>
      <c r="S72" s="638"/>
      <c r="T72" s="557" t="s">
        <v>66</v>
      </c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9"/>
      <c r="AF72" s="531" t="s">
        <v>67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10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ht="162" customHeight="1" x14ac:dyDescent="0.2">
      <c r="A73" s="684"/>
      <c r="B73" s="685"/>
      <c r="C73" s="685"/>
      <c r="D73" s="685"/>
      <c r="E73" s="685"/>
      <c r="F73" s="685"/>
      <c r="G73" s="686"/>
      <c r="H73" s="639"/>
      <c r="I73" s="640"/>
      <c r="J73" s="640"/>
      <c r="K73" s="640"/>
      <c r="L73" s="640"/>
      <c r="M73" s="640"/>
      <c r="N73" s="640"/>
      <c r="O73" s="640"/>
      <c r="P73" s="640"/>
      <c r="Q73" s="640"/>
      <c r="R73" s="640"/>
      <c r="S73" s="641"/>
      <c r="T73" s="557" t="s">
        <v>66</v>
      </c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9"/>
      <c r="AF73" s="531" t="s">
        <v>71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10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ht="82.5" customHeight="1" x14ac:dyDescent="0.2">
      <c r="A74" s="732" t="s">
        <v>441</v>
      </c>
      <c r="B74" s="682"/>
      <c r="C74" s="682"/>
      <c r="D74" s="682"/>
      <c r="E74" s="682"/>
      <c r="F74" s="682"/>
      <c r="G74" s="683"/>
      <c r="H74" s="636" t="s">
        <v>443</v>
      </c>
      <c r="I74" s="637"/>
      <c r="J74" s="637"/>
      <c r="K74" s="637"/>
      <c r="L74" s="637"/>
      <c r="M74" s="637"/>
      <c r="N74" s="637"/>
      <c r="O74" s="637"/>
      <c r="P74" s="637"/>
      <c r="Q74" s="637"/>
      <c r="R74" s="637"/>
      <c r="S74" s="638"/>
      <c r="T74" s="557" t="s">
        <v>66</v>
      </c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9"/>
      <c r="AF74" s="531" t="s">
        <v>67</v>
      </c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3"/>
      <c r="AZ74" s="534" t="s">
        <v>68</v>
      </c>
      <c r="BA74" s="535"/>
      <c r="BB74" s="535"/>
      <c r="BC74" s="535"/>
      <c r="BD74" s="535"/>
      <c r="BE74" s="535"/>
      <c r="BF74" s="536"/>
      <c r="BG74" s="534" t="s">
        <v>69</v>
      </c>
      <c r="BH74" s="535"/>
      <c r="BI74" s="535"/>
      <c r="BJ74" s="535"/>
      <c r="BK74" s="535"/>
      <c r="BL74" s="535"/>
      <c r="BM74" s="536"/>
      <c r="BN74" s="518">
        <v>100</v>
      </c>
      <c r="BO74" s="519"/>
      <c r="BP74" s="519"/>
      <c r="BQ74" s="519"/>
      <c r="BR74" s="519"/>
      <c r="BS74" s="520"/>
      <c r="BT74" s="518">
        <v>100</v>
      </c>
      <c r="BU74" s="519"/>
      <c r="BV74" s="519"/>
      <c r="BW74" s="519"/>
      <c r="BX74" s="519"/>
      <c r="BY74" s="520"/>
      <c r="BZ74" s="518">
        <v>100</v>
      </c>
      <c r="CA74" s="519"/>
      <c r="CB74" s="519"/>
      <c r="CC74" s="519"/>
      <c r="CD74" s="519"/>
      <c r="CE74" s="520"/>
      <c r="CF74" s="553">
        <v>10</v>
      </c>
      <c r="CG74" s="554"/>
      <c r="CH74" s="554"/>
      <c r="CI74" s="554"/>
      <c r="CJ74" s="554"/>
      <c r="CK74" s="555"/>
      <c r="CL74" s="518"/>
      <c r="CM74" s="519"/>
      <c r="CN74" s="519"/>
      <c r="CO74" s="519"/>
      <c r="CP74" s="519"/>
      <c r="CQ74" s="520"/>
    </row>
    <row r="75" spans="1:95" s="344" customFormat="1" ht="147" customHeight="1" x14ac:dyDescent="0.2">
      <c r="A75" s="684"/>
      <c r="B75" s="685"/>
      <c r="C75" s="685"/>
      <c r="D75" s="685"/>
      <c r="E75" s="685"/>
      <c r="F75" s="685"/>
      <c r="G75" s="686"/>
      <c r="H75" s="639"/>
      <c r="I75" s="640"/>
      <c r="J75" s="640"/>
      <c r="K75" s="640"/>
      <c r="L75" s="640"/>
      <c r="M75" s="640"/>
      <c r="N75" s="640"/>
      <c r="O75" s="640"/>
      <c r="P75" s="640"/>
      <c r="Q75" s="640"/>
      <c r="R75" s="640"/>
      <c r="S75" s="641"/>
      <c r="T75" s="557" t="s">
        <v>66</v>
      </c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9"/>
      <c r="AF75" s="531" t="s">
        <v>71</v>
      </c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3"/>
      <c r="AZ75" s="534" t="s">
        <v>68</v>
      </c>
      <c r="BA75" s="535"/>
      <c r="BB75" s="535"/>
      <c r="BC75" s="535"/>
      <c r="BD75" s="535"/>
      <c r="BE75" s="535"/>
      <c r="BF75" s="536"/>
      <c r="BG75" s="534" t="s">
        <v>69</v>
      </c>
      <c r="BH75" s="535"/>
      <c r="BI75" s="535"/>
      <c r="BJ75" s="535"/>
      <c r="BK75" s="535"/>
      <c r="BL75" s="535"/>
      <c r="BM75" s="536"/>
      <c r="BN75" s="518">
        <v>100</v>
      </c>
      <c r="BO75" s="519"/>
      <c r="BP75" s="519"/>
      <c r="BQ75" s="519"/>
      <c r="BR75" s="519"/>
      <c r="BS75" s="520"/>
      <c r="BT75" s="518">
        <v>100</v>
      </c>
      <c r="BU75" s="519"/>
      <c r="BV75" s="519"/>
      <c r="BW75" s="519"/>
      <c r="BX75" s="519"/>
      <c r="BY75" s="520"/>
      <c r="BZ75" s="518">
        <v>100</v>
      </c>
      <c r="CA75" s="519"/>
      <c r="CB75" s="519"/>
      <c r="CC75" s="519"/>
      <c r="CD75" s="519"/>
      <c r="CE75" s="520"/>
      <c r="CF75" s="553">
        <v>10</v>
      </c>
      <c r="CG75" s="554"/>
      <c r="CH75" s="554"/>
      <c r="CI75" s="554"/>
      <c r="CJ75" s="554"/>
      <c r="CK75" s="555"/>
      <c r="CL75" s="518"/>
      <c r="CM75" s="519"/>
      <c r="CN75" s="519"/>
      <c r="CO75" s="519"/>
      <c r="CP75" s="519"/>
      <c r="CQ75" s="520"/>
    </row>
    <row r="76" spans="1:95" s="344" customFormat="1" ht="14.25" customHeight="1" x14ac:dyDescent="0.2">
      <c r="A76" s="350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  <c r="AI76" s="350"/>
      <c r="AJ76" s="350"/>
      <c r="AK76" s="350"/>
      <c r="AL76" s="350"/>
      <c r="AM76" s="350"/>
      <c r="AN76" s="350"/>
      <c r="AO76" s="350"/>
      <c r="AP76" s="346"/>
      <c r="AQ76" s="346"/>
      <c r="AR76" s="346"/>
      <c r="AS76" s="346"/>
      <c r="AT76" s="346"/>
    </row>
    <row r="77" spans="1:95" ht="18" x14ac:dyDescent="0.2">
      <c r="A77" s="552" t="s">
        <v>72</v>
      </c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  <c r="AA77" s="552"/>
      <c r="AB77" s="552"/>
      <c r="AC77" s="552"/>
      <c r="AD77" s="552"/>
      <c r="AE77" s="552"/>
      <c r="AF77" s="552"/>
      <c r="AG77" s="552"/>
      <c r="AH77" s="552"/>
      <c r="AI77" s="552"/>
      <c r="AJ77" s="552"/>
      <c r="AK77" s="552"/>
      <c r="AL77" s="552"/>
      <c r="AM77" s="552"/>
      <c r="AN77" s="552"/>
      <c r="AO77" s="552"/>
      <c r="AP77" s="552"/>
      <c r="AQ77" s="552"/>
      <c r="AR77" s="552"/>
      <c r="AS77" s="552"/>
      <c r="AT77" s="552"/>
      <c r="AU77" s="552"/>
      <c r="AV77" s="552"/>
      <c r="AW77" s="552"/>
      <c r="AX77" s="552"/>
      <c r="AY77" s="552"/>
      <c r="AZ77" s="552"/>
      <c r="BA77" s="552"/>
      <c r="BB77" s="552"/>
      <c r="BC77" s="552"/>
      <c r="BD77" s="552"/>
      <c r="BE77" s="552"/>
      <c r="BF77" s="552"/>
      <c r="BG77" s="552"/>
      <c r="BH77" s="552"/>
      <c r="BI77" s="552"/>
      <c r="BJ77" s="552"/>
      <c r="BK77" s="552"/>
      <c r="BL77" s="552"/>
      <c r="BM77" s="552"/>
      <c r="BN77" s="552"/>
      <c r="BO77" s="552"/>
      <c r="BP77" s="552"/>
      <c r="BQ77" s="552"/>
      <c r="BR77" s="552"/>
      <c r="BS77" s="552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9.75" customHeight="1" x14ac:dyDescent="0.2">
      <c r="A78" s="552"/>
      <c r="B78" s="552"/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552"/>
      <c r="Z78" s="552"/>
      <c r="AA78" s="552"/>
      <c r="AB78" s="552"/>
      <c r="AC78" s="552"/>
      <c r="AD78" s="552"/>
      <c r="AE78" s="552"/>
      <c r="AF78" s="552"/>
      <c r="AG78" s="552"/>
      <c r="AH78" s="552"/>
      <c r="AI78" s="552"/>
      <c r="AJ78" s="552"/>
      <c r="AK78" s="552"/>
      <c r="AL78" s="552"/>
      <c r="AM78" s="552"/>
      <c r="AN78" s="552"/>
      <c r="AO78" s="552"/>
      <c r="AP78" s="552"/>
      <c r="AQ78" s="552"/>
      <c r="AR78" s="552"/>
      <c r="AS78" s="552"/>
      <c r="AT78" s="552"/>
      <c r="AU78" s="552"/>
      <c r="AV78" s="552"/>
      <c r="AW78" s="552"/>
      <c r="AX78" s="552"/>
      <c r="AY78" s="552"/>
      <c r="AZ78" s="552"/>
      <c r="BA78" s="552"/>
      <c r="BB78" s="552"/>
      <c r="BC78" s="552"/>
      <c r="BD78" s="552"/>
      <c r="BE78" s="552"/>
      <c r="BF78" s="552"/>
      <c r="BG78" s="552"/>
      <c r="BH78" s="552"/>
      <c r="BI78" s="552"/>
      <c r="BJ78" s="552"/>
      <c r="BK78" s="552"/>
      <c r="BL78" s="552"/>
      <c r="BM78" s="552"/>
      <c r="BN78" s="552"/>
      <c r="BO78" s="552"/>
      <c r="BP78" s="552"/>
      <c r="BQ78" s="552"/>
      <c r="BR78" s="552"/>
      <c r="BS78" s="552"/>
      <c r="BT78" s="552"/>
      <c r="BU78" s="552"/>
      <c r="BV78" s="552"/>
      <c r="BW78" s="552"/>
      <c r="BX78" s="552"/>
      <c r="BY78" s="552"/>
      <c r="BZ78" s="552"/>
      <c r="CA78" s="552"/>
      <c r="CB78" s="552"/>
      <c r="CC78" s="552"/>
      <c r="CD78" s="552"/>
      <c r="CE78" s="552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83.25" customHeight="1" x14ac:dyDescent="0.2">
      <c r="A79" s="524" t="s">
        <v>39</v>
      </c>
      <c r="B79" s="524"/>
      <c r="C79" s="524"/>
      <c r="D79" s="524"/>
      <c r="E79" s="524"/>
      <c r="F79" s="524"/>
      <c r="G79" s="524"/>
      <c r="H79" s="540" t="s">
        <v>74</v>
      </c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42"/>
      <c r="T79" s="524" t="s">
        <v>75</v>
      </c>
      <c r="U79" s="524"/>
      <c r="V79" s="524"/>
      <c r="W79" s="524"/>
      <c r="X79" s="524"/>
      <c r="Y79" s="524"/>
      <c r="Z79" s="524"/>
      <c r="AA79" s="524"/>
      <c r="AB79" s="524"/>
      <c r="AC79" s="534" t="s">
        <v>76</v>
      </c>
      <c r="AD79" s="535"/>
      <c r="AE79" s="535"/>
      <c r="AF79" s="535"/>
      <c r="AG79" s="535"/>
      <c r="AH79" s="535"/>
      <c r="AI79" s="535"/>
      <c r="AJ79" s="535"/>
      <c r="AK79" s="535"/>
      <c r="AL79" s="535"/>
      <c r="AM79" s="535"/>
      <c r="AN79" s="535"/>
      <c r="AO79" s="535"/>
      <c r="AP79" s="535"/>
      <c r="AQ79" s="535"/>
      <c r="AR79" s="535"/>
      <c r="AS79" s="535"/>
      <c r="AT79" s="535"/>
      <c r="AU79" s="535"/>
      <c r="AV79" s="535"/>
      <c r="AW79" s="535"/>
      <c r="AX79" s="535"/>
      <c r="AY79" s="535"/>
      <c r="AZ79" s="535"/>
      <c r="BA79" s="536"/>
      <c r="BB79" s="534" t="s">
        <v>77</v>
      </c>
      <c r="BC79" s="535"/>
      <c r="BD79" s="535"/>
      <c r="BE79" s="535"/>
      <c r="BF79" s="535"/>
      <c r="BG79" s="535"/>
      <c r="BH79" s="535"/>
      <c r="BI79" s="535"/>
      <c r="BJ79" s="535"/>
      <c r="BK79" s="535"/>
      <c r="BL79" s="535"/>
      <c r="BM79" s="535"/>
      <c r="BN79" s="535"/>
      <c r="BO79" s="535"/>
      <c r="BP79" s="536"/>
      <c r="BQ79" s="534" t="s">
        <v>78</v>
      </c>
      <c r="BR79" s="535"/>
      <c r="BS79" s="535"/>
      <c r="BT79" s="535"/>
      <c r="BU79" s="535"/>
      <c r="BV79" s="535"/>
      <c r="BW79" s="535"/>
      <c r="BX79" s="535"/>
      <c r="BY79" s="535"/>
      <c r="BZ79" s="535"/>
      <c r="CA79" s="535"/>
      <c r="CB79" s="535"/>
      <c r="CC79" s="535"/>
      <c r="CD79" s="535"/>
      <c r="CE79" s="536"/>
      <c r="CF79" s="524" t="s">
        <v>79</v>
      </c>
      <c r="CG79" s="524"/>
      <c r="CH79" s="524"/>
      <c r="CI79" s="524"/>
      <c r="CJ79" s="524"/>
      <c r="CK79" s="524"/>
      <c r="CL79" s="524"/>
      <c r="CM79" s="524"/>
      <c r="CN79" s="524"/>
      <c r="CO79" s="524"/>
      <c r="CP79" s="524"/>
      <c r="CQ79" s="524"/>
    </row>
    <row r="80" spans="1:95" ht="13.5" customHeight="1" x14ac:dyDescent="0.2">
      <c r="A80" s="524"/>
      <c r="B80" s="524"/>
      <c r="C80" s="524"/>
      <c r="D80" s="524"/>
      <c r="E80" s="524"/>
      <c r="F80" s="524"/>
      <c r="G80" s="524"/>
      <c r="H80" s="540" t="s">
        <v>45</v>
      </c>
      <c r="I80" s="541"/>
      <c r="J80" s="541"/>
      <c r="K80" s="541"/>
      <c r="L80" s="541"/>
      <c r="M80" s="541"/>
      <c r="N80" s="541"/>
      <c r="O80" s="541"/>
      <c r="P80" s="541"/>
      <c r="Q80" s="541"/>
      <c r="R80" s="541"/>
      <c r="S80" s="542"/>
      <c r="T80" s="543" t="s">
        <v>45</v>
      </c>
      <c r="U80" s="544"/>
      <c r="V80" s="544"/>
      <c r="W80" s="544"/>
      <c r="X80" s="544"/>
      <c r="Y80" s="544"/>
      <c r="Z80" s="544"/>
      <c r="AA80" s="544"/>
      <c r="AB80" s="545"/>
      <c r="AC80" s="540" t="s">
        <v>45</v>
      </c>
      <c r="AD80" s="541"/>
      <c r="AE80" s="541"/>
      <c r="AF80" s="541"/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42"/>
      <c r="AS80" s="540" t="s">
        <v>80</v>
      </c>
      <c r="AT80" s="541"/>
      <c r="AU80" s="541"/>
      <c r="AV80" s="541"/>
      <c r="AW80" s="541"/>
      <c r="AX80" s="541"/>
      <c r="AY80" s="541"/>
      <c r="AZ80" s="541"/>
      <c r="BA80" s="542"/>
      <c r="BB80" s="549" t="s">
        <v>6</v>
      </c>
      <c r="BC80" s="550"/>
      <c r="BD80" s="551" t="s">
        <v>187</v>
      </c>
      <c r="BE80" s="551"/>
      <c r="BF80" s="289"/>
      <c r="BG80" s="549" t="s">
        <v>6</v>
      </c>
      <c r="BH80" s="550"/>
      <c r="BI80" s="551" t="s">
        <v>199</v>
      </c>
      <c r="BJ80" s="551"/>
      <c r="BK80" s="289"/>
      <c r="BL80" s="549" t="s">
        <v>6</v>
      </c>
      <c r="BM80" s="550"/>
      <c r="BN80" s="551" t="s">
        <v>200</v>
      </c>
      <c r="BO80" s="551"/>
      <c r="BP80" s="289"/>
      <c r="BQ80" s="549" t="s">
        <v>6</v>
      </c>
      <c r="BR80" s="550"/>
      <c r="BS80" s="551" t="s">
        <v>187</v>
      </c>
      <c r="BT80" s="551"/>
      <c r="BU80" s="289"/>
      <c r="BV80" s="549" t="s">
        <v>6</v>
      </c>
      <c r="BW80" s="550"/>
      <c r="BX80" s="551" t="s">
        <v>199</v>
      </c>
      <c r="BY80" s="551"/>
      <c r="BZ80" s="289"/>
      <c r="CA80" s="549" t="s">
        <v>6</v>
      </c>
      <c r="CB80" s="550"/>
      <c r="CC80" s="551" t="s">
        <v>200</v>
      </c>
      <c r="CD80" s="551"/>
      <c r="CE80" s="289"/>
      <c r="CF80" s="540" t="s">
        <v>48</v>
      </c>
      <c r="CG80" s="541"/>
      <c r="CH80" s="541"/>
      <c r="CI80" s="541"/>
      <c r="CJ80" s="541"/>
      <c r="CK80" s="542"/>
      <c r="CL80" s="540" t="s">
        <v>49</v>
      </c>
      <c r="CM80" s="541"/>
      <c r="CN80" s="541"/>
      <c r="CO80" s="541"/>
      <c r="CP80" s="541"/>
      <c r="CQ80" s="542"/>
    </row>
    <row r="81" spans="1:95" ht="12" customHeight="1" x14ac:dyDescent="0.2">
      <c r="A81" s="524"/>
      <c r="B81" s="524"/>
      <c r="C81" s="524"/>
      <c r="D81" s="524"/>
      <c r="E81" s="524"/>
      <c r="F81" s="524"/>
      <c r="G81" s="524"/>
      <c r="H81" s="543"/>
      <c r="I81" s="544"/>
      <c r="J81" s="544"/>
      <c r="K81" s="544"/>
      <c r="L81" s="544"/>
      <c r="M81" s="544"/>
      <c r="N81" s="544"/>
      <c r="O81" s="544"/>
      <c r="P81" s="544"/>
      <c r="Q81" s="544"/>
      <c r="R81" s="544"/>
      <c r="S81" s="545"/>
      <c r="T81" s="543"/>
      <c r="U81" s="544"/>
      <c r="V81" s="544"/>
      <c r="W81" s="544"/>
      <c r="X81" s="544"/>
      <c r="Y81" s="544"/>
      <c r="Z81" s="544"/>
      <c r="AA81" s="544"/>
      <c r="AB81" s="545"/>
      <c r="AC81" s="543"/>
      <c r="AD81" s="544"/>
      <c r="AE81" s="544"/>
      <c r="AF81" s="544"/>
      <c r="AG81" s="544"/>
      <c r="AH81" s="544"/>
      <c r="AI81" s="544"/>
      <c r="AJ81" s="544"/>
      <c r="AK81" s="544"/>
      <c r="AL81" s="544"/>
      <c r="AM81" s="544"/>
      <c r="AN81" s="544"/>
      <c r="AO81" s="544"/>
      <c r="AP81" s="544"/>
      <c r="AQ81" s="544"/>
      <c r="AR81" s="545"/>
      <c r="AS81" s="543"/>
      <c r="AT81" s="544"/>
      <c r="AU81" s="544"/>
      <c r="AV81" s="544"/>
      <c r="AW81" s="544"/>
      <c r="AX81" s="544"/>
      <c r="AY81" s="544"/>
      <c r="AZ81" s="544"/>
      <c r="BA81" s="545"/>
      <c r="BB81" s="543" t="s">
        <v>81</v>
      </c>
      <c r="BC81" s="544"/>
      <c r="BD81" s="544"/>
      <c r="BE81" s="544"/>
      <c r="BF81" s="545"/>
      <c r="BG81" s="543" t="s">
        <v>82</v>
      </c>
      <c r="BH81" s="544"/>
      <c r="BI81" s="544"/>
      <c r="BJ81" s="544"/>
      <c r="BK81" s="545"/>
      <c r="BL81" s="543" t="s">
        <v>83</v>
      </c>
      <c r="BM81" s="544"/>
      <c r="BN81" s="544"/>
      <c r="BO81" s="544"/>
      <c r="BP81" s="545"/>
      <c r="BQ81" s="543" t="s">
        <v>81</v>
      </c>
      <c r="BR81" s="544"/>
      <c r="BS81" s="544"/>
      <c r="BT81" s="544"/>
      <c r="BU81" s="545"/>
      <c r="BV81" s="543" t="s">
        <v>82</v>
      </c>
      <c r="BW81" s="544"/>
      <c r="BX81" s="544"/>
      <c r="BY81" s="544"/>
      <c r="BZ81" s="545"/>
      <c r="CA81" s="543" t="s">
        <v>83</v>
      </c>
      <c r="CB81" s="544"/>
      <c r="CC81" s="544"/>
      <c r="CD81" s="544"/>
      <c r="CE81" s="545"/>
      <c r="CF81" s="543"/>
      <c r="CG81" s="544"/>
      <c r="CH81" s="544"/>
      <c r="CI81" s="544"/>
      <c r="CJ81" s="544"/>
      <c r="CK81" s="545"/>
      <c r="CL81" s="543"/>
      <c r="CM81" s="544"/>
      <c r="CN81" s="544"/>
      <c r="CO81" s="544"/>
      <c r="CP81" s="544"/>
      <c r="CQ81" s="545"/>
    </row>
    <row r="82" spans="1:95" ht="15" hidden="1" customHeight="1" x14ac:dyDescent="0.2">
      <c r="A82" s="524"/>
      <c r="B82" s="524"/>
      <c r="C82" s="524"/>
      <c r="D82" s="524"/>
      <c r="E82" s="524"/>
      <c r="F82" s="524"/>
      <c r="G82" s="524"/>
      <c r="H82" s="543"/>
      <c r="I82" s="544"/>
      <c r="J82" s="544"/>
      <c r="K82" s="544"/>
      <c r="L82" s="544"/>
      <c r="M82" s="544"/>
      <c r="N82" s="544"/>
      <c r="O82" s="544"/>
      <c r="P82" s="544"/>
      <c r="Q82" s="544"/>
      <c r="R82" s="544"/>
      <c r="S82" s="545"/>
      <c r="T82" s="543"/>
      <c r="U82" s="544"/>
      <c r="V82" s="544"/>
      <c r="W82" s="544"/>
      <c r="X82" s="544"/>
      <c r="Y82" s="544"/>
      <c r="Z82" s="544"/>
      <c r="AA82" s="544"/>
      <c r="AB82" s="545"/>
      <c r="AC82" s="543"/>
      <c r="AD82" s="544"/>
      <c r="AE82" s="544"/>
      <c r="AF82" s="544"/>
      <c r="AG82" s="544"/>
      <c r="AH82" s="544"/>
      <c r="AI82" s="544"/>
      <c r="AJ82" s="544"/>
      <c r="AK82" s="544"/>
      <c r="AL82" s="544"/>
      <c r="AM82" s="544"/>
      <c r="AN82" s="544"/>
      <c r="AO82" s="544"/>
      <c r="AP82" s="544"/>
      <c r="AQ82" s="544"/>
      <c r="AR82" s="545"/>
      <c r="AS82" s="546"/>
      <c r="AT82" s="547"/>
      <c r="AU82" s="547"/>
      <c r="AV82" s="547"/>
      <c r="AW82" s="547"/>
      <c r="AX82" s="547"/>
      <c r="AY82" s="547"/>
      <c r="AZ82" s="547"/>
      <c r="BA82" s="548"/>
      <c r="BB82" s="543"/>
      <c r="BC82" s="544"/>
      <c r="BD82" s="544"/>
      <c r="BE82" s="544"/>
      <c r="BF82" s="545"/>
      <c r="BG82" s="543"/>
      <c r="BH82" s="544"/>
      <c r="BI82" s="544"/>
      <c r="BJ82" s="544"/>
      <c r="BK82" s="545"/>
      <c r="BL82" s="543"/>
      <c r="BM82" s="544"/>
      <c r="BN82" s="544"/>
      <c r="BO82" s="544"/>
      <c r="BP82" s="545"/>
      <c r="BQ82" s="543"/>
      <c r="BR82" s="544"/>
      <c r="BS82" s="544"/>
      <c r="BT82" s="544"/>
      <c r="BU82" s="545"/>
      <c r="BV82" s="543"/>
      <c r="BW82" s="544"/>
      <c r="BX82" s="544"/>
      <c r="BY82" s="544"/>
      <c r="BZ82" s="545"/>
      <c r="CA82" s="543"/>
      <c r="CB82" s="544"/>
      <c r="CC82" s="544"/>
      <c r="CD82" s="544"/>
      <c r="CE82" s="545"/>
      <c r="CF82" s="543"/>
      <c r="CG82" s="544"/>
      <c r="CH82" s="544"/>
      <c r="CI82" s="544"/>
      <c r="CJ82" s="544"/>
      <c r="CK82" s="545"/>
      <c r="CL82" s="543"/>
      <c r="CM82" s="544"/>
      <c r="CN82" s="544"/>
      <c r="CO82" s="544"/>
      <c r="CP82" s="544"/>
      <c r="CQ82" s="545"/>
    </row>
    <row r="83" spans="1:95" ht="60.75" customHeight="1" x14ac:dyDescent="0.2">
      <c r="A83" s="524"/>
      <c r="B83" s="524"/>
      <c r="C83" s="524"/>
      <c r="D83" s="524"/>
      <c r="E83" s="524"/>
      <c r="F83" s="524"/>
      <c r="G83" s="524"/>
      <c r="H83" s="546"/>
      <c r="I83" s="547"/>
      <c r="J83" s="547"/>
      <c r="K83" s="547"/>
      <c r="L83" s="547"/>
      <c r="M83" s="547"/>
      <c r="N83" s="547"/>
      <c r="O83" s="547"/>
      <c r="P83" s="547"/>
      <c r="Q83" s="547"/>
      <c r="R83" s="547"/>
      <c r="S83" s="548"/>
      <c r="T83" s="546"/>
      <c r="U83" s="547"/>
      <c r="V83" s="547"/>
      <c r="W83" s="547"/>
      <c r="X83" s="547"/>
      <c r="Y83" s="547"/>
      <c r="Z83" s="547"/>
      <c r="AA83" s="547"/>
      <c r="AB83" s="548"/>
      <c r="AC83" s="546"/>
      <c r="AD83" s="547"/>
      <c r="AE83" s="547"/>
      <c r="AF83" s="547"/>
      <c r="AG83" s="547"/>
      <c r="AH83" s="547"/>
      <c r="AI83" s="547"/>
      <c r="AJ83" s="547"/>
      <c r="AK83" s="547"/>
      <c r="AL83" s="547"/>
      <c r="AM83" s="547"/>
      <c r="AN83" s="547"/>
      <c r="AO83" s="547"/>
      <c r="AP83" s="547"/>
      <c r="AQ83" s="547"/>
      <c r="AR83" s="548"/>
      <c r="AS83" s="534" t="s">
        <v>53</v>
      </c>
      <c r="AT83" s="535"/>
      <c r="AU83" s="535"/>
      <c r="AV83" s="535"/>
      <c r="AW83" s="536"/>
      <c r="AX83" s="534" t="s">
        <v>54</v>
      </c>
      <c r="AY83" s="535"/>
      <c r="AZ83" s="535"/>
      <c r="BA83" s="536"/>
      <c r="BB83" s="546"/>
      <c r="BC83" s="547"/>
      <c r="BD83" s="547"/>
      <c r="BE83" s="547"/>
      <c r="BF83" s="548"/>
      <c r="BG83" s="546"/>
      <c r="BH83" s="547"/>
      <c r="BI83" s="547"/>
      <c r="BJ83" s="547"/>
      <c r="BK83" s="548"/>
      <c r="BL83" s="546"/>
      <c r="BM83" s="547"/>
      <c r="BN83" s="547"/>
      <c r="BO83" s="547"/>
      <c r="BP83" s="548"/>
      <c r="BQ83" s="546"/>
      <c r="BR83" s="547"/>
      <c r="BS83" s="547"/>
      <c r="BT83" s="547"/>
      <c r="BU83" s="548"/>
      <c r="BV83" s="546"/>
      <c r="BW83" s="547"/>
      <c r="BX83" s="547"/>
      <c r="BY83" s="547"/>
      <c r="BZ83" s="548"/>
      <c r="CA83" s="546"/>
      <c r="CB83" s="547"/>
      <c r="CC83" s="547"/>
      <c r="CD83" s="547"/>
      <c r="CE83" s="548"/>
      <c r="CF83" s="546"/>
      <c r="CG83" s="547"/>
      <c r="CH83" s="547"/>
      <c r="CI83" s="547"/>
      <c r="CJ83" s="547"/>
      <c r="CK83" s="548"/>
      <c r="CL83" s="546"/>
      <c r="CM83" s="547"/>
      <c r="CN83" s="547"/>
      <c r="CO83" s="547"/>
      <c r="CP83" s="547"/>
      <c r="CQ83" s="548"/>
    </row>
    <row r="84" spans="1:95" x14ac:dyDescent="0.2">
      <c r="A84" s="524" t="s">
        <v>30</v>
      </c>
      <c r="B84" s="524"/>
      <c r="C84" s="524"/>
      <c r="D84" s="524"/>
      <c r="E84" s="524"/>
      <c r="F84" s="524"/>
      <c r="G84" s="524"/>
      <c r="H84" s="534" t="s">
        <v>55</v>
      </c>
      <c r="I84" s="535"/>
      <c r="J84" s="535"/>
      <c r="K84" s="535"/>
      <c r="L84" s="535"/>
      <c r="M84" s="535"/>
      <c r="N84" s="535"/>
      <c r="O84" s="535"/>
      <c r="P84" s="535"/>
      <c r="Q84" s="535"/>
      <c r="R84" s="535"/>
      <c r="S84" s="536"/>
      <c r="T84" s="534" t="s">
        <v>56</v>
      </c>
      <c r="U84" s="535"/>
      <c r="V84" s="535"/>
      <c r="W84" s="535"/>
      <c r="X84" s="535"/>
      <c r="Y84" s="535"/>
      <c r="Z84" s="535"/>
      <c r="AA84" s="535"/>
      <c r="AB84" s="536"/>
      <c r="AC84" s="540" t="s">
        <v>57</v>
      </c>
      <c r="AD84" s="541"/>
      <c r="AE84" s="541"/>
      <c r="AF84" s="541"/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2"/>
      <c r="AS84" s="534" t="s">
        <v>58</v>
      </c>
      <c r="AT84" s="535"/>
      <c r="AU84" s="535"/>
      <c r="AV84" s="535"/>
      <c r="AW84" s="536"/>
      <c r="AX84" s="534" t="s">
        <v>59</v>
      </c>
      <c r="AY84" s="535"/>
      <c r="AZ84" s="535"/>
      <c r="BA84" s="536"/>
      <c r="BB84" s="524" t="s">
        <v>60</v>
      </c>
      <c r="BC84" s="524"/>
      <c r="BD84" s="524"/>
      <c r="BE84" s="524"/>
      <c r="BF84" s="524"/>
      <c r="BG84" s="524" t="s">
        <v>61</v>
      </c>
      <c r="BH84" s="524"/>
      <c r="BI84" s="524"/>
      <c r="BJ84" s="524"/>
      <c r="BK84" s="524"/>
      <c r="BL84" s="524" t="s">
        <v>62</v>
      </c>
      <c r="BM84" s="524"/>
      <c r="BN84" s="524"/>
      <c r="BO84" s="524"/>
      <c r="BP84" s="524"/>
      <c r="BQ84" s="524" t="s">
        <v>63</v>
      </c>
      <c r="BR84" s="524"/>
      <c r="BS84" s="524"/>
      <c r="BT84" s="524"/>
      <c r="BU84" s="524"/>
      <c r="BV84" s="524" t="s">
        <v>64</v>
      </c>
      <c r="BW84" s="524"/>
      <c r="BX84" s="524"/>
      <c r="BY84" s="524"/>
      <c r="BZ84" s="524"/>
      <c r="CA84" s="524" t="s">
        <v>84</v>
      </c>
      <c r="CB84" s="524"/>
      <c r="CC84" s="524"/>
      <c r="CD84" s="524"/>
      <c r="CE84" s="524"/>
      <c r="CF84" s="524" t="s">
        <v>85</v>
      </c>
      <c r="CG84" s="524"/>
      <c r="CH84" s="524"/>
      <c r="CI84" s="524"/>
      <c r="CJ84" s="524"/>
      <c r="CK84" s="524"/>
      <c r="CL84" s="524" t="s">
        <v>86</v>
      </c>
      <c r="CM84" s="524"/>
      <c r="CN84" s="524"/>
      <c r="CO84" s="524"/>
      <c r="CP84" s="524"/>
      <c r="CQ84" s="524"/>
    </row>
    <row r="85" spans="1:95" ht="226.5" customHeight="1" x14ac:dyDescent="0.2">
      <c r="A85" s="525" t="s">
        <v>440</v>
      </c>
      <c r="B85" s="526"/>
      <c r="C85" s="526"/>
      <c r="D85" s="526"/>
      <c r="E85" s="526"/>
      <c r="F85" s="526"/>
      <c r="G85" s="527"/>
      <c r="H85" s="528" t="s">
        <v>442</v>
      </c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18" t="s">
        <v>66</v>
      </c>
      <c r="U85" s="519"/>
      <c r="V85" s="519"/>
      <c r="W85" s="519"/>
      <c r="X85" s="519"/>
      <c r="Y85" s="519"/>
      <c r="Z85" s="519"/>
      <c r="AA85" s="519"/>
      <c r="AB85" s="520"/>
      <c r="AC85" s="531" t="s">
        <v>87</v>
      </c>
      <c r="AD85" s="532"/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3"/>
      <c r="AS85" s="534" t="s">
        <v>88</v>
      </c>
      <c r="AT85" s="535"/>
      <c r="AU85" s="535"/>
      <c r="AV85" s="535"/>
      <c r="AW85" s="536"/>
      <c r="AX85" s="537" t="s">
        <v>89</v>
      </c>
      <c r="AY85" s="538"/>
      <c r="AZ85" s="538"/>
      <c r="BA85" s="539"/>
      <c r="BB85" s="743">
        <v>135</v>
      </c>
      <c r="BC85" s="744"/>
      <c r="BD85" s="744"/>
      <c r="BE85" s="744"/>
      <c r="BF85" s="745"/>
      <c r="BG85" s="518">
        <v>135</v>
      </c>
      <c r="BH85" s="519"/>
      <c r="BI85" s="519"/>
      <c r="BJ85" s="519"/>
      <c r="BK85" s="520"/>
      <c r="BL85" s="518">
        <v>135</v>
      </c>
      <c r="BM85" s="519"/>
      <c r="BN85" s="519"/>
      <c r="BO85" s="519"/>
      <c r="BP85" s="520"/>
      <c r="BQ85" s="518"/>
      <c r="BR85" s="519"/>
      <c r="BS85" s="519"/>
      <c r="BT85" s="519"/>
      <c r="BU85" s="520"/>
      <c r="BV85" s="518"/>
      <c r="BW85" s="519"/>
      <c r="BX85" s="519"/>
      <c r="BY85" s="519"/>
      <c r="BZ85" s="520"/>
      <c r="CA85" s="518"/>
      <c r="CB85" s="519"/>
      <c r="CC85" s="519"/>
      <c r="CD85" s="519"/>
      <c r="CE85" s="520"/>
      <c r="CF85" s="521">
        <v>10</v>
      </c>
      <c r="CG85" s="522"/>
      <c r="CH85" s="522"/>
      <c r="CI85" s="522"/>
      <c r="CJ85" s="522"/>
      <c r="CK85" s="523"/>
      <c r="CL85" s="518"/>
      <c r="CM85" s="519"/>
      <c r="CN85" s="519"/>
      <c r="CO85" s="519"/>
      <c r="CP85" s="519"/>
      <c r="CQ85" s="520"/>
    </row>
    <row r="86" spans="1:95" s="344" customFormat="1" ht="231" customHeight="1" x14ac:dyDescent="0.2">
      <c r="A86" s="525" t="s">
        <v>441</v>
      </c>
      <c r="B86" s="526"/>
      <c r="C86" s="526"/>
      <c r="D86" s="526"/>
      <c r="E86" s="526"/>
      <c r="F86" s="526"/>
      <c r="G86" s="527"/>
      <c r="H86" s="528" t="s">
        <v>443</v>
      </c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30"/>
      <c r="T86" s="518" t="s">
        <v>66</v>
      </c>
      <c r="U86" s="519"/>
      <c r="V86" s="519"/>
      <c r="W86" s="519"/>
      <c r="X86" s="519"/>
      <c r="Y86" s="519"/>
      <c r="Z86" s="519"/>
      <c r="AA86" s="519"/>
      <c r="AB86" s="520"/>
      <c r="AC86" s="531" t="s">
        <v>87</v>
      </c>
      <c r="AD86" s="532"/>
      <c r="AE86" s="532"/>
      <c r="AF86" s="532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3"/>
      <c r="AS86" s="534" t="s">
        <v>88</v>
      </c>
      <c r="AT86" s="535"/>
      <c r="AU86" s="535"/>
      <c r="AV86" s="535"/>
      <c r="AW86" s="536"/>
      <c r="AX86" s="537" t="s">
        <v>89</v>
      </c>
      <c r="AY86" s="538"/>
      <c r="AZ86" s="538"/>
      <c r="BA86" s="539"/>
      <c r="BB86" s="740">
        <f>280+2+2</f>
        <v>284</v>
      </c>
      <c r="BC86" s="741"/>
      <c r="BD86" s="741"/>
      <c r="BE86" s="741"/>
      <c r="BF86" s="742"/>
      <c r="BG86" s="518">
        <v>280</v>
      </c>
      <c r="BH86" s="519"/>
      <c r="BI86" s="519"/>
      <c r="BJ86" s="519"/>
      <c r="BK86" s="520"/>
      <c r="BL86" s="518">
        <v>280</v>
      </c>
      <c r="BM86" s="519"/>
      <c r="BN86" s="519"/>
      <c r="BO86" s="519"/>
      <c r="BP86" s="520"/>
      <c r="BQ86" s="518"/>
      <c r="BR86" s="519"/>
      <c r="BS86" s="519"/>
      <c r="BT86" s="519"/>
      <c r="BU86" s="520"/>
      <c r="BV86" s="518"/>
      <c r="BW86" s="519"/>
      <c r="BX86" s="519"/>
      <c r="BY86" s="519"/>
      <c r="BZ86" s="520"/>
      <c r="CA86" s="518"/>
      <c r="CB86" s="519"/>
      <c r="CC86" s="519"/>
      <c r="CD86" s="519"/>
      <c r="CE86" s="520"/>
      <c r="CF86" s="521">
        <v>10</v>
      </c>
      <c r="CG86" s="522"/>
      <c r="CH86" s="522"/>
      <c r="CI86" s="522"/>
      <c r="CJ86" s="522"/>
      <c r="CK86" s="523"/>
      <c r="CL86" s="518"/>
      <c r="CM86" s="519"/>
      <c r="CN86" s="519"/>
      <c r="CO86" s="519"/>
      <c r="CP86" s="519"/>
      <c r="CQ86" s="520"/>
    </row>
    <row r="87" spans="1:95" ht="15.75" customHeight="1" x14ac:dyDescent="0.2">
      <c r="A87" s="616"/>
      <c r="B87" s="851"/>
      <c r="C87" s="851"/>
      <c r="D87" s="851"/>
      <c r="E87" s="851"/>
      <c r="F87" s="851"/>
      <c r="G87" s="851"/>
      <c r="H87" s="851"/>
      <c r="I87" s="851"/>
      <c r="J87" s="851"/>
      <c r="K87" s="851"/>
      <c r="L87" s="851"/>
      <c r="M87" s="851"/>
      <c r="N87" s="851"/>
      <c r="O87" s="851"/>
      <c r="P87" s="851"/>
      <c r="Q87" s="851"/>
      <c r="R87" s="851"/>
      <c r="S87" s="851"/>
      <c r="T87" s="851"/>
      <c r="U87" s="851"/>
      <c r="V87" s="851"/>
      <c r="W87" s="851"/>
      <c r="X87" s="851"/>
      <c r="Y87" s="851"/>
      <c r="Z87" s="851"/>
      <c r="AA87" s="851"/>
      <c r="AB87" s="851"/>
      <c r="AC87" s="851"/>
      <c r="AD87" s="851"/>
      <c r="AE87" s="851"/>
      <c r="AF87" s="851"/>
      <c r="AG87" s="851"/>
      <c r="AH87" s="851"/>
      <c r="AI87" s="851"/>
      <c r="AJ87" s="851"/>
      <c r="AK87" s="851"/>
      <c r="AL87" s="851"/>
      <c r="AM87" s="851"/>
      <c r="AN87" s="851"/>
      <c r="AO87" s="851"/>
      <c r="AP87" s="851"/>
      <c r="AQ87" s="851"/>
      <c r="AR87" s="851"/>
      <c r="AS87" s="851"/>
      <c r="AT87" s="851"/>
      <c r="AU87" s="851"/>
      <c r="AV87" s="851"/>
      <c r="AW87" s="851"/>
      <c r="AX87" s="851"/>
      <c r="AY87" s="851"/>
      <c r="AZ87" s="851"/>
      <c r="BA87" s="851"/>
      <c r="BB87" s="851"/>
      <c r="BC87" s="851"/>
      <c r="BD87" s="851"/>
      <c r="BE87" s="851"/>
      <c r="BF87" s="851"/>
      <c r="BG87" s="851"/>
      <c r="BH87" s="851"/>
      <c r="BI87" s="851"/>
      <c r="BJ87" s="851"/>
      <c r="BK87" s="851"/>
      <c r="BL87" s="851"/>
      <c r="BM87" s="851"/>
      <c r="BN87" s="851"/>
      <c r="BO87" s="851"/>
      <c r="BP87" s="851"/>
      <c r="BQ87" s="851"/>
      <c r="BR87" s="851"/>
      <c r="BS87" s="851"/>
      <c r="BT87" s="851"/>
      <c r="BU87" s="851"/>
      <c r="BV87" s="851"/>
      <c r="BW87" s="851"/>
      <c r="BX87" s="851"/>
      <c r="BY87" s="851"/>
      <c r="BZ87" s="851"/>
      <c r="CA87" s="851"/>
      <c r="CB87" s="851"/>
      <c r="CC87" s="851"/>
      <c r="CD87" s="851"/>
      <c r="CE87" s="851"/>
      <c r="CF87" s="851"/>
      <c r="CG87" s="851"/>
      <c r="CH87" s="851"/>
      <c r="CI87" s="851"/>
      <c r="CJ87" s="851"/>
      <c r="CK87" s="851"/>
      <c r="CL87" s="851"/>
      <c r="CM87" s="851"/>
      <c r="CN87" s="851"/>
      <c r="CO87" s="851"/>
      <c r="CP87" s="851"/>
      <c r="CQ87" s="851"/>
    </row>
    <row r="88" spans="1:95" s="292" customFormat="1" ht="15.75" customHeight="1" x14ac:dyDescent="0.2">
      <c r="A88" s="581" t="s">
        <v>29</v>
      </c>
      <c r="B88" s="581"/>
      <c r="C88" s="581"/>
      <c r="D88" s="581"/>
      <c r="E88" s="581"/>
      <c r="F88" s="581"/>
      <c r="G88" s="581"/>
      <c r="H88" s="581"/>
      <c r="I88" s="581"/>
      <c r="J88" s="581"/>
      <c r="K88" s="581"/>
      <c r="L88" s="581"/>
      <c r="M88" s="581"/>
      <c r="N88" s="581"/>
      <c r="O88" s="581"/>
      <c r="P88" s="581"/>
      <c r="Q88" s="581"/>
      <c r="R88" s="581"/>
      <c r="S88" s="581"/>
      <c r="T88" s="581"/>
      <c r="U88" s="581"/>
      <c r="V88" s="581"/>
      <c r="W88" s="581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2" t="s">
        <v>55</v>
      </c>
      <c r="AQ88" s="582"/>
      <c r="AR88" s="582"/>
      <c r="AS88" s="582"/>
      <c r="AT88" s="582"/>
    </row>
    <row r="89" spans="1:95" s="292" customFormat="1" ht="15.75" customHeight="1" thickBot="1" x14ac:dyDescent="0.25">
      <c r="A89" s="295"/>
      <c r="B89" s="295"/>
      <c r="C89" s="295"/>
      <c r="D89" s="295"/>
      <c r="E89" s="295"/>
      <c r="F89" s="295"/>
      <c r="G89" s="295"/>
      <c r="H89" s="295"/>
      <c r="I89" s="295"/>
      <c r="J89" s="295"/>
      <c r="K89" s="295"/>
      <c r="L89" s="295"/>
      <c r="M89" s="295"/>
      <c r="N89" s="295"/>
      <c r="O89" s="295"/>
      <c r="P89" s="295"/>
      <c r="Q89" s="295"/>
      <c r="R89" s="295"/>
      <c r="S89" s="295"/>
      <c r="T89" s="295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295"/>
      <c r="AN89" s="295"/>
      <c r="AO89" s="295"/>
      <c r="AP89" s="294"/>
      <c r="AQ89" s="294"/>
      <c r="AR89" s="294"/>
      <c r="AS89" s="294"/>
      <c r="AT89" s="294"/>
    </row>
    <row r="90" spans="1:95" s="292" customFormat="1" ht="15.75" customHeight="1" x14ac:dyDescent="0.2">
      <c r="A90" s="552" t="s">
        <v>31</v>
      </c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660"/>
      <c r="Z90" s="660"/>
      <c r="AA90" s="660"/>
      <c r="AB90" s="660"/>
      <c r="AC90" s="660"/>
      <c r="AD90" s="660"/>
      <c r="AE90" s="660"/>
      <c r="AF90" s="660"/>
      <c r="AG90" s="660"/>
      <c r="AH90" s="660"/>
      <c r="AI90" s="660"/>
      <c r="AJ90" s="660"/>
      <c r="AK90" s="660"/>
      <c r="AL90" s="660"/>
      <c r="AM90" s="660"/>
      <c r="AN90" s="660"/>
      <c r="AO90" s="660"/>
      <c r="AP90" s="660"/>
      <c r="AQ90" s="660"/>
      <c r="AR90" s="660"/>
      <c r="AS90" s="660"/>
      <c r="AT90" s="660"/>
      <c r="AU90" s="660"/>
      <c r="AV90" s="660"/>
      <c r="AW90" s="660"/>
      <c r="AX90" s="660"/>
      <c r="AY90" s="660"/>
      <c r="AZ90" s="660"/>
      <c r="BA90" s="660"/>
      <c r="BB90" s="660"/>
      <c r="BC90" s="660"/>
      <c r="BD90" s="660"/>
      <c r="BE90" s="660"/>
      <c r="BF90" s="660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648" t="s">
        <v>32</v>
      </c>
      <c r="BT90" s="648"/>
      <c r="BU90" s="648"/>
      <c r="BV90" s="648"/>
      <c r="BW90" s="648"/>
      <c r="BX90" s="648"/>
      <c r="BY90" s="648"/>
      <c r="BZ90" s="648"/>
      <c r="CA90" s="648"/>
      <c r="CB90" s="648"/>
      <c r="CC90" s="648"/>
      <c r="CD90" s="648"/>
      <c r="CE90" s="648"/>
      <c r="CF90" s="649" t="s">
        <v>429</v>
      </c>
      <c r="CG90" s="650"/>
      <c r="CH90" s="650"/>
      <c r="CI90" s="650"/>
      <c r="CJ90" s="650"/>
      <c r="CK90" s="650"/>
      <c r="CL90" s="650"/>
      <c r="CM90" s="650"/>
      <c r="CN90" s="650"/>
      <c r="CO90" s="650"/>
      <c r="CP90" s="650"/>
      <c r="CQ90" s="651"/>
    </row>
    <row r="91" spans="1:95" s="292" customFormat="1" ht="15.75" customHeight="1" x14ac:dyDescent="0.2">
      <c r="A91" s="658" t="s">
        <v>220</v>
      </c>
      <c r="B91" s="659"/>
      <c r="C91" s="659"/>
      <c r="D91" s="659"/>
      <c r="E91" s="659"/>
      <c r="F91" s="659"/>
      <c r="G91" s="659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  <c r="AE91" s="659"/>
      <c r="AF91" s="659"/>
      <c r="AG91" s="659"/>
      <c r="AH91" s="659"/>
      <c r="AI91" s="659"/>
      <c r="AJ91" s="659"/>
      <c r="AK91" s="659"/>
      <c r="AL91" s="659"/>
      <c r="AM91" s="659"/>
      <c r="AN91" s="659"/>
      <c r="AO91" s="659"/>
      <c r="AP91" s="659"/>
      <c r="AQ91" s="659"/>
      <c r="AR91" s="659"/>
      <c r="AS91" s="659"/>
      <c r="AT91" s="659"/>
      <c r="AU91" s="659"/>
      <c r="AV91" s="659"/>
      <c r="AW91" s="659"/>
      <c r="AX91" s="659"/>
      <c r="AY91" s="659"/>
      <c r="AZ91" s="659"/>
      <c r="BA91" s="659"/>
      <c r="BB91" s="659"/>
      <c r="BC91" s="659"/>
      <c r="BD91" s="659"/>
      <c r="BE91" s="659"/>
      <c r="BF91" s="659"/>
      <c r="BG91" s="100"/>
      <c r="BH91" s="100"/>
      <c r="BI91" s="100"/>
      <c r="BJ91" s="100"/>
      <c r="BK91" s="100"/>
      <c r="BL91" s="100"/>
      <c r="BM91" s="100"/>
      <c r="BN91" s="100"/>
      <c r="BO91" s="100"/>
      <c r="BP91" s="100"/>
      <c r="BQ91" s="100"/>
      <c r="BR91" s="100"/>
      <c r="BS91" s="648"/>
      <c r="BT91" s="648"/>
      <c r="BU91" s="648"/>
      <c r="BV91" s="648"/>
      <c r="BW91" s="648"/>
      <c r="BX91" s="648"/>
      <c r="BY91" s="648"/>
      <c r="BZ91" s="648"/>
      <c r="CA91" s="648"/>
      <c r="CB91" s="648"/>
      <c r="CC91" s="648"/>
      <c r="CD91" s="648"/>
      <c r="CE91" s="648"/>
      <c r="CF91" s="652"/>
      <c r="CG91" s="653"/>
      <c r="CH91" s="653"/>
      <c r="CI91" s="653"/>
      <c r="CJ91" s="653"/>
      <c r="CK91" s="653"/>
      <c r="CL91" s="653"/>
      <c r="CM91" s="653"/>
      <c r="CN91" s="653"/>
      <c r="CO91" s="653"/>
      <c r="CP91" s="653"/>
      <c r="CQ91" s="654"/>
    </row>
    <row r="92" spans="1:95" s="292" customFormat="1" ht="15.75" customHeight="1" thickBot="1" x14ac:dyDescent="0.25">
      <c r="A92" s="552" t="s">
        <v>35</v>
      </c>
      <c r="B92" s="552"/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  <c r="Z92" s="552"/>
      <c r="AA92" s="552"/>
      <c r="AB92" s="552"/>
      <c r="AC92" s="552"/>
      <c r="AD92" s="552"/>
      <c r="AE92" s="660"/>
      <c r="AF92" s="660"/>
      <c r="AG92" s="660"/>
      <c r="AH92" s="660"/>
      <c r="AI92" s="660"/>
      <c r="AJ92" s="660"/>
      <c r="AK92" s="660"/>
      <c r="AL92" s="660"/>
      <c r="AM92" s="660"/>
      <c r="AN92" s="660"/>
      <c r="AO92" s="660"/>
      <c r="AP92" s="660"/>
      <c r="AQ92" s="660"/>
      <c r="AR92" s="660"/>
      <c r="AS92" s="660"/>
      <c r="AT92" s="660"/>
      <c r="AU92" s="660"/>
      <c r="AV92" s="660"/>
      <c r="AW92" s="660"/>
      <c r="AX92" s="660"/>
      <c r="AY92" s="660"/>
      <c r="AZ92" s="660"/>
      <c r="BA92" s="660"/>
      <c r="BB92" s="660"/>
      <c r="BC92" s="660"/>
      <c r="BD92" s="660"/>
      <c r="BE92" s="660"/>
      <c r="BF92" s="660"/>
      <c r="BS92" s="648"/>
      <c r="BT92" s="648"/>
      <c r="BU92" s="648"/>
      <c r="BV92" s="648"/>
      <c r="BW92" s="648"/>
      <c r="BX92" s="648"/>
      <c r="BY92" s="648"/>
      <c r="BZ92" s="648"/>
      <c r="CA92" s="648"/>
      <c r="CB92" s="648"/>
      <c r="CC92" s="648"/>
      <c r="CD92" s="648"/>
      <c r="CE92" s="648"/>
      <c r="CF92" s="655"/>
      <c r="CG92" s="656"/>
      <c r="CH92" s="656"/>
      <c r="CI92" s="656"/>
      <c r="CJ92" s="656"/>
      <c r="CK92" s="656"/>
      <c r="CL92" s="656"/>
      <c r="CM92" s="656"/>
      <c r="CN92" s="656"/>
      <c r="CO92" s="656"/>
      <c r="CP92" s="656"/>
      <c r="CQ92" s="657"/>
    </row>
    <row r="93" spans="1:95" s="292" customFormat="1" ht="32.25" customHeight="1" x14ac:dyDescent="0.2">
      <c r="A93" s="661" t="s">
        <v>212</v>
      </c>
      <c r="B93" s="661"/>
      <c r="C93" s="661"/>
      <c r="D93" s="661"/>
      <c r="E93" s="661"/>
      <c r="F93" s="661"/>
      <c r="G93" s="661"/>
      <c r="H93" s="661"/>
      <c r="I93" s="661"/>
      <c r="J93" s="661"/>
      <c r="K93" s="661"/>
      <c r="L93" s="661"/>
      <c r="M93" s="661"/>
      <c r="N93" s="661"/>
      <c r="O93" s="661"/>
      <c r="P93" s="661"/>
      <c r="Q93" s="661"/>
      <c r="R93" s="661"/>
      <c r="S93" s="661"/>
      <c r="T93" s="661"/>
      <c r="U93" s="661"/>
      <c r="V93" s="661"/>
      <c r="W93" s="661"/>
      <c r="X93" s="661"/>
      <c r="Y93" s="661"/>
      <c r="Z93" s="661"/>
      <c r="AA93" s="661"/>
      <c r="AB93" s="661"/>
      <c r="AC93" s="661"/>
      <c r="AD93" s="661"/>
      <c r="AE93" s="661"/>
      <c r="AF93" s="661"/>
      <c r="AG93" s="661"/>
      <c r="AH93" s="661"/>
      <c r="AI93" s="661"/>
      <c r="AJ93" s="661"/>
      <c r="AK93" s="661"/>
      <c r="AL93" s="661"/>
      <c r="AM93" s="661"/>
      <c r="AN93" s="661"/>
      <c r="AO93" s="66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661"/>
      <c r="BA93" s="661"/>
      <c r="BB93" s="661"/>
      <c r="BC93" s="661"/>
      <c r="BD93" s="661"/>
      <c r="BE93" s="661"/>
      <c r="BF93" s="661"/>
      <c r="BS93" s="648"/>
      <c r="BT93" s="648"/>
      <c r="BU93" s="648"/>
      <c r="BV93" s="648"/>
      <c r="BW93" s="648"/>
      <c r="BX93" s="648"/>
      <c r="BY93" s="648"/>
      <c r="BZ93" s="648"/>
      <c r="CA93" s="648"/>
      <c r="CB93" s="648"/>
      <c r="CC93" s="648"/>
      <c r="CD93" s="648"/>
      <c r="CE93" s="648"/>
    </row>
    <row r="94" spans="1:95" s="292" customFormat="1" ht="15.75" customHeight="1" x14ac:dyDescent="0.2">
      <c r="A94" s="552"/>
      <c r="B94" s="552"/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2"/>
      <c r="V94" s="552"/>
      <c r="W94" s="552"/>
      <c r="X94" s="552"/>
      <c r="Y94" s="552"/>
      <c r="Z94" s="552"/>
      <c r="AA94" s="552"/>
      <c r="AB94" s="552"/>
      <c r="AC94" s="552"/>
      <c r="AD94" s="552"/>
      <c r="AE94" s="552"/>
      <c r="AF94" s="552"/>
      <c r="AG94" s="552"/>
      <c r="AH94" s="552"/>
      <c r="AI94" s="552"/>
      <c r="AJ94" s="552"/>
      <c r="AK94" s="552"/>
      <c r="AL94" s="552"/>
      <c r="AM94" s="552"/>
      <c r="AN94" s="552"/>
      <c r="AO94" s="552"/>
      <c r="AP94" s="552"/>
      <c r="AQ94" s="552"/>
      <c r="AR94" s="552"/>
      <c r="AS94" s="552"/>
      <c r="AT94" s="552"/>
      <c r="AU94" s="552"/>
      <c r="AV94" s="552"/>
      <c r="AW94" s="552"/>
      <c r="AX94" s="552"/>
      <c r="AY94" s="552"/>
      <c r="AZ94" s="552"/>
      <c r="BA94" s="552"/>
      <c r="BB94" s="552"/>
      <c r="BC94" s="552"/>
      <c r="BD94" s="552"/>
      <c r="BE94" s="552"/>
      <c r="BF94" s="552"/>
      <c r="BG94" s="552"/>
      <c r="BH94" s="552"/>
      <c r="BI94" s="552"/>
      <c r="BJ94" s="552"/>
      <c r="BK94" s="552"/>
      <c r="BL94" s="552"/>
      <c r="BM94" s="552"/>
      <c r="BN94" s="552"/>
      <c r="BO94" s="552"/>
      <c r="BP94" s="552"/>
      <c r="BQ94" s="552"/>
      <c r="BR94" s="552"/>
      <c r="BS94" s="552"/>
      <c r="BT94" s="552"/>
      <c r="BU94" s="552"/>
      <c r="BV94" s="552"/>
      <c r="BW94" s="552"/>
      <c r="BX94" s="552"/>
      <c r="BY94" s="552"/>
      <c r="BZ94" s="552"/>
      <c r="CA94" s="552"/>
      <c r="CB94" s="552"/>
      <c r="CC94" s="552"/>
      <c r="CD94" s="552"/>
      <c r="CE94" s="552"/>
    </row>
    <row r="95" spans="1:95" s="292" customFormat="1" ht="15.75" customHeight="1" x14ac:dyDescent="0.2">
      <c r="A95" s="552" t="s">
        <v>37</v>
      </c>
      <c r="B95" s="552"/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2"/>
      <c r="V95" s="552"/>
      <c r="W95" s="552"/>
      <c r="X95" s="552"/>
      <c r="Y95" s="552"/>
      <c r="Z95" s="552"/>
      <c r="AA95" s="552"/>
      <c r="AB95" s="552"/>
      <c r="AC95" s="552"/>
      <c r="AD95" s="552"/>
      <c r="AE95" s="552"/>
      <c r="AF95" s="552"/>
      <c r="AG95" s="552"/>
      <c r="AH95" s="552"/>
      <c r="AI95" s="552"/>
      <c r="AJ95" s="552"/>
      <c r="AK95" s="552"/>
      <c r="AL95" s="552"/>
      <c r="AM95" s="552"/>
      <c r="AN95" s="552"/>
      <c r="AO95" s="552"/>
      <c r="AP95" s="552"/>
      <c r="AQ95" s="552"/>
      <c r="AR95" s="552"/>
      <c r="AS95" s="552"/>
      <c r="AT95" s="552"/>
      <c r="AU95" s="552"/>
      <c r="AV95" s="552"/>
      <c r="AW95" s="552"/>
      <c r="AX95" s="552"/>
      <c r="AY95" s="552"/>
      <c r="AZ95" s="552"/>
      <c r="BA95" s="552"/>
      <c r="BB95" s="552"/>
      <c r="BC95" s="552"/>
      <c r="BD95" s="552"/>
      <c r="BE95" s="552"/>
      <c r="BF95" s="552"/>
      <c r="BG95" s="552"/>
      <c r="BH95" s="552"/>
      <c r="BI95" s="552"/>
      <c r="BJ95" s="552"/>
      <c r="BK95" s="552"/>
      <c r="BL95" s="552"/>
      <c r="BM95" s="552"/>
      <c r="BN95" s="552"/>
      <c r="BO95" s="552"/>
      <c r="BP95" s="552"/>
      <c r="BQ95" s="552"/>
      <c r="BR95" s="552"/>
      <c r="BS95" s="552"/>
      <c r="BT95" s="552"/>
      <c r="BU95" s="552"/>
      <c r="BV95" s="552"/>
      <c r="BW95" s="552"/>
      <c r="BX95" s="552"/>
      <c r="BY95" s="552"/>
      <c r="BZ95" s="552"/>
      <c r="CA95" s="552"/>
      <c r="CB95" s="552"/>
      <c r="CC95" s="552"/>
      <c r="CD95" s="552"/>
      <c r="CE95" s="552"/>
    </row>
    <row r="96" spans="1:95" s="292" customFormat="1" ht="15.75" customHeight="1" x14ac:dyDescent="0.2">
      <c r="A96" s="552" t="s">
        <v>38</v>
      </c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  <c r="AA96" s="552"/>
      <c r="AB96" s="552"/>
      <c r="AC96" s="552"/>
      <c r="AD96" s="552"/>
      <c r="AE96" s="552"/>
      <c r="AF96" s="552"/>
      <c r="AG96" s="552"/>
      <c r="AH96" s="552"/>
      <c r="AI96" s="552"/>
      <c r="AJ96" s="552"/>
      <c r="AK96" s="552"/>
      <c r="AL96" s="552"/>
      <c r="AM96" s="552"/>
      <c r="AN96" s="552"/>
      <c r="AO96" s="552"/>
      <c r="AP96" s="552"/>
      <c r="AQ96" s="552"/>
      <c r="AR96" s="552"/>
      <c r="AS96" s="552"/>
      <c r="AT96" s="552"/>
      <c r="AU96" s="552"/>
      <c r="AV96" s="552"/>
      <c r="AW96" s="552"/>
      <c r="AX96" s="552"/>
      <c r="AY96" s="552"/>
      <c r="AZ96" s="552"/>
      <c r="BA96" s="552"/>
      <c r="BB96" s="552"/>
      <c r="BC96" s="552"/>
      <c r="BD96" s="552"/>
      <c r="BE96" s="552"/>
      <c r="BF96" s="552"/>
      <c r="BG96" s="552"/>
      <c r="BH96" s="552"/>
      <c r="BI96" s="552"/>
      <c r="BJ96" s="552"/>
      <c r="BK96" s="552"/>
      <c r="BL96" s="552"/>
      <c r="BM96" s="552"/>
      <c r="BN96" s="552"/>
      <c r="BO96" s="552"/>
      <c r="BP96" s="552"/>
      <c r="BQ96" s="552"/>
      <c r="BR96" s="552"/>
      <c r="BS96" s="552"/>
      <c r="BT96" s="552"/>
      <c r="BU96" s="552"/>
      <c r="BV96" s="552"/>
      <c r="BW96" s="552"/>
      <c r="BX96" s="552"/>
      <c r="BY96" s="552"/>
      <c r="BZ96" s="552"/>
      <c r="CA96" s="552"/>
      <c r="CB96" s="552"/>
      <c r="CC96" s="552"/>
      <c r="CD96" s="552"/>
      <c r="CE96" s="552"/>
    </row>
    <row r="97" spans="1:95" s="292" customFormat="1" ht="15.75" customHeight="1" x14ac:dyDescent="0.2">
      <c r="A97" s="552"/>
      <c r="B97" s="552"/>
      <c r="C97" s="552"/>
      <c r="D97" s="552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2"/>
      <c r="Q97" s="552"/>
      <c r="R97" s="552"/>
      <c r="S97" s="552"/>
      <c r="T97" s="552"/>
      <c r="U97" s="552"/>
      <c r="V97" s="552"/>
      <c r="W97" s="552"/>
      <c r="X97" s="552"/>
      <c r="Y97" s="552"/>
      <c r="Z97" s="552"/>
      <c r="AA97" s="552"/>
      <c r="AB97" s="552"/>
      <c r="AC97" s="552"/>
      <c r="AD97" s="552"/>
      <c r="AE97" s="552"/>
      <c r="AF97" s="552"/>
      <c r="AG97" s="552"/>
      <c r="AH97" s="552"/>
      <c r="AI97" s="552"/>
      <c r="AJ97" s="552"/>
      <c r="AK97" s="552"/>
      <c r="AL97" s="552"/>
      <c r="AM97" s="552"/>
      <c r="AN97" s="552"/>
      <c r="AO97" s="552"/>
      <c r="AP97" s="552"/>
      <c r="AQ97" s="552"/>
      <c r="AR97" s="552"/>
      <c r="AS97" s="552"/>
      <c r="AT97" s="552"/>
      <c r="AU97" s="552"/>
      <c r="AV97" s="552"/>
      <c r="AW97" s="552"/>
      <c r="AX97" s="552"/>
      <c r="AY97" s="552"/>
      <c r="AZ97" s="552"/>
      <c r="BA97" s="552"/>
      <c r="BB97" s="552"/>
      <c r="BC97" s="552"/>
      <c r="BD97" s="552"/>
      <c r="BE97" s="552"/>
      <c r="BF97" s="552"/>
      <c r="BG97" s="552"/>
      <c r="BH97" s="552"/>
      <c r="BI97" s="552"/>
      <c r="BJ97" s="552"/>
      <c r="BK97" s="552"/>
      <c r="BL97" s="552"/>
      <c r="BM97" s="552"/>
      <c r="BN97" s="552"/>
      <c r="BO97" s="552"/>
      <c r="BP97" s="552"/>
      <c r="BQ97" s="552"/>
      <c r="BR97" s="552"/>
      <c r="BS97" s="552"/>
      <c r="BT97" s="552"/>
      <c r="BU97" s="552"/>
      <c r="BV97" s="552"/>
      <c r="BW97" s="552"/>
      <c r="BX97" s="552"/>
      <c r="BY97" s="552"/>
      <c r="BZ97" s="552"/>
      <c r="CA97" s="552"/>
      <c r="CB97" s="552"/>
      <c r="CC97" s="552"/>
      <c r="CD97" s="552"/>
      <c r="CE97" s="552"/>
    </row>
    <row r="98" spans="1:95" s="292" customFormat="1" ht="86.25" customHeight="1" x14ac:dyDescent="0.2">
      <c r="A98" s="524" t="s">
        <v>39</v>
      </c>
      <c r="B98" s="524"/>
      <c r="C98" s="524"/>
      <c r="D98" s="524"/>
      <c r="E98" s="524"/>
      <c r="F98" s="524"/>
      <c r="G98" s="524"/>
      <c r="H98" s="534" t="s">
        <v>40</v>
      </c>
      <c r="I98" s="535"/>
      <c r="J98" s="535"/>
      <c r="K98" s="535"/>
      <c r="L98" s="535"/>
      <c r="M98" s="535"/>
      <c r="N98" s="535"/>
      <c r="O98" s="535"/>
      <c r="P98" s="535"/>
      <c r="Q98" s="535"/>
      <c r="R98" s="535"/>
      <c r="S98" s="536"/>
      <c r="T98" s="540" t="s">
        <v>41</v>
      </c>
      <c r="U98" s="541"/>
      <c r="V98" s="541"/>
      <c r="W98" s="541"/>
      <c r="X98" s="541"/>
      <c r="Y98" s="541"/>
      <c r="Z98" s="541"/>
      <c r="AA98" s="541"/>
      <c r="AB98" s="541"/>
      <c r="AC98" s="541"/>
      <c r="AD98" s="541"/>
      <c r="AE98" s="542"/>
      <c r="AF98" s="534" t="s">
        <v>42</v>
      </c>
      <c r="AG98" s="535"/>
      <c r="AH98" s="535"/>
      <c r="AI98" s="535"/>
      <c r="AJ98" s="535"/>
      <c r="AK98" s="535"/>
      <c r="AL98" s="535"/>
      <c r="AM98" s="535"/>
      <c r="AN98" s="535"/>
      <c r="AO98" s="535"/>
      <c r="AP98" s="535"/>
      <c r="AQ98" s="535"/>
      <c r="AR98" s="535"/>
      <c r="AS98" s="535"/>
      <c r="AT98" s="535"/>
      <c r="AU98" s="535"/>
      <c r="AV98" s="535"/>
      <c r="AW98" s="535"/>
      <c r="AX98" s="535"/>
      <c r="AY98" s="535"/>
      <c r="AZ98" s="535"/>
      <c r="BA98" s="535"/>
      <c r="BB98" s="535"/>
      <c r="BC98" s="535"/>
      <c r="BD98" s="535"/>
      <c r="BE98" s="535"/>
      <c r="BF98" s="535"/>
      <c r="BG98" s="535"/>
      <c r="BH98" s="535"/>
      <c r="BI98" s="535"/>
      <c r="BJ98" s="535"/>
      <c r="BK98" s="535"/>
      <c r="BL98" s="535"/>
      <c r="BM98" s="536"/>
      <c r="BN98" s="534" t="s">
        <v>43</v>
      </c>
      <c r="BO98" s="535"/>
      <c r="BP98" s="535"/>
      <c r="BQ98" s="535"/>
      <c r="BR98" s="535"/>
      <c r="BS98" s="535"/>
      <c r="BT98" s="535"/>
      <c r="BU98" s="535"/>
      <c r="BV98" s="535"/>
      <c r="BW98" s="535"/>
      <c r="BX98" s="535"/>
      <c r="BY98" s="535"/>
      <c r="BZ98" s="535"/>
      <c r="CA98" s="535"/>
      <c r="CB98" s="535"/>
      <c r="CC98" s="535"/>
      <c r="CD98" s="535"/>
      <c r="CE98" s="536"/>
      <c r="CF98" s="534" t="s">
        <v>44</v>
      </c>
      <c r="CG98" s="535"/>
      <c r="CH98" s="535"/>
      <c r="CI98" s="535"/>
      <c r="CJ98" s="535"/>
      <c r="CK98" s="535"/>
      <c r="CL98" s="535"/>
      <c r="CM98" s="535"/>
      <c r="CN98" s="535"/>
      <c r="CO98" s="535"/>
      <c r="CP98" s="535"/>
      <c r="CQ98" s="536"/>
    </row>
    <row r="99" spans="1:95" s="292" customFormat="1" ht="15.75" customHeight="1" x14ac:dyDescent="0.2">
      <c r="A99" s="524"/>
      <c r="B99" s="524"/>
      <c r="C99" s="524"/>
      <c r="D99" s="524"/>
      <c r="E99" s="524"/>
      <c r="F99" s="524"/>
      <c r="G99" s="524"/>
      <c r="H99" s="540" t="s">
        <v>45</v>
      </c>
      <c r="I99" s="541"/>
      <c r="J99" s="541"/>
      <c r="K99" s="541"/>
      <c r="L99" s="541"/>
      <c r="M99" s="541"/>
      <c r="N99" s="541"/>
      <c r="O99" s="541"/>
      <c r="P99" s="541"/>
      <c r="Q99" s="541"/>
      <c r="R99" s="541"/>
      <c r="S99" s="542"/>
      <c r="T99" s="540" t="s">
        <v>45</v>
      </c>
      <c r="U99" s="541"/>
      <c r="V99" s="541"/>
      <c r="W99" s="541"/>
      <c r="X99" s="541"/>
      <c r="Y99" s="541"/>
      <c r="Z99" s="541"/>
      <c r="AA99" s="541"/>
      <c r="AB99" s="541"/>
      <c r="AC99" s="541"/>
      <c r="AD99" s="541"/>
      <c r="AE99" s="542"/>
      <c r="AF99" s="540" t="s">
        <v>45</v>
      </c>
      <c r="AG99" s="541"/>
      <c r="AH99" s="541"/>
      <c r="AI99" s="541"/>
      <c r="AJ99" s="541"/>
      <c r="AK99" s="541"/>
      <c r="AL99" s="541"/>
      <c r="AM99" s="541"/>
      <c r="AN99" s="541"/>
      <c r="AO99" s="541"/>
      <c r="AP99" s="541"/>
      <c r="AQ99" s="541"/>
      <c r="AR99" s="541"/>
      <c r="AS99" s="541"/>
      <c r="AT99" s="541"/>
      <c r="AU99" s="541"/>
      <c r="AV99" s="541"/>
      <c r="AW99" s="541"/>
      <c r="AX99" s="541"/>
      <c r="AY99" s="542"/>
      <c r="AZ99" s="540" t="s">
        <v>46</v>
      </c>
      <c r="BA99" s="541"/>
      <c r="BB99" s="541"/>
      <c r="BC99" s="541"/>
      <c r="BD99" s="541"/>
      <c r="BE99" s="541"/>
      <c r="BF99" s="541"/>
      <c r="BG99" s="541"/>
      <c r="BH99" s="541"/>
      <c r="BI99" s="541"/>
      <c r="BJ99" s="541"/>
      <c r="BK99" s="541"/>
      <c r="BL99" s="541"/>
      <c r="BM99" s="542"/>
      <c r="BN99" s="549" t="s">
        <v>6</v>
      </c>
      <c r="BO99" s="550"/>
      <c r="BP99" s="551" t="s">
        <v>187</v>
      </c>
      <c r="BQ99" s="551"/>
      <c r="BR99" s="560" t="s">
        <v>47</v>
      </c>
      <c r="BS99" s="561"/>
      <c r="BT99" s="549" t="s">
        <v>6</v>
      </c>
      <c r="BU99" s="550"/>
      <c r="BV99" s="551" t="s">
        <v>199</v>
      </c>
      <c r="BW99" s="551"/>
      <c r="BX99" s="560" t="s">
        <v>47</v>
      </c>
      <c r="BY99" s="561"/>
      <c r="BZ99" s="549" t="s">
        <v>6</v>
      </c>
      <c r="CA99" s="550"/>
      <c r="CB99" s="551" t="s">
        <v>200</v>
      </c>
      <c r="CC99" s="551"/>
      <c r="CD99" s="560" t="s">
        <v>47</v>
      </c>
      <c r="CE99" s="561"/>
      <c r="CF99" s="540" t="s">
        <v>48</v>
      </c>
      <c r="CG99" s="541"/>
      <c r="CH99" s="541"/>
      <c r="CI99" s="541"/>
      <c r="CJ99" s="541"/>
      <c r="CK99" s="542"/>
      <c r="CL99" s="540" t="s">
        <v>49</v>
      </c>
      <c r="CM99" s="541"/>
      <c r="CN99" s="541"/>
      <c r="CO99" s="541"/>
      <c r="CP99" s="541"/>
      <c r="CQ99" s="542"/>
    </row>
    <row r="100" spans="1:95" s="292" customFormat="1" ht="15.75" customHeight="1" x14ac:dyDescent="0.2">
      <c r="A100" s="524"/>
      <c r="B100" s="524"/>
      <c r="C100" s="524"/>
      <c r="D100" s="524"/>
      <c r="E100" s="524"/>
      <c r="F100" s="524"/>
      <c r="G100" s="524"/>
      <c r="H100" s="543"/>
      <c r="I100" s="544"/>
      <c r="J100" s="544"/>
      <c r="K100" s="544"/>
      <c r="L100" s="544"/>
      <c r="M100" s="544"/>
      <c r="N100" s="544"/>
      <c r="O100" s="544"/>
      <c r="P100" s="544"/>
      <c r="Q100" s="544"/>
      <c r="R100" s="544"/>
      <c r="S100" s="545"/>
      <c r="T100" s="543"/>
      <c r="U100" s="544"/>
      <c r="V100" s="544"/>
      <c r="W100" s="544"/>
      <c r="X100" s="544"/>
      <c r="Y100" s="544"/>
      <c r="Z100" s="544"/>
      <c r="AA100" s="544"/>
      <c r="AB100" s="544"/>
      <c r="AC100" s="544"/>
      <c r="AD100" s="544"/>
      <c r="AE100" s="545"/>
      <c r="AF100" s="543"/>
      <c r="AG100" s="544"/>
      <c r="AH100" s="544"/>
      <c r="AI100" s="544"/>
      <c r="AJ100" s="544"/>
      <c r="AK100" s="544"/>
      <c r="AL100" s="544"/>
      <c r="AM100" s="544"/>
      <c r="AN100" s="544"/>
      <c r="AO100" s="544"/>
      <c r="AP100" s="544"/>
      <c r="AQ100" s="544"/>
      <c r="AR100" s="544"/>
      <c r="AS100" s="544"/>
      <c r="AT100" s="544"/>
      <c r="AU100" s="544"/>
      <c r="AV100" s="544"/>
      <c r="AW100" s="544"/>
      <c r="AX100" s="544"/>
      <c r="AY100" s="545"/>
      <c r="AZ100" s="546"/>
      <c r="BA100" s="547"/>
      <c r="BB100" s="547"/>
      <c r="BC100" s="547"/>
      <c r="BD100" s="547"/>
      <c r="BE100" s="547"/>
      <c r="BF100" s="547"/>
      <c r="BG100" s="547"/>
      <c r="BH100" s="547"/>
      <c r="BI100" s="547"/>
      <c r="BJ100" s="547"/>
      <c r="BK100" s="547"/>
      <c r="BL100" s="547"/>
      <c r="BM100" s="548"/>
      <c r="BN100" s="543" t="s">
        <v>50</v>
      </c>
      <c r="BO100" s="544"/>
      <c r="BP100" s="544"/>
      <c r="BQ100" s="544"/>
      <c r="BR100" s="544"/>
      <c r="BS100" s="545"/>
      <c r="BT100" s="543" t="s">
        <v>51</v>
      </c>
      <c r="BU100" s="544"/>
      <c r="BV100" s="544"/>
      <c r="BW100" s="544"/>
      <c r="BX100" s="544"/>
      <c r="BY100" s="545"/>
      <c r="BZ100" s="543" t="s">
        <v>52</v>
      </c>
      <c r="CA100" s="544"/>
      <c r="CB100" s="544"/>
      <c r="CC100" s="544"/>
      <c r="CD100" s="544"/>
      <c r="CE100" s="545"/>
      <c r="CF100" s="543"/>
      <c r="CG100" s="544"/>
      <c r="CH100" s="544"/>
      <c r="CI100" s="544"/>
      <c r="CJ100" s="544"/>
      <c r="CK100" s="545"/>
      <c r="CL100" s="543"/>
      <c r="CM100" s="544"/>
      <c r="CN100" s="544"/>
      <c r="CO100" s="544"/>
      <c r="CP100" s="544"/>
      <c r="CQ100" s="545"/>
    </row>
    <row r="101" spans="1:95" s="292" customFormat="1" ht="15.75" customHeight="1" x14ac:dyDescent="0.2">
      <c r="A101" s="524"/>
      <c r="B101" s="524"/>
      <c r="C101" s="524"/>
      <c r="D101" s="524"/>
      <c r="E101" s="524"/>
      <c r="F101" s="524"/>
      <c r="G101" s="524"/>
      <c r="H101" s="543"/>
      <c r="I101" s="544"/>
      <c r="J101" s="544"/>
      <c r="K101" s="544"/>
      <c r="L101" s="544"/>
      <c r="M101" s="544"/>
      <c r="N101" s="544"/>
      <c r="O101" s="544"/>
      <c r="P101" s="544"/>
      <c r="Q101" s="544"/>
      <c r="R101" s="544"/>
      <c r="S101" s="545"/>
      <c r="T101" s="543"/>
      <c r="U101" s="544"/>
      <c r="V101" s="544"/>
      <c r="W101" s="544"/>
      <c r="X101" s="544"/>
      <c r="Y101" s="544"/>
      <c r="Z101" s="544"/>
      <c r="AA101" s="544"/>
      <c r="AB101" s="544"/>
      <c r="AC101" s="544"/>
      <c r="AD101" s="544"/>
      <c r="AE101" s="545"/>
      <c r="AF101" s="543"/>
      <c r="AG101" s="544"/>
      <c r="AH101" s="544"/>
      <c r="AI101" s="544"/>
      <c r="AJ101" s="544"/>
      <c r="AK101" s="544"/>
      <c r="AL101" s="544"/>
      <c r="AM101" s="544"/>
      <c r="AN101" s="544"/>
      <c r="AO101" s="544"/>
      <c r="AP101" s="544"/>
      <c r="AQ101" s="544"/>
      <c r="AR101" s="544"/>
      <c r="AS101" s="544"/>
      <c r="AT101" s="544"/>
      <c r="AU101" s="544"/>
      <c r="AV101" s="544"/>
      <c r="AW101" s="544"/>
      <c r="AX101" s="544"/>
      <c r="AY101" s="545"/>
      <c r="AZ101" s="540" t="s">
        <v>53</v>
      </c>
      <c r="BA101" s="541"/>
      <c r="BB101" s="541"/>
      <c r="BC101" s="541"/>
      <c r="BD101" s="541"/>
      <c r="BE101" s="541"/>
      <c r="BF101" s="542"/>
      <c r="BG101" s="540" t="s">
        <v>54</v>
      </c>
      <c r="BH101" s="541"/>
      <c r="BI101" s="541"/>
      <c r="BJ101" s="541"/>
      <c r="BK101" s="541"/>
      <c r="BL101" s="541"/>
      <c r="BM101" s="542"/>
      <c r="BN101" s="543"/>
      <c r="BO101" s="544"/>
      <c r="BP101" s="544"/>
      <c r="BQ101" s="544"/>
      <c r="BR101" s="544"/>
      <c r="BS101" s="545"/>
      <c r="BT101" s="543"/>
      <c r="BU101" s="544"/>
      <c r="BV101" s="544"/>
      <c r="BW101" s="544"/>
      <c r="BX101" s="544"/>
      <c r="BY101" s="545"/>
      <c r="BZ101" s="543"/>
      <c r="CA101" s="544"/>
      <c r="CB101" s="544"/>
      <c r="CC101" s="544"/>
      <c r="CD101" s="544"/>
      <c r="CE101" s="545"/>
      <c r="CF101" s="543"/>
      <c r="CG101" s="544"/>
      <c r="CH101" s="544"/>
      <c r="CI101" s="544"/>
      <c r="CJ101" s="544"/>
      <c r="CK101" s="545"/>
      <c r="CL101" s="543"/>
      <c r="CM101" s="544"/>
      <c r="CN101" s="544"/>
      <c r="CO101" s="544"/>
      <c r="CP101" s="544"/>
      <c r="CQ101" s="545"/>
    </row>
    <row r="102" spans="1:95" s="292" customFormat="1" ht="15.75" customHeight="1" x14ac:dyDescent="0.2">
      <c r="A102" s="524"/>
      <c r="B102" s="524"/>
      <c r="C102" s="524"/>
      <c r="D102" s="524"/>
      <c r="E102" s="524"/>
      <c r="F102" s="524"/>
      <c r="G102" s="524"/>
      <c r="H102" s="546"/>
      <c r="I102" s="547"/>
      <c r="J102" s="547"/>
      <c r="K102" s="547"/>
      <c r="L102" s="547"/>
      <c r="M102" s="547"/>
      <c r="N102" s="547"/>
      <c r="O102" s="547"/>
      <c r="P102" s="547"/>
      <c r="Q102" s="547"/>
      <c r="R102" s="547"/>
      <c r="S102" s="548"/>
      <c r="T102" s="546"/>
      <c r="U102" s="547"/>
      <c r="V102" s="547"/>
      <c r="W102" s="547"/>
      <c r="X102" s="547"/>
      <c r="Y102" s="547"/>
      <c r="Z102" s="547"/>
      <c r="AA102" s="547"/>
      <c r="AB102" s="547"/>
      <c r="AC102" s="547"/>
      <c r="AD102" s="547"/>
      <c r="AE102" s="548"/>
      <c r="AF102" s="546"/>
      <c r="AG102" s="547"/>
      <c r="AH102" s="547"/>
      <c r="AI102" s="547"/>
      <c r="AJ102" s="547"/>
      <c r="AK102" s="547"/>
      <c r="AL102" s="547"/>
      <c r="AM102" s="547"/>
      <c r="AN102" s="547"/>
      <c r="AO102" s="547"/>
      <c r="AP102" s="547"/>
      <c r="AQ102" s="547"/>
      <c r="AR102" s="547"/>
      <c r="AS102" s="547"/>
      <c r="AT102" s="547"/>
      <c r="AU102" s="547"/>
      <c r="AV102" s="547"/>
      <c r="AW102" s="547"/>
      <c r="AX102" s="547"/>
      <c r="AY102" s="548"/>
      <c r="AZ102" s="546"/>
      <c r="BA102" s="547"/>
      <c r="BB102" s="547"/>
      <c r="BC102" s="547"/>
      <c r="BD102" s="547"/>
      <c r="BE102" s="547"/>
      <c r="BF102" s="548"/>
      <c r="BG102" s="546"/>
      <c r="BH102" s="547"/>
      <c r="BI102" s="547"/>
      <c r="BJ102" s="547"/>
      <c r="BK102" s="547"/>
      <c r="BL102" s="547"/>
      <c r="BM102" s="548"/>
      <c r="BN102" s="546"/>
      <c r="BO102" s="547"/>
      <c r="BP102" s="547"/>
      <c r="BQ102" s="547"/>
      <c r="BR102" s="547"/>
      <c r="BS102" s="548"/>
      <c r="BT102" s="546"/>
      <c r="BU102" s="547"/>
      <c r="BV102" s="547"/>
      <c r="BW102" s="547"/>
      <c r="BX102" s="547"/>
      <c r="BY102" s="548"/>
      <c r="BZ102" s="546"/>
      <c r="CA102" s="547"/>
      <c r="CB102" s="547"/>
      <c r="CC102" s="547"/>
      <c r="CD102" s="547"/>
      <c r="CE102" s="548"/>
      <c r="CF102" s="546"/>
      <c r="CG102" s="547"/>
      <c r="CH102" s="547"/>
      <c r="CI102" s="547"/>
      <c r="CJ102" s="547"/>
      <c r="CK102" s="548"/>
      <c r="CL102" s="546"/>
      <c r="CM102" s="547"/>
      <c r="CN102" s="547"/>
      <c r="CO102" s="547"/>
      <c r="CP102" s="547"/>
      <c r="CQ102" s="548"/>
    </row>
    <row r="103" spans="1:95" s="292" customFormat="1" ht="12" customHeight="1" x14ac:dyDescent="0.2">
      <c r="A103" s="524" t="s">
        <v>30</v>
      </c>
      <c r="B103" s="524"/>
      <c r="C103" s="524"/>
      <c r="D103" s="524"/>
      <c r="E103" s="524"/>
      <c r="F103" s="524"/>
      <c r="G103" s="524"/>
      <c r="H103" s="524" t="s">
        <v>55</v>
      </c>
      <c r="I103" s="524"/>
      <c r="J103" s="524"/>
      <c r="K103" s="524"/>
      <c r="L103" s="524"/>
      <c r="M103" s="524"/>
      <c r="N103" s="524"/>
      <c r="O103" s="524"/>
      <c r="P103" s="524"/>
      <c r="Q103" s="524"/>
      <c r="R103" s="524"/>
      <c r="S103" s="524"/>
      <c r="T103" s="534" t="s">
        <v>56</v>
      </c>
      <c r="U103" s="535"/>
      <c r="V103" s="535"/>
      <c r="W103" s="535"/>
      <c r="X103" s="535"/>
      <c r="Y103" s="535"/>
      <c r="Z103" s="535"/>
      <c r="AA103" s="535"/>
      <c r="AB103" s="535"/>
      <c r="AC103" s="535"/>
      <c r="AD103" s="535"/>
      <c r="AE103" s="536"/>
      <c r="AF103" s="524" t="s">
        <v>57</v>
      </c>
      <c r="AG103" s="524"/>
      <c r="AH103" s="524"/>
      <c r="AI103" s="524"/>
      <c r="AJ103" s="524"/>
      <c r="AK103" s="524"/>
      <c r="AL103" s="524"/>
      <c r="AM103" s="524"/>
      <c r="AN103" s="524"/>
      <c r="AO103" s="524"/>
      <c r="AP103" s="524"/>
      <c r="AQ103" s="524"/>
      <c r="AR103" s="524"/>
      <c r="AS103" s="524"/>
      <c r="AT103" s="524"/>
      <c r="AU103" s="524"/>
      <c r="AV103" s="524"/>
      <c r="AW103" s="524"/>
      <c r="AX103" s="524"/>
      <c r="AY103" s="524"/>
      <c r="AZ103" s="524" t="s">
        <v>58</v>
      </c>
      <c r="BA103" s="524"/>
      <c r="BB103" s="524"/>
      <c r="BC103" s="524"/>
      <c r="BD103" s="524"/>
      <c r="BE103" s="524"/>
      <c r="BF103" s="524"/>
      <c r="BG103" s="534" t="s">
        <v>59</v>
      </c>
      <c r="BH103" s="535"/>
      <c r="BI103" s="535"/>
      <c r="BJ103" s="535"/>
      <c r="BK103" s="535"/>
      <c r="BL103" s="535"/>
      <c r="BM103" s="536"/>
      <c r="BN103" s="534" t="s">
        <v>60</v>
      </c>
      <c r="BO103" s="535"/>
      <c r="BP103" s="535"/>
      <c r="BQ103" s="535"/>
      <c r="BR103" s="535"/>
      <c r="BS103" s="536"/>
      <c r="BT103" s="534" t="s">
        <v>61</v>
      </c>
      <c r="BU103" s="535"/>
      <c r="BV103" s="535"/>
      <c r="BW103" s="535"/>
      <c r="BX103" s="535"/>
      <c r="BY103" s="536"/>
      <c r="BZ103" s="534" t="s">
        <v>62</v>
      </c>
      <c r="CA103" s="535"/>
      <c r="CB103" s="535"/>
      <c r="CC103" s="535"/>
      <c r="CD103" s="535"/>
      <c r="CE103" s="536"/>
      <c r="CF103" s="534" t="s">
        <v>63</v>
      </c>
      <c r="CG103" s="535"/>
      <c r="CH103" s="535"/>
      <c r="CI103" s="535"/>
      <c r="CJ103" s="535"/>
      <c r="CK103" s="536"/>
      <c r="CL103" s="534" t="s">
        <v>64</v>
      </c>
      <c r="CM103" s="535"/>
      <c r="CN103" s="535"/>
      <c r="CO103" s="535"/>
      <c r="CP103" s="535"/>
      <c r="CQ103" s="536"/>
    </row>
    <row r="104" spans="1:95" s="292" customFormat="1" ht="74.25" customHeight="1" x14ac:dyDescent="0.2">
      <c r="A104" s="630" t="s">
        <v>438</v>
      </c>
      <c r="B104" s="631"/>
      <c r="C104" s="631"/>
      <c r="D104" s="631"/>
      <c r="E104" s="631"/>
      <c r="F104" s="631"/>
      <c r="G104" s="632"/>
      <c r="H104" s="636" t="s">
        <v>457</v>
      </c>
      <c r="I104" s="637"/>
      <c r="J104" s="637"/>
      <c r="K104" s="637"/>
      <c r="L104" s="637"/>
      <c r="M104" s="637"/>
      <c r="N104" s="637"/>
      <c r="O104" s="637"/>
      <c r="P104" s="637"/>
      <c r="Q104" s="637"/>
      <c r="R104" s="637"/>
      <c r="S104" s="638"/>
      <c r="T104" s="642" t="s">
        <v>66</v>
      </c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4"/>
      <c r="AF104" s="531" t="s">
        <v>67</v>
      </c>
      <c r="AG104" s="532"/>
      <c r="AH104" s="532"/>
      <c r="AI104" s="532"/>
      <c r="AJ104" s="532"/>
      <c r="AK104" s="532"/>
      <c r="AL104" s="532"/>
      <c r="AM104" s="532"/>
      <c r="AN104" s="532"/>
      <c r="AO104" s="532"/>
      <c r="AP104" s="532"/>
      <c r="AQ104" s="532"/>
      <c r="AR104" s="532"/>
      <c r="AS104" s="532"/>
      <c r="AT104" s="532"/>
      <c r="AU104" s="532"/>
      <c r="AV104" s="532"/>
      <c r="AW104" s="532"/>
      <c r="AX104" s="532"/>
      <c r="AY104" s="533"/>
      <c r="AZ104" s="534" t="s">
        <v>68</v>
      </c>
      <c r="BA104" s="535"/>
      <c r="BB104" s="535"/>
      <c r="BC104" s="535"/>
      <c r="BD104" s="535"/>
      <c r="BE104" s="535"/>
      <c r="BF104" s="536"/>
      <c r="BG104" s="534" t="s">
        <v>69</v>
      </c>
      <c r="BH104" s="535"/>
      <c r="BI104" s="535"/>
      <c r="BJ104" s="535"/>
      <c r="BK104" s="535"/>
      <c r="BL104" s="535"/>
      <c r="BM104" s="536"/>
      <c r="BN104" s="518">
        <v>100</v>
      </c>
      <c r="BO104" s="519"/>
      <c r="BP104" s="519"/>
      <c r="BQ104" s="519"/>
      <c r="BR104" s="519"/>
      <c r="BS104" s="520"/>
      <c r="BT104" s="518">
        <v>0</v>
      </c>
      <c r="BU104" s="519"/>
      <c r="BV104" s="519"/>
      <c r="BW104" s="519"/>
      <c r="BX104" s="519"/>
      <c r="BY104" s="520"/>
      <c r="BZ104" s="518">
        <v>0</v>
      </c>
      <c r="CA104" s="519"/>
      <c r="CB104" s="519"/>
      <c r="CC104" s="519"/>
      <c r="CD104" s="519"/>
      <c r="CE104" s="520"/>
      <c r="CF104" s="521">
        <v>10</v>
      </c>
      <c r="CG104" s="522"/>
      <c r="CH104" s="522"/>
      <c r="CI104" s="522"/>
      <c r="CJ104" s="522"/>
      <c r="CK104" s="523"/>
      <c r="CL104" s="518"/>
      <c r="CM104" s="519"/>
      <c r="CN104" s="519"/>
      <c r="CO104" s="519"/>
      <c r="CP104" s="519"/>
      <c r="CQ104" s="520"/>
    </row>
    <row r="105" spans="1:95" s="292" customFormat="1" ht="52.5" customHeight="1" x14ac:dyDescent="0.2">
      <c r="A105" s="633"/>
      <c r="B105" s="634"/>
      <c r="C105" s="634"/>
      <c r="D105" s="634"/>
      <c r="E105" s="634"/>
      <c r="F105" s="634"/>
      <c r="G105" s="635"/>
      <c r="H105" s="639"/>
      <c r="I105" s="640"/>
      <c r="J105" s="640"/>
      <c r="K105" s="640"/>
      <c r="L105" s="640"/>
      <c r="M105" s="640"/>
      <c r="N105" s="640"/>
      <c r="O105" s="640"/>
      <c r="P105" s="640"/>
      <c r="Q105" s="640"/>
      <c r="R105" s="640"/>
      <c r="S105" s="641"/>
      <c r="T105" s="645"/>
      <c r="U105" s="646"/>
      <c r="V105" s="646"/>
      <c r="W105" s="646"/>
      <c r="X105" s="646"/>
      <c r="Y105" s="646"/>
      <c r="Z105" s="646"/>
      <c r="AA105" s="646"/>
      <c r="AB105" s="646"/>
      <c r="AC105" s="646"/>
      <c r="AD105" s="646"/>
      <c r="AE105" s="647"/>
      <c r="AF105" s="531" t="s">
        <v>71</v>
      </c>
      <c r="AG105" s="532"/>
      <c r="AH105" s="532"/>
      <c r="AI105" s="532"/>
      <c r="AJ105" s="532"/>
      <c r="AK105" s="532"/>
      <c r="AL105" s="532"/>
      <c r="AM105" s="532"/>
      <c r="AN105" s="532"/>
      <c r="AO105" s="532"/>
      <c r="AP105" s="532"/>
      <c r="AQ105" s="532"/>
      <c r="AR105" s="532"/>
      <c r="AS105" s="532"/>
      <c r="AT105" s="532"/>
      <c r="AU105" s="532"/>
      <c r="AV105" s="532"/>
      <c r="AW105" s="532"/>
      <c r="AX105" s="532"/>
      <c r="AY105" s="533"/>
      <c r="AZ105" s="534" t="s">
        <v>68</v>
      </c>
      <c r="BA105" s="535"/>
      <c r="BB105" s="535"/>
      <c r="BC105" s="535"/>
      <c r="BD105" s="535"/>
      <c r="BE105" s="535"/>
      <c r="BF105" s="536"/>
      <c r="BG105" s="534" t="s">
        <v>69</v>
      </c>
      <c r="BH105" s="535"/>
      <c r="BI105" s="535"/>
      <c r="BJ105" s="535"/>
      <c r="BK105" s="535"/>
      <c r="BL105" s="535"/>
      <c r="BM105" s="536"/>
      <c r="BN105" s="518">
        <v>100</v>
      </c>
      <c r="BO105" s="519"/>
      <c r="BP105" s="519"/>
      <c r="BQ105" s="519"/>
      <c r="BR105" s="519"/>
      <c r="BS105" s="520"/>
      <c r="BT105" s="518">
        <v>0</v>
      </c>
      <c r="BU105" s="519"/>
      <c r="BV105" s="519"/>
      <c r="BW105" s="519"/>
      <c r="BX105" s="519"/>
      <c r="BY105" s="520"/>
      <c r="BZ105" s="518">
        <v>0</v>
      </c>
      <c r="CA105" s="519"/>
      <c r="CB105" s="519"/>
      <c r="CC105" s="519"/>
      <c r="CD105" s="519"/>
      <c r="CE105" s="520"/>
      <c r="CF105" s="521">
        <v>10</v>
      </c>
      <c r="CG105" s="522"/>
      <c r="CH105" s="522"/>
      <c r="CI105" s="522"/>
      <c r="CJ105" s="522"/>
      <c r="CK105" s="523"/>
      <c r="CL105" s="518"/>
      <c r="CM105" s="519"/>
      <c r="CN105" s="519"/>
      <c r="CO105" s="519"/>
      <c r="CP105" s="519"/>
      <c r="CQ105" s="520"/>
    </row>
    <row r="106" spans="1:95" s="292" customFormat="1" ht="15.75" customHeight="1" x14ac:dyDescent="0.2">
      <c r="A106" s="591"/>
      <c r="B106" s="591"/>
      <c r="C106" s="591"/>
      <c r="D106" s="591"/>
      <c r="E106" s="591"/>
      <c r="F106" s="591"/>
      <c r="G106" s="591"/>
      <c r="H106" s="591"/>
      <c r="I106" s="591"/>
      <c r="J106" s="591"/>
      <c r="K106" s="591"/>
      <c r="L106" s="591"/>
      <c r="M106" s="591"/>
      <c r="N106" s="591"/>
      <c r="O106" s="591"/>
      <c r="P106" s="591"/>
      <c r="Q106" s="591"/>
      <c r="R106" s="591"/>
      <c r="S106" s="591"/>
      <c r="T106" s="591"/>
      <c r="U106" s="591"/>
      <c r="V106" s="591"/>
      <c r="W106" s="591"/>
      <c r="X106" s="591"/>
      <c r="Y106" s="591"/>
      <c r="Z106" s="591"/>
      <c r="AA106" s="591"/>
      <c r="AB106" s="591"/>
      <c r="AC106" s="591"/>
      <c r="AD106" s="591"/>
      <c r="AE106" s="591"/>
      <c r="AF106" s="591"/>
      <c r="AG106" s="591"/>
      <c r="AH106" s="591"/>
      <c r="AI106" s="591"/>
      <c r="AJ106" s="591"/>
      <c r="AK106" s="591"/>
      <c r="AL106" s="591"/>
      <c r="AM106" s="591"/>
      <c r="AN106" s="591"/>
      <c r="AO106" s="591"/>
      <c r="AP106" s="591"/>
      <c r="AQ106" s="591"/>
      <c r="AR106" s="591"/>
      <c r="AS106" s="591"/>
      <c r="AT106" s="591"/>
      <c r="AU106" s="591"/>
      <c r="AV106" s="591"/>
      <c r="AW106" s="591"/>
      <c r="AX106" s="591"/>
      <c r="AY106" s="591"/>
      <c r="AZ106" s="591"/>
      <c r="BA106" s="591"/>
      <c r="BB106" s="591"/>
      <c r="BC106" s="591"/>
      <c r="BD106" s="591"/>
      <c r="BE106" s="591"/>
      <c r="BF106" s="591"/>
      <c r="BG106" s="591"/>
      <c r="BH106" s="591"/>
      <c r="BI106" s="591"/>
      <c r="BJ106" s="591"/>
      <c r="BK106" s="591"/>
      <c r="BL106" s="591"/>
      <c r="BM106" s="591"/>
      <c r="BN106" s="591"/>
      <c r="BO106" s="591"/>
      <c r="BP106" s="591"/>
      <c r="BQ106" s="591"/>
      <c r="BR106" s="591"/>
      <c r="BS106" s="591"/>
      <c r="BT106" s="591"/>
      <c r="BU106" s="591"/>
      <c r="BV106" s="591"/>
      <c r="BW106" s="591"/>
      <c r="BX106" s="591"/>
      <c r="BY106" s="591"/>
      <c r="BZ106" s="591"/>
      <c r="CA106" s="591"/>
      <c r="CB106" s="591"/>
      <c r="CC106" s="591"/>
      <c r="CD106" s="591"/>
      <c r="CE106" s="591"/>
    </row>
    <row r="107" spans="1:95" s="292" customFormat="1" ht="15.75" customHeight="1" x14ac:dyDescent="0.2">
      <c r="A107" s="552" t="s">
        <v>72</v>
      </c>
      <c r="B107" s="552"/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  <c r="AA107" s="552"/>
      <c r="AB107" s="552"/>
      <c r="AC107" s="552"/>
      <c r="AD107" s="552"/>
      <c r="AE107" s="552"/>
      <c r="AF107" s="552"/>
      <c r="AG107" s="552"/>
      <c r="AH107" s="552"/>
      <c r="AI107" s="552"/>
      <c r="AJ107" s="552"/>
      <c r="AK107" s="552"/>
      <c r="AL107" s="552"/>
      <c r="AM107" s="552"/>
      <c r="AN107" s="552"/>
      <c r="AO107" s="552"/>
      <c r="AP107" s="552"/>
      <c r="AQ107" s="552"/>
      <c r="AR107" s="552"/>
      <c r="AS107" s="552"/>
      <c r="AT107" s="552"/>
      <c r="AU107" s="552"/>
      <c r="AV107" s="552"/>
      <c r="AW107" s="552"/>
      <c r="AX107" s="552"/>
      <c r="AY107" s="552"/>
      <c r="AZ107" s="552"/>
      <c r="BA107" s="552"/>
      <c r="BB107" s="552"/>
      <c r="BC107" s="552"/>
      <c r="BD107" s="552"/>
      <c r="BE107" s="552"/>
      <c r="BF107" s="552"/>
      <c r="BG107" s="552"/>
      <c r="BH107" s="552"/>
      <c r="BI107" s="552"/>
      <c r="BJ107" s="552"/>
      <c r="BK107" s="552"/>
      <c r="BL107" s="552"/>
      <c r="BM107" s="552"/>
      <c r="BN107" s="552"/>
      <c r="BO107" s="552"/>
      <c r="BP107" s="552"/>
      <c r="BQ107" s="552"/>
      <c r="BR107" s="552"/>
      <c r="BS107" s="552"/>
      <c r="BT107" s="552"/>
      <c r="BU107" s="552"/>
      <c r="BV107" s="552"/>
      <c r="BW107" s="552"/>
      <c r="BX107" s="552"/>
      <c r="BY107" s="552"/>
      <c r="BZ107" s="552"/>
      <c r="CA107" s="552"/>
      <c r="CB107" s="552"/>
      <c r="CC107" s="552"/>
      <c r="CD107" s="552"/>
      <c r="CE107" s="552"/>
    </row>
    <row r="108" spans="1:95" s="292" customFormat="1" ht="84" customHeight="1" x14ac:dyDescent="0.2">
      <c r="A108" s="524" t="s">
        <v>39</v>
      </c>
      <c r="B108" s="524"/>
      <c r="C108" s="524"/>
      <c r="D108" s="524"/>
      <c r="E108" s="524"/>
      <c r="F108" s="524"/>
      <c r="G108" s="524"/>
      <c r="H108" s="540" t="s">
        <v>74</v>
      </c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42"/>
      <c r="T108" s="534" t="s">
        <v>75</v>
      </c>
      <c r="U108" s="535"/>
      <c r="V108" s="535"/>
      <c r="W108" s="535"/>
      <c r="X108" s="535"/>
      <c r="Y108" s="535"/>
      <c r="Z108" s="535"/>
      <c r="AA108" s="535"/>
      <c r="AB108" s="536"/>
      <c r="AC108" s="534" t="s">
        <v>76</v>
      </c>
      <c r="AD108" s="535"/>
      <c r="AE108" s="535"/>
      <c r="AF108" s="535"/>
      <c r="AG108" s="535"/>
      <c r="AH108" s="535"/>
      <c r="AI108" s="535"/>
      <c r="AJ108" s="535"/>
      <c r="AK108" s="535"/>
      <c r="AL108" s="535"/>
      <c r="AM108" s="535"/>
      <c r="AN108" s="535"/>
      <c r="AO108" s="535"/>
      <c r="AP108" s="535"/>
      <c r="AQ108" s="535"/>
      <c r="AR108" s="535"/>
      <c r="AS108" s="535"/>
      <c r="AT108" s="535"/>
      <c r="AU108" s="535"/>
      <c r="AV108" s="535"/>
      <c r="AW108" s="535"/>
      <c r="AX108" s="535"/>
      <c r="AY108" s="535"/>
      <c r="AZ108" s="535"/>
      <c r="BA108" s="536"/>
      <c r="BB108" s="534" t="s">
        <v>77</v>
      </c>
      <c r="BC108" s="535"/>
      <c r="BD108" s="535"/>
      <c r="BE108" s="535"/>
      <c r="BF108" s="535"/>
      <c r="BG108" s="535"/>
      <c r="BH108" s="535"/>
      <c r="BI108" s="535"/>
      <c r="BJ108" s="535"/>
      <c r="BK108" s="535"/>
      <c r="BL108" s="535"/>
      <c r="BM108" s="535"/>
      <c r="BN108" s="535"/>
      <c r="BO108" s="535"/>
      <c r="BP108" s="536"/>
      <c r="BQ108" s="534" t="s">
        <v>78</v>
      </c>
      <c r="BR108" s="535"/>
      <c r="BS108" s="535"/>
      <c r="BT108" s="535"/>
      <c r="BU108" s="535"/>
      <c r="BV108" s="535"/>
      <c r="BW108" s="535"/>
      <c r="BX108" s="535"/>
      <c r="BY108" s="535"/>
      <c r="BZ108" s="535"/>
      <c r="CA108" s="535"/>
      <c r="CB108" s="535"/>
      <c r="CC108" s="535"/>
      <c r="CD108" s="535"/>
      <c r="CE108" s="536"/>
      <c r="CF108" s="534" t="s">
        <v>79</v>
      </c>
      <c r="CG108" s="535"/>
      <c r="CH108" s="535"/>
      <c r="CI108" s="535"/>
      <c r="CJ108" s="535"/>
      <c r="CK108" s="535"/>
      <c r="CL108" s="535"/>
      <c r="CM108" s="535"/>
      <c r="CN108" s="535"/>
      <c r="CO108" s="535"/>
      <c r="CP108" s="535"/>
      <c r="CQ108" s="536"/>
    </row>
    <row r="109" spans="1:95" s="292" customFormat="1" ht="15.75" customHeight="1" x14ac:dyDescent="0.2">
      <c r="A109" s="524"/>
      <c r="B109" s="524"/>
      <c r="C109" s="524"/>
      <c r="D109" s="524"/>
      <c r="E109" s="524"/>
      <c r="F109" s="524"/>
      <c r="G109" s="524"/>
      <c r="H109" s="540" t="s">
        <v>45</v>
      </c>
      <c r="I109" s="541"/>
      <c r="J109" s="541"/>
      <c r="K109" s="541"/>
      <c r="L109" s="541"/>
      <c r="M109" s="541"/>
      <c r="N109" s="541"/>
      <c r="O109" s="541"/>
      <c r="P109" s="541"/>
      <c r="Q109" s="541"/>
      <c r="R109" s="541"/>
      <c r="S109" s="542"/>
      <c r="T109" s="543" t="s">
        <v>45</v>
      </c>
      <c r="U109" s="544"/>
      <c r="V109" s="544"/>
      <c r="W109" s="544"/>
      <c r="X109" s="544"/>
      <c r="Y109" s="544"/>
      <c r="Z109" s="544"/>
      <c r="AA109" s="544"/>
      <c r="AB109" s="545"/>
      <c r="AC109" s="540" t="s">
        <v>45</v>
      </c>
      <c r="AD109" s="541"/>
      <c r="AE109" s="541"/>
      <c r="AF109" s="541"/>
      <c r="AG109" s="541"/>
      <c r="AH109" s="541"/>
      <c r="AI109" s="541"/>
      <c r="AJ109" s="541"/>
      <c r="AK109" s="541"/>
      <c r="AL109" s="541"/>
      <c r="AM109" s="541"/>
      <c r="AN109" s="541"/>
      <c r="AO109" s="541"/>
      <c r="AP109" s="541"/>
      <c r="AQ109" s="541"/>
      <c r="AR109" s="542"/>
      <c r="AS109" s="540" t="s">
        <v>80</v>
      </c>
      <c r="AT109" s="541"/>
      <c r="AU109" s="541"/>
      <c r="AV109" s="541"/>
      <c r="AW109" s="541"/>
      <c r="AX109" s="541"/>
      <c r="AY109" s="541"/>
      <c r="AZ109" s="541"/>
      <c r="BA109" s="542"/>
      <c r="BB109" s="549" t="s">
        <v>6</v>
      </c>
      <c r="BC109" s="550"/>
      <c r="BD109" s="551" t="s">
        <v>187</v>
      </c>
      <c r="BE109" s="551"/>
      <c r="BF109" s="293"/>
      <c r="BG109" s="549" t="s">
        <v>6</v>
      </c>
      <c r="BH109" s="550"/>
      <c r="BI109" s="551" t="s">
        <v>199</v>
      </c>
      <c r="BJ109" s="551"/>
      <c r="BK109" s="293"/>
      <c r="BL109" s="549" t="s">
        <v>6</v>
      </c>
      <c r="BM109" s="550"/>
      <c r="BN109" s="551" t="s">
        <v>200</v>
      </c>
      <c r="BO109" s="551"/>
      <c r="BP109" s="293"/>
      <c r="BQ109" s="549" t="s">
        <v>6</v>
      </c>
      <c r="BR109" s="550"/>
      <c r="BS109" s="551" t="s">
        <v>187</v>
      </c>
      <c r="BT109" s="551"/>
      <c r="BU109" s="293"/>
      <c r="BV109" s="549" t="s">
        <v>6</v>
      </c>
      <c r="BW109" s="550"/>
      <c r="BX109" s="551" t="s">
        <v>199</v>
      </c>
      <c r="BY109" s="551"/>
      <c r="BZ109" s="293"/>
      <c r="CA109" s="549" t="s">
        <v>6</v>
      </c>
      <c r="CB109" s="550"/>
      <c r="CC109" s="551" t="s">
        <v>200</v>
      </c>
      <c r="CD109" s="551"/>
      <c r="CE109" s="293"/>
      <c r="CF109" s="540" t="s">
        <v>48</v>
      </c>
      <c r="CG109" s="541"/>
      <c r="CH109" s="541"/>
      <c r="CI109" s="541"/>
      <c r="CJ109" s="541"/>
      <c r="CK109" s="542"/>
      <c r="CL109" s="540" t="s">
        <v>49</v>
      </c>
      <c r="CM109" s="541"/>
      <c r="CN109" s="541"/>
      <c r="CO109" s="541"/>
      <c r="CP109" s="541"/>
      <c r="CQ109" s="542"/>
    </row>
    <row r="110" spans="1:95" s="292" customFormat="1" ht="15.75" customHeight="1" x14ac:dyDescent="0.2">
      <c r="A110" s="524"/>
      <c r="B110" s="524"/>
      <c r="C110" s="524"/>
      <c r="D110" s="524"/>
      <c r="E110" s="524"/>
      <c r="F110" s="524"/>
      <c r="G110" s="524"/>
      <c r="H110" s="543"/>
      <c r="I110" s="544"/>
      <c r="J110" s="544"/>
      <c r="K110" s="544"/>
      <c r="L110" s="544"/>
      <c r="M110" s="544"/>
      <c r="N110" s="544"/>
      <c r="O110" s="544"/>
      <c r="P110" s="544"/>
      <c r="Q110" s="544"/>
      <c r="R110" s="544"/>
      <c r="S110" s="545"/>
      <c r="T110" s="543"/>
      <c r="U110" s="544"/>
      <c r="V110" s="544"/>
      <c r="W110" s="544"/>
      <c r="X110" s="544"/>
      <c r="Y110" s="544"/>
      <c r="Z110" s="544"/>
      <c r="AA110" s="544"/>
      <c r="AB110" s="545"/>
      <c r="AC110" s="543"/>
      <c r="AD110" s="544"/>
      <c r="AE110" s="544"/>
      <c r="AF110" s="544"/>
      <c r="AG110" s="544"/>
      <c r="AH110" s="544"/>
      <c r="AI110" s="544"/>
      <c r="AJ110" s="544"/>
      <c r="AK110" s="544"/>
      <c r="AL110" s="544"/>
      <c r="AM110" s="544"/>
      <c r="AN110" s="544"/>
      <c r="AO110" s="544"/>
      <c r="AP110" s="544"/>
      <c r="AQ110" s="544"/>
      <c r="AR110" s="545"/>
      <c r="AS110" s="543"/>
      <c r="AT110" s="544"/>
      <c r="AU110" s="544"/>
      <c r="AV110" s="544"/>
      <c r="AW110" s="544"/>
      <c r="AX110" s="544"/>
      <c r="AY110" s="544"/>
      <c r="AZ110" s="544"/>
      <c r="BA110" s="545"/>
      <c r="BB110" s="543" t="s">
        <v>81</v>
      </c>
      <c r="BC110" s="544"/>
      <c r="BD110" s="544"/>
      <c r="BE110" s="544"/>
      <c r="BF110" s="545"/>
      <c r="BG110" s="543" t="s">
        <v>82</v>
      </c>
      <c r="BH110" s="544"/>
      <c r="BI110" s="544"/>
      <c r="BJ110" s="544"/>
      <c r="BK110" s="545"/>
      <c r="BL110" s="543" t="s">
        <v>83</v>
      </c>
      <c r="BM110" s="544"/>
      <c r="BN110" s="544"/>
      <c r="BO110" s="544"/>
      <c r="BP110" s="545"/>
      <c r="BQ110" s="543" t="s">
        <v>81</v>
      </c>
      <c r="BR110" s="544"/>
      <c r="BS110" s="544"/>
      <c r="BT110" s="544"/>
      <c r="BU110" s="545"/>
      <c r="BV110" s="543" t="s">
        <v>82</v>
      </c>
      <c r="BW110" s="544"/>
      <c r="BX110" s="544"/>
      <c r="BY110" s="544"/>
      <c r="BZ110" s="545"/>
      <c r="CA110" s="543" t="s">
        <v>83</v>
      </c>
      <c r="CB110" s="544"/>
      <c r="CC110" s="544"/>
      <c r="CD110" s="544"/>
      <c r="CE110" s="545"/>
      <c r="CF110" s="543"/>
      <c r="CG110" s="544"/>
      <c r="CH110" s="544"/>
      <c r="CI110" s="544"/>
      <c r="CJ110" s="544"/>
      <c r="CK110" s="545"/>
      <c r="CL110" s="543"/>
      <c r="CM110" s="544"/>
      <c r="CN110" s="544"/>
      <c r="CO110" s="544"/>
      <c r="CP110" s="544"/>
      <c r="CQ110" s="545"/>
    </row>
    <row r="111" spans="1:95" s="292" customFormat="1" ht="15.75" customHeight="1" x14ac:dyDescent="0.2">
      <c r="A111" s="524"/>
      <c r="B111" s="524"/>
      <c r="C111" s="524"/>
      <c r="D111" s="524"/>
      <c r="E111" s="524"/>
      <c r="F111" s="524"/>
      <c r="G111" s="524"/>
      <c r="H111" s="543"/>
      <c r="I111" s="544"/>
      <c r="J111" s="544"/>
      <c r="K111" s="544"/>
      <c r="L111" s="544"/>
      <c r="M111" s="544"/>
      <c r="N111" s="544"/>
      <c r="O111" s="544"/>
      <c r="P111" s="544"/>
      <c r="Q111" s="544"/>
      <c r="R111" s="544"/>
      <c r="S111" s="545"/>
      <c r="T111" s="543"/>
      <c r="U111" s="544"/>
      <c r="V111" s="544"/>
      <c r="W111" s="544"/>
      <c r="X111" s="544"/>
      <c r="Y111" s="544"/>
      <c r="Z111" s="544"/>
      <c r="AA111" s="544"/>
      <c r="AB111" s="545"/>
      <c r="AC111" s="543"/>
      <c r="AD111" s="544"/>
      <c r="AE111" s="544"/>
      <c r="AF111" s="544"/>
      <c r="AG111" s="544"/>
      <c r="AH111" s="544"/>
      <c r="AI111" s="544"/>
      <c r="AJ111" s="544"/>
      <c r="AK111" s="544"/>
      <c r="AL111" s="544"/>
      <c r="AM111" s="544"/>
      <c r="AN111" s="544"/>
      <c r="AO111" s="544"/>
      <c r="AP111" s="544"/>
      <c r="AQ111" s="544"/>
      <c r="AR111" s="545"/>
      <c r="AS111" s="546"/>
      <c r="AT111" s="547"/>
      <c r="AU111" s="547"/>
      <c r="AV111" s="547"/>
      <c r="AW111" s="547"/>
      <c r="AX111" s="547"/>
      <c r="AY111" s="547"/>
      <c r="AZ111" s="547"/>
      <c r="BA111" s="548"/>
      <c r="BB111" s="543"/>
      <c r="BC111" s="544"/>
      <c r="BD111" s="544"/>
      <c r="BE111" s="544"/>
      <c r="BF111" s="545"/>
      <c r="BG111" s="543"/>
      <c r="BH111" s="544"/>
      <c r="BI111" s="544"/>
      <c r="BJ111" s="544"/>
      <c r="BK111" s="545"/>
      <c r="BL111" s="543"/>
      <c r="BM111" s="544"/>
      <c r="BN111" s="544"/>
      <c r="BO111" s="544"/>
      <c r="BP111" s="545"/>
      <c r="BQ111" s="543"/>
      <c r="BR111" s="544"/>
      <c r="BS111" s="544"/>
      <c r="BT111" s="544"/>
      <c r="BU111" s="545"/>
      <c r="BV111" s="543"/>
      <c r="BW111" s="544"/>
      <c r="BX111" s="544"/>
      <c r="BY111" s="544"/>
      <c r="BZ111" s="545"/>
      <c r="CA111" s="543"/>
      <c r="CB111" s="544"/>
      <c r="CC111" s="544"/>
      <c r="CD111" s="544"/>
      <c r="CE111" s="545"/>
      <c r="CF111" s="543"/>
      <c r="CG111" s="544"/>
      <c r="CH111" s="544"/>
      <c r="CI111" s="544"/>
      <c r="CJ111" s="544"/>
      <c r="CK111" s="545"/>
      <c r="CL111" s="543"/>
      <c r="CM111" s="544"/>
      <c r="CN111" s="544"/>
      <c r="CO111" s="544"/>
      <c r="CP111" s="544"/>
      <c r="CQ111" s="545"/>
    </row>
    <row r="112" spans="1:95" s="292" customFormat="1" ht="42.75" customHeight="1" x14ac:dyDescent="0.2">
      <c r="A112" s="524"/>
      <c r="B112" s="524"/>
      <c r="C112" s="524"/>
      <c r="D112" s="524"/>
      <c r="E112" s="524"/>
      <c r="F112" s="524"/>
      <c r="G112" s="524"/>
      <c r="H112" s="546"/>
      <c r="I112" s="547"/>
      <c r="J112" s="547"/>
      <c r="K112" s="547"/>
      <c r="L112" s="547"/>
      <c r="M112" s="547"/>
      <c r="N112" s="547"/>
      <c r="O112" s="547"/>
      <c r="P112" s="547"/>
      <c r="Q112" s="547"/>
      <c r="R112" s="547"/>
      <c r="S112" s="548"/>
      <c r="T112" s="546"/>
      <c r="U112" s="547"/>
      <c r="V112" s="547"/>
      <c r="W112" s="547"/>
      <c r="X112" s="547"/>
      <c r="Y112" s="547"/>
      <c r="Z112" s="547"/>
      <c r="AA112" s="547"/>
      <c r="AB112" s="548"/>
      <c r="AC112" s="546"/>
      <c r="AD112" s="547"/>
      <c r="AE112" s="547"/>
      <c r="AF112" s="547"/>
      <c r="AG112" s="547"/>
      <c r="AH112" s="547"/>
      <c r="AI112" s="547"/>
      <c r="AJ112" s="547"/>
      <c r="AK112" s="547"/>
      <c r="AL112" s="547"/>
      <c r="AM112" s="547"/>
      <c r="AN112" s="547"/>
      <c r="AO112" s="547"/>
      <c r="AP112" s="547"/>
      <c r="AQ112" s="547"/>
      <c r="AR112" s="548"/>
      <c r="AS112" s="534" t="s">
        <v>53</v>
      </c>
      <c r="AT112" s="535"/>
      <c r="AU112" s="535"/>
      <c r="AV112" s="535"/>
      <c r="AW112" s="536"/>
      <c r="AX112" s="534" t="s">
        <v>54</v>
      </c>
      <c r="AY112" s="535"/>
      <c r="AZ112" s="535"/>
      <c r="BA112" s="536"/>
      <c r="BB112" s="546"/>
      <c r="BC112" s="547"/>
      <c r="BD112" s="547"/>
      <c r="BE112" s="547"/>
      <c r="BF112" s="548"/>
      <c r="BG112" s="546"/>
      <c r="BH112" s="547"/>
      <c r="BI112" s="547"/>
      <c r="BJ112" s="547"/>
      <c r="BK112" s="548"/>
      <c r="BL112" s="546"/>
      <c r="BM112" s="547"/>
      <c r="BN112" s="547"/>
      <c r="BO112" s="547"/>
      <c r="BP112" s="548"/>
      <c r="BQ112" s="546"/>
      <c r="BR112" s="547"/>
      <c r="BS112" s="547"/>
      <c r="BT112" s="547"/>
      <c r="BU112" s="548"/>
      <c r="BV112" s="546"/>
      <c r="BW112" s="547"/>
      <c r="BX112" s="547"/>
      <c r="BY112" s="547"/>
      <c r="BZ112" s="548"/>
      <c r="CA112" s="546"/>
      <c r="CB112" s="547"/>
      <c r="CC112" s="547"/>
      <c r="CD112" s="547"/>
      <c r="CE112" s="548"/>
      <c r="CF112" s="546"/>
      <c r="CG112" s="547"/>
      <c r="CH112" s="547"/>
      <c r="CI112" s="547"/>
      <c r="CJ112" s="547"/>
      <c r="CK112" s="548"/>
      <c r="CL112" s="546"/>
      <c r="CM112" s="547"/>
      <c r="CN112" s="547"/>
      <c r="CO112" s="547"/>
      <c r="CP112" s="547"/>
      <c r="CQ112" s="548"/>
    </row>
    <row r="113" spans="1:95" s="292" customFormat="1" ht="15.75" customHeight="1" x14ac:dyDescent="0.2">
      <c r="A113" s="524" t="s">
        <v>30</v>
      </c>
      <c r="B113" s="524"/>
      <c r="C113" s="524"/>
      <c r="D113" s="524"/>
      <c r="E113" s="524"/>
      <c r="F113" s="524"/>
      <c r="G113" s="524"/>
      <c r="H113" s="534" t="s">
        <v>55</v>
      </c>
      <c r="I113" s="535"/>
      <c r="J113" s="535"/>
      <c r="K113" s="535"/>
      <c r="L113" s="535"/>
      <c r="M113" s="535"/>
      <c r="N113" s="535"/>
      <c r="O113" s="535"/>
      <c r="P113" s="535"/>
      <c r="Q113" s="535"/>
      <c r="R113" s="535"/>
      <c r="S113" s="536"/>
      <c r="T113" s="534" t="s">
        <v>56</v>
      </c>
      <c r="U113" s="535"/>
      <c r="V113" s="535"/>
      <c r="W113" s="535"/>
      <c r="X113" s="535"/>
      <c r="Y113" s="535"/>
      <c r="Z113" s="535"/>
      <c r="AA113" s="535"/>
      <c r="AB113" s="536"/>
      <c r="AC113" s="540" t="s">
        <v>57</v>
      </c>
      <c r="AD113" s="541"/>
      <c r="AE113" s="541"/>
      <c r="AF113" s="541"/>
      <c r="AG113" s="541"/>
      <c r="AH113" s="541"/>
      <c r="AI113" s="541"/>
      <c r="AJ113" s="541"/>
      <c r="AK113" s="541"/>
      <c r="AL113" s="541"/>
      <c r="AM113" s="541"/>
      <c r="AN113" s="541"/>
      <c r="AO113" s="541"/>
      <c r="AP113" s="541"/>
      <c r="AQ113" s="541"/>
      <c r="AR113" s="542"/>
      <c r="AS113" s="534" t="s">
        <v>58</v>
      </c>
      <c r="AT113" s="535"/>
      <c r="AU113" s="535"/>
      <c r="AV113" s="535"/>
      <c r="AW113" s="536"/>
      <c r="AX113" s="534" t="s">
        <v>59</v>
      </c>
      <c r="AY113" s="535"/>
      <c r="AZ113" s="535"/>
      <c r="BA113" s="536"/>
      <c r="BB113" s="534" t="s">
        <v>60</v>
      </c>
      <c r="BC113" s="535"/>
      <c r="BD113" s="535"/>
      <c r="BE113" s="535"/>
      <c r="BF113" s="536"/>
      <c r="BG113" s="534" t="s">
        <v>61</v>
      </c>
      <c r="BH113" s="535"/>
      <c r="BI113" s="535"/>
      <c r="BJ113" s="535"/>
      <c r="BK113" s="536"/>
      <c r="BL113" s="534" t="s">
        <v>62</v>
      </c>
      <c r="BM113" s="535"/>
      <c r="BN113" s="535"/>
      <c r="BO113" s="535"/>
      <c r="BP113" s="536"/>
      <c r="BQ113" s="534" t="s">
        <v>63</v>
      </c>
      <c r="BR113" s="535"/>
      <c r="BS113" s="535"/>
      <c r="BT113" s="535"/>
      <c r="BU113" s="536"/>
      <c r="BV113" s="534" t="s">
        <v>64</v>
      </c>
      <c r="BW113" s="535"/>
      <c r="BX113" s="535"/>
      <c r="BY113" s="535"/>
      <c r="BZ113" s="536"/>
      <c r="CA113" s="534" t="s">
        <v>84</v>
      </c>
      <c r="CB113" s="535"/>
      <c r="CC113" s="535"/>
      <c r="CD113" s="535"/>
      <c r="CE113" s="536"/>
      <c r="CF113" s="534" t="s">
        <v>85</v>
      </c>
      <c r="CG113" s="535"/>
      <c r="CH113" s="535"/>
      <c r="CI113" s="535"/>
      <c r="CJ113" s="535"/>
      <c r="CK113" s="536"/>
      <c r="CL113" s="534" t="s">
        <v>86</v>
      </c>
      <c r="CM113" s="535"/>
      <c r="CN113" s="535"/>
      <c r="CO113" s="535"/>
      <c r="CP113" s="535"/>
      <c r="CQ113" s="536"/>
    </row>
    <row r="114" spans="1:95" s="292" customFormat="1" ht="136.5" customHeight="1" x14ac:dyDescent="0.2">
      <c r="A114" s="556" t="s">
        <v>438</v>
      </c>
      <c r="B114" s="756"/>
      <c r="C114" s="756"/>
      <c r="D114" s="756"/>
      <c r="E114" s="756"/>
      <c r="F114" s="756"/>
      <c r="G114" s="757"/>
      <c r="H114" s="528" t="s">
        <v>457</v>
      </c>
      <c r="I114" s="621"/>
      <c r="J114" s="621"/>
      <c r="K114" s="621"/>
      <c r="L114" s="621"/>
      <c r="M114" s="621"/>
      <c r="N114" s="621"/>
      <c r="O114" s="621"/>
      <c r="P114" s="621"/>
      <c r="Q114" s="621"/>
      <c r="R114" s="621"/>
      <c r="S114" s="622"/>
      <c r="T114" s="518" t="s">
        <v>66</v>
      </c>
      <c r="U114" s="519"/>
      <c r="V114" s="519"/>
      <c r="W114" s="519"/>
      <c r="X114" s="519"/>
      <c r="Y114" s="519"/>
      <c r="Z114" s="519"/>
      <c r="AA114" s="519"/>
      <c r="AB114" s="520"/>
      <c r="AC114" s="531" t="s">
        <v>126</v>
      </c>
      <c r="AD114" s="532"/>
      <c r="AE114" s="532"/>
      <c r="AF114" s="532"/>
      <c r="AG114" s="532"/>
      <c r="AH114" s="532"/>
      <c r="AI114" s="532"/>
      <c r="AJ114" s="532"/>
      <c r="AK114" s="532"/>
      <c r="AL114" s="532"/>
      <c r="AM114" s="532"/>
      <c r="AN114" s="532"/>
      <c r="AO114" s="532"/>
      <c r="AP114" s="532"/>
      <c r="AQ114" s="532"/>
      <c r="AR114" s="533"/>
      <c r="AS114" s="534" t="s">
        <v>88</v>
      </c>
      <c r="AT114" s="535"/>
      <c r="AU114" s="535"/>
      <c r="AV114" s="535"/>
      <c r="AW114" s="536"/>
      <c r="AX114" s="537" t="s">
        <v>89</v>
      </c>
      <c r="AY114" s="538"/>
      <c r="AZ114" s="538"/>
      <c r="BA114" s="539"/>
      <c r="BB114" s="822">
        <f>5-2</f>
        <v>3</v>
      </c>
      <c r="BC114" s="823"/>
      <c r="BD114" s="823"/>
      <c r="BE114" s="823"/>
      <c r="BF114" s="824"/>
      <c r="BG114" s="825">
        <v>5</v>
      </c>
      <c r="BH114" s="826"/>
      <c r="BI114" s="826"/>
      <c r="BJ114" s="826"/>
      <c r="BK114" s="827"/>
      <c r="BL114" s="825">
        <v>5</v>
      </c>
      <c r="BM114" s="826"/>
      <c r="BN114" s="826"/>
      <c r="BO114" s="826"/>
      <c r="BP114" s="827"/>
      <c r="BQ114" s="534"/>
      <c r="BR114" s="535"/>
      <c r="BS114" s="535"/>
      <c r="BT114" s="535"/>
      <c r="BU114" s="536"/>
      <c r="BV114" s="534"/>
      <c r="BW114" s="535"/>
      <c r="BX114" s="535"/>
      <c r="BY114" s="535"/>
      <c r="BZ114" s="536"/>
      <c r="CA114" s="534"/>
      <c r="CB114" s="535"/>
      <c r="CC114" s="535"/>
      <c r="CD114" s="535"/>
      <c r="CE114" s="536"/>
      <c r="CF114" s="534" t="s">
        <v>63</v>
      </c>
      <c r="CG114" s="535"/>
      <c r="CH114" s="535"/>
      <c r="CI114" s="535"/>
      <c r="CJ114" s="535"/>
      <c r="CK114" s="536"/>
      <c r="CL114" s="534"/>
      <c r="CM114" s="535"/>
      <c r="CN114" s="535"/>
      <c r="CO114" s="535"/>
      <c r="CP114" s="535"/>
      <c r="CQ114" s="536"/>
    </row>
    <row r="115" spans="1:95" s="292" customFormat="1" ht="15.75" customHeight="1" x14ac:dyDescent="0.2">
      <c r="A115" s="297"/>
      <c r="B115" s="297"/>
      <c r="C115" s="297"/>
      <c r="D115" s="297"/>
      <c r="E115" s="297"/>
      <c r="F115" s="297"/>
      <c r="G115" s="297"/>
      <c r="H115" s="297"/>
      <c r="I115" s="297"/>
      <c r="J115" s="297"/>
      <c r="K115" s="297"/>
      <c r="L115" s="297"/>
      <c r="M115" s="297"/>
      <c r="N115" s="297"/>
      <c r="O115" s="297"/>
      <c r="P115" s="297"/>
      <c r="Q115" s="297"/>
      <c r="R115" s="297"/>
      <c r="S115" s="297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  <c r="AP115" s="297"/>
      <c r="AQ115" s="297"/>
      <c r="AR115" s="297"/>
      <c r="AS115" s="297"/>
      <c r="AT115" s="297"/>
      <c r="AU115" s="297"/>
      <c r="AV115" s="297"/>
      <c r="AW115" s="297"/>
      <c r="AX115" s="297"/>
      <c r="AY115" s="297"/>
      <c r="AZ115" s="297"/>
      <c r="BA115" s="297"/>
      <c r="BB115" s="297"/>
      <c r="BC115" s="297"/>
      <c r="BD115" s="297"/>
      <c r="BE115" s="297"/>
      <c r="BF115" s="297"/>
      <c r="BG115" s="297"/>
      <c r="BH115" s="297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7"/>
      <c r="CL115" s="297"/>
      <c r="CM115" s="297"/>
      <c r="CN115" s="297"/>
      <c r="CO115" s="297"/>
      <c r="CP115" s="297"/>
      <c r="CQ115" s="297"/>
    </row>
    <row r="116" spans="1:95" ht="15" customHeight="1" x14ac:dyDescent="0.2">
      <c r="A116" s="552" t="s">
        <v>90</v>
      </c>
      <c r="B116" s="552"/>
      <c r="C116" s="552"/>
      <c r="D116" s="552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552"/>
      <c r="Y116" s="552"/>
      <c r="Z116" s="552"/>
      <c r="AA116" s="552"/>
      <c r="AB116" s="552"/>
      <c r="AC116" s="552"/>
      <c r="AD116" s="552"/>
      <c r="AE116" s="552"/>
      <c r="AF116" s="552"/>
      <c r="AG116" s="552"/>
      <c r="AH116" s="552"/>
      <c r="AI116" s="552"/>
      <c r="AJ116" s="552"/>
      <c r="AK116" s="552"/>
      <c r="AL116" s="552"/>
      <c r="AM116" s="552"/>
      <c r="AN116" s="552"/>
      <c r="AO116" s="552"/>
      <c r="AP116" s="552"/>
      <c r="AQ116" s="552"/>
      <c r="AR116" s="552"/>
      <c r="AS116" s="552"/>
      <c r="AT116" s="552"/>
      <c r="AU116" s="552"/>
      <c r="AV116" s="552"/>
      <c r="AW116" s="552"/>
      <c r="AX116" s="552"/>
      <c r="AY116" s="552"/>
      <c r="AZ116" s="552"/>
      <c r="BA116" s="552"/>
      <c r="BB116" s="552"/>
      <c r="BC116" s="552"/>
      <c r="BD116" s="552"/>
      <c r="BE116" s="552"/>
      <c r="BF116" s="552"/>
      <c r="BG116" s="552"/>
      <c r="BH116" s="552"/>
      <c r="BI116" s="552"/>
      <c r="BJ116" s="552"/>
      <c r="BK116" s="552"/>
      <c r="BL116" s="552"/>
      <c r="BM116" s="552"/>
      <c r="BN116" s="552"/>
      <c r="BO116" s="552"/>
      <c r="BP116" s="552"/>
      <c r="BQ116" s="552"/>
      <c r="BR116" s="552"/>
      <c r="BS116" s="552"/>
      <c r="BT116" s="552"/>
      <c r="BU116" s="552"/>
      <c r="BV116" s="552"/>
      <c r="BW116" s="552"/>
      <c r="BX116" s="552"/>
      <c r="BY116" s="552"/>
      <c r="BZ116" s="552"/>
      <c r="CA116" s="552"/>
      <c r="CB116" s="552"/>
      <c r="CC116" s="552"/>
      <c r="CD116" s="552"/>
      <c r="CE116" s="552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9" customHeight="1" x14ac:dyDescent="0.2">
      <c r="A117" s="658"/>
      <c r="B117" s="658"/>
      <c r="C117" s="658"/>
      <c r="D117" s="658"/>
      <c r="E117" s="658"/>
      <c r="F117" s="658"/>
      <c r="G117" s="658"/>
      <c r="H117" s="658"/>
      <c r="I117" s="658"/>
      <c r="J117" s="658"/>
      <c r="K117" s="658"/>
      <c r="L117" s="658"/>
      <c r="M117" s="658"/>
      <c r="N117" s="658"/>
      <c r="O117" s="658"/>
      <c r="P117" s="658"/>
      <c r="Q117" s="658"/>
      <c r="R117" s="658"/>
      <c r="S117" s="658"/>
      <c r="T117" s="658"/>
      <c r="U117" s="658"/>
      <c r="V117" s="658"/>
      <c r="W117" s="658"/>
      <c r="X117" s="658"/>
      <c r="Y117" s="658"/>
      <c r="Z117" s="658"/>
      <c r="AA117" s="658"/>
      <c r="AB117" s="658"/>
      <c r="AC117" s="658"/>
      <c r="AD117" s="658"/>
      <c r="AE117" s="658"/>
      <c r="AF117" s="658"/>
      <c r="AG117" s="658"/>
      <c r="AH117" s="658"/>
      <c r="AI117" s="658"/>
      <c r="AJ117" s="658"/>
      <c r="AK117" s="658"/>
      <c r="AL117" s="658"/>
      <c r="AM117" s="658"/>
      <c r="AN117" s="658"/>
      <c r="AO117" s="658"/>
      <c r="AP117" s="658"/>
      <c r="AQ117" s="658"/>
      <c r="AR117" s="658"/>
      <c r="AS117" s="658"/>
      <c r="AT117" s="658"/>
      <c r="AU117" s="658"/>
      <c r="AV117" s="658"/>
      <c r="AW117" s="658"/>
      <c r="AX117" s="658"/>
      <c r="AY117" s="658"/>
      <c r="AZ117" s="658"/>
      <c r="BA117" s="658"/>
      <c r="BB117" s="658"/>
      <c r="BC117" s="658"/>
      <c r="BD117" s="658"/>
      <c r="BE117" s="658"/>
      <c r="BF117" s="658"/>
      <c r="BG117" s="658"/>
      <c r="BH117" s="658"/>
      <c r="BI117" s="658"/>
      <c r="BJ117" s="658"/>
      <c r="BK117" s="658"/>
      <c r="BL117" s="658"/>
      <c r="BM117" s="658"/>
      <c r="BN117" s="658"/>
      <c r="BO117" s="658"/>
      <c r="BP117" s="658"/>
      <c r="BQ117" s="658"/>
      <c r="BR117" s="658"/>
      <c r="BS117" s="658"/>
      <c r="BT117" s="658"/>
      <c r="BU117" s="658"/>
      <c r="BV117" s="658"/>
      <c r="BW117" s="658"/>
      <c r="BX117" s="658"/>
      <c r="BY117" s="658"/>
      <c r="BZ117" s="658"/>
      <c r="CA117" s="658"/>
      <c r="CB117" s="658"/>
      <c r="CC117" s="658"/>
      <c r="CD117" s="658"/>
      <c r="CE117" s="658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5" customHeight="1" x14ac:dyDescent="0.2">
      <c r="A118" s="667" t="s">
        <v>91</v>
      </c>
      <c r="B118" s="668"/>
      <c r="C118" s="668"/>
      <c r="D118" s="668"/>
      <c r="E118" s="668"/>
      <c r="F118" s="668"/>
      <c r="G118" s="668"/>
      <c r="H118" s="668"/>
      <c r="I118" s="668"/>
      <c r="J118" s="668"/>
      <c r="K118" s="668"/>
      <c r="L118" s="668"/>
      <c r="M118" s="668"/>
      <c r="N118" s="668"/>
      <c r="O118" s="668"/>
      <c r="P118" s="668"/>
      <c r="Q118" s="668"/>
      <c r="R118" s="668"/>
      <c r="S118" s="668"/>
      <c r="T118" s="668"/>
      <c r="U118" s="668"/>
      <c r="V118" s="668"/>
      <c r="W118" s="668"/>
      <c r="X118" s="668"/>
      <c r="Y118" s="668"/>
      <c r="Z118" s="668"/>
      <c r="AA118" s="668"/>
      <c r="AB118" s="668"/>
      <c r="AC118" s="668"/>
      <c r="AD118" s="668"/>
      <c r="AE118" s="668"/>
      <c r="AF118" s="668"/>
      <c r="AG118" s="668"/>
      <c r="AH118" s="668"/>
      <c r="AI118" s="668"/>
      <c r="AJ118" s="668"/>
      <c r="AK118" s="668"/>
      <c r="AL118" s="668"/>
      <c r="AM118" s="668"/>
      <c r="AN118" s="668"/>
      <c r="AO118" s="668"/>
      <c r="AP118" s="668"/>
      <c r="AQ118" s="668"/>
      <c r="AR118" s="668"/>
      <c r="AS118" s="668"/>
      <c r="AT118" s="668"/>
      <c r="AU118" s="668"/>
      <c r="AV118" s="668"/>
      <c r="AW118" s="668"/>
      <c r="AX118" s="668"/>
      <c r="AY118" s="668"/>
      <c r="AZ118" s="668"/>
      <c r="BA118" s="668"/>
      <c r="BB118" s="668"/>
      <c r="BC118" s="668"/>
      <c r="BD118" s="668"/>
      <c r="BE118" s="668"/>
      <c r="BF118" s="668"/>
      <c r="BG118" s="668"/>
      <c r="BH118" s="668"/>
      <c r="BI118" s="668"/>
      <c r="BJ118" s="668"/>
      <c r="BK118" s="668"/>
      <c r="BL118" s="668"/>
      <c r="BM118" s="668"/>
      <c r="BN118" s="668"/>
      <c r="BO118" s="668"/>
      <c r="BP118" s="668"/>
      <c r="BQ118" s="668"/>
      <c r="BR118" s="668"/>
      <c r="BS118" s="668"/>
      <c r="BT118" s="668"/>
      <c r="BU118" s="668"/>
      <c r="BV118" s="668"/>
      <c r="BW118" s="668"/>
      <c r="BX118" s="668"/>
      <c r="BY118" s="668"/>
      <c r="BZ118" s="668"/>
      <c r="CA118" s="668"/>
      <c r="CB118" s="668"/>
      <c r="CC118" s="668"/>
      <c r="CD118" s="668"/>
      <c r="CE118" s="668"/>
      <c r="CF118" s="668"/>
      <c r="CG118" s="668"/>
      <c r="CH118" s="668"/>
      <c r="CI118" s="668"/>
      <c r="CJ118" s="668"/>
      <c r="CK118" s="668"/>
      <c r="CL118" s="668"/>
      <c r="CM118" s="668"/>
      <c r="CN118" s="668"/>
      <c r="CO118" s="668"/>
      <c r="CP118" s="668"/>
      <c r="CQ118" s="669"/>
    </row>
    <row r="119" spans="1:95" ht="15" customHeight="1" x14ac:dyDescent="0.2">
      <c r="A119" s="728" t="s">
        <v>92</v>
      </c>
      <c r="B119" s="728"/>
      <c r="C119" s="728"/>
      <c r="D119" s="728"/>
      <c r="E119" s="728"/>
      <c r="F119" s="728"/>
      <c r="G119" s="728"/>
      <c r="H119" s="728"/>
      <c r="I119" s="728"/>
      <c r="J119" s="728"/>
      <c r="K119" s="728"/>
      <c r="L119" s="728"/>
      <c r="M119" s="728"/>
      <c r="N119" s="728" t="s">
        <v>93</v>
      </c>
      <c r="O119" s="728"/>
      <c r="P119" s="728"/>
      <c r="Q119" s="728"/>
      <c r="R119" s="728"/>
      <c r="S119" s="728"/>
      <c r="T119" s="728"/>
      <c r="U119" s="728"/>
      <c r="V119" s="728"/>
      <c r="W119" s="728"/>
      <c r="X119" s="728"/>
      <c r="Y119" s="728"/>
      <c r="Z119" s="728" t="s">
        <v>94</v>
      </c>
      <c r="AA119" s="728"/>
      <c r="AB119" s="728"/>
      <c r="AC119" s="728"/>
      <c r="AD119" s="728"/>
      <c r="AE119" s="728"/>
      <c r="AF119" s="728"/>
      <c r="AG119" s="728"/>
      <c r="AH119" s="728"/>
      <c r="AI119" s="728"/>
      <c r="AJ119" s="728"/>
      <c r="AK119" s="728"/>
      <c r="AL119" s="728" t="s">
        <v>95</v>
      </c>
      <c r="AM119" s="728"/>
      <c r="AN119" s="728"/>
      <c r="AO119" s="728"/>
      <c r="AP119" s="728"/>
      <c r="AQ119" s="728"/>
      <c r="AR119" s="728"/>
      <c r="AS119" s="728"/>
      <c r="AT119" s="728"/>
      <c r="AU119" s="728"/>
      <c r="AV119" s="728"/>
      <c r="AW119" s="728"/>
      <c r="AX119" s="722" t="s">
        <v>53</v>
      </c>
      <c r="AY119" s="722"/>
      <c r="AZ119" s="722"/>
      <c r="BA119" s="722"/>
      <c r="BB119" s="722"/>
      <c r="BC119" s="722"/>
      <c r="BD119" s="722"/>
      <c r="BE119" s="722"/>
      <c r="BF119" s="722"/>
      <c r="BG119" s="722"/>
      <c r="BH119" s="722"/>
      <c r="BI119" s="722"/>
      <c r="BJ119" s="722"/>
      <c r="BK119" s="722"/>
      <c r="BL119" s="722"/>
      <c r="BM119" s="722"/>
      <c r="BN119" s="722"/>
      <c r="BO119" s="722"/>
      <c r="BP119" s="722"/>
      <c r="BQ119" s="722"/>
      <c r="BR119" s="722"/>
      <c r="BS119" s="722"/>
      <c r="BT119" s="722"/>
      <c r="BU119" s="722"/>
      <c r="BV119" s="722"/>
      <c r="BW119" s="722"/>
      <c r="BX119" s="722"/>
      <c r="BY119" s="722"/>
      <c r="BZ119" s="722"/>
      <c r="CA119" s="722"/>
      <c r="CB119" s="722"/>
      <c r="CC119" s="722"/>
      <c r="CD119" s="722"/>
      <c r="CE119" s="722"/>
      <c r="CF119" s="722"/>
      <c r="CG119" s="722"/>
      <c r="CH119" s="722"/>
      <c r="CI119" s="722"/>
      <c r="CJ119" s="722"/>
      <c r="CK119" s="722"/>
      <c r="CL119" s="722"/>
      <c r="CM119" s="722"/>
      <c r="CN119" s="722"/>
      <c r="CO119" s="722"/>
      <c r="CP119" s="722"/>
      <c r="CQ119" s="722"/>
    </row>
    <row r="120" spans="1:95" ht="15" customHeight="1" x14ac:dyDescent="0.2">
      <c r="A120" s="722" t="s">
        <v>30</v>
      </c>
      <c r="B120" s="722"/>
      <c r="C120" s="722"/>
      <c r="D120" s="722"/>
      <c r="E120" s="722"/>
      <c r="F120" s="722"/>
      <c r="G120" s="722"/>
      <c r="H120" s="722"/>
      <c r="I120" s="722"/>
      <c r="J120" s="722"/>
      <c r="K120" s="722"/>
      <c r="L120" s="722"/>
      <c r="M120" s="722"/>
      <c r="N120" s="722" t="s">
        <v>55</v>
      </c>
      <c r="O120" s="722"/>
      <c r="P120" s="722"/>
      <c r="Q120" s="722"/>
      <c r="R120" s="722"/>
      <c r="S120" s="722"/>
      <c r="T120" s="722"/>
      <c r="U120" s="722"/>
      <c r="V120" s="722"/>
      <c r="W120" s="722"/>
      <c r="X120" s="722"/>
      <c r="Y120" s="722"/>
      <c r="Z120" s="722" t="s">
        <v>56</v>
      </c>
      <c r="AA120" s="722"/>
      <c r="AB120" s="722"/>
      <c r="AC120" s="722"/>
      <c r="AD120" s="722"/>
      <c r="AE120" s="722"/>
      <c r="AF120" s="722"/>
      <c r="AG120" s="722"/>
      <c r="AH120" s="722"/>
      <c r="AI120" s="722"/>
      <c r="AJ120" s="722"/>
      <c r="AK120" s="722"/>
      <c r="AL120" s="722" t="s">
        <v>57</v>
      </c>
      <c r="AM120" s="722"/>
      <c r="AN120" s="722"/>
      <c r="AO120" s="722"/>
      <c r="AP120" s="722"/>
      <c r="AQ120" s="722"/>
      <c r="AR120" s="722"/>
      <c r="AS120" s="722"/>
      <c r="AT120" s="722"/>
      <c r="AU120" s="722"/>
      <c r="AV120" s="722"/>
      <c r="AW120" s="722"/>
      <c r="AX120" s="722" t="s">
        <v>58</v>
      </c>
      <c r="AY120" s="722"/>
      <c r="AZ120" s="722"/>
      <c r="BA120" s="722"/>
      <c r="BB120" s="722"/>
      <c r="BC120" s="722"/>
      <c r="BD120" s="722"/>
      <c r="BE120" s="722"/>
      <c r="BF120" s="722"/>
      <c r="BG120" s="722"/>
      <c r="BH120" s="722"/>
      <c r="BI120" s="722"/>
      <c r="BJ120" s="722"/>
      <c r="BK120" s="722"/>
      <c r="BL120" s="722"/>
      <c r="BM120" s="722"/>
      <c r="BN120" s="722"/>
      <c r="BO120" s="722"/>
      <c r="BP120" s="722"/>
      <c r="BQ120" s="722"/>
      <c r="BR120" s="722"/>
      <c r="BS120" s="722"/>
      <c r="BT120" s="722"/>
      <c r="BU120" s="722"/>
      <c r="BV120" s="722"/>
      <c r="BW120" s="722"/>
      <c r="BX120" s="722"/>
      <c r="BY120" s="722"/>
      <c r="BZ120" s="722"/>
      <c r="CA120" s="722"/>
      <c r="CB120" s="722"/>
      <c r="CC120" s="722"/>
      <c r="CD120" s="722"/>
      <c r="CE120" s="722"/>
      <c r="CF120" s="722"/>
      <c r="CG120" s="722"/>
      <c r="CH120" s="722"/>
      <c r="CI120" s="722"/>
      <c r="CJ120" s="722"/>
      <c r="CK120" s="722"/>
      <c r="CL120" s="722"/>
      <c r="CM120" s="722"/>
      <c r="CN120" s="722"/>
      <c r="CO120" s="722"/>
      <c r="CP120" s="722"/>
      <c r="CQ120" s="722"/>
    </row>
    <row r="121" spans="1:95" ht="18.75" customHeight="1" x14ac:dyDescent="0.2">
      <c r="A121" s="524" t="s">
        <v>96</v>
      </c>
      <c r="B121" s="524"/>
      <c r="C121" s="524"/>
      <c r="D121" s="524"/>
      <c r="E121" s="524"/>
      <c r="F121" s="524"/>
      <c r="G121" s="524"/>
      <c r="H121" s="524"/>
      <c r="I121" s="524"/>
      <c r="J121" s="524"/>
      <c r="K121" s="524"/>
      <c r="L121" s="524"/>
      <c r="M121" s="524"/>
      <c r="N121" s="524" t="s">
        <v>97</v>
      </c>
      <c r="O121" s="524"/>
      <c r="P121" s="524"/>
      <c r="Q121" s="524"/>
      <c r="R121" s="524"/>
      <c r="S121" s="524"/>
      <c r="T121" s="524"/>
      <c r="U121" s="524"/>
      <c r="V121" s="524"/>
      <c r="W121" s="524"/>
      <c r="X121" s="524"/>
      <c r="Y121" s="524"/>
      <c r="Z121" s="524" t="s">
        <v>98</v>
      </c>
      <c r="AA121" s="524"/>
      <c r="AB121" s="524"/>
      <c r="AC121" s="524"/>
      <c r="AD121" s="524"/>
      <c r="AE121" s="524"/>
      <c r="AF121" s="524"/>
      <c r="AG121" s="524"/>
      <c r="AH121" s="524"/>
      <c r="AI121" s="524"/>
      <c r="AJ121" s="524"/>
      <c r="AK121" s="524"/>
      <c r="AL121" s="524" t="s">
        <v>99</v>
      </c>
      <c r="AM121" s="524"/>
      <c r="AN121" s="524"/>
      <c r="AO121" s="524"/>
      <c r="AP121" s="524"/>
      <c r="AQ121" s="524"/>
      <c r="AR121" s="524"/>
      <c r="AS121" s="524"/>
      <c r="AT121" s="524"/>
      <c r="AU121" s="524"/>
      <c r="AV121" s="524"/>
      <c r="AW121" s="524"/>
      <c r="AX121" s="719" t="s">
        <v>100</v>
      </c>
      <c r="AY121" s="719"/>
      <c r="AZ121" s="719"/>
      <c r="BA121" s="719"/>
      <c r="BB121" s="719"/>
      <c r="BC121" s="719"/>
      <c r="BD121" s="719"/>
      <c r="BE121" s="719"/>
      <c r="BF121" s="719"/>
      <c r="BG121" s="71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19"/>
      <c r="BR121" s="719"/>
      <c r="BS121" s="719"/>
      <c r="BT121" s="719"/>
      <c r="BU121" s="719"/>
      <c r="BV121" s="719"/>
      <c r="BW121" s="719"/>
      <c r="BX121" s="719"/>
      <c r="BY121" s="719"/>
      <c r="BZ121" s="719"/>
      <c r="CA121" s="719"/>
      <c r="CB121" s="719"/>
      <c r="CC121" s="719"/>
      <c r="CD121" s="719"/>
      <c r="CE121" s="719"/>
      <c r="CF121" s="719"/>
      <c r="CG121" s="719"/>
      <c r="CH121" s="719"/>
      <c r="CI121" s="719"/>
      <c r="CJ121" s="719"/>
      <c r="CK121" s="719"/>
      <c r="CL121" s="719"/>
      <c r="CM121" s="719"/>
      <c r="CN121" s="719"/>
      <c r="CO121" s="719"/>
      <c r="CP121" s="719"/>
      <c r="CQ121" s="719"/>
    </row>
    <row r="122" spans="1:95" ht="24.75" customHeight="1" x14ac:dyDescent="0.2">
      <c r="A122" s="524" t="s">
        <v>101</v>
      </c>
      <c r="B122" s="524"/>
      <c r="C122" s="524"/>
      <c r="D122" s="524"/>
      <c r="E122" s="524"/>
      <c r="F122" s="524"/>
      <c r="G122" s="524"/>
      <c r="H122" s="524"/>
      <c r="I122" s="524"/>
      <c r="J122" s="524"/>
      <c r="K122" s="524"/>
      <c r="L122" s="524"/>
      <c r="M122" s="524"/>
      <c r="N122" s="524" t="s">
        <v>102</v>
      </c>
      <c r="O122" s="524"/>
      <c r="P122" s="524"/>
      <c r="Q122" s="524"/>
      <c r="R122" s="524"/>
      <c r="S122" s="524"/>
      <c r="T122" s="524"/>
      <c r="U122" s="524"/>
      <c r="V122" s="524"/>
      <c r="W122" s="524"/>
      <c r="X122" s="524"/>
      <c r="Y122" s="524"/>
      <c r="Z122" s="524" t="s">
        <v>103</v>
      </c>
      <c r="AA122" s="524"/>
      <c r="AB122" s="524"/>
      <c r="AC122" s="524"/>
      <c r="AD122" s="524"/>
      <c r="AE122" s="524"/>
      <c r="AF122" s="524"/>
      <c r="AG122" s="524"/>
      <c r="AH122" s="524"/>
      <c r="AI122" s="524"/>
      <c r="AJ122" s="524"/>
      <c r="AK122" s="524"/>
      <c r="AL122" s="524" t="s">
        <v>104</v>
      </c>
      <c r="AM122" s="524"/>
      <c r="AN122" s="524"/>
      <c r="AO122" s="524"/>
      <c r="AP122" s="524"/>
      <c r="AQ122" s="524"/>
      <c r="AR122" s="524"/>
      <c r="AS122" s="524"/>
      <c r="AT122" s="524"/>
      <c r="AU122" s="524"/>
      <c r="AV122" s="524"/>
      <c r="AW122" s="524"/>
      <c r="AX122" s="719" t="s">
        <v>105</v>
      </c>
      <c r="AY122" s="719"/>
      <c r="AZ122" s="719"/>
      <c r="BA122" s="719"/>
      <c r="BB122" s="719"/>
      <c r="BC122" s="719"/>
      <c r="BD122" s="719"/>
      <c r="BE122" s="719"/>
      <c r="BF122" s="719"/>
      <c r="BG122" s="71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19"/>
      <c r="BR122" s="719"/>
      <c r="BS122" s="719"/>
      <c r="BT122" s="719"/>
      <c r="BU122" s="719"/>
      <c r="BV122" s="719"/>
      <c r="BW122" s="719"/>
      <c r="BX122" s="719"/>
      <c r="BY122" s="719"/>
      <c r="BZ122" s="719"/>
      <c r="CA122" s="719"/>
      <c r="CB122" s="719"/>
      <c r="CC122" s="719"/>
      <c r="CD122" s="719"/>
      <c r="CE122" s="719"/>
      <c r="CF122" s="719"/>
      <c r="CG122" s="719"/>
      <c r="CH122" s="719"/>
      <c r="CI122" s="719"/>
      <c r="CJ122" s="719"/>
      <c r="CK122" s="719"/>
      <c r="CL122" s="719"/>
      <c r="CM122" s="719"/>
      <c r="CN122" s="719"/>
      <c r="CO122" s="719"/>
      <c r="CP122" s="719"/>
      <c r="CQ122" s="719"/>
    </row>
    <row r="123" spans="1:95" ht="24" customHeight="1" x14ac:dyDescent="0.2">
      <c r="A123" s="849" t="s">
        <v>101</v>
      </c>
      <c r="B123" s="849"/>
      <c r="C123" s="849"/>
      <c r="D123" s="849"/>
      <c r="E123" s="849"/>
      <c r="F123" s="849"/>
      <c r="G123" s="849"/>
      <c r="H123" s="849"/>
      <c r="I123" s="849"/>
      <c r="J123" s="849"/>
      <c r="K123" s="849"/>
      <c r="L123" s="849"/>
      <c r="M123" s="849"/>
      <c r="N123" s="849" t="s">
        <v>102</v>
      </c>
      <c r="O123" s="849"/>
      <c r="P123" s="849"/>
      <c r="Q123" s="849"/>
      <c r="R123" s="849"/>
      <c r="S123" s="849"/>
      <c r="T123" s="849"/>
      <c r="U123" s="849"/>
      <c r="V123" s="849"/>
      <c r="W123" s="849"/>
      <c r="X123" s="849"/>
      <c r="Y123" s="849"/>
      <c r="Z123" s="849" t="s">
        <v>103</v>
      </c>
      <c r="AA123" s="849"/>
      <c r="AB123" s="849"/>
      <c r="AC123" s="849"/>
      <c r="AD123" s="849"/>
      <c r="AE123" s="849"/>
      <c r="AF123" s="849"/>
      <c r="AG123" s="849"/>
      <c r="AH123" s="849"/>
      <c r="AI123" s="849"/>
      <c r="AJ123" s="849"/>
      <c r="AK123" s="849"/>
      <c r="AL123" s="849" t="s">
        <v>106</v>
      </c>
      <c r="AM123" s="849"/>
      <c r="AN123" s="849"/>
      <c r="AO123" s="849"/>
      <c r="AP123" s="849"/>
      <c r="AQ123" s="849"/>
      <c r="AR123" s="849"/>
      <c r="AS123" s="849"/>
      <c r="AT123" s="849"/>
      <c r="AU123" s="849"/>
      <c r="AV123" s="849"/>
      <c r="AW123" s="849"/>
      <c r="AX123" s="850" t="s">
        <v>107</v>
      </c>
      <c r="AY123" s="850"/>
      <c r="AZ123" s="850"/>
      <c r="BA123" s="850"/>
      <c r="BB123" s="850"/>
      <c r="BC123" s="850"/>
      <c r="BD123" s="850"/>
      <c r="BE123" s="850"/>
      <c r="BF123" s="850"/>
      <c r="BG123" s="850"/>
      <c r="BH123" s="850"/>
      <c r="BI123" s="850"/>
      <c r="BJ123" s="850"/>
      <c r="BK123" s="850"/>
      <c r="BL123" s="850"/>
      <c r="BM123" s="850"/>
      <c r="BN123" s="850"/>
      <c r="BO123" s="850"/>
      <c r="BP123" s="850"/>
      <c r="BQ123" s="850"/>
      <c r="BR123" s="850"/>
      <c r="BS123" s="850"/>
      <c r="BT123" s="850"/>
      <c r="BU123" s="850"/>
      <c r="BV123" s="850"/>
      <c r="BW123" s="850"/>
      <c r="BX123" s="850"/>
      <c r="BY123" s="850"/>
      <c r="BZ123" s="850"/>
      <c r="CA123" s="850"/>
      <c r="CB123" s="850"/>
      <c r="CC123" s="850"/>
      <c r="CD123" s="850"/>
      <c r="CE123" s="850"/>
      <c r="CF123" s="850"/>
      <c r="CG123" s="850"/>
      <c r="CH123" s="850"/>
      <c r="CI123" s="850"/>
      <c r="CJ123" s="850"/>
      <c r="CK123" s="850"/>
      <c r="CL123" s="850"/>
      <c r="CM123" s="850"/>
      <c r="CN123" s="850"/>
      <c r="CO123" s="850"/>
      <c r="CP123" s="850"/>
      <c r="CQ123" s="850"/>
    </row>
    <row r="124" spans="1:95" s="200" customFormat="1" ht="22.5" customHeight="1" x14ac:dyDescent="0.2">
      <c r="A124" s="524" t="s">
        <v>101</v>
      </c>
      <c r="B124" s="524"/>
      <c r="C124" s="524"/>
      <c r="D124" s="524"/>
      <c r="E124" s="524"/>
      <c r="F124" s="524"/>
      <c r="G124" s="524"/>
      <c r="H124" s="524"/>
      <c r="I124" s="524"/>
      <c r="J124" s="524"/>
      <c r="K124" s="524"/>
      <c r="L124" s="524"/>
      <c r="M124" s="524"/>
      <c r="N124" s="524" t="s">
        <v>102</v>
      </c>
      <c r="O124" s="524"/>
      <c r="P124" s="524"/>
      <c r="Q124" s="524"/>
      <c r="R124" s="524"/>
      <c r="S124" s="524"/>
      <c r="T124" s="524"/>
      <c r="U124" s="524"/>
      <c r="V124" s="524"/>
      <c r="W124" s="524"/>
      <c r="X124" s="524"/>
      <c r="Y124" s="524"/>
      <c r="Z124" s="524" t="s">
        <v>534</v>
      </c>
      <c r="AA124" s="524"/>
      <c r="AB124" s="524"/>
      <c r="AC124" s="524"/>
      <c r="AD124" s="524"/>
      <c r="AE124" s="524"/>
      <c r="AF124" s="524"/>
      <c r="AG124" s="524"/>
      <c r="AH124" s="524"/>
      <c r="AI124" s="524"/>
      <c r="AJ124" s="524"/>
      <c r="AK124" s="524"/>
      <c r="AL124" s="524" t="s">
        <v>532</v>
      </c>
      <c r="AM124" s="524"/>
      <c r="AN124" s="524"/>
      <c r="AO124" s="524"/>
      <c r="AP124" s="524"/>
      <c r="AQ124" s="524"/>
      <c r="AR124" s="524"/>
      <c r="AS124" s="524"/>
      <c r="AT124" s="524"/>
      <c r="AU124" s="524"/>
      <c r="AV124" s="524"/>
      <c r="AW124" s="524"/>
      <c r="AX124" s="719" t="s">
        <v>533</v>
      </c>
      <c r="AY124" s="719"/>
      <c r="AZ124" s="719"/>
      <c r="BA124" s="719"/>
      <c r="BB124" s="719"/>
      <c r="BC124" s="719"/>
      <c r="BD124" s="719"/>
      <c r="BE124" s="719"/>
      <c r="BF124" s="719"/>
      <c r="BG124" s="719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19"/>
      <c r="BR124" s="719"/>
      <c r="BS124" s="719"/>
      <c r="BT124" s="719"/>
      <c r="BU124" s="719"/>
      <c r="BV124" s="719"/>
      <c r="BW124" s="719"/>
      <c r="BX124" s="719"/>
      <c r="BY124" s="719"/>
      <c r="BZ124" s="719"/>
      <c r="CA124" s="719"/>
      <c r="CB124" s="719"/>
      <c r="CC124" s="719"/>
      <c r="CD124" s="719"/>
      <c r="CE124" s="719"/>
      <c r="CF124" s="719"/>
      <c r="CG124" s="719"/>
      <c r="CH124" s="719"/>
      <c r="CI124" s="719"/>
      <c r="CJ124" s="719"/>
      <c r="CK124" s="719"/>
      <c r="CL124" s="719"/>
      <c r="CM124" s="719"/>
      <c r="CN124" s="719"/>
      <c r="CO124" s="719"/>
      <c r="CP124" s="719"/>
      <c r="CQ124" s="719"/>
    </row>
    <row r="125" spans="1:95" ht="8.25" customHeight="1" x14ac:dyDescent="0.2">
      <c r="A125" s="216"/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16.5" customHeight="1" x14ac:dyDescent="0.2">
      <c r="A126" s="552" t="s">
        <v>108</v>
      </c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2"/>
      <c r="S126" s="552"/>
      <c r="T126" s="552"/>
      <c r="U126" s="552"/>
      <c r="V126" s="552"/>
      <c r="W126" s="552"/>
      <c r="X126" s="552"/>
      <c r="Y126" s="552"/>
      <c r="Z126" s="552"/>
      <c r="AA126" s="552"/>
      <c r="AB126" s="552"/>
      <c r="AC126" s="552"/>
      <c r="AD126" s="552"/>
      <c r="AE126" s="552"/>
      <c r="AF126" s="552"/>
      <c r="AG126" s="552"/>
      <c r="AH126" s="552"/>
      <c r="AI126" s="552"/>
      <c r="AJ126" s="552"/>
      <c r="AK126" s="552"/>
      <c r="AL126" s="552"/>
      <c r="AM126" s="552"/>
      <c r="AN126" s="552"/>
      <c r="AO126" s="552"/>
      <c r="AP126" s="552"/>
      <c r="AQ126" s="552"/>
      <c r="AR126" s="552"/>
      <c r="AS126" s="552"/>
      <c r="AT126" s="552"/>
      <c r="AU126" s="552"/>
      <c r="AV126" s="552"/>
      <c r="AW126" s="552"/>
      <c r="AX126" s="552"/>
      <c r="AY126" s="552"/>
      <c r="AZ126" s="552"/>
      <c r="BA126" s="552"/>
      <c r="BB126" s="552"/>
      <c r="BC126" s="552"/>
      <c r="BD126" s="552"/>
      <c r="BE126" s="552"/>
      <c r="BF126" s="552"/>
      <c r="BG126" s="552"/>
      <c r="BH126" s="552"/>
      <c r="BI126" s="552"/>
      <c r="BJ126" s="552"/>
      <c r="BK126" s="552"/>
      <c r="BL126" s="552"/>
      <c r="BM126" s="552"/>
      <c r="BN126" s="552"/>
      <c r="BO126" s="552"/>
      <c r="BP126" s="552"/>
      <c r="BQ126" s="552"/>
      <c r="BR126" s="552"/>
      <c r="BS126" s="552"/>
      <c r="BT126" s="552"/>
      <c r="BU126" s="552"/>
      <c r="BV126" s="552"/>
      <c r="BW126" s="552"/>
      <c r="BX126" s="552"/>
      <c r="BY126" s="552"/>
      <c r="BZ126" s="552"/>
      <c r="CA126" s="552"/>
      <c r="CB126" s="552"/>
      <c r="CC126" s="552"/>
      <c r="CD126" s="552"/>
      <c r="CE126" s="552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5.75" customHeight="1" x14ac:dyDescent="0.2">
      <c r="A127" s="723" t="s">
        <v>109</v>
      </c>
      <c r="B127" s="723"/>
      <c r="C127" s="723"/>
      <c r="D127" s="723"/>
      <c r="E127" s="723"/>
      <c r="F127" s="723"/>
      <c r="G127" s="723"/>
      <c r="H127" s="723"/>
      <c r="I127" s="723"/>
      <c r="J127" s="723"/>
      <c r="K127" s="723"/>
      <c r="L127" s="723"/>
      <c r="M127" s="723"/>
      <c r="N127" s="723"/>
      <c r="O127" s="723"/>
      <c r="P127" s="723"/>
      <c r="Q127" s="723"/>
      <c r="R127" s="723"/>
      <c r="S127" s="723"/>
      <c r="T127" s="723"/>
      <c r="U127" s="723"/>
      <c r="V127" s="723"/>
      <c r="W127" s="723"/>
      <c r="X127" s="723"/>
      <c r="Y127" s="723"/>
      <c r="Z127" s="723"/>
      <c r="AA127" s="723"/>
      <c r="AB127" s="723"/>
      <c r="AC127" s="723"/>
      <c r="AD127" s="723"/>
      <c r="AE127" s="723"/>
      <c r="AF127" s="723"/>
      <c r="AG127" s="723"/>
      <c r="AH127" s="723"/>
      <c r="AI127" s="723"/>
      <c r="AJ127" s="723"/>
      <c r="AK127" s="723"/>
      <c r="AL127" s="723"/>
      <c r="AM127" s="723"/>
      <c r="AN127" s="723"/>
      <c r="AO127" s="723"/>
      <c r="AP127" s="723"/>
      <c r="AQ127" s="723"/>
      <c r="AR127" s="723"/>
      <c r="AS127" s="723"/>
      <c r="AT127" s="723"/>
      <c r="AU127" s="723"/>
      <c r="AV127" s="723"/>
      <c r="AW127" s="723"/>
      <c r="AX127" s="723"/>
      <c r="AY127" s="723"/>
      <c r="AZ127" s="723"/>
      <c r="BA127" s="723"/>
      <c r="BB127" s="723"/>
      <c r="BC127" s="723"/>
      <c r="BD127" s="723"/>
      <c r="BE127" s="723"/>
      <c r="BF127" s="723"/>
      <c r="BG127" s="723"/>
      <c r="BH127" s="723"/>
      <c r="BI127" s="723"/>
      <c r="BJ127" s="723"/>
      <c r="BK127" s="723"/>
      <c r="BL127" s="723"/>
      <c r="BM127" s="723"/>
      <c r="BN127" s="723"/>
      <c r="BO127" s="723"/>
      <c r="BP127" s="723"/>
      <c r="BQ127" s="723"/>
      <c r="BR127" s="723"/>
      <c r="BS127" s="723"/>
      <c r="BT127" s="723"/>
      <c r="BU127" s="723"/>
      <c r="BV127" s="723"/>
      <c r="BW127" s="723"/>
      <c r="BX127" s="723"/>
      <c r="BY127" s="723"/>
      <c r="BZ127" s="723"/>
      <c r="CA127" s="723"/>
      <c r="CB127" s="723"/>
      <c r="CC127" s="723"/>
      <c r="CD127" s="723"/>
      <c r="CE127" s="723"/>
      <c r="CF127" s="723"/>
      <c r="CG127" s="723"/>
      <c r="CH127" s="723"/>
      <c r="CI127" s="723"/>
      <c r="CJ127" s="723"/>
      <c r="CK127" s="723"/>
      <c r="CL127" s="723"/>
      <c r="CM127" s="723"/>
      <c r="CN127" s="723"/>
      <c r="CO127" s="723"/>
      <c r="CP127" s="723"/>
      <c r="CQ127" s="723"/>
    </row>
    <row r="128" spans="1:95" ht="89.25" customHeight="1" x14ac:dyDescent="0.2">
      <c r="A128" s="724" t="s">
        <v>307</v>
      </c>
      <c r="B128" s="724"/>
      <c r="C128" s="724"/>
      <c r="D128" s="724"/>
      <c r="E128" s="724"/>
      <c r="F128" s="724"/>
      <c r="G128" s="724"/>
      <c r="H128" s="724"/>
      <c r="I128" s="724"/>
      <c r="J128" s="724"/>
      <c r="K128" s="724"/>
      <c r="L128" s="724"/>
      <c r="M128" s="724"/>
      <c r="N128" s="724"/>
      <c r="O128" s="724"/>
      <c r="P128" s="724"/>
      <c r="Q128" s="724"/>
      <c r="R128" s="724"/>
      <c r="S128" s="724"/>
      <c r="T128" s="724"/>
      <c r="U128" s="724"/>
      <c r="V128" s="724"/>
      <c r="W128" s="724"/>
      <c r="X128" s="724"/>
      <c r="Y128" s="724"/>
      <c r="Z128" s="724"/>
      <c r="AA128" s="724"/>
      <c r="AB128" s="724"/>
      <c r="AC128" s="724"/>
      <c r="AD128" s="724"/>
      <c r="AE128" s="724"/>
      <c r="AF128" s="724"/>
      <c r="AG128" s="724"/>
      <c r="AH128" s="724"/>
      <c r="AI128" s="724"/>
      <c r="AJ128" s="724"/>
      <c r="AK128" s="724"/>
      <c r="AL128" s="724"/>
      <c r="AM128" s="724"/>
      <c r="AN128" s="724"/>
      <c r="AO128" s="724"/>
      <c r="AP128" s="724"/>
      <c r="AQ128" s="724"/>
      <c r="AR128" s="724"/>
      <c r="AS128" s="724"/>
      <c r="AT128" s="724"/>
      <c r="AU128" s="724"/>
      <c r="AV128" s="724"/>
      <c r="AW128" s="724"/>
      <c r="AX128" s="724"/>
      <c r="AY128" s="724"/>
      <c r="AZ128" s="724"/>
      <c r="BA128" s="724"/>
      <c r="BB128" s="724"/>
      <c r="BC128" s="724"/>
      <c r="BD128" s="724"/>
      <c r="BE128" s="724"/>
      <c r="BF128" s="724"/>
      <c r="BG128" s="724"/>
      <c r="BH128" s="724"/>
      <c r="BI128" s="724"/>
      <c r="BJ128" s="724"/>
      <c r="BK128" s="724"/>
      <c r="BL128" s="724"/>
      <c r="BM128" s="724"/>
      <c r="BN128" s="724"/>
      <c r="BO128" s="724"/>
      <c r="BP128" s="724"/>
      <c r="BQ128" s="724"/>
      <c r="BR128" s="724"/>
      <c r="BS128" s="724"/>
      <c r="BT128" s="724"/>
      <c r="BU128" s="724"/>
      <c r="BV128" s="724"/>
      <c r="BW128" s="724"/>
      <c r="BX128" s="724"/>
      <c r="BY128" s="724"/>
      <c r="BZ128" s="724"/>
      <c r="CA128" s="724"/>
      <c r="CB128" s="724"/>
      <c r="CC128" s="724"/>
      <c r="CD128" s="724"/>
      <c r="CE128" s="724"/>
      <c r="CF128" s="724"/>
      <c r="CG128" s="724"/>
      <c r="CH128" s="724"/>
      <c r="CI128" s="724"/>
      <c r="CJ128" s="724"/>
      <c r="CK128" s="724"/>
      <c r="CL128" s="724"/>
      <c r="CM128" s="724"/>
      <c r="CN128" s="724"/>
      <c r="CO128" s="724"/>
      <c r="CP128" s="724"/>
      <c r="CQ128" s="724"/>
    </row>
    <row r="129" spans="1:95" x14ac:dyDescent="0.2">
      <c r="A129" s="617" t="s">
        <v>110</v>
      </c>
      <c r="B129" s="617"/>
      <c r="C129" s="617"/>
      <c r="D129" s="617"/>
      <c r="E129" s="617"/>
      <c r="F129" s="617"/>
      <c r="G129" s="617"/>
      <c r="H129" s="617"/>
      <c r="I129" s="617"/>
      <c r="J129" s="617"/>
      <c r="K129" s="617"/>
      <c r="L129" s="617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  <c r="W129" s="617"/>
      <c r="X129" s="617"/>
      <c r="Y129" s="617"/>
      <c r="Z129" s="617"/>
      <c r="AA129" s="617"/>
      <c r="AB129" s="617"/>
      <c r="AC129" s="617"/>
      <c r="AD129" s="617"/>
      <c r="AE129" s="617"/>
      <c r="AF129" s="617"/>
      <c r="AG129" s="617"/>
      <c r="AH129" s="617"/>
      <c r="AI129" s="617"/>
      <c r="AJ129" s="617"/>
      <c r="AK129" s="617"/>
      <c r="AL129" s="617"/>
      <c r="AM129" s="617"/>
      <c r="AN129" s="617"/>
      <c r="AO129" s="617"/>
      <c r="AP129" s="617"/>
      <c r="AQ129" s="617"/>
      <c r="AR129" s="617"/>
      <c r="AS129" s="617"/>
      <c r="AT129" s="617"/>
      <c r="AU129" s="617"/>
      <c r="AV129" s="617"/>
      <c r="AW129" s="617"/>
      <c r="AX129" s="617"/>
      <c r="AY129" s="617"/>
      <c r="AZ129" s="617"/>
      <c r="BA129" s="617"/>
      <c r="BB129" s="617"/>
      <c r="BC129" s="617"/>
      <c r="BD129" s="617"/>
      <c r="BE129" s="617"/>
      <c r="BF129" s="617"/>
      <c r="BG129" s="617"/>
      <c r="BH129" s="617"/>
      <c r="BI129" s="617"/>
      <c r="BJ129" s="617"/>
      <c r="BK129" s="617"/>
      <c r="BL129" s="617"/>
      <c r="BM129" s="617"/>
      <c r="BN129" s="617"/>
      <c r="BO129" s="617"/>
      <c r="BP129" s="617"/>
      <c r="BQ129" s="617"/>
      <c r="BR129" s="617"/>
      <c r="BS129" s="617"/>
      <c r="BT129" s="617"/>
      <c r="BU129" s="617"/>
      <c r="BV129" s="617"/>
      <c r="BW129" s="617"/>
      <c r="BX129" s="617"/>
      <c r="BY129" s="617"/>
      <c r="BZ129" s="617"/>
      <c r="CA129" s="617"/>
      <c r="CB129" s="617"/>
      <c r="CC129" s="617"/>
      <c r="CD129" s="617"/>
      <c r="CE129" s="617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3.75" customHeight="1" x14ac:dyDescent="0.2">
      <c r="A130" s="552"/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8" customHeight="1" x14ac:dyDescent="0.2">
      <c r="A131" s="552" t="s">
        <v>111</v>
      </c>
      <c r="B131" s="552"/>
      <c r="C131" s="552"/>
      <c r="D131" s="552"/>
      <c r="E131" s="552"/>
      <c r="F131" s="552"/>
      <c r="G131" s="552"/>
      <c r="H131" s="552"/>
      <c r="I131" s="552"/>
      <c r="J131" s="552"/>
      <c r="K131" s="552"/>
      <c r="L131" s="552"/>
      <c r="M131" s="552"/>
      <c r="N131" s="552"/>
      <c r="O131" s="552"/>
      <c r="P131" s="552"/>
      <c r="Q131" s="552"/>
      <c r="R131" s="552"/>
      <c r="S131" s="552"/>
      <c r="T131" s="552"/>
      <c r="U131" s="552"/>
      <c r="V131" s="552"/>
      <c r="W131" s="552"/>
      <c r="X131" s="552"/>
      <c r="Y131" s="552"/>
      <c r="Z131" s="552"/>
      <c r="AA131" s="552"/>
      <c r="AB131" s="552"/>
      <c r="AC131" s="552"/>
      <c r="AD131" s="552"/>
      <c r="AE131" s="552"/>
      <c r="AF131" s="552"/>
      <c r="AG131" s="552"/>
      <c r="AH131" s="552"/>
      <c r="AI131" s="552"/>
      <c r="AJ131" s="552"/>
      <c r="AK131" s="552"/>
      <c r="AL131" s="552"/>
      <c r="AM131" s="552"/>
      <c r="AN131" s="552"/>
      <c r="AO131" s="552"/>
      <c r="AP131" s="552"/>
      <c r="AQ131" s="552"/>
      <c r="AR131" s="552"/>
      <c r="AS131" s="552"/>
      <c r="AT131" s="552"/>
      <c r="AU131" s="552"/>
      <c r="AV131" s="552"/>
      <c r="AW131" s="552"/>
      <c r="AX131" s="552"/>
      <c r="AY131" s="552"/>
      <c r="AZ131" s="552"/>
      <c r="BA131" s="552"/>
      <c r="BB131" s="552"/>
      <c r="BC131" s="552"/>
      <c r="BD131" s="552"/>
      <c r="BE131" s="552"/>
      <c r="BF131" s="552"/>
      <c r="BG131" s="552"/>
      <c r="BH131" s="552"/>
      <c r="BI131" s="552"/>
      <c r="BJ131" s="552"/>
      <c r="BK131" s="552"/>
      <c r="BL131" s="552"/>
      <c r="BM131" s="552"/>
      <c r="BN131" s="552"/>
      <c r="BO131" s="552"/>
      <c r="BP131" s="552"/>
      <c r="BQ131" s="552"/>
      <c r="BR131" s="552"/>
      <c r="BS131" s="552"/>
      <c r="BT131" s="552"/>
      <c r="BU131" s="552"/>
      <c r="BV131" s="552"/>
      <c r="BW131" s="552"/>
      <c r="BX131" s="552"/>
      <c r="BY131" s="552"/>
      <c r="BZ131" s="552"/>
      <c r="CA131" s="552"/>
      <c r="CB131" s="552"/>
      <c r="CC131" s="552"/>
      <c r="CD131" s="552"/>
      <c r="CE131" s="552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15" customHeight="1" x14ac:dyDescent="0.2">
      <c r="A132" s="605"/>
      <c r="B132" s="605"/>
      <c r="C132" s="605"/>
      <c r="D132" s="605"/>
      <c r="E132" s="605"/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  <c r="R132" s="605"/>
      <c r="S132" s="605"/>
      <c r="T132" s="605"/>
      <c r="U132" s="605"/>
      <c r="V132" s="605"/>
      <c r="W132" s="605"/>
      <c r="X132" s="605"/>
      <c r="Y132" s="605"/>
      <c r="Z132" s="605"/>
      <c r="AA132" s="605"/>
      <c r="AB132" s="605"/>
      <c r="AC132" s="605"/>
      <c r="AD132" s="605"/>
      <c r="AE132" s="605"/>
      <c r="AF132" s="605"/>
      <c r="AG132" s="605"/>
      <c r="AH132" s="605"/>
      <c r="AI132" s="605"/>
      <c r="AJ132" s="605"/>
      <c r="AK132" s="605"/>
      <c r="AL132" s="605"/>
      <c r="AM132" s="605"/>
      <c r="AN132" s="605"/>
      <c r="AO132" s="605"/>
      <c r="AP132" s="605"/>
      <c r="AQ132" s="605"/>
      <c r="AR132" s="605"/>
      <c r="AS132" s="605"/>
      <c r="AT132" s="605"/>
      <c r="AU132" s="605"/>
      <c r="AV132" s="605"/>
      <c r="AW132" s="605"/>
      <c r="AX132" s="605"/>
      <c r="AY132" s="605"/>
      <c r="AZ132" s="605"/>
      <c r="BA132" s="605"/>
      <c r="BB132" s="605"/>
      <c r="BC132" s="605"/>
      <c r="BD132" s="605"/>
      <c r="BE132" s="605"/>
      <c r="BF132" s="605"/>
      <c r="BG132" s="605"/>
      <c r="BH132" s="605"/>
      <c r="BI132" s="605"/>
      <c r="BJ132" s="605"/>
      <c r="BK132" s="605"/>
      <c r="BL132" s="605"/>
      <c r="BM132" s="605"/>
      <c r="BN132" s="605"/>
      <c r="BO132" s="605"/>
      <c r="BP132" s="605"/>
      <c r="BQ132" s="605"/>
      <c r="BR132" s="605"/>
      <c r="BS132" s="605"/>
      <c r="BT132" s="605"/>
      <c r="BU132" s="605"/>
      <c r="BV132" s="605"/>
      <c r="BW132" s="605"/>
      <c r="BX132" s="605"/>
      <c r="BY132" s="605"/>
      <c r="BZ132" s="605"/>
      <c r="CA132" s="605"/>
      <c r="CB132" s="605"/>
      <c r="CC132" s="605"/>
      <c r="CD132" s="605"/>
      <c r="CE132" s="605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15" customHeight="1" x14ac:dyDescent="0.2">
      <c r="A133" s="667" t="s">
        <v>112</v>
      </c>
      <c r="B133" s="668"/>
      <c r="C133" s="668"/>
      <c r="D133" s="668"/>
      <c r="E133" s="668"/>
      <c r="F133" s="668"/>
      <c r="G133" s="668"/>
      <c r="H133" s="668"/>
      <c r="I133" s="668"/>
      <c r="J133" s="668"/>
      <c r="K133" s="668"/>
      <c r="L133" s="668"/>
      <c r="M133" s="668"/>
      <c r="N133" s="668"/>
      <c r="O133" s="668"/>
      <c r="P133" s="668"/>
      <c r="Q133" s="668"/>
      <c r="R133" s="668"/>
      <c r="S133" s="668"/>
      <c r="T133" s="668"/>
      <c r="U133" s="668"/>
      <c r="V133" s="668"/>
      <c r="W133" s="668"/>
      <c r="X133" s="669"/>
      <c r="Y133" s="667" t="s">
        <v>113</v>
      </c>
      <c r="Z133" s="668"/>
      <c r="AA133" s="668"/>
      <c r="AB133" s="668"/>
      <c r="AC133" s="668"/>
      <c r="AD133" s="668"/>
      <c r="AE133" s="668"/>
      <c r="AF133" s="668"/>
      <c r="AG133" s="668"/>
      <c r="AH133" s="668"/>
      <c r="AI133" s="668"/>
      <c r="AJ133" s="668"/>
      <c r="AK133" s="668"/>
      <c r="AL133" s="668"/>
      <c r="AM133" s="668"/>
      <c r="AN133" s="668"/>
      <c r="AO133" s="668"/>
      <c r="AP133" s="668"/>
      <c r="AQ133" s="668"/>
      <c r="AR133" s="668"/>
      <c r="AS133" s="668"/>
      <c r="AT133" s="668"/>
      <c r="AU133" s="668"/>
      <c r="AV133" s="668"/>
      <c r="AW133" s="668"/>
      <c r="AX133" s="668"/>
      <c r="AY133" s="668"/>
      <c r="AZ133" s="668"/>
      <c r="BA133" s="668"/>
      <c r="BB133" s="668"/>
      <c r="BC133" s="668"/>
      <c r="BD133" s="668"/>
      <c r="BE133" s="668"/>
      <c r="BF133" s="668"/>
      <c r="BG133" s="668"/>
      <c r="BH133" s="668"/>
      <c r="BI133" s="668"/>
      <c r="BJ133" s="668"/>
      <c r="BK133" s="668"/>
      <c r="BL133" s="669"/>
      <c r="BM133" s="667" t="s">
        <v>114</v>
      </c>
      <c r="BN133" s="668"/>
      <c r="BO133" s="668"/>
      <c r="BP133" s="668"/>
      <c r="BQ133" s="668"/>
      <c r="BR133" s="668"/>
      <c r="BS133" s="668"/>
      <c r="BT133" s="668"/>
      <c r="BU133" s="668"/>
      <c r="BV133" s="668"/>
      <c r="BW133" s="668"/>
      <c r="BX133" s="668"/>
      <c r="BY133" s="668"/>
      <c r="BZ133" s="668"/>
      <c r="CA133" s="668"/>
      <c r="CB133" s="668"/>
      <c r="CC133" s="668"/>
      <c r="CD133" s="668"/>
      <c r="CE133" s="668"/>
      <c r="CF133" s="668"/>
      <c r="CG133" s="668"/>
      <c r="CH133" s="668"/>
      <c r="CI133" s="668"/>
      <c r="CJ133" s="668"/>
      <c r="CK133" s="668"/>
      <c r="CL133" s="668"/>
      <c r="CM133" s="668"/>
      <c r="CN133" s="668"/>
      <c r="CO133" s="668"/>
      <c r="CP133" s="668"/>
      <c r="CQ133" s="669"/>
    </row>
    <row r="134" spans="1:95" ht="15" customHeight="1" x14ac:dyDescent="0.2">
      <c r="A134" s="722" t="s">
        <v>30</v>
      </c>
      <c r="B134" s="722"/>
      <c r="C134" s="722"/>
      <c r="D134" s="722"/>
      <c r="E134" s="722"/>
      <c r="F134" s="722"/>
      <c r="G134" s="722"/>
      <c r="H134" s="722"/>
      <c r="I134" s="722"/>
      <c r="J134" s="722"/>
      <c r="K134" s="722"/>
      <c r="L134" s="722"/>
      <c r="M134" s="722"/>
      <c r="N134" s="722"/>
      <c r="O134" s="722"/>
      <c r="P134" s="722"/>
      <c r="Q134" s="722"/>
      <c r="R134" s="722"/>
      <c r="S134" s="722"/>
      <c r="T134" s="722"/>
      <c r="U134" s="722"/>
      <c r="V134" s="722"/>
      <c r="W134" s="722"/>
      <c r="X134" s="722"/>
      <c r="Y134" s="667" t="s">
        <v>55</v>
      </c>
      <c r="Z134" s="668"/>
      <c r="AA134" s="668"/>
      <c r="AB134" s="668"/>
      <c r="AC134" s="668"/>
      <c r="AD134" s="668"/>
      <c r="AE134" s="668"/>
      <c r="AF134" s="668"/>
      <c r="AG134" s="668"/>
      <c r="AH134" s="668"/>
      <c r="AI134" s="668"/>
      <c r="AJ134" s="668"/>
      <c r="AK134" s="668"/>
      <c r="AL134" s="668"/>
      <c r="AM134" s="668"/>
      <c r="AN134" s="668"/>
      <c r="AO134" s="668"/>
      <c r="AP134" s="668"/>
      <c r="AQ134" s="668"/>
      <c r="AR134" s="668"/>
      <c r="AS134" s="668"/>
      <c r="AT134" s="668"/>
      <c r="AU134" s="668"/>
      <c r="AV134" s="668"/>
      <c r="AW134" s="668"/>
      <c r="AX134" s="668"/>
      <c r="AY134" s="668"/>
      <c r="AZ134" s="668"/>
      <c r="BA134" s="668"/>
      <c r="BB134" s="668"/>
      <c r="BC134" s="668"/>
      <c r="BD134" s="668"/>
      <c r="BE134" s="668"/>
      <c r="BF134" s="668"/>
      <c r="BG134" s="668"/>
      <c r="BH134" s="668"/>
      <c r="BI134" s="668"/>
      <c r="BJ134" s="668"/>
      <c r="BK134" s="668"/>
      <c r="BL134" s="669"/>
      <c r="BM134" s="722" t="s">
        <v>56</v>
      </c>
      <c r="BN134" s="722"/>
      <c r="BO134" s="722"/>
      <c r="BP134" s="722"/>
      <c r="BQ134" s="722"/>
      <c r="BR134" s="722"/>
      <c r="BS134" s="722"/>
      <c r="BT134" s="722"/>
      <c r="BU134" s="722"/>
      <c r="BV134" s="722"/>
      <c r="BW134" s="722"/>
      <c r="BX134" s="722"/>
      <c r="BY134" s="722"/>
      <c r="BZ134" s="722"/>
      <c r="CA134" s="722"/>
      <c r="CB134" s="722"/>
      <c r="CC134" s="722"/>
      <c r="CD134" s="722"/>
      <c r="CE134" s="722"/>
      <c r="CF134" s="722"/>
      <c r="CG134" s="722"/>
      <c r="CH134" s="722"/>
      <c r="CI134" s="722"/>
      <c r="CJ134" s="722"/>
      <c r="CK134" s="722"/>
      <c r="CL134" s="722"/>
      <c r="CM134" s="722"/>
      <c r="CN134" s="722"/>
      <c r="CO134" s="722"/>
      <c r="CP134" s="722"/>
      <c r="CQ134" s="722"/>
    </row>
    <row r="135" spans="1:95" ht="53.25" customHeight="1" x14ac:dyDescent="0.2">
      <c r="A135" s="719" t="s">
        <v>299</v>
      </c>
      <c r="B135" s="719"/>
      <c r="C135" s="719"/>
      <c r="D135" s="719"/>
      <c r="E135" s="719"/>
      <c r="F135" s="719"/>
      <c r="G135" s="719"/>
      <c r="H135" s="719"/>
      <c r="I135" s="719"/>
      <c r="J135" s="719"/>
      <c r="K135" s="719"/>
      <c r="L135" s="719"/>
      <c r="M135" s="719"/>
      <c r="N135" s="719"/>
      <c r="O135" s="719"/>
      <c r="P135" s="719"/>
      <c r="Q135" s="719"/>
      <c r="R135" s="719"/>
      <c r="S135" s="719"/>
      <c r="T135" s="719"/>
      <c r="U135" s="719"/>
      <c r="V135" s="719"/>
      <c r="W135" s="719"/>
      <c r="X135" s="719"/>
      <c r="Y135" s="720" t="s">
        <v>115</v>
      </c>
      <c r="Z135" s="720"/>
      <c r="AA135" s="720"/>
      <c r="AB135" s="720"/>
      <c r="AC135" s="720"/>
      <c r="AD135" s="720"/>
      <c r="AE135" s="720"/>
      <c r="AF135" s="720"/>
      <c r="AG135" s="720"/>
      <c r="AH135" s="720"/>
      <c r="AI135" s="720"/>
      <c r="AJ135" s="720"/>
      <c r="AK135" s="720"/>
      <c r="AL135" s="720"/>
      <c r="AM135" s="720"/>
      <c r="AN135" s="720"/>
      <c r="AO135" s="720"/>
      <c r="AP135" s="720"/>
      <c r="AQ135" s="720"/>
      <c r="AR135" s="720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0"/>
      <c r="BE135" s="720"/>
      <c r="BF135" s="720"/>
      <c r="BG135" s="720"/>
      <c r="BH135" s="720"/>
      <c r="BI135" s="720"/>
      <c r="BJ135" s="720"/>
      <c r="BK135" s="720"/>
      <c r="BL135" s="720"/>
      <c r="BM135" s="719" t="s">
        <v>116</v>
      </c>
      <c r="BN135" s="719"/>
      <c r="BO135" s="719"/>
      <c r="BP135" s="719"/>
      <c r="BQ135" s="719"/>
      <c r="BR135" s="719"/>
      <c r="BS135" s="719"/>
      <c r="BT135" s="719"/>
      <c r="BU135" s="719"/>
      <c r="BV135" s="719"/>
      <c r="BW135" s="719"/>
      <c r="BX135" s="719"/>
      <c r="BY135" s="719"/>
      <c r="BZ135" s="719"/>
      <c r="CA135" s="719"/>
      <c r="CB135" s="719"/>
      <c r="CC135" s="719"/>
      <c r="CD135" s="719"/>
      <c r="CE135" s="719"/>
      <c r="CF135" s="719"/>
      <c r="CG135" s="719"/>
      <c r="CH135" s="719"/>
      <c r="CI135" s="719"/>
      <c r="CJ135" s="719"/>
      <c r="CK135" s="719"/>
      <c r="CL135" s="719"/>
      <c r="CM135" s="719"/>
      <c r="CN135" s="719"/>
      <c r="CO135" s="719"/>
      <c r="CP135" s="719"/>
      <c r="CQ135" s="719"/>
    </row>
    <row r="136" spans="1:95" ht="53.25" customHeight="1" x14ac:dyDescent="0.2">
      <c r="A136" s="690" t="s">
        <v>300</v>
      </c>
      <c r="B136" s="551"/>
      <c r="C136" s="551"/>
      <c r="D136" s="551"/>
      <c r="E136" s="551"/>
      <c r="F136" s="551"/>
      <c r="G136" s="551"/>
      <c r="H136" s="551"/>
      <c r="I136" s="551"/>
      <c r="J136" s="551"/>
      <c r="K136" s="551"/>
      <c r="L136" s="551"/>
      <c r="M136" s="551"/>
      <c r="N136" s="551"/>
      <c r="O136" s="551"/>
      <c r="P136" s="551"/>
      <c r="Q136" s="551"/>
      <c r="R136" s="551"/>
      <c r="S136" s="551"/>
      <c r="T136" s="551"/>
      <c r="U136" s="551"/>
      <c r="V136" s="551"/>
      <c r="W136" s="551"/>
      <c r="X136" s="691"/>
      <c r="Y136" s="725" t="s">
        <v>117</v>
      </c>
      <c r="Z136" s="726"/>
      <c r="AA136" s="726"/>
      <c r="AB136" s="726"/>
      <c r="AC136" s="726"/>
      <c r="AD136" s="726"/>
      <c r="AE136" s="726"/>
      <c r="AF136" s="726"/>
      <c r="AG136" s="726"/>
      <c r="AH136" s="726"/>
      <c r="AI136" s="726"/>
      <c r="AJ136" s="726"/>
      <c r="AK136" s="726"/>
      <c r="AL136" s="726"/>
      <c r="AM136" s="726"/>
      <c r="AN136" s="726"/>
      <c r="AO136" s="726"/>
      <c r="AP136" s="726"/>
      <c r="AQ136" s="726"/>
      <c r="AR136" s="726"/>
      <c r="AS136" s="726"/>
      <c r="AT136" s="726"/>
      <c r="AU136" s="726"/>
      <c r="AV136" s="726"/>
      <c r="AW136" s="726"/>
      <c r="AX136" s="726"/>
      <c r="AY136" s="726"/>
      <c r="AZ136" s="726"/>
      <c r="BA136" s="726"/>
      <c r="BB136" s="726"/>
      <c r="BC136" s="726"/>
      <c r="BD136" s="726"/>
      <c r="BE136" s="726"/>
      <c r="BF136" s="726"/>
      <c r="BG136" s="726"/>
      <c r="BH136" s="726"/>
      <c r="BI136" s="726"/>
      <c r="BJ136" s="726"/>
      <c r="BK136" s="726"/>
      <c r="BL136" s="727"/>
      <c r="BM136" s="719" t="s">
        <v>118</v>
      </c>
      <c r="BN136" s="719"/>
      <c r="BO136" s="719"/>
      <c r="BP136" s="719"/>
      <c r="BQ136" s="719"/>
      <c r="BR136" s="719"/>
      <c r="BS136" s="719"/>
      <c r="BT136" s="719"/>
      <c r="BU136" s="719"/>
      <c r="BV136" s="719"/>
      <c r="BW136" s="719"/>
      <c r="BX136" s="719"/>
      <c r="BY136" s="719"/>
      <c r="BZ136" s="719"/>
      <c r="CA136" s="719"/>
      <c r="CB136" s="719"/>
      <c r="CC136" s="719"/>
      <c r="CD136" s="719"/>
      <c r="CE136" s="719"/>
      <c r="CF136" s="719"/>
      <c r="CG136" s="719"/>
      <c r="CH136" s="719"/>
      <c r="CI136" s="719"/>
      <c r="CJ136" s="719"/>
      <c r="CK136" s="719"/>
      <c r="CL136" s="719"/>
      <c r="CM136" s="719"/>
      <c r="CN136" s="719"/>
      <c r="CO136" s="719"/>
      <c r="CP136" s="719"/>
      <c r="CQ136" s="719"/>
    </row>
    <row r="137" spans="1:95" ht="27" customHeight="1" x14ac:dyDescent="0.2">
      <c r="A137" s="719" t="s">
        <v>119</v>
      </c>
      <c r="B137" s="719"/>
      <c r="C137" s="719"/>
      <c r="D137" s="719"/>
      <c r="E137" s="719"/>
      <c r="F137" s="719"/>
      <c r="G137" s="719"/>
      <c r="H137" s="719"/>
      <c r="I137" s="719"/>
      <c r="J137" s="719"/>
      <c r="K137" s="719"/>
      <c r="L137" s="719"/>
      <c r="M137" s="719"/>
      <c r="N137" s="719"/>
      <c r="O137" s="719"/>
      <c r="P137" s="719"/>
      <c r="Q137" s="719"/>
      <c r="R137" s="719"/>
      <c r="S137" s="719"/>
      <c r="T137" s="719"/>
      <c r="U137" s="719"/>
      <c r="V137" s="719"/>
      <c r="W137" s="719"/>
      <c r="X137" s="719"/>
      <c r="Y137" s="720" t="s">
        <v>117</v>
      </c>
      <c r="Z137" s="720"/>
      <c r="AA137" s="720"/>
      <c r="AB137" s="720"/>
      <c r="AC137" s="720"/>
      <c r="AD137" s="720"/>
      <c r="AE137" s="720"/>
      <c r="AF137" s="720"/>
      <c r="AG137" s="720"/>
      <c r="AH137" s="720"/>
      <c r="AI137" s="720"/>
      <c r="AJ137" s="720"/>
      <c r="AK137" s="720"/>
      <c r="AL137" s="720"/>
      <c r="AM137" s="720"/>
      <c r="AN137" s="720"/>
      <c r="AO137" s="720"/>
      <c r="AP137" s="720"/>
      <c r="AQ137" s="720"/>
      <c r="AR137" s="720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0"/>
      <c r="BE137" s="720"/>
      <c r="BF137" s="720"/>
      <c r="BG137" s="720"/>
      <c r="BH137" s="720"/>
      <c r="BI137" s="720"/>
      <c r="BJ137" s="720"/>
      <c r="BK137" s="720"/>
      <c r="BL137" s="720"/>
      <c r="BM137" s="719" t="s">
        <v>120</v>
      </c>
      <c r="BN137" s="719"/>
      <c r="BO137" s="719"/>
      <c r="BP137" s="719"/>
      <c r="BQ137" s="719"/>
      <c r="BR137" s="719"/>
      <c r="BS137" s="719"/>
      <c r="BT137" s="719"/>
      <c r="BU137" s="719"/>
      <c r="BV137" s="719"/>
      <c r="BW137" s="719"/>
      <c r="BX137" s="719"/>
      <c r="BY137" s="719"/>
      <c r="BZ137" s="719"/>
      <c r="CA137" s="719"/>
      <c r="CB137" s="719"/>
      <c r="CC137" s="719"/>
      <c r="CD137" s="719"/>
      <c r="CE137" s="719"/>
      <c r="CF137" s="719"/>
      <c r="CG137" s="719"/>
      <c r="CH137" s="719"/>
      <c r="CI137" s="719"/>
      <c r="CJ137" s="719"/>
      <c r="CK137" s="719"/>
      <c r="CL137" s="719"/>
      <c r="CM137" s="719"/>
      <c r="CN137" s="719"/>
      <c r="CO137" s="719"/>
      <c r="CP137" s="719"/>
      <c r="CQ137" s="719"/>
    </row>
    <row r="138" spans="1:95" ht="15" customHeight="1" x14ac:dyDescent="0.2">
      <c r="A138" s="752" t="s">
        <v>313</v>
      </c>
      <c r="B138" s="752"/>
      <c r="C138" s="752"/>
      <c r="D138" s="752"/>
      <c r="E138" s="752"/>
      <c r="F138" s="752"/>
      <c r="G138" s="752"/>
      <c r="H138" s="752"/>
      <c r="I138" s="752"/>
      <c r="J138" s="752"/>
      <c r="K138" s="752"/>
      <c r="L138" s="752"/>
      <c r="M138" s="752"/>
      <c r="N138" s="752"/>
      <c r="O138" s="752"/>
      <c r="P138" s="752"/>
      <c r="Q138" s="752"/>
      <c r="R138" s="752"/>
      <c r="S138" s="752"/>
      <c r="T138" s="752"/>
      <c r="U138" s="752"/>
      <c r="V138" s="752"/>
      <c r="W138" s="752"/>
      <c r="X138" s="752"/>
      <c r="Y138" s="752"/>
      <c r="Z138" s="752"/>
      <c r="AA138" s="752"/>
      <c r="AB138" s="752"/>
      <c r="AC138" s="752"/>
      <c r="AD138" s="752"/>
      <c r="AE138" s="752"/>
      <c r="AF138" s="752"/>
      <c r="AG138" s="752"/>
      <c r="AH138" s="752"/>
      <c r="AI138" s="752"/>
      <c r="AJ138" s="752"/>
      <c r="AK138" s="752"/>
      <c r="AL138" s="752"/>
      <c r="AM138" s="752"/>
      <c r="AN138" s="752"/>
      <c r="AO138" s="752"/>
      <c r="AP138" s="752"/>
      <c r="AQ138" s="752"/>
      <c r="AR138" s="752"/>
      <c r="AS138" s="752"/>
      <c r="AT138" s="752"/>
      <c r="AU138" s="752"/>
      <c r="AV138" s="752"/>
      <c r="AW138" s="752"/>
      <c r="AX138" s="752"/>
      <c r="AY138" s="752"/>
      <c r="AZ138" s="752"/>
      <c r="BA138" s="752"/>
      <c r="BB138" s="752"/>
      <c r="BC138" s="752"/>
      <c r="BD138" s="752"/>
      <c r="BE138" s="752"/>
      <c r="BF138" s="752"/>
      <c r="BG138" s="752"/>
      <c r="BH138" s="752"/>
      <c r="BI138" s="752"/>
      <c r="BJ138" s="752"/>
      <c r="BK138" s="752"/>
      <c r="BL138" s="752"/>
      <c r="BM138" s="752"/>
      <c r="BN138" s="752"/>
      <c r="BO138" s="752"/>
      <c r="BP138" s="752"/>
      <c r="BQ138" s="752"/>
      <c r="BR138" s="752"/>
      <c r="BS138" s="752"/>
      <c r="BT138" s="752"/>
      <c r="BU138" s="752"/>
      <c r="BV138" s="752"/>
      <c r="BW138" s="752"/>
      <c r="BX138" s="752"/>
      <c r="BY138" s="752"/>
      <c r="BZ138" s="752"/>
      <c r="CA138" s="752"/>
      <c r="CB138" s="752"/>
      <c r="CC138" s="752"/>
      <c r="CD138" s="752"/>
      <c r="CE138" s="752"/>
      <c r="CF138" s="752"/>
      <c r="CG138" s="752"/>
      <c r="CH138" s="752"/>
      <c r="CI138" s="752"/>
      <c r="CJ138" s="752"/>
      <c r="CK138" s="752"/>
      <c r="CL138" s="752"/>
      <c r="CM138" s="752"/>
      <c r="CN138" s="752"/>
      <c r="CO138" s="752"/>
      <c r="CP138" s="752"/>
      <c r="CQ138" s="752"/>
    </row>
    <row r="139" spans="1:95" ht="27.75" customHeight="1" x14ac:dyDescent="0.2">
      <c r="A139" s="786" t="s">
        <v>312</v>
      </c>
      <c r="B139" s="786"/>
      <c r="C139" s="786"/>
      <c r="D139" s="786"/>
      <c r="E139" s="786"/>
      <c r="F139" s="786"/>
      <c r="G139" s="786"/>
      <c r="H139" s="786"/>
      <c r="I139" s="786"/>
      <c r="J139" s="786"/>
      <c r="K139" s="786"/>
      <c r="L139" s="786"/>
      <c r="M139" s="786"/>
      <c r="N139" s="786"/>
      <c r="O139" s="786"/>
      <c r="P139" s="786"/>
      <c r="Q139" s="786"/>
      <c r="R139" s="786"/>
      <c r="S139" s="786"/>
      <c r="T139" s="786"/>
      <c r="U139" s="786"/>
      <c r="V139" s="786"/>
      <c r="W139" s="786"/>
      <c r="X139" s="786"/>
      <c r="Y139" s="786"/>
      <c r="Z139" s="786"/>
      <c r="AA139" s="786"/>
      <c r="AB139" s="786"/>
      <c r="AC139" s="786"/>
      <c r="AD139" s="786"/>
      <c r="AE139" s="786"/>
      <c r="AF139" s="786"/>
      <c r="AG139" s="786"/>
      <c r="AH139" s="786"/>
      <c r="AI139" s="786"/>
      <c r="AJ139" s="786"/>
      <c r="AK139" s="786"/>
      <c r="AL139" s="786"/>
      <c r="AM139" s="786"/>
      <c r="AN139" s="786"/>
      <c r="AO139" s="786"/>
      <c r="AP139" s="786"/>
      <c r="AQ139" s="786"/>
      <c r="AR139" s="786"/>
      <c r="AS139" s="786"/>
      <c r="AT139" s="786"/>
      <c r="AU139" s="786"/>
      <c r="AV139" s="786"/>
      <c r="AW139" s="786"/>
      <c r="AX139" s="786"/>
      <c r="AY139" s="786"/>
      <c r="AZ139" s="786"/>
      <c r="BA139" s="786"/>
      <c r="BB139" s="786"/>
      <c r="BC139" s="786"/>
      <c r="BD139" s="786"/>
      <c r="BE139" s="786"/>
      <c r="BF139" s="786"/>
      <c r="BG139" s="786"/>
      <c r="BH139" s="786"/>
      <c r="BI139" s="786"/>
      <c r="BJ139" s="786"/>
      <c r="BK139" s="786"/>
      <c r="BL139" s="786"/>
      <c r="BM139" s="786"/>
      <c r="BN139" s="786"/>
      <c r="BO139" s="786"/>
      <c r="BP139" s="786"/>
      <c r="BQ139" s="786"/>
      <c r="BR139" s="786"/>
      <c r="BS139" s="786"/>
      <c r="BT139" s="786"/>
      <c r="BU139" s="786"/>
      <c r="BV139" s="786"/>
      <c r="BW139" s="786"/>
      <c r="BX139" s="786"/>
      <c r="BY139" s="786"/>
      <c r="BZ139" s="786"/>
      <c r="CA139" s="786"/>
      <c r="CB139" s="786"/>
      <c r="CC139" s="786"/>
      <c r="CD139" s="786"/>
      <c r="CE139" s="786"/>
      <c r="CF139" s="786"/>
      <c r="CG139" s="786"/>
      <c r="CH139" s="786"/>
      <c r="CI139" s="786"/>
      <c r="CJ139" s="786"/>
      <c r="CK139" s="786"/>
      <c r="CL139" s="786"/>
      <c r="CM139" s="786"/>
      <c r="CN139" s="786"/>
      <c r="CO139" s="786"/>
      <c r="CP139" s="786"/>
      <c r="CQ139" s="786"/>
    </row>
    <row r="140" spans="1:95" ht="15" customHeight="1" x14ac:dyDescent="0.2">
      <c r="A140" s="815" t="s">
        <v>123</v>
      </c>
      <c r="B140" s="815"/>
      <c r="C140" s="815"/>
      <c r="D140" s="815"/>
      <c r="E140" s="815"/>
      <c r="F140" s="815"/>
      <c r="G140" s="815"/>
      <c r="H140" s="815"/>
      <c r="I140" s="815"/>
      <c r="J140" s="815"/>
      <c r="K140" s="815"/>
      <c r="L140" s="815"/>
      <c r="M140" s="815"/>
      <c r="N140" s="815"/>
      <c r="O140" s="815"/>
      <c r="P140" s="815"/>
      <c r="Q140" s="815"/>
      <c r="R140" s="815"/>
      <c r="S140" s="815"/>
      <c r="T140" s="815"/>
      <c r="U140" s="815"/>
      <c r="V140" s="815"/>
      <c r="W140" s="815"/>
      <c r="X140" s="815"/>
      <c r="Y140" s="815"/>
      <c r="Z140" s="815"/>
      <c r="AA140" s="815"/>
      <c r="AB140" s="815"/>
      <c r="AC140" s="815"/>
      <c r="AD140" s="815"/>
      <c r="AE140" s="815"/>
      <c r="AF140" s="815"/>
      <c r="AG140" s="815"/>
      <c r="AH140" s="815"/>
      <c r="AI140" s="815"/>
      <c r="AJ140" s="815"/>
      <c r="AK140" s="815"/>
      <c r="AL140" s="815"/>
      <c r="AM140" s="815"/>
      <c r="AN140" s="815"/>
      <c r="AO140" s="815"/>
      <c r="AP140" s="815"/>
      <c r="AQ140" s="815"/>
      <c r="AR140" s="815"/>
      <c r="AS140" s="815"/>
      <c r="AT140" s="815"/>
      <c r="AU140" s="815"/>
      <c r="AV140" s="815"/>
      <c r="AW140" s="815"/>
      <c r="AX140" s="815"/>
      <c r="AY140" s="815"/>
      <c r="AZ140" s="815"/>
      <c r="BA140" s="815"/>
      <c r="BB140" s="815"/>
      <c r="BC140" s="815"/>
      <c r="BD140" s="815"/>
      <c r="BE140" s="815"/>
      <c r="BF140" s="815"/>
      <c r="BG140" s="815"/>
      <c r="BH140" s="815"/>
      <c r="BI140" s="815"/>
      <c r="BJ140" s="815"/>
      <c r="BK140" s="815"/>
      <c r="BL140" s="815"/>
      <c r="BM140" s="815"/>
      <c r="BN140" s="815"/>
      <c r="BO140" s="815"/>
      <c r="BP140" s="815"/>
      <c r="BQ140" s="815"/>
      <c r="BR140" s="815"/>
      <c r="BS140" s="815"/>
      <c r="BT140" s="815"/>
      <c r="BU140" s="815"/>
      <c r="BV140" s="815"/>
      <c r="BW140" s="815"/>
      <c r="BX140" s="815"/>
      <c r="BY140" s="815"/>
      <c r="BZ140" s="815"/>
      <c r="CA140" s="815"/>
      <c r="CB140" s="815"/>
      <c r="CC140" s="815"/>
      <c r="CD140" s="815"/>
      <c r="CE140" s="815"/>
      <c r="CF140" s="815"/>
      <c r="CG140" s="815"/>
      <c r="CH140" s="815"/>
      <c r="CI140" s="815"/>
      <c r="CJ140" s="815"/>
      <c r="CK140" s="815"/>
      <c r="CL140" s="815"/>
      <c r="CM140" s="815"/>
      <c r="CN140" s="815"/>
      <c r="CO140" s="815"/>
      <c r="CP140" s="815"/>
      <c r="CQ140" s="815"/>
    </row>
    <row r="141" spans="1:95" ht="22.5" customHeight="1" x14ac:dyDescent="0.2">
      <c r="A141" s="786" t="s">
        <v>124</v>
      </c>
      <c r="B141" s="786"/>
      <c r="C141" s="786"/>
      <c r="D141" s="786"/>
      <c r="E141" s="786"/>
      <c r="F141" s="786"/>
      <c r="G141" s="786"/>
      <c r="H141" s="786"/>
      <c r="I141" s="786"/>
      <c r="J141" s="786"/>
      <c r="K141" s="786"/>
      <c r="L141" s="786"/>
      <c r="M141" s="786"/>
      <c r="N141" s="786"/>
      <c r="O141" s="786"/>
      <c r="P141" s="786"/>
      <c r="Q141" s="786"/>
      <c r="R141" s="786"/>
      <c r="S141" s="786"/>
      <c r="T141" s="786"/>
      <c r="U141" s="786"/>
      <c r="V141" s="786"/>
      <c r="W141" s="786"/>
      <c r="X141" s="786"/>
      <c r="Y141" s="786"/>
      <c r="Z141" s="786"/>
      <c r="AA141" s="786"/>
      <c r="AB141" s="786"/>
      <c r="AC141" s="786"/>
      <c r="AD141" s="786"/>
      <c r="AE141" s="786"/>
      <c r="AF141" s="786"/>
      <c r="AG141" s="786"/>
      <c r="AH141" s="786"/>
      <c r="AI141" s="786"/>
      <c r="AJ141" s="786"/>
      <c r="AK141" s="786"/>
      <c r="AL141" s="786"/>
      <c r="AM141" s="786"/>
      <c r="AN141" s="786"/>
      <c r="AO141" s="786"/>
      <c r="AP141" s="786"/>
      <c r="AQ141" s="786"/>
      <c r="AR141" s="786"/>
      <c r="AS141" s="786"/>
      <c r="AT141" s="786"/>
      <c r="AU141" s="786"/>
      <c r="AV141" s="786"/>
      <c r="AW141" s="786"/>
      <c r="AX141" s="786"/>
      <c r="AY141" s="786"/>
      <c r="AZ141" s="786"/>
      <c r="BA141" s="786"/>
      <c r="BB141" s="786"/>
      <c r="BC141" s="786"/>
      <c r="BD141" s="786"/>
      <c r="BE141" s="786"/>
      <c r="BF141" s="786"/>
      <c r="BG141" s="786"/>
      <c r="BH141" s="786"/>
      <c r="BI141" s="786"/>
      <c r="BJ141" s="786"/>
      <c r="BK141" s="786"/>
      <c r="BL141" s="786"/>
      <c r="BM141" s="786"/>
      <c r="BN141" s="786"/>
      <c r="BO141" s="786"/>
      <c r="BP141" s="786"/>
      <c r="BQ141" s="786"/>
      <c r="BR141" s="786"/>
      <c r="BS141" s="786"/>
      <c r="BT141" s="786"/>
      <c r="BU141" s="786"/>
      <c r="BV141" s="786"/>
      <c r="BW141" s="786"/>
      <c r="BX141" s="786"/>
      <c r="BY141" s="786"/>
      <c r="BZ141" s="786"/>
      <c r="CA141" s="786"/>
      <c r="CB141" s="786"/>
      <c r="CC141" s="786"/>
      <c r="CD141" s="786"/>
      <c r="CE141" s="786"/>
      <c r="CF141" s="786"/>
      <c r="CG141" s="786"/>
      <c r="CH141" s="786"/>
      <c r="CI141" s="786"/>
      <c r="CJ141" s="786"/>
      <c r="CK141" s="786"/>
      <c r="CL141" s="786"/>
      <c r="CM141" s="786"/>
      <c r="CN141" s="786"/>
      <c r="CO141" s="786"/>
      <c r="CP141" s="786"/>
      <c r="CQ141" s="786"/>
    </row>
    <row r="142" spans="1:95" ht="4.5" customHeight="1" x14ac:dyDescent="0.2">
      <c r="A142" s="216"/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15" customHeight="1" x14ac:dyDescent="0.2">
      <c r="A143" s="579" t="s">
        <v>127</v>
      </c>
      <c r="B143" s="579"/>
      <c r="C143" s="579"/>
      <c r="D143" s="579"/>
      <c r="E143" s="579"/>
      <c r="F143" s="579"/>
      <c r="G143" s="579"/>
      <c r="H143" s="579"/>
      <c r="I143" s="579"/>
      <c r="J143" s="579"/>
      <c r="K143" s="579"/>
      <c r="L143" s="579"/>
      <c r="M143" s="579"/>
      <c r="N143" s="579"/>
      <c r="O143" s="579"/>
      <c r="P143" s="579"/>
      <c r="Q143" s="579"/>
      <c r="R143" s="579"/>
      <c r="S143" s="579"/>
      <c r="T143" s="579"/>
      <c r="U143" s="579"/>
      <c r="V143" s="579"/>
      <c r="W143" s="579"/>
      <c r="X143" s="579"/>
      <c r="Y143" s="579"/>
      <c r="Z143" s="579"/>
      <c r="AA143" s="579"/>
      <c r="AB143" s="579"/>
      <c r="AC143" s="579"/>
      <c r="AD143" s="579"/>
      <c r="AE143" s="579"/>
      <c r="AF143" s="579"/>
      <c r="AG143" s="579"/>
      <c r="AH143" s="579"/>
      <c r="AI143" s="579"/>
      <c r="AJ143" s="579"/>
      <c r="AK143" s="579"/>
      <c r="AL143" s="579"/>
      <c r="AM143" s="579"/>
      <c r="AN143" s="579"/>
      <c r="AO143" s="579"/>
      <c r="AP143" s="579"/>
      <c r="AQ143" s="579"/>
      <c r="AR143" s="579"/>
      <c r="AS143" s="579"/>
      <c r="AT143" s="579"/>
      <c r="AU143" s="579"/>
      <c r="AV143" s="579"/>
      <c r="AW143" s="579"/>
      <c r="AX143" s="579"/>
      <c r="AY143" s="579"/>
      <c r="AZ143" s="579"/>
      <c r="BA143" s="579"/>
      <c r="BB143" s="579"/>
      <c r="BC143" s="579"/>
      <c r="BD143" s="579"/>
      <c r="BE143" s="579"/>
      <c r="BF143" s="579"/>
      <c r="BG143" s="579"/>
      <c r="BH143" s="579"/>
      <c r="BI143" s="579"/>
      <c r="BJ143" s="579"/>
      <c r="BK143" s="579"/>
      <c r="BL143" s="579"/>
      <c r="BM143" s="579"/>
      <c r="BN143" s="579"/>
      <c r="BO143" s="579"/>
      <c r="BP143" s="579"/>
      <c r="BQ143" s="579"/>
      <c r="BR143" s="579"/>
      <c r="BS143" s="579"/>
      <c r="BT143" s="579"/>
      <c r="BU143" s="579"/>
      <c r="BV143" s="579"/>
      <c r="BW143" s="579"/>
      <c r="BX143" s="579"/>
      <c r="BY143" s="579"/>
      <c r="BZ143" s="579"/>
      <c r="CA143" s="579"/>
      <c r="CB143" s="579"/>
      <c r="CC143" s="579"/>
      <c r="CD143" s="579"/>
      <c r="CE143" s="579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ht="6.75" customHeight="1" x14ac:dyDescent="0.2">
      <c r="A144" s="552"/>
      <c r="B144" s="552"/>
      <c r="C144" s="552"/>
      <c r="D144" s="552"/>
      <c r="E144" s="552"/>
      <c r="F144" s="552"/>
      <c r="G144" s="552"/>
      <c r="H144" s="552"/>
      <c r="I144" s="552"/>
      <c r="J144" s="552"/>
      <c r="K144" s="552"/>
      <c r="L144" s="552"/>
      <c r="M144" s="552"/>
      <c r="N144" s="552"/>
      <c r="O144" s="552"/>
      <c r="P144" s="552"/>
      <c r="Q144" s="552"/>
      <c r="R144" s="552"/>
      <c r="S144" s="552"/>
      <c r="T144" s="552"/>
      <c r="U144" s="552"/>
      <c r="V144" s="552"/>
      <c r="W144" s="552"/>
      <c r="X144" s="552"/>
      <c r="Y144" s="552"/>
      <c r="Z144" s="552"/>
      <c r="AA144" s="552"/>
      <c r="AB144" s="552"/>
      <c r="AC144" s="552"/>
      <c r="AD144" s="552"/>
      <c r="AE144" s="552"/>
      <c r="AF144" s="552"/>
      <c r="AG144" s="552"/>
      <c r="AH144" s="552"/>
      <c r="AI144" s="552"/>
      <c r="AJ144" s="552"/>
      <c r="AK144" s="552"/>
      <c r="AL144" s="552"/>
      <c r="AM144" s="552"/>
      <c r="AN144" s="552"/>
      <c r="AO144" s="552"/>
      <c r="AP144" s="552"/>
      <c r="AQ144" s="552"/>
      <c r="AR144" s="552"/>
      <c r="AS144" s="552"/>
      <c r="AT144" s="552"/>
      <c r="AU144" s="552"/>
      <c r="AV144" s="552"/>
      <c r="AW144" s="552"/>
      <c r="AX144" s="552"/>
      <c r="AY144" s="552"/>
      <c r="AZ144" s="552"/>
      <c r="BA144" s="552"/>
      <c r="BB144" s="552"/>
      <c r="BC144" s="552"/>
      <c r="BD144" s="552"/>
      <c r="BE144" s="552"/>
      <c r="BF144" s="552"/>
      <c r="BG144" s="552"/>
      <c r="BH144" s="552"/>
      <c r="BI144" s="552"/>
      <c r="BJ144" s="552"/>
      <c r="BK144" s="552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552"/>
      <c r="BV144" s="552"/>
      <c r="BW144" s="552"/>
      <c r="BX144" s="552"/>
      <c r="BY144" s="552"/>
      <c r="BZ144" s="552"/>
      <c r="CA144" s="552"/>
      <c r="CB144" s="552"/>
      <c r="CC144" s="552"/>
      <c r="CD144" s="552"/>
      <c r="CE144" s="552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15" customHeight="1" x14ac:dyDescent="0.2">
      <c r="A145" s="581" t="s">
        <v>29</v>
      </c>
      <c r="B145" s="581"/>
      <c r="C145" s="581"/>
      <c r="D145" s="581"/>
      <c r="E145" s="581"/>
      <c r="F145" s="581"/>
      <c r="G145" s="581"/>
      <c r="H145" s="581"/>
      <c r="I145" s="581"/>
      <c r="J145" s="581"/>
      <c r="K145" s="581"/>
      <c r="L145" s="581"/>
      <c r="M145" s="581"/>
      <c r="N145" s="581"/>
      <c r="O145" s="581"/>
      <c r="P145" s="581"/>
      <c r="Q145" s="581"/>
      <c r="R145" s="581"/>
      <c r="S145" s="581"/>
      <c r="T145" s="581"/>
      <c r="U145" s="581"/>
      <c r="V145" s="581"/>
      <c r="W145" s="581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717"/>
      <c r="AQ145" s="717"/>
      <c r="AR145" s="717"/>
      <c r="AS145" s="717"/>
      <c r="AT145" s="717"/>
      <c r="AU145" s="552"/>
      <c r="AV145" s="552"/>
      <c r="AW145" s="552"/>
      <c r="AX145" s="552"/>
      <c r="AY145" s="552"/>
      <c r="AZ145" s="552"/>
      <c r="BA145" s="552"/>
      <c r="BB145" s="552"/>
      <c r="BC145" s="552"/>
      <c r="BD145" s="552"/>
      <c r="BE145" s="552"/>
      <c r="BF145" s="552"/>
      <c r="BG145" s="552"/>
      <c r="BH145" s="552"/>
      <c r="BI145" s="552"/>
      <c r="BJ145" s="552"/>
      <c r="BK145" s="552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552"/>
      <c r="BV145" s="552"/>
      <c r="BW145" s="552"/>
      <c r="BX145" s="552"/>
      <c r="BY145" s="552"/>
      <c r="BZ145" s="552"/>
      <c r="CA145" s="552"/>
      <c r="CB145" s="552"/>
      <c r="CC145" s="552"/>
      <c r="CD145" s="552"/>
      <c r="CE145" s="552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6.75" customHeight="1" thickBot="1" x14ac:dyDescent="0.25">
      <c r="A146" s="581"/>
      <c r="B146" s="581"/>
      <c r="C146" s="581"/>
      <c r="D146" s="581"/>
      <c r="E146" s="581"/>
      <c r="F146" s="581"/>
      <c r="G146" s="581"/>
      <c r="H146" s="581"/>
      <c r="I146" s="581"/>
      <c r="J146" s="581"/>
      <c r="K146" s="581"/>
      <c r="L146" s="581"/>
      <c r="M146" s="581"/>
      <c r="N146" s="581"/>
      <c r="O146" s="581"/>
      <c r="P146" s="581"/>
      <c r="Q146" s="581"/>
      <c r="R146" s="581"/>
      <c r="S146" s="581"/>
      <c r="T146" s="581"/>
      <c r="U146" s="581"/>
      <c r="V146" s="581"/>
      <c r="W146" s="581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  <c r="AT146" s="581"/>
      <c r="AU146" s="581"/>
      <c r="AV146" s="581"/>
      <c r="AW146" s="581"/>
      <c r="AX146" s="581"/>
      <c r="AY146" s="581"/>
      <c r="AZ146" s="581"/>
      <c r="BA146" s="581"/>
      <c r="BB146" s="581"/>
      <c r="BC146" s="581"/>
      <c r="BD146" s="581"/>
      <c r="BE146" s="581"/>
      <c r="BF146" s="581"/>
      <c r="BG146" s="581"/>
      <c r="BH146" s="581"/>
      <c r="BI146" s="581"/>
      <c r="BJ146" s="581"/>
      <c r="BK146" s="581"/>
      <c r="BL146" s="581"/>
      <c r="BM146" s="581"/>
      <c r="BN146" s="581"/>
      <c r="BO146" s="581"/>
      <c r="BP146" s="581"/>
      <c r="BQ146" s="581"/>
      <c r="BR146" s="581"/>
      <c r="BS146" s="581"/>
      <c r="BT146" s="581"/>
      <c r="BU146" s="581"/>
      <c r="BV146" s="581"/>
      <c r="BW146" s="581"/>
      <c r="BX146" s="581"/>
      <c r="BY146" s="581"/>
      <c r="BZ146" s="581"/>
      <c r="CA146" s="581"/>
      <c r="CB146" s="581"/>
      <c r="CC146" s="581"/>
      <c r="CD146" s="581"/>
      <c r="CE146" s="581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x14ac:dyDescent="0.2">
      <c r="A147" s="552" t="s">
        <v>128</v>
      </c>
      <c r="B147" s="552"/>
      <c r="C147" s="552"/>
      <c r="D147" s="552"/>
      <c r="E147" s="552"/>
      <c r="F147" s="552"/>
      <c r="G147" s="552"/>
      <c r="H147" s="552"/>
      <c r="I147" s="552"/>
      <c r="J147" s="552"/>
      <c r="K147" s="552"/>
      <c r="L147" s="552"/>
      <c r="M147" s="552"/>
      <c r="N147" s="552"/>
      <c r="O147" s="552"/>
      <c r="P147" s="605"/>
      <c r="Q147" s="605"/>
      <c r="R147" s="605"/>
      <c r="S147" s="605"/>
      <c r="T147" s="605"/>
      <c r="U147" s="605"/>
      <c r="V147" s="605"/>
      <c r="W147" s="605"/>
      <c r="X147" s="605"/>
      <c r="Y147" s="605"/>
      <c r="Z147" s="605"/>
      <c r="AA147" s="605"/>
      <c r="AB147" s="605"/>
      <c r="AC147" s="605"/>
      <c r="AD147" s="605"/>
      <c r="AE147" s="605"/>
      <c r="AF147" s="605"/>
      <c r="AG147" s="605"/>
      <c r="AH147" s="605"/>
      <c r="AI147" s="605"/>
      <c r="AJ147" s="605"/>
      <c r="AK147" s="605"/>
      <c r="AL147" s="605"/>
      <c r="AM147" s="605"/>
      <c r="AN147" s="605"/>
      <c r="AO147" s="605"/>
      <c r="AP147" s="605"/>
      <c r="AQ147" s="605"/>
      <c r="AR147" s="605"/>
      <c r="AS147" s="605"/>
      <c r="AT147" s="605"/>
      <c r="AU147" s="605"/>
      <c r="AV147" s="605"/>
      <c r="AW147" s="605"/>
      <c r="AX147" s="605"/>
      <c r="AY147" s="605"/>
      <c r="AZ147" s="605"/>
      <c r="BA147" s="605"/>
      <c r="BB147" s="605"/>
      <c r="BC147" s="605"/>
      <c r="BD147" s="605"/>
      <c r="BE147" s="605"/>
      <c r="BF147" s="605"/>
      <c r="BG147" s="570" t="s">
        <v>32</v>
      </c>
      <c r="BH147" s="570"/>
      <c r="BI147" s="570"/>
      <c r="BJ147" s="570"/>
      <c r="BK147" s="570"/>
      <c r="BL147" s="570"/>
      <c r="BM147" s="570"/>
      <c r="BN147" s="570"/>
      <c r="BO147" s="570"/>
      <c r="BP147" s="570"/>
      <c r="BQ147" s="570"/>
      <c r="BR147" s="570"/>
      <c r="BS147" s="570"/>
      <c r="BT147" s="570"/>
      <c r="BU147" s="570"/>
      <c r="BV147" s="570"/>
      <c r="BW147" s="570"/>
      <c r="BX147" s="570"/>
      <c r="BY147" s="570"/>
      <c r="BZ147" s="570"/>
      <c r="CA147" s="570"/>
      <c r="CB147" s="570"/>
      <c r="CC147" s="570"/>
      <c r="CD147" s="570"/>
      <c r="CE147" s="571"/>
      <c r="CF147" s="790"/>
      <c r="CG147" s="791"/>
      <c r="CH147" s="791"/>
      <c r="CI147" s="791"/>
      <c r="CJ147" s="791"/>
      <c r="CK147" s="791"/>
      <c r="CL147" s="791"/>
      <c r="CM147" s="791"/>
      <c r="CN147" s="791"/>
      <c r="CO147" s="791"/>
      <c r="CP147" s="791"/>
      <c r="CQ147" s="792"/>
    </row>
    <row r="148" spans="1:95" x14ac:dyDescent="0.2">
      <c r="A148" s="605"/>
      <c r="B148" s="605"/>
      <c r="C148" s="605"/>
      <c r="D148" s="605"/>
      <c r="E148" s="605"/>
      <c r="F148" s="605"/>
      <c r="G148" s="605"/>
      <c r="H148" s="605"/>
      <c r="I148" s="605"/>
      <c r="J148" s="605"/>
      <c r="K148" s="605"/>
      <c r="L148" s="605"/>
      <c r="M148" s="605"/>
      <c r="N148" s="605"/>
      <c r="O148" s="605"/>
      <c r="P148" s="605"/>
      <c r="Q148" s="605"/>
      <c r="R148" s="605"/>
      <c r="S148" s="605"/>
      <c r="T148" s="605"/>
      <c r="U148" s="605"/>
      <c r="V148" s="605"/>
      <c r="W148" s="605"/>
      <c r="X148" s="605"/>
      <c r="Y148" s="605"/>
      <c r="Z148" s="605"/>
      <c r="AA148" s="605"/>
      <c r="AB148" s="605"/>
      <c r="AC148" s="605"/>
      <c r="AD148" s="605"/>
      <c r="AE148" s="605"/>
      <c r="AF148" s="605"/>
      <c r="AG148" s="605"/>
      <c r="AH148" s="605"/>
      <c r="AI148" s="605"/>
      <c r="AJ148" s="605"/>
      <c r="AK148" s="605"/>
      <c r="AL148" s="605"/>
      <c r="AM148" s="605"/>
      <c r="AN148" s="605"/>
      <c r="AO148" s="605"/>
      <c r="AP148" s="605"/>
      <c r="AQ148" s="605"/>
      <c r="AR148" s="605"/>
      <c r="AS148" s="605"/>
      <c r="AT148" s="605"/>
      <c r="AU148" s="605"/>
      <c r="AV148" s="605"/>
      <c r="AW148" s="605"/>
      <c r="AX148" s="605"/>
      <c r="AY148" s="605"/>
      <c r="AZ148" s="605"/>
      <c r="BA148" s="605"/>
      <c r="BB148" s="605"/>
      <c r="BC148" s="605"/>
      <c r="BD148" s="605"/>
      <c r="BE148" s="605"/>
      <c r="BF148" s="605"/>
      <c r="BG148" s="570"/>
      <c r="BH148" s="570"/>
      <c r="BI148" s="570"/>
      <c r="BJ148" s="570"/>
      <c r="BK148" s="570"/>
      <c r="BL148" s="570"/>
      <c r="BM148" s="570"/>
      <c r="BN148" s="570"/>
      <c r="BO148" s="570"/>
      <c r="BP148" s="570"/>
      <c r="BQ148" s="570"/>
      <c r="BR148" s="570"/>
      <c r="BS148" s="570"/>
      <c r="BT148" s="570"/>
      <c r="BU148" s="570"/>
      <c r="BV148" s="570"/>
      <c r="BW148" s="570"/>
      <c r="BX148" s="570"/>
      <c r="BY148" s="570"/>
      <c r="BZ148" s="570"/>
      <c r="CA148" s="570"/>
      <c r="CB148" s="570"/>
      <c r="CC148" s="570"/>
      <c r="CD148" s="570"/>
      <c r="CE148" s="571"/>
      <c r="CF148" s="793"/>
      <c r="CG148" s="794"/>
      <c r="CH148" s="794"/>
      <c r="CI148" s="794"/>
      <c r="CJ148" s="794"/>
      <c r="CK148" s="794"/>
      <c r="CL148" s="794"/>
      <c r="CM148" s="794"/>
      <c r="CN148" s="794"/>
      <c r="CO148" s="794"/>
      <c r="CP148" s="794"/>
      <c r="CQ148" s="795"/>
    </row>
    <row r="149" spans="1:95" ht="15.75" thickBot="1" x14ac:dyDescent="0.25">
      <c r="A149" s="591" t="s">
        <v>129</v>
      </c>
      <c r="B149" s="591"/>
      <c r="C149" s="591"/>
      <c r="D149" s="591"/>
      <c r="E149" s="591"/>
      <c r="F149" s="591"/>
      <c r="G149" s="591"/>
      <c r="H149" s="591"/>
      <c r="I149" s="591"/>
      <c r="J149" s="591"/>
      <c r="K149" s="591"/>
      <c r="L149" s="591"/>
      <c r="M149" s="591"/>
      <c r="N149" s="591"/>
      <c r="O149" s="591"/>
      <c r="P149" s="591"/>
      <c r="Q149" s="591"/>
      <c r="R149" s="591"/>
      <c r="S149" s="591"/>
      <c r="T149" s="591"/>
      <c r="U149" s="591"/>
      <c r="V149" s="709"/>
      <c r="W149" s="709"/>
      <c r="X149" s="709"/>
      <c r="Y149" s="709"/>
      <c r="Z149" s="709"/>
      <c r="AA149" s="709"/>
      <c r="AB149" s="709"/>
      <c r="AC149" s="709"/>
      <c r="AD149" s="709"/>
      <c r="AE149" s="709"/>
      <c r="AF149" s="709"/>
      <c r="AG149" s="709"/>
      <c r="AH149" s="709"/>
      <c r="AI149" s="709"/>
      <c r="AJ149" s="709"/>
      <c r="AK149" s="709"/>
      <c r="AL149" s="709"/>
      <c r="AM149" s="709"/>
      <c r="AN149" s="709"/>
      <c r="AO149" s="709"/>
      <c r="AP149" s="709"/>
      <c r="AQ149" s="709"/>
      <c r="AR149" s="709"/>
      <c r="AS149" s="709"/>
      <c r="AT149" s="709"/>
      <c r="AU149" s="709"/>
      <c r="AV149" s="709"/>
      <c r="AW149" s="709"/>
      <c r="AX149" s="709"/>
      <c r="AY149" s="709"/>
      <c r="AZ149" s="709"/>
      <c r="BA149" s="709"/>
      <c r="BB149" s="709"/>
      <c r="BC149" s="709"/>
      <c r="BD149" s="709"/>
      <c r="BE149" s="709"/>
      <c r="BF149" s="709"/>
      <c r="BG149" s="570"/>
      <c r="BH149" s="570"/>
      <c r="BI149" s="570"/>
      <c r="BJ149" s="570"/>
      <c r="BK149" s="570"/>
      <c r="BL149" s="570"/>
      <c r="BM149" s="570"/>
      <c r="BN149" s="570"/>
      <c r="BO149" s="570"/>
      <c r="BP149" s="570"/>
      <c r="BQ149" s="570"/>
      <c r="BR149" s="570"/>
      <c r="BS149" s="570"/>
      <c r="BT149" s="570"/>
      <c r="BU149" s="570"/>
      <c r="BV149" s="570"/>
      <c r="BW149" s="570"/>
      <c r="BX149" s="570"/>
      <c r="BY149" s="570"/>
      <c r="BZ149" s="570"/>
      <c r="CA149" s="570"/>
      <c r="CB149" s="570"/>
      <c r="CC149" s="570"/>
      <c r="CD149" s="570"/>
      <c r="CE149" s="571"/>
      <c r="CF149" s="796"/>
      <c r="CG149" s="797"/>
      <c r="CH149" s="797"/>
      <c r="CI149" s="797"/>
      <c r="CJ149" s="797"/>
      <c r="CK149" s="797"/>
      <c r="CL149" s="797"/>
      <c r="CM149" s="797"/>
      <c r="CN149" s="797"/>
      <c r="CO149" s="797"/>
      <c r="CP149" s="797"/>
      <c r="CQ149" s="798"/>
    </row>
    <row r="150" spans="1:95" ht="8.25" customHeight="1" x14ac:dyDescent="0.2">
      <c r="A150" s="605"/>
      <c r="B150" s="605"/>
      <c r="C150" s="605"/>
      <c r="D150" s="605"/>
      <c r="E150" s="605"/>
      <c r="F150" s="605"/>
      <c r="G150" s="605"/>
      <c r="H150" s="605"/>
      <c r="I150" s="605"/>
      <c r="J150" s="605"/>
      <c r="K150" s="605"/>
      <c r="L150" s="605"/>
      <c r="M150" s="605"/>
      <c r="N150" s="605"/>
      <c r="O150" s="605"/>
      <c r="P150" s="605"/>
      <c r="Q150" s="605"/>
      <c r="R150" s="605"/>
      <c r="S150" s="605"/>
      <c r="T150" s="605"/>
      <c r="U150" s="605"/>
      <c r="V150" s="605"/>
      <c r="W150" s="605"/>
      <c r="X150" s="605"/>
      <c r="Y150" s="605"/>
      <c r="Z150" s="605"/>
      <c r="AA150" s="605"/>
      <c r="AB150" s="605"/>
      <c r="AC150" s="605"/>
      <c r="AD150" s="605"/>
      <c r="AE150" s="605"/>
      <c r="AF150" s="605"/>
      <c r="AG150" s="605"/>
      <c r="AH150" s="605"/>
      <c r="AI150" s="605"/>
      <c r="AJ150" s="605"/>
      <c r="AK150" s="605"/>
      <c r="AL150" s="605"/>
      <c r="AM150" s="605"/>
      <c r="AN150" s="605"/>
      <c r="AO150" s="605"/>
      <c r="AP150" s="605"/>
      <c r="AQ150" s="605"/>
      <c r="AR150" s="605"/>
      <c r="AS150" s="605"/>
      <c r="AT150" s="605"/>
      <c r="AU150" s="605"/>
      <c r="AV150" s="605"/>
      <c r="AW150" s="605"/>
      <c r="AX150" s="605"/>
      <c r="AY150" s="605"/>
      <c r="AZ150" s="605"/>
      <c r="BA150" s="605"/>
      <c r="BB150" s="605"/>
      <c r="BC150" s="605"/>
      <c r="BD150" s="605"/>
      <c r="BE150" s="605"/>
      <c r="BF150" s="605"/>
      <c r="BG150" s="552"/>
      <c r="BH150" s="552"/>
      <c r="BI150" s="552"/>
      <c r="BJ150" s="552"/>
      <c r="BK150" s="552"/>
      <c r="BL150" s="552"/>
      <c r="BM150" s="552"/>
      <c r="BN150" s="552"/>
      <c r="BO150" s="552"/>
      <c r="BP150" s="552"/>
      <c r="BQ150" s="552"/>
      <c r="BR150" s="552"/>
      <c r="BS150" s="552"/>
      <c r="BT150" s="552"/>
      <c r="BU150" s="552"/>
      <c r="BV150" s="552"/>
      <c r="BW150" s="552"/>
      <c r="BX150" s="552"/>
      <c r="BY150" s="552"/>
      <c r="BZ150" s="552"/>
      <c r="CA150" s="552"/>
      <c r="CB150" s="552"/>
      <c r="CC150" s="552"/>
      <c r="CD150" s="552"/>
      <c r="CE150" s="552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ht="10.5" customHeight="1" x14ac:dyDescent="0.2">
      <c r="A151" s="552"/>
      <c r="B151" s="552"/>
      <c r="C151" s="552"/>
      <c r="D151" s="552"/>
      <c r="E151" s="552"/>
      <c r="F151" s="552"/>
      <c r="G151" s="552"/>
      <c r="H151" s="552"/>
      <c r="I151" s="552"/>
      <c r="J151" s="552"/>
      <c r="K151" s="552"/>
      <c r="L151" s="552"/>
      <c r="M151" s="552"/>
      <c r="N151" s="552"/>
      <c r="O151" s="552"/>
      <c r="P151" s="552"/>
      <c r="Q151" s="552"/>
      <c r="R151" s="552"/>
      <c r="S151" s="552"/>
      <c r="T151" s="552"/>
      <c r="U151" s="552"/>
      <c r="V151" s="552"/>
      <c r="W151" s="552"/>
      <c r="X151" s="552"/>
      <c r="Y151" s="552"/>
      <c r="Z151" s="552"/>
      <c r="AA151" s="552"/>
      <c r="AB151" s="552"/>
      <c r="AC151" s="552"/>
      <c r="AD151" s="552"/>
      <c r="AE151" s="552"/>
      <c r="AF151" s="552"/>
      <c r="AG151" s="552"/>
      <c r="AH151" s="552"/>
      <c r="AI151" s="552"/>
      <c r="AJ151" s="552"/>
      <c r="AK151" s="552"/>
      <c r="AL151" s="552"/>
      <c r="AM151" s="552"/>
      <c r="AN151" s="552"/>
      <c r="AO151" s="552"/>
      <c r="AP151" s="552"/>
      <c r="AQ151" s="552"/>
      <c r="AR151" s="552"/>
      <c r="AS151" s="552"/>
      <c r="AT151" s="552"/>
      <c r="AU151" s="552"/>
      <c r="AV151" s="552"/>
      <c r="AW151" s="552"/>
      <c r="AX151" s="552"/>
      <c r="AY151" s="552"/>
      <c r="AZ151" s="552"/>
      <c r="BA151" s="552"/>
      <c r="BB151" s="552"/>
      <c r="BC151" s="552"/>
      <c r="BD151" s="552"/>
      <c r="BE151" s="552"/>
      <c r="BF151" s="552"/>
      <c r="BG151" s="552"/>
      <c r="BH151" s="552"/>
      <c r="BI151" s="552"/>
      <c r="BJ151" s="552"/>
      <c r="BK151" s="552"/>
      <c r="BL151" s="552"/>
      <c r="BM151" s="552"/>
      <c r="BN151" s="552"/>
      <c r="BO151" s="552"/>
      <c r="BP151" s="552"/>
      <c r="BQ151" s="552"/>
      <c r="BR151" s="552"/>
      <c r="BS151" s="552"/>
      <c r="BT151" s="552"/>
      <c r="BU151" s="552"/>
      <c r="BV151" s="552"/>
      <c r="BW151" s="552"/>
      <c r="BX151" s="552"/>
      <c r="BY151" s="552"/>
      <c r="BZ151" s="552"/>
      <c r="CA151" s="552"/>
      <c r="CB151" s="552"/>
      <c r="CC151" s="552"/>
      <c r="CD151" s="552"/>
      <c r="CE151" s="552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x14ac:dyDescent="0.2">
      <c r="A152" s="552" t="s">
        <v>130</v>
      </c>
      <c r="B152" s="552"/>
      <c r="C152" s="552"/>
      <c r="D152" s="552"/>
      <c r="E152" s="552"/>
      <c r="F152" s="552"/>
      <c r="G152" s="552"/>
      <c r="H152" s="552"/>
      <c r="I152" s="552"/>
      <c r="J152" s="552"/>
      <c r="K152" s="552"/>
      <c r="L152" s="552"/>
      <c r="M152" s="552"/>
      <c r="N152" s="552"/>
      <c r="O152" s="552"/>
      <c r="P152" s="552"/>
      <c r="Q152" s="552"/>
      <c r="R152" s="552"/>
      <c r="S152" s="552"/>
      <c r="T152" s="552"/>
      <c r="U152" s="552"/>
      <c r="V152" s="552"/>
      <c r="W152" s="552"/>
      <c r="X152" s="552"/>
      <c r="Y152" s="552"/>
      <c r="Z152" s="552"/>
      <c r="AA152" s="552"/>
      <c r="AB152" s="552"/>
      <c r="AC152" s="552"/>
      <c r="AD152" s="552"/>
      <c r="AE152" s="552"/>
      <c r="AF152" s="552"/>
      <c r="AG152" s="552"/>
      <c r="AH152" s="552"/>
      <c r="AI152" s="552"/>
      <c r="AJ152" s="552"/>
      <c r="AK152" s="552"/>
      <c r="AL152" s="552"/>
      <c r="AM152" s="552"/>
      <c r="AN152" s="552"/>
      <c r="AO152" s="552"/>
      <c r="AP152" s="552"/>
      <c r="AQ152" s="552"/>
      <c r="AR152" s="552"/>
      <c r="AS152" s="552"/>
      <c r="AT152" s="552"/>
      <c r="AU152" s="552"/>
      <c r="AV152" s="552"/>
      <c r="AW152" s="552"/>
      <c r="AX152" s="552"/>
      <c r="AY152" s="552"/>
      <c r="AZ152" s="552"/>
      <c r="BA152" s="552"/>
      <c r="BB152" s="552"/>
      <c r="BC152" s="552"/>
      <c r="BD152" s="552"/>
      <c r="BE152" s="552"/>
      <c r="BF152" s="552"/>
      <c r="BG152" s="552"/>
      <c r="BH152" s="552"/>
      <c r="BI152" s="552"/>
      <c r="BJ152" s="552"/>
      <c r="BK152" s="552"/>
      <c r="BL152" s="552"/>
      <c r="BM152" s="552"/>
      <c r="BN152" s="552"/>
      <c r="BO152" s="552"/>
      <c r="BP152" s="552"/>
      <c r="BQ152" s="552"/>
      <c r="BR152" s="552"/>
      <c r="BS152" s="552"/>
      <c r="BT152" s="552"/>
      <c r="BU152" s="552"/>
      <c r="BV152" s="552"/>
      <c r="BW152" s="552"/>
      <c r="BX152" s="552"/>
      <c r="BY152" s="552"/>
      <c r="BZ152" s="552"/>
      <c r="CA152" s="552"/>
      <c r="CB152" s="552"/>
      <c r="CC152" s="552"/>
      <c r="CD152" s="552"/>
      <c r="CE152" s="552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18" x14ac:dyDescent="0.2">
      <c r="A153" s="552" t="s">
        <v>131</v>
      </c>
      <c r="B153" s="552"/>
      <c r="C153" s="552"/>
      <c r="D153" s="552"/>
      <c r="E153" s="552"/>
      <c r="F153" s="552"/>
      <c r="G153" s="552"/>
      <c r="H153" s="552"/>
      <c r="I153" s="552"/>
      <c r="J153" s="552"/>
      <c r="K153" s="552"/>
      <c r="L153" s="552"/>
      <c r="M153" s="552"/>
      <c r="N153" s="552"/>
      <c r="O153" s="552"/>
      <c r="P153" s="552"/>
      <c r="Q153" s="552"/>
      <c r="R153" s="552"/>
      <c r="S153" s="552"/>
      <c r="T153" s="552"/>
      <c r="U153" s="552"/>
      <c r="V153" s="552"/>
      <c r="W153" s="552"/>
      <c r="X153" s="552"/>
      <c r="Y153" s="552"/>
      <c r="Z153" s="552"/>
      <c r="AA153" s="552"/>
      <c r="AB153" s="552"/>
      <c r="AC153" s="552"/>
      <c r="AD153" s="552"/>
      <c r="AE153" s="552"/>
      <c r="AF153" s="552"/>
      <c r="AG153" s="552"/>
      <c r="AH153" s="552"/>
      <c r="AI153" s="552"/>
      <c r="AJ153" s="552"/>
      <c r="AK153" s="552"/>
      <c r="AL153" s="552"/>
      <c r="AM153" s="552"/>
      <c r="AN153" s="552"/>
      <c r="AO153" s="552"/>
      <c r="AP153" s="552"/>
      <c r="AQ153" s="552"/>
      <c r="AR153" s="552"/>
      <c r="AS153" s="552"/>
      <c r="AT153" s="552"/>
      <c r="AU153" s="552"/>
      <c r="AV153" s="552"/>
      <c r="AW153" s="552"/>
      <c r="AX153" s="552"/>
      <c r="AY153" s="552"/>
      <c r="AZ153" s="552"/>
      <c r="BA153" s="552"/>
      <c r="BB153" s="552"/>
      <c r="BC153" s="552"/>
      <c r="BD153" s="552"/>
      <c r="BE153" s="552"/>
      <c r="BF153" s="552"/>
      <c r="BG153" s="552"/>
      <c r="BH153" s="552"/>
      <c r="BI153" s="552"/>
      <c r="BJ153" s="552"/>
      <c r="BK153" s="552"/>
      <c r="BL153" s="552"/>
      <c r="BM153" s="552"/>
      <c r="BN153" s="552"/>
      <c r="BO153" s="552"/>
      <c r="BP153" s="552"/>
      <c r="BQ153" s="552"/>
      <c r="BR153" s="552"/>
      <c r="BS153" s="552"/>
      <c r="BT153" s="552"/>
      <c r="BU153" s="552"/>
      <c r="BV153" s="552"/>
      <c r="BW153" s="552"/>
      <c r="BX153" s="552"/>
      <c r="BY153" s="552"/>
      <c r="BZ153" s="552"/>
      <c r="CA153" s="552"/>
      <c r="CB153" s="552"/>
      <c r="CC153" s="552"/>
      <c r="CD153" s="552"/>
      <c r="CE153" s="552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8.25" customHeight="1" x14ac:dyDescent="0.2">
      <c r="A154" s="552"/>
      <c r="B154" s="552"/>
      <c r="C154" s="552"/>
      <c r="D154" s="552"/>
      <c r="E154" s="552"/>
      <c r="F154" s="552"/>
      <c r="G154" s="552"/>
      <c r="H154" s="552"/>
      <c r="I154" s="552"/>
      <c r="J154" s="552"/>
      <c r="K154" s="552"/>
      <c r="L154" s="552"/>
      <c r="M154" s="552"/>
      <c r="N154" s="552"/>
      <c r="O154" s="552"/>
      <c r="P154" s="552"/>
      <c r="Q154" s="552"/>
      <c r="R154" s="552"/>
      <c r="S154" s="552"/>
      <c r="T154" s="552"/>
      <c r="U154" s="552"/>
      <c r="V154" s="552"/>
      <c r="W154" s="552"/>
      <c r="X154" s="552"/>
      <c r="Y154" s="552"/>
      <c r="Z154" s="552"/>
      <c r="AA154" s="552"/>
      <c r="AB154" s="552"/>
      <c r="AC154" s="552"/>
      <c r="AD154" s="552"/>
      <c r="AE154" s="552"/>
      <c r="AF154" s="552"/>
      <c r="AG154" s="552"/>
      <c r="AH154" s="552"/>
      <c r="AI154" s="552"/>
      <c r="AJ154" s="552"/>
      <c r="AK154" s="552"/>
      <c r="AL154" s="552"/>
      <c r="AM154" s="552"/>
      <c r="AN154" s="552"/>
      <c r="AO154" s="552"/>
      <c r="AP154" s="552"/>
      <c r="AQ154" s="552"/>
      <c r="AR154" s="552"/>
      <c r="AS154" s="552"/>
      <c r="AT154" s="552"/>
      <c r="AU154" s="552"/>
      <c r="AV154" s="552"/>
      <c r="AW154" s="552"/>
      <c r="AX154" s="552"/>
      <c r="AY154" s="552"/>
      <c r="AZ154" s="552"/>
      <c r="BA154" s="552"/>
      <c r="BB154" s="552"/>
      <c r="BC154" s="552"/>
      <c r="BD154" s="552"/>
      <c r="BE154" s="552"/>
      <c r="BF154" s="552"/>
      <c r="BG154" s="552"/>
      <c r="BH154" s="552"/>
      <c r="BI154" s="552"/>
      <c r="BJ154" s="552"/>
      <c r="BK154" s="552"/>
      <c r="BL154" s="552"/>
      <c r="BM154" s="552"/>
      <c r="BN154" s="552"/>
      <c r="BO154" s="552"/>
      <c r="BP154" s="552"/>
      <c r="BQ154" s="552"/>
      <c r="BR154" s="552"/>
      <c r="BS154" s="552"/>
      <c r="BT154" s="552"/>
      <c r="BU154" s="552"/>
      <c r="BV154" s="552"/>
      <c r="BW154" s="552"/>
      <c r="BX154" s="552"/>
      <c r="BY154" s="552"/>
      <c r="BZ154" s="552"/>
      <c r="CA154" s="552"/>
      <c r="CB154" s="552"/>
      <c r="CC154" s="552"/>
      <c r="CD154" s="552"/>
      <c r="CE154" s="552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63" customHeight="1" x14ac:dyDescent="0.2">
      <c r="A155" s="524" t="s">
        <v>39</v>
      </c>
      <c r="B155" s="524"/>
      <c r="C155" s="524"/>
      <c r="D155" s="524"/>
      <c r="E155" s="524"/>
      <c r="F155" s="524"/>
      <c r="G155" s="524"/>
      <c r="H155" s="534" t="s">
        <v>132</v>
      </c>
      <c r="I155" s="535"/>
      <c r="J155" s="535"/>
      <c r="K155" s="535"/>
      <c r="L155" s="535"/>
      <c r="M155" s="535"/>
      <c r="N155" s="535"/>
      <c r="O155" s="535"/>
      <c r="P155" s="535"/>
      <c r="Q155" s="535"/>
      <c r="R155" s="535"/>
      <c r="S155" s="536"/>
      <c r="T155" s="540" t="s">
        <v>133</v>
      </c>
      <c r="U155" s="541"/>
      <c r="V155" s="541"/>
      <c r="W155" s="541"/>
      <c r="X155" s="541"/>
      <c r="Y155" s="541"/>
      <c r="Z155" s="541"/>
      <c r="AA155" s="541"/>
      <c r="AB155" s="541"/>
      <c r="AC155" s="541"/>
      <c r="AD155" s="541"/>
      <c r="AE155" s="542"/>
      <c r="AF155" s="534" t="s">
        <v>134</v>
      </c>
      <c r="AG155" s="535"/>
      <c r="AH155" s="535"/>
      <c r="AI155" s="535"/>
      <c r="AJ155" s="535"/>
      <c r="AK155" s="535"/>
      <c r="AL155" s="535"/>
      <c r="AM155" s="535"/>
      <c r="AN155" s="535"/>
      <c r="AO155" s="535"/>
      <c r="AP155" s="535"/>
      <c r="AQ155" s="535"/>
      <c r="AR155" s="535"/>
      <c r="AS155" s="535"/>
      <c r="AT155" s="535"/>
      <c r="AU155" s="535"/>
      <c r="AV155" s="535"/>
      <c r="AW155" s="535"/>
      <c r="AX155" s="535"/>
      <c r="AY155" s="535"/>
      <c r="AZ155" s="535"/>
      <c r="BA155" s="535"/>
      <c r="BB155" s="535"/>
      <c r="BC155" s="535"/>
      <c r="BD155" s="535"/>
      <c r="BE155" s="535"/>
      <c r="BF155" s="535"/>
      <c r="BG155" s="535"/>
      <c r="BH155" s="535"/>
      <c r="BI155" s="535"/>
      <c r="BJ155" s="535"/>
      <c r="BK155" s="535"/>
      <c r="BL155" s="535"/>
      <c r="BM155" s="536"/>
      <c r="BN155" s="534" t="s">
        <v>135</v>
      </c>
      <c r="BO155" s="535"/>
      <c r="BP155" s="535"/>
      <c r="BQ155" s="535"/>
      <c r="BR155" s="535"/>
      <c r="BS155" s="535"/>
      <c r="BT155" s="535"/>
      <c r="BU155" s="535"/>
      <c r="BV155" s="535"/>
      <c r="BW155" s="535"/>
      <c r="BX155" s="535"/>
      <c r="BY155" s="535"/>
      <c r="BZ155" s="535"/>
      <c r="CA155" s="535"/>
      <c r="CB155" s="535"/>
      <c r="CC155" s="535"/>
      <c r="CD155" s="535"/>
      <c r="CE155" s="536"/>
      <c r="CF155" s="524" t="s">
        <v>136</v>
      </c>
      <c r="CG155" s="524"/>
      <c r="CH155" s="524"/>
      <c r="CI155" s="524"/>
      <c r="CJ155" s="524"/>
      <c r="CK155" s="524"/>
      <c r="CL155" s="524"/>
      <c r="CM155" s="524"/>
      <c r="CN155" s="524"/>
      <c r="CO155" s="524"/>
      <c r="CP155" s="524"/>
      <c r="CQ155" s="524"/>
    </row>
    <row r="156" spans="1:95" x14ac:dyDescent="0.2">
      <c r="A156" s="524"/>
      <c r="B156" s="524"/>
      <c r="C156" s="524"/>
      <c r="D156" s="524"/>
      <c r="E156" s="524"/>
      <c r="F156" s="524"/>
      <c r="G156" s="524"/>
      <c r="H156" s="540" t="s">
        <v>45</v>
      </c>
      <c r="I156" s="541"/>
      <c r="J156" s="541"/>
      <c r="K156" s="541"/>
      <c r="L156" s="541"/>
      <c r="M156" s="541"/>
      <c r="N156" s="541"/>
      <c r="O156" s="541"/>
      <c r="P156" s="541"/>
      <c r="Q156" s="541"/>
      <c r="R156" s="541"/>
      <c r="S156" s="542"/>
      <c r="T156" s="524" t="s">
        <v>45</v>
      </c>
      <c r="U156" s="524"/>
      <c r="V156" s="524"/>
      <c r="W156" s="524"/>
      <c r="X156" s="524"/>
      <c r="Y156" s="524"/>
      <c r="Z156" s="524"/>
      <c r="AA156" s="524"/>
      <c r="AB156" s="524"/>
      <c r="AC156" s="524"/>
      <c r="AD156" s="524"/>
      <c r="AE156" s="524"/>
      <c r="AF156" s="540" t="s">
        <v>45</v>
      </c>
      <c r="AG156" s="541"/>
      <c r="AH156" s="541"/>
      <c r="AI156" s="541"/>
      <c r="AJ156" s="541"/>
      <c r="AK156" s="541"/>
      <c r="AL156" s="541"/>
      <c r="AM156" s="541"/>
      <c r="AN156" s="541"/>
      <c r="AO156" s="541"/>
      <c r="AP156" s="541"/>
      <c r="AQ156" s="541"/>
      <c r="AR156" s="541"/>
      <c r="AS156" s="541"/>
      <c r="AT156" s="541"/>
      <c r="AU156" s="541"/>
      <c r="AV156" s="541"/>
      <c r="AW156" s="541"/>
      <c r="AX156" s="541"/>
      <c r="AY156" s="542"/>
      <c r="AZ156" s="540" t="s">
        <v>46</v>
      </c>
      <c r="BA156" s="541"/>
      <c r="BB156" s="541"/>
      <c r="BC156" s="541"/>
      <c r="BD156" s="541"/>
      <c r="BE156" s="541"/>
      <c r="BF156" s="541"/>
      <c r="BG156" s="541"/>
      <c r="BH156" s="541"/>
      <c r="BI156" s="541"/>
      <c r="BJ156" s="541"/>
      <c r="BK156" s="541"/>
      <c r="BL156" s="541"/>
      <c r="BM156" s="542"/>
      <c r="BN156" s="549" t="s">
        <v>6</v>
      </c>
      <c r="BO156" s="550"/>
      <c r="BP156" s="551" t="s">
        <v>187</v>
      </c>
      <c r="BQ156" s="551"/>
      <c r="BR156" s="560" t="s">
        <v>47</v>
      </c>
      <c r="BS156" s="561"/>
      <c r="BT156" s="549" t="s">
        <v>6</v>
      </c>
      <c r="BU156" s="550"/>
      <c r="BV156" s="551" t="s">
        <v>199</v>
      </c>
      <c r="BW156" s="551"/>
      <c r="BX156" s="560" t="s">
        <v>47</v>
      </c>
      <c r="BY156" s="561"/>
      <c r="BZ156" s="549" t="s">
        <v>6</v>
      </c>
      <c r="CA156" s="550"/>
      <c r="CB156" s="551" t="s">
        <v>200</v>
      </c>
      <c r="CC156" s="551"/>
      <c r="CD156" s="560" t="s">
        <v>47</v>
      </c>
      <c r="CE156" s="561"/>
      <c r="CF156" s="540" t="s">
        <v>48</v>
      </c>
      <c r="CG156" s="541"/>
      <c r="CH156" s="541"/>
      <c r="CI156" s="541"/>
      <c r="CJ156" s="541"/>
      <c r="CK156" s="542"/>
      <c r="CL156" s="540" t="s">
        <v>49</v>
      </c>
      <c r="CM156" s="541"/>
      <c r="CN156" s="541"/>
      <c r="CO156" s="541"/>
      <c r="CP156" s="541"/>
      <c r="CQ156" s="542"/>
    </row>
    <row r="157" spans="1:95" x14ac:dyDescent="0.2">
      <c r="A157" s="524"/>
      <c r="B157" s="524"/>
      <c r="C157" s="524"/>
      <c r="D157" s="524"/>
      <c r="E157" s="524"/>
      <c r="F157" s="524"/>
      <c r="G157" s="524"/>
      <c r="H157" s="543"/>
      <c r="I157" s="544"/>
      <c r="J157" s="544"/>
      <c r="K157" s="544"/>
      <c r="L157" s="544"/>
      <c r="M157" s="544"/>
      <c r="N157" s="544"/>
      <c r="O157" s="544"/>
      <c r="P157" s="544"/>
      <c r="Q157" s="544"/>
      <c r="R157" s="544"/>
      <c r="S157" s="545"/>
      <c r="T157" s="524"/>
      <c r="U157" s="524"/>
      <c r="V157" s="524"/>
      <c r="W157" s="524"/>
      <c r="X157" s="524"/>
      <c r="Y157" s="524"/>
      <c r="Z157" s="524"/>
      <c r="AA157" s="524"/>
      <c r="AB157" s="524"/>
      <c r="AC157" s="524"/>
      <c r="AD157" s="524"/>
      <c r="AE157" s="524"/>
      <c r="AF157" s="543"/>
      <c r="AG157" s="544"/>
      <c r="AH157" s="544"/>
      <c r="AI157" s="544"/>
      <c r="AJ157" s="544"/>
      <c r="AK157" s="544"/>
      <c r="AL157" s="544"/>
      <c r="AM157" s="544"/>
      <c r="AN157" s="544"/>
      <c r="AO157" s="544"/>
      <c r="AP157" s="544"/>
      <c r="AQ157" s="544"/>
      <c r="AR157" s="544"/>
      <c r="AS157" s="544"/>
      <c r="AT157" s="544"/>
      <c r="AU157" s="544"/>
      <c r="AV157" s="544"/>
      <c r="AW157" s="544"/>
      <c r="AX157" s="544"/>
      <c r="AY157" s="545"/>
      <c r="AZ157" s="546"/>
      <c r="BA157" s="547"/>
      <c r="BB157" s="547"/>
      <c r="BC157" s="547"/>
      <c r="BD157" s="547"/>
      <c r="BE157" s="547"/>
      <c r="BF157" s="547"/>
      <c r="BG157" s="547"/>
      <c r="BH157" s="547"/>
      <c r="BI157" s="547"/>
      <c r="BJ157" s="547"/>
      <c r="BK157" s="547"/>
      <c r="BL157" s="547"/>
      <c r="BM157" s="548"/>
      <c r="BN157" s="543" t="s">
        <v>50</v>
      </c>
      <c r="BO157" s="544"/>
      <c r="BP157" s="544"/>
      <c r="BQ157" s="544"/>
      <c r="BR157" s="544"/>
      <c r="BS157" s="545"/>
      <c r="BT157" s="543" t="s">
        <v>51</v>
      </c>
      <c r="BU157" s="544"/>
      <c r="BV157" s="544"/>
      <c r="BW157" s="544"/>
      <c r="BX157" s="544"/>
      <c r="BY157" s="545"/>
      <c r="BZ157" s="543" t="s">
        <v>52</v>
      </c>
      <c r="CA157" s="544"/>
      <c r="CB157" s="544"/>
      <c r="CC157" s="544"/>
      <c r="CD157" s="544"/>
      <c r="CE157" s="545"/>
      <c r="CF157" s="543"/>
      <c r="CG157" s="544"/>
      <c r="CH157" s="544"/>
      <c r="CI157" s="544"/>
      <c r="CJ157" s="544"/>
      <c r="CK157" s="545"/>
      <c r="CL157" s="543"/>
      <c r="CM157" s="544"/>
      <c r="CN157" s="544"/>
      <c r="CO157" s="544"/>
      <c r="CP157" s="544"/>
      <c r="CQ157" s="545"/>
    </row>
    <row r="158" spans="1:95" x14ac:dyDescent="0.2">
      <c r="A158" s="524"/>
      <c r="B158" s="524"/>
      <c r="C158" s="524"/>
      <c r="D158" s="524"/>
      <c r="E158" s="524"/>
      <c r="F158" s="524"/>
      <c r="G158" s="524"/>
      <c r="H158" s="543"/>
      <c r="I158" s="544"/>
      <c r="J158" s="544"/>
      <c r="K158" s="544"/>
      <c r="L158" s="544"/>
      <c r="M158" s="544"/>
      <c r="N158" s="544"/>
      <c r="O158" s="544"/>
      <c r="P158" s="544"/>
      <c r="Q158" s="544"/>
      <c r="R158" s="544"/>
      <c r="S158" s="545"/>
      <c r="T158" s="524"/>
      <c r="U158" s="524"/>
      <c r="V158" s="524"/>
      <c r="W158" s="524"/>
      <c r="X158" s="524"/>
      <c r="Y158" s="524"/>
      <c r="Z158" s="524"/>
      <c r="AA158" s="524"/>
      <c r="AB158" s="524"/>
      <c r="AC158" s="524"/>
      <c r="AD158" s="524"/>
      <c r="AE158" s="524"/>
      <c r="AF158" s="543"/>
      <c r="AG158" s="544"/>
      <c r="AH158" s="544"/>
      <c r="AI158" s="544"/>
      <c r="AJ158" s="544"/>
      <c r="AK158" s="544"/>
      <c r="AL158" s="544"/>
      <c r="AM158" s="544"/>
      <c r="AN158" s="544"/>
      <c r="AO158" s="544"/>
      <c r="AP158" s="544"/>
      <c r="AQ158" s="544"/>
      <c r="AR158" s="544"/>
      <c r="AS158" s="544"/>
      <c r="AT158" s="544"/>
      <c r="AU158" s="544"/>
      <c r="AV158" s="544"/>
      <c r="AW158" s="544"/>
      <c r="AX158" s="544"/>
      <c r="AY158" s="545"/>
      <c r="AZ158" s="540" t="s">
        <v>53</v>
      </c>
      <c r="BA158" s="541"/>
      <c r="BB158" s="541"/>
      <c r="BC158" s="541"/>
      <c r="BD158" s="541"/>
      <c r="BE158" s="541"/>
      <c r="BF158" s="542"/>
      <c r="BG158" s="540" t="s">
        <v>54</v>
      </c>
      <c r="BH158" s="541"/>
      <c r="BI158" s="541"/>
      <c r="BJ158" s="541"/>
      <c r="BK158" s="541"/>
      <c r="BL158" s="541"/>
      <c r="BM158" s="542"/>
      <c r="BN158" s="543"/>
      <c r="BO158" s="544"/>
      <c r="BP158" s="544"/>
      <c r="BQ158" s="544"/>
      <c r="BR158" s="544"/>
      <c r="BS158" s="545"/>
      <c r="BT158" s="543"/>
      <c r="BU158" s="544"/>
      <c r="BV158" s="544"/>
      <c r="BW158" s="544"/>
      <c r="BX158" s="544"/>
      <c r="BY158" s="545"/>
      <c r="BZ158" s="543"/>
      <c r="CA158" s="544"/>
      <c r="CB158" s="544"/>
      <c r="CC158" s="544"/>
      <c r="CD158" s="544"/>
      <c r="CE158" s="545"/>
      <c r="CF158" s="543"/>
      <c r="CG158" s="544"/>
      <c r="CH158" s="544"/>
      <c r="CI158" s="544"/>
      <c r="CJ158" s="544"/>
      <c r="CK158" s="545"/>
      <c r="CL158" s="543"/>
      <c r="CM158" s="544"/>
      <c r="CN158" s="544"/>
      <c r="CO158" s="544"/>
      <c r="CP158" s="544"/>
      <c r="CQ158" s="545"/>
    </row>
    <row r="159" spans="1:95" ht="5.25" customHeight="1" x14ac:dyDescent="0.2">
      <c r="A159" s="524"/>
      <c r="B159" s="524"/>
      <c r="C159" s="524"/>
      <c r="D159" s="524"/>
      <c r="E159" s="524"/>
      <c r="F159" s="524"/>
      <c r="G159" s="524"/>
      <c r="H159" s="546"/>
      <c r="I159" s="547"/>
      <c r="J159" s="547"/>
      <c r="K159" s="547"/>
      <c r="L159" s="547"/>
      <c r="M159" s="547"/>
      <c r="N159" s="547"/>
      <c r="O159" s="547"/>
      <c r="P159" s="547"/>
      <c r="Q159" s="547"/>
      <c r="R159" s="547"/>
      <c r="S159" s="548"/>
      <c r="T159" s="524"/>
      <c r="U159" s="524"/>
      <c r="V159" s="524"/>
      <c r="W159" s="524"/>
      <c r="X159" s="524"/>
      <c r="Y159" s="524"/>
      <c r="Z159" s="524"/>
      <c r="AA159" s="524"/>
      <c r="AB159" s="524"/>
      <c r="AC159" s="524"/>
      <c r="AD159" s="524"/>
      <c r="AE159" s="524"/>
      <c r="AF159" s="546"/>
      <c r="AG159" s="547"/>
      <c r="AH159" s="547"/>
      <c r="AI159" s="547"/>
      <c r="AJ159" s="547"/>
      <c r="AK159" s="547"/>
      <c r="AL159" s="547"/>
      <c r="AM159" s="547"/>
      <c r="AN159" s="547"/>
      <c r="AO159" s="547"/>
      <c r="AP159" s="547"/>
      <c r="AQ159" s="547"/>
      <c r="AR159" s="547"/>
      <c r="AS159" s="547"/>
      <c r="AT159" s="547"/>
      <c r="AU159" s="547"/>
      <c r="AV159" s="547"/>
      <c r="AW159" s="547"/>
      <c r="AX159" s="547"/>
      <c r="AY159" s="548"/>
      <c r="AZ159" s="546"/>
      <c r="BA159" s="547"/>
      <c r="BB159" s="547"/>
      <c r="BC159" s="547"/>
      <c r="BD159" s="547"/>
      <c r="BE159" s="547"/>
      <c r="BF159" s="548"/>
      <c r="BG159" s="546"/>
      <c r="BH159" s="547"/>
      <c r="BI159" s="547"/>
      <c r="BJ159" s="547"/>
      <c r="BK159" s="547"/>
      <c r="BL159" s="547"/>
      <c r="BM159" s="548"/>
      <c r="BN159" s="546"/>
      <c r="BO159" s="547"/>
      <c r="BP159" s="547"/>
      <c r="BQ159" s="547"/>
      <c r="BR159" s="547"/>
      <c r="BS159" s="548"/>
      <c r="BT159" s="546"/>
      <c r="BU159" s="547"/>
      <c r="BV159" s="547"/>
      <c r="BW159" s="547"/>
      <c r="BX159" s="547"/>
      <c r="BY159" s="548"/>
      <c r="BZ159" s="546"/>
      <c r="CA159" s="547"/>
      <c r="CB159" s="547"/>
      <c r="CC159" s="547"/>
      <c r="CD159" s="547"/>
      <c r="CE159" s="548"/>
      <c r="CF159" s="546"/>
      <c r="CG159" s="547"/>
      <c r="CH159" s="547"/>
      <c r="CI159" s="547"/>
      <c r="CJ159" s="547"/>
      <c r="CK159" s="548"/>
      <c r="CL159" s="546"/>
      <c r="CM159" s="547"/>
      <c r="CN159" s="547"/>
      <c r="CO159" s="547"/>
      <c r="CP159" s="547"/>
      <c r="CQ159" s="548"/>
    </row>
    <row r="160" spans="1:95" x14ac:dyDescent="0.2">
      <c r="A160" s="524" t="s">
        <v>30</v>
      </c>
      <c r="B160" s="524"/>
      <c r="C160" s="524"/>
      <c r="D160" s="524"/>
      <c r="E160" s="524"/>
      <c r="F160" s="524"/>
      <c r="G160" s="524"/>
      <c r="H160" s="524" t="s">
        <v>55</v>
      </c>
      <c r="I160" s="524"/>
      <c r="J160" s="524"/>
      <c r="K160" s="524"/>
      <c r="L160" s="524"/>
      <c r="M160" s="524"/>
      <c r="N160" s="524"/>
      <c r="O160" s="524"/>
      <c r="P160" s="524"/>
      <c r="Q160" s="524"/>
      <c r="R160" s="524"/>
      <c r="S160" s="524"/>
      <c r="T160" s="534" t="s">
        <v>56</v>
      </c>
      <c r="U160" s="535"/>
      <c r="V160" s="535"/>
      <c r="W160" s="535"/>
      <c r="X160" s="535"/>
      <c r="Y160" s="535"/>
      <c r="Z160" s="535"/>
      <c r="AA160" s="535"/>
      <c r="AB160" s="535"/>
      <c r="AC160" s="535"/>
      <c r="AD160" s="535"/>
      <c r="AE160" s="536"/>
      <c r="AF160" s="524" t="s">
        <v>57</v>
      </c>
      <c r="AG160" s="524"/>
      <c r="AH160" s="524"/>
      <c r="AI160" s="524"/>
      <c r="AJ160" s="524"/>
      <c r="AK160" s="524"/>
      <c r="AL160" s="524"/>
      <c r="AM160" s="524"/>
      <c r="AN160" s="524"/>
      <c r="AO160" s="524"/>
      <c r="AP160" s="524"/>
      <c r="AQ160" s="524"/>
      <c r="AR160" s="524"/>
      <c r="AS160" s="524"/>
      <c r="AT160" s="524"/>
      <c r="AU160" s="524"/>
      <c r="AV160" s="524"/>
      <c r="AW160" s="524"/>
      <c r="AX160" s="524"/>
      <c r="AY160" s="524"/>
      <c r="AZ160" s="524" t="s">
        <v>58</v>
      </c>
      <c r="BA160" s="524"/>
      <c r="BB160" s="524"/>
      <c r="BC160" s="524"/>
      <c r="BD160" s="524"/>
      <c r="BE160" s="524"/>
      <c r="BF160" s="524"/>
      <c r="BG160" s="524" t="s">
        <v>59</v>
      </c>
      <c r="BH160" s="524"/>
      <c r="BI160" s="524"/>
      <c r="BJ160" s="524"/>
      <c r="BK160" s="524"/>
      <c r="BL160" s="524"/>
      <c r="BM160" s="524"/>
      <c r="BN160" s="524" t="s">
        <v>60</v>
      </c>
      <c r="BO160" s="524"/>
      <c r="BP160" s="524"/>
      <c r="BQ160" s="524"/>
      <c r="BR160" s="524"/>
      <c r="BS160" s="524"/>
      <c r="BT160" s="524" t="s">
        <v>61</v>
      </c>
      <c r="BU160" s="524"/>
      <c r="BV160" s="524"/>
      <c r="BW160" s="524"/>
      <c r="BX160" s="524"/>
      <c r="BY160" s="524"/>
      <c r="BZ160" s="524" t="s">
        <v>62</v>
      </c>
      <c r="CA160" s="524"/>
      <c r="CB160" s="524"/>
      <c r="CC160" s="524"/>
      <c r="CD160" s="524"/>
      <c r="CE160" s="524"/>
      <c r="CF160" s="524" t="s">
        <v>63</v>
      </c>
      <c r="CG160" s="524"/>
      <c r="CH160" s="524"/>
      <c r="CI160" s="524"/>
      <c r="CJ160" s="524"/>
      <c r="CK160" s="524"/>
      <c r="CL160" s="524" t="s">
        <v>64</v>
      </c>
      <c r="CM160" s="524"/>
      <c r="CN160" s="524"/>
      <c r="CO160" s="524"/>
      <c r="CP160" s="524"/>
      <c r="CQ160" s="524"/>
    </row>
    <row r="161" spans="1:95" hidden="1" x14ac:dyDescent="0.2">
      <c r="A161" s="670"/>
      <c r="B161" s="671"/>
      <c r="C161" s="671"/>
      <c r="D161" s="671"/>
      <c r="E161" s="671"/>
      <c r="F161" s="671"/>
      <c r="G161" s="672"/>
      <c r="H161" s="713"/>
      <c r="I161" s="713"/>
      <c r="J161" s="713"/>
      <c r="K161" s="713"/>
      <c r="L161" s="713"/>
      <c r="M161" s="713"/>
      <c r="N161" s="713"/>
      <c r="O161" s="713"/>
      <c r="P161" s="713"/>
      <c r="Q161" s="713"/>
      <c r="R161" s="713"/>
      <c r="S161" s="713"/>
      <c r="T161" s="673"/>
      <c r="U161" s="674"/>
      <c r="V161" s="674"/>
      <c r="W161" s="674"/>
      <c r="X161" s="674"/>
      <c r="Y161" s="674"/>
      <c r="Z161" s="674"/>
      <c r="AA161" s="674"/>
      <c r="AB161" s="674"/>
      <c r="AC161" s="674"/>
      <c r="AD161" s="674"/>
      <c r="AE161" s="675"/>
      <c r="AF161" s="101"/>
      <c r="AG161" s="674"/>
      <c r="AH161" s="674"/>
      <c r="AI161" s="674"/>
      <c r="AJ161" s="674"/>
      <c r="AK161" s="674"/>
      <c r="AL161" s="674"/>
      <c r="AM161" s="674"/>
      <c r="AN161" s="674"/>
      <c r="AO161" s="674"/>
      <c r="AP161" s="674"/>
      <c r="AQ161" s="674"/>
      <c r="AR161" s="674"/>
      <c r="AS161" s="674"/>
      <c r="AT161" s="674"/>
      <c r="AU161" s="674"/>
      <c r="AV161" s="674"/>
      <c r="AW161" s="674"/>
      <c r="AX161" s="674"/>
      <c r="AY161" s="675"/>
      <c r="AZ161" s="540"/>
      <c r="BA161" s="541"/>
      <c r="BB161" s="541"/>
      <c r="BC161" s="541"/>
      <c r="BD161" s="541"/>
      <c r="BE161" s="541"/>
      <c r="BF161" s="542"/>
      <c r="BG161" s="540"/>
      <c r="BH161" s="541"/>
      <c r="BI161" s="541"/>
      <c r="BJ161" s="541"/>
      <c r="BK161" s="541"/>
      <c r="BL161" s="541"/>
      <c r="BM161" s="542"/>
      <c r="BN161" s="713"/>
      <c r="BO161" s="713"/>
      <c r="BP161" s="713"/>
      <c r="BQ161" s="713"/>
      <c r="BR161" s="713"/>
      <c r="BS161" s="713"/>
      <c r="BT161" s="713"/>
      <c r="BU161" s="713"/>
      <c r="BV161" s="713"/>
      <c r="BW161" s="713"/>
      <c r="BX161" s="713"/>
      <c r="BY161" s="713"/>
      <c r="BZ161" s="713"/>
      <c r="CA161" s="713"/>
      <c r="CB161" s="713"/>
      <c r="CC161" s="713"/>
      <c r="CD161" s="713"/>
      <c r="CE161" s="713"/>
      <c r="CF161" s="518"/>
      <c r="CG161" s="519"/>
      <c r="CH161" s="519"/>
      <c r="CI161" s="519"/>
      <c r="CJ161" s="519"/>
      <c r="CK161" s="520"/>
      <c r="CL161" s="102"/>
      <c r="CM161" s="103"/>
      <c r="CN161" s="103"/>
      <c r="CO161" s="103"/>
      <c r="CP161" s="103"/>
      <c r="CQ161" s="104"/>
    </row>
    <row r="162" spans="1:95" hidden="1" x14ac:dyDescent="0.2">
      <c r="A162" s="710"/>
      <c r="B162" s="711"/>
      <c r="C162" s="711"/>
      <c r="D162" s="711"/>
      <c r="E162" s="711"/>
      <c r="F162" s="711"/>
      <c r="G162" s="712"/>
      <c r="H162" s="713"/>
      <c r="I162" s="713"/>
      <c r="J162" s="713"/>
      <c r="K162" s="713"/>
      <c r="L162" s="713"/>
      <c r="M162" s="713"/>
      <c r="N162" s="713"/>
      <c r="O162" s="713"/>
      <c r="P162" s="713"/>
      <c r="Q162" s="713"/>
      <c r="R162" s="713"/>
      <c r="S162" s="713"/>
      <c r="T162" s="714"/>
      <c r="U162" s="715"/>
      <c r="V162" s="715"/>
      <c r="W162" s="715"/>
      <c r="X162" s="715"/>
      <c r="Y162" s="715"/>
      <c r="Z162" s="715"/>
      <c r="AA162" s="715"/>
      <c r="AB162" s="715"/>
      <c r="AC162" s="715"/>
      <c r="AD162" s="715"/>
      <c r="AE162" s="716"/>
      <c r="AF162" s="105"/>
      <c r="AG162" s="715"/>
      <c r="AH162" s="715"/>
      <c r="AI162" s="715"/>
      <c r="AJ162" s="715"/>
      <c r="AK162" s="715"/>
      <c r="AL162" s="715"/>
      <c r="AM162" s="715"/>
      <c r="AN162" s="715"/>
      <c r="AO162" s="715"/>
      <c r="AP162" s="715"/>
      <c r="AQ162" s="715"/>
      <c r="AR162" s="715"/>
      <c r="AS162" s="715"/>
      <c r="AT162" s="715"/>
      <c r="AU162" s="715"/>
      <c r="AV162" s="715"/>
      <c r="AW162" s="715"/>
      <c r="AX162" s="715"/>
      <c r="AY162" s="716"/>
      <c r="AZ162" s="546"/>
      <c r="BA162" s="547"/>
      <c r="BB162" s="547"/>
      <c r="BC162" s="547"/>
      <c r="BD162" s="547"/>
      <c r="BE162" s="547"/>
      <c r="BF162" s="548"/>
      <c r="BG162" s="546"/>
      <c r="BH162" s="547"/>
      <c r="BI162" s="547"/>
      <c r="BJ162" s="547"/>
      <c r="BK162" s="547"/>
      <c r="BL162" s="547"/>
      <c r="BM162" s="548"/>
      <c r="BN162" s="713"/>
      <c r="BO162" s="713"/>
      <c r="BP162" s="713"/>
      <c r="BQ162" s="713"/>
      <c r="BR162" s="713"/>
      <c r="BS162" s="713"/>
      <c r="BT162" s="713"/>
      <c r="BU162" s="713"/>
      <c r="BV162" s="713"/>
      <c r="BW162" s="713"/>
      <c r="BX162" s="713"/>
      <c r="BY162" s="713"/>
      <c r="BZ162" s="713"/>
      <c r="CA162" s="713"/>
      <c r="CB162" s="713"/>
      <c r="CC162" s="713"/>
      <c r="CD162" s="713"/>
      <c r="CE162" s="713"/>
      <c r="CF162" s="105"/>
      <c r="CG162" s="106"/>
      <c r="CH162" s="106"/>
      <c r="CI162" s="106"/>
      <c r="CJ162" s="106"/>
      <c r="CK162" s="107"/>
      <c r="CL162" s="105"/>
      <c r="CM162" s="106"/>
      <c r="CN162" s="106"/>
      <c r="CO162" s="106"/>
      <c r="CP162" s="106"/>
      <c r="CQ162" s="107"/>
    </row>
    <row r="163" spans="1:95" x14ac:dyDescent="0.2">
      <c r="A163" s="787"/>
      <c r="B163" s="787"/>
      <c r="C163" s="787"/>
      <c r="D163" s="787"/>
      <c r="E163" s="787"/>
      <c r="F163" s="787"/>
      <c r="G163" s="787"/>
      <c r="H163" s="713"/>
      <c r="I163" s="713"/>
      <c r="J163" s="713"/>
      <c r="K163" s="713"/>
      <c r="L163" s="713"/>
      <c r="M163" s="713"/>
      <c r="N163" s="713"/>
      <c r="O163" s="713"/>
      <c r="P163" s="713"/>
      <c r="Q163" s="713"/>
      <c r="R163" s="713"/>
      <c r="S163" s="713"/>
      <c r="T163" s="518"/>
      <c r="U163" s="519"/>
      <c r="V163" s="519"/>
      <c r="W163" s="519"/>
      <c r="X163" s="519"/>
      <c r="Y163" s="519"/>
      <c r="Z163" s="519"/>
      <c r="AA163" s="519"/>
      <c r="AB163" s="519"/>
      <c r="AC163" s="519"/>
      <c r="AD163" s="519"/>
      <c r="AE163" s="520"/>
      <c r="AF163" s="518"/>
      <c r="AG163" s="519"/>
      <c r="AH163" s="519"/>
      <c r="AI163" s="519"/>
      <c r="AJ163" s="519"/>
      <c r="AK163" s="519"/>
      <c r="AL163" s="519"/>
      <c r="AM163" s="519"/>
      <c r="AN163" s="519"/>
      <c r="AO163" s="519"/>
      <c r="AP163" s="519"/>
      <c r="AQ163" s="519"/>
      <c r="AR163" s="519"/>
      <c r="AS163" s="519"/>
      <c r="AT163" s="519"/>
      <c r="AU163" s="519"/>
      <c r="AV163" s="519"/>
      <c r="AW163" s="519"/>
      <c r="AX163" s="519"/>
      <c r="AY163" s="520"/>
      <c r="AZ163" s="534"/>
      <c r="BA163" s="535"/>
      <c r="BB163" s="535"/>
      <c r="BC163" s="535"/>
      <c r="BD163" s="535"/>
      <c r="BE163" s="535"/>
      <c r="BF163" s="536"/>
      <c r="BG163" s="534"/>
      <c r="BH163" s="535"/>
      <c r="BI163" s="535"/>
      <c r="BJ163" s="535"/>
      <c r="BK163" s="535"/>
      <c r="BL163" s="535"/>
      <c r="BM163" s="536"/>
      <c r="BN163" s="713"/>
      <c r="BO163" s="713"/>
      <c r="BP163" s="713"/>
      <c r="BQ163" s="713"/>
      <c r="BR163" s="713"/>
      <c r="BS163" s="713"/>
      <c r="BT163" s="713"/>
      <c r="BU163" s="713"/>
      <c r="BV163" s="713"/>
      <c r="BW163" s="713"/>
      <c r="BX163" s="713"/>
      <c r="BY163" s="713"/>
      <c r="BZ163" s="713"/>
      <c r="CA163" s="713"/>
      <c r="CB163" s="713"/>
      <c r="CC163" s="713"/>
      <c r="CD163" s="713"/>
      <c r="CE163" s="713"/>
      <c r="CF163" s="713"/>
      <c r="CG163" s="713"/>
      <c r="CH163" s="713"/>
      <c r="CI163" s="713"/>
      <c r="CJ163" s="713"/>
      <c r="CK163" s="713"/>
      <c r="CL163" s="713"/>
      <c r="CM163" s="713"/>
      <c r="CN163" s="713"/>
      <c r="CO163" s="713"/>
      <c r="CP163" s="713"/>
      <c r="CQ163" s="713"/>
    </row>
    <row r="164" spans="1:95" hidden="1" x14ac:dyDescent="0.2">
      <c r="A164" s="552"/>
      <c r="B164" s="552"/>
      <c r="C164" s="552"/>
      <c r="D164" s="552"/>
      <c r="E164" s="552"/>
      <c r="F164" s="552"/>
      <c r="G164" s="552"/>
      <c r="H164" s="552"/>
      <c r="I164" s="552"/>
      <c r="J164" s="552"/>
      <c r="K164" s="552"/>
      <c r="L164" s="552"/>
      <c r="M164" s="552"/>
      <c r="N164" s="552"/>
      <c r="O164" s="552"/>
      <c r="P164" s="552"/>
      <c r="Q164" s="552"/>
      <c r="R164" s="552"/>
      <c r="S164" s="552"/>
      <c r="T164" s="552"/>
      <c r="U164" s="552"/>
      <c r="V164" s="552"/>
      <c r="W164" s="552"/>
      <c r="X164" s="552"/>
      <c r="Y164" s="552"/>
      <c r="Z164" s="552"/>
      <c r="AA164" s="552"/>
      <c r="AB164" s="552"/>
      <c r="AC164" s="552"/>
      <c r="AD164" s="552"/>
      <c r="AE164" s="552"/>
      <c r="AF164" s="552"/>
      <c r="AG164" s="552"/>
      <c r="AH164" s="552"/>
      <c r="AI164" s="552"/>
      <c r="AJ164" s="552"/>
      <c r="AK164" s="552"/>
      <c r="AL164" s="552"/>
      <c r="AM164" s="552"/>
      <c r="AN164" s="552"/>
      <c r="AO164" s="552"/>
      <c r="AP164" s="552"/>
      <c r="AQ164" s="552"/>
      <c r="AR164" s="552"/>
      <c r="AS164" s="552"/>
      <c r="AT164" s="552"/>
      <c r="AU164" s="552"/>
      <c r="AV164" s="552"/>
      <c r="AW164" s="552"/>
      <c r="AX164" s="552"/>
      <c r="AY164" s="552"/>
      <c r="AZ164" s="552"/>
      <c r="BA164" s="552"/>
      <c r="BB164" s="552"/>
      <c r="BC164" s="552"/>
      <c r="BD164" s="552"/>
      <c r="BE164" s="552"/>
      <c r="BF164" s="552"/>
      <c r="BG164" s="552"/>
      <c r="BH164" s="552"/>
      <c r="BI164" s="552"/>
      <c r="BJ164" s="552"/>
      <c r="BK164" s="552"/>
      <c r="BL164" s="552"/>
      <c r="BM164" s="552"/>
      <c r="BN164" s="552"/>
      <c r="BO164" s="552"/>
      <c r="BP164" s="552"/>
      <c r="BQ164" s="552"/>
      <c r="BR164" s="552"/>
      <c r="BS164" s="552"/>
      <c r="BT164" s="552"/>
      <c r="BU164" s="552"/>
      <c r="BV164" s="552"/>
      <c r="BW164" s="552"/>
      <c r="BX164" s="552"/>
      <c r="BY164" s="552"/>
      <c r="BZ164" s="552"/>
      <c r="CA164" s="552"/>
      <c r="CB164" s="552"/>
      <c r="CC164" s="552"/>
      <c r="CD164" s="552"/>
      <c r="CE164" s="552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x14ac:dyDescent="0.2">
      <c r="A165" s="552" t="s">
        <v>137</v>
      </c>
      <c r="B165" s="552"/>
      <c r="C165" s="552"/>
      <c r="D165" s="552"/>
      <c r="E165" s="552"/>
      <c r="F165" s="552"/>
      <c r="G165" s="552"/>
      <c r="H165" s="552"/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552"/>
      <c r="Z165" s="552"/>
      <c r="AA165" s="552"/>
      <c r="AB165" s="552"/>
      <c r="AC165" s="552"/>
      <c r="AD165" s="552"/>
      <c r="AE165" s="552"/>
      <c r="AF165" s="552"/>
      <c r="AG165" s="552"/>
      <c r="AH165" s="552"/>
      <c r="AI165" s="552"/>
      <c r="AJ165" s="552"/>
      <c r="AK165" s="552"/>
      <c r="AL165" s="552"/>
      <c r="AM165" s="552"/>
      <c r="AN165" s="552"/>
      <c r="AO165" s="552"/>
      <c r="AP165" s="552"/>
      <c r="AQ165" s="552"/>
      <c r="AR165" s="552"/>
      <c r="AS165" s="552"/>
      <c r="AT165" s="552"/>
      <c r="AU165" s="552"/>
      <c r="AV165" s="552"/>
      <c r="AW165" s="552"/>
      <c r="AX165" s="552"/>
      <c r="AY165" s="552"/>
      <c r="AZ165" s="552"/>
      <c r="BA165" s="552"/>
      <c r="BB165" s="552"/>
      <c r="BC165" s="552"/>
      <c r="BD165" s="552"/>
      <c r="BE165" s="552"/>
      <c r="BF165" s="552"/>
      <c r="BG165" s="552"/>
      <c r="BH165" s="552"/>
      <c r="BI165" s="552"/>
      <c r="BJ165" s="552"/>
      <c r="BK165" s="552"/>
      <c r="BL165" s="552"/>
      <c r="BM165" s="552"/>
      <c r="BN165" s="552"/>
      <c r="BO165" s="552"/>
      <c r="BP165" s="552"/>
      <c r="BQ165" s="552"/>
      <c r="BR165" s="552"/>
      <c r="BS165" s="552"/>
      <c r="BT165" s="552"/>
      <c r="BU165" s="552"/>
      <c r="BV165" s="552"/>
      <c r="BW165" s="552"/>
      <c r="BX165" s="552"/>
      <c r="BY165" s="552"/>
      <c r="BZ165" s="552"/>
      <c r="CA165" s="552"/>
      <c r="CB165" s="552"/>
      <c r="CC165" s="552"/>
      <c r="CD165" s="552"/>
      <c r="CE165" s="552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0.75" customHeight="1" x14ac:dyDescent="0.2">
      <c r="A166" s="552"/>
      <c r="B166" s="552"/>
      <c r="C166" s="552"/>
      <c r="D166" s="552"/>
      <c r="E166" s="552"/>
      <c r="F166" s="552"/>
      <c r="G166" s="552"/>
      <c r="H166" s="552"/>
      <c r="I166" s="552"/>
      <c r="J166" s="552"/>
      <c r="K166" s="552"/>
      <c r="L166" s="552"/>
      <c r="M166" s="552"/>
      <c r="N166" s="552"/>
      <c r="O166" s="552"/>
      <c r="P166" s="552"/>
      <c r="Q166" s="552"/>
      <c r="R166" s="552"/>
      <c r="S166" s="552"/>
      <c r="T166" s="552"/>
      <c r="U166" s="552"/>
      <c r="V166" s="552"/>
      <c r="W166" s="552"/>
      <c r="X166" s="552"/>
      <c r="Y166" s="552"/>
      <c r="Z166" s="552"/>
      <c r="AA166" s="552"/>
      <c r="AB166" s="552"/>
      <c r="AC166" s="552"/>
      <c r="AD166" s="552"/>
      <c r="AE166" s="552"/>
      <c r="AF166" s="552"/>
      <c r="AG166" s="552"/>
      <c r="AH166" s="552"/>
      <c r="AI166" s="552"/>
      <c r="AJ166" s="552"/>
      <c r="AK166" s="552"/>
      <c r="AL166" s="552"/>
      <c r="AM166" s="552"/>
      <c r="AN166" s="552"/>
      <c r="AO166" s="552"/>
      <c r="AP166" s="552"/>
      <c r="AQ166" s="552"/>
      <c r="AR166" s="552"/>
      <c r="AS166" s="552"/>
      <c r="AT166" s="552"/>
      <c r="AU166" s="552"/>
      <c r="AV166" s="552"/>
      <c r="AW166" s="552"/>
      <c r="AX166" s="552"/>
      <c r="AY166" s="552"/>
      <c r="AZ166" s="552"/>
      <c r="BA166" s="552"/>
      <c r="BB166" s="552"/>
      <c r="BC166" s="552"/>
      <c r="BD166" s="552"/>
      <c r="BE166" s="552"/>
      <c r="BF166" s="552"/>
      <c r="BG166" s="552"/>
      <c r="BH166" s="552"/>
      <c r="BI166" s="552"/>
      <c r="BJ166" s="552"/>
      <c r="BK166" s="552"/>
      <c r="BL166" s="552"/>
      <c r="BM166" s="552"/>
      <c r="BN166" s="552"/>
      <c r="BO166" s="552"/>
      <c r="BP166" s="552"/>
      <c r="BQ166" s="552"/>
      <c r="BR166" s="552"/>
      <c r="BS166" s="552"/>
      <c r="BT166" s="552"/>
      <c r="BU166" s="552"/>
      <c r="BV166" s="552"/>
      <c r="BW166" s="552"/>
      <c r="BX166" s="552"/>
      <c r="BY166" s="552"/>
      <c r="BZ166" s="552"/>
      <c r="CA166" s="552"/>
      <c r="CB166" s="552"/>
      <c r="CC166" s="552"/>
      <c r="CD166" s="552"/>
      <c r="CE166" s="552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2.25" customHeight="1" x14ac:dyDescent="0.2">
      <c r="A167" s="524" t="s">
        <v>39</v>
      </c>
      <c r="B167" s="524"/>
      <c r="C167" s="524"/>
      <c r="D167" s="524"/>
      <c r="E167" s="524"/>
      <c r="F167" s="524"/>
      <c r="G167" s="524"/>
      <c r="H167" s="524" t="s">
        <v>132</v>
      </c>
      <c r="I167" s="524"/>
      <c r="J167" s="524"/>
      <c r="K167" s="524"/>
      <c r="L167" s="524"/>
      <c r="M167" s="524"/>
      <c r="N167" s="524"/>
      <c r="O167" s="524"/>
      <c r="P167" s="524"/>
      <c r="Q167" s="524"/>
      <c r="R167" s="524"/>
      <c r="S167" s="524"/>
      <c r="T167" s="524" t="s">
        <v>133</v>
      </c>
      <c r="U167" s="524"/>
      <c r="V167" s="524"/>
      <c r="W167" s="524"/>
      <c r="X167" s="524"/>
      <c r="Y167" s="524"/>
      <c r="Z167" s="524"/>
      <c r="AA167" s="524"/>
      <c r="AB167" s="524"/>
      <c r="AC167" s="534" t="s">
        <v>138</v>
      </c>
      <c r="AD167" s="535"/>
      <c r="AE167" s="535"/>
      <c r="AF167" s="535"/>
      <c r="AG167" s="535"/>
      <c r="AH167" s="535"/>
      <c r="AI167" s="535"/>
      <c r="AJ167" s="535"/>
      <c r="AK167" s="535"/>
      <c r="AL167" s="535"/>
      <c r="AM167" s="535"/>
      <c r="AN167" s="535"/>
      <c r="AO167" s="535"/>
      <c r="AP167" s="535"/>
      <c r="AQ167" s="535"/>
      <c r="AR167" s="535"/>
      <c r="AS167" s="535"/>
      <c r="AT167" s="535"/>
      <c r="AU167" s="535"/>
      <c r="AV167" s="535"/>
      <c r="AW167" s="535"/>
      <c r="AX167" s="535"/>
      <c r="AY167" s="535"/>
      <c r="AZ167" s="535"/>
      <c r="BA167" s="536"/>
      <c r="BB167" s="534" t="s">
        <v>139</v>
      </c>
      <c r="BC167" s="535"/>
      <c r="BD167" s="535"/>
      <c r="BE167" s="535"/>
      <c r="BF167" s="535"/>
      <c r="BG167" s="535"/>
      <c r="BH167" s="535"/>
      <c r="BI167" s="535"/>
      <c r="BJ167" s="535"/>
      <c r="BK167" s="535"/>
      <c r="BL167" s="535"/>
      <c r="BM167" s="535"/>
      <c r="BN167" s="535"/>
      <c r="BO167" s="535"/>
      <c r="BP167" s="536"/>
      <c r="BQ167" s="534" t="s">
        <v>242</v>
      </c>
      <c r="BR167" s="535"/>
      <c r="BS167" s="535"/>
      <c r="BT167" s="535"/>
      <c r="BU167" s="535"/>
      <c r="BV167" s="535"/>
      <c r="BW167" s="535"/>
      <c r="BX167" s="535"/>
      <c r="BY167" s="535"/>
      <c r="BZ167" s="535"/>
      <c r="CA167" s="535"/>
      <c r="CB167" s="535"/>
      <c r="CC167" s="535"/>
      <c r="CD167" s="535"/>
      <c r="CE167" s="536"/>
      <c r="CF167" s="534" t="s">
        <v>243</v>
      </c>
      <c r="CG167" s="535"/>
      <c r="CH167" s="535"/>
      <c r="CI167" s="535"/>
      <c r="CJ167" s="535"/>
      <c r="CK167" s="535"/>
      <c r="CL167" s="535"/>
      <c r="CM167" s="535"/>
      <c r="CN167" s="535"/>
      <c r="CO167" s="535"/>
      <c r="CP167" s="535"/>
      <c r="CQ167" s="536"/>
    </row>
    <row r="168" spans="1:95" x14ac:dyDescent="0.2">
      <c r="A168" s="524"/>
      <c r="B168" s="524"/>
      <c r="C168" s="524"/>
      <c r="D168" s="524"/>
      <c r="E168" s="524"/>
      <c r="F168" s="524"/>
      <c r="G168" s="524"/>
      <c r="H168" s="540" t="s">
        <v>45</v>
      </c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42"/>
      <c r="T168" s="540" t="s">
        <v>45</v>
      </c>
      <c r="U168" s="541"/>
      <c r="V168" s="541"/>
      <c r="W168" s="541"/>
      <c r="X168" s="541"/>
      <c r="Y168" s="541"/>
      <c r="Z168" s="541"/>
      <c r="AA168" s="541"/>
      <c r="AB168" s="542"/>
      <c r="AC168" s="540" t="s">
        <v>140</v>
      </c>
      <c r="AD168" s="541"/>
      <c r="AE168" s="541"/>
      <c r="AF168" s="541"/>
      <c r="AG168" s="541"/>
      <c r="AH168" s="541"/>
      <c r="AI168" s="541"/>
      <c r="AJ168" s="541"/>
      <c r="AK168" s="541"/>
      <c r="AL168" s="541"/>
      <c r="AM168" s="541"/>
      <c r="AN168" s="541"/>
      <c r="AO168" s="541"/>
      <c r="AP168" s="541"/>
      <c r="AQ168" s="541"/>
      <c r="AR168" s="542"/>
      <c r="AS168" s="540" t="s">
        <v>80</v>
      </c>
      <c r="AT168" s="541"/>
      <c r="AU168" s="541"/>
      <c r="AV168" s="541"/>
      <c r="AW168" s="541"/>
      <c r="AX168" s="541"/>
      <c r="AY168" s="541"/>
      <c r="AZ168" s="541"/>
      <c r="BA168" s="542"/>
      <c r="BB168" s="549" t="s">
        <v>6</v>
      </c>
      <c r="BC168" s="550"/>
      <c r="BD168" s="551" t="s">
        <v>187</v>
      </c>
      <c r="BE168" s="551"/>
      <c r="BF168" s="220"/>
      <c r="BG168" s="549" t="s">
        <v>6</v>
      </c>
      <c r="BH168" s="550"/>
      <c r="BI168" s="551" t="s">
        <v>199</v>
      </c>
      <c r="BJ168" s="551"/>
      <c r="BK168" s="220"/>
      <c r="BL168" s="549" t="s">
        <v>6</v>
      </c>
      <c r="BM168" s="550"/>
      <c r="BN168" s="551" t="s">
        <v>200</v>
      </c>
      <c r="BO168" s="551"/>
      <c r="BP168" s="220"/>
      <c r="BQ168" s="549" t="s">
        <v>6</v>
      </c>
      <c r="BR168" s="550"/>
      <c r="BS168" s="551" t="s">
        <v>187</v>
      </c>
      <c r="BT168" s="551"/>
      <c r="BU168" s="220"/>
      <c r="BV168" s="549" t="s">
        <v>6</v>
      </c>
      <c r="BW168" s="550"/>
      <c r="BX168" s="551" t="s">
        <v>199</v>
      </c>
      <c r="BY168" s="551"/>
      <c r="BZ168" s="220"/>
      <c r="CA168" s="549" t="s">
        <v>6</v>
      </c>
      <c r="CB168" s="550"/>
      <c r="CC168" s="551" t="s">
        <v>200</v>
      </c>
      <c r="CD168" s="551"/>
      <c r="CE168" s="220"/>
      <c r="CF168" s="540" t="s">
        <v>48</v>
      </c>
      <c r="CG168" s="541"/>
      <c r="CH168" s="541"/>
      <c r="CI168" s="541"/>
      <c r="CJ168" s="541"/>
      <c r="CK168" s="542"/>
      <c r="CL168" s="540" t="s">
        <v>49</v>
      </c>
      <c r="CM168" s="541"/>
      <c r="CN168" s="541"/>
      <c r="CO168" s="541"/>
      <c r="CP168" s="541"/>
      <c r="CQ168" s="542"/>
    </row>
    <row r="169" spans="1:95" x14ac:dyDescent="0.2">
      <c r="A169" s="524"/>
      <c r="B169" s="524"/>
      <c r="C169" s="524"/>
      <c r="D169" s="524"/>
      <c r="E169" s="524"/>
      <c r="F169" s="524"/>
      <c r="G169" s="524"/>
      <c r="H169" s="543"/>
      <c r="I169" s="544"/>
      <c r="J169" s="544"/>
      <c r="K169" s="544"/>
      <c r="L169" s="544"/>
      <c r="M169" s="544"/>
      <c r="N169" s="544"/>
      <c r="O169" s="544"/>
      <c r="P169" s="544"/>
      <c r="Q169" s="544"/>
      <c r="R169" s="544"/>
      <c r="S169" s="545"/>
      <c r="T169" s="543"/>
      <c r="U169" s="544"/>
      <c r="V169" s="544"/>
      <c r="W169" s="544"/>
      <c r="X169" s="544"/>
      <c r="Y169" s="544"/>
      <c r="Z169" s="544"/>
      <c r="AA169" s="544"/>
      <c r="AB169" s="545"/>
      <c r="AC169" s="543"/>
      <c r="AD169" s="544"/>
      <c r="AE169" s="544"/>
      <c r="AF169" s="544"/>
      <c r="AG169" s="544"/>
      <c r="AH169" s="544"/>
      <c r="AI169" s="544"/>
      <c r="AJ169" s="544"/>
      <c r="AK169" s="544"/>
      <c r="AL169" s="544"/>
      <c r="AM169" s="544"/>
      <c r="AN169" s="544"/>
      <c r="AO169" s="544"/>
      <c r="AP169" s="544"/>
      <c r="AQ169" s="544"/>
      <c r="AR169" s="545"/>
      <c r="AS169" s="524" t="s">
        <v>53</v>
      </c>
      <c r="AT169" s="524"/>
      <c r="AU169" s="524"/>
      <c r="AV169" s="524"/>
      <c r="AW169" s="524"/>
      <c r="AX169" s="524" t="s">
        <v>54</v>
      </c>
      <c r="AY169" s="524"/>
      <c r="AZ169" s="524"/>
      <c r="BA169" s="524"/>
      <c r="BB169" s="543" t="s">
        <v>81</v>
      </c>
      <c r="BC169" s="544"/>
      <c r="BD169" s="544"/>
      <c r="BE169" s="544"/>
      <c r="BF169" s="545"/>
      <c r="BG169" s="543" t="s">
        <v>82</v>
      </c>
      <c r="BH169" s="544"/>
      <c r="BI169" s="544"/>
      <c r="BJ169" s="544"/>
      <c r="BK169" s="545"/>
      <c r="BL169" s="543" t="s">
        <v>83</v>
      </c>
      <c r="BM169" s="544"/>
      <c r="BN169" s="544"/>
      <c r="BO169" s="544"/>
      <c r="BP169" s="545"/>
      <c r="BQ169" s="543" t="s">
        <v>81</v>
      </c>
      <c r="BR169" s="544"/>
      <c r="BS169" s="544"/>
      <c r="BT169" s="544"/>
      <c r="BU169" s="545"/>
      <c r="BV169" s="543" t="s">
        <v>82</v>
      </c>
      <c r="BW169" s="544"/>
      <c r="BX169" s="544"/>
      <c r="BY169" s="544"/>
      <c r="BZ169" s="545"/>
      <c r="CA169" s="543" t="s">
        <v>83</v>
      </c>
      <c r="CB169" s="544"/>
      <c r="CC169" s="544"/>
      <c r="CD169" s="544"/>
      <c r="CE169" s="545"/>
      <c r="CF169" s="543"/>
      <c r="CG169" s="544"/>
      <c r="CH169" s="544"/>
      <c r="CI169" s="544"/>
      <c r="CJ169" s="544"/>
      <c r="CK169" s="545"/>
      <c r="CL169" s="543"/>
      <c r="CM169" s="544"/>
      <c r="CN169" s="544"/>
      <c r="CO169" s="544"/>
      <c r="CP169" s="544"/>
      <c r="CQ169" s="545"/>
    </row>
    <row r="170" spans="1:95" x14ac:dyDescent="0.2">
      <c r="A170" s="524"/>
      <c r="B170" s="524"/>
      <c r="C170" s="524"/>
      <c r="D170" s="524"/>
      <c r="E170" s="524"/>
      <c r="F170" s="524"/>
      <c r="G170" s="524"/>
      <c r="H170" s="543"/>
      <c r="I170" s="544"/>
      <c r="J170" s="544"/>
      <c r="K170" s="544"/>
      <c r="L170" s="544"/>
      <c r="M170" s="544"/>
      <c r="N170" s="544"/>
      <c r="O170" s="544"/>
      <c r="P170" s="544"/>
      <c r="Q170" s="544"/>
      <c r="R170" s="544"/>
      <c r="S170" s="545"/>
      <c r="T170" s="543"/>
      <c r="U170" s="544"/>
      <c r="V170" s="544"/>
      <c r="W170" s="544"/>
      <c r="X170" s="544"/>
      <c r="Y170" s="544"/>
      <c r="Z170" s="544"/>
      <c r="AA170" s="544"/>
      <c r="AB170" s="545"/>
      <c r="AC170" s="543"/>
      <c r="AD170" s="544"/>
      <c r="AE170" s="544"/>
      <c r="AF170" s="544"/>
      <c r="AG170" s="544"/>
      <c r="AH170" s="544"/>
      <c r="AI170" s="544"/>
      <c r="AJ170" s="544"/>
      <c r="AK170" s="544"/>
      <c r="AL170" s="544"/>
      <c r="AM170" s="544"/>
      <c r="AN170" s="544"/>
      <c r="AO170" s="544"/>
      <c r="AP170" s="544"/>
      <c r="AQ170" s="544"/>
      <c r="AR170" s="545"/>
      <c r="AS170" s="524"/>
      <c r="AT170" s="524"/>
      <c r="AU170" s="524"/>
      <c r="AV170" s="524"/>
      <c r="AW170" s="524"/>
      <c r="AX170" s="524"/>
      <c r="AY170" s="524"/>
      <c r="AZ170" s="524"/>
      <c r="BA170" s="524"/>
      <c r="BB170" s="543"/>
      <c r="BC170" s="544"/>
      <c r="BD170" s="544"/>
      <c r="BE170" s="544"/>
      <c r="BF170" s="545"/>
      <c r="BG170" s="543"/>
      <c r="BH170" s="544"/>
      <c r="BI170" s="544"/>
      <c r="BJ170" s="544"/>
      <c r="BK170" s="545"/>
      <c r="BL170" s="543"/>
      <c r="BM170" s="544"/>
      <c r="BN170" s="544"/>
      <c r="BO170" s="544"/>
      <c r="BP170" s="545"/>
      <c r="BQ170" s="543"/>
      <c r="BR170" s="544"/>
      <c r="BS170" s="544"/>
      <c r="BT170" s="544"/>
      <c r="BU170" s="545"/>
      <c r="BV170" s="543"/>
      <c r="BW170" s="544"/>
      <c r="BX170" s="544"/>
      <c r="BY170" s="544"/>
      <c r="BZ170" s="545"/>
      <c r="CA170" s="543"/>
      <c r="CB170" s="544"/>
      <c r="CC170" s="544"/>
      <c r="CD170" s="544"/>
      <c r="CE170" s="545"/>
      <c r="CF170" s="543"/>
      <c r="CG170" s="544"/>
      <c r="CH170" s="544"/>
      <c r="CI170" s="544"/>
      <c r="CJ170" s="544"/>
      <c r="CK170" s="545"/>
      <c r="CL170" s="543"/>
      <c r="CM170" s="544"/>
      <c r="CN170" s="544"/>
      <c r="CO170" s="544"/>
      <c r="CP170" s="544"/>
      <c r="CQ170" s="545"/>
    </row>
    <row r="171" spans="1:95" ht="21" customHeight="1" x14ac:dyDescent="0.2">
      <c r="A171" s="524"/>
      <c r="B171" s="524"/>
      <c r="C171" s="524"/>
      <c r="D171" s="524"/>
      <c r="E171" s="524"/>
      <c r="F171" s="524"/>
      <c r="G171" s="524"/>
      <c r="H171" s="546"/>
      <c r="I171" s="547"/>
      <c r="J171" s="547"/>
      <c r="K171" s="547"/>
      <c r="L171" s="547"/>
      <c r="M171" s="547"/>
      <c r="N171" s="547"/>
      <c r="O171" s="547"/>
      <c r="P171" s="547"/>
      <c r="Q171" s="547"/>
      <c r="R171" s="547"/>
      <c r="S171" s="548"/>
      <c r="T171" s="546"/>
      <c r="U171" s="547"/>
      <c r="V171" s="547"/>
      <c r="W171" s="547"/>
      <c r="X171" s="547"/>
      <c r="Y171" s="547"/>
      <c r="Z171" s="547"/>
      <c r="AA171" s="547"/>
      <c r="AB171" s="548"/>
      <c r="AC171" s="546"/>
      <c r="AD171" s="547"/>
      <c r="AE171" s="547"/>
      <c r="AF171" s="547"/>
      <c r="AG171" s="547"/>
      <c r="AH171" s="547"/>
      <c r="AI171" s="547"/>
      <c r="AJ171" s="547"/>
      <c r="AK171" s="547"/>
      <c r="AL171" s="547"/>
      <c r="AM171" s="547"/>
      <c r="AN171" s="547"/>
      <c r="AO171" s="547"/>
      <c r="AP171" s="547"/>
      <c r="AQ171" s="547"/>
      <c r="AR171" s="548"/>
      <c r="AS171" s="524"/>
      <c r="AT171" s="524"/>
      <c r="AU171" s="524"/>
      <c r="AV171" s="524"/>
      <c r="AW171" s="524"/>
      <c r="AX171" s="524"/>
      <c r="AY171" s="524"/>
      <c r="AZ171" s="524"/>
      <c r="BA171" s="524"/>
      <c r="BB171" s="546"/>
      <c r="BC171" s="547"/>
      <c r="BD171" s="547"/>
      <c r="BE171" s="547"/>
      <c r="BF171" s="548"/>
      <c r="BG171" s="546"/>
      <c r="BH171" s="547"/>
      <c r="BI171" s="547"/>
      <c r="BJ171" s="547"/>
      <c r="BK171" s="548"/>
      <c r="BL171" s="546"/>
      <c r="BM171" s="547"/>
      <c r="BN171" s="547"/>
      <c r="BO171" s="547"/>
      <c r="BP171" s="548"/>
      <c r="BQ171" s="546"/>
      <c r="BR171" s="547"/>
      <c r="BS171" s="547"/>
      <c r="BT171" s="547"/>
      <c r="BU171" s="548"/>
      <c r="BV171" s="546"/>
      <c r="BW171" s="547"/>
      <c r="BX171" s="547"/>
      <c r="BY171" s="547"/>
      <c r="BZ171" s="548"/>
      <c r="CA171" s="546"/>
      <c r="CB171" s="547"/>
      <c r="CC171" s="547"/>
      <c r="CD171" s="547"/>
      <c r="CE171" s="548"/>
      <c r="CF171" s="546"/>
      <c r="CG171" s="547"/>
      <c r="CH171" s="547"/>
      <c r="CI171" s="547"/>
      <c r="CJ171" s="547"/>
      <c r="CK171" s="548"/>
      <c r="CL171" s="546"/>
      <c r="CM171" s="547"/>
      <c r="CN171" s="547"/>
      <c r="CO171" s="547"/>
      <c r="CP171" s="547"/>
      <c r="CQ171" s="548"/>
    </row>
    <row r="172" spans="1:95" x14ac:dyDescent="0.2">
      <c r="A172" s="524" t="s">
        <v>30</v>
      </c>
      <c r="B172" s="524"/>
      <c r="C172" s="524"/>
      <c r="D172" s="524"/>
      <c r="E172" s="524"/>
      <c r="F172" s="524"/>
      <c r="G172" s="524"/>
      <c r="H172" s="534" t="s">
        <v>55</v>
      </c>
      <c r="I172" s="535"/>
      <c r="J172" s="535"/>
      <c r="K172" s="535"/>
      <c r="L172" s="535"/>
      <c r="M172" s="535"/>
      <c r="N172" s="535"/>
      <c r="O172" s="535"/>
      <c r="P172" s="535"/>
      <c r="Q172" s="535"/>
      <c r="R172" s="535"/>
      <c r="S172" s="536"/>
      <c r="T172" s="534" t="s">
        <v>56</v>
      </c>
      <c r="U172" s="535"/>
      <c r="V172" s="535"/>
      <c r="W172" s="535"/>
      <c r="X172" s="535"/>
      <c r="Y172" s="535"/>
      <c r="Z172" s="535"/>
      <c r="AA172" s="535"/>
      <c r="AB172" s="536"/>
      <c r="AC172" s="534" t="s">
        <v>57</v>
      </c>
      <c r="AD172" s="535"/>
      <c r="AE172" s="535"/>
      <c r="AF172" s="535"/>
      <c r="AG172" s="535"/>
      <c r="AH172" s="535"/>
      <c r="AI172" s="535"/>
      <c r="AJ172" s="535"/>
      <c r="AK172" s="535"/>
      <c r="AL172" s="535"/>
      <c r="AM172" s="535"/>
      <c r="AN172" s="535"/>
      <c r="AO172" s="535"/>
      <c r="AP172" s="535"/>
      <c r="AQ172" s="535"/>
      <c r="AR172" s="536"/>
      <c r="AS172" s="534" t="s">
        <v>58</v>
      </c>
      <c r="AT172" s="535"/>
      <c r="AU172" s="535"/>
      <c r="AV172" s="535"/>
      <c r="AW172" s="536"/>
      <c r="AX172" s="534" t="s">
        <v>59</v>
      </c>
      <c r="AY172" s="535"/>
      <c r="AZ172" s="535"/>
      <c r="BA172" s="536"/>
      <c r="BB172" s="524" t="s">
        <v>60</v>
      </c>
      <c r="BC172" s="524"/>
      <c r="BD172" s="524"/>
      <c r="BE172" s="524"/>
      <c r="BF172" s="524"/>
      <c r="BG172" s="524" t="s">
        <v>61</v>
      </c>
      <c r="BH172" s="524"/>
      <c r="BI172" s="524"/>
      <c r="BJ172" s="524"/>
      <c r="BK172" s="524"/>
      <c r="BL172" s="524" t="s">
        <v>62</v>
      </c>
      <c r="BM172" s="524"/>
      <c r="BN172" s="524"/>
      <c r="BO172" s="524"/>
      <c r="BP172" s="524"/>
      <c r="BQ172" s="524" t="s">
        <v>63</v>
      </c>
      <c r="BR172" s="524"/>
      <c r="BS172" s="524"/>
      <c r="BT172" s="524"/>
      <c r="BU172" s="524"/>
      <c r="BV172" s="524" t="s">
        <v>64</v>
      </c>
      <c r="BW172" s="524"/>
      <c r="BX172" s="524"/>
      <c r="BY172" s="524"/>
      <c r="BZ172" s="524"/>
      <c r="CA172" s="524" t="s">
        <v>84</v>
      </c>
      <c r="CB172" s="524"/>
      <c r="CC172" s="524"/>
      <c r="CD172" s="524"/>
      <c r="CE172" s="524"/>
      <c r="CF172" s="524" t="s">
        <v>85</v>
      </c>
      <c r="CG172" s="524"/>
      <c r="CH172" s="524"/>
      <c r="CI172" s="524"/>
      <c r="CJ172" s="524"/>
      <c r="CK172" s="524"/>
      <c r="CL172" s="524" t="s">
        <v>86</v>
      </c>
      <c r="CM172" s="524"/>
      <c r="CN172" s="524"/>
      <c r="CO172" s="524"/>
      <c r="CP172" s="524"/>
      <c r="CQ172" s="524"/>
    </row>
    <row r="173" spans="1:95" ht="12.75" hidden="1" customHeight="1" x14ac:dyDescent="0.2">
      <c r="A173" s="670"/>
      <c r="B173" s="671"/>
      <c r="C173" s="671"/>
      <c r="D173" s="671"/>
      <c r="E173" s="671"/>
      <c r="F173" s="671"/>
      <c r="G173" s="672"/>
      <c r="H173" s="673"/>
      <c r="I173" s="674"/>
      <c r="J173" s="674"/>
      <c r="K173" s="674"/>
      <c r="L173" s="674"/>
      <c r="M173" s="674"/>
      <c r="N173" s="674"/>
      <c r="O173" s="674"/>
      <c r="P173" s="674"/>
      <c r="Q173" s="674"/>
      <c r="R173" s="674"/>
      <c r="S173" s="675"/>
      <c r="T173" s="673"/>
      <c r="U173" s="674"/>
      <c r="V173" s="674"/>
      <c r="W173" s="674"/>
      <c r="X173" s="674"/>
      <c r="Y173" s="674"/>
      <c r="Z173" s="674"/>
      <c r="AA173" s="674"/>
      <c r="AB173" s="675"/>
      <c r="AC173" s="676"/>
      <c r="AD173" s="677"/>
      <c r="AE173" s="677"/>
      <c r="AF173" s="677"/>
      <c r="AG173" s="677"/>
      <c r="AH173" s="677"/>
      <c r="AI173" s="677"/>
      <c r="AJ173" s="677"/>
      <c r="AK173" s="677"/>
      <c r="AL173" s="677"/>
      <c r="AM173" s="677"/>
      <c r="AN173" s="677"/>
      <c r="AO173" s="677"/>
      <c r="AP173" s="677"/>
      <c r="AQ173" s="677"/>
      <c r="AR173" s="678"/>
      <c r="AS173" s="540"/>
      <c r="AT173" s="541"/>
      <c r="AU173" s="541"/>
      <c r="AV173" s="541"/>
      <c r="AW173" s="542"/>
      <c r="AX173" s="670"/>
      <c r="AY173" s="671"/>
      <c r="AZ173" s="671"/>
      <c r="BA173" s="672"/>
      <c r="BB173" s="673"/>
      <c r="BC173" s="674"/>
      <c r="BD173" s="674"/>
      <c r="BE173" s="674"/>
      <c r="BF173" s="675"/>
      <c r="BG173" s="670"/>
      <c r="BH173" s="671"/>
      <c r="BI173" s="671"/>
      <c r="BJ173" s="671"/>
      <c r="BK173" s="672"/>
      <c r="BL173" s="673"/>
      <c r="BM173" s="674"/>
      <c r="BN173" s="674"/>
      <c r="BO173" s="674"/>
      <c r="BP173" s="675"/>
      <c r="BQ173" s="679"/>
      <c r="BR173" s="680"/>
      <c r="BS173" s="680"/>
      <c r="BT173" s="680"/>
      <c r="BU173" s="681"/>
      <c r="BV173" s="673"/>
      <c r="BW173" s="674"/>
      <c r="BX173" s="674"/>
      <c r="BY173" s="674"/>
      <c r="BZ173" s="675"/>
      <c r="CA173" s="673"/>
      <c r="CB173" s="674"/>
      <c r="CC173" s="674"/>
      <c r="CD173" s="674"/>
      <c r="CE173" s="675"/>
      <c r="CF173" s="673"/>
      <c r="CG173" s="674"/>
      <c r="CH173" s="674"/>
      <c r="CI173" s="674"/>
      <c r="CJ173" s="674"/>
      <c r="CK173" s="675"/>
      <c r="CL173" s="673"/>
      <c r="CM173" s="674"/>
      <c r="CN173" s="674"/>
      <c r="CO173" s="674"/>
      <c r="CP173" s="674"/>
      <c r="CQ173" s="675"/>
    </row>
    <row r="174" spans="1:95" hidden="1" x14ac:dyDescent="0.2">
      <c r="A174" s="710"/>
      <c r="B174" s="711"/>
      <c r="C174" s="711"/>
      <c r="D174" s="711"/>
      <c r="E174" s="711"/>
      <c r="F174" s="711"/>
      <c r="G174" s="712"/>
      <c r="H174" s="714"/>
      <c r="I174" s="715"/>
      <c r="J174" s="715"/>
      <c r="K174" s="715"/>
      <c r="L174" s="715"/>
      <c r="M174" s="715"/>
      <c r="N174" s="715"/>
      <c r="O174" s="715"/>
      <c r="P174" s="715"/>
      <c r="Q174" s="715"/>
      <c r="R174" s="715"/>
      <c r="S174" s="716"/>
      <c r="T174" s="714"/>
      <c r="U174" s="715"/>
      <c r="V174" s="715"/>
      <c r="W174" s="715"/>
      <c r="X174" s="715"/>
      <c r="Y174" s="715"/>
      <c r="Z174" s="715"/>
      <c r="AA174" s="715"/>
      <c r="AB174" s="716"/>
      <c r="AC174" s="763"/>
      <c r="AD174" s="764"/>
      <c r="AE174" s="764"/>
      <c r="AF174" s="764"/>
      <c r="AG174" s="764"/>
      <c r="AH174" s="764"/>
      <c r="AI174" s="764"/>
      <c r="AJ174" s="764"/>
      <c r="AK174" s="764"/>
      <c r="AL174" s="764"/>
      <c r="AM174" s="764"/>
      <c r="AN174" s="764"/>
      <c r="AO174" s="764"/>
      <c r="AP174" s="764"/>
      <c r="AQ174" s="764"/>
      <c r="AR174" s="765"/>
      <c r="AS174" s="546"/>
      <c r="AT174" s="547"/>
      <c r="AU174" s="547"/>
      <c r="AV174" s="547"/>
      <c r="AW174" s="548"/>
      <c r="AX174" s="710"/>
      <c r="AY174" s="711"/>
      <c r="AZ174" s="711"/>
      <c r="BA174" s="712"/>
      <c r="BB174" s="714"/>
      <c r="BC174" s="715"/>
      <c r="BD174" s="715"/>
      <c r="BE174" s="715"/>
      <c r="BF174" s="716"/>
      <c r="BG174" s="710"/>
      <c r="BH174" s="711"/>
      <c r="BI174" s="711"/>
      <c r="BJ174" s="711"/>
      <c r="BK174" s="712"/>
      <c r="BL174" s="714"/>
      <c r="BM174" s="715"/>
      <c r="BN174" s="715"/>
      <c r="BO174" s="715"/>
      <c r="BP174" s="716"/>
      <c r="BQ174" s="766"/>
      <c r="BR174" s="767"/>
      <c r="BS174" s="767"/>
      <c r="BT174" s="767"/>
      <c r="BU174" s="768"/>
      <c r="BV174" s="714"/>
      <c r="BW174" s="715"/>
      <c r="BX174" s="715"/>
      <c r="BY174" s="715"/>
      <c r="BZ174" s="716"/>
      <c r="CA174" s="714"/>
      <c r="CB174" s="715"/>
      <c r="CC174" s="715"/>
      <c r="CD174" s="715"/>
      <c r="CE174" s="716"/>
      <c r="CF174" s="714"/>
      <c r="CG174" s="715"/>
      <c r="CH174" s="715"/>
      <c r="CI174" s="715"/>
      <c r="CJ174" s="715"/>
      <c r="CK174" s="716"/>
      <c r="CL174" s="714"/>
      <c r="CM174" s="715"/>
      <c r="CN174" s="715"/>
      <c r="CO174" s="715"/>
      <c r="CP174" s="715"/>
      <c r="CQ174" s="716"/>
    </row>
    <row r="175" spans="1:95" x14ac:dyDescent="0.2">
      <c r="A175" s="787"/>
      <c r="B175" s="787"/>
      <c r="C175" s="787"/>
      <c r="D175" s="787"/>
      <c r="E175" s="787"/>
      <c r="F175" s="787"/>
      <c r="G175" s="787"/>
      <c r="H175" s="518"/>
      <c r="I175" s="519"/>
      <c r="J175" s="519"/>
      <c r="K175" s="519"/>
      <c r="L175" s="519"/>
      <c r="M175" s="519"/>
      <c r="N175" s="519"/>
      <c r="O175" s="519"/>
      <c r="P175" s="519"/>
      <c r="Q175" s="519"/>
      <c r="R175" s="519"/>
      <c r="S175" s="520"/>
      <c r="T175" s="518"/>
      <c r="U175" s="519"/>
      <c r="V175" s="519"/>
      <c r="W175" s="519"/>
      <c r="X175" s="519"/>
      <c r="Y175" s="519"/>
      <c r="Z175" s="519"/>
      <c r="AA175" s="519"/>
      <c r="AB175" s="520"/>
      <c r="AC175" s="518"/>
      <c r="AD175" s="519"/>
      <c r="AE175" s="519"/>
      <c r="AF175" s="519"/>
      <c r="AG175" s="519"/>
      <c r="AH175" s="519"/>
      <c r="AI175" s="519"/>
      <c r="AJ175" s="519"/>
      <c r="AK175" s="519"/>
      <c r="AL175" s="519"/>
      <c r="AM175" s="519"/>
      <c r="AN175" s="519"/>
      <c r="AO175" s="519"/>
      <c r="AP175" s="519"/>
      <c r="AQ175" s="519"/>
      <c r="AR175" s="520"/>
      <c r="AS175" s="534"/>
      <c r="AT175" s="535"/>
      <c r="AU175" s="535"/>
      <c r="AV175" s="535"/>
      <c r="AW175" s="536"/>
      <c r="AX175" s="537"/>
      <c r="AY175" s="538"/>
      <c r="AZ175" s="538"/>
      <c r="BA175" s="539"/>
      <c r="BB175" s="713"/>
      <c r="BC175" s="713"/>
      <c r="BD175" s="713"/>
      <c r="BE175" s="713"/>
      <c r="BF175" s="713"/>
      <c r="BG175" s="713"/>
      <c r="BH175" s="713"/>
      <c r="BI175" s="713"/>
      <c r="BJ175" s="713"/>
      <c r="BK175" s="713"/>
      <c r="BL175" s="713"/>
      <c r="BM175" s="713"/>
      <c r="BN175" s="713"/>
      <c r="BO175" s="713"/>
      <c r="BP175" s="713"/>
      <c r="BQ175" s="713"/>
      <c r="BR175" s="713"/>
      <c r="BS175" s="713"/>
      <c r="BT175" s="713"/>
      <c r="BU175" s="713"/>
      <c r="BV175" s="713"/>
      <c r="BW175" s="713"/>
      <c r="BX175" s="713"/>
      <c r="BY175" s="713"/>
      <c r="BZ175" s="713"/>
      <c r="CA175" s="713"/>
      <c r="CB175" s="713"/>
      <c r="CC175" s="713"/>
      <c r="CD175" s="713"/>
      <c r="CE175" s="713"/>
      <c r="CF175" s="713"/>
      <c r="CG175" s="713"/>
      <c r="CH175" s="713"/>
      <c r="CI175" s="713"/>
      <c r="CJ175" s="713"/>
      <c r="CK175" s="713"/>
      <c r="CL175" s="713"/>
      <c r="CM175" s="713"/>
      <c r="CN175" s="713"/>
      <c r="CO175" s="713"/>
      <c r="CP175" s="713"/>
      <c r="CQ175" s="713"/>
    </row>
    <row r="176" spans="1:95" ht="10.5" customHeight="1" x14ac:dyDescent="0.2">
      <c r="A176" s="211"/>
      <c r="B176" s="211"/>
      <c r="C176" s="211"/>
      <c r="D176" s="211"/>
      <c r="E176" s="211"/>
      <c r="F176" s="211"/>
      <c r="G176" s="211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5"/>
      <c r="AT176" s="215"/>
      <c r="AU176" s="215"/>
      <c r="AV176" s="215"/>
      <c r="AW176" s="215"/>
      <c r="AX176" s="211"/>
      <c r="AY176" s="211"/>
      <c r="AZ176" s="211"/>
      <c r="BA176" s="211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</row>
    <row r="177" spans="1:143" ht="26.25" customHeight="1" x14ac:dyDescent="0.2">
      <c r="A177" s="692" t="s">
        <v>141</v>
      </c>
      <c r="B177" s="692"/>
      <c r="C177" s="692"/>
      <c r="D177" s="692"/>
      <c r="E177" s="692"/>
      <c r="F177" s="692"/>
      <c r="G177" s="692"/>
      <c r="H177" s="692"/>
      <c r="I177" s="692"/>
      <c r="J177" s="692"/>
      <c r="K177" s="692"/>
      <c r="L177" s="692"/>
      <c r="M177" s="692"/>
      <c r="N177" s="692"/>
      <c r="O177" s="692"/>
      <c r="P177" s="692"/>
      <c r="Q177" s="692"/>
      <c r="R177" s="692"/>
      <c r="S177" s="692"/>
      <c r="T177" s="692"/>
      <c r="U177" s="692"/>
      <c r="V177" s="692"/>
      <c r="W177" s="692"/>
      <c r="X177" s="692"/>
      <c r="Y177" s="692"/>
      <c r="Z177" s="692"/>
      <c r="AA177" s="692"/>
      <c r="AB177" s="692"/>
      <c r="AC177" s="692"/>
      <c r="AD177" s="692"/>
      <c r="AE177" s="692"/>
      <c r="AF177" s="692"/>
      <c r="AG177" s="692"/>
      <c r="AH177" s="692"/>
      <c r="AI177" s="692"/>
      <c r="AJ177" s="692"/>
      <c r="AK177" s="692"/>
      <c r="AL177" s="692"/>
      <c r="AM177" s="692"/>
      <c r="AN177" s="692"/>
      <c r="AO177" s="692"/>
      <c r="AP177" s="692"/>
      <c r="AQ177" s="692"/>
      <c r="AR177" s="692"/>
      <c r="AS177" s="692"/>
      <c r="AT177" s="692"/>
      <c r="AU177" s="692"/>
      <c r="AV177" s="692"/>
      <c r="AW177" s="692"/>
      <c r="AX177" s="692"/>
      <c r="AY177" s="692"/>
      <c r="AZ177" s="692"/>
      <c r="BA177" s="692"/>
      <c r="BB177" s="692"/>
      <c r="BC177" s="692"/>
      <c r="BD177" s="692"/>
      <c r="BE177" s="692"/>
      <c r="BF177" s="692"/>
      <c r="BG177" s="692"/>
      <c r="BH177" s="692"/>
      <c r="BI177" s="692"/>
      <c r="BJ177" s="692"/>
      <c r="BK177" s="692"/>
      <c r="BL177" s="692"/>
      <c r="BM177" s="692"/>
      <c r="BN177" s="692"/>
      <c r="BO177" s="692"/>
      <c r="BP177" s="692"/>
      <c r="BQ177" s="692"/>
      <c r="BR177" s="692"/>
      <c r="BS177" s="692"/>
      <c r="BT177" s="692"/>
      <c r="BU177" s="692"/>
      <c r="BV177" s="692"/>
      <c r="BW177" s="692"/>
      <c r="BX177" s="692"/>
      <c r="BY177" s="692"/>
      <c r="BZ177" s="692"/>
      <c r="CA177" s="692"/>
      <c r="CB177" s="692"/>
      <c r="CC177" s="692"/>
      <c r="CD177" s="692"/>
      <c r="CE177" s="692"/>
      <c r="CF177" s="692"/>
      <c r="CG177" s="692"/>
      <c r="CH177" s="692"/>
      <c r="CI177" s="692"/>
      <c r="CJ177" s="692"/>
      <c r="CK177" s="692"/>
      <c r="CL177" s="692"/>
      <c r="CM177" s="692"/>
      <c r="CN177" s="692"/>
      <c r="CO177" s="692"/>
      <c r="CP177" s="692"/>
      <c r="CQ177" s="692"/>
    </row>
    <row r="178" spans="1:143" ht="16.5" customHeight="1" x14ac:dyDescent="0.2">
      <c r="A178" s="693" t="s">
        <v>142</v>
      </c>
      <c r="B178" s="693"/>
      <c r="C178" s="693"/>
      <c r="D178" s="693"/>
      <c r="E178" s="693"/>
      <c r="F178" s="693"/>
      <c r="G178" s="693"/>
      <c r="H178" s="693"/>
      <c r="I178" s="693"/>
      <c r="J178" s="693"/>
      <c r="K178" s="693"/>
      <c r="L178" s="693"/>
      <c r="M178" s="693"/>
      <c r="N178" s="693"/>
      <c r="O178" s="693"/>
      <c r="P178" s="693"/>
      <c r="Q178" s="693"/>
      <c r="R178" s="693"/>
      <c r="S178" s="693"/>
      <c r="T178" s="693"/>
      <c r="U178" s="693"/>
      <c r="V178" s="693"/>
      <c r="W178" s="693"/>
      <c r="X178" s="693"/>
      <c r="Y178" s="693"/>
      <c r="Z178" s="693"/>
      <c r="AA178" s="693"/>
      <c r="AB178" s="693"/>
      <c r="AC178" s="693"/>
      <c r="AD178" s="693"/>
      <c r="AE178" s="693"/>
      <c r="AF178" s="693"/>
      <c r="AG178" s="693"/>
      <c r="AH178" s="693"/>
      <c r="AI178" s="693"/>
      <c r="AJ178" s="693"/>
      <c r="AK178" s="693"/>
      <c r="AL178" s="693"/>
      <c r="AM178" s="693"/>
      <c r="AN178" s="693"/>
      <c r="AO178" s="693"/>
      <c r="AP178" s="693"/>
      <c r="AQ178" s="693"/>
      <c r="AR178" s="693"/>
      <c r="AS178" s="693"/>
      <c r="AT178" s="693"/>
      <c r="AU178" s="693"/>
      <c r="AV178" s="693"/>
      <c r="AW178" s="693"/>
      <c r="AX178" s="693"/>
      <c r="AY178" s="693"/>
      <c r="AZ178" s="693"/>
      <c r="BA178" s="693"/>
      <c r="BB178" s="693"/>
      <c r="BC178" s="693"/>
      <c r="BD178" s="693"/>
      <c r="BE178" s="693"/>
      <c r="BF178" s="693"/>
      <c r="BG178" s="693"/>
      <c r="BH178" s="693"/>
      <c r="BI178" s="693"/>
      <c r="BJ178" s="693"/>
      <c r="BK178" s="693"/>
      <c r="BL178" s="693"/>
      <c r="BM178" s="693"/>
      <c r="BN178" s="693"/>
      <c r="BO178" s="693"/>
      <c r="BP178" s="693"/>
      <c r="BQ178" s="693"/>
      <c r="BR178" s="693"/>
      <c r="BS178" s="693"/>
      <c r="BT178" s="693"/>
      <c r="BU178" s="693"/>
      <c r="BV178" s="693"/>
      <c r="BW178" s="693"/>
      <c r="BX178" s="693"/>
      <c r="BY178" s="693"/>
      <c r="BZ178" s="693"/>
      <c r="CA178" s="693"/>
      <c r="CB178" s="693"/>
      <c r="CC178" s="693"/>
      <c r="CD178" s="693"/>
      <c r="CE178" s="693"/>
      <c r="CF178" s="693"/>
      <c r="CG178" s="693"/>
      <c r="CH178" s="693"/>
      <c r="CI178" s="693"/>
      <c r="CJ178" s="693"/>
      <c r="CK178" s="693"/>
      <c r="CL178" s="693"/>
      <c r="CM178" s="693"/>
      <c r="CN178" s="693"/>
      <c r="CO178" s="693"/>
      <c r="CP178" s="693"/>
      <c r="CQ178" s="693"/>
    </row>
    <row r="179" spans="1:143" ht="24" customHeight="1" x14ac:dyDescent="0.2">
      <c r="A179" s="786" t="s">
        <v>143</v>
      </c>
      <c r="B179" s="786"/>
      <c r="C179" s="786"/>
      <c r="D179" s="786"/>
      <c r="E179" s="786"/>
      <c r="F179" s="786"/>
      <c r="G179" s="786"/>
      <c r="H179" s="786"/>
      <c r="I179" s="786"/>
      <c r="J179" s="786"/>
      <c r="K179" s="786"/>
      <c r="L179" s="786"/>
      <c r="M179" s="786"/>
      <c r="N179" s="786"/>
      <c r="O179" s="786"/>
      <c r="P179" s="786"/>
      <c r="Q179" s="786"/>
      <c r="R179" s="786"/>
      <c r="S179" s="786"/>
      <c r="T179" s="786"/>
      <c r="U179" s="786"/>
      <c r="V179" s="786"/>
      <c r="W179" s="786"/>
      <c r="X179" s="786"/>
      <c r="Y179" s="786"/>
      <c r="Z179" s="786"/>
      <c r="AA179" s="786"/>
      <c r="AB179" s="786"/>
      <c r="AC179" s="786"/>
      <c r="AD179" s="786"/>
      <c r="AE179" s="786"/>
      <c r="AF179" s="786"/>
      <c r="AG179" s="786"/>
      <c r="AH179" s="786"/>
      <c r="AI179" s="786"/>
      <c r="AJ179" s="786"/>
      <c r="AK179" s="786"/>
      <c r="AL179" s="786"/>
      <c r="AM179" s="786"/>
      <c r="AN179" s="786"/>
      <c r="AO179" s="786"/>
      <c r="AP179" s="786"/>
      <c r="AQ179" s="786"/>
      <c r="AR179" s="786"/>
      <c r="AS179" s="786"/>
      <c r="AT179" s="786"/>
      <c r="AU179" s="786"/>
      <c r="AV179" s="786"/>
      <c r="AW179" s="786"/>
      <c r="AX179" s="786"/>
      <c r="AY179" s="786"/>
      <c r="AZ179" s="786"/>
      <c r="BA179" s="786"/>
      <c r="BB179" s="786"/>
      <c r="BC179" s="786"/>
      <c r="BD179" s="786"/>
      <c r="BE179" s="786"/>
      <c r="BF179" s="786"/>
      <c r="BG179" s="786"/>
      <c r="BH179" s="786"/>
      <c r="BI179" s="786"/>
      <c r="BJ179" s="786"/>
      <c r="BK179" s="786"/>
      <c r="BL179" s="786"/>
      <c r="BM179" s="786"/>
      <c r="BN179" s="786"/>
      <c r="BO179" s="786"/>
      <c r="BP179" s="786"/>
      <c r="BQ179" s="786"/>
      <c r="BR179" s="786"/>
      <c r="BS179" s="786"/>
      <c r="BT179" s="786"/>
      <c r="BU179" s="786"/>
      <c r="BV179" s="786"/>
      <c r="BW179" s="786"/>
      <c r="BX179" s="786"/>
      <c r="BY179" s="786"/>
      <c r="BZ179" s="786"/>
      <c r="CA179" s="786"/>
      <c r="CB179" s="786"/>
      <c r="CC179" s="786"/>
      <c r="CD179" s="786"/>
      <c r="CE179" s="786"/>
      <c r="CF179" s="786"/>
      <c r="CG179" s="786"/>
      <c r="CH179" s="786"/>
      <c r="CI179" s="786"/>
      <c r="CJ179" s="786"/>
      <c r="CK179" s="786"/>
      <c r="CL179" s="786"/>
      <c r="CM179" s="786"/>
      <c r="CN179" s="786"/>
      <c r="CO179" s="786"/>
      <c r="CP179" s="786"/>
      <c r="CQ179" s="786"/>
    </row>
    <row r="180" spans="1:143" ht="18" x14ac:dyDescent="0.2">
      <c r="A180" s="579" t="s">
        <v>209</v>
      </c>
      <c r="B180" s="579"/>
      <c r="C180" s="579"/>
      <c r="D180" s="579"/>
      <c r="E180" s="579"/>
      <c r="F180" s="579"/>
      <c r="G180" s="579"/>
      <c r="H180" s="579"/>
      <c r="I180" s="579"/>
      <c r="J180" s="579"/>
      <c r="K180" s="579"/>
      <c r="L180" s="579"/>
      <c r="M180" s="579"/>
      <c r="N180" s="579"/>
      <c r="O180" s="579"/>
      <c r="P180" s="579"/>
      <c r="Q180" s="579"/>
      <c r="R180" s="579"/>
      <c r="S180" s="579"/>
      <c r="T180" s="579"/>
      <c r="U180" s="579"/>
      <c r="V180" s="579"/>
      <c r="W180" s="579"/>
      <c r="X180" s="579"/>
      <c r="Y180" s="579"/>
      <c r="Z180" s="579"/>
      <c r="AA180" s="579"/>
      <c r="AB180" s="579"/>
      <c r="AC180" s="579"/>
      <c r="AD180" s="579"/>
      <c r="AE180" s="579"/>
      <c r="AF180" s="579"/>
      <c r="AG180" s="579"/>
      <c r="AH180" s="579"/>
      <c r="AI180" s="579"/>
      <c r="AJ180" s="579"/>
      <c r="AK180" s="579"/>
      <c r="AL180" s="579"/>
      <c r="AM180" s="579"/>
      <c r="AN180" s="579"/>
      <c r="AO180" s="579"/>
      <c r="AP180" s="579"/>
      <c r="AQ180" s="579"/>
      <c r="AR180" s="579"/>
      <c r="AS180" s="579"/>
      <c r="AT180" s="579"/>
      <c r="AU180" s="579"/>
      <c r="AV180" s="579"/>
      <c r="AW180" s="579"/>
      <c r="AX180" s="579"/>
      <c r="AY180" s="579"/>
      <c r="AZ180" s="579"/>
      <c r="BA180" s="579"/>
      <c r="BB180" s="579"/>
      <c r="BC180" s="579"/>
      <c r="BD180" s="579"/>
      <c r="BE180" s="579"/>
      <c r="BF180" s="579"/>
      <c r="BG180" s="579"/>
      <c r="BH180" s="579"/>
      <c r="BI180" s="579"/>
      <c r="BJ180" s="579"/>
      <c r="BK180" s="579"/>
      <c r="BL180" s="579"/>
      <c r="BM180" s="579"/>
      <c r="BN180" s="579"/>
      <c r="BO180" s="579"/>
      <c r="BP180" s="579"/>
      <c r="BQ180" s="579"/>
      <c r="BR180" s="579"/>
      <c r="BS180" s="579"/>
      <c r="BT180" s="579"/>
      <c r="BU180" s="579"/>
      <c r="BV180" s="579"/>
      <c r="BW180" s="579"/>
      <c r="BX180" s="579"/>
      <c r="BY180" s="579"/>
      <c r="BZ180" s="579"/>
      <c r="CA180" s="579"/>
      <c r="CB180" s="579"/>
      <c r="CC180" s="579"/>
      <c r="CD180" s="579"/>
      <c r="CE180" s="579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143" ht="3.75" customHeight="1" x14ac:dyDescent="0.2">
      <c r="A181" s="660"/>
      <c r="B181" s="660"/>
      <c r="C181" s="660"/>
      <c r="D181" s="660"/>
      <c r="E181" s="660"/>
      <c r="F181" s="660"/>
      <c r="G181" s="660"/>
      <c r="H181" s="660"/>
      <c r="I181" s="660"/>
      <c r="J181" s="660"/>
      <c r="K181" s="660"/>
      <c r="L181" s="660"/>
      <c r="M181" s="660"/>
      <c r="N181" s="660"/>
      <c r="O181" s="660"/>
      <c r="P181" s="660"/>
      <c r="Q181" s="660"/>
      <c r="R181" s="660"/>
      <c r="S181" s="660"/>
      <c r="T181" s="660"/>
      <c r="U181" s="660"/>
      <c r="V181" s="660"/>
      <c r="W181" s="660"/>
      <c r="X181" s="660"/>
      <c r="Y181" s="660"/>
      <c r="Z181" s="660"/>
      <c r="AA181" s="660"/>
      <c r="AB181" s="660"/>
      <c r="AC181" s="660"/>
      <c r="AD181" s="660"/>
      <c r="AE181" s="660"/>
      <c r="AF181" s="660"/>
      <c r="AG181" s="660"/>
      <c r="AH181" s="660"/>
      <c r="AI181" s="660"/>
      <c r="AJ181" s="660"/>
      <c r="AK181" s="660"/>
      <c r="AL181" s="660"/>
      <c r="AM181" s="660"/>
      <c r="AN181" s="660"/>
      <c r="AO181" s="660"/>
      <c r="AP181" s="660"/>
      <c r="AQ181" s="660"/>
      <c r="AR181" s="660"/>
      <c r="AS181" s="660"/>
      <c r="AT181" s="660"/>
      <c r="AU181" s="660"/>
      <c r="AV181" s="660"/>
      <c r="AW181" s="660"/>
      <c r="AX181" s="660"/>
      <c r="AY181" s="660"/>
      <c r="AZ181" s="660"/>
      <c r="BA181" s="660"/>
      <c r="BB181" s="660"/>
      <c r="BC181" s="660"/>
      <c r="BD181" s="660"/>
      <c r="BE181" s="660"/>
      <c r="BF181" s="660"/>
      <c r="BG181" s="660"/>
      <c r="BH181" s="660"/>
      <c r="BI181" s="660"/>
      <c r="BJ181" s="660"/>
      <c r="BK181" s="660"/>
      <c r="BL181" s="660"/>
      <c r="BM181" s="660"/>
      <c r="BN181" s="660"/>
      <c r="BO181" s="660"/>
      <c r="BP181" s="660"/>
      <c r="BQ181" s="660"/>
      <c r="BR181" s="660"/>
      <c r="BS181" s="660"/>
      <c r="BT181" s="660"/>
      <c r="BU181" s="660"/>
      <c r="BV181" s="660"/>
      <c r="BW181" s="660"/>
      <c r="BX181" s="660"/>
      <c r="BY181" s="660"/>
      <c r="BZ181" s="660"/>
      <c r="CA181" s="660"/>
      <c r="CB181" s="660"/>
      <c r="CC181" s="660"/>
      <c r="CD181" s="660"/>
      <c r="CE181" s="660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143" x14ac:dyDescent="0.2">
      <c r="A182" s="660" t="s">
        <v>145</v>
      </c>
      <c r="B182" s="660"/>
      <c r="C182" s="660"/>
      <c r="D182" s="660"/>
      <c r="E182" s="660"/>
      <c r="F182" s="660"/>
      <c r="G182" s="660"/>
      <c r="H182" s="660"/>
      <c r="I182" s="660"/>
      <c r="J182" s="660"/>
      <c r="K182" s="660"/>
      <c r="L182" s="660"/>
      <c r="M182" s="660"/>
      <c r="N182" s="660"/>
      <c r="O182" s="660"/>
      <c r="P182" s="660"/>
      <c r="Q182" s="660"/>
      <c r="R182" s="660"/>
      <c r="S182" s="660"/>
      <c r="T182" s="660"/>
      <c r="U182" s="660"/>
      <c r="V182" s="660"/>
      <c r="W182" s="660"/>
      <c r="X182" s="660"/>
      <c r="Y182" s="660"/>
      <c r="Z182" s="660"/>
      <c r="AA182" s="660"/>
      <c r="AB182" s="660"/>
      <c r="AC182" s="660"/>
      <c r="AD182" s="660"/>
      <c r="AE182" s="660"/>
      <c r="AF182" s="660"/>
      <c r="AG182" s="660"/>
      <c r="AH182" s="660"/>
      <c r="AI182" s="660"/>
      <c r="AJ182" s="660"/>
      <c r="AK182" s="660"/>
      <c r="AL182" s="660"/>
      <c r="AM182" s="660"/>
      <c r="AN182" s="660"/>
      <c r="AO182" s="660"/>
      <c r="AP182" s="660"/>
      <c r="AQ182" s="660"/>
      <c r="AR182" s="660"/>
      <c r="AS182" s="660"/>
      <c r="AT182" s="660"/>
      <c r="AU182" s="660"/>
      <c r="AV182" s="660"/>
      <c r="AW182" s="660"/>
      <c r="AX182" s="660"/>
      <c r="AY182" s="660"/>
      <c r="AZ182" s="660"/>
      <c r="BA182" s="660"/>
      <c r="BB182" s="660"/>
      <c r="BC182" s="660"/>
      <c r="BD182" s="660"/>
      <c r="BE182" s="660"/>
      <c r="BF182" s="660"/>
      <c r="BG182" s="660"/>
      <c r="BH182" s="660"/>
      <c r="BI182" s="660"/>
      <c r="BJ182" s="660"/>
      <c r="BK182" s="660"/>
      <c r="BL182" s="660"/>
      <c r="BM182" s="660"/>
      <c r="BN182" s="660"/>
      <c r="BO182" s="660"/>
      <c r="BP182" s="660"/>
      <c r="BQ182" s="660"/>
      <c r="BR182" s="660"/>
      <c r="BS182" s="660"/>
      <c r="BT182" s="660"/>
      <c r="BU182" s="660"/>
      <c r="BV182" s="660"/>
      <c r="BW182" s="660"/>
      <c r="BX182" s="660"/>
      <c r="BY182" s="660"/>
      <c r="BZ182" s="660"/>
      <c r="CA182" s="660"/>
      <c r="CB182" s="660"/>
      <c r="CC182" s="660"/>
      <c r="CD182" s="660"/>
      <c r="CE182" s="660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143" ht="6.75" customHeight="1" x14ac:dyDescent="0.2">
      <c r="A183" s="605"/>
      <c r="B183" s="605"/>
      <c r="C183" s="605"/>
      <c r="D183" s="605"/>
      <c r="E183" s="605"/>
      <c r="F183" s="605"/>
      <c r="G183" s="605"/>
      <c r="H183" s="605"/>
      <c r="I183" s="605"/>
      <c r="J183" s="605"/>
      <c r="K183" s="605"/>
      <c r="L183" s="605"/>
      <c r="M183" s="605"/>
      <c r="N183" s="605"/>
      <c r="O183" s="605"/>
      <c r="P183" s="605"/>
      <c r="Q183" s="605"/>
      <c r="R183" s="605"/>
      <c r="S183" s="605"/>
      <c r="T183" s="605"/>
      <c r="U183" s="605"/>
      <c r="V183" s="605"/>
      <c r="W183" s="605"/>
      <c r="X183" s="605"/>
      <c r="Y183" s="605"/>
      <c r="Z183" s="605"/>
      <c r="AA183" s="605"/>
      <c r="AB183" s="605"/>
      <c r="AC183" s="605"/>
      <c r="AD183" s="605"/>
      <c r="AE183" s="605"/>
      <c r="AF183" s="605"/>
      <c r="AG183" s="605"/>
      <c r="AH183" s="605"/>
      <c r="AI183" s="605"/>
      <c r="AJ183" s="605"/>
      <c r="AK183" s="605"/>
      <c r="AL183" s="605"/>
      <c r="AM183" s="605"/>
      <c r="AN183" s="605"/>
      <c r="AO183" s="605"/>
      <c r="AP183" s="605"/>
      <c r="AQ183" s="605"/>
      <c r="AR183" s="605"/>
      <c r="AS183" s="605"/>
      <c r="AT183" s="605"/>
      <c r="AU183" s="605"/>
      <c r="AV183" s="605"/>
      <c r="AW183" s="605"/>
      <c r="AX183" s="605"/>
      <c r="AY183" s="605"/>
      <c r="AZ183" s="605"/>
      <c r="BA183" s="605"/>
      <c r="BB183" s="605"/>
      <c r="BC183" s="660"/>
      <c r="BD183" s="660"/>
      <c r="BE183" s="660"/>
      <c r="BF183" s="660"/>
      <c r="BG183" s="660"/>
      <c r="BH183" s="660"/>
      <c r="BI183" s="660"/>
      <c r="BJ183" s="660"/>
      <c r="BK183" s="660"/>
      <c r="BL183" s="660"/>
      <c r="BM183" s="660"/>
      <c r="BN183" s="660"/>
      <c r="BO183" s="660"/>
      <c r="BP183" s="660"/>
      <c r="BQ183" s="660"/>
      <c r="BR183" s="660"/>
      <c r="BS183" s="660"/>
      <c r="BT183" s="660"/>
      <c r="BU183" s="660"/>
      <c r="BV183" s="660"/>
      <c r="BW183" s="660"/>
      <c r="BX183" s="660"/>
      <c r="BY183" s="660"/>
      <c r="BZ183" s="660"/>
      <c r="CA183" s="660"/>
      <c r="CB183" s="660"/>
      <c r="CC183" s="660"/>
      <c r="CD183" s="660"/>
      <c r="CE183" s="660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143" ht="30" customHeight="1" x14ac:dyDescent="0.2">
      <c r="A184" s="722" t="s">
        <v>146</v>
      </c>
      <c r="B184" s="722"/>
      <c r="C184" s="722"/>
      <c r="D184" s="722"/>
      <c r="E184" s="722"/>
      <c r="F184" s="722"/>
      <c r="G184" s="722"/>
      <c r="H184" s="722"/>
      <c r="I184" s="722"/>
      <c r="J184" s="722"/>
      <c r="K184" s="722"/>
      <c r="L184" s="722"/>
      <c r="M184" s="722"/>
      <c r="N184" s="722"/>
      <c r="O184" s="722"/>
      <c r="P184" s="722"/>
      <c r="Q184" s="722"/>
      <c r="R184" s="722"/>
      <c r="S184" s="722"/>
      <c r="T184" s="722"/>
      <c r="U184" s="722"/>
      <c r="V184" s="722"/>
      <c r="W184" s="722"/>
      <c r="X184" s="722"/>
      <c r="Y184" s="722"/>
      <c r="Z184" s="722"/>
      <c r="AA184" s="722"/>
      <c r="AB184" s="722" t="s">
        <v>147</v>
      </c>
      <c r="AC184" s="722"/>
      <c r="AD184" s="722"/>
      <c r="AE184" s="722"/>
      <c r="AF184" s="722"/>
      <c r="AG184" s="722"/>
      <c r="AH184" s="722"/>
      <c r="AI184" s="722"/>
      <c r="AJ184" s="722"/>
      <c r="AK184" s="722"/>
      <c r="AL184" s="722"/>
      <c r="AM184" s="722"/>
      <c r="AN184" s="722"/>
      <c r="AO184" s="722"/>
      <c r="AP184" s="722"/>
      <c r="AQ184" s="722"/>
      <c r="AR184" s="722"/>
      <c r="AS184" s="722"/>
      <c r="AT184" s="722"/>
      <c r="AU184" s="722"/>
      <c r="AV184" s="722"/>
      <c r="AW184" s="722"/>
      <c r="AX184" s="722"/>
      <c r="AY184" s="722"/>
      <c r="AZ184" s="722"/>
      <c r="BA184" s="722"/>
      <c r="BB184" s="722"/>
      <c r="BC184" s="722" t="s">
        <v>148</v>
      </c>
      <c r="BD184" s="722"/>
      <c r="BE184" s="722"/>
      <c r="BF184" s="722"/>
      <c r="BG184" s="722"/>
      <c r="BH184" s="722"/>
      <c r="BI184" s="722"/>
      <c r="BJ184" s="722"/>
      <c r="BK184" s="722"/>
      <c r="BL184" s="722"/>
      <c r="BM184" s="722"/>
      <c r="BN184" s="722"/>
      <c r="BO184" s="722"/>
      <c r="BP184" s="722"/>
      <c r="BQ184" s="722"/>
      <c r="BR184" s="722"/>
      <c r="BS184" s="722"/>
      <c r="BT184" s="722"/>
      <c r="BU184" s="722"/>
      <c r="BV184" s="722"/>
      <c r="BW184" s="722"/>
      <c r="BX184" s="722"/>
      <c r="BY184" s="722"/>
      <c r="BZ184" s="722"/>
      <c r="CA184" s="722"/>
      <c r="CB184" s="722"/>
      <c r="CC184" s="722"/>
      <c r="CD184" s="722"/>
      <c r="CE184" s="722"/>
      <c r="CF184" s="722"/>
      <c r="CG184" s="722"/>
      <c r="CH184" s="722"/>
      <c r="CI184" s="722"/>
      <c r="CJ184" s="722"/>
      <c r="CK184" s="722"/>
      <c r="CL184" s="722"/>
      <c r="CM184" s="722"/>
      <c r="CN184" s="722"/>
      <c r="CO184" s="722"/>
      <c r="CP184" s="722"/>
      <c r="CQ184" s="722"/>
    </row>
    <row r="185" spans="1:143" ht="15" customHeight="1" x14ac:dyDescent="0.2">
      <c r="A185" s="722" t="s">
        <v>30</v>
      </c>
      <c r="B185" s="722"/>
      <c r="C185" s="722"/>
      <c r="D185" s="722"/>
      <c r="E185" s="722"/>
      <c r="F185" s="722"/>
      <c r="G185" s="722"/>
      <c r="H185" s="722"/>
      <c r="I185" s="722"/>
      <c r="J185" s="722"/>
      <c r="K185" s="722"/>
      <c r="L185" s="722"/>
      <c r="M185" s="722"/>
      <c r="N185" s="722"/>
      <c r="O185" s="722"/>
      <c r="P185" s="722"/>
      <c r="Q185" s="722"/>
      <c r="R185" s="722"/>
      <c r="S185" s="722"/>
      <c r="T185" s="722"/>
      <c r="U185" s="722"/>
      <c r="V185" s="722"/>
      <c r="W185" s="722"/>
      <c r="X185" s="722"/>
      <c r="Y185" s="722"/>
      <c r="Z185" s="722"/>
      <c r="AA185" s="722"/>
      <c r="AB185" s="722" t="s">
        <v>55</v>
      </c>
      <c r="AC185" s="722"/>
      <c r="AD185" s="722"/>
      <c r="AE185" s="722"/>
      <c r="AF185" s="722"/>
      <c r="AG185" s="722"/>
      <c r="AH185" s="722"/>
      <c r="AI185" s="722"/>
      <c r="AJ185" s="722"/>
      <c r="AK185" s="722"/>
      <c r="AL185" s="722"/>
      <c r="AM185" s="722"/>
      <c r="AN185" s="722"/>
      <c r="AO185" s="722"/>
      <c r="AP185" s="722"/>
      <c r="AQ185" s="722"/>
      <c r="AR185" s="722"/>
      <c r="AS185" s="722"/>
      <c r="AT185" s="722"/>
      <c r="AU185" s="722"/>
      <c r="AV185" s="722"/>
      <c r="AW185" s="722"/>
      <c r="AX185" s="722"/>
      <c r="AY185" s="722"/>
      <c r="AZ185" s="722"/>
      <c r="BA185" s="722"/>
      <c r="BB185" s="722"/>
      <c r="BC185" s="667" t="s">
        <v>56</v>
      </c>
      <c r="BD185" s="668"/>
      <c r="BE185" s="668"/>
      <c r="BF185" s="668"/>
      <c r="BG185" s="668"/>
      <c r="BH185" s="668"/>
      <c r="BI185" s="668"/>
      <c r="BJ185" s="668"/>
      <c r="BK185" s="668"/>
      <c r="BL185" s="668"/>
      <c r="BM185" s="668"/>
      <c r="BN185" s="668"/>
      <c r="BO185" s="668"/>
      <c r="BP185" s="668"/>
      <c r="BQ185" s="668"/>
      <c r="BR185" s="668"/>
      <c r="BS185" s="668"/>
      <c r="BT185" s="668"/>
      <c r="BU185" s="668"/>
      <c r="BV185" s="668"/>
      <c r="BW185" s="668"/>
      <c r="BX185" s="668"/>
      <c r="BY185" s="668"/>
      <c r="BZ185" s="668"/>
      <c r="CA185" s="668"/>
      <c r="CB185" s="668"/>
      <c r="CC185" s="668"/>
      <c r="CD185" s="668"/>
      <c r="CE185" s="668"/>
      <c r="CF185" s="668"/>
      <c r="CG185" s="668"/>
      <c r="CH185" s="668"/>
      <c r="CI185" s="668"/>
      <c r="CJ185" s="668"/>
      <c r="CK185" s="668"/>
      <c r="CL185" s="668"/>
      <c r="CM185" s="668"/>
      <c r="CN185" s="668"/>
      <c r="CO185" s="668"/>
      <c r="CP185" s="668"/>
      <c r="CQ185" s="669"/>
    </row>
    <row r="186" spans="1:143" ht="27.75" customHeight="1" x14ac:dyDescent="0.2">
      <c r="A186" s="719" t="s">
        <v>149</v>
      </c>
      <c r="B186" s="719"/>
      <c r="C186" s="719"/>
      <c r="D186" s="719"/>
      <c r="E186" s="719"/>
      <c r="F186" s="719"/>
      <c r="G186" s="719"/>
      <c r="H186" s="719"/>
      <c r="I186" s="719"/>
      <c r="J186" s="719"/>
      <c r="K186" s="719"/>
      <c r="L186" s="719"/>
      <c r="M186" s="719"/>
      <c r="N186" s="719"/>
      <c r="O186" s="719"/>
      <c r="P186" s="719"/>
      <c r="Q186" s="719"/>
      <c r="R186" s="719"/>
      <c r="S186" s="719"/>
      <c r="T186" s="719"/>
      <c r="U186" s="719"/>
      <c r="V186" s="719"/>
      <c r="W186" s="719"/>
      <c r="X186" s="719"/>
      <c r="Y186" s="719"/>
      <c r="Z186" s="719"/>
      <c r="AA186" s="719"/>
      <c r="AB186" s="719" t="s">
        <v>150</v>
      </c>
      <c r="AC186" s="719"/>
      <c r="AD186" s="719"/>
      <c r="AE186" s="719"/>
      <c r="AF186" s="719"/>
      <c r="AG186" s="719"/>
      <c r="AH186" s="719"/>
      <c r="AI186" s="719"/>
      <c r="AJ186" s="719"/>
      <c r="AK186" s="719"/>
      <c r="AL186" s="719"/>
      <c r="AM186" s="719"/>
      <c r="AN186" s="719"/>
      <c r="AO186" s="719"/>
      <c r="AP186" s="719"/>
      <c r="AQ186" s="719"/>
      <c r="AR186" s="719"/>
      <c r="AS186" s="719"/>
      <c r="AT186" s="719"/>
      <c r="AU186" s="719"/>
      <c r="AV186" s="719"/>
      <c r="AW186" s="719"/>
      <c r="AX186" s="719"/>
      <c r="AY186" s="719"/>
      <c r="AZ186" s="719"/>
      <c r="BA186" s="719"/>
      <c r="BB186" s="719"/>
      <c r="BC186" s="524" t="s">
        <v>102</v>
      </c>
      <c r="BD186" s="524"/>
      <c r="BE186" s="524"/>
      <c r="BF186" s="524"/>
      <c r="BG186" s="524"/>
      <c r="BH186" s="524"/>
      <c r="BI186" s="524"/>
      <c r="BJ186" s="524"/>
      <c r="BK186" s="524"/>
      <c r="BL186" s="524"/>
      <c r="BM186" s="524"/>
      <c r="BN186" s="524"/>
      <c r="BO186" s="524"/>
      <c r="BP186" s="524"/>
      <c r="BQ186" s="524"/>
      <c r="BR186" s="524"/>
      <c r="BS186" s="524"/>
      <c r="BT186" s="524"/>
      <c r="BU186" s="524"/>
      <c r="BV186" s="524"/>
      <c r="BW186" s="524"/>
      <c r="BX186" s="524"/>
      <c r="BY186" s="524"/>
      <c r="BZ186" s="524"/>
      <c r="CA186" s="524"/>
      <c r="CB186" s="524"/>
      <c r="CC186" s="524"/>
      <c r="CD186" s="524"/>
      <c r="CE186" s="524"/>
      <c r="CF186" s="524"/>
      <c r="CG186" s="524"/>
      <c r="CH186" s="524"/>
      <c r="CI186" s="524"/>
      <c r="CJ186" s="524"/>
      <c r="CK186" s="524"/>
      <c r="CL186" s="524"/>
      <c r="CM186" s="524"/>
      <c r="CN186" s="524"/>
      <c r="CO186" s="524"/>
      <c r="CP186" s="524"/>
      <c r="CQ186" s="524"/>
    </row>
    <row r="187" spans="1:143" hidden="1" x14ac:dyDescent="0.2">
      <c r="A187" s="722"/>
      <c r="B187" s="722"/>
      <c r="C187" s="722"/>
      <c r="D187" s="722"/>
      <c r="E187" s="722"/>
      <c r="F187" s="722"/>
      <c r="G187" s="722"/>
      <c r="H187" s="722"/>
      <c r="I187" s="722"/>
      <c r="J187" s="722"/>
      <c r="K187" s="722"/>
      <c r="L187" s="722"/>
      <c r="M187" s="722"/>
      <c r="N187" s="722"/>
      <c r="O187" s="722"/>
      <c r="P187" s="722"/>
      <c r="Q187" s="722"/>
      <c r="R187" s="722"/>
      <c r="S187" s="722"/>
      <c r="T187" s="722"/>
      <c r="U187" s="722"/>
      <c r="V187" s="722"/>
      <c r="W187" s="722"/>
      <c r="X187" s="722"/>
      <c r="Y187" s="722"/>
      <c r="Z187" s="722"/>
      <c r="AA187" s="722"/>
      <c r="AB187" s="722"/>
      <c r="AC187" s="722"/>
      <c r="AD187" s="722"/>
      <c r="AE187" s="722"/>
      <c r="AF187" s="722"/>
      <c r="AG187" s="722"/>
      <c r="AH187" s="722"/>
      <c r="AI187" s="722"/>
      <c r="AJ187" s="722"/>
      <c r="AK187" s="722"/>
      <c r="AL187" s="722"/>
      <c r="AM187" s="722"/>
      <c r="AN187" s="722"/>
      <c r="AO187" s="722"/>
      <c r="AP187" s="722"/>
      <c r="AQ187" s="722"/>
      <c r="AR187" s="722"/>
      <c r="AS187" s="722"/>
      <c r="AT187" s="722"/>
      <c r="AU187" s="722"/>
      <c r="AV187" s="783"/>
      <c r="AW187" s="783"/>
      <c r="AX187" s="783"/>
      <c r="AY187" s="783"/>
      <c r="AZ187" s="783"/>
      <c r="BA187" s="783"/>
      <c r="BB187" s="783"/>
      <c r="BC187" s="722"/>
      <c r="BD187" s="722"/>
      <c r="BE187" s="722"/>
      <c r="BF187" s="722"/>
      <c r="BG187" s="722"/>
      <c r="BH187" s="722"/>
      <c r="BI187" s="722"/>
      <c r="BJ187" s="722"/>
      <c r="BK187" s="722"/>
      <c r="BL187" s="722"/>
      <c r="BM187" s="722"/>
      <c r="BN187" s="722"/>
      <c r="BO187" s="722"/>
      <c r="BP187" s="722"/>
      <c r="BQ187" s="722"/>
      <c r="BR187" s="722"/>
      <c r="BS187" s="722"/>
      <c r="BT187" s="722"/>
      <c r="BU187" s="722"/>
      <c r="BV187" s="722"/>
      <c r="BW187" s="722"/>
      <c r="BX187" s="722"/>
      <c r="BY187" s="722"/>
      <c r="BZ187" s="722"/>
      <c r="CA187" s="722"/>
      <c r="CB187" s="722"/>
      <c r="CC187" s="722"/>
      <c r="CD187" s="722"/>
      <c r="CE187" s="722"/>
      <c r="CF187" s="722"/>
      <c r="CG187" s="722"/>
      <c r="CH187" s="722"/>
      <c r="CI187" s="722"/>
      <c r="CJ187" s="722"/>
      <c r="CK187" s="722"/>
      <c r="CL187" s="722"/>
      <c r="CM187" s="722"/>
      <c r="CN187" s="722"/>
      <c r="CO187" s="722"/>
      <c r="CP187" s="722"/>
      <c r="CQ187" s="722"/>
    </row>
    <row r="188" spans="1:143" ht="17.25" customHeight="1" x14ac:dyDescent="0.2">
      <c r="A188" s="689"/>
      <c r="B188" s="689"/>
      <c r="C188" s="689"/>
      <c r="D188" s="689"/>
      <c r="E188" s="689"/>
      <c r="F188" s="689"/>
      <c r="G188" s="689"/>
      <c r="H188" s="689"/>
      <c r="I188" s="689"/>
      <c r="J188" s="689"/>
      <c r="K188" s="689"/>
      <c r="L188" s="689"/>
      <c r="M188" s="689"/>
      <c r="N188" s="689"/>
      <c r="O188" s="689"/>
      <c r="P188" s="689"/>
      <c r="Q188" s="689"/>
      <c r="R188" s="689"/>
      <c r="S188" s="689"/>
      <c r="T188" s="689"/>
      <c r="U188" s="689"/>
      <c r="V188" s="689"/>
      <c r="W188" s="689"/>
      <c r="X188" s="689"/>
      <c r="Y188" s="689"/>
      <c r="Z188" s="689"/>
      <c r="AA188" s="689"/>
      <c r="AB188" s="689"/>
      <c r="AC188" s="689"/>
      <c r="AD188" s="689"/>
      <c r="AE188" s="689"/>
      <c r="AF188" s="689"/>
      <c r="AG188" s="689"/>
      <c r="AH188" s="689"/>
      <c r="AI188" s="689"/>
      <c r="AJ188" s="689"/>
      <c r="AK188" s="689"/>
      <c r="AL188" s="689"/>
      <c r="AM188" s="689"/>
      <c r="AN188" s="689"/>
      <c r="AO188" s="689"/>
      <c r="AP188" s="689"/>
      <c r="AQ188" s="689"/>
      <c r="AR188" s="689"/>
      <c r="AS188" s="689"/>
      <c r="AT188" s="689"/>
      <c r="AU188" s="689"/>
      <c r="AV188" s="689"/>
      <c r="AW188" s="689"/>
      <c r="AX188" s="689"/>
      <c r="AY188" s="689"/>
      <c r="AZ188" s="689"/>
      <c r="BA188" s="689"/>
      <c r="BB188" s="689"/>
      <c r="BC188" s="689"/>
      <c r="BD188" s="689"/>
      <c r="BE188" s="689"/>
      <c r="BF188" s="689"/>
      <c r="BG188" s="689"/>
      <c r="BH188" s="689"/>
      <c r="BI188" s="689"/>
      <c r="BJ188" s="689"/>
      <c r="BK188" s="689"/>
      <c r="BL188" s="689"/>
      <c r="BM188" s="689"/>
      <c r="BN188" s="689"/>
      <c r="BO188" s="689"/>
      <c r="BP188" s="689"/>
      <c r="BQ188" s="689"/>
      <c r="BR188" s="689"/>
      <c r="BS188" s="689"/>
      <c r="BT188" s="689"/>
      <c r="BU188" s="689"/>
      <c r="BV188" s="689"/>
      <c r="BW188" s="689"/>
      <c r="BX188" s="689"/>
      <c r="BY188" s="689"/>
      <c r="BZ188" s="689"/>
      <c r="CA188" s="689"/>
      <c r="CB188" s="689"/>
      <c r="CC188" s="689"/>
      <c r="CD188" s="689"/>
      <c r="CE188" s="689"/>
      <c r="CF188" s="689"/>
      <c r="CG188" s="689"/>
      <c r="CH188" s="689"/>
      <c r="CI188" s="689"/>
      <c r="CJ188" s="689"/>
      <c r="CK188" s="689"/>
      <c r="CL188" s="689"/>
      <c r="CM188" s="689"/>
      <c r="CN188" s="689"/>
      <c r="CO188" s="689"/>
      <c r="CP188" s="689"/>
      <c r="CQ188" s="689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</row>
    <row r="189" spans="1:143" x14ac:dyDescent="0.2">
      <c r="A189" s="660" t="s">
        <v>151</v>
      </c>
      <c r="B189" s="660"/>
      <c r="C189" s="660"/>
      <c r="D189" s="660"/>
      <c r="E189" s="660"/>
      <c r="F189" s="660"/>
      <c r="G189" s="660"/>
      <c r="H189" s="660"/>
      <c r="I189" s="660"/>
      <c r="J189" s="660"/>
      <c r="K189" s="660"/>
      <c r="L189" s="660"/>
      <c r="M189" s="660"/>
      <c r="N189" s="660"/>
      <c r="O189" s="660"/>
      <c r="P189" s="660"/>
      <c r="Q189" s="660"/>
      <c r="R189" s="660"/>
      <c r="S189" s="660"/>
      <c r="T189" s="660"/>
      <c r="U189" s="660"/>
      <c r="V189" s="660"/>
      <c r="W189" s="660"/>
      <c r="X189" s="660"/>
      <c r="Y189" s="660"/>
      <c r="Z189" s="660"/>
      <c r="AA189" s="660"/>
      <c r="AB189" s="660"/>
      <c r="AC189" s="660"/>
      <c r="AD189" s="660"/>
      <c r="AE189" s="660"/>
      <c r="AF189" s="660"/>
      <c r="AG189" s="660"/>
      <c r="AH189" s="660"/>
      <c r="AI189" s="660"/>
      <c r="AJ189" s="660"/>
      <c r="AK189" s="660"/>
      <c r="AL189" s="660"/>
      <c r="AM189" s="660"/>
      <c r="AN189" s="660"/>
      <c r="AO189" s="660"/>
      <c r="AP189" s="660"/>
      <c r="AQ189" s="660"/>
      <c r="AR189" s="660"/>
      <c r="AS189" s="660"/>
      <c r="AT189" s="660"/>
      <c r="AU189" s="660"/>
      <c r="AV189" s="594" t="s">
        <v>152</v>
      </c>
      <c r="AW189" s="594"/>
      <c r="AX189" s="594"/>
      <c r="AY189" s="594"/>
      <c r="AZ189" s="594"/>
      <c r="BA189" s="594"/>
      <c r="BB189" s="594"/>
      <c r="BC189" s="594"/>
      <c r="BD189" s="594"/>
      <c r="BE189" s="594"/>
      <c r="BF189" s="594"/>
      <c r="BG189" s="594"/>
      <c r="BH189" s="594"/>
      <c r="BI189" s="594"/>
      <c r="BJ189" s="594"/>
      <c r="BK189" s="594"/>
      <c r="BL189" s="594"/>
      <c r="BM189" s="594"/>
      <c r="BN189" s="594"/>
      <c r="BO189" s="594"/>
      <c r="BP189" s="594"/>
      <c r="BQ189" s="594"/>
      <c r="BR189" s="594"/>
      <c r="BS189" s="594"/>
      <c r="BT189" s="594"/>
      <c r="BU189" s="594"/>
      <c r="BV189" s="594"/>
      <c r="BW189" s="594"/>
      <c r="BX189" s="594"/>
      <c r="BY189" s="594"/>
      <c r="BZ189" s="594"/>
      <c r="CA189" s="594"/>
      <c r="CB189" s="594"/>
      <c r="CC189" s="594"/>
      <c r="CD189" s="594"/>
      <c r="CE189" s="594"/>
      <c r="CF189" s="594"/>
      <c r="CG189" s="594"/>
      <c r="CH189" s="594"/>
      <c r="CI189" s="594"/>
      <c r="CJ189" s="594"/>
      <c r="CK189" s="594"/>
      <c r="CL189" s="594"/>
      <c r="CM189" s="594"/>
      <c r="CN189" s="594"/>
      <c r="CO189" s="594"/>
      <c r="CP189" s="594"/>
      <c r="CQ189" s="594"/>
    </row>
    <row r="190" spans="1:143" s="198" customFormat="1" x14ac:dyDescent="0.2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  <c r="BV190" s="216"/>
      <c r="BW190" s="216"/>
      <c r="BX190" s="216"/>
      <c r="BY190" s="216"/>
      <c r="BZ190" s="216"/>
      <c r="CA190" s="216"/>
      <c r="CB190" s="216"/>
      <c r="CC190" s="216"/>
      <c r="CD190" s="216"/>
      <c r="CE190" s="21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143" ht="33.75" customHeight="1" x14ac:dyDescent="0.2">
      <c r="A191" s="575" t="s">
        <v>153</v>
      </c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  <c r="AO191" s="575"/>
      <c r="AP191" s="575"/>
      <c r="AQ191" s="575"/>
      <c r="AR191" s="575"/>
      <c r="AS191" s="575"/>
      <c r="AT191" s="575"/>
      <c r="AU191" s="575"/>
      <c r="AV191" s="575"/>
      <c r="AW191" s="575"/>
      <c r="AX191" s="575"/>
      <c r="AY191" s="575"/>
      <c r="AZ191" s="575"/>
      <c r="BA191" s="575"/>
      <c r="BB191" s="575"/>
      <c r="BC191" s="575"/>
      <c r="BD191" s="575"/>
      <c r="BE191" s="575"/>
      <c r="BF191" s="575"/>
      <c r="BG191" s="575"/>
      <c r="BH191" s="575"/>
      <c r="BI191" s="575"/>
      <c r="BJ191" s="575"/>
      <c r="BK191" s="575"/>
      <c r="BL191" s="575"/>
      <c r="BM191" s="575"/>
      <c r="BN191" s="575"/>
      <c r="BO191" s="575"/>
      <c r="BP191" s="575"/>
      <c r="BQ191" s="575"/>
      <c r="BR191" s="575"/>
      <c r="BS191" s="575"/>
      <c r="BT191" s="575"/>
      <c r="BU191" s="575"/>
      <c r="BV191" s="575"/>
      <c r="BW191" s="575"/>
      <c r="BX191" s="575"/>
      <c r="BY191" s="575"/>
      <c r="BZ191" s="575"/>
      <c r="CA191" s="575"/>
      <c r="CB191" s="575"/>
      <c r="CC191" s="575"/>
      <c r="CD191" s="575"/>
      <c r="CE191" s="575"/>
      <c r="CF191" s="575"/>
      <c r="CG191" s="575"/>
      <c r="CH191" s="575"/>
      <c r="CI191" s="575"/>
      <c r="CJ191" s="575"/>
      <c r="CK191" s="575"/>
      <c r="CL191" s="575"/>
      <c r="CM191" s="575"/>
      <c r="CN191" s="575"/>
      <c r="CO191" s="575"/>
      <c r="CP191" s="575"/>
      <c r="CQ191" s="575"/>
    </row>
    <row r="192" spans="1:143" ht="16.5" customHeight="1" x14ac:dyDescent="0.2">
      <c r="A192" s="552" t="s">
        <v>207</v>
      </c>
      <c r="B192" s="552"/>
      <c r="C192" s="552"/>
      <c r="D192" s="552"/>
      <c r="E192" s="552"/>
      <c r="F192" s="552"/>
      <c r="G192" s="552"/>
      <c r="H192" s="552"/>
      <c r="I192" s="552"/>
      <c r="J192" s="552"/>
      <c r="K192" s="552"/>
      <c r="L192" s="552"/>
      <c r="M192" s="552"/>
      <c r="N192" s="552"/>
      <c r="O192" s="552"/>
      <c r="P192" s="552"/>
      <c r="Q192" s="552"/>
      <c r="R192" s="552"/>
      <c r="S192" s="552"/>
      <c r="T192" s="552"/>
      <c r="U192" s="552"/>
      <c r="V192" s="552"/>
      <c r="W192" s="552"/>
      <c r="X192" s="552"/>
      <c r="Y192" s="552"/>
      <c r="Z192" s="552"/>
      <c r="AA192" s="552"/>
      <c r="AB192" s="552"/>
      <c r="AC192" s="552"/>
      <c r="AD192" s="552"/>
      <c r="AE192" s="552"/>
      <c r="AF192" s="552"/>
      <c r="AG192" s="552"/>
      <c r="AH192" s="552"/>
      <c r="AI192" s="552"/>
      <c r="AJ192" s="552"/>
      <c r="AK192" s="552"/>
      <c r="AL192" s="552"/>
      <c r="AM192" s="552"/>
      <c r="AN192" s="552"/>
      <c r="AO192" s="698" t="s">
        <v>306</v>
      </c>
      <c r="AP192" s="698"/>
      <c r="AQ192" s="698"/>
      <c r="AR192" s="698"/>
      <c r="AS192" s="698"/>
      <c r="AT192" s="698"/>
      <c r="AU192" s="698"/>
      <c r="AV192" s="698"/>
      <c r="AW192" s="698"/>
      <c r="AX192" s="698"/>
      <c r="AY192" s="698"/>
      <c r="AZ192" s="698"/>
      <c r="BA192" s="698"/>
      <c r="BB192" s="698"/>
      <c r="BC192" s="698"/>
      <c r="BD192" s="698"/>
      <c r="BE192" s="698"/>
      <c r="BF192" s="698"/>
      <c r="BG192" s="698"/>
      <c r="BH192" s="698"/>
      <c r="BI192" s="698"/>
      <c r="BJ192" s="698"/>
      <c r="BK192" s="698"/>
      <c r="BL192" s="698"/>
      <c r="BM192" s="698"/>
      <c r="BN192" s="698"/>
      <c r="BO192" s="698"/>
      <c r="BP192" s="698"/>
      <c r="BQ192" s="698"/>
      <c r="BR192" s="698"/>
      <c r="BS192" s="698"/>
      <c r="BT192" s="698"/>
      <c r="BU192" s="698"/>
      <c r="BV192" s="698"/>
      <c r="BW192" s="698"/>
      <c r="BX192" s="698"/>
      <c r="BY192" s="698"/>
      <c r="BZ192" s="698"/>
      <c r="CA192" s="698"/>
      <c r="CB192" s="698"/>
      <c r="CC192" s="698"/>
      <c r="CD192" s="698"/>
      <c r="CE192" s="698"/>
      <c r="CF192" s="698"/>
      <c r="CG192" s="698"/>
      <c r="CH192" s="698"/>
      <c r="CI192" s="698"/>
      <c r="CJ192" s="698"/>
      <c r="CK192" s="698"/>
      <c r="CL192" s="698"/>
      <c r="CM192" s="698"/>
      <c r="CN192" s="698"/>
      <c r="CO192" s="698"/>
      <c r="CP192" s="698"/>
      <c r="CQ192" s="698"/>
    </row>
    <row r="193" spans="1:95" s="163" customFormat="1" ht="51.75" customHeight="1" x14ac:dyDescent="0.2">
      <c r="A193" s="665" t="s">
        <v>156</v>
      </c>
      <c r="B193" s="665"/>
      <c r="C193" s="665"/>
      <c r="D193" s="665"/>
      <c r="E193" s="665"/>
      <c r="F193" s="665"/>
      <c r="G193" s="665"/>
      <c r="H193" s="665"/>
      <c r="I193" s="665"/>
      <c r="J193" s="665"/>
      <c r="K193" s="665"/>
      <c r="L193" s="665"/>
      <c r="M193" s="665"/>
      <c r="N193" s="665"/>
      <c r="O193" s="665"/>
      <c r="P193" s="665"/>
      <c r="Q193" s="665"/>
      <c r="R193" s="665"/>
      <c r="S193" s="665"/>
      <c r="T193" s="665"/>
      <c r="U193" s="665"/>
      <c r="V193" s="665"/>
      <c r="W193" s="665"/>
      <c r="X193" s="665"/>
      <c r="Y193" s="665"/>
      <c r="Z193" s="665"/>
      <c r="AA193" s="665"/>
      <c r="AB193" s="665"/>
      <c r="AC193" s="665"/>
      <c r="AD193" s="665"/>
      <c r="AE193" s="665"/>
      <c r="AF193" s="665"/>
      <c r="AG193" s="665"/>
      <c r="AH193" s="665"/>
      <c r="AI193" s="665"/>
      <c r="AJ193" s="665"/>
      <c r="AK193" s="665"/>
      <c r="AL193" s="665"/>
      <c r="AM193" s="665"/>
      <c r="AN193" s="665"/>
      <c r="AO193" s="665"/>
      <c r="AP193" s="665"/>
      <c r="AQ193" s="665"/>
      <c r="AR193" s="665"/>
      <c r="AS193" s="665"/>
      <c r="AT193" s="665"/>
      <c r="AU193" s="665"/>
      <c r="AV193" s="665"/>
      <c r="AW193" s="665"/>
      <c r="AX193" s="665"/>
      <c r="AY193" s="665"/>
      <c r="AZ193" s="665"/>
      <c r="BA193" s="665"/>
      <c r="BB193" s="665"/>
      <c r="BC193" s="665"/>
      <c r="BD193" s="665"/>
      <c r="BE193" s="665"/>
      <c r="BF193" s="665"/>
      <c r="BG193" s="665"/>
      <c r="BH193" s="665"/>
      <c r="BI193" s="665"/>
      <c r="BJ193" s="665"/>
      <c r="BK193" s="665"/>
      <c r="BL193" s="665"/>
      <c r="BM193" s="665"/>
      <c r="BN193" s="665"/>
      <c r="BO193" s="665"/>
      <c r="BP193" s="665"/>
      <c r="BQ193" s="665"/>
      <c r="BR193" s="665"/>
      <c r="BS193" s="665"/>
      <c r="BT193" s="665"/>
      <c r="BU193" s="665"/>
      <c r="BV193" s="665"/>
      <c r="BW193" s="665"/>
      <c r="BX193" s="665"/>
      <c r="BY193" s="665"/>
      <c r="BZ193" s="665"/>
      <c r="CA193" s="665"/>
      <c r="CB193" s="665"/>
      <c r="CC193" s="665"/>
      <c r="CD193" s="665"/>
      <c r="CE193" s="665"/>
      <c r="CF193" s="665"/>
      <c r="CG193" s="665"/>
      <c r="CH193" s="665"/>
      <c r="CI193" s="665"/>
      <c r="CJ193" s="665"/>
      <c r="CK193" s="665"/>
      <c r="CL193" s="665"/>
      <c r="CM193" s="665"/>
      <c r="CN193" s="665"/>
      <c r="CO193" s="665"/>
      <c r="CP193" s="665"/>
      <c r="CQ193" s="665"/>
    </row>
    <row r="194" spans="1:95" s="501" customFormat="1" ht="18" customHeight="1" x14ac:dyDescent="0.2">
      <c r="A194" s="699" t="s">
        <v>157</v>
      </c>
      <c r="B194" s="699"/>
      <c r="C194" s="699"/>
      <c r="D194" s="699"/>
      <c r="E194" s="699"/>
      <c r="F194" s="699"/>
      <c r="G194" s="699"/>
      <c r="H194" s="699"/>
      <c r="I194" s="699"/>
      <c r="J194" s="699"/>
      <c r="K194" s="699"/>
      <c r="L194" s="699"/>
      <c r="M194" s="699"/>
      <c r="N194" s="699"/>
      <c r="O194" s="699"/>
      <c r="P194" s="699"/>
      <c r="Q194" s="699"/>
      <c r="R194" s="699"/>
      <c r="S194" s="699"/>
      <c r="T194" s="699"/>
      <c r="U194" s="699"/>
      <c r="V194" s="699"/>
      <c r="W194" s="699"/>
      <c r="X194" s="699"/>
      <c r="Y194" s="699"/>
      <c r="Z194" s="699"/>
      <c r="AA194" s="699"/>
      <c r="AB194" s="699"/>
      <c r="AC194" s="699"/>
      <c r="AD194" s="699"/>
      <c r="AE194" s="699"/>
      <c r="AF194" s="699"/>
      <c r="AG194" s="699"/>
      <c r="AH194" s="699"/>
      <c r="AI194" s="699"/>
      <c r="AJ194" s="699"/>
      <c r="AK194" s="699"/>
      <c r="AL194" s="699"/>
      <c r="AM194" s="699"/>
      <c r="AN194" s="699"/>
      <c r="AO194" s="699"/>
      <c r="AP194" s="699"/>
      <c r="AQ194" s="699"/>
      <c r="AS194" s="698" t="s">
        <v>158</v>
      </c>
      <c r="AT194" s="698"/>
      <c r="AU194" s="698"/>
      <c r="AV194" s="698"/>
      <c r="AW194" s="698"/>
      <c r="AX194" s="698"/>
      <c r="AY194" s="698"/>
      <c r="AZ194" s="698"/>
      <c r="BA194" s="698"/>
      <c r="BB194" s="698"/>
      <c r="BC194" s="698"/>
      <c r="BD194" s="698"/>
      <c r="BE194" s="698"/>
      <c r="BF194" s="698"/>
      <c r="BG194" s="698"/>
      <c r="BH194" s="698"/>
      <c r="BI194" s="698"/>
      <c r="BJ194" s="698"/>
      <c r="BK194" s="698"/>
      <c r="BL194" s="698"/>
      <c r="BM194" s="698"/>
      <c r="BN194" s="698"/>
      <c r="BO194" s="698"/>
      <c r="BP194" s="698"/>
      <c r="BQ194" s="698"/>
      <c r="BR194" s="698"/>
      <c r="BS194" s="698"/>
      <c r="BT194" s="698"/>
      <c r="BU194" s="698"/>
      <c r="BV194" s="698"/>
      <c r="BW194" s="698"/>
      <c r="BX194" s="698"/>
      <c r="BY194" s="698"/>
      <c r="BZ194" s="698"/>
      <c r="CA194" s="698"/>
      <c r="CB194" s="698"/>
      <c r="CC194" s="698"/>
      <c r="CD194" s="698"/>
      <c r="CE194" s="698"/>
      <c r="CF194" s="698"/>
      <c r="CG194" s="698"/>
      <c r="CH194" s="698"/>
      <c r="CI194" s="698"/>
      <c r="CJ194" s="698"/>
      <c r="CK194" s="698"/>
      <c r="CL194" s="698"/>
      <c r="CM194" s="698"/>
      <c r="CN194" s="698"/>
      <c r="CO194" s="698"/>
      <c r="CP194" s="698"/>
      <c r="CQ194" s="698"/>
    </row>
    <row r="195" spans="1:95" s="501" customFormat="1" x14ac:dyDescent="0.2">
      <c r="A195" s="660" t="s">
        <v>159</v>
      </c>
      <c r="B195" s="660"/>
      <c r="C195" s="660"/>
      <c r="D195" s="660"/>
      <c r="E195" s="660"/>
      <c r="F195" s="660"/>
      <c r="G195" s="660"/>
      <c r="H195" s="660"/>
      <c r="I195" s="660"/>
      <c r="J195" s="660"/>
      <c r="K195" s="660"/>
      <c r="L195" s="660"/>
      <c r="M195" s="660"/>
      <c r="N195" s="660"/>
      <c r="O195" s="660"/>
      <c r="P195" s="660"/>
      <c r="Q195" s="660"/>
      <c r="R195" s="660"/>
      <c r="S195" s="660"/>
      <c r="T195" s="660"/>
      <c r="U195" s="660"/>
      <c r="V195" s="660"/>
      <c r="W195" s="660"/>
      <c r="X195" s="660"/>
      <c r="Y195" s="660"/>
      <c r="Z195" s="660"/>
      <c r="AA195" s="660"/>
      <c r="AB195" s="660"/>
      <c r="AC195" s="660"/>
      <c r="AD195" s="660"/>
      <c r="AE195" s="660"/>
      <c r="AF195" s="660"/>
      <c r="AG195" s="660"/>
      <c r="AH195" s="660"/>
      <c r="AI195" s="660"/>
      <c r="AJ195" s="660"/>
      <c r="AK195" s="660"/>
      <c r="AL195" s="660"/>
      <c r="AM195" s="660"/>
      <c r="AN195" s="660"/>
      <c r="AO195" s="660"/>
      <c r="AP195" s="660"/>
      <c r="AQ195" s="660"/>
      <c r="AR195" s="594" t="s">
        <v>541</v>
      </c>
      <c r="AS195" s="594"/>
      <c r="AT195" s="594"/>
      <c r="AU195" s="594"/>
      <c r="AV195" s="594"/>
      <c r="AW195" s="594"/>
      <c r="AX195" s="594"/>
      <c r="AY195" s="594"/>
      <c r="AZ195" s="594"/>
      <c r="BA195" s="594"/>
      <c r="BB195" s="594"/>
      <c r="BC195" s="594"/>
      <c r="BD195" s="594"/>
      <c r="BE195" s="594"/>
      <c r="BF195" s="594"/>
      <c r="BG195" s="594"/>
      <c r="BH195" s="594"/>
      <c r="BI195" s="594"/>
      <c r="BJ195" s="594"/>
      <c r="BK195" s="594"/>
      <c r="BL195" s="594"/>
      <c r="BM195" s="594"/>
      <c r="BN195" s="594"/>
      <c r="BO195" s="594"/>
      <c r="BP195" s="594"/>
      <c r="BQ195" s="594"/>
      <c r="BR195" s="594"/>
      <c r="BS195" s="594"/>
      <c r="BT195" s="594"/>
      <c r="BU195" s="594"/>
      <c r="BV195" s="594"/>
      <c r="BW195" s="594"/>
      <c r="BX195" s="594"/>
      <c r="BY195" s="594"/>
      <c r="BZ195" s="594"/>
      <c r="CA195" s="594"/>
      <c r="CB195" s="594"/>
      <c r="CC195" s="594"/>
      <c r="CD195" s="594"/>
      <c r="CE195" s="594"/>
      <c r="CF195" s="594"/>
      <c r="CG195" s="594"/>
      <c r="CH195" s="594"/>
      <c r="CI195" s="594"/>
      <c r="CJ195" s="594"/>
      <c r="CK195" s="594"/>
      <c r="CL195" s="594"/>
      <c r="CM195" s="594"/>
      <c r="CN195" s="594"/>
      <c r="CO195" s="594"/>
      <c r="CP195" s="594"/>
      <c r="CQ195" s="594"/>
    </row>
    <row r="196" spans="1:95" s="501" customFormat="1" x14ac:dyDescent="0.2">
      <c r="A196" s="594" t="s">
        <v>542</v>
      </c>
      <c r="B196" s="594"/>
      <c r="C196" s="594"/>
      <c r="D196" s="594"/>
      <c r="E196" s="594"/>
      <c r="F196" s="594"/>
      <c r="G196" s="594"/>
      <c r="H196" s="594"/>
      <c r="I196" s="594"/>
      <c r="J196" s="594"/>
      <c r="K196" s="594"/>
      <c r="L196" s="594"/>
      <c r="M196" s="594"/>
      <c r="N196" s="594"/>
      <c r="O196" s="594"/>
      <c r="P196" s="594"/>
      <c r="Q196" s="594"/>
      <c r="R196" s="594"/>
      <c r="S196" s="594"/>
      <c r="T196" s="594"/>
      <c r="U196" s="594"/>
      <c r="V196" s="594"/>
      <c r="W196" s="594"/>
      <c r="X196" s="594"/>
      <c r="Y196" s="594"/>
      <c r="Z196" s="594"/>
      <c r="AA196" s="594"/>
      <c r="AB196" s="594"/>
      <c r="AC196" s="594"/>
      <c r="AD196" s="594"/>
      <c r="AE196" s="594"/>
      <c r="AF196" s="594"/>
      <c r="AG196" s="594"/>
      <c r="AH196" s="594"/>
      <c r="AI196" s="594"/>
      <c r="AJ196" s="594"/>
      <c r="AK196" s="594"/>
      <c r="AL196" s="594"/>
      <c r="AM196" s="594"/>
      <c r="AN196" s="594"/>
      <c r="AO196" s="594"/>
      <c r="AP196" s="594"/>
      <c r="AQ196" s="594"/>
      <c r="AR196" s="594"/>
      <c r="AS196" s="594"/>
      <c r="AT196" s="594"/>
      <c r="AU196" s="594"/>
      <c r="AV196" s="594"/>
      <c r="AW196" s="594"/>
      <c r="AX196" s="594"/>
      <c r="AY196" s="594"/>
      <c r="AZ196" s="594"/>
      <c r="BA196" s="594"/>
      <c r="BB196" s="594"/>
      <c r="BC196" s="594"/>
      <c r="BD196" s="594"/>
      <c r="BE196" s="594"/>
      <c r="BF196" s="594"/>
      <c r="BG196" s="594"/>
      <c r="BH196" s="594"/>
      <c r="BI196" s="594"/>
      <c r="BJ196" s="594"/>
      <c r="BK196" s="594"/>
      <c r="BL196" s="594"/>
      <c r="BM196" s="594"/>
      <c r="BN196" s="594"/>
      <c r="BO196" s="594"/>
      <c r="BP196" s="594"/>
      <c r="BQ196" s="594"/>
      <c r="BR196" s="594"/>
      <c r="BS196" s="594"/>
      <c r="BT196" s="594"/>
      <c r="BU196" s="594"/>
      <c r="BV196" s="594"/>
      <c r="BW196" s="594"/>
      <c r="BX196" s="594"/>
      <c r="BY196" s="594"/>
      <c r="BZ196" s="594"/>
      <c r="CA196" s="594"/>
      <c r="CB196" s="594"/>
      <c r="CC196" s="594"/>
      <c r="CD196" s="594"/>
      <c r="CE196" s="594"/>
      <c r="CF196" s="594"/>
      <c r="CG196" s="594"/>
      <c r="CH196" s="594"/>
      <c r="CI196" s="594"/>
      <c r="CJ196" s="594"/>
      <c r="CK196" s="594"/>
      <c r="CL196" s="594"/>
      <c r="CM196" s="594"/>
      <c r="CN196" s="594"/>
      <c r="CO196" s="594"/>
      <c r="CP196" s="594"/>
      <c r="CQ196" s="594"/>
    </row>
    <row r="197" spans="1:95" x14ac:dyDescent="0.2">
      <c r="A197" s="660" t="s">
        <v>208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  <c r="M197" s="660"/>
      <c r="N197" s="660"/>
      <c r="O197" s="660"/>
      <c r="P197" s="660"/>
      <c r="Q197" s="660"/>
      <c r="R197" s="660"/>
      <c r="S197" s="660"/>
      <c r="T197" s="660"/>
      <c r="U197" s="660"/>
      <c r="V197" s="660"/>
      <c r="W197" s="660"/>
      <c r="X197" s="660"/>
      <c r="Y197" s="660"/>
      <c r="Z197" s="660"/>
      <c r="AA197" s="660"/>
      <c r="AB197" s="660"/>
      <c r="AC197" s="660"/>
      <c r="AD197" s="660"/>
      <c r="AE197" s="660"/>
      <c r="AF197" s="660"/>
      <c r="AG197" s="660"/>
      <c r="AH197" s="660"/>
      <c r="AI197" s="660"/>
      <c r="AJ197" s="660"/>
      <c r="AK197" s="660"/>
      <c r="AL197" s="660"/>
      <c r="AM197" s="660"/>
      <c r="AN197" s="660"/>
      <c r="AO197" s="660"/>
      <c r="AP197" s="660"/>
      <c r="AQ197" s="660"/>
      <c r="AR197" s="660"/>
      <c r="AS197" s="697"/>
      <c r="AT197" s="697"/>
      <c r="AU197" s="697"/>
      <c r="AV197" s="697"/>
      <c r="AW197" s="697"/>
      <c r="AX197" s="697"/>
      <c r="AY197" s="697"/>
      <c r="AZ197" s="697"/>
      <c r="BA197" s="697"/>
      <c r="BB197" s="697"/>
      <c r="BC197" s="697"/>
      <c r="BD197" s="697"/>
      <c r="BE197" s="697"/>
      <c r="BF197" s="697"/>
      <c r="BG197" s="697"/>
      <c r="BH197" s="697"/>
      <c r="BI197" s="697"/>
      <c r="BJ197" s="697"/>
      <c r="BK197" s="697"/>
      <c r="BL197" s="697"/>
      <c r="BM197" s="697"/>
      <c r="BN197" s="697"/>
      <c r="BO197" s="697"/>
      <c r="BP197" s="697"/>
      <c r="BQ197" s="697"/>
      <c r="BR197" s="697"/>
      <c r="BS197" s="697"/>
      <c r="BT197" s="697"/>
      <c r="BU197" s="697"/>
      <c r="BV197" s="697"/>
      <c r="BW197" s="697"/>
      <c r="BX197" s="697"/>
      <c r="BY197" s="697"/>
      <c r="BZ197" s="697"/>
      <c r="CA197" s="697"/>
      <c r="CB197" s="697"/>
      <c r="CC197" s="697"/>
      <c r="CD197" s="697"/>
      <c r="CE197" s="697"/>
      <c r="CF197" s="697"/>
      <c r="CG197" s="697"/>
      <c r="CH197" s="697"/>
      <c r="CI197" s="697"/>
      <c r="CJ197" s="697"/>
      <c r="CK197" s="697"/>
      <c r="CL197" s="697"/>
      <c r="CM197" s="697"/>
      <c r="CN197" s="697"/>
      <c r="CO197" s="697"/>
      <c r="CP197" s="697"/>
      <c r="CQ197" s="697"/>
    </row>
    <row r="198" spans="1:95" ht="18.75" customHeight="1" x14ac:dyDescent="0.2">
      <c r="A198" s="552" t="s">
        <v>163</v>
      </c>
      <c r="B198" s="552"/>
      <c r="C198" s="552"/>
      <c r="D198" s="552"/>
      <c r="E198" s="552"/>
      <c r="F198" s="552"/>
      <c r="G198" s="552"/>
      <c r="H198" s="552"/>
      <c r="I198" s="552"/>
      <c r="J198" s="552"/>
      <c r="K198" s="552"/>
      <c r="L198" s="552"/>
      <c r="M198" s="552"/>
      <c r="N198" s="552"/>
      <c r="O198" s="552"/>
      <c r="P198" s="552"/>
      <c r="Q198" s="552"/>
      <c r="R198" s="552"/>
      <c r="S198" s="552"/>
      <c r="T198" s="552"/>
      <c r="U198" s="552"/>
      <c r="V198" s="552"/>
      <c r="W198" s="552"/>
      <c r="X198" s="552"/>
      <c r="Y198" s="552"/>
      <c r="Z198" s="552"/>
      <c r="AA198" s="552"/>
      <c r="AB198" s="552"/>
      <c r="AC198" s="552"/>
      <c r="AD198" s="552"/>
      <c r="AE198" s="552"/>
      <c r="AF198" s="552"/>
      <c r="AG198" s="552"/>
      <c r="AH198" s="552"/>
      <c r="AI198" s="552"/>
      <c r="AJ198" s="552"/>
      <c r="AK198" s="552"/>
      <c r="AL198" s="552"/>
      <c r="AM198" s="552"/>
      <c r="AN198" s="552"/>
      <c r="AO198" s="552"/>
      <c r="AP198" s="552"/>
      <c r="AQ198" s="552"/>
      <c r="AR198" s="165"/>
      <c r="AS198" s="582"/>
      <c r="AT198" s="582"/>
      <c r="AU198" s="582"/>
      <c r="AV198" s="582"/>
      <c r="AW198" s="582"/>
      <c r="AX198" s="582"/>
      <c r="AY198" s="582"/>
      <c r="AZ198" s="582"/>
      <c r="BA198" s="582"/>
      <c r="BB198" s="582"/>
      <c r="BC198" s="582"/>
      <c r="BD198" s="582"/>
      <c r="BE198" s="582"/>
      <c r="BF198" s="582"/>
      <c r="BG198" s="582"/>
      <c r="BH198" s="582"/>
      <c r="BI198" s="582"/>
      <c r="BJ198" s="582"/>
      <c r="BK198" s="582"/>
      <c r="BL198" s="582"/>
      <c r="BM198" s="582"/>
      <c r="BN198" s="582"/>
      <c r="BO198" s="582"/>
      <c r="BP198" s="582"/>
      <c r="BQ198" s="582"/>
      <c r="BR198" s="582"/>
      <c r="BS198" s="582"/>
      <c r="BT198" s="582"/>
      <c r="BU198" s="582"/>
      <c r="BV198" s="582"/>
      <c r="BW198" s="582"/>
      <c r="BX198" s="582"/>
      <c r="BY198" s="582"/>
      <c r="BZ198" s="582"/>
      <c r="CA198" s="582"/>
      <c r="CB198" s="582"/>
      <c r="CC198" s="582"/>
      <c r="CD198" s="582"/>
      <c r="CE198" s="582"/>
      <c r="CF198" s="582"/>
      <c r="CG198" s="582"/>
      <c r="CH198" s="582"/>
      <c r="CI198" s="582"/>
      <c r="CJ198" s="582"/>
      <c r="CK198" s="582"/>
      <c r="CL198" s="582"/>
      <c r="CM198" s="582"/>
      <c r="CN198" s="582"/>
      <c r="CO198" s="582"/>
      <c r="CP198" s="582"/>
      <c r="CQ198" s="582"/>
    </row>
    <row r="199" spans="1:95" ht="7.5" customHeight="1" x14ac:dyDescent="0.2">
      <c r="A199" s="695" t="s">
        <v>164</v>
      </c>
      <c r="B199" s="695"/>
      <c r="C199" s="695"/>
      <c r="D199" s="695"/>
      <c r="E199" s="695"/>
      <c r="F199" s="695"/>
      <c r="G199" s="695"/>
      <c r="H199" s="695"/>
      <c r="I199" s="695"/>
      <c r="J199" s="695"/>
      <c r="K199" s="695"/>
      <c r="L199" s="695"/>
      <c r="M199" s="695"/>
      <c r="N199" s="695"/>
      <c r="O199" s="695"/>
      <c r="P199" s="695"/>
      <c r="Q199" s="695"/>
      <c r="R199" s="695"/>
      <c r="S199" s="695"/>
      <c r="T199" s="695"/>
      <c r="U199" s="695"/>
      <c r="V199" s="695"/>
      <c r="W199" s="695"/>
      <c r="X199" s="695"/>
      <c r="Y199" s="695"/>
      <c r="Z199" s="695"/>
      <c r="AA199" s="695"/>
      <c r="AB199" s="695"/>
      <c r="AC199" s="695"/>
      <c r="AD199" s="695"/>
      <c r="AE199" s="695"/>
      <c r="AF199" s="695"/>
      <c r="AG199" s="695"/>
      <c r="AH199" s="695"/>
      <c r="AI199" s="695"/>
      <c r="AJ199" s="695"/>
      <c r="AK199" s="695"/>
      <c r="AL199" s="695"/>
      <c r="AM199" s="695"/>
      <c r="AN199" s="695"/>
      <c r="AO199" s="695"/>
      <c r="AP199" s="695"/>
      <c r="AQ199" s="695"/>
      <c r="AR199" s="695"/>
      <c r="AS199" s="695"/>
      <c r="AT199" s="695"/>
      <c r="AU199" s="695"/>
      <c r="AV199" s="695"/>
      <c r="AW199" s="695"/>
      <c r="AX199" s="695"/>
      <c r="AY199" s="695"/>
      <c r="AZ199" s="695"/>
      <c r="BA199" s="695"/>
      <c r="BB199" s="695"/>
      <c r="BC199" s="695"/>
      <c r="BD199" s="695"/>
      <c r="BE199" s="695"/>
      <c r="BF199" s="695"/>
      <c r="BG199" s="695"/>
      <c r="BH199" s="695"/>
      <c r="BI199" s="695"/>
      <c r="BJ199" s="695"/>
      <c r="BK199" s="695"/>
      <c r="BL199" s="695"/>
      <c r="BM199" s="695"/>
      <c r="BN199" s="695"/>
      <c r="BO199" s="695"/>
      <c r="BP199" s="695"/>
      <c r="BQ199" s="695"/>
      <c r="BR199" s="695"/>
      <c r="BS199" s="695"/>
      <c r="BT199" s="695"/>
      <c r="BU199" s="695"/>
      <c r="BV199" s="695"/>
      <c r="BW199" s="695"/>
      <c r="BX199" s="695"/>
      <c r="BY199" s="695"/>
      <c r="BZ199" s="695"/>
      <c r="CA199" s="695"/>
      <c r="CB199" s="695"/>
      <c r="CC199" s="695"/>
      <c r="CD199" s="695"/>
      <c r="CE199" s="695"/>
      <c r="CF199" s="695"/>
      <c r="CG199" s="695"/>
      <c r="CH199" s="695"/>
      <c r="CI199" s="695"/>
      <c r="CJ199" s="695"/>
      <c r="CK199" s="695"/>
      <c r="CL199" s="695"/>
      <c r="CM199" s="695"/>
      <c r="CN199" s="695"/>
      <c r="CO199" s="695"/>
      <c r="CP199" s="695"/>
      <c r="CQ199" s="695"/>
    </row>
    <row r="200" spans="1:95" ht="3.75" customHeight="1" x14ac:dyDescent="0.2">
      <c r="A200" s="695"/>
      <c r="B200" s="695"/>
      <c r="C200" s="695"/>
      <c r="D200" s="695"/>
      <c r="E200" s="695"/>
      <c r="F200" s="695"/>
      <c r="G200" s="695"/>
      <c r="H200" s="695"/>
      <c r="I200" s="695"/>
      <c r="J200" s="695"/>
      <c r="K200" s="695"/>
      <c r="L200" s="695"/>
      <c r="M200" s="695"/>
      <c r="N200" s="695"/>
      <c r="O200" s="695"/>
      <c r="P200" s="695"/>
      <c r="Q200" s="695"/>
      <c r="R200" s="695"/>
      <c r="S200" s="695"/>
      <c r="T200" s="695"/>
      <c r="U200" s="695"/>
      <c r="V200" s="695"/>
      <c r="W200" s="695"/>
      <c r="X200" s="695"/>
      <c r="Y200" s="695"/>
      <c r="Z200" s="695"/>
      <c r="AA200" s="695"/>
      <c r="AB200" s="695"/>
      <c r="AC200" s="695"/>
      <c r="AD200" s="695"/>
      <c r="AE200" s="695"/>
      <c r="AF200" s="695"/>
      <c r="AG200" s="695"/>
      <c r="AH200" s="695"/>
      <c r="AI200" s="695"/>
      <c r="AJ200" s="695"/>
      <c r="AK200" s="695"/>
      <c r="AL200" s="695"/>
      <c r="AM200" s="695"/>
      <c r="AN200" s="695"/>
      <c r="AO200" s="695"/>
      <c r="AP200" s="695"/>
      <c r="AQ200" s="695"/>
      <c r="AR200" s="695"/>
      <c r="AS200" s="695"/>
      <c r="AT200" s="695"/>
      <c r="AU200" s="695"/>
      <c r="AV200" s="695"/>
      <c r="AW200" s="695"/>
      <c r="AX200" s="695"/>
      <c r="AY200" s="695"/>
      <c r="AZ200" s="695"/>
      <c r="BA200" s="695"/>
      <c r="BB200" s="695"/>
      <c r="BC200" s="695"/>
      <c r="BD200" s="695"/>
      <c r="BE200" s="695"/>
      <c r="BF200" s="695"/>
      <c r="BG200" s="695"/>
      <c r="BH200" s="695"/>
      <c r="BI200" s="695"/>
      <c r="BJ200" s="695"/>
      <c r="BK200" s="695"/>
      <c r="BL200" s="695"/>
      <c r="BM200" s="695"/>
      <c r="BN200" s="695"/>
      <c r="BO200" s="695"/>
      <c r="BP200" s="695"/>
      <c r="BQ200" s="695"/>
      <c r="BR200" s="695"/>
      <c r="BS200" s="695"/>
      <c r="BT200" s="695"/>
      <c r="BU200" s="695"/>
      <c r="BV200" s="695"/>
      <c r="BW200" s="695"/>
      <c r="BX200" s="695"/>
      <c r="BY200" s="695"/>
      <c r="BZ200" s="695"/>
      <c r="CA200" s="695"/>
      <c r="CB200" s="695"/>
      <c r="CC200" s="695"/>
      <c r="CD200" s="695"/>
      <c r="CE200" s="695"/>
      <c r="CF200" s="695"/>
      <c r="CG200" s="695"/>
      <c r="CH200" s="695"/>
      <c r="CI200" s="695"/>
      <c r="CJ200" s="695"/>
      <c r="CK200" s="695"/>
      <c r="CL200" s="695"/>
      <c r="CM200" s="695"/>
      <c r="CN200" s="695"/>
      <c r="CO200" s="695"/>
      <c r="CP200" s="695"/>
      <c r="CQ200" s="695"/>
    </row>
    <row r="201" spans="1:95" ht="15" customHeight="1" x14ac:dyDescent="0.2">
      <c r="A201" s="696" t="s">
        <v>165</v>
      </c>
      <c r="B201" s="762"/>
      <c r="C201" s="762"/>
      <c r="D201" s="762"/>
      <c r="E201" s="762"/>
      <c r="F201" s="762"/>
      <c r="G201" s="762"/>
      <c r="H201" s="762"/>
      <c r="I201" s="762"/>
      <c r="J201" s="762"/>
      <c r="K201" s="762"/>
      <c r="L201" s="762"/>
      <c r="M201" s="762"/>
      <c r="N201" s="762"/>
      <c r="O201" s="762"/>
      <c r="P201" s="762"/>
      <c r="Q201" s="762"/>
      <c r="R201" s="762"/>
      <c r="S201" s="762"/>
      <c r="T201" s="762"/>
      <c r="U201" s="762"/>
      <c r="V201" s="762"/>
      <c r="W201" s="762"/>
      <c r="X201" s="762"/>
      <c r="Y201" s="762"/>
      <c r="Z201" s="762"/>
      <c r="AA201" s="762"/>
      <c r="AB201" s="762"/>
      <c r="AC201" s="762"/>
      <c r="AD201" s="762"/>
      <c r="AE201" s="762"/>
      <c r="AF201" s="762"/>
      <c r="AG201" s="762"/>
      <c r="AH201" s="762"/>
      <c r="AI201" s="762"/>
      <c r="AJ201" s="762"/>
      <c r="AK201" s="762"/>
      <c r="AL201" s="762"/>
      <c r="AM201" s="762"/>
      <c r="AN201" s="762"/>
      <c r="AO201" s="762"/>
      <c r="AP201" s="762"/>
      <c r="AQ201" s="762"/>
      <c r="AR201" s="762"/>
      <c r="AS201" s="762"/>
      <c r="AT201" s="762"/>
      <c r="AU201" s="762"/>
      <c r="AV201" s="762"/>
      <c r="AW201" s="762"/>
      <c r="AX201" s="762"/>
      <c r="AY201" s="762"/>
      <c r="AZ201" s="762"/>
      <c r="BA201" s="762"/>
      <c r="BB201" s="762"/>
      <c r="BC201" s="762"/>
      <c r="BD201" s="762"/>
      <c r="BE201" s="762"/>
      <c r="BF201" s="762"/>
      <c r="BG201" s="762"/>
      <c r="BH201" s="762"/>
      <c r="BI201" s="762"/>
      <c r="BJ201" s="762"/>
      <c r="BK201" s="762"/>
      <c r="BL201" s="762"/>
      <c r="BM201" s="762"/>
      <c r="BN201" s="762"/>
      <c r="BO201" s="762"/>
      <c r="BP201" s="762"/>
      <c r="BQ201" s="762"/>
      <c r="BR201" s="762"/>
      <c r="BS201" s="762"/>
      <c r="BT201" s="762"/>
      <c r="BU201" s="762"/>
      <c r="BV201" s="762"/>
      <c r="BW201" s="762"/>
      <c r="BX201" s="762"/>
      <c r="BY201" s="762"/>
      <c r="BZ201" s="762"/>
      <c r="CA201" s="762"/>
      <c r="CB201" s="762"/>
      <c r="CC201" s="762"/>
      <c r="CD201" s="762"/>
      <c r="CE201" s="762"/>
    </row>
    <row r="202" spans="1:95" ht="15" customHeight="1" x14ac:dyDescent="0.2"/>
    <row r="203" spans="1:95" ht="15" customHeight="1" x14ac:dyDescent="0.2"/>
    <row r="204" spans="1:95" ht="15" customHeight="1" x14ac:dyDescent="0.2"/>
    <row r="205" spans="1:95" ht="15" customHeight="1" x14ac:dyDescent="0.2"/>
    <row r="206" spans="1:95" ht="15" customHeight="1" x14ac:dyDescent="0.2"/>
    <row r="207" spans="1:95" ht="15" customHeight="1" x14ac:dyDescent="0.2">
      <c r="A207" s="696"/>
      <c r="B207" s="696"/>
      <c r="C207" s="696"/>
      <c r="D207" s="696"/>
      <c r="E207" s="696"/>
      <c r="F207" s="696"/>
      <c r="G207" s="696"/>
      <c r="H207" s="696"/>
      <c r="I207" s="696"/>
      <c r="J207" s="696"/>
      <c r="K207" s="696"/>
      <c r="L207" s="696"/>
      <c r="M207" s="696"/>
      <c r="N207" s="696"/>
      <c r="O207" s="696"/>
      <c r="P207" s="696"/>
      <c r="Q207" s="696"/>
      <c r="R207" s="696"/>
      <c r="S207" s="696"/>
      <c r="T207" s="696"/>
      <c r="U207" s="696"/>
      <c r="V207" s="696"/>
      <c r="W207" s="696"/>
      <c r="X207" s="696"/>
      <c r="Y207" s="696"/>
      <c r="Z207" s="696"/>
      <c r="AA207" s="696"/>
      <c r="AB207" s="696"/>
      <c r="AC207" s="696"/>
      <c r="AD207" s="696"/>
      <c r="AE207" s="696"/>
      <c r="AF207" s="696"/>
      <c r="AG207" s="696"/>
      <c r="AH207" s="696"/>
      <c r="AI207" s="696"/>
      <c r="AJ207" s="696"/>
      <c r="AK207" s="696"/>
      <c r="AL207" s="696"/>
      <c r="AM207" s="696"/>
      <c r="AN207" s="696"/>
      <c r="AO207" s="696"/>
      <c r="AP207" s="696"/>
      <c r="AQ207" s="696"/>
      <c r="AR207" s="696"/>
      <c r="AS207" s="696"/>
      <c r="AT207" s="696"/>
      <c r="AU207" s="696"/>
      <c r="AV207" s="696"/>
      <c r="AW207" s="696"/>
      <c r="AX207" s="696"/>
      <c r="AY207" s="696"/>
      <c r="AZ207" s="696"/>
      <c r="BA207" s="696"/>
      <c r="BB207" s="696"/>
      <c r="BC207" s="696"/>
      <c r="BD207" s="696"/>
      <c r="BE207" s="696"/>
      <c r="BF207" s="696"/>
      <c r="BG207" s="696"/>
      <c r="BH207" s="696"/>
      <c r="BI207" s="696"/>
      <c r="BJ207" s="696"/>
      <c r="BK207" s="696"/>
      <c r="BL207" s="696"/>
      <c r="BM207" s="696"/>
      <c r="BN207" s="696"/>
      <c r="BO207" s="696"/>
      <c r="BP207" s="696"/>
      <c r="BQ207" s="696"/>
      <c r="BR207" s="696"/>
      <c r="BS207" s="696"/>
      <c r="BT207" s="696"/>
      <c r="BU207" s="696"/>
      <c r="BV207" s="696"/>
      <c r="BW207" s="696"/>
      <c r="BX207" s="696"/>
      <c r="BY207" s="696"/>
      <c r="BZ207" s="696"/>
      <c r="CA207" s="696"/>
      <c r="CB207" s="696"/>
      <c r="CC207" s="696"/>
      <c r="CD207" s="696"/>
      <c r="CE207" s="696"/>
    </row>
  </sheetData>
  <mergeCells count="747">
    <mergeCell ref="A86:G86"/>
    <mergeCell ref="BQ114:BU114"/>
    <mergeCell ref="BV114:BZ114"/>
    <mergeCell ref="CA114:CE114"/>
    <mergeCell ref="CF114:CK114"/>
    <mergeCell ref="CL114:CQ114"/>
    <mergeCell ref="CA110:CE112"/>
    <mergeCell ref="AS112:AW112"/>
    <mergeCell ref="BQ86:BU86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L114:BP114"/>
    <mergeCell ref="T113:AB113"/>
    <mergeCell ref="T86:AB86"/>
    <mergeCell ref="BG113:BK113"/>
    <mergeCell ref="BB110:BF112"/>
    <mergeCell ref="BG110:BK112"/>
    <mergeCell ref="BL113:BP113"/>
    <mergeCell ref="A2:CQ2"/>
    <mergeCell ref="A3:CQ3"/>
    <mergeCell ref="CA86:CE86"/>
    <mergeCell ref="CF86:CK86"/>
    <mergeCell ref="H104:S105"/>
    <mergeCell ref="T104:AE105"/>
    <mergeCell ref="A104:G105"/>
    <mergeCell ref="A15:CQ15"/>
    <mergeCell ref="A16:CQ16"/>
    <mergeCell ref="A72:G73"/>
    <mergeCell ref="H72:S73"/>
    <mergeCell ref="A74:G75"/>
    <mergeCell ref="H74:S75"/>
    <mergeCell ref="T74:AE74"/>
    <mergeCell ref="AF74:AY74"/>
    <mergeCell ref="AZ74:BF74"/>
    <mergeCell ref="AF105:AY105"/>
    <mergeCell ref="AZ105:BF105"/>
    <mergeCell ref="BG105:BM105"/>
    <mergeCell ref="BN105:BS105"/>
    <mergeCell ref="BT105:BY105"/>
    <mergeCell ref="H86:S86"/>
    <mergeCell ref="CL74:CQ74"/>
    <mergeCell ref="BN75:BS75"/>
    <mergeCell ref="BZ75:CE75"/>
    <mergeCell ref="CF75:CK75"/>
    <mergeCell ref="CL75:CQ75"/>
    <mergeCell ref="BG74:BM74"/>
    <mergeCell ref="T75:AE75"/>
    <mergeCell ref="AF75:AY75"/>
    <mergeCell ref="AZ75:BF75"/>
    <mergeCell ref="BG75:BM75"/>
    <mergeCell ref="BN74:BS74"/>
    <mergeCell ref="BT74:BY74"/>
    <mergeCell ref="CA113:CE113"/>
    <mergeCell ref="CF113:CK113"/>
    <mergeCell ref="CL113:CQ113"/>
    <mergeCell ref="CF108:CQ108"/>
    <mergeCell ref="BI109:BJ109"/>
    <mergeCell ref="BL109:BM109"/>
    <mergeCell ref="BT75:BY75"/>
    <mergeCell ref="AC86:AR86"/>
    <mergeCell ref="AS86:AW86"/>
    <mergeCell ref="AX86:BA86"/>
    <mergeCell ref="BB86:BF86"/>
    <mergeCell ref="BG86:BK86"/>
    <mergeCell ref="BL86:BP86"/>
    <mergeCell ref="CF103:CK103"/>
    <mergeCell ref="A88:AO88"/>
    <mergeCell ref="AP88:AT88"/>
    <mergeCell ref="A90:X90"/>
    <mergeCell ref="Y90:BF90"/>
    <mergeCell ref="BS90:CE93"/>
    <mergeCell ref="CF90:CQ92"/>
    <mergeCell ref="A91:BF91"/>
    <mergeCell ref="A92:AD92"/>
    <mergeCell ref="AE92:BF92"/>
    <mergeCell ref="A93:BF93"/>
    <mergeCell ref="A94:CE94"/>
    <mergeCell ref="A95:CE95"/>
    <mergeCell ref="A96:CE96"/>
    <mergeCell ref="A97:CE97"/>
    <mergeCell ref="BV86:BZ86"/>
    <mergeCell ref="CL86:CQ86"/>
    <mergeCell ref="BQ113:BU113"/>
    <mergeCell ref="BV113:BZ113"/>
    <mergeCell ref="A106:CE106"/>
    <mergeCell ref="A107:CE107"/>
    <mergeCell ref="A108:G112"/>
    <mergeCell ref="H108:S108"/>
    <mergeCell ref="T108:AB108"/>
    <mergeCell ref="AC108:BA108"/>
    <mergeCell ref="BB108:BP108"/>
    <mergeCell ref="BQ108:CE108"/>
    <mergeCell ref="H109:S112"/>
    <mergeCell ref="T109:AB112"/>
    <mergeCell ref="AC109:AR112"/>
    <mergeCell ref="AS109:BA111"/>
    <mergeCell ref="BB109:BC109"/>
    <mergeCell ref="BD109:BE109"/>
    <mergeCell ref="BG109:BH109"/>
    <mergeCell ref="AX112:BA112"/>
    <mergeCell ref="A113:G113"/>
    <mergeCell ref="H113:S113"/>
    <mergeCell ref="AC113:AR113"/>
    <mergeCell ref="AS113:AW113"/>
    <mergeCell ref="AX113:BA113"/>
    <mergeCell ref="BB113:BF113"/>
    <mergeCell ref="CL103:CQ103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CL105:CQ105"/>
    <mergeCell ref="BN109:BO109"/>
    <mergeCell ref="BQ109:BR109"/>
    <mergeCell ref="BS109:BT109"/>
    <mergeCell ref="BV109:BW109"/>
    <mergeCell ref="BX109:BY109"/>
    <mergeCell ref="CA109:CB109"/>
    <mergeCell ref="CC109:CD109"/>
    <mergeCell ref="CF109:CK112"/>
    <mergeCell ref="CL109:CQ112"/>
    <mergeCell ref="BL110:BP112"/>
    <mergeCell ref="BQ110:BU112"/>
    <mergeCell ref="BV110:BZ112"/>
    <mergeCell ref="BZ105:CE105"/>
    <mergeCell ref="CF105:CK105"/>
    <mergeCell ref="A103:G103"/>
    <mergeCell ref="H103:S103"/>
    <mergeCell ref="T103:AE103"/>
    <mergeCell ref="AF103:AY103"/>
    <mergeCell ref="AZ103:BF103"/>
    <mergeCell ref="BG103:BM103"/>
    <mergeCell ref="BN103:BS103"/>
    <mergeCell ref="BT103:BY103"/>
    <mergeCell ref="BZ103:CE103"/>
    <mergeCell ref="A98:G102"/>
    <mergeCell ref="H98:S98"/>
    <mergeCell ref="T98:AE98"/>
    <mergeCell ref="AF98:BM98"/>
    <mergeCell ref="BN98:CE98"/>
    <mergeCell ref="CD99:CE99"/>
    <mergeCell ref="BN100:BS102"/>
    <mergeCell ref="BT100:BY102"/>
    <mergeCell ref="BZ100:CE102"/>
    <mergeCell ref="AZ101:BF102"/>
    <mergeCell ref="BG101:BM102"/>
    <mergeCell ref="CF98:CQ98"/>
    <mergeCell ref="H99:S102"/>
    <mergeCell ref="T99:AE102"/>
    <mergeCell ref="AF99:AY102"/>
    <mergeCell ref="AZ99:BM100"/>
    <mergeCell ref="BN99:BO99"/>
    <mergeCell ref="BP99:BQ99"/>
    <mergeCell ref="BR99:BS99"/>
    <mergeCell ref="BT99:BU99"/>
    <mergeCell ref="BV99:BW99"/>
    <mergeCell ref="BX99:BY99"/>
    <mergeCell ref="BZ99:CA99"/>
    <mergeCell ref="CB99:CC99"/>
    <mergeCell ref="CF99:CK102"/>
    <mergeCell ref="CL99:CQ102"/>
    <mergeCell ref="A4:CQ4"/>
    <mergeCell ref="A87:CQ87"/>
    <mergeCell ref="A195:AQ195"/>
    <mergeCell ref="AR195:CQ195"/>
    <mergeCell ref="A187:AA187"/>
    <mergeCell ref="AB187:BB187"/>
    <mergeCell ref="BC187:CQ187"/>
    <mergeCell ref="A189:AU189"/>
    <mergeCell ref="AV189:CQ189"/>
    <mergeCell ref="A191:CQ191"/>
    <mergeCell ref="BL173:BP174"/>
    <mergeCell ref="BQ173:BU174"/>
    <mergeCell ref="BV173:BZ174"/>
    <mergeCell ref="CA173:CE174"/>
    <mergeCell ref="CF173:CK174"/>
    <mergeCell ref="CL173:CQ174"/>
    <mergeCell ref="CF172:CK172"/>
    <mergeCell ref="CL172:CQ172"/>
    <mergeCell ref="A173:G174"/>
    <mergeCell ref="H173:S174"/>
    <mergeCell ref="T173:AB174"/>
    <mergeCell ref="A185:AA185"/>
    <mergeCell ref="AB185:BB185"/>
    <mergeCell ref="BC185:CQ185"/>
    <mergeCell ref="A199:CQ200"/>
    <mergeCell ref="A201:CE201"/>
    <mergeCell ref="A207:CE207"/>
    <mergeCell ref="A196:CQ196"/>
    <mergeCell ref="A197:AR197"/>
    <mergeCell ref="AS197:CQ197"/>
    <mergeCell ref="A198:AQ198"/>
    <mergeCell ref="AS198:CQ198"/>
    <mergeCell ref="A186:AA186"/>
    <mergeCell ref="AB186:BB186"/>
    <mergeCell ref="BC186:CQ186"/>
    <mergeCell ref="A192:AN192"/>
    <mergeCell ref="AO192:CQ192"/>
    <mergeCell ref="A193:CQ193"/>
    <mergeCell ref="A194:AQ194"/>
    <mergeCell ref="AS194:CQ194"/>
    <mergeCell ref="A188:CQ188"/>
    <mergeCell ref="A180:CE180"/>
    <mergeCell ref="A181:CE181"/>
    <mergeCell ref="A182:CE182"/>
    <mergeCell ref="A183:CE183"/>
    <mergeCell ref="A184:AA184"/>
    <mergeCell ref="AB184:BB184"/>
    <mergeCell ref="BC184:CQ184"/>
    <mergeCell ref="CF175:CK175"/>
    <mergeCell ref="CL175:CQ175"/>
    <mergeCell ref="A177:CQ177"/>
    <mergeCell ref="A178:CQ178"/>
    <mergeCell ref="A179:CQ179"/>
    <mergeCell ref="BB175:BF175"/>
    <mergeCell ref="A175:G175"/>
    <mergeCell ref="H175:S175"/>
    <mergeCell ref="T175:AB175"/>
    <mergeCell ref="AC175:AR175"/>
    <mergeCell ref="AS175:AW175"/>
    <mergeCell ref="AX175:BA175"/>
    <mergeCell ref="BG175:BK175"/>
    <mergeCell ref="BL175:BP175"/>
    <mergeCell ref="BQ175:BU175"/>
    <mergeCell ref="BV175:BZ175"/>
    <mergeCell ref="CA175:CE175"/>
    <mergeCell ref="AC173:AR174"/>
    <mergeCell ref="AS173:AW174"/>
    <mergeCell ref="AX173:BA174"/>
    <mergeCell ref="BB173:BF174"/>
    <mergeCell ref="BG173:BK174"/>
    <mergeCell ref="BB172:BF172"/>
    <mergeCell ref="BG172:BK172"/>
    <mergeCell ref="BL172:BP172"/>
    <mergeCell ref="BQ172:BU172"/>
    <mergeCell ref="A167:G171"/>
    <mergeCell ref="H167:S167"/>
    <mergeCell ref="T167:AB167"/>
    <mergeCell ref="AC167:BA167"/>
    <mergeCell ref="BB167:BP167"/>
    <mergeCell ref="BQ167:CE167"/>
    <mergeCell ref="BN168:BO168"/>
    <mergeCell ref="BV172:BZ172"/>
    <mergeCell ref="CA172:CE172"/>
    <mergeCell ref="A172:G172"/>
    <mergeCell ref="H172:S172"/>
    <mergeCell ref="T172:AB172"/>
    <mergeCell ref="AC172:AR172"/>
    <mergeCell ref="AS172:AW172"/>
    <mergeCell ref="AX172:BA172"/>
    <mergeCell ref="CC168:CD168"/>
    <mergeCell ref="CF167:CQ167"/>
    <mergeCell ref="H168:S171"/>
    <mergeCell ref="T168:AB171"/>
    <mergeCell ref="AC168:AR171"/>
    <mergeCell ref="AS168:BA168"/>
    <mergeCell ref="BB168:BC168"/>
    <mergeCell ref="BD168:BE168"/>
    <mergeCell ref="A163:G163"/>
    <mergeCell ref="H163:S163"/>
    <mergeCell ref="T163:AE163"/>
    <mergeCell ref="AF163:AY163"/>
    <mergeCell ref="AZ163:BF163"/>
    <mergeCell ref="BG163:BM163"/>
    <mergeCell ref="A164:CE164"/>
    <mergeCell ref="BQ169:BU171"/>
    <mergeCell ref="BV169:BZ171"/>
    <mergeCell ref="CA169:CE171"/>
    <mergeCell ref="BQ168:BR168"/>
    <mergeCell ref="BS168:BT168"/>
    <mergeCell ref="BV168:BW168"/>
    <mergeCell ref="BX168:BY168"/>
    <mergeCell ref="CA168:CB168"/>
    <mergeCell ref="A165:CE165"/>
    <mergeCell ref="A166:CE166"/>
    <mergeCell ref="CL160:CQ160"/>
    <mergeCell ref="A161:G162"/>
    <mergeCell ref="H161:S162"/>
    <mergeCell ref="T161:AE162"/>
    <mergeCell ref="AG161:AY162"/>
    <mergeCell ref="AZ161:BF162"/>
    <mergeCell ref="BG161:BM162"/>
    <mergeCell ref="BN161:BS161"/>
    <mergeCell ref="BT161:BY161"/>
    <mergeCell ref="BZ161:CE161"/>
    <mergeCell ref="CF161:CK161"/>
    <mergeCell ref="BN162:BS162"/>
    <mergeCell ref="BT162:BY162"/>
    <mergeCell ref="BZ162:CE162"/>
    <mergeCell ref="CF155:CQ155"/>
    <mergeCell ref="H156:S159"/>
    <mergeCell ref="T156:AE159"/>
    <mergeCell ref="AF156:AY159"/>
    <mergeCell ref="AZ156:BM157"/>
    <mergeCell ref="BG168:BH168"/>
    <mergeCell ref="BI168:BJ168"/>
    <mergeCell ref="BL168:BM168"/>
    <mergeCell ref="BN160:BS160"/>
    <mergeCell ref="BT160:BY160"/>
    <mergeCell ref="BZ160:CE160"/>
    <mergeCell ref="CF160:CK160"/>
    <mergeCell ref="BN163:BS163"/>
    <mergeCell ref="BT163:BY163"/>
    <mergeCell ref="BZ163:CE163"/>
    <mergeCell ref="CF163:CK163"/>
    <mergeCell ref="CL163:CQ163"/>
    <mergeCell ref="CF168:CK171"/>
    <mergeCell ref="CL168:CQ171"/>
    <mergeCell ref="AS169:AW171"/>
    <mergeCell ref="AX169:BA171"/>
    <mergeCell ref="BB169:BF171"/>
    <mergeCell ref="BG169:BK171"/>
    <mergeCell ref="BL169:BP171"/>
    <mergeCell ref="BR156:BS156"/>
    <mergeCell ref="BT156:BU156"/>
    <mergeCell ref="BV156:BW156"/>
    <mergeCell ref="BX156:BY156"/>
    <mergeCell ref="AZ158:BF159"/>
    <mergeCell ref="BG158:BM159"/>
    <mergeCell ref="A160:G160"/>
    <mergeCell ref="H160:S160"/>
    <mergeCell ref="T160:AE160"/>
    <mergeCell ref="AF160:AY160"/>
    <mergeCell ref="AZ160:BF160"/>
    <mergeCell ref="BG160:BM160"/>
    <mergeCell ref="A155:G159"/>
    <mergeCell ref="H155:S155"/>
    <mergeCell ref="T155:AE155"/>
    <mergeCell ref="AF155:BM155"/>
    <mergeCell ref="BN155:CE155"/>
    <mergeCell ref="BZ156:CA156"/>
    <mergeCell ref="CB156:CC156"/>
    <mergeCell ref="CD156:CE156"/>
    <mergeCell ref="A148:BF148"/>
    <mergeCell ref="A149:U149"/>
    <mergeCell ref="V149:BF149"/>
    <mergeCell ref="A141:CQ141"/>
    <mergeCell ref="A143:CE143"/>
    <mergeCell ref="A144:CE144"/>
    <mergeCell ref="A145:AO145"/>
    <mergeCell ref="AP145:AT145"/>
    <mergeCell ref="AU145:CE145"/>
    <mergeCell ref="CF156:CK159"/>
    <mergeCell ref="CL156:CQ159"/>
    <mergeCell ref="BN157:BS159"/>
    <mergeCell ref="BT157:BY159"/>
    <mergeCell ref="BZ157:CE159"/>
    <mergeCell ref="BN156:BO156"/>
    <mergeCell ref="BP156:BQ156"/>
    <mergeCell ref="A134:X134"/>
    <mergeCell ref="Y134:BL134"/>
    <mergeCell ref="BM134:CQ134"/>
    <mergeCell ref="A138:CQ138"/>
    <mergeCell ref="A139:CQ139"/>
    <mergeCell ref="A140:CQ140"/>
    <mergeCell ref="A150:BF150"/>
    <mergeCell ref="BG150:CE150"/>
    <mergeCell ref="A151:CE151"/>
    <mergeCell ref="A152:CE152"/>
    <mergeCell ref="A153:CE153"/>
    <mergeCell ref="A154:CE154"/>
    <mergeCell ref="A146:CE146"/>
    <mergeCell ref="A147:O147"/>
    <mergeCell ref="P147:BF147"/>
    <mergeCell ref="BG147:CE149"/>
    <mergeCell ref="CF147:CQ149"/>
    <mergeCell ref="A127:CQ127"/>
    <mergeCell ref="A128:CQ128"/>
    <mergeCell ref="A129:CE129"/>
    <mergeCell ref="A130:CE130"/>
    <mergeCell ref="A131:CE131"/>
    <mergeCell ref="A132:CE132"/>
    <mergeCell ref="A137:X137"/>
    <mergeCell ref="Y137:BL137"/>
    <mergeCell ref="BM137:CQ137"/>
    <mergeCell ref="A135:X135"/>
    <mergeCell ref="Y135:BL135"/>
    <mergeCell ref="BM135:CQ135"/>
    <mergeCell ref="A136:X136"/>
    <mergeCell ref="Y136:BL136"/>
    <mergeCell ref="BM136:CQ136"/>
    <mergeCell ref="A133:X133"/>
    <mergeCell ref="Y133:BL133"/>
    <mergeCell ref="BM133:CQ133"/>
    <mergeCell ref="A124:M124"/>
    <mergeCell ref="N124:Y124"/>
    <mergeCell ref="Z124:AK124"/>
    <mergeCell ref="AL124:AW124"/>
    <mergeCell ref="AX124:CQ124"/>
    <mergeCell ref="A126:CE126"/>
    <mergeCell ref="A122:M122"/>
    <mergeCell ref="N122:Y122"/>
    <mergeCell ref="Z122:AK122"/>
    <mergeCell ref="AL122:AW122"/>
    <mergeCell ref="AX122:CQ122"/>
    <mergeCell ref="A123:M123"/>
    <mergeCell ref="N123:Y123"/>
    <mergeCell ref="Z123:AK123"/>
    <mergeCell ref="AL123:AW123"/>
    <mergeCell ref="AX123:CQ123"/>
    <mergeCell ref="A120:M120"/>
    <mergeCell ref="N120:Y120"/>
    <mergeCell ref="Z120:AK120"/>
    <mergeCell ref="AL120:AW120"/>
    <mergeCell ref="AX120:CQ120"/>
    <mergeCell ref="A121:M121"/>
    <mergeCell ref="N121:Y121"/>
    <mergeCell ref="Z121:AK121"/>
    <mergeCell ref="AL121:AW121"/>
    <mergeCell ref="AX121:CQ121"/>
    <mergeCell ref="A116:CE116"/>
    <mergeCell ref="A117:CE117"/>
    <mergeCell ref="A118:CQ118"/>
    <mergeCell ref="A119:M119"/>
    <mergeCell ref="N119:Y119"/>
    <mergeCell ref="Z119:AK119"/>
    <mergeCell ref="AL119:AW119"/>
    <mergeCell ref="AX119:CQ119"/>
    <mergeCell ref="AF66:BM66"/>
    <mergeCell ref="BN66:CE66"/>
    <mergeCell ref="BT72:BY72"/>
    <mergeCell ref="BZ72:CE72"/>
    <mergeCell ref="A77:CE77"/>
    <mergeCell ref="A78:CE78"/>
    <mergeCell ref="A79:G83"/>
    <mergeCell ref="BV81:BZ83"/>
    <mergeCell ref="BG71:BM71"/>
    <mergeCell ref="BN71:BS71"/>
    <mergeCell ref="BT71:BY71"/>
    <mergeCell ref="BZ71:CE71"/>
    <mergeCell ref="AC80:AR83"/>
    <mergeCell ref="AS80:BA82"/>
    <mergeCell ref="BN80:BO80"/>
    <mergeCell ref="BQ80:BR80"/>
    <mergeCell ref="BS80:BT80"/>
    <mergeCell ref="BB80:BC80"/>
    <mergeCell ref="BD80:BE80"/>
    <mergeCell ref="BG80:BH80"/>
    <mergeCell ref="BI80:BJ80"/>
    <mergeCell ref="BL80:BM80"/>
    <mergeCell ref="CF19:CQ19"/>
    <mergeCell ref="CF18:CQ18"/>
    <mergeCell ref="A19:BJ19"/>
    <mergeCell ref="A58:X58"/>
    <mergeCell ref="Y58:BA58"/>
    <mergeCell ref="BQ58:CE59"/>
    <mergeCell ref="CF66:CQ66"/>
    <mergeCell ref="AZ69:BF70"/>
    <mergeCell ref="BG69:BM70"/>
    <mergeCell ref="CF20:CQ20"/>
    <mergeCell ref="BX22:CE22"/>
    <mergeCell ref="BK21:CE21"/>
    <mergeCell ref="CF25:CQ25"/>
    <mergeCell ref="A26:CE26"/>
    <mergeCell ref="CF26:CQ26"/>
    <mergeCell ref="A27:CE27"/>
    <mergeCell ref="BZ74:CE74"/>
    <mergeCell ref="CF74:CK74"/>
    <mergeCell ref="A20:BJ20"/>
    <mergeCell ref="BK20:BT20"/>
    <mergeCell ref="BV20:CE20"/>
    <mergeCell ref="A23:AB23"/>
    <mergeCell ref="AC23:BJ23"/>
    <mergeCell ref="A18:BJ18"/>
    <mergeCell ref="BK18:BT18"/>
    <mergeCell ref="BT67:BU67"/>
    <mergeCell ref="BV67:BW67"/>
    <mergeCell ref="BX67:BY67"/>
    <mergeCell ref="BZ67:CA67"/>
    <mergeCell ref="CB67:CC67"/>
    <mergeCell ref="A21:BJ21"/>
    <mergeCell ref="A59:BF59"/>
    <mergeCell ref="A62:BF62"/>
    <mergeCell ref="H66:S66"/>
    <mergeCell ref="T66:AE66"/>
    <mergeCell ref="A60:AD60"/>
    <mergeCell ref="AE60:BA60"/>
    <mergeCell ref="A61:BF61"/>
    <mergeCell ref="A64:CE64"/>
    <mergeCell ref="A65:CE65"/>
    <mergeCell ref="A66:G70"/>
    <mergeCell ref="BR67:BS67"/>
    <mergeCell ref="CF21:CQ21"/>
    <mergeCell ref="A22:BJ22"/>
    <mergeCell ref="CF22:CQ22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CF58:CQ59"/>
    <mergeCell ref="CD67:CE67"/>
    <mergeCell ref="CF67:CK70"/>
    <mergeCell ref="A29:X29"/>
    <mergeCell ref="Y29:BA29"/>
    <mergeCell ref="BQ29:CE30"/>
    <mergeCell ref="CF29:CQ30"/>
    <mergeCell ref="A30:BF30"/>
    <mergeCell ref="A31:AD31"/>
    <mergeCell ref="AE31:BA31"/>
    <mergeCell ref="A32:BF32"/>
    <mergeCell ref="BG32:CE32"/>
    <mergeCell ref="BT39:BY41"/>
    <mergeCell ref="BZ39:CE41"/>
    <mergeCell ref="AZ40:BF41"/>
    <mergeCell ref="BG40:BM41"/>
    <mergeCell ref="A33:BF33"/>
    <mergeCell ref="A34:CE34"/>
    <mergeCell ref="A35:CE35"/>
    <mergeCell ref="A36:CE36"/>
    <mergeCell ref="A37:G41"/>
    <mergeCell ref="H37:S37"/>
    <mergeCell ref="T37:AE37"/>
    <mergeCell ref="AF37:BM37"/>
    <mergeCell ref="BK19:BT19"/>
    <mergeCell ref="BV19:CE19"/>
    <mergeCell ref="CL80:CQ83"/>
    <mergeCell ref="BB81:BF83"/>
    <mergeCell ref="BG81:BK83"/>
    <mergeCell ref="BL81:BP83"/>
    <mergeCell ref="BQ81:BU83"/>
    <mergeCell ref="T72:AE72"/>
    <mergeCell ref="AF72:AY72"/>
    <mergeCell ref="AZ72:BF72"/>
    <mergeCell ref="BG72:BM72"/>
    <mergeCell ref="BN72:BS72"/>
    <mergeCell ref="BG61:CE61"/>
    <mergeCell ref="A63:CE63"/>
    <mergeCell ref="CL67:CQ70"/>
    <mergeCell ref="BN68:BS70"/>
    <mergeCell ref="BT68:BY70"/>
    <mergeCell ref="BZ68:CE70"/>
    <mergeCell ref="H67:S70"/>
    <mergeCell ref="T67:AE70"/>
    <mergeCell ref="AF67:AY70"/>
    <mergeCell ref="AZ67:BM68"/>
    <mergeCell ref="BN67:BO67"/>
    <mergeCell ref="BP67:BQ67"/>
    <mergeCell ref="A6:CQ6"/>
    <mergeCell ref="A7:CE7"/>
    <mergeCell ref="A8:AU8"/>
    <mergeCell ref="AV8:CQ8"/>
    <mergeCell ref="A17:CE17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85:G85"/>
    <mergeCell ref="H85:S85"/>
    <mergeCell ref="CF72:CK72"/>
    <mergeCell ref="CL72:CQ72"/>
    <mergeCell ref="A71:G71"/>
    <mergeCell ref="H71:S71"/>
    <mergeCell ref="T71:AE71"/>
    <mergeCell ref="AF71:AY71"/>
    <mergeCell ref="AZ71:BF71"/>
    <mergeCell ref="CF73:CK73"/>
    <mergeCell ref="CL73:CQ73"/>
    <mergeCell ref="T73:AE73"/>
    <mergeCell ref="AF73:AY73"/>
    <mergeCell ref="CF85:CK85"/>
    <mergeCell ref="CL85:CQ85"/>
    <mergeCell ref="AZ73:BF73"/>
    <mergeCell ref="BG73:BM73"/>
    <mergeCell ref="BN73:BS73"/>
    <mergeCell ref="BT73:BY73"/>
    <mergeCell ref="AS83:AW83"/>
    <mergeCell ref="AX83:BA83"/>
    <mergeCell ref="AX84:BA84"/>
    <mergeCell ref="BB84:BF84"/>
    <mergeCell ref="BX80:BY80"/>
    <mergeCell ref="A84:G84"/>
    <mergeCell ref="H84:S84"/>
    <mergeCell ref="T84:AB84"/>
    <mergeCell ref="AC84:AR84"/>
    <mergeCell ref="AS84:AW84"/>
    <mergeCell ref="A5:CQ5"/>
    <mergeCell ref="H79:S79"/>
    <mergeCell ref="T79:AB79"/>
    <mergeCell ref="AC79:BA79"/>
    <mergeCell ref="BB79:BP79"/>
    <mergeCell ref="BQ79:CE79"/>
    <mergeCell ref="CF79:CQ79"/>
    <mergeCell ref="H80:S83"/>
    <mergeCell ref="T80:AB83"/>
    <mergeCell ref="BV80:BW80"/>
    <mergeCell ref="BZ73:CE73"/>
    <mergeCell ref="BG84:BK84"/>
    <mergeCell ref="BL84:BP84"/>
    <mergeCell ref="CA81:CE83"/>
    <mergeCell ref="CF71:CK71"/>
    <mergeCell ref="CL71:CQ71"/>
    <mergeCell ref="CA80:CB80"/>
    <mergeCell ref="CC80:CD80"/>
    <mergeCell ref="CF80:CK83"/>
    <mergeCell ref="CA85:CE85"/>
    <mergeCell ref="BQ84:BU84"/>
    <mergeCell ref="BV84:BZ84"/>
    <mergeCell ref="CA84:CE84"/>
    <mergeCell ref="CF84:CK84"/>
    <mergeCell ref="CL84:CQ84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BN37:CE37"/>
    <mergeCell ref="T42:AE42"/>
    <mergeCell ref="AF42:AY42"/>
    <mergeCell ref="AZ42:BF42"/>
    <mergeCell ref="BG42:BM42"/>
    <mergeCell ref="BN42:BS42"/>
    <mergeCell ref="BT42:BY42"/>
    <mergeCell ref="BZ42:CE42"/>
    <mergeCell ref="CF37:CQ37"/>
    <mergeCell ref="BX38:BY38"/>
    <mergeCell ref="BZ38:CA38"/>
    <mergeCell ref="CB38:CC38"/>
    <mergeCell ref="CD38:CE38"/>
    <mergeCell ref="CF38:CK41"/>
    <mergeCell ref="CL38:CQ41"/>
    <mergeCell ref="CF42:CK42"/>
    <mergeCell ref="CL42:CQ42"/>
    <mergeCell ref="H38:S41"/>
    <mergeCell ref="T38:AE41"/>
    <mergeCell ref="AF38:AY41"/>
    <mergeCell ref="AZ38:BM39"/>
    <mergeCell ref="BN38:BO38"/>
    <mergeCell ref="BP38:BQ38"/>
    <mergeCell ref="BR38:BS38"/>
    <mergeCell ref="BT38:BU38"/>
    <mergeCell ref="BV38:BW38"/>
    <mergeCell ref="BN39:BS41"/>
    <mergeCell ref="A43:G44"/>
    <mergeCell ref="H43:S44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2:G42"/>
    <mergeCell ref="H42:S42"/>
    <mergeCell ref="BB48:BP48"/>
    <mergeCell ref="BQ48:CE48"/>
    <mergeCell ref="CF48:CQ48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BG54:BK54"/>
    <mergeCell ref="BL54:BP54"/>
    <mergeCell ref="BQ54:BU54"/>
    <mergeCell ref="BV54:BZ54"/>
    <mergeCell ref="CA54:CE54"/>
    <mergeCell ref="CF54:CK54"/>
    <mergeCell ref="CL54:CQ54"/>
    <mergeCell ref="BG53:BK53"/>
    <mergeCell ref="BL53:BP53"/>
    <mergeCell ref="BQ53:BU53"/>
    <mergeCell ref="BV53:BZ53"/>
    <mergeCell ref="CA53:CE53"/>
    <mergeCell ref="CF53:CK53"/>
    <mergeCell ref="CL53:CQ53"/>
    <mergeCell ref="A28:AO28"/>
    <mergeCell ref="A56:AO56"/>
    <mergeCell ref="A54:G54"/>
    <mergeCell ref="H54:S54"/>
    <mergeCell ref="T54:AB54"/>
    <mergeCell ref="AC54:AR54"/>
    <mergeCell ref="AS54:AW54"/>
    <mergeCell ref="AX54:BA54"/>
    <mergeCell ref="BB54:BF54"/>
    <mergeCell ref="AS52:AW52"/>
    <mergeCell ref="AX52:BA52"/>
    <mergeCell ref="A53:G53"/>
    <mergeCell ref="H53:S53"/>
    <mergeCell ref="T53:AB53"/>
    <mergeCell ref="AC53:AR53"/>
    <mergeCell ref="AS53:AW53"/>
    <mergeCell ref="AX53:BA53"/>
    <mergeCell ref="BB53:BF53"/>
    <mergeCell ref="A46:CE46"/>
    <mergeCell ref="A47:CE47"/>
    <mergeCell ref="A48:G52"/>
    <mergeCell ref="H48:S48"/>
    <mergeCell ref="T48:AB48"/>
    <mergeCell ref="AC48:BA48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7" fitToHeight="0" orientation="portrait" r:id="rId1"/>
  <headerFooter differentFirst="1">
    <oddHeader>&amp;C&amp;P</oddHeader>
  </headerFooter>
  <rowBreaks count="3" manualBreakCount="3">
    <brk id="54" max="94" man="1"/>
    <brk id="85" max="94" man="1"/>
    <brk id="124" max="9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86"/>
  <sheetViews>
    <sheetView view="pageBreakPreview" topLeftCell="A121" zoomScale="98" zoomScaleNormal="85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5"/>
    <col min="7" max="7" width="2.83203125" style="15" customWidth="1"/>
    <col min="8" max="18" width="1.83203125" style="15"/>
    <col min="19" max="19" width="19.6640625" style="15" customWidth="1"/>
    <col min="20" max="27" width="1.83203125" style="15"/>
    <col min="28" max="28" width="3.83203125" style="15" customWidth="1"/>
    <col min="29" max="31" width="1.83203125" style="15" hidden="1" customWidth="1"/>
    <col min="32" max="42" width="1.83203125" style="15"/>
    <col min="43" max="43" width="0.5" style="15" customWidth="1"/>
    <col min="44" max="44" width="1.83203125" style="15" hidden="1" customWidth="1"/>
    <col min="45" max="48" width="1.83203125" style="15"/>
    <col min="49" max="49" width="6.5" style="15" customWidth="1"/>
    <col min="50" max="52" width="1.83203125" style="15"/>
    <col min="53" max="53" width="4.5" style="15" customWidth="1"/>
    <col min="54" max="54" width="1.83203125" style="15"/>
    <col min="55" max="55" width="3.33203125" style="15" customWidth="1"/>
    <col min="56" max="57" width="1.83203125" style="15"/>
    <col min="58" max="58" width="0.6640625" style="15" customWidth="1"/>
    <col min="59" max="61" width="1.83203125" style="15"/>
    <col min="62" max="62" width="3.1640625" style="15" customWidth="1"/>
    <col min="63" max="94" width="1.83203125" style="15"/>
    <col min="95" max="95" width="3.33203125" style="15" customWidth="1"/>
    <col min="96" max="16384" width="1.83203125" style="15"/>
  </cols>
  <sheetData>
    <row r="1" spans="1:95" s="172" customFormat="1" ht="21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x14ac:dyDescent="0.2">
      <c r="A2" s="619" t="s">
        <v>404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ht="61.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ht="15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1" customFormat="1" ht="30.7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444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44"/>
      <c r="BI7" s="582" t="s">
        <v>445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44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51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44"/>
      <c r="CQ8" s="344"/>
    </row>
    <row r="9" spans="1:95" s="203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393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6" customFormat="1" ht="21" customHeigh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" customFormat="1" ht="19.5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61</v>
      </c>
      <c r="BA11" s="611"/>
      <c r="BB11" s="611"/>
      <c r="BC11" s="611"/>
      <c r="BD11" s="611"/>
      <c r="BE11" s="611"/>
      <c r="BF11" s="611"/>
      <c r="BG11" s="612"/>
      <c r="BH11" s="613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608" t="s">
        <v>447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s="201" customFormat="1" ht="16.5" x14ac:dyDescent="0.2">
      <c r="A13" s="608" t="s">
        <v>536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ht="18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</row>
    <row r="16" spans="1:95" ht="15" customHeight="1" x14ac:dyDescent="0.2">
      <c r="A16" s="605" t="s">
        <v>401</v>
      </c>
      <c r="B16" s="605"/>
      <c r="C16" s="605"/>
      <c r="D16" s="605"/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5"/>
      <c r="R16" s="605"/>
      <c r="S16" s="605"/>
      <c r="T16" s="605"/>
      <c r="U16" s="605"/>
      <c r="V16" s="605"/>
      <c r="W16" s="605"/>
      <c r="X16" s="605"/>
      <c r="Y16" s="605"/>
      <c r="Z16" s="605"/>
      <c r="AA16" s="605"/>
      <c r="AB16" s="605"/>
      <c r="AC16" s="605"/>
      <c r="AD16" s="605"/>
      <c r="AE16" s="605"/>
      <c r="AF16" s="605"/>
      <c r="AG16" s="605"/>
      <c r="AH16" s="605"/>
      <c r="AI16" s="605"/>
      <c r="AJ16" s="605"/>
      <c r="AK16" s="605"/>
      <c r="AL16" s="605"/>
      <c r="AM16" s="605"/>
      <c r="AN16" s="605"/>
      <c r="AO16" s="605"/>
      <c r="AP16" s="605"/>
      <c r="AQ16" s="605"/>
      <c r="AR16" s="605"/>
      <c r="AS16" s="605"/>
      <c r="AT16" s="605"/>
      <c r="AU16" s="605"/>
      <c r="AV16" s="605"/>
      <c r="AW16" s="605"/>
      <c r="AX16" s="605"/>
      <c r="AY16" s="605"/>
      <c r="AZ16" s="605"/>
      <c r="BA16" s="605"/>
      <c r="BB16" s="605"/>
      <c r="BC16" s="605"/>
      <c r="BD16" s="605"/>
      <c r="BE16" s="605"/>
      <c r="BF16" s="605"/>
      <c r="BG16" s="605"/>
      <c r="BH16" s="605"/>
      <c r="BI16" s="605"/>
      <c r="BJ16" s="605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216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</row>
    <row r="17" spans="1:95" ht="20.25" customHeight="1" x14ac:dyDescent="0.2">
      <c r="A17" s="605"/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216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585"/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95" ht="32.25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92" t="s">
        <v>22</v>
      </c>
      <c r="BW18" s="592"/>
      <c r="BX18" s="592"/>
      <c r="BY18" s="592"/>
      <c r="BZ18" s="592"/>
      <c r="CA18" s="592"/>
      <c r="CB18" s="592"/>
      <c r="CC18" s="592"/>
      <c r="CD18" s="592"/>
      <c r="CE18" s="592"/>
      <c r="CF18" s="585" t="s">
        <v>276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20.2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738" t="s">
        <v>249</v>
      </c>
      <c r="CG19" s="697"/>
      <c r="CH19" s="697"/>
      <c r="CI19" s="697"/>
      <c r="CJ19" s="697"/>
      <c r="CK19" s="697"/>
      <c r="CL19" s="697"/>
      <c r="CM19" s="697"/>
      <c r="CN19" s="697"/>
      <c r="CO19" s="697"/>
      <c r="CP19" s="697"/>
      <c r="CQ19" s="739"/>
    </row>
    <row r="20" spans="1:95" ht="24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8.5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5"/>
      <c r="CG22" s="736"/>
      <c r="CH22" s="736"/>
      <c r="CI22" s="736"/>
      <c r="CJ22" s="736"/>
      <c r="CK22" s="736"/>
      <c r="CL22" s="736"/>
      <c r="CM22" s="736"/>
      <c r="CN22" s="736"/>
      <c r="CO22" s="736"/>
      <c r="CP22" s="736"/>
      <c r="CQ22" s="737"/>
    </row>
    <row r="23" spans="1:95" ht="18" x14ac:dyDescent="0.2">
      <c r="A23" s="579" t="s">
        <v>28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580"/>
      <c r="CG23" s="580"/>
      <c r="CH23" s="580"/>
      <c r="CI23" s="580"/>
      <c r="CJ23" s="580"/>
      <c r="CK23" s="580"/>
      <c r="CL23" s="580"/>
      <c r="CM23" s="580"/>
      <c r="CN23" s="580"/>
      <c r="CO23" s="580"/>
      <c r="CP23" s="580"/>
      <c r="CQ23" s="580"/>
    </row>
    <row r="24" spans="1:95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52"/>
      <c r="AD24" s="552"/>
      <c r="AE24" s="552"/>
      <c r="AF24" s="552"/>
      <c r="AG24" s="552"/>
      <c r="AH24" s="552"/>
      <c r="AI24" s="552"/>
      <c r="AJ24" s="552"/>
      <c r="AK24" s="552"/>
      <c r="AL24" s="552"/>
      <c r="AM24" s="552"/>
      <c r="AN24" s="552"/>
      <c r="AO24" s="552"/>
      <c r="AP24" s="552"/>
      <c r="AQ24" s="552"/>
      <c r="AR24" s="552"/>
      <c r="AS24" s="552"/>
      <c r="AT24" s="55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73" customFormat="1" ht="18.75" customHeight="1" thickBot="1" x14ac:dyDescent="0.25">
      <c r="A25" s="581" t="s">
        <v>29</v>
      </c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2" t="s">
        <v>30</v>
      </c>
      <c r="AQ25" s="582"/>
      <c r="AR25" s="582"/>
      <c r="AS25" s="582"/>
      <c r="AT25" s="58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  <c r="BG25" s="552"/>
      <c r="BH25" s="552"/>
      <c r="BI25" s="552"/>
      <c r="BJ25" s="552"/>
      <c r="BK25" s="552"/>
      <c r="BL25" s="552"/>
      <c r="BM25" s="552"/>
      <c r="BN25" s="552"/>
      <c r="BO25" s="552"/>
      <c r="BP25" s="552"/>
      <c r="BQ25" s="552"/>
      <c r="BR25" s="552"/>
      <c r="BS25" s="552"/>
      <c r="BT25" s="552"/>
      <c r="BU25" s="552"/>
      <c r="BV25" s="552"/>
      <c r="BW25" s="552"/>
      <c r="BX25" s="552"/>
      <c r="BY25" s="552"/>
      <c r="BZ25" s="552"/>
      <c r="CA25" s="552"/>
      <c r="CB25" s="552"/>
      <c r="CC25" s="552"/>
      <c r="CD25" s="552"/>
      <c r="CE25" s="552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s="73" customFormat="1" ht="19.5" customHeight="1" x14ac:dyDescent="0.25">
      <c r="A26" s="562" t="s">
        <v>31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649" t="s">
        <v>439</v>
      </c>
      <c r="CG26" s="567"/>
      <c r="CH26" s="567"/>
      <c r="CI26" s="567"/>
      <c r="CJ26" s="567"/>
      <c r="CK26" s="567"/>
      <c r="CL26" s="567"/>
      <c r="CM26" s="567"/>
      <c r="CN26" s="567"/>
      <c r="CO26" s="567"/>
      <c r="CP26" s="567"/>
      <c r="CQ26" s="568"/>
    </row>
    <row r="27" spans="1:95" s="73" customFormat="1" ht="28.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572"/>
      <c r="CG27" s="573"/>
      <c r="CH27" s="573"/>
      <c r="CI27" s="573"/>
      <c r="CJ27" s="573"/>
      <c r="CK27" s="573"/>
      <c r="CL27" s="573"/>
      <c r="CM27" s="573"/>
      <c r="CN27" s="573"/>
      <c r="CO27" s="573"/>
      <c r="CP27" s="573"/>
      <c r="CQ27" s="574"/>
    </row>
    <row r="28" spans="1:95" s="73" customFormat="1" ht="18" customHeight="1" x14ac:dyDescent="0.25">
      <c r="A28" s="562" t="s">
        <v>247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73" customFormat="1" ht="42" customHeight="1" x14ac:dyDescent="0.25">
      <c r="A29" s="564" t="s">
        <v>257</v>
      </c>
      <c r="B29" s="564"/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  <c r="AB29" s="564"/>
      <c r="AC29" s="564"/>
      <c r="AD29" s="564"/>
      <c r="AE29" s="564"/>
      <c r="AF29" s="564"/>
      <c r="AG29" s="564"/>
      <c r="AH29" s="564"/>
      <c r="AI29" s="564"/>
      <c r="AJ29" s="564"/>
      <c r="AK29" s="564"/>
      <c r="AL29" s="564"/>
      <c r="AM29" s="564"/>
      <c r="AN29" s="564"/>
      <c r="AO29" s="564"/>
      <c r="AP29" s="564"/>
      <c r="AQ29" s="564"/>
      <c r="AR29" s="564"/>
      <c r="AS29" s="564"/>
      <c r="AT29" s="564"/>
      <c r="AU29" s="564"/>
      <c r="AV29" s="564"/>
      <c r="AW29" s="564"/>
      <c r="AX29" s="564"/>
      <c r="AY29" s="564"/>
      <c r="AZ29" s="564"/>
      <c r="BA29" s="564"/>
      <c r="BB29" s="564"/>
      <c r="BC29" s="564"/>
      <c r="BD29" s="564"/>
      <c r="BE29" s="564"/>
      <c r="BF29" s="564"/>
      <c r="BG29" s="562"/>
      <c r="BH29" s="562"/>
      <c r="BI29" s="562"/>
      <c r="BJ29" s="562"/>
      <c r="BK29" s="562"/>
      <c r="BL29" s="562"/>
      <c r="BM29" s="562"/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73" customFormat="1" x14ac:dyDescent="0.2">
      <c r="A30" s="552" t="s">
        <v>37</v>
      </c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  <c r="BS30" s="552"/>
      <c r="BT30" s="552"/>
      <c r="BU30" s="552"/>
      <c r="BV30" s="552"/>
      <c r="BW30" s="552"/>
      <c r="BX30" s="552"/>
      <c r="BY30" s="552"/>
      <c r="BZ30" s="552"/>
      <c r="CA30" s="552"/>
      <c r="CB30" s="552"/>
      <c r="CC30" s="552"/>
      <c r="CD30" s="552"/>
      <c r="CE30" s="55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3" customFormat="1" ht="18" x14ac:dyDescent="0.2">
      <c r="A31" s="552" t="s">
        <v>38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73" customFormat="1" ht="13.5" customHeight="1" x14ac:dyDescent="0.2">
      <c r="A32" s="552"/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73" customFormat="1" ht="77.25" customHeight="1" x14ac:dyDescent="0.2">
      <c r="A33" s="524" t="s">
        <v>39</v>
      </c>
      <c r="B33" s="524"/>
      <c r="C33" s="524"/>
      <c r="D33" s="524"/>
      <c r="E33" s="524"/>
      <c r="F33" s="524"/>
      <c r="G33" s="524"/>
      <c r="H33" s="534" t="s">
        <v>40</v>
      </c>
      <c r="I33" s="535"/>
      <c r="J33" s="535"/>
      <c r="K33" s="535"/>
      <c r="L33" s="535"/>
      <c r="M33" s="535"/>
      <c r="N33" s="535"/>
      <c r="O33" s="535"/>
      <c r="P33" s="535"/>
      <c r="Q33" s="535"/>
      <c r="R33" s="535"/>
      <c r="S33" s="536"/>
      <c r="T33" s="540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34" t="s">
        <v>42</v>
      </c>
      <c r="AG33" s="535"/>
      <c r="AH33" s="535"/>
      <c r="AI33" s="535"/>
      <c r="AJ33" s="535"/>
      <c r="AK33" s="535"/>
      <c r="AL33" s="535"/>
      <c r="AM33" s="535"/>
      <c r="AN33" s="535"/>
      <c r="AO33" s="535"/>
      <c r="AP33" s="535"/>
      <c r="AQ33" s="535"/>
      <c r="AR33" s="535"/>
      <c r="AS33" s="535"/>
      <c r="AT33" s="535"/>
      <c r="AU33" s="535"/>
      <c r="AV33" s="535"/>
      <c r="AW33" s="535"/>
      <c r="AX33" s="535"/>
      <c r="AY33" s="535"/>
      <c r="AZ33" s="535"/>
      <c r="BA33" s="535"/>
      <c r="BB33" s="535"/>
      <c r="BC33" s="535"/>
      <c r="BD33" s="535"/>
      <c r="BE33" s="535"/>
      <c r="BF33" s="535"/>
      <c r="BG33" s="535"/>
      <c r="BH33" s="535"/>
      <c r="BI33" s="535"/>
      <c r="BJ33" s="535"/>
      <c r="BK33" s="535"/>
      <c r="BL33" s="535"/>
      <c r="BM33" s="536"/>
      <c r="BN33" s="534" t="s">
        <v>43</v>
      </c>
      <c r="BO33" s="535"/>
      <c r="BP33" s="535"/>
      <c r="BQ33" s="535"/>
      <c r="BR33" s="535"/>
      <c r="BS33" s="535"/>
      <c r="BT33" s="535"/>
      <c r="BU33" s="535"/>
      <c r="BV33" s="535"/>
      <c r="BW33" s="535"/>
      <c r="BX33" s="535"/>
      <c r="BY33" s="535"/>
      <c r="BZ33" s="535"/>
      <c r="CA33" s="535"/>
      <c r="CB33" s="535"/>
      <c r="CC33" s="535"/>
      <c r="CD33" s="535"/>
      <c r="CE33" s="536"/>
      <c r="CF33" s="524" t="s">
        <v>44</v>
      </c>
      <c r="CG33" s="524"/>
      <c r="CH33" s="524"/>
      <c r="CI33" s="524"/>
      <c r="CJ33" s="524"/>
      <c r="CK33" s="524"/>
      <c r="CL33" s="524"/>
      <c r="CM33" s="524"/>
      <c r="CN33" s="524"/>
      <c r="CO33" s="524"/>
      <c r="CP33" s="524"/>
      <c r="CQ33" s="524"/>
    </row>
    <row r="34" spans="1:95" s="73" customFormat="1" ht="15" customHeight="1" x14ac:dyDescent="0.2">
      <c r="A34" s="524"/>
      <c r="B34" s="524"/>
      <c r="C34" s="524"/>
      <c r="D34" s="524"/>
      <c r="E34" s="524"/>
      <c r="F34" s="524"/>
      <c r="G34" s="524"/>
      <c r="H34" s="540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42"/>
      <c r="T34" s="540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42"/>
      <c r="AF34" s="540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42"/>
      <c r="AZ34" s="540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42"/>
      <c r="BN34" s="549" t="s">
        <v>6</v>
      </c>
      <c r="BO34" s="550"/>
      <c r="BP34" s="551" t="s">
        <v>187</v>
      </c>
      <c r="BQ34" s="551"/>
      <c r="BR34" s="560" t="s">
        <v>47</v>
      </c>
      <c r="BS34" s="561"/>
      <c r="BT34" s="549" t="s">
        <v>6</v>
      </c>
      <c r="BU34" s="550"/>
      <c r="BV34" s="551" t="s">
        <v>199</v>
      </c>
      <c r="BW34" s="551"/>
      <c r="BX34" s="560" t="s">
        <v>47</v>
      </c>
      <c r="BY34" s="561"/>
      <c r="BZ34" s="549" t="s">
        <v>6</v>
      </c>
      <c r="CA34" s="550"/>
      <c r="CB34" s="551" t="s">
        <v>200</v>
      </c>
      <c r="CC34" s="551"/>
      <c r="CD34" s="560" t="s">
        <v>47</v>
      </c>
      <c r="CE34" s="561"/>
      <c r="CF34" s="540" t="s">
        <v>48</v>
      </c>
      <c r="CG34" s="541"/>
      <c r="CH34" s="541"/>
      <c r="CI34" s="541"/>
      <c r="CJ34" s="541"/>
      <c r="CK34" s="542"/>
      <c r="CL34" s="540" t="s">
        <v>49</v>
      </c>
      <c r="CM34" s="541"/>
      <c r="CN34" s="541"/>
      <c r="CO34" s="541"/>
      <c r="CP34" s="541"/>
      <c r="CQ34" s="542"/>
    </row>
    <row r="35" spans="1:95" s="73" customFormat="1" ht="8.25" customHeight="1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6"/>
      <c r="BA35" s="547"/>
      <c r="BB35" s="547"/>
      <c r="BC35" s="547"/>
      <c r="BD35" s="547"/>
      <c r="BE35" s="547"/>
      <c r="BF35" s="547"/>
      <c r="BG35" s="547"/>
      <c r="BH35" s="547"/>
      <c r="BI35" s="547"/>
      <c r="BJ35" s="547"/>
      <c r="BK35" s="547"/>
      <c r="BL35" s="547"/>
      <c r="BM35" s="548"/>
      <c r="BN35" s="543" t="s">
        <v>50</v>
      </c>
      <c r="BO35" s="544"/>
      <c r="BP35" s="544"/>
      <c r="BQ35" s="544"/>
      <c r="BR35" s="544"/>
      <c r="BS35" s="545"/>
      <c r="BT35" s="543" t="s">
        <v>51</v>
      </c>
      <c r="BU35" s="544"/>
      <c r="BV35" s="544"/>
      <c r="BW35" s="544"/>
      <c r="BX35" s="544"/>
      <c r="BY35" s="545"/>
      <c r="BZ35" s="543" t="s">
        <v>52</v>
      </c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</row>
    <row r="36" spans="1:95" s="73" customFormat="1" x14ac:dyDescent="0.2">
      <c r="A36" s="524"/>
      <c r="B36" s="524"/>
      <c r="C36" s="524"/>
      <c r="D36" s="524"/>
      <c r="E36" s="524"/>
      <c r="F36" s="524"/>
      <c r="G36" s="524"/>
      <c r="H36" s="543"/>
      <c r="I36" s="544"/>
      <c r="J36" s="544"/>
      <c r="K36" s="544"/>
      <c r="L36" s="544"/>
      <c r="M36" s="544"/>
      <c r="N36" s="544"/>
      <c r="O36" s="544"/>
      <c r="P36" s="544"/>
      <c r="Q36" s="544"/>
      <c r="R36" s="544"/>
      <c r="S36" s="545"/>
      <c r="T36" s="543"/>
      <c r="U36" s="544"/>
      <c r="V36" s="544"/>
      <c r="W36" s="544"/>
      <c r="X36" s="544"/>
      <c r="Y36" s="544"/>
      <c r="Z36" s="544"/>
      <c r="AA36" s="544"/>
      <c r="AB36" s="544"/>
      <c r="AC36" s="544"/>
      <c r="AD36" s="544"/>
      <c r="AE36" s="545"/>
      <c r="AF36" s="543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4"/>
      <c r="AR36" s="544"/>
      <c r="AS36" s="544"/>
      <c r="AT36" s="544"/>
      <c r="AU36" s="544"/>
      <c r="AV36" s="544"/>
      <c r="AW36" s="544"/>
      <c r="AX36" s="544"/>
      <c r="AY36" s="545"/>
      <c r="AZ36" s="540" t="s">
        <v>53</v>
      </c>
      <c r="BA36" s="541"/>
      <c r="BB36" s="541"/>
      <c r="BC36" s="541"/>
      <c r="BD36" s="541"/>
      <c r="BE36" s="541"/>
      <c r="BF36" s="542"/>
      <c r="BG36" s="540" t="s">
        <v>54</v>
      </c>
      <c r="BH36" s="541"/>
      <c r="BI36" s="541"/>
      <c r="BJ36" s="541"/>
      <c r="BK36" s="541"/>
      <c r="BL36" s="541"/>
      <c r="BM36" s="542"/>
      <c r="BN36" s="543"/>
      <c r="BO36" s="544"/>
      <c r="BP36" s="544"/>
      <c r="BQ36" s="544"/>
      <c r="BR36" s="544"/>
      <c r="BS36" s="545"/>
      <c r="BT36" s="543"/>
      <c r="BU36" s="544"/>
      <c r="BV36" s="544"/>
      <c r="BW36" s="544"/>
      <c r="BX36" s="544"/>
      <c r="BY36" s="545"/>
      <c r="BZ36" s="543"/>
      <c r="CA36" s="544"/>
      <c r="CB36" s="544"/>
      <c r="CC36" s="544"/>
      <c r="CD36" s="544"/>
      <c r="CE36" s="545"/>
      <c r="CF36" s="543"/>
      <c r="CG36" s="544"/>
      <c r="CH36" s="544"/>
      <c r="CI36" s="544"/>
      <c r="CJ36" s="544"/>
      <c r="CK36" s="545"/>
      <c r="CL36" s="543"/>
      <c r="CM36" s="544"/>
      <c r="CN36" s="544"/>
      <c r="CO36" s="544"/>
      <c r="CP36" s="544"/>
      <c r="CQ36" s="545"/>
    </row>
    <row r="37" spans="1:95" s="73" customFormat="1" ht="23.25" customHeight="1" x14ac:dyDescent="0.2">
      <c r="A37" s="524"/>
      <c r="B37" s="524"/>
      <c r="C37" s="524"/>
      <c r="D37" s="524"/>
      <c r="E37" s="524"/>
      <c r="F37" s="524"/>
      <c r="G37" s="524"/>
      <c r="H37" s="546"/>
      <c r="I37" s="547"/>
      <c r="J37" s="547"/>
      <c r="K37" s="547"/>
      <c r="L37" s="547"/>
      <c r="M37" s="547"/>
      <c r="N37" s="547"/>
      <c r="O37" s="547"/>
      <c r="P37" s="547"/>
      <c r="Q37" s="547"/>
      <c r="R37" s="547"/>
      <c r="S37" s="548"/>
      <c r="T37" s="546"/>
      <c r="U37" s="547"/>
      <c r="V37" s="547"/>
      <c r="W37" s="547"/>
      <c r="X37" s="547"/>
      <c r="Y37" s="547"/>
      <c r="Z37" s="547"/>
      <c r="AA37" s="547"/>
      <c r="AB37" s="547"/>
      <c r="AC37" s="547"/>
      <c r="AD37" s="547"/>
      <c r="AE37" s="548"/>
      <c r="AF37" s="546"/>
      <c r="AG37" s="547"/>
      <c r="AH37" s="547"/>
      <c r="AI37" s="547"/>
      <c r="AJ37" s="547"/>
      <c r="AK37" s="547"/>
      <c r="AL37" s="547"/>
      <c r="AM37" s="547"/>
      <c r="AN37" s="547"/>
      <c r="AO37" s="547"/>
      <c r="AP37" s="547"/>
      <c r="AQ37" s="547"/>
      <c r="AR37" s="547"/>
      <c r="AS37" s="547"/>
      <c r="AT37" s="547"/>
      <c r="AU37" s="547"/>
      <c r="AV37" s="547"/>
      <c r="AW37" s="547"/>
      <c r="AX37" s="547"/>
      <c r="AY37" s="548"/>
      <c r="AZ37" s="546"/>
      <c r="BA37" s="547"/>
      <c r="BB37" s="547"/>
      <c r="BC37" s="547"/>
      <c r="BD37" s="547"/>
      <c r="BE37" s="547"/>
      <c r="BF37" s="548"/>
      <c r="BG37" s="546"/>
      <c r="BH37" s="547"/>
      <c r="BI37" s="547"/>
      <c r="BJ37" s="547"/>
      <c r="BK37" s="547"/>
      <c r="BL37" s="547"/>
      <c r="BM37" s="548"/>
      <c r="BN37" s="546"/>
      <c r="BO37" s="547"/>
      <c r="BP37" s="547"/>
      <c r="BQ37" s="547"/>
      <c r="BR37" s="547"/>
      <c r="BS37" s="548"/>
      <c r="BT37" s="546"/>
      <c r="BU37" s="547"/>
      <c r="BV37" s="547"/>
      <c r="BW37" s="547"/>
      <c r="BX37" s="547"/>
      <c r="BY37" s="548"/>
      <c r="BZ37" s="546"/>
      <c r="CA37" s="547"/>
      <c r="CB37" s="547"/>
      <c r="CC37" s="547"/>
      <c r="CD37" s="547"/>
      <c r="CE37" s="548"/>
      <c r="CF37" s="546"/>
      <c r="CG37" s="547"/>
      <c r="CH37" s="547"/>
      <c r="CI37" s="547"/>
      <c r="CJ37" s="547"/>
      <c r="CK37" s="548"/>
      <c r="CL37" s="546"/>
      <c r="CM37" s="547"/>
      <c r="CN37" s="547"/>
      <c r="CO37" s="547"/>
      <c r="CP37" s="547"/>
      <c r="CQ37" s="548"/>
    </row>
    <row r="38" spans="1:95" s="73" customFormat="1" x14ac:dyDescent="0.2">
      <c r="A38" s="524" t="s">
        <v>30</v>
      </c>
      <c r="B38" s="524"/>
      <c r="C38" s="524"/>
      <c r="D38" s="524"/>
      <c r="E38" s="524"/>
      <c r="F38" s="524"/>
      <c r="G38" s="524"/>
      <c r="H38" s="524" t="s">
        <v>55</v>
      </c>
      <c r="I38" s="524"/>
      <c r="J38" s="524"/>
      <c r="K38" s="524"/>
      <c r="L38" s="524"/>
      <c r="M38" s="524"/>
      <c r="N38" s="524"/>
      <c r="O38" s="524"/>
      <c r="P38" s="524"/>
      <c r="Q38" s="524"/>
      <c r="R38" s="524"/>
      <c r="S38" s="524"/>
      <c r="T38" s="534" t="s">
        <v>56</v>
      </c>
      <c r="U38" s="535"/>
      <c r="V38" s="535"/>
      <c r="W38" s="535"/>
      <c r="X38" s="535"/>
      <c r="Y38" s="535"/>
      <c r="Z38" s="535"/>
      <c r="AA38" s="535"/>
      <c r="AB38" s="535"/>
      <c r="AC38" s="535"/>
      <c r="AD38" s="535"/>
      <c r="AE38" s="536"/>
      <c r="AF38" s="524" t="s">
        <v>57</v>
      </c>
      <c r="AG38" s="524"/>
      <c r="AH38" s="524"/>
      <c r="AI38" s="524"/>
      <c r="AJ38" s="524"/>
      <c r="AK38" s="524"/>
      <c r="AL38" s="524"/>
      <c r="AM38" s="524"/>
      <c r="AN38" s="524"/>
      <c r="AO38" s="524"/>
      <c r="AP38" s="524"/>
      <c r="AQ38" s="524"/>
      <c r="AR38" s="524"/>
      <c r="AS38" s="524"/>
      <c r="AT38" s="524"/>
      <c r="AU38" s="524"/>
      <c r="AV38" s="524"/>
      <c r="AW38" s="524"/>
      <c r="AX38" s="524"/>
      <c r="AY38" s="524"/>
      <c r="AZ38" s="524" t="s">
        <v>58</v>
      </c>
      <c r="BA38" s="524"/>
      <c r="BB38" s="524"/>
      <c r="BC38" s="524"/>
      <c r="BD38" s="524"/>
      <c r="BE38" s="524"/>
      <c r="BF38" s="524"/>
      <c r="BG38" s="524" t="s">
        <v>59</v>
      </c>
      <c r="BH38" s="524"/>
      <c r="BI38" s="524"/>
      <c r="BJ38" s="524"/>
      <c r="BK38" s="524"/>
      <c r="BL38" s="524"/>
      <c r="BM38" s="524"/>
      <c r="BN38" s="524" t="s">
        <v>60</v>
      </c>
      <c r="BO38" s="524"/>
      <c r="BP38" s="524"/>
      <c r="BQ38" s="524"/>
      <c r="BR38" s="524"/>
      <c r="BS38" s="524"/>
      <c r="BT38" s="524" t="s">
        <v>61</v>
      </c>
      <c r="BU38" s="524"/>
      <c r="BV38" s="524"/>
      <c r="BW38" s="524"/>
      <c r="BX38" s="524"/>
      <c r="BY38" s="524"/>
      <c r="BZ38" s="524" t="s">
        <v>62</v>
      </c>
      <c r="CA38" s="524"/>
      <c r="CB38" s="524"/>
      <c r="CC38" s="524"/>
      <c r="CD38" s="524"/>
      <c r="CE38" s="524"/>
      <c r="CF38" s="524" t="s">
        <v>63</v>
      </c>
      <c r="CG38" s="524"/>
      <c r="CH38" s="524"/>
      <c r="CI38" s="524"/>
      <c r="CJ38" s="524"/>
      <c r="CK38" s="524"/>
      <c r="CL38" s="524" t="s">
        <v>64</v>
      </c>
      <c r="CM38" s="524"/>
      <c r="CN38" s="524"/>
      <c r="CO38" s="524"/>
      <c r="CP38" s="524"/>
      <c r="CQ38" s="524"/>
    </row>
    <row r="39" spans="1:95" s="73" customFormat="1" ht="65.25" customHeight="1" x14ac:dyDescent="0.2">
      <c r="A39" s="732" t="s">
        <v>441</v>
      </c>
      <c r="B39" s="682"/>
      <c r="C39" s="682"/>
      <c r="D39" s="682"/>
      <c r="E39" s="682"/>
      <c r="F39" s="682"/>
      <c r="G39" s="683"/>
      <c r="H39" s="636" t="s">
        <v>443</v>
      </c>
      <c r="I39" s="637"/>
      <c r="J39" s="637"/>
      <c r="K39" s="637"/>
      <c r="L39" s="637"/>
      <c r="M39" s="637"/>
      <c r="N39" s="637"/>
      <c r="O39" s="637"/>
      <c r="P39" s="637"/>
      <c r="Q39" s="637"/>
      <c r="R39" s="637"/>
      <c r="S39" s="638"/>
      <c r="T39" s="642" t="s">
        <v>66</v>
      </c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4"/>
      <c r="AF39" s="531" t="s">
        <v>67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10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</row>
    <row r="40" spans="1:95" s="73" customFormat="1" ht="201" customHeight="1" x14ac:dyDescent="0.2">
      <c r="A40" s="684"/>
      <c r="B40" s="685"/>
      <c r="C40" s="685"/>
      <c r="D40" s="685"/>
      <c r="E40" s="685"/>
      <c r="F40" s="685"/>
      <c r="G40" s="686"/>
      <c r="H40" s="639"/>
      <c r="I40" s="640"/>
      <c r="J40" s="640"/>
      <c r="K40" s="640"/>
      <c r="L40" s="640"/>
      <c r="M40" s="640"/>
      <c r="N40" s="640"/>
      <c r="O40" s="640"/>
      <c r="P40" s="640"/>
      <c r="Q40" s="640"/>
      <c r="R40" s="640"/>
      <c r="S40" s="641"/>
      <c r="T40" s="645"/>
      <c r="U40" s="646"/>
      <c r="V40" s="646"/>
      <c r="W40" s="646"/>
      <c r="X40" s="646"/>
      <c r="Y40" s="646"/>
      <c r="Z40" s="646"/>
      <c r="AA40" s="646"/>
      <c r="AB40" s="646"/>
      <c r="AC40" s="646"/>
      <c r="AD40" s="646"/>
      <c r="AE40" s="647"/>
      <c r="AF40" s="531" t="s">
        <v>71</v>
      </c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3"/>
      <c r="AZ40" s="534" t="s">
        <v>68</v>
      </c>
      <c r="BA40" s="535"/>
      <c r="BB40" s="535"/>
      <c r="BC40" s="535"/>
      <c r="BD40" s="535"/>
      <c r="BE40" s="535"/>
      <c r="BF40" s="536"/>
      <c r="BG40" s="534" t="s">
        <v>69</v>
      </c>
      <c r="BH40" s="535"/>
      <c r="BI40" s="535"/>
      <c r="BJ40" s="535"/>
      <c r="BK40" s="535"/>
      <c r="BL40" s="535"/>
      <c r="BM40" s="536"/>
      <c r="BN40" s="518">
        <v>100</v>
      </c>
      <c r="BO40" s="519"/>
      <c r="BP40" s="519"/>
      <c r="BQ40" s="519"/>
      <c r="BR40" s="519"/>
      <c r="BS40" s="520"/>
      <c r="BT40" s="518">
        <v>100</v>
      </c>
      <c r="BU40" s="519"/>
      <c r="BV40" s="519"/>
      <c r="BW40" s="519"/>
      <c r="BX40" s="519"/>
      <c r="BY40" s="520"/>
      <c r="BZ40" s="518">
        <v>100</v>
      </c>
      <c r="CA40" s="519"/>
      <c r="CB40" s="519"/>
      <c r="CC40" s="519"/>
      <c r="CD40" s="519"/>
      <c r="CE40" s="520"/>
      <c r="CF40" s="553">
        <v>10</v>
      </c>
      <c r="CG40" s="554"/>
      <c r="CH40" s="554"/>
      <c r="CI40" s="554"/>
      <c r="CJ40" s="554"/>
      <c r="CK40" s="555"/>
      <c r="CL40" s="518"/>
      <c r="CM40" s="519"/>
      <c r="CN40" s="519"/>
      <c r="CO40" s="519"/>
      <c r="CP40" s="519"/>
      <c r="CQ40" s="520"/>
    </row>
    <row r="41" spans="1:95" s="73" customFormat="1" ht="9" customHeight="1" x14ac:dyDescent="0.2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4"/>
      <c r="AQ41" s="224"/>
      <c r="AR41" s="224"/>
      <c r="AS41" s="224"/>
      <c r="AT41" s="224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s="73" customFormat="1" ht="18" x14ac:dyDescent="0.2">
      <c r="A42" s="552" t="s">
        <v>72</v>
      </c>
      <c r="B42" s="552"/>
      <c r="C42" s="552"/>
      <c r="D42" s="552"/>
      <c r="E42" s="552"/>
      <c r="F42" s="552"/>
      <c r="G42" s="552"/>
      <c r="H42" s="552"/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  <c r="AJ42" s="552"/>
      <c r="AK42" s="552"/>
      <c r="AL42" s="552"/>
      <c r="AM42" s="552"/>
      <c r="AN42" s="552"/>
      <c r="AO42" s="552"/>
      <c r="AP42" s="552"/>
      <c r="AQ42" s="552"/>
      <c r="AR42" s="552"/>
      <c r="AS42" s="552"/>
      <c r="AT42" s="552"/>
      <c r="AU42" s="552"/>
      <c r="AV42" s="552"/>
      <c r="AW42" s="552"/>
      <c r="AX42" s="552"/>
      <c r="AY42" s="552"/>
      <c r="AZ42" s="552"/>
      <c r="BA42" s="552"/>
      <c r="BB42" s="552"/>
      <c r="BC42" s="552"/>
      <c r="BD42" s="552"/>
      <c r="BE42" s="552"/>
      <c r="BF42" s="552"/>
      <c r="BG42" s="552"/>
      <c r="BH42" s="552"/>
      <c r="BI42" s="552"/>
      <c r="BJ42" s="552"/>
      <c r="BK42" s="552"/>
      <c r="BL42" s="552"/>
      <c r="BM42" s="552"/>
      <c r="BN42" s="552"/>
      <c r="BO42" s="552"/>
      <c r="BP42" s="552"/>
      <c r="BQ42" s="552"/>
      <c r="BR42" s="552"/>
      <c r="BS42" s="552"/>
      <c r="BT42" s="552"/>
      <c r="BU42" s="552"/>
      <c r="BV42" s="552"/>
      <c r="BW42" s="552"/>
      <c r="BX42" s="552"/>
      <c r="BY42" s="552"/>
      <c r="BZ42" s="552"/>
      <c r="CA42" s="552"/>
      <c r="CB42" s="552"/>
      <c r="CC42" s="552"/>
      <c r="CD42" s="552"/>
      <c r="CE42" s="552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s="73" customFormat="1" x14ac:dyDescent="0.2">
      <c r="A43" s="552"/>
      <c r="B43" s="552"/>
      <c r="C43" s="552"/>
      <c r="D43" s="552"/>
      <c r="E43" s="552"/>
      <c r="F43" s="552"/>
      <c r="G43" s="552"/>
      <c r="H43" s="552"/>
      <c r="I43" s="552"/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552"/>
      <c r="BB43" s="552"/>
      <c r="BC43" s="552"/>
      <c r="BD43" s="552"/>
      <c r="BE43" s="552"/>
      <c r="BF43" s="552"/>
      <c r="BG43" s="552"/>
      <c r="BH43" s="552"/>
      <c r="BI43" s="552"/>
      <c r="BJ43" s="552"/>
      <c r="BK43" s="552"/>
      <c r="BL43" s="552"/>
      <c r="BM43" s="552"/>
      <c r="BN43" s="552"/>
      <c r="BO43" s="552"/>
      <c r="BP43" s="552"/>
      <c r="BQ43" s="552"/>
      <c r="BR43" s="552"/>
      <c r="BS43" s="552"/>
      <c r="BT43" s="552"/>
      <c r="BU43" s="552"/>
      <c r="BV43" s="552"/>
      <c r="BW43" s="552"/>
      <c r="BX43" s="552"/>
      <c r="BY43" s="552"/>
      <c r="BZ43" s="552"/>
      <c r="CA43" s="552"/>
      <c r="CB43" s="552"/>
      <c r="CC43" s="552"/>
      <c r="CD43" s="552"/>
      <c r="CE43" s="552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s="73" customFormat="1" ht="63.75" customHeight="1" x14ac:dyDescent="0.2">
      <c r="A44" s="524" t="s">
        <v>39</v>
      </c>
      <c r="B44" s="524"/>
      <c r="C44" s="524"/>
      <c r="D44" s="524"/>
      <c r="E44" s="524"/>
      <c r="F44" s="524"/>
      <c r="G44" s="524"/>
      <c r="H44" s="540" t="s">
        <v>74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2"/>
      <c r="T44" s="524" t="s">
        <v>75</v>
      </c>
      <c r="U44" s="524"/>
      <c r="V44" s="524"/>
      <c r="W44" s="524"/>
      <c r="X44" s="524"/>
      <c r="Y44" s="524"/>
      <c r="Z44" s="524"/>
      <c r="AA44" s="524"/>
      <c r="AB44" s="524"/>
      <c r="AC44" s="534" t="s">
        <v>76</v>
      </c>
      <c r="AD44" s="535"/>
      <c r="AE44" s="535"/>
      <c r="AF44" s="535"/>
      <c r="AG44" s="535"/>
      <c r="AH44" s="535"/>
      <c r="AI44" s="535"/>
      <c r="AJ44" s="535"/>
      <c r="AK44" s="535"/>
      <c r="AL44" s="535"/>
      <c r="AM44" s="535"/>
      <c r="AN44" s="535"/>
      <c r="AO44" s="535"/>
      <c r="AP44" s="535"/>
      <c r="AQ44" s="535"/>
      <c r="AR44" s="535"/>
      <c r="AS44" s="535"/>
      <c r="AT44" s="535"/>
      <c r="AU44" s="535"/>
      <c r="AV44" s="535"/>
      <c r="AW44" s="535"/>
      <c r="AX44" s="535"/>
      <c r="AY44" s="535"/>
      <c r="AZ44" s="535"/>
      <c r="BA44" s="536"/>
      <c r="BB44" s="534" t="s">
        <v>77</v>
      </c>
      <c r="BC44" s="535"/>
      <c r="BD44" s="535"/>
      <c r="BE44" s="535"/>
      <c r="BF44" s="535"/>
      <c r="BG44" s="535"/>
      <c r="BH44" s="535"/>
      <c r="BI44" s="535"/>
      <c r="BJ44" s="535"/>
      <c r="BK44" s="535"/>
      <c r="BL44" s="535"/>
      <c r="BM44" s="535"/>
      <c r="BN44" s="535"/>
      <c r="BO44" s="535"/>
      <c r="BP44" s="536"/>
      <c r="BQ44" s="534" t="s">
        <v>78</v>
      </c>
      <c r="BR44" s="535"/>
      <c r="BS44" s="535"/>
      <c r="BT44" s="535"/>
      <c r="BU44" s="535"/>
      <c r="BV44" s="535"/>
      <c r="BW44" s="535"/>
      <c r="BX44" s="535"/>
      <c r="BY44" s="535"/>
      <c r="BZ44" s="535"/>
      <c r="CA44" s="535"/>
      <c r="CB44" s="535"/>
      <c r="CC44" s="535"/>
      <c r="CD44" s="535"/>
      <c r="CE44" s="536"/>
      <c r="CF44" s="524" t="s">
        <v>79</v>
      </c>
      <c r="CG44" s="524"/>
      <c r="CH44" s="524"/>
      <c r="CI44" s="524"/>
      <c r="CJ44" s="524"/>
      <c r="CK44" s="524"/>
      <c r="CL44" s="524"/>
      <c r="CM44" s="524"/>
      <c r="CN44" s="524"/>
      <c r="CO44" s="524"/>
      <c r="CP44" s="524"/>
      <c r="CQ44" s="524"/>
    </row>
    <row r="45" spans="1:95" s="73" customFormat="1" ht="15" customHeight="1" x14ac:dyDescent="0.2">
      <c r="A45" s="524"/>
      <c r="B45" s="524"/>
      <c r="C45" s="524"/>
      <c r="D45" s="524"/>
      <c r="E45" s="524"/>
      <c r="F45" s="524"/>
      <c r="G45" s="524"/>
      <c r="H45" s="540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43" t="s">
        <v>45</v>
      </c>
      <c r="U45" s="544"/>
      <c r="V45" s="544"/>
      <c r="W45" s="544"/>
      <c r="X45" s="544"/>
      <c r="Y45" s="544"/>
      <c r="Z45" s="544"/>
      <c r="AA45" s="544"/>
      <c r="AB45" s="545"/>
      <c r="AC45" s="540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42"/>
      <c r="AS45" s="540" t="s">
        <v>80</v>
      </c>
      <c r="AT45" s="541"/>
      <c r="AU45" s="541"/>
      <c r="AV45" s="541"/>
      <c r="AW45" s="541"/>
      <c r="AX45" s="541"/>
      <c r="AY45" s="541"/>
      <c r="AZ45" s="541"/>
      <c r="BA45" s="542"/>
      <c r="BB45" s="549" t="s">
        <v>6</v>
      </c>
      <c r="BC45" s="550"/>
      <c r="BD45" s="551" t="s">
        <v>187</v>
      </c>
      <c r="BE45" s="551"/>
      <c r="BF45" s="289"/>
      <c r="BG45" s="549" t="s">
        <v>6</v>
      </c>
      <c r="BH45" s="550"/>
      <c r="BI45" s="551" t="s">
        <v>199</v>
      </c>
      <c r="BJ45" s="551"/>
      <c r="BK45" s="289"/>
      <c r="BL45" s="549" t="s">
        <v>6</v>
      </c>
      <c r="BM45" s="550"/>
      <c r="BN45" s="551" t="s">
        <v>200</v>
      </c>
      <c r="BO45" s="551"/>
      <c r="BP45" s="289"/>
      <c r="BQ45" s="549" t="s">
        <v>6</v>
      </c>
      <c r="BR45" s="550"/>
      <c r="BS45" s="551" t="s">
        <v>187</v>
      </c>
      <c r="BT45" s="551"/>
      <c r="BU45" s="289"/>
      <c r="BV45" s="549" t="s">
        <v>6</v>
      </c>
      <c r="BW45" s="550"/>
      <c r="BX45" s="551" t="s">
        <v>199</v>
      </c>
      <c r="BY45" s="551"/>
      <c r="BZ45" s="289"/>
      <c r="CA45" s="549" t="s">
        <v>6</v>
      </c>
      <c r="CB45" s="550"/>
      <c r="CC45" s="551" t="s">
        <v>200</v>
      </c>
      <c r="CD45" s="551"/>
      <c r="CE45" s="289"/>
      <c r="CF45" s="540" t="s">
        <v>48</v>
      </c>
      <c r="CG45" s="541"/>
      <c r="CH45" s="541"/>
      <c r="CI45" s="541"/>
      <c r="CJ45" s="541"/>
      <c r="CK45" s="542"/>
      <c r="CL45" s="540" t="s">
        <v>49</v>
      </c>
      <c r="CM45" s="541"/>
      <c r="CN45" s="541"/>
      <c r="CO45" s="541"/>
      <c r="CP45" s="541"/>
      <c r="CQ45" s="542"/>
    </row>
    <row r="46" spans="1:95" s="73" customFormat="1" ht="12" customHeight="1" x14ac:dyDescent="0.2">
      <c r="A46" s="524"/>
      <c r="B46" s="524"/>
      <c r="C46" s="524"/>
      <c r="D46" s="524"/>
      <c r="E46" s="524"/>
      <c r="F46" s="524"/>
      <c r="G46" s="524"/>
      <c r="H46" s="543"/>
      <c r="I46" s="544"/>
      <c r="J46" s="544"/>
      <c r="K46" s="544"/>
      <c r="L46" s="544"/>
      <c r="M46" s="544"/>
      <c r="N46" s="544"/>
      <c r="O46" s="544"/>
      <c r="P46" s="544"/>
      <c r="Q46" s="544"/>
      <c r="R46" s="544"/>
      <c r="S46" s="545"/>
      <c r="T46" s="543"/>
      <c r="U46" s="544"/>
      <c r="V46" s="544"/>
      <c r="W46" s="544"/>
      <c r="X46" s="544"/>
      <c r="Y46" s="544"/>
      <c r="Z46" s="544"/>
      <c r="AA46" s="544"/>
      <c r="AB46" s="545"/>
      <c r="AC46" s="543"/>
      <c r="AD46" s="544"/>
      <c r="AE46" s="544"/>
      <c r="AF46" s="544"/>
      <c r="AG46" s="544"/>
      <c r="AH46" s="544"/>
      <c r="AI46" s="544"/>
      <c r="AJ46" s="544"/>
      <c r="AK46" s="544"/>
      <c r="AL46" s="544"/>
      <c r="AM46" s="544"/>
      <c r="AN46" s="544"/>
      <c r="AO46" s="544"/>
      <c r="AP46" s="544"/>
      <c r="AQ46" s="544"/>
      <c r="AR46" s="545"/>
      <c r="AS46" s="543"/>
      <c r="AT46" s="544"/>
      <c r="AU46" s="544"/>
      <c r="AV46" s="544"/>
      <c r="AW46" s="544"/>
      <c r="AX46" s="544"/>
      <c r="AY46" s="544"/>
      <c r="AZ46" s="544"/>
      <c r="BA46" s="545"/>
      <c r="BB46" s="543" t="s">
        <v>81</v>
      </c>
      <c r="BC46" s="544"/>
      <c r="BD46" s="544"/>
      <c r="BE46" s="544"/>
      <c r="BF46" s="545"/>
      <c r="BG46" s="543" t="s">
        <v>82</v>
      </c>
      <c r="BH46" s="544"/>
      <c r="BI46" s="544"/>
      <c r="BJ46" s="544"/>
      <c r="BK46" s="545"/>
      <c r="BL46" s="543" t="s">
        <v>83</v>
      </c>
      <c r="BM46" s="544"/>
      <c r="BN46" s="544"/>
      <c r="BO46" s="544"/>
      <c r="BP46" s="545"/>
      <c r="BQ46" s="543" t="s">
        <v>81</v>
      </c>
      <c r="BR46" s="544"/>
      <c r="BS46" s="544"/>
      <c r="BT46" s="544"/>
      <c r="BU46" s="545"/>
      <c r="BV46" s="543" t="s">
        <v>82</v>
      </c>
      <c r="BW46" s="544"/>
      <c r="BX46" s="544"/>
      <c r="BY46" s="544"/>
      <c r="BZ46" s="545"/>
      <c r="CA46" s="543" t="s">
        <v>83</v>
      </c>
      <c r="CB46" s="544"/>
      <c r="CC46" s="544"/>
      <c r="CD46" s="544"/>
      <c r="CE46" s="545"/>
      <c r="CF46" s="543"/>
      <c r="CG46" s="544"/>
      <c r="CH46" s="544"/>
      <c r="CI46" s="544"/>
      <c r="CJ46" s="544"/>
      <c r="CK46" s="545"/>
      <c r="CL46" s="543"/>
      <c r="CM46" s="544"/>
      <c r="CN46" s="544"/>
      <c r="CO46" s="544"/>
      <c r="CP46" s="544"/>
      <c r="CQ46" s="545"/>
    </row>
    <row r="47" spans="1:95" s="73" customFormat="1" ht="15" hidden="1" customHeigh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6"/>
      <c r="AT47" s="547"/>
      <c r="AU47" s="547"/>
      <c r="AV47" s="547"/>
      <c r="AW47" s="547"/>
      <c r="AX47" s="547"/>
      <c r="AY47" s="547"/>
      <c r="AZ47" s="547"/>
      <c r="BA47" s="548"/>
      <c r="BB47" s="543"/>
      <c r="BC47" s="544"/>
      <c r="BD47" s="544"/>
      <c r="BE47" s="544"/>
      <c r="BF47" s="545"/>
      <c r="BG47" s="543"/>
      <c r="BH47" s="544"/>
      <c r="BI47" s="544"/>
      <c r="BJ47" s="544"/>
      <c r="BK47" s="545"/>
      <c r="BL47" s="543"/>
      <c r="BM47" s="544"/>
      <c r="BN47" s="544"/>
      <c r="BO47" s="544"/>
      <c r="BP47" s="545"/>
      <c r="BQ47" s="543"/>
      <c r="BR47" s="544"/>
      <c r="BS47" s="544"/>
      <c r="BT47" s="544"/>
      <c r="BU47" s="545"/>
      <c r="BV47" s="543"/>
      <c r="BW47" s="544"/>
      <c r="BX47" s="544"/>
      <c r="BY47" s="544"/>
      <c r="BZ47" s="545"/>
      <c r="CA47" s="543"/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s="73" customFormat="1" ht="62.25" customHeight="1" x14ac:dyDescent="0.2">
      <c r="A48" s="524"/>
      <c r="B48" s="524"/>
      <c r="C48" s="524"/>
      <c r="D48" s="524"/>
      <c r="E48" s="524"/>
      <c r="F48" s="524"/>
      <c r="G48" s="524"/>
      <c r="H48" s="546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8"/>
      <c r="T48" s="546"/>
      <c r="U48" s="547"/>
      <c r="V48" s="547"/>
      <c r="W48" s="547"/>
      <c r="X48" s="547"/>
      <c r="Y48" s="547"/>
      <c r="Z48" s="547"/>
      <c r="AA48" s="547"/>
      <c r="AB48" s="548"/>
      <c r="AC48" s="546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8"/>
      <c r="AS48" s="534" t="s">
        <v>53</v>
      </c>
      <c r="AT48" s="535"/>
      <c r="AU48" s="535"/>
      <c r="AV48" s="535"/>
      <c r="AW48" s="536"/>
      <c r="AX48" s="534" t="s">
        <v>54</v>
      </c>
      <c r="AY48" s="535"/>
      <c r="AZ48" s="535"/>
      <c r="BA48" s="536"/>
      <c r="BB48" s="546"/>
      <c r="BC48" s="547"/>
      <c r="BD48" s="547"/>
      <c r="BE48" s="547"/>
      <c r="BF48" s="548"/>
      <c r="BG48" s="546"/>
      <c r="BH48" s="547"/>
      <c r="BI48" s="547"/>
      <c r="BJ48" s="547"/>
      <c r="BK48" s="548"/>
      <c r="BL48" s="546"/>
      <c r="BM48" s="547"/>
      <c r="BN48" s="547"/>
      <c r="BO48" s="547"/>
      <c r="BP48" s="548"/>
      <c r="BQ48" s="546"/>
      <c r="BR48" s="547"/>
      <c r="BS48" s="547"/>
      <c r="BT48" s="547"/>
      <c r="BU48" s="548"/>
      <c r="BV48" s="546"/>
      <c r="BW48" s="547"/>
      <c r="BX48" s="547"/>
      <c r="BY48" s="547"/>
      <c r="BZ48" s="548"/>
      <c r="CA48" s="546"/>
      <c r="CB48" s="547"/>
      <c r="CC48" s="547"/>
      <c r="CD48" s="547"/>
      <c r="CE48" s="548"/>
      <c r="CF48" s="546"/>
      <c r="CG48" s="547"/>
      <c r="CH48" s="547"/>
      <c r="CI48" s="547"/>
      <c r="CJ48" s="547"/>
      <c r="CK48" s="548"/>
      <c r="CL48" s="546"/>
      <c r="CM48" s="547"/>
      <c r="CN48" s="547"/>
      <c r="CO48" s="547"/>
      <c r="CP48" s="547"/>
      <c r="CQ48" s="548"/>
    </row>
    <row r="49" spans="1:95" s="73" customFormat="1" x14ac:dyDescent="0.2">
      <c r="A49" s="524" t="s">
        <v>30</v>
      </c>
      <c r="B49" s="524"/>
      <c r="C49" s="524"/>
      <c r="D49" s="524"/>
      <c r="E49" s="524"/>
      <c r="F49" s="524"/>
      <c r="G49" s="524"/>
      <c r="H49" s="534" t="s">
        <v>55</v>
      </c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6"/>
      <c r="T49" s="534" t="s">
        <v>56</v>
      </c>
      <c r="U49" s="535"/>
      <c r="V49" s="535"/>
      <c r="W49" s="535"/>
      <c r="X49" s="535"/>
      <c r="Y49" s="535"/>
      <c r="Z49" s="535"/>
      <c r="AA49" s="535"/>
      <c r="AB49" s="536"/>
      <c r="AC49" s="540" t="s">
        <v>57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2"/>
      <c r="AS49" s="534" t="s">
        <v>58</v>
      </c>
      <c r="AT49" s="535"/>
      <c r="AU49" s="535"/>
      <c r="AV49" s="535"/>
      <c r="AW49" s="536"/>
      <c r="AX49" s="534" t="s">
        <v>59</v>
      </c>
      <c r="AY49" s="535"/>
      <c r="AZ49" s="535"/>
      <c r="BA49" s="536"/>
      <c r="BB49" s="524" t="s">
        <v>60</v>
      </c>
      <c r="BC49" s="524"/>
      <c r="BD49" s="524"/>
      <c r="BE49" s="524"/>
      <c r="BF49" s="524"/>
      <c r="BG49" s="524" t="s">
        <v>61</v>
      </c>
      <c r="BH49" s="524"/>
      <c r="BI49" s="524"/>
      <c r="BJ49" s="524"/>
      <c r="BK49" s="524"/>
      <c r="BL49" s="524" t="s">
        <v>62</v>
      </c>
      <c r="BM49" s="524"/>
      <c r="BN49" s="524"/>
      <c r="BO49" s="524"/>
      <c r="BP49" s="524"/>
      <c r="BQ49" s="524" t="s">
        <v>63</v>
      </c>
      <c r="BR49" s="524"/>
      <c r="BS49" s="524"/>
      <c r="BT49" s="524"/>
      <c r="BU49" s="524"/>
      <c r="BV49" s="524" t="s">
        <v>64</v>
      </c>
      <c r="BW49" s="524"/>
      <c r="BX49" s="524"/>
      <c r="BY49" s="524"/>
      <c r="BZ49" s="524"/>
      <c r="CA49" s="524" t="s">
        <v>84</v>
      </c>
      <c r="CB49" s="524"/>
      <c r="CC49" s="524"/>
      <c r="CD49" s="524"/>
      <c r="CE49" s="524"/>
      <c r="CF49" s="524" t="s">
        <v>85</v>
      </c>
      <c r="CG49" s="524"/>
      <c r="CH49" s="524"/>
      <c r="CI49" s="524"/>
      <c r="CJ49" s="524"/>
      <c r="CK49" s="524"/>
      <c r="CL49" s="524" t="s">
        <v>86</v>
      </c>
      <c r="CM49" s="524"/>
      <c r="CN49" s="524"/>
      <c r="CO49" s="524"/>
      <c r="CP49" s="524"/>
      <c r="CQ49" s="524"/>
    </row>
    <row r="50" spans="1:95" s="73" customFormat="1" ht="267.75" customHeight="1" x14ac:dyDescent="0.2">
      <c r="A50" s="525" t="s">
        <v>441</v>
      </c>
      <c r="B50" s="526"/>
      <c r="C50" s="526"/>
      <c r="D50" s="526"/>
      <c r="E50" s="526"/>
      <c r="F50" s="526"/>
      <c r="G50" s="527"/>
      <c r="H50" s="528" t="s">
        <v>443</v>
      </c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530"/>
      <c r="T50" s="518" t="s">
        <v>66</v>
      </c>
      <c r="U50" s="519"/>
      <c r="V50" s="519"/>
      <c r="W50" s="519"/>
      <c r="X50" s="519"/>
      <c r="Y50" s="519"/>
      <c r="Z50" s="519"/>
      <c r="AA50" s="519"/>
      <c r="AB50" s="520"/>
      <c r="AC50" s="531" t="s">
        <v>87</v>
      </c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3"/>
      <c r="AS50" s="534" t="s">
        <v>88</v>
      </c>
      <c r="AT50" s="535"/>
      <c r="AU50" s="535"/>
      <c r="AV50" s="535"/>
      <c r="AW50" s="536"/>
      <c r="AX50" s="537" t="s">
        <v>89</v>
      </c>
      <c r="AY50" s="538"/>
      <c r="AZ50" s="538"/>
      <c r="BA50" s="539"/>
      <c r="BB50" s="518">
        <v>70</v>
      </c>
      <c r="BC50" s="519"/>
      <c r="BD50" s="519"/>
      <c r="BE50" s="519"/>
      <c r="BF50" s="520"/>
      <c r="BG50" s="518">
        <v>70</v>
      </c>
      <c r="BH50" s="519"/>
      <c r="BI50" s="519"/>
      <c r="BJ50" s="519"/>
      <c r="BK50" s="520"/>
      <c r="BL50" s="518">
        <v>70</v>
      </c>
      <c r="BM50" s="519"/>
      <c r="BN50" s="519"/>
      <c r="BO50" s="519"/>
      <c r="BP50" s="520"/>
      <c r="BQ50" s="518"/>
      <c r="BR50" s="519"/>
      <c r="BS50" s="519"/>
      <c r="BT50" s="519"/>
      <c r="BU50" s="520"/>
      <c r="BV50" s="518"/>
      <c r="BW50" s="519"/>
      <c r="BX50" s="519"/>
      <c r="BY50" s="519"/>
      <c r="BZ50" s="520"/>
      <c r="CA50" s="518"/>
      <c r="CB50" s="519"/>
      <c r="CC50" s="519"/>
      <c r="CD50" s="519"/>
      <c r="CE50" s="520"/>
      <c r="CF50" s="521">
        <v>10</v>
      </c>
      <c r="CG50" s="522"/>
      <c r="CH50" s="522"/>
      <c r="CI50" s="522"/>
      <c r="CJ50" s="522"/>
      <c r="CK50" s="523"/>
      <c r="CL50" s="518"/>
      <c r="CM50" s="519"/>
      <c r="CN50" s="519"/>
      <c r="CO50" s="519"/>
      <c r="CP50" s="519"/>
      <c r="CQ50" s="520"/>
    </row>
    <row r="51" spans="1:95" s="73" customFormat="1" x14ac:dyDescent="0.2">
      <c r="A51" s="811"/>
      <c r="B51" s="811"/>
      <c r="C51" s="811"/>
      <c r="D51" s="811"/>
      <c r="E51" s="811"/>
      <c r="F51" s="811"/>
      <c r="G51" s="811"/>
      <c r="H51" s="811"/>
      <c r="I51" s="811"/>
      <c r="J51" s="811"/>
      <c r="K51" s="811"/>
      <c r="L51" s="811"/>
      <c r="M51" s="811"/>
      <c r="N51" s="811"/>
      <c r="O51" s="811"/>
      <c r="P51" s="811"/>
      <c r="Q51" s="811"/>
      <c r="R51" s="811"/>
      <c r="S51" s="811"/>
      <c r="T51" s="811"/>
      <c r="U51" s="811"/>
      <c r="V51" s="811"/>
      <c r="W51" s="811"/>
      <c r="X51" s="811"/>
      <c r="Y51" s="811"/>
      <c r="Z51" s="811"/>
      <c r="AA51" s="811"/>
      <c r="AB51" s="811"/>
      <c r="AC51" s="811"/>
      <c r="AD51" s="811"/>
      <c r="AE51" s="811"/>
      <c r="AF51" s="811"/>
      <c r="AG51" s="811"/>
      <c r="AH51" s="811"/>
      <c r="AI51" s="811"/>
      <c r="AJ51" s="811"/>
      <c r="AK51" s="811"/>
      <c r="AL51" s="811"/>
      <c r="AM51" s="811"/>
      <c r="AN51" s="811"/>
      <c r="AO51" s="811"/>
      <c r="AP51" s="811"/>
      <c r="AQ51" s="811"/>
      <c r="AR51" s="811"/>
      <c r="AS51" s="811"/>
      <c r="AT51" s="811"/>
      <c r="AU51" s="811"/>
      <c r="AV51" s="811"/>
      <c r="AW51" s="811"/>
      <c r="AX51" s="811"/>
      <c r="AY51" s="811"/>
      <c r="AZ51" s="811"/>
      <c r="BA51" s="811"/>
      <c r="BB51" s="811"/>
      <c r="BC51" s="811"/>
      <c r="BD51" s="811"/>
      <c r="BE51" s="811"/>
      <c r="BF51" s="811"/>
      <c r="BG51" s="811"/>
      <c r="BH51" s="811"/>
      <c r="BI51" s="811"/>
      <c r="BJ51" s="811"/>
      <c r="BK51" s="811"/>
      <c r="BL51" s="811"/>
      <c r="BM51" s="811"/>
      <c r="BN51" s="811"/>
      <c r="BO51" s="811"/>
      <c r="BP51" s="811"/>
      <c r="BQ51" s="811"/>
      <c r="BR51" s="811"/>
      <c r="BS51" s="811"/>
      <c r="BT51" s="811"/>
      <c r="BU51" s="811"/>
      <c r="BV51" s="811"/>
      <c r="BW51" s="811"/>
      <c r="BX51" s="811"/>
      <c r="BY51" s="811"/>
      <c r="BZ51" s="811"/>
      <c r="CA51" s="811"/>
      <c r="CB51" s="811"/>
      <c r="CC51" s="811"/>
      <c r="CD51" s="811"/>
      <c r="CE51" s="811"/>
      <c r="CF51" s="811"/>
      <c r="CG51" s="811"/>
      <c r="CH51" s="811"/>
      <c r="CI51" s="811"/>
      <c r="CJ51" s="811"/>
      <c r="CK51" s="811"/>
      <c r="CL51" s="811"/>
      <c r="CM51" s="811"/>
      <c r="CN51" s="811"/>
      <c r="CO51" s="811"/>
      <c r="CP51" s="811"/>
      <c r="CQ51" s="811"/>
    </row>
    <row r="52" spans="1:95" ht="15" customHeight="1" x14ac:dyDescent="0.2">
      <c r="A52" s="552" t="s">
        <v>90</v>
      </c>
      <c r="B52" s="552"/>
      <c r="C52" s="552"/>
      <c r="D52" s="552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2"/>
      <c r="AE52" s="552"/>
      <c r="AF52" s="552"/>
      <c r="AG52" s="552"/>
      <c r="AH52" s="552"/>
      <c r="AI52" s="552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AY52" s="552"/>
      <c r="AZ52" s="552"/>
      <c r="BA52" s="552"/>
      <c r="BB52" s="552"/>
      <c r="BC52" s="552"/>
      <c r="BD52" s="552"/>
      <c r="BE52" s="552"/>
      <c r="BF52" s="552"/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15" customHeight="1" x14ac:dyDescent="0.2">
      <c r="A53" s="658"/>
      <c r="B53" s="658"/>
      <c r="C53" s="658"/>
      <c r="D53" s="658"/>
      <c r="E53" s="658"/>
      <c r="F53" s="658"/>
      <c r="G53" s="658"/>
      <c r="H53" s="658"/>
      <c r="I53" s="658"/>
      <c r="J53" s="658"/>
      <c r="K53" s="658"/>
      <c r="L53" s="658"/>
      <c r="M53" s="658"/>
      <c r="N53" s="658"/>
      <c r="O53" s="658"/>
      <c r="P53" s="658"/>
      <c r="Q53" s="658"/>
      <c r="R53" s="658"/>
      <c r="S53" s="658"/>
      <c r="T53" s="658"/>
      <c r="U53" s="658"/>
      <c r="V53" s="658"/>
      <c r="W53" s="658"/>
      <c r="X53" s="658"/>
      <c r="Y53" s="658"/>
      <c r="Z53" s="658"/>
      <c r="AA53" s="658"/>
      <c r="AB53" s="658"/>
      <c r="AC53" s="658"/>
      <c r="AD53" s="658"/>
      <c r="AE53" s="658"/>
      <c r="AF53" s="658"/>
      <c r="AG53" s="658"/>
      <c r="AH53" s="658"/>
      <c r="AI53" s="658"/>
      <c r="AJ53" s="658"/>
      <c r="AK53" s="658"/>
      <c r="AL53" s="658"/>
      <c r="AM53" s="658"/>
      <c r="AN53" s="658"/>
      <c r="AO53" s="658"/>
      <c r="AP53" s="658"/>
      <c r="AQ53" s="658"/>
      <c r="AR53" s="658"/>
      <c r="AS53" s="658"/>
      <c r="AT53" s="658"/>
      <c r="AU53" s="658"/>
      <c r="AV53" s="658"/>
      <c r="AW53" s="658"/>
      <c r="AX53" s="658"/>
      <c r="AY53" s="658"/>
      <c r="AZ53" s="658"/>
      <c r="BA53" s="658"/>
      <c r="BB53" s="658"/>
      <c r="BC53" s="658"/>
      <c r="BD53" s="658"/>
      <c r="BE53" s="658"/>
      <c r="BF53" s="658"/>
      <c r="BG53" s="658"/>
      <c r="BH53" s="658"/>
      <c r="BI53" s="658"/>
      <c r="BJ53" s="658"/>
      <c r="BK53" s="658"/>
      <c r="BL53" s="658"/>
      <c r="BM53" s="658"/>
      <c r="BN53" s="658"/>
      <c r="BO53" s="658"/>
      <c r="BP53" s="658"/>
      <c r="BQ53" s="658"/>
      <c r="BR53" s="658"/>
      <c r="BS53" s="658"/>
      <c r="BT53" s="658"/>
      <c r="BU53" s="658"/>
      <c r="BV53" s="658"/>
      <c r="BW53" s="658"/>
      <c r="BX53" s="658"/>
      <c r="BY53" s="658"/>
      <c r="BZ53" s="658"/>
      <c r="CA53" s="658"/>
      <c r="CB53" s="658"/>
      <c r="CC53" s="658"/>
      <c r="CD53" s="658"/>
      <c r="CE53" s="658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ht="15" customHeight="1" x14ac:dyDescent="0.2">
      <c r="A54" s="667" t="s">
        <v>91</v>
      </c>
      <c r="B54" s="668"/>
      <c r="C54" s="668"/>
      <c r="D54" s="668"/>
      <c r="E54" s="668"/>
      <c r="F54" s="668"/>
      <c r="G54" s="668"/>
      <c r="H54" s="668"/>
      <c r="I54" s="668"/>
      <c r="J54" s="668"/>
      <c r="K54" s="668"/>
      <c r="L54" s="668"/>
      <c r="M54" s="668"/>
      <c r="N54" s="668"/>
      <c r="O54" s="668"/>
      <c r="P54" s="668"/>
      <c r="Q54" s="668"/>
      <c r="R54" s="668"/>
      <c r="S54" s="668"/>
      <c r="T54" s="668"/>
      <c r="U54" s="668"/>
      <c r="V54" s="668"/>
      <c r="W54" s="668"/>
      <c r="X54" s="668"/>
      <c r="Y54" s="668"/>
      <c r="Z54" s="668"/>
      <c r="AA54" s="668"/>
      <c r="AB54" s="668"/>
      <c r="AC54" s="668"/>
      <c r="AD54" s="668"/>
      <c r="AE54" s="668"/>
      <c r="AF54" s="668"/>
      <c r="AG54" s="668"/>
      <c r="AH54" s="668"/>
      <c r="AI54" s="668"/>
      <c r="AJ54" s="668"/>
      <c r="AK54" s="668"/>
      <c r="AL54" s="668"/>
      <c r="AM54" s="668"/>
      <c r="AN54" s="668"/>
      <c r="AO54" s="668"/>
      <c r="AP54" s="668"/>
      <c r="AQ54" s="668"/>
      <c r="AR54" s="668"/>
      <c r="AS54" s="668"/>
      <c r="AT54" s="668"/>
      <c r="AU54" s="668"/>
      <c r="AV54" s="668"/>
      <c r="AW54" s="668"/>
      <c r="AX54" s="668"/>
      <c r="AY54" s="668"/>
      <c r="AZ54" s="668"/>
      <c r="BA54" s="668"/>
      <c r="BB54" s="668"/>
      <c r="BC54" s="668"/>
      <c r="BD54" s="668"/>
      <c r="BE54" s="668"/>
      <c r="BF54" s="668"/>
      <c r="BG54" s="668"/>
      <c r="BH54" s="668"/>
      <c r="BI54" s="668"/>
      <c r="BJ54" s="668"/>
      <c r="BK54" s="668"/>
      <c r="BL54" s="668"/>
      <c r="BM54" s="668"/>
      <c r="BN54" s="668"/>
      <c r="BO54" s="668"/>
      <c r="BP54" s="668"/>
      <c r="BQ54" s="668"/>
      <c r="BR54" s="668"/>
      <c r="BS54" s="668"/>
      <c r="BT54" s="668"/>
      <c r="BU54" s="668"/>
      <c r="BV54" s="668"/>
      <c r="BW54" s="668"/>
      <c r="BX54" s="668"/>
      <c r="BY54" s="668"/>
      <c r="BZ54" s="668"/>
      <c r="CA54" s="668"/>
      <c r="CB54" s="668"/>
      <c r="CC54" s="668"/>
      <c r="CD54" s="668"/>
      <c r="CE54" s="668"/>
      <c r="CF54" s="668"/>
      <c r="CG54" s="668"/>
      <c r="CH54" s="668"/>
      <c r="CI54" s="668"/>
      <c r="CJ54" s="668"/>
      <c r="CK54" s="668"/>
      <c r="CL54" s="668"/>
      <c r="CM54" s="668"/>
      <c r="CN54" s="668"/>
      <c r="CO54" s="668"/>
      <c r="CP54" s="668"/>
      <c r="CQ54" s="669"/>
    </row>
    <row r="55" spans="1:95" ht="15" customHeight="1" x14ac:dyDescent="0.2">
      <c r="A55" s="728" t="s">
        <v>92</v>
      </c>
      <c r="B55" s="728"/>
      <c r="C55" s="728"/>
      <c r="D55" s="728"/>
      <c r="E55" s="728"/>
      <c r="F55" s="728"/>
      <c r="G55" s="728"/>
      <c r="H55" s="728"/>
      <c r="I55" s="728"/>
      <c r="J55" s="728"/>
      <c r="K55" s="728"/>
      <c r="L55" s="728"/>
      <c r="M55" s="728"/>
      <c r="N55" s="728" t="s">
        <v>93</v>
      </c>
      <c r="O55" s="728"/>
      <c r="P55" s="728"/>
      <c r="Q55" s="728"/>
      <c r="R55" s="728"/>
      <c r="S55" s="728"/>
      <c r="T55" s="728"/>
      <c r="U55" s="728"/>
      <c r="V55" s="728"/>
      <c r="W55" s="728"/>
      <c r="X55" s="728"/>
      <c r="Y55" s="728"/>
      <c r="Z55" s="728" t="s">
        <v>94</v>
      </c>
      <c r="AA55" s="728"/>
      <c r="AB55" s="728"/>
      <c r="AC55" s="728"/>
      <c r="AD55" s="728"/>
      <c r="AE55" s="728"/>
      <c r="AF55" s="728"/>
      <c r="AG55" s="728"/>
      <c r="AH55" s="728"/>
      <c r="AI55" s="728"/>
      <c r="AJ55" s="728"/>
      <c r="AK55" s="728"/>
      <c r="AL55" s="728" t="s">
        <v>95</v>
      </c>
      <c r="AM55" s="728"/>
      <c r="AN55" s="728"/>
      <c r="AO55" s="728"/>
      <c r="AP55" s="728"/>
      <c r="AQ55" s="728"/>
      <c r="AR55" s="728"/>
      <c r="AS55" s="728"/>
      <c r="AT55" s="728"/>
      <c r="AU55" s="728"/>
      <c r="AV55" s="728"/>
      <c r="AW55" s="728"/>
      <c r="AX55" s="722" t="s">
        <v>53</v>
      </c>
      <c r="AY55" s="722"/>
      <c r="AZ55" s="722"/>
      <c r="BA55" s="722"/>
      <c r="BB55" s="722"/>
      <c r="BC55" s="722"/>
      <c r="BD55" s="722"/>
      <c r="BE55" s="722"/>
      <c r="BF55" s="722"/>
      <c r="BG55" s="722"/>
      <c r="BH55" s="722"/>
      <c r="BI55" s="722"/>
      <c r="BJ55" s="722"/>
      <c r="BK55" s="722"/>
      <c r="BL55" s="722"/>
      <c r="BM55" s="722"/>
      <c r="BN55" s="722"/>
      <c r="BO55" s="722"/>
      <c r="BP55" s="722"/>
      <c r="BQ55" s="722"/>
      <c r="BR55" s="722"/>
      <c r="BS55" s="722"/>
      <c r="BT55" s="722"/>
      <c r="BU55" s="722"/>
      <c r="BV55" s="722"/>
      <c r="BW55" s="722"/>
      <c r="BX55" s="722"/>
      <c r="BY55" s="722"/>
      <c r="BZ55" s="722"/>
      <c r="CA55" s="722"/>
      <c r="CB55" s="722"/>
      <c r="CC55" s="722"/>
      <c r="CD55" s="722"/>
      <c r="CE55" s="722"/>
      <c r="CF55" s="722"/>
      <c r="CG55" s="722"/>
      <c r="CH55" s="722"/>
      <c r="CI55" s="722"/>
      <c r="CJ55" s="722"/>
      <c r="CK55" s="722"/>
      <c r="CL55" s="722"/>
      <c r="CM55" s="722"/>
      <c r="CN55" s="722"/>
      <c r="CO55" s="722"/>
      <c r="CP55" s="722"/>
      <c r="CQ55" s="722"/>
    </row>
    <row r="56" spans="1:95" ht="15" customHeight="1" x14ac:dyDescent="0.2">
      <c r="A56" s="722" t="s">
        <v>30</v>
      </c>
      <c r="B56" s="722"/>
      <c r="C56" s="722"/>
      <c r="D56" s="722"/>
      <c r="E56" s="722"/>
      <c r="F56" s="722"/>
      <c r="G56" s="722"/>
      <c r="H56" s="722"/>
      <c r="I56" s="722"/>
      <c r="J56" s="722"/>
      <c r="K56" s="722"/>
      <c r="L56" s="722"/>
      <c r="M56" s="722"/>
      <c r="N56" s="722" t="s">
        <v>55</v>
      </c>
      <c r="O56" s="722"/>
      <c r="P56" s="722"/>
      <c r="Q56" s="722"/>
      <c r="R56" s="722"/>
      <c r="S56" s="722"/>
      <c r="T56" s="722"/>
      <c r="U56" s="722"/>
      <c r="V56" s="722"/>
      <c r="W56" s="722"/>
      <c r="X56" s="722"/>
      <c r="Y56" s="722"/>
      <c r="Z56" s="722" t="s">
        <v>56</v>
      </c>
      <c r="AA56" s="722"/>
      <c r="AB56" s="722"/>
      <c r="AC56" s="722"/>
      <c r="AD56" s="722"/>
      <c r="AE56" s="722"/>
      <c r="AF56" s="722"/>
      <c r="AG56" s="722"/>
      <c r="AH56" s="722"/>
      <c r="AI56" s="722"/>
      <c r="AJ56" s="722"/>
      <c r="AK56" s="722"/>
      <c r="AL56" s="722" t="s">
        <v>57</v>
      </c>
      <c r="AM56" s="722"/>
      <c r="AN56" s="722"/>
      <c r="AO56" s="722"/>
      <c r="AP56" s="722"/>
      <c r="AQ56" s="722"/>
      <c r="AR56" s="722"/>
      <c r="AS56" s="722"/>
      <c r="AT56" s="722"/>
      <c r="AU56" s="722"/>
      <c r="AV56" s="722"/>
      <c r="AW56" s="722"/>
      <c r="AX56" s="722" t="s">
        <v>58</v>
      </c>
      <c r="AY56" s="722"/>
      <c r="AZ56" s="722"/>
      <c r="BA56" s="722"/>
      <c r="BB56" s="722"/>
      <c r="BC56" s="722"/>
      <c r="BD56" s="722"/>
      <c r="BE56" s="722"/>
      <c r="BF56" s="722"/>
      <c r="BG56" s="722"/>
      <c r="BH56" s="722"/>
      <c r="BI56" s="722"/>
      <c r="BJ56" s="722"/>
      <c r="BK56" s="722"/>
      <c r="BL56" s="722"/>
      <c r="BM56" s="722"/>
      <c r="BN56" s="722"/>
      <c r="BO56" s="722"/>
      <c r="BP56" s="722"/>
      <c r="BQ56" s="722"/>
      <c r="BR56" s="722"/>
      <c r="BS56" s="722"/>
      <c r="BT56" s="722"/>
      <c r="BU56" s="722"/>
      <c r="BV56" s="722"/>
      <c r="BW56" s="722"/>
      <c r="BX56" s="722"/>
      <c r="BY56" s="722"/>
      <c r="BZ56" s="722"/>
      <c r="CA56" s="722"/>
      <c r="CB56" s="722"/>
      <c r="CC56" s="722"/>
      <c r="CD56" s="722"/>
      <c r="CE56" s="722"/>
      <c r="CF56" s="722"/>
      <c r="CG56" s="722"/>
      <c r="CH56" s="722"/>
      <c r="CI56" s="722"/>
      <c r="CJ56" s="722"/>
      <c r="CK56" s="722"/>
      <c r="CL56" s="722"/>
      <c r="CM56" s="722"/>
      <c r="CN56" s="722"/>
      <c r="CO56" s="722"/>
      <c r="CP56" s="722"/>
      <c r="CQ56" s="722"/>
    </row>
    <row r="57" spans="1:95" ht="18.75" customHeight="1" x14ac:dyDescent="0.2">
      <c r="A57" s="524" t="s">
        <v>96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97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98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99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100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</row>
    <row r="58" spans="1:95" ht="40.5" customHeight="1" x14ac:dyDescent="0.2">
      <c r="A58" s="524" t="s">
        <v>101</v>
      </c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 t="s">
        <v>102</v>
      </c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 t="s">
        <v>103</v>
      </c>
      <c r="AA58" s="524"/>
      <c r="AB58" s="524"/>
      <c r="AC58" s="524"/>
      <c r="AD58" s="524"/>
      <c r="AE58" s="524"/>
      <c r="AF58" s="524"/>
      <c r="AG58" s="524"/>
      <c r="AH58" s="524"/>
      <c r="AI58" s="524"/>
      <c r="AJ58" s="524"/>
      <c r="AK58" s="524"/>
      <c r="AL58" s="524" t="s">
        <v>104</v>
      </c>
      <c r="AM58" s="524"/>
      <c r="AN58" s="524"/>
      <c r="AO58" s="524"/>
      <c r="AP58" s="524"/>
      <c r="AQ58" s="524"/>
      <c r="AR58" s="524"/>
      <c r="AS58" s="524"/>
      <c r="AT58" s="524"/>
      <c r="AU58" s="524"/>
      <c r="AV58" s="524"/>
      <c r="AW58" s="524"/>
      <c r="AX58" s="719" t="s">
        <v>105</v>
      </c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ht="37.5" customHeight="1" x14ac:dyDescent="0.2">
      <c r="A59" s="524" t="s">
        <v>101</v>
      </c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  <c r="M59" s="524"/>
      <c r="N59" s="524" t="s">
        <v>102</v>
      </c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 t="s">
        <v>103</v>
      </c>
      <c r="AA59" s="524"/>
      <c r="AB59" s="524"/>
      <c r="AC59" s="524"/>
      <c r="AD59" s="524"/>
      <c r="AE59" s="524"/>
      <c r="AF59" s="524"/>
      <c r="AG59" s="524"/>
      <c r="AH59" s="524"/>
      <c r="AI59" s="524"/>
      <c r="AJ59" s="524"/>
      <c r="AK59" s="524"/>
      <c r="AL59" s="524" t="s">
        <v>106</v>
      </c>
      <c r="AM59" s="524"/>
      <c r="AN59" s="524"/>
      <c r="AO59" s="524"/>
      <c r="AP59" s="524"/>
      <c r="AQ59" s="524"/>
      <c r="AR59" s="524"/>
      <c r="AS59" s="524"/>
      <c r="AT59" s="524"/>
      <c r="AU59" s="524"/>
      <c r="AV59" s="524"/>
      <c r="AW59" s="524"/>
      <c r="AX59" s="719" t="s">
        <v>107</v>
      </c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s="200" customFormat="1" ht="39.75" customHeight="1" x14ac:dyDescent="0.2">
      <c r="A60" s="524" t="s">
        <v>101</v>
      </c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 t="s">
        <v>102</v>
      </c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 t="s">
        <v>534</v>
      </c>
      <c r="AA60" s="524"/>
      <c r="AB60" s="524"/>
      <c r="AC60" s="524"/>
      <c r="AD60" s="524"/>
      <c r="AE60" s="524"/>
      <c r="AF60" s="524"/>
      <c r="AG60" s="524"/>
      <c r="AH60" s="524"/>
      <c r="AI60" s="524"/>
      <c r="AJ60" s="524"/>
      <c r="AK60" s="524"/>
      <c r="AL60" s="524" t="s">
        <v>532</v>
      </c>
      <c r="AM60" s="524"/>
      <c r="AN60" s="524"/>
      <c r="AO60" s="524"/>
      <c r="AP60" s="524"/>
      <c r="AQ60" s="524"/>
      <c r="AR60" s="524"/>
      <c r="AS60" s="524"/>
      <c r="AT60" s="524"/>
      <c r="AU60" s="524"/>
      <c r="AV60" s="524"/>
      <c r="AW60" s="524"/>
      <c r="AX60" s="719" t="s">
        <v>533</v>
      </c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  <c r="CC60" s="719"/>
      <c r="CD60" s="719"/>
      <c r="CE60" s="719"/>
      <c r="CF60" s="719"/>
      <c r="CG60" s="719"/>
      <c r="CH60" s="719"/>
      <c r="CI60" s="719"/>
      <c r="CJ60" s="719"/>
      <c r="CK60" s="719"/>
      <c r="CL60" s="719"/>
      <c r="CM60" s="719"/>
      <c r="CN60" s="719"/>
      <c r="CO60" s="719"/>
      <c r="CP60" s="719"/>
      <c r="CQ60" s="719"/>
    </row>
    <row r="61" spans="1:95" ht="15" customHeight="1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6.5" customHeight="1" x14ac:dyDescent="0.2">
      <c r="A62" s="552" t="s">
        <v>108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21" customHeight="1" x14ac:dyDescent="0.2">
      <c r="A63" s="723" t="s">
        <v>109</v>
      </c>
      <c r="B63" s="723"/>
      <c r="C63" s="723"/>
      <c r="D63" s="723"/>
      <c r="E63" s="723"/>
      <c r="F63" s="723"/>
      <c r="G63" s="723"/>
      <c r="H63" s="723"/>
      <c r="I63" s="723"/>
      <c r="J63" s="723"/>
      <c r="K63" s="723"/>
      <c r="L63" s="723"/>
      <c r="M63" s="723"/>
      <c r="N63" s="723"/>
      <c r="O63" s="723"/>
      <c r="P63" s="723"/>
      <c r="Q63" s="723"/>
      <c r="R63" s="723"/>
      <c r="S63" s="723"/>
      <c r="T63" s="723"/>
      <c r="U63" s="723"/>
      <c r="V63" s="723"/>
      <c r="W63" s="723"/>
      <c r="X63" s="723"/>
      <c r="Y63" s="723"/>
      <c r="Z63" s="723"/>
      <c r="AA63" s="723"/>
      <c r="AB63" s="723"/>
      <c r="AC63" s="723"/>
      <c r="AD63" s="723"/>
      <c r="AE63" s="723"/>
      <c r="AF63" s="723"/>
      <c r="AG63" s="723"/>
      <c r="AH63" s="723"/>
      <c r="AI63" s="723"/>
      <c r="AJ63" s="723"/>
      <c r="AK63" s="723"/>
      <c r="AL63" s="723"/>
      <c r="AM63" s="723"/>
      <c r="AN63" s="723"/>
      <c r="AO63" s="723"/>
      <c r="AP63" s="723"/>
      <c r="AQ63" s="723"/>
      <c r="AR63" s="723"/>
      <c r="AS63" s="723"/>
      <c r="AT63" s="723"/>
      <c r="AU63" s="723"/>
      <c r="AV63" s="723"/>
      <c r="AW63" s="723"/>
      <c r="AX63" s="723"/>
      <c r="AY63" s="723"/>
      <c r="AZ63" s="723"/>
      <c r="BA63" s="723"/>
      <c r="BB63" s="723"/>
      <c r="BC63" s="723"/>
      <c r="BD63" s="723"/>
      <c r="BE63" s="723"/>
      <c r="BF63" s="723"/>
      <c r="BG63" s="723"/>
      <c r="BH63" s="723"/>
      <c r="BI63" s="723"/>
      <c r="BJ63" s="723"/>
      <c r="BK63" s="723"/>
      <c r="BL63" s="723"/>
      <c r="BM63" s="723"/>
      <c r="BN63" s="723"/>
      <c r="BO63" s="723"/>
      <c r="BP63" s="723"/>
      <c r="BQ63" s="723"/>
      <c r="BR63" s="723"/>
      <c r="BS63" s="723"/>
      <c r="BT63" s="723"/>
      <c r="BU63" s="723"/>
      <c r="BV63" s="723"/>
      <c r="BW63" s="723"/>
      <c r="BX63" s="723"/>
      <c r="BY63" s="723"/>
      <c r="BZ63" s="723"/>
      <c r="CA63" s="723"/>
      <c r="CB63" s="723"/>
      <c r="CC63" s="723"/>
      <c r="CD63" s="723"/>
      <c r="CE63" s="723"/>
      <c r="CF63" s="723"/>
      <c r="CG63" s="723"/>
      <c r="CH63" s="723"/>
      <c r="CI63" s="723"/>
      <c r="CJ63" s="723"/>
      <c r="CK63" s="723"/>
      <c r="CL63" s="723"/>
      <c r="CM63" s="723"/>
      <c r="CN63" s="723"/>
      <c r="CO63" s="723"/>
      <c r="CP63" s="723"/>
      <c r="CQ63" s="723"/>
    </row>
    <row r="64" spans="1:95" ht="96" customHeight="1" x14ac:dyDescent="0.2">
      <c r="A64" s="724" t="s">
        <v>307</v>
      </c>
      <c r="B64" s="724"/>
      <c r="C64" s="724"/>
      <c r="D64" s="724"/>
      <c r="E64" s="724"/>
      <c r="F64" s="724"/>
      <c r="G64" s="724"/>
      <c r="H64" s="724"/>
      <c r="I64" s="724"/>
      <c r="J64" s="724"/>
      <c r="K64" s="724"/>
      <c r="L64" s="724"/>
      <c r="M64" s="724"/>
      <c r="N64" s="724"/>
      <c r="O64" s="724"/>
      <c r="P64" s="724"/>
      <c r="Q64" s="724"/>
      <c r="R64" s="724"/>
      <c r="S64" s="724"/>
      <c r="T64" s="724"/>
      <c r="U64" s="724"/>
      <c r="V64" s="724"/>
      <c r="W64" s="724"/>
      <c r="X64" s="724"/>
      <c r="Y64" s="724"/>
      <c r="Z64" s="724"/>
      <c r="AA64" s="724"/>
      <c r="AB64" s="724"/>
      <c r="AC64" s="724"/>
      <c r="AD64" s="724"/>
      <c r="AE64" s="724"/>
      <c r="AF64" s="724"/>
      <c r="AG64" s="724"/>
      <c r="AH64" s="724"/>
      <c r="AI64" s="724"/>
      <c r="AJ64" s="724"/>
      <c r="AK64" s="724"/>
      <c r="AL64" s="724"/>
      <c r="AM64" s="724"/>
      <c r="AN64" s="724"/>
      <c r="AO64" s="724"/>
      <c r="AP64" s="724"/>
      <c r="AQ64" s="724"/>
      <c r="AR64" s="724"/>
      <c r="AS64" s="724"/>
      <c r="AT64" s="724"/>
      <c r="AU64" s="724"/>
      <c r="AV64" s="724"/>
      <c r="AW64" s="724"/>
      <c r="AX64" s="724"/>
      <c r="AY64" s="724"/>
      <c r="AZ64" s="724"/>
      <c r="BA64" s="724"/>
      <c r="BB64" s="724"/>
      <c r="BC64" s="724"/>
      <c r="BD64" s="724"/>
      <c r="BE64" s="724"/>
      <c r="BF64" s="724"/>
      <c r="BG64" s="724"/>
      <c r="BH64" s="724"/>
      <c r="BI64" s="724"/>
      <c r="BJ64" s="724"/>
      <c r="BK64" s="724"/>
      <c r="BL64" s="724"/>
      <c r="BM64" s="724"/>
      <c r="BN64" s="724"/>
      <c r="BO64" s="724"/>
      <c r="BP64" s="724"/>
      <c r="BQ64" s="724"/>
      <c r="BR64" s="724"/>
      <c r="BS64" s="724"/>
      <c r="BT64" s="724"/>
      <c r="BU64" s="724"/>
      <c r="BV64" s="724"/>
      <c r="BW64" s="724"/>
      <c r="BX64" s="724"/>
      <c r="BY64" s="724"/>
      <c r="BZ64" s="724"/>
      <c r="CA64" s="724"/>
      <c r="CB64" s="724"/>
      <c r="CC64" s="724"/>
      <c r="CD64" s="724"/>
      <c r="CE64" s="724"/>
      <c r="CF64" s="724"/>
      <c r="CG64" s="724"/>
      <c r="CH64" s="724"/>
      <c r="CI64" s="724"/>
      <c r="CJ64" s="724"/>
      <c r="CK64" s="724"/>
      <c r="CL64" s="724"/>
      <c r="CM64" s="724"/>
      <c r="CN64" s="724"/>
      <c r="CO64" s="724"/>
      <c r="CP64" s="724"/>
      <c r="CQ64" s="724"/>
    </row>
    <row r="65" spans="1:95" ht="13.5" customHeight="1" x14ac:dyDescent="0.2">
      <c r="A65" s="617" t="s">
        <v>110</v>
      </c>
      <c r="B65" s="617"/>
      <c r="C65" s="617"/>
      <c r="D65" s="617"/>
      <c r="E65" s="617"/>
      <c r="F65" s="617"/>
      <c r="G65" s="617"/>
      <c r="H65" s="617"/>
      <c r="I65" s="617"/>
      <c r="J65" s="617"/>
      <c r="K65" s="617"/>
      <c r="L65" s="617"/>
      <c r="M65" s="617"/>
      <c r="N65" s="617"/>
      <c r="O65" s="617"/>
      <c r="P65" s="617"/>
      <c r="Q65" s="617"/>
      <c r="R65" s="617"/>
      <c r="S65" s="617"/>
      <c r="T65" s="617"/>
      <c r="U65" s="617"/>
      <c r="V65" s="617"/>
      <c r="W65" s="617"/>
      <c r="X65" s="617"/>
      <c r="Y65" s="617"/>
      <c r="Z65" s="617"/>
      <c r="AA65" s="617"/>
      <c r="AB65" s="617"/>
      <c r="AC65" s="617"/>
      <c r="AD65" s="617"/>
      <c r="AE65" s="617"/>
      <c r="AF65" s="617"/>
      <c r="AG65" s="617"/>
      <c r="AH65" s="617"/>
      <c r="AI65" s="617"/>
      <c r="AJ65" s="617"/>
      <c r="AK65" s="617"/>
      <c r="AL65" s="617"/>
      <c r="AM65" s="617"/>
      <c r="AN65" s="617"/>
      <c r="AO65" s="617"/>
      <c r="AP65" s="617"/>
      <c r="AQ65" s="617"/>
      <c r="AR65" s="617"/>
      <c r="AS65" s="617"/>
      <c r="AT65" s="617"/>
      <c r="AU65" s="617"/>
      <c r="AV65" s="617"/>
      <c r="AW65" s="617"/>
      <c r="AX65" s="617"/>
      <c r="AY65" s="617"/>
      <c r="AZ65" s="617"/>
      <c r="BA65" s="617"/>
      <c r="BB65" s="617"/>
      <c r="BC65" s="617"/>
      <c r="BD65" s="617"/>
      <c r="BE65" s="617"/>
      <c r="BF65" s="617"/>
      <c r="BG65" s="617"/>
      <c r="BH65" s="617"/>
      <c r="BI65" s="617"/>
      <c r="BJ65" s="617"/>
      <c r="BK65" s="617"/>
      <c r="BL65" s="617"/>
      <c r="BM65" s="617"/>
      <c r="BN65" s="617"/>
      <c r="BO65" s="617"/>
      <c r="BP65" s="617"/>
      <c r="BQ65" s="617"/>
      <c r="BR65" s="617"/>
      <c r="BS65" s="617"/>
      <c r="BT65" s="617"/>
      <c r="BU65" s="617"/>
      <c r="BV65" s="617"/>
      <c r="BW65" s="617"/>
      <c r="BX65" s="617"/>
      <c r="BY65" s="617"/>
      <c r="BZ65" s="617"/>
      <c r="CA65" s="617"/>
      <c r="CB65" s="617"/>
      <c r="CC65" s="617"/>
      <c r="CD65" s="617"/>
      <c r="CE65" s="617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ht="10.5" customHeight="1" x14ac:dyDescent="0.2">
      <c r="A66" s="552"/>
      <c r="B66" s="552"/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  <c r="AA66" s="552"/>
      <c r="AB66" s="552"/>
      <c r="AC66" s="552"/>
      <c r="AD66" s="552"/>
      <c r="AE66" s="552"/>
      <c r="AF66" s="552"/>
      <c r="AG66" s="552"/>
      <c r="AH66" s="552"/>
      <c r="AI66" s="552"/>
      <c r="AJ66" s="552"/>
      <c r="AK66" s="552"/>
      <c r="AL66" s="552"/>
      <c r="AM66" s="552"/>
      <c r="AN66" s="552"/>
      <c r="AO66" s="552"/>
      <c r="AP66" s="552"/>
      <c r="AQ66" s="552"/>
      <c r="AR66" s="552"/>
      <c r="AS66" s="552"/>
      <c r="AT66" s="552"/>
      <c r="AU66" s="552"/>
      <c r="AV66" s="552"/>
      <c r="AW66" s="552"/>
      <c r="AX66" s="552"/>
      <c r="AY66" s="552"/>
      <c r="AZ66" s="552"/>
      <c r="BA66" s="552"/>
      <c r="BB66" s="552"/>
      <c r="BC66" s="552"/>
      <c r="BD66" s="552"/>
      <c r="BE66" s="552"/>
      <c r="BF66" s="552"/>
      <c r="BG66" s="552"/>
      <c r="BH66" s="552"/>
      <c r="BI66" s="552"/>
      <c r="BJ66" s="552"/>
      <c r="BK66" s="552"/>
      <c r="BL66" s="552"/>
      <c r="BM66" s="552"/>
      <c r="BN66" s="552"/>
      <c r="BO66" s="552"/>
      <c r="BP66" s="552"/>
      <c r="BQ66" s="552"/>
      <c r="BR66" s="552"/>
      <c r="BS66" s="552"/>
      <c r="BT66" s="552"/>
      <c r="BU66" s="552"/>
      <c r="BV66" s="552"/>
      <c r="BW66" s="552"/>
      <c r="BX66" s="552"/>
      <c r="BY66" s="552"/>
      <c r="BZ66" s="552"/>
      <c r="CA66" s="552"/>
      <c r="CB66" s="552"/>
      <c r="CC66" s="552"/>
      <c r="CD66" s="552"/>
      <c r="CE66" s="552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ht="18" customHeight="1" x14ac:dyDescent="0.2">
      <c r="A67" s="552" t="s">
        <v>111</v>
      </c>
      <c r="B67" s="552"/>
      <c r="C67" s="552"/>
      <c r="D67" s="552"/>
      <c r="E67" s="552"/>
      <c r="F67" s="552"/>
      <c r="G67" s="552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  <c r="U67" s="552"/>
      <c r="V67" s="552"/>
      <c r="W67" s="552"/>
      <c r="X67" s="552"/>
      <c r="Y67" s="552"/>
      <c r="Z67" s="552"/>
      <c r="AA67" s="552"/>
      <c r="AB67" s="552"/>
      <c r="AC67" s="552"/>
      <c r="AD67" s="552"/>
      <c r="AE67" s="552"/>
      <c r="AF67" s="552"/>
      <c r="AG67" s="552"/>
      <c r="AH67" s="552"/>
      <c r="AI67" s="552"/>
      <c r="AJ67" s="552"/>
      <c r="AK67" s="552"/>
      <c r="AL67" s="552"/>
      <c r="AM67" s="552"/>
      <c r="AN67" s="552"/>
      <c r="AO67" s="552"/>
      <c r="AP67" s="552"/>
      <c r="AQ67" s="552"/>
      <c r="AR67" s="552"/>
      <c r="AS67" s="552"/>
      <c r="AT67" s="552"/>
      <c r="AU67" s="552"/>
      <c r="AV67" s="552"/>
      <c r="AW67" s="552"/>
      <c r="AX67" s="552"/>
      <c r="AY67" s="552"/>
      <c r="AZ67" s="552"/>
      <c r="BA67" s="552"/>
      <c r="BB67" s="552"/>
      <c r="BC67" s="552"/>
      <c r="BD67" s="552"/>
      <c r="BE67" s="552"/>
      <c r="BF67" s="552"/>
      <c r="BG67" s="552"/>
      <c r="BH67" s="552"/>
      <c r="BI67" s="552"/>
      <c r="BJ67" s="552"/>
      <c r="BK67" s="552"/>
      <c r="BL67" s="552"/>
      <c r="BM67" s="552"/>
      <c r="BN67" s="552"/>
      <c r="BO67" s="552"/>
      <c r="BP67" s="552"/>
      <c r="BQ67" s="552"/>
      <c r="BR67" s="552"/>
      <c r="BS67" s="552"/>
      <c r="BT67" s="552"/>
      <c r="BU67" s="552"/>
      <c r="BV67" s="552"/>
      <c r="BW67" s="552"/>
      <c r="BX67" s="552"/>
      <c r="BY67" s="552"/>
      <c r="BZ67" s="552"/>
      <c r="CA67" s="552"/>
      <c r="CB67" s="552"/>
      <c r="CC67" s="552"/>
      <c r="CD67" s="552"/>
      <c r="CE67" s="552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</row>
    <row r="68" spans="1:95" ht="15" customHeight="1" x14ac:dyDescent="0.2">
      <c r="A68" s="605"/>
      <c r="B68" s="605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605"/>
      <c r="AT68" s="605"/>
      <c r="AU68" s="605"/>
      <c r="AV68" s="60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605"/>
      <c r="BH68" s="605"/>
      <c r="BI68" s="605"/>
      <c r="BJ68" s="60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605"/>
      <c r="BV68" s="605"/>
      <c r="BW68" s="605"/>
      <c r="BX68" s="605"/>
      <c r="BY68" s="605"/>
      <c r="BZ68" s="605"/>
      <c r="CA68" s="605"/>
      <c r="CB68" s="605"/>
      <c r="CC68" s="605"/>
      <c r="CD68" s="605"/>
      <c r="CE68" s="605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</row>
    <row r="69" spans="1:95" ht="15" customHeight="1" x14ac:dyDescent="0.2">
      <c r="A69" s="667" t="s">
        <v>112</v>
      </c>
      <c r="B69" s="668"/>
      <c r="C69" s="668"/>
      <c r="D69" s="668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9"/>
      <c r="Y69" s="667" t="s">
        <v>113</v>
      </c>
      <c r="Z69" s="668"/>
      <c r="AA69" s="668"/>
      <c r="AB69" s="668"/>
      <c r="AC69" s="668"/>
      <c r="AD69" s="668"/>
      <c r="AE69" s="668"/>
      <c r="AF69" s="668"/>
      <c r="AG69" s="668"/>
      <c r="AH69" s="668"/>
      <c r="AI69" s="668"/>
      <c r="AJ69" s="668"/>
      <c r="AK69" s="668"/>
      <c r="AL69" s="668"/>
      <c r="AM69" s="668"/>
      <c r="AN69" s="668"/>
      <c r="AO69" s="668"/>
      <c r="AP69" s="668"/>
      <c r="AQ69" s="668"/>
      <c r="AR69" s="668"/>
      <c r="AS69" s="668"/>
      <c r="AT69" s="668"/>
      <c r="AU69" s="668"/>
      <c r="AV69" s="668"/>
      <c r="AW69" s="668"/>
      <c r="AX69" s="668"/>
      <c r="AY69" s="668"/>
      <c r="AZ69" s="668"/>
      <c r="BA69" s="668"/>
      <c r="BB69" s="668"/>
      <c r="BC69" s="668"/>
      <c r="BD69" s="668"/>
      <c r="BE69" s="668"/>
      <c r="BF69" s="668"/>
      <c r="BG69" s="668"/>
      <c r="BH69" s="668"/>
      <c r="BI69" s="668"/>
      <c r="BJ69" s="668"/>
      <c r="BK69" s="668"/>
      <c r="BL69" s="669"/>
      <c r="BM69" s="667" t="s">
        <v>114</v>
      </c>
      <c r="BN69" s="668"/>
      <c r="BO69" s="668"/>
      <c r="BP69" s="668"/>
      <c r="BQ69" s="668"/>
      <c r="BR69" s="668"/>
      <c r="BS69" s="668"/>
      <c r="BT69" s="668"/>
      <c r="BU69" s="668"/>
      <c r="BV69" s="668"/>
      <c r="BW69" s="668"/>
      <c r="BX69" s="668"/>
      <c r="BY69" s="668"/>
      <c r="BZ69" s="668"/>
      <c r="CA69" s="668"/>
      <c r="CB69" s="668"/>
      <c r="CC69" s="668"/>
      <c r="CD69" s="668"/>
      <c r="CE69" s="668"/>
      <c r="CF69" s="668"/>
      <c r="CG69" s="668"/>
      <c r="CH69" s="668"/>
      <c r="CI69" s="668"/>
      <c r="CJ69" s="668"/>
      <c r="CK69" s="668"/>
      <c r="CL69" s="668"/>
      <c r="CM69" s="668"/>
      <c r="CN69" s="668"/>
      <c r="CO69" s="668"/>
      <c r="CP69" s="668"/>
      <c r="CQ69" s="669"/>
    </row>
    <row r="70" spans="1:95" ht="15" customHeight="1" x14ac:dyDescent="0.2">
      <c r="A70" s="722" t="s">
        <v>30</v>
      </c>
      <c r="B70" s="722"/>
      <c r="C70" s="722"/>
      <c r="D70" s="722"/>
      <c r="E70" s="722"/>
      <c r="F70" s="722"/>
      <c r="G70" s="722"/>
      <c r="H70" s="722"/>
      <c r="I70" s="722"/>
      <c r="J70" s="722"/>
      <c r="K70" s="722"/>
      <c r="L70" s="722"/>
      <c r="M70" s="722"/>
      <c r="N70" s="722"/>
      <c r="O70" s="722"/>
      <c r="P70" s="722"/>
      <c r="Q70" s="722"/>
      <c r="R70" s="722"/>
      <c r="S70" s="722"/>
      <c r="T70" s="722"/>
      <c r="U70" s="722"/>
      <c r="V70" s="722"/>
      <c r="W70" s="722"/>
      <c r="X70" s="722"/>
      <c r="Y70" s="667" t="s">
        <v>55</v>
      </c>
      <c r="Z70" s="668"/>
      <c r="AA70" s="668"/>
      <c r="AB70" s="668"/>
      <c r="AC70" s="668"/>
      <c r="AD70" s="668"/>
      <c r="AE70" s="668"/>
      <c r="AF70" s="668"/>
      <c r="AG70" s="668"/>
      <c r="AH70" s="668"/>
      <c r="AI70" s="668"/>
      <c r="AJ70" s="668"/>
      <c r="AK70" s="668"/>
      <c r="AL70" s="668"/>
      <c r="AM70" s="668"/>
      <c r="AN70" s="668"/>
      <c r="AO70" s="668"/>
      <c r="AP70" s="668"/>
      <c r="AQ70" s="668"/>
      <c r="AR70" s="668"/>
      <c r="AS70" s="668"/>
      <c r="AT70" s="668"/>
      <c r="AU70" s="668"/>
      <c r="AV70" s="668"/>
      <c r="AW70" s="668"/>
      <c r="AX70" s="668"/>
      <c r="AY70" s="668"/>
      <c r="AZ70" s="668"/>
      <c r="BA70" s="668"/>
      <c r="BB70" s="668"/>
      <c r="BC70" s="668"/>
      <c r="BD70" s="668"/>
      <c r="BE70" s="668"/>
      <c r="BF70" s="668"/>
      <c r="BG70" s="668"/>
      <c r="BH70" s="668"/>
      <c r="BI70" s="668"/>
      <c r="BJ70" s="668"/>
      <c r="BK70" s="668"/>
      <c r="BL70" s="669"/>
      <c r="BM70" s="722" t="s">
        <v>56</v>
      </c>
      <c r="BN70" s="722"/>
      <c r="BO70" s="722"/>
      <c r="BP70" s="722"/>
      <c r="BQ70" s="722"/>
      <c r="BR70" s="722"/>
      <c r="BS70" s="722"/>
      <c r="BT70" s="722"/>
      <c r="BU70" s="722"/>
      <c r="BV70" s="722"/>
      <c r="BW70" s="722"/>
      <c r="BX70" s="722"/>
      <c r="BY70" s="722"/>
      <c r="BZ70" s="722"/>
      <c r="CA70" s="722"/>
      <c r="CB70" s="722"/>
      <c r="CC70" s="722"/>
      <c r="CD70" s="722"/>
      <c r="CE70" s="722"/>
      <c r="CF70" s="722"/>
      <c r="CG70" s="722"/>
      <c r="CH70" s="722"/>
      <c r="CI70" s="722"/>
      <c r="CJ70" s="722"/>
      <c r="CK70" s="722"/>
      <c r="CL70" s="722"/>
      <c r="CM70" s="722"/>
      <c r="CN70" s="722"/>
      <c r="CO70" s="722"/>
      <c r="CP70" s="722"/>
      <c r="CQ70" s="722"/>
    </row>
    <row r="71" spans="1:95" ht="53.25" customHeight="1" x14ac:dyDescent="0.2">
      <c r="A71" s="719" t="s">
        <v>299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19"/>
      <c r="Q71" s="719"/>
      <c r="R71" s="719"/>
      <c r="S71" s="719"/>
      <c r="T71" s="719"/>
      <c r="U71" s="719"/>
      <c r="V71" s="719"/>
      <c r="W71" s="719"/>
      <c r="X71" s="719"/>
      <c r="Y71" s="720" t="s">
        <v>115</v>
      </c>
      <c r="Z71" s="720"/>
      <c r="AA71" s="720"/>
      <c r="AB71" s="720"/>
      <c r="AC71" s="720"/>
      <c r="AD71" s="720"/>
      <c r="AE71" s="720"/>
      <c r="AF71" s="720"/>
      <c r="AG71" s="720"/>
      <c r="AH71" s="720"/>
      <c r="AI71" s="720"/>
      <c r="AJ71" s="720"/>
      <c r="AK71" s="720"/>
      <c r="AL71" s="720"/>
      <c r="AM71" s="720"/>
      <c r="AN71" s="720"/>
      <c r="AO71" s="720"/>
      <c r="AP71" s="720"/>
      <c r="AQ71" s="720"/>
      <c r="AR71" s="720"/>
      <c r="AS71" s="720"/>
      <c r="AT71" s="720"/>
      <c r="AU71" s="720"/>
      <c r="AV71" s="720"/>
      <c r="AW71" s="720"/>
      <c r="AX71" s="720"/>
      <c r="AY71" s="720"/>
      <c r="AZ71" s="720"/>
      <c r="BA71" s="720"/>
      <c r="BB71" s="720"/>
      <c r="BC71" s="720"/>
      <c r="BD71" s="720"/>
      <c r="BE71" s="720"/>
      <c r="BF71" s="720"/>
      <c r="BG71" s="720"/>
      <c r="BH71" s="720"/>
      <c r="BI71" s="720"/>
      <c r="BJ71" s="720"/>
      <c r="BK71" s="720"/>
      <c r="BL71" s="720"/>
      <c r="BM71" s="719" t="s">
        <v>116</v>
      </c>
      <c r="BN71" s="719"/>
      <c r="BO71" s="719"/>
      <c r="BP71" s="719"/>
      <c r="BQ71" s="719"/>
      <c r="BR71" s="719"/>
      <c r="BS71" s="719"/>
      <c r="BT71" s="719"/>
      <c r="BU71" s="719"/>
      <c r="BV71" s="719"/>
      <c r="BW71" s="719"/>
      <c r="BX71" s="719"/>
      <c r="BY71" s="719"/>
      <c r="BZ71" s="719"/>
      <c r="CA71" s="719"/>
      <c r="CB71" s="719"/>
      <c r="CC71" s="719"/>
      <c r="CD71" s="719"/>
      <c r="CE71" s="719"/>
      <c r="CF71" s="719"/>
      <c r="CG71" s="719"/>
      <c r="CH71" s="719"/>
      <c r="CI71" s="719"/>
      <c r="CJ71" s="719"/>
      <c r="CK71" s="719"/>
      <c r="CL71" s="719"/>
      <c r="CM71" s="719"/>
      <c r="CN71" s="719"/>
      <c r="CO71" s="719"/>
      <c r="CP71" s="719"/>
      <c r="CQ71" s="719"/>
    </row>
    <row r="72" spans="1:95" ht="63" customHeight="1" x14ac:dyDescent="0.2">
      <c r="A72" s="690" t="s">
        <v>300</v>
      </c>
      <c r="B72" s="551"/>
      <c r="C72" s="551"/>
      <c r="D72" s="551"/>
      <c r="E72" s="551"/>
      <c r="F72" s="551"/>
      <c r="G72" s="551"/>
      <c r="H72" s="551"/>
      <c r="I72" s="551"/>
      <c r="J72" s="551"/>
      <c r="K72" s="551"/>
      <c r="L72" s="551"/>
      <c r="M72" s="551"/>
      <c r="N72" s="551"/>
      <c r="O72" s="551"/>
      <c r="P72" s="551"/>
      <c r="Q72" s="551"/>
      <c r="R72" s="551"/>
      <c r="S72" s="551"/>
      <c r="T72" s="551"/>
      <c r="U72" s="551"/>
      <c r="V72" s="551"/>
      <c r="W72" s="551"/>
      <c r="X72" s="691"/>
      <c r="Y72" s="725" t="s">
        <v>117</v>
      </c>
      <c r="Z72" s="726"/>
      <c r="AA72" s="726"/>
      <c r="AB72" s="726"/>
      <c r="AC72" s="726"/>
      <c r="AD72" s="726"/>
      <c r="AE72" s="726"/>
      <c r="AF72" s="726"/>
      <c r="AG72" s="726"/>
      <c r="AH72" s="726"/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726"/>
      <c r="BB72" s="726"/>
      <c r="BC72" s="726"/>
      <c r="BD72" s="726"/>
      <c r="BE72" s="726"/>
      <c r="BF72" s="726"/>
      <c r="BG72" s="726"/>
      <c r="BH72" s="726"/>
      <c r="BI72" s="726"/>
      <c r="BJ72" s="726"/>
      <c r="BK72" s="726"/>
      <c r="BL72" s="727"/>
      <c r="BM72" s="719" t="s">
        <v>118</v>
      </c>
      <c r="BN72" s="719"/>
      <c r="BO72" s="719"/>
      <c r="BP72" s="719"/>
      <c r="BQ72" s="719"/>
      <c r="BR72" s="719"/>
      <c r="BS72" s="719"/>
      <c r="BT72" s="719"/>
      <c r="BU72" s="719"/>
      <c r="BV72" s="719"/>
      <c r="BW72" s="719"/>
      <c r="BX72" s="719"/>
      <c r="BY72" s="719"/>
      <c r="BZ72" s="719"/>
      <c r="CA72" s="719"/>
      <c r="CB72" s="719"/>
      <c r="CC72" s="719"/>
      <c r="CD72" s="719"/>
      <c r="CE72" s="719"/>
      <c r="CF72" s="719"/>
      <c r="CG72" s="719"/>
      <c r="CH72" s="719"/>
      <c r="CI72" s="719"/>
      <c r="CJ72" s="719"/>
      <c r="CK72" s="719"/>
      <c r="CL72" s="719"/>
      <c r="CM72" s="719"/>
      <c r="CN72" s="719"/>
      <c r="CO72" s="719"/>
      <c r="CP72" s="719"/>
      <c r="CQ72" s="719"/>
    </row>
    <row r="73" spans="1:95" ht="31.5" customHeight="1" x14ac:dyDescent="0.2">
      <c r="A73" s="719" t="s">
        <v>119</v>
      </c>
      <c r="B73" s="719"/>
      <c r="C73" s="719"/>
      <c r="D73" s="719"/>
      <c r="E73" s="719"/>
      <c r="F73" s="719"/>
      <c r="G73" s="719"/>
      <c r="H73" s="719"/>
      <c r="I73" s="719"/>
      <c r="J73" s="719"/>
      <c r="K73" s="719"/>
      <c r="L73" s="719"/>
      <c r="M73" s="719"/>
      <c r="N73" s="719"/>
      <c r="O73" s="719"/>
      <c r="P73" s="719"/>
      <c r="Q73" s="719"/>
      <c r="R73" s="719"/>
      <c r="S73" s="719"/>
      <c r="T73" s="719"/>
      <c r="U73" s="719"/>
      <c r="V73" s="719"/>
      <c r="W73" s="719"/>
      <c r="X73" s="719"/>
      <c r="Y73" s="720" t="s">
        <v>117</v>
      </c>
      <c r="Z73" s="720"/>
      <c r="AA73" s="720"/>
      <c r="AB73" s="720"/>
      <c r="AC73" s="720"/>
      <c r="AD73" s="720"/>
      <c r="AE73" s="720"/>
      <c r="AF73" s="720"/>
      <c r="AG73" s="720"/>
      <c r="AH73" s="720"/>
      <c r="AI73" s="720"/>
      <c r="AJ73" s="720"/>
      <c r="AK73" s="720"/>
      <c r="AL73" s="720"/>
      <c r="AM73" s="720"/>
      <c r="AN73" s="720"/>
      <c r="AO73" s="720"/>
      <c r="AP73" s="720"/>
      <c r="AQ73" s="720"/>
      <c r="AR73" s="720"/>
      <c r="AS73" s="720"/>
      <c r="AT73" s="720"/>
      <c r="AU73" s="720"/>
      <c r="AV73" s="720"/>
      <c r="AW73" s="720"/>
      <c r="AX73" s="720"/>
      <c r="AY73" s="720"/>
      <c r="AZ73" s="720"/>
      <c r="BA73" s="720"/>
      <c r="BB73" s="720"/>
      <c r="BC73" s="720"/>
      <c r="BD73" s="720"/>
      <c r="BE73" s="720"/>
      <c r="BF73" s="720"/>
      <c r="BG73" s="720"/>
      <c r="BH73" s="720"/>
      <c r="BI73" s="720"/>
      <c r="BJ73" s="720"/>
      <c r="BK73" s="720"/>
      <c r="BL73" s="720"/>
      <c r="BM73" s="719" t="s">
        <v>120</v>
      </c>
      <c r="BN73" s="719"/>
      <c r="BO73" s="719"/>
      <c r="BP73" s="719"/>
      <c r="BQ73" s="719"/>
      <c r="BR73" s="719"/>
      <c r="BS73" s="719"/>
      <c r="BT73" s="719"/>
      <c r="BU73" s="719"/>
      <c r="BV73" s="719"/>
      <c r="BW73" s="719"/>
      <c r="BX73" s="719"/>
      <c r="BY73" s="719"/>
      <c r="BZ73" s="719"/>
      <c r="CA73" s="719"/>
      <c r="CB73" s="719"/>
      <c r="CC73" s="719"/>
      <c r="CD73" s="719"/>
      <c r="CE73" s="719"/>
      <c r="CF73" s="719"/>
      <c r="CG73" s="719"/>
      <c r="CH73" s="719"/>
      <c r="CI73" s="719"/>
      <c r="CJ73" s="719"/>
      <c r="CK73" s="719"/>
      <c r="CL73" s="719"/>
      <c r="CM73" s="719"/>
      <c r="CN73" s="719"/>
      <c r="CO73" s="719"/>
      <c r="CP73" s="719"/>
      <c r="CQ73" s="719"/>
    </row>
    <row r="74" spans="1:95" ht="15" customHeight="1" x14ac:dyDescent="0.2">
      <c r="A74" s="752" t="s">
        <v>313</v>
      </c>
      <c r="B74" s="752"/>
      <c r="C74" s="752"/>
      <c r="D74" s="752"/>
      <c r="E74" s="752"/>
      <c r="F74" s="752"/>
      <c r="G74" s="752"/>
      <c r="H74" s="752"/>
      <c r="I74" s="752"/>
      <c r="J74" s="752"/>
      <c r="K74" s="752"/>
      <c r="L74" s="752"/>
      <c r="M74" s="752"/>
      <c r="N74" s="752"/>
      <c r="O74" s="752"/>
      <c r="P74" s="752"/>
      <c r="Q74" s="752"/>
      <c r="R74" s="752"/>
      <c r="S74" s="752"/>
      <c r="T74" s="752"/>
      <c r="U74" s="752"/>
      <c r="V74" s="752"/>
      <c r="W74" s="752"/>
      <c r="X74" s="752"/>
      <c r="Y74" s="752"/>
      <c r="Z74" s="752"/>
      <c r="AA74" s="752"/>
      <c r="AB74" s="752"/>
      <c r="AC74" s="752"/>
      <c r="AD74" s="752"/>
      <c r="AE74" s="752"/>
      <c r="AF74" s="752"/>
      <c r="AG74" s="752"/>
      <c r="AH74" s="752"/>
      <c r="AI74" s="752"/>
      <c r="AJ74" s="752"/>
      <c r="AK74" s="752"/>
      <c r="AL74" s="752"/>
      <c r="AM74" s="752"/>
      <c r="AN74" s="752"/>
      <c r="AO74" s="752"/>
      <c r="AP74" s="752"/>
      <c r="AQ74" s="752"/>
      <c r="AR74" s="752"/>
      <c r="AS74" s="752"/>
      <c r="AT74" s="752"/>
      <c r="AU74" s="752"/>
      <c r="AV74" s="752"/>
      <c r="AW74" s="752"/>
      <c r="AX74" s="752"/>
      <c r="AY74" s="752"/>
      <c r="AZ74" s="752"/>
      <c r="BA74" s="752"/>
      <c r="BB74" s="752"/>
      <c r="BC74" s="752"/>
      <c r="BD74" s="752"/>
      <c r="BE74" s="752"/>
      <c r="BF74" s="752"/>
      <c r="BG74" s="752"/>
      <c r="BH74" s="752"/>
      <c r="BI74" s="752"/>
      <c r="BJ74" s="752"/>
      <c r="BK74" s="752"/>
      <c r="BL74" s="752"/>
      <c r="BM74" s="752"/>
      <c r="BN74" s="752"/>
      <c r="BO74" s="752"/>
      <c r="BP74" s="752"/>
      <c r="BQ74" s="752"/>
      <c r="BR74" s="752"/>
      <c r="BS74" s="752"/>
      <c r="BT74" s="752"/>
      <c r="BU74" s="752"/>
      <c r="BV74" s="752"/>
      <c r="BW74" s="752"/>
      <c r="BX74" s="752"/>
      <c r="BY74" s="752"/>
      <c r="BZ74" s="752"/>
      <c r="CA74" s="752"/>
      <c r="CB74" s="752"/>
      <c r="CC74" s="752"/>
      <c r="CD74" s="752"/>
      <c r="CE74" s="752"/>
      <c r="CF74" s="752"/>
      <c r="CG74" s="752"/>
      <c r="CH74" s="752"/>
      <c r="CI74" s="752"/>
      <c r="CJ74" s="752"/>
      <c r="CK74" s="752"/>
      <c r="CL74" s="752"/>
      <c r="CM74" s="752"/>
      <c r="CN74" s="752"/>
      <c r="CO74" s="752"/>
      <c r="CP74" s="752"/>
      <c r="CQ74" s="752"/>
    </row>
    <row r="75" spans="1:95" ht="27.75" customHeight="1" x14ac:dyDescent="0.2">
      <c r="A75" s="786" t="s">
        <v>312</v>
      </c>
      <c r="B75" s="786"/>
      <c r="C75" s="786"/>
      <c r="D75" s="786"/>
      <c r="E75" s="786"/>
      <c r="F75" s="786"/>
      <c r="G75" s="786"/>
      <c r="H75" s="786"/>
      <c r="I75" s="786"/>
      <c r="J75" s="786"/>
      <c r="K75" s="786"/>
      <c r="L75" s="786"/>
      <c r="M75" s="786"/>
      <c r="N75" s="786"/>
      <c r="O75" s="786"/>
      <c r="P75" s="786"/>
      <c r="Q75" s="786"/>
      <c r="R75" s="786"/>
      <c r="S75" s="786"/>
      <c r="T75" s="786"/>
      <c r="U75" s="786"/>
      <c r="V75" s="786"/>
      <c r="W75" s="786"/>
      <c r="X75" s="786"/>
      <c r="Y75" s="786"/>
      <c r="Z75" s="786"/>
      <c r="AA75" s="786"/>
      <c r="AB75" s="786"/>
      <c r="AC75" s="786"/>
      <c r="AD75" s="786"/>
      <c r="AE75" s="786"/>
      <c r="AF75" s="786"/>
      <c r="AG75" s="786"/>
      <c r="AH75" s="786"/>
      <c r="AI75" s="786"/>
      <c r="AJ75" s="786"/>
      <c r="AK75" s="786"/>
      <c r="AL75" s="786"/>
      <c r="AM75" s="786"/>
      <c r="AN75" s="786"/>
      <c r="AO75" s="786"/>
      <c r="AP75" s="786"/>
      <c r="AQ75" s="786"/>
      <c r="AR75" s="786"/>
      <c r="AS75" s="786"/>
      <c r="AT75" s="786"/>
      <c r="AU75" s="786"/>
      <c r="AV75" s="786"/>
      <c r="AW75" s="786"/>
      <c r="AX75" s="786"/>
      <c r="AY75" s="786"/>
      <c r="AZ75" s="786"/>
      <c r="BA75" s="786"/>
      <c r="BB75" s="786"/>
      <c r="BC75" s="786"/>
      <c r="BD75" s="786"/>
      <c r="BE75" s="786"/>
      <c r="BF75" s="786"/>
      <c r="BG75" s="786"/>
      <c r="BH75" s="786"/>
      <c r="BI75" s="786"/>
      <c r="BJ75" s="786"/>
      <c r="BK75" s="786"/>
      <c r="BL75" s="786"/>
      <c r="BM75" s="786"/>
      <c r="BN75" s="786"/>
      <c r="BO75" s="786"/>
      <c r="BP75" s="786"/>
      <c r="BQ75" s="786"/>
      <c r="BR75" s="786"/>
      <c r="BS75" s="786"/>
      <c r="BT75" s="786"/>
      <c r="BU75" s="786"/>
      <c r="BV75" s="786"/>
      <c r="BW75" s="786"/>
      <c r="BX75" s="786"/>
      <c r="BY75" s="786"/>
      <c r="BZ75" s="786"/>
      <c r="CA75" s="786"/>
      <c r="CB75" s="786"/>
      <c r="CC75" s="786"/>
      <c r="CD75" s="786"/>
      <c r="CE75" s="786"/>
      <c r="CF75" s="786"/>
      <c r="CG75" s="786"/>
      <c r="CH75" s="786"/>
      <c r="CI75" s="786"/>
      <c r="CJ75" s="786"/>
      <c r="CK75" s="786"/>
      <c r="CL75" s="786"/>
      <c r="CM75" s="786"/>
      <c r="CN75" s="786"/>
      <c r="CO75" s="786"/>
      <c r="CP75" s="786"/>
      <c r="CQ75" s="786"/>
    </row>
    <row r="76" spans="1:95" ht="15" customHeight="1" x14ac:dyDescent="0.2">
      <c r="A76" s="815" t="s">
        <v>123</v>
      </c>
      <c r="B76" s="815"/>
      <c r="C76" s="815"/>
      <c r="D76" s="815"/>
      <c r="E76" s="815"/>
      <c r="F76" s="815"/>
      <c r="G76" s="815"/>
      <c r="H76" s="815"/>
      <c r="I76" s="815"/>
      <c r="J76" s="815"/>
      <c r="K76" s="815"/>
      <c r="L76" s="815"/>
      <c r="M76" s="815"/>
      <c r="N76" s="815"/>
      <c r="O76" s="815"/>
      <c r="P76" s="815"/>
      <c r="Q76" s="815"/>
      <c r="R76" s="815"/>
      <c r="S76" s="815"/>
      <c r="T76" s="815"/>
      <c r="U76" s="815"/>
      <c r="V76" s="815"/>
      <c r="W76" s="815"/>
      <c r="X76" s="815"/>
      <c r="Y76" s="815"/>
      <c r="Z76" s="815"/>
      <c r="AA76" s="815"/>
      <c r="AB76" s="815"/>
      <c r="AC76" s="815"/>
      <c r="AD76" s="815"/>
      <c r="AE76" s="815"/>
      <c r="AF76" s="815"/>
      <c r="AG76" s="815"/>
      <c r="AH76" s="815"/>
      <c r="AI76" s="815"/>
      <c r="AJ76" s="815"/>
      <c r="AK76" s="815"/>
      <c r="AL76" s="815"/>
      <c r="AM76" s="815"/>
      <c r="AN76" s="815"/>
      <c r="AO76" s="815"/>
      <c r="AP76" s="815"/>
      <c r="AQ76" s="815"/>
      <c r="AR76" s="815"/>
      <c r="AS76" s="815"/>
      <c r="AT76" s="815"/>
      <c r="AU76" s="815"/>
      <c r="AV76" s="815"/>
      <c r="AW76" s="815"/>
      <c r="AX76" s="815"/>
      <c r="AY76" s="815"/>
      <c r="AZ76" s="815"/>
      <c r="BA76" s="815"/>
      <c r="BB76" s="815"/>
      <c r="BC76" s="815"/>
      <c r="BD76" s="815"/>
      <c r="BE76" s="815"/>
      <c r="BF76" s="815"/>
      <c r="BG76" s="815"/>
      <c r="BH76" s="815"/>
      <c r="BI76" s="815"/>
      <c r="BJ76" s="815"/>
      <c r="BK76" s="815"/>
      <c r="BL76" s="815"/>
      <c r="BM76" s="815"/>
      <c r="BN76" s="815"/>
      <c r="BO76" s="815"/>
      <c r="BP76" s="815"/>
      <c r="BQ76" s="815"/>
      <c r="BR76" s="815"/>
      <c r="BS76" s="815"/>
      <c r="BT76" s="815"/>
      <c r="BU76" s="815"/>
      <c r="BV76" s="815"/>
      <c r="BW76" s="815"/>
      <c r="BX76" s="815"/>
      <c r="BY76" s="815"/>
      <c r="BZ76" s="815"/>
      <c r="CA76" s="815"/>
      <c r="CB76" s="815"/>
      <c r="CC76" s="815"/>
      <c r="CD76" s="815"/>
      <c r="CE76" s="815"/>
      <c r="CF76" s="815"/>
      <c r="CG76" s="815"/>
      <c r="CH76" s="815"/>
      <c r="CI76" s="815"/>
      <c r="CJ76" s="815"/>
      <c r="CK76" s="815"/>
      <c r="CL76" s="815"/>
      <c r="CM76" s="815"/>
      <c r="CN76" s="815"/>
      <c r="CO76" s="815"/>
      <c r="CP76" s="815"/>
      <c r="CQ76" s="815"/>
    </row>
    <row r="77" spans="1:95" ht="28.5" customHeight="1" x14ac:dyDescent="0.2">
      <c r="A77" s="786" t="s">
        <v>124</v>
      </c>
      <c r="B77" s="786"/>
      <c r="C77" s="786"/>
      <c r="D77" s="786"/>
      <c r="E77" s="786"/>
      <c r="F77" s="786"/>
      <c r="G77" s="786"/>
      <c r="H77" s="786"/>
      <c r="I77" s="786"/>
      <c r="J77" s="786"/>
      <c r="K77" s="786"/>
      <c r="L77" s="786"/>
      <c r="M77" s="786"/>
      <c r="N77" s="786"/>
      <c r="O77" s="786"/>
      <c r="P77" s="786"/>
      <c r="Q77" s="786"/>
      <c r="R77" s="786"/>
      <c r="S77" s="786"/>
      <c r="T77" s="786"/>
      <c r="U77" s="786"/>
      <c r="V77" s="786"/>
      <c r="W77" s="786"/>
      <c r="X77" s="786"/>
      <c r="Y77" s="786"/>
      <c r="Z77" s="786"/>
      <c r="AA77" s="786"/>
      <c r="AB77" s="786"/>
      <c r="AC77" s="786"/>
      <c r="AD77" s="786"/>
      <c r="AE77" s="786"/>
      <c r="AF77" s="786"/>
      <c r="AG77" s="786"/>
      <c r="AH77" s="786"/>
      <c r="AI77" s="786"/>
      <c r="AJ77" s="786"/>
      <c r="AK77" s="786"/>
      <c r="AL77" s="786"/>
      <c r="AM77" s="786"/>
      <c r="AN77" s="786"/>
      <c r="AO77" s="786"/>
      <c r="AP77" s="786"/>
      <c r="AQ77" s="786"/>
      <c r="AR77" s="786"/>
      <c r="AS77" s="786"/>
      <c r="AT77" s="786"/>
      <c r="AU77" s="786"/>
      <c r="AV77" s="786"/>
      <c r="AW77" s="786"/>
      <c r="AX77" s="786"/>
      <c r="AY77" s="786"/>
      <c r="AZ77" s="786"/>
      <c r="BA77" s="786"/>
      <c r="BB77" s="786"/>
      <c r="BC77" s="786"/>
      <c r="BD77" s="786"/>
      <c r="BE77" s="786"/>
      <c r="BF77" s="786"/>
      <c r="BG77" s="786"/>
      <c r="BH77" s="786"/>
      <c r="BI77" s="786"/>
      <c r="BJ77" s="786"/>
      <c r="BK77" s="786"/>
      <c r="BL77" s="786"/>
      <c r="BM77" s="786"/>
      <c r="BN77" s="786"/>
      <c r="BO77" s="786"/>
      <c r="BP77" s="786"/>
      <c r="BQ77" s="786"/>
      <c r="BR77" s="786"/>
      <c r="BS77" s="786"/>
      <c r="BT77" s="786"/>
      <c r="BU77" s="786"/>
      <c r="BV77" s="786"/>
      <c r="BW77" s="786"/>
      <c r="BX77" s="786"/>
      <c r="BY77" s="786"/>
      <c r="BZ77" s="786"/>
      <c r="CA77" s="786"/>
      <c r="CB77" s="786"/>
      <c r="CC77" s="786"/>
      <c r="CD77" s="786"/>
      <c r="CE77" s="786"/>
      <c r="CF77" s="786"/>
      <c r="CG77" s="786"/>
      <c r="CH77" s="786"/>
      <c r="CI77" s="786"/>
      <c r="CJ77" s="786"/>
      <c r="CK77" s="786"/>
      <c r="CL77" s="786"/>
      <c r="CM77" s="786"/>
      <c r="CN77" s="786"/>
      <c r="CO77" s="786"/>
      <c r="CP77" s="786"/>
      <c r="CQ77" s="786"/>
    </row>
    <row r="78" spans="1:95" ht="6" customHeight="1" x14ac:dyDescent="0.2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19.5" customHeight="1" x14ac:dyDescent="0.2">
      <c r="A79" s="579" t="s">
        <v>127</v>
      </c>
      <c r="B79" s="579"/>
      <c r="C79" s="579"/>
      <c r="D79" s="579"/>
      <c r="E79" s="579"/>
      <c r="F79" s="579"/>
      <c r="G79" s="579"/>
      <c r="H79" s="579"/>
      <c r="I79" s="579"/>
      <c r="J79" s="579"/>
      <c r="K79" s="579"/>
      <c r="L79" s="579"/>
      <c r="M79" s="579"/>
      <c r="N79" s="579"/>
      <c r="O79" s="579"/>
      <c r="P79" s="579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79"/>
      <c r="AD79" s="579"/>
      <c r="AE79" s="579"/>
      <c r="AF79" s="579"/>
      <c r="AG79" s="579"/>
      <c r="AH79" s="579"/>
      <c r="AI79" s="579"/>
      <c r="AJ79" s="579"/>
      <c r="AK79" s="579"/>
      <c r="AL79" s="579"/>
      <c r="AM79" s="579"/>
      <c r="AN79" s="579"/>
      <c r="AO79" s="579"/>
      <c r="AP79" s="579"/>
      <c r="AQ79" s="579"/>
      <c r="AR79" s="579"/>
      <c r="AS79" s="579"/>
      <c r="AT79" s="579"/>
      <c r="AU79" s="579"/>
      <c r="AV79" s="579"/>
      <c r="AW79" s="579"/>
      <c r="AX79" s="579"/>
      <c r="AY79" s="579"/>
      <c r="AZ79" s="579"/>
      <c r="BA79" s="579"/>
      <c r="BB79" s="579"/>
      <c r="BC79" s="579"/>
      <c r="BD79" s="579"/>
      <c r="BE79" s="579"/>
      <c r="BF79" s="579"/>
      <c r="BG79" s="579"/>
      <c r="BH79" s="579"/>
      <c r="BI79" s="579"/>
      <c r="BJ79" s="579"/>
      <c r="BK79" s="579"/>
      <c r="BL79" s="579"/>
      <c r="BM79" s="579"/>
      <c r="BN79" s="579"/>
      <c r="BO79" s="579"/>
      <c r="BP79" s="579"/>
      <c r="BQ79" s="579"/>
      <c r="BR79" s="579"/>
      <c r="BS79" s="579"/>
      <c r="BT79" s="579"/>
      <c r="BU79" s="579"/>
      <c r="BV79" s="579"/>
      <c r="BW79" s="579"/>
      <c r="BX79" s="579"/>
      <c r="BY79" s="579"/>
      <c r="BZ79" s="579"/>
      <c r="CA79" s="579"/>
      <c r="CB79" s="579"/>
      <c r="CC79" s="579"/>
      <c r="CD79" s="579"/>
      <c r="CE79" s="579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15" customHeight="1" x14ac:dyDescent="0.2">
      <c r="A80" s="552"/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  <c r="AA80" s="552"/>
      <c r="AB80" s="552"/>
      <c r="AC80" s="552"/>
      <c r="AD80" s="552"/>
      <c r="AE80" s="552"/>
      <c r="AF80" s="552"/>
      <c r="AG80" s="552"/>
      <c r="AH80" s="552"/>
      <c r="AI80" s="552"/>
      <c r="AJ80" s="552"/>
      <c r="AK80" s="552"/>
      <c r="AL80" s="552"/>
      <c r="AM80" s="552"/>
      <c r="AN80" s="552"/>
      <c r="AO80" s="552"/>
      <c r="AP80" s="552"/>
      <c r="AQ80" s="552"/>
      <c r="AR80" s="552"/>
      <c r="AS80" s="552"/>
      <c r="AT80" s="552"/>
      <c r="AU80" s="552"/>
      <c r="AV80" s="552"/>
      <c r="AW80" s="552"/>
      <c r="AX80" s="552"/>
      <c r="AY80" s="552"/>
      <c r="AZ80" s="552"/>
      <c r="BA80" s="552"/>
      <c r="BB80" s="552"/>
      <c r="BC80" s="552"/>
      <c r="BD80" s="552"/>
      <c r="BE80" s="552"/>
      <c r="BF80" s="552"/>
      <c r="BG80" s="552"/>
      <c r="BH80" s="552"/>
      <c r="BI80" s="552"/>
      <c r="BJ80" s="552"/>
      <c r="BK80" s="552"/>
      <c r="BL80" s="552"/>
      <c r="BM80" s="552"/>
      <c r="BN80" s="552"/>
      <c r="BO80" s="552"/>
      <c r="BP80" s="552"/>
      <c r="BQ80" s="552"/>
      <c r="BR80" s="552"/>
      <c r="BS80" s="552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5" customHeight="1" x14ac:dyDescent="0.2">
      <c r="A81" s="581" t="s">
        <v>29</v>
      </c>
      <c r="B81" s="581"/>
      <c r="C81" s="581"/>
      <c r="D81" s="581"/>
      <c r="E81" s="581"/>
      <c r="F81" s="581"/>
      <c r="G81" s="581"/>
      <c r="H81" s="581"/>
      <c r="I81" s="581"/>
      <c r="J81" s="581"/>
      <c r="K81" s="581"/>
      <c r="L81" s="581"/>
      <c r="M81" s="581"/>
      <c r="N81" s="581"/>
      <c r="O81" s="581"/>
      <c r="P81" s="581"/>
      <c r="Q81" s="581"/>
      <c r="R81" s="581"/>
      <c r="S81" s="581"/>
      <c r="T81" s="581"/>
      <c r="U81" s="581"/>
      <c r="V81" s="581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717"/>
      <c r="AQ81" s="717"/>
      <c r="AR81" s="717"/>
      <c r="AS81" s="717"/>
      <c r="AT81" s="717"/>
      <c r="AU81" s="552"/>
      <c r="AV81" s="552"/>
      <c r="AW81" s="552"/>
      <c r="AX81" s="552"/>
      <c r="AY81" s="552"/>
      <c r="AZ81" s="552"/>
      <c r="BA81" s="552"/>
      <c r="BB81" s="552"/>
      <c r="BC81" s="552"/>
      <c r="BD81" s="552"/>
      <c r="BE81" s="552"/>
      <c r="BF81" s="552"/>
      <c r="BG81" s="552"/>
      <c r="BH81" s="552"/>
      <c r="BI81" s="552"/>
      <c r="BJ81" s="552"/>
      <c r="BK81" s="552"/>
      <c r="BL81" s="552"/>
      <c r="BM81" s="552"/>
      <c r="BN81" s="552"/>
      <c r="BO81" s="552"/>
      <c r="BP81" s="552"/>
      <c r="BQ81" s="552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5" customHeight="1" thickBot="1" x14ac:dyDescent="0.25">
      <c r="A82" s="581"/>
      <c r="B82" s="581"/>
      <c r="C82" s="581"/>
      <c r="D82" s="581"/>
      <c r="E82" s="581"/>
      <c r="F82" s="581"/>
      <c r="G82" s="581"/>
      <c r="H82" s="581"/>
      <c r="I82" s="581"/>
      <c r="J82" s="581"/>
      <c r="K82" s="581"/>
      <c r="L82" s="581"/>
      <c r="M82" s="581"/>
      <c r="N82" s="581"/>
      <c r="O82" s="581"/>
      <c r="P82" s="581"/>
      <c r="Q82" s="581"/>
      <c r="R82" s="581"/>
      <c r="S82" s="581"/>
      <c r="T82" s="581"/>
      <c r="U82" s="581"/>
      <c r="V82" s="581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  <c r="AT82" s="581"/>
      <c r="AU82" s="581"/>
      <c r="AV82" s="581"/>
      <c r="AW82" s="581"/>
      <c r="AX82" s="581"/>
      <c r="AY82" s="581"/>
      <c r="AZ82" s="581"/>
      <c r="BA82" s="581"/>
      <c r="BB82" s="581"/>
      <c r="BC82" s="581"/>
      <c r="BD82" s="581"/>
      <c r="BE82" s="581"/>
      <c r="BF82" s="581"/>
      <c r="BG82" s="581"/>
      <c r="BH82" s="581"/>
      <c r="BI82" s="581"/>
      <c r="BJ82" s="581"/>
      <c r="BK82" s="581"/>
      <c r="BL82" s="581"/>
      <c r="BM82" s="581"/>
      <c r="BN82" s="581"/>
      <c r="BO82" s="581"/>
      <c r="BP82" s="581"/>
      <c r="BQ82" s="581"/>
      <c r="BR82" s="581"/>
      <c r="BS82" s="581"/>
      <c r="BT82" s="581"/>
      <c r="BU82" s="581"/>
      <c r="BV82" s="581"/>
      <c r="BW82" s="581"/>
      <c r="BX82" s="581"/>
      <c r="BY82" s="581"/>
      <c r="BZ82" s="581"/>
      <c r="CA82" s="581"/>
      <c r="CB82" s="581"/>
      <c r="CC82" s="581"/>
      <c r="CD82" s="581"/>
      <c r="CE82" s="581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x14ac:dyDescent="0.2">
      <c r="A83" s="552" t="s">
        <v>128</v>
      </c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605"/>
      <c r="Q83" s="605"/>
      <c r="R83" s="605"/>
      <c r="S83" s="605"/>
      <c r="T83" s="605"/>
      <c r="U83" s="605"/>
      <c r="V83" s="605"/>
      <c r="W83" s="605"/>
      <c r="X83" s="605"/>
      <c r="Y83" s="605"/>
      <c r="Z83" s="605"/>
      <c r="AA83" s="605"/>
      <c r="AB83" s="605"/>
      <c r="AC83" s="605"/>
      <c r="AD83" s="605"/>
      <c r="AE83" s="605"/>
      <c r="AF83" s="605"/>
      <c r="AG83" s="605"/>
      <c r="AH83" s="605"/>
      <c r="AI83" s="605"/>
      <c r="AJ83" s="605"/>
      <c r="AK83" s="605"/>
      <c r="AL83" s="605"/>
      <c r="AM83" s="605"/>
      <c r="AN83" s="605"/>
      <c r="AO83" s="605"/>
      <c r="AP83" s="605"/>
      <c r="AQ83" s="605"/>
      <c r="AR83" s="605"/>
      <c r="AS83" s="605"/>
      <c r="AT83" s="605"/>
      <c r="AU83" s="605"/>
      <c r="AV83" s="605"/>
      <c r="AW83" s="605"/>
      <c r="AX83" s="605"/>
      <c r="AY83" s="605"/>
      <c r="AZ83" s="605"/>
      <c r="BA83" s="605"/>
      <c r="BB83" s="605"/>
      <c r="BC83" s="605"/>
      <c r="BD83" s="605"/>
      <c r="BE83" s="605"/>
      <c r="BF83" s="605"/>
      <c r="BG83" s="570" t="s">
        <v>32</v>
      </c>
      <c r="BH83" s="570"/>
      <c r="BI83" s="570"/>
      <c r="BJ83" s="570"/>
      <c r="BK83" s="570"/>
      <c r="BL83" s="570"/>
      <c r="BM83" s="570"/>
      <c r="BN83" s="570"/>
      <c r="BO83" s="570"/>
      <c r="BP83" s="570"/>
      <c r="BQ83" s="570"/>
      <c r="BR83" s="570"/>
      <c r="BS83" s="570"/>
      <c r="BT83" s="570"/>
      <c r="BU83" s="570"/>
      <c r="BV83" s="570"/>
      <c r="BW83" s="570"/>
      <c r="BX83" s="570"/>
      <c r="BY83" s="570"/>
      <c r="BZ83" s="570"/>
      <c r="CA83" s="570"/>
      <c r="CB83" s="570"/>
      <c r="CC83" s="570"/>
      <c r="CD83" s="570"/>
      <c r="CE83" s="571"/>
      <c r="CF83" s="790"/>
      <c r="CG83" s="791"/>
      <c r="CH83" s="791"/>
      <c r="CI83" s="791"/>
      <c r="CJ83" s="791"/>
      <c r="CK83" s="791"/>
      <c r="CL83" s="791"/>
      <c r="CM83" s="791"/>
      <c r="CN83" s="791"/>
      <c r="CO83" s="791"/>
      <c r="CP83" s="791"/>
      <c r="CQ83" s="792"/>
    </row>
    <row r="84" spans="1:95" x14ac:dyDescent="0.2">
      <c r="A84" s="605"/>
      <c r="B84" s="605"/>
      <c r="C84" s="605"/>
      <c r="D84" s="605"/>
      <c r="E84" s="605"/>
      <c r="F84" s="605"/>
      <c r="G84" s="605"/>
      <c r="H84" s="605"/>
      <c r="I84" s="605"/>
      <c r="J84" s="605"/>
      <c r="K84" s="605"/>
      <c r="L84" s="605"/>
      <c r="M84" s="605"/>
      <c r="N84" s="605"/>
      <c r="O84" s="605"/>
      <c r="P84" s="605"/>
      <c r="Q84" s="605"/>
      <c r="R84" s="605"/>
      <c r="S84" s="605"/>
      <c r="T84" s="605"/>
      <c r="U84" s="605"/>
      <c r="V84" s="605"/>
      <c r="W84" s="605"/>
      <c r="X84" s="605"/>
      <c r="Y84" s="605"/>
      <c r="Z84" s="605"/>
      <c r="AA84" s="605"/>
      <c r="AB84" s="605"/>
      <c r="AC84" s="605"/>
      <c r="AD84" s="605"/>
      <c r="AE84" s="605"/>
      <c r="AF84" s="605"/>
      <c r="AG84" s="605"/>
      <c r="AH84" s="605"/>
      <c r="AI84" s="605"/>
      <c r="AJ84" s="605"/>
      <c r="AK84" s="605"/>
      <c r="AL84" s="605"/>
      <c r="AM84" s="605"/>
      <c r="AN84" s="605"/>
      <c r="AO84" s="605"/>
      <c r="AP84" s="605"/>
      <c r="AQ84" s="605"/>
      <c r="AR84" s="605"/>
      <c r="AS84" s="605"/>
      <c r="AT84" s="605"/>
      <c r="AU84" s="605"/>
      <c r="AV84" s="605"/>
      <c r="AW84" s="605"/>
      <c r="AX84" s="605"/>
      <c r="AY84" s="605"/>
      <c r="AZ84" s="605"/>
      <c r="BA84" s="605"/>
      <c r="BB84" s="605"/>
      <c r="BC84" s="605"/>
      <c r="BD84" s="605"/>
      <c r="BE84" s="605"/>
      <c r="BF84" s="605"/>
      <c r="BG84" s="570"/>
      <c r="BH84" s="570"/>
      <c r="BI84" s="570"/>
      <c r="BJ84" s="570"/>
      <c r="BK84" s="570"/>
      <c r="BL84" s="570"/>
      <c r="BM84" s="570"/>
      <c r="BN84" s="570"/>
      <c r="BO84" s="570"/>
      <c r="BP84" s="570"/>
      <c r="BQ84" s="570"/>
      <c r="BR84" s="570"/>
      <c r="BS84" s="570"/>
      <c r="BT84" s="570"/>
      <c r="BU84" s="570"/>
      <c r="BV84" s="570"/>
      <c r="BW84" s="570"/>
      <c r="BX84" s="570"/>
      <c r="BY84" s="570"/>
      <c r="BZ84" s="570"/>
      <c r="CA84" s="570"/>
      <c r="CB84" s="570"/>
      <c r="CC84" s="570"/>
      <c r="CD84" s="570"/>
      <c r="CE84" s="571"/>
      <c r="CF84" s="793"/>
      <c r="CG84" s="794"/>
      <c r="CH84" s="794"/>
      <c r="CI84" s="794"/>
      <c r="CJ84" s="794"/>
      <c r="CK84" s="794"/>
      <c r="CL84" s="794"/>
      <c r="CM84" s="794"/>
      <c r="CN84" s="794"/>
      <c r="CO84" s="794"/>
      <c r="CP84" s="794"/>
      <c r="CQ84" s="795"/>
    </row>
    <row r="85" spans="1:95" ht="15.75" thickBot="1" x14ac:dyDescent="0.25">
      <c r="A85" s="591" t="s">
        <v>129</v>
      </c>
      <c r="B85" s="591"/>
      <c r="C85" s="591"/>
      <c r="D85" s="591"/>
      <c r="E85" s="591"/>
      <c r="F85" s="591"/>
      <c r="G85" s="591"/>
      <c r="H85" s="591"/>
      <c r="I85" s="591"/>
      <c r="J85" s="591"/>
      <c r="K85" s="591"/>
      <c r="L85" s="591"/>
      <c r="M85" s="591"/>
      <c r="N85" s="591"/>
      <c r="O85" s="591"/>
      <c r="P85" s="591"/>
      <c r="Q85" s="591"/>
      <c r="R85" s="591"/>
      <c r="S85" s="591"/>
      <c r="T85" s="591"/>
      <c r="U85" s="591"/>
      <c r="V85" s="709"/>
      <c r="W85" s="709"/>
      <c r="X85" s="709"/>
      <c r="Y85" s="709"/>
      <c r="Z85" s="709"/>
      <c r="AA85" s="709"/>
      <c r="AB85" s="709"/>
      <c r="AC85" s="709"/>
      <c r="AD85" s="709"/>
      <c r="AE85" s="709"/>
      <c r="AF85" s="709"/>
      <c r="AG85" s="709"/>
      <c r="AH85" s="709"/>
      <c r="AI85" s="709"/>
      <c r="AJ85" s="709"/>
      <c r="AK85" s="709"/>
      <c r="AL85" s="709"/>
      <c r="AM85" s="709"/>
      <c r="AN85" s="709"/>
      <c r="AO85" s="709"/>
      <c r="AP85" s="709"/>
      <c r="AQ85" s="709"/>
      <c r="AR85" s="709"/>
      <c r="AS85" s="709"/>
      <c r="AT85" s="709"/>
      <c r="AU85" s="709"/>
      <c r="AV85" s="709"/>
      <c r="AW85" s="709"/>
      <c r="AX85" s="709"/>
      <c r="AY85" s="709"/>
      <c r="AZ85" s="709"/>
      <c r="BA85" s="709"/>
      <c r="BB85" s="709"/>
      <c r="BC85" s="709"/>
      <c r="BD85" s="709"/>
      <c r="BE85" s="709"/>
      <c r="BF85" s="709"/>
      <c r="BG85" s="570"/>
      <c r="BH85" s="570"/>
      <c r="BI85" s="570"/>
      <c r="BJ85" s="570"/>
      <c r="BK85" s="570"/>
      <c r="BL85" s="570"/>
      <c r="BM85" s="570"/>
      <c r="BN85" s="570"/>
      <c r="BO85" s="570"/>
      <c r="BP85" s="570"/>
      <c r="BQ85" s="570"/>
      <c r="BR85" s="570"/>
      <c r="BS85" s="570"/>
      <c r="BT85" s="570"/>
      <c r="BU85" s="570"/>
      <c r="BV85" s="570"/>
      <c r="BW85" s="570"/>
      <c r="BX85" s="570"/>
      <c r="BY85" s="570"/>
      <c r="BZ85" s="570"/>
      <c r="CA85" s="570"/>
      <c r="CB85" s="570"/>
      <c r="CC85" s="570"/>
      <c r="CD85" s="570"/>
      <c r="CE85" s="571"/>
      <c r="CF85" s="796"/>
      <c r="CG85" s="797"/>
      <c r="CH85" s="797"/>
      <c r="CI85" s="797"/>
      <c r="CJ85" s="797"/>
      <c r="CK85" s="797"/>
      <c r="CL85" s="797"/>
      <c r="CM85" s="797"/>
      <c r="CN85" s="797"/>
      <c r="CO85" s="797"/>
      <c r="CP85" s="797"/>
      <c r="CQ85" s="798"/>
    </row>
    <row r="86" spans="1:95" ht="15" customHeight="1" x14ac:dyDescent="0.2">
      <c r="A86" s="605"/>
      <c r="B86" s="605"/>
      <c r="C86" s="605"/>
      <c r="D86" s="605"/>
      <c r="E86" s="605"/>
      <c r="F86" s="605"/>
      <c r="G86" s="605"/>
      <c r="H86" s="605"/>
      <c r="I86" s="605"/>
      <c r="J86" s="605"/>
      <c r="K86" s="605"/>
      <c r="L86" s="605"/>
      <c r="M86" s="605"/>
      <c r="N86" s="605"/>
      <c r="O86" s="605"/>
      <c r="P86" s="605"/>
      <c r="Q86" s="605"/>
      <c r="R86" s="605"/>
      <c r="S86" s="605"/>
      <c r="T86" s="605"/>
      <c r="U86" s="605"/>
      <c r="V86" s="605"/>
      <c r="W86" s="605"/>
      <c r="X86" s="605"/>
      <c r="Y86" s="605"/>
      <c r="Z86" s="605"/>
      <c r="AA86" s="605"/>
      <c r="AB86" s="605"/>
      <c r="AC86" s="605"/>
      <c r="AD86" s="605"/>
      <c r="AE86" s="605"/>
      <c r="AF86" s="605"/>
      <c r="AG86" s="605"/>
      <c r="AH86" s="605"/>
      <c r="AI86" s="605"/>
      <c r="AJ86" s="605"/>
      <c r="AK86" s="605"/>
      <c r="AL86" s="605"/>
      <c r="AM86" s="605"/>
      <c r="AN86" s="605"/>
      <c r="AO86" s="605"/>
      <c r="AP86" s="605"/>
      <c r="AQ86" s="605"/>
      <c r="AR86" s="605"/>
      <c r="AS86" s="605"/>
      <c r="AT86" s="605"/>
      <c r="AU86" s="605"/>
      <c r="AV86" s="605"/>
      <c r="AW86" s="605"/>
      <c r="AX86" s="605"/>
      <c r="AY86" s="605"/>
      <c r="AZ86" s="605"/>
      <c r="BA86" s="605"/>
      <c r="BB86" s="605"/>
      <c r="BC86" s="605"/>
      <c r="BD86" s="605"/>
      <c r="BE86" s="605"/>
      <c r="BF86" s="605"/>
      <c r="BG86" s="552"/>
      <c r="BH86" s="552"/>
      <c r="BI86" s="552"/>
      <c r="BJ86" s="552"/>
      <c r="BK86" s="552"/>
      <c r="BL86" s="552"/>
      <c r="BM86" s="552"/>
      <c r="BN86" s="552"/>
      <c r="BO86" s="552"/>
      <c r="BP86" s="552"/>
      <c r="BQ86" s="552"/>
      <c r="BR86" s="552"/>
      <c r="BS86" s="552"/>
      <c r="BT86" s="552"/>
      <c r="BU86" s="552"/>
      <c r="BV86" s="552"/>
      <c r="BW86" s="552"/>
      <c r="BX86" s="552"/>
      <c r="BY86" s="552"/>
      <c r="BZ86" s="552"/>
      <c r="CA86" s="552"/>
      <c r="CB86" s="552"/>
      <c r="CC86" s="552"/>
      <c r="CD86" s="552"/>
      <c r="CE86" s="552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x14ac:dyDescent="0.2">
      <c r="A87" s="552" t="s">
        <v>130</v>
      </c>
      <c r="B87" s="552"/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2"/>
      <c r="V87" s="552"/>
      <c r="W87" s="552"/>
      <c r="X87" s="552"/>
      <c r="Y87" s="552"/>
      <c r="Z87" s="552"/>
      <c r="AA87" s="552"/>
      <c r="AB87" s="552"/>
      <c r="AC87" s="552"/>
      <c r="AD87" s="552"/>
      <c r="AE87" s="552"/>
      <c r="AF87" s="552"/>
      <c r="AG87" s="552"/>
      <c r="AH87" s="552"/>
      <c r="AI87" s="552"/>
      <c r="AJ87" s="552"/>
      <c r="AK87" s="552"/>
      <c r="AL87" s="552"/>
      <c r="AM87" s="552"/>
      <c r="AN87" s="552"/>
      <c r="AO87" s="552"/>
      <c r="AP87" s="552"/>
      <c r="AQ87" s="552"/>
      <c r="AR87" s="552"/>
      <c r="AS87" s="552"/>
      <c r="AT87" s="552"/>
      <c r="AU87" s="552"/>
      <c r="AV87" s="552"/>
      <c r="AW87" s="552"/>
      <c r="AX87" s="552"/>
      <c r="AY87" s="552"/>
      <c r="AZ87" s="552"/>
      <c r="BA87" s="552"/>
      <c r="BB87" s="552"/>
      <c r="BC87" s="552"/>
      <c r="BD87" s="552"/>
      <c r="BE87" s="552"/>
      <c r="BF87" s="552"/>
      <c r="BG87" s="552"/>
      <c r="BH87" s="552"/>
      <c r="BI87" s="552"/>
      <c r="BJ87" s="552"/>
      <c r="BK87" s="552"/>
      <c r="BL87" s="552"/>
      <c r="BM87" s="552"/>
      <c r="BN87" s="552"/>
      <c r="BO87" s="552"/>
      <c r="BP87" s="552"/>
      <c r="BQ87" s="552"/>
      <c r="BR87" s="552"/>
      <c r="BS87" s="552"/>
      <c r="BT87" s="552"/>
      <c r="BU87" s="552"/>
      <c r="BV87" s="552"/>
      <c r="BW87" s="552"/>
      <c r="BX87" s="552"/>
      <c r="BY87" s="552"/>
      <c r="BZ87" s="552"/>
      <c r="CA87" s="552"/>
      <c r="CB87" s="552"/>
      <c r="CC87" s="552"/>
      <c r="CD87" s="552"/>
      <c r="CE87" s="552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18" x14ac:dyDescent="0.2">
      <c r="A88" s="552" t="s">
        <v>131</v>
      </c>
      <c r="B88" s="552"/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2"/>
      <c r="V88" s="552"/>
      <c r="W88" s="552"/>
      <c r="X88" s="552"/>
      <c r="Y88" s="552"/>
      <c r="Z88" s="552"/>
      <c r="AA88" s="552"/>
      <c r="AB88" s="552"/>
      <c r="AC88" s="552"/>
      <c r="AD88" s="552"/>
      <c r="AE88" s="552"/>
      <c r="AF88" s="552"/>
      <c r="AG88" s="552"/>
      <c r="AH88" s="552"/>
      <c r="AI88" s="552"/>
      <c r="AJ88" s="552"/>
      <c r="AK88" s="552"/>
      <c r="AL88" s="552"/>
      <c r="AM88" s="552"/>
      <c r="AN88" s="552"/>
      <c r="AO88" s="552"/>
      <c r="AP88" s="552"/>
      <c r="AQ88" s="552"/>
      <c r="AR88" s="552"/>
      <c r="AS88" s="552"/>
      <c r="AT88" s="552"/>
      <c r="AU88" s="552"/>
      <c r="AV88" s="552"/>
      <c r="AW88" s="552"/>
      <c r="AX88" s="552"/>
      <c r="AY88" s="552"/>
      <c r="AZ88" s="552"/>
      <c r="BA88" s="552"/>
      <c r="BB88" s="552"/>
      <c r="BC88" s="552"/>
      <c r="BD88" s="552"/>
      <c r="BE88" s="552"/>
      <c r="BF88" s="552"/>
      <c r="BG88" s="552"/>
      <c r="BH88" s="552"/>
      <c r="BI88" s="552"/>
      <c r="BJ88" s="552"/>
      <c r="BK88" s="552"/>
      <c r="BL88" s="552"/>
      <c r="BM88" s="552"/>
      <c r="BN88" s="552"/>
      <c r="BO88" s="552"/>
      <c r="BP88" s="552"/>
      <c r="BQ88" s="552"/>
      <c r="BR88" s="552"/>
      <c r="BS88" s="552"/>
      <c r="BT88" s="552"/>
      <c r="BU88" s="552"/>
      <c r="BV88" s="552"/>
      <c r="BW88" s="552"/>
      <c r="BX88" s="552"/>
      <c r="BY88" s="552"/>
      <c r="BZ88" s="552"/>
      <c r="CA88" s="552"/>
      <c r="CB88" s="552"/>
      <c r="CC88" s="552"/>
      <c r="CD88" s="552"/>
      <c r="CE88" s="552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x14ac:dyDescent="0.2">
      <c r="A89" s="552"/>
      <c r="B89" s="552"/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552"/>
      <c r="AA89" s="552"/>
      <c r="AB89" s="552"/>
      <c r="AC89" s="552"/>
      <c r="AD89" s="552"/>
      <c r="AE89" s="552"/>
      <c r="AF89" s="552"/>
      <c r="AG89" s="552"/>
      <c r="AH89" s="552"/>
      <c r="AI89" s="552"/>
      <c r="AJ89" s="552"/>
      <c r="AK89" s="552"/>
      <c r="AL89" s="552"/>
      <c r="AM89" s="552"/>
      <c r="AN89" s="552"/>
      <c r="AO89" s="552"/>
      <c r="AP89" s="552"/>
      <c r="AQ89" s="552"/>
      <c r="AR89" s="552"/>
      <c r="AS89" s="552"/>
      <c r="AT89" s="552"/>
      <c r="AU89" s="552"/>
      <c r="AV89" s="552"/>
      <c r="AW89" s="552"/>
      <c r="AX89" s="552"/>
      <c r="AY89" s="552"/>
      <c r="AZ89" s="552"/>
      <c r="BA89" s="552"/>
      <c r="BB89" s="552"/>
      <c r="BC89" s="552"/>
      <c r="BD89" s="552"/>
      <c r="BE89" s="552"/>
      <c r="BF89" s="552"/>
      <c r="BG89" s="552"/>
      <c r="BH89" s="552"/>
      <c r="BI89" s="552"/>
      <c r="BJ89" s="552"/>
      <c r="BK89" s="552"/>
      <c r="BL89" s="552"/>
      <c r="BM89" s="552"/>
      <c r="BN89" s="552"/>
      <c r="BO89" s="552"/>
      <c r="BP89" s="552"/>
      <c r="BQ89" s="552"/>
      <c r="BR89" s="552"/>
      <c r="BS89" s="552"/>
      <c r="BT89" s="552"/>
      <c r="BU89" s="552"/>
      <c r="BV89" s="552"/>
      <c r="BW89" s="552"/>
      <c r="BX89" s="552"/>
      <c r="BY89" s="552"/>
      <c r="BZ89" s="552"/>
      <c r="CA89" s="552"/>
      <c r="CB89" s="552"/>
      <c r="CC89" s="552"/>
      <c r="CD89" s="552"/>
      <c r="CE89" s="552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3" customHeight="1" x14ac:dyDescent="0.2">
      <c r="A90" s="524" t="s">
        <v>73</v>
      </c>
      <c r="B90" s="524"/>
      <c r="C90" s="524"/>
      <c r="D90" s="524"/>
      <c r="E90" s="524"/>
      <c r="F90" s="524"/>
      <c r="G90" s="524"/>
      <c r="H90" s="534" t="s">
        <v>132</v>
      </c>
      <c r="I90" s="535"/>
      <c r="J90" s="535"/>
      <c r="K90" s="535"/>
      <c r="L90" s="535"/>
      <c r="M90" s="535"/>
      <c r="N90" s="535"/>
      <c r="O90" s="535"/>
      <c r="P90" s="535"/>
      <c r="Q90" s="535"/>
      <c r="R90" s="535"/>
      <c r="S90" s="536"/>
      <c r="T90" s="540" t="s">
        <v>133</v>
      </c>
      <c r="U90" s="541"/>
      <c r="V90" s="541"/>
      <c r="W90" s="541"/>
      <c r="X90" s="541"/>
      <c r="Y90" s="541"/>
      <c r="Z90" s="541"/>
      <c r="AA90" s="541"/>
      <c r="AB90" s="541"/>
      <c r="AC90" s="541"/>
      <c r="AD90" s="541"/>
      <c r="AE90" s="542"/>
      <c r="AF90" s="534" t="s">
        <v>134</v>
      </c>
      <c r="AG90" s="535"/>
      <c r="AH90" s="535"/>
      <c r="AI90" s="535"/>
      <c r="AJ90" s="535"/>
      <c r="AK90" s="535"/>
      <c r="AL90" s="535"/>
      <c r="AM90" s="535"/>
      <c r="AN90" s="535"/>
      <c r="AO90" s="535"/>
      <c r="AP90" s="535"/>
      <c r="AQ90" s="535"/>
      <c r="AR90" s="535"/>
      <c r="AS90" s="535"/>
      <c r="AT90" s="535"/>
      <c r="AU90" s="535"/>
      <c r="AV90" s="535"/>
      <c r="AW90" s="535"/>
      <c r="AX90" s="535"/>
      <c r="AY90" s="535"/>
      <c r="AZ90" s="535"/>
      <c r="BA90" s="535"/>
      <c r="BB90" s="535"/>
      <c r="BC90" s="535"/>
      <c r="BD90" s="535"/>
      <c r="BE90" s="535"/>
      <c r="BF90" s="535"/>
      <c r="BG90" s="535"/>
      <c r="BH90" s="535"/>
      <c r="BI90" s="535"/>
      <c r="BJ90" s="535"/>
      <c r="BK90" s="535"/>
      <c r="BL90" s="535"/>
      <c r="BM90" s="536"/>
      <c r="BN90" s="534" t="s">
        <v>135</v>
      </c>
      <c r="BO90" s="535"/>
      <c r="BP90" s="535"/>
      <c r="BQ90" s="535"/>
      <c r="BR90" s="535"/>
      <c r="BS90" s="535"/>
      <c r="BT90" s="535"/>
      <c r="BU90" s="535"/>
      <c r="BV90" s="535"/>
      <c r="BW90" s="535"/>
      <c r="BX90" s="535"/>
      <c r="BY90" s="535"/>
      <c r="BZ90" s="535"/>
      <c r="CA90" s="535"/>
      <c r="CB90" s="535"/>
      <c r="CC90" s="535"/>
      <c r="CD90" s="535"/>
      <c r="CE90" s="536"/>
      <c r="CF90" s="524" t="s">
        <v>136</v>
      </c>
      <c r="CG90" s="524"/>
      <c r="CH90" s="524"/>
      <c r="CI90" s="524"/>
      <c r="CJ90" s="524"/>
      <c r="CK90" s="524"/>
      <c r="CL90" s="524"/>
      <c r="CM90" s="524"/>
      <c r="CN90" s="524"/>
      <c r="CO90" s="524"/>
      <c r="CP90" s="524"/>
      <c r="CQ90" s="524"/>
    </row>
    <row r="91" spans="1:95" x14ac:dyDescent="0.2">
      <c r="A91" s="524"/>
      <c r="B91" s="524"/>
      <c r="C91" s="524"/>
      <c r="D91" s="524"/>
      <c r="E91" s="524"/>
      <c r="F91" s="524"/>
      <c r="G91" s="524"/>
      <c r="H91" s="540" t="s">
        <v>45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42"/>
      <c r="T91" s="524" t="s">
        <v>45</v>
      </c>
      <c r="U91" s="524"/>
      <c r="V91" s="524"/>
      <c r="W91" s="524"/>
      <c r="X91" s="524"/>
      <c r="Y91" s="524"/>
      <c r="Z91" s="524"/>
      <c r="AA91" s="524"/>
      <c r="AB91" s="524"/>
      <c r="AC91" s="524"/>
      <c r="AD91" s="524"/>
      <c r="AE91" s="524"/>
      <c r="AF91" s="540" t="s">
        <v>45</v>
      </c>
      <c r="AG91" s="541"/>
      <c r="AH91" s="541"/>
      <c r="AI91" s="541"/>
      <c r="AJ91" s="541"/>
      <c r="AK91" s="541"/>
      <c r="AL91" s="541"/>
      <c r="AM91" s="541"/>
      <c r="AN91" s="541"/>
      <c r="AO91" s="541"/>
      <c r="AP91" s="541"/>
      <c r="AQ91" s="541"/>
      <c r="AR91" s="541"/>
      <c r="AS91" s="541"/>
      <c r="AT91" s="541"/>
      <c r="AU91" s="541"/>
      <c r="AV91" s="541"/>
      <c r="AW91" s="541"/>
      <c r="AX91" s="541"/>
      <c r="AY91" s="542"/>
      <c r="AZ91" s="540" t="s">
        <v>46</v>
      </c>
      <c r="BA91" s="541"/>
      <c r="BB91" s="541"/>
      <c r="BC91" s="541"/>
      <c r="BD91" s="541"/>
      <c r="BE91" s="541"/>
      <c r="BF91" s="541"/>
      <c r="BG91" s="541"/>
      <c r="BH91" s="541"/>
      <c r="BI91" s="541"/>
      <c r="BJ91" s="541"/>
      <c r="BK91" s="541"/>
      <c r="BL91" s="541"/>
      <c r="BM91" s="542"/>
      <c r="BN91" s="549" t="s">
        <v>6</v>
      </c>
      <c r="BO91" s="550"/>
      <c r="BP91" s="551" t="s">
        <v>187</v>
      </c>
      <c r="BQ91" s="551"/>
      <c r="BR91" s="560" t="s">
        <v>47</v>
      </c>
      <c r="BS91" s="561"/>
      <c r="BT91" s="549" t="s">
        <v>6</v>
      </c>
      <c r="BU91" s="550"/>
      <c r="BV91" s="551" t="s">
        <v>199</v>
      </c>
      <c r="BW91" s="551"/>
      <c r="BX91" s="560" t="s">
        <v>47</v>
      </c>
      <c r="BY91" s="561"/>
      <c r="BZ91" s="549" t="s">
        <v>6</v>
      </c>
      <c r="CA91" s="550"/>
      <c r="CB91" s="551" t="s">
        <v>200</v>
      </c>
      <c r="CC91" s="551"/>
      <c r="CD91" s="560" t="s">
        <v>47</v>
      </c>
      <c r="CE91" s="561"/>
      <c r="CF91" s="540" t="s">
        <v>48</v>
      </c>
      <c r="CG91" s="541"/>
      <c r="CH91" s="541"/>
      <c r="CI91" s="541"/>
      <c r="CJ91" s="541"/>
      <c r="CK91" s="542"/>
      <c r="CL91" s="540" t="s">
        <v>49</v>
      </c>
      <c r="CM91" s="541"/>
      <c r="CN91" s="541"/>
      <c r="CO91" s="541"/>
      <c r="CP91" s="541"/>
      <c r="CQ91" s="542"/>
    </row>
    <row r="92" spans="1:95" x14ac:dyDescent="0.2">
      <c r="A92" s="524"/>
      <c r="B92" s="524"/>
      <c r="C92" s="524"/>
      <c r="D92" s="524"/>
      <c r="E92" s="524"/>
      <c r="F92" s="524"/>
      <c r="G92" s="524"/>
      <c r="H92" s="543"/>
      <c r="I92" s="544"/>
      <c r="J92" s="544"/>
      <c r="K92" s="544"/>
      <c r="L92" s="544"/>
      <c r="M92" s="544"/>
      <c r="N92" s="544"/>
      <c r="O92" s="544"/>
      <c r="P92" s="544"/>
      <c r="Q92" s="544"/>
      <c r="R92" s="544"/>
      <c r="S92" s="545"/>
      <c r="T92" s="524"/>
      <c r="U92" s="524"/>
      <c r="V92" s="524"/>
      <c r="W92" s="524"/>
      <c r="X92" s="524"/>
      <c r="Y92" s="524"/>
      <c r="Z92" s="524"/>
      <c r="AA92" s="524"/>
      <c r="AB92" s="524"/>
      <c r="AC92" s="524"/>
      <c r="AD92" s="524"/>
      <c r="AE92" s="524"/>
      <c r="AF92" s="543"/>
      <c r="AG92" s="544"/>
      <c r="AH92" s="544"/>
      <c r="AI92" s="544"/>
      <c r="AJ92" s="544"/>
      <c r="AK92" s="544"/>
      <c r="AL92" s="544"/>
      <c r="AM92" s="544"/>
      <c r="AN92" s="544"/>
      <c r="AO92" s="544"/>
      <c r="AP92" s="544"/>
      <c r="AQ92" s="544"/>
      <c r="AR92" s="544"/>
      <c r="AS92" s="544"/>
      <c r="AT92" s="544"/>
      <c r="AU92" s="544"/>
      <c r="AV92" s="544"/>
      <c r="AW92" s="544"/>
      <c r="AX92" s="544"/>
      <c r="AY92" s="545"/>
      <c r="AZ92" s="546"/>
      <c r="BA92" s="547"/>
      <c r="BB92" s="547"/>
      <c r="BC92" s="547"/>
      <c r="BD92" s="547"/>
      <c r="BE92" s="547"/>
      <c r="BF92" s="547"/>
      <c r="BG92" s="547"/>
      <c r="BH92" s="547"/>
      <c r="BI92" s="547"/>
      <c r="BJ92" s="547"/>
      <c r="BK92" s="547"/>
      <c r="BL92" s="547"/>
      <c r="BM92" s="548"/>
      <c r="BN92" s="543" t="s">
        <v>50</v>
      </c>
      <c r="BO92" s="544"/>
      <c r="BP92" s="544"/>
      <c r="BQ92" s="544"/>
      <c r="BR92" s="544"/>
      <c r="BS92" s="545"/>
      <c r="BT92" s="543" t="s">
        <v>51</v>
      </c>
      <c r="BU92" s="544"/>
      <c r="BV92" s="544"/>
      <c r="BW92" s="544"/>
      <c r="BX92" s="544"/>
      <c r="BY92" s="545"/>
      <c r="BZ92" s="543" t="s">
        <v>52</v>
      </c>
      <c r="CA92" s="544"/>
      <c r="CB92" s="544"/>
      <c r="CC92" s="544"/>
      <c r="CD92" s="544"/>
      <c r="CE92" s="545"/>
      <c r="CF92" s="543"/>
      <c r="CG92" s="544"/>
      <c r="CH92" s="544"/>
      <c r="CI92" s="544"/>
      <c r="CJ92" s="544"/>
      <c r="CK92" s="545"/>
      <c r="CL92" s="543"/>
      <c r="CM92" s="544"/>
      <c r="CN92" s="544"/>
      <c r="CO92" s="544"/>
      <c r="CP92" s="544"/>
      <c r="CQ92" s="545"/>
    </row>
    <row r="93" spans="1:95" x14ac:dyDescent="0.2">
      <c r="A93" s="524"/>
      <c r="B93" s="524"/>
      <c r="C93" s="524"/>
      <c r="D93" s="524"/>
      <c r="E93" s="524"/>
      <c r="F93" s="524"/>
      <c r="G93" s="524"/>
      <c r="H93" s="543"/>
      <c r="I93" s="544"/>
      <c r="J93" s="544"/>
      <c r="K93" s="544"/>
      <c r="L93" s="544"/>
      <c r="M93" s="544"/>
      <c r="N93" s="544"/>
      <c r="O93" s="544"/>
      <c r="P93" s="544"/>
      <c r="Q93" s="544"/>
      <c r="R93" s="544"/>
      <c r="S93" s="545"/>
      <c r="T93" s="524"/>
      <c r="U93" s="524"/>
      <c r="V93" s="524"/>
      <c r="W93" s="524"/>
      <c r="X93" s="524"/>
      <c r="Y93" s="524"/>
      <c r="Z93" s="524"/>
      <c r="AA93" s="524"/>
      <c r="AB93" s="524"/>
      <c r="AC93" s="524"/>
      <c r="AD93" s="524"/>
      <c r="AE93" s="524"/>
      <c r="AF93" s="543"/>
      <c r="AG93" s="544"/>
      <c r="AH93" s="544"/>
      <c r="AI93" s="544"/>
      <c r="AJ93" s="544"/>
      <c r="AK93" s="544"/>
      <c r="AL93" s="544"/>
      <c r="AM93" s="544"/>
      <c r="AN93" s="544"/>
      <c r="AO93" s="544"/>
      <c r="AP93" s="544"/>
      <c r="AQ93" s="544"/>
      <c r="AR93" s="544"/>
      <c r="AS93" s="544"/>
      <c r="AT93" s="544"/>
      <c r="AU93" s="544"/>
      <c r="AV93" s="544"/>
      <c r="AW93" s="544"/>
      <c r="AX93" s="544"/>
      <c r="AY93" s="545"/>
      <c r="AZ93" s="540" t="s">
        <v>53</v>
      </c>
      <c r="BA93" s="541"/>
      <c r="BB93" s="541"/>
      <c r="BC93" s="541"/>
      <c r="BD93" s="541"/>
      <c r="BE93" s="541"/>
      <c r="BF93" s="542"/>
      <c r="BG93" s="540" t="s">
        <v>54</v>
      </c>
      <c r="BH93" s="541"/>
      <c r="BI93" s="541"/>
      <c r="BJ93" s="541"/>
      <c r="BK93" s="541"/>
      <c r="BL93" s="541"/>
      <c r="BM93" s="542"/>
      <c r="BN93" s="543"/>
      <c r="BO93" s="544"/>
      <c r="BP93" s="544"/>
      <c r="BQ93" s="544"/>
      <c r="BR93" s="544"/>
      <c r="BS93" s="545"/>
      <c r="BT93" s="543"/>
      <c r="BU93" s="544"/>
      <c r="BV93" s="544"/>
      <c r="BW93" s="544"/>
      <c r="BX93" s="544"/>
      <c r="BY93" s="545"/>
      <c r="BZ93" s="543"/>
      <c r="CA93" s="544"/>
      <c r="CB93" s="544"/>
      <c r="CC93" s="544"/>
      <c r="CD93" s="544"/>
      <c r="CE93" s="545"/>
      <c r="CF93" s="543"/>
      <c r="CG93" s="544"/>
      <c r="CH93" s="544"/>
      <c r="CI93" s="544"/>
      <c r="CJ93" s="544"/>
      <c r="CK93" s="545"/>
      <c r="CL93" s="543"/>
      <c r="CM93" s="544"/>
      <c r="CN93" s="544"/>
      <c r="CO93" s="544"/>
      <c r="CP93" s="544"/>
      <c r="CQ93" s="545"/>
    </row>
    <row r="94" spans="1:95" x14ac:dyDescent="0.2">
      <c r="A94" s="524"/>
      <c r="B94" s="524"/>
      <c r="C94" s="524"/>
      <c r="D94" s="524"/>
      <c r="E94" s="524"/>
      <c r="F94" s="524"/>
      <c r="G94" s="524"/>
      <c r="H94" s="546"/>
      <c r="I94" s="547"/>
      <c r="J94" s="547"/>
      <c r="K94" s="547"/>
      <c r="L94" s="547"/>
      <c r="M94" s="547"/>
      <c r="N94" s="547"/>
      <c r="O94" s="547"/>
      <c r="P94" s="547"/>
      <c r="Q94" s="547"/>
      <c r="R94" s="547"/>
      <c r="S94" s="548"/>
      <c r="T94" s="524"/>
      <c r="U94" s="524"/>
      <c r="V94" s="524"/>
      <c r="W94" s="524"/>
      <c r="X94" s="524"/>
      <c r="Y94" s="524"/>
      <c r="Z94" s="524"/>
      <c r="AA94" s="524"/>
      <c r="AB94" s="524"/>
      <c r="AC94" s="524"/>
      <c r="AD94" s="524"/>
      <c r="AE94" s="524"/>
      <c r="AF94" s="546"/>
      <c r="AG94" s="547"/>
      <c r="AH94" s="547"/>
      <c r="AI94" s="547"/>
      <c r="AJ94" s="547"/>
      <c r="AK94" s="547"/>
      <c r="AL94" s="547"/>
      <c r="AM94" s="547"/>
      <c r="AN94" s="547"/>
      <c r="AO94" s="547"/>
      <c r="AP94" s="547"/>
      <c r="AQ94" s="547"/>
      <c r="AR94" s="547"/>
      <c r="AS94" s="547"/>
      <c r="AT94" s="547"/>
      <c r="AU94" s="547"/>
      <c r="AV94" s="547"/>
      <c r="AW94" s="547"/>
      <c r="AX94" s="547"/>
      <c r="AY94" s="548"/>
      <c r="AZ94" s="546"/>
      <c r="BA94" s="547"/>
      <c r="BB94" s="547"/>
      <c r="BC94" s="547"/>
      <c r="BD94" s="547"/>
      <c r="BE94" s="547"/>
      <c r="BF94" s="548"/>
      <c r="BG94" s="546"/>
      <c r="BH94" s="547"/>
      <c r="BI94" s="547"/>
      <c r="BJ94" s="547"/>
      <c r="BK94" s="547"/>
      <c r="BL94" s="547"/>
      <c r="BM94" s="548"/>
      <c r="BN94" s="546"/>
      <c r="BO94" s="547"/>
      <c r="BP94" s="547"/>
      <c r="BQ94" s="547"/>
      <c r="BR94" s="547"/>
      <c r="BS94" s="548"/>
      <c r="BT94" s="546"/>
      <c r="BU94" s="547"/>
      <c r="BV94" s="547"/>
      <c r="BW94" s="547"/>
      <c r="BX94" s="547"/>
      <c r="BY94" s="548"/>
      <c r="BZ94" s="546"/>
      <c r="CA94" s="547"/>
      <c r="CB94" s="547"/>
      <c r="CC94" s="547"/>
      <c r="CD94" s="547"/>
      <c r="CE94" s="548"/>
      <c r="CF94" s="546"/>
      <c r="CG94" s="547"/>
      <c r="CH94" s="547"/>
      <c r="CI94" s="547"/>
      <c r="CJ94" s="547"/>
      <c r="CK94" s="548"/>
      <c r="CL94" s="546"/>
      <c r="CM94" s="547"/>
      <c r="CN94" s="547"/>
      <c r="CO94" s="547"/>
      <c r="CP94" s="547"/>
      <c r="CQ94" s="548"/>
    </row>
    <row r="95" spans="1:95" x14ac:dyDescent="0.2">
      <c r="A95" s="524" t="s">
        <v>30</v>
      </c>
      <c r="B95" s="524"/>
      <c r="C95" s="524"/>
      <c r="D95" s="524"/>
      <c r="E95" s="524"/>
      <c r="F95" s="524"/>
      <c r="G95" s="524"/>
      <c r="H95" s="524" t="s">
        <v>55</v>
      </c>
      <c r="I95" s="524"/>
      <c r="J95" s="524"/>
      <c r="K95" s="524"/>
      <c r="L95" s="524"/>
      <c r="M95" s="524"/>
      <c r="N95" s="524"/>
      <c r="O95" s="524"/>
      <c r="P95" s="524"/>
      <c r="Q95" s="524"/>
      <c r="R95" s="524"/>
      <c r="S95" s="524"/>
      <c r="T95" s="534" t="s">
        <v>56</v>
      </c>
      <c r="U95" s="535"/>
      <c r="V95" s="535"/>
      <c r="W95" s="535"/>
      <c r="X95" s="535"/>
      <c r="Y95" s="535"/>
      <c r="Z95" s="535"/>
      <c r="AA95" s="535"/>
      <c r="AB95" s="535"/>
      <c r="AC95" s="535"/>
      <c r="AD95" s="535"/>
      <c r="AE95" s="536"/>
      <c r="AF95" s="524" t="s">
        <v>57</v>
      </c>
      <c r="AG95" s="524"/>
      <c r="AH95" s="524"/>
      <c r="AI95" s="524"/>
      <c r="AJ95" s="524"/>
      <c r="AK95" s="524"/>
      <c r="AL95" s="524"/>
      <c r="AM95" s="524"/>
      <c r="AN95" s="524"/>
      <c r="AO95" s="524"/>
      <c r="AP95" s="524"/>
      <c r="AQ95" s="524"/>
      <c r="AR95" s="524"/>
      <c r="AS95" s="524"/>
      <c r="AT95" s="524"/>
      <c r="AU95" s="524"/>
      <c r="AV95" s="524"/>
      <c r="AW95" s="524"/>
      <c r="AX95" s="524"/>
      <c r="AY95" s="524"/>
      <c r="AZ95" s="524" t="s">
        <v>58</v>
      </c>
      <c r="BA95" s="524"/>
      <c r="BB95" s="524"/>
      <c r="BC95" s="524"/>
      <c r="BD95" s="524"/>
      <c r="BE95" s="524"/>
      <c r="BF95" s="524"/>
      <c r="BG95" s="524" t="s">
        <v>59</v>
      </c>
      <c r="BH95" s="524"/>
      <c r="BI95" s="524"/>
      <c r="BJ95" s="524"/>
      <c r="BK95" s="524"/>
      <c r="BL95" s="524"/>
      <c r="BM95" s="524"/>
      <c r="BN95" s="524" t="s">
        <v>60</v>
      </c>
      <c r="BO95" s="524"/>
      <c r="BP95" s="524"/>
      <c r="BQ95" s="524"/>
      <c r="BR95" s="524"/>
      <c r="BS95" s="524"/>
      <c r="BT95" s="524" t="s">
        <v>61</v>
      </c>
      <c r="BU95" s="524"/>
      <c r="BV95" s="524"/>
      <c r="BW95" s="524"/>
      <c r="BX95" s="524"/>
      <c r="BY95" s="524"/>
      <c r="BZ95" s="524" t="s">
        <v>62</v>
      </c>
      <c r="CA95" s="524"/>
      <c r="CB95" s="524"/>
      <c r="CC95" s="524"/>
      <c r="CD95" s="524"/>
      <c r="CE95" s="524"/>
      <c r="CF95" s="524" t="s">
        <v>63</v>
      </c>
      <c r="CG95" s="524"/>
      <c r="CH95" s="524"/>
      <c r="CI95" s="524"/>
      <c r="CJ95" s="524"/>
      <c r="CK95" s="524"/>
      <c r="CL95" s="524" t="s">
        <v>64</v>
      </c>
      <c r="CM95" s="524"/>
      <c r="CN95" s="524"/>
      <c r="CO95" s="524"/>
      <c r="CP95" s="524"/>
      <c r="CQ95" s="524"/>
    </row>
    <row r="96" spans="1:95" hidden="1" x14ac:dyDescent="0.2">
      <c r="A96" s="670"/>
      <c r="B96" s="671"/>
      <c r="C96" s="671"/>
      <c r="D96" s="671"/>
      <c r="E96" s="671"/>
      <c r="F96" s="671"/>
      <c r="G96" s="672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673"/>
      <c r="U96" s="674"/>
      <c r="V96" s="674"/>
      <c r="W96" s="674"/>
      <c r="X96" s="674"/>
      <c r="Y96" s="674"/>
      <c r="Z96" s="674"/>
      <c r="AA96" s="674"/>
      <c r="AB96" s="674"/>
      <c r="AC96" s="674"/>
      <c r="AD96" s="674"/>
      <c r="AE96" s="675"/>
      <c r="AF96" s="101"/>
      <c r="AG96" s="674"/>
      <c r="AH96" s="674"/>
      <c r="AI96" s="674"/>
      <c r="AJ96" s="674"/>
      <c r="AK96" s="674"/>
      <c r="AL96" s="674"/>
      <c r="AM96" s="674"/>
      <c r="AN96" s="674"/>
      <c r="AO96" s="674"/>
      <c r="AP96" s="674"/>
      <c r="AQ96" s="674"/>
      <c r="AR96" s="674"/>
      <c r="AS96" s="674"/>
      <c r="AT96" s="674"/>
      <c r="AU96" s="674"/>
      <c r="AV96" s="674"/>
      <c r="AW96" s="674"/>
      <c r="AX96" s="674"/>
      <c r="AY96" s="675"/>
      <c r="AZ96" s="540"/>
      <c r="BA96" s="541"/>
      <c r="BB96" s="541"/>
      <c r="BC96" s="541"/>
      <c r="BD96" s="541"/>
      <c r="BE96" s="541"/>
      <c r="BF96" s="542"/>
      <c r="BG96" s="540"/>
      <c r="BH96" s="541"/>
      <c r="BI96" s="541"/>
      <c r="BJ96" s="541"/>
      <c r="BK96" s="541"/>
      <c r="BL96" s="541"/>
      <c r="BM96" s="542"/>
      <c r="BN96" s="713"/>
      <c r="BO96" s="713"/>
      <c r="BP96" s="713"/>
      <c r="BQ96" s="713"/>
      <c r="BR96" s="713"/>
      <c r="BS96" s="713"/>
      <c r="BT96" s="713"/>
      <c r="BU96" s="713"/>
      <c r="BV96" s="713"/>
      <c r="BW96" s="713"/>
      <c r="BX96" s="713"/>
      <c r="BY96" s="713"/>
      <c r="BZ96" s="713"/>
      <c r="CA96" s="713"/>
      <c r="CB96" s="713"/>
      <c r="CC96" s="713"/>
      <c r="CD96" s="713"/>
      <c r="CE96" s="713"/>
      <c r="CF96" s="518"/>
      <c r="CG96" s="519"/>
      <c r="CH96" s="519"/>
      <c r="CI96" s="519"/>
      <c r="CJ96" s="519"/>
      <c r="CK96" s="520"/>
      <c r="CL96" s="102"/>
      <c r="CM96" s="103"/>
      <c r="CN96" s="103"/>
      <c r="CO96" s="103"/>
      <c r="CP96" s="103"/>
      <c r="CQ96" s="104"/>
    </row>
    <row r="97" spans="1:95" hidden="1" x14ac:dyDescent="0.2">
      <c r="A97" s="710"/>
      <c r="B97" s="711"/>
      <c r="C97" s="711"/>
      <c r="D97" s="711"/>
      <c r="E97" s="711"/>
      <c r="F97" s="711"/>
      <c r="G97" s="712"/>
      <c r="H97" s="713"/>
      <c r="I97" s="713"/>
      <c r="J97" s="713"/>
      <c r="K97" s="713"/>
      <c r="L97" s="713"/>
      <c r="M97" s="713"/>
      <c r="N97" s="713"/>
      <c r="O97" s="713"/>
      <c r="P97" s="713"/>
      <c r="Q97" s="713"/>
      <c r="R97" s="713"/>
      <c r="S97" s="713"/>
      <c r="T97" s="714"/>
      <c r="U97" s="715"/>
      <c r="V97" s="715"/>
      <c r="W97" s="715"/>
      <c r="X97" s="715"/>
      <c r="Y97" s="715"/>
      <c r="Z97" s="715"/>
      <c r="AA97" s="715"/>
      <c r="AB97" s="715"/>
      <c r="AC97" s="715"/>
      <c r="AD97" s="715"/>
      <c r="AE97" s="716"/>
      <c r="AF97" s="105"/>
      <c r="AG97" s="715"/>
      <c r="AH97" s="715"/>
      <c r="AI97" s="715"/>
      <c r="AJ97" s="715"/>
      <c r="AK97" s="715"/>
      <c r="AL97" s="715"/>
      <c r="AM97" s="715"/>
      <c r="AN97" s="715"/>
      <c r="AO97" s="715"/>
      <c r="AP97" s="715"/>
      <c r="AQ97" s="715"/>
      <c r="AR97" s="715"/>
      <c r="AS97" s="715"/>
      <c r="AT97" s="715"/>
      <c r="AU97" s="715"/>
      <c r="AV97" s="715"/>
      <c r="AW97" s="715"/>
      <c r="AX97" s="715"/>
      <c r="AY97" s="716"/>
      <c r="AZ97" s="546"/>
      <c r="BA97" s="547"/>
      <c r="BB97" s="547"/>
      <c r="BC97" s="547"/>
      <c r="BD97" s="547"/>
      <c r="BE97" s="547"/>
      <c r="BF97" s="548"/>
      <c r="BG97" s="546"/>
      <c r="BH97" s="547"/>
      <c r="BI97" s="547"/>
      <c r="BJ97" s="547"/>
      <c r="BK97" s="547"/>
      <c r="BL97" s="547"/>
      <c r="BM97" s="548"/>
      <c r="BN97" s="713"/>
      <c r="BO97" s="713"/>
      <c r="BP97" s="713"/>
      <c r="BQ97" s="713"/>
      <c r="BR97" s="713"/>
      <c r="BS97" s="713"/>
      <c r="BT97" s="713"/>
      <c r="BU97" s="713"/>
      <c r="BV97" s="713"/>
      <c r="BW97" s="713"/>
      <c r="BX97" s="713"/>
      <c r="BY97" s="713"/>
      <c r="BZ97" s="713"/>
      <c r="CA97" s="713"/>
      <c r="CB97" s="713"/>
      <c r="CC97" s="713"/>
      <c r="CD97" s="713"/>
      <c r="CE97" s="713"/>
      <c r="CF97" s="105"/>
      <c r="CG97" s="106"/>
      <c r="CH97" s="106"/>
      <c r="CI97" s="106"/>
      <c r="CJ97" s="106"/>
      <c r="CK97" s="107"/>
      <c r="CL97" s="105"/>
      <c r="CM97" s="106"/>
      <c r="CN97" s="106"/>
      <c r="CO97" s="106"/>
      <c r="CP97" s="106"/>
      <c r="CQ97" s="107"/>
    </row>
    <row r="98" spans="1:95" x14ac:dyDescent="0.2">
      <c r="A98" s="787"/>
      <c r="B98" s="787"/>
      <c r="C98" s="787"/>
      <c r="D98" s="787"/>
      <c r="E98" s="787"/>
      <c r="F98" s="787"/>
      <c r="G98" s="787"/>
      <c r="H98" s="713"/>
      <c r="I98" s="713"/>
      <c r="J98" s="713"/>
      <c r="K98" s="713"/>
      <c r="L98" s="713"/>
      <c r="M98" s="713"/>
      <c r="N98" s="713"/>
      <c r="O98" s="713"/>
      <c r="P98" s="713"/>
      <c r="Q98" s="713"/>
      <c r="R98" s="713"/>
      <c r="S98" s="713"/>
      <c r="T98" s="518"/>
      <c r="U98" s="519"/>
      <c r="V98" s="519"/>
      <c r="W98" s="519"/>
      <c r="X98" s="519"/>
      <c r="Y98" s="519"/>
      <c r="Z98" s="519"/>
      <c r="AA98" s="519"/>
      <c r="AB98" s="519"/>
      <c r="AC98" s="519"/>
      <c r="AD98" s="519"/>
      <c r="AE98" s="520"/>
      <c r="AF98" s="518"/>
      <c r="AG98" s="519"/>
      <c r="AH98" s="519"/>
      <c r="AI98" s="519"/>
      <c r="AJ98" s="519"/>
      <c r="AK98" s="519"/>
      <c r="AL98" s="519"/>
      <c r="AM98" s="519"/>
      <c r="AN98" s="519"/>
      <c r="AO98" s="519"/>
      <c r="AP98" s="519"/>
      <c r="AQ98" s="519"/>
      <c r="AR98" s="519"/>
      <c r="AS98" s="519"/>
      <c r="AT98" s="519"/>
      <c r="AU98" s="519"/>
      <c r="AV98" s="519"/>
      <c r="AW98" s="519"/>
      <c r="AX98" s="519"/>
      <c r="AY98" s="520"/>
      <c r="AZ98" s="534"/>
      <c r="BA98" s="535"/>
      <c r="BB98" s="535"/>
      <c r="BC98" s="535"/>
      <c r="BD98" s="535"/>
      <c r="BE98" s="535"/>
      <c r="BF98" s="536"/>
      <c r="BG98" s="534"/>
      <c r="BH98" s="535"/>
      <c r="BI98" s="535"/>
      <c r="BJ98" s="535"/>
      <c r="BK98" s="535"/>
      <c r="BL98" s="535"/>
      <c r="BM98" s="536"/>
      <c r="BN98" s="713"/>
      <c r="BO98" s="713"/>
      <c r="BP98" s="713"/>
      <c r="BQ98" s="713"/>
      <c r="BR98" s="713"/>
      <c r="BS98" s="713"/>
      <c r="BT98" s="713"/>
      <c r="BU98" s="713"/>
      <c r="BV98" s="713"/>
      <c r="BW98" s="713"/>
      <c r="BX98" s="713"/>
      <c r="BY98" s="713"/>
      <c r="BZ98" s="713"/>
      <c r="CA98" s="713"/>
      <c r="CB98" s="713"/>
      <c r="CC98" s="713"/>
      <c r="CD98" s="713"/>
      <c r="CE98" s="713"/>
      <c r="CF98" s="713"/>
      <c r="CG98" s="713"/>
      <c r="CH98" s="713"/>
      <c r="CI98" s="713"/>
      <c r="CJ98" s="713"/>
      <c r="CK98" s="713"/>
      <c r="CL98" s="713"/>
      <c r="CM98" s="713"/>
      <c r="CN98" s="713"/>
      <c r="CO98" s="713"/>
      <c r="CP98" s="713"/>
      <c r="CQ98" s="713"/>
    </row>
    <row r="99" spans="1:95" ht="6" customHeight="1" x14ac:dyDescent="0.2">
      <c r="A99" s="591"/>
      <c r="B99" s="591"/>
      <c r="C99" s="591"/>
      <c r="D99" s="591"/>
      <c r="E99" s="591"/>
      <c r="F99" s="591"/>
      <c r="G99" s="591"/>
      <c r="H99" s="591"/>
      <c r="I99" s="591"/>
      <c r="J99" s="591"/>
      <c r="K99" s="591"/>
      <c r="L99" s="591"/>
      <c r="M99" s="591"/>
      <c r="N99" s="591"/>
      <c r="O99" s="591"/>
      <c r="P99" s="591"/>
      <c r="Q99" s="591"/>
      <c r="R99" s="591"/>
      <c r="S99" s="591"/>
      <c r="T99" s="591"/>
      <c r="U99" s="591"/>
      <c r="V99" s="591"/>
      <c r="W99" s="591"/>
      <c r="X99" s="591"/>
      <c r="Y99" s="591"/>
      <c r="Z99" s="591"/>
      <c r="AA99" s="591"/>
      <c r="AB99" s="591"/>
      <c r="AC99" s="591"/>
      <c r="AD99" s="591"/>
      <c r="AE99" s="591"/>
      <c r="AF99" s="591"/>
      <c r="AG99" s="591"/>
      <c r="AH99" s="591"/>
      <c r="AI99" s="591"/>
      <c r="AJ99" s="591"/>
      <c r="AK99" s="591"/>
      <c r="AL99" s="591"/>
      <c r="AM99" s="591"/>
      <c r="AN99" s="591"/>
      <c r="AO99" s="591"/>
      <c r="AP99" s="591"/>
      <c r="AQ99" s="591"/>
      <c r="AR99" s="591"/>
      <c r="AS99" s="591"/>
      <c r="AT99" s="591"/>
      <c r="AU99" s="591"/>
      <c r="AV99" s="591"/>
      <c r="AW99" s="591"/>
      <c r="AX99" s="591"/>
      <c r="AY99" s="591"/>
      <c r="AZ99" s="591"/>
      <c r="BA99" s="591"/>
      <c r="BB99" s="591"/>
      <c r="BC99" s="591"/>
      <c r="BD99" s="591"/>
      <c r="BE99" s="591"/>
      <c r="BF99" s="591"/>
      <c r="BG99" s="591"/>
      <c r="BH99" s="591"/>
      <c r="BI99" s="591"/>
      <c r="BJ99" s="591"/>
      <c r="BK99" s="591"/>
      <c r="BL99" s="591"/>
      <c r="BM99" s="591"/>
      <c r="BN99" s="591"/>
      <c r="BO99" s="591"/>
      <c r="BP99" s="591"/>
      <c r="BQ99" s="591"/>
      <c r="BR99" s="591"/>
      <c r="BS99" s="591"/>
      <c r="BT99" s="591"/>
      <c r="BU99" s="591"/>
      <c r="BV99" s="591"/>
      <c r="BW99" s="591"/>
      <c r="BX99" s="591"/>
      <c r="BY99" s="591"/>
      <c r="BZ99" s="591"/>
      <c r="CA99" s="591"/>
      <c r="CB99" s="591"/>
      <c r="CC99" s="591"/>
      <c r="CD99" s="591"/>
      <c r="CE99" s="591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x14ac:dyDescent="0.2">
      <c r="A100" s="552" t="s">
        <v>137</v>
      </c>
      <c r="B100" s="552"/>
      <c r="C100" s="552"/>
      <c r="D100" s="552"/>
      <c r="E100" s="552"/>
      <c r="F100" s="552"/>
      <c r="G100" s="552"/>
      <c r="H100" s="552"/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552"/>
      <c r="Z100" s="552"/>
      <c r="AA100" s="552"/>
      <c r="AB100" s="552"/>
      <c r="AC100" s="552"/>
      <c r="AD100" s="552"/>
      <c r="AE100" s="552"/>
      <c r="AF100" s="552"/>
      <c r="AG100" s="552"/>
      <c r="AH100" s="552"/>
      <c r="AI100" s="552"/>
      <c r="AJ100" s="552"/>
      <c r="AK100" s="552"/>
      <c r="AL100" s="552"/>
      <c r="AM100" s="552"/>
      <c r="AN100" s="552"/>
      <c r="AO100" s="552"/>
      <c r="AP100" s="552"/>
      <c r="AQ100" s="552"/>
      <c r="AR100" s="552"/>
      <c r="AS100" s="552"/>
      <c r="AT100" s="552"/>
      <c r="AU100" s="552"/>
      <c r="AV100" s="552"/>
      <c r="AW100" s="552"/>
      <c r="AX100" s="552"/>
      <c r="AY100" s="552"/>
      <c r="AZ100" s="552"/>
      <c r="BA100" s="552"/>
      <c r="BB100" s="552"/>
      <c r="BC100" s="552"/>
      <c r="BD100" s="552"/>
      <c r="BE100" s="552"/>
      <c r="BF100" s="552"/>
      <c r="BG100" s="552"/>
      <c r="BH100" s="552"/>
      <c r="BI100" s="552"/>
      <c r="BJ100" s="552"/>
      <c r="BK100" s="552"/>
      <c r="BL100" s="552"/>
      <c r="BM100" s="552"/>
      <c r="BN100" s="552"/>
      <c r="BO100" s="552"/>
      <c r="BP100" s="552"/>
      <c r="BQ100" s="552"/>
      <c r="BR100" s="552"/>
      <c r="BS100" s="552"/>
      <c r="BT100" s="552"/>
      <c r="BU100" s="552"/>
      <c r="BV100" s="552"/>
      <c r="BW100" s="552"/>
      <c r="BX100" s="552"/>
      <c r="BY100" s="552"/>
      <c r="BZ100" s="552"/>
      <c r="CA100" s="552"/>
      <c r="CB100" s="552"/>
      <c r="CC100" s="552"/>
      <c r="CD100" s="552"/>
      <c r="CE100" s="552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</row>
    <row r="101" spans="1:95" ht="64.5" customHeight="1" x14ac:dyDescent="0.2">
      <c r="A101" s="852" t="s">
        <v>73</v>
      </c>
      <c r="B101" s="852"/>
      <c r="C101" s="852"/>
      <c r="D101" s="852"/>
      <c r="E101" s="852"/>
      <c r="F101" s="852"/>
      <c r="G101" s="852"/>
      <c r="H101" s="839" t="s">
        <v>132</v>
      </c>
      <c r="I101" s="839"/>
      <c r="J101" s="839"/>
      <c r="K101" s="839"/>
      <c r="L101" s="839"/>
      <c r="M101" s="839"/>
      <c r="N101" s="839"/>
      <c r="O101" s="839"/>
      <c r="P101" s="839"/>
      <c r="Q101" s="839"/>
      <c r="R101" s="839"/>
      <c r="S101" s="839"/>
      <c r="T101" s="839" t="s">
        <v>133</v>
      </c>
      <c r="U101" s="839"/>
      <c r="V101" s="839"/>
      <c r="W101" s="839"/>
      <c r="X101" s="839"/>
      <c r="Y101" s="839"/>
      <c r="Z101" s="839"/>
      <c r="AA101" s="839"/>
      <c r="AB101" s="839"/>
      <c r="AC101" s="853" t="s">
        <v>138</v>
      </c>
      <c r="AD101" s="854"/>
      <c r="AE101" s="854"/>
      <c r="AF101" s="854"/>
      <c r="AG101" s="854"/>
      <c r="AH101" s="854"/>
      <c r="AI101" s="854"/>
      <c r="AJ101" s="854"/>
      <c r="AK101" s="854"/>
      <c r="AL101" s="854"/>
      <c r="AM101" s="854"/>
      <c r="AN101" s="854"/>
      <c r="AO101" s="854"/>
      <c r="AP101" s="854"/>
      <c r="AQ101" s="854"/>
      <c r="AR101" s="854"/>
      <c r="AS101" s="854"/>
      <c r="AT101" s="854"/>
      <c r="AU101" s="854"/>
      <c r="AV101" s="854"/>
      <c r="AW101" s="854"/>
      <c r="AX101" s="854"/>
      <c r="AY101" s="854"/>
      <c r="AZ101" s="854"/>
      <c r="BA101" s="855"/>
      <c r="BB101" s="853" t="s">
        <v>139</v>
      </c>
      <c r="BC101" s="854"/>
      <c r="BD101" s="854"/>
      <c r="BE101" s="854"/>
      <c r="BF101" s="854"/>
      <c r="BG101" s="854"/>
      <c r="BH101" s="854"/>
      <c r="BI101" s="854"/>
      <c r="BJ101" s="854"/>
      <c r="BK101" s="854"/>
      <c r="BL101" s="854"/>
      <c r="BM101" s="854"/>
      <c r="BN101" s="854"/>
      <c r="BO101" s="854"/>
      <c r="BP101" s="855"/>
      <c r="BQ101" s="853" t="s">
        <v>242</v>
      </c>
      <c r="BR101" s="854"/>
      <c r="BS101" s="854"/>
      <c r="BT101" s="854"/>
      <c r="BU101" s="854"/>
      <c r="BV101" s="854"/>
      <c r="BW101" s="854"/>
      <c r="BX101" s="854"/>
      <c r="BY101" s="854"/>
      <c r="BZ101" s="854"/>
      <c r="CA101" s="854"/>
      <c r="CB101" s="854"/>
      <c r="CC101" s="854"/>
      <c r="CD101" s="854"/>
      <c r="CE101" s="855"/>
      <c r="CF101" s="857" t="s">
        <v>243</v>
      </c>
      <c r="CG101" s="858"/>
      <c r="CH101" s="858"/>
      <c r="CI101" s="858"/>
      <c r="CJ101" s="858"/>
      <c r="CK101" s="858"/>
      <c r="CL101" s="858"/>
      <c r="CM101" s="858"/>
      <c r="CN101" s="858"/>
      <c r="CO101" s="858"/>
      <c r="CP101" s="858"/>
      <c r="CQ101" s="859"/>
    </row>
    <row r="102" spans="1:95" x14ac:dyDescent="0.2">
      <c r="A102" s="852"/>
      <c r="B102" s="852"/>
      <c r="C102" s="852"/>
      <c r="D102" s="852"/>
      <c r="E102" s="852"/>
      <c r="F102" s="852"/>
      <c r="G102" s="852"/>
      <c r="H102" s="860" t="s">
        <v>45</v>
      </c>
      <c r="I102" s="861"/>
      <c r="J102" s="861"/>
      <c r="K102" s="861"/>
      <c r="L102" s="861"/>
      <c r="M102" s="861"/>
      <c r="N102" s="861"/>
      <c r="O102" s="861"/>
      <c r="P102" s="861"/>
      <c r="Q102" s="861"/>
      <c r="R102" s="861"/>
      <c r="S102" s="862"/>
      <c r="T102" s="860" t="s">
        <v>45</v>
      </c>
      <c r="U102" s="861"/>
      <c r="V102" s="861"/>
      <c r="W102" s="861"/>
      <c r="X102" s="861"/>
      <c r="Y102" s="861"/>
      <c r="Z102" s="861"/>
      <c r="AA102" s="861"/>
      <c r="AB102" s="862"/>
      <c r="AC102" s="860" t="s">
        <v>140</v>
      </c>
      <c r="AD102" s="861"/>
      <c r="AE102" s="861"/>
      <c r="AF102" s="861"/>
      <c r="AG102" s="861"/>
      <c r="AH102" s="861"/>
      <c r="AI102" s="861"/>
      <c r="AJ102" s="861"/>
      <c r="AK102" s="861"/>
      <c r="AL102" s="861"/>
      <c r="AM102" s="861"/>
      <c r="AN102" s="861"/>
      <c r="AO102" s="861"/>
      <c r="AP102" s="861"/>
      <c r="AQ102" s="861"/>
      <c r="AR102" s="862"/>
      <c r="AS102" s="860" t="s">
        <v>80</v>
      </c>
      <c r="AT102" s="861"/>
      <c r="AU102" s="861"/>
      <c r="AV102" s="861"/>
      <c r="AW102" s="861"/>
      <c r="AX102" s="861"/>
      <c r="AY102" s="861"/>
      <c r="AZ102" s="861"/>
      <c r="BA102" s="862"/>
      <c r="BB102" s="869" t="s">
        <v>6</v>
      </c>
      <c r="BC102" s="870"/>
      <c r="BD102" s="856" t="s">
        <v>187</v>
      </c>
      <c r="BE102" s="856"/>
      <c r="BF102" s="18"/>
      <c r="BG102" s="869" t="s">
        <v>6</v>
      </c>
      <c r="BH102" s="870"/>
      <c r="BI102" s="856" t="s">
        <v>199</v>
      </c>
      <c r="BJ102" s="856"/>
      <c r="BK102" s="18"/>
      <c r="BL102" s="869" t="s">
        <v>6</v>
      </c>
      <c r="BM102" s="870"/>
      <c r="BN102" s="856" t="s">
        <v>200</v>
      </c>
      <c r="BO102" s="856"/>
      <c r="BP102" s="18"/>
      <c r="BQ102" s="869" t="s">
        <v>6</v>
      </c>
      <c r="BR102" s="870"/>
      <c r="BS102" s="856" t="s">
        <v>187</v>
      </c>
      <c r="BT102" s="856"/>
      <c r="BU102" s="18"/>
      <c r="BV102" s="869" t="s">
        <v>6</v>
      </c>
      <c r="BW102" s="870"/>
      <c r="BX102" s="856" t="s">
        <v>199</v>
      </c>
      <c r="BY102" s="856"/>
      <c r="BZ102" s="18"/>
      <c r="CA102" s="869" t="s">
        <v>6</v>
      </c>
      <c r="CB102" s="870"/>
      <c r="CC102" s="856" t="s">
        <v>200</v>
      </c>
      <c r="CD102" s="856"/>
      <c r="CE102" s="18"/>
      <c r="CF102" s="871" t="s">
        <v>48</v>
      </c>
      <c r="CG102" s="872"/>
      <c r="CH102" s="872"/>
      <c r="CI102" s="872"/>
      <c r="CJ102" s="872"/>
      <c r="CK102" s="873"/>
      <c r="CL102" s="871" t="s">
        <v>49</v>
      </c>
      <c r="CM102" s="872"/>
      <c r="CN102" s="872"/>
      <c r="CO102" s="872"/>
      <c r="CP102" s="872"/>
      <c r="CQ102" s="873"/>
    </row>
    <row r="103" spans="1:95" x14ac:dyDescent="0.2">
      <c r="A103" s="852"/>
      <c r="B103" s="852"/>
      <c r="C103" s="852"/>
      <c r="D103" s="852"/>
      <c r="E103" s="852"/>
      <c r="F103" s="852"/>
      <c r="G103" s="852"/>
      <c r="H103" s="863"/>
      <c r="I103" s="864"/>
      <c r="J103" s="864"/>
      <c r="K103" s="864"/>
      <c r="L103" s="864"/>
      <c r="M103" s="864"/>
      <c r="N103" s="864"/>
      <c r="O103" s="864"/>
      <c r="P103" s="864"/>
      <c r="Q103" s="864"/>
      <c r="R103" s="864"/>
      <c r="S103" s="865"/>
      <c r="T103" s="863"/>
      <c r="U103" s="864"/>
      <c r="V103" s="864"/>
      <c r="W103" s="864"/>
      <c r="X103" s="864"/>
      <c r="Y103" s="864"/>
      <c r="Z103" s="864"/>
      <c r="AA103" s="864"/>
      <c r="AB103" s="865"/>
      <c r="AC103" s="863"/>
      <c r="AD103" s="864"/>
      <c r="AE103" s="864"/>
      <c r="AF103" s="864"/>
      <c r="AG103" s="864"/>
      <c r="AH103" s="864"/>
      <c r="AI103" s="864"/>
      <c r="AJ103" s="864"/>
      <c r="AK103" s="864"/>
      <c r="AL103" s="864"/>
      <c r="AM103" s="864"/>
      <c r="AN103" s="864"/>
      <c r="AO103" s="864"/>
      <c r="AP103" s="864"/>
      <c r="AQ103" s="864"/>
      <c r="AR103" s="865"/>
      <c r="AS103" s="839" t="s">
        <v>53</v>
      </c>
      <c r="AT103" s="839"/>
      <c r="AU103" s="839"/>
      <c r="AV103" s="839"/>
      <c r="AW103" s="839"/>
      <c r="AX103" s="839" t="s">
        <v>54</v>
      </c>
      <c r="AY103" s="839"/>
      <c r="AZ103" s="839"/>
      <c r="BA103" s="839"/>
      <c r="BB103" s="863" t="s">
        <v>81</v>
      </c>
      <c r="BC103" s="864"/>
      <c r="BD103" s="864"/>
      <c r="BE103" s="864"/>
      <c r="BF103" s="865"/>
      <c r="BG103" s="863" t="s">
        <v>82</v>
      </c>
      <c r="BH103" s="864"/>
      <c r="BI103" s="864"/>
      <c r="BJ103" s="864"/>
      <c r="BK103" s="865"/>
      <c r="BL103" s="863" t="s">
        <v>83</v>
      </c>
      <c r="BM103" s="864"/>
      <c r="BN103" s="864"/>
      <c r="BO103" s="864"/>
      <c r="BP103" s="865"/>
      <c r="BQ103" s="863" t="s">
        <v>81</v>
      </c>
      <c r="BR103" s="864"/>
      <c r="BS103" s="864"/>
      <c r="BT103" s="864"/>
      <c r="BU103" s="865"/>
      <c r="BV103" s="863" t="s">
        <v>82</v>
      </c>
      <c r="BW103" s="864"/>
      <c r="BX103" s="864"/>
      <c r="BY103" s="864"/>
      <c r="BZ103" s="865"/>
      <c r="CA103" s="863" t="s">
        <v>83</v>
      </c>
      <c r="CB103" s="864"/>
      <c r="CC103" s="864"/>
      <c r="CD103" s="864"/>
      <c r="CE103" s="865"/>
      <c r="CF103" s="874"/>
      <c r="CG103" s="875"/>
      <c r="CH103" s="875"/>
      <c r="CI103" s="875"/>
      <c r="CJ103" s="875"/>
      <c r="CK103" s="876"/>
      <c r="CL103" s="874"/>
      <c r="CM103" s="875"/>
      <c r="CN103" s="875"/>
      <c r="CO103" s="875"/>
      <c r="CP103" s="875"/>
      <c r="CQ103" s="876"/>
    </row>
    <row r="104" spans="1:95" x14ac:dyDescent="0.2">
      <c r="A104" s="852"/>
      <c r="B104" s="852"/>
      <c r="C104" s="852"/>
      <c r="D104" s="852"/>
      <c r="E104" s="852"/>
      <c r="F104" s="852"/>
      <c r="G104" s="852"/>
      <c r="H104" s="863"/>
      <c r="I104" s="864"/>
      <c r="J104" s="864"/>
      <c r="K104" s="864"/>
      <c r="L104" s="864"/>
      <c r="M104" s="864"/>
      <c r="N104" s="864"/>
      <c r="O104" s="864"/>
      <c r="P104" s="864"/>
      <c r="Q104" s="864"/>
      <c r="R104" s="864"/>
      <c r="S104" s="865"/>
      <c r="T104" s="863"/>
      <c r="U104" s="864"/>
      <c r="V104" s="864"/>
      <c r="W104" s="864"/>
      <c r="X104" s="864"/>
      <c r="Y104" s="864"/>
      <c r="Z104" s="864"/>
      <c r="AA104" s="864"/>
      <c r="AB104" s="865"/>
      <c r="AC104" s="863"/>
      <c r="AD104" s="864"/>
      <c r="AE104" s="864"/>
      <c r="AF104" s="864"/>
      <c r="AG104" s="864"/>
      <c r="AH104" s="864"/>
      <c r="AI104" s="864"/>
      <c r="AJ104" s="864"/>
      <c r="AK104" s="864"/>
      <c r="AL104" s="864"/>
      <c r="AM104" s="864"/>
      <c r="AN104" s="864"/>
      <c r="AO104" s="864"/>
      <c r="AP104" s="864"/>
      <c r="AQ104" s="864"/>
      <c r="AR104" s="865"/>
      <c r="AS104" s="839"/>
      <c r="AT104" s="839"/>
      <c r="AU104" s="839"/>
      <c r="AV104" s="839"/>
      <c r="AW104" s="839"/>
      <c r="AX104" s="839"/>
      <c r="AY104" s="839"/>
      <c r="AZ104" s="839"/>
      <c r="BA104" s="839"/>
      <c r="BB104" s="863"/>
      <c r="BC104" s="864"/>
      <c r="BD104" s="864"/>
      <c r="BE104" s="864"/>
      <c r="BF104" s="865"/>
      <c r="BG104" s="863"/>
      <c r="BH104" s="864"/>
      <c r="BI104" s="864"/>
      <c r="BJ104" s="864"/>
      <c r="BK104" s="865"/>
      <c r="BL104" s="863"/>
      <c r="BM104" s="864"/>
      <c r="BN104" s="864"/>
      <c r="BO104" s="864"/>
      <c r="BP104" s="865"/>
      <c r="BQ104" s="863"/>
      <c r="BR104" s="864"/>
      <c r="BS104" s="864"/>
      <c r="BT104" s="864"/>
      <c r="BU104" s="865"/>
      <c r="BV104" s="863"/>
      <c r="BW104" s="864"/>
      <c r="BX104" s="864"/>
      <c r="BY104" s="864"/>
      <c r="BZ104" s="865"/>
      <c r="CA104" s="863"/>
      <c r="CB104" s="864"/>
      <c r="CC104" s="864"/>
      <c r="CD104" s="864"/>
      <c r="CE104" s="865"/>
      <c r="CF104" s="874"/>
      <c r="CG104" s="875"/>
      <c r="CH104" s="875"/>
      <c r="CI104" s="875"/>
      <c r="CJ104" s="875"/>
      <c r="CK104" s="876"/>
      <c r="CL104" s="874"/>
      <c r="CM104" s="875"/>
      <c r="CN104" s="875"/>
      <c r="CO104" s="875"/>
      <c r="CP104" s="875"/>
      <c r="CQ104" s="876"/>
    </row>
    <row r="105" spans="1:95" ht="21" customHeight="1" x14ac:dyDescent="0.2">
      <c r="A105" s="852"/>
      <c r="B105" s="852"/>
      <c r="C105" s="852"/>
      <c r="D105" s="852"/>
      <c r="E105" s="852"/>
      <c r="F105" s="852"/>
      <c r="G105" s="852"/>
      <c r="H105" s="866"/>
      <c r="I105" s="867"/>
      <c r="J105" s="867"/>
      <c r="K105" s="867"/>
      <c r="L105" s="867"/>
      <c r="M105" s="867"/>
      <c r="N105" s="867"/>
      <c r="O105" s="867"/>
      <c r="P105" s="867"/>
      <c r="Q105" s="867"/>
      <c r="R105" s="867"/>
      <c r="S105" s="868"/>
      <c r="T105" s="866"/>
      <c r="U105" s="867"/>
      <c r="V105" s="867"/>
      <c r="W105" s="867"/>
      <c r="X105" s="867"/>
      <c r="Y105" s="867"/>
      <c r="Z105" s="867"/>
      <c r="AA105" s="867"/>
      <c r="AB105" s="868"/>
      <c r="AC105" s="866"/>
      <c r="AD105" s="867"/>
      <c r="AE105" s="867"/>
      <c r="AF105" s="867"/>
      <c r="AG105" s="867"/>
      <c r="AH105" s="867"/>
      <c r="AI105" s="867"/>
      <c r="AJ105" s="867"/>
      <c r="AK105" s="867"/>
      <c r="AL105" s="867"/>
      <c r="AM105" s="867"/>
      <c r="AN105" s="867"/>
      <c r="AO105" s="867"/>
      <c r="AP105" s="867"/>
      <c r="AQ105" s="867"/>
      <c r="AR105" s="868"/>
      <c r="AS105" s="839"/>
      <c r="AT105" s="839"/>
      <c r="AU105" s="839"/>
      <c r="AV105" s="839"/>
      <c r="AW105" s="839"/>
      <c r="AX105" s="839"/>
      <c r="AY105" s="839"/>
      <c r="AZ105" s="839"/>
      <c r="BA105" s="839"/>
      <c r="BB105" s="866"/>
      <c r="BC105" s="867"/>
      <c r="BD105" s="867"/>
      <c r="BE105" s="867"/>
      <c r="BF105" s="868"/>
      <c r="BG105" s="866"/>
      <c r="BH105" s="867"/>
      <c r="BI105" s="867"/>
      <c r="BJ105" s="867"/>
      <c r="BK105" s="868"/>
      <c r="BL105" s="866"/>
      <c r="BM105" s="867"/>
      <c r="BN105" s="867"/>
      <c r="BO105" s="867"/>
      <c r="BP105" s="868"/>
      <c r="BQ105" s="866"/>
      <c r="BR105" s="867"/>
      <c r="BS105" s="867"/>
      <c r="BT105" s="867"/>
      <c r="BU105" s="868"/>
      <c r="BV105" s="866"/>
      <c r="BW105" s="867"/>
      <c r="BX105" s="867"/>
      <c r="BY105" s="867"/>
      <c r="BZ105" s="868"/>
      <c r="CA105" s="866"/>
      <c r="CB105" s="867"/>
      <c r="CC105" s="867"/>
      <c r="CD105" s="867"/>
      <c r="CE105" s="868"/>
      <c r="CF105" s="877"/>
      <c r="CG105" s="878"/>
      <c r="CH105" s="878"/>
      <c r="CI105" s="878"/>
      <c r="CJ105" s="878"/>
      <c r="CK105" s="879"/>
      <c r="CL105" s="877"/>
      <c r="CM105" s="878"/>
      <c r="CN105" s="878"/>
      <c r="CO105" s="878"/>
      <c r="CP105" s="878"/>
      <c r="CQ105" s="879"/>
    </row>
    <row r="106" spans="1:95" x14ac:dyDescent="0.2">
      <c r="A106" s="839" t="s">
        <v>30</v>
      </c>
      <c r="B106" s="839"/>
      <c r="C106" s="839"/>
      <c r="D106" s="839"/>
      <c r="E106" s="839"/>
      <c r="F106" s="839"/>
      <c r="G106" s="839"/>
      <c r="H106" s="853" t="s">
        <v>55</v>
      </c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5"/>
      <c r="T106" s="853" t="s">
        <v>56</v>
      </c>
      <c r="U106" s="854"/>
      <c r="V106" s="854"/>
      <c r="W106" s="854"/>
      <c r="X106" s="854"/>
      <c r="Y106" s="854"/>
      <c r="Z106" s="854"/>
      <c r="AA106" s="854"/>
      <c r="AB106" s="855"/>
      <c r="AC106" s="853" t="s">
        <v>57</v>
      </c>
      <c r="AD106" s="854"/>
      <c r="AE106" s="854"/>
      <c r="AF106" s="854"/>
      <c r="AG106" s="854"/>
      <c r="AH106" s="854"/>
      <c r="AI106" s="854"/>
      <c r="AJ106" s="854"/>
      <c r="AK106" s="854"/>
      <c r="AL106" s="854"/>
      <c r="AM106" s="854"/>
      <c r="AN106" s="854"/>
      <c r="AO106" s="854"/>
      <c r="AP106" s="854"/>
      <c r="AQ106" s="854"/>
      <c r="AR106" s="855"/>
      <c r="AS106" s="853" t="s">
        <v>58</v>
      </c>
      <c r="AT106" s="854"/>
      <c r="AU106" s="854"/>
      <c r="AV106" s="854"/>
      <c r="AW106" s="855"/>
      <c r="AX106" s="853" t="s">
        <v>59</v>
      </c>
      <c r="AY106" s="854"/>
      <c r="AZ106" s="854"/>
      <c r="BA106" s="855"/>
      <c r="BB106" s="839" t="s">
        <v>60</v>
      </c>
      <c r="BC106" s="839"/>
      <c r="BD106" s="839"/>
      <c r="BE106" s="839"/>
      <c r="BF106" s="839"/>
      <c r="BG106" s="839" t="s">
        <v>61</v>
      </c>
      <c r="BH106" s="839"/>
      <c r="BI106" s="839"/>
      <c r="BJ106" s="839"/>
      <c r="BK106" s="839"/>
      <c r="BL106" s="839" t="s">
        <v>62</v>
      </c>
      <c r="BM106" s="839"/>
      <c r="BN106" s="839"/>
      <c r="BO106" s="839"/>
      <c r="BP106" s="839"/>
      <c r="BQ106" s="839" t="s">
        <v>63</v>
      </c>
      <c r="BR106" s="839"/>
      <c r="BS106" s="839"/>
      <c r="BT106" s="839"/>
      <c r="BU106" s="839"/>
      <c r="BV106" s="839" t="s">
        <v>64</v>
      </c>
      <c r="BW106" s="839"/>
      <c r="BX106" s="839"/>
      <c r="BY106" s="839"/>
      <c r="BZ106" s="839"/>
      <c r="CA106" s="839" t="s">
        <v>84</v>
      </c>
      <c r="CB106" s="839"/>
      <c r="CC106" s="839"/>
      <c r="CD106" s="839"/>
      <c r="CE106" s="839"/>
      <c r="CF106" s="839" t="s">
        <v>85</v>
      </c>
      <c r="CG106" s="839"/>
      <c r="CH106" s="839"/>
      <c r="CI106" s="839"/>
      <c r="CJ106" s="839"/>
      <c r="CK106" s="839"/>
      <c r="CL106" s="839" t="s">
        <v>86</v>
      </c>
      <c r="CM106" s="839"/>
      <c r="CN106" s="839"/>
      <c r="CO106" s="839"/>
      <c r="CP106" s="839"/>
      <c r="CQ106" s="839"/>
    </row>
    <row r="107" spans="1:95" hidden="1" x14ac:dyDescent="0.2">
      <c r="A107" s="892"/>
      <c r="B107" s="893"/>
      <c r="C107" s="893"/>
      <c r="D107" s="893"/>
      <c r="E107" s="893"/>
      <c r="F107" s="893"/>
      <c r="G107" s="894"/>
      <c r="H107" s="880"/>
      <c r="I107" s="881"/>
      <c r="J107" s="881"/>
      <c r="K107" s="881"/>
      <c r="L107" s="881"/>
      <c r="M107" s="881"/>
      <c r="N107" s="881"/>
      <c r="O107" s="881"/>
      <c r="P107" s="881"/>
      <c r="Q107" s="881"/>
      <c r="R107" s="881"/>
      <c r="S107" s="882"/>
      <c r="T107" s="880"/>
      <c r="U107" s="881"/>
      <c r="V107" s="881"/>
      <c r="W107" s="881"/>
      <c r="X107" s="881"/>
      <c r="Y107" s="881"/>
      <c r="Z107" s="881"/>
      <c r="AA107" s="881"/>
      <c r="AB107" s="882"/>
      <c r="AC107" s="898"/>
      <c r="AD107" s="899"/>
      <c r="AE107" s="899"/>
      <c r="AF107" s="899"/>
      <c r="AG107" s="899"/>
      <c r="AH107" s="899"/>
      <c r="AI107" s="899"/>
      <c r="AJ107" s="899"/>
      <c r="AK107" s="899"/>
      <c r="AL107" s="899"/>
      <c r="AM107" s="899"/>
      <c r="AN107" s="899"/>
      <c r="AO107" s="899"/>
      <c r="AP107" s="899"/>
      <c r="AQ107" s="899"/>
      <c r="AR107" s="900"/>
      <c r="AS107" s="860"/>
      <c r="AT107" s="861"/>
      <c r="AU107" s="861"/>
      <c r="AV107" s="861"/>
      <c r="AW107" s="862"/>
      <c r="AX107" s="892"/>
      <c r="AY107" s="893"/>
      <c r="AZ107" s="893"/>
      <c r="BA107" s="894"/>
      <c r="BB107" s="880"/>
      <c r="BC107" s="881"/>
      <c r="BD107" s="881"/>
      <c r="BE107" s="881"/>
      <c r="BF107" s="882"/>
      <c r="BG107" s="892"/>
      <c r="BH107" s="893"/>
      <c r="BI107" s="893"/>
      <c r="BJ107" s="893"/>
      <c r="BK107" s="894"/>
      <c r="BL107" s="880"/>
      <c r="BM107" s="881"/>
      <c r="BN107" s="881"/>
      <c r="BO107" s="881"/>
      <c r="BP107" s="882"/>
      <c r="BQ107" s="886"/>
      <c r="BR107" s="887"/>
      <c r="BS107" s="887"/>
      <c r="BT107" s="887"/>
      <c r="BU107" s="888"/>
      <c r="BV107" s="880"/>
      <c r="BW107" s="881"/>
      <c r="BX107" s="881"/>
      <c r="BY107" s="881"/>
      <c r="BZ107" s="882"/>
      <c r="CA107" s="880"/>
      <c r="CB107" s="881"/>
      <c r="CC107" s="881"/>
      <c r="CD107" s="881"/>
      <c r="CE107" s="882"/>
      <c r="CF107" s="880"/>
      <c r="CG107" s="881"/>
      <c r="CH107" s="881"/>
      <c r="CI107" s="881"/>
      <c r="CJ107" s="881"/>
      <c r="CK107" s="882"/>
      <c r="CL107" s="880"/>
      <c r="CM107" s="881"/>
      <c r="CN107" s="881"/>
      <c r="CO107" s="881"/>
      <c r="CP107" s="881"/>
      <c r="CQ107" s="882"/>
    </row>
    <row r="108" spans="1:95" hidden="1" x14ac:dyDescent="0.2">
      <c r="A108" s="895"/>
      <c r="B108" s="896"/>
      <c r="C108" s="896"/>
      <c r="D108" s="896"/>
      <c r="E108" s="896"/>
      <c r="F108" s="896"/>
      <c r="G108" s="897"/>
      <c r="H108" s="883"/>
      <c r="I108" s="884"/>
      <c r="J108" s="884"/>
      <c r="K108" s="884"/>
      <c r="L108" s="884"/>
      <c r="M108" s="884"/>
      <c r="N108" s="884"/>
      <c r="O108" s="884"/>
      <c r="P108" s="884"/>
      <c r="Q108" s="884"/>
      <c r="R108" s="884"/>
      <c r="S108" s="885"/>
      <c r="T108" s="883"/>
      <c r="U108" s="884"/>
      <c r="V108" s="884"/>
      <c r="W108" s="884"/>
      <c r="X108" s="884"/>
      <c r="Y108" s="884"/>
      <c r="Z108" s="884"/>
      <c r="AA108" s="884"/>
      <c r="AB108" s="885"/>
      <c r="AC108" s="901"/>
      <c r="AD108" s="902"/>
      <c r="AE108" s="902"/>
      <c r="AF108" s="902"/>
      <c r="AG108" s="902"/>
      <c r="AH108" s="902"/>
      <c r="AI108" s="902"/>
      <c r="AJ108" s="902"/>
      <c r="AK108" s="902"/>
      <c r="AL108" s="902"/>
      <c r="AM108" s="902"/>
      <c r="AN108" s="902"/>
      <c r="AO108" s="902"/>
      <c r="AP108" s="902"/>
      <c r="AQ108" s="902"/>
      <c r="AR108" s="903"/>
      <c r="AS108" s="866"/>
      <c r="AT108" s="867"/>
      <c r="AU108" s="867"/>
      <c r="AV108" s="867"/>
      <c r="AW108" s="868"/>
      <c r="AX108" s="895"/>
      <c r="AY108" s="896"/>
      <c r="AZ108" s="896"/>
      <c r="BA108" s="897"/>
      <c r="BB108" s="883"/>
      <c r="BC108" s="884"/>
      <c r="BD108" s="884"/>
      <c r="BE108" s="884"/>
      <c r="BF108" s="885"/>
      <c r="BG108" s="895"/>
      <c r="BH108" s="896"/>
      <c r="BI108" s="896"/>
      <c r="BJ108" s="896"/>
      <c r="BK108" s="897"/>
      <c r="BL108" s="883"/>
      <c r="BM108" s="884"/>
      <c r="BN108" s="884"/>
      <c r="BO108" s="884"/>
      <c r="BP108" s="885"/>
      <c r="BQ108" s="889"/>
      <c r="BR108" s="890"/>
      <c r="BS108" s="890"/>
      <c r="BT108" s="890"/>
      <c r="BU108" s="891"/>
      <c r="BV108" s="883"/>
      <c r="BW108" s="884"/>
      <c r="BX108" s="884"/>
      <c r="BY108" s="884"/>
      <c r="BZ108" s="885"/>
      <c r="CA108" s="883"/>
      <c r="CB108" s="884"/>
      <c r="CC108" s="884"/>
      <c r="CD108" s="884"/>
      <c r="CE108" s="885"/>
      <c r="CF108" s="883"/>
      <c r="CG108" s="884"/>
      <c r="CH108" s="884"/>
      <c r="CI108" s="884"/>
      <c r="CJ108" s="884"/>
      <c r="CK108" s="885"/>
      <c r="CL108" s="883"/>
      <c r="CM108" s="884"/>
      <c r="CN108" s="884"/>
      <c r="CO108" s="884"/>
      <c r="CP108" s="884"/>
      <c r="CQ108" s="885"/>
    </row>
    <row r="109" spans="1:95" x14ac:dyDescent="0.2">
      <c r="A109" s="906"/>
      <c r="B109" s="906"/>
      <c r="C109" s="906"/>
      <c r="D109" s="906"/>
      <c r="E109" s="906"/>
      <c r="F109" s="906"/>
      <c r="G109" s="906"/>
      <c r="H109" s="907"/>
      <c r="I109" s="908"/>
      <c r="J109" s="908"/>
      <c r="K109" s="908"/>
      <c r="L109" s="908"/>
      <c r="M109" s="908"/>
      <c r="N109" s="908"/>
      <c r="O109" s="908"/>
      <c r="P109" s="908"/>
      <c r="Q109" s="908"/>
      <c r="R109" s="908"/>
      <c r="S109" s="909"/>
      <c r="T109" s="907"/>
      <c r="U109" s="908"/>
      <c r="V109" s="908"/>
      <c r="W109" s="908"/>
      <c r="X109" s="908"/>
      <c r="Y109" s="908"/>
      <c r="Z109" s="908"/>
      <c r="AA109" s="908"/>
      <c r="AB109" s="909"/>
      <c r="AC109" s="907"/>
      <c r="AD109" s="908"/>
      <c r="AE109" s="908"/>
      <c r="AF109" s="908"/>
      <c r="AG109" s="908"/>
      <c r="AH109" s="908"/>
      <c r="AI109" s="908"/>
      <c r="AJ109" s="908"/>
      <c r="AK109" s="908"/>
      <c r="AL109" s="908"/>
      <c r="AM109" s="908"/>
      <c r="AN109" s="908"/>
      <c r="AO109" s="908"/>
      <c r="AP109" s="908"/>
      <c r="AQ109" s="908"/>
      <c r="AR109" s="909"/>
      <c r="AS109" s="853"/>
      <c r="AT109" s="854"/>
      <c r="AU109" s="854"/>
      <c r="AV109" s="854"/>
      <c r="AW109" s="855"/>
      <c r="AX109" s="910"/>
      <c r="AY109" s="911"/>
      <c r="AZ109" s="911"/>
      <c r="BA109" s="912"/>
      <c r="BB109" s="904"/>
      <c r="BC109" s="904"/>
      <c r="BD109" s="904"/>
      <c r="BE109" s="904"/>
      <c r="BF109" s="904"/>
      <c r="BG109" s="904"/>
      <c r="BH109" s="904"/>
      <c r="BI109" s="904"/>
      <c r="BJ109" s="904"/>
      <c r="BK109" s="904"/>
      <c r="BL109" s="904"/>
      <c r="BM109" s="904"/>
      <c r="BN109" s="904"/>
      <c r="BO109" s="904"/>
      <c r="BP109" s="904"/>
      <c r="BQ109" s="904"/>
      <c r="BR109" s="904"/>
      <c r="BS109" s="904"/>
      <c r="BT109" s="904"/>
      <c r="BU109" s="904"/>
      <c r="BV109" s="904"/>
      <c r="BW109" s="904"/>
      <c r="BX109" s="904"/>
      <c r="BY109" s="904"/>
      <c r="BZ109" s="904"/>
      <c r="CA109" s="904"/>
      <c r="CB109" s="904"/>
      <c r="CC109" s="904"/>
      <c r="CD109" s="904"/>
      <c r="CE109" s="904"/>
      <c r="CF109" s="904"/>
      <c r="CG109" s="904"/>
      <c r="CH109" s="904"/>
      <c r="CI109" s="904"/>
      <c r="CJ109" s="904"/>
      <c r="CK109" s="904"/>
      <c r="CL109" s="904"/>
      <c r="CM109" s="904"/>
      <c r="CN109" s="904"/>
      <c r="CO109" s="904"/>
      <c r="CP109" s="904"/>
      <c r="CQ109" s="904"/>
    </row>
    <row r="110" spans="1:95" ht="26.25" customHeight="1" x14ac:dyDescent="0.2">
      <c r="A110" s="905" t="s">
        <v>141</v>
      </c>
      <c r="B110" s="905"/>
      <c r="C110" s="905"/>
      <c r="D110" s="905"/>
      <c r="E110" s="905"/>
      <c r="F110" s="905"/>
      <c r="G110" s="905"/>
      <c r="H110" s="905"/>
      <c r="I110" s="905"/>
      <c r="J110" s="905"/>
      <c r="K110" s="905"/>
      <c r="L110" s="905"/>
      <c r="M110" s="905"/>
      <c r="N110" s="905"/>
      <c r="O110" s="905"/>
      <c r="P110" s="905"/>
      <c r="Q110" s="905"/>
      <c r="R110" s="905"/>
      <c r="S110" s="905"/>
      <c r="T110" s="905"/>
      <c r="U110" s="905"/>
      <c r="V110" s="905"/>
      <c r="W110" s="905"/>
      <c r="X110" s="905"/>
      <c r="Y110" s="905"/>
      <c r="Z110" s="905"/>
      <c r="AA110" s="905"/>
      <c r="AB110" s="905"/>
      <c r="AC110" s="905"/>
      <c r="AD110" s="905"/>
      <c r="AE110" s="905"/>
      <c r="AF110" s="905"/>
      <c r="AG110" s="905"/>
      <c r="AH110" s="905"/>
      <c r="AI110" s="905"/>
      <c r="AJ110" s="905"/>
      <c r="AK110" s="905"/>
      <c r="AL110" s="905"/>
      <c r="AM110" s="905"/>
      <c r="AN110" s="905"/>
      <c r="AO110" s="905"/>
      <c r="AP110" s="905"/>
      <c r="AQ110" s="905"/>
      <c r="AR110" s="905"/>
      <c r="AS110" s="905"/>
      <c r="AT110" s="905"/>
      <c r="AU110" s="905"/>
      <c r="AV110" s="905"/>
      <c r="AW110" s="905"/>
      <c r="AX110" s="905"/>
      <c r="AY110" s="905"/>
      <c r="AZ110" s="905"/>
      <c r="BA110" s="905"/>
      <c r="BB110" s="905"/>
      <c r="BC110" s="905"/>
      <c r="BD110" s="905"/>
      <c r="BE110" s="905"/>
      <c r="BF110" s="905"/>
      <c r="BG110" s="905"/>
      <c r="BH110" s="905"/>
      <c r="BI110" s="905"/>
      <c r="BJ110" s="905"/>
      <c r="BK110" s="905"/>
      <c r="BL110" s="905"/>
      <c r="BM110" s="905"/>
      <c r="BN110" s="905"/>
      <c r="BO110" s="905"/>
      <c r="BP110" s="905"/>
      <c r="BQ110" s="905"/>
      <c r="BR110" s="905"/>
      <c r="BS110" s="905"/>
      <c r="BT110" s="905"/>
      <c r="BU110" s="905"/>
      <c r="BV110" s="905"/>
      <c r="BW110" s="905"/>
      <c r="BX110" s="905"/>
      <c r="BY110" s="905"/>
      <c r="BZ110" s="905"/>
      <c r="CA110" s="905"/>
      <c r="CB110" s="905"/>
      <c r="CC110" s="905"/>
      <c r="CD110" s="905"/>
      <c r="CE110" s="905"/>
      <c r="CF110" s="905"/>
      <c r="CG110" s="905"/>
      <c r="CH110" s="905"/>
      <c r="CI110" s="905"/>
      <c r="CJ110" s="905"/>
      <c r="CK110" s="905"/>
      <c r="CL110" s="905"/>
      <c r="CM110" s="905"/>
      <c r="CN110" s="905"/>
      <c r="CO110" s="905"/>
      <c r="CP110" s="905"/>
      <c r="CQ110" s="905"/>
    </row>
    <row r="111" spans="1:95" ht="16.5" customHeight="1" x14ac:dyDescent="0.2">
      <c r="A111" s="693" t="s">
        <v>142</v>
      </c>
      <c r="B111" s="693"/>
      <c r="C111" s="693"/>
      <c r="D111" s="693"/>
      <c r="E111" s="693"/>
      <c r="F111" s="693"/>
      <c r="G111" s="693"/>
      <c r="H111" s="693"/>
      <c r="I111" s="693"/>
      <c r="J111" s="693"/>
      <c r="K111" s="693"/>
      <c r="L111" s="693"/>
      <c r="M111" s="693"/>
      <c r="N111" s="693"/>
      <c r="O111" s="693"/>
      <c r="P111" s="693"/>
      <c r="Q111" s="693"/>
      <c r="R111" s="693"/>
      <c r="S111" s="693"/>
      <c r="T111" s="693"/>
      <c r="U111" s="693"/>
      <c r="V111" s="693"/>
      <c r="W111" s="693"/>
      <c r="X111" s="693"/>
      <c r="Y111" s="693"/>
      <c r="Z111" s="693"/>
      <c r="AA111" s="693"/>
      <c r="AB111" s="693"/>
      <c r="AC111" s="693"/>
      <c r="AD111" s="693"/>
      <c r="AE111" s="693"/>
      <c r="AF111" s="693"/>
      <c r="AG111" s="693"/>
      <c r="AH111" s="693"/>
      <c r="AI111" s="693"/>
      <c r="AJ111" s="693"/>
      <c r="AK111" s="693"/>
      <c r="AL111" s="693"/>
      <c r="AM111" s="693"/>
      <c r="AN111" s="693"/>
      <c r="AO111" s="693"/>
      <c r="AP111" s="693"/>
      <c r="AQ111" s="693"/>
      <c r="AR111" s="693"/>
      <c r="AS111" s="693"/>
      <c r="AT111" s="693"/>
      <c r="AU111" s="693"/>
      <c r="AV111" s="693"/>
      <c r="AW111" s="693"/>
      <c r="AX111" s="693"/>
      <c r="AY111" s="693"/>
      <c r="AZ111" s="693"/>
      <c r="BA111" s="693"/>
      <c r="BB111" s="693"/>
      <c r="BC111" s="693"/>
      <c r="BD111" s="693"/>
      <c r="BE111" s="693"/>
      <c r="BF111" s="693"/>
      <c r="BG111" s="693"/>
      <c r="BH111" s="693"/>
      <c r="BI111" s="693"/>
      <c r="BJ111" s="693"/>
      <c r="BK111" s="693"/>
      <c r="BL111" s="693"/>
      <c r="BM111" s="693"/>
      <c r="BN111" s="693"/>
      <c r="BO111" s="693"/>
      <c r="BP111" s="693"/>
      <c r="BQ111" s="693"/>
      <c r="BR111" s="693"/>
      <c r="BS111" s="693"/>
      <c r="BT111" s="693"/>
      <c r="BU111" s="693"/>
      <c r="BV111" s="693"/>
      <c r="BW111" s="693"/>
      <c r="BX111" s="693"/>
      <c r="BY111" s="693"/>
      <c r="BZ111" s="693"/>
      <c r="CA111" s="693"/>
      <c r="CB111" s="693"/>
      <c r="CC111" s="693"/>
      <c r="CD111" s="693"/>
      <c r="CE111" s="693"/>
      <c r="CF111" s="693"/>
      <c r="CG111" s="693"/>
      <c r="CH111" s="693"/>
      <c r="CI111" s="693"/>
      <c r="CJ111" s="693"/>
      <c r="CK111" s="693"/>
      <c r="CL111" s="693"/>
      <c r="CM111" s="693"/>
      <c r="CN111" s="693"/>
      <c r="CO111" s="693"/>
      <c r="CP111" s="693"/>
      <c r="CQ111" s="693"/>
    </row>
    <row r="112" spans="1:95" ht="27" customHeight="1" x14ac:dyDescent="0.2">
      <c r="A112" s="786" t="s">
        <v>301</v>
      </c>
      <c r="B112" s="786"/>
      <c r="C112" s="786"/>
      <c r="D112" s="786"/>
      <c r="E112" s="786"/>
      <c r="F112" s="786"/>
      <c r="G112" s="786"/>
      <c r="H112" s="786"/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6"/>
      <c r="AB112" s="786"/>
      <c r="AC112" s="786"/>
      <c r="AD112" s="786"/>
      <c r="AE112" s="786"/>
      <c r="AF112" s="786"/>
      <c r="AG112" s="786"/>
      <c r="AH112" s="786"/>
      <c r="AI112" s="786"/>
      <c r="AJ112" s="786"/>
      <c r="AK112" s="786"/>
      <c r="AL112" s="786"/>
      <c r="AM112" s="786"/>
      <c r="AN112" s="786"/>
      <c r="AO112" s="786"/>
      <c r="AP112" s="786"/>
      <c r="AQ112" s="786"/>
      <c r="AR112" s="786"/>
      <c r="AS112" s="786"/>
      <c r="AT112" s="786"/>
      <c r="AU112" s="786"/>
      <c r="AV112" s="786"/>
      <c r="AW112" s="786"/>
      <c r="AX112" s="786"/>
      <c r="AY112" s="786"/>
      <c r="AZ112" s="786"/>
      <c r="BA112" s="786"/>
      <c r="BB112" s="786"/>
      <c r="BC112" s="786"/>
      <c r="BD112" s="786"/>
      <c r="BE112" s="786"/>
      <c r="BF112" s="786"/>
      <c r="BG112" s="786"/>
      <c r="BH112" s="786"/>
      <c r="BI112" s="786"/>
      <c r="BJ112" s="786"/>
      <c r="BK112" s="786"/>
      <c r="BL112" s="786"/>
      <c r="BM112" s="786"/>
      <c r="BN112" s="786"/>
      <c r="BO112" s="786"/>
      <c r="BP112" s="786"/>
      <c r="BQ112" s="786"/>
      <c r="BR112" s="786"/>
      <c r="BS112" s="786"/>
      <c r="BT112" s="786"/>
      <c r="BU112" s="786"/>
      <c r="BV112" s="786"/>
      <c r="BW112" s="786"/>
      <c r="BX112" s="786"/>
      <c r="BY112" s="786"/>
      <c r="BZ112" s="786"/>
      <c r="CA112" s="786"/>
      <c r="CB112" s="786"/>
      <c r="CC112" s="786"/>
      <c r="CD112" s="786"/>
      <c r="CE112" s="786"/>
      <c r="CF112" s="786"/>
      <c r="CG112" s="786"/>
      <c r="CH112" s="786"/>
      <c r="CI112" s="786"/>
      <c r="CJ112" s="786"/>
      <c r="CK112" s="786"/>
      <c r="CL112" s="786"/>
      <c r="CM112" s="786"/>
      <c r="CN112" s="786"/>
      <c r="CO112" s="786"/>
      <c r="CP112" s="786"/>
      <c r="CQ112" s="786"/>
    </row>
    <row r="113" spans="1:95" ht="18" x14ac:dyDescent="0.2">
      <c r="A113" s="913" t="s">
        <v>144</v>
      </c>
      <c r="B113" s="913"/>
      <c r="C113" s="913"/>
      <c r="D113" s="913"/>
      <c r="E113" s="913"/>
      <c r="F113" s="913"/>
      <c r="G113" s="913"/>
      <c r="H113" s="913"/>
      <c r="I113" s="913"/>
      <c r="J113" s="913"/>
      <c r="K113" s="913"/>
      <c r="L113" s="913"/>
      <c r="M113" s="913"/>
      <c r="N113" s="913"/>
      <c r="O113" s="913"/>
      <c r="P113" s="913"/>
      <c r="Q113" s="913"/>
      <c r="R113" s="913"/>
      <c r="S113" s="913"/>
      <c r="T113" s="913"/>
      <c r="U113" s="913"/>
      <c r="V113" s="913"/>
      <c r="W113" s="913"/>
      <c r="X113" s="913"/>
      <c r="Y113" s="913"/>
      <c r="Z113" s="913"/>
      <c r="AA113" s="913"/>
      <c r="AB113" s="913"/>
      <c r="AC113" s="913"/>
      <c r="AD113" s="913"/>
      <c r="AE113" s="913"/>
      <c r="AF113" s="913"/>
      <c r="AG113" s="913"/>
      <c r="AH113" s="913"/>
      <c r="AI113" s="913"/>
      <c r="AJ113" s="913"/>
      <c r="AK113" s="913"/>
      <c r="AL113" s="913"/>
      <c r="AM113" s="913"/>
      <c r="AN113" s="913"/>
      <c r="AO113" s="913"/>
      <c r="AP113" s="913"/>
      <c r="AQ113" s="913"/>
      <c r="AR113" s="913"/>
      <c r="AS113" s="913"/>
      <c r="AT113" s="913"/>
      <c r="AU113" s="913"/>
      <c r="AV113" s="913"/>
      <c r="AW113" s="913"/>
      <c r="AX113" s="913"/>
      <c r="AY113" s="913"/>
      <c r="AZ113" s="913"/>
      <c r="BA113" s="913"/>
      <c r="BB113" s="913"/>
      <c r="BC113" s="913"/>
      <c r="BD113" s="913"/>
      <c r="BE113" s="913"/>
      <c r="BF113" s="913"/>
      <c r="BG113" s="913"/>
      <c r="BH113" s="913"/>
      <c r="BI113" s="913"/>
      <c r="BJ113" s="913"/>
      <c r="BK113" s="913"/>
      <c r="BL113" s="913"/>
      <c r="BM113" s="913"/>
      <c r="BN113" s="913"/>
      <c r="BO113" s="913"/>
      <c r="BP113" s="913"/>
      <c r="BQ113" s="913"/>
      <c r="BR113" s="913"/>
      <c r="BS113" s="913"/>
      <c r="BT113" s="913"/>
      <c r="BU113" s="913"/>
      <c r="BV113" s="913"/>
      <c r="BW113" s="913"/>
      <c r="BX113" s="913"/>
      <c r="BY113" s="913"/>
      <c r="BZ113" s="913"/>
      <c r="CA113" s="913"/>
      <c r="CB113" s="913"/>
      <c r="CC113" s="913"/>
      <c r="CD113" s="913"/>
      <c r="CE113" s="913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</row>
    <row r="114" spans="1:95" ht="10.5" customHeight="1" x14ac:dyDescent="0.2">
      <c r="A114" s="805"/>
      <c r="B114" s="805"/>
      <c r="C114" s="805"/>
      <c r="D114" s="805"/>
      <c r="E114" s="805"/>
      <c r="F114" s="805"/>
      <c r="G114" s="805"/>
      <c r="H114" s="805"/>
      <c r="I114" s="805"/>
      <c r="J114" s="805"/>
      <c r="K114" s="805"/>
      <c r="L114" s="805"/>
      <c r="M114" s="805"/>
      <c r="N114" s="805"/>
      <c r="O114" s="805"/>
      <c r="P114" s="805"/>
      <c r="Q114" s="805"/>
      <c r="R114" s="805"/>
      <c r="S114" s="805"/>
      <c r="T114" s="805"/>
      <c r="U114" s="805"/>
      <c r="V114" s="805"/>
      <c r="W114" s="805"/>
      <c r="X114" s="805"/>
      <c r="Y114" s="805"/>
      <c r="Z114" s="805"/>
      <c r="AA114" s="805"/>
      <c r="AB114" s="805"/>
      <c r="AC114" s="805"/>
      <c r="AD114" s="805"/>
      <c r="AE114" s="805"/>
      <c r="AF114" s="805"/>
      <c r="AG114" s="805"/>
      <c r="AH114" s="805"/>
      <c r="AI114" s="805"/>
      <c r="AJ114" s="805"/>
      <c r="AK114" s="805"/>
      <c r="AL114" s="805"/>
      <c r="AM114" s="805"/>
      <c r="AN114" s="805"/>
      <c r="AO114" s="805"/>
      <c r="AP114" s="805"/>
      <c r="AQ114" s="805"/>
      <c r="AR114" s="805"/>
      <c r="AS114" s="805"/>
      <c r="AT114" s="805"/>
      <c r="AU114" s="805"/>
      <c r="AV114" s="805"/>
      <c r="AW114" s="805"/>
      <c r="AX114" s="805"/>
      <c r="AY114" s="805"/>
      <c r="AZ114" s="805"/>
      <c r="BA114" s="805"/>
      <c r="BB114" s="805"/>
      <c r="BC114" s="805"/>
      <c r="BD114" s="805"/>
      <c r="BE114" s="805"/>
      <c r="BF114" s="805"/>
      <c r="BG114" s="805"/>
      <c r="BH114" s="805"/>
      <c r="BI114" s="805"/>
      <c r="BJ114" s="805"/>
      <c r="BK114" s="805"/>
      <c r="BL114" s="805"/>
      <c r="BM114" s="805"/>
      <c r="BN114" s="805"/>
      <c r="BO114" s="805"/>
      <c r="BP114" s="805"/>
      <c r="BQ114" s="805"/>
      <c r="BR114" s="805"/>
      <c r="BS114" s="805"/>
      <c r="BT114" s="805"/>
      <c r="BU114" s="805"/>
      <c r="BV114" s="805"/>
      <c r="BW114" s="805"/>
      <c r="BX114" s="805"/>
      <c r="BY114" s="805"/>
      <c r="BZ114" s="805"/>
      <c r="CA114" s="805"/>
      <c r="CB114" s="805"/>
      <c r="CC114" s="805"/>
      <c r="CD114" s="805"/>
      <c r="CE114" s="805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1:95" x14ac:dyDescent="0.2">
      <c r="A115" s="805" t="s">
        <v>145</v>
      </c>
      <c r="B115" s="805"/>
      <c r="C115" s="805"/>
      <c r="D115" s="805"/>
      <c r="E115" s="805"/>
      <c r="F115" s="805"/>
      <c r="G115" s="805"/>
      <c r="H115" s="805"/>
      <c r="I115" s="805"/>
      <c r="J115" s="805"/>
      <c r="K115" s="805"/>
      <c r="L115" s="805"/>
      <c r="M115" s="805"/>
      <c r="N115" s="805"/>
      <c r="O115" s="805"/>
      <c r="P115" s="805"/>
      <c r="Q115" s="805"/>
      <c r="R115" s="805"/>
      <c r="S115" s="805"/>
      <c r="T115" s="805"/>
      <c r="U115" s="805"/>
      <c r="V115" s="805"/>
      <c r="W115" s="805"/>
      <c r="X115" s="805"/>
      <c r="Y115" s="805"/>
      <c r="Z115" s="805"/>
      <c r="AA115" s="805"/>
      <c r="AB115" s="805"/>
      <c r="AC115" s="805"/>
      <c r="AD115" s="805"/>
      <c r="AE115" s="805"/>
      <c r="AF115" s="805"/>
      <c r="AG115" s="805"/>
      <c r="AH115" s="805"/>
      <c r="AI115" s="805"/>
      <c r="AJ115" s="805"/>
      <c r="AK115" s="805"/>
      <c r="AL115" s="805"/>
      <c r="AM115" s="805"/>
      <c r="AN115" s="805"/>
      <c r="AO115" s="805"/>
      <c r="AP115" s="805"/>
      <c r="AQ115" s="805"/>
      <c r="AR115" s="805"/>
      <c r="AS115" s="805"/>
      <c r="AT115" s="805"/>
      <c r="AU115" s="805"/>
      <c r="AV115" s="805"/>
      <c r="AW115" s="805"/>
      <c r="AX115" s="805"/>
      <c r="AY115" s="805"/>
      <c r="AZ115" s="805"/>
      <c r="BA115" s="805"/>
      <c r="BB115" s="805"/>
      <c r="BC115" s="805"/>
      <c r="BD115" s="805"/>
      <c r="BE115" s="805"/>
      <c r="BF115" s="805"/>
      <c r="BG115" s="805"/>
      <c r="BH115" s="805"/>
      <c r="BI115" s="805"/>
      <c r="BJ115" s="805"/>
      <c r="BK115" s="805"/>
      <c r="BL115" s="805"/>
      <c r="BM115" s="805"/>
      <c r="BN115" s="805"/>
      <c r="BO115" s="805"/>
      <c r="BP115" s="805"/>
      <c r="BQ115" s="805"/>
      <c r="BR115" s="805"/>
      <c r="BS115" s="805"/>
      <c r="BT115" s="805"/>
      <c r="BU115" s="805"/>
      <c r="BV115" s="805"/>
      <c r="BW115" s="805"/>
      <c r="BX115" s="805"/>
      <c r="BY115" s="805"/>
      <c r="BZ115" s="805"/>
      <c r="CA115" s="805"/>
      <c r="CB115" s="805"/>
      <c r="CC115" s="805"/>
      <c r="CD115" s="805"/>
      <c r="CE115" s="805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1:95" ht="15" customHeight="1" x14ac:dyDescent="0.2">
      <c r="A116" s="914"/>
      <c r="B116" s="914"/>
      <c r="C116" s="914"/>
      <c r="D116" s="914"/>
      <c r="E116" s="914"/>
      <c r="F116" s="914"/>
      <c r="G116" s="914"/>
      <c r="H116" s="914"/>
      <c r="I116" s="914"/>
      <c r="J116" s="914"/>
      <c r="K116" s="914"/>
      <c r="L116" s="914"/>
      <c r="M116" s="914"/>
      <c r="N116" s="914"/>
      <c r="O116" s="914"/>
      <c r="P116" s="914"/>
      <c r="Q116" s="914"/>
      <c r="R116" s="914"/>
      <c r="S116" s="914"/>
      <c r="T116" s="914"/>
      <c r="U116" s="914"/>
      <c r="V116" s="914"/>
      <c r="W116" s="914"/>
      <c r="X116" s="914"/>
      <c r="Y116" s="914"/>
      <c r="Z116" s="914"/>
      <c r="AA116" s="914"/>
      <c r="AB116" s="914"/>
      <c r="AC116" s="914"/>
      <c r="AD116" s="914"/>
      <c r="AE116" s="914"/>
      <c r="AF116" s="914"/>
      <c r="AG116" s="914"/>
      <c r="AH116" s="914"/>
      <c r="AI116" s="914"/>
      <c r="AJ116" s="914"/>
      <c r="AK116" s="914"/>
      <c r="AL116" s="914"/>
      <c r="AM116" s="914"/>
      <c r="AN116" s="914"/>
      <c r="AO116" s="914"/>
      <c r="AP116" s="914"/>
      <c r="AQ116" s="914"/>
      <c r="AR116" s="914"/>
      <c r="AS116" s="914"/>
      <c r="AT116" s="914"/>
      <c r="AU116" s="914"/>
      <c r="AV116" s="914"/>
      <c r="AW116" s="914"/>
      <c r="AX116" s="914"/>
      <c r="AY116" s="914"/>
      <c r="AZ116" s="914"/>
      <c r="BA116" s="914"/>
      <c r="BB116" s="914"/>
      <c r="BC116" s="805"/>
      <c r="BD116" s="805"/>
      <c r="BE116" s="805"/>
      <c r="BF116" s="805"/>
      <c r="BG116" s="805"/>
      <c r="BH116" s="805"/>
      <c r="BI116" s="805"/>
      <c r="BJ116" s="805"/>
      <c r="BK116" s="805"/>
      <c r="BL116" s="805"/>
      <c r="BM116" s="805"/>
      <c r="BN116" s="805"/>
      <c r="BO116" s="805"/>
      <c r="BP116" s="805"/>
      <c r="BQ116" s="805"/>
      <c r="BR116" s="805"/>
      <c r="BS116" s="805"/>
      <c r="BT116" s="805"/>
      <c r="BU116" s="805"/>
      <c r="BV116" s="805"/>
      <c r="BW116" s="805"/>
      <c r="BX116" s="805"/>
      <c r="BY116" s="805"/>
      <c r="BZ116" s="805"/>
      <c r="CA116" s="805"/>
      <c r="CB116" s="805"/>
      <c r="CC116" s="805"/>
      <c r="CD116" s="805"/>
      <c r="CE116" s="805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</row>
    <row r="117" spans="1:95" ht="31.5" customHeight="1" x14ac:dyDescent="0.2">
      <c r="A117" s="831" t="s">
        <v>146</v>
      </c>
      <c r="B117" s="831"/>
      <c r="C117" s="831"/>
      <c r="D117" s="831"/>
      <c r="E117" s="831"/>
      <c r="F117" s="831"/>
      <c r="G117" s="831"/>
      <c r="H117" s="831"/>
      <c r="I117" s="831"/>
      <c r="J117" s="831"/>
      <c r="K117" s="831"/>
      <c r="L117" s="831"/>
      <c r="M117" s="831"/>
      <c r="N117" s="831"/>
      <c r="O117" s="831"/>
      <c r="P117" s="831"/>
      <c r="Q117" s="831"/>
      <c r="R117" s="831"/>
      <c r="S117" s="831"/>
      <c r="T117" s="831"/>
      <c r="U117" s="831"/>
      <c r="V117" s="831"/>
      <c r="W117" s="831"/>
      <c r="X117" s="831"/>
      <c r="Y117" s="831"/>
      <c r="Z117" s="831"/>
      <c r="AA117" s="831"/>
      <c r="AB117" s="831" t="s">
        <v>147</v>
      </c>
      <c r="AC117" s="831"/>
      <c r="AD117" s="831"/>
      <c r="AE117" s="831"/>
      <c r="AF117" s="831"/>
      <c r="AG117" s="831"/>
      <c r="AH117" s="831"/>
      <c r="AI117" s="831"/>
      <c r="AJ117" s="831"/>
      <c r="AK117" s="831"/>
      <c r="AL117" s="831"/>
      <c r="AM117" s="831"/>
      <c r="AN117" s="831"/>
      <c r="AO117" s="831"/>
      <c r="AP117" s="831"/>
      <c r="AQ117" s="831"/>
      <c r="AR117" s="831"/>
      <c r="AS117" s="831"/>
      <c r="AT117" s="831"/>
      <c r="AU117" s="831"/>
      <c r="AV117" s="831"/>
      <c r="AW117" s="831"/>
      <c r="AX117" s="831"/>
      <c r="AY117" s="831"/>
      <c r="AZ117" s="831"/>
      <c r="BA117" s="831"/>
      <c r="BB117" s="831"/>
      <c r="BC117" s="831" t="s">
        <v>148</v>
      </c>
      <c r="BD117" s="831"/>
      <c r="BE117" s="831"/>
      <c r="BF117" s="831"/>
      <c r="BG117" s="831"/>
      <c r="BH117" s="831"/>
      <c r="BI117" s="831"/>
      <c r="BJ117" s="831"/>
      <c r="BK117" s="831"/>
      <c r="BL117" s="831"/>
      <c r="BM117" s="831"/>
      <c r="BN117" s="831"/>
      <c r="BO117" s="831"/>
      <c r="BP117" s="831"/>
      <c r="BQ117" s="831"/>
      <c r="BR117" s="831"/>
      <c r="BS117" s="831"/>
      <c r="BT117" s="831"/>
      <c r="BU117" s="831"/>
      <c r="BV117" s="831"/>
      <c r="BW117" s="831"/>
      <c r="BX117" s="831"/>
      <c r="BY117" s="831"/>
      <c r="BZ117" s="831"/>
      <c r="CA117" s="831"/>
      <c r="CB117" s="831"/>
      <c r="CC117" s="831"/>
      <c r="CD117" s="831"/>
      <c r="CE117" s="831"/>
      <c r="CF117" s="831"/>
      <c r="CG117" s="831"/>
      <c r="CH117" s="831"/>
      <c r="CI117" s="831"/>
      <c r="CJ117" s="831"/>
      <c r="CK117" s="831"/>
      <c r="CL117" s="831"/>
      <c r="CM117" s="831"/>
      <c r="CN117" s="831"/>
      <c r="CO117" s="831"/>
      <c r="CP117" s="831"/>
      <c r="CQ117" s="831"/>
    </row>
    <row r="118" spans="1:95" ht="15" customHeight="1" x14ac:dyDescent="0.2">
      <c r="A118" s="831" t="s">
        <v>30</v>
      </c>
      <c r="B118" s="831"/>
      <c r="C118" s="831"/>
      <c r="D118" s="831"/>
      <c r="E118" s="831"/>
      <c r="F118" s="831"/>
      <c r="G118" s="831"/>
      <c r="H118" s="831"/>
      <c r="I118" s="831"/>
      <c r="J118" s="831"/>
      <c r="K118" s="831"/>
      <c r="L118" s="831"/>
      <c r="M118" s="831"/>
      <c r="N118" s="831"/>
      <c r="O118" s="831"/>
      <c r="P118" s="831"/>
      <c r="Q118" s="831"/>
      <c r="R118" s="831"/>
      <c r="S118" s="831"/>
      <c r="T118" s="831"/>
      <c r="U118" s="831"/>
      <c r="V118" s="831"/>
      <c r="W118" s="831"/>
      <c r="X118" s="831"/>
      <c r="Y118" s="831"/>
      <c r="Z118" s="831"/>
      <c r="AA118" s="831"/>
      <c r="AB118" s="831" t="s">
        <v>55</v>
      </c>
      <c r="AC118" s="831"/>
      <c r="AD118" s="831"/>
      <c r="AE118" s="831"/>
      <c r="AF118" s="831"/>
      <c r="AG118" s="831"/>
      <c r="AH118" s="831"/>
      <c r="AI118" s="831"/>
      <c r="AJ118" s="831"/>
      <c r="AK118" s="831"/>
      <c r="AL118" s="831"/>
      <c r="AM118" s="831"/>
      <c r="AN118" s="831"/>
      <c r="AO118" s="831"/>
      <c r="AP118" s="831"/>
      <c r="AQ118" s="831"/>
      <c r="AR118" s="831"/>
      <c r="AS118" s="831"/>
      <c r="AT118" s="831"/>
      <c r="AU118" s="831"/>
      <c r="AV118" s="831"/>
      <c r="AW118" s="831"/>
      <c r="AX118" s="831"/>
      <c r="AY118" s="831"/>
      <c r="AZ118" s="831"/>
      <c r="BA118" s="831"/>
      <c r="BB118" s="831"/>
      <c r="BC118" s="835" t="s">
        <v>56</v>
      </c>
      <c r="BD118" s="836"/>
      <c r="BE118" s="836"/>
      <c r="BF118" s="836"/>
      <c r="BG118" s="836"/>
      <c r="BH118" s="836"/>
      <c r="BI118" s="836"/>
      <c r="BJ118" s="836"/>
      <c r="BK118" s="836"/>
      <c r="BL118" s="836"/>
      <c r="BM118" s="836"/>
      <c r="BN118" s="836"/>
      <c r="BO118" s="836"/>
      <c r="BP118" s="836"/>
      <c r="BQ118" s="836"/>
      <c r="BR118" s="836"/>
      <c r="BS118" s="836"/>
      <c r="BT118" s="836"/>
      <c r="BU118" s="836"/>
      <c r="BV118" s="836"/>
      <c r="BW118" s="836"/>
      <c r="BX118" s="836"/>
      <c r="BY118" s="836"/>
      <c r="BZ118" s="836"/>
      <c r="CA118" s="836"/>
      <c r="CB118" s="836"/>
      <c r="CC118" s="836"/>
      <c r="CD118" s="836"/>
      <c r="CE118" s="836"/>
      <c r="CF118" s="836"/>
      <c r="CG118" s="836"/>
      <c r="CH118" s="836"/>
      <c r="CI118" s="836"/>
      <c r="CJ118" s="836"/>
      <c r="CK118" s="836"/>
      <c r="CL118" s="836"/>
      <c r="CM118" s="836"/>
      <c r="CN118" s="836"/>
      <c r="CO118" s="836"/>
      <c r="CP118" s="836"/>
      <c r="CQ118" s="837"/>
    </row>
    <row r="119" spans="1:95" ht="32.25" customHeight="1" x14ac:dyDescent="0.2">
      <c r="A119" s="838" t="s">
        <v>149</v>
      </c>
      <c r="B119" s="838"/>
      <c r="C119" s="838"/>
      <c r="D119" s="838"/>
      <c r="E119" s="838"/>
      <c r="F119" s="838"/>
      <c r="G119" s="838"/>
      <c r="H119" s="838"/>
      <c r="I119" s="838"/>
      <c r="J119" s="838"/>
      <c r="K119" s="838"/>
      <c r="L119" s="838"/>
      <c r="M119" s="838"/>
      <c r="N119" s="838"/>
      <c r="O119" s="838"/>
      <c r="P119" s="838"/>
      <c r="Q119" s="838"/>
      <c r="R119" s="838"/>
      <c r="S119" s="838"/>
      <c r="T119" s="838"/>
      <c r="U119" s="838"/>
      <c r="V119" s="838"/>
      <c r="W119" s="838"/>
      <c r="X119" s="838"/>
      <c r="Y119" s="838"/>
      <c r="Z119" s="838"/>
      <c r="AA119" s="838"/>
      <c r="AB119" s="838" t="s">
        <v>150</v>
      </c>
      <c r="AC119" s="838"/>
      <c r="AD119" s="838"/>
      <c r="AE119" s="838"/>
      <c r="AF119" s="838"/>
      <c r="AG119" s="838"/>
      <c r="AH119" s="838"/>
      <c r="AI119" s="838"/>
      <c r="AJ119" s="838"/>
      <c r="AK119" s="838"/>
      <c r="AL119" s="838"/>
      <c r="AM119" s="838"/>
      <c r="AN119" s="838"/>
      <c r="AO119" s="838"/>
      <c r="AP119" s="838"/>
      <c r="AQ119" s="838"/>
      <c r="AR119" s="838"/>
      <c r="AS119" s="838"/>
      <c r="AT119" s="838"/>
      <c r="AU119" s="838"/>
      <c r="AV119" s="838"/>
      <c r="AW119" s="838"/>
      <c r="AX119" s="838"/>
      <c r="AY119" s="838"/>
      <c r="AZ119" s="838"/>
      <c r="BA119" s="838"/>
      <c r="BB119" s="838"/>
      <c r="BC119" s="839" t="s">
        <v>102</v>
      </c>
      <c r="BD119" s="839"/>
      <c r="BE119" s="839"/>
      <c r="BF119" s="839"/>
      <c r="BG119" s="839"/>
      <c r="BH119" s="839"/>
      <c r="BI119" s="839"/>
      <c r="BJ119" s="839"/>
      <c r="BK119" s="839"/>
      <c r="BL119" s="839"/>
      <c r="BM119" s="839"/>
      <c r="BN119" s="839"/>
      <c r="BO119" s="839"/>
      <c r="BP119" s="839"/>
      <c r="BQ119" s="839"/>
      <c r="BR119" s="839"/>
      <c r="BS119" s="839"/>
      <c r="BT119" s="839"/>
      <c r="BU119" s="839"/>
      <c r="BV119" s="839"/>
      <c r="BW119" s="839"/>
      <c r="BX119" s="839"/>
      <c r="BY119" s="839"/>
      <c r="BZ119" s="839"/>
      <c r="CA119" s="839"/>
      <c r="CB119" s="839"/>
      <c r="CC119" s="839"/>
      <c r="CD119" s="839"/>
      <c r="CE119" s="839"/>
      <c r="CF119" s="839"/>
      <c r="CG119" s="839"/>
      <c r="CH119" s="839"/>
      <c r="CI119" s="839"/>
      <c r="CJ119" s="839"/>
      <c r="CK119" s="839"/>
      <c r="CL119" s="839"/>
      <c r="CM119" s="839"/>
      <c r="CN119" s="839"/>
      <c r="CO119" s="839"/>
      <c r="CP119" s="839"/>
      <c r="CQ119" s="839"/>
    </row>
    <row r="120" spans="1:95" hidden="1" x14ac:dyDescent="0.2">
      <c r="A120" s="831"/>
      <c r="B120" s="831"/>
      <c r="C120" s="831"/>
      <c r="D120" s="831"/>
      <c r="E120" s="831"/>
      <c r="F120" s="831"/>
      <c r="G120" s="831"/>
      <c r="H120" s="831"/>
      <c r="I120" s="831"/>
      <c r="J120" s="831"/>
      <c r="K120" s="831"/>
      <c r="L120" s="831"/>
      <c r="M120" s="831"/>
      <c r="N120" s="831"/>
      <c r="O120" s="831"/>
      <c r="P120" s="831"/>
      <c r="Q120" s="831"/>
      <c r="R120" s="831"/>
      <c r="S120" s="831"/>
      <c r="T120" s="831"/>
      <c r="U120" s="831"/>
      <c r="V120" s="831"/>
      <c r="W120" s="831"/>
      <c r="X120" s="831"/>
      <c r="Y120" s="831"/>
      <c r="Z120" s="831"/>
      <c r="AA120" s="831"/>
      <c r="AB120" s="831"/>
      <c r="AC120" s="831"/>
      <c r="AD120" s="831"/>
      <c r="AE120" s="831"/>
      <c r="AF120" s="831"/>
      <c r="AG120" s="831"/>
      <c r="AH120" s="831"/>
      <c r="AI120" s="831"/>
      <c r="AJ120" s="831"/>
      <c r="AK120" s="831"/>
      <c r="AL120" s="831"/>
      <c r="AM120" s="831"/>
      <c r="AN120" s="831"/>
      <c r="AO120" s="831"/>
      <c r="AP120" s="831"/>
      <c r="AQ120" s="831"/>
      <c r="AR120" s="831"/>
      <c r="AS120" s="831"/>
      <c r="AT120" s="831"/>
      <c r="AU120" s="831"/>
      <c r="AV120" s="832"/>
      <c r="AW120" s="832"/>
      <c r="AX120" s="832"/>
      <c r="AY120" s="832"/>
      <c r="AZ120" s="832"/>
      <c r="BA120" s="832"/>
      <c r="BB120" s="832"/>
      <c r="BC120" s="831"/>
      <c r="BD120" s="831"/>
      <c r="BE120" s="831"/>
      <c r="BF120" s="831"/>
      <c r="BG120" s="831"/>
      <c r="BH120" s="831"/>
      <c r="BI120" s="831"/>
      <c r="BJ120" s="831"/>
      <c r="BK120" s="831"/>
      <c r="BL120" s="831"/>
      <c r="BM120" s="831"/>
      <c r="BN120" s="831"/>
      <c r="BO120" s="831"/>
      <c r="BP120" s="831"/>
      <c r="BQ120" s="831"/>
      <c r="BR120" s="831"/>
      <c r="BS120" s="831"/>
      <c r="BT120" s="831"/>
      <c r="BU120" s="831"/>
      <c r="BV120" s="831"/>
      <c r="BW120" s="831"/>
      <c r="BX120" s="831"/>
      <c r="BY120" s="831"/>
      <c r="BZ120" s="831"/>
      <c r="CA120" s="831"/>
      <c r="CB120" s="831"/>
      <c r="CC120" s="831"/>
      <c r="CD120" s="831"/>
      <c r="CE120" s="831"/>
      <c r="CF120" s="831"/>
      <c r="CG120" s="831"/>
      <c r="CH120" s="831"/>
      <c r="CI120" s="831"/>
      <c r="CJ120" s="831"/>
      <c r="CK120" s="831"/>
      <c r="CL120" s="831"/>
      <c r="CM120" s="831"/>
      <c r="CN120" s="831"/>
      <c r="CO120" s="831"/>
      <c r="CP120" s="831"/>
      <c r="CQ120" s="831"/>
    </row>
    <row r="121" spans="1:95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1"/>
      <c r="AW121" s="11"/>
      <c r="AX121" s="11"/>
      <c r="AY121" s="11"/>
      <c r="AZ121" s="11"/>
      <c r="BA121" s="11"/>
      <c r="BB121" s="11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1:95" x14ac:dyDescent="0.2">
      <c r="A122" s="805" t="s">
        <v>151</v>
      </c>
      <c r="B122" s="805"/>
      <c r="C122" s="805"/>
      <c r="D122" s="805"/>
      <c r="E122" s="805"/>
      <c r="F122" s="805"/>
      <c r="G122" s="805"/>
      <c r="H122" s="805"/>
      <c r="I122" s="805"/>
      <c r="J122" s="805"/>
      <c r="K122" s="805"/>
      <c r="L122" s="805"/>
      <c r="M122" s="805"/>
      <c r="N122" s="805"/>
      <c r="O122" s="805"/>
      <c r="P122" s="805"/>
      <c r="Q122" s="805"/>
      <c r="R122" s="805"/>
      <c r="S122" s="805"/>
      <c r="T122" s="805"/>
      <c r="U122" s="805"/>
      <c r="V122" s="805"/>
      <c r="W122" s="805"/>
      <c r="X122" s="805"/>
      <c r="Y122" s="805"/>
      <c r="Z122" s="805"/>
      <c r="AA122" s="805"/>
      <c r="AB122" s="805"/>
      <c r="AC122" s="805"/>
      <c r="AD122" s="805"/>
      <c r="AE122" s="805"/>
      <c r="AF122" s="805"/>
      <c r="AG122" s="805"/>
      <c r="AH122" s="805"/>
      <c r="AI122" s="805"/>
      <c r="AJ122" s="805"/>
      <c r="AK122" s="805"/>
      <c r="AL122" s="805"/>
      <c r="AM122" s="805"/>
      <c r="AN122" s="805"/>
      <c r="AO122" s="805"/>
      <c r="AP122" s="805"/>
      <c r="AQ122" s="805"/>
      <c r="AR122" s="805"/>
      <c r="AS122" s="805"/>
      <c r="AT122" s="805"/>
      <c r="AU122" s="805"/>
      <c r="AV122" s="806" t="s">
        <v>359</v>
      </c>
      <c r="AW122" s="806"/>
      <c r="AX122" s="806"/>
      <c r="AY122" s="806"/>
      <c r="AZ122" s="806"/>
      <c r="BA122" s="806"/>
      <c r="BB122" s="806"/>
      <c r="BC122" s="806"/>
      <c r="BD122" s="806"/>
      <c r="BE122" s="806"/>
      <c r="BF122" s="806"/>
      <c r="BG122" s="806"/>
      <c r="BH122" s="806"/>
      <c r="BI122" s="806"/>
      <c r="BJ122" s="806"/>
      <c r="BK122" s="806"/>
      <c r="BL122" s="806"/>
      <c r="BM122" s="806"/>
      <c r="BN122" s="806"/>
      <c r="BO122" s="806"/>
      <c r="BP122" s="806"/>
      <c r="BQ122" s="806"/>
      <c r="BR122" s="806"/>
      <c r="BS122" s="806"/>
      <c r="BT122" s="806"/>
      <c r="BU122" s="806"/>
      <c r="BV122" s="806"/>
      <c r="BW122" s="806"/>
      <c r="BX122" s="806"/>
      <c r="BY122" s="806"/>
      <c r="BZ122" s="806"/>
      <c r="CA122" s="806"/>
      <c r="CB122" s="806"/>
      <c r="CC122" s="806"/>
      <c r="CD122" s="806"/>
      <c r="CE122" s="806"/>
      <c r="CF122" s="806"/>
      <c r="CG122" s="806"/>
      <c r="CH122" s="806"/>
      <c r="CI122" s="806"/>
      <c r="CJ122" s="806"/>
      <c r="CK122" s="806"/>
      <c r="CL122" s="806"/>
      <c r="CM122" s="806"/>
      <c r="CN122" s="806"/>
      <c r="CO122" s="806"/>
      <c r="CP122" s="806"/>
      <c r="CQ122" s="806"/>
    </row>
    <row r="123" spans="1:95" ht="33.75" customHeight="1" x14ac:dyDescent="0.2">
      <c r="A123" s="833" t="s">
        <v>326</v>
      </c>
      <c r="B123" s="833"/>
      <c r="C123" s="833"/>
      <c r="D123" s="833"/>
      <c r="E123" s="833"/>
      <c r="F123" s="833"/>
      <c r="G123" s="833"/>
      <c r="H123" s="833"/>
      <c r="I123" s="833"/>
      <c r="J123" s="833"/>
      <c r="K123" s="833"/>
      <c r="L123" s="833"/>
      <c r="M123" s="833"/>
      <c r="N123" s="833"/>
      <c r="O123" s="833"/>
      <c r="P123" s="833"/>
      <c r="Q123" s="833"/>
      <c r="R123" s="833"/>
      <c r="S123" s="833"/>
      <c r="T123" s="833"/>
      <c r="U123" s="833"/>
      <c r="V123" s="833"/>
      <c r="W123" s="833"/>
      <c r="X123" s="833"/>
      <c r="Y123" s="833"/>
      <c r="Z123" s="833"/>
      <c r="AA123" s="833"/>
      <c r="AB123" s="833"/>
      <c r="AC123" s="833"/>
      <c r="AD123" s="833"/>
      <c r="AE123" s="833"/>
      <c r="AF123" s="833"/>
      <c r="AG123" s="833"/>
      <c r="AH123" s="833"/>
      <c r="AI123" s="833"/>
      <c r="AJ123" s="833"/>
      <c r="AK123" s="833"/>
      <c r="AL123" s="833"/>
      <c r="AM123" s="833"/>
      <c r="AN123" s="833"/>
      <c r="AO123" s="833"/>
      <c r="AP123" s="833"/>
      <c r="AQ123" s="833"/>
      <c r="AR123" s="833"/>
      <c r="AS123" s="833"/>
      <c r="AT123" s="833"/>
      <c r="AU123" s="833"/>
      <c r="AV123" s="833"/>
      <c r="AW123" s="833"/>
      <c r="AX123" s="833"/>
      <c r="AY123" s="833"/>
      <c r="AZ123" s="833"/>
      <c r="BA123" s="833"/>
      <c r="BB123" s="833"/>
      <c r="BC123" s="833"/>
      <c r="BD123" s="833"/>
      <c r="BE123" s="833"/>
      <c r="BF123" s="833"/>
      <c r="BG123" s="833"/>
      <c r="BH123" s="833"/>
      <c r="BI123" s="833"/>
      <c r="BJ123" s="833"/>
      <c r="BK123" s="833"/>
      <c r="BL123" s="833"/>
      <c r="BM123" s="833"/>
      <c r="BN123" s="833"/>
      <c r="BO123" s="833"/>
      <c r="BP123" s="833"/>
      <c r="BQ123" s="833"/>
      <c r="BR123" s="833"/>
      <c r="BS123" s="833"/>
      <c r="BT123" s="833"/>
      <c r="BU123" s="833"/>
      <c r="BV123" s="833"/>
      <c r="BW123" s="833"/>
      <c r="BX123" s="833"/>
      <c r="BY123" s="833"/>
      <c r="BZ123" s="833"/>
      <c r="CA123" s="833"/>
      <c r="CB123" s="833"/>
      <c r="CC123" s="833"/>
      <c r="CD123" s="833"/>
      <c r="CE123" s="833"/>
      <c r="CF123" s="833"/>
      <c r="CG123" s="833"/>
      <c r="CH123" s="833"/>
      <c r="CI123" s="833"/>
      <c r="CJ123" s="833"/>
      <c r="CK123" s="833"/>
      <c r="CL123" s="833"/>
      <c r="CM123" s="833"/>
      <c r="CN123" s="833"/>
      <c r="CO123" s="833"/>
      <c r="CP123" s="833"/>
      <c r="CQ123" s="833"/>
    </row>
    <row r="124" spans="1:95" ht="16.5" customHeight="1" x14ac:dyDescent="0.2">
      <c r="A124" s="802" t="s">
        <v>207</v>
      </c>
      <c r="B124" s="802"/>
      <c r="C124" s="802"/>
      <c r="D124" s="802"/>
      <c r="E124" s="802"/>
      <c r="F124" s="802"/>
      <c r="G124" s="802"/>
      <c r="H124" s="802"/>
      <c r="I124" s="802"/>
      <c r="J124" s="802"/>
      <c r="K124" s="802"/>
      <c r="L124" s="802"/>
      <c r="M124" s="802"/>
      <c r="N124" s="802"/>
      <c r="O124" s="802"/>
      <c r="P124" s="802"/>
      <c r="Q124" s="802"/>
      <c r="R124" s="802"/>
      <c r="S124" s="802"/>
      <c r="T124" s="802"/>
      <c r="U124" s="802"/>
      <c r="V124" s="802"/>
      <c r="W124" s="802"/>
      <c r="X124" s="802"/>
      <c r="Y124" s="802"/>
      <c r="Z124" s="802"/>
      <c r="AA124" s="802"/>
      <c r="AB124" s="802"/>
      <c r="AC124" s="802"/>
      <c r="AD124" s="802"/>
      <c r="AE124" s="802"/>
      <c r="AF124" s="802"/>
      <c r="AG124" s="802"/>
      <c r="AH124" s="802"/>
      <c r="AI124" s="802"/>
      <c r="AJ124" s="802"/>
      <c r="AK124" s="802"/>
      <c r="AL124" s="802"/>
      <c r="AM124" s="802"/>
      <c r="AN124" s="802"/>
      <c r="AO124" s="801" t="s">
        <v>306</v>
      </c>
      <c r="AP124" s="801"/>
      <c r="AQ124" s="801"/>
      <c r="AR124" s="801"/>
      <c r="AS124" s="801"/>
      <c r="AT124" s="801"/>
      <c r="AU124" s="801"/>
      <c r="AV124" s="801"/>
      <c r="AW124" s="801"/>
      <c r="AX124" s="801"/>
      <c r="AY124" s="801"/>
      <c r="AZ124" s="801"/>
      <c r="BA124" s="801"/>
      <c r="BB124" s="801"/>
      <c r="BC124" s="801"/>
      <c r="BD124" s="801"/>
      <c r="BE124" s="801"/>
      <c r="BF124" s="801"/>
      <c r="BG124" s="801"/>
      <c r="BH124" s="801"/>
      <c r="BI124" s="801"/>
      <c r="BJ124" s="801"/>
      <c r="BK124" s="801"/>
      <c r="BL124" s="801"/>
      <c r="BM124" s="801"/>
      <c r="BN124" s="801"/>
      <c r="BO124" s="801"/>
      <c r="BP124" s="801"/>
      <c r="BQ124" s="801"/>
      <c r="BR124" s="801"/>
      <c r="BS124" s="801"/>
      <c r="BT124" s="801"/>
      <c r="BU124" s="801"/>
      <c r="BV124" s="801"/>
      <c r="BW124" s="801"/>
      <c r="BX124" s="801"/>
      <c r="BY124" s="801"/>
      <c r="BZ124" s="801"/>
      <c r="CA124" s="801"/>
      <c r="CB124" s="801"/>
      <c r="CC124" s="801"/>
      <c r="CD124" s="801"/>
      <c r="CE124" s="801"/>
      <c r="CF124" s="801"/>
      <c r="CG124" s="801"/>
      <c r="CH124" s="801"/>
      <c r="CI124" s="801"/>
      <c r="CJ124" s="801"/>
      <c r="CK124" s="801"/>
      <c r="CL124" s="801"/>
      <c r="CM124" s="801"/>
      <c r="CN124" s="801"/>
      <c r="CO124" s="801"/>
      <c r="CP124" s="801"/>
      <c r="CQ124" s="801"/>
    </row>
    <row r="125" spans="1:95" s="17" customFormat="1" ht="51.75" customHeight="1" x14ac:dyDescent="0.2">
      <c r="A125" s="830" t="s">
        <v>156</v>
      </c>
      <c r="B125" s="830"/>
      <c r="C125" s="830"/>
      <c r="D125" s="830"/>
      <c r="E125" s="830"/>
      <c r="F125" s="830"/>
      <c r="G125" s="830"/>
      <c r="H125" s="830"/>
      <c r="I125" s="830"/>
      <c r="J125" s="830"/>
      <c r="K125" s="830"/>
      <c r="L125" s="830"/>
      <c r="M125" s="830"/>
      <c r="N125" s="830"/>
      <c r="O125" s="830"/>
      <c r="P125" s="830"/>
      <c r="Q125" s="830"/>
      <c r="R125" s="830"/>
      <c r="S125" s="830"/>
      <c r="T125" s="830"/>
      <c r="U125" s="830"/>
      <c r="V125" s="830"/>
      <c r="W125" s="830"/>
      <c r="X125" s="830"/>
      <c r="Y125" s="830"/>
      <c r="Z125" s="830"/>
      <c r="AA125" s="830"/>
      <c r="AB125" s="830"/>
      <c r="AC125" s="830"/>
      <c r="AD125" s="830"/>
      <c r="AE125" s="830"/>
      <c r="AF125" s="830"/>
      <c r="AG125" s="830"/>
      <c r="AH125" s="830"/>
      <c r="AI125" s="830"/>
      <c r="AJ125" s="830"/>
      <c r="AK125" s="830"/>
      <c r="AL125" s="830"/>
      <c r="AM125" s="830"/>
      <c r="AN125" s="830"/>
      <c r="AO125" s="830"/>
      <c r="AP125" s="830"/>
      <c r="AQ125" s="830"/>
      <c r="AR125" s="830"/>
      <c r="AS125" s="830"/>
      <c r="AT125" s="830"/>
      <c r="AU125" s="830"/>
      <c r="AV125" s="830"/>
      <c r="AW125" s="830"/>
      <c r="AX125" s="830"/>
      <c r="AY125" s="830"/>
      <c r="AZ125" s="830"/>
      <c r="BA125" s="830"/>
      <c r="BB125" s="830"/>
      <c r="BC125" s="830"/>
      <c r="BD125" s="830"/>
      <c r="BE125" s="830"/>
      <c r="BF125" s="830"/>
      <c r="BG125" s="830"/>
      <c r="BH125" s="830"/>
      <c r="BI125" s="830"/>
      <c r="BJ125" s="830"/>
      <c r="BK125" s="830"/>
      <c r="BL125" s="830"/>
      <c r="BM125" s="830"/>
      <c r="BN125" s="830"/>
      <c r="BO125" s="830"/>
      <c r="BP125" s="830"/>
      <c r="BQ125" s="830"/>
      <c r="BR125" s="830"/>
      <c r="BS125" s="830"/>
      <c r="BT125" s="830"/>
      <c r="BU125" s="830"/>
      <c r="BV125" s="830"/>
      <c r="BW125" s="830"/>
      <c r="BX125" s="830"/>
      <c r="BY125" s="830"/>
      <c r="BZ125" s="830"/>
      <c r="CA125" s="830"/>
      <c r="CB125" s="830"/>
      <c r="CC125" s="830"/>
      <c r="CD125" s="830"/>
      <c r="CE125" s="830"/>
      <c r="CF125" s="830"/>
      <c r="CG125" s="830"/>
      <c r="CH125" s="830"/>
      <c r="CI125" s="830"/>
      <c r="CJ125" s="830"/>
      <c r="CK125" s="830"/>
      <c r="CL125" s="830"/>
      <c r="CM125" s="830"/>
      <c r="CN125" s="830"/>
      <c r="CO125" s="830"/>
      <c r="CP125" s="830"/>
      <c r="CQ125" s="830"/>
    </row>
    <row r="126" spans="1:95" s="501" customFormat="1" ht="18" customHeight="1" x14ac:dyDescent="0.2">
      <c r="A126" s="699" t="s">
        <v>157</v>
      </c>
      <c r="B126" s="699"/>
      <c r="C126" s="699"/>
      <c r="D126" s="699"/>
      <c r="E126" s="699"/>
      <c r="F126" s="699"/>
      <c r="G126" s="699"/>
      <c r="H126" s="699"/>
      <c r="I126" s="699"/>
      <c r="J126" s="699"/>
      <c r="K126" s="699"/>
      <c r="L126" s="699"/>
      <c r="M126" s="699"/>
      <c r="N126" s="699"/>
      <c r="O126" s="699"/>
      <c r="P126" s="699"/>
      <c r="Q126" s="699"/>
      <c r="R126" s="699"/>
      <c r="S126" s="699"/>
      <c r="T126" s="699"/>
      <c r="U126" s="699"/>
      <c r="V126" s="699"/>
      <c r="W126" s="699"/>
      <c r="X126" s="699"/>
      <c r="Y126" s="699"/>
      <c r="Z126" s="699"/>
      <c r="AA126" s="699"/>
      <c r="AB126" s="699"/>
      <c r="AC126" s="699"/>
      <c r="AD126" s="699"/>
      <c r="AE126" s="699"/>
      <c r="AF126" s="699"/>
      <c r="AG126" s="699"/>
      <c r="AH126" s="699"/>
      <c r="AI126" s="699"/>
      <c r="AJ126" s="699"/>
      <c r="AK126" s="699"/>
      <c r="AL126" s="699"/>
      <c r="AM126" s="699"/>
      <c r="AN126" s="699"/>
      <c r="AO126" s="699"/>
      <c r="AP126" s="699"/>
      <c r="AQ126" s="699"/>
      <c r="AS126" s="698" t="s">
        <v>158</v>
      </c>
      <c r="AT126" s="698"/>
      <c r="AU126" s="698"/>
      <c r="AV126" s="698"/>
      <c r="AW126" s="698"/>
      <c r="AX126" s="698"/>
      <c r="AY126" s="698"/>
      <c r="AZ126" s="698"/>
      <c r="BA126" s="698"/>
      <c r="BB126" s="698"/>
      <c r="BC126" s="698"/>
      <c r="BD126" s="698"/>
      <c r="BE126" s="698"/>
      <c r="BF126" s="698"/>
      <c r="BG126" s="698"/>
      <c r="BH126" s="698"/>
      <c r="BI126" s="698"/>
      <c r="BJ126" s="698"/>
      <c r="BK126" s="698"/>
      <c r="BL126" s="698"/>
      <c r="BM126" s="698"/>
      <c r="BN126" s="698"/>
      <c r="BO126" s="698"/>
      <c r="BP126" s="698"/>
      <c r="BQ126" s="698"/>
      <c r="BR126" s="698"/>
      <c r="BS126" s="698"/>
      <c r="BT126" s="698"/>
      <c r="BU126" s="698"/>
      <c r="BV126" s="698"/>
      <c r="BW126" s="698"/>
      <c r="BX126" s="698"/>
      <c r="BY126" s="698"/>
      <c r="BZ126" s="698"/>
      <c r="CA126" s="698"/>
      <c r="CB126" s="698"/>
      <c r="CC126" s="698"/>
      <c r="CD126" s="698"/>
      <c r="CE126" s="698"/>
      <c r="CF126" s="698"/>
      <c r="CG126" s="698"/>
      <c r="CH126" s="698"/>
      <c r="CI126" s="698"/>
      <c r="CJ126" s="698"/>
      <c r="CK126" s="698"/>
      <c r="CL126" s="698"/>
      <c r="CM126" s="698"/>
      <c r="CN126" s="698"/>
      <c r="CO126" s="698"/>
      <c r="CP126" s="698"/>
      <c r="CQ126" s="698"/>
    </row>
    <row r="127" spans="1:95" s="501" customFormat="1" x14ac:dyDescent="0.2">
      <c r="A127" s="660" t="s">
        <v>159</v>
      </c>
      <c r="B127" s="660"/>
      <c r="C127" s="660"/>
      <c r="D127" s="660"/>
      <c r="E127" s="660"/>
      <c r="F127" s="660"/>
      <c r="G127" s="660"/>
      <c r="H127" s="660"/>
      <c r="I127" s="660"/>
      <c r="J127" s="660"/>
      <c r="K127" s="660"/>
      <c r="L127" s="660"/>
      <c r="M127" s="660"/>
      <c r="N127" s="660"/>
      <c r="O127" s="660"/>
      <c r="P127" s="660"/>
      <c r="Q127" s="660"/>
      <c r="R127" s="660"/>
      <c r="S127" s="660"/>
      <c r="T127" s="660"/>
      <c r="U127" s="660"/>
      <c r="V127" s="660"/>
      <c r="W127" s="660"/>
      <c r="X127" s="660"/>
      <c r="Y127" s="660"/>
      <c r="Z127" s="660"/>
      <c r="AA127" s="660"/>
      <c r="AB127" s="660"/>
      <c r="AC127" s="660"/>
      <c r="AD127" s="660"/>
      <c r="AE127" s="660"/>
      <c r="AF127" s="660"/>
      <c r="AG127" s="660"/>
      <c r="AH127" s="660"/>
      <c r="AI127" s="660"/>
      <c r="AJ127" s="660"/>
      <c r="AK127" s="660"/>
      <c r="AL127" s="660"/>
      <c r="AM127" s="660"/>
      <c r="AN127" s="660"/>
      <c r="AO127" s="660"/>
      <c r="AP127" s="660"/>
      <c r="AQ127" s="660"/>
      <c r="AR127" s="594" t="s">
        <v>541</v>
      </c>
      <c r="AS127" s="594"/>
      <c r="AT127" s="594"/>
      <c r="AU127" s="594"/>
      <c r="AV127" s="594"/>
      <c r="AW127" s="594"/>
      <c r="AX127" s="594"/>
      <c r="AY127" s="594"/>
      <c r="AZ127" s="594"/>
      <c r="BA127" s="594"/>
      <c r="BB127" s="594"/>
      <c r="BC127" s="594"/>
      <c r="BD127" s="594"/>
      <c r="BE127" s="594"/>
      <c r="BF127" s="594"/>
      <c r="BG127" s="594"/>
      <c r="BH127" s="594"/>
      <c r="BI127" s="594"/>
      <c r="BJ127" s="594"/>
      <c r="BK127" s="594"/>
      <c r="BL127" s="594"/>
      <c r="BM127" s="594"/>
      <c r="BN127" s="594"/>
      <c r="BO127" s="594"/>
      <c r="BP127" s="594"/>
      <c r="BQ127" s="594"/>
      <c r="BR127" s="594"/>
      <c r="BS127" s="594"/>
      <c r="BT127" s="594"/>
      <c r="BU127" s="594"/>
      <c r="BV127" s="594"/>
      <c r="BW127" s="594"/>
      <c r="BX127" s="594"/>
      <c r="BY127" s="594"/>
      <c r="BZ127" s="594"/>
      <c r="CA127" s="594"/>
      <c r="CB127" s="594"/>
      <c r="CC127" s="594"/>
      <c r="CD127" s="594"/>
      <c r="CE127" s="594"/>
      <c r="CF127" s="594"/>
      <c r="CG127" s="594"/>
      <c r="CH127" s="594"/>
      <c r="CI127" s="594"/>
      <c r="CJ127" s="594"/>
      <c r="CK127" s="594"/>
      <c r="CL127" s="594"/>
      <c r="CM127" s="594"/>
      <c r="CN127" s="594"/>
      <c r="CO127" s="594"/>
      <c r="CP127" s="594"/>
      <c r="CQ127" s="594"/>
    </row>
    <row r="128" spans="1:95" s="501" customFormat="1" x14ac:dyDescent="0.2">
      <c r="A128" s="594" t="s">
        <v>542</v>
      </c>
      <c r="B128" s="594"/>
      <c r="C128" s="594"/>
      <c r="D128" s="594"/>
      <c r="E128" s="594"/>
      <c r="F128" s="594"/>
      <c r="G128" s="594"/>
      <c r="H128" s="594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4"/>
      <c r="Z128" s="594"/>
      <c r="AA128" s="594"/>
      <c r="AB128" s="594"/>
      <c r="AC128" s="594"/>
      <c r="AD128" s="594"/>
      <c r="AE128" s="594"/>
      <c r="AF128" s="594"/>
      <c r="AG128" s="594"/>
      <c r="AH128" s="594"/>
      <c r="AI128" s="594"/>
      <c r="AJ128" s="594"/>
      <c r="AK128" s="594"/>
      <c r="AL128" s="594"/>
      <c r="AM128" s="594"/>
      <c r="AN128" s="594"/>
      <c r="AO128" s="594"/>
      <c r="AP128" s="594"/>
      <c r="AQ128" s="594"/>
      <c r="AR128" s="594"/>
      <c r="AS128" s="594"/>
      <c r="AT128" s="594"/>
      <c r="AU128" s="594"/>
      <c r="AV128" s="594"/>
      <c r="AW128" s="594"/>
      <c r="AX128" s="594"/>
      <c r="AY128" s="594"/>
      <c r="AZ128" s="594"/>
      <c r="BA128" s="594"/>
      <c r="BB128" s="594"/>
      <c r="BC128" s="594"/>
      <c r="BD128" s="594"/>
      <c r="BE128" s="594"/>
      <c r="BF128" s="594"/>
      <c r="BG128" s="594"/>
      <c r="BH128" s="594"/>
      <c r="BI128" s="594"/>
      <c r="BJ128" s="594"/>
      <c r="BK128" s="594"/>
      <c r="BL128" s="594"/>
      <c r="BM128" s="594"/>
      <c r="BN128" s="594"/>
      <c r="BO128" s="594"/>
      <c r="BP128" s="594"/>
      <c r="BQ128" s="594"/>
      <c r="BR128" s="594"/>
      <c r="BS128" s="594"/>
      <c r="BT128" s="594"/>
      <c r="BU128" s="594"/>
      <c r="BV128" s="594"/>
      <c r="BW128" s="594"/>
      <c r="BX128" s="594"/>
      <c r="BY128" s="594"/>
      <c r="BZ128" s="594"/>
      <c r="CA128" s="594"/>
      <c r="CB128" s="594"/>
      <c r="CC128" s="594"/>
      <c r="CD128" s="594"/>
      <c r="CE128" s="594"/>
      <c r="CF128" s="594"/>
      <c r="CG128" s="594"/>
      <c r="CH128" s="594"/>
      <c r="CI128" s="594"/>
      <c r="CJ128" s="594"/>
      <c r="CK128" s="594"/>
      <c r="CL128" s="594"/>
      <c r="CM128" s="594"/>
      <c r="CN128" s="594"/>
      <c r="CO128" s="594"/>
      <c r="CP128" s="594"/>
      <c r="CQ128" s="594"/>
    </row>
    <row r="129" spans="1:95" x14ac:dyDescent="0.2">
      <c r="A129" s="805" t="s">
        <v>208</v>
      </c>
      <c r="B129" s="805"/>
      <c r="C129" s="805"/>
      <c r="D129" s="805"/>
      <c r="E129" s="805"/>
      <c r="F129" s="805"/>
      <c r="G129" s="805"/>
      <c r="H129" s="805"/>
      <c r="I129" s="805"/>
      <c r="J129" s="805"/>
      <c r="K129" s="805"/>
      <c r="L129" s="805"/>
      <c r="M129" s="805"/>
      <c r="N129" s="805"/>
      <c r="O129" s="805"/>
      <c r="P129" s="805"/>
      <c r="Q129" s="805"/>
      <c r="R129" s="805"/>
      <c r="S129" s="805"/>
      <c r="T129" s="805"/>
      <c r="U129" s="805"/>
      <c r="V129" s="805"/>
      <c r="W129" s="805"/>
      <c r="X129" s="805"/>
      <c r="Y129" s="805"/>
      <c r="Z129" s="805"/>
      <c r="AA129" s="805"/>
      <c r="AB129" s="805"/>
      <c r="AC129" s="805"/>
      <c r="AD129" s="805"/>
      <c r="AE129" s="805"/>
      <c r="AF129" s="805"/>
      <c r="AG129" s="805"/>
      <c r="AH129" s="805"/>
      <c r="AI129" s="805"/>
      <c r="AJ129" s="805"/>
      <c r="AK129" s="805"/>
      <c r="AL129" s="805"/>
      <c r="AM129" s="805"/>
      <c r="AN129" s="805"/>
      <c r="AO129" s="805"/>
      <c r="AP129" s="805"/>
      <c r="AQ129" s="805"/>
      <c r="AR129" s="805"/>
      <c r="AS129" s="807"/>
      <c r="AT129" s="807"/>
      <c r="AU129" s="807"/>
      <c r="AV129" s="807"/>
      <c r="AW129" s="807"/>
      <c r="AX129" s="807"/>
      <c r="AY129" s="807"/>
      <c r="AZ129" s="807"/>
      <c r="BA129" s="807"/>
      <c r="BB129" s="807"/>
      <c r="BC129" s="807"/>
      <c r="BD129" s="807"/>
      <c r="BE129" s="807"/>
      <c r="BF129" s="807"/>
      <c r="BG129" s="807"/>
      <c r="BH129" s="807"/>
      <c r="BI129" s="807"/>
      <c r="BJ129" s="807"/>
      <c r="BK129" s="807"/>
      <c r="BL129" s="807"/>
      <c r="BM129" s="807"/>
      <c r="BN129" s="807"/>
      <c r="BO129" s="807"/>
      <c r="BP129" s="807"/>
      <c r="BQ129" s="807"/>
      <c r="BR129" s="807"/>
      <c r="BS129" s="807"/>
      <c r="BT129" s="807"/>
      <c r="BU129" s="807"/>
      <c r="BV129" s="807"/>
      <c r="BW129" s="807"/>
      <c r="BX129" s="807"/>
      <c r="BY129" s="807"/>
      <c r="BZ129" s="807"/>
      <c r="CA129" s="807"/>
      <c r="CB129" s="807"/>
      <c r="CC129" s="807"/>
      <c r="CD129" s="807"/>
      <c r="CE129" s="807"/>
      <c r="CF129" s="807"/>
      <c r="CG129" s="807"/>
      <c r="CH129" s="807"/>
      <c r="CI129" s="807"/>
      <c r="CJ129" s="807"/>
      <c r="CK129" s="807"/>
      <c r="CL129" s="807"/>
      <c r="CM129" s="807"/>
      <c r="CN129" s="807"/>
      <c r="CO129" s="807"/>
      <c r="CP129" s="807"/>
      <c r="CQ129" s="807"/>
    </row>
    <row r="130" spans="1:95" ht="18.75" customHeight="1" x14ac:dyDescent="0.2">
      <c r="A130" s="802" t="s">
        <v>163</v>
      </c>
      <c r="B130" s="802"/>
      <c r="C130" s="802"/>
      <c r="D130" s="802"/>
      <c r="E130" s="802"/>
      <c r="F130" s="802"/>
      <c r="G130" s="802"/>
      <c r="H130" s="802"/>
      <c r="I130" s="802"/>
      <c r="J130" s="802"/>
      <c r="K130" s="802"/>
      <c r="L130" s="802"/>
      <c r="M130" s="802"/>
      <c r="N130" s="802"/>
      <c r="O130" s="802"/>
      <c r="P130" s="802"/>
      <c r="Q130" s="802"/>
      <c r="R130" s="802"/>
      <c r="S130" s="802"/>
      <c r="T130" s="802"/>
      <c r="U130" s="802"/>
      <c r="V130" s="802"/>
      <c r="W130" s="802"/>
      <c r="X130" s="802"/>
      <c r="Y130" s="802"/>
      <c r="Z130" s="802"/>
      <c r="AA130" s="802"/>
      <c r="AB130" s="802"/>
      <c r="AC130" s="802"/>
      <c r="AD130" s="802"/>
      <c r="AE130" s="802"/>
      <c r="AF130" s="802"/>
      <c r="AG130" s="802"/>
      <c r="AH130" s="802"/>
      <c r="AI130" s="802"/>
      <c r="AJ130" s="802"/>
      <c r="AK130" s="802"/>
      <c r="AL130" s="802"/>
      <c r="AM130" s="802"/>
      <c r="AN130" s="802"/>
      <c r="AO130" s="802"/>
      <c r="AP130" s="802"/>
      <c r="AQ130" s="802"/>
      <c r="AR130" s="30"/>
      <c r="AS130" s="808"/>
      <c r="AT130" s="808"/>
      <c r="AU130" s="808"/>
      <c r="AV130" s="808"/>
      <c r="AW130" s="808"/>
      <c r="AX130" s="808"/>
      <c r="AY130" s="808"/>
      <c r="AZ130" s="808"/>
      <c r="BA130" s="808"/>
      <c r="BB130" s="808"/>
      <c r="BC130" s="808"/>
      <c r="BD130" s="808"/>
      <c r="BE130" s="808"/>
      <c r="BF130" s="808"/>
      <c r="BG130" s="808"/>
      <c r="BH130" s="808"/>
      <c r="BI130" s="808"/>
      <c r="BJ130" s="808"/>
      <c r="BK130" s="808"/>
      <c r="BL130" s="808"/>
      <c r="BM130" s="808"/>
      <c r="BN130" s="808"/>
      <c r="BO130" s="808"/>
      <c r="BP130" s="808"/>
      <c r="BQ130" s="808"/>
      <c r="BR130" s="808"/>
      <c r="BS130" s="808"/>
      <c r="BT130" s="808"/>
      <c r="BU130" s="808"/>
      <c r="BV130" s="808"/>
      <c r="BW130" s="808"/>
      <c r="BX130" s="808"/>
      <c r="BY130" s="808"/>
      <c r="BZ130" s="808"/>
      <c r="CA130" s="808"/>
      <c r="CB130" s="808"/>
      <c r="CC130" s="808"/>
      <c r="CD130" s="808"/>
      <c r="CE130" s="808"/>
      <c r="CF130" s="808"/>
      <c r="CG130" s="808"/>
      <c r="CH130" s="808"/>
      <c r="CI130" s="808"/>
      <c r="CJ130" s="808"/>
      <c r="CK130" s="808"/>
      <c r="CL130" s="808"/>
      <c r="CM130" s="808"/>
      <c r="CN130" s="808"/>
      <c r="CO130" s="808"/>
      <c r="CP130" s="808"/>
      <c r="CQ130" s="808"/>
    </row>
    <row r="131" spans="1:95" ht="9" customHeight="1" x14ac:dyDescent="0.2">
      <c r="A131" s="784" t="s">
        <v>164</v>
      </c>
      <c r="B131" s="784"/>
      <c r="C131" s="784"/>
      <c r="D131" s="784"/>
      <c r="E131" s="784"/>
      <c r="F131" s="784"/>
      <c r="G131" s="784"/>
      <c r="H131" s="784"/>
      <c r="I131" s="784"/>
      <c r="J131" s="784"/>
      <c r="K131" s="784"/>
      <c r="L131" s="784"/>
      <c r="M131" s="784"/>
      <c r="N131" s="784"/>
      <c r="O131" s="784"/>
      <c r="P131" s="784"/>
      <c r="Q131" s="784"/>
      <c r="R131" s="784"/>
      <c r="S131" s="784"/>
      <c r="T131" s="784"/>
      <c r="U131" s="784"/>
      <c r="V131" s="784"/>
      <c r="W131" s="784"/>
      <c r="X131" s="784"/>
      <c r="Y131" s="784"/>
      <c r="Z131" s="784"/>
      <c r="AA131" s="784"/>
      <c r="AB131" s="784"/>
      <c r="AC131" s="784"/>
      <c r="AD131" s="784"/>
      <c r="AE131" s="784"/>
      <c r="AF131" s="784"/>
      <c r="AG131" s="784"/>
      <c r="AH131" s="784"/>
      <c r="AI131" s="784"/>
      <c r="AJ131" s="784"/>
      <c r="AK131" s="784"/>
      <c r="AL131" s="784"/>
      <c r="AM131" s="784"/>
      <c r="AN131" s="784"/>
      <c r="AO131" s="784"/>
      <c r="AP131" s="784"/>
      <c r="AQ131" s="784"/>
      <c r="AR131" s="784"/>
      <c r="AS131" s="784"/>
      <c r="AT131" s="784"/>
      <c r="AU131" s="784"/>
      <c r="AV131" s="784"/>
      <c r="AW131" s="784"/>
      <c r="AX131" s="784"/>
      <c r="AY131" s="784"/>
      <c r="AZ131" s="784"/>
      <c r="BA131" s="784"/>
      <c r="BB131" s="784"/>
      <c r="BC131" s="784"/>
      <c r="BD131" s="784"/>
      <c r="BE131" s="784"/>
      <c r="BF131" s="784"/>
      <c r="BG131" s="784"/>
      <c r="BH131" s="784"/>
      <c r="BI131" s="784"/>
      <c r="BJ131" s="784"/>
      <c r="BK131" s="784"/>
      <c r="BL131" s="784"/>
      <c r="BM131" s="784"/>
      <c r="BN131" s="784"/>
      <c r="BO131" s="784"/>
      <c r="BP131" s="784"/>
      <c r="BQ131" s="784"/>
      <c r="BR131" s="784"/>
      <c r="BS131" s="784"/>
      <c r="BT131" s="784"/>
      <c r="BU131" s="784"/>
      <c r="BV131" s="784"/>
      <c r="BW131" s="784"/>
      <c r="BX131" s="784"/>
      <c r="BY131" s="784"/>
      <c r="BZ131" s="784"/>
      <c r="CA131" s="784"/>
      <c r="CB131" s="784"/>
      <c r="CC131" s="784"/>
      <c r="CD131" s="784"/>
      <c r="CE131" s="784"/>
      <c r="CF131" s="784"/>
      <c r="CG131" s="784"/>
      <c r="CH131" s="784"/>
      <c r="CI131" s="784"/>
      <c r="CJ131" s="784"/>
      <c r="CK131" s="784"/>
      <c r="CL131" s="784"/>
      <c r="CM131" s="784"/>
      <c r="CN131" s="784"/>
      <c r="CO131" s="784"/>
      <c r="CP131" s="784"/>
      <c r="CQ131" s="784"/>
    </row>
    <row r="132" spans="1:95" ht="6" customHeight="1" x14ac:dyDescent="0.2">
      <c r="A132" s="784"/>
      <c r="B132" s="784"/>
      <c r="C132" s="784"/>
      <c r="D132" s="784"/>
      <c r="E132" s="784"/>
      <c r="F132" s="784"/>
      <c r="G132" s="784"/>
      <c r="H132" s="784"/>
      <c r="I132" s="784"/>
      <c r="J132" s="784"/>
      <c r="K132" s="784"/>
      <c r="L132" s="784"/>
      <c r="M132" s="784"/>
      <c r="N132" s="784"/>
      <c r="O132" s="784"/>
      <c r="P132" s="784"/>
      <c r="Q132" s="784"/>
      <c r="R132" s="784"/>
      <c r="S132" s="784"/>
      <c r="T132" s="784"/>
      <c r="U132" s="784"/>
      <c r="V132" s="784"/>
      <c r="W132" s="784"/>
      <c r="X132" s="784"/>
      <c r="Y132" s="784"/>
      <c r="Z132" s="784"/>
      <c r="AA132" s="784"/>
      <c r="AB132" s="784"/>
      <c r="AC132" s="784"/>
      <c r="AD132" s="784"/>
      <c r="AE132" s="784"/>
      <c r="AF132" s="784"/>
      <c r="AG132" s="784"/>
      <c r="AH132" s="784"/>
      <c r="AI132" s="784"/>
      <c r="AJ132" s="784"/>
      <c r="AK132" s="784"/>
      <c r="AL132" s="784"/>
      <c r="AM132" s="784"/>
      <c r="AN132" s="784"/>
      <c r="AO132" s="784"/>
      <c r="AP132" s="784"/>
      <c r="AQ132" s="784"/>
      <c r="AR132" s="784"/>
      <c r="AS132" s="784"/>
      <c r="AT132" s="784"/>
      <c r="AU132" s="784"/>
      <c r="AV132" s="784"/>
      <c r="AW132" s="784"/>
      <c r="AX132" s="784"/>
      <c r="AY132" s="784"/>
      <c r="AZ132" s="784"/>
      <c r="BA132" s="784"/>
      <c r="BB132" s="784"/>
      <c r="BC132" s="784"/>
      <c r="BD132" s="784"/>
      <c r="BE132" s="784"/>
      <c r="BF132" s="784"/>
      <c r="BG132" s="784"/>
      <c r="BH132" s="784"/>
      <c r="BI132" s="784"/>
      <c r="BJ132" s="784"/>
      <c r="BK132" s="784"/>
      <c r="BL132" s="784"/>
      <c r="BM132" s="784"/>
      <c r="BN132" s="784"/>
      <c r="BO132" s="784"/>
      <c r="BP132" s="784"/>
      <c r="BQ132" s="784"/>
      <c r="BR132" s="784"/>
      <c r="BS132" s="784"/>
      <c r="BT132" s="784"/>
      <c r="BU132" s="784"/>
      <c r="BV132" s="784"/>
      <c r="BW132" s="784"/>
      <c r="BX132" s="784"/>
      <c r="BY132" s="784"/>
      <c r="BZ132" s="784"/>
      <c r="CA132" s="784"/>
      <c r="CB132" s="784"/>
      <c r="CC132" s="784"/>
      <c r="CD132" s="784"/>
      <c r="CE132" s="784"/>
      <c r="CF132" s="784"/>
      <c r="CG132" s="784"/>
      <c r="CH132" s="784"/>
      <c r="CI132" s="784"/>
      <c r="CJ132" s="784"/>
      <c r="CK132" s="784"/>
      <c r="CL132" s="784"/>
      <c r="CM132" s="784"/>
      <c r="CN132" s="784"/>
      <c r="CO132" s="784"/>
      <c r="CP132" s="784"/>
      <c r="CQ132" s="784"/>
    </row>
    <row r="133" spans="1:95" ht="15" customHeight="1" x14ac:dyDescent="0.2">
      <c r="A133" s="517" t="s">
        <v>165</v>
      </c>
      <c r="B133" s="785"/>
      <c r="C133" s="785"/>
      <c r="D133" s="785"/>
      <c r="E133" s="785"/>
      <c r="F133" s="785"/>
      <c r="G133" s="785"/>
      <c r="H133" s="785"/>
      <c r="I133" s="785"/>
      <c r="J133" s="785"/>
      <c r="K133" s="785"/>
      <c r="L133" s="785"/>
      <c r="M133" s="785"/>
      <c r="N133" s="785"/>
      <c r="O133" s="785"/>
      <c r="P133" s="785"/>
      <c r="Q133" s="785"/>
      <c r="R133" s="785"/>
      <c r="S133" s="785"/>
      <c r="T133" s="785"/>
      <c r="U133" s="785"/>
      <c r="V133" s="785"/>
      <c r="W133" s="785"/>
      <c r="X133" s="785"/>
      <c r="Y133" s="785"/>
      <c r="Z133" s="785"/>
      <c r="AA133" s="785"/>
      <c r="AB133" s="785"/>
      <c r="AC133" s="785"/>
      <c r="AD133" s="785"/>
      <c r="AE133" s="785"/>
      <c r="AF133" s="785"/>
      <c r="AG133" s="785"/>
      <c r="AH133" s="785"/>
      <c r="AI133" s="785"/>
      <c r="AJ133" s="785"/>
      <c r="AK133" s="785"/>
      <c r="AL133" s="785"/>
      <c r="AM133" s="785"/>
      <c r="AN133" s="785"/>
      <c r="AO133" s="785"/>
      <c r="AP133" s="785"/>
      <c r="AQ133" s="785"/>
      <c r="AR133" s="785"/>
      <c r="AS133" s="785"/>
      <c r="AT133" s="785"/>
      <c r="AU133" s="785"/>
      <c r="AV133" s="785"/>
      <c r="AW133" s="785"/>
      <c r="AX133" s="785"/>
      <c r="AY133" s="785"/>
      <c r="AZ133" s="785"/>
      <c r="BA133" s="785"/>
      <c r="BB133" s="785"/>
      <c r="BC133" s="785"/>
      <c r="BD133" s="785"/>
      <c r="BE133" s="785"/>
      <c r="BF133" s="785"/>
      <c r="BG133" s="785"/>
      <c r="BH133" s="785"/>
      <c r="BI133" s="785"/>
      <c r="BJ133" s="785"/>
      <c r="BK133" s="785"/>
      <c r="BL133" s="785"/>
      <c r="BM133" s="785"/>
      <c r="BN133" s="785"/>
      <c r="BO133" s="785"/>
      <c r="BP133" s="785"/>
      <c r="BQ133" s="785"/>
      <c r="BR133" s="785"/>
      <c r="BS133" s="785"/>
      <c r="BT133" s="785"/>
      <c r="BU133" s="785"/>
      <c r="BV133" s="785"/>
      <c r="BW133" s="785"/>
      <c r="BX133" s="785"/>
      <c r="BY133" s="785"/>
      <c r="BZ133" s="785"/>
      <c r="CA133" s="785"/>
      <c r="CB133" s="785"/>
      <c r="CC133" s="785"/>
      <c r="CD133" s="785"/>
      <c r="CE133" s="785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1:95" ht="15" customHeight="1" x14ac:dyDescent="0.2"/>
    <row r="135" spans="1:95" ht="15" customHeight="1" x14ac:dyDescent="0.2"/>
    <row r="136" spans="1:95" ht="15" customHeight="1" x14ac:dyDescent="0.2"/>
    <row r="137" spans="1:95" ht="15" customHeight="1" x14ac:dyDescent="0.2"/>
    <row r="138" spans="1:95" ht="15" customHeight="1" x14ac:dyDescent="0.2"/>
    <row r="139" spans="1:95" ht="15" customHeight="1" x14ac:dyDescent="0.2">
      <c r="A139" s="517"/>
      <c r="B139" s="517"/>
      <c r="C139" s="517"/>
      <c r="D139" s="517"/>
      <c r="E139" s="517"/>
      <c r="F139" s="517"/>
      <c r="G139" s="517"/>
      <c r="H139" s="517"/>
      <c r="I139" s="517"/>
      <c r="J139" s="517"/>
      <c r="K139" s="517"/>
      <c r="L139" s="517"/>
      <c r="M139" s="517"/>
      <c r="N139" s="517"/>
      <c r="O139" s="517"/>
      <c r="P139" s="517"/>
      <c r="Q139" s="517"/>
      <c r="R139" s="517"/>
      <c r="S139" s="517"/>
      <c r="T139" s="517"/>
      <c r="U139" s="517"/>
      <c r="V139" s="517"/>
      <c r="W139" s="517"/>
      <c r="X139" s="517"/>
      <c r="Y139" s="517"/>
      <c r="Z139" s="517"/>
      <c r="AA139" s="517"/>
      <c r="AB139" s="517"/>
      <c r="AC139" s="517"/>
      <c r="AD139" s="517"/>
      <c r="AE139" s="517"/>
      <c r="AF139" s="517"/>
      <c r="AG139" s="517"/>
      <c r="AH139" s="517"/>
      <c r="AI139" s="517"/>
      <c r="AJ139" s="517"/>
      <c r="AK139" s="517"/>
      <c r="AL139" s="517"/>
      <c r="AM139" s="517"/>
      <c r="AN139" s="517"/>
      <c r="AO139" s="517"/>
      <c r="AP139" s="517"/>
      <c r="AQ139" s="517"/>
      <c r="AR139" s="517"/>
      <c r="AS139" s="517"/>
      <c r="AT139" s="517"/>
      <c r="AU139" s="517"/>
      <c r="AV139" s="517"/>
      <c r="AW139" s="517"/>
      <c r="AX139" s="517"/>
      <c r="AY139" s="517"/>
      <c r="AZ139" s="517"/>
      <c r="BA139" s="517"/>
      <c r="BB139" s="517"/>
      <c r="BC139" s="517"/>
      <c r="BD139" s="517"/>
      <c r="BE139" s="517"/>
      <c r="BF139" s="517"/>
      <c r="BG139" s="517"/>
      <c r="BH139" s="517"/>
      <c r="BI139" s="517"/>
      <c r="BJ139" s="517"/>
      <c r="BK139" s="517"/>
      <c r="BL139" s="517"/>
      <c r="BM139" s="517"/>
      <c r="BN139" s="517"/>
      <c r="BO139" s="517"/>
      <c r="BP139" s="517"/>
      <c r="BQ139" s="517"/>
      <c r="BR139" s="517"/>
      <c r="BS139" s="517"/>
      <c r="BT139" s="517"/>
      <c r="BU139" s="517"/>
      <c r="BV139" s="517"/>
      <c r="BW139" s="517"/>
      <c r="BX139" s="517"/>
      <c r="BY139" s="517"/>
      <c r="BZ139" s="517"/>
      <c r="CA139" s="517"/>
      <c r="CB139" s="517"/>
      <c r="CC139" s="517"/>
      <c r="CD139" s="517"/>
      <c r="CE139" s="517"/>
    </row>
    <row r="286" spans="8:19" x14ac:dyDescent="0.2"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</row>
  </sheetData>
  <mergeCells count="442">
    <mergeCell ref="A131:CQ132"/>
    <mergeCell ref="A133:CE133"/>
    <mergeCell ref="A139:CE139"/>
    <mergeCell ref="BX19:CE19"/>
    <mergeCell ref="A128:CQ128"/>
    <mergeCell ref="A129:AR129"/>
    <mergeCell ref="AS129:CQ129"/>
    <mergeCell ref="A130:AQ130"/>
    <mergeCell ref="AS130:CQ130"/>
    <mergeCell ref="A124:AN124"/>
    <mergeCell ref="AO124:CQ124"/>
    <mergeCell ref="A125:CQ125"/>
    <mergeCell ref="A126:AQ126"/>
    <mergeCell ref="AS126:CQ126"/>
    <mergeCell ref="A127:AQ127"/>
    <mergeCell ref="AR127:CQ127"/>
    <mergeCell ref="A120:AA120"/>
    <mergeCell ref="AB120:BB120"/>
    <mergeCell ref="BC120:CQ120"/>
    <mergeCell ref="A122:AU122"/>
    <mergeCell ref="AV122:CQ122"/>
    <mergeCell ref="A123:CQ123"/>
    <mergeCell ref="A118:AA118"/>
    <mergeCell ref="AB118:BB118"/>
    <mergeCell ref="BC118:CQ118"/>
    <mergeCell ref="A119:AA119"/>
    <mergeCell ref="AB119:BB119"/>
    <mergeCell ref="BC119:CQ119"/>
    <mergeCell ref="A113:CE113"/>
    <mergeCell ref="A114:CE114"/>
    <mergeCell ref="A115:CE115"/>
    <mergeCell ref="A116:CE116"/>
    <mergeCell ref="A117:AA117"/>
    <mergeCell ref="AB117:BB117"/>
    <mergeCell ref="BC117:CQ117"/>
    <mergeCell ref="CF109:CK109"/>
    <mergeCell ref="CL109:CQ109"/>
    <mergeCell ref="A110:CQ110"/>
    <mergeCell ref="A111:CQ111"/>
    <mergeCell ref="A112:CQ112"/>
    <mergeCell ref="BB109:BF109"/>
    <mergeCell ref="BG109:BK109"/>
    <mergeCell ref="BL109:BP109"/>
    <mergeCell ref="BQ109:BU109"/>
    <mergeCell ref="BV109:BZ109"/>
    <mergeCell ref="CA109:CE109"/>
    <mergeCell ref="A109:G109"/>
    <mergeCell ref="H109:S109"/>
    <mergeCell ref="T109:AB109"/>
    <mergeCell ref="AC109:AR109"/>
    <mergeCell ref="AS109:AW109"/>
    <mergeCell ref="AX109:BA109"/>
    <mergeCell ref="BL107:BP108"/>
    <mergeCell ref="BQ107:BU108"/>
    <mergeCell ref="BV107:BZ108"/>
    <mergeCell ref="CA107:CE108"/>
    <mergeCell ref="CF107:CK108"/>
    <mergeCell ref="CL107:CQ108"/>
    <mergeCell ref="CF106:CK106"/>
    <mergeCell ref="CL106:CQ106"/>
    <mergeCell ref="A107:G108"/>
    <mergeCell ref="H107:S108"/>
    <mergeCell ref="T107:AB108"/>
    <mergeCell ref="AC107:AR108"/>
    <mergeCell ref="AS107:AW108"/>
    <mergeCell ref="AX107:BA108"/>
    <mergeCell ref="BB107:BF108"/>
    <mergeCell ref="BG107:BK108"/>
    <mergeCell ref="BB106:BF106"/>
    <mergeCell ref="BG106:BK106"/>
    <mergeCell ref="BL106:BP106"/>
    <mergeCell ref="BQ106:BU106"/>
    <mergeCell ref="BV106:BZ106"/>
    <mergeCell ref="CA106:CE106"/>
    <mergeCell ref="A106:G106"/>
    <mergeCell ref="H106:S106"/>
    <mergeCell ref="T106:AB106"/>
    <mergeCell ref="AC106:AR106"/>
    <mergeCell ref="AS106:AW106"/>
    <mergeCell ref="AX106:BA106"/>
    <mergeCell ref="CF102:CK105"/>
    <mergeCell ref="CL102:CQ105"/>
    <mergeCell ref="AS103:AW105"/>
    <mergeCell ref="AX103:BA105"/>
    <mergeCell ref="BB103:BF105"/>
    <mergeCell ref="BG103:BK105"/>
    <mergeCell ref="BL103:BP105"/>
    <mergeCell ref="BQ103:BU105"/>
    <mergeCell ref="BV103:BZ105"/>
    <mergeCell ref="CA103:CE105"/>
    <mergeCell ref="BQ102:BR102"/>
    <mergeCell ref="BS102:BT102"/>
    <mergeCell ref="BV102:BW102"/>
    <mergeCell ref="BX102:BY102"/>
    <mergeCell ref="CA102:CB102"/>
    <mergeCell ref="CC102:CD102"/>
    <mergeCell ref="A100:CE100"/>
    <mergeCell ref="A101:G105"/>
    <mergeCell ref="H101:S101"/>
    <mergeCell ref="T101:AB101"/>
    <mergeCell ref="AC101:BA101"/>
    <mergeCell ref="BB101:BP101"/>
    <mergeCell ref="BQ101:CE101"/>
    <mergeCell ref="BN102:BO102"/>
    <mergeCell ref="CF101:CQ101"/>
    <mergeCell ref="H102:S105"/>
    <mergeCell ref="T102:AB105"/>
    <mergeCell ref="AC102:AR105"/>
    <mergeCell ref="AS102:BA102"/>
    <mergeCell ref="BB102:BC102"/>
    <mergeCell ref="BD102:BE102"/>
    <mergeCell ref="BG102:BH102"/>
    <mergeCell ref="BI102:BJ102"/>
    <mergeCell ref="BL102:BM102"/>
    <mergeCell ref="BN98:BS98"/>
    <mergeCell ref="BT98:BY98"/>
    <mergeCell ref="BZ98:CE98"/>
    <mergeCell ref="CF98:CK98"/>
    <mergeCell ref="CL98:CQ98"/>
    <mergeCell ref="A99:CE99"/>
    <mergeCell ref="A98:G98"/>
    <mergeCell ref="H98:S98"/>
    <mergeCell ref="T98:AE98"/>
    <mergeCell ref="AF98:AY98"/>
    <mergeCell ref="AZ98:BF98"/>
    <mergeCell ref="BG98:BM98"/>
    <mergeCell ref="BG96:BM97"/>
    <mergeCell ref="BN96:BS96"/>
    <mergeCell ref="BT96:BY96"/>
    <mergeCell ref="BZ96:CE96"/>
    <mergeCell ref="CF96:CK96"/>
    <mergeCell ref="BN97:BS97"/>
    <mergeCell ref="BT97:BY97"/>
    <mergeCell ref="BZ97:CE97"/>
    <mergeCell ref="BN95:BS95"/>
    <mergeCell ref="BT95:BY95"/>
    <mergeCell ref="BZ95:CE95"/>
    <mergeCell ref="CF95:CK95"/>
    <mergeCell ref="CL95:CQ95"/>
    <mergeCell ref="A96:G97"/>
    <mergeCell ref="H96:S97"/>
    <mergeCell ref="T96:AE97"/>
    <mergeCell ref="AG96:AY97"/>
    <mergeCell ref="AZ96:BF97"/>
    <mergeCell ref="AZ93:BF94"/>
    <mergeCell ref="BG93:BM94"/>
    <mergeCell ref="A95:G95"/>
    <mergeCell ref="H95:S95"/>
    <mergeCell ref="T95:AE95"/>
    <mergeCell ref="AF95:AY95"/>
    <mergeCell ref="AZ95:BF95"/>
    <mergeCell ref="BG95:BM95"/>
    <mergeCell ref="A90:G94"/>
    <mergeCell ref="H90:S90"/>
    <mergeCell ref="T90:AE90"/>
    <mergeCell ref="AF90:BM90"/>
    <mergeCell ref="BN90:CE90"/>
    <mergeCell ref="CF90:CQ90"/>
    <mergeCell ref="H91:S94"/>
    <mergeCell ref="T91:AE94"/>
    <mergeCell ref="AF91:AY94"/>
    <mergeCell ref="AZ91:BM92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BN91:BO91"/>
    <mergeCell ref="BP91:BQ91"/>
    <mergeCell ref="BR91:BS91"/>
    <mergeCell ref="BT91:BU91"/>
    <mergeCell ref="BV91:BW91"/>
    <mergeCell ref="BX91:BY91"/>
    <mergeCell ref="A86:BF86"/>
    <mergeCell ref="BG86:CE86"/>
    <mergeCell ref="A87:CE87"/>
    <mergeCell ref="A88:CE88"/>
    <mergeCell ref="A89:CE89"/>
    <mergeCell ref="A82:CE82"/>
    <mergeCell ref="A83:O83"/>
    <mergeCell ref="P83:BF83"/>
    <mergeCell ref="BG83:CE85"/>
    <mergeCell ref="CF83:CQ85"/>
    <mergeCell ref="A84:BF84"/>
    <mergeCell ref="A85:U85"/>
    <mergeCell ref="V85:BF85"/>
    <mergeCell ref="A77:CQ77"/>
    <mergeCell ref="A79:CE79"/>
    <mergeCell ref="A80:CE80"/>
    <mergeCell ref="A81:AO81"/>
    <mergeCell ref="AP81:AT81"/>
    <mergeCell ref="AU81:CE81"/>
    <mergeCell ref="A73:X73"/>
    <mergeCell ref="Y73:BL73"/>
    <mergeCell ref="BM73:CQ73"/>
    <mergeCell ref="A74:CQ74"/>
    <mergeCell ref="A75:CQ75"/>
    <mergeCell ref="A76:CQ76"/>
    <mergeCell ref="A71:X71"/>
    <mergeCell ref="Y71:BL71"/>
    <mergeCell ref="BM71:CQ71"/>
    <mergeCell ref="A72:X72"/>
    <mergeCell ref="Y72:BL72"/>
    <mergeCell ref="BM72:CQ72"/>
    <mergeCell ref="A69:X69"/>
    <mergeCell ref="Y69:BL69"/>
    <mergeCell ref="BM69:CQ69"/>
    <mergeCell ref="A70:X70"/>
    <mergeCell ref="Y70:BL70"/>
    <mergeCell ref="BM70:CQ70"/>
    <mergeCell ref="A63:CQ63"/>
    <mergeCell ref="A64:CQ64"/>
    <mergeCell ref="A65:CE65"/>
    <mergeCell ref="A66:CE66"/>
    <mergeCell ref="A67:CE67"/>
    <mergeCell ref="A68:CE68"/>
    <mergeCell ref="A60:M60"/>
    <mergeCell ref="N60:Y60"/>
    <mergeCell ref="Z60:AK60"/>
    <mergeCell ref="AL60:AW60"/>
    <mergeCell ref="AX60:CQ60"/>
    <mergeCell ref="A62:CE62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2:CE52"/>
    <mergeCell ref="A53:CE53"/>
    <mergeCell ref="A54:CQ54"/>
    <mergeCell ref="A55:M55"/>
    <mergeCell ref="N55:Y55"/>
    <mergeCell ref="Z55:AK55"/>
    <mergeCell ref="AL55:AW55"/>
    <mergeCell ref="AX55:CQ55"/>
    <mergeCell ref="CF22:CQ22"/>
    <mergeCell ref="A23:CE23"/>
    <mergeCell ref="CF23:CQ23"/>
    <mergeCell ref="A24:CE24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8:BJ18"/>
    <mergeCell ref="BK18:BT18"/>
    <mergeCell ref="BV18:CE18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2:CQ2"/>
    <mergeCell ref="A3:CQ3"/>
    <mergeCell ref="A4:CE4"/>
    <mergeCell ref="A5:AU5"/>
    <mergeCell ref="AV5:CQ5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BZ40:CE40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H39:S40"/>
    <mergeCell ref="BV45:BW45"/>
    <mergeCell ref="AF40:AY40"/>
    <mergeCell ref="AZ40:BF40"/>
    <mergeCell ref="BG40:BM40"/>
    <mergeCell ref="BN40:BS40"/>
    <mergeCell ref="BT40:BY40"/>
    <mergeCell ref="T39:AE40"/>
    <mergeCell ref="A39:G40"/>
    <mergeCell ref="CA46:CE48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A49:G49"/>
    <mergeCell ref="H49:S49"/>
    <mergeCell ref="T49:AB49"/>
    <mergeCell ref="AC49:AR49"/>
    <mergeCell ref="AS49:AW49"/>
    <mergeCell ref="AX49:BA49"/>
    <mergeCell ref="BB49:BF49"/>
    <mergeCell ref="BB46:BF48"/>
    <mergeCell ref="BV46:BZ48"/>
    <mergeCell ref="T50:AB50"/>
    <mergeCell ref="AC50:AR50"/>
    <mergeCell ref="AS50:AW50"/>
    <mergeCell ref="AX50:BA50"/>
    <mergeCell ref="BB50:BF50"/>
    <mergeCell ref="BG50:BK50"/>
    <mergeCell ref="BL50:BP50"/>
    <mergeCell ref="AS48:AW48"/>
    <mergeCell ref="AX48:BA48"/>
    <mergeCell ref="A1:CQ1"/>
    <mergeCell ref="A51:CQ51"/>
    <mergeCell ref="BG49:BK49"/>
    <mergeCell ref="BL49:BP49"/>
    <mergeCell ref="BQ49:BU49"/>
    <mergeCell ref="BV49:BZ49"/>
    <mergeCell ref="CA49:CE49"/>
    <mergeCell ref="CF49:CK49"/>
    <mergeCell ref="CL49:CQ49"/>
    <mergeCell ref="BQ50:BU50"/>
    <mergeCell ref="BV50:BZ50"/>
    <mergeCell ref="CA50:CE50"/>
    <mergeCell ref="CF50:CK50"/>
    <mergeCell ref="CL50:CQ50"/>
    <mergeCell ref="BX45:BY45"/>
    <mergeCell ref="CA45:CB45"/>
    <mergeCell ref="CC45:CD45"/>
    <mergeCell ref="CF45:CK48"/>
    <mergeCell ref="CL45:CQ48"/>
    <mergeCell ref="BG46:BK48"/>
    <mergeCell ref="BL46:BP48"/>
    <mergeCell ref="BQ46:BU48"/>
    <mergeCell ref="A50:G50"/>
    <mergeCell ref="H50:S5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9" max="94" man="1"/>
    <brk id="77" max="9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34"/>
  <sheetViews>
    <sheetView view="pageBreakPreview" topLeftCell="A12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31"/>
    <col min="19" max="19" width="24.83203125" style="131" customWidth="1"/>
    <col min="20" max="27" width="1.83203125" style="131"/>
    <col min="28" max="28" width="4.5" style="131" customWidth="1"/>
    <col min="29" max="31" width="1.83203125" style="131" hidden="1" customWidth="1"/>
    <col min="32" max="42" width="1.83203125" style="131"/>
    <col min="43" max="43" width="0.5" style="131" customWidth="1"/>
    <col min="44" max="44" width="1.83203125" style="131" hidden="1" customWidth="1"/>
    <col min="45" max="48" width="1.83203125" style="131"/>
    <col min="49" max="49" width="6.5" style="131" customWidth="1"/>
    <col min="50" max="52" width="1.83203125" style="131"/>
    <col min="53" max="53" width="4.33203125" style="131" customWidth="1"/>
    <col min="54" max="54" width="1.83203125" style="131" hidden="1" customWidth="1"/>
    <col min="55" max="55" width="3.33203125" style="131" customWidth="1"/>
    <col min="56" max="57" width="1.83203125" style="131"/>
    <col min="58" max="58" width="0.6640625" style="131" customWidth="1"/>
    <col min="59" max="59" width="2.6640625" style="131" customWidth="1"/>
    <col min="60" max="16384" width="1.83203125" style="131"/>
  </cols>
  <sheetData>
    <row r="1" spans="1:95" s="171" customFormat="1" ht="19.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x14ac:dyDescent="0.2">
      <c r="A2" s="619" t="s">
        <v>405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ht="52.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ht="12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1" customFormat="1" ht="33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444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44"/>
      <c r="BI7" s="582" t="s">
        <v>445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44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51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44"/>
      <c r="CQ8" s="344"/>
    </row>
    <row r="9" spans="1:95" s="203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393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33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33" customFormat="1" ht="19.5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62</v>
      </c>
      <c r="BA11" s="611"/>
      <c r="BB11" s="611"/>
      <c r="BC11" s="611"/>
      <c r="BD11" s="611"/>
      <c r="BE11" s="611"/>
      <c r="BF11" s="611"/>
      <c r="BG11" s="612"/>
      <c r="BH11" s="613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608" t="s">
        <v>447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s="201" customFormat="1" ht="16.5" x14ac:dyDescent="0.2">
      <c r="A13" s="608" t="s">
        <v>536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ht="12.75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</row>
    <row r="16" spans="1:95" x14ac:dyDescent="0.2">
      <c r="A16" s="601" t="s">
        <v>402</v>
      </c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  <c r="AK16" s="601"/>
      <c r="AL16" s="601"/>
      <c r="AM16" s="601"/>
      <c r="AN16" s="601"/>
      <c r="AO16" s="601"/>
      <c r="AP16" s="601"/>
      <c r="AQ16" s="601"/>
      <c r="AR16" s="601"/>
      <c r="AS16" s="601"/>
      <c r="AT16" s="601"/>
      <c r="AU16" s="601"/>
      <c r="AV16" s="601"/>
      <c r="AW16" s="601"/>
      <c r="AX16" s="601"/>
      <c r="AY16" s="601"/>
      <c r="AZ16" s="601"/>
      <c r="BA16" s="601"/>
      <c r="BB16" s="601"/>
      <c r="BC16" s="601"/>
      <c r="BD16" s="601"/>
      <c r="BE16" s="601"/>
      <c r="BF16" s="601"/>
      <c r="BG16" s="601"/>
      <c r="BH16" s="601"/>
      <c r="BI16" s="601"/>
      <c r="BJ16" s="601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216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</row>
    <row r="17" spans="1:95" ht="20.25" customHeight="1" x14ac:dyDescent="0.2">
      <c r="A17" s="605"/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216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585"/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95" ht="17.25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92" t="s">
        <v>22</v>
      </c>
      <c r="BL18" s="592"/>
      <c r="BM18" s="592"/>
      <c r="BN18" s="592"/>
      <c r="BO18" s="592"/>
      <c r="BP18" s="592"/>
      <c r="BQ18" s="592"/>
      <c r="BR18" s="592"/>
      <c r="BS18" s="592"/>
      <c r="BT18" s="592"/>
      <c r="BU18" s="592"/>
      <c r="BV18" s="592"/>
      <c r="BW18" s="592"/>
      <c r="BX18" s="592"/>
      <c r="BY18" s="592"/>
      <c r="BZ18" s="592"/>
      <c r="CA18" s="592"/>
      <c r="CB18" s="592"/>
      <c r="CC18" s="592"/>
      <c r="CD18" s="592"/>
      <c r="CE18" s="593"/>
      <c r="CF18" s="585" t="s">
        <v>277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15.7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738" t="s">
        <v>249</v>
      </c>
      <c r="CG19" s="697"/>
      <c r="CH19" s="697"/>
      <c r="CI19" s="697"/>
      <c r="CJ19" s="697"/>
      <c r="CK19" s="697"/>
      <c r="CL19" s="697"/>
      <c r="CM19" s="697"/>
      <c r="CN19" s="697"/>
      <c r="CO19" s="697"/>
      <c r="CP19" s="697"/>
      <c r="CQ19" s="739"/>
    </row>
    <row r="20" spans="1:95" ht="19.5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846" t="s">
        <v>265</v>
      </c>
      <c r="CG20" s="847"/>
      <c r="CH20" s="847"/>
      <c r="CI20" s="847"/>
      <c r="CJ20" s="847"/>
      <c r="CK20" s="847"/>
      <c r="CL20" s="847"/>
      <c r="CM20" s="847"/>
      <c r="CN20" s="847"/>
      <c r="CO20" s="847"/>
      <c r="CP20" s="847"/>
      <c r="CQ20" s="848"/>
    </row>
    <row r="21" spans="1:95" ht="27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5"/>
      <c r="CG22" s="736"/>
      <c r="CH22" s="736"/>
      <c r="CI22" s="736"/>
      <c r="CJ22" s="736"/>
      <c r="CK22" s="736"/>
      <c r="CL22" s="736"/>
      <c r="CM22" s="736"/>
      <c r="CN22" s="736"/>
      <c r="CO22" s="736"/>
      <c r="CP22" s="736"/>
      <c r="CQ22" s="737"/>
    </row>
    <row r="23" spans="1:95" ht="18" x14ac:dyDescent="0.2">
      <c r="A23" s="579" t="s">
        <v>28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580"/>
      <c r="CG23" s="580"/>
      <c r="CH23" s="580"/>
      <c r="CI23" s="580"/>
      <c r="CJ23" s="580"/>
      <c r="CK23" s="580"/>
      <c r="CL23" s="580"/>
      <c r="CM23" s="580"/>
      <c r="CN23" s="580"/>
      <c r="CO23" s="580"/>
      <c r="CP23" s="580"/>
      <c r="CQ23" s="580"/>
    </row>
    <row r="24" spans="1:95" ht="8.25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52"/>
      <c r="AD24" s="552"/>
      <c r="AE24" s="552"/>
      <c r="AF24" s="552"/>
      <c r="AG24" s="552"/>
      <c r="AH24" s="552"/>
      <c r="AI24" s="552"/>
      <c r="AJ24" s="552"/>
      <c r="AK24" s="552"/>
      <c r="AL24" s="552"/>
      <c r="AM24" s="552"/>
      <c r="AN24" s="552"/>
      <c r="AO24" s="552"/>
      <c r="AP24" s="552"/>
      <c r="AQ24" s="552"/>
      <c r="AR24" s="552"/>
      <c r="AS24" s="552"/>
      <c r="AT24" s="55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29" customFormat="1" ht="17.25" customHeight="1" thickBot="1" x14ac:dyDescent="0.25">
      <c r="A25" s="581" t="s">
        <v>29</v>
      </c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2" t="s">
        <v>30</v>
      </c>
      <c r="AQ25" s="582"/>
      <c r="AR25" s="582"/>
      <c r="AS25" s="582"/>
      <c r="AT25" s="58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  <c r="BG25" s="552"/>
      <c r="BH25" s="552"/>
      <c r="BI25" s="552"/>
      <c r="BJ25" s="552"/>
      <c r="BK25" s="552"/>
      <c r="BL25" s="552"/>
      <c r="BM25" s="552"/>
      <c r="BN25" s="552"/>
      <c r="BO25" s="552"/>
      <c r="BP25" s="552"/>
      <c r="BQ25" s="552"/>
      <c r="BR25" s="552"/>
      <c r="BS25" s="552"/>
      <c r="BT25" s="552"/>
      <c r="BU25" s="552"/>
      <c r="BV25" s="552"/>
      <c r="BW25" s="552"/>
      <c r="BX25" s="552"/>
      <c r="BY25" s="552"/>
      <c r="BZ25" s="552"/>
      <c r="CA25" s="552"/>
      <c r="CB25" s="552"/>
      <c r="CC25" s="552"/>
      <c r="CD25" s="552"/>
      <c r="CE25" s="552"/>
    </row>
    <row r="26" spans="1:95" s="429" customFormat="1" ht="17.25" customHeight="1" x14ac:dyDescent="0.25">
      <c r="A26" s="562" t="s">
        <v>31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649" t="s">
        <v>439</v>
      </c>
      <c r="CG26" s="567"/>
      <c r="CH26" s="567"/>
      <c r="CI26" s="567"/>
      <c r="CJ26" s="567"/>
      <c r="CK26" s="567"/>
      <c r="CL26" s="567"/>
      <c r="CM26" s="567"/>
      <c r="CN26" s="567"/>
      <c r="CO26" s="567"/>
      <c r="CP26" s="567"/>
      <c r="CQ26" s="568"/>
    </row>
    <row r="27" spans="1:95" s="429" customFormat="1" ht="17.2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572"/>
      <c r="CG27" s="573"/>
      <c r="CH27" s="573"/>
      <c r="CI27" s="573"/>
      <c r="CJ27" s="573"/>
      <c r="CK27" s="573"/>
      <c r="CL27" s="573"/>
      <c r="CM27" s="573"/>
      <c r="CN27" s="573"/>
      <c r="CO27" s="573"/>
      <c r="CP27" s="573"/>
      <c r="CQ27" s="574"/>
    </row>
    <row r="28" spans="1:95" s="429" customFormat="1" ht="17.25" customHeight="1" x14ac:dyDescent="0.25">
      <c r="A28" s="828" t="s">
        <v>247</v>
      </c>
      <c r="B28" s="828"/>
      <c r="C28" s="828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  <c r="O28" s="828"/>
      <c r="P28" s="828"/>
      <c r="Q28" s="828"/>
      <c r="R28" s="828"/>
      <c r="S28" s="828"/>
      <c r="T28" s="828"/>
      <c r="U28" s="828"/>
      <c r="V28" s="828"/>
      <c r="W28" s="828"/>
      <c r="X28" s="828"/>
      <c r="Y28" s="828"/>
      <c r="Z28" s="828"/>
      <c r="AA28" s="828"/>
      <c r="AB28" s="828"/>
      <c r="AC28" s="828"/>
      <c r="AD28" s="828"/>
      <c r="AE28" s="829"/>
      <c r="AF28" s="829"/>
      <c r="AG28" s="829"/>
      <c r="AH28" s="829"/>
      <c r="AI28" s="829"/>
      <c r="AJ28" s="829"/>
      <c r="AK28" s="829"/>
      <c r="AL28" s="829"/>
      <c r="AM28" s="829"/>
      <c r="AN28" s="829"/>
      <c r="AO28" s="829"/>
      <c r="AP28" s="829"/>
      <c r="AQ28" s="829"/>
      <c r="AR28" s="829"/>
      <c r="AS28" s="829"/>
      <c r="AT28" s="829"/>
      <c r="AU28" s="829"/>
      <c r="AV28" s="829"/>
      <c r="AW28" s="829"/>
      <c r="AX28" s="829"/>
      <c r="AY28" s="829"/>
      <c r="AZ28" s="829"/>
      <c r="BA28" s="829"/>
      <c r="BB28" s="439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29" customFormat="1" ht="50.25" customHeight="1" x14ac:dyDescent="0.25">
      <c r="A29" s="820" t="s">
        <v>336</v>
      </c>
      <c r="B29" s="820"/>
      <c r="C29" s="820"/>
      <c r="D29" s="820"/>
      <c r="E29" s="820"/>
      <c r="F29" s="820"/>
      <c r="G29" s="820"/>
      <c r="H29" s="820"/>
      <c r="I29" s="820"/>
      <c r="J29" s="820"/>
      <c r="K29" s="820"/>
      <c r="L29" s="820"/>
      <c r="M29" s="820"/>
      <c r="N29" s="820"/>
      <c r="O29" s="820"/>
      <c r="P29" s="820"/>
      <c r="Q29" s="820"/>
      <c r="R29" s="820"/>
      <c r="S29" s="820"/>
      <c r="T29" s="820"/>
      <c r="U29" s="820"/>
      <c r="V29" s="820"/>
      <c r="W29" s="820"/>
      <c r="X29" s="820"/>
      <c r="Y29" s="820"/>
      <c r="Z29" s="820"/>
      <c r="AA29" s="820"/>
      <c r="AB29" s="820"/>
      <c r="AC29" s="820"/>
      <c r="AD29" s="820"/>
      <c r="AE29" s="820"/>
      <c r="AF29" s="820"/>
      <c r="AG29" s="820"/>
      <c r="AH29" s="820"/>
      <c r="AI29" s="820"/>
      <c r="AJ29" s="820"/>
      <c r="AK29" s="820"/>
      <c r="AL29" s="820"/>
      <c r="AM29" s="820"/>
      <c r="AN29" s="820"/>
      <c r="AO29" s="820"/>
      <c r="AP29" s="820"/>
      <c r="AQ29" s="820"/>
      <c r="AR29" s="820"/>
      <c r="AS29" s="820"/>
      <c r="AT29" s="820"/>
      <c r="AU29" s="820"/>
      <c r="AV29" s="820"/>
      <c r="AW29" s="820"/>
      <c r="AX29" s="820"/>
      <c r="AY29" s="820"/>
      <c r="AZ29" s="820"/>
      <c r="BA29" s="820"/>
      <c r="BB29" s="820"/>
      <c r="BC29" s="820"/>
      <c r="BD29" s="820"/>
      <c r="BE29" s="820"/>
      <c r="BF29" s="820"/>
      <c r="BG29" s="562"/>
      <c r="BH29" s="562"/>
      <c r="BI29" s="562"/>
      <c r="BJ29" s="562"/>
      <c r="BK29" s="562"/>
      <c r="BL29" s="562"/>
      <c r="BM29" s="562"/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</row>
    <row r="30" spans="1:95" s="429" customFormat="1" ht="48" customHeight="1" x14ac:dyDescent="0.25">
      <c r="A30" s="820" t="s">
        <v>338</v>
      </c>
      <c r="B30" s="820"/>
      <c r="C30" s="820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0"/>
      <c r="Q30" s="820"/>
      <c r="R30" s="820"/>
      <c r="S30" s="820"/>
      <c r="T30" s="820"/>
      <c r="U30" s="820"/>
      <c r="V30" s="820"/>
      <c r="W30" s="820"/>
      <c r="X30" s="820"/>
      <c r="Y30" s="820"/>
      <c r="Z30" s="820"/>
      <c r="AA30" s="820"/>
      <c r="AB30" s="820"/>
      <c r="AC30" s="820"/>
      <c r="AD30" s="820"/>
      <c r="AE30" s="820"/>
      <c r="AF30" s="820"/>
      <c r="AG30" s="820"/>
      <c r="AH30" s="820"/>
      <c r="AI30" s="820"/>
      <c r="AJ30" s="820"/>
      <c r="AK30" s="820"/>
      <c r="AL30" s="820"/>
      <c r="AM30" s="820"/>
      <c r="AN30" s="820"/>
      <c r="AO30" s="820"/>
      <c r="AP30" s="820"/>
      <c r="AQ30" s="820"/>
      <c r="AR30" s="820"/>
      <c r="AS30" s="820"/>
      <c r="AT30" s="820"/>
      <c r="AU30" s="820"/>
      <c r="AV30" s="820"/>
      <c r="AW30" s="820"/>
      <c r="AX30" s="820"/>
      <c r="AY30" s="820"/>
      <c r="AZ30" s="820"/>
      <c r="BA30" s="820"/>
      <c r="BB30" s="820"/>
      <c r="BC30" s="820"/>
      <c r="BD30" s="820"/>
      <c r="BE30" s="820"/>
      <c r="BF30" s="820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48" customHeight="1" x14ac:dyDescent="0.25">
      <c r="A31" s="665" t="s">
        <v>341</v>
      </c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65"/>
      <c r="AX31" s="665"/>
      <c r="AY31" s="665"/>
      <c r="AZ31" s="665"/>
      <c r="BA31" s="665"/>
      <c r="BB31" s="665"/>
      <c r="BC31" s="665"/>
      <c r="BD31" s="665"/>
      <c r="BE31" s="665"/>
      <c r="BF31" s="665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</row>
    <row r="32" spans="1:95" s="429" customFormat="1" ht="17.25" customHeight="1" x14ac:dyDescent="0.2">
      <c r="A32" s="552" t="s">
        <v>37</v>
      </c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</row>
    <row r="33" spans="1:95" s="429" customFormat="1" ht="17.25" customHeight="1" x14ac:dyDescent="0.2">
      <c r="A33" s="552" t="s">
        <v>38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</row>
    <row r="34" spans="1:95" s="429" customFormat="1" ht="17.25" customHeight="1" x14ac:dyDescent="0.2">
      <c r="A34" s="552"/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</row>
    <row r="35" spans="1:95" s="429" customFormat="1" ht="17.25" customHeight="1" x14ac:dyDescent="0.2">
      <c r="A35" s="524" t="s">
        <v>39</v>
      </c>
      <c r="B35" s="524"/>
      <c r="C35" s="524"/>
      <c r="D35" s="524"/>
      <c r="E35" s="524"/>
      <c r="F35" s="524"/>
      <c r="G35" s="524"/>
      <c r="H35" s="534" t="s">
        <v>40</v>
      </c>
      <c r="I35" s="535"/>
      <c r="J35" s="535"/>
      <c r="K35" s="535"/>
      <c r="L35" s="535"/>
      <c r="M35" s="535"/>
      <c r="N35" s="535"/>
      <c r="O35" s="535"/>
      <c r="P35" s="535"/>
      <c r="Q35" s="535"/>
      <c r="R35" s="535"/>
      <c r="S35" s="536"/>
      <c r="T35" s="540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34" t="s">
        <v>42</v>
      </c>
      <c r="AG35" s="535"/>
      <c r="AH35" s="535"/>
      <c r="AI35" s="535"/>
      <c r="AJ35" s="535"/>
      <c r="AK35" s="535"/>
      <c r="AL35" s="535"/>
      <c r="AM35" s="535"/>
      <c r="AN35" s="535"/>
      <c r="AO35" s="535"/>
      <c r="AP35" s="535"/>
      <c r="AQ35" s="535"/>
      <c r="AR35" s="535"/>
      <c r="AS35" s="535"/>
      <c r="AT35" s="535"/>
      <c r="AU35" s="535"/>
      <c r="AV35" s="535"/>
      <c r="AW35" s="535"/>
      <c r="AX35" s="535"/>
      <c r="AY35" s="535"/>
      <c r="AZ35" s="535"/>
      <c r="BA35" s="535"/>
      <c r="BB35" s="535"/>
      <c r="BC35" s="535"/>
      <c r="BD35" s="535"/>
      <c r="BE35" s="535"/>
      <c r="BF35" s="535"/>
      <c r="BG35" s="535"/>
      <c r="BH35" s="535"/>
      <c r="BI35" s="535"/>
      <c r="BJ35" s="535"/>
      <c r="BK35" s="535"/>
      <c r="BL35" s="535"/>
      <c r="BM35" s="536"/>
      <c r="BN35" s="534" t="s">
        <v>43</v>
      </c>
      <c r="BO35" s="535"/>
      <c r="BP35" s="535"/>
      <c r="BQ35" s="535"/>
      <c r="BR35" s="535"/>
      <c r="BS35" s="535"/>
      <c r="BT35" s="535"/>
      <c r="BU35" s="535"/>
      <c r="BV35" s="535"/>
      <c r="BW35" s="535"/>
      <c r="BX35" s="535"/>
      <c r="BY35" s="535"/>
      <c r="BZ35" s="535"/>
      <c r="CA35" s="535"/>
      <c r="CB35" s="535"/>
      <c r="CC35" s="535"/>
      <c r="CD35" s="535"/>
      <c r="CE35" s="536"/>
      <c r="CF35" s="524" t="s">
        <v>44</v>
      </c>
      <c r="CG35" s="524"/>
      <c r="CH35" s="524"/>
      <c r="CI35" s="524"/>
      <c r="CJ35" s="524"/>
      <c r="CK35" s="524"/>
      <c r="CL35" s="524"/>
      <c r="CM35" s="524"/>
      <c r="CN35" s="524"/>
      <c r="CO35" s="524"/>
      <c r="CP35" s="524"/>
      <c r="CQ35" s="524"/>
    </row>
    <row r="36" spans="1:95" s="429" customFormat="1" ht="17.25" customHeight="1" x14ac:dyDescent="0.2">
      <c r="A36" s="524"/>
      <c r="B36" s="524"/>
      <c r="C36" s="524"/>
      <c r="D36" s="524"/>
      <c r="E36" s="524"/>
      <c r="F36" s="524"/>
      <c r="G36" s="524"/>
      <c r="H36" s="540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2"/>
      <c r="T36" s="540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40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42"/>
      <c r="AZ36" s="540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2"/>
      <c r="BN36" s="549" t="s">
        <v>6</v>
      </c>
      <c r="BO36" s="550"/>
      <c r="BP36" s="551" t="s">
        <v>187</v>
      </c>
      <c r="BQ36" s="551"/>
      <c r="BR36" s="560" t="s">
        <v>47</v>
      </c>
      <c r="BS36" s="561"/>
      <c r="BT36" s="549" t="s">
        <v>6</v>
      </c>
      <c r="BU36" s="550"/>
      <c r="BV36" s="551" t="s">
        <v>199</v>
      </c>
      <c r="BW36" s="551"/>
      <c r="BX36" s="560" t="s">
        <v>47</v>
      </c>
      <c r="BY36" s="561"/>
      <c r="BZ36" s="549" t="s">
        <v>6</v>
      </c>
      <c r="CA36" s="550"/>
      <c r="CB36" s="551" t="s">
        <v>200</v>
      </c>
      <c r="CC36" s="551"/>
      <c r="CD36" s="560" t="s">
        <v>47</v>
      </c>
      <c r="CE36" s="561"/>
      <c r="CF36" s="540" t="s">
        <v>48</v>
      </c>
      <c r="CG36" s="541"/>
      <c r="CH36" s="541"/>
      <c r="CI36" s="541"/>
      <c r="CJ36" s="541"/>
      <c r="CK36" s="542"/>
      <c r="CL36" s="540" t="s">
        <v>49</v>
      </c>
      <c r="CM36" s="541"/>
      <c r="CN36" s="541"/>
      <c r="CO36" s="541"/>
      <c r="CP36" s="541"/>
      <c r="CQ36" s="542"/>
    </row>
    <row r="37" spans="1:95" s="429" customFormat="1" ht="17.2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6"/>
      <c r="BA37" s="547"/>
      <c r="BB37" s="547"/>
      <c r="BC37" s="547"/>
      <c r="BD37" s="547"/>
      <c r="BE37" s="547"/>
      <c r="BF37" s="547"/>
      <c r="BG37" s="547"/>
      <c r="BH37" s="547"/>
      <c r="BI37" s="547"/>
      <c r="BJ37" s="547"/>
      <c r="BK37" s="547"/>
      <c r="BL37" s="547"/>
      <c r="BM37" s="548"/>
      <c r="BN37" s="543" t="s">
        <v>50</v>
      </c>
      <c r="BO37" s="544"/>
      <c r="BP37" s="544"/>
      <c r="BQ37" s="544"/>
      <c r="BR37" s="544"/>
      <c r="BS37" s="545"/>
      <c r="BT37" s="543" t="s">
        <v>51</v>
      </c>
      <c r="BU37" s="544"/>
      <c r="BV37" s="544"/>
      <c r="BW37" s="544"/>
      <c r="BX37" s="544"/>
      <c r="BY37" s="545"/>
      <c r="BZ37" s="543" t="s">
        <v>52</v>
      </c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s="429" customFormat="1" ht="17.2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0" t="s">
        <v>53</v>
      </c>
      <c r="BA38" s="541"/>
      <c r="BB38" s="541"/>
      <c r="BC38" s="541"/>
      <c r="BD38" s="541"/>
      <c r="BE38" s="541"/>
      <c r="BF38" s="542"/>
      <c r="BG38" s="540" t="s">
        <v>54</v>
      </c>
      <c r="BH38" s="541"/>
      <c r="BI38" s="541"/>
      <c r="BJ38" s="541"/>
      <c r="BK38" s="541"/>
      <c r="BL38" s="541"/>
      <c r="BM38" s="542"/>
      <c r="BN38" s="543"/>
      <c r="BO38" s="544"/>
      <c r="BP38" s="544"/>
      <c r="BQ38" s="544"/>
      <c r="BR38" s="544"/>
      <c r="BS38" s="545"/>
      <c r="BT38" s="543"/>
      <c r="BU38" s="544"/>
      <c r="BV38" s="544"/>
      <c r="BW38" s="544"/>
      <c r="BX38" s="544"/>
      <c r="BY38" s="545"/>
      <c r="BZ38" s="543"/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29" customFormat="1" ht="17.25" customHeight="1" x14ac:dyDescent="0.2">
      <c r="A39" s="524"/>
      <c r="B39" s="524"/>
      <c r="C39" s="524"/>
      <c r="D39" s="524"/>
      <c r="E39" s="524"/>
      <c r="F39" s="524"/>
      <c r="G39" s="524"/>
      <c r="H39" s="546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8"/>
      <c r="T39" s="546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  <c r="AE39" s="548"/>
      <c r="AF39" s="546"/>
      <c r="AG39" s="547"/>
      <c r="AH39" s="547"/>
      <c r="AI39" s="547"/>
      <c r="AJ39" s="547"/>
      <c r="AK39" s="547"/>
      <c r="AL39" s="547"/>
      <c r="AM39" s="547"/>
      <c r="AN39" s="547"/>
      <c r="AO39" s="547"/>
      <c r="AP39" s="547"/>
      <c r="AQ39" s="547"/>
      <c r="AR39" s="547"/>
      <c r="AS39" s="547"/>
      <c r="AT39" s="547"/>
      <c r="AU39" s="547"/>
      <c r="AV39" s="547"/>
      <c r="AW39" s="547"/>
      <c r="AX39" s="547"/>
      <c r="AY39" s="548"/>
      <c r="AZ39" s="546"/>
      <c r="BA39" s="547"/>
      <c r="BB39" s="547"/>
      <c r="BC39" s="547"/>
      <c r="BD39" s="547"/>
      <c r="BE39" s="547"/>
      <c r="BF39" s="548"/>
      <c r="BG39" s="546"/>
      <c r="BH39" s="547"/>
      <c r="BI39" s="547"/>
      <c r="BJ39" s="547"/>
      <c r="BK39" s="547"/>
      <c r="BL39" s="547"/>
      <c r="BM39" s="548"/>
      <c r="BN39" s="546"/>
      <c r="BO39" s="547"/>
      <c r="BP39" s="547"/>
      <c r="BQ39" s="547"/>
      <c r="BR39" s="547"/>
      <c r="BS39" s="548"/>
      <c r="BT39" s="546"/>
      <c r="BU39" s="547"/>
      <c r="BV39" s="547"/>
      <c r="BW39" s="547"/>
      <c r="BX39" s="547"/>
      <c r="BY39" s="548"/>
      <c r="BZ39" s="546"/>
      <c r="CA39" s="547"/>
      <c r="CB39" s="547"/>
      <c r="CC39" s="547"/>
      <c r="CD39" s="547"/>
      <c r="CE39" s="548"/>
      <c r="CF39" s="546"/>
      <c r="CG39" s="547"/>
      <c r="CH39" s="547"/>
      <c r="CI39" s="547"/>
      <c r="CJ39" s="547"/>
      <c r="CK39" s="548"/>
      <c r="CL39" s="546"/>
      <c r="CM39" s="547"/>
      <c r="CN39" s="547"/>
      <c r="CO39" s="547"/>
      <c r="CP39" s="547"/>
      <c r="CQ39" s="548"/>
    </row>
    <row r="40" spans="1:95" s="429" customFormat="1" ht="12" customHeight="1" x14ac:dyDescent="0.2">
      <c r="A40" s="524" t="s">
        <v>30</v>
      </c>
      <c r="B40" s="524"/>
      <c r="C40" s="524"/>
      <c r="D40" s="524"/>
      <c r="E40" s="524"/>
      <c r="F40" s="524"/>
      <c r="G40" s="524"/>
      <c r="H40" s="524" t="s">
        <v>55</v>
      </c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34" t="s">
        <v>56</v>
      </c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6"/>
      <c r="AF40" s="524" t="s">
        <v>57</v>
      </c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 t="s">
        <v>58</v>
      </c>
      <c r="BA40" s="524"/>
      <c r="BB40" s="524"/>
      <c r="BC40" s="524"/>
      <c r="BD40" s="524"/>
      <c r="BE40" s="524"/>
      <c r="BF40" s="524"/>
      <c r="BG40" s="524" t="s">
        <v>59</v>
      </c>
      <c r="BH40" s="524"/>
      <c r="BI40" s="524"/>
      <c r="BJ40" s="524"/>
      <c r="BK40" s="524"/>
      <c r="BL40" s="524"/>
      <c r="BM40" s="524"/>
      <c r="BN40" s="524" t="s">
        <v>60</v>
      </c>
      <c r="BO40" s="524"/>
      <c r="BP40" s="524"/>
      <c r="BQ40" s="524"/>
      <c r="BR40" s="524"/>
      <c r="BS40" s="524"/>
      <c r="BT40" s="524" t="s">
        <v>61</v>
      </c>
      <c r="BU40" s="524"/>
      <c r="BV40" s="524"/>
      <c r="BW40" s="524"/>
      <c r="BX40" s="524"/>
      <c r="BY40" s="524"/>
      <c r="BZ40" s="524" t="s">
        <v>62</v>
      </c>
      <c r="CA40" s="524"/>
      <c r="CB40" s="524"/>
      <c r="CC40" s="524"/>
      <c r="CD40" s="524"/>
      <c r="CE40" s="524"/>
      <c r="CF40" s="524" t="s">
        <v>63</v>
      </c>
      <c r="CG40" s="524"/>
      <c r="CH40" s="524"/>
      <c r="CI40" s="524"/>
      <c r="CJ40" s="524"/>
      <c r="CK40" s="524"/>
      <c r="CL40" s="524" t="s">
        <v>64</v>
      </c>
      <c r="CM40" s="524"/>
      <c r="CN40" s="524"/>
      <c r="CO40" s="524"/>
      <c r="CP40" s="524"/>
      <c r="CQ40" s="524"/>
    </row>
    <row r="41" spans="1:95" s="429" customFormat="1" ht="67.5" customHeight="1" x14ac:dyDescent="0.2">
      <c r="A41" s="732" t="s">
        <v>30</v>
      </c>
      <c r="B41" s="682"/>
      <c r="C41" s="682"/>
      <c r="D41" s="682"/>
      <c r="E41" s="682"/>
      <c r="F41" s="682"/>
      <c r="G41" s="683"/>
      <c r="H41" s="636" t="s">
        <v>496</v>
      </c>
      <c r="I41" s="637"/>
      <c r="J41" s="637"/>
      <c r="K41" s="637"/>
      <c r="L41" s="637"/>
      <c r="M41" s="637"/>
      <c r="N41" s="637"/>
      <c r="O41" s="637"/>
      <c r="P41" s="637"/>
      <c r="Q41" s="637"/>
      <c r="R41" s="637"/>
      <c r="S41" s="638"/>
      <c r="T41" s="642" t="s">
        <v>66</v>
      </c>
      <c r="U41" s="643"/>
      <c r="V41" s="643"/>
      <c r="W41" s="643"/>
      <c r="X41" s="643"/>
      <c r="Y41" s="643"/>
      <c r="Z41" s="643"/>
      <c r="AA41" s="643"/>
      <c r="AB41" s="643"/>
      <c r="AC41" s="643"/>
      <c r="AD41" s="643"/>
      <c r="AE41" s="644"/>
      <c r="AF41" s="531" t="s">
        <v>67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10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s="429" customFormat="1" ht="81.75" customHeight="1" x14ac:dyDescent="0.2">
      <c r="A42" s="684"/>
      <c r="B42" s="685"/>
      <c r="C42" s="685"/>
      <c r="D42" s="685"/>
      <c r="E42" s="685"/>
      <c r="F42" s="685"/>
      <c r="G42" s="686"/>
      <c r="H42" s="639"/>
      <c r="I42" s="640"/>
      <c r="J42" s="640"/>
      <c r="K42" s="640"/>
      <c r="L42" s="640"/>
      <c r="M42" s="640"/>
      <c r="N42" s="640"/>
      <c r="O42" s="640"/>
      <c r="P42" s="640"/>
      <c r="Q42" s="640"/>
      <c r="R42" s="640"/>
      <c r="S42" s="641"/>
      <c r="T42" s="645"/>
      <c r="U42" s="646"/>
      <c r="V42" s="646"/>
      <c r="W42" s="646"/>
      <c r="X42" s="646"/>
      <c r="Y42" s="646"/>
      <c r="Z42" s="646"/>
      <c r="AA42" s="646"/>
      <c r="AB42" s="646"/>
      <c r="AC42" s="646"/>
      <c r="AD42" s="646"/>
      <c r="AE42" s="647"/>
      <c r="AF42" s="531" t="s">
        <v>71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10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29" customFormat="1" ht="17.2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</row>
    <row r="44" spans="1:95" s="429" customFormat="1" ht="17.25" customHeight="1" x14ac:dyDescent="0.2">
      <c r="A44" s="552" t="s">
        <v>72</v>
      </c>
      <c r="B44" s="552"/>
      <c r="C44" s="55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552"/>
      <c r="BB44" s="552"/>
      <c r="BC44" s="552"/>
      <c r="BD44" s="552"/>
      <c r="BE44" s="552"/>
      <c r="BF44" s="552"/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</row>
    <row r="45" spans="1:95" s="429" customFormat="1" ht="17.25" customHeight="1" x14ac:dyDescent="0.2">
      <c r="A45" s="552"/>
      <c r="B45" s="552"/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552"/>
      <c r="BB45" s="552"/>
      <c r="BC45" s="552"/>
      <c r="BD45" s="552"/>
      <c r="BE45" s="552"/>
      <c r="BF45" s="552"/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</row>
    <row r="46" spans="1:95" s="429" customFormat="1" ht="66.75" customHeight="1" x14ac:dyDescent="0.2">
      <c r="A46" s="524" t="s">
        <v>39</v>
      </c>
      <c r="B46" s="524"/>
      <c r="C46" s="524"/>
      <c r="D46" s="524"/>
      <c r="E46" s="524"/>
      <c r="F46" s="524"/>
      <c r="G46" s="524"/>
      <c r="H46" s="540" t="s">
        <v>74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2"/>
      <c r="T46" s="524" t="s">
        <v>75</v>
      </c>
      <c r="U46" s="524"/>
      <c r="V46" s="524"/>
      <c r="W46" s="524"/>
      <c r="X46" s="524"/>
      <c r="Y46" s="524"/>
      <c r="Z46" s="524"/>
      <c r="AA46" s="524"/>
      <c r="AB46" s="524"/>
      <c r="AC46" s="534" t="s">
        <v>76</v>
      </c>
      <c r="AD46" s="535"/>
      <c r="AE46" s="535"/>
      <c r="AF46" s="535"/>
      <c r="AG46" s="535"/>
      <c r="AH46" s="535"/>
      <c r="AI46" s="535"/>
      <c r="AJ46" s="535"/>
      <c r="AK46" s="535"/>
      <c r="AL46" s="535"/>
      <c r="AM46" s="535"/>
      <c r="AN46" s="535"/>
      <c r="AO46" s="535"/>
      <c r="AP46" s="535"/>
      <c r="AQ46" s="535"/>
      <c r="AR46" s="535"/>
      <c r="AS46" s="535"/>
      <c r="AT46" s="535"/>
      <c r="AU46" s="535"/>
      <c r="AV46" s="535"/>
      <c r="AW46" s="535"/>
      <c r="AX46" s="535"/>
      <c r="AY46" s="535"/>
      <c r="AZ46" s="535"/>
      <c r="BA46" s="536"/>
      <c r="BB46" s="534" t="s">
        <v>77</v>
      </c>
      <c r="BC46" s="535"/>
      <c r="BD46" s="535"/>
      <c r="BE46" s="535"/>
      <c r="BF46" s="535"/>
      <c r="BG46" s="535"/>
      <c r="BH46" s="535"/>
      <c r="BI46" s="535"/>
      <c r="BJ46" s="535"/>
      <c r="BK46" s="535"/>
      <c r="BL46" s="535"/>
      <c r="BM46" s="535"/>
      <c r="BN46" s="535"/>
      <c r="BO46" s="535"/>
      <c r="BP46" s="536"/>
      <c r="BQ46" s="534" t="s">
        <v>78</v>
      </c>
      <c r="BR46" s="535"/>
      <c r="BS46" s="535"/>
      <c r="BT46" s="535"/>
      <c r="BU46" s="535"/>
      <c r="BV46" s="535"/>
      <c r="BW46" s="535"/>
      <c r="BX46" s="535"/>
      <c r="BY46" s="535"/>
      <c r="BZ46" s="535"/>
      <c r="CA46" s="535"/>
      <c r="CB46" s="535"/>
      <c r="CC46" s="535"/>
      <c r="CD46" s="535"/>
      <c r="CE46" s="536"/>
      <c r="CF46" s="524" t="s">
        <v>79</v>
      </c>
      <c r="CG46" s="524"/>
      <c r="CH46" s="524"/>
      <c r="CI46" s="524"/>
      <c r="CJ46" s="524"/>
      <c r="CK46" s="524"/>
      <c r="CL46" s="524"/>
      <c r="CM46" s="524"/>
      <c r="CN46" s="524"/>
      <c r="CO46" s="524"/>
      <c r="CP46" s="524"/>
      <c r="CQ46" s="524"/>
    </row>
    <row r="47" spans="1:95" s="429" customFormat="1" ht="17.25" customHeight="1" x14ac:dyDescent="0.2">
      <c r="A47" s="524"/>
      <c r="B47" s="524"/>
      <c r="C47" s="524"/>
      <c r="D47" s="524"/>
      <c r="E47" s="524"/>
      <c r="F47" s="524"/>
      <c r="G47" s="524"/>
      <c r="H47" s="540" t="s">
        <v>45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2"/>
      <c r="T47" s="543" t="s">
        <v>45</v>
      </c>
      <c r="U47" s="544"/>
      <c r="V47" s="544"/>
      <c r="W47" s="544"/>
      <c r="X47" s="544"/>
      <c r="Y47" s="544"/>
      <c r="Z47" s="544"/>
      <c r="AA47" s="544"/>
      <c r="AB47" s="545"/>
      <c r="AC47" s="540" t="s">
        <v>45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2"/>
      <c r="AS47" s="540" t="s">
        <v>80</v>
      </c>
      <c r="AT47" s="541"/>
      <c r="AU47" s="541"/>
      <c r="AV47" s="541"/>
      <c r="AW47" s="541"/>
      <c r="AX47" s="541"/>
      <c r="AY47" s="541"/>
      <c r="AZ47" s="541"/>
      <c r="BA47" s="542"/>
      <c r="BB47" s="549" t="s">
        <v>6</v>
      </c>
      <c r="BC47" s="550"/>
      <c r="BD47" s="551" t="s">
        <v>187</v>
      </c>
      <c r="BE47" s="551"/>
      <c r="BF47" s="431"/>
      <c r="BG47" s="549" t="s">
        <v>6</v>
      </c>
      <c r="BH47" s="550"/>
      <c r="BI47" s="551" t="s">
        <v>199</v>
      </c>
      <c r="BJ47" s="551"/>
      <c r="BK47" s="431"/>
      <c r="BL47" s="549" t="s">
        <v>6</v>
      </c>
      <c r="BM47" s="550"/>
      <c r="BN47" s="551" t="s">
        <v>200</v>
      </c>
      <c r="BO47" s="551"/>
      <c r="BP47" s="431"/>
      <c r="BQ47" s="549" t="s">
        <v>6</v>
      </c>
      <c r="BR47" s="550"/>
      <c r="BS47" s="551" t="s">
        <v>187</v>
      </c>
      <c r="BT47" s="551"/>
      <c r="BU47" s="431"/>
      <c r="BV47" s="549" t="s">
        <v>6</v>
      </c>
      <c r="BW47" s="550"/>
      <c r="BX47" s="551" t="s">
        <v>199</v>
      </c>
      <c r="BY47" s="551"/>
      <c r="BZ47" s="431"/>
      <c r="CA47" s="549" t="s">
        <v>6</v>
      </c>
      <c r="CB47" s="550"/>
      <c r="CC47" s="551" t="s">
        <v>200</v>
      </c>
      <c r="CD47" s="551"/>
      <c r="CE47" s="431"/>
      <c r="CF47" s="540" t="s">
        <v>48</v>
      </c>
      <c r="CG47" s="541"/>
      <c r="CH47" s="541"/>
      <c r="CI47" s="541"/>
      <c r="CJ47" s="541"/>
      <c r="CK47" s="542"/>
      <c r="CL47" s="540" t="s">
        <v>49</v>
      </c>
      <c r="CM47" s="541"/>
      <c r="CN47" s="541"/>
      <c r="CO47" s="541"/>
      <c r="CP47" s="541"/>
      <c r="CQ47" s="542"/>
    </row>
    <row r="48" spans="1:95" s="429" customFormat="1" ht="17.25" customHeight="1" x14ac:dyDescent="0.2">
      <c r="A48" s="524"/>
      <c r="B48" s="524"/>
      <c r="C48" s="524"/>
      <c r="D48" s="524"/>
      <c r="E48" s="524"/>
      <c r="F48" s="524"/>
      <c r="G48" s="524"/>
      <c r="H48" s="543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5"/>
      <c r="T48" s="543"/>
      <c r="U48" s="544"/>
      <c r="V48" s="544"/>
      <c r="W48" s="544"/>
      <c r="X48" s="544"/>
      <c r="Y48" s="544"/>
      <c r="Z48" s="544"/>
      <c r="AA48" s="544"/>
      <c r="AB48" s="545"/>
      <c r="AC48" s="543"/>
      <c r="AD48" s="544"/>
      <c r="AE48" s="544"/>
      <c r="AF48" s="544"/>
      <c r="AG48" s="544"/>
      <c r="AH48" s="544"/>
      <c r="AI48" s="544"/>
      <c r="AJ48" s="544"/>
      <c r="AK48" s="544"/>
      <c r="AL48" s="544"/>
      <c r="AM48" s="544"/>
      <c r="AN48" s="544"/>
      <c r="AO48" s="544"/>
      <c r="AP48" s="544"/>
      <c r="AQ48" s="544"/>
      <c r="AR48" s="545"/>
      <c r="AS48" s="543"/>
      <c r="AT48" s="544"/>
      <c r="AU48" s="544"/>
      <c r="AV48" s="544"/>
      <c r="AW48" s="544"/>
      <c r="AX48" s="544"/>
      <c r="AY48" s="544"/>
      <c r="AZ48" s="544"/>
      <c r="BA48" s="545"/>
      <c r="BB48" s="543" t="s">
        <v>81</v>
      </c>
      <c r="BC48" s="544"/>
      <c r="BD48" s="544"/>
      <c r="BE48" s="544"/>
      <c r="BF48" s="545"/>
      <c r="BG48" s="543" t="s">
        <v>82</v>
      </c>
      <c r="BH48" s="544"/>
      <c r="BI48" s="544"/>
      <c r="BJ48" s="544"/>
      <c r="BK48" s="545"/>
      <c r="BL48" s="543" t="s">
        <v>83</v>
      </c>
      <c r="BM48" s="544"/>
      <c r="BN48" s="544"/>
      <c r="BO48" s="544"/>
      <c r="BP48" s="545"/>
      <c r="BQ48" s="543" t="s">
        <v>81</v>
      </c>
      <c r="BR48" s="544"/>
      <c r="BS48" s="544"/>
      <c r="BT48" s="544"/>
      <c r="BU48" s="545"/>
      <c r="BV48" s="543" t="s">
        <v>82</v>
      </c>
      <c r="BW48" s="544"/>
      <c r="BX48" s="544"/>
      <c r="BY48" s="544"/>
      <c r="BZ48" s="545"/>
      <c r="CA48" s="543" t="s">
        <v>83</v>
      </c>
      <c r="CB48" s="544"/>
      <c r="CC48" s="544"/>
      <c r="CD48" s="544"/>
      <c r="CE48" s="545"/>
      <c r="CF48" s="543"/>
      <c r="CG48" s="544"/>
      <c r="CH48" s="544"/>
      <c r="CI48" s="544"/>
      <c r="CJ48" s="544"/>
      <c r="CK48" s="545"/>
      <c r="CL48" s="543"/>
      <c r="CM48" s="544"/>
      <c r="CN48" s="544"/>
      <c r="CO48" s="544"/>
      <c r="CP48" s="544"/>
      <c r="CQ48" s="545"/>
    </row>
    <row r="49" spans="1:95" s="429" customFormat="1" ht="17.25" customHeight="1" x14ac:dyDescent="0.2">
      <c r="A49" s="524"/>
      <c r="B49" s="524"/>
      <c r="C49" s="524"/>
      <c r="D49" s="524"/>
      <c r="E49" s="524"/>
      <c r="F49" s="524"/>
      <c r="G49" s="524"/>
      <c r="H49" s="543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5"/>
      <c r="T49" s="543"/>
      <c r="U49" s="544"/>
      <c r="V49" s="544"/>
      <c r="W49" s="544"/>
      <c r="X49" s="544"/>
      <c r="Y49" s="544"/>
      <c r="Z49" s="544"/>
      <c r="AA49" s="544"/>
      <c r="AB49" s="545"/>
      <c r="AC49" s="543"/>
      <c r="AD49" s="544"/>
      <c r="AE49" s="544"/>
      <c r="AF49" s="544"/>
      <c r="AG49" s="544"/>
      <c r="AH49" s="544"/>
      <c r="AI49" s="544"/>
      <c r="AJ49" s="544"/>
      <c r="AK49" s="544"/>
      <c r="AL49" s="544"/>
      <c r="AM49" s="544"/>
      <c r="AN49" s="544"/>
      <c r="AO49" s="544"/>
      <c r="AP49" s="544"/>
      <c r="AQ49" s="544"/>
      <c r="AR49" s="545"/>
      <c r="AS49" s="546"/>
      <c r="AT49" s="547"/>
      <c r="AU49" s="547"/>
      <c r="AV49" s="547"/>
      <c r="AW49" s="547"/>
      <c r="AX49" s="547"/>
      <c r="AY49" s="547"/>
      <c r="AZ49" s="547"/>
      <c r="BA49" s="548"/>
      <c r="BB49" s="543"/>
      <c r="BC49" s="544"/>
      <c r="BD49" s="544"/>
      <c r="BE49" s="544"/>
      <c r="BF49" s="545"/>
      <c r="BG49" s="543"/>
      <c r="BH49" s="544"/>
      <c r="BI49" s="544"/>
      <c r="BJ49" s="544"/>
      <c r="BK49" s="545"/>
      <c r="BL49" s="543"/>
      <c r="BM49" s="544"/>
      <c r="BN49" s="544"/>
      <c r="BO49" s="544"/>
      <c r="BP49" s="545"/>
      <c r="BQ49" s="543"/>
      <c r="BR49" s="544"/>
      <c r="BS49" s="544"/>
      <c r="BT49" s="544"/>
      <c r="BU49" s="545"/>
      <c r="BV49" s="543"/>
      <c r="BW49" s="544"/>
      <c r="BX49" s="544"/>
      <c r="BY49" s="544"/>
      <c r="BZ49" s="545"/>
      <c r="CA49" s="543"/>
      <c r="CB49" s="544"/>
      <c r="CC49" s="544"/>
      <c r="CD49" s="544"/>
      <c r="CE49" s="545"/>
      <c r="CF49" s="543"/>
      <c r="CG49" s="544"/>
      <c r="CH49" s="544"/>
      <c r="CI49" s="544"/>
      <c r="CJ49" s="544"/>
      <c r="CK49" s="545"/>
      <c r="CL49" s="543"/>
      <c r="CM49" s="544"/>
      <c r="CN49" s="544"/>
      <c r="CO49" s="544"/>
      <c r="CP49" s="544"/>
      <c r="CQ49" s="545"/>
    </row>
    <row r="50" spans="1:95" s="429" customFormat="1" ht="37.5" customHeight="1" x14ac:dyDescent="0.2">
      <c r="A50" s="524"/>
      <c r="B50" s="524"/>
      <c r="C50" s="524"/>
      <c r="D50" s="524"/>
      <c r="E50" s="524"/>
      <c r="F50" s="524"/>
      <c r="G50" s="524"/>
      <c r="H50" s="546"/>
      <c r="I50" s="547"/>
      <c r="J50" s="547"/>
      <c r="K50" s="547"/>
      <c r="L50" s="547"/>
      <c r="M50" s="547"/>
      <c r="N50" s="547"/>
      <c r="O50" s="547"/>
      <c r="P50" s="547"/>
      <c r="Q50" s="547"/>
      <c r="R50" s="547"/>
      <c r="S50" s="548"/>
      <c r="T50" s="546"/>
      <c r="U50" s="547"/>
      <c r="V50" s="547"/>
      <c r="W50" s="547"/>
      <c r="X50" s="547"/>
      <c r="Y50" s="547"/>
      <c r="Z50" s="547"/>
      <c r="AA50" s="547"/>
      <c r="AB50" s="548"/>
      <c r="AC50" s="546"/>
      <c r="AD50" s="547"/>
      <c r="AE50" s="547"/>
      <c r="AF50" s="547"/>
      <c r="AG50" s="547"/>
      <c r="AH50" s="547"/>
      <c r="AI50" s="547"/>
      <c r="AJ50" s="547"/>
      <c r="AK50" s="547"/>
      <c r="AL50" s="547"/>
      <c r="AM50" s="547"/>
      <c r="AN50" s="547"/>
      <c r="AO50" s="547"/>
      <c r="AP50" s="547"/>
      <c r="AQ50" s="547"/>
      <c r="AR50" s="548"/>
      <c r="AS50" s="534" t="s">
        <v>53</v>
      </c>
      <c r="AT50" s="535"/>
      <c r="AU50" s="535"/>
      <c r="AV50" s="535"/>
      <c r="AW50" s="536"/>
      <c r="AX50" s="534" t="s">
        <v>54</v>
      </c>
      <c r="AY50" s="535"/>
      <c r="AZ50" s="535"/>
      <c r="BA50" s="536"/>
      <c r="BB50" s="546"/>
      <c r="BC50" s="547"/>
      <c r="BD50" s="547"/>
      <c r="BE50" s="547"/>
      <c r="BF50" s="548"/>
      <c r="BG50" s="546"/>
      <c r="BH50" s="547"/>
      <c r="BI50" s="547"/>
      <c r="BJ50" s="547"/>
      <c r="BK50" s="548"/>
      <c r="BL50" s="546"/>
      <c r="BM50" s="547"/>
      <c r="BN50" s="547"/>
      <c r="BO50" s="547"/>
      <c r="BP50" s="548"/>
      <c r="BQ50" s="546"/>
      <c r="BR50" s="547"/>
      <c r="BS50" s="547"/>
      <c r="BT50" s="547"/>
      <c r="BU50" s="548"/>
      <c r="BV50" s="546"/>
      <c r="BW50" s="547"/>
      <c r="BX50" s="547"/>
      <c r="BY50" s="547"/>
      <c r="BZ50" s="548"/>
      <c r="CA50" s="546"/>
      <c r="CB50" s="547"/>
      <c r="CC50" s="547"/>
      <c r="CD50" s="547"/>
      <c r="CE50" s="548"/>
      <c r="CF50" s="546"/>
      <c r="CG50" s="547"/>
      <c r="CH50" s="547"/>
      <c r="CI50" s="547"/>
      <c r="CJ50" s="547"/>
      <c r="CK50" s="548"/>
      <c r="CL50" s="546"/>
      <c r="CM50" s="547"/>
      <c r="CN50" s="547"/>
      <c r="CO50" s="547"/>
      <c r="CP50" s="547"/>
      <c r="CQ50" s="548"/>
    </row>
    <row r="51" spans="1:95" s="429" customFormat="1" ht="17.25" customHeight="1" x14ac:dyDescent="0.2">
      <c r="A51" s="524" t="s">
        <v>30</v>
      </c>
      <c r="B51" s="524"/>
      <c r="C51" s="524"/>
      <c r="D51" s="524"/>
      <c r="E51" s="524"/>
      <c r="F51" s="524"/>
      <c r="G51" s="524"/>
      <c r="H51" s="534" t="s">
        <v>55</v>
      </c>
      <c r="I51" s="535"/>
      <c r="J51" s="535"/>
      <c r="K51" s="535"/>
      <c r="L51" s="535"/>
      <c r="M51" s="535"/>
      <c r="N51" s="535"/>
      <c r="O51" s="535"/>
      <c r="P51" s="535"/>
      <c r="Q51" s="535"/>
      <c r="R51" s="535"/>
      <c r="S51" s="536"/>
      <c r="T51" s="534" t="s">
        <v>56</v>
      </c>
      <c r="U51" s="535"/>
      <c r="V51" s="535"/>
      <c r="W51" s="535"/>
      <c r="X51" s="535"/>
      <c r="Y51" s="535"/>
      <c r="Z51" s="535"/>
      <c r="AA51" s="535"/>
      <c r="AB51" s="536"/>
      <c r="AC51" s="540" t="s">
        <v>57</v>
      </c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42"/>
      <c r="AS51" s="534" t="s">
        <v>58</v>
      </c>
      <c r="AT51" s="535"/>
      <c r="AU51" s="535"/>
      <c r="AV51" s="535"/>
      <c r="AW51" s="536"/>
      <c r="AX51" s="534" t="s">
        <v>59</v>
      </c>
      <c r="AY51" s="535"/>
      <c r="AZ51" s="535"/>
      <c r="BA51" s="536"/>
      <c r="BB51" s="524" t="s">
        <v>60</v>
      </c>
      <c r="BC51" s="524"/>
      <c r="BD51" s="524"/>
      <c r="BE51" s="524"/>
      <c r="BF51" s="524"/>
      <c r="BG51" s="524" t="s">
        <v>61</v>
      </c>
      <c r="BH51" s="524"/>
      <c r="BI51" s="524"/>
      <c r="BJ51" s="524"/>
      <c r="BK51" s="524"/>
      <c r="BL51" s="524" t="s">
        <v>62</v>
      </c>
      <c r="BM51" s="524"/>
      <c r="BN51" s="524"/>
      <c r="BO51" s="524"/>
      <c r="BP51" s="524"/>
      <c r="BQ51" s="524" t="s">
        <v>63</v>
      </c>
      <c r="BR51" s="524"/>
      <c r="BS51" s="524"/>
      <c r="BT51" s="524"/>
      <c r="BU51" s="524"/>
      <c r="BV51" s="524" t="s">
        <v>64</v>
      </c>
      <c r="BW51" s="524"/>
      <c r="BX51" s="524"/>
      <c r="BY51" s="524"/>
      <c r="BZ51" s="524"/>
      <c r="CA51" s="524" t="s">
        <v>84</v>
      </c>
      <c r="CB51" s="524"/>
      <c r="CC51" s="524"/>
      <c r="CD51" s="524"/>
      <c r="CE51" s="524"/>
      <c r="CF51" s="524" t="s">
        <v>85</v>
      </c>
      <c r="CG51" s="524"/>
      <c r="CH51" s="524"/>
      <c r="CI51" s="524"/>
      <c r="CJ51" s="524"/>
      <c r="CK51" s="524"/>
      <c r="CL51" s="524" t="s">
        <v>86</v>
      </c>
      <c r="CM51" s="524"/>
      <c r="CN51" s="524"/>
      <c r="CO51" s="524"/>
      <c r="CP51" s="524"/>
      <c r="CQ51" s="524"/>
    </row>
    <row r="52" spans="1:95" s="429" customFormat="1" ht="162.75" customHeight="1" x14ac:dyDescent="0.2">
      <c r="A52" s="525" t="s">
        <v>30</v>
      </c>
      <c r="B52" s="526"/>
      <c r="C52" s="526"/>
      <c r="D52" s="526"/>
      <c r="E52" s="526"/>
      <c r="F52" s="526"/>
      <c r="G52" s="527"/>
      <c r="H52" s="528" t="s">
        <v>530</v>
      </c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2"/>
      <c r="T52" s="662" t="s">
        <v>66</v>
      </c>
      <c r="U52" s="663"/>
      <c r="V52" s="663"/>
      <c r="W52" s="663"/>
      <c r="X52" s="663"/>
      <c r="Y52" s="663"/>
      <c r="Z52" s="663"/>
      <c r="AA52" s="663"/>
      <c r="AB52" s="664"/>
      <c r="AC52" s="915" t="s">
        <v>87</v>
      </c>
      <c r="AD52" s="916"/>
      <c r="AE52" s="916"/>
      <c r="AF52" s="916"/>
      <c r="AG52" s="916"/>
      <c r="AH52" s="916"/>
      <c r="AI52" s="916"/>
      <c r="AJ52" s="916"/>
      <c r="AK52" s="916"/>
      <c r="AL52" s="916"/>
      <c r="AM52" s="916"/>
      <c r="AN52" s="916"/>
      <c r="AO52" s="916"/>
      <c r="AP52" s="916"/>
      <c r="AQ52" s="916"/>
      <c r="AR52" s="917"/>
      <c r="AS52" s="918" t="s">
        <v>88</v>
      </c>
      <c r="AT52" s="919"/>
      <c r="AU52" s="919"/>
      <c r="AV52" s="919"/>
      <c r="AW52" s="920"/>
      <c r="AX52" s="921" t="s">
        <v>89</v>
      </c>
      <c r="AY52" s="922"/>
      <c r="AZ52" s="922"/>
      <c r="BA52" s="923"/>
      <c r="BB52" s="662">
        <f>BB53+BB54</f>
        <v>755</v>
      </c>
      <c r="BC52" s="663"/>
      <c r="BD52" s="663"/>
      <c r="BE52" s="663"/>
      <c r="BF52" s="664"/>
      <c r="BG52" s="662">
        <f t="shared" ref="BG52" si="0">BG53+BG54</f>
        <v>755</v>
      </c>
      <c r="BH52" s="663"/>
      <c r="BI52" s="663"/>
      <c r="BJ52" s="663"/>
      <c r="BK52" s="664"/>
      <c r="BL52" s="662">
        <f t="shared" ref="BL52" si="1">BL53+BL54</f>
        <v>755</v>
      </c>
      <c r="BM52" s="663"/>
      <c r="BN52" s="663"/>
      <c r="BO52" s="663"/>
      <c r="BP52" s="664"/>
      <c r="BQ52" s="518"/>
      <c r="BR52" s="519"/>
      <c r="BS52" s="519"/>
      <c r="BT52" s="519"/>
      <c r="BU52" s="520"/>
      <c r="BV52" s="518"/>
      <c r="BW52" s="519"/>
      <c r="BX52" s="519"/>
      <c r="BY52" s="519"/>
      <c r="BZ52" s="520"/>
      <c r="CA52" s="518"/>
      <c r="CB52" s="519"/>
      <c r="CC52" s="519"/>
      <c r="CD52" s="519"/>
      <c r="CE52" s="520"/>
      <c r="CF52" s="521">
        <v>10</v>
      </c>
      <c r="CG52" s="522"/>
      <c r="CH52" s="522"/>
      <c r="CI52" s="522"/>
      <c r="CJ52" s="522"/>
      <c r="CK52" s="523"/>
      <c r="CL52" s="518"/>
      <c r="CM52" s="519"/>
      <c r="CN52" s="519"/>
      <c r="CO52" s="519"/>
      <c r="CP52" s="519"/>
      <c r="CQ52" s="520"/>
    </row>
    <row r="53" spans="1:95" s="429" customFormat="1" ht="48.75" hidden="1" customHeight="1" x14ac:dyDescent="0.2">
      <c r="A53" s="525" t="s">
        <v>259</v>
      </c>
      <c r="B53" s="526"/>
      <c r="C53" s="526"/>
      <c r="D53" s="526"/>
      <c r="E53" s="526"/>
      <c r="F53" s="526"/>
      <c r="G53" s="527"/>
      <c r="H53" s="636" t="s">
        <v>494</v>
      </c>
      <c r="I53" s="637"/>
      <c r="J53" s="637"/>
      <c r="K53" s="637"/>
      <c r="L53" s="637"/>
      <c r="M53" s="637"/>
      <c r="N53" s="637"/>
      <c r="O53" s="637"/>
      <c r="P53" s="637"/>
      <c r="Q53" s="637"/>
      <c r="R53" s="637"/>
      <c r="S53" s="638"/>
      <c r="T53" s="518" t="s">
        <v>66</v>
      </c>
      <c r="U53" s="519"/>
      <c r="V53" s="519"/>
      <c r="W53" s="519"/>
      <c r="X53" s="519"/>
      <c r="Y53" s="519"/>
      <c r="Z53" s="519"/>
      <c r="AA53" s="519"/>
      <c r="AB53" s="520"/>
      <c r="AC53" s="531" t="s">
        <v>87</v>
      </c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3"/>
      <c r="AS53" s="534" t="s">
        <v>88</v>
      </c>
      <c r="AT53" s="535"/>
      <c r="AU53" s="535"/>
      <c r="AV53" s="535"/>
      <c r="AW53" s="536"/>
      <c r="AX53" s="537" t="s">
        <v>89</v>
      </c>
      <c r="AY53" s="538"/>
      <c r="AZ53" s="538"/>
      <c r="BA53" s="539"/>
      <c r="BB53" s="518">
        <f>BB84+BB85</f>
        <v>675</v>
      </c>
      <c r="BC53" s="519"/>
      <c r="BD53" s="519"/>
      <c r="BE53" s="519"/>
      <c r="BF53" s="520"/>
      <c r="BG53" s="518">
        <f t="shared" ref="BG53" si="2">BG84+BG85</f>
        <v>675</v>
      </c>
      <c r="BH53" s="519"/>
      <c r="BI53" s="519"/>
      <c r="BJ53" s="519"/>
      <c r="BK53" s="520"/>
      <c r="BL53" s="518">
        <f t="shared" ref="BL53" si="3">BL84+BL85</f>
        <v>675</v>
      </c>
      <c r="BM53" s="519"/>
      <c r="BN53" s="519"/>
      <c r="BO53" s="519"/>
      <c r="BP53" s="520"/>
      <c r="BQ53" s="518"/>
      <c r="BR53" s="519"/>
      <c r="BS53" s="519"/>
      <c r="BT53" s="519"/>
      <c r="BU53" s="520"/>
      <c r="BV53" s="518"/>
      <c r="BW53" s="519"/>
      <c r="BX53" s="519"/>
      <c r="BY53" s="519"/>
      <c r="BZ53" s="520"/>
      <c r="CA53" s="518"/>
      <c r="CB53" s="519"/>
      <c r="CC53" s="519"/>
      <c r="CD53" s="519"/>
      <c r="CE53" s="520"/>
      <c r="CF53" s="521">
        <v>10</v>
      </c>
      <c r="CG53" s="522"/>
      <c r="CH53" s="522"/>
      <c r="CI53" s="522"/>
      <c r="CJ53" s="522"/>
      <c r="CK53" s="523"/>
      <c r="CL53" s="518"/>
      <c r="CM53" s="519"/>
      <c r="CN53" s="519"/>
      <c r="CO53" s="519"/>
      <c r="CP53" s="519"/>
      <c r="CQ53" s="520"/>
    </row>
    <row r="54" spans="1:95" s="429" customFormat="1" ht="53.25" hidden="1" customHeight="1" x14ac:dyDescent="0.2">
      <c r="A54" s="525" t="s">
        <v>260</v>
      </c>
      <c r="B54" s="526"/>
      <c r="C54" s="526"/>
      <c r="D54" s="526"/>
      <c r="E54" s="526"/>
      <c r="F54" s="526"/>
      <c r="G54" s="527"/>
      <c r="H54" s="528" t="s">
        <v>495</v>
      </c>
      <c r="I54" s="621"/>
      <c r="J54" s="621"/>
      <c r="K54" s="621"/>
      <c r="L54" s="621"/>
      <c r="M54" s="621"/>
      <c r="N54" s="621"/>
      <c r="O54" s="621"/>
      <c r="P54" s="621"/>
      <c r="Q54" s="621"/>
      <c r="R54" s="621"/>
      <c r="S54" s="622"/>
      <c r="T54" s="518" t="s">
        <v>66</v>
      </c>
      <c r="U54" s="519"/>
      <c r="V54" s="519"/>
      <c r="W54" s="519"/>
      <c r="X54" s="519"/>
      <c r="Y54" s="519"/>
      <c r="Z54" s="519"/>
      <c r="AA54" s="519"/>
      <c r="AB54" s="520"/>
      <c r="AC54" s="531" t="s">
        <v>87</v>
      </c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3"/>
      <c r="AS54" s="534" t="s">
        <v>88</v>
      </c>
      <c r="AT54" s="535"/>
      <c r="AU54" s="535"/>
      <c r="AV54" s="535"/>
      <c r="AW54" s="536"/>
      <c r="AX54" s="537" t="s">
        <v>89</v>
      </c>
      <c r="AY54" s="538"/>
      <c r="AZ54" s="538"/>
      <c r="BA54" s="539"/>
      <c r="BB54" s="518">
        <f>BB114</f>
        <v>80</v>
      </c>
      <c r="BC54" s="519"/>
      <c r="BD54" s="519"/>
      <c r="BE54" s="519"/>
      <c r="BF54" s="520"/>
      <c r="BG54" s="518">
        <f t="shared" ref="BG54" si="4">BG114</f>
        <v>80</v>
      </c>
      <c r="BH54" s="519"/>
      <c r="BI54" s="519"/>
      <c r="BJ54" s="519"/>
      <c r="BK54" s="520"/>
      <c r="BL54" s="518">
        <f t="shared" ref="BL54" si="5">BL114</f>
        <v>80</v>
      </c>
      <c r="BM54" s="519"/>
      <c r="BN54" s="519"/>
      <c r="BO54" s="519"/>
      <c r="BP54" s="520"/>
      <c r="BQ54" s="518"/>
      <c r="BR54" s="519"/>
      <c r="BS54" s="519"/>
      <c r="BT54" s="519"/>
      <c r="BU54" s="520"/>
      <c r="BV54" s="518"/>
      <c r="BW54" s="519"/>
      <c r="BX54" s="519"/>
      <c r="BY54" s="519"/>
      <c r="BZ54" s="520"/>
      <c r="CA54" s="518"/>
      <c r="CB54" s="519"/>
      <c r="CC54" s="519"/>
      <c r="CD54" s="519"/>
      <c r="CE54" s="520"/>
      <c r="CF54" s="521">
        <v>10</v>
      </c>
      <c r="CG54" s="522"/>
      <c r="CH54" s="522"/>
      <c r="CI54" s="522"/>
      <c r="CJ54" s="522"/>
      <c r="CK54" s="523"/>
      <c r="CL54" s="518"/>
      <c r="CM54" s="519"/>
      <c r="CN54" s="519"/>
      <c r="CO54" s="519"/>
      <c r="CP54" s="519"/>
      <c r="CQ54" s="520"/>
    </row>
    <row r="55" spans="1:95" s="429" customFormat="1" ht="14.25" customHeight="1" x14ac:dyDescent="0.2">
      <c r="A55" s="444"/>
      <c r="B55" s="444"/>
      <c r="C55" s="444"/>
      <c r="D55" s="444"/>
      <c r="E55" s="444"/>
      <c r="F55" s="444"/>
      <c r="G55" s="444"/>
      <c r="H55" s="442"/>
      <c r="I55" s="442"/>
      <c r="J55" s="442"/>
      <c r="K55" s="442"/>
      <c r="L55" s="442"/>
      <c r="M55" s="442"/>
      <c r="N55" s="442"/>
      <c r="O55" s="442"/>
      <c r="P55" s="442"/>
      <c r="Q55" s="442"/>
      <c r="R55" s="442"/>
      <c r="S55" s="442"/>
      <c r="T55" s="435"/>
      <c r="U55" s="435"/>
      <c r="V55" s="435"/>
      <c r="W55" s="435"/>
      <c r="X55" s="435"/>
      <c r="Y55" s="435"/>
      <c r="Z55" s="435"/>
      <c r="AA55" s="435"/>
      <c r="AB55" s="435"/>
      <c r="AC55" s="402"/>
      <c r="AD55" s="402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36"/>
      <c r="AQ55" s="436"/>
      <c r="AR55" s="436"/>
      <c r="AS55" s="428"/>
      <c r="AT55" s="428"/>
      <c r="AU55" s="427"/>
      <c r="AV55" s="427"/>
      <c r="AW55" s="427"/>
      <c r="AX55" s="168"/>
      <c r="AY55" s="168"/>
      <c r="AZ55" s="168"/>
      <c r="BA55" s="168"/>
      <c r="BB55" s="435"/>
      <c r="BC55" s="435"/>
      <c r="BD55" s="435"/>
      <c r="BE55" s="435"/>
      <c r="BF55" s="435"/>
      <c r="BG55" s="435"/>
      <c r="BH55" s="435"/>
      <c r="BI55" s="435"/>
      <c r="BJ55" s="435"/>
      <c r="BK55" s="435"/>
      <c r="BL55" s="435"/>
      <c r="BM55" s="435"/>
      <c r="BN55" s="435"/>
      <c r="BO55" s="435"/>
      <c r="BP55" s="435"/>
      <c r="BQ55" s="435"/>
      <c r="BR55" s="435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399"/>
      <c r="CG55" s="399"/>
      <c r="CH55" s="399"/>
      <c r="CI55" s="399"/>
      <c r="CJ55" s="399"/>
      <c r="CK55" s="399"/>
      <c r="CL55" s="435"/>
      <c r="CM55" s="435"/>
      <c r="CN55" s="435"/>
      <c r="CO55" s="435"/>
      <c r="CP55" s="435"/>
      <c r="CQ55" s="435"/>
    </row>
    <row r="56" spans="1:95" ht="12.75" customHeight="1" thickBot="1" x14ac:dyDescent="0.25">
      <c r="A56" s="581" t="s">
        <v>29</v>
      </c>
      <c r="B56" s="581"/>
      <c r="C56" s="581"/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81"/>
      <c r="O56" s="581"/>
      <c r="P56" s="581"/>
      <c r="Q56" s="581"/>
      <c r="R56" s="581"/>
      <c r="S56" s="581"/>
      <c r="T56" s="581"/>
      <c r="U56" s="581"/>
      <c r="V56" s="581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2" t="s">
        <v>55</v>
      </c>
      <c r="AQ56" s="582"/>
      <c r="AR56" s="582"/>
      <c r="AS56" s="582"/>
      <c r="AT56" s="582"/>
      <c r="AU56" s="552"/>
      <c r="AV56" s="552"/>
      <c r="AW56" s="552"/>
      <c r="AX56" s="552"/>
      <c r="AY56" s="552"/>
      <c r="AZ56" s="552"/>
      <c r="BA56" s="552"/>
      <c r="BB56" s="552"/>
      <c r="BC56" s="552"/>
      <c r="BD56" s="552"/>
      <c r="BE56" s="552"/>
      <c r="BF56" s="552"/>
      <c r="BG56" s="552"/>
      <c r="BH56" s="552"/>
      <c r="BI56" s="552"/>
      <c r="BJ56" s="552"/>
      <c r="BK56" s="552"/>
      <c r="BL56" s="552"/>
      <c r="BM56" s="552"/>
      <c r="BN56" s="552"/>
      <c r="BO56" s="552"/>
      <c r="BP56" s="552"/>
      <c r="BQ56" s="552"/>
      <c r="BR56" s="552"/>
      <c r="BS56" s="552"/>
      <c r="BT56" s="552"/>
      <c r="BU56" s="552"/>
      <c r="BV56" s="552"/>
      <c r="BW56" s="552"/>
      <c r="BX56" s="552"/>
      <c r="BY56" s="552"/>
      <c r="BZ56" s="552"/>
      <c r="CA56" s="552"/>
      <c r="CB56" s="552"/>
      <c r="CC56" s="552"/>
      <c r="CD56" s="552"/>
      <c r="CE56" s="552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5">
      <c r="A57" s="562" t="s">
        <v>31</v>
      </c>
      <c r="B57" s="562"/>
      <c r="C57" s="562"/>
      <c r="D57" s="562"/>
      <c r="E57" s="562"/>
      <c r="F57" s="562"/>
      <c r="G57" s="562"/>
      <c r="H57" s="562"/>
      <c r="I57" s="562"/>
      <c r="J57" s="562"/>
      <c r="K57" s="562"/>
      <c r="L57" s="562"/>
      <c r="M57" s="562"/>
      <c r="N57" s="562"/>
      <c r="O57" s="562"/>
      <c r="P57" s="562"/>
      <c r="Q57" s="562"/>
      <c r="R57" s="562"/>
      <c r="S57" s="562"/>
      <c r="T57" s="562"/>
      <c r="U57" s="562"/>
      <c r="V57" s="562"/>
      <c r="W57" s="562"/>
      <c r="X57" s="562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/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563"/>
      <c r="AY57" s="563"/>
      <c r="AZ57" s="563"/>
      <c r="BA57" s="563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5" t="s">
        <v>32</v>
      </c>
      <c r="BR57" s="565"/>
      <c r="BS57" s="565"/>
      <c r="BT57" s="565"/>
      <c r="BU57" s="565"/>
      <c r="BV57" s="565"/>
      <c r="BW57" s="565"/>
      <c r="BX57" s="565"/>
      <c r="BY57" s="565"/>
      <c r="BZ57" s="565"/>
      <c r="CA57" s="565"/>
      <c r="CB57" s="565"/>
      <c r="CC57" s="565"/>
      <c r="CD57" s="565"/>
      <c r="CE57" s="758"/>
      <c r="CF57" s="649" t="s">
        <v>439</v>
      </c>
      <c r="CG57" s="567"/>
      <c r="CH57" s="567"/>
      <c r="CI57" s="567"/>
      <c r="CJ57" s="567"/>
      <c r="CK57" s="567"/>
      <c r="CL57" s="567"/>
      <c r="CM57" s="567"/>
      <c r="CN57" s="567"/>
      <c r="CO57" s="567"/>
      <c r="CP57" s="567"/>
      <c r="CQ57" s="568"/>
    </row>
    <row r="58" spans="1:95" ht="29.25" customHeight="1" thickBot="1" x14ac:dyDescent="0.3">
      <c r="A58" s="665" t="s">
        <v>216</v>
      </c>
      <c r="B58" s="665"/>
      <c r="C58" s="665"/>
      <c r="D58" s="665"/>
      <c r="E58" s="665"/>
      <c r="F58" s="665"/>
      <c r="G58" s="665"/>
      <c r="H58" s="665"/>
      <c r="I58" s="665"/>
      <c r="J58" s="665"/>
      <c r="K58" s="665"/>
      <c r="L58" s="665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5"/>
      <c r="X58" s="665"/>
      <c r="Y58" s="665"/>
      <c r="Z58" s="665"/>
      <c r="AA58" s="665"/>
      <c r="AB58" s="665"/>
      <c r="AC58" s="665"/>
      <c r="AD58" s="665"/>
      <c r="AE58" s="665"/>
      <c r="AF58" s="665"/>
      <c r="AG58" s="665"/>
      <c r="AH58" s="665"/>
      <c r="AI58" s="665"/>
      <c r="AJ58" s="665"/>
      <c r="AK58" s="665"/>
      <c r="AL58" s="665"/>
      <c r="AM58" s="665"/>
      <c r="AN58" s="665"/>
      <c r="AO58" s="665"/>
      <c r="AP58" s="665"/>
      <c r="AQ58" s="665"/>
      <c r="AR58" s="665"/>
      <c r="AS58" s="665"/>
      <c r="AT58" s="665"/>
      <c r="AU58" s="665"/>
      <c r="AV58" s="665"/>
      <c r="AW58" s="665"/>
      <c r="AX58" s="665"/>
      <c r="AY58" s="665"/>
      <c r="AZ58" s="665"/>
      <c r="BA58" s="665"/>
      <c r="BB58" s="665"/>
      <c r="BC58" s="665"/>
      <c r="BD58" s="665"/>
      <c r="BE58" s="665"/>
      <c r="BF58" s="66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5"/>
      <c r="BR58" s="565"/>
      <c r="BS58" s="565"/>
      <c r="BT58" s="565"/>
      <c r="BU58" s="565"/>
      <c r="BV58" s="565"/>
      <c r="BW58" s="565"/>
      <c r="BX58" s="565"/>
      <c r="BY58" s="565"/>
      <c r="BZ58" s="565"/>
      <c r="CA58" s="565"/>
      <c r="CB58" s="565"/>
      <c r="CC58" s="565"/>
      <c r="CD58" s="565"/>
      <c r="CE58" s="758"/>
      <c r="CF58" s="572"/>
      <c r="CG58" s="573"/>
      <c r="CH58" s="573"/>
      <c r="CI58" s="573"/>
      <c r="CJ58" s="573"/>
      <c r="CK58" s="573"/>
      <c r="CL58" s="573"/>
      <c r="CM58" s="573"/>
      <c r="CN58" s="573"/>
      <c r="CO58" s="573"/>
      <c r="CP58" s="573"/>
      <c r="CQ58" s="574"/>
    </row>
    <row r="59" spans="1:95" ht="17.25" customHeight="1" x14ac:dyDescent="0.25">
      <c r="A59" s="828" t="s">
        <v>247</v>
      </c>
      <c r="B59" s="828"/>
      <c r="C59" s="828"/>
      <c r="D59" s="828"/>
      <c r="E59" s="828"/>
      <c r="F59" s="828"/>
      <c r="G59" s="828"/>
      <c r="H59" s="828"/>
      <c r="I59" s="828"/>
      <c r="J59" s="828"/>
      <c r="K59" s="828"/>
      <c r="L59" s="828"/>
      <c r="M59" s="828"/>
      <c r="N59" s="828"/>
      <c r="O59" s="828"/>
      <c r="P59" s="828"/>
      <c r="Q59" s="828"/>
      <c r="R59" s="828"/>
      <c r="S59" s="828"/>
      <c r="T59" s="828"/>
      <c r="U59" s="828"/>
      <c r="V59" s="828"/>
      <c r="W59" s="828"/>
      <c r="X59" s="828"/>
      <c r="Y59" s="828"/>
      <c r="Z59" s="828"/>
      <c r="AA59" s="828"/>
      <c r="AB59" s="828"/>
      <c r="AC59" s="828"/>
      <c r="AD59" s="828"/>
      <c r="AE59" s="829"/>
      <c r="AF59" s="829"/>
      <c r="AG59" s="829"/>
      <c r="AH59" s="829"/>
      <c r="AI59" s="829"/>
      <c r="AJ59" s="829"/>
      <c r="AK59" s="829"/>
      <c r="AL59" s="829"/>
      <c r="AM59" s="829"/>
      <c r="AN59" s="829"/>
      <c r="AO59" s="829"/>
      <c r="AP59" s="829"/>
      <c r="AQ59" s="829"/>
      <c r="AR59" s="829"/>
      <c r="AS59" s="829"/>
      <c r="AT59" s="829"/>
      <c r="AU59" s="829"/>
      <c r="AV59" s="829"/>
      <c r="AW59" s="829"/>
      <c r="AX59" s="829"/>
      <c r="AY59" s="829"/>
      <c r="AZ59" s="829"/>
      <c r="BA59" s="829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ht="46.5" customHeight="1" x14ac:dyDescent="0.25">
      <c r="A60" s="818" t="s">
        <v>336</v>
      </c>
      <c r="B60" s="818"/>
      <c r="C60" s="818"/>
      <c r="D60" s="818"/>
      <c r="E60" s="818"/>
      <c r="F60" s="818"/>
      <c r="G60" s="818"/>
      <c r="H60" s="818"/>
      <c r="I60" s="818"/>
      <c r="J60" s="818"/>
      <c r="K60" s="818"/>
      <c r="L60" s="818"/>
      <c r="M60" s="818"/>
      <c r="N60" s="818"/>
      <c r="O60" s="818"/>
      <c r="P60" s="818"/>
      <c r="Q60" s="818"/>
      <c r="R60" s="818"/>
      <c r="S60" s="818"/>
      <c r="T60" s="818"/>
      <c r="U60" s="818"/>
      <c r="V60" s="818"/>
      <c r="W60" s="818"/>
      <c r="X60" s="818"/>
      <c r="Y60" s="818"/>
      <c r="Z60" s="818"/>
      <c r="AA60" s="818"/>
      <c r="AB60" s="818"/>
      <c r="AC60" s="818"/>
      <c r="AD60" s="818"/>
      <c r="AE60" s="818"/>
      <c r="AF60" s="818"/>
      <c r="AG60" s="818"/>
      <c r="AH60" s="818"/>
      <c r="AI60" s="818"/>
      <c r="AJ60" s="818"/>
      <c r="AK60" s="818"/>
      <c r="AL60" s="818"/>
      <c r="AM60" s="818"/>
      <c r="AN60" s="818"/>
      <c r="AO60" s="818"/>
      <c r="AP60" s="818"/>
      <c r="AQ60" s="818"/>
      <c r="AR60" s="818"/>
      <c r="AS60" s="818"/>
      <c r="AT60" s="818"/>
      <c r="AU60" s="818"/>
      <c r="AV60" s="818"/>
      <c r="AW60" s="818"/>
      <c r="AX60" s="818"/>
      <c r="AY60" s="818"/>
      <c r="AZ60" s="818"/>
      <c r="BA60" s="818"/>
      <c r="BB60" s="818"/>
      <c r="BC60" s="818"/>
      <c r="BD60" s="818"/>
      <c r="BE60" s="818"/>
      <c r="BF60" s="818"/>
      <c r="BG60" s="562"/>
      <c r="BH60" s="562"/>
      <c r="BI60" s="562"/>
      <c r="BJ60" s="562"/>
      <c r="BK60" s="562"/>
      <c r="BL60" s="562"/>
      <c r="BM60" s="562"/>
      <c r="BN60" s="562"/>
      <c r="BO60" s="562"/>
      <c r="BP60" s="562"/>
      <c r="BQ60" s="562"/>
      <c r="BR60" s="562"/>
      <c r="BS60" s="562"/>
      <c r="BT60" s="562"/>
      <c r="BU60" s="562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5.75" customHeight="1" x14ac:dyDescent="0.25">
      <c r="A61" s="818" t="s">
        <v>338</v>
      </c>
      <c r="B61" s="818"/>
      <c r="C61" s="818"/>
      <c r="D61" s="818"/>
      <c r="E61" s="818"/>
      <c r="F61" s="818"/>
      <c r="G61" s="818"/>
      <c r="H61" s="818"/>
      <c r="I61" s="818"/>
      <c r="J61" s="818"/>
      <c r="K61" s="818"/>
      <c r="L61" s="818"/>
      <c r="M61" s="818"/>
      <c r="N61" s="818"/>
      <c r="O61" s="818"/>
      <c r="P61" s="818"/>
      <c r="Q61" s="818"/>
      <c r="R61" s="818"/>
      <c r="S61" s="818"/>
      <c r="T61" s="818"/>
      <c r="U61" s="818"/>
      <c r="V61" s="818"/>
      <c r="W61" s="818"/>
      <c r="X61" s="818"/>
      <c r="Y61" s="818"/>
      <c r="Z61" s="818"/>
      <c r="AA61" s="818"/>
      <c r="AB61" s="818"/>
      <c r="AC61" s="818"/>
      <c r="AD61" s="818"/>
      <c r="AE61" s="818"/>
      <c r="AF61" s="818"/>
      <c r="AG61" s="818"/>
      <c r="AH61" s="818"/>
      <c r="AI61" s="818"/>
      <c r="AJ61" s="818"/>
      <c r="AK61" s="818"/>
      <c r="AL61" s="818"/>
      <c r="AM61" s="818"/>
      <c r="AN61" s="818"/>
      <c r="AO61" s="818"/>
      <c r="AP61" s="818"/>
      <c r="AQ61" s="818"/>
      <c r="AR61" s="818"/>
      <c r="AS61" s="818"/>
      <c r="AT61" s="818"/>
      <c r="AU61" s="818"/>
      <c r="AV61" s="818"/>
      <c r="AW61" s="818"/>
      <c r="AX61" s="818"/>
      <c r="AY61" s="818"/>
      <c r="AZ61" s="818"/>
      <c r="BA61" s="818"/>
      <c r="BB61" s="818"/>
      <c r="BC61" s="818"/>
      <c r="BD61" s="818"/>
      <c r="BE61" s="818"/>
      <c r="BF61" s="818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5" customHeight="1" x14ac:dyDescent="0.2">
      <c r="A62" s="552" t="s">
        <v>37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customHeight="1" x14ac:dyDescent="0.2">
      <c r="A63" s="552" t="s">
        <v>38</v>
      </c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5.25" customHeight="1" x14ac:dyDescent="0.2">
      <c r="A64" s="552"/>
      <c r="B64" s="552"/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552"/>
      <c r="BB64" s="552"/>
      <c r="BC64" s="552"/>
      <c r="BD64" s="552"/>
      <c r="BE64" s="552"/>
      <c r="BF64" s="552"/>
      <c r="BG64" s="552"/>
      <c r="BH64" s="552"/>
      <c r="BI64" s="552"/>
      <c r="BJ64" s="552"/>
      <c r="BK64" s="552"/>
      <c r="BL64" s="552"/>
      <c r="BM64" s="552"/>
      <c r="BN64" s="552"/>
      <c r="BO64" s="552"/>
      <c r="BP64" s="552"/>
      <c r="BQ64" s="552"/>
      <c r="BR64" s="552"/>
      <c r="BS64" s="552"/>
      <c r="BT64" s="552"/>
      <c r="BU64" s="552"/>
      <c r="BV64" s="552"/>
      <c r="BW64" s="552"/>
      <c r="BX64" s="552"/>
      <c r="BY64" s="552"/>
      <c r="BZ64" s="552"/>
      <c r="CA64" s="552"/>
      <c r="CB64" s="552"/>
      <c r="CC64" s="552"/>
      <c r="CD64" s="552"/>
      <c r="CE64" s="552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72" customHeight="1" x14ac:dyDescent="0.2">
      <c r="A65" s="524" t="s">
        <v>39</v>
      </c>
      <c r="B65" s="524"/>
      <c r="C65" s="524"/>
      <c r="D65" s="524"/>
      <c r="E65" s="524"/>
      <c r="F65" s="524"/>
      <c r="G65" s="524"/>
      <c r="H65" s="534" t="s">
        <v>40</v>
      </c>
      <c r="I65" s="535"/>
      <c r="J65" s="535"/>
      <c r="K65" s="535"/>
      <c r="L65" s="535"/>
      <c r="M65" s="535"/>
      <c r="N65" s="535"/>
      <c r="O65" s="535"/>
      <c r="P65" s="535"/>
      <c r="Q65" s="535"/>
      <c r="R65" s="535"/>
      <c r="S65" s="536"/>
      <c r="T65" s="540" t="s">
        <v>41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42"/>
      <c r="AF65" s="534" t="s">
        <v>42</v>
      </c>
      <c r="AG65" s="535"/>
      <c r="AH65" s="535"/>
      <c r="AI65" s="535"/>
      <c r="AJ65" s="535"/>
      <c r="AK65" s="535"/>
      <c r="AL65" s="535"/>
      <c r="AM65" s="535"/>
      <c r="AN65" s="535"/>
      <c r="AO65" s="535"/>
      <c r="AP65" s="535"/>
      <c r="AQ65" s="535"/>
      <c r="AR65" s="535"/>
      <c r="AS65" s="535"/>
      <c r="AT65" s="535"/>
      <c r="AU65" s="535"/>
      <c r="AV65" s="535"/>
      <c r="AW65" s="535"/>
      <c r="AX65" s="535"/>
      <c r="AY65" s="535"/>
      <c r="AZ65" s="535"/>
      <c r="BA65" s="535"/>
      <c r="BB65" s="535"/>
      <c r="BC65" s="535"/>
      <c r="BD65" s="535"/>
      <c r="BE65" s="535"/>
      <c r="BF65" s="535"/>
      <c r="BG65" s="535"/>
      <c r="BH65" s="535"/>
      <c r="BI65" s="535"/>
      <c r="BJ65" s="535"/>
      <c r="BK65" s="535"/>
      <c r="BL65" s="535"/>
      <c r="BM65" s="536"/>
      <c r="BN65" s="534" t="s">
        <v>43</v>
      </c>
      <c r="BO65" s="535"/>
      <c r="BP65" s="535"/>
      <c r="BQ65" s="535"/>
      <c r="BR65" s="535"/>
      <c r="BS65" s="535"/>
      <c r="BT65" s="535"/>
      <c r="BU65" s="535"/>
      <c r="BV65" s="535"/>
      <c r="BW65" s="535"/>
      <c r="BX65" s="535"/>
      <c r="BY65" s="535"/>
      <c r="BZ65" s="535"/>
      <c r="CA65" s="535"/>
      <c r="CB65" s="535"/>
      <c r="CC65" s="535"/>
      <c r="CD65" s="535"/>
      <c r="CE65" s="536"/>
      <c r="CF65" s="524" t="s">
        <v>44</v>
      </c>
      <c r="CG65" s="524"/>
      <c r="CH65" s="524"/>
      <c r="CI65" s="524"/>
      <c r="CJ65" s="524"/>
      <c r="CK65" s="524"/>
      <c r="CL65" s="524"/>
      <c r="CM65" s="524"/>
      <c r="CN65" s="524"/>
      <c r="CO65" s="524"/>
      <c r="CP65" s="524"/>
      <c r="CQ65" s="524"/>
    </row>
    <row r="66" spans="1:95" ht="15" customHeight="1" x14ac:dyDescent="0.2">
      <c r="A66" s="524"/>
      <c r="B66" s="524"/>
      <c r="C66" s="524"/>
      <c r="D66" s="524"/>
      <c r="E66" s="524"/>
      <c r="F66" s="524"/>
      <c r="G66" s="524"/>
      <c r="H66" s="540" t="s">
        <v>45</v>
      </c>
      <c r="I66" s="541"/>
      <c r="J66" s="541"/>
      <c r="K66" s="541"/>
      <c r="L66" s="541"/>
      <c r="M66" s="541"/>
      <c r="N66" s="541"/>
      <c r="O66" s="541"/>
      <c r="P66" s="541"/>
      <c r="Q66" s="541"/>
      <c r="R66" s="541"/>
      <c r="S66" s="542"/>
      <c r="T66" s="540" t="s">
        <v>45</v>
      </c>
      <c r="U66" s="541"/>
      <c r="V66" s="541"/>
      <c r="W66" s="541"/>
      <c r="X66" s="541"/>
      <c r="Y66" s="541"/>
      <c r="Z66" s="541"/>
      <c r="AA66" s="541"/>
      <c r="AB66" s="541"/>
      <c r="AC66" s="541"/>
      <c r="AD66" s="541"/>
      <c r="AE66" s="542"/>
      <c r="AF66" s="540" t="s">
        <v>45</v>
      </c>
      <c r="AG66" s="541"/>
      <c r="AH66" s="541"/>
      <c r="AI66" s="541"/>
      <c r="AJ66" s="541"/>
      <c r="AK66" s="541"/>
      <c r="AL66" s="541"/>
      <c r="AM66" s="541"/>
      <c r="AN66" s="541"/>
      <c r="AO66" s="541"/>
      <c r="AP66" s="541"/>
      <c r="AQ66" s="541"/>
      <c r="AR66" s="541"/>
      <c r="AS66" s="541"/>
      <c r="AT66" s="541"/>
      <c r="AU66" s="541"/>
      <c r="AV66" s="541"/>
      <c r="AW66" s="541"/>
      <c r="AX66" s="541"/>
      <c r="AY66" s="542"/>
      <c r="AZ66" s="540" t="s">
        <v>46</v>
      </c>
      <c r="BA66" s="541"/>
      <c r="BB66" s="541"/>
      <c r="BC66" s="541"/>
      <c r="BD66" s="541"/>
      <c r="BE66" s="541"/>
      <c r="BF66" s="541"/>
      <c r="BG66" s="541"/>
      <c r="BH66" s="541"/>
      <c r="BI66" s="541"/>
      <c r="BJ66" s="541"/>
      <c r="BK66" s="541"/>
      <c r="BL66" s="541"/>
      <c r="BM66" s="542"/>
      <c r="BN66" s="549" t="s">
        <v>6</v>
      </c>
      <c r="BO66" s="550"/>
      <c r="BP66" s="551" t="s">
        <v>187</v>
      </c>
      <c r="BQ66" s="551"/>
      <c r="BR66" s="560" t="s">
        <v>47</v>
      </c>
      <c r="BS66" s="561"/>
      <c r="BT66" s="549" t="s">
        <v>6</v>
      </c>
      <c r="BU66" s="550"/>
      <c r="BV66" s="551" t="s">
        <v>199</v>
      </c>
      <c r="BW66" s="551"/>
      <c r="BX66" s="560" t="s">
        <v>47</v>
      </c>
      <c r="BY66" s="561"/>
      <c r="BZ66" s="549" t="s">
        <v>6</v>
      </c>
      <c r="CA66" s="550"/>
      <c r="CB66" s="551" t="s">
        <v>200</v>
      </c>
      <c r="CC66" s="551"/>
      <c r="CD66" s="560" t="s">
        <v>47</v>
      </c>
      <c r="CE66" s="561"/>
      <c r="CF66" s="540" t="s">
        <v>48</v>
      </c>
      <c r="CG66" s="541"/>
      <c r="CH66" s="541"/>
      <c r="CI66" s="541"/>
      <c r="CJ66" s="541"/>
      <c r="CK66" s="542"/>
      <c r="CL66" s="540" t="s">
        <v>49</v>
      </c>
      <c r="CM66" s="541"/>
      <c r="CN66" s="541"/>
      <c r="CO66" s="541"/>
      <c r="CP66" s="541"/>
      <c r="CQ66" s="542"/>
    </row>
    <row r="67" spans="1:95" ht="15" customHeight="1" x14ac:dyDescent="0.2">
      <c r="A67" s="524"/>
      <c r="B67" s="524"/>
      <c r="C67" s="524"/>
      <c r="D67" s="524"/>
      <c r="E67" s="524"/>
      <c r="F67" s="524"/>
      <c r="G67" s="524"/>
      <c r="H67" s="543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5"/>
      <c r="T67" s="543"/>
      <c r="U67" s="544"/>
      <c r="V67" s="544"/>
      <c r="W67" s="544"/>
      <c r="X67" s="544"/>
      <c r="Y67" s="544"/>
      <c r="Z67" s="544"/>
      <c r="AA67" s="544"/>
      <c r="AB67" s="544"/>
      <c r="AC67" s="544"/>
      <c r="AD67" s="544"/>
      <c r="AE67" s="545"/>
      <c r="AF67" s="543"/>
      <c r="AG67" s="544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4"/>
      <c r="AV67" s="544"/>
      <c r="AW67" s="544"/>
      <c r="AX67" s="544"/>
      <c r="AY67" s="545"/>
      <c r="AZ67" s="546"/>
      <c r="BA67" s="547"/>
      <c r="BB67" s="547"/>
      <c r="BC67" s="547"/>
      <c r="BD67" s="547"/>
      <c r="BE67" s="547"/>
      <c r="BF67" s="547"/>
      <c r="BG67" s="547"/>
      <c r="BH67" s="547"/>
      <c r="BI67" s="547"/>
      <c r="BJ67" s="547"/>
      <c r="BK67" s="547"/>
      <c r="BL67" s="547"/>
      <c r="BM67" s="548"/>
      <c r="BN67" s="543" t="s">
        <v>50</v>
      </c>
      <c r="BO67" s="544"/>
      <c r="BP67" s="544"/>
      <c r="BQ67" s="544"/>
      <c r="BR67" s="544"/>
      <c r="BS67" s="545"/>
      <c r="BT67" s="543" t="s">
        <v>51</v>
      </c>
      <c r="BU67" s="544"/>
      <c r="BV67" s="544"/>
      <c r="BW67" s="544"/>
      <c r="BX67" s="544"/>
      <c r="BY67" s="545"/>
      <c r="BZ67" s="543" t="s">
        <v>52</v>
      </c>
      <c r="CA67" s="544"/>
      <c r="CB67" s="544"/>
      <c r="CC67" s="544"/>
      <c r="CD67" s="544"/>
      <c r="CE67" s="545"/>
      <c r="CF67" s="543"/>
      <c r="CG67" s="544"/>
      <c r="CH67" s="544"/>
      <c r="CI67" s="544"/>
      <c r="CJ67" s="544"/>
      <c r="CK67" s="545"/>
      <c r="CL67" s="543"/>
      <c r="CM67" s="544"/>
      <c r="CN67" s="544"/>
      <c r="CO67" s="544"/>
      <c r="CP67" s="544"/>
      <c r="CQ67" s="545"/>
    </row>
    <row r="68" spans="1:95" x14ac:dyDescent="0.2">
      <c r="A68" s="524"/>
      <c r="B68" s="524"/>
      <c r="C68" s="524"/>
      <c r="D68" s="524"/>
      <c r="E68" s="524"/>
      <c r="F68" s="524"/>
      <c r="G68" s="524"/>
      <c r="H68" s="543"/>
      <c r="I68" s="544"/>
      <c r="J68" s="544"/>
      <c r="K68" s="544"/>
      <c r="L68" s="544"/>
      <c r="M68" s="544"/>
      <c r="N68" s="544"/>
      <c r="O68" s="544"/>
      <c r="P68" s="544"/>
      <c r="Q68" s="544"/>
      <c r="R68" s="544"/>
      <c r="S68" s="545"/>
      <c r="T68" s="543"/>
      <c r="U68" s="544"/>
      <c r="V68" s="544"/>
      <c r="W68" s="544"/>
      <c r="X68" s="544"/>
      <c r="Y68" s="544"/>
      <c r="Z68" s="544"/>
      <c r="AA68" s="544"/>
      <c r="AB68" s="544"/>
      <c r="AC68" s="544"/>
      <c r="AD68" s="544"/>
      <c r="AE68" s="545"/>
      <c r="AF68" s="543"/>
      <c r="AG68" s="544"/>
      <c r="AH68" s="544"/>
      <c r="AI68" s="544"/>
      <c r="AJ68" s="544"/>
      <c r="AK68" s="544"/>
      <c r="AL68" s="544"/>
      <c r="AM68" s="544"/>
      <c r="AN68" s="544"/>
      <c r="AO68" s="544"/>
      <c r="AP68" s="544"/>
      <c r="AQ68" s="544"/>
      <c r="AR68" s="544"/>
      <c r="AS68" s="544"/>
      <c r="AT68" s="544"/>
      <c r="AU68" s="544"/>
      <c r="AV68" s="544"/>
      <c r="AW68" s="544"/>
      <c r="AX68" s="544"/>
      <c r="AY68" s="545"/>
      <c r="AZ68" s="540" t="s">
        <v>53</v>
      </c>
      <c r="BA68" s="541"/>
      <c r="BB68" s="541"/>
      <c r="BC68" s="541"/>
      <c r="BD68" s="541"/>
      <c r="BE68" s="541"/>
      <c r="BF68" s="542"/>
      <c r="BG68" s="540" t="s">
        <v>54</v>
      </c>
      <c r="BH68" s="541"/>
      <c r="BI68" s="541"/>
      <c r="BJ68" s="541"/>
      <c r="BK68" s="541"/>
      <c r="BL68" s="541"/>
      <c r="BM68" s="542"/>
      <c r="BN68" s="543"/>
      <c r="BO68" s="544"/>
      <c r="BP68" s="544"/>
      <c r="BQ68" s="544"/>
      <c r="BR68" s="544"/>
      <c r="BS68" s="545"/>
      <c r="BT68" s="543"/>
      <c r="BU68" s="544"/>
      <c r="BV68" s="544"/>
      <c r="BW68" s="544"/>
      <c r="BX68" s="544"/>
      <c r="BY68" s="545"/>
      <c r="BZ68" s="543"/>
      <c r="CA68" s="544"/>
      <c r="CB68" s="544"/>
      <c r="CC68" s="544"/>
      <c r="CD68" s="544"/>
      <c r="CE68" s="545"/>
      <c r="CF68" s="543"/>
      <c r="CG68" s="544"/>
      <c r="CH68" s="544"/>
      <c r="CI68" s="544"/>
      <c r="CJ68" s="544"/>
      <c r="CK68" s="545"/>
      <c r="CL68" s="543"/>
      <c r="CM68" s="544"/>
      <c r="CN68" s="544"/>
      <c r="CO68" s="544"/>
      <c r="CP68" s="544"/>
      <c r="CQ68" s="545"/>
    </row>
    <row r="69" spans="1:95" ht="7.5" customHeight="1" x14ac:dyDescent="0.2">
      <c r="A69" s="524"/>
      <c r="B69" s="524"/>
      <c r="C69" s="524"/>
      <c r="D69" s="524"/>
      <c r="E69" s="524"/>
      <c r="F69" s="524"/>
      <c r="G69" s="524"/>
      <c r="H69" s="546"/>
      <c r="I69" s="547"/>
      <c r="J69" s="547"/>
      <c r="K69" s="547"/>
      <c r="L69" s="547"/>
      <c r="M69" s="547"/>
      <c r="N69" s="547"/>
      <c r="O69" s="547"/>
      <c r="P69" s="547"/>
      <c r="Q69" s="547"/>
      <c r="R69" s="547"/>
      <c r="S69" s="548"/>
      <c r="T69" s="546"/>
      <c r="U69" s="547"/>
      <c r="V69" s="547"/>
      <c r="W69" s="547"/>
      <c r="X69" s="547"/>
      <c r="Y69" s="547"/>
      <c r="Z69" s="547"/>
      <c r="AA69" s="547"/>
      <c r="AB69" s="547"/>
      <c r="AC69" s="547"/>
      <c r="AD69" s="547"/>
      <c r="AE69" s="548"/>
      <c r="AF69" s="546"/>
      <c r="AG69" s="547"/>
      <c r="AH69" s="547"/>
      <c r="AI69" s="547"/>
      <c r="AJ69" s="547"/>
      <c r="AK69" s="547"/>
      <c r="AL69" s="547"/>
      <c r="AM69" s="547"/>
      <c r="AN69" s="547"/>
      <c r="AO69" s="547"/>
      <c r="AP69" s="547"/>
      <c r="AQ69" s="547"/>
      <c r="AR69" s="547"/>
      <c r="AS69" s="547"/>
      <c r="AT69" s="547"/>
      <c r="AU69" s="547"/>
      <c r="AV69" s="547"/>
      <c r="AW69" s="547"/>
      <c r="AX69" s="547"/>
      <c r="AY69" s="548"/>
      <c r="AZ69" s="546"/>
      <c r="BA69" s="547"/>
      <c r="BB69" s="547"/>
      <c r="BC69" s="547"/>
      <c r="BD69" s="547"/>
      <c r="BE69" s="547"/>
      <c r="BF69" s="548"/>
      <c r="BG69" s="546"/>
      <c r="BH69" s="547"/>
      <c r="BI69" s="547"/>
      <c r="BJ69" s="547"/>
      <c r="BK69" s="547"/>
      <c r="BL69" s="547"/>
      <c r="BM69" s="548"/>
      <c r="BN69" s="546"/>
      <c r="BO69" s="547"/>
      <c r="BP69" s="547"/>
      <c r="BQ69" s="547"/>
      <c r="BR69" s="547"/>
      <c r="BS69" s="548"/>
      <c r="BT69" s="546"/>
      <c r="BU69" s="547"/>
      <c r="BV69" s="547"/>
      <c r="BW69" s="547"/>
      <c r="BX69" s="547"/>
      <c r="BY69" s="548"/>
      <c r="BZ69" s="546"/>
      <c r="CA69" s="547"/>
      <c r="CB69" s="547"/>
      <c r="CC69" s="547"/>
      <c r="CD69" s="547"/>
      <c r="CE69" s="548"/>
      <c r="CF69" s="546"/>
      <c r="CG69" s="547"/>
      <c r="CH69" s="547"/>
      <c r="CI69" s="547"/>
      <c r="CJ69" s="547"/>
      <c r="CK69" s="548"/>
      <c r="CL69" s="546"/>
      <c r="CM69" s="547"/>
      <c r="CN69" s="547"/>
      <c r="CO69" s="547"/>
      <c r="CP69" s="547"/>
      <c r="CQ69" s="548"/>
    </row>
    <row r="70" spans="1:95" x14ac:dyDescent="0.2">
      <c r="A70" s="524" t="s">
        <v>30</v>
      </c>
      <c r="B70" s="524"/>
      <c r="C70" s="524"/>
      <c r="D70" s="524"/>
      <c r="E70" s="524"/>
      <c r="F70" s="524"/>
      <c r="G70" s="524"/>
      <c r="H70" s="524" t="s">
        <v>55</v>
      </c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34" t="s">
        <v>56</v>
      </c>
      <c r="U70" s="535"/>
      <c r="V70" s="535"/>
      <c r="W70" s="535"/>
      <c r="X70" s="535"/>
      <c r="Y70" s="535"/>
      <c r="Z70" s="535"/>
      <c r="AA70" s="535"/>
      <c r="AB70" s="535"/>
      <c r="AC70" s="535"/>
      <c r="AD70" s="535"/>
      <c r="AE70" s="536"/>
      <c r="AF70" s="524" t="s">
        <v>57</v>
      </c>
      <c r="AG70" s="524"/>
      <c r="AH70" s="524"/>
      <c r="AI70" s="524"/>
      <c r="AJ70" s="524"/>
      <c r="AK70" s="524"/>
      <c r="AL70" s="524"/>
      <c r="AM70" s="524"/>
      <c r="AN70" s="524"/>
      <c r="AO70" s="524"/>
      <c r="AP70" s="524"/>
      <c r="AQ70" s="524"/>
      <c r="AR70" s="524"/>
      <c r="AS70" s="524"/>
      <c r="AT70" s="524"/>
      <c r="AU70" s="524"/>
      <c r="AV70" s="524"/>
      <c r="AW70" s="524"/>
      <c r="AX70" s="524"/>
      <c r="AY70" s="524"/>
      <c r="AZ70" s="524" t="s">
        <v>58</v>
      </c>
      <c r="BA70" s="524"/>
      <c r="BB70" s="524"/>
      <c r="BC70" s="524"/>
      <c r="BD70" s="524"/>
      <c r="BE70" s="524"/>
      <c r="BF70" s="524"/>
      <c r="BG70" s="524" t="s">
        <v>59</v>
      </c>
      <c r="BH70" s="524"/>
      <c r="BI70" s="524"/>
      <c r="BJ70" s="524"/>
      <c r="BK70" s="524"/>
      <c r="BL70" s="524"/>
      <c r="BM70" s="524"/>
      <c r="BN70" s="524" t="s">
        <v>60</v>
      </c>
      <c r="BO70" s="524"/>
      <c r="BP70" s="524"/>
      <c r="BQ70" s="524"/>
      <c r="BR70" s="524"/>
      <c r="BS70" s="524"/>
      <c r="BT70" s="524" t="s">
        <v>61</v>
      </c>
      <c r="BU70" s="524"/>
      <c r="BV70" s="524"/>
      <c r="BW70" s="524"/>
      <c r="BX70" s="524"/>
      <c r="BY70" s="524"/>
      <c r="BZ70" s="524" t="s">
        <v>62</v>
      </c>
      <c r="CA70" s="524"/>
      <c r="CB70" s="524"/>
      <c r="CC70" s="524"/>
      <c r="CD70" s="524"/>
      <c r="CE70" s="524"/>
      <c r="CF70" s="524" t="s">
        <v>63</v>
      </c>
      <c r="CG70" s="524"/>
      <c r="CH70" s="524"/>
      <c r="CI70" s="524"/>
      <c r="CJ70" s="524"/>
      <c r="CK70" s="524"/>
      <c r="CL70" s="524" t="s">
        <v>64</v>
      </c>
      <c r="CM70" s="524"/>
      <c r="CN70" s="524"/>
      <c r="CO70" s="524"/>
      <c r="CP70" s="524"/>
      <c r="CQ70" s="524"/>
    </row>
    <row r="71" spans="1:95" ht="79.5" customHeight="1" x14ac:dyDescent="0.2">
      <c r="A71" s="732" t="s">
        <v>440</v>
      </c>
      <c r="B71" s="682"/>
      <c r="C71" s="682"/>
      <c r="D71" s="682"/>
      <c r="E71" s="682"/>
      <c r="F71" s="682"/>
      <c r="G71" s="683"/>
      <c r="H71" s="636" t="s">
        <v>442</v>
      </c>
      <c r="I71" s="637"/>
      <c r="J71" s="637"/>
      <c r="K71" s="637"/>
      <c r="L71" s="637"/>
      <c r="M71" s="637"/>
      <c r="N71" s="637"/>
      <c r="O71" s="637"/>
      <c r="P71" s="637"/>
      <c r="Q71" s="637"/>
      <c r="R71" s="637"/>
      <c r="S71" s="638"/>
      <c r="T71" s="642" t="s">
        <v>66</v>
      </c>
      <c r="U71" s="643"/>
      <c r="V71" s="643"/>
      <c r="W71" s="643"/>
      <c r="X71" s="643"/>
      <c r="Y71" s="643"/>
      <c r="Z71" s="643"/>
      <c r="AA71" s="643"/>
      <c r="AB71" s="643"/>
      <c r="AC71" s="643"/>
      <c r="AD71" s="643"/>
      <c r="AE71" s="644"/>
      <c r="AF71" s="531" t="s">
        <v>67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10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ht="151.5" customHeight="1" x14ac:dyDescent="0.2">
      <c r="A72" s="684"/>
      <c r="B72" s="685"/>
      <c r="C72" s="685"/>
      <c r="D72" s="685"/>
      <c r="E72" s="685"/>
      <c r="F72" s="685"/>
      <c r="G72" s="686"/>
      <c r="H72" s="639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1"/>
      <c r="T72" s="645"/>
      <c r="U72" s="646"/>
      <c r="V72" s="646"/>
      <c r="W72" s="646"/>
      <c r="X72" s="646"/>
      <c r="Y72" s="646"/>
      <c r="Z72" s="646"/>
      <c r="AA72" s="646"/>
      <c r="AB72" s="646"/>
      <c r="AC72" s="646"/>
      <c r="AD72" s="646"/>
      <c r="AE72" s="647"/>
      <c r="AF72" s="531" t="s">
        <v>71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10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s="344" customFormat="1" ht="69" customHeight="1" x14ac:dyDescent="0.2">
      <c r="A73" s="732" t="s">
        <v>441</v>
      </c>
      <c r="B73" s="682"/>
      <c r="C73" s="682"/>
      <c r="D73" s="682"/>
      <c r="E73" s="682"/>
      <c r="F73" s="682"/>
      <c r="G73" s="683"/>
      <c r="H73" s="636" t="s">
        <v>443</v>
      </c>
      <c r="I73" s="637"/>
      <c r="J73" s="637"/>
      <c r="K73" s="637"/>
      <c r="L73" s="637"/>
      <c r="M73" s="637"/>
      <c r="N73" s="637"/>
      <c r="O73" s="637"/>
      <c r="P73" s="637"/>
      <c r="Q73" s="637"/>
      <c r="R73" s="637"/>
      <c r="S73" s="638"/>
      <c r="T73" s="557" t="s">
        <v>66</v>
      </c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9"/>
      <c r="AF73" s="531" t="s">
        <v>67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10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s="344" customFormat="1" ht="163.5" customHeight="1" x14ac:dyDescent="0.2">
      <c r="A74" s="684"/>
      <c r="B74" s="685"/>
      <c r="C74" s="685"/>
      <c r="D74" s="685"/>
      <c r="E74" s="685"/>
      <c r="F74" s="685"/>
      <c r="G74" s="686"/>
      <c r="H74" s="639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1"/>
      <c r="T74" s="557" t="s">
        <v>66</v>
      </c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9"/>
      <c r="AF74" s="531" t="s">
        <v>71</v>
      </c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3"/>
      <c r="AZ74" s="534" t="s">
        <v>68</v>
      </c>
      <c r="BA74" s="535"/>
      <c r="BB74" s="535"/>
      <c r="BC74" s="535"/>
      <c r="BD74" s="535"/>
      <c r="BE74" s="535"/>
      <c r="BF74" s="536"/>
      <c r="BG74" s="534" t="s">
        <v>69</v>
      </c>
      <c r="BH74" s="535"/>
      <c r="BI74" s="535"/>
      <c r="BJ74" s="535"/>
      <c r="BK74" s="535"/>
      <c r="BL74" s="535"/>
      <c r="BM74" s="536"/>
      <c r="BN74" s="518">
        <v>100</v>
      </c>
      <c r="BO74" s="519"/>
      <c r="BP74" s="519"/>
      <c r="BQ74" s="519"/>
      <c r="BR74" s="519"/>
      <c r="BS74" s="520"/>
      <c r="BT74" s="518">
        <v>100</v>
      </c>
      <c r="BU74" s="519"/>
      <c r="BV74" s="519"/>
      <c r="BW74" s="519"/>
      <c r="BX74" s="519"/>
      <c r="BY74" s="520"/>
      <c r="BZ74" s="518">
        <v>100</v>
      </c>
      <c r="CA74" s="519"/>
      <c r="CB74" s="519"/>
      <c r="CC74" s="519"/>
      <c r="CD74" s="519"/>
      <c r="CE74" s="520"/>
      <c r="CF74" s="553">
        <v>10</v>
      </c>
      <c r="CG74" s="554"/>
      <c r="CH74" s="554"/>
      <c r="CI74" s="554"/>
      <c r="CJ74" s="554"/>
      <c r="CK74" s="555"/>
      <c r="CL74" s="518"/>
      <c r="CM74" s="519"/>
      <c r="CN74" s="519"/>
      <c r="CO74" s="519"/>
      <c r="CP74" s="519"/>
      <c r="CQ74" s="520"/>
    </row>
    <row r="75" spans="1:95" ht="3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20.25" customHeight="1" x14ac:dyDescent="0.2">
      <c r="A76" s="552" t="s">
        <v>72</v>
      </c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  <c r="AA76" s="552"/>
      <c r="AB76" s="552"/>
      <c r="AC76" s="552"/>
      <c r="AD76" s="552"/>
      <c r="AE76" s="552"/>
      <c r="AF76" s="552"/>
      <c r="AG76" s="552"/>
      <c r="AH76" s="552"/>
      <c r="AI76" s="552"/>
      <c r="AJ76" s="552"/>
      <c r="AK76" s="552"/>
      <c r="AL76" s="552"/>
      <c r="AM76" s="552"/>
      <c r="AN76" s="552"/>
      <c r="AO76" s="552"/>
      <c r="AP76" s="552"/>
      <c r="AQ76" s="552"/>
      <c r="AR76" s="552"/>
      <c r="AS76" s="552"/>
      <c r="AT76" s="552"/>
      <c r="AU76" s="552"/>
      <c r="AV76" s="552"/>
      <c r="AW76" s="552"/>
      <c r="AX76" s="552"/>
      <c r="AY76" s="552"/>
      <c r="AZ76" s="552"/>
      <c r="BA76" s="552"/>
      <c r="BB76" s="552"/>
      <c r="BC76" s="552"/>
      <c r="BD76" s="552"/>
      <c r="BE76" s="552"/>
      <c r="BF76" s="552"/>
      <c r="BG76" s="552"/>
      <c r="BH76" s="552"/>
      <c r="BI76" s="552"/>
      <c r="BJ76" s="552"/>
      <c r="BK76" s="552"/>
      <c r="BL76" s="552"/>
      <c r="BM76" s="552"/>
      <c r="BN76" s="552"/>
      <c r="BO76" s="552"/>
      <c r="BP76" s="552"/>
      <c r="BQ76" s="552"/>
      <c r="BR76" s="552"/>
      <c r="BS76" s="552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9.75" customHeight="1" x14ac:dyDescent="0.2">
      <c r="A77" s="552"/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  <c r="AA77" s="552"/>
      <c r="AB77" s="552"/>
      <c r="AC77" s="552"/>
      <c r="AD77" s="552"/>
      <c r="AE77" s="552"/>
      <c r="AF77" s="552"/>
      <c r="AG77" s="552"/>
      <c r="AH77" s="552"/>
      <c r="AI77" s="552"/>
      <c r="AJ77" s="552"/>
      <c r="AK77" s="552"/>
      <c r="AL77" s="552"/>
      <c r="AM77" s="552"/>
      <c r="AN77" s="552"/>
      <c r="AO77" s="552"/>
      <c r="AP77" s="552"/>
      <c r="AQ77" s="552"/>
      <c r="AR77" s="552"/>
      <c r="AS77" s="552"/>
      <c r="AT77" s="552"/>
      <c r="AU77" s="552"/>
      <c r="AV77" s="552"/>
      <c r="AW77" s="552"/>
      <c r="AX77" s="552"/>
      <c r="AY77" s="552"/>
      <c r="AZ77" s="552"/>
      <c r="BA77" s="552"/>
      <c r="BB77" s="552"/>
      <c r="BC77" s="552"/>
      <c r="BD77" s="552"/>
      <c r="BE77" s="552"/>
      <c r="BF77" s="552"/>
      <c r="BG77" s="552"/>
      <c r="BH77" s="552"/>
      <c r="BI77" s="552"/>
      <c r="BJ77" s="552"/>
      <c r="BK77" s="552"/>
      <c r="BL77" s="552"/>
      <c r="BM77" s="552"/>
      <c r="BN77" s="552"/>
      <c r="BO77" s="552"/>
      <c r="BP77" s="552"/>
      <c r="BQ77" s="552"/>
      <c r="BR77" s="552"/>
      <c r="BS77" s="552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5" customHeight="1" x14ac:dyDescent="0.2">
      <c r="A78" s="524" t="s">
        <v>39</v>
      </c>
      <c r="B78" s="524"/>
      <c r="C78" s="524"/>
      <c r="D78" s="524"/>
      <c r="E78" s="524"/>
      <c r="F78" s="524"/>
      <c r="G78" s="524"/>
      <c r="H78" s="540" t="s">
        <v>74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2"/>
      <c r="T78" s="524" t="s">
        <v>75</v>
      </c>
      <c r="U78" s="524"/>
      <c r="V78" s="524"/>
      <c r="W78" s="524"/>
      <c r="X78" s="524"/>
      <c r="Y78" s="524"/>
      <c r="Z78" s="524"/>
      <c r="AA78" s="524"/>
      <c r="AB78" s="524"/>
      <c r="AC78" s="534" t="s">
        <v>76</v>
      </c>
      <c r="AD78" s="535"/>
      <c r="AE78" s="535"/>
      <c r="AF78" s="535"/>
      <c r="AG78" s="535"/>
      <c r="AH78" s="535"/>
      <c r="AI78" s="535"/>
      <c r="AJ78" s="535"/>
      <c r="AK78" s="535"/>
      <c r="AL78" s="535"/>
      <c r="AM78" s="535"/>
      <c r="AN78" s="535"/>
      <c r="AO78" s="535"/>
      <c r="AP78" s="535"/>
      <c r="AQ78" s="535"/>
      <c r="AR78" s="535"/>
      <c r="AS78" s="535"/>
      <c r="AT78" s="535"/>
      <c r="AU78" s="535"/>
      <c r="AV78" s="535"/>
      <c r="AW78" s="535"/>
      <c r="AX78" s="535"/>
      <c r="AY78" s="535"/>
      <c r="AZ78" s="535"/>
      <c r="BA78" s="536"/>
      <c r="BB78" s="534" t="s">
        <v>77</v>
      </c>
      <c r="BC78" s="535"/>
      <c r="BD78" s="535"/>
      <c r="BE78" s="535"/>
      <c r="BF78" s="535"/>
      <c r="BG78" s="535"/>
      <c r="BH78" s="535"/>
      <c r="BI78" s="535"/>
      <c r="BJ78" s="535"/>
      <c r="BK78" s="535"/>
      <c r="BL78" s="535"/>
      <c r="BM78" s="535"/>
      <c r="BN78" s="535"/>
      <c r="BO78" s="535"/>
      <c r="BP78" s="536"/>
      <c r="BQ78" s="534" t="s">
        <v>78</v>
      </c>
      <c r="BR78" s="535"/>
      <c r="BS78" s="535"/>
      <c r="BT78" s="535"/>
      <c r="BU78" s="535"/>
      <c r="BV78" s="535"/>
      <c r="BW78" s="535"/>
      <c r="BX78" s="535"/>
      <c r="BY78" s="535"/>
      <c r="BZ78" s="535"/>
      <c r="CA78" s="535"/>
      <c r="CB78" s="535"/>
      <c r="CC78" s="535"/>
      <c r="CD78" s="535"/>
      <c r="CE78" s="536"/>
      <c r="CF78" s="524" t="s">
        <v>79</v>
      </c>
      <c r="CG78" s="524"/>
      <c r="CH78" s="524"/>
      <c r="CI78" s="524"/>
      <c r="CJ78" s="524"/>
      <c r="CK78" s="524"/>
      <c r="CL78" s="524"/>
      <c r="CM78" s="524"/>
      <c r="CN78" s="524"/>
      <c r="CO78" s="524"/>
      <c r="CP78" s="524"/>
      <c r="CQ78" s="524"/>
    </row>
    <row r="79" spans="1:95" ht="15" customHeight="1" x14ac:dyDescent="0.2">
      <c r="A79" s="524"/>
      <c r="B79" s="524"/>
      <c r="C79" s="524"/>
      <c r="D79" s="524"/>
      <c r="E79" s="524"/>
      <c r="F79" s="524"/>
      <c r="G79" s="524"/>
      <c r="H79" s="540" t="s">
        <v>45</v>
      </c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42"/>
      <c r="T79" s="543" t="s">
        <v>45</v>
      </c>
      <c r="U79" s="544"/>
      <c r="V79" s="544"/>
      <c r="W79" s="544"/>
      <c r="X79" s="544"/>
      <c r="Y79" s="544"/>
      <c r="Z79" s="544"/>
      <c r="AA79" s="544"/>
      <c r="AB79" s="545"/>
      <c r="AC79" s="540" t="s">
        <v>45</v>
      </c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42"/>
      <c r="AS79" s="540" t="s">
        <v>80</v>
      </c>
      <c r="AT79" s="541"/>
      <c r="AU79" s="541"/>
      <c r="AV79" s="541"/>
      <c r="AW79" s="541"/>
      <c r="AX79" s="541"/>
      <c r="AY79" s="541"/>
      <c r="AZ79" s="541"/>
      <c r="BA79" s="542"/>
      <c r="BB79" s="549" t="s">
        <v>6</v>
      </c>
      <c r="BC79" s="550"/>
      <c r="BD79" s="551" t="s">
        <v>187</v>
      </c>
      <c r="BE79" s="551"/>
      <c r="BF79" s="289"/>
      <c r="BG79" s="549" t="s">
        <v>6</v>
      </c>
      <c r="BH79" s="550"/>
      <c r="BI79" s="551" t="s">
        <v>199</v>
      </c>
      <c r="BJ79" s="551"/>
      <c r="BK79" s="289"/>
      <c r="BL79" s="549" t="s">
        <v>6</v>
      </c>
      <c r="BM79" s="550"/>
      <c r="BN79" s="551" t="s">
        <v>200</v>
      </c>
      <c r="BO79" s="551"/>
      <c r="BP79" s="289"/>
      <c r="BQ79" s="549" t="s">
        <v>6</v>
      </c>
      <c r="BR79" s="550"/>
      <c r="BS79" s="551" t="s">
        <v>187</v>
      </c>
      <c r="BT79" s="551"/>
      <c r="BU79" s="289"/>
      <c r="BV79" s="549" t="s">
        <v>6</v>
      </c>
      <c r="BW79" s="550"/>
      <c r="BX79" s="551" t="s">
        <v>199</v>
      </c>
      <c r="BY79" s="551"/>
      <c r="BZ79" s="289"/>
      <c r="CA79" s="549" t="s">
        <v>6</v>
      </c>
      <c r="CB79" s="550"/>
      <c r="CC79" s="551" t="s">
        <v>200</v>
      </c>
      <c r="CD79" s="551"/>
      <c r="CE79" s="289"/>
      <c r="CF79" s="540" t="s">
        <v>48</v>
      </c>
      <c r="CG79" s="541"/>
      <c r="CH79" s="541"/>
      <c r="CI79" s="541"/>
      <c r="CJ79" s="541"/>
      <c r="CK79" s="542"/>
      <c r="CL79" s="540" t="s">
        <v>49</v>
      </c>
      <c r="CM79" s="541"/>
      <c r="CN79" s="541"/>
      <c r="CO79" s="541"/>
      <c r="CP79" s="541"/>
      <c r="CQ79" s="542"/>
    </row>
    <row r="80" spans="1:95" ht="12" customHeight="1" x14ac:dyDescent="0.2">
      <c r="A80" s="524"/>
      <c r="B80" s="524"/>
      <c r="C80" s="524"/>
      <c r="D80" s="524"/>
      <c r="E80" s="524"/>
      <c r="F80" s="524"/>
      <c r="G80" s="524"/>
      <c r="H80" s="543"/>
      <c r="I80" s="544"/>
      <c r="J80" s="544"/>
      <c r="K80" s="544"/>
      <c r="L80" s="544"/>
      <c r="M80" s="544"/>
      <c r="N80" s="544"/>
      <c r="O80" s="544"/>
      <c r="P80" s="544"/>
      <c r="Q80" s="544"/>
      <c r="R80" s="544"/>
      <c r="S80" s="545"/>
      <c r="T80" s="543"/>
      <c r="U80" s="544"/>
      <c r="V80" s="544"/>
      <c r="W80" s="544"/>
      <c r="X80" s="544"/>
      <c r="Y80" s="544"/>
      <c r="Z80" s="544"/>
      <c r="AA80" s="544"/>
      <c r="AB80" s="545"/>
      <c r="AC80" s="543"/>
      <c r="AD80" s="544"/>
      <c r="AE80" s="544"/>
      <c r="AF80" s="544"/>
      <c r="AG80" s="544"/>
      <c r="AH80" s="544"/>
      <c r="AI80" s="544"/>
      <c r="AJ80" s="544"/>
      <c r="AK80" s="544"/>
      <c r="AL80" s="544"/>
      <c r="AM80" s="544"/>
      <c r="AN80" s="544"/>
      <c r="AO80" s="544"/>
      <c r="AP80" s="544"/>
      <c r="AQ80" s="544"/>
      <c r="AR80" s="545"/>
      <c r="AS80" s="543"/>
      <c r="AT80" s="544"/>
      <c r="AU80" s="544"/>
      <c r="AV80" s="544"/>
      <c r="AW80" s="544"/>
      <c r="AX80" s="544"/>
      <c r="AY80" s="544"/>
      <c r="AZ80" s="544"/>
      <c r="BA80" s="545"/>
      <c r="BB80" s="543" t="s">
        <v>81</v>
      </c>
      <c r="BC80" s="544"/>
      <c r="BD80" s="544"/>
      <c r="BE80" s="544"/>
      <c r="BF80" s="545"/>
      <c r="BG80" s="543" t="s">
        <v>82</v>
      </c>
      <c r="BH80" s="544"/>
      <c r="BI80" s="544"/>
      <c r="BJ80" s="544"/>
      <c r="BK80" s="545"/>
      <c r="BL80" s="543" t="s">
        <v>83</v>
      </c>
      <c r="BM80" s="544"/>
      <c r="BN80" s="544"/>
      <c r="BO80" s="544"/>
      <c r="BP80" s="545"/>
      <c r="BQ80" s="543" t="s">
        <v>81</v>
      </c>
      <c r="BR80" s="544"/>
      <c r="BS80" s="544"/>
      <c r="BT80" s="544"/>
      <c r="BU80" s="545"/>
      <c r="BV80" s="543" t="s">
        <v>82</v>
      </c>
      <c r="BW80" s="544"/>
      <c r="BX80" s="544"/>
      <c r="BY80" s="544"/>
      <c r="BZ80" s="545"/>
      <c r="CA80" s="543" t="s">
        <v>83</v>
      </c>
      <c r="CB80" s="544"/>
      <c r="CC80" s="544"/>
      <c r="CD80" s="544"/>
      <c r="CE80" s="545"/>
      <c r="CF80" s="543"/>
      <c r="CG80" s="544"/>
      <c r="CH80" s="544"/>
      <c r="CI80" s="544"/>
      <c r="CJ80" s="544"/>
      <c r="CK80" s="545"/>
      <c r="CL80" s="543"/>
      <c r="CM80" s="544"/>
      <c r="CN80" s="544"/>
      <c r="CO80" s="544"/>
      <c r="CP80" s="544"/>
      <c r="CQ80" s="545"/>
    </row>
    <row r="81" spans="1:95" ht="15" hidden="1" customHeight="1" x14ac:dyDescent="0.2">
      <c r="A81" s="524"/>
      <c r="B81" s="524"/>
      <c r="C81" s="524"/>
      <c r="D81" s="524"/>
      <c r="E81" s="524"/>
      <c r="F81" s="524"/>
      <c r="G81" s="524"/>
      <c r="H81" s="543"/>
      <c r="I81" s="544"/>
      <c r="J81" s="544"/>
      <c r="K81" s="544"/>
      <c r="L81" s="544"/>
      <c r="M81" s="544"/>
      <c r="N81" s="544"/>
      <c r="O81" s="544"/>
      <c r="P81" s="544"/>
      <c r="Q81" s="544"/>
      <c r="R81" s="544"/>
      <c r="S81" s="545"/>
      <c r="T81" s="543"/>
      <c r="U81" s="544"/>
      <c r="V81" s="544"/>
      <c r="W81" s="544"/>
      <c r="X81" s="544"/>
      <c r="Y81" s="544"/>
      <c r="Z81" s="544"/>
      <c r="AA81" s="544"/>
      <c r="AB81" s="545"/>
      <c r="AC81" s="543"/>
      <c r="AD81" s="544"/>
      <c r="AE81" s="544"/>
      <c r="AF81" s="544"/>
      <c r="AG81" s="544"/>
      <c r="AH81" s="544"/>
      <c r="AI81" s="544"/>
      <c r="AJ81" s="544"/>
      <c r="AK81" s="544"/>
      <c r="AL81" s="544"/>
      <c r="AM81" s="544"/>
      <c r="AN81" s="544"/>
      <c r="AO81" s="544"/>
      <c r="AP81" s="544"/>
      <c r="AQ81" s="544"/>
      <c r="AR81" s="545"/>
      <c r="AS81" s="546"/>
      <c r="AT81" s="547"/>
      <c r="AU81" s="547"/>
      <c r="AV81" s="547"/>
      <c r="AW81" s="547"/>
      <c r="AX81" s="547"/>
      <c r="AY81" s="547"/>
      <c r="AZ81" s="547"/>
      <c r="BA81" s="548"/>
      <c r="BB81" s="543"/>
      <c r="BC81" s="544"/>
      <c r="BD81" s="544"/>
      <c r="BE81" s="544"/>
      <c r="BF81" s="545"/>
      <c r="BG81" s="543"/>
      <c r="BH81" s="544"/>
      <c r="BI81" s="544"/>
      <c r="BJ81" s="544"/>
      <c r="BK81" s="545"/>
      <c r="BL81" s="543"/>
      <c r="BM81" s="544"/>
      <c r="BN81" s="544"/>
      <c r="BO81" s="544"/>
      <c r="BP81" s="545"/>
      <c r="BQ81" s="543"/>
      <c r="BR81" s="544"/>
      <c r="BS81" s="544"/>
      <c r="BT81" s="544"/>
      <c r="BU81" s="545"/>
      <c r="BV81" s="543"/>
      <c r="BW81" s="544"/>
      <c r="BX81" s="544"/>
      <c r="BY81" s="544"/>
      <c r="BZ81" s="545"/>
      <c r="CA81" s="543"/>
      <c r="CB81" s="544"/>
      <c r="CC81" s="544"/>
      <c r="CD81" s="544"/>
      <c r="CE81" s="545"/>
      <c r="CF81" s="543"/>
      <c r="CG81" s="544"/>
      <c r="CH81" s="544"/>
      <c r="CI81" s="544"/>
      <c r="CJ81" s="544"/>
      <c r="CK81" s="545"/>
      <c r="CL81" s="543"/>
      <c r="CM81" s="544"/>
      <c r="CN81" s="544"/>
      <c r="CO81" s="544"/>
      <c r="CP81" s="544"/>
      <c r="CQ81" s="545"/>
    </row>
    <row r="82" spans="1:95" ht="65.25" customHeight="1" x14ac:dyDescent="0.2">
      <c r="A82" s="524"/>
      <c r="B82" s="524"/>
      <c r="C82" s="524"/>
      <c r="D82" s="524"/>
      <c r="E82" s="524"/>
      <c r="F82" s="524"/>
      <c r="G82" s="524"/>
      <c r="H82" s="546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8"/>
      <c r="T82" s="546"/>
      <c r="U82" s="547"/>
      <c r="V82" s="547"/>
      <c r="W82" s="547"/>
      <c r="X82" s="547"/>
      <c r="Y82" s="547"/>
      <c r="Z82" s="547"/>
      <c r="AA82" s="547"/>
      <c r="AB82" s="548"/>
      <c r="AC82" s="546"/>
      <c r="AD82" s="547"/>
      <c r="AE82" s="547"/>
      <c r="AF82" s="547"/>
      <c r="AG82" s="547"/>
      <c r="AH82" s="547"/>
      <c r="AI82" s="547"/>
      <c r="AJ82" s="547"/>
      <c r="AK82" s="547"/>
      <c r="AL82" s="547"/>
      <c r="AM82" s="547"/>
      <c r="AN82" s="547"/>
      <c r="AO82" s="547"/>
      <c r="AP82" s="547"/>
      <c r="AQ82" s="547"/>
      <c r="AR82" s="548"/>
      <c r="AS82" s="534" t="s">
        <v>53</v>
      </c>
      <c r="AT82" s="535"/>
      <c r="AU82" s="535"/>
      <c r="AV82" s="535"/>
      <c r="AW82" s="536"/>
      <c r="AX82" s="534" t="s">
        <v>54</v>
      </c>
      <c r="AY82" s="535"/>
      <c r="AZ82" s="535"/>
      <c r="BA82" s="536"/>
      <c r="BB82" s="546"/>
      <c r="BC82" s="547"/>
      <c r="BD82" s="547"/>
      <c r="BE82" s="547"/>
      <c r="BF82" s="548"/>
      <c r="BG82" s="546"/>
      <c r="BH82" s="547"/>
      <c r="BI82" s="547"/>
      <c r="BJ82" s="547"/>
      <c r="BK82" s="548"/>
      <c r="BL82" s="546"/>
      <c r="BM82" s="547"/>
      <c r="BN82" s="547"/>
      <c r="BO82" s="547"/>
      <c r="BP82" s="548"/>
      <c r="BQ82" s="546"/>
      <c r="BR82" s="547"/>
      <c r="BS82" s="547"/>
      <c r="BT82" s="547"/>
      <c r="BU82" s="548"/>
      <c r="BV82" s="546"/>
      <c r="BW82" s="547"/>
      <c r="BX82" s="547"/>
      <c r="BY82" s="547"/>
      <c r="BZ82" s="548"/>
      <c r="CA82" s="546"/>
      <c r="CB82" s="547"/>
      <c r="CC82" s="547"/>
      <c r="CD82" s="547"/>
      <c r="CE82" s="548"/>
      <c r="CF82" s="546"/>
      <c r="CG82" s="547"/>
      <c r="CH82" s="547"/>
      <c r="CI82" s="547"/>
      <c r="CJ82" s="547"/>
      <c r="CK82" s="548"/>
      <c r="CL82" s="546"/>
      <c r="CM82" s="547"/>
      <c r="CN82" s="547"/>
      <c r="CO82" s="547"/>
      <c r="CP82" s="547"/>
      <c r="CQ82" s="548"/>
    </row>
    <row r="83" spans="1:95" x14ac:dyDescent="0.2">
      <c r="A83" s="524" t="s">
        <v>30</v>
      </c>
      <c r="B83" s="524"/>
      <c r="C83" s="524"/>
      <c r="D83" s="524"/>
      <c r="E83" s="524"/>
      <c r="F83" s="524"/>
      <c r="G83" s="524"/>
      <c r="H83" s="534" t="s">
        <v>55</v>
      </c>
      <c r="I83" s="535"/>
      <c r="J83" s="535"/>
      <c r="K83" s="535"/>
      <c r="L83" s="535"/>
      <c r="M83" s="535"/>
      <c r="N83" s="535"/>
      <c r="O83" s="535"/>
      <c r="P83" s="535"/>
      <c r="Q83" s="535"/>
      <c r="R83" s="535"/>
      <c r="S83" s="536"/>
      <c r="T83" s="534" t="s">
        <v>56</v>
      </c>
      <c r="U83" s="535"/>
      <c r="V83" s="535"/>
      <c r="W83" s="535"/>
      <c r="X83" s="535"/>
      <c r="Y83" s="535"/>
      <c r="Z83" s="535"/>
      <c r="AA83" s="535"/>
      <c r="AB83" s="536"/>
      <c r="AC83" s="540" t="s">
        <v>57</v>
      </c>
      <c r="AD83" s="541"/>
      <c r="AE83" s="541"/>
      <c r="AF83" s="541"/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2"/>
      <c r="AS83" s="534" t="s">
        <v>58</v>
      </c>
      <c r="AT83" s="535"/>
      <c r="AU83" s="535"/>
      <c r="AV83" s="535"/>
      <c r="AW83" s="536"/>
      <c r="AX83" s="534" t="s">
        <v>59</v>
      </c>
      <c r="AY83" s="535"/>
      <c r="AZ83" s="535"/>
      <c r="BA83" s="536"/>
      <c r="BB83" s="524" t="s">
        <v>60</v>
      </c>
      <c r="BC83" s="524"/>
      <c r="BD83" s="524"/>
      <c r="BE83" s="524"/>
      <c r="BF83" s="524"/>
      <c r="BG83" s="524" t="s">
        <v>61</v>
      </c>
      <c r="BH83" s="524"/>
      <c r="BI83" s="524"/>
      <c r="BJ83" s="524"/>
      <c r="BK83" s="524"/>
      <c r="BL83" s="524" t="s">
        <v>62</v>
      </c>
      <c r="BM83" s="524"/>
      <c r="BN83" s="524"/>
      <c r="BO83" s="524"/>
      <c r="BP83" s="524"/>
      <c r="BQ83" s="524" t="s">
        <v>63</v>
      </c>
      <c r="BR83" s="524"/>
      <c r="BS83" s="524"/>
      <c r="BT83" s="524"/>
      <c r="BU83" s="524"/>
      <c r="BV83" s="524" t="s">
        <v>64</v>
      </c>
      <c r="BW83" s="524"/>
      <c r="BX83" s="524"/>
      <c r="BY83" s="524"/>
      <c r="BZ83" s="524"/>
      <c r="CA83" s="524" t="s">
        <v>84</v>
      </c>
      <c r="CB83" s="524"/>
      <c r="CC83" s="524"/>
      <c r="CD83" s="524"/>
      <c r="CE83" s="524"/>
      <c r="CF83" s="524" t="s">
        <v>85</v>
      </c>
      <c r="CG83" s="524"/>
      <c r="CH83" s="524"/>
      <c r="CI83" s="524"/>
      <c r="CJ83" s="524"/>
      <c r="CK83" s="524"/>
      <c r="CL83" s="524" t="s">
        <v>86</v>
      </c>
      <c r="CM83" s="524"/>
      <c r="CN83" s="524"/>
      <c r="CO83" s="524"/>
      <c r="CP83" s="524"/>
      <c r="CQ83" s="524"/>
    </row>
    <row r="84" spans="1:95" ht="227.25" customHeight="1" x14ac:dyDescent="0.2">
      <c r="A84" s="525" t="s">
        <v>440</v>
      </c>
      <c r="B84" s="526"/>
      <c r="C84" s="526"/>
      <c r="D84" s="526"/>
      <c r="E84" s="526"/>
      <c r="F84" s="526"/>
      <c r="G84" s="527"/>
      <c r="H84" s="636" t="s">
        <v>442</v>
      </c>
      <c r="I84" s="637"/>
      <c r="J84" s="637"/>
      <c r="K84" s="637"/>
      <c r="L84" s="637"/>
      <c r="M84" s="637"/>
      <c r="N84" s="637"/>
      <c r="O84" s="637"/>
      <c r="P84" s="637"/>
      <c r="Q84" s="637"/>
      <c r="R84" s="637"/>
      <c r="S84" s="638"/>
      <c r="T84" s="518" t="s">
        <v>66</v>
      </c>
      <c r="U84" s="519"/>
      <c r="V84" s="519"/>
      <c r="W84" s="519"/>
      <c r="X84" s="519"/>
      <c r="Y84" s="519"/>
      <c r="Z84" s="519"/>
      <c r="AA84" s="519"/>
      <c r="AB84" s="520"/>
      <c r="AC84" s="531" t="s">
        <v>87</v>
      </c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3"/>
      <c r="AS84" s="534" t="s">
        <v>88</v>
      </c>
      <c r="AT84" s="535"/>
      <c r="AU84" s="535"/>
      <c r="AV84" s="535"/>
      <c r="AW84" s="536"/>
      <c r="AX84" s="537" t="s">
        <v>89</v>
      </c>
      <c r="AY84" s="538"/>
      <c r="AZ84" s="538"/>
      <c r="BA84" s="539"/>
      <c r="BB84" s="518">
        <v>264</v>
      </c>
      <c r="BC84" s="519"/>
      <c r="BD84" s="519"/>
      <c r="BE84" s="519"/>
      <c r="BF84" s="520"/>
      <c r="BG84" s="518">
        <v>264</v>
      </c>
      <c r="BH84" s="519"/>
      <c r="BI84" s="519"/>
      <c r="BJ84" s="519"/>
      <c r="BK84" s="520"/>
      <c r="BL84" s="518">
        <v>264</v>
      </c>
      <c r="BM84" s="519"/>
      <c r="BN84" s="519"/>
      <c r="BO84" s="519"/>
      <c r="BP84" s="520"/>
      <c r="BQ84" s="518"/>
      <c r="BR84" s="519"/>
      <c r="BS84" s="519"/>
      <c r="BT84" s="519"/>
      <c r="BU84" s="520"/>
      <c r="BV84" s="518"/>
      <c r="BW84" s="519"/>
      <c r="BX84" s="519"/>
      <c r="BY84" s="519"/>
      <c r="BZ84" s="520"/>
      <c r="CA84" s="518"/>
      <c r="CB84" s="519"/>
      <c r="CC84" s="519"/>
      <c r="CD84" s="519"/>
      <c r="CE84" s="520"/>
      <c r="CF84" s="521">
        <v>10</v>
      </c>
      <c r="CG84" s="522"/>
      <c r="CH84" s="522"/>
      <c r="CI84" s="522"/>
      <c r="CJ84" s="522"/>
      <c r="CK84" s="523"/>
      <c r="CL84" s="518"/>
      <c r="CM84" s="519"/>
      <c r="CN84" s="519"/>
      <c r="CO84" s="519"/>
      <c r="CP84" s="519"/>
      <c r="CQ84" s="520"/>
    </row>
    <row r="85" spans="1:95" ht="231.75" customHeight="1" x14ac:dyDescent="0.2">
      <c r="A85" s="525" t="s">
        <v>441</v>
      </c>
      <c r="B85" s="526"/>
      <c r="C85" s="526"/>
      <c r="D85" s="526"/>
      <c r="E85" s="526"/>
      <c r="F85" s="526"/>
      <c r="G85" s="527"/>
      <c r="H85" s="636" t="s">
        <v>443</v>
      </c>
      <c r="I85" s="637"/>
      <c r="J85" s="637"/>
      <c r="K85" s="637"/>
      <c r="L85" s="637"/>
      <c r="M85" s="637"/>
      <c r="N85" s="637"/>
      <c r="O85" s="637"/>
      <c r="P85" s="637"/>
      <c r="Q85" s="637"/>
      <c r="R85" s="637"/>
      <c r="S85" s="638"/>
      <c r="T85" s="518" t="s">
        <v>66</v>
      </c>
      <c r="U85" s="519"/>
      <c r="V85" s="519"/>
      <c r="W85" s="519"/>
      <c r="X85" s="519"/>
      <c r="Y85" s="519"/>
      <c r="Z85" s="519"/>
      <c r="AA85" s="519"/>
      <c r="AB85" s="520"/>
      <c r="AC85" s="531" t="s">
        <v>87</v>
      </c>
      <c r="AD85" s="532"/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3"/>
      <c r="AS85" s="534" t="s">
        <v>88</v>
      </c>
      <c r="AT85" s="535"/>
      <c r="AU85" s="535"/>
      <c r="AV85" s="535"/>
      <c r="AW85" s="536"/>
      <c r="AX85" s="537" t="s">
        <v>89</v>
      </c>
      <c r="AY85" s="538"/>
      <c r="AZ85" s="538"/>
      <c r="BA85" s="539"/>
      <c r="BB85" s="518">
        <v>411</v>
      </c>
      <c r="BC85" s="519"/>
      <c r="BD85" s="519"/>
      <c r="BE85" s="519"/>
      <c r="BF85" s="520"/>
      <c r="BG85" s="518">
        <v>411</v>
      </c>
      <c r="BH85" s="519"/>
      <c r="BI85" s="519"/>
      <c r="BJ85" s="519"/>
      <c r="BK85" s="520"/>
      <c r="BL85" s="518">
        <v>411</v>
      </c>
      <c r="BM85" s="519"/>
      <c r="BN85" s="519"/>
      <c r="BO85" s="519"/>
      <c r="BP85" s="520"/>
      <c r="BQ85" s="518"/>
      <c r="BR85" s="519"/>
      <c r="BS85" s="519"/>
      <c r="BT85" s="519"/>
      <c r="BU85" s="520"/>
      <c r="BV85" s="518"/>
      <c r="BW85" s="519"/>
      <c r="BX85" s="519"/>
      <c r="BY85" s="519"/>
      <c r="BZ85" s="520"/>
      <c r="CA85" s="518"/>
      <c r="CB85" s="519"/>
      <c r="CC85" s="519"/>
      <c r="CD85" s="519"/>
      <c r="CE85" s="520"/>
      <c r="CF85" s="521">
        <v>10</v>
      </c>
      <c r="CG85" s="522"/>
      <c r="CH85" s="522"/>
      <c r="CI85" s="522"/>
      <c r="CJ85" s="522"/>
      <c r="CK85" s="523"/>
      <c r="CL85" s="518"/>
      <c r="CM85" s="519"/>
      <c r="CN85" s="519"/>
      <c r="CO85" s="519"/>
      <c r="CP85" s="519"/>
      <c r="CQ85" s="520"/>
    </row>
    <row r="86" spans="1:95" ht="17.25" customHeight="1" x14ac:dyDescent="0.2">
      <c r="A86" s="811"/>
      <c r="B86" s="811"/>
      <c r="C86" s="811"/>
      <c r="D86" s="811"/>
      <c r="E86" s="811"/>
      <c r="F86" s="811"/>
      <c r="G86" s="811"/>
      <c r="H86" s="811"/>
      <c r="I86" s="811"/>
      <c r="J86" s="811"/>
      <c r="K86" s="811"/>
      <c r="L86" s="811"/>
      <c r="M86" s="811"/>
      <c r="N86" s="811"/>
      <c r="O86" s="811"/>
      <c r="P86" s="811"/>
      <c r="Q86" s="811"/>
      <c r="R86" s="811"/>
      <c r="S86" s="811"/>
      <c r="T86" s="811"/>
      <c r="U86" s="811"/>
      <c r="V86" s="811"/>
      <c r="W86" s="811"/>
      <c r="X86" s="811"/>
      <c r="Y86" s="811"/>
      <c r="Z86" s="811"/>
      <c r="AA86" s="811"/>
      <c r="AB86" s="811"/>
      <c r="AC86" s="811"/>
      <c r="AD86" s="811"/>
      <c r="AE86" s="811"/>
      <c r="AF86" s="811"/>
      <c r="AG86" s="811"/>
      <c r="AH86" s="811"/>
      <c r="AI86" s="811"/>
      <c r="AJ86" s="811"/>
      <c r="AK86" s="811"/>
      <c r="AL86" s="811"/>
      <c r="AM86" s="811"/>
      <c r="AN86" s="811"/>
      <c r="AO86" s="811"/>
      <c r="AP86" s="811"/>
      <c r="AQ86" s="811"/>
      <c r="AR86" s="811"/>
      <c r="AS86" s="811"/>
      <c r="AT86" s="811"/>
      <c r="AU86" s="811"/>
      <c r="AV86" s="811"/>
      <c r="AW86" s="811"/>
      <c r="AX86" s="811"/>
      <c r="AY86" s="811"/>
      <c r="AZ86" s="811"/>
      <c r="BA86" s="811"/>
      <c r="BB86" s="811"/>
      <c r="BC86" s="811"/>
      <c r="BD86" s="811"/>
      <c r="BE86" s="811"/>
      <c r="BF86" s="811"/>
      <c r="BG86" s="811"/>
      <c r="BH86" s="811"/>
      <c r="BI86" s="811"/>
      <c r="BJ86" s="811"/>
      <c r="BK86" s="811"/>
      <c r="BL86" s="811"/>
      <c r="BM86" s="811"/>
      <c r="BN86" s="811"/>
      <c r="BO86" s="811"/>
      <c r="BP86" s="811"/>
      <c r="BQ86" s="811"/>
      <c r="BR86" s="811"/>
      <c r="BS86" s="811"/>
      <c r="BT86" s="811"/>
      <c r="BU86" s="811"/>
      <c r="BV86" s="811"/>
      <c r="BW86" s="811"/>
      <c r="BX86" s="811"/>
      <c r="BY86" s="811"/>
      <c r="BZ86" s="811"/>
      <c r="CA86" s="811"/>
      <c r="CB86" s="811"/>
      <c r="CC86" s="811"/>
      <c r="CD86" s="811"/>
      <c r="CE86" s="811"/>
      <c r="CF86" s="811"/>
      <c r="CG86" s="811"/>
      <c r="CH86" s="811"/>
      <c r="CI86" s="811"/>
      <c r="CJ86" s="811"/>
      <c r="CK86" s="811"/>
      <c r="CL86" s="811"/>
      <c r="CM86" s="811"/>
      <c r="CN86" s="811"/>
      <c r="CO86" s="811"/>
      <c r="CP86" s="811"/>
      <c r="CQ86" s="811"/>
    </row>
    <row r="87" spans="1:95" s="344" customFormat="1" ht="17.25" customHeight="1" thickBot="1" x14ac:dyDescent="0.25">
      <c r="A87" s="581" t="s">
        <v>29</v>
      </c>
      <c r="B87" s="581"/>
      <c r="C87" s="581"/>
      <c r="D87" s="581"/>
      <c r="E87" s="581"/>
      <c r="F87" s="581"/>
      <c r="G87" s="581"/>
      <c r="H87" s="581"/>
      <c r="I87" s="581"/>
      <c r="J87" s="581"/>
      <c r="K87" s="581"/>
      <c r="L87" s="581"/>
      <c r="M87" s="581"/>
      <c r="N87" s="581"/>
      <c r="O87" s="581"/>
      <c r="P87" s="581"/>
      <c r="Q87" s="581"/>
      <c r="R87" s="581"/>
      <c r="S87" s="581"/>
      <c r="T87" s="581"/>
      <c r="U87" s="581"/>
      <c r="V87" s="581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2" t="s">
        <v>56</v>
      </c>
      <c r="AQ87" s="582"/>
      <c r="AR87" s="582"/>
      <c r="AS87" s="582"/>
      <c r="AT87" s="582"/>
      <c r="AU87" s="552"/>
      <c r="AV87" s="552"/>
      <c r="AW87" s="552"/>
      <c r="AX87" s="552"/>
      <c r="AY87" s="552"/>
      <c r="AZ87" s="552"/>
      <c r="BA87" s="552"/>
      <c r="BB87" s="552"/>
      <c r="BC87" s="552"/>
      <c r="BD87" s="552"/>
      <c r="BE87" s="552"/>
      <c r="BF87" s="552"/>
      <c r="BG87" s="552"/>
      <c r="BH87" s="552"/>
      <c r="BI87" s="552"/>
      <c r="BJ87" s="552"/>
      <c r="BK87" s="552"/>
      <c r="BL87" s="552"/>
      <c r="BM87" s="552"/>
      <c r="BN87" s="552"/>
      <c r="BO87" s="552"/>
      <c r="BP87" s="552"/>
      <c r="BQ87" s="552"/>
      <c r="BR87" s="552"/>
      <c r="BS87" s="552"/>
      <c r="BT87" s="552"/>
      <c r="BU87" s="552"/>
      <c r="BV87" s="552"/>
      <c r="BW87" s="552"/>
      <c r="BX87" s="552"/>
      <c r="BY87" s="552"/>
      <c r="BZ87" s="552"/>
      <c r="CA87" s="552"/>
      <c r="CB87" s="552"/>
      <c r="CC87" s="552"/>
      <c r="CD87" s="552"/>
      <c r="CE87" s="552"/>
    </row>
    <row r="88" spans="1:95" s="344" customFormat="1" ht="17.25" customHeight="1" x14ac:dyDescent="0.25">
      <c r="A88" s="562" t="s">
        <v>31</v>
      </c>
      <c r="B88" s="562"/>
      <c r="C88" s="562"/>
      <c r="D88" s="562"/>
      <c r="E88" s="562"/>
      <c r="F88" s="562"/>
      <c r="G88" s="562"/>
      <c r="H88" s="562"/>
      <c r="I88" s="562"/>
      <c r="J88" s="562"/>
      <c r="K88" s="562"/>
      <c r="L88" s="562"/>
      <c r="M88" s="562"/>
      <c r="N88" s="562"/>
      <c r="O88" s="562"/>
      <c r="P88" s="562"/>
      <c r="Q88" s="562"/>
      <c r="R88" s="562"/>
      <c r="S88" s="562"/>
      <c r="T88" s="562"/>
      <c r="U88" s="562"/>
      <c r="V88" s="562"/>
      <c r="W88" s="562"/>
      <c r="X88" s="562"/>
      <c r="Y88" s="563"/>
      <c r="Z88" s="563"/>
      <c r="AA88" s="563"/>
      <c r="AB88" s="563"/>
      <c r="AC88" s="563"/>
      <c r="AD88" s="563"/>
      <c r="AE88" s="563"/>
      <c r="AF88" s="563"/>
      <c r="AG88" s="563"/>
      <c r="AH88" s="563"/>
      <c r="AI88" s="563"/>
      <c r="AJ88" s="563"/>
      <c r="AK88" s="563"/>
      <c r="AL88" s="563"/>
      <c r="AM88" s="563"/>
      <c r="AN88" s="563"/>
      <c r="AO88" s="563"/>
      <c r="AP88" s="563"/>
      <c r="AQ88" s="563"/>
      <c r="AR88" s="563"/>
      <c r="AS88" s="563"/>
      <c r="AT88" s="563"/>
      <c r="AU88" s="563"/>
      <c r="AV88" s="563"/>
      <c r="AW88" s="563"/>
      <c r="AX88" s="563"/>
      <c r="AY88" s="563"/>
      <c r="AZ88" s="563"/>
      <c r="BA88" s="563"/>
      <c r="BB88" s="349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565" t="s">
        <v>32</v>
      </c>
      <c r="BR88" s="565"/>
      <c r="BS88" s="565"/>
      <c r="BT88" s="565"/>
      <c r="BU88" s="565"/>
      <c r="BV88" s="565"/>
      <c r="BW88" s="565"/>
      <c r="BX88" s="565"/>
      <c r="BY88" s="565"/>
      <c r="BZ88" s="565"/>
      <c r="CA88" s="565"/>
      <c r="CB88" s="565"/>
      <c r="CC88" s="565"/>
      <c r="CD88" s="565"/>
      <c r="CE88" s="758"/>
      <c r="CF88" s="649" t="s">
        <v>458</v>
      </c>
      <c r="CG88" s="567"/>
      <c r="CH88" s="567"/>
      <c r="CI88" s="567"/>
      <c r="CJ88" s="567"/>
      <c r="CK88" s="567"/>
      <c r="CL88" s="567"/>
      <c r="CM88" s="567"/>
      <c r="CN88" s="567"/>
      <c r="CO88" s="567"/>
      <c r="CP88" s="567"/>
      <c r="CQ88" s="568"/>
    </row>
    <row r="89" spans="1:95" s="344" customFormat="1" ht="30" customHeight="1" thickBot="1" x14ac:dyDescent="0.3">
      <c r="A89" s="665" t="s">
        <v>216</v>
      </c>
      <c r="B89" s="665"/>
      <c r="C89" s="665"/>
      <c r="D89" s="665"/>
      <c r="E89" s="665"/>
      <c r="F89" s="665"/>
      <c r="G89" s="665"/>
      <c r="H89" s="665"/>
      <c r="I89" s="665"/>
      <c r="J89" s="665"/>
      <c r="K89" s="665"/>
      <c r="L89" s="665"/>
      <c r="M89" s="665"/>
      <c r="N89" s="665"/>
      <c r="O89" s="665"/>
      <c r="P89" s="665"/>
      <c r="Q89" s="665"/>
      <c r="R89" s="665"/>
      <c r="S89" s="665"/>
      <c r="T89" s="665"/>
      <c r="U89" s="665"/>
      <c r="V89" s="665"/>
      <c r="W89" s="665"/>
      <c r="X89" s="665"/>
      <c r="Y89" s="665"/>
      <c r="Z89" s="665"/>
      <c r="AA89" s="665"/>
      <c r="AB89" s="665"/>
      <c r="AC89" s="665"/>
      <c r="AD89" s="665"/>
      <c r="AE89" s="665"/>
      <c r="AF89" s="665"/>
      <c r="AG89" s="665"/>
      <c r="AH89" s="665"/>
      <c r="AI89" s="665"/>
      <c r="AJ89" s="665"/>
      <c r="AK89" s="665"/>
      <c r="AL89" s="665"/>
      <c r="AM89" s="665"/>
      <c r="AN89" s="665"/>
      <c r="AO89" s="665"/>
      <c r="AP89" s="665"/>
      <c r="AQ89" s="665"/>
      <c r="AR89" s="665"/>
      <c r="AS89" s="665"/>
      <c r="AT89" s="665"/>
      <c r="AU89" s="665"/>
      <c r="AV89" s="665"/>
      <c r="AW89" s="665"/>
      <c r="AX89" s="665"/>
      <c r="AY89" s="665"/>
      <c r="AZ89" s="665"/>
      <c r="BA89" s="665"/>
      <c r="BB89" s="665"/>
      <c r="BC89" s="665"/>
      <c r="BD89" s="665"/>
      <c r="BE89" s="665"/>
      <c r="BF89" s="66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565"/>
      <c r="BR89" s="565"/>
      <c r="BS89" s="565"/>
      <c r="BT89" s="565"/>
      <c r="BU89" s="565"/>
      <c r="BV89" s="565"/>
      <c r="BW89" s="565"/>
      <c r="BX89" s="565"/>
      <c r="BY89" s="565"/>
      <c r="BZ89" s="565"/>
      <c r="CA89" s="565"/>
      <c r="CB89" s="565"/>
      <c r="CC89" s="565"/>
      <c r="CD89" s="565"/>
      <c r="CE89" s="758"/>
      <c r="CF89" s="572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4"/>
    </row>
    <row r="90" spans="1:95" s="344" customFormat="1" ht="17.25" customHeight="1" x14ac:dyDescent="0.25">
      <c r="A90" s="828" t="s">
        <v>247</v>
      </c>
      <c r="B90" s="828"/>
      <c r="C90" s="828"/>
      <c r="D90" s="828"/>
      <c r="E90" s="828"/>
      <c r="F90" s="828"/>
      <c r="G90" s="828"/>
      <c r="H90" s="828"/>
      <c r="I90" s="828"/>
      <c r="J90" s="828"/>
      <c r="K90" s="828"/>
      <c r="L90" s="828"/>
      <c r="M90" s="828"/>
      <c r="N90" s="828"/>
      <c r="O90" s="828"/>
      <c r="P90" s="828"/>
      <c r="Q90" s="828"/>
      <c r="R90" s="828"/>
      <c r="S90" s="828"/>
      <c r="T90" s="828"/>
      <c r="U90" s="828"/>
      <c r="V90" s="828"/>
      <c r="W90" s="828"/>
      <c r="X90" s="828"/>
      <c r="Y90" s="828"/>
      <c r="Z90" s="828"/>
      <c r="AA90" s="828"/>
      <c r="AB90" s="828"/>
      <c r="AC90" s="828"/>
      <c r="AD90" s="828"/>
      <c r="AE90" s="829"/>
      <c r="AF90" s="829"/>
      <c r="AG90" s="829"/>
      <c r="AH90" s="829"/>
      <c r="AI90" s="829"/>
      <c r="AJ90" s="829"/>
      <c r="AK90" s="829"/>
      <c r="AL90" s="829"/>
      <c r="AM90" s="829"/>
      <c r="AN90" s="829"/>
      <c r="AO90" s="829"/>
      <c r="AP90" s="829"/>
      <c r="AQ90" s="829"/>
      <c r="AR90" s="829"/>
      <c r="AS90" s="829"/>
      <c r="AT90" s="829"/>
      <c r="AU90" s="829"/>
      <c r="AV90" s="829"/>
      <c r="AW90" s="829"/>
      <c r="AX90" s="829"/>
      <c r="AY90" s="829"/>
      <c r="AZ90" s="829"/>
      <c r="BA90" s="829"/>
      <c r="BB90" s="353"/>
      <c r="BC90" s="175"/>
      <c r="BD90" s="175"/>
      <c r="BE90" s="175"/>
      <c r="BF90" s="17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354"/>
      <c r="BW90" s="354"/>
      <c r="BX90" s="354"/>
      <c r="BY90" s="354"/>
      <c r="BZ90" s="354"/>
      <c r="CA90" s="354"/>
      <c r="CB90" s="354"/>
      <c r="CC90" s="354"/>
      <c r="CD90" s="354"/>
      <c r="CE90" s="354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</row>
    <row r="91" spans="1:95" s="344" customFormat="1" ht="8.25" customHeight="1" x14ac:dyDescent="0.25">
      <c r="A91" s="665" t="s">
        <v>341</v>
      </c>
      <c r="B91" s="665"/>
      <c r="C91" s="665"/>
      <c r="D91" s="665"/>
      <c r="E91" s="665"/>
      <c r="F91" s="665"/>
      <c r="G91" s="665"/>
      <c r="H91" s="665"/>
      <c r="I91" s="665"/>
      <c r="J91" s="665"/>
      <c r="K91" s="665"/>
      <c r="L91" s="665"/>
      <c r="M91" s="665"/>
      <c r="N91" s="665"/>
      <c r="O91" s="665"/>
      <c r="P91" s="665"/>
      <c r="Q91" s="665"/>
      <c r="R91" s="665"/>
      <c r="S91" s="665"/>
      <c r="T91" s="665"/>
      <c r="U91" s="665"/>
      <c r="V91" s="665"/>
      <c r="W91" s="665"/>
      <c r="X91" s="665"/>
      <c r="Y91" s="665"/>
      <c r="Z91" s="665"/>
      <c r="AA91" s="665"/>
      <c r="AB91" s="665"/>
      <c r="AC91" s="665"/>
      <c r="AD91" s="665"/>
      <c r="AE91" s="665"/>
      <c r="AF91" s="665"/>
      <c r="AG91" s="665"/>
      <c r="AH91" s="665"/>
      <c r="AI91" s="665"/>
      <c r="AJ91" s="665"/>
      <c r="AK91" s="665"/>
      <c r="AL91" s="665"/>
      <c r="AM91" s="665"/>
      <c r="AN91" s="665"/>
      <c r="AO91" s="665"/>
      <c r="AP91" s="665"/>
      <c r="AQ91" s="665"/>
      <c r="AR91" s="665"/>
      <c r="AS91" s="665"/>
      <c r="AT91" s="665"/>
      <c r="AU91" s="665"/>
      <c r="AV91" s="665"/>
      <c r="AW91" s="665"/>
      <c r="AX91" s="665"/>
      <c r="AY91" s="665"/>
      <c r="AZ91" s="665"/>
      <c r="BA91" s="665"/>
      <c r="BB91" s="665"/>
      <c r="BC91" s="665"/>
      <c r="BD91" s="665"/>
      <c r="BE91" s="665"/>
      <c r="BF91" s="665"/>
      <c r="BG91" s="562"/>
      <c r="BH91" s="562"/>
      <c r="BI91" s="562"/>
      <c r="BJ91" s="562"/>
      <c r="BK91" s="562"/>
      <c r="BL91" s="562"/>
      <c r="BM91" s="562"/>
      <c r="BN91" s="562"/>
      <c r="BO91" s="562"/>
      <c r="BP91" s="562"/>
      <c r="BQ91" s="562"/>
      <c r="BR91" s="562"/>
      <c r="BS91" s="562"/>
      <c r="BT91" s="562"/>
      <c r="BU91" s="562"/>
      <c r="BV91" s="562"/>
      <c r="BW91" s="562"/>
      <c r="BX91" s="562"/>
      <c r="BY91" s="562"/>
      <c r="BZ91" s="562"/>
      <c r="CA91" s="562"/>
      <c r="CB91" s="562"/>
      <c r="CC91" s="562"/>
      <c r="CD91" s="562"/>
      <c r="CE91" s="562"/>
    </row>
    <row r="92" spans="1:95" s="344" customFormat="1" ht="14.25" customHeight="1" x14ac:dyDescent="0.25">
      <c r="A92" s="665"/>
      <c r="B92" s="665"/>
      <c r="C92" s="665"/>
      <c r="D92" s="665"/>
      <c r="E92" s="665"/>
      <c r="F92" s="665"/>
      <c r="G92" s="665"/>
      <c r="H92" s="665"/>
      <c r="I92" s="665"/>
      <c r="J92" s="665"/>
      <c r="K92" s="665"/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5"/>
      <c r="Y92" s="665"/>
      <c r="Z92" s="665"/>
      <c r="AA92" s="665"/>
      <c r="AB92" s="665"/>
      <c r="AC92" s="665"/>
      <c r="AD92" s="665"/>
      <c r="AE92" s="665"/>
      <c r="AF92" s="665"/>
      <c r="AG92" s="665"/>
      <c r="AH92" s="665"/>
      <c r="AI92" s="665"/>
      <c r="AJ92" s="665"/>
      <c r="AK92" s="665"/>
      <c r="AL92" s="665"/>
      <c r="AM92" s="665"/>
      <c r="AN92" s="665"/>
      <c r="AO92" s="665"/>
      <c r="AP92" s="665"/>
      <c r="AQ92" s="665"/>
      <c r="AR92" s="665"/>
      <c r="AS92" s="665"/>
      <c r="AT92" s="665"/>
      <c r="AU92" s="665"/>
      <c r="AV92" s="665"/>
      <c r="AW92" s="665"/>
      <c r="AX92" s="665"/>
      <c r="AY92" s="665"/>
      <c r="AZ92" s="665"/>
      <c r="BA92" s="665"/>
      <c r="BB92" s="665"/>
      <c r="BC92" s="665"/>
      <c r="BD92" s="665"/>
      <c r="BE92" s="665"/>
      <c r="BF92" s="665"/>
      <c r="BG92" s="349"/>
      <c r="BH92" s="349"/>
      <c r="BI92" s="349"/>
      <c r="BJ92" s="349"/>
      <c r="BK92" s="349"/>
      <c r="BL92" s="349"/>
      <c r="BM92" s="349"/>
      <c r="BN92" s="349"/>
      <c r="BO92" s="349"/>
      <c r="BP92" s="349"/>
      <c r="BQ92" s="349"/>
      <c r="BR92" s="349"/>
      <c r="BS92" s="349"/>
      <c r="BT92" s="349"/>
      <c r="BU92" s="349"/>
      <c r="BV92" s="349"/>
      <c r="BW92" s="349"/>
      <c r="BX92" s="349"/>
      <c r="BY92" s="349"/>
      <c r="BZ92" s="349"/>
      <c r="CA92" s="349"/>
      <c r="CB92" s="349"/>
      <c r="CC92" s="349"/>
      <c r="CD92" s="349"/>
      <c r="CE92" s="349"/>
    </row>
    <row r="93" spans="1:95" s="344" customFormat="1" ht="9" customHeight="1" x14ac:dyDescent="0.25">
      <c r="A93" s="665"/>
      <c r="B93" s="665"/>
      <c r="C93" s="665"/>
      <c r="D93" s="665"/>
      <c r="E93" s="665"/>
      <c r="F93" s="665"/>
      <c r="G93" s="665"/>
      <c r="H93" s="665"/>
      <c r="I93" s="665"/>
      <c r="J93" s="665"/>
      <c r="K93" s="665"/>
      <c r="L93" s="665"/>
      <c r="M93" s="665"/>
      <c r="N93" s="665"/>
      <c r="O93" s="665"/>
      <c r="P93" s="665"/>
      <c r="Q93" s="665"/>
      <c r="R93" s="665"/>
      <c r="S93" s="665"/>
      <c r="T93" s="665"/>
      <c r="U93" s="665"/>
      <c r="V93" s="665"/>
      <c r="W93" s="665"/>
      <c r="X93" s="665"/>
      <c r="Y93" s="665"/>
      <c r="Z93" s="665"/>
      <c r="AA93" s="665"/>
      <c r="AB93" s="665"/>
      <c r="AC93" s="665"/>
      <c r="AD93" s="665"/>
      <c r="AE93" s="665"/>
      <c r="AF93" s="665"/>
      <c r="AG93" s="665"/>
      <c r="AH93" s="665"/>
      <c r="AI93" s="665"/>
      <c r="AJ93" s="665"/>
      <c r="AK93" s="665"/>
      <c r="AL93" s="665"/>
      <c r="AM93" s="665"/>
      <c r="AN93" s="665"/>
      <c r="AO93" s="665"/>
      <c r="AP93" s="665"/>
      <c r="AQ93" s="665"/>
      <c r="AR93" s="665"/>
      <c r="AS93" s="665"/>
      <c r="AT93" s="665"/>
      <c r="AU93" s="665"/>
      <c r="AV93" s="665"/>
      <c r="AW93" s="665"/>
      <c r="AX93" s="665"/>
      <c r="AY93" s="665"/>
      <c r="AZ93" s="665"/>
      <c r="BA93" s="665"/>
      <c r="BB93" s="665"/>
      <c r="BC93" s="665"/>
      <c r="BD93" s="665"/>
      <c r="BE93" s="665"/>
      <c r="BF93" s="665"/>
      <c r="BG93" s="349"/>
      <c r="BH93" s="349"/>
      <c r="BI93" s="349"/>
      <c r="BJ93" s="349"/>
      <c r="BK93" s="349"/>
      <c r="BL93" s="349"/>
      <c r="BM93" s="349"/>
      <c r="BN93" s="349"/>
      <c r="BO93" s="349"/>
      <c r="BP93" s="349"/>
      <c r="BQ93" s="349"/>
      <c r="BR93" s="349"/>
      <c r="BS93" s="349"/>
      <c r="BT93" s="349"/>
      <c r="BU93" s="349"/>
      <c r="BV93" s="349"/>
      <c r="BW93" s="349"/>
      <c r="BX93" s="349"/>
      <c r="BY93" s="349"/>
      <c r="BZ93" s="349"/>
      <c r="CA93" s="349"/>
      <c r="CB93" s="349"/>
      <c r="CC93" s="349"/>
      <c r="CD93" s="349"/>
      <c r="CE93" s="349"/>
    </row>
    <row r="94" spans="1:95" s="344" customFormat="1" ht="17.25" customHeight="1" x14ac:dyDescent="0.2">
      <c r="A94" s="552" t="s">
        <v>37</v>
      </c>
      <c r="B94" s="552"/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2"/>
      <c r="V94" s="552"/>
      <c r="W94" s="552"/>
      <c r="X94" s="552"/>
      <c r="Y94" s="552"/>
      <c r="Z94" s="552"/>
      <c r="AA94" s="552"/>
      <c r="AB94" s="552"/>
      <c r="AC94" s="552"/>
      <c r="AD94" s="552"/>
      <c r="AE94" s="552"/>
      <c r="AF94" s="552"/>
      <c r="AG94" s="552"/>
      <c r="AH94" s="552"/>
      <c r="AI94" s="552"/>
      <c r="AJ94" s="552"/>
      <c r="AK94" s="552"/>
      <c r="AL94" s="552"/>
      <c r="AM94" s="552"/>
      <c r="AN94" s="552"/>
      <c r="AO94" s="552"/>
      <c r="AP94" s="552"/>
      <c r="AQ94" s="552"/>
      <c r="AR94" s="552"/>
      <c r="AS94" s="552"/>
      <c r="AT94" s="552"/>
      <c r="AU94" s="552"/>
      <c r="AV94" s="552"/>
      <c r="AW94" s="552"/>
      <c r="AX94" s="552"/>
      <c r="AY94" s="552"/>
      <c r="AZ94" s="552"/>
      <c r="BA94" s="552"/>
      <c r="BB94" s="552"/>
      <c r="BC94" s="552"/>
      <c r="BD94" s="552"/>
      <c r="BE94" s="552"/>
      <c r="BF94" s="552"/>
      <c r="BG94" s="552"/>
      <c r="BH94" s="552"/>
      <c r="BI94" s="552"/>
      <c r="BJ94" s="552"/>
      <c r="BK94" s="552"/>
      <c r="BL94" s="552"/>
      <c r="BM94" s="552"/>
      <c r="BN94" s="552"/>
      <c r="BO94" s="552"/>
      <c r="BP94" s="552"/>
      <c r="BQ94" s="552"/>
      <c r="BR94" s="552"/>
      <c r="BS94" s="552"/>
      <c r="BT94" s="552"/>
      <c r="BU94" s="552"/>
      <c r="BV94" s="552"/>
      <c r="BW94" s="552"/>
      <c r="BX94" s="552"/>
      <c r="BY94" s="552"/>
      <c r="BZ94" s="552"/>
      <c r="CA94" s="552"/>
      <c r="CB94" s="552"/>
      <c r="CC94" s="552"/>
      <c r="CD94" s="552"/>
      <c r="CE94" s="552"/>
    </row>
    <row r="95" spans="1:95" s="344" customFormat="1" ht="17.25" customHeight="1" x14ac:dyDescent="0.2">
      <c r="A95" s="552" t="s">
        <v>38</v>
      </c>
      <c r="B95" s="552"/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2"/>
      <c r="V95" s="552"/>
      <c r="W95" s="552"/>
      <c r="X95" s="552"/>
      <c r="Y95" s="552"/>
      <c r="Z95" s="552"/>
      <c r="AA95" s="552"/>
      <c r="AB95" s="552"/>
      <c r="AC95" s="552"/>
      <c r="AD95" s="552"/>
      <c r="AE95" s="552"/>
      <c r="AF95" s="552"/>
      <c r="AG95" s="552"/>
      <c r="AH95" s="552"/>
      <c r="AI95" s="552"/>
      <c r="AJ95" s="552"/>
      <c r="AK95" s="552"/>
      <c r="AL95" s="552"/>
      <c r="AM95" s="552"/>
      <c r="AN95" s="552"/>
      <c r="AO95" s="552"/>
      <c r="AP95" s="552"/>
      <c r="AQ95" s="552"/>
      <c r="AR95" s="552"/>
      <c r="AS95" s="552"/>
      <c r="AT95" s="552"/>
      <c r="AU95" s="552"/>
      <c r="AV95" s="552"/>
      <c r="AW95" s="552"/>
      <c r="AX95" s="552"/>
      <c r="AY95" s="552"/>
      <c r="AZ95" s="552"/>
      <c r="BA95" s="552"/>
      <c r="BB95" s="552"/>
      <c r="BC95" s="552"/>
      <c r="BD95" s="552"/>
      <c r="BE95" s="552"/>
      <c r="BF95" s="552"/>
      <c r="BG95" s="552"/>
      <c r="BH95" s="552"/>
      <c r="BI95" s="552"/>
      <c r="BJ95" s="552"/>
      <c r="BK95" s="552"/>
      <c r="BL95" s="552"/>
      <c r="BM95" s="552"/>
      <c r="BN95" s="552"/>
      <c r="BO95" s="552"/>
      <c r="BP95" s="552"/>
      <c r="BQ95" s="552"/>
      <c r="BR95" s="552"/>
      <c r="BS95" s="552"/>
      <c r="BT95" s="552"/>
      <c r="BU95" s="552"/>
      <c r="BV95" s="552"/>
      <c r="BW95" s="552"/>
      <c r="BX95" s="552"/>
      <c r="BY95" s="552"/>
      <c r="BZ95" s="552"/>
      <c r="CA95" s="552"/>
      <c r="CB95" s="552"/>
      <c r="CC95" s="552"/>
      <c r="CD95" s="552"/>
      <c r="CE95" s="552"/>
    </row>
    <row r="96" spans="1:95" s="344" customFormat="1" ht="17.25" customHeight="1" x14ac:dyDescent="0.2">
      <c r="A96" s="552"/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  <c r="AA96" s="552"/>
      <c r="AB96" s="552"/>
      <c r="AC96" s="552"/>
      <c r="AD96" s="552"/>
      <c r="AE96" s="552"/>
      <c r="AF96" s="552"/>
      <c r="AG96" s="552"/>
      <c r="AH96" s="552"/>
      <c r="AI96" s="552"/>
      <c r="AJ96" s="552"/>
      <c r="AK96" s="552"/>
      <c r="AL96" s="552"/>
      <c r="AM96" s="552"/>
      <c r="AN96" s="552"/>
      <c r="AO96" s="552"/>
      <c r="AP96" s="552"/>
      <c r="AQ96" s="552"/>
      <c r="AR96" s="552"/>
      <c r="AS96" s="552"/>
      <c r="AT96" s="552"/>
      <c r="AU96" s="552"/>
      <c r="AV96" s="552"/>
      <c r="AW96" s="552"/>
      <c r="AX96" s="552"/>
      <c r="AY96" s="552"/>
      <c r="AZ96" s="552"/>
      <c r="BA96" s="552"/>
      <c r="BB96" s="552"/>
      <c r="BC96" s="552"/>
      <c r="BD96" s="552"/>
      <c r="BE96" s="552"/>
      <c r="BF96" s="552"/>
      <c r="BG96" s="552"/>
      <c r="BH96" s="552"/>
      <c r="BI96" s="552"/>
      <c r="BJ96" s="552"/>
      <c r="BK96" s="552"/>
      <c r="BL96" s="552"/>
      <c r="BM96" s="552"/>
      <c r="BN96" s="552"/>
      <c r="BO96" s="552"/>
      <c r="BP96" s="552"/>
      <c r="BQ96" s="552"/>
      <c r="BR96" s="552"/>
      <c r="BS96" s="552"/>
      <c r="BT96" s="552"/>
      <c r="BU96" s="552"/>
      <c r="BV96" s="552"/>
      <c r="BW96" s="552"/>
      <c r="BX96" s="552"/>
      <c r="BY96" s="552"/>
      <c r="BZ96" s="552"/>
      <c r="CA96" s="552"/>
      <c r="CB96" s="552"/>
      <c r="CC96" s="552"/>
      <c r="CD96" s="552"/>
      <c r="CE96" s="552"/>
    </row>
    <row r="97" spans="1:95" s="344" customFormat="1" ht="75" customHeight="1" x14ac:dyDescent="0.2">
      <c r="A97" s="524" t="s">
        <v>39</v>
      </c>
      <c r="B97" s="524"/>
      <c r="C97" s="524"/>
      <c r="D97" s="524"/>
      <c r="E97" s="524"/>
      <c r="F97" s="524"/>
      <c r="G97" s="524"/>
      <c r="H97" s="534" t="s">
        <v>40</v>
      </c>
      <c r="I97" s="535"/>
      <c r="J97" s="535"/>
      <c r="K97" s="535"/>
      <c r="L97" s="535"/>
      <c r="M97" s="535"/>
      <c r="N97" s="535"/>
      <c r="O97" s="535"/>
      <c r="P97" s="535"/>
      <c r="Q97" s="535"/>
      <c r="R97" s="535"/>
      <c r="S97" s="536"/>
      <c r="T97" s="540" t="s">
        <v>41</v>
      </c>
      <c r="U97" s="541"/>
      <c r="V97" s="541"/>
      <c r="W97" s="541"/>
      <c r="X97" s="541"/>
      <c r="Y97" s="541"/>
      <c r="Z97" s="541"/>
      <c r="AA97" s="541"/>
      <c r="AB97" s="541"/>
      <c r="AC97" s="541"/>
      <c r="AD97" s="541"/>
      <c r="AE97" s="542"/>
      <c r="AF97" s="534" t="s">
        <v>42</v>
      </c>
      <c r="AG97" s="535"/>
      <c r="AH97" s="535"/>
      <c r="AI97" s="535"/>
      <c r="AJ97" s="535"/>
      <c r="AK97" s="535"/>
      <c r="AL97" s="535"/>
      <c r="AM97" s="535"/>
      <c r="AN97" s="535"/>
      <c r="AO97" s="535"/>
      <c r="AP97" s="535"/>
      <c r="AQ97" s="535"/>
      <c r="AR97" s="535"/>
      <c r="AS97" s="535"/>
      <c r="AT97" s="535"/>
      <c r="AU97" s="535"/>
      <c r="AV97" s="535"/>
      <c r="AW97" s="535"/>
      <c r="AX97" s="535"/>
      <c r="AY97" s="535"/>
      <c r="AZ97" s="535"/>
      <c r="BA97" s="535"/>
      <c r="BB97" s="535"/>
      <c r="BC97" s="535"/>
      <c r="BD97" s="535"/>
      <c r="BE97" s="535"/>
      <c r="BF97" s="535"/>
      <c r="BG97" s="535"/>
      <c r="BH97" s="535"/>
      <c r="BI97" s="535"/>
      <c r="BJ97" s="535"/>
      <c r="BK97" s="535"/>
      <c r="BL97" s="535"/>
      <c r="BM97" s="536"/>
      <c r="BN97" s="534" t="s">
        <v>43</v>
      </c>
      <c r="BO97" s="535"/>
      <c r="BP97" s="535"/>
      <c r="BQ97" s="535"/>
      <c r="BR97" s="535"/>
      <c r="BS97" s="535"/>
      <c r="BT97" s="535"/>
      <c r="BU97" s="535"/>
      <c r="BV97" s="535"/>
      <c r="BW97" s="535"/>
      <c r="BX97" s="535"/>
      <c r="BY97" s="535"/>
      <c r="BZ97" s="535"/>
      <c r="CA97" s="535"/>
      <c r="CB97" s="535"/>
      <c r="CC97" s="535"/>
      <c r="CD97" s="535"/>
      <c r="CE97" s="536"/>
      <c r="CF97" s="524" t="s">
        <v>44</v>
      </c>
      <c r="CG97" s="524"/>
      <c r="CH97" s="524"/>
      <c r="CI97" s="524"/>
      <c r="CJ97" s="524"/>
      <c r="CK97" s="524"/>
      <c r="CL97" s="524"/>
      <c r="CM97" s="524"/>
      <c r="CN97" s="524"/>
      <c r="CO97" s="524"/>
      <c r="CP97" s="524"/>
      <c r="CQ97" s="524"/>
    </row>
    <row r="98" spans="1:95" s="344" customFormat="1" ht="17.25" customHeight="1" x14ac:dyDescent="0.2">
      <c r="A98" s="524"/>
      <c r="B98" s="524"/>
      <c r="C98" s="524"/>
      <c r="D98" s="524"/>
      <c r="E98" s="524"/>
      <c r="F98" s="524"/>
      <c r="G98" s="524"/>
      <c r="H98" s="540" t="s">
        <v>45</v>
      </c>
      <c r="I98" s="541"/>
      <c r="J98" s="541"/>
      <c r="K98" s="541"/>
      <c r="L98" s="541"/>
      <c r="M98" s="541"/>
      <c r="N98" s="541"/>
      <c r="O98" s="541"/>
      <c r="P98" s="541"/>
      <c r="Q98" s="541"/>
      <c r="R98" s="541"/>
      <c r="S98" s="542"/>
      <c r="T98" s="540" t="s">
        <v>45</v>
      </c>
      <c r="U98" s="541"/>
      <c r="V98" s="541"/>
      <c r="W98" s="541"/>
      <c r="X98" s="541"/>
      <c r="Y98" s="541"/>
      <c r="Z98" s="541"/>
      <c r="AA98" s="541"/>
      <c r="AB98" s="541"/>
      <c r="AC98" s="541"/>
      <c r="AD98" s="541"/>
      <c r="AE98" s="542"/>
      <c r="AF98" s="540" t="s">
        <v>45</v>
      </c>
      <c r="AG98" s="541"/>
      <c r="AH98" s="541"/>
      <c r="AI98" s="541"/>
      <c r="AJ98" s="541"/>
      <c r="AK98" s="541"/>
      <c r="AL98" s="541"/>
      <c r="AM98" s="541"/>
      <c r="AN98" s="541"/>
      <c r="AO98" s="541"/>
      <c r="AP98" s="541"/>
      <c r="AQ98" s="541"/>
      <c r="AR98" s="541"/>
      <c r="AS98" s="541"/>
      <c r="AT98" s="541"/>
      <c r="AU98" s="541"/>
      <c r="AV98" s="541"/>
      <c r="AW98" s="541"/>
      <c r="AX98" s="541"/>
      <c r="AY98" s="542"/>
      <c r="AZ98" s="540" t="s">
        <v>46</v>
      </c>
      <c r="BA98" s="541"/>
      <c r="BB98" s="541"/>
      <c r="BC98" s="541"/>
      <c r="BD98" s="541"/>
      <c r="BE98" s="541"/>
      <c r="BF98" s="541"/>
      <c r="BG98" s="541"/>
      <c r="BH98" s="541"/>
      <c r="BI98" s="541"/>
      <c r="BJ98" s="541"/>
      <c r="BK98" s="541"/>
      <c r="BL98" s="541"/>
      <c r="BM98" s="542"/>
      <c r="BN98" s="549" t="s">
        <v>6</v>
      </c>
      <c r="BO98" s="550"/>
      <c r="BP98" s="551" t="s">
        <v>187</v>
      </c>
      <c r="BQ98" s="551"/>
      <c r="BR98" s="560" t="s">
        <v>47</v>
      </c>
      <c r="BS98" s="561"/>
      <c r="BT98" s="549" t="s">
        <v>6</v>
      </c>
      <c r="BU98" s="550"/>
      <c r="BV98" s="551" t="s">
        <v>199</v>
      </c>
      <c r="BW98" s="551"/>
      <c r="BX98" s="560" t="s">
        <v>47</v>
      </c>
      <c r="BY98" s="561"/>
      <c r="BZ98" s="549" t="s">
        <v>6</v>
      </c>
      <c r="CA98" s="550"/>
      <c r="CB98" s="551" t="s">
        <v>200</v>
      </c>
      <c r="CC98" s="551"/>
      <c r="CD98" s="560" t="s">
        <v>47</v>
      </c>
      <c r="CE98" s="561"/>
      <c r="CF98" s="540" t="s">
        <v>48</v>
      </c>
      <c r="CG98" s="541"/>
      <c r="CH98" s="541"/>
      <c r="CI98" s="541"/>
      <c r="CJ98" s="541"/>
      <c r="CK98" s="542"/>
      <c r="CL98" s="540" t="s">
        <v>49</v>
      </c>
      <c r="CM98" s="541"/>
      <c r="CN98" s="541"/>
      <c r="CO98" s="541"/>
      <c r="CP98" s="541"/>
      <c r="CQ98" s="542"/>
    </row>
    <row r="99" spans="1:95" s="344" customFormat="1" ht="17.25" customHeight="1" x14ac:dyDescent="0.2">
      <c r="A99" s="524"/>
      <c r="B99" s="524"/>
      <c r="C99" s="524"/>
      <c r="D99" s="524"/>
      <c r="E99" s="524"/>
      <c r="F99" s="524"/>
      <c r="G99" s="524"/>
      <c r="H99" s="543"/>
      <c r="I99" s="544"/>
      <c r="J99" s="544"/>
      <c r="K99" s="544"/>
      <c r="L99" s="544"/>
      <c r="M99" s="544"/>
      <c r="N99" s="544"/>
      <c r="O99" s="544"/>
      <c r="P99" s="544"/>
      <c r="Q99" s="544"/>
      <c r="R99" s="544"/>
      <c r="S99" s="545"/>
      <c r="T99" s="543"/>
      <c r="U99" s="544"/>
      <c r="V99" s="544"/>
      <c r="W99" s="544"/>
      <c r="X99" s="544"/>
      <c r="Y99" s="544"/>
      <c r="Z99" s="544"/>
      <c r="AA99" s="544"/>
      <c r="AB99" s="544"/>
      <c r="AC99" s="544"/>
      <c r="AD99" s="544"/>
      <c r="AE99" s="545"/>
      <c r="AF99" s="543"/>
      <c r="AG99" s="544"/>
      <c r="AH99" s="544"/>
      <c r="AI99" s="544"/>
      <c r="AJ99" s="544"/>
      <c r="AK99" s="544"/>
      <c r="AL99" s="544"/>
      <c r="AM99" s="544"/>
      <c r="AN99" s="544"/>
      <c r="AO99" s="544"/>
      <c r="AP99" s="544"/>
      <c r="AQ99" s="544"/>
      <c r="AR99" s="544"/>
      <c r="AS99" s="544"/>
      <c r="AT99" s="544"/>
      <c r="AU99" s="544"/>
      <c r="AV99" s="544"/>
      <c r="AW99" s="544"/>
      <c r="AX99" s="544"/>
      <c r="AY99" s="545"/>
      <c r="AZ99" s="546"/>
      <c r="BA99" s="547"/>
      <c r="BB99" s="547"/>
      <c r="BC99" s="547"/>
      <c r="BD99" s="547"/>
      <c r="BE99" s="547"/>
      <c r="BF99" s="547"/>
      <c r="BG99" s="547"/>
      <c r="BH99" s="547"/>
      <c r="BI99" s="547"/>
      <c r="BJ99" s="547"/>
      <c r="BK99" s="547"/>
      <c r="BL99" s="547"/>
      <c r="BM99" s="548"/>
      <c r="BN99" s="543" t="s">
        <v>50</v>
      </c>
      <c r="BO99" s="544"/>
      <c r="BP99" s="544"/>
      <c r="BQ99" s="544"/>
      <c r="BR99" s="544"/>
      <c r="BS99" s="545"/>
      <c r="BT99" s="543" t="s">
        <v>51</v>
      </c>
      <c r="BU99" s="544"/>
      <c r="BV99" s="544"/>
      <c r="BW99" s="544"/>
      <c r="BX99" s="544"/>
      <c r="BY99" s="545"/>
      <c r="BZ99" s="543" t="s">
        <v>52</v>
      </c>
      <c r="CA99" s="544"/>
      <c r="CB99" s="544"/>
      <c r="CC99" s="544"/>
      <c r="CD99" s="544"/>
      <c r="CE99" s="545"/>
      <c r="CF99" s="543"/>
      <c r="CG99" s="544"/>
      <c r="CH99" s="544"/>
      <c r="CI99" s="544"/>
      <c r="CJ99" s="544"/>
      <c r="CK99" s="545"/>
      <c r="CL99" s="543"/>
      <c r="CM99" s="544"/>
      <c r="CN99" s="544"/>
      <c r="CO99" s="544"/>
      <c r="CP99" s="544"/>
      <c r="CQ99" s="545"/>
    </row>
    <row r="100" spans="1:95" s="344" customFormat="1" ht="17.25" customHeight="1" x14ac:dyDescent="0.2">
      <c r="A100" s="524"/>
      <c r="B100" s="524"/>
      <c r="C100" s="524"/>
      <c r="D100" s="524"/>
      <c r="E100" s="524"/>
      <c r="F100" s="524"/>
      <c r="G100" s="524"/>
      <c r="H100" s="543"/>
      <c r="I100" s="544"/>
      <c r="J100" s="544"/>
      <c r="K100" s="544"/>
      <c r="L100" s="544"/>
      <c r="M100" s="544"/>
      <c r="N100" s="544"/>
      <c r="O100" s="544"/>
      <c r="P100" s="544"/>
      <c r="Q100" s="544"/>
      <c r="R100" s="544"/>
      <c r="S100" s="545"/>
      <c r="T100" s="543"/>
      <c r="U100" s="544"/>
      <c r="V100" s="544"/>
      <c r="W100" s="544"/>
      <c r="X100" s="544"/>
      <c r="Y100" s="544"/>
      <c r="Z100" s="544"/>
      <c r="AA100" s="544"/>
      <c r="AB100" s="544"/>
      <c r="AC100" s="544"/>
      <c r="AD100" s="544"/>
      <c r="AE100" s="545"/>
      <c r="AF100" s="543"/>
      <c r="AG100" s="544"/>
      <c r="AH100" s="544"/>
      <c r="AI100" s="544"/>
      <c r="AJ100" s="544"/>
      <c r="AK100" s="544"/>
      <c r="AL100" s="544"/>
      <c r="AM100" s="544"/>
      <c r="AN100" s="544"/>
      <c r="AO100" s="544"/>
      <c r="AP100" s="544"/>
      <c r="AQ100" s="544"/>
      <c r="AR100" s="544"/>
      <c r="AS100" s="544"/>
      <c r="AT100" s="544"/>
      <c r="AU100" s="544"/>
      <c r="AV100" s="544"/>
      <c r="AW100" s="544"/>
      <c r="AX100" s="544"/>
      <c r="AY100" s="545"/>
      <c r="AZ100" s="540" t="s">
        <v>53</v>
      </c>
      <c r="BA100" s="541"/>
      <c r="BB100" s="541"/>
      <c r="BC100" s="541"/>
      <c r="BD100" s="541"/>
      <c r="BE100" s="541"/>
      <c r="BF100" s="542"/>
      <c r="BG100" s="540" t="s">
        <v>54</v>
      </c>
      <c r="BH100" s="541"/>
      <c r="BI100" s="541"/>
      <c r="BJ100" s="541"/>
      <c r="BK100" s="541"/>
      <c r="BL100" s="541"/>
      <c r="BM100" s="542"/>
      <c r="BN100" s="543"/>
      <c r="BO100" s="544"/>
      <c r="BP100" s="544"/>
      <c r="BQ100" s="544"/>
      <c r="BR100" s="544"/>
      <c r="BS100" s="545"/>
      <c r="BT100" s="543"/>
      <c r="BU100" s="544"/>
      <c r="BV100" s="544"/>
      <c r="BW100" s="544"/>
      <c r="BX100" s="544"/>
      <c r="BY100" s="545"/>
      <c r="BZ100" s="543"/>
      <c r="CA100" s="544"/>
      <c r="CB100" s="544"/>
      <c r="CC100" s="544"/>
      <c r="CD100" s="544"/>
      <c r="CE100" s="545"/>
      <c r="CF100" s="543"/>
      <c r="CG100" s="544"/>
      <c r="CH100" s="544"/>
      <c r="CI100" s="544"/>
      <c r="CJ100" s="544"/>
      <c r="CK100" s="545"/>
      <c r="CL100" s="543"/>
      <c r="CM100" s="544"/>
      <c r="CN100" s="544"/>
      <c r="CO100" s="544"/>
      <c r="CP100" s="544"/>
      <c r="CQ100" s="545"/>
    </row>
    <row r="101" spans="1:95" s="344" customFormat="1" ht="17.25" customHeight="1" x14ac:dyDescent="0.2">
      <c r="A101" s="524"/>
      <c r="B101" s="524"/>
      <c r="C101" s="524"/>
      <c r="D101" s="524"/>
      <c r="E101" s="524"/>
      <c r="F101" s="524"/>
      <c r="G101" s="524"/>
      <c r="H101" s="546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8"/>
      <c r="T101" s="546"/>
      <c r="U101" s="547"/>
      <c r="V101" s="547"/>
      <c r="W101" s="547"/>
      <c r="X101" s="547"/>
      <c r="Y101" s="547"/>
      <c r="Z101" s="547"/>
      <c r="AA101" s="547"/>
      <c r="AB101" s="547"/>
      <c r="AC101" s="547"/>
      <c r="AD101" s="547"/>
      <c r="AE101" s="548"/>
      <c r="AF101" s="546"/>
      <c r="AG101" s="547"/>
      <c r="AH101" s="547"/>
      <c r="AI101" s="547"/>
      <c r="AJ101" s="547"/>
      <c r="AK101" s="547"/>
      <c r="AL101" s="547"/>
      <c r="AM101" s="547"/>
      <c r="AN101" s="547"/>
      <c r="AO101" s="547"/>
      <c r="AP101" s="547"/>
      <c r="AQ101" s="547"/>
      <c r="AR101" s="547"/>
      <c r="AS101" s="547"/>
      <c r="AT101" s="547"/>
      <c r="AU101" s="547"/>
      <c r="AV101" s="547"/>
      <c r="AW101" s="547"/>
      <c r="AX101" s="547"/>
      <c r="AY101" s="548"/>
      <c r="AZ101" s="546"/>
      <c r="BA101" s="547"/>
      <c r="BB101" s="547"/>
      <c r="BC101" s="547"/>
      <c r="BD101" s="547"/>
      <c r="BE101" s="547"/>
      <c r="BF101" s="548"/>
      <c r="BG101" s="546"/>
      <c r="BH101" s="547"/>
      <c r="BI101" s="547"/>
      <c r="BJ101" s="547"/>
      <c r="BK101" s="547"/>
      <c r="BL101" s="547"/>
      <c r="BM101" s="548"/>
      <c r="BN101" s="546"/>
      <c r="BO101" s="547"/>
      <c r="BP101" s="547"/>
      <c r="BQ101" s="547"/>
      <c r="BR101" s="547"/>
      <c r="BS101" s="548"/>
      <c r="BT101" s="546"/>
      <c r="BU101" s="547"/>
      <c r="BV101" s="547"/>
      <c r="BW101" s="547"/>
      <c r="BX101" s="547"/>
      <c r="BY101" s="548"/>
      <c r="BZ101" s="546"/>
      <c r="CA101" s="547"/>
      <c r="CB101" s="547"/>
      <c r="CC101" s="547"/>
      <c r="CD101" s="547"/>
      <c r="CE101" s="548"/>
      <c r="CF101" s="546"/>
      <c r="CG101" s="547"/>
      <c r="CH101" s="547"/>
      <c r="CI101" s="547"/>
      <c r="CJ101" s="547"/>
      <c r="CK101" s="548"/>
      <c r="CL101" s="546"/>
      <c r="CM101" s="547"/>
      <c r="CN101" s="547"/>
      <c r="CO101" s="547"/>
      <c r="CP101" s="547"/>
      <c r="CQ101" s="548"/>
    </row>
    <row r="102" spans="1:95" s="344" customFormat="1" ht="17.25" customHeight="1" x14ac:dyDescent="0.2">
      <c r="A102" s="524" t="s">
        <v>30</v>
      </c>
      <c r="B102" s="524"/>
      <c r="C102" s="524"/>
      <c r="D102" s="524"/>
      <c r="E102" s="524"/>
      <c r="F102" s="524"/>
      <c r="G102" s="524"/>
      <c r="H102" s="524" t="s">
        <v>55</v>
      </c>
      <c r="I102" s="524"/>
      <c r="J102" s="524"/>
      <c r="K102" s="524"/>
      <c r="L102" s="524"/>
      <c r="M102" s="524"/>
      <c r="N102" s="524"/>
      <c r="O102" s="524"/>
      <c r="P102" s="524"/>
      <c r="Q102" s="524"/>
      <c r="R102" s="524"/>
      <c r="S102" s="524"/>
      <c r="T102" s="534" t="s">
        <v>56</v>
      </c>
      <c r="U102" s="535"/>
      <c r="V102" s="535"/>
      <c r="W102" s="535"/>
      <c r="X102" s="535"/>
      <c r="Y102" s="535"/>
      <c r="Z102" s="535"/>
      <c r="AA102" s="535"/>
      <c r="AB102" s="535"/>
      <c r="AC102" s="535"/>
      <c r="AD102" s="535"/>
      <c r="AE102" s="536"/>
      <c r="AF102" s="524" t="s">
        <v>57</v>
      </c>
      <c r="AG102" s="524"/>
      <c r="AH102" s="524"/>
      <c r="AI102" s="524"/>
      <c r="AJ102" s="524"/>
      <c r="AK102" s="524"/>
      <c r="AL102" s="524"/>
      <c r="AM102" s="524"/>
      <c r="AN102" s="524"/>
      <c r="AO102" s="524"/>
      <c r="AP102" s="524"/>
      <c r="AQ102" s="524"/>
      <c r="AR102" s="524"/>
      <c r="AS102" s="524"/>
      <c r="AT102" s="524"/>
      <c r="AU102" s="524"/>
      <c r="AV102" s="524"/>
      <c r="AW102" s="524"/>
      <c r="AX102" s="524"/>
      <c r="AY102" s="524"/>
      <c r="AZ102" s="524" t="s">
        <v>58</v>
      </c>
      <c r="BA102" s="524"/>
      <c r="BB102" s="524"/>
      <c r="BC102" s="524"/>
      <c r="BD102" s="524"/>
      <c r="BE102" s="524"/>
      <c r="BF102" s="524"/>
      <c r="BG102" s="524" t="s">
        <v>59</v>
      </c>
      <c r="BH102" s="524"/>
      <c r="BI102" s="524"/>
      <c r="BJ102" s="524"/>
      <c r="BK102" s="524"/>
      <c r="BL102" s="524"/>
      <c r="BM102" s="524"/>
      <c r="BN102" s="524" t="s">
        <v>60</v>
      </c>
      <c r="BO102" s="524"/>
      <c r="BP102" s="524"/>
      <c r="BQ102" s="524"/>
      <c r="BR102" s="524"/>
      <c r="BS102" s="524"/>
      <c r="BT102" s="524" t="s">
        <v>61</v>
      </c>
      <c r="BU102" s="524"/>
      <c r="BV102" s="524"/>
      <c r="BW102" s="524"/>
      <c r="BX102" s="524"/>
      <c r="BY102" s="524"/>
      <c r="BZ102" s="524" t="s">
        <v>62</v>
      </c>
      <c r="CA102" s="524"/>
      <c r="CB102" s="524"/>
      <c r="CC102" s="524"/>
      <c r="CD102" s="524"/>
      <c r="CE102" s="524"/>
      <c r="CF102" s="524" t="s">
        <v>63</v>
      </c>
      <c r="CG102" s="524"/>
      <c r="CH102" s="524"/>
      <c r="CI102" s="524"/>
      <c r="CJ102" s="524"/>
      <c r="CK102" s="524"/>
      <c r="CL102" s="524" t="s">
        <v>64</v>
      </c>
      <c r="CM102" s="524"/>
      <c r="CN102" s="524"/>
      <c r="CO102" s="524"/>
      <c r="CP102" s="524"/>
      <c r="CQ102" s="524"/>
    </row>
    <row r="103" spans="1:95" s="344" customFormat="1" ht="75" customHeight="1" x14ac:dyDescent="0.2">
      <c r="A103" s="732" t="s">
        <v>459</v>
      </c>
      <c r="B103" s="682"/>
      <c r="C103" s="682"/>
      <c r="D103" s="682"/>
      <c r="E103" s="682"/>
      <c r="F103" s="682"/>
      <c r="G103" s="683"/>
      <c r="H103" s="636" t="s">
        <v>460</v>
      </c>
      <c r="I103" s="637"/>
      <c r="J103" s="637"/>
      <c r="K103" s="637"/>
      <c r="L103" s="637"/>
      <c r="M103" s="637"/>
      <c r="N103" s="637"/>
      <c r="O103" s="637"/>
      <c r="P103" s="637"/>
      <c r="Q103" s="637"/>
      <c r="R103" s="637"/>
      <c r="S103" s="638"/>
      <c r="T103" s="642" t="s">
        <v>66</v>
      </c>
      <c r="U103" s="643"/>
      <c r="V103" s="643"/>
      <c r="W103" s="643"/>
      <c r="X103" s="643"/>
      <c r="Y103" s="643"/>
      <c r="Z103" s="643"/>
      <c r="AA103" s="643"/>
      <c r="AB103" s="643"/>
      <c r="AC103" s="643"/>
      <c r="AD103" s="643"/>
      <c r="AE103" s="644"/>
      <c r="AF103" s="531" t="s">
        <v>67</v>
      </c>
      <c r="AG103" s="532"/>
      <c r="AH103" s="532"/>
      <c r="AI103" s="532"/>
      <c r="AJ103" s="532"/>
      <c r="AK103" s="532"/>
      <c r="AL103" s="532"/>
      <c r="AM103" s="532"/>
      <c r="AN103" s="532"/>
      <c r="AO103" s="532"/>
      <c r="AP103" s="532"/>
      <c r="AQ103" s="532"/>
      <c r="AR103" s="532"/>
      <c r="AS103" s="532"/>
      <c r="AT103" s="532"/>
      <c r="AU103" s="532"/>
      <c r="AV103" s="532"/>
      <c r="AW103" s="532"/>
      <c r="AX103" s="532"/>
      <c r="AY103" s="533"/>
      <c r="AZ103" s="534" t="s">
        <v>68</v>
      </c>
      <c r="BA103" s="535"/>
      <c r="BB103" s="535"/>
      <c r="BC103" s="535"/>
      <c r="BD103" s="535"/>
      <c r="BE103" s="535"/>
      <c r="BF103" s="536"/>
      <c r="BG103" s="534" t="s">
        <v>69</v>
      </c>
      <c r="BH103" s="535"/>
      <c r="BI103" s="535"/>
      <c r="BJ103" s="535"/>
      <c r="BK103" s="535"/>
      <c r="BL103" s="535"/>
      <c r="BM103" s="536"/>
      <c r="BN103" s="518">
        <v>100</v>
      </c>
      <c r="BO103" s="519"/>
      <c r="BP103" s="519"/>
      <c r="BQ103" s="519"/>
      <c r="BR103" s="519"/>
      <c r="BS103" s="520"/>
      <c r="BT103" s="518">
        <v>100</v>
      </c>
      <c r="BU103" s="519"/>
      <c r="BV103" s="519"/>
      <c r="BW103" s="519"/>
      <c r="BX103" s="519"/>
      <c r="BY103" s="520"/>
      <c r="BZ103" s="518">
        <v>100</v>
      </c>
      <c r="CA103" s="519"/>
      <c r="CB103" s="519"/>
      <c r="CC103" s="519"/>
      <c r="CD103" s="519"/>
      <c r="CE103" s="520"/>
      <c r="CF103" s="553">
        <v>10</v>
      </c>
      <c r="CG103" s="554"/>
      <c r="CH103" s="554"/>
      <c r="CI103" s="554"/>
      <c r="CJ103" s="554"/>
      <c r="CK103" s="555"/>
      <c r="CL103" s="518"/>
      <c r="CM103" s="519"/>
      <c r="CN103" s="519"/>
      <c r="CO103" s="519"/>
      <c r="CP103" s="519"/>
      <c r="CQ103" s="520"/>
    </row>
    <row r="104" spans="1:95" s="344" customFormat="1" ht="123" customHeight="1" x14ac:dyDescent="0.2">
      <c r="A104" s="684"/>
      <c r="B104" s="685"/>
      <c r="C104" s="685"/>
      <c r="D104" s="685"/>
      <c r="E104" s="685"/>
      <c r="F104" s="685"/>
      <c r="G104" s="686"/>
      <c r="H104" s="639"/>
      <c r="I104" s="640"/>
      <c r="J104" s="640"/>
      <c r="K104" s="640"/>
      <c r="L104" s="640"/>
      <c r="M104" s="640"/>
      <c r="N104" s="640"/>
      <c r="O104" s="640"/>
      <c r="P104" s="640"/>
      <c r="Q104" s="640"/>
      <c r="R104" s="640"/>
      <c r="S104" s="641"/>
      <c r="T104" s="645"/>
      <c r="U104" s="646"/>
      <c r="V104" s="646"/>
      <c r="W104" s="646"/>
      <c r="X104" s="646"/>
      <c r="Y104" s="646"/>
      <c r="Z104" s="646"/>
      <c r="AA104" s="646"/>
      <c r="AB104" s="646"/>
      <c r="AC104" s="646"/>
      <c r="AD104" s="646"/>
      <c r="AE104" s="647"/>
      <c r="AF104" s="531" t="s">
        <v>71</v>
      </c>
      <c r="AG104" s="532"/>
      <c r="AH104" s="532"/>
      <c r="AI104" s="532"/>
      <c r="AJ104" s="532"/>
      <c r="AK104" s="532"/>
      <c r="AL104" s="532"/>
      <c r="AM104" s="532"/>
      <c r="AN104" s="532"/>
      <c r="AO104" s="532"/>
      <c r="AP104" s="532"/>
      <c r="AQ104" s="532"/>
      <c r="AR104" s="532"/>
      <c r="AS104" s="532"/>
      <c r="AT104" s="532"/>
      <c r="AU104" s="532"/>
      <c r="AV104" s="532"/>
      <c r="AW104" s="532"/>
      <c r="AX104" s="532"/>
      <c r="AY104" s="533"/>
      <c r="AZ104" s="534" t="s">
        <v>68</v>
      </c>
      <c r="BA104" s="535"/>
      <c r="BB104" s="535"/>
      <c r="BC104" s="535"/>
      <c r="BD104" s="535"/>
      <c r="BE104" s="535"/>
      <c r="BF104" s="536"/>
      <c r="BG104" s="534" t="s">
        <v>69</v>
      </c>
      <c r="BH104" s="535"/>
      <c r="BI104" s="535"/>
      <c r="BJ104" s="535"/>
      <c r="BK104" s="535"/>
      <c r="BL104" s="535"/>
      <c r="BM104" s="536"/>
      <c r="BN104" s="518">
        <v>100</v>
      </c>
      <c r="BO104" s="519"/>
      <c r="BP104" s="519"/>
      <c r="BQ104" s="519"/>
      <c r="BR104" s="519"/>
      <c r="BS104" s="520"/>
      <c r="BT104" s="518">
        <v>100</v>
      </c>
      <c r="BU104" s="519"/>
      <c r="BV104" s="519"/>
      <c r="BW104" s="519"/>
      <c r="BX104" s="519"/>
      <c r="BY104" s="520"/>
      <c r="BZ104" s="518">
        <v>100</v>
      </c>
      <c r="CA104" s="519"/>
      <c r="CB104" s="519"/>
      <c r="CC104" s="519"/>
      <c r="CD104" s="519"/>
      <c r="CE104" s="520"/>
      <c r="CF104" s="553">
        <v>10</v>
      </c>
      <c r="CG104" s="554"/>
      <c r="CH104" s="554"/>
      <c r="CI104" s="554"/>
      <c r="CJ104" s="554"/>
      <c r="CK104" s="555"/>
      <c r="CL104" s="518"/>
      <c r="CM104" s="519"/>
      <c r="CN104" s="519"/>
      <c r="CO104" s="519"/>
      <c r="CP104" s="519"/>
      <c r="CQ104" s="520"/>
    </row>
    <row r="105" spans="1:95" s="344" customFormat="1" ht="17.25" customHeight="1" x14ac:dyDescent="0.2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0"/>
      <c r="AL105" s="350"/>
      <c r="AM105" s="350"/>
      <c r="AN105" s="350"/>
      <c r="AO105" s="350"/>
      <c r="AP105" s="346"/>
      <c r="AQ105" s="346"/>
      <c r="AR105" s="346"/>
      <c r="AS105" s="346"/>
      <c r="AT105" s="346"/>
    </row>
    <row r="106" spans="1:95" s="344" customFormat="1" ht="17.25" customHeight="1" x14ac:dyDescent="0.2">
      <c r="A106" s="552" t="s">
        <v>72</v>
      </c>
      <c r="B106" s="552"/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552"/>
      <c r="Z106" s="552"/>
      <c r="AA106" s="552"/>
      <c r="AB106" s="552"/>
      <c r="AC106" s="552"/>
      <c r="AD106" s="552"/>
      <c r="AE106" s="552"/>
      <c r="AF106" s="552"/>
      <c r="AG106" s="552"/>
      <c r="AH106" s="552"/>
      <c r="AI106" s="552"/>
      <c r="AJ106" s="552"/>
      <c r="AK106" s="552"/>
      <c r="AL106" s="552"/>
      <c r="AM106" s="552"/>
      <c r="AN106" s="552"/>
      <c r="AO106" s="552"/>
      <c r="AP106" s="552"/>
      <c r="AQ106" s="552"/>
      <c r="AR106" s="552"/>
      <c r="AS106" s="552"/>
      <c r="AT106" s="552"/>
      <c r="AU106" s="552"/>
      <c r="AV106" s="552"/>
      <c r="AW106" s="552"/>
      <c r="AX106" s="552"/>
      <c r="AY106" s="552"/>
      <c r="AZ106" s="552"/>
      <c r="BA106" s="552"/>
      <c r="BB106" s="552"/>
      <c r="BC106" s="552"/>
      <c r="BD106" s="552"/>
      <c r="BE106" s="552"/>
      <c r="BF106" s="552"/>
      <c r="BG106" s="552"/>
      <c r="BH106" s="552"/>
      <c r="BI106" s="552"/>
      <c r="BJ106" s="552"/>
      <c r="BK106" s="552"/>
      <c r="BL106" s="552"/>
      <c r="BM106" s="552"/>
      <c r="BN106" s="552"/>
      <c r="BO106" s="552"/>
      <c r="BP106" s="552"/>
      <c r="BQ106" s="552"/>
      <c r="BR106" s="552"/>
      <c r="BS106" s="552"/>
      <c r="BT106" s="552"/>
      <c r="BU106" s="552"/>
      <c r="BV106" s="552"/>
      <c r="BW106" s="552"/>
      <c r="BX106" s="552"/>
      <c r="BY106" s="552"/>
      <c r="BZ106" s="552"/>
      <c r="CA106" s="552"/>
      <c r="CB106" s="552"/>
      <c r="CC106" s="552"/>
      <c r="CD106" s="552"/>
      <c r="CE106" s="552"/>
    </row>
    <row r="107" spans="1:95" s="344" customFormat="1" ht="17.25" customHeight="1" x14ac:dyDescent="0.2">
      <c r="A107" s="552"/>
      <c r="B107" s="552"/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  <c r="AA107" s="552"/>
      <c r="AB107" s="552"/>
      <c r="AC107" s="552"/>
      <c r="AD107" s="552"/>
      <c r="AE107" s="552"/>
      <c r="AF107" s="552"/>
      <c r="AG107" s="552"/>
      <c r="AH107" s="552"/>
      <c r="AI107" s="552"/>
      <c r="AJ107" s="552"/>
      <c r="AK107" s="552"/>
      <c r="AL107" s="552"/>
      <c r="AM107" s="552"/>
      <c r="AN107" s="552"/>
      <c r="AO107" s="552"/>
      <c r="AP107" s="552"/>
      <c r="AQ107" s="552"/>
      <c r="AR107" s="552"/>
      <c r="AS107" s="552"/>
      <c r="AT107" s="552"/>
      <c r="AU107" s="552"/>
      <c r="AV107" s="552"/>
      <c r="AW107" s="552"/>
      <c r="AX107" s="552"/>
      <c r="AY107" s="552"/>
      <c r="AZ107" s="552"/>
      <c r="BA107" s="552"/>
      <c r="BB107" s="552"/>
      <c r="BC107" s="552"/>
      <c r="BD107" s="552"/>
      <c r="BE107" s="552"/>
      <c r="BF107" s="552"/>
      <c r="BG107" s="552"/>
      <c r="BH107" s="552"/>
      <c r="BI107" s="552"/>
      <c r="BJ107" s="552"/>
      <c r="BK107" s="552"/>
      <c r="BL107" s="552"/>
      <c r="BM107" s="552"/>
      <c r="BN107" s="552"/>
      <c r="BO107" s="552"/>
      <c r="BP107" s="552"/>
      <c r="BQ107" s="552"/>
      <c r="BR107" s="552"/>
      <c r="BS107" s="552"/>
      <c r="BT107" s="552"/>
      <c r="BU107" s="552"/>
      <c r="BV107" s="552"/>
      <c r="BW107" s="552"/>
      <c r="BX107" s="552"/>
      <c r="BY107" s="552"/>
      <c r="BZ107" s="552"/>
      <c r="CA107" s="552"/>
      <c r="CB107" s="552"/>
      <c r="CC107" s="552"/>
      <c r="CD107" s="552"/>
      <c r="CE107" s="552"/>
    </row>
    <row r="108" spans="1:95" s="344" customFormat="1" ht="40.5" customHeight="1" x14ac:dyDescent="0.2">
      <c r="A108" s="524" t="s">
        <v>39</v>
      </c>
      <c r="B108" s="524"/>
      <c r="C108" s="524"/>
      <c r="D108" s="524"/>
      <c r="E108" s="524"/>
      <c r="F108" s="524"/>
      <c r="G108" s="524"/>
      <c r="H108" s="540" t="s">
        <v>74</v>
      </c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42"/>
      <c r="T108" s="524" t="s">
        <v>75</v>
      </c>
      <c r="U108" s="524"/>
      <c r="V108" s="524"/>
      <c r="W108" s="524"/>
      <c r="X108" s="524"/>
      <c r="Y108" s="524"/>
      <c r="Z108" s="524"/>
      <c r="AA108" s="524"/>
      <c r="AB108" s="524"/>
      <c r="AC108" s="534" t="s">
        <v>76</v>
      </c>
      <c r="AD108" s="535"/>
      <c r="AE108" s="535"/>
      <c r="AF108" s="535"/>
      <c r="AG108" s="535"/>
      <c r="AH108" s="535"/>
      <c r="AI108" s="535"/>
      <c r="AJ108" s="535"/>
      <c r="AK108" s="535"/>
      <c r="AL108" s="535"/>
      <c r="AM108" s="535"/>
      <c r="AN108" s="535"/>
      <c r="AO108" s="535"/>
      <c r="AP108" s="535"/>
      <c r="AQ108" s="535"/>
      <c r="AR108" s="535"/>
      <c r="AS108" s="535"/>
      <c r="AT108" s="535"/>
      <c r="AU108" s="535"/>
      <c r="AV108" s="535"/>
      <c r="AW108" s="535"/>
      <c r="AX108" s="535"/>
      <c r="AY108" s="535"/>
      <c r="AZ108" s="535"/>
      <c r="BA108" s="536"/>
      <c r="BB108" s="534" t="s">
        <v>77</v>
      </c>
      <c r="BC108" s="535"/>
      <c r="BD108" s="535"/>
      <c r="BE108" s="535"/>
      <c r="BF108" s="535"/>
      <c r="BG108" s="535"/>
      <c r="BH108" s="535"/>
      <c r="BI108" s="535"/>
      <c r="BJ108" s="535"/>
      <c r="BK108" s="535"/>
      <c r="BL108" s="535"/>
      <c r="BM108" s="535"/>
      <c r="BN108" s="535"/>
      <c r="BO108" s="535"/>
      <c r="BP108" s="536"/>
      <c r="BQ108" s="534" t="s">
        <v>78</v>
      </c>
      <c r="BR108" s="535"/>
      <c r="BS108" s="535"/>
      <c r="BT108" s="535"/>
      <c r="BU108" s="535"/>
      <c r="BV108" s="535"/>
      <c r="BW108" s="535"/>
      <c r="BX108" s="535"/>
      <c r="BY108" s="535"/>
      <c r="BZ108" s="535"/>
      <c r="CA108" s="535"/>
      <c r="CB108" s="535"/>
      <c r="CC108" s="535"/>
      <c r="CD108" s="535"/>
      <c r="CE108" s="536"/>
      <c r="CF108" s="524" t="s">
        <v>79</v>
      </c>
      <c r="CG108" s="524"/>
      <c r="CH108" s="524"/>
      <c r="CI108" s="524"/>
      <c r="CJ108" s="524"/>
      <c r="CK108" s="524"/>
      <c r="CL108" s="524"/>
      <c r="CM108" s="524"/>
      <c r="CN108" s="524"/>
      <c r="CO108" s="524"/>
      <c r="CP108" s="524"/>
      <c r="CQ108" s="524"/>
    </row>
    <row r="109" spans="1:95" s="344" customFormat="1" ht="17.25" customHeight="1" x14ac:dyDescent="0.2">
      <c r="A109" s="524"/>
      <c r="B109" s="524"/>
      <c r="C109" s="524"/>
      <c r="D109" s="524"/>
      <c r="E109" s="524"/>
      <c r="F109" s="524"/>
      <c r="G109" s="524"/>
      <c r="H109" s="540" t="s">
        <v>45</v>
      </c>
      <c r="I109" s="541"/>
      <c r="J109" s="541"/>
      <c r="K109" s="541"/>
      <c r="L109" s="541"/>
      <c r="M109" s="541"/>
      <c r="N109" s="541"/>
      <c r="O109" s="541"/>
      <c r="P109" s="541"/>
      <c r="Q109" s="541"/>
      <c r="R109" s="541"/>
      <c r="S109" s="542"/>
      <c r="T109" s="543" t="s">
        <v>45</v>
      </c>
      <c r="U109" s="544"/>
      <c r="V109" s="544"/>
      <c r="W109" s="544"/>
      <c r="X109" s="544"/>
      <c r="Y109" s="544"/>
      <c r="Z109" s="544"/>
      <c r="AA109" s="544"/>
      <c r="AB109" s="545"/>
      <c r="AC109" s="540" t="s">
        <v>45</v>
      </c>
      <c r="AD109" s="541"/>
      <c r="AE109" s="541"/>
      <c r="AF109" s="541"/>
      <c r="AG109" s="541"/>
      <c r="AH109" s="541"/>
      <c r="AI109" s="541"/>
      <c r="AJ109" s="541"/>
      <c r="AK109" s="541"/>
      <c r="AL109" s="541"/>
      <c r="AM109" s="541"/>
      <c r="AN109" s="541"/>
      <c r="AO109" s="541"/>
      <c r="AP109" s="541"/>
      <c r="AQ109" s="541"/>
      <c r="AR109" s="542"/>
      <c r="AS109" s="540" t="s">
        <v>80</v>
      </c>
      <c r="AT109" s="541"/>
      <c r="AU109" s="541"/>
      <c r="AV109" s="541"/>
      <c r="AW109" s="541"/>
      <c r="AX109" s="541"/>
      <c r="AY109" s="541"/>
      <c r="AZ109" s="541"/>
      <c r="BA109" s="542"/>
      <c r="BB109" s="549" t="s">
        <v>6</v>
      </c>
      <c r="BC109" s="550"/>
      <c r="BD109" s="551" t="s">
        <v>187</v>
      </c>
      <c r="BE109" s="551"/>
      <c r="BF109" s="347"/>
      <c r="BG109" s="549" t="s">
        <v>6</v>
      </c>
      <c r="BH109" s="550"/>
      <c r="BI109" s="551" t="s">
        <v>199</v>
      </c>
      <c r="BJ109" s="551"/>
      <c r="BK109" s="347"/>
      <c r="BL109" s="549" t="s">
        <v>6</v>
      </c>
      <c r="BM109" s="550"/>
      <c r="BN109" s="551" t="s">
        <v>200</v>
      </c>
      <c r="BO109" s="551"/>
      <c r="BP109" s="347"/>
      <c r="BQ109" s="549" t="s">
        <v>6</v>
      </c>
      <c r="BR109" s="550"/>
      <c r="BS109" s="551" t="s">
        <v>187</v>
      </c>
      <c r="BT109" s="551"/>
      <c r="BU109" s="347"/>
      <c r="BV109" s="549" t="s">
        <v>6</v>
      </c>
      <c r="BW109" s="550"/>
      <c r="BX109" s="551" t="s">
        <v>199</v>
      </c>
      <c r="BY109" s="551"/>
      <c r="BZ109" s="347"/>
      <c r="CA109" s="549" t="s">
        <v>6</v>
      </c>
      <c r="CB109" s="550"/>
      <c r="CC109" s="551" t="s">
        <v>200</v>
      </c>
      <c r="CD109" s="551"/>
      <c r="CE109" s="347"/>
      <c r="CF109" s="540" t="s">
        <v>48</v>
      </c>
      <c r="CG109" s="541"/>
      <c r="CH109" s="541"/>
      <c r="CI109" s="541"/>
      <c r="CJ109" s="541"/>
      <c r="CK109" s="542"/>
      <c r="CL109" s="540" t="s">
        <v>49</v>
      </c>
      <c r="CM109" s="541"/>
      <c r="CN109" s="541"/>
      <c r="CO109" s="541"/>
      <c r="CP109" s="541"/>
      <c r="CQ109" s="542"/>
    </row>
    <row r="110" spans="1:95" s="344" customFormat="1" ht="17.25" customHeight="1" x14ac:dyDescent="0.2">
      <c r="A110" s="524"/>
      <c r="B110" s="524"/>
      <c r="C110" s="524"/>
      <c r="D110" s="524"/>
      <c r="E110" s="524"/>
      <c r="F110" s="524"/>
      <c r="G110" s="524"/>
      <c r="H110" s="543"/>
      <c r="I110" s="544"/>
      <c r="J110" s="544"/>
      <c r="K110" s="544"/>
      <c r="L110" s="544"/>
      <c r="M110" s="544"/>
      <c r="N110" s="544"/>
      <c r="O110" s="544"/>
      <c r="P110" s="544"/>
      <c r="Q110" s="544"/>
      <c r="R110" s="544"/>
      <c r="S110" s="545"/>
      <c r="T110" s="543"/>
      <c r="U110" s="544"/>
      <c r="V110" s="544"/>
      <c r="W110" s="544"/>
      <c r="X110" s="544"/>
      <c r="Y110" s="544"/>
      <c r="Z110" s="544"/>
      <c r="AA110" s="544"/>
      <c r="AB110" s="545"/>
      <c r="AC110" s="543"/>
      <c r="AD110" s="544"/>
      <c r="AE110" s="544"/>
      <c r="AF110" s="544"/>
      <c r="AG110" s="544"/>
      <c r="AH110" s="544"/>
      <c r="AI110" s="544"/>
      <c r="AJ110" s="544"/>
      <c r="AK110" s="544"/>
      <c r="AL110" s="544"/>
      <c r="AM110" s="544"/>
      <c r="AN110" s="544"/>
      <c r="AO110" s="544"/>
      <c r="AP110" s="544"/>
      <c r="AQ110" s="544"/>
      <c r="AR110" s="545"/>
      <c r="AS110" s="543"/>
      <c r="AT110" s="544"/>
      <c r="AU110" s="544"/>
      <c r="AV110" s="544"/>
      <c r="AW110" s="544"/>
      <c r="AX110" s="544"/>
      <c r="AY110" s="544"/>
      <c r="AZ110" s="544"/>
      <c r="BA110" s="545"/>
      <c r="BB110" s="543" t="s">
        <v>81</v>
      </c>
      <c r="BC110" s="544"/>
      <c r="BD110" s="544"/>
      <c r="BE110" s="544"/>
      <c r="BF110" s="545"/>
      <c r="BG110" s="543" t="s">
        <v>82</v>
      </c>
      <c r="BH110" s="544"/>
      <c r="BI110" s="544"/>
      <c r="BJ110" s="544"/>
      <c r="BK110" s="545"/>
      <c r="BL110" s="543" t="s">
        <v>83</v>
      </c>
      <c r="BM110" s="544"/>
      <c r="BN110" s="544"/>
      <c r="BO110" s="544"/>
      <c r="BP110" s="545"/>
      <c r="BQ110" s="543" t="s">
        <v>81</v>
      </c>
      <c r="BR110" s="544"/>
      <c r="BS110" s="544"/>
      <c r="BT110" s="544"/>
      <c r="BU110" s="545"/>
      <c r="BV110" s="543" t="s">
        <v>82</v>
      </c>
      <c r="BW110" s="544"/>
      <c r="BX110" s="544"/>
      <c r="BY110" s="544"/>
      <c r="BZ110" s="545"/>
      <c r="CA110" s="543" t="s">
        <v>83</v>
      </c>
      <c r="CB110" s="544"/>
      <c r="CC110" s="544"/>
      <c r="CD110" s="544"/>
      <c r="CE110" s="545"/>
      <c r="CF110" s="543"/>
      <c r="CG110" s="544"/>
      <c r="CH110" s="544"/>
      <c r="CI110" s="544"/>
      <c r="CJ110" s="544"/>
      <c r="CK110" s="545"/>
      <c r="CL110" s="543"/>
      <c r="CM110" s="544"/>
      <c r="CN110" s="544"/>
      <c r="CO110" s="544"/>
      <c r="CP110" s="544"/>
      <c r="CQ110" s="545"/>
    </row>
    <row r="111" spans="1:95" s="344" customFormat="1" ht="17.25" customHeight="1" x14ac:dyDescent="0.2">
      <c r="A111" s="524"/>
      <c r="B111" s="524"/>
      <c r="C111" s="524"/>
      <c r="D111" s="524"/>
      <c r="E111" s="524"/>
      <c r="F111" s="524"/>
      <c r="G111" s="524"/>
      <c r="H111" s="543"/>
      <c r="I111" s="544"/>
      <c r="J111" s="544"/>
      <c r="K111" s="544"/>
      <c r="L111" s="544"/>
      <c r="M111" s="544"/>
      <c r="N111" s="544"/>
      <c r="O111" s="544"/>
      <c r="P111" s="544"/>
      <c r="Q111" s="544"/>
      <c r="R111" s="544"/>
      <c r="S111" s="545"/>
      <c r="T111" s="543"/>
      <c r="U111" s="544"/>
      <c r="V111" s="544"/>
      <c r="W111" s="544"/>
      <c r="X111" s="544"/>
      <c r="Y111" s="544"/>
      <c r="Z111" s="544"/>
      <c r="AA111" s="544"/>
      <c r="AB111" s="545"/>
      <c r="AC111" s="543"/>
      <c r="AD111" s="544"/>
      <c r="AE111" s="544"/>
      <c r="AF111" s="544"/>
      <c r="AG111" s="544"/>
      <c r="AH111" s="544"/>
      <c r="AI111" s="544"/>
      <c r="AJ111" s="544"/>
      <c r="AK111" s="544"/>
      <c r="AL111" s="544"/>
      <c r="AM111" s="544"/>
      <c r="AN111" s="544"/>
      <c r="AO111" s="544"/>
      <c r="AP111" s="544"/>
      <c r="AQ111" s="544"/>
      <c r="AR111" s="545"/>
      <c r="AS111" s="546"/>
      <c r="AT111" s="547"/>
      <c r="AU111" s="547"/>
      <c r="AV111" s="547"/>
      <c r="AW111" s="547"/>
      <c r="AX111" s="547"/>
      <c r="AY111" s="547"/>
      <c r="AZ111" s="547"/>
      <c r="BA111" s="548"/>
      <c r="BB111" s="543"/>
      <c r="BC111" s="544"/>
      <c r="BD111" s="544"/>
      <c r="BE111" s="544"/>
      <c r="BF111" s="545"/>
      <c r="BG111" s="543"/>
      <c r="BH111" s="544"/>
      <c r="BI111" s="544"/>
      <c r="BJ111" s="544"/>
      <c r="BK111" s="545"/>
      <c r="BL111" s="543"/>
      <c r="BM111" s="544"/>
      <c r="BN111" s="544"/>
      <c r="BO111" s="544"/>
      <c r="BP111" s="545"/>
      <c r="BQ111" s="543"/>
      <c r="BR111" s="544"/>
      <c r="BS111" s="544"/>
      <c r="BT111" s="544"/>
      <c r="BU111" s="545"/>
      <c r="BV111" s="543"/>
      <c r="BW111" s="544"/>
      <c r="BX111" s="544"/>
      <c r="BY111" s="544"/>
      <c r="BZ111" s="545"/>
      <c r="CA111" s="543"/>
      <c r="CB111" s="544"/>
      <c r="CC111" s="544"/>
      <c r="CD111" s="544"/>
      <c r="CE111" s="545"/>
      <c r="CF111" s="543"/>
      <c r="CG111" s="544"/>
      <c r="CH111" s="544"/>
      <c r="CI111" s="544"/>
      <c r="CJ111" s="544"/>
      <c r="CK111" s="545"/>
      <c r="CL111" s="543"/>
      <c r="CM111" s="544"/>
      <c r="CN111" s="544"/>
      <c r="CO111" s="544"/>
      <c r="CP111" s="544"/>
      <c r="CQ111" s="545"/>
    </row>
    <row r="112" spans="1:95" s="344" customFormat="1" ht="42" customHeight="1" x14ac:dyDescent="0.2">
      <c r="A112" s="524"/>
      <c r="B112" s="524"/>
      <c r="C112" s="524"/>
      <c r="D112" s="524"/>
      <c r="E112" s="524"/>
      <c r="F112" s="524"/>
      <c r="G112" s="524"/>
      <c r="H112" s="546"/>
      <c r="I112" s="547"/>
      <c r="J112" s="547"/>
      <c r="K112" s="547"/>
      <c r="L112" s="547"/>
      <c r="M112" s="547"/>
      <c r="N112" s="547"/>
      <c r="O112" s="547"/>
      <c r="P112" s="547"/>
      <c r="Q112" s="547"/>
      <c r="R112" s="547"/>
      <c r="S112" s="548"/>
      <c r="T112" s="546"/>
      <c r="U112" s="547"/>
      <c r="V112" s="547"/>
      <c r="W112" s="547"/>
      <c r="X112" s="547"/>
      <c r="Y112" s="547"/>
      <c r="Z112" s="547"/>
      <c r="AA112" s="547"/>
      <c r="AB112" s="548"/>
      <c r="AC112" s="546"/>
      <c r="AD112" s="547"/>
      <c r="AE112" s="547"/>
      <c r="AF112" s="547"/>
      <c r="AG112" s="547"/>
      <c r="AH112" s="547"/>
      <c r="AI112" s="547"/>
      <c r="AJ112" s="547"/>
      <c r="AK112" s="547"/>
      <c r="AL112" s="547"/>
      <c r="AM112" s="547"/>
      <c r="AN112" s="547"/>
      <c r="AO112" s="547"/>
      <c r="AP112" s="547"/>
      <c r="AQ112" s="547"/>
      <c r="AR112" s="548"/>
      <c r="AS112" s="534" t="s">
        <v>53</v>
      </c>
      <c r="AT112" s="535"/>
      <c r="AU112" s="535"/>
      <c r="AV112" s="535"/>
      <c r="AW112" s="536"/>
      <c r="AX112" s="534" t="s">
        <v>54</v>
      </c>
      <c r="AY112" s="535"/>
      <c r="AZ112" s="535"/>
      <c r="BA112" s="536"/>
      <c r="BB112" s="546"/>
      <c r="BC112" s="547"/>
      <c r="BD112" s="547"/>
      <c r="BE112" s="547"/>
      <c r="BF112" s="548"/>
      <c r="BG112" s="546"/>
      <c r="BH112" s="547"/>
      <c r="BI112" s="547"/>
      <c r="BJ112" s="547"/>
      <c r="BK112" s="548"/>
      <c r="BL112" s="546"/>
      <c r="BM112" s="547"/>
      <c r="BN112" s="547"/>
      <c r="BO112" s="547"/>
      <c r="BP112" s="548"/>
      <c r="BQ112" s="546"/>
      <c r="BR112" s="547"/>
      <c r="BS112" s="547"/>
      <c r="BT112" s="547"/>
      <c r="BU112" s="548"/>
      <c r="BV112" s="546"/>
      <c r="BW112" s="547"/>
      <c r="BX112" s="547"/>
      <c r="BY112" s="547"/>
      <c r="BZ112" s="548"/>
      <c r="CA112" s="546"/>
      <c r="CB112" s="547"/>
      <c r="CC112" s="547"/>
      <c r="CD112" s="547"/>
      <c r="CE112" s="548"/>
      <c r="CF112" s="546"/>
      <c r="CG112" s="547"/>
      <c r="CH112" s="547"/>
      <c r="CI112" s="547"/>
      <c r="CJ112" s="547"/>
      <c r="CK112" s="548"/>
      <c r="CL112" s="546"/>
      <c r="CM112" s="547"/>
      <c r="CN112" s="547"/>
      <c r="CO112" s="547"/>
      <c r="CP112" s="547"/>
      <c r="CQ112" s="548"/>
    </row>
    <row r="113" spans="1:95" s="344" customFormat="1" ht="17.25" customHeight="1" x14ac:dyDescent="0.2">
      <c r="A113" s="524" t="s">
        <v>30</v>
      </c>
      <c r="B113" s="524"/>
      <c r="C113" s="524"/>
      <c r="D113" s="524"/>
      <c r="E113" s="524"/>
      <c r="F113" s="524"/>
      <c r="G113" s="524"/>
      <c r="H113" s="534" t="s">
        <v>55</v>
      </c>
      <c r="I113" s="535"/>
      <c r="J113" s="535"/>
      <c r="K113" s="535"/>
      <c r="L113" s="535"/>
      <c r="M113" s="535"/>
      <c r="N113" s="535"/>
      <c r="O113" s="535"/>
      <c r="P113" s="535"/>
      <c r="Q113" s="535"/>
      <c r="R113" s="535"/>
      <c r="S113" s="536"/>
      <c r="T113" s="534" t="s">
        <v>56</v>
      </c>
      <c r="U113" s="535"/>
      <c r="V113" s="535"/>
      <c r="W113" s="535"/>
      <c r="X113" s="535"/>
      <c r="Y113" s="535"/>
      <c r="Z113" s="535"/>
      <c r="AA113" s="535"/>
      <c r="AB113" s="536"/>
      <c r="AC113" s="540" t="s">
        <v>57</v>
      </c>
      <c r="AD113" s="541"/>
      <c r="AE113" s="541"/>
      <c r="AF113" s="541"/>
      <c r="AG113" s="541"/>
      <c r="AH113" s="541"/>
      <c r="AI113" s="541"/>
      <c r="AJ113" s="541"/>
      <c r="AK113" s="541"/>
      <c r="AL113" s="541"/>
      <c r="AM113" s="541"/>
      <c r="AN113" s="541"/>
      <c r="AO113" s="541"/>
      <c r="AP113" s="541"/>
      <c r="AQ113" s="541"/>
      <c r="AR113" s="542"/>
      <c r="AS113" s="534" t="s">
        <v>58</v>
      </c>
      <c r="AT113" s="535"/>
      <c r="AU113" s="535"/>
      <c r="AV113" s="535"/>
      <c r="AW113" s="536"/>
      <c r="AX113" s="534" t="s">
        <v>59</v>
      </c>
      <c r="AY113" s="535"/>
      <c r="AZ113" s="535"/>
      <c r="BA113" s="536"/>
      <c r="BB113" s="524" t="s">
        <v>60</v>
      </c>
      <c r="BC113" s="524"/>
      <c r="BD113" s="524"/>
      <c r="BE113" s="524"/>
      <c r="BF113" s="524"/>
      <c r="BG113" s="524" t="s">
        <v>61</v>
      </c>
      <c r="BH113" s="524"/>
      <c r="BI113" s="524"/>
      <c r="BJ113" s="524"/>
      <c r="BK113" s="524"/>
      <c r="BL113" s="524" t="s">
        <v>62</v>
      </c>
      <c r="BM113" s="524"/>
      <c r="BN113" s="524"/>
      <c r="BO113" s="524"/>
      <c r="BP113" s="524"/>
      <c r="BQ113" s="524" t="s">
        <v>63</v>
      </c>
      <c r="BR113" s="524"/>
      <c r="BS113" s="524"/>
      <c r="BT113" s="524"/>
      <c r="BU113" s="524"/>
      <c r="BV113" s="524" t="s">
        <v>64</v>
      </c>
      <c r="BW113" s="524"/>
      <c r="BX113" s="524"/>
      <c r="BY113" s="524"/>
      <c r="BZ113" s="524"/>
      <c r="CA113" s="524" t="s">
        <v>84</v>
      </c>
      <c r="CB113" s="524"/>
      <c r="CC113" s="524"/>
      <c r="CD113" s="524"/>
      <c r="CE113" s="524"/>
      <c r="CF113" s="524" t="s">
        <v>85</v>
      </c>
      <c r="CG113" s="524"/>
      <c r="CH113" s="524"/>
      <c r="CI113" s="524"/>
      <c r="CJ113" s="524"/>
      <c r="CK113" s="524"/>
      <c r="CL113" s="524" t="s">
        <v>86</v>
      </c>
      <c r="CM113" s="524"/>
      <c r="CN113" s="524"/>
      <c r="CO113" s="524"/>
      <c r="CP113" s="524"/>
      <c r="CQ113" s="524"/>
    </row>
    <row r="114" spans="1:95" s="344" customFormat="1" ht="207.75" customHeight="1" x14ac:dyDescent="0.2">
      <c r="A114" s="525" t="s">
        <v>459</v>
      </c>
      <c r="B114" s="526"/>
      <c r="C114" s="526"/>
      <c r="D114" s="526"/>
      <c r="E114" s="526"/>
      <c r="F114" s="526"/>
      <c r="G114" s="527"/>
      <c r="H114" s="528" t="s">
        <v>460</v>
      </c>
      <c r="I114" s="621"/>
      <c r="J114" s="621"/>
      <c r="K114" s="621"/>
      <c r="L114" s="621"/>
      <c r="M114" s="621"/>
      <c r="N114" s="621"/>
      <c r="O114" s="621"/>
      <c r="P114" s="621"/>
      <c r="Q114" s="621"/>
      <c r="R114" s="621"/>
      <c r="S114" s="622"/>
      <c r="T114" s="518" t="s">
        <v>66</v>
      </c>
      <c r="U114" s="519"/>
      <c r="V114" s="519"/>
      <c r="W114" s="519"/>
      <c r="X114" s="519"/>
      <c r="Y114" s="519"/>
      <c r="Z114" s="519"/>
      <c r="AA114" s="519"/>
      <c r="AB114" s="520"/>
      <c r="AC114" s="531" t="s">
        <v>87</v>
      </c>
      <c r="AD114" s="532"/>
      <c r="AE114" s="532"/>
      <c r="AF114" s="532"/>
      <c r="AG114" s="532"/>
      <c r="AH114" s="532"/>
      <c r="AI114" s="532"/>
      <c r="AJ114" s="532"/>
      <c r="AK114" s="532"/>
      <c r="AL114" s="532"/>
      <c r="AM114" s="532"/>
      <c r="AN114" s="532"/>
      <c r="AO114" s="532"/>
      <c r="AP114" s="532"/>
      <c r="AQ114" s="532"/>
      <c r="AR114" s="533"/>
      <c r="AS114" s="534" t="s">
        <v>88</v>
      </c>
      <c r="AT114" s="535"/>
      <c r="AU114" s="535"/>
      <c r="AV114" s="535"/>
      <c r="AW114" s="536"/>
      <c r="AX114" s="537" t="s">
        <v>89</v>
      </c>
      <c r="AY114" s="538"/>
      <c r="AZ114" s="538"/>
      <c r="BA114" s="539"/>
      <c r="BB114" s="518">
        <v>80</v>
      </c>
      <c r="BC114" s="519"/>
      <c r="BD114" s="519"/>
      <c r="BE114" s="519"/>
      <c r="BF114" s="520"/>
      <c r="BG114" s="518">
        <v>80</v>
      </c>
      <c r="BH114" s="519"/>
      <c r="BI114" s="519"/>
      <c r="BJ114" s="519"/>
      <c r="BK114" s="520"/>
      <c r="BL114" s="518">
        <v>80</v>
      </c>
      <c r="BM114" s="519"/>
      <c r="BN114" s="519"/>
      <c r="BO114" s="519"/>
      <c r="BP114" s="520"/>
      <c r="BQ114" s="518" t="s">
        <v>456</v>
      </c>
      <c r="BR114" s="519"/>
      <c r="BS114" s="519"/>
      <c r="BT114" s="519"/>
      <c r="BU114" s="519"/>
      <c r="BV114" s="519"/>
      <c r="BW114" s="519"/>
      <c r="BX114" s="519"/>
      <c r="BY114" s="519"/>
      <c r="BZ114" s="519"/>
      <c r="CA114" s="519"/>
      <c r="CB114" s="519"/>
      <c r="CC114" s="519"/>
      <c r="CD114" s="519"/>
      <c r="CE114" s="520"/>
      <c r="CF114" s="521">
        <v>10</v>
      </c>
      <c r="CG114" s="522"/>
      <c r="CH114" s="522"/>
      <c r="CI114" s="522"/>
      <c r="CJ114" s="522"/>
      <c r="CK114" s="523"/>
      <c r="CL114" s="518"/>
      <c r="CM114" s="519"/>
      <c r="CN114" s="519"/>
      <c r="CO114" s="519"/>
      <c r="CP114" s="519"/>
      <c r="CQ114" s="520"/>
    </row>
    <row r="115" spans="1:95" s="344" customFormat="1" ht="17.25" customHeight="1" x14ac:dyDescent="0.2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352"/>
      <c r="BD115" s="352"/>
      <c r="BE115" s="352"/>
      <c r="BF115" s="35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352"/>
      <c r="BQ115" s="352"/>
      <c r="BR115" s="352"/>
      <c r="BS115" s="352"/>
      <c r="BT115" s="352"/>
      <c r="BU115" s="352"/>
      <c r="BV115" s="352"/>
      <c r="BW115" s="352"/>
      <c r="BX115" s="352"/>
      <c r="BY115" s="352"/>
      <c r="BZ115" s="352"/>
      <c r="CA115" s="352"/>
      <c r="CB115" s="352"/>
      <c r="CC115" s="352"/>
      <c r="CD115" s="352"/>
      <c r="CE115" s="352"/>
      <c r="CF115" s="352"/>
      <c r="CG115" s="352"/>
      <c r="CH115" s="352"/>
      <c r="CI115" s="352"/>
      <c r="CJ115" s="352"/>
      <c r="CK115" s="352"/>
      <c r="CL115" s="352"/>
      <c r="CM115" s="352"/>
      <c r="CN115" s="352"/>
      <c r="CO115" s="352"/>
      <c r="CP115" s="352"/>
      <c r="CQ115" s="352"/>
    </row>
    <row r="116" spans="1:95" s="292" customFormat="1" ht="17.25" customHeight="1" x14ac:dyDescent="0.2">
      <c r="A116" s="581" t="s">
        <v>29</v>
      </c>
      <c r="B116" s="581"/>
      <c r="C116" s="581"/>
      <c r="D116" s="581"/>
      <c r="E116" s="581"/>
      <c r="F116" s="581"/>
      <c r="G116" s="581"/>
      <c r="H116" s="581"/>
      <c r="I116" s="581"/>
      <c r="J116" s="581"/>
      <c r="K116" s="581"/>
      <c r="L116" s="581"/>
      <c r="M116" s="581"/>
      <c r="N116" s="581"/>
      <c r="O116" s="581"/>
      <c r="P116" s="581"/>
      <c r="Q116" s="581"/>
      <c r="R116" s="581"/>
      <c r="S116" s="581"/>
      <c r="T116" s="581"/>
      <c r="U116" s="581"/>
      <c r="V116" s="581"/>
      <c r="W116" s="581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2" t="s">
        <v>56</v>
      </c>
      <c r="AQ116" s="582"/>
      <c r="AR116" s="582"/>
      <c r="AS116" s="582"/>
      <c r="AT116" s="582"/>
    </row>
    <row r="117" spans="1:95" s="292" customFormat="1" ht="17.25" customHeight="1" thickBot="1" x14ac:dyDescent="0.25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4"/>
      <c r="AQ117" s="294"/>
      <c r="AR117" s="294"/>
      <c r="AS117" s="294"/>
      <c r="AT117" s="294"/>
    </row>
    <row r="118" spans="1:95" s="292" customFormat="1" ht="17.25" customHeight="1" x14ac:dyDescent="0.2">
      <c r="A118" s="552" t="s">
        <v>31</v>
      </c>
      <c r="B118" s="552"/>
      <c r="C118" s="552"/>
      <c r="D118" s="552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552"/>
      <c r="Q118" s="552"/>
      <c r="R118" s="552"/>
      <c r="S118" s="552"/>
      <c r="T118" s="552"/>
      <c r="U118" s="552"/>
      <c r="V118" s="552"/>
      <c r="W118" s="552"/>
      <c r="X118" s="552"/>
      <c r="Y118" s="660"/>
      <c r="Z118" s="660"/>
      <c r="AA118" s="660"/>
      <c r="AB118" s="660"/>
      <c r="AC118" s="660"/>
      <c r="AD118" s="660"/>
      <c r="AE118" s="660"/>
      <c r="AF118" s="660"/>
      <c r="AG118" s="660"/>
      <c r="AH118" s="660"/>
      <c r="AI118" s="660"/>
      <c r="AJ118" s="660"/>
      <c r="AK118" s="660"/>
      <c r="AL118" s="660"/>
      <c r="AM118" s="660"/>
      <c r="AN118" s="660"/>
      <c r="AO118" s="660"/>
      <c r="AP118" s="660"/>
      <c r="AQ118" s="660"/>
      <c r="AR118" s="660"/>
      <c r="AS118" s="660"/>
      <c r="AT118" s="660"/>
      <c r="AU118" s="660"/>
      <c r="AV118" s="660"/>
      <c r="AW118" s="660"/>
      <c r="AX118" s="660"/>
      <c r="AY118" s="660"/>
      <c r="AZ118" s="660"/>
      <c r="BA118" s="660"/>
      <c r="BB118" s="660"/>
      <c r="BC118" s="660"/>
      <c r="BD118" s="660"/>
      <c r="BE118" s="660"/>
      <c r="BF118" s="66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648" t="s">
        <v>32</v>
      </c>
      <c r="BT118" s="648"/>
      <c r="BU118" s="648"/>
      <c r="BV118" s="648"/>
      <c r="BW118" s="648"/>
      <c r="BX118" s="648"/>
      <c r="BY118" s="648"/>
      <c r="BZ118" s="648"/>
      <c r="CA118" s="648"/>
      <c r="CB118" s="648"/>
      <c r="CC118" s="648"/>
      <c r="CD118" s="648"/>
      <c r="CE118" s="648"/>
      <c r="CF118" s="649" t="s">
        <v>429</v>
      </c>
      <c r="CG118" s="650"/>
      <c r="CH118" s="650"/>
      <c r="CI118" s="650"/>
      <c r="CJ118" s="650"/>
      <c r="CK118" s="650"/>
      <c r="CL118" s="650"/>
      <c r="CM118" s="650"/>
      <c r="CN118" s="650"/>
      <c r="CO118" s="650"/>
      <c r="CP118" s="650"/>
      <c r="CQ118" s="651"/>
    </row>
    <row r="119" spans="1:95" s="292" customFormat="1" ht="17.25" customHeight="1" x14ac:dyDescent="0.2">
      <c r="A119" s="658" t="s">
        <v>220</v>
      </c>
      <c r="B119" s="659"/>
      <c r="C119" s="659"/>
      <c r="D119" s="659"/>
      <c r="E119" s="659"/>
      <c r="F119" s="659"/>
      <c r="G119" s="659"/>
      <c r="H119" s="659"/>
      <c r="I119" s="659"/>
      <c r="J119" s="659"/>
      <c r="K119" s="659"/>
      <c r="L119" s="659"/>
      <c r="M119" s="659"/>
      <c r="N119" s="659"/>
      <c r="O119" s="659"/>
      <c r="P119" s="659"/>
      <c r="Q119" s="659"/>
      <c r="R119" s="659"/>
      <c r="S119" s="659"/>
      <c r="T119" s="659"/>
      <c r="U119" s="659"/>
      <c r="V119" s="659"/>
      <c r="W119" s="659"/>
      <c r="X119" s="659"/>
      <c r="Y119" s="659"/>
      <c r="Z119" s="659"/>
      <c r="AA119" s="659"/>
      <c r="AB119" s="659"/>
      <c r="AC119" s="659"/>
      <c r="AD119" s="659"/>
      <c r="AE119" s="659"/>
      <c r="AF119" s="659"/>
      <c r="AG119" s="659"/>
      <c r="AH119" s="659"/>
      <c r="AI119" s="659"/>
      <c r="AJ119" s="659"/>
      <c r="AK119" s="659"/>
      <c r="AL119" s="659"/>
      <c r="AM119" s="659"/>
      <c r="AN119" s="659"/>
      <c r="AO119" s="659"/>
      <c r="AP119" s="659"/>
      <c r="AQ119" s="659"/>
      <c r="AR119" s="659"/>
      <c r="AS119" s="659"/>
      <c r="AT119" s="659"/>
      <c r="AU119" s="659"/>
      <c r="AV119" s="659"/>
      <c r="AW119" s="659"/>
      <c r="AX119" s="659"/>
      <c r="AY119" s="659"/>
      <c r="AZ119" s="659"/>
      <c r="BA119" s="659"/>
      <c r="BB119" s="659"/>
      <c r="BC119" s="659"/>
      <c r="BD119" s="659"/>
      <c r="BE119" s="659"/>
      <c r="BF119" s="659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648"/>
      <c r="BT119" s="648"/>
      <c r="BU119" s="648"/>
      <c r="BV119" s="648"/>
      <c r="BW119" s="648"/>
      <c r="BX119" s="648"/>
      <c r="BY119" s="648"/>
      <c r="BZ119" s="648"/>
      <c r="CA119" s="648"/>
      <c r="CB119" s="648"/>
      <c r="CC119" s="648"/>
      <c r="CD119" s="648"/>
      <c r="CE119" s="648"/>
      <c r="CF119" s="652"/>
      <c r="CG119" s="653"/>
      <c r="CH119" s="653"/>
      <c r="CI119" s="653"/>
      <c r="CJ119" s="653"/>
      <c r="CK119" s="653"/>
      <c r="CL119" s="653"/>
      <c r="CM119" s="653"/>
      <c r="CN119" s="653"/>
      <c r="CO119" s="653"/>
      <c r="CP119" s="653"/>
      <c r="CQ119" s="654"/>
    </row>
    <row r="120" spans="1:95" s="292" customFormat="1" ht="17.25" customHeight="1" thickBot="1" x14ac:dyDescent="0.25">
      <c r="A120" s="552" t="s">
        <v>35</v>
      </c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  <c r="AA120" s="552"/>
      <c r="AB120" s="552"/>
      <c r="AC120" s="552"/>
      <c r="AD120" s="552"/>
      <c r="AE120" s="660"/>
      <c r="AF120" s="660"/>
      <c r="AG120" s="660"/>
      <c r="AH120" s="660"/>
      <c r="AI120" s="660"/>
      <c r="AJ120" s="660"/>
      <c r="AK120" s="660"/>
      <c r="AL120" s="660"/>
      <c r="AM120" s="660"/>
      <c r="AN120" s="660"/>
      <c r="AO120" s="660"/>
      <c r="AP120" s="660"/>
      <c r="AQ120" s="660"/>
      <c r="AR120" s="660"/>
      <c r="AS120" s="660"/>
      <c r="AT120" s="660"/>
      <c r="AU120" s="660"/>
      <c r="AV120" s="660"/>
      <c r="AW120" s="660"/>
      <c r="AX120" s="660"/>
      <c r="AY120" s="660"/>
      <c r="AZ120" s="660"/>
      <c r="BA120" s="660"/>
      <c r="BB120" s="660"/>
      <c r="BC120" s="660"/>
      <c r="BD120" s="660"/>
      <c r="BE120" s="660"/>
      <c r="BF120" s="660"/>
      <c r="BS120" s="648"/>
      <c r="BT120" s="648"/>
      <c r="BU120" s="648"/>
      <c r="BV120" s="648"/>
      <c r="BW120" s="648"/>
      <c r="BX120" s="648"/>
      <c r="BY120" s="648"/>
      <c r="BZ120" s="648"/>
      <c r="CA120" s="648"/>
      <c r="CB120" s="648"/>
      <c r="CC120" s="648"/>
      <c r="CD120" s="648"/>
      <c r="CE120" s="648"/>
      <c r="CF120" s="655"/>
      <c r="CG120" s="656"/>
      <c r="CH120" s="656"/>
      <c r="CI120" s="656"/>
      <c r="CJ120" s="656"/>
      <c r="CK120" s="656"/>
      <c r="CL120" s="656"/>
      <c r="CM120" s="656"/>
      <c r="CN120" s="656"/>
      <c r="CO120" s="656"/>
      <c r="CP120" s="656"/>
      <c r="CQ120" s="657"/>
    </row>
    <row r="121" spans="1:95" s="292" customFormat="1" ht="33" customHeight="1" x14ac:dyDescent="0.2">
      <c r="A121" s="661" t="s">
        <v>212</v>
      </c>
      <c r="B121" s="661"/>
      <c r="C121" s="661"/>
      <c r="D121" s="661"/>
      <c r="E121" s="661"/>
      <c r="F121" s="661"/>
      <c r="G121" s="661"/>
      <c r="H121" s="661"/>
      <c r="I121" s="661"/>
      <c r="J121" s="661"/>
      <c r="K121" s="661"/>
      <c r="L121" s="661"/>
      <c r="M121" s="661"/>
      <c r="N121" s="661"/>
      <c r="O121" s="661"/>
      <c r="P121" s="661"/>
      <c r="Q121" s="661"/>
      <c r="R121" s="661"/>
      <c r="S121" s="661"/>
      <c r="T121" s="661"/>
      <c r="U121" s="661"/>
      <c r="V121" s="661"/>
      <c r="W121" s="661"/>
      <c r="X121" s="661"/>
      <c r="Y121" s="661"/>
      <c r="Z121" s="661"/>
      <c r="AA121" s="661"/>
      <c r="AB121" s="661"/>
      <c r="AC121" s="661"/>
      <c r="AD121" s="661"/>
      <c r="AE121" s="661"/>
      <c r="AF121" s="661"/>
      <c r="AG121" s="661"/>
      <c r="AH121" s="661"/>
      <c r="AI121" s="661"/>
      <c r="AJ121" s="661"/>
      <c r="AK121" s="661"/>
      <c r="AL121" s="661"/>
      <c r="AM121" s="661"/>
      <c r="AN121" s="661"/>
      <c r="AO121" s="661"/>
      <c r="AP121" s="661"/>
      <c r="AQ121" s="661"/>
      <c r="AR121" s="661"/>
      <c r="AS121" s="661"/>
      <c r="AT121" s="661"/>
      <c r="AU121" s="661"/>
      <c r="AV121" s="661"/>
      <c r="AW121" s="661"/>
      <c r="AX121" s="661"/>
      <c r="AY121" s="661"/>
      <c r="AZ121" s="661"/>
      <c r="BA121" s="661"/>
      <c r="BB121" s="661"/>
      <c r="BC121" s="661"/>
      <c r="BD121" s="661"/>
      <c r="BE121" s="661"/>
      <c r="BF121" s="661"/>
      <c r="BS121" s="648"/>
      <c r="BT121" s="648"/>
      <c r="BU121" s="648"/>
      <c r="BV121" s="648"/>
      <c r="BW121" s="648"/>
      <c r="BX121" s="648"/>
      <c r="BY121" s="648"/>
      <c r="BZ121" s="648"/>
      <c r="CA121" s="648"/>
      <c r="CB121" s="648"/>
      <c r="CC121" s="648"/>
      <c r="CD121" s="648"/>
      <c r="CE121" s="648"/>
    </row>
    <row r="122" spans="1:95" s="292" customFormat="1" ht="8.25" customHeight="1" x14ac:dyDescent="0.2">
      <c r="A122" s="552"/>
      <c r="B122" s="552"/>
      <c r="C122" s="552"/>
      <c r="D122" s="552"/>
      <c r="E122" s="552"/>
      <c r="F122" s="552"/>
      <c r="G122" s="552"/>
      <c r="H122" s="552"/>
      <c r="I122" s="552"/>
      <c r="J122" s="552"/>
      <c r="K122" s="552"/>
      <c r="L122" s="552"/>
      <c r="M122" s="552"/>
      <c r="N122" s="552"/>
      <c r="O122" s="552"/>
      <c r="P122" s="552"/>
      <c r="Q122" s="552"/>
      <c r="R122" s="552"/>
      <c r="S122" s="552"/>
      <c r="T122" s="552"/>
      <c r="U122" s="552"/>
      <c r="V122" s="552"/>
      <c r="W122" s="552"/>
      <c r="X122" s="552"/>
      <c r="Y122" s="552"/>
      <c r="Z122" s="552"/>
      <c r="AA122" s="552"/>
      <c r="AB122" s="552"/>
      <c r="AC122" s="552"/>
      <c r="AD122" s="552"/>
      <c r="AE122" s="552"/>
      <c r="AF122" s="552"/>
      <c r="AG122" s="552"/>
      <c r="AH122" s="552"/>
      <c r="AI122" s="552"/>
      <c r="AJ122" s="552"/>
      <c r="AK122" s="552"/>
      <c r="AL122" s="552"/>
      <c r="AM122" s="552"/>
      <c r="AN122" s="552"/>
      <c r="AO122" s="552"/>
      <c r="AP122" s="552"/>
      <c r="AQ122" s="552"/>
      <c r="AR122" s="552"/>
      <c r="AS122" s="552"/>
      <c r="AT122" s="552"/>
      <c r="AU122" s="552"/>
      <c r="AV122" s="552"/>
      <c r="AW122" s="552"/>
      <c r="AX122" s="552"/>
      <c r="AY122" s="552"/>
      <c r="AZ122" s="552"/>
      <c r="BA122" s="552"/>
      <c r="BB122" s="552"/>
      <c r="BC122" s="552"/>
      <c r="BD122" s="552"/>
      <c r="BE122" s="552"/>
      <c r="BF122" s="552"/>
      <c r="BG122" s="552"/>
      <c r="BH122" s="552"/>
      <c r="BI122" s="552"/>
      <c r="BJ122" s="552"/>
      <c r="BK122" s="552"/>
      <c r="BL122" s="552"/>
      <c r="BM122" s="552"/>
      <c r="BN122" s="552"/>
      <c r="BO122" s="552"/>
      <c r="BP122" s="552"/>
      <c r="BQ122" s="552"/>
      <c r="BR122" s="552"/>
      <c r="BS122" s="552"/>
      <c r="BT122" s="552"/>
      <c r="BU122" s="552"/>
      <c r="BV122" s="552"/>
      <c r="BW122" s="552"/>
      <c r="BX122" s="552"/>
      <c r="BY122" s="552"/>
      <c r="BZ122" s="552"/>
      <c r="CA122" s="552"/>
      <c r="CB122" s="552"/>
      <c r="CC122" s="552"/>
      <c r="CD122" s="552"/>
      <c r="CE122" s="552"/>
    </row>
    <row r="123" spans="1:95" s="292" customFormat="1" ht="17.25" customHeight="1" x14ac:dyDescent="0.2">
      <c r="A123" s="552" t="s">
        <v>37</v>
      </c>
      <c r="B123" s="552"/>
      <c r="C123" s="552"/>
      <c r="D123" s="552"/>
      <c r="E123" s="552"/>
      <c r="F123" s="552"/>
      <c r="G123" s="552"/>
      <c r="H123" s="552"/>
      <c r="I123" s="552"/>
      <c r="J123" s="552"/>
      <c r="K123" s="552"/>
      <c r="L123" s="552"/>
      <c r="M123" s="552"/>
      <c r="N123" s="552"/>
      <c r="O123" s="552"/>
      <c r="P123" s="552"/>
      <c r="Q123" s="552"/>
      <c r="R123" s="552"/>
      <c r="S123" s="552"/>
      <c r="T123" s="552"/>
      <c r="U123" s="552"/>
      <c r="V123" s="552"/>
      <c r="W123" s="552"/>
      <c r="X123" s="552"/>
      <c r="Y123" s="552"/>
      <c r="Z123" s="552"/>
      <c r="AA123" s="552"/>
      <c r="AB123" s="552"/>
      <c r="AC123" s="552"/>
      <c r="AD123" s="552"/>
      <c r="AE123" s="552"/>
      <c r="AF123" s="552"/>
      <c r="AG123" s="552"/>
      <c r="AH123" s="552"/>
      <c r="AI123" s="552"/>
      <c r="AJ123" s="552"/>
      <c r="AK123" s="552"/>
      <c r="AL123" s="552"/>
      <c r="AM123" s="552"/>
      <c r="AN123" s="552"/>
      <c r="AO123" s="552"/>
      <c r="AP123" s="552"/>
      <c r="AQ123" s="552"/>
      <c r="AR123" s="552"/>
      <c r="AS123" s="552"/>
      <c r="AT123" s="552"/>
      <c r="AU123" s="552"/>
      <c r="AV123" s="552"/>
      <c r="AW123" s="552"/>
      <c r="AX123" s="552"/>
      <c r="AY123" s="552"/>
      <c r="AZ123" s="552"/>
      <c r="BA123" s="552"/>
      <c r="BB123" s="552"/>
      <c r="BC123" s="552"/>
      <c r="BD123" s="552"/>
      <c r="BE123" s="552"/>
      <c r="BF123" s="552"/>
      <c r="BG123" s="552"/>
      <c r="BH123" s="552"/>
      <c r="BI123" s="552"/>
      <c r="BJ123" s="552"/>
      <c r="BK123" s="552"/>
      <c r="BL123" s="552"/>
      <c r="BM123" s="552"/>
      <c r="BN123" s="552"/>
      <c r="BO123" s="552"/>
      <c r="BP123" s="552"/>
      <c r="BQ123" s="552"/>
      <c r="BR123" s="552"/>
      <c r="BS123" s="552"/>
      <c r="BT123" s="552"/>
      <c r="BU123" s="552"/>
      <c r="BV123" s="552"/>
      <c r="BW123" s="552"/>
      <c r="BX123" s="552"/>
      <c r="BY123" s="552"/>
      <c r="BZ123" s="552"/>
      <c r="CA123" s="552"/>
      <c r="CB123" s="552"/>
      <c r="CC123" s="552"/>
      <c r="CD123" s="552"/>
      <c r="CE123" s="552"/>
    </row>
    <row r="124" spans="1:95" s="292" customFormat="1" ht="17.25" customHeight="1" x14ac:dyDescent="0.2">
      <c r="A124" s="552" t="s">
        <v>38</v>
      </c>
      <c r="B124" s="552"/>
      <c r="C124" s="552"/>
      <c r="D124" s="552"/>
      <c r="E124" s="552"/>
      <c r="F124" s="552"/>
      <c r="G124" s="552"/>
      <c r="H124" s="552"/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552"/>
      <c r="Z124" s="552"/>
      <c r="AA124" s="552"/>
      <c r="AB124" s="552"/>
      <c r="AC124" s="552"/>
      <c r="AD124" s="552"/>
      <c r="AE124" s="552"/>
      <c r="AF124" s="552"/>
      <c r="AG124" s="552"/>
      <c r="AH124" s="552"/>
      <c r="AI124" s="552"/>
      <c r="AJ124" s="552"/>
      <c r="AK124" s="552"/>
      <c r="AL124" s="552"/>
      <c r="AM124" s="552"/>
      <c r="AN124" s="552"/>
      <c r="AO124" s="552"/>
      <c r="AP124" s="552"/>
      <c r="AQ124" s="552"/>
      <c r="AR124" s="552"/>
      <c r="AS124" s="552"/>
      <c r="AT124" s="552"/>
      <c r="AU124" s="552"/>
      <c r="AV124" s="552"/>
      <c r="AW124" s="552"/>
      <c r="AX124" s="552"/>
      <c r="AY124" s="552"/>
      <c r="AZ124" s="552"/>
      <c r="BA124" s="552"/>
      <c r="BB124" s="552"/>
      <c r="BC124" s="552"/>
      <c r="BD124" s="552"/>
      <c r="BE124" s="552"/>
      <c r="BF124" s="552"/>
      <c r="BG124" s="552"/>
      <c r="BH124" s="552"/>
      <c r="BI124" s="552"/>
      <c r="BJ124" s="552"/>
      <c r="BK124" s="552"/>
      <c r="BL124" s="552"/>
      <c r="BM124" s="552"/>
      <c r="BN124" s="552"/>
      <c r="BO124" s="552"/>
      <c r="BP124" s="552"/>
      <c r="BQ124" s="552"/>
      <c r="BR124" s="552"/>
      <c r="BS124" s="552"/>
      <c r="BT124" s="552"/>
      <c r="BU124" s="552"/>
      <c r="BV124" s="552"/>
      <c r="BW124" s="552"/>
      <c r="BX124" s="552"/>
      <c r="BY124" s="552"/>
      <c r="BZ124" s="552"/>
      <c r="CA124" s="552"/>
      <c r="CB124" s="552"/>
      <c r="CC124" s="552"/>
      <c r="CD124" s="552"/>
      <c r="CE124" s="552"/>
    </row>
    <row r="125" spans="1:95" s="292" customFormat="1" ht="3" customHeight="1" x14ac:dyDescent="0.2">
      <c r="A125" s="552"/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552"/>
      <c r="Z125" s="552"/>
      <c r="AA125" s="552"/>
      <c r="AB125" s="552"/>
      <c r="AC125" s="552"/>
      <c r="AD125" s="552"/>
      <c r="AE125" s="552"/>
      <c r="AF125" s="552"/>
      <c r="AG125" s="552"/>
      <c r="AH125" s="552"/>
      <c r="AI125" s="552"/>
      <c r="AJ125" s="552"/>
      <c r="AK125" s="552"/>
      <c r="AL125" s="552"/>
      <c r="AM125" s="552"/>
      <c r="AN125" s="552"/>
      <c r="AO125" s="552"/>
      <c r="AP125" s="552"/>
      <c r="AQ125" s="552"/>
      <c r="AR125" s="552"/>
      <c r="AS125" s="552"/>
      <c r="AT125" s="552"/>
      <c r="AU125" s="552"/>
      <c r="AV125" s="552"/>
      <c r="AW125" s="552"/>
      <c r="AX125" s="552"/>
      <c r="AY125" s="552"/>
      <c r="AZ125" s="552"/>
      <c r="BA125" s="552"/>
      <c r="BB125" s="552"/>
      <c r="BC125" s="552"/>
      <c r="BD125" s="552"/>
      <c r="BE125" s="552"/>
      <c r="BF125" s="552"/>
      <c r="BG125" s="552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2"/>
      <c r="CE125" s="552"/>
    </row>
    <row r="126" spans="1:95" s="292" customFormat="1" ht="55.5" customHeight="1" x14ac:dyDescent="0.2">
      <c r="A126" s="524" t="s">
        <v>39</v>
      </c>
      <c r="B126" s="524"/>
      <c r="C126" s="524"/>
      <c r="D126" s="524"/>
      <c r="E126" s="524"/>
      <c r="F126" s="524"/>
      <c r="G126" s="524"/>
      <c r="H126" s="534" t="s">
        <v>40</v>
      </c>
      <c r="I126" s="535"/>
      <c r="J126" s="535"/>
      <c r="K126" s="535"/>
      <c r="L126" s="535"/>
      <c r="M126" s="535"/>
      <c r="N126" s="535"/>
      <c r="O126" s="535"/>
      <c r="P126" s="535"/>
      <c r="Q126" s="535"/>
      <c r="R126" s="535"/>
      <c r="S126" s="536"/>
      <c r="T126" s="540" t="s">
        <v>41</v>
      </c>
      <c r="U126" s="541"/>
      <c r="V126" s="541"/>
      <c r="W126" s="541"/>
      <c r="X126" s="541"/>
      <c r="Y126" s="541"/>
      <c r="Z126" s="541"/>
      <c r="AA126" s="541"/>
      <c r="AB126" s="541"/>
      <c r="AC126" s="541"/>
      <c r="AD126" s="541"/>
      <c r="AE126" s="542"/>
      <c r="AF126" s="534" t="s">
        <v>42</v>
      </c>
      <c r="AG126" s="535"/>
      <c r="AH126" s="535"/>
      <c r="AI126" s="535"/>
      <c r="AJ126" s="535"/>
      <c r="AK126" s="535"/>
      <c r="AL126" s="535"/>
      <c r="AM126" s="535"/>
      <c r="AN126" s="535"/>
      <c r="AO126" s="535"/>
      <c r="AP126" s="535"/>
      <c r="AQ126" s="535"/>
      <c r="AR126" s="535"/>
      <c r="AS126" s="535"/>
      <c r="AT126" s="535"/>
      <c r="AU126" s="535"/>
      <c r="AV126" s="535"/>
      <c r="AW126" s="535"/>
      <c r="AX126" s="535"/>
      <c r="AY126" s="535"/>
      <c r="AZ126" s="535"/>
      <c r="BA126" s="535"/>
      <c r="BB126" s="535"/>
      <c r="BC126" s="535"/>
      <c r="BD126" s="535"/>
      <c r="BE126" s="535"/>
      <c r="BF126" s="535"/>
      <c r="BG126" s="535"/>
      <c r="BH126" s="535"/>
      <c r="BI126" s="535"/>
      <c r="BJ126" s="535"/>
      <c r="BK126" s="535"/>
      <c r="BL126" s="535"/>
      <c r="BM126" s="536"/>
      <c r="BN126" s="534" t="s">
        <v>43</v>
      </c>
      <c r="BO126" s="535"/>
      <c r="BP126" s="535"/>
      <c r="BQ126" s="535"/>
      <c r="BR126" s="535"/>
      <c r="BS126" s="535"/>
      <c r="BT126" s="535"/>
      <c r="BU126" s="535"/>
      <c r="BV126" s="535"/>
      <c r="BW126" s="535"/>
      <c r="BX126" s="535"/>
      <c r="BY126" s="535"/>
      <c r="BZ126" s="535"/>
      <c r="CA126" s="535"/>
      <c r="CB126" s="535"/>
      <c r="CC126" s="535"/>
      <c r="CD126" s="535"/>
      <c r="CE126" s="536"/>
      <c r="CF126" s="534" t="s">
        <v>44</v>
      </c>
      <c r="CG126" s="535"/>
      <c r="CH126" s="535"/>
      <c r="CI126" s="535"/>
      <c r="CJ126" s="535"/>
      <c r="CK126" s="535"/>
      <c r="CL126" s="535"/>
      <c r="CM126" s="535"/>
      <c r="CN126" s="535"/>
      <c r="CO126" s="535"/>
      <c r="CP126" s="535"/>
      <c r="CQ126" s="536"/>
    </row>
    <row r="127" spans="1:95" s="292" customFormat="1" ht="17.25" customHeight="1" x14ac:dyDescent="0.2">
      <c r="A127" s="524"/>
      <c r="B127" s="524"/>
      <c r="C127" s="524"/>
      <c r="D127" s="524"/>
      <c r="E127" s="524"/>
      <c r="F127" s="524"/>
      <c r="G127" s="524"/>
      <c r="H127" s="540" t="s">
        <v>45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2"/>
      <c r="T127" s="540" t="s">
        <v>45</v>
      </c>
      <c r="U127" s="541"/>
      <c r="V127" s="541"/>
      <c r="W127" s="541"/>
      <c r="X127" s="541"/>
      <c r="Y127" s="541"/>
      <c r="Z127" s="541"/>
      <c r="AA127" s="541"/>
      <c r="AB127" s="541"/>
      <c r="AC127" s="541"/>
      <c r="AD127" s="541"/>
      <c r="AE127" s="542"/>
      <c r="AF127" s="540" t="s">
        <v>45</v>
      </c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1"/>
      <c r="AS127" s="541"/>
      <c r="AT127" s="541"/>
      <c r="AU127" s="541"/>
      <c r="AV127" s="541"/>
      <c r="AW127" s="541"/>
      <c r="AX127" s="541"/>
      <c r="AY127" s="542"/>
      <c r="AZ127" s="540" t="s">
        <v>46</v>
      </c>
      <c r="BA127" s="541"/>
      <c r="BB127" s="541"/>
      <c r="BC127" s="541"/>
      <c r="BD127" s="541"/>
      <c r="BE127" s="541"/>
      <c r="BF127" s="541"/>
      <c r="BG127" s="541"/>
      <c r="BH127" s="541"/>
      <c r="BI127" s="541"/>
      <c r="BJ127" s="541"/>
      <c r="BK127" s="541"/>
      <c r="BL127" s="541"/>
      <c r="BM127" s="542"/>
      <c r="BN127" s="549" t="s">
        <v>6</v>
      </c>
      <c r="BO127" s="550"/>
      <c r="BP127" s="551" t="s">
        <v>187</v>
      </c>
      <c r="BQ127" s="551"/>
      <c r="BR127" s="560" t="s">
        <v>47</v>
      </c>
      <c r="BS127" s="561"/>
      <c r="BT127" s="549" t="s">
        <v>6</v>
      </c>
      <c r="BU127" s="550"/>
      <c r="BV127" s="551" t="s">
        <v>199</v>
      </c>
      <c r="BW127" s="551"/>
      <c r="BX127" s="560" t="s">
        <v>47</v>
      </c>
      <c r="BY127" s="561"/>
      <c r="BZ127" s="549" t="s">
        <v>6</v>
      </c>
      <c r="CA127" s="550"/>
      <c r="CB127" s="551" t="s">
        <v>200</v>
      </c>
      <c r="CC127" s="551"/>
      <c r="CD127" s="560" t="s">
        <v>47</v>
      </c>
      <c r="CE127" s="561"/>
      <c r="CF127" s="540" t="s">
        <v>48</v>
      </c>
      <c r="CG127" s="541"/>
      <c r="CH127" s="541"/>
      <c r="CI127" s="541"/>
      <c r="CJ127" s="541"/>
      <c r="CK127" s="542"/>
      <c r="CL127" s="540" t="s">
        <v>49</v>
      </c>
      <c r="CM127" s="541"/>
      <c r="CN127" s="541"/>
      <c r="CO127" s="541"/>
      <c r="CP127" s="541"/>
      <c r="CQ127" s="542"/>
    </row>
    <row r="128" spans="1:95" s="292" customFormat="1" ht="17.25" customHeight="1" x14ac:dyDescent="0.2">
      <c r="A128" s="524"/>
      <c r="B128" s="524"/>
      <c r="C128" s="524"/>
      <c r="D128" s="524"/>
      <c r="E128" s="524"/>
      <c r="F128" s="524"/>
      <c r="G128" s="524"/>
      <c r="H128" s="543"/>
      <c r="I128" s="544"/>
      <c r="J128" s="544"/>
      <c r="K128" s="544"/>
      <c r="L128" s="544"/>
      <c r="M128" s="544"/>
      <c r="N128" s="544"/>
      <c r="O128" s="544"/>
      <c r="P128" s="544"/>
      <c r="Q128" s="544"/>
      <c r="R128" s="544"/>
      <c r="S128" s="545"/>
      <c r="T128" s="543"/>
      <c r="U128" s="544"/>
      <c r="V128" s="544"/>
      <c r="W128" s="544"/>
      <c r="X128" s="544"/>
      <c r="Y128" s="544"/>
      <c r="Z128" s="544"/>
      <c r="AA128" s="544"/>
      <c r="AB128" s="544"/>
      <c r="AC128" s="544"/>
      <c r="AD128" s="544"/>
      <c r="AE128" s="545"/>
      <c r="AF128" s="543"/>
      <c r="AG128" s="544"/>
      <c r="AH128" s="544"/>
      <c r="AI128" s="544"/>
      <c r="AJ128" s="544"/>
      <c r="AK128" s="544"/>
      <c r="AL128" s="544"/>
      <c r="AM128" s="544"/>
      <c r="AN128" s="544"/>
      <c r="AO128" s="544"/>
      <c r="AP128" s="544"/>
      <c r="AQ128" s="544"/>
      <c r="AR128" s="544"/>
      <c r="AS128" s="544"/>
      <c r="AT128" s="544"/>
      <c r="AU128" s="544"/>
      <c r="AV128" s="544"/>
      <c r="AW128" s="544"/>
      <c r="AX128" s="544"/>
      <c r="AY128" s="545"/>
      <c r="AZ128" s="546"/>
      <c r="BA128" s="547"/>
      <c r="BB128" s="547"/>
      <c r="BC128" s="547"/>
      <c r="BD128" s="547"/>
      <c r="BE128" s="547"/>
      <c r="BF128" s="547"/>
      <c r="BG128" s="547"/>
      <c r="BH128" s="547"/>
      <c r="BI128" s="547"/>
      <c r="BJ128" s="547"/>
      <c r="BK128" s="547"/>
      <c r="BL128" s="547"/>
      <c r="BM128" s="548"/>
      <c r="BN128" s="543" t="s">
        <v>50</v>
      </c>
      <c r="BO128" s="544"/>
      <c r="BP128" s="544"/>
      <c r="BQ128" s="544"/>
      <c r="BR128" s="544"/>
      <c r="BS128" s="545"/>
      <c r="BT128" s="543" t="s">
        <v>51</v>
      </c>
      <c r="BU128" s="544"/>
      <c r="BV128" s="544"/>
      <c r="BW128" s="544"/>
      <c r="BX128" s="544"/>
      <c r="BY128" s="545"/>
      <c r="BZ128" s="543" t="s">
        <v>52</v>
      </c>
      <c r="CA128" s="544"/>
      <c r="CB128" s="544"/>
      <c r="CC128" s="544"/>
      <c r="CD128" s="544"/>
      <c r="CE128" s="545"/>
      <c r="CF128" s="543"/>
      <c r="CG128" s="544"/>
      <c r="CH128" s="544"/>
      <c r="CI128" s="544"/>
      <c r="CJ128" s="544"/>
      <c r="CK128" s="545"/>
      <c r="CL128" s="543"/>
      <c r="CM128" s="544"/>
      <c r="CN128" s="544"/>
      <c r="CO128" s="544"/>
      <c r="CP128" s="544"/>
      <c r="CQ128" s="545"/>
    </row>
    <row r="129" spans="1:95" s="292" customFormat="1" ht="17.25" customHeight="1" x14ac:dyDescent="0.2">
      <c r="A129" s="524"/>
      <c r="B129" s="524"/>
      <c r="C129" s="524"/>
      <c r="D129" s="524"/>
      <c r="E129" s="524"/>
      <c r="F129" s="524"/>
      <c r="G129" s="524"/>
      <c r="H129" s="543"/>
      <c r="I129" s="544"/>
      <c r="J129" s="544"/>
      <c r="K129" s="544"/>
      <c r="L129" s="544"/>
      <c r="M129" s="544"/>
      <c r="N129" s="544"/>
      <c r="O129" s="544"/>
      <c r="P129" s="544"/>
      <c r="Q129" s="544"/>
      <c r="R129" s="544"/>
      <c r="S129" s="545"/>
      <c r="T129" s="543"/>
      <c r="U129" s="544"/>
      <c r="V129" s="544"/>
      <c r="W129" s="544"/>
      <c r="X129" s="544"/>
      <c r="Y129" s="544"/>
      <c r="Z129" s="544"/>
      <c r="AA129" s="544"/>
      <c r="AB129" s="544"/>
      <c r="AC129" s="544"/>
      <c r="AD129" s="544"/>
      <c r="AE129" s="545"/>
      <c r="AF129" s="543"/>
      <c r="AG129" s="544"/>
      <c r="AH129" s="544"/>
      <c r="AI129" s="544"/>
      <c r="AJ129" s="544"/>
      <c r="AK129" s="544"/>
      <c r="AL129" s="544"/>
      <c r="AM129" s="544"/>
      <c r="AN129" s="544"/>
      <c r="AO129" s="544"/>
      <c r="AP129" s="544"/>
      <c r="AQ129" s="544"/>
      <c r="AR129" s="544"/>
      <c r="AS129" s="544"/>
      <c r="AT129" s="544"/>
      <c r="AU129" s="544"/>
      <c r="AV129" s="544"/>
      <c r="AW129" s="544"/>
      <c r="AX129" s="544"/>
      <c r="AY129" s="545"/>
      <c r="AZ129" s="540" t="s">
        <v>53</v>
      </c>
      <c r="BA129" s="541"/>
      <c r="BB129" s="541"/>
      <c r="BC129" s="541"/>
      <c r="BD129" s="541"/>
      <c r="BE129" s="541"/>
      <c r="BF129" s="542"/>
      <c r="BG129" s="540" t="s">
        <v>54</v>
      </c>
      <c r="BH129" s="541"/>
      <c r="BI129" s="541"/>
      <c r="BJ129" s="541"/>
      <c r="BK129" s="541"/>
      <c r="BL129" s="541"/>
      <c r="BM129" s="542"/>
      <c r="BN129" s="543"/>
      <c r="BO129" s="544"/>
      <c r="BP129" s="544"/>
      <c r="BQ129" s="544"/>
      <c r="BR129" s="544"/>
      <c r="BS129" s="545"/>
      <c r="BT129" s="543"/>
      <c r="BU129" s="544"/>
      <c r="BV129" s="544"/>
      <c r="BW129" s="544"/>
      <c r="BX129" s="544"/>
      <c r="BY129" s="545"/>
      <c r="BZ129" s="543"/>
      <c r="CA129" s="544"/>
      <c r="CB129" s="544"/>
      <c r="CC129" s="544"/>
      <c r="CD129" s="544"/>
      <c r="CE129" s="545"/>
      <c r="CF129" s="543"/>
      <c r="CG129" s="544"/>
      <c r="CH129" s="544"/>
      <c r="CI129" s="544"/>
      <c r="CJ129" s="544"/>
      <c r="CK129" s="545"/>
      <c r="CL129" s="543"/>
      <c r="CM129" s="544"/>
      <c r="CN129" s="544"/>
      <c r="CO129" s="544"/>
      <c r="CP129" s="544"/>
      <c r="CQ129" s="545"/>
    </row>
    <row r="130" spans="1:95" s="292" customFormat="1" ht="3" customHeight="1" x14ac:dyDescent="0.2">
      <c r="A130" s="524"/>
      <c r="B130" s="524"/>
      <c r="C130" s="524"/>
      <c r="D130" s="524"/>
      <c r="E130" s="524"/>
      <c r="F130" s="524"/>
      <c r="G130" s="524"/>
      <c r="H130" s="546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8"/>
      <c r="T130" s="546"/>
      <c r="U130" s="547"/>
      <c r="V130" s="547"/>
      <c r="W130" s="547"/>
      <c r="X130" s="547"/>
      <c r="Y130" s="547"/>
      <c r="Z130" s="547"/>
      <c r="AA130" s="547"/>
      <c r="AB130" s="547"/>
      <c r="AC130" s="547"/>
      <c r="AD130" s="547"/>
      <c r="AE130" s="548"/>
      <c r="AF130" s="546"/>
      <c r="AG130" s="547"/>
      <c r="AH130" s="547"/>
      <c r="AI130" s="547"/>
      <c r="AJ130" s="547"/>
      <c r="AK130" s="547"/>
      <c r="AL130" s="547"/>
      <c r="AM130" s="547"/>
      <c r="AN130" s="547"/>
      <c r="AO130" s="547"/>
      <c r="AP130" s="547"/>
      <c r="AQ130" s="547"/>
      <c r="AR130" s="547"/>
      <c r="AS130" s="547"/>
      <c r="AT130" s="547"/>
      <c r="AU130" s="547"/>
      <c r="AV130" s="547"/>
      <c r="AW130" s="547"/>
      <c r="AX130" s="547"/>
      <c r="AY130" s="548"/>
      <c r="AZ130" s="546"/>
      <c r="BA130" s="547"/>
      <c r="BB130" s="547"/>
      <c r="BC130" s="547"/>
      <c r="BD130" s="547"/>
      <c r="BE130" s="547"/>
      <c r="BF130" s="548"/>
      <c r="BG130" s="546"/>
      <c r="BH130" s="547"/>
      <c r="BI130" s="547"/>
      <c r="BJ130" s="547"/>
      <c r="BK130" s="547"/>
      <c r="BL130" s="547"/>
      <c r="BM130" s="548"/>
      <c r="BN130" s="546"/>
      <c r="BO130" s="547"/>
      <c r="BP130" s="547"/>
      <c r="BQ130" s="547"/>
      <c r="BR130" s="547"/>
      <c r="BS130" s="548"/>
      <c r="BT130" s="546"/>
      <c r="BU130" s="547"/>
      <c r="BV130" s="547"/>
      <c r="BW130" s="547"/>
      <c r="BX130" s="547"/>
      <c r="BY130" s="548"/>
      <c r="BZ130" s="546"/>
      <c r="CA130" s="547"/>
      <c r="CB130" s="547"/>
      <c r="CC130" s="547"/>
      <c r="CD130" s="547"/>
      <c r="CE130" s="548"/>
      <c r="CF130" s="546"/>
      <c r="CG130" s="547"/>
      <c r="CH130" s="547"/>
      <c r="CI130" s="547"/>
      <c r="CJ130" s="547"/>
      <c r="CK130" s="548"/>
      <c r="CL130" s="546"/>
      <c r="CM130" s="547"/>
      <c r="CN130" s="547"/>
      <c r="CO130" s="547"/>
      <c r="CP130" s="547"/>
      <c r="CQ130" s="548"/>
    </row>
    <row r="131" spans="1:95" s="292" customFormat="1" ht="17.25" customHeight="1" x14ac:dyDescent="0.2">
      <c r="A131" s="524" t="s">
        <v>30</v>
      </c>
      <c r="B131" s="524"/>
      <c r="C131" s="524"/>
      <c r="D131" s="524"/>
      <c r="E131" s="524"/>
      <c r="F131" s="524"/>
      <c r="G131" s="524"/>
      <c r="H131" s="524" t="s">
        <v>55</v>
      </c>
      <c r="I131" s="524"/>
      <c r="J131" s="524"/>
      <c r="K131" s="524"/>
      <c r="L131" s="524"/>
      <c r="M131" s="524"/>
      <c r="N131" s="524"/>
      <c r="O131" s="524"/>
      <c r="P131" s="524"/>
      <c r="Q131" s="524"/>
      <c r="R131" s="524"/>
      <c r="S131" s="524"/>
      <c r="T131" s="534" t="s">
        <v>56</v>
      </c>
      <c r="U131" s="535"/>
      <c r="V131" s="535"/>
      <c r="W131" s="535"/>
      <c r="X131" s="535"/>
      <c r="Y131" s="535"/>
      <c r="Z131" s="535"/>
      <c r="AA131" s="535"/>
      <c r="AB131" s="535"/>
      <c r="AC131" s="535"/>
      <c r="AD131" s="535"/>
      <c r="AE131" s="536"/>
      <c r="AF131" s="524" t="s">
        <v>57</v>
      </c>
      <c r="AG131" s="524"/>
      <c r="AH131" s="524"/>
      <c r="AI131" s="524"/>
      <c r="AJ131" s="524"/>
      <c r="AK131" s="524"/>
      <c r="AL131" s="524"/>
      <c r="AM131" s="524"/>
      <c r="AN131" s="524"/>
      <c r="AO131" s="524"/>
      <c r="AP131" s="524"/>
      <c r="AQ131" s="524"/>
      <c r="AR131" s="524"/>
      <c r="AS131" s="524"/>
      <c r="AT131" s="524"/>
      <c r="AU131" s="524"/>
      <c r="AV131" s="524"/>
      <c r="AW131" s="524"/>
      <c r="AX131" s="524"/>
      <c r="AY131" s="524"/>
      <c r="AZ131" s="524" t="s">
        <v>58</v>
      </c>
      <c r="BA131" s="524"/>
      <c r="BB131" s="524"/>
      <c r="BC131" s="524"/>
      <c r="BD131" s="524"/>
      <c r="BE131" s="524"/>
      <c r="BF131" s="524"/>
      <c r="BG131" s="534" t="s">
        <v>59</v>
      </c>
      <c r="BH131" s="535"/>
      <c r="BI131" s="535"/>
      <c r="BJ131" s="535"/>
      <c r="BK131" s="535"/>
      <c r="BL131" s="535"/>
      <c r="BM131" s="536"/>
      <c r="BN131" s="534" t="s">
        <v>60</v>
      </c>
      <c r="BO131" s="535"/>
      <c r="BP131" s="535"/>
      <c r="BQ131" s="535"/>
      <c r="BR131" s="535"/>
      <c r="BS131" s="536"/>
      <c r="BT131" s="534" t="s">
        <v>61</v>
      </c>
      <c r="BU131" s="535"/>
      <c r="BV131" s="535"/>
      <c r="BW131" s="535"/>
      <c r="BX131" s="535"/>
      <c r="BY131" s="536"/>
      <c r="BZ131" s="534" t="s">
        <v>62</v>
      </c>
      <c r="CA131" s="535"/>
      <c r="CB131" s="535"/>
      <c r="CC131" s="535"/>
      <c r="CD131" s="535"/>
      <c r="CE131" s="536"/>
      <c r="CF131" s="534" t="s">
        <v>63</v>
      </c>
      <c r="CG131" s="535"/>
      <c r="CH131" s="535"/>
      <c r="CI131" s="535"/>
      <c r="CJ131" s="535"/>
      <c r="CK131" s="536"/>
      <c r="CL131" s="534" t="s">
        <v>64</v>
      </c>
      <c r="CM131" s="535"/>
      <c r="CN131" s="535"/>
      <c r="CO131" s="535"/>
      <c r="CP131" s="535"/>
      <c r="CQ131" s="536"/>
    </row>
    <row r="132" spans="1:95" s="292" customFormat="1" ht="65.25" customHeight="1" x14ac:dyDescent="0.2">
      <c r="A132" s="630" t="s">
        <v>438</v>
      </c>
      <c r="B132" s="631"/>
      <c r="C132" s="631"/>
      <c r="D132" s="631"/>
      <c r="E132" s="631"/>
      <c r="F132" s="631"/>
      <c r="G132" s="632"/>
      <c r="H132" s="636" t="s">
        <v>461</v>
      </c>
      <c r="I132" s="637"/>
      <c r="J132" s="637"/>
      <c r="K132" s="637"/>
      <c r="L132" s="637"/>
      <c r="M132" s="637"/>
      <c r="N132" s="637"/>
      <c r="O132" s="637"/>
      <c r="P132" s="637"/>
      <c r="Q132" s="637"/>
      <c r="R132" s="637"/>
      <c r="S132" s="638"/>
      <c r="T132" s="642" t="s">
        <v>66</v>
      </c>
      <c r="U132" s="643"/>
      <c r="V132" s="643"/>
      <c r="W132" s="643"/>
      <c r="X132" s="643"/>
      <c r="Y132" s="643"/>
      <c r="Z132" s="643"/>
      <c r="AA132" s="643"/>
      <c r="AB132" s="643"/>
      <c r="AC132" s="643"/>
      <c r="AD132" s="643"/>
      <c r="AE132" s="644"/>
      <c r="AF132" s="531" t="s">
        <v>67</v>
      </c>
      <c r="AG132" s="532"/>
      <c r="AH132" s="532"/>
      <c r="AI132" s="532"/>
      <c r="AJ132" s="532"/>
      <c r="AK132" s="532"/>
      <c r="AL132" s="532"/>
      <c r="AM132" s="532"/>
      <c r="AN132" s="532"/>
      <c r="AO132" s="532"/>
      <c r="AP132" s="532"/>
      <c r="AQ132" s="532"/>
      <c r="AR132" s="532"/>
      <c r="AS132" s="532"/>
      <c r="AT132" s="532"/>
      <c r="AU132" s="532"/>
      <c r="AV132" s="532"/>
      <c r="AW132" s="532"/>
      <c r="AX132" s="532"/>
      <c r="AY132" s="533"/>
      <c r="AZ132" s="534" t="s">
        <v>68</v>
      </c>
      <c r="BA132" s="535"/>
      <c r="BB132" s="535"/>
      <c r="BC132" s="535"/>
      <c r="BD132" s="535"/>
      <c r="BE132" s="535"/>
      <c r="BF132" s="536"/>
      <c r="BG132" s="534" t="s">
        <v>69</v>
      </c>
      <c r="BH132" s="535"/>
      <c r="BI132" s="535"/>
      <c r="BJ132" s="535"/>
      <c r="BK132" s="535"/>
      <c r="BL132" s="535"/>
      <c r="BM132" s="536"/>
      <c r="BN132" s="518">
        <v>100</v>
      </c>
      <c r="BO132" s="519"/>
      <c r="BP132" s="519"/>
      <c r="BQ132" s="519"/>
      <c r="BR132" s="519"/>
      <c r="BS132" s="520"/>
      <c r="BT132" s="518">
        <v>100</v>
      </c>
      <c r="BU132" s="519"/>
      <c r="BV132" s="519"/>
      <c r="BW132" s="519"/>
      <c r="BX132" s="519"/>
      <c r="BY132" s="520"/>
      <c r="BZ132" s="518">
        <v>100</v>
      </c>
      <c r="CA132" s="519"/>
      <c r="CB132" s="519"/>
      <c r="CC132" s="519"/>
      <c r="CD132" s="519"/>
      <c r="CE132" s="520"/>
      <c r="CF132" s="521">
        <v>10</v>
      </c>
      <c r="CG132" s="522"/>
      <c r="CH132" s="522"/>
      <c r="CI132" s="522"/>
      <c r="CJ132" s="522"/>
      <c r="CK132" s="523"/>
      <c r="CL132" s="518"/>
      <c r="CM132" s="519"/>
      <c r="CN132" s="519"/>
      <c r="CO132" s="519"/>
      <c r="CP132" s="519"/>
      <c r="CQ132" s="520"/>
    </row>
    <row r="133" spans="1:95" s="292" customFormat="1" ht="44.25" customHeight="1" x14ac:dyDescent="0.2">
      <c r="A133" s="633"/>
      <c r="B133" s="634"/>
      <c r="C133" s="634"/>
      <c r="D133" s="634"/>
      <c r="E133" s="634"/>
      <c r="F133" s="634"/>
      <c r="G133" s="635"/>
      <c r="H133" s="639"/>
      <c r="I133" s="640"/>
      <c r="J133" s="640"/>
      <c r="K133" s="640"/>
      <c r="L133" s="640"/>
      <c r="M133" s="640"/>
      <c r="N133" s="640"/>
      <c r="O133" s="640"/>
      <c r="P133" s="640"/>
      <c r="Q133" s="640"/>
      <c r="R133" s="640"/>
      <c r="S133" s="641"/>
      <c r="T133" s="645"/>
      <c r="U133" s="646"/>
      <c r="V133" s="646"/>
      <c r="W133" s="646"/>
      <c r="X133" s="646"/>
      <c r="Y133" s="646"/>
      <c r="Z133" s="646"/>
      <c r="AA133" s="646"/>
      <c r="AB133" s="646"/>
      <c r="AC133" s="646"/>
      <c r="AD133" s="646"/>
      <c r="AE133" s="647"/>
      <c r="AF133" s="531" t="s">
        <v>71</v>
      </c>
      <c r="AG133" s="532"/>
      <c r="AH133" s="532"/>
      <c r="AI133" s="532"/>
      <c r="AJ133" s="532"/>
      <c r="AK133" s="532"/>
      <c r="AL133" s="532"/>
      <c r="AM133" s="532"/>
      <c r="AN133" s="532"/>
      <c r="AO133" s="532"/>
      <c r="AP133" s="532"/>
      <c r="AQ133" s="532"/>
      <c r="AR133" s="532"/>
      <c r="AS133" s="532"/>
      <c r="AT133" s="532"/>
      <c r="AU133" s="532"/>
      <c r="AV133" s="532"/>
      <c r="AW133" s="532"/>
      <c r="AX133" s="532"/>
      <c r="AY133" s="533"/>
      <c r="AZ133" s="534" t="s">
        <v>68</v>
      </c>
      <c r="BA133" s="535"/>
      <c r="BB133" s="535"/>
      <c r="BC133" s="535"/>
      <c r="BD133" s="535"/>
      <c r="BE133" s="535"/>
      <c r="BF133" s="536"/>
      <c r="BG133" s="534" t="s">
        <v>69</v>
      </c>
      <c r="BH133" s="535"/>
      <c r="BI133" s="535"/>
      <c r="BJ133" s="535"/>
      <c r="BK133" s="535"/>
      <c r="BL133" s="535"/>
      <c r="BM133" s="536"/>
      <c r="BN133" s="518">
        <v>100</v>
      </c>
      <c r="BO133" s="519"/>
      <c r="BP133" s="519"/>
      <c r="BQ133" s="519"/>
      <c r="BR133" s="519"/>
      <c r="BS133" s="520"/>
      <c r="BT133" s="518">
        <v>100</v>
      </c>
      <c r="BU133" s="519"/>
      <c r="BV133" s="519"/>
      <c r="BW133" s="519"/>
      <c r="BX133" s="519"/>
      <c r="BY133" s="520"/>
      <c r="BZ133" s="518">
        <v>100</v>
      </c>
      <c r="CA133" s="519"/>
      <c r="CB133" s="519"/>
      <c r="CC133" s="519"/>
      <c r="CD133" s="519"/>
      <c r="CE133" s="520"/>
      <c r="CF133" s="521">
        <v>10</v>
      </c>
      <c r="CG133" s="522"/>
      <c r="CH133" s="522"/>
      <c r="CI133" s="522"/>
      <c r="CJ133" s="522"/>
      <c r="CK133" s="523"/>
      <c r="CL133" s="518"/>
      <c r="CM133" s="519"/>
      <c r="CN133" s="519"/>
      <c r="CO133" s="519"/>
      <c r="CP133" s="519"/>
      <c r="CQ133" s="520"/>
    </row>
    <row r="134" spans="1:95" s="292" customFormat="1" ht="7.5" customHeight="1" x14ac:dyDescent="0.2">
      <c r="A134" s="591"/>
      <c r="B134" s="591"/>
      <c r="C134" s="591"/>
      <c r="D134" s="591"/>
      <c r="E134" s="591"/>
      <c r="F134" s="591"/>
      <c r="G134" s="591"/>
      <c r="H134" s="591"/>
      <c r="I134" s="591"/>
      <c r="J134" s="591"/>
      <c r="K134" s="591"/>
      <c r="L134" s="591"/>
      <c r="M134" s="591"/>
      <c r="N134" s="591"/>
      <c r="O134" s="591"/>
      <c r="P134" s="591"/>
      <c r="Q134" s="591"/>
      <c r="R134" s="591"/>
      <c r="S134" s="591"/>
      <c r="T134" s="591"/>
      <c r="U134" s="591"/>
      <c r="V134" s="591"/>
      <c r="W134" s="591"/>
      <c r="X134" s="591"/>
      <c r="Y134" s="591"/>
      <c r="Z134" s="591"/>
      <c r="AA134" s="591"/>
      <c r="AB134" s="591"/>
      <c r="AC134" s="591"/>
      <c r="AD134" s="591"/>
      <c r="AE134" s="591"/>
      <c r="AF134" s="591"/>
      <c r="AG134" s="591"/>
      <c r="AH134" s="591"/>
      <c r="AI134" s="591"/>
      <c r="AJ134" s="591"/>
      <c r="AK134" s="591"/>
      <c r="AL134" s="591"/>
      <c r="AM134" s="591"/>
      <c r="AN134" s="591"/>
      <c r="AO134" s="591"/>
      <c r="AP134" s="591"/>
      <c r="AQ134" s="591"/>
      <c r="AR134" s="591"/>
      <c r="AS134" s="591"/>
      <c r="AT134" s="591"/>
      <c r="AU134" s="591"/>
      <c r="AV134" s="591"/>
      <c r="AW134" s="591"/>
      <c r="AX134" s="591"/>
      <c r="AY134" s="591"/>
      <c r="AZ134" s="591"/>
      <c r="BA134" s="591"/>
      <c r="BB134" s="591"/>
      <c r="BC134" s="591"/>
      <c r="BD134" s="591"/>
      <c r="BE134" s="591"/>
      <c r="BF134" s="591"/>
      <c r="BG134" s="591"/>
      <c r="BH134" s="591"/>
      <c r="BI134" s="591"/>
      <c r="BJ134" s="591"/>
      <c r="BK134" s="591"/>
      <c r="BL134" s="591"/>
      <c r="BM134" s="591"/>
      <c r="BN134" s="591"/>
      <c r="BO134" s="591"/>
      <c r="BP134" s="591"/>
      <c r="BQ134" s="591"/>
      <c r="BR134" s="591"/>
      <c r="BS134" s="591"/>
      <c r="BT134" s="591"/>
      <c r="BU134" s="591"/>
      <c r="BV134" s="591"/>
      <c r="BW134" s="591"/>
      <c r="BX134" s="591"/>
      <c r="BY134" s="591"/>
      <c r="BZ134" s="591"/>
      <c r="CA134" s="591"/>
      <c r="CB134" s="591"/>
      <c r="CC134" s="591"/>
      <c r="CD134" s="591"/>
      <c r="CE134" s="591"/>
    </row>
    <row r="135" spans="1:95" s="292" customFormat="1" ht="17.25" customHeight="1" x14ac:dyDescent="0.2">
      <c r="A135" s="552" t="s">
        <v>72</v>
      </c>
      <c r="B135" s="552"/>
      <c r="C135" s="552"/>
      <c r="D135" s="552"/>
      <c r="E135" s="552"/>
      <c r="F135" s="552"/>
      <c r="G135" s="552"/>
      <c r="H135" s="552"/>
      <c r="I135" s="552"/>
      <c r="J135" s="552"/>
      <c r="K135" s="552"/>
      <c r="L135" s="552"/>
      <c r="M135" s="552"/>
      <c r="N135" s="552"/>
      <c r="O135" s="552"/>
      <c r="P135" s="552"/>
      <c r="Q135" s="552"/>
      <c r="R135" s="552"/>
      <c r="S135" s="552"/>
      <c r="T135" s="552"/>
      <c r="U135" s="552"/>
      <c r="V135" s="552"/>
      <c r="W135" s="552"/>
      <c r="X135" s="552"/>
      <c r="Y135" s="552"/>
      <c r="Z135" s="552"/>
      <c r="AA135" s="552"/>
      <c r="AB135" s="552"/>
      <c r="AC135" s="552"/>
      <c r="AD135" s="552"/>
      <c r="AE135" s="552"/>
      <c r="AF135" s="552"/>
      <c r="AG135" s="552"/>
      <c r="AH135" s="552"/>
      <c r="AI135" s="552"/>
      <c r="AJ135" s="552"/>
      <c r="AK135" s="552"/>
      <c r="AL135" s="552"/>
      <c r="AM135" s="552"/>
      <c r="AN135" s="552"/>
      <c r="AO135" s="552"/>
      <c r="AP135" s="552"/>
      <c r="AQ135" s="552"/>
      <c r="AR135" s="552"/>
      <c r="AS135" s="552"/>
      <c r="AT135" s="552"/>
      <c r="AU135" s="552"/>
      <c r="AV135" s="552"/>
      <c r="AW135" s="552"/>
      <c r="AX135" s="552"/>
      <c r="AY135" s="552"/>
      <c r="AZ135" s="552"/>
      <c r="BA135" s="552"/>
      <c r="BB135" s="552"/>
      <c r="BC135" s="552"/>
      <c r="BD135" s="552"/>
      <c r="BE135" s="552"/>
      <c r="BF135" s="552"/>
      <c r="BG135" s="552"/>
      <c r="BH135" s="552"/>
      <c r="BI135" s="552"/>
      <c r="BJ135" s="552"/>
      <c r="BK135" s="552"/>
      <c r="BL135" s="552"/>
      <c r="BM135" s="552"/>
      <c r="BN135" s="552"/>
      <c r="BO135" s="552"/>
      <c r="BP135" s="552"/>
      <c r="BQ135" s="552"/>
      <c r="BR135" s="552"/>
      <c r="BS135" s="552"/>
      <c r="BT135" s="552"/>
      <c r="BU135" s="552"/>
      <c r="BV135" s="552"/>
      <c r="BW135" s="552"/>
      <c r="BX135" s="552"/>
      <c r="BY135" s="552"/>
      <c r="BZ135" s="552"/>
      <c r="CA135" s="552"/>
      <c r="CB135" s="552"/>
      <c r="CC135" s="552"/>
      <c r="CD135" s="552"/>
      <c r="CE135" s="552"/>
    </row>
    <row r="136" spans="1:95" s="292" customFormat="1" ht="53.25" customHeight="1" x14ac:dyDescent="0.2">
      <c r="A136" s="524" t="s">
        <v>39</v>
      </c>
      <c r="B136" s="524"/>
      <c r="C136" s="524"/>
      <c r="D136" s="524"/>
      <c r="E136" s="524"/>
      <c r="F136" s="524"/>
      <c r="G136" s="524"/>
      <c r="H136" s="540" t="s">
        <v>74</v>
      </c>
      <c r="I136" s="541"/>
      <c r="J136" s="541"/>
      <c r="K136" s="541"/>
      <c r="L136" s="541"/>
      <c r="M136" s="541"/>
      <c r="N136" s="541"/>
      <c r="O136" s="541"/>
      <c r="P136" s="541"/>
      <c r="Q136" s="541"/>
      <c r="R136" s="541"/>
      <c r="S136" s="542"/>
      <c r="T136" s="534" t="s">
        <v>75</v>
      </c>
      <c r="U136" s="535"/>
      <c r="V136" s="535"/>
      <c r="W136" s="535"/>
      <c r="X136" s="535"/>
      <c r="Y136" s="535"/>
      <c r="Z136" s="535"/>
      <c r="AA136" s="535"/>
      <c r="AB136" s="536"/>
      <c r="AC136" s="534" t="s">
        <v>76</v>
      </c>
      <c r="AD136" s="535"/>
      <c r="AE136" s="535"/>
      <c r="AF136" s="535"/>
      <c r="AG136" s="535"/>
      <c r="AH136" s="535"/>
      <c r="AI136" s="535"/>
      <c r="AJ136" s="535"/>
      <c r="AK136" s="535"/>
      <c r="AL136" s="535"/>
      <c r="AM136" s="535"/>
      <c r="AN136" s="535"/>
      <c r="AO136" s="535"/>
      <c r="AP136" s="535"/>
      <c r="AQ136" s="535"/>
      <c r="AR136" s="535"/>
      <c r="AS136" s="535"/>
      <c r="AT136" s="535"/>
      <c r="AU136" s="535"/>
      <c r="AV136" s="535"/>
      <c r="AW136" s="535"/>
      <c r="AX136" s="535"/>
      <c r="AY136" s="535"/>
      <c r="AZ136" s="535"/>
      <c r="BA136" s="536"/>
      <c r="BB136" s="534" t="s">
        <v>77</v>
      </c>
      <c r="BC136" s="535"/>
      <c r="BD136" s="535"/>
      <c r="BE136" s="535"/>
      <c r="BF136" s="535"/>
      <c r="BG136" s="535"/>
      <c r="BH136" s="535"/>
      <c r="BI136" s="535"/>
      <c r="BJ136" s="535"/>
      <c r="BK136" s="535"/>
      <c r="BL136" s="535"/>
      <c r="BM136" s="535"/>
      <c r="BN136" s="535"/>
      <c r="BO136" s="535"/>
      <c r="BP136" s="536"/>
      <c r="BQ136" s="534" t="s">
        <v>78</v>
      </c>
      <c r="BR136" s="535"/>
      <c r="BS136" s="535"/>
      <c r="BT136" s="535"/>
      <c r="BU136" s="535"/>
      <c r="BV136" s="535"/>
      <c r="BW136" s="535"/>
      <c r="BX136" s="535"/>
      <c r="BY136" s="535"/>
      <c r="BZ136" s="535"/>
      <c r="CA136" s="535"/>
      <c r="CB136" s="535"/>
      <c r="CC136" s="535"/>
      <c r="CD136" s="535"/>
      <c r="CE136" s="536"/>
      <c r="CF136" s="534" t="s">
        <v>79</v>
      </c>
      <c r="CG136" s="535"/>
      <c r="CH136" s="535"/>
      <c r="CI136" s="535"/>
      <c r="CJ136" s="535"/>
      <c r="CK136" s="535"/>
      <c r="CL136" s="535"/>
      <c r="CM136" s="535"/>
      <c r="CN136" s="535"/>
      <c r="CO136" s="535"/>
      <c r="CP136" s="535"/>
      <c r="CQ136" s="536"/>
    </row>
    <row r="137" spans="1:95" s="292" customFormat="1" ht="17.25" customHeight="1" x14ac:dyDescent="0.2">
      <c r="A137" s="524"/>
      <c r="B137" s="524"/>
      <c r="C137" s="524"/>
      <c r="D137" s="524"/>
      <c r="E137" s="524"/>
      <c r="F137" s="524"/>
      <c r="G137" s="524"/>
      <c r="H137" s="540" t="s">
        <v>45</v>
      </c>
      <c r="I137" s="541"/>
      <c r="J137" s="541"/>
      <c r="K137" s="541"/>
      <c r="L137" s="541"/>
      <c r="M137" s="541"/>
      <c r="N137" s="541"/>
      <c r="O137" s="541"/>
      <c r="P137" s="541"/>
      <c r="Q137" s="541"/>
      <c r="R137" s="541"/>
      <c r="S137" s="542"/>
      <c r="T137" s="543" t="s">
        <v>45</v>
      </c>
      <c r="U137" s="544"/>
      <c r="V137" s="544"/>
      <c r="W137" s="544"/>
      <c r="X137" s="544"/>
      <c r="Y137" s="544"/>
      <c r="Z137" s="544"/>
      <c r="AA137" s="544"/>
      <c r="AB137" s="545"/>
      <c r="AC137" s="540" t="s">
        <v>45</v>
      </c>
      <c r="AD137" s="541"/>
      <c r="AE137" s="541"/>
      <c r="AF137" s="541"/>
      <c r="AG137" s="541"/>
      <c r="AH137" s="541"/>
      <c r="AI137" s="541"/>
      <c r="AJ137" s="541"/>
      <c r="AK137" s="541"/>
      <c r="AL137" s="541"/>
      <c r="AM137" s="541"/>
      <c r="AN137" s="541"/>
      <c r="AO137" s="541"/>
      <c r="AP137" s="541"/>
      <c r="AQ137" s="541"/>
      <c r="AR137" s="542"/>
      <c r="AS137" s="540" t="s">
        <v>80</v>
      </c>
      <c r="AT137" s="541"/>
      <c r="AU137" s="541"/>
      <c r="AV137" s="541"/>
      <c r="AW137" s="541"/>
      <c r="AX137" s="541"/>
      <c r="AY137" s="541"/>
      <c r="AZ137" s="541"/>
      <c r="BA137" s="542"/>
      <c r="BB137" s="549" t="s">
        <v>6</v>
      </c>
      <c r="BC137" s="550"/>
      <c r="BD137" s="551" t="s">
        <v>187</v>
      </c>
      <c r="BE137" s="551"/>
      <c r="BF137" s="293"/>
      <c r="BG137" s="549" t="s">
        <v>6</v>
      </c>
      <c r="BH137" s="550"/>
      <c r="BI137" s="551" t="s">
        <v>199</v>
      </c>
      <c r="BJ137" s="551"/>
      <c r="BK137" s="293"/>
      <c r="BL137" s="549" t="s">
        <v>6</v>
      </c>
      <c r="BM137" s="550"/>
      <c r="BN137" s="551" t="s">
        <v>200</v>
      </c>
      <c r="BO137" s="551"/>
      <c r="BP137" s="293"/>
      <c r="BQ137" s="549" t="s">
        <v>6</v>
      </c>
      <c r="BR137" s="550"/>
      <c r="BS137" s="551" t="s">
        <v>187</v>
      </c>
      <c r="BT137" s="551"/>
      <c r="BU137" s="293"/>
      <c r="BV137" s="549" t="s">
        <v>6</v>
      </c>
      <c r="BW137" s="550"/>
      <c r="BX137" s="551" t="s">
        <v>199</v>
      </c>
      <c r="BY137" s="551"/>
      <c r="BZ137" s="293"/>
      <c r="CA137" s="549" t="s">
        <v>6</v>
      </c>
      <c r="CB137" s="550"/>
      <c r="CC137" s="551" t="s">
        <v>200</v>
      </c>
      <c r="CD137" s="551"/>
      <c r="CE137" s="293"/>
      <c r="CF137" s="540" t="s">
        <v>48</v>
      </c>
      <c r="CG137" s="541"/>
      <c r="CH137" s="541"/>
      <c r="CI137" s="541"/>
      <c r="CJ137" s="541"/>
      <c r="CK137" s="542"/>
      <c r="CL137" s="540" t="s">
        <v>49</v>
      </c>
      <c r="CM137" s="541"/>
      <c r="CN137" s="541"/>
      <c r="CO137" s="541"/>
      <c r="CP137" s="541"/>
      <c r="CQ137" s="542"/>
    </row>
    <row r="138" spans="1:95" s="292" customFormat="1" ht="17.25" customHeight="1" x14ac:dyDescent="0.2">
      <c r="A138" s="524"/>
      <c r="B138" s="524"/>
      <c r="C138" s="524"/>
      <c r="D138" s="524"/>
      <c r="E138" s="524"/>
      <c r="F138" s="524"/>
      <c r="G138" s="524"/>
      <c r="H138" s="543"/>
      <c r="I138" s="544"/>
      <c r="J138" s="544"/>
      <c r="K138" s="544"/>
      <c r="L138" s="544"/>
      <c r="M138" s="544"/>
      <c r="N138" s="544"/>
      <c r="O138" s="544"/>
      <c r="P138" s="544"/>
      <c r="Q138" s="544"/>
      <c r="R138" s="544"/>
      <c r="S138" s="545"/>
      <c r="T138" s="543"/>
      <c r="U138" s="544"/>
      <c r="V138" s="544"/>
      <c r="W138" s="544"/>
      <c r="X138" s="544"/>
      <c r="Y138" s="544"/>
      <c r="Z138" s="544"/>
      <c r="AA138" s="544"/>
      <c r="AB138" s="545"/>
      <c r="AC138" s="543"/>
      <c r="AD138" s="544"/>
      <c r="AE138" s="544"/>
      <c r="AF138" s="544"/>
      <c r="AG138" s="544"/>
      <c r="AH138" s="544"/>
      <c r="AI138" s="544"/>
      <c r="AJ138" s="544"/>
      <c r="AK138" s="544"/>
      <c r="AL138" s="544"/>
      <c r="AM138" s="544"/>
      <c r="AN138" s="544"/>
      <c r="AO138" s="544"/>
      <c r="AP138" s="544"/>
      <c r="AQ138" s="544"/>
      <c r="AR138" s="545"/>
      <c r="AS138" s="543"/>
      <c r="AT138" s="544"/>
      <c r="AU138" s="544"/>
      <c r="AV138" s="544"/>
      <c r="AW138" s="544"/>
      <c r="AX138" s="544"/>
      <c r="AY138" s="544"/>
      <c r="AZ138" s="544"/>
      <c r="BA138" s="545"/>
      <c r="BB138" s="543" t="s">
        <v>81</v>
      </c>
      <c r="BC138" s="544"/>
      <c r="BD138" s="544"/>
      <c r="BE138" s="544"/>
      <c r="BF138" s="545"/>
      <c r="BG138" s="543" t="s">
        <v>82</v>
      </c>
      <c r="BH138" s="544"/>
      <c r="BI138" s="544"/>
      <c r="BJ138" s="544"/>
      <c r="BK138" s="545"/>
      <c r="BL138" s="543" t="s">
        <v>83</v>
      </c>
      <c r="BM138" s="544"/>
      <c r="BN138" s="544"/>
      <c r="BO138" s="544"/>
      <c r="BP138" s="545"/>
      <c r="BQ138" s="543" t="s">
        <v>81</v>
      </c>
      <c r="BR138" s="544"/>
      <c r="BS138" s="544"/>
      <c r="BT138" s="544"/>
      <c r="BU138" s="545"/>
      <c r="BV138" s="543" t="s">
        <v>82</v>
      </c>
      <c r="BW138" s="544"/>
      <c r="BX138" s="544"/>
      <c r="BY138" s="544"/>
      <c r="BZ138" s="545"/>
      <c r="CA138" s="543" t="s">
        <v>83</v>
      </c>
      <c r="CB138" s="544"/>
      <c r="CC138" s="544"/>
      <c r="CD138" s="544"/>
      <c r="CE138" s="545"/>
      <c r="CF138" s="543"/>
      <c r="CG138" s="544"/>
      <c r="CH138" s="544"/>
      <c r="CI138" s="544"/>
      <c r="CJ138" s="544"/>
      <c r="CK138" s="545"/>
      <c r="CL138" s="543"/>
      <c r="CM138" s="544"/>
      <c r="CN138" s="544"/>
      <c r="CO138" s="544"/>
      <c r="CP138" s="544"/>
      <c r="CQ138" s="545"/>
    </row>
    <row r="139" spans="1:95" s="292" customFormat="1" ht="6" customHeight="1" x14ac:dyDescent="0.2">
      <c r="A139" s="524"/>
      <c r="B139" s="524"/>
      <c r="C139" s="524"/>
      <c r="D139" s="524"/>
      <c r="E139" s="524"/>
      <c r="F139" s="524"/>
      <c r="G139" s="524"/>
      <c r="H139" s="543"/>
      <c r="I139" s="544"/>
      <c r="J139" s="544"/>
      <c r="K139" s="544"/>
      <c r="L139" s="544"/>
      <c r="M139" s="544"/>
      <c r="N139" s="544"/>
      <c r="O139" s="544"/>
      <c r="P139" s="544"/>
      <c r="Q139" s="544"/>
      <c r="R139" s="544"/>
      <c r="S139" s="545"/>
      <c r="T139" s="543"/>
      <c r="U139" s="544"/>
      <c r="V139" s="544"/>
      <c r="W139" s="544"/>
      <c r="X139" s="544"/>
      <c r="Y139" s="544"/>
      <c r="Z139" s="544"/>
      <c r="AA139" s="544"/>
      <c r="AB139" s="545"/>
      <c r="AC139" s="543"/>
      <c r="AD139" s="544"/>
      <c r="AE139" s="544"/>
      <c r="AF139" s="544"/>
      <c r="AG139" s="544"/>
      <c r="AH139" s="544"/>
      <c r="AI139" s="544"/>
      <c r="AJ139" s="544"/>
      <c r="AK139" s="544"/>
      <c r="AL139" s="544"/>
      <c r="AM139" s="544"/>
      <c r="AN139" s="544"/>
      <c r="AO139" s="544"/>
      <c r="AP139" s="544"/>
      <c r="AQ139" s="544"/>
      <c r="AR139" s="545"/>
      <c r="AS139" s="546"/>
      <c r="AT139" s="547"/>
      <c r="AU139" s="547"/>
      <c r="AV139" s="547"/>
      <c r="AW139" s="547"/>
      <c r="AX139" s="547"/>
      <c r="AY139" s="547"/>
      <c r="AZ139" s="547"/>
      <c r="BA139" s="548"/>
      <c r="BB139" s="543"/>
      <c r="BC139" s="544"/>
      <c r="BD139" s="544"/>
      <c r="BE139" s="544"/>
      <c r="BF139" s="545"/>
      <c r="BG139" s="543"/>
      <c r="BH139" s="544"/>
      <c r="BI139" s="544"/>
      <c r="BJ139" s="544"/>
      <c r="BK139" s="545"/>
      <c r="BL139" s="543"/>
      <c r="BM139" s="544"/>
      <c r="BN139" s="544"/>
      <c r="BO139" s="544"/>
      <c r="BP139" s="545"/>
      <c r="BQ139" s="543"/>
      <c r="BR139" s="544"/>
      <c r="BS139" s="544"/>
      <c r="BT139" s="544"/>
      <c r="BU139" s="545"/>
      <c r="BV139" s="543"/>
      <c r="BW139" s="544"/>
      <c r="BX139" s="544"/>
      <c r="BY139" s="544"/>
      <c r="BZ139" s="545"/>
      <c r="CA139" s="543"/>
      <c r="CB139" s="544"/>
      <c r="CC139" s="544"/>
      <c r="CD139" s="544"/>
      <c r="CE139" s="545"/>
      <c r="CF139" s="543"/>
      <c r="CG139" s="544"/>
      <c r="CH139" s="544"/>
      <c r="CI139" s="544"/>
      <c r="CJ139" s="544"/>
      <c r="CK139" s="545"/>
      <c r="CL139" s="543"/>
      <c r="CM139" s="544"/>
      <c r="CN139" s="544"/>
      <c r="CO139" s="544"/>
      <c r="CP139" s="544"/>
      <c r="CQ139" s="545"/>
    </row>
    <row r="140" spans="1:95" s="292" customFormat="1" ht="42" customHeight="1" x14ac:dyDescent="0.2">
      <c r="A140" s="524"/>
      <c r="B140" s="524"/>
      <c r="C140" s="524"/>
      <c r="D140" s="524"/>
      <c r="E140" s="524"/>
      <c r="F140" s="524"/>
      <c r="G140" s="524"/>
      <c r="H140" s="546"/>
      <c r="I140" s="547"/>
      <c r="J140" s="547"/>
      <c r="K140" s="547"/>
      <c r="L140" s="547"/>
      <c r="M140" s="547"/>
      <c r="N140" s="547"/>
      <c r="O140" s="547"/>
      <c r="P140" s="547"/>
      <c r="Q140" s="547"/>
      <c r="R140" s="547"/>
      <c r="S140" s="548"/>
      <c r="T140" s="546"/>
      <c r="U140" s="547"/>
      <c r="V140" s="547"/>
      <c r="W140" s="547"/>
      <c r="X140" s="547"/>
      <c r="Y140" s="547"/>
      <c r="Z140" s="547"/>
      <c r="AA140" s="547"/>
      <c r="AB140" s="548"/>
      <c r="AC140" s="546"/>
      <c r="AD140" s="547"/>
      <c r="AE140" s="547"/>
      <c r="AF140" s="547"/>
      <c r="AG140" s="547"/>
      <c r="AH140" s="547"/>
      <c r="AI140" s="547"/>
      <c r="AJ140" s="547"/>
      <c r="AK140" s="547"/>
      <c r="AL140" s="547"/>
      <c r="AM140" s="547"/>
      <c r="AN140" s="547"/>
      <c r="AO140" s="547"/>
      <c r="AP140" s="547"/>
      <c r="AQ140" s="547"/>
      <c r="AR140" s="548"/>
      <c r="AS140" s="534" t="s">
        <v>53</v>
      </c>
      <c r="AT140" s="535"/>
      <c r="AU140" s="535"/>
      <c r="AV140" s="535"/>
      <c r="AW140" s="536"/>
      <c r="AX140" s="534" t="s">
        <v>54</v>
      </c>
      <c r="AY140" s="535"/>
      <c r="AZ140" s="535"/>
      <c r="BA140" s="536"/>
      <c r="BB140" s="546"/>
      <c r="BC140" s="547"/>
      <c r="BD140" s="547"/>
      <c r="BE140" s="547"/>
      <c r="BF140" s="548"/>
      <c r="BG140" s="546"/>
      <c r="BH140" s="547"/>
      <c r="BI140" s="547"/>
      <c r="BJ140" s="547"/>
      <c r="BK140" s="548"/>
      <c r="BL140" s="546"/>
      <c r="BM140" s="547"/>
      <c r="BN140" s="547"/>
      <c r="BO140" s="547"/>
      <c r="BP140" s="548"/>
      <c r="BQ140" s="546"/>
      <c r="BR140" s="547"/>
      <c r="BS140" s="547"/>
      <c r="BT140" s="547"/>
      <c r="BU140" s="548"/>
      <c r="BV140" s="546"/>
      <c r="BW140" s="547"/>
      <c r="BX140" s="547"/>
      <c r="BY140" s="547"/>
      <c r="BZ140" s="548"/>
      <c r="CA140" s="546"/>
      <c r="CB140" s="547"/>
      <c r="CC140" s="547"/>
      <c r="CD140" s="547"/>
      <c r="CE140" s="548"/>
      <c r="CF140" s="546"/>
      <c r="CG140" s="547"/>
      <c r="CH140" s="547"/>
      <c r="CI140" s="547"/>
      <c r="CJ140" s="547"/>
      <c r="CK140" s="548"/>
      <c r="CL140" s="546"/>
      <c r="CM140" s="547"/>
      <c r="CN140" s="547"/>
      <c r="CO140" s="547"/>
      <c r="CP140" s="547"/>
      <c r="CQ140" s="548"/>
    </row>
    <row r="141" spans="1:95" s="292" customFormat="1" ht="11.25" customHeight="1" x14ac:dyDescent="0.2">
      <c r="A141" s="524" t="s">
        <v>30</v>
      </c>
      <c r="B141" s="524"/>
      <c r="C141" s="524"/>
      <c r="D141" s="524"/>
      <c r="E141" s="524"/>
      <c r="F141" s="524"/>
      <c r="G141" s="524"/>
      <c r="H141" s="534" t="s">
        <v>55</v>
      </c>
      <c r="I141" s="535"/>
      <c r="J141" s="535"/>
      <c r="K141" s="535"/>
      <c r="L141" s="535"/>
      <c r="M141" s="535"/>
      <c r="N141" s="535"/>
      <c r="O141" s="535"/>
      <c r="P141" s="535"/>
      <c r="Q141" s="535"/>
      <c r="R141" s="535"/>
      <c r="S141" s="536"/>
      <c r="T141" s="534" t="s">
        <v>56</v>
      </c>
      <c r="U141" s="535"/>
      <c r="V141" s="535"/>
      <c r="W141" s="535"/>
      <c r="X141" s="535"/>
      <c r="Y141" s="535"/>
      <c r="Z141" s="535"/>
      <c r="AA141" s="535"/>
      <c r="AB141" s="536"/>
      <c r="AC141" s="540" t="s">
        <v>57</v>
      </c>
      <c r="AD141" s="541"/>
      <c r="AE141" s="541"/>
      <c r="AF141" s="541"/>
      <c r="AG141" s="541"/>
      <c r="AH141" s="541"/>
      <c r="AI141" s="541"/>
      <c r="AJ141" s="541"/>
      <c r="AK141" s="541"/>
      <c r="AL141" s="541"/>
      <c r="AM141" s="541"/>
      <c r="AN141" s="541"/>
      <c r="AO141" s="541"/>
      <c r="AP141" s="541"/>
      <c r="AQ141" s="541"/>
      <c r="AR141" s="542"/>
      <c r="AS141" s="534" t="s">
        <v>58</v>
      </c>
      <c r="AT141" s="535"/>
      <c r="AU141" s="535"/>
      <c r="AV141" s="535"/>
      <c r="AW141" s="536"/>
      <c r="AX141" s="534" t="s">
        <v>59</v>
      </c>
      <c r="AY141" s="535"/>
      <c r="AZ141" s="535"/>
      <c r="BA141" s="536"/>
      <c r="BB141" s="534" t="s">
        <v>60</v>
      </c>
      <c r="BC141" s="535"/>
      <c r="BD141" s="535"/>
      <c r="BE141" s="535"/>
      <c r="BF141" s="536"/>
      <c r="BG141" s="534" t="s">
        <v>61</v>
      </c>
      <c r="BH141" s="535"/>
      <c r="BI141" s="535"/>
      <c r="BJ141" s="535"/>
      <c r="BK141" s="536"/>
      <c r="BL141" s="534" t="s">
        <v>62</v>
      </c>
      <c r="BM141" s="535"/>
      <c r="BN141" s="535"/>
      <c r="BO141" s="535"/>
      <c r="BP141" s="536"/>
      <c r="BQ141" s="534" t="s">
        <v>63</v>
      </c>
      <c r="BR141" s="535"/>
      <c r="BS141" s="535"/>
      <c r="BT141" s="535"/>
      <c r="BU141" s="536"/>
      <c r="BV141" s="534" t="s">
        <v>64</v>
      </c>
      <c r="BW141" s="535"/>
      <c r="BX141" s="535"/>
      <c r="BY141" s="535"/>
      <c r="BZ141" s="536"/>
      <c r="CA141" s="534" t="s">
        <v>84</v>
      </c>
      <c r="CB141" s="535"/>
      <c r="CC141" s="535"/>
      <c r="CD141" s="535"/>
      <c r="CE141" s="536"/>
      <c r="CF141" s="534" t="s">
        <v>85</v>
      </c>
      <c r="CG141" s="535"/>
      <c r="CH141" s="535"/>
      <c r="CI141" s="535"/>
      <c r="CJ141" s="535"/>
      <c r="CK141" s="536"/>
      <c r="CL141" s="534" t="s">
        <v>86</v>
      </c>
      <c r="CM141" s="535"/>
      <c r="CN141" s="535"/>
      <c r="CO141" s="535"/>
      <c r="CP141" s="535"/>
      <c r="CQ141" s="536"/>
    </row>
    <row r="142" spans="1:95" s="292" customFormat="1" ht="109.5" customHeight="1" x14ac:dyDescent="0.2">
      <c r="A142" s="556" t="s">
        <v>438</v>
      </c>
      <c r="B142" s="756"/>
      <c r="C142" s="756"/>
      <c r="D142" s="756"/>
      <c r="E142" s="756"/>
      <c r="F142" s="756"/>
      <c r="G142" s="757"/>
      <c r="H142" s="528" t="s">
        <v>461</v>
      </c>
      <c r="I142" s="621"/>
      <c r="J142" s="621"/>
      <c r="K142" s="621"/>
      <c r="L142" s="621"/>
      <c r="M142" s="621"/>
      <c r="N142" s="621"/>
      <c r="O142" s="621"/>
      <c r="P142" s="621"/>
      <c r="Q142" s="621"/>
      <c r="R142" s="621"/>
      <c r="S142" s="622"/>
      <c r="T142" s="518" t="s">
        <v>66</v>
      </c>
      <c r="U142" s="519"/>
      <c r="V142" s="519"/>
      <c r="W142" s="519"/>
      <c r="X142" s="519"/>
      <c r="Y142" s="519"/>
      <c r="Z142" s="519"/>
      <c r="AA142" s="519"/>
      <c r="AB142" s="520"/>
      <c r="AC142" s="531" t="s">
        <v>126</v>
      </c>
      <c r="AD142" s="532"/>
      <c r="AE142" s="532"/>
      <c r="AF142" s="532"/>
      <c r="AG142" s="532"/>
      <c r="AH142" s="532"/>
      <c r="AI142" s="532"/>
      <c r="AJ142" s="532"/>
      <c r="AK142" s="532"/>
      <c r="AL142" s="532"/>
      <c r="AM142" s="532"/>
      <c r="AN142" s="532"/>
      <c r="AO142" s="532"/>
      <c r="AP142" s="532"/>
      <c r="AQ142" s="532"/>
      <c r="AR142" s="533"/>
      <c r="AS142" s="534" t="s">
        <v>88</v>
      </c>
      <c r="AT142" s="535"/>
      <c r="AU142" s="535"/>
      <c r="AV142" s="535"/>
      <c r="AW142" s="536"/>
      <c r="AX142" s="537" t="s">
        <v>89</v>
      </c>
      <c r="AY142" s="538"/>
      <c r="AZ142" s="538"/>
      <c r="BA142" s="539"/>
      <c r="BB142" s="924">
        <v>5</v>
      </c>
      <c r="BC142" s="925"/>
      <c r="BD142" s="925"/>
      <c r="BE142" s="925"/>
      <c r="BF142" s="926"/>
      <c r="BG142" s="825">
        <v>5</v>
      </c>
      <c r="BH142" s="826"/>
      <c r="BI142" s="826"/>
      <c r="BJ142" s="826"/>
      <c r="BK142" s="827"/>
      <c r="BL142" s="825">
        <v>5</v>
      </c>
      <c r="BM142" s="826"/>
      <c r="BN142" s="826"/>
      <c r="BO142" s="826"/>
      <c r="BP142" s="827"/>
      <c r="BQ142" s="534"/>
      <c r="BR142" s="535"/>
      <c r="BS142" s="535"/>
      <c r="BT142" s="535"/>
      <c r="BU142" s="536"/>
      <c r="BV142" s="534"/>
      <c r="BW142" s="535"/>
      <c r="BX142" s="535"/>
      <c r="BY142" s="535"/>
      <c r="BZ142" s="536"/>
      <c r="CA142" s="534"/>
      <c r="CB142" s="535"/>
      <c r="CC142" s="535"/>
      <c r="CD142" s="535"/>
      <c r="CE142" s="536"/>
      <c r="CF142" s="534" t="s">
        <v>63</v>
      </c>
      <c r="CG142" s="535"/>
      <c r="CH142" s="535"/>
      <c r="CI142" s="535"/>
      <c r="CJ142" s="535"/>
      <c r="CK142" s="536"/>
      <c r="CL142" s="534"/>
      <c r="CM142" s="535"/>
      <c r="CN142" s="535"/>
      <c r="CO142" s="535"/>
      <c r="CP142" s="535"/>
      <c r="CQ142" s="536"/>
    </row>
    <row r="143" spans="1:95" s="292" customFormat="1" ht="17.25" customHeight="1" x14ac:dyDescent="0.2">
      <c r="A143" s="297"/>
      <c r="B143" s="297"/>
      <c r="C143" s="297"/>
      <c r="D143" s="297"/>
      <c r="E143" s="297"/>
      <c r="F143" s="297"/>
      <c r="G143" s="297"/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97"/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7"/>
      <c r="AQ143" s="297"/>
      <c r="AR143" s="297"/>
      <c r="AS143" s="297"/>
      <c r="AT143" s="297"/>
      <c r="AU143" s="297"/>
      <c r="AV143" s="297"/>
      <c r="AW143" s="297"/>
      <c r="AX143" s="297"/>
      <c r="AY143" s="297"/>
      <c r="AZ143" s="297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  <c r="CD143" s="297"/>
      <c r="CE143" s="297"/>
      <c r="CF143" s="297"/>
      <c r="CG143" s="297"/>
      <c r="CH143" s="297"/>
      <c r="CI143" s="297"/>
      <c r="CJ143" s="297"/>
      <c r="CK143" s="297"/>
      <c r="CL143" s="297"/>
      <c r="CM143" s="297"/>
      <c r="CN143" s="297"/>
      <c r="CO143" s="297"/>
      <c r="CP143" s="297"/>
      <c r="CQ143" s="297"/>
    </row>
    <row r="144" spans="1:95" ht="15" customHeight="1" x14ac:dyDescent="0.2">
      <c r="A144" s="552" t="s">
        <v>90</v>
      </c>
      <c r="B144" s="552"/>
      <c r="C144" s="552"/>
      <c r="D144" s="552"/>
      <c r="E144" s="552"/>
      <c r="F144" s="552"/>
      <c r="G144" s="552"/>
      <c r="H144" s="552"/>
      <c r="I144" s="552"/>
      <c r="J144" s="552"/>
      <c r="K144" s="552"/>
      <c r="L144" s="552"/>
      <c r="M144" s="552"/>
      <c r="N144" s="552"/>
      <c r="O144" s="552"/>
      <c r="P144" s="552"/>
      <c r="Q144" s="552"/>
      <c r="R144" s="552"/>
      <c r="S144" s="552"/>
      <c r="T144" s="552"/>
      <c r="U144" s="552"/>
      <c r="V144" s="552"/>
      <c r="W144" s="552"/>
      <c r="X144" s="552"/>
      <c r="Y144" s="552"/>
      <c r="Z144" s="552"/>
      <c r="AA144" s="552"/>
      <c r="AB144" s="552"/>
      <c r="AC144" s="552"/>
      <c r="AD144" s="552"/>
      <c r="AE144" s="552"/>
      <c r="AF144" s="552"/>
      <c r="AG144" s="552"/>
      <c r="AH144" s="552"/>
      <c r="AI144" s="552"/>
      <c r="AJ144" s="552"/>
      <c r="AK144" s="552"/>
      <c r="AL144" s="552"/>
      <c r="AM144" s="552"/>
      <c r="AN144" s="552"/>
      <c r="AO144" s="552"/>
      <c r="AP144" s="552"/>
      <c r="AQ144" s="552"/>
      <c r="AR144" s="552"/>
      <c r="AS144" s="552"/>
      <c r="AT144" s="552"/>
      <c r="AU144" s="552"/>
      <c r="AV144" s="552"/>
      <c r="AW144" s="552"/>
      <c r="AX144" s="552"/>
      <c r="AY144" s="552"/>
      <c r="AZ144" s="552"/>
      <c r="BA144" s="552"/>
      <c r="BB144" s="552"/>
      <c r="BC144" s="552"/>
      <c r="BD144" s="552"/>
      <c r="BE144" s="552"/>
      <c r="BF144" s="552"/>
      <c r="BG144" s="552"/>
      <c r="BH144" s="552"/>
      <c r="BI144" s="552"/>
      <c r="BJ144" s="552"/>
      <c r="BK144" s="552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552"/>
      <c r="BV144" s="552"/>
      <c r="BW144" s="552"/>
      <c r="BX144" s="552"/>
      <c r="BY144" s="552"/>
      <c r="BZ144" s="552"/>
      <c r="CA144" s="552"/>
      <c r="CB144" s="552"/>
      <c r="CC144" s="552"/>
      <c r="CD144" s="552"/>
      <c r="CE144" s="552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15" customHeight="1" x14ac:dyDescent="0.2">
      <c r="A145" s="658"/>
      <c r="B145" s="658"/>
      <c r="C145" s="658"/>
      <c r="D145" s="658"/>
      <c r="E145" s="658"/>
      <c r="F145" s="658"/>
      <c r="G145" s="658"/>
      <c r="H145" s="658"/>
      <c r="I145" s="658"/>
      <c r="J145" s="658"/>
      <c r="K145" s="658"/>
      <c r="L145" s="658"/>
      <c r="M145" s="658"/>
      <c r="N145" s="658"/>
      <c r="O145" s="658"/>
      <c r="P145" s="658"/>
      <c r="Q145" s="658"/>
      <c r="R145" s="658"/>
      <c r="S145" s="658"/>
      <c r="T145" s="658"/>
      <c r="U145" s="658"/>
      <c r="V145" s="658"/>
      <c r="W145" s="658"/>
      <c r="X145" s="658"/>
      <c r="Y145" s="658"/>
      <c r="Z145" s="658"/>
      <c r="AA145" s="658"/>
      <c r="AB145" s="658"/>
      <c r="AC145" s="658"/>
      <c r="AD145" s="658"/>
      <c r="AE145" s="658"/>
      <c r="AF145" s="658"/>
      <c r="AG145" s="658"/>
      <c r="AH145" s="658"/>
      <c r="AI145" s="658"/>
      <c r="AJ145" s="658"/>
      <c r="AK145" s="658"/>
      <c r="AL145" s="658"/>
      <c r="AM145" s="658"/>
      <c r="AN145" s="658"/>
      <c r="AO145" s="658"/>
      <c r="AP145" s="658"/>
      <c r="AQ145" s="658"/>
      <c r="AR145" s="658"/>
      <c r="AS145" s="658"/>
      <c r="AT145" s="658"/>
      <c r="AU145" s="658"/>
      <c r="AV145" s="658"/>
      <c r="AW145" s="658"/>
      <c r="AX145" s="658"/>
      <c r="AY145" s="658"/>
      <c r="AZ145" s="658"/>
      <c r="BA145" s="658"/>
      <c r="BB145" s="658"/>
      <c r="BC145" s="658"/>
      <c r="BD145" s="658"/>
      <c r="BE145" s="658"/>
      <c r="BF145" s="658"/>
      <c r="BG145" s="658"/>
      <c r="BH145" s="658"/>
      <c r="BI145" s="658"/>
      <c r="BJ145" s="658"/>
      <c r="BK145" s="658"/>
      <c r="BL145" s="658"/>
      <c r="BM145" s="658"/>
      <c r="BN145" s="658"/>
      <c r="BO145" s="658"/>
      <c r="BP145" s="658"/>
      <c r="BQ145" s="658"/>
      <c r="BR145" s="658"/>
      <c r="BS145" s="658"/>
      <c r="BT145" s="658"/>
      <c r="BU145" s="658"/>
      <c r="BV145" s="658"/>
      <c r="BW145" s="658"/>
      <c r="BX145" s="658"/>
      <c r="BY145" s="658"/>
      <c r="BZ145" s="658"/>
      <c r="CA145" s="658"/>
      <c r="CB145" s="658"/>
      <c r="CC145" s="658"/>
      <c r="CD145" s="658"/>
      <c r="CE145" s="658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15" customHeight="1" x14ac:dyDescent="0.2">
      <c r="A146" s="667" t="s">
        <v>91</v>
      </c>
      <c r="B146" s="668"/>
      <c r="C146" s="668"/>
      <c r="D146" s="668"/>
      <c r="E146" s="668"/>
      <c r="F146" s="668"/>
      <c r="G146" s="668"/>
      <c r="H146" s="668"/>
      <c r="I146" s="668"/>
      <c r="J146" s="668"/>
      <c r="K146" s="668"/>
      <c r="L146" s="668"/>
      <c r="M146" s="668"/>
      <c r="N146" s="668"/>
      <c r="O146" s="668"/>
      <c r="P146" s="668"/>
      <c r="Q146" s="668"/>
      <c r="R146" s="668"/>
      <c r="S146" s="668"/>
      <c r="T146" s="668"/>
      <c r="U146" s="668"/>
      <c r="V146" s="668"/>
      <c r="W146" s="668"/>
      <c r="X146" s="668"/>
      <c r="Y146" s="668"/>
      <c r="Z146" s="668"/>
      <c r="AA146" s="668"/>
      <c r="AB146" s="668"/>
      <c r="AC146" s="668"/>
      <c r="AD146" s="668"/>
      <c r="AE146" s="668"/>
      <c r="AF146" s="668"/>
      <c r="AG146" s="668"/>
      <c r="AH146" s="668"/>
      <c r="AI146" s="668"/>
      <c r="AJ146" s="668"/>
      <c r="AK146" s="668"/>
      <c r="AL146" s="668"/>
      <c r="AM146" s="668"/>
      <c r="AN146" s="668"/>
      <c r="AO146" s="668"/>
      <c r="AP146" s="668"/>
      <c r="AQ146" s="668"/>
      <c r="AR146" s="668"/>
      <c r="AS146" s="668"/>
      <c r="AT146" s="668"/>
      <c r="AU146" s="668"/>
      <c r="AV146" s="668"/>
      <c r="AW146" s="668"/>
      <c r="AX146" s="668"/>
      <c r="AY146" s="668"/>
      <c r="AZ146" s="668"/>
      <c r="BA146" s="668"/>
      <c r="BB146" s="668"/>
      <c r="BC146" s="668"/>
      <c r="BD146" s="668"/>
      <c r="BE146" s="668"/>
      <c r="BF146" s="668"/>
      <c r="BG146" s="668"/>
      <c r="BH146" s="668"/>
      <c r="BI146" s="668"/>
      <c r="BJ146" s="668"/>
      <c r="BK146" s="668"/>
      <c r="BL146" s="668"/>
      <c r="BM146" s="668"/>
      <c r="BN146" s="668"/>
      <c r="BO146" s="668"/>
      <c r="BP146" s="668"/>
      <c r="BQ146" s="668"/>
      <c r="BR146" s="668"/>
      <c r="BS146" s="668"/>
      <c r="BT146" s="668"/>
      <c r="BU146" s="668"/>
      <c r="BV146" s="668"/>
      <c r="BW146" s="668"/>
      <c r="BX146" s="668"/>
      <c r="BY146" s="668"/>
      <c r="BZ146" s="668"/>
      <c r="CA146" s="668"/>
      <c r="CB146" s="668"/>
      <c r="CC146" s="668"/>
      <c r="CD146" s="668"/>
      <c r="CE146" s="668"/>
      <c r="CF146" s="668"/>
      <c r="CG146" s="668"/>
      <c r="CH146" s="668"/>
      <c r="CI146" s="668"/>
      <c r="CJ146" s="668"/>
      <c r="CK146" s="668"/>
      <c r="CL146" s="668"/>
      <c r="CM146" s="668"/>
      <c r="CN146" s="668"/>
      <c r="CO146" s="668"/>
      <c r="CP146" s="668"/>
      <c r="CQ146" s="669"/>
    </row>
    <row r="147" spans="1:95" ht="15" customHeight="1" x14ac:dyDescent="0.2">
      <c r="A147" s="728" t="s">
        <v>92</v>
      </c>
      <c r="B147" s="728"/>
      <c r="C147" s="728"/>
      <c r="D147" s="728"/>
      <c r="E147" s="728"/>
      <c r="F147" s="728"/>
      <c r="G147" s="728"/>
      <c r="H147" s="728"/>
      <c r="I147" s="728"/>
      <c r="J147" s="728"/>
      <c r="K147" s="728"/>
      <c r="L147" s="728"/>
      <c r="M147" s="728"/>
      <c r="N147" s="667" t="s">
        <v>93</v>
      </c>
      <c r="O147" s="668"/>
      <c r="P147" s="668"/>
      <c r="Q147" s="668"/>
      <c r="R147" s="668"/>
      <c r="S147" s="668"/>
      <c r="T147" s="668"/>
      <c r="U147" s="668"/>
      <c r="V147" s="668"/>
      <c r="W147" s="668"/>
      <c r="X147" s="668"/>
      <c r="Y147" s="668"/>
      <c r="Z147" s="668"/>
      <c r="AA147" s="668"/>
      <c r="AB147" s="669"/>
      <c r="AC147" s="667" t="s">
        <v>94</v>
      </c>
      <c r="AD147" s="668"/>
      <c r="AE147" s="668"/>
      <c r="AF147" s="668"/>
      <c r="AG147" s="668"/>
      <c r="AH147" s="668"/>
      <c r="AI147" s="668"/>
      <c r="AJ147" s="668"/>
      <c r="AK147" s="669"/>
      <c r="AL147" s="728" t="s">
        <v>95</v>
      </c>
      <c r="AM147" s="728"/>
      <c r="AN147" s="728"/>
      <c r="AO147" s="728"/>
      <c r="AP147" s="728"/>
      <c r="AQ147" s="728"/>
      <c r="AR147" s="728"/>
      <c r="AS147" s="728"/>
      <c r="AT147" s="728"/>
      <c r="AU147" s="728"/>
      <c r="AV147" s="728"/>
      <c r="AW147" s="728"/>
      <c r="AX147" s="722" t="s">
        <v>53</v>
      </c>
      <c r="AY147" s="722"/>
      <c r="AZ147" s="722"/>
      <c r="BA147" s="722"/>
      <c r="BB147" s="722"/>
      <c r="BC147" s="722"/>
      <c r="BD147" s="722"/>
      <c r="BE147" s="722"/>
      <c r="BF147" s="722"/>
      <c r="BG147" s="722"/>
      <c r="BH147" s="722"/>
      <c r="BI147" s="722"/>
      <c r="BJ147" s="722"/>
      <c r="BK147" s="722"/>
      <c r="BL147" s="722"/>
      <c r="BM147" s="722"/>
      <c r="BN147" s="722"/>
      <c r="BO147" s="722"/>
      <c r="BP147" s="722"/>
      <c r="BQ147" s="722"/>
      <c r="BR147" s="722"/>
      <c r="BS147" s="722"/>
      <c r="BT147" s="722"/>
      <c r="BU147" s="722"/>
      <c r="BV147" s="722"/>
      <c r="BW147" s="722"/>
      <c r="BX147" s="722"/>
      <c r="BY147" s="722"/>
      <c r="BZ147" s="722"/>
      <c r="CA147" s="722"/>
      <c r="CB147" s="722"/>
      <c r="CC147" s="722"/>
      <c r="CD147" s="722"/>
      <c r="CE147" s="722"/>
      <c r="CF147" s="722"/>
      <c r="CG147" s="722"/>
      <c r="CH147" s="722"/>
      <c r="CI147" s="722"/>
      <c r="CJ147" s="722"/>
      <c r="CK147" s="722"/>
      <c r="CL147" s="722"/>
      <c r="CM147" s="722"/>
      <c r="CN147" s="722"/>
      <c r="CO147" s="722"/>
      <c r="CP147" s="722"/>
      <c r="CQ147" s="722"/>
    </row>
    <row r="148" spans="1:95" ht="15" customHeight="1" x14ac:dyDescent="0.2">
      <c r="A148" s="722" t="s">
        <v>30</v>
      </c>
      <c r="B148" s="722"/>
      <c r="C148" s="722"/>
      <c r="D148" s="722"/>
      <c r="E148" s="722"/>
      <c r="F148" s="722"/>
      <c r="G148" s="722"/>
      <c r="H148" s="722"/>
      <c r="I148" s="722"/>
      <c r="J148" s="722"/>
      <c r="K148" s="722"/>
      <c r="L148" s="722"/>
      <c r="M148" s="722"/>
      <c r="N148" s="667" t="s">
        <v>55</v>
      </c>
      <c r="O148" s="668"/>
      <c r="P148" s="668"/>
      <c r="Q148" s="668"/>
      <c r="R148" s="668"/>
      <c r="S148" s="668"/>
      <c r="T148" s="668"/>
      <c r="U148" s="668"/>
      <c r="V148" s="668"/>
      <c r="W148" s="668"/>
      <c r="X148" s="668"/>
      <c r="Y148" s="668"/>
      <c r="Z148" s="668"/>
      <c r="AA148" s="668"/>
      <c r="AB148" s="669"/>
      <c r="AC148" s="667" t="s">
        <v>56</v>
      </c>
      <c r="AD148" s="668"/>
      <c r="AE148" s="668"/>
      <c r="AF148" s="668"/>
      <c r="AG148" s="668"/>
      <c r="AH148" s="668"/>
      <c r="AI148" s="668"/>
      <c r="AJ148" s="668"/>
      <c r="AK148" s="669"/>
      <c r="AL148" s="722" t="s">
        <v>57</v>
      </c>
      <c r="AM148" s="722"/>
      <c r="AN148" s="722"/>
      <c r="AO148" s="722"/>
      <c r="AP148" s="722"/>
      <c r="AQ148" s="722"/>
      <c r="AR148" s="722"/>
      <c r="AS148" s="722"/>
      <c r="AT148" s="722"/>
      <c r="AU148" s="722"/>
      <c r="AV148" s="722"/>
      <c r="AW148" s="722"/>
      <c r="AX148" s="722" t="s">
        <v>58</v>
      </c>
      <c r="AY148" s="722"/>
      <c r="AZ148" s="722"/>
      <c r="BA148" s="722"/>
      <c r="BB148" s="722"/>
      <c r="BC148" s="722"/>
      <c r="BD148" s="722"/>
      <c r="BE148" s="722"/>
      <c r="BF148" s="722"/>
      <c r="BG148" s="722"/>
      <c r="BH148" s="722"/>
      <c r="BI148" s="722"/>
      <c r="BJ148" s="722"/>
      <c r="BK148" s="722"/>
      <c r="BL148" s="722"/>
      <c r="BM148" s="722"/>
      <c r="BN148" s="722"/>
      <c r="BO148" s="722"/>
      <c r="BP148" s="722"/>
      <c r="BQ148" s="722"/>
      <c r="BR148" s="722"/>
      <c r="BS148" s="722"/>
      <c r="BT148" s="722"/>
      <c r="BU148" s="722"/>
      <c r="BV148" s="722"/>
      <c r="BW148" s="722"/>
      <c r="BX148" s="722"/>
      <c r="BY148" s="722"/>
      <c r="BZ148" s="722"/>
      <c r="CA148" s="722"/>
      <c r="CB148" s="722"/>
      <c r="CC148" s="722"/>
      <c r="CD148" s="722"/>
      <c r="CE148" s="722"/>
      <c r="CF148" s="722"/>
      <c r="CG148" s="722"/>
      <c r="CH148" s="722"/>
      <c r="CI148" s="722"/>
      <c r="CJ148" s="722"/>
      <c r="CK148" s="722"/>
      <c r="CL148" s="722"/>
      <c r="CM148" s="722"/>
      <c r="CN148" s="722"/>
      <c r="CO148" s="722"/>
      <c r="CP148" s="722"/>
      <c r="CQ148" s="722"/>
    </row>
    <row r="149" spans="1:95" ht="18.75" customHeight="1" x14ac:dyDescent="0.2">
      <c r="A149" s="524" t="s">
        <v>96</v>
      </c>
      <c r="B149" s="524"/>
      <c r="C149" s="524"/>
      <c r="D149" s="524"/>
      <c r="E149" s="524"/>
      <c r="F149" s="524"/>
      <c r="G149" s="524"/>
      <c r="H149" s="524"/>
      <c r="I149" s="524"/>
      <c r="J149" s="524"/>
      <c r="K149" s="524"/>
      <c r="L149" s="524"/>
      <c r="M149" s="524"/>
      <c r="N149" s="534" t="s">
        <v>97</v>
      </c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36"/>
      <c r="AC149" s="534" t="s">
        <v>98</v>
      </c>
      <c r="AD149" s="535"/>
      <c r="AE149" s="535"/>
      <c r="AF149" s="535"/>
      <c r="AG149" s="535"/>
      <c r="AH149" s="535"/>
      <c r="AI149" s="535"/>
      <c r="AJ149" s="535"/>
      <c r="AK149" s="536"/>
      <c r="AL149" s="524" t="s">
        <v>99</v>
      </c>
      <c r="AM149" s="524"/>
      <c r="AN149" s="524"/>
      <c r="AO149" s="524"/>
      <c r="AP149" s="524"/>
      <c r="AQ149" s="524"/>
      <c r="AR149" s="524"/>
      <c r="AS149" s="524"/>
      <c r="AT149" s="524"/>
      <c r="AU149" s="524"/>
      <c r="AV149" s="524"/>
      <c r="AW149" s="524"/>
      <c r="AX149" s="719" t="s">
        <v>100</v>
      </c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19"/>
      <c r="BY149" s="719"/>
      <c r="BZ149" s="719"/>
      <c r="CA149" s="719"/>
      <c r="CB149" s="719"/>
      <c r="CC149" s="719"/>
      <c r="CD149" s="719"/>
      <c r="CE149" s="719"/>
      <c r="CF149" s="719"/>
      <c r="CG149" s="719"/>
      <c r="CH149" s="719"/>
      <c r="CI149" s="719"/>
      <c r="CJ149" s="719"/>
      <c r="CK149" s="719"/>
      <c r="CL149" s="719"/>
      <c r="CM149" s="719"/>
      <c r="CN149" s="719"/>
      <c r="CO149" s="719"/>
      <c r="CP149" s="719"/>
      <c r="CQ149" s="719"/>
    </row>
    <row r="150" spans="1:95" ht="27.75" customHeight="1" x14ac:dyDescent="0.2">
      <c r="A150" s="524" t="s">
        <v>101</v>
      </c>
      <c r="B150" s="524"/>
      <c r="C150" s="524"/>
      <c r="D150" s="524"/>
      <c r="E150" s="524"/>
      <c r="F150" s="524"/>
      <c r="G150" s="524"/>
      <c r="H150" s="524"/>
      <c r="I150" s="524"/>
      <c r="J150" s="524"/>
      <c r="K150" s="524"/>
      <c r="L150" s="524"/>
      <c r="M150" s="524"/>
      <c r="N150" s="534" t="s">
        <v>102</v>
      </c>
      <c r="O150" s="535"/>
      <c r="P150" s="535"/>
      <c r="Q150" s="535"/>
      <c r="R150" s="535"/>
      <c r="S150" s="535"/>
      <c r="T150" s="535"/>
      <c r="U150" s="535"/>
      <c r="V150" s="535"/>
      <c r="W150" s="535"/>
      <c r="X150" s="535"/>
      <c r="Y150" s="535"/>
      <c r="Z150" s="535"/>
      <c r="AA150" s="535"/>
      <c r="AB150" s="536"/>
      <c r="AC150" s="534" t="s">
        <v>103</v>
      </c>
      <c r="AD150" s="535"/>
      <c r="AE150" s="535"/>
      <c r="AF150" s="535"/>
      <c r="AG150" s="535"/>
      <c r="AH150" s="535"/>
      <c r="AI150" s="535"/>
      <c r="AJ150" s="535"/>
      <c r="AK150" s="536"/>
      <c r="AL150" s="524" t="s">
        <v>104</v>
      </c>
      <c r="AM150" s="524"/>
      <c r="AN150" s="524"/>
      <c r="AO150" s="524"/>
      <c r="AP150" s="524"/>
      <c r="AQ150" s="524"/>
      <c r="AR150" s="524"/>
      <c r="AS150" s="524"/>
      <c r="AT150" s="524"/>
      <c r="AU150" s="524"/>
      <c r="AV150" s="524"/>
      <c r="AW150" s="524"/>
      <c r="AX150" s="719" t="s">
        <v>105</v>
      </c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19"/>
      <c r="BY150" s="719"/>
      <c r="BZ150" s="719"/>
      <c r="CA150" s="719"/>
      <c r="CB150" s="719"/>
      <c r="CC150" s="719"/>
      <c r="CD150" s="719"/>
      <c r="CE150" s="719"/>
      <c r="CF150" s="719"/>
      <c r="CG150" s="719"/>
      <c r="CH150" s="719"/>
      <c r="CI150" s="719"/>
      <c r="CJ150" s="719"/>
      <c r="CK150" s="719"/>
      <c r="CL150" s="719"/>
      <c r="CM150" s="719"/>
      <c r="CN150" s="719"/>
      <c r="CO150" s="719"/>
      <c r="CP150" s="719"/>
      <c r="CQ150" s="719"/>
    </row>
    <row r="151" spans="1:95" ht="28.5" customHeight="1" x14ac:dyDescent="0.2">
      <c r="A151" s="524" t="s">
        <v>101</v>
      </c>
      <c r="B151" s="524"/>
      <c r="C151" s="524"/>
      <c r="D151" s="524"/>
      <c r="E151" s="524"/>
      <c r="F151" s="524"/>
      <c r="G151" s="524"/>
      <c r="H151" s="524"/>
      <c r="I151" s="524"/>
      <c r="J151" s="524"/>
      <c r="K151" s="524"/>
      <c r="L151" s="524"/>
      <c r="M151" s="524"/>
      <c r="N151" s="534" t="s">
        <v>102</v>
      </c>
      <c r="O151" s="535"/>
      <c r="P151" s="535"/>
      <c r="Q151" s="535"/>
      <c r="R151" s="535"/>
      <c r="S151" s="535"/>
      <c r="T151" s="535"/>
      <c r="U151" s="535"/>
      <c r="V151" s="535"/>
      <c r="W151" s="535"/>
      <c r="X151" s="535"/>
      <c r="Y151" s="535"/>
      <c r="Z151" s="535"/>
      <c r="AA151" s="535"/>
      <c r="AB151" s="536"/>
      <c r="AC151" s="534" t="s">
        <v>103</v>
      </c>
      <c r="AD151" s="535"/>
      <c r="AE151" s="535"/>
      <c r="AF151" s="535"/>
      <c r="AG151" s="535"/>
      <c r="AH151" s="535"/>
      <c r="AI151" s="535"/>
      <c r="AJ151" s="535"/>
      <c r="AK151" s="536"/>
      <c r="AL151" s="524" t="s">
        <v>106</v>
      </c>
      <c r="AM151" s="524"/>
      <c r="AN151" s="524"/>
      <c r="AO151" s="524"/>
      <c r="AP151" s="524"/>
      <c r="AQ151" s="524"/>
      <c r="AR151" s="524"/>
      <c r="AS151" s="524"/>
      <c r="AT151" s="524"/>
      <c r="AU151" s="524"/>
      <c r="AV151" s="524"/>
      <c r="AW151" s="524"/>
      <c r="AX151" s="719" t="s">
        <v>107</v>
      </c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19"/>
      <c r="BY151" s="719"/>
      <c r="BZ151" s="719"/>
      <c r="CA151" s="719"/>
      <c r="CB151" s="719"/>
      <c r="CC151" s="719"/>
      <c r="CD151" s="719"/>
      <c r="CE151" s="719"/>
      <c r="CF151" s="719"/>
      <c r="CG151" s="719"/>
      <c r="CH151" s="719"/>
      <c r="CI151" s="719"/>
      <c r="CJ151" s="719"/>
      <c r="CK151" s="719"/>
      <c r="CL151" s="719"/>
      <c r="CM151" s="719"/>
      <c r="CN151" s="719"/>
      <c r="CO151" s="719"/>
      <c r="CP151" s="719"/>
      <c r="CQ151" s="719"/>
    </row>
    <row r="152" spans="1:95" s="200" customFormat="1" ht="27" customHeight="1" x14ac:dyDescent="0.2">
      <c r="A152" s="524" t="s">
        <v>101</v>
      </c>
      <c r="B152" s="524"/>
      <c r="C152" s="524"/>
      <c r="D152" s="524"/>
      <c r="E152" s="524"/>
      <c r="F152" s="524"/>
      <c r="G152" s="524"/>
      <c r="H152" s="524"/>
      <c r="I152" s="524"/>
      <c r="J152" s="524"/>
      <c r="K152" s="524"/>
      <c r="L152" s="524"/>
      <c r="M152" s="524"/>
      <c r="N152" s="534" t="s">
        <v>102</v>
      </c>
      <c r="O152" s="535"/>
      <c r="P152" s="535"/>
      <c r="Q152" s="535"/>
      <c r="R152" s="535"/>
      <c r="S152" s="535"/>
      <c r="T152" s="535"/>
      <c r="U152" s="535"/>
      <c r="V152" s="535"/>
      <c r="W152" s="535"/>
      <c r="X152" s="535"/>
      <c r="Y152" s="535"/>
      <c r="Z152" s="535" t="s">
        <v>534</v>
      </c>
      <c r="AA152" s="535"/>
      <c r="AB152" s="536"/>
      <c r="AC152" s="534" t="s">
        <v>534</v>
      </c>
      <c r="AD152" s="535"/>
      <c r="AE152" s="535"/>
      <c r="AF152" s="535"/>
      <c r="AG152" s="535"/>
      <c r="AH152" s="535"/>
      <c r="AI152" s="535"/>
      <c r="AJ152" s="535"/>
      <c r="AK152" s="536"/>
      <c r="AL152" s="524" t="s">
        <v>532</v>
      </c>
      <c r="AM152" s="524"/>
      <c r="AN152" s="524"/>
      <c r="AO152" s="524"/>
      <c r="AP152" s="524"/>
      <c r="AQ152" s="524"/>
      <c r="AR152" s="524"/>
      <c r="AS152" s="524"/>
      <c r="AT152" s="524"/>
      <c r="AU152" s="524"/>
      <c r="AV152" s="524"/>
      <c r="AW152" s="524"/>
      <c r="AX152" s="719" t="s">
        <v>533</v>
      </c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19"/>
      <c r="BY152" s="719"/>
      <c r="BZ152" s="719"/>
      <c r="CA152" s="719"/>
      <c r="CB152" s="719"/>
      <c r="CC152" s="719"/>
      <c r="CD152" s="719"/>
      <c r="CE152" s="719"/>
      <c r="CF152" s="719"/>
      <c r="CG152" s="719"/>
      <c r="CH152" s="719"/>
      <c r="CI152" s="719"/>
      <c r="CJ152" s="719"/>
      <c r="CK152" s="719"/>
      <c r="CL152" s="719"/>
      <c r="CM152" s="719"/>
      <c r="CN152" s="719"/>
      <c r="CO152" s="719"/>
      <c r="CP152" s="719"/>
      <c r="CQ152" s="719"/>
    </row>
    <row r="153" spans="1:95" ht="16.5" customHeight="1" x14ac:dyDescent="0.2">
      <c r="A153" s="552" t="s">
        <v>108</v>
      </c>
      <c r="B153" s="552"/>
      <c r="C153" s="552"/>
      <c r="D153" s="552"/>
      <c r="E153" s="552"/>
      <c r="F153" s="552"/>
      <c r="G153" s="552"/>
      <c r="H153" s="552"/>
      <c r="I153" s="552"/>
      <c r="J153" s="552"/>
      <c r="K153" s="552"/>
      <c r="L153" s="552"/>
      <c r="M153" s="552"/>
      <c r="N153" s="552"/>
      <c r="O153" s="552"/>
      <c r="P153" s="552"/>
      <c r="Q153" s="552"/>
      <c r="R153" s="552"/>
      <c r="S153" s="552"/>
      <c r="T153" s="552"/>
      <c r="U153" s="552"/>
      <c r="V153" s="552"/>
      <c r="W153" s="552"/>
      <c r="X153" s="552"/>
      <c r="Y153" s="552"/>
      <c r="Z153" s="552"/>
      <c r="AA153" s="552"/>
      <c r="AB153" s="552"/>
      <c r="AC153" s="552"/>
      <c r="AD153" s="552"/>
      <c r="AE153" s="552"/>
      <c r="AF153" s="552"/>
      <c r="AG153" s="552"/>
      <c r="AH153" s="552"/>
      <c r="AI153" s="552"/>
      <c r="AJ153" s="552"/>
      <c r="AK153" s="552"/>
      <c r="AL153" s="552"/>
      <c r="AM153" s="552"/>
      <c r="AN153" s="552"/>
      <c r="AO153" s="552"/>
      <c r="AP153" s="552"/>
      <c r="AQ153" s="552"/>
      <c r="AR153" s="552"/>
      <c r="AS153" s="552"/>
      <c r="AT153" s="552"/>
      <c r="AU153" s="552"/>
      <c r="AV153" s="552"/>
      <c r="AW153" s="552"/>
      <c r="AX153" s="552"/>
      <c r="AY153" s="552"/>
      <c r="AZ153" s="552"/>
      <c r="BA153" s="552"/>
      <c r="BB153" s="552"/>
      <c r="BC153" s="552"/>
      <c r="BD153" s="552"/>
      <c r="BE153" s="552"/>
      <c r="BF153" s="552"/>
      <c r="BG153" s="552"/>
      <c r="BH153" s="552"/>
      <c r="BI153" s="552"/>
      <c r="BJ153" s="552"/>
      <c r="BK153" s="552"/>
      <c r="BL153" s="552"/>
      <c r="BM153" s="552"/>
      <c r="BN153" s="552"/>
      <c r="BO153" s="552"/>
      <c r="BP153" s="552"/>
      <c r="BQ153" s="552"/>
      <c r="BR153" s="552"/>
      <c r="BS153" s="552"/>
      <c r="BT153" s="552"/>
      <c r="BU153" s="552"/>
      <c r="BV153" s="552"/>
      <c r="BW153" s="552"/>
      <c r="BX153" s="552"/>
      <c r="BY153" s="552"/>
      <c r="BZ153" s="552"/>
      <c r="CA153" s="552"/>
      <c r="CB153" s="552"/>
      <c r="CC153" s="552"/>
      <c r="CD153" s="552"/>
      <c r="CE153" s="552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21" customHeight="1" x14ac:dyDescent="0.2">
      <c r="A154" s="723" t="s">
        <v>109</v>
      </c>
      <c r="B154" s="723"/>
      <c r="C154" s="723"/>
      <c r="D154" s="723"/>
      <c r="E154" s="723"/>
      <c r="F154" s="723"/>
      <c r="G154" s="723"/>
      <c r="H154" s="723"/>
      <c r="I154" s="723"/>
      <c r="J154" s="723"/>
      <c r="K154" s="723"/>
      <c r="L154" s="723"/>
      <c r="M154" s="723"/>
      <c r="N154" s="723"/>
      <c r="O154" s="723"/>
      <c r="P154" s="723"/>
      <c r="Q154" s="723"/>
      <c r="R154" s="723"/>
      <c r="S154" s="723"/>
      <c r="T154" s="723"/>
      <c r="U154" s="723"/>
      <c r="V154" s="723"/>
      <c r="W154" s="723"/>
      <c r="X154" s="723"/>
      <c r="Y154" s="723"/>
      <c r="Z154" s="723"/>
      <c r="AA154" s="723"/>
      <c r="AB154" s="723"/>
      <c r="AC154" s="723"/>
      <c r="AD154" s="723"/>
      <c r="AE154" s="723"/>
      <c r="AF154" s="723"/>
      <c r="AG154" s="723"/>
      <c r="AH154" s="723"/>
      <c r="AI154" s="723"/>
      <c r="AJ154" s="723"/>
      <c r="AK154" s="723"/>
      <c r="AL154" s="723"/>
      <c r="AM154" s="723"/>
      <c r="AN154" s="723"/>
      <c r="AO154" s="723"/>
      <c r="AP154" s="723"/>
      <c r="AQ154" s="723"/>
      <c r="AR154" s="723"/>
      <c r="AS154" s="723"/>
      <c r="AT154" s="723"/>
      <c r="AU154" s="723"/>
      <c r="AV154" s="723"/>
      <c r="AW154" s="723"/>
      <c r="AX154" s="723"/>
      <c r="AY154" s="723"/>
      <c r="AZ154" s="723"/>
      <c r="BA154" s="723"/>
      <c r="BB154" s="723"/>
      <c r="BC154" s="723"/>
      <c r="BD154" s="723"/>
      <c r="BE154" s="723"/>
      <c r="BF154" s="723"/>
      <c r="BG154" s="723"/>
      <c r="BH154" s="723"/>
      <c r="BI154" s="723"/>
      <c r="BJ154" s="723"/>
      <c r="BK154" s="723"/>
      <c r="BL154" s="723"/>
      <c r="BM154" s="723"/>
      <c r="BN154" s="723"/>
      <c r="BO154" s="723"/>
      <c r="BP154" s="723"/>
      <c r="BQ154" s="723"/>
      <c r="BR154" s="723"/>
      <c r="BS154" s="723"/>
      <c r="BT154" s="723"/>
      <c r="BU154" s="723"/>
      <c r="BV154" s="723"/>
      <c r="BW154" s="723"/>
      <c r="BX154" s="723"/>
      <c r="BY154" s="723"/>
      <c r="BZ154" s="723"/>
      <c r="CA154" s="723"/>
      <c r="CB154" s="723"/>
      <c r="CC154" s="723"/>
      <c r="CD154" s="723"/>
      <c r="CE154" s="723"/>
      <c r="CF154" s="723"/>
      <c r="CG154" s="723"/>
      <c r="CH154" s="723"/>
      <c r="CI154" s="723"/>
      <c r="CJ154" s="723"/>
      <c r="CK154" s="723"/>
      <c r="CL154" s="723"/>
      <c r="CM154" s="723"/>
      <c r="CN154" s="723"/>
      <c r="CO154" s="723"/>
      <c r="CP154" s="723"/>
      <c r="CQ154" s="723"/>
    </row>
    <row r="155" spans="1:95" ht="96" customHeight="1" x14ac:dyDescent="0.2">
      <c r="A155" s="724" t="s">
        <v>307</v>
      </c>
      <c r="B155" s="724"/>
      <c r="C155" s="724"/>
      <c r="D155" s="724"/>
      <c r="E155" s="724"/>
      <c r="F155" s="724"/>
      <c r="G155" s="724"/>
      <c r="H155" s="724"/>
      <c r="I155" s="724"/>
      <c r="J155" s="724"/>
      <c r="K155" s="724"/>
      <c r="L155" s="724"/>
      <c r="M155" s="724"/>
      <c r="N155" s="724"/>
      <c r="O155" s="724"/>
      <c r="P155" s="724"/>
      <c r="Q155" s="724"/>
      <c r="R155" s="724"/>
      <c r="S155" s="724"/>
      <c r="T155" s="724"/>
      <c r="U155" s="724"/>
      <c r="V155" s="724"/>
      <c r="W155" s="724"/>
      <c r="X155" s="724"/>
      <c r="Y155" s="724"/>
      <c r="Z155" s="724"/>
      <c r="AA155" s="724"/>
      <c r="AB155" s="724"/>
      <c r="AC155" s="724"/>
      <c r="AD155" s="724"/>
      <c r="AE155" s="724"/>
      <c r="AF155" s="724"/>
      <c r="AG155" s="724"/>
      <c r="AH155" s="724"/>
      <c r="AI155" s="724"/>
      <c r="AJ155" s="724"/>
      <c r="AK155" s="724"/>
      <c r="AL155" s="724"/>
      <c r="AM155" s="724"/>
      <c r="AN155" s="724"/>
      <c r="AO155" s="724"/>
      <c r="AP155" s="724"/>
      <c r="AQ155" s="724"/>
      <c r="AR155" s="724"/>
      <c r="AS155" s="724"/>
      <c r="AT155" s="724"/>
      <c r="AU155" s="724"/>
      <c r="AV155" s="724"/>
      <c r="AW155" s="724"/>
      <c r="AX155" s="724"/>
      <c r="AY155" s="724"/>
      <c r="AZ155" s="724"/>
      <c r="BA155" s="724"/>
      <c r="BB155" s="724"/>
      <c r="BC155" s="724"/>
      <c r="BD155" s="724"/>
      <c r="BE155" s="724"/>
      <c r="BF155" s="724"/>
      <c r="BG155" s="724"/>
      <c r="BH155" s="724"/>
      <c r="BI155" s="724"/>
      <c r="BJ155" s="724"/>
      <c r="BK155" s="724"/>
      <c r="BL155" s="724"/>
      <c r="BM155" s="724"/>
      <c r="BN155" s="724"/>
      <c r="BO155" s="724"/>
      <c r="BP155" s="724"/>
      <c r="BQ155" s="724"/>
      <c r="BR155" s="724"/>
      <c r="BS155" s="724"/>
      <c r="BT155" s="724"/>
      <c r="BU155" s="724"/>
      <c r="BV155" s="724"/>
      <c r="BW155" s="724"/>
      <c r="BX155" s="724"/>
      <c r="BY155" s="724"/>
      <c r="BZ155" s="724"/>
      <c r="CA155" s="724"/>
      <c r="CB155" s="724"/>
      <c r="CC155" s="724"/>
      <c r="CD155" s="724"/>
      <c r="CE155" s="724"/>
      <c r="CF155" s="724"/>
      <c r="CG155" s="724"/>
      <c r="CH155" s="724"/>
      <c r="CI155" s="724"/>
      <c r="CJ155" s="724"/>
      <c r="CK155" s="724"/>
      <c r="CL155" s="724"/>
      <c r="CM155" s="724"/>
      <c r="CN155" s="724"/>
      <c r="CO155" s="724"/>
      <c r="CP155" s="724"/>
      <c r="CQ155" s="724"/>
    </row>
    <row r="156" spans="1:95" x14ac:dyDescent="0.2">
      <c r="A156" s="617" t="s">
        <v>110</v>
      </c>
      <c r="B156" s="617"/>
      <c r="C156" s="617"/>
      <c r="D156" s="617"/>
      <c r="E156" s="617"/>
      <c r="F156" s="617"/>
      <c r="G156" s="617"/>
      <c r="H156" s="617"/>
      <c r="I156" s="617"/>
      <c r="J156" s="617"/>
      <c r="K156" s="617"/>
      <c r="L156" s="617"/>
      <c r="M156" s="617"/>
      <c r="N156" s="617"/>
      <c r="O156" s="617"/>
      <c r="P156" s="617"/>
      <c r="Q156" s="617"/>
      <c r="R156" s="617"/>
      <c r="S156" s="617"/>
      <c r="T156" s="617"/>
      <c r="U156" s="617"/>
      <c r="V156" s="617"/>
      <c r="W156" s="617"/>
      <c r="X156" s="617"/>
      <c r="Y156" s="617"/>
      <c r="Z156" s="617"/>
      <c r="AA156" s="617"/>
      <c r="AB156" s="617"/>
      <c r="AC156" s="617"/>
      <c r="AD156" s="617"/>
      <c r="AE156" s="617"/>
      <c r="AF156" s="617"/>
      <c r="AG156" s="617"/>
      <c r="AH156" s="617"/>
      <c r="AI156" s="617"/>
      <c r="AJ156" s="617"/>
      <c r="AK156" s="617"/>
      <c r="AL156" s="617"/>
      <c r="AM156" s="617"/>
      <c r="AN156" s="617"/>
      <c r="AO156" s="617"/>
      <c r="AP156" s="617"/>
      <c r="AQ156" s="617"/>
      <c r="AR156" s="617"/>
      <c r="AS156" s="617"/>
      <c r="AT156" s="617"/>
      <c r="AU156" s="617"/>
      <c r="AV156" s="617"/>
      <c r="AW156" s="617"/>
      <c r="AX156" s="617"/>
      <c r="AY156" s="617"/>
      <c r="AZ156" s="617"/>
      <c r="BA156" s="617"/>
      <c r="BB156" s="617"/>
      <c r="BC156" s="617"/>
      <c r="BD156" s="617"/>
      <c r="BE156" s="617"/>
      <c r="BF156" s="617"/>
      <c r="BG156" s="617"/>
      <c r="BH156" s="617"/>
      <c r="BI156" s="617"/>
      <c r="BJ156" s="617"/>
      <c r="BK156" s="617"/>
      <c r="BL156" s="617"/>
      <c r="BM156" s="617"/>
      <c r="BN156" s="617"/>
      <c r="BO156" s="617"/>
      <c r="BP156" s="617"/>
      <c r="BQ156" s="617"/>
      <c r="BR156" s="617"/>
      <c r="BS156" s="617"/>
      <c r="BT156" s="617"/>
      <c r="BU156" s="617"/>
      <c r="BV156" s="617"/>
      <c r="BW156" s="617"/>
      <c r="BX156" s="617"/>
      <c r="BY156" s="617"/>
      <c r="BZ156" s="617"/>
      <c r="CA156" s="617"/>
      <c r="CB156" s="617"/>
      <c r="CC156" s="617"/>
      <c r="CD156" s="617"/>
      <c r="CE156" s="617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4.5" customHeight="1" x14ac:dyDescent="0.2">
      <c r="A157" s="552"/>
      <c r="B157" s="552"/>
      <c r="C157" s="552"/>
      <c r="D157" s="552"/>
      <c r="E157" s="552"/>
      <c r="F157" s="552"/>
      <c r="G157" s="552"/>
      <c r="H157" s="552"/>
      <c r="I157" s="552"/>
      <c r="J157" s="552"/>
      <c r="K157" s="552"/>
      <c r="L157" s="552"/>
      <c r="M157" s="552"/>
      <c r="N157" s="552"/>
      <c r="O157" s="552"/>
      <c r="P157" s="552"/>
      <c r="Q157" s="552"/>
      <c r="R157" s="552"/>
      <c r="S157" s="552"/>
      <c r="T157" s="552"/>
      <c r="U157" s="552"/>
      <c r="V157" s="552"/>
      <c r="W157" s="552"/>
      <c r="X157" s="552"/>
      <c r="Y157" s="552"/>
      <c r="Z157" s="552"/>
      <c r="AA157" s="552"/>
      <c r="AB157" s="552"/>
      <c r="AC157" s="552"/>
      <c r="AD157" s="552"/>
      <c r="AE157" s="552"/>
      <c r="AF157" s="552"/>
      <c r="AG157" s="552"/>
      <c r="AH157" s="552"/>
      <c r="AI157" s="552"/>
      <c r="AJ157" s="552"/>
      <c r="AK157" s="552"/>
      <c r="AL157" s="552"/>
      <c r="AM157" s="552"/>
      <c r="AN157" s="552"/>
      <c r="AO157" s="552"/>
      <c r="AP157" s="552"/>
      <c r="AQ157" s="552"/>
      <c r="AR157" s="552"/>
      <c r="AS157" s="552"/>
      <c r="AT157" s="552"/>
      <c r="AU157" s="552"/>
      <c r="AV157" s="552"/>
      <c r="AW157" s="552"/>
      <c r="AX157" s="552"/>
      <c r="AY157" s="552"/>
      <c r="AZ157" s="552"/>
      <c r="BA157" s="552"/>
      <c r="BB157" s="552"/>
      <c r="BC157" s="552"/>
      <c r="BD157" s="552"/>
      <c r="BE157" s="552"/>
      <c r="BF157" s="552"/>
      <c r="BG157" s="552"/>
      <c r="BH157" s="552"/>
      <c r="BI157" s="552"/>
      <c r="BJ157" s="552"/>
      <c r="BK157" s="552"/>
      <c r="BL157" s="552"/>
      <c r="BM157" s="552"/>
      <c r="BN157" s="552"/>
      <c r="BO157" s="552"/>
      <c r="BP157" s="552"/>
      <c r="BQ157" s="552"/>
      <c r="BR157" s="552"/>
      <c r="BS157" s="552"/>
      <c r="BT157" s="552"/>
      <c r="BU157" s="552"/>
      <c r="BV157" s="552"/>
      <c r="BW157" s="552"/>
      <c r="BX157" s="552"/>
      <c r="BY157" s="552"/>
      <c r="BZ157" s="552"/>
      <c r="CA157" s="552"/>
      <c r="CB157" s="552"/>
      <c r="CC157" s="552"/>
      <c r="CD157" s="552"/>
      <c r="CE157" s="552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18" customHeight="1" x14ac:dyDescent="0.2">
      <c r="A158" s="552" t="s">
        <v>111</v>
      </c>
      <c r="B158" s="552"/>
      <c r="C158" s="552"/>
      <c r="D158" s="552"/>
      <c r="E158" s="552"/>
      <c r="F158" s="552"/>
      <c r="G158" s="552"/>
      <c r="H158" s="552"/>
      <c r="I158" s="552"/>
      <c r="J158" s="552"/>
      <c r="K158" s="552"/>
      <c r="L158" s="552"/>
      <c r="M158" s="552"/>
      <c r="N158" s="552"/>
      <c r="O158" s="552"/>
      <c r="P158" s="552"/>
      <c r="Q158" s="552"/>
      <c r="R158" s="552"/>
      <c r="S158" s="552"/>
      <c r="T158" s="552"/>
      <c r="U158" s="552"/>
      <c r="V158" s="552"/>
      <c r="W158" s="552"/>
      <c r="X158" s="552"/>
      <c r="Y158" s="552"/>
      <c r="Z158" s="552"/>
      <c r="AA158" s="552"/>
      <c r="AB158" s="552"/>
      <c r="AC158" s="552"/>
      <c r="AD158" s="552"/>
      <c r="AE158" s="552"/>
      <c r="AF158" s="552"/>
      <c r="AG158" s="552"/>
      <c r="AH158" s="552"/>
      <c r="AI158" s="552"/>
      <c r="AJ158" s="552"/>
      <c r="AK158" s="552"/>
      <c r="AL158" s="552"/>
      <c r="AM158" s="552"/>
      <c r="AN158" s="552"/>
      <c r="AO158" s="552"/>
      <c r="AP158" s="552"/>
      <c r="AQ158" s="552"/>
      <c r="AR158" s="552"/>
      <c r="AS158" s="552"/>
      <c r="AT158" s="552"/>
      <c r="AU158" s="552"/>
      <c r="AV158" s="552"/>
      <c r="AW158" s="552"/>
      <c r="AX158" s="552"/>
      <c r="AY158" s="552"/>
      <c r="AZ158" s="552"/>
      <c r="BA158" s="552"/>
      <c r="BB158" s="552"/>
      <c r="BC158" s="552"/>
      <c r="BD158" s="552"/>
      <c r="BE158" s="552"/>
      <c r="BF158" s="552"/>
      <c r="BG158" s="552"/>
      <c r="BH158" s="552"/>
      <c r="BI158" s="552"/>
      <c r="BJ158" s="552"/>
      <c r="BK158" s="552"/>
      <c r="BL158" s="552"/>
      <c r="BM158" s="552"/>
      <c r="BN158" s="552"/>
      <c r="BO158" s="552"/>
      <c r="BP158" s="552"/>
      <c r="BQ158" s="552"/>
      <c r="BR158" s="552"/>
      <c r="BS158" s="552"/>
      <c r="BT158" s="552"/>
      <c r="BU158" s="552"/>
      <c r="BV158" s="552"/>
      <c r="BW158" s="552"/>
      <c r="BX158" s="552"/>
      <c r="BY158" s="552"/>
      <c r="BZ158" s="552"/>
      <c r="CA158" s="552"/>
      <c r="CB158" s="552"/>
      <c r="CC158" s="552"/>
      <c r="CD158" s="552"/>
      <c r="CE158" s="552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ht="5.25" customHeight="1" x14ac:dyDescent="0.2">
      <c r="A159" s="605"/>
      <c r="B159" s="605"/>
      <c r="C159" s="605"/>
      <c r="D159" s="605"/>
      <c r="E159" s="605"/>
      <c r="F159" s="605"/>
      <c r="G159" s="605"/>
      <c r="H159" s="605"/>
      <c r="I159" s="605"/>
      <c r="J159" s="605"/>
      <c r="K159" s="605"/>
      <c r="L159" s="605"/>
      <c r="M159" s="605"/>
      <c r="N159" s="605"/>
      <c r="O159" s="605"/>
      <c r="P159" s="605"/>
      <c r="Q159" s="605"/>
      <c r="R159" s="605"/>
      <c r="S159" s="605"/>
      <c r="T159" s="605"/>
      <c r="U159" s="605"/>
      <c r="V159" s="605"/>
      <c r="W159" s="605"/>
      <c r="X159" s="605"/>
      <c r="Y159" s="605"/>
      <c r="Z159" s="605"/>
      <c r="AA159" s="605"/>
      <c r="AB159" s="605"/>
      <c r="AC159" s="605"/>
      <c r="AD159" s="605"/>
      <c r="AE159" s="605"/>
      <c r="AF159" s="605"/>
      <c r="AG159" s="605"/>
      <c r="AH159" s="605"/>
      <c r="AI159" s="605"/>
      <c r="AJ159" s="605"/>
      <c r="AK159" s="605"/>
      <c r="AL159" s="605"/>
      <c r="AM159" s="605"/>
      <c r="AN159" s="605"/>
      <c r="AO159" s="605"/>
      <c r="AP159" s="605"/>
      <c r="AQ159" s="605"/>
      <c r="AR159" s="605"/>
      <c r="AS159" s="605"/>
      <c r="AT159" s="605"/>
      <c r="AU159" s="605"/>
      <c r="AV159" s="605"/>
      <c r="AW159" s="605"/>
      <c r="AX159" s="605"/>
      <c r="AY159" s="605"/>
      <c r="AZ159" s="605"/>
      <c r="BA159" s="605"/>
      <c r="BB159" s="605"/>
      <c r="BC159" s="605"/>
      <c r="BD159" s="605"/>
      <c r="BE159" s="605"/>
      <c r="BF159" s="605"/>
      <c r="BG159" s="605"/>
      <c r="BH159" s="605"/>
      <c r="BI159" s="605"/>
      <c r="BJ159" s="605"/>
      <c r="BK159" s="605"/>
      <c r="BL159" s="605"/>
      <c r="BM159" s="605"/>
      <c r="BN159" s="605"/>
      <c r="BO159" s="605"/>
      <c r="BP159" s="605"/>
      <c r="BQ159" s="605"/>
      <c r="BR159" s="605"/>
      <c r="BS159" s="605"/>
      <c r="BT159" s="605"/>
      <c r="BU159" s="605"/>
      <c r="BV159" s="605"/>
      <c r="BW159" s="605"/>
      <c r="BX159" s="605"/>
      <c r="BY159" s="605"/>
      <c r="BZ159" s="605"/>
      <c r="CA159" s="605"/>
      <c r="CB159" s="605"/>
      <c r="CC159" s="605"/>
      <c r="CD159" s="605"/>
      <c r="CE159" s="605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ht="15" customHeight="1" x14ac:dyDescent="0.2">
      <c r="A160" s="667" t="s">
        <v>112</v>
      </c>
      <c r="B160" s="668"/>
      <c r="C160" s="668"/>
      <c r="D160" s="668"/>
      <c r="E160" s="668"/>
      <c r="F160" s="668"/>
      <c r="G160" s="668"/>
      <c r="H160" s="668"/>
      <c r="I160" s="668"/>
      <c r="J160" s="668"/>
      <c r="K160" s="668"/>
      <c r="L160" s="668"/>
      <c r="M160" s="668"/>
      <c r="N160" s="668"/>
      <c r="O160" s="668"/>
      <c r="P160" s="668"/>
      <c r="Q160" s="668"/>
      <c r="R160" s="668"/>
      <c r="S160" s="668"/>
      <c r="T160" s="668"/>
      <c r="U160" s="668"/>
      <c r="V160" s="668"/>
      <c r="W160" s="668"/>
      <c r="X160" s="669"/>
      <c r="Y160" s="667" t="s">
        <v>113</v>
      </c>
      <c r="Z160" s="668"/>
      <c r="AA160" s="668"/>
      <c r="AB160" s="668"/>
      <c r="AC160" s="668"/>
      <c r="AD160" s="668"/>
      <c r="AE160" s="668"/>
      <c r="AF160" s="668"/>
      <c r="AG160" s="668"/>
      <c r="AH160" s="668"/>
      <c r="AI160" s="668"/>
      <c r="AJ160" s="668"/>
      <c r="AK160" s="668"/>
      <c r="AL160" s="668"/>
      <c r="AM160" s="668"/>
      <c r="AN160" s="668"/>
      <c r="AO160" s="668"/>
      <c r="AP160" s="668"/>
      <c r="AQ160" s="668"/>
      <c r="AR160" s="668"/>
      <c r="AS160" s="668"/>
      <c r="AT160" s="668"/>
      <c r="AU160" s="668"/>
      <c r="AV160" s="668"/>
      <c r="AW160" s="668"/>
      <c r="AX160" s="668"/>
      <c r="AY160" s="668"/>
      <c r="AZ160" s="668"/>
      <c r="BA160" s="668"/>
      <c r="BB160" s="668"/>
      <c r="BC160" s="668"/>
      <c r="BD160" s="668"/>
      <c r="BE160" s="668"/>
      <c r="BF160" s="668"/>
      <c r="BG160" s="668"/>
      <c r="BH160" s="668"/>
      <c r="BI160" s="668"/>
      <c r="BJ160" s="668"/>
      <c r="BK160" s="668"/>
      <c r="BL160" s="669"/>
      <c r="BM160" s="667" t="s">
        <v>114</v>
      </c>
      <c r="BN160" s="668"/>
      <c r="BO160" s="668"/>
      <c r="BP160" s="668"/>
      <c r="BQ160" s="668"/>
      <c r="BR160" s="668"/>
      <c r="BS160" s="668"/>
      <c r="BT160" s="668"/>
      <c r="BU160" s="668"/>
      <c r="BV160" s="668"/>
      <c r="BW160" s="668"/>
      <c r="BX160" s="668"/>
      <c r="BY160" s="668"/>
      <c r="BZ160" s="668"/>
      <c r="CA160" s="668"/>
      <c r="CB160" s="668"/>
      <c r="CC160" s="668"/>
      <c r="CD160" s="668"/>
      <c r="CE160" s="668"/>
      <c r="CF160" s="668"/>
      <c r="CG160" s="668"/>
      <c r="CH160" s="668"/>
      <c r="CI160" s="668"/>
      <c r="CJ160" s="668"/>
      <c r="CK160" s="668"/>
      <c r="CL160" s="668"/>
      <c r="CM160" s="668"/>
      <c r="CN160" s="668"/>
      <c r="CO160" s="668"/>
      <c r="CP160" s="668"/>
      <c r="CQ160" s="669"/>
    </row>
    <row r="161" spans="1:95" ht="15" customHeight="1" x14ac:dyDescent="0.2">
      <c r="A161" s="722" t="s">
        <v>30</v>
      </c>
      <c r="B161" s="722"/>
      <c r="C161" s="722"/>
      <c r="D161" s="722"/>
      <c r="E161" s="722"/>
      <c r="F161" s="722"/>
      <c r="G161" s="722"/>
      <c r="H161" s="722"/>
      <c r="I161" s="722"/>
      <c r="J161" s="722"/>
      <c r="K161" s="722"/>
      <c r="L161" s="722"/>
      <c r="M161" s="722"/>
      <c r="N161" s="722"/>
      <c r="O161" s="722"/>
      <c r="P161" s="722"/>
      <c r="Q161" s="722"/>
      <c r="R161" s="722"/>
      <c r="S161" s="722"/>
      <c r="T161" s="722"/>
      <c r="U161" s="722"/>
      <c r="V161" s="722"/>
      <c r="W161" s="722"/>
      <c r="X161" s="722"/>
      <c r="Y161" s="667" t="s">
        <v>55</v>
      </c>
      <c r="Z161" s="668"/>
      <c r="AA161" s="668"/>
      <c r="AB161" s="668"/>
      <c r="AC161" s="668"/>
      <c r="AD161" s="668"/>
      <c r="AE161" s="668"/>
      <c r="AF161" s="668"/>
      <c r="AG161" s="668"/>
      <c r="AH161" s="668"/>
      <c r="AI161" s="668"/>
      <c r="AJ161" s="668"/>
      <c r="AK161" s="668"/>
      <c r="AL161" s="668"/>
      <c r="AM161" s="668"/>
      <c r="AN161" s="668"/>
      <c r="AO161" s="668"/>
      <c r="AP161" s="668"/>
      <c r="AQ161" s="668"/>
      <c r="AR161" s="668"/>
      <c r="AS161" s="668"/>
      <c r="AT161" s="668"/>
      <c r="AU161" s="668"/>
      <c r="AV161" s="668"/>
      <c r="AW161" s="668"/>
      <c r="AX161" s="668"/>
      <c r="AY161" s="668"/>
      <c r="AZ161" s="668"/>
      <c r="BA161" s="668"/>
      <c r="BB161" s="668"/>
      <c r="BC161" s="668"/>
      <c r="BD161" s="668"/>
      <c r="BE161" s="668"/>
      <c r="BF161" s="668"/>
      <c r="BG161" s="668"/>
      <c r="BH161" s="668"/>
      <c r="BI161" s="668"/>
      <c r="BJ161" s="668"/>
      <c r="BK161" s="668"/>
      <c r="BL161" s="669"/>
      <c r="BM161" s="722" t="s">
        <v>56</v>
      </c>
      <c r="BN161" s="722"/>
      <c r="BO161" s="722"/>
      <c r="BP161" s="722"/>
      <c r="BQ161" s="722"/>
      <c r="BR161" s="722"/>
      <c r="BS161" s="722"/>
      <c r="BT161" s="722"/>
      <c r="BU161" s="722"/>
      <c r="BV161" s="722"/>
      <c r="BW161" s="722"/>
      <c r="BX161" s="722"/>
      <c r="BY161" s="722"/>
      <c r="BZ161" s="722"/>
      <c r="CA161" s="722"/>
      <c r="CB161" s="722"/>
      <c r="CC161" s="722"/>
      <c r="CD161" s="722"/>
      <c r="CE161" s="722"/>
      <c r="CF161" s="722"/>
      <c r="CG161" s="722"/>
      <c r="CH161" s="722"/>
      <c r="CI161" s="722"/>
      <c r="CJ161" s="722"/>
      <c r="CK161" s="722"/>
      <c r="CL161" s="722"/>
      <c r="CM161" s="722"/>
      <c r="CN161" s="722"/>
      <c r="CO161" s="722"/>
      <c r="CP161" s="722"/>
      <c r="CQ161" s="722"/>
    </row>
    <row r="162" spans="1:95" ht="51" customHeight="1" x14ac:dyDescent="0.2">
      <c r="A162" s="719" t="s">
        <v>299</v>
      </c>
      <c r="B162" s="719"/>
      <c r="C162" s="719"/>
      <c r="D162" s="719"/>
      <c r="E162" s="719"/>
      <c r="F162" s="719"/>
      <c r="G162" s="719"/>
      <c r="H162" s="719"/>
      <c r="I162" s="719"/>
      <c r="J162" s="719"/>
      <c r="K162" s="719"/>
      <c r="L162" s="719"/>
      <c r="M162" s="719"/>
      <c r="N162" s="719"/>
      <c r="O162" s="719"/>
      <c r="P162" s="719"/>
      <c r="Q162" s="719"/>
      <c r="R162" s="719"/>
      <c r="S162" s="719"/>
      <c r="T162" s="719"/>
      <c r="U162" s="719"/>
      <c r="V162" s="719"/>
      <c r="W162" s="719"/>
      <c r="X162" s="719"/>
      <c r="Y162" s="720" t="s">
        <v>115</v>
      </c>
      <c r="Z162" s="720"/>
      <c r="AA162" s="720"/>
      <c r="AB162" s="720"/>
      <c r="AC162" s="720"/>
      <c r="AD162" s="720"/>
      <c r="AE162" s="720"/>
      <c r="AF162" s="720"/>
      <c r="AG162" s="720"/>
      <c r="AH162" s="720"/>
      <c r="AI162" s="720"/>
      <c r="AJ162" s="720"/>
      <c r="AK162" s="720"/>
      <c r="AL162" s="720"/>
      <c r="AM162" s="720"/>
      <c r="AN162" s="720"/>
      <c r="AO162" s="720"/>
      <c r="AP162" s="720"/>
      <c r="AQ162" s="720"/>
      <c r="AR162" s="720"/>
      <c r="AS162" s="720"/>
      <c r="AT162" s="720"/>
      <c r="AU162" s="720"/>
      <c r="AV162" s="720"/>
      <c r="AW162" s="720"/>
      <c r="AX162" s="720"/>
      <c r="AY162" s="720"/>
      <c r="AZ162" s="720"/>
      <c r="BA162" s="720"/>
      <c r="BB162" s="720"/>
      <c r="BC162" s="720"/>
      <c r="BD162" s="720"/>
      <c r="BE162" s="720"/>
      <c r="BF162" s="720"/>
      <c r="BG162" s="720"/>
      <c r="BH162" s="720"/>
      <c r="BI162" s="720"/>
      <c r="BJ162" s="720"/>
      <c r="BK162" s="720"/>
      <c r="BL162" s="720"/>
      <c r="BM162" s="719" t="s">
        <v>116</v>
      </c>
      <c r="BN162" s="719"/>
      <c r="BO162" s="719"/>
      <c r="BP162" s="719"/>
      <c r="BQ162" s="719"/>
      <c r="BR162" s="719"/>
      <c r="BS162" s="719"/>
      <c r="BT162" s="719"/>
      <c r="BU162" s="719"/>
      <c r="BV162" s="719"/>
      <c r="BW162" s="719"/>
      <c r="BX162" s="719"/>
      <c r="BY162" s="719"/>
      <c r="BZ162" s="719"/>
      <c r="CA162" s="719"/>
      <c r="CB162" s="719"/>
      <c r="CC162" s="719"/>
      <c r="CD162" s="719"/>
      <c r="CE162" s="719"/>
      <c r="CF162" s="719"/>
      <c r="CG162" s="719"/>
      <c r="CH162" s="719"/>
      <c r="CI162" s="719"/>
      <c r="CJ162" s="719"/>
      <c r="CK162" s="719"/>
      <c r="CL162" s="719"/>
      <c r="CM162" s="719"/>
      <c r="CN162" s="719"/>
      <c r="CO162" s="719"/>
      <c r="CP162" s="719"/>
      <c r="CQ162" s="719"/>
    </row>
    <row r="163" spans="1:95" ht="75.75" customHeight="1" x14ac:dyDescent="0.2">
      <c r="A163" s="690" t="s">
        <v>300</v>
      </c>
      <c r="B163" s="551"/>
      <c r="C163" s="551"/>
      <c r="D163" s="551"/>
      <c r="E163" s="551"/>
      <c r="F163" s="551"/>
      <c r="G163" s="551"/>
      <c r="H163" s="551"/>
      <c r="I163" s="551"/>
      <c r="J163" s="551"/>
      <c r="K163" s="551"/>
      <c r="L163" s="551"/>
      <c r="M163" s="551"/>
      <c r="N163" s="551"/>
      <c r="O163" s="551"/>
      <c r="P163" s="551"/>
      <c r="Q163" s="551"/>
      <c r="R163" s="551"/>
      <c r="S163" s="551"/>
      <c r="T163" s="551"/>
      <c r="U163" s="551"/>
      <c r="V163" s="551"/>
      <c r="W163" s="551"/>
      <c r="X163" s="691"/>
      <c r="Y163" s="725" t="s">
        <v>117</v>
      </c>
      <c r="Z163" s="726"/>
      <c r="AA163" s="726"/>
      <c r="AB163" s="726"/>
      <c r="AC163" s="726"/>
      <c r="AD163" s="726"/>
      <c r="AE163" s="726"/>
      <c r="AF163" s="726"/>
      <c r="AG163" s="726"/>
      <c r="AH163" s="726"/>
      <c r="AI163" s="726"/>
      <c r="AJ163" s="726"/>
      <c r="AK163" s="726"/>
      <c r="AL163" s="726"/>
      <c r="AM163" s="726"/>
      <c r="AN163" s="726"/>
      <c r="AO163" s="726"/>
      <c r="AP163" s="726"/>
      <c r="AQ163" s="726"/>
      <c r="AR163" s="726"/>
      <c r="AS163" s="726"/>
      <c r="AT163" s="726"/>
      <c r="AU163" s="726"/>
      <c r="AV163" s="726"/>
      <c r="AW163" s="726"/>
      <c r="AX163" s="726"/>
      <c r="AY163" s="726"/>
      <c r="AZ163" s="726"/>
      <c r="BA163" s="726"/>
      <c r="BB163" s="726"/>
      <c r="BC163" s="726"/>
      <c r="BD163" s="726"/>
      <c r="BE163" s="726"/>
      <c r="BF163" s="726"/>
      <c r="BG163" s="726"/>
      <c r="BH163" s="726"/>
      <c r="BI163" s="726"/>
      <c r="BJ163" s="726"/>
      <c r="BK163" s="726"/>
      <c r="BL163" s="727"/>
      <c r="BM163" s="719" t="s">
        <v>118</v>
      </c>
      <c r="BN163" s="719"/>
      <c r="BO163" s="719"/>
      <c r="BP163" s="719"/>
      <c r="BQ163" s="719"/>
      <c r="BR163" s="719"/>
      <c r="BS163" s="719"/>
      <c r="BT163" s="719"/>
      <c r="BU163" s="719"/>
      <c r="BV163" s="719"/>
      <c r="BW163" s="719"/>
      <c r="BX163" s="719"/>
      <c r="BY163" s="719"/>
      <c r="BZ163" s="719"/>
      <c r="CA163" s="719"/>
      <c r="CB163" s="719"/>
      <c r="CC163" s="719"/>
      <c r="CD163" s="719"/>
      <c r="CE163" s="719"/>
      <c r="CF163" s="719"/>
      <c r="CG163" s="719"/>
      <c r="CH163" s="719"/>
      <c r="CI163" s="719"/>
      <c r="CJ163" s="719"/>
      <c r="CK163" s="719"/>
      <c r="CL163" s="719"/>
      <c r="CM163" s="719"/>
      <c r="CN163" s="719"/>
      <c r="CO163" s="719"/>
      <c r="CP163" s="719"/>
      <c r="CQ163" s="719"/>
    </row>
    <row r="164" spans="1:95" ht="31.5" customHeight="1" x14ac:dyDescent="0.2">
      <c r="A164" s="719" t="s">
        <v>119</v>
      </c>
      <c r="B164" s="719"/>
      <c r="C164" s="719"/>
      <c r="D164" s="719"/>
      <c r="E164" s="719"/>
      <c r="F164" s="719"/>
      <c r="G164" s="719"/>
      <c r="H164" s="719"/>
      <c r="I164" s="719"/>
      <c r="J164" s="719"/>
      <c r="K164" s="719"/>
      <c r="L164" s="719"/>
      <c r="M164" s="719"/>
      <c r="N164" s="719"/>
      <c r="O164" s="719"/>
      <c r="P164" s="719"/>
      <c r="Q164" s="719"/>
      <c r="R164" s="719"/>
      <c r="S164" s="719"/>
      <c r="T164" s="719"/>
      <c r="U164" s="719"/>
      <c r="V164" s="719"/>
      <c r="W164" s="719"/>
      <c r="X164" s="719"/>
      <c r="Y164" s="720" t="s">
        <v>117</v>
      </c>
      <c r="Z164" s="720"/>
      <c r="AA164" s="720"/>
      <c r="AB164" s="720"/>
      <c r="AC164" s="720"/>
      <c r="AD164" s="720"/>
      <c r="AE164" s="720"/>
      <c r="AF164" s="720"/>
      <c r="AG164" s="720"/>
      <c r="AH164" s="720"/>
      <c r="AI164" s="720"/>
      <c r="AJ164" s="720"/>
      <c r="AK164" s="720"/>
      <c r="AL164" s="720"/>
      <c r="AM164" s="720"/>
      <c r="AN164" s="720"/>
      <c r="AO164" s="720"/>
      <c r="AP164" s="720"/>
      <c r="AQ164" s="720"/>
      <c r="AR164" s="720"/>
      <c r="AS164" s="720"/>
      <c r="AT164" s="720"/>
      <c r="AU164" s="720"/>
      <c r="AV164" s="720"/>
      <c r="AW164" s="720"/>
      <c r="AX164" s="720"/>
      <c r="AY164" s="720"/>
      <c r="AZ164" s="720"/>
      <c r="BA164" s="720"/>
      <c r="BB164" s="720"/>
      <c r="BC164" s="720"/>
      <c r="BD164" s="720"/>
      <c r="BE164" s="720"/>
      <c r="BF164" s="720"/>
      <c r="BG164" s="720"/>
      <c r="BH164" s="720"/>
      <c r="BI164" s="720"/>
      <c r="BJ164" s="720"/>
      <c r="BK164" s="720"/>
      <c r="BL164" s="720"/>
      <c r="BM164" s="719" t="s">
        <v>120</v>
      </c>
      <c r="BN164" s="719"/>
      <c r="BO164" s="719"/>
      <c r="BP164" s="719"/>
      <c r="BQ164" s="719"/>
      <c r="BR164" s="719"/>
      <c r="BS164" s="719"/>
      <c r="BT164" s="719"/>
      <c r="BU164" s="719"/>
      <c r="BV164" s="719"/>
      <c r="BW164" s="719"/>
      <c r="BX164" s="719"/>
      <c r="BY164" s="719"/>
      <c r="BZ164" s="719"/>
      <c r="CA164" s="719"/>
      <c r="CB164" s="719"/>
      <c r="CC164" s="719"/>
      <c r="CD164" s="719"/>
      <c r="CE164" s="719"/>
      <c r="CF164" s="719"/>
      <c r="CG164" s="719"/>
      <c r="CH164" s="719"/>
      <c r="CI164" s="719"/>
      <c r="CJ164" s="719"/>
      <c r="CK164" s="719"/>
      <c r="CL164" s="719"/>
      <c r="CM164" s="719"/>
      <c r="CN164" s="719"/>
      <c r="CO164" s="719"/>
      <c r="CP164" s="719"/>
      <c r="CQ164" s="719"/>
    </row>
    <row r="165" spans="1:95" ht="15" customHeight="1" x14ac:dyDescent="0.2">
      <c r="A165" s="752" t="s">
        <v>313</v>
      </c>
      <c r="B165" s="752"/>
      <c r="C165" s="752"/>
      <c r="D165" s="752"/>
      <c r="E165" s="752"/>
      <c r="F165" s="752"/>
      <c r="G165" s="752"/>
      <c r="H165" s="752"/>
      <c r="I165" s="752"/>
      <c r="J165" s="752"/>
      <c r="K165" s="752"/>
      <c r="L165" s="752"/>
      <c r="M165" s="752"/>
      <c r="N165" s="752"/>
      <c r="O165" s="752"/>
      <c r="P165" s="752"/>
      <c r="Q165" s="752"/>
      <c r="R165" s="752"/>
      <c r="S165" s="752"/>
      <c r="T165" s="752"/>
      <c r="U165" s="752"/>
      <c r="V165" s="752"/>
      <c r="W165" s="752"/>
      <c r="X165" s="752"/>
      <c r="Y165" s="752"/>
      <c r="Z165" s="752"/>
      <c r="AA165" s="752"/>
      <c r="AB165" s="752"/>
      <c r="AC165" s="752"/>
      <c r="AD165" s="752"/>
      <c r="AE165" s="752"/>
      <c r="AF165" s="752"/>
      <c r="AG165" s="752"/>
      <c r="AH165" s="752"/>
      <c r="AI165" s="752"/>
      <c r="AJ165" s="752"/>
      <c r="AK165" s="752"/>
      <c r="AL165" s="752"/>
      <c r="AM165" s="752"/>
      <c r="AN165" s="752"/>
      <c r="AO165" s="752"/>
      <c r="AP165" s="752"/>
      <c r="AQ165" s="752"/>
      <c r="AR165" s="752"/>
      <c r="AS165" s="752"/>
      <c r="AT165" s="752"/>
      <c r="AU165" s="752"/>
      <c r="AV165" s="752"/>
      <c r="AW165" s="752"/>
      <c r="AX165" s="752"/>
      <c r="AY165" s="752"/>
      <c r="AZ165" s="752"/>
      <c r="BA165" s="752"/>
      <c r="BB165" s="752"/>
      <c r="BC165" s="752"/>
      <c r="BD165" s="752"/>
      <c r="BE165" s="752"/>
      <c r="BF165" s="752"/>
      <c r="BG165" s="752"/>
      <c r="BH165" s="752"/>
      <c r="BI165" s="752"/>
      <c r="BJ165" s="752"/>
      <c r="BK165" s="752"/>
      <c r="BL165" s="752"/>
      <c r="BM165" s="752"/>
      <c r="BN165" s="752"/>
      <c r="BO165" s="752"/>
      <c r="BP165" s="752"/>
      <c r="BQ165" s="752"/>
      <c r="BR165" s="752"/>
      <c r="BS165" s="752"/>
      <c r="BT165" s="752"/>
      <c r="BU165" s="752"/>
      <c r="BV165" s="752"/>
      <c r="BW165" s="752"/>
      <c r="BX165" s="752"/>
      <c r="BY165" s="752"/>
      <c r="BZ165" s="752"/>
      <c r="CA165" s="752"/>
      <c r="CB165" s="752"/>
      <c r="CC165" s="752"/>
      <c r="CD165" s="752"/>
      <c r="CE165" s="752"/>
      <c r="CF165" s="752"/>
      <c r="CG165" s="752"/>
      <c r="CH165" s="752"/>
      <c r="CI165" s="752"/>
      <c r="CJ165" s="752"/>
      <c r="CK165" s="752"/>
      <c r="CL165" s="752"/>
      <c r="CM165" s="752"/>
      <c r="CN165" s="752"/>
      <c r="CO165" s="752"/>
      <c r="CP165" s="752"/>
      <c r="CQ165" s="752"/>
    </row>
    <row r="166" spans="1:95" ht="27.75" customHeight="1" x14ac:dyDescent="0.2">
      <c r="A166" s="786" t="s">
        <v>312</v>
      </c>
      <c r="B166" s="786"/>
      <c r="C166" s="786"/>
      <c r="D166" s="786"/>
      <c r="E166" s="786"/>
      <c r="F166" s="786"/>
      <c r="G166" s="786"/>
      <c r="H166" s="786"/>
      <c r="I166" s="786"/>
      <c r="J166" s="786"/>
      <c r="K166" s="786"/>
      <c r="L166" s="786"/>
      <c r="M166" s="786"/>
      <c r="N166" s="786"/>
      <c r="O166" s="786"/>
      <c r="P166" s="786"/>
      <c r="Q166" s="786"/>
      <c r="R166" s="786"/>
      <c r="S166" s="786"/>
      <c r="T166" s="786"/>
      <c r="U166" s="786"/>
      <c r="V166" s="786"/>
      <c r="W166" s="786"/>
      <c r="X166" s="786"/>
      <c r="Y166" s="786"/>
      <c r="Z166" s="786"/>
      <c r="AA166" s="786"/>
      <c r="AB166" s="786"/>
      <c r="AC166" s="786"/>
      <c r="AD166" s="786"/>
      <c r="AE166" s="786"/>
      <c r="AF166" s="786"/>
      <c r="AG166" s="786"/>
      <c r="AH166" s="786"/>
      <c r="AI166" s="786"/>
      <c r="AJ166" s="786"/>
      <c r="AK166" s="786"/>
      <c r="AL166" s="786"/>
      <c r="AM166" s="786"/>
      <c r="AN166" s="786"/>
      <c r="AO166" s="786"/>
      <c r="AP166" s="786"/>
      <c r="AQ166" s="786"/>
      <c r="AR166" s="786"/>
      <c r="AS166" s="786"/>
      <c r="AT166" s="786"/>
      <c r="AU166" s="786"/>
      <c r="AV166" s="786"/>
      <c r="AW166" s="786"/>
      <c r="AX166" s="786"/>
      <c r="AY166" s="786"/>
      <c r="AZ166" s="786"/>
      <c r="BA166" s="786"/>
      <c r="BB166" s="786"/>
      <c r="BC166" s="786"/>
      <c r="BD166" s="786"/>
      <c r="BE166" s="786"/>
      <c r="BF166" s="786"/>
      <c r="BG166" s="786"/>
      <c r="BH166" s="786"/>
      <c r="BI166" s="786"/>
      <c r="BJ166" s="786"/>
      <c r="BK166" s="786"/>
      <c r="BL166" s="786"/>
      <c r="BM166" s="786"/>
      <c r="BN166" s="786"/>
      <c r="BO166" s="786"/>
      <c r="BP166" s="786"/>
      <c r="BQ166" s="786"/>
      <c r="BR166" s="786"/>
      <c r="BS166" s="786"/>
      <c r="BT166" s="786"/>
      <c r="BU166" s="786"/>
      <c r="BV166" s="786"/>
      <c r="BW166" s="786"/>
      <c r="BX166" s="786"/>
      <c r="BY166" s="786"/>
      <c r="BZ166" s="786"/>
      <c r="CA166" s="786"/>
      <c r="CB166" s="786"/>
      <c r="CC166" s="786"/>
      <c r="CD166" s="786"/>
      <c r="CE166" s="786"/>
      <c r="CF166" s="786"/>
      <c r="CG166" s="786"/>
      <c r="CH166" s="786"/>
      <c r="CI166" s="786"/>
      <c r="CJ166" s="786"/>
      <c r="CK166" s="786"/>
      <c r="CL166" s="786"/>
      <c r="CM166" s="786"/>
      <c r="CN166" s="786"/>
      <c r="CO166" s="786"/>
      <c r="CP166" s="786"/>
      <c r="CQ166" s="786"/>
    </row>
    <row r="167" spans="1:95" ht="15" customHeight="1" x14ac:dyDescent="0.2">
      <c r="A167" s="815" t="s">
        <v>123</v>
      </c>
      <c r="B167" s="815"/>
      <c r="C167" s="815"/>
      <c r="D167" s="815"/>
      <c r="E167" s="815"/>
      <c r="F167" s="815"/>
      <c r="G167" s="815"/>
      <c r="H167" s="815"/>
      <c r="I167" s="815"/>
      <c r="J167" s="815"/>
      <c r="K167" s="815"/>
      <c r="L167" s="815"/>
      <c r="M167" s="815"/>
      <c r="N167" s="815"/>
      <c r="O167" s="815"/>
      <c r="P167" s="815"/>
      <c r="Q167" s="815"/>
      <c r="R167" s="815"/>
      <c r="S167" s="815"/>
      <c r="T167" s="815"/>
      <c r="U167" s="815"/>
      <c r="V167" s="815"/>
      <c r="W167" s="815"/>
      <c r="X167" s="815"/>
      <c r="Y167" s="815"/>
      <c r="Z167" s="815"/>
      <c r="AA167" s="815"/>
      <c r="AB167" s="815"/>
      <c r="AC167" s="815"/>
      <c r="AD167" s="815"/>
      <c r="AE167" s="815"/>
      <c r="AF167" s="815"/>
      <c r="AG167" s="815"/>
      <c r="AH167" s="815"/>
      <c r="AI167" s="815"/>
      <c r="AJ167" s="815"/>
      <c r="AK167" s="815"/>
      <c r="AL167" s="815"/>
      <c r="AM167" s="815"/>
      <c r="AN167" s="815"/>
      <c r="AO167" s="815"/>
      <c r="AP167" s="815"/>
      <c r="AQ167" s="815"/>
      <c r="AR167" s="815"/>
      <c r="AS167" s="815"/>
      <c r="AT167" s="815"/>
      <c r="AU167" s="815"/>
      <c r="AV167" s="815"/>
      <c r="AW167" s="815"/>
      <c r="AX167" s="815"/>
      <c r="AY167" s="815"/>
      <c r="AZ167" s="815"/>
      <c r="BA167" s="815"/>
      <c r="BB167" s="815"/>
      <c r="BC167" s="815"/>
      <c r="BD167" s="815"/>
      <c r="BE167" s="815"/>
      <c r="BF167" s="815"/>
      <c r="BG167" s="815"/>
      <c r="BH167" s="815"/>
      <c r="BI167" s="815"/>
      <c r="BJ167" s="815"/>
      <c r="BK167" s="815"/>
      <c r="BL167" s="815"/>
      <c r="BM167" s="815"/>
      <c r="BN167" s="815"/>
      <c r="BO167" s="815"/>
      <c r="BP167" s="815"/>
      <c r="BQ167" s="815"/>
      <c r="BR167" s="815"/>
      <c r="BS167" s="815"/>
      <c r="BT167" s="815"/>
      <c r="BU167" s="815"/>
      <c r="BV167" s="815"/>
      <c r="BW167" s="815"/>
      <c r="BX167" s="815"/>
      <c r="BY167" s="815"/>
      <c r="BZ167" s="815"/>
      <c r="CA167" s="815"/>
      <c r="CB167" s="815"/>
      <c r="CC167" s="815"/>
      <c r="CD167" s="815"/>
      <c r="CE167" s="815"/>
      <c r="CF167" s="815"/>
      <c r="CG167" s="815"/>
      <c r="CH167" s="815"/>
      <c r="CI167" s="815"/>
      <c r="CJ167" s="815"/>
      <c r="CK167" s="815"/>
      <c r="CL167" s="815"/>
      <c r="CM167" s="815"/>
      <c r="CN167" s="815"/>
      <c r="CO167" s="815"/>
      <c r="CP167" s="815"/>
      <c r="CQ167" s="815"/>
    </row>
    <row r="168" spans="1:95" ht="29.25" customHeight="1" x14ac:dyDescent="0.2">
      <c r="A168" s="786" t="s">
        <v>124</v>
      </c>
      <c r="B168" s="786"/>
      <c r="C168" s="786"/>
      <c r="D168" s="786"/>
      <c r="E168" s="786"/>
      <c r="F168" s="786"/>
      <c r="G168" s="786"/>
      <c r="H168" s="786"/>
      <c r="I168" s="786"/>
      <c r="J168" s="786"/>
      <c r="K168" s="786"/>
      <c r="L168" s="786"/>
      <c r="M168" s="786"/>
      <c r="N168" s="786"/>
      <c r="O168" s="786"/>
      <c r="P168" s="786"/>
      <c r="Q168" s="786"/>
      <c r="R168" s="786"/>
      <c r="S168" s="786"/>
      <c r="T168" s="786"/>
      <c r="U168" s="786"/>
      <c r="V168" s="786"/>
      <c r="W168" s="786"/>
      <c r="X168" s="786"/>
      <c r="Y168" s="786"/>
      <c r="Z168" s="786"/>
      <c r="AA168" s="786"/>
      <c r="AB168" s="786"/>
      <c r="AC168" s="786"/>
      <c r="AD168" s="786"/>
      <c r="AE168" s="786"/>
      <c r="AF168" s="786"/>
      <c r="AG168" s="786"/>
      <c r="AH168" s="786"/>
      <c r="AI168" s="786"/>
      <c r="AJ168" s="786"/>
      <c r="AK168" s="786"/>
      <c r="AL168" s="786"/>
      <c r="AM168" s="786"/>
      <c r="AN168" s="786"/>
      <c r="AO168" s="786"/>
      <c r="AP168" s="786"/>
      <c r="AQ168" s="786"/>
      <c r="AR168" s="786"/>
      <c r="AS168" s="786"/>
      <c r="AT168" s="786"/>
      <c r="AU168" s="786"/>
      <c r="AV168" s="786"/>
      <c r="AW168" s="786"/>
      <c r="AX168" s="786"/>
      <c r="AY168" s="786"/>
      <c r="AZ168" s="786"/>
      <c r="BA168" s="786"/>
      <c r="BB168" s="786"/>
      <c r="BC168" s="786"/>
      <c r="BD168" s="786"/>
      <c r="BE168" s="786"/>
      <c r="BF168" s="786"/>
      <c r="BG168" s="786"/>
      <c r="BH168" s="786"/>
      <c r="BI168" s="786"/>
      <c r="BJ168" s="786"/>
      <c r="BK168" s="786"/>
      <c r="BL168" s="786"/>
      <c r="BM168" s="786"/>
      <c r="BN168" s="786"/>
      <c r="BO168" s="786"/>
      <c r="BP168" s="786"/>
      <c r="BQ168" s="786"/>
      <c r="BR168" s="786"/>
      <c r="BS168" s="786"/>
      <c r="BT168" s="786"/>
      <c r="BU168" s="786"/>
      <c r="BV168" s="786"/>
      <c r="BW168" s="786"/>
      <c r="BX168" s="786"/>
      <c r="BY168" s="786"/>
      <c r="BZ168" s="786"/>
      <c r="CA168" s="786"/>
      <c r="CB168" s="786"/>
      <c r="CC168" s="786"/>
      <c r="CD168" s="786"/>
      <c r="CE168" s="786"/>
      <c r="CF168" s="786"/>
      <c r="CG168" s="786"/>
      <c r="CH168" s="786"/>
      <c r="CI168" s="786"/>
      <c r="CJ168" s="786"/>
      <c r="CK168" s="786"/>
      <c r="CL168" s="786"/>
      <c r="CM168" s="786"/>
      <c r="CN168" s="786"/>
      <c r="CO168" s="786"/>
      <c r="CP168" s="786"/>
      <c r="CQ168" s="786"/>
    </row>
    <row r="169" spans="1:95" ht="6" customHeight="1" x14ac:dyDescent="0.2">
      <c r="A169" s="216"/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79" t="s">
        <v>127</v>
      </c>
      <c r="B170" s="579"/>
      <c r="C170" s="579"/>
      <c r="D170" s="579"/>
      <c r="E170" s="579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9"/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  <c r="AA170" s="579"/>
      <c r="AB170" s="579"/>
      <c r="AC170" s="579"/>
      <c r="AD170" s="579"/>
      <c r="AE170" s="579"/>
      <c r="AF170" s="579"/>
      <c r="AG170" s="579"/>
      <c r="AH170" s="579"/>
      <c r="AI170" s="579"/>
      <c r="AJ170" s="579"/>
      <c r="AK170" s="579"/>
      <c r="AL170" s="579"/>
      <c r="AM170" s="579"/>
      <c r="AN170" s="579"/>
      <c r="AO170" s="579"/>
      <c r="AP170" s="579"/>
      <c r="AQ170" s="579"/>
      <c r="AR170" s="579"/>
      <c r="AS170" s="579"/>
      <c r="AT170" s="579"/>
      <c r="AU170" s="579"/>
      <c r="AV170" s="579"/>
      <c r="AW170" s="579"/>
      <c r="AX170" s="579"/>
      <c r="AY170" s="579"/>
      <c r="AZ170" s="579"/>
      <c r="BA170" s="579"/>
      <c r="BB170" s="579"/>
      <c r="BC170" s="579"/>
      <c r="BD170" s="579"/>
      <c r="BE170" s="579"/>
      <c r="BF170" s="579"/>
      <c r="BG170" s="579"/>
      <c r="BH170" s="579"/>
      <c r="BI170" s="579"/>
      <c r="BJ170" s="579"/>
      <c r="BK170" s="579"/>
      <c r="BL170" s="579"/>
      <c r="BM170" s="579"/>
      <c r="BN170" s="579"/>
      <c r="BO170" s="579"/>
      <c r="BP170" s="579"/>
      <c r="BQ170" s="579"/>
      <c r="BR170" s="579"/>
      <c r="BS170" s="579"/>
      <c r="BT170" s="579"/>
      <c r="BU170" s="579"/>
      <c r="BV170" s="579"/>
      <c r="BW170" s="579"/>
      <c r="BX170" s="579"/>
      <c r="BY170" s="579"/>
      <c r="BZ170" s="579"/>
      <c r="CA170" s="579"/>
      <c r="CB170" s="579"/>
      <c r="CC170" s="579"/>
      <c r="CD170" s="579"/>
      <c r="CE170" s="579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10.5" customHeight="1" x14ac:dyDescent="0.2">
      <c r="A171" s="552"/>
      <c r="B171" s="552"/>
      <c r="C171" s="552"/>
      <c r="D171" s="552"/>
      <c r="E171" s="552"/>
      <c r="F171" s="552"/>
      <c r="G171" s="552"/>
      <c r="H171" s="552"/>
      <c r="I171" s="552"/>
      <c r="J171" s="552"/>
      <c r="K171" s="552"/>
      <c r="L171" s="552"/>
      <c r="M171" s="552"/>
      <c r="N171" s="552"/>
      <c r="O171" s="552"/>
      <c r="P171" s="552"/>
      <c r="Q171" s="552"/>
      <c r="R171" s="552"/>
      <c r="S171" s="552"/>
      <c r="T171" s="552"/>
      <c r="U171" s="552"/>
      <c r="V171" s="552"/>
      <c r="W171" s="552"/>
      <c r="X171" s="552"/>
      <c r="Y171" s="552"/>
      <c r="Z171" s="552"/>
      <c r="AA171" s="552"/>
      <c r="AB171" s="552"/>
      <c r="AC171" s="552"/>
      <c r="AD171" s="552"/>
      <c r="AE171" s="552"/>
      <c r="AF171" s="552"/>
      <c r="AG171" s="552"/>
      <c r="AH171" s="552"/>
      <c r="AI171" s="552"/>
      <c r="AJ171" s="552"/>
      <c r="AK171" s="552"/>
      <c r="AL171" s="552"/>
      <c r="AM171" s="552"/>
      <c r="AN171" s="552"/>
      <c r="AO171" s="552"/>
      <c r="AP171" s="552"/>
      <c r="AQ171" s="552"/>
      <c r="AR171" s="552"/>
      <c r="AS171" s="552"/>
      <c r="AT171" s="552"/>
      <c r="AU171" s="552"/>
      <c r="AV171" s="552"/>
      <c r="AW171" s="552"/>
      <c r="AX171" s="552"/>
      <c r="AY171" s="552"/>
      <c r="AZ171" s="552"/>
      <c r="BA171" s="552"/>
      <c r="BB171" s="552"/>
      <c r="BC171" s="552"/>
      <c r="BD171" s="552"/>
      <c r="BE171" s="552"/>
      <c r="BF171" s="552"/>
      <c r="BG171" s="552"/>
      <c r="BH171" s="552"/>
      <c r="BI171" s="552"/>
      <c r="BJ171" s="552"/>
      <c r="BK171" s="552"/>
      <c r="BL171" s="552"/>
      <c r="BM171" s="552"/>
      <c r="BN171" s="552"/>
      <c r="BO171" s="552"/>
      <c r="BP171" s="552"/>
      <c r="BQ171" s="552"/>
      <c r="BR171" s="552"/>
      <c r="BS171" s="552"/>
      <c r="BT171" s="552"/>
      <c r="BU171" s="552"/>
      <c r="BV171" s="552"/>
      <c r="BW171" s="552"/>
      <c r="BX171" s="552"/>
      <c r="BY171" s="552"/>
      <c r="BZ171" s="552"/>
      <c r="CA171" s="552"/>
      <c r="CB171" s="552"/>
      <c r="CC171" s="552"/>
      <c r="CD171" s="552"/>
      <c r="CE171" s="552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ht="15" customHeight="1" x14ac:dyDescent="0.2">
      <c r="A172" s="581" t="s">
        <v>29</v>
      </c>
      <c r="B172" s="581"/>
      <c r="C172" s="581"/>
      <c r="D172" s="581"/>
      <c r="E172" s="581"/>
      <c r="F172" s="581"/>
      <c r="G172" s="581"/>
      <c r="H172" s="581"/>
      <c r="I172" s="581"/>
      <c r="J172" s="581"/>
      <c r="K172" s="581"/>
      <c r="L172" s="581"/>
      <c r="M172" s="581"/>
      <c r="N172" s="581"/>
      <c r="O172" s="581"/>
      <c r="P172" s="581"/>
      <c r="Q172" s="581"/>
      <c r="R172" s="581"/>
      <c r="S172" s="581"/>
      <c r="T172" s="581"/>
      <c r="U172" s="581"/>
      <c r="V172" s="581"/>
      <c r="W172" s="581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717"/>
      <c r="AQ172" s="717"/>
      <c r="AR172" s="717"/>
      <c r="AS172" s="717"/>
      <c r="AT172" s="717"/>
      <c r="AU172" s="552"/>
      <c r="AV172" s="552"/>
      <c r="AW172" s="552"/>
      <c r="AX172" s="552"/>
      <c r="AY172" s="552"/>
      <c r="AZ172" s="552"/>
      <c r="BA172" s="552"/>
      <c r="BB172" s="552"/>
      <c r="BC172" s="552"/>
      <c r="BD172" s="552"/>
      <c r="BE172" s="552"/>
      <c r="BF172" s="552"/>
      <c r="BG172" s="552"/>
      <c r="BH172" s="552"/>
      <c r="BI172" s="552"/>
      <c r="BJ172" s="552"/>
      <c r="BK172" s="552"/>
      <c r="BL172" s="552"/>
      <c r="BM172" s="552"/>
      <c r="BN172" s="552"/>
      <c r="BO172" s="552"/>
      <c r="BP172" s="552"/>
      <c r="BQ172" s="552"/>
      <c r="BR172" s="552"/>
      <c r="BS172" s="552"/>
      <c r="BT172" s="552"/>
      <c r="BU172" s="552"/>
      <c r="BV172" s="552"/>
      <c r="BW172" s="552"/>
      <c r="BX172" s="552"/>
      <c r="BY172" s="552"/>
      <c r="BZ172" s="552"/>
      <c r="CA172" s="552"/>
      <c r="CB172" s="552"/>
      <c r="CC172" s="552"/>
      <c r="CD172" s="552"/>
      <c r="CE172" s="552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5" customHeight="1" thickBot="1" x14ac:dyDescent="0.25">
      <c r="A173" s="581"/>
      <c r="B173" s="581"/>
      <c r="C173" s="581"/>
      <c r="D173" s="581"/>
      <c r="E173" s="581"/>
      <c r="F173" s="581"/>
      <c r="G173" s="581"/>
      <c r="H173" s="581"/>
      <c r="I173" s="581"/>
      <c r="J173" s="581"/>
      <c r="K173" s="581"/>
      <c r="L173" s="581"/>
      <c r="M173" s="581"/>
      <c r="N173" s="581"/>
      <c r="O173" s="581"/>
      <c r="P173" s="581"/>
      <c r="Q173" s="581"/>
      <c r="R173" s="581"/>
      <c r="S173" s="581"/>
      <c r="T173" s="581"/>
      <c r="U173" s="581"/>
      <c r="V173" s="581"/>
      <c r="W173" s="581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  <c r="AT173" s="581"/>
      <c r="AU173" s="581"/>
      <c r="AV173" s="581"/>
      <c r="AW173" s="581"/>
      <c r="AX173" s="581"/>
      <c r="AY173" s="581"/>
      <c r="AZ173" s="581"/>
      <c r="BA173" s="581"/>
      <c r="BB173" s="581"/>
      <c r="BC173" s="581"/>
      <c r="BD173" s="581"/>
      <c r="BE173" s="581"/>
      <c r="BF173" s="581"/>
      <c r="BG173" s="581"/>
      <c r="BH173" s="581"/>
      <c r="BI173" s="581"/>
      <c r="BJ173" s="581"/>
      <c r="BK173" s="581"/>
      <c r="BL173" s="581"/>
      <c r="BM173" s="581"/>
      <c r="BN173" s="581"/>
      <c r="BO173" s="581"/>
      <c r="BP173" s="581"/>
      <c r="BQ173" s="581"/>
      <c r="BR173" s="581"/>
      <c r="BS173" s="581"/>
      <c r="BT173" s="581"/>
      <c r="BU173" s="581"/>
      <c r="BV173" s="581"/>
      <c r="BW173" s="581"/>
      <c r="BX173" s="581"/>
      <c r="BY173" s="581"/>
      <c r="BZ173" s="581"/>
      <c r="CA173" s="581"/>
      <c r="CB173" s="581"/>
      <c r="CC173" s="581"/>
      <c r="CD173" s="581"/>
      <c r="CE173" s="581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x14ac:dyDescent="0.2">
      <c r="A174" s="552" t="s">
        <v>128</v>
      </c>
      <c r="B174" s="552"/>
      <c r="C174" s="552"/>
      <c r="D174" s="552"/>
      <c r="E174" s="552"/>
      <c r="F174" s="552"/>
      <c r="G174" s="552"/>
      <c r="H174" s="552"/>
      <c r="I174" s="552"/>
      <c r="J174" s="552"/>
      <c r="K174" s="552"/>
      <c r="L174" s="552"/>
      <c r="M174" s="552"/>
      <c r="N174" s="552"/>
      <c r="O174" s="552"/>
      <c r="P174" s="605"/>
      <c r="Q174" s="605"/>
      <c r="R174" s="605"/>
      <c r="S174" s="605"/>
      <c r="T174" s="605"/>
      <c r="U174" s="605"/>
      <c r="V174" s="605"/>
      <c r="W174" s="605"/>
      <c r="X174" s="605"/>
      <c r="Y174" s="605"/>
      <c r="Z174" s="605"/>
      <c r="AA174" s="605"/>
      <c r="AB174" s="605"/>
      <c r="AC174" s="605"/>
      <c r="AD174" s="605"/>
      <c r="AE174" s="605"/>
      <c r="AF174" s="605"/>
      <c r="AG174" s="605"/>
      <c r="AH174" s="605"/>
      <c r="AI174" s="605"/>
      <c r="AJ174" s="605"/>
      <c r="AK174" s="605"/>
      <c r="AL174" s="605"/>
      <c r="AM174" s="605"/>
      <c r="AN174" s="605"/>
      <c r="AO174" s="605"/>
      <c r="AP174" s="605"/>
      <c r="AQ174" s="605"/>
      <c r="AR174" s="605"/>
      <c r="AS174" s="605"/>
      <c r="AT174" s="605"/>
      <c r="AU174" s="605"/>
      <c r="AV174" s="605"/>
      <c r="AW174" s="605"/>
      <c r="AX174" s="605"/>
      <c r="AY174" s="605"/>
      <c r="AZ174" s="605"/>
      <c r="BA174" s="605"/>
      <c r="BB174" s="605"/>
      <c r="BC174" s="605"/>
      <c r="BD174" s="605"/>
      <c r="BE174" s="605"/>
      <c r="BF174" s="605"/>
      <c r="BG174" s="570" t="s">
        <v>32</v>
      </c>
      <c r="BH174" s="570"/>
      <c r="BI174" s="570"/>
      <c r="BJ174" s="570"/>
      <c r="BK174" s="570"/>
      <c r="BL174" s="570"/>
      <c r="BM174" s="570"/>
      <c r="BN174" s="570"/>
      <c r="BO174" s="570"/>
      <c r="BP174" s="570"/>
      <c r="BQ174" s="570"/>
      <c r="BR174" s="570"/>
      <c r="BS174" s="570"/>
      <c r="BT174" s="570"/>
      <c r="BU174" s="570"/>
      <c r="BV174" s="570"/>
      <c r="BW174" s="570"/>
      <c r="BX174" s="570"/>
      <c r="BY174" s="570"/>
      <c r="BZ174" s="570"/>
      <c r="CA174" s="570"/>
      <c r="CB174" s="570"/>
      <c r="CC174" s="570"/>
      <c r="CD174" s="570"/>
      <c r="CE174" s="571"/>
      <c r="CF174" s="790"/>
      <c r="CG174" s="791"/>
      <c r="CH174" s="791"/>
      <c r="CI174" s="791"/>
      <c r="CJ174" s="791"/>
      <c r="CK174" s="791"/>
      <c r="CL174" s="791"/>
      <c r="CM174" s="791"/>
      <c r="CN174" s="791"/>
      <c r="CO174" s="791"/>
      <c r="CP174" s="791"/>
      <c r="CQ174" s="792"/>
    </row>
    <row r="175" spans="1:95" x14ac:dyDescent="0.2">
      <c r="A175" s="605"/>
      <c r="B175" s="605"/>
      <c r="C175" s="605"/>
      <c r="D175" s="605"/>
      <c r="E175" s="605"/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  <c r="R175" s="605"/>
      <c r="S175" s="605"/>
      <c r="T175" s="605"/>
      <c r="U175" s="605"/>
      <c r="V175" s="605"/>
      <c r="W175" s="605"/>
      <c r="X175" s="605"/>
      <c r="Y175" s="605"/>
      <c r="Z175" s="605"/>
      <c r="AA175" s="605"/>
      <c r="AB175" s="605"/>
      <c r="AC175" s="605"/>
      <c r="AD175" s="605"/>
      <c r="AE175" s="605"/>
      <c r="AF175" s="605"/>
      <c r="AG175" s="605"/>
      <c r="AH175" s="605"/>
      <c r="AI175" s="605"/>
      <c r="AJ175" s="605"/>
      <c r="AK175" s="605"/>
      <c r="AL175" s="605"/>
      <c r="AM175" s="605"/>
      <c r="AN175" s="605"/>
      <c r="AO175" s="605"/>
      <c r="AP175" s="605"/>
      <c r="AQ175" s="605"/>
      <c r="AR175" s="605"/>
      <c r="AS175" s="605"/>
      <c r="AT175" s="605"/>
      <c r="AU175" s="605"/>
      <c r="AV175" s="605"/>
      <c r="AW175" s="605"/>
      <c r="AX175" s="605"/>
      <c r="AY175" s="605"/>
      <c r="AZ175" s="605"/>
      <c r="BA175" s="605"/>
      <c r="BB175" s="605"/>
      <c r="BC175" s="605"/>
      <c r="BD175" s="605"/>
      <c r="BE175" s="605"/>
      <c r="BF175" s="605"/>
      <c r="BG175" s="570"/>
      <c r="BH175" s="570"/>
      <c r="BI175" s="570"/>
      <c r="BJ175" s="570"/>
      <c r="BK175" s="570"/>
      <c r="BL175" s="570"/>
      <c r="BM175" s="570"/>
      <c r="BN175" s="570"/>
      <c r="BO175" s="570"/>
      <c r="BP175" s="570"/>
      <c r="BQ175" s="570"/>
      <c r="BR175" s="570"/>
      <c r="BS175" s="570"/>
      <c r="BT175" s="570"/>
      <c r="BU175" s="570"/>
      <c r="BV175" s="570"/>
      <c r="BW175" s="570"/>
      <c r="BX175" s="570"/>
      <c r="BY175" s="570"/>
      <c r="BZ175" s="570"/>
      <c r="CA175" s="570"/>
      <c r="CB175" s="570"/>
      <c r="CC175" s="570"/>
      <c r="CD175" s="570"/>
      <c r="CE175" s="571"/>
      <c r="CF175" s="793"/>
      <c r="CG175" s="794"/>
      <c r="CH175" s="794"/>
      <c r="CI175" s="794"/>
      <c r="CJ175" s="794"/>
      <c r="CK175" s="794"/>
      <c r="CL175" s="794"/>
      <c r="CM175" s="794"/>
      <c r="CN175" s="794"/>
      <c r="CO175" s="794"/>
      <c r="CP175" s="794"/>
      <c r="CQ175" s="795"/>
    </row>
    <row r="176" spans="1:95" ht="15.75" thickBot="1" x14ac:dyDescent="0.25">
      <c r="A176" s="591" t="s">
        <v>129</v>
      </c>
      <c r="B176" s="591"/>
      <c r="C176" s="591"/>
      <c r="D176" s="591"/>
      <c r="E176" s="591"/>
      <c r="F176" s="591"/>
      <c r="G176" s="591"/>
      <c r="H176" s="591"/>
      <c r="I176" s="591"/>
      <c r="J176" s="591"/>
      <c r="K176" s="591"/>
      <c r="L176" s="591"/>
      <c r="M176" s="591"/>
      <c r="N176" s="591"/>
      <c r="O176" s="591"/>
      <c r="P176" s="591"/>
      <c r="Q176" s="591"/>
      <c r="R176" s="591"/>
      <c r="S176" s="591"/>
      <c r="T176" s="591"/>
      <c r="U176" s="591"/>
      <c r="V176" s="709"/>
      <c r="W176" s="709"/>
      <c r="X176" s="709"/>
      <c r="Y176" s="709"/>
      <c r="Z176" s="709"/>
      <c r="AA176" s="709"/>
      <c r="AB176" s="709"/>
      <c r="AC176" s="709"/>
      <c r="AD176" s="709"/>
      <c r="AE176" s="709"/>
      <c r="AF176" s="709"/>
      <c r="AG176" s="709"/>
      <c r="AH176" s="709"/>
      <c r="AI176" s="709"/>
      <c r="AJ176" s="709"/>
      <c r="AK176" s="709"/>
      <c r="AL176" s="709"/>
      <c r="AM176" s="709"/>
      <c r="AN176" s="709"/>
      <c r="AO176" s="709"/>
      <c r="AP176" s="709"/>
      <c r="AQ176" s="709"/>
      <c r="AR176" s="709"/>
      <c r="AS176" s="709"/>
      <c r="AT176" s="709"/>
      <c r="AU176" s="709"/>
      <c r="AV176" s="709"/>
      <c r="AW176" s="709"/>
      <c r="AX176" s="709"/>
      <c r="AY176" s="709"/>
      <c r="AZ176" s="709"/>
      <c r="BA176" s="709"/>
      <c r="BB176" s="709"/>
      <c r="BC176" s="709"/>
      <c r="BD176" s="709"/>
      <c r="BE176" s="709"/>
      <c r="BF176" s="709"/>
      <c r="BG176" s="570"/>
      <c r="BH176" s="570"/>
      <c r="BI176" s="570"/>
      <c r="BJ176" s="570"/>
      <c r="BK176" s="570"/>
      <c r="BL176" s="570"/>
      <c r="BM176" s="570"/>
      <c r="BN176" s="570"/>
      <c r="BO176" s="570"/>
      <c r="BP176" s="570"/>
      <c r="BQ176" s="570"/>
      <c r="BR176" s="570"/>
      <c r="BS176" s="570"/>
      <c r="BT176" s="570"/>
      <c r="BU176" s="570"/>
      <c r="BV176" s="570"/>
      <c r="BW176" s="570"/>
      <c r="BX176" s="570"/>
      <c r="BY176" s="570"/>
      <c r="BZ176" s="570"/>
      <c r="CA176" s="570"/>
      <c r="CB176" s="570"/>
      <c r="CC176" s="570"/>
      <c r="CD176" s="570"/>
      <c r="CE176" s="571"/>
      <c r="CF176" s="796"/>
      <c r="CG176" s="797"/>
      <c r="CH176" s="797"/>
      <c r="CI176" s="797"/>
      <c r="CJ176" s="797"/>
      <c r="CK176" s="797"/>
      <c r="CL176" s="797"/>
      <c r="CM176" s="797"/>
      <c r="CN176" s="797"/>
      <c r="CO176" s="797"/>
      <c r="CP176" s="797"/>
      <c r="CQ176" s="798"/>
    </row>
    <row r="177" spans="1:95" ht="16.5" customHeight="1" x14ac:dyDescent="0.2">
      <c r="A177" s="605"/>
      <c r="B177" s="605"/>
      <c r="C177" s="605"/>
      <c r="D177" s="605"/>
      <c r="E177" s="605"/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  <c r="R177" s="605"/>
      <c r="S177" s="605"/>
      <c r="T177" s="605"/>
      <c r="U177" s="605"/>
      <c r="V177" s="605"/>
      <c r="W177" s="605"/>
      <c r="X177" s="605"/>
      <c r="Y177" s="605"/>
      <c r="Z177" s="605"/>
      <c r="AA177" s="605"/>
      <c r="AB177" s="605"/>
      <c r="AC177" s="605"/>
      <c r="AD177" s="605"/>
      <c r="AE177" s="605"/>
      <c r="AF177" s="605"/>
      <c r="AG177" s="605"/>
      <c r="AH177" s="605"/>
      <c r="AI177" s="605"/>
      <c r="AJ177" s="605"/>
      <c r="AK177" s="605"/>
      <c r="AL177" s="605"/>
      <c r="AM177" s="605"/>
      <c r="AN177" s="605"/>
      <c r="AO177" s="605"/>
      <c r="AP177" s="605"/>
      <c r="AQ177" s="605"/>
      <c r="AR177" s="605"/>
      <c r="AS177" s="605"/>
      <c r="AT177" s="605"/>
      <c r="AU177" s="605"/>
      <c r="AV177" s="605"/>
      <c r="AW177" s="605"/>
      <c r="AX177" s="605"/>
      <c r="AY177" s="605"/>
      <c r="AZ177" s="605"/>
      <c r="BA177" s="605"/>
      <c r="BB177" s="605"/>
      <c r="BC177" s="605"/>
      <c r="BD177" s="605"/>
      <c r="BE177" s="605"/>
      <c r="BF177" s="605"/>
      <c r="BG177" s="552"/>
      <c r="BH177" s="552"/>
      <c r="BI177" s="552"/>
      <c r="BJ177" s="552"/>
      <c r="BK177" s="552"/>
      <c r="BL177" s="552"/>
      <c r="BM177" s="552"/>
      <c r="BN177" s="552"/>
      <c r="BO177" s="552"/>
      <c r="BP177" s="552"/>
      <c r="BQ177" s="552"/>
      <c r="BR177" s="552"/>
      <c r="BS177" s="552"/>
      <c r="BT177" s="552"/>
      <c r="BU177" s="552"/>
      <c r="BV177" s="552"/>
      <c r="BW177" s="552"/>
      <c r="BX177" s="552"/>
      <c r="BY177" s="552"/>
      <c r="BZ177" s="552"/>
      <c r="CA177" s="552"/>
      <c r="CB177" s="552"/>
      <c r="CC177" s="552"/>
      <c r="CD177" s="552"/>
      <c r="CE177" s="552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52" t="s">
        <v>130</v>
      </c>
      <c r="B178" s="552"/>
      <c r="C178" s="552"/>
      <c r="D178" s="552"/>
      <c r="E178" s="552"/>
      <c r="F178" s="552"/>
      <c r="G178" s="552"/>
      <c r="H178" s="552"/>
      <c r="I178" s="552"/>
      <c r="J178" s="552"/>
      <c r="K178" s="552"/>
      <c r="L178" s="552"/>
      <c r="M178" s="552"/>
      <c r="N178" s="552"/>
      <c r="O178" s="552"/>
      <c r="P178" s="552"/>
      <c r="Q178" s="552"/>
      <c r="R178" s="552"/>
      <c r="S178" s="552"/>
      <c r="T178" s="552"/>
      <c r="U178" s="552"/>
      <c r="V178" s="552"/>
      <c r="W178" s="552"/>
      <c r="X178" s="552"/>
      <c r="Y178" s="552"/>
      <c r="Z178" s="552"/>
      <c r="AA178" s="552"/>
      <c r="AB178" s="552"/>
      <c r="AC178" s="552"/>
      <c r="AD178" s="552"/>
      <c r="AE178" s="552"/>
      <c r="AF178" s="552"/>
      <c r="AG178" s="552"/>
      <c r="AH178" s="552"/>
      <c r="AI178" s="552"/>
      <c r="AJ178" s="552"/>
      <c r="AK178" s="552"/>
      <c r="AL178" s="552"/>
      <c r="AM178" s="552"/>
      <c r="AN178" s="552"/>
      <c r="AO178" s="552"/>
      <c r="AP178" s="552"/>
      <c r="AQ178" s="552"/>
      <c r="AR178" s="552"/>
      <c r="AS178" s="552"/>
      <c r="AT178" s="552"/>
      <c r="AU178" s="552"/>
      <c r="AV178" s="552"/>
      <c r="AW178" s="552"/>
      <c r="AX178" s="552"/>
      <c r="AY178" s="552"/>
      <c r="AZ178" s="552"/>
      <c r="BA178" s="552"/>
      <c r="BB178" s="552"/>
      <c r="BC178" s="552"/>
      <c r="BD178" s="552"/>
      <c r="BE178" s="552"/>
      <c r="BF178" s="552"/>
      <c r="BG178" s="552"/>
      <c r="BH178" s="552"/>
      <c r="BI178" s="552"/>
      <c r="BJ178" s="552"/>
      <c r="BK178" s="552"/>
      <c r="BL178" s="552"/>
      <c r="BM178" s="552"/>
      <c r="BN178" s="552"/>
      <c r="BO178" s="552"/>
      <c r="BP178" s="552"/>
      <c r="BQ178" s="552"/>
      <c r="BR178" s="552"/>
      <c r="BS178" s="552"/>
      <c r="BT178" s="552"/>
      <c r="BU178" s="552"/>
      <c r="BV178" s="552"/>
      <c r="BW178" s="552"/>
      <c r="BX178" s="552"/>
      <c r="BY178" s="552"/>
      <c r="BZ178" s="552"/>
      <c r="CA178" s="552"/>
      <c r="CB178" s="552"/>
      <c r="CC178" s="552"/>
      <c r="CD178" s="552"/>
      <c r="CE178" s="552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18" x14ac:dyDescent="0.2">
      <c r="A179" s="552" t="s">
        <v>131</v>
      </c>
      <c r="B179" s="552"/>
      <c r="C179" s="552"/>
      <c r="D179" s="552"/>
      <c r="E179" s="552"/>
      <c r="F179" s="552"/>
      <c r="G179" s="552"/>
      <c r="H179" s="552"/>
      <c r="I179" s="552"/>
      <c r="J179" s="552"/>
      <c r="K179" s="552"/>
      <c r="L179" s="552"/>
      <c r="M179" s="552"/>
      <c r="N179" s="552"/>
      <c r="O179" s="552"/>
      <c r="P179" s="552"/>
      <c r="Q179" s="552"/>
      <c r="R179" s="552"/>
      <c r="S179" s="552"/>
      <c r="T179" s="552"/>
      <c r="U179" s="552"/>
      <c r="V179" s="552"/>
      <c r="W179" s="552"/>
      <c r="X179" s="552"/>
      <c r="Y179" s="552"/>
      <c r="Z179" s="552"/>
      <c r="AA179" s="552"/>
      <c r="AB179" s="552"/>
      <c r="AC179" s="552"/>
      <c r="AD179" s="552"/>
      <c r="AE179" s="552"/>
      <c r="AF179" s="552"/>
      <c r="AG179" s="552"/>
      <c r="AH179" s="552"/>
      <c r="AI179" s="552"/>
      <c r="AJ179" s="552"/>
      <c r="AK179" s="552"/>
      <c r="AL179" s="552"/>
      <c r="AM179" s="552"/>
      <c r="AN179" s="552"/>
      <c r="AO179" s="552"/>
      <c r="AP179" s="552"/>
      <c r="AQ179" s="552"/>
      <c r="AR179" s="552"/>
      <c r="AS179" s="552"/>
      <c r="AT179" s="552"/>
      <c r="AU179" s="552"/>
      <c r="AV179" s="552"/>
      <c r="AW179" s="552"/>
      <c r="AX179" s="552"/>
      <c r="AY179" s="552"/>
      <c r="AZ179" s="552"/>
      <c r="BA179" s="552"/>
      <c r="BB179" s="552"/>
      <c r="BC179" s="552"/>
      <c r="BD179" s="552"/>
      <c r="BE179" s="552"/>
      <c r="BF179" s="552"/>
      <c r="BG179" s="552"/>
      <c r="BH179" s="552"/>
      <c r="BI179" s="552"/>
      <c r="BJ179" s="552"/>
      <c r="BK179" s="552"/>
      <c r="BL179" s="552"/>
      <c r="BM179" s="552"/>
      <c r="BN179" s="552"/>
      <c r="BO179" s="552"/>
      <c r="BP179" s="552"/>
      <c r="BQ179" s="552"/>
      <c r="BR179" s="552"/>
      <c r="BS179" s="552"/>
      <c r="BT179" s="552"/>
      <c r="BU179" s="552"/>
      <c r="BV179" s="552"/>
      <c r="BW179" s="552"/>
      <c r="BX179" s="552"/>
      <c r="BY179" s="552"/>
      <c r="BZ179" s="552"/>
      <c r="CA179" s="552"/>
      <c r="CB179" s="552"/>
      <c r="CC179" s="552"/>
      <c r="CD179" s="552"/>
      <c r="CE179" s="552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95" ht="9" customHeight="1" x14ac:dyDescent="0.2">
      <c r="A180" s="552"/>
      <c r="B180" s="552"/>
      <c r="C180" s="552"/>
      <c r="D180" s="552"/>
      <c r="E180" s="552"/>
      <c r="F180" s="552"/>
      <c r="G180" s="552"/>
      <c r="H180" s="552"/>
      <c r="I180" s="552"/>
      <c r="J180" s="552"/>
      <c r="K180" s="552"/>
      <c r="L180" s="552"/>
      <c r="M180" s="552"/>
      <c r="N180" s="552"/>
      <c r="O180" s="552"/>
      <c r="P180" s="552"/>
      <c r="Q180" s="552"/>
      <c r="R180" s="552"/>
      <c r="S180" s="552"/>
      <c r="T180" s="552"/>
      <c r="U180" s="552"/>
      <c r="V180" s="552"/>
      <c r="W180" s="552"/>
      <c r="X180" s="552"/>
      <c r="Y180" s="552"/>
      <c r="Z180" s="552"/>
      <c r="AA180" s="552"/>
      <c r="AB180" s="552"/>
      <c r="AC180" s="552"/>
      <c r="AD180" s="552"/>
      <c r="AE180" s="552"/>
      <c r="AF180" s="552"/>
      <c r="AG180" s="552"/>
      <c r="AH180" s="552"/>
      <c r="AI180" s="552"/>
      <c r="AJ180" s="552"/>
      <c r="AK180" s="552"/>
      <c r="AL180" s="552"/>
      <c r="AM180" s="552"/>
      <c r="AN180" s="552"/>
      <c r="AO180" s="552"/>
      <c r="AP180" s="552"/>
      <c r="AQ180" s="552"/>
      <c r="AR180" s="552"/>
      <c r="AS180" s="552"/>
      <c r="AT180" s="552"/>
      <c r="AU180" s="552"/>
      <c r="AV180" s="552"/>
      <c r="AW180" s="552"/>
      <c r="AX180" s="552"/>
      <c r="AY180" s="552"/>
      <c r="AZ180" s="552"/>
      <c r="BA180" s="552"/>
      <c r="BB180" s="552"/>
      <c r="BC180" s="552"/>
      <c r="BD180" s="552"/>
      <c r="BE180" s="552"/>
      <c r="BF180" s="552"/>
      <c r="BG180" s="552"/>
      <c r="BH180" s="552"/>
      <c r="BI180" s="552"/>
      <c r="BJ180" s="552"/>
      <c r="BK180" s="552"/>
      <c r="BL180" s="552"/>
      <c r="BM180" s="552"/>
      <c r="BN180" s="552"/>
      <c r="BO180" s="552"/>
      <c r="BP180" s="552"/>
      <c r="BQ180" s="552"/>
      <c r="BR180" s="552"/>
      <c r="BS180" s="552"/>
      <c r="BT180" s="552"/>
      <c r="BU180" s="552"/>
      <c r="BV180" s="552"/>
      <c r="BW180" s="552"/>
      <c r="BX180" s="552"/>
      <c r="BY180" s="552"/>
      <c r="BZ180" s="552"/>
      <c r="CA180" s="552"/>
      <c r="CB180" s="552"/>
      <c r="CC180" s="552"/>
      <c r="CD180" s="552"/>
      <c r="CE180" s="552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95" ht="63" customHeight="1" x14ac:dyDescent="0.2">
      <c r="A181" s="524" t="s">
        <v>73</v>
      </c>
      <c r="B181" s="524"/>
      <c r="C181" s="524"/>
      <c r="D181" s="524"/>
      <c r="E181" s="524"/>
      <c r="F181" s="524"/>
      <c r="G181" s="524"/>
      <c r="H181" s="534" t="s">
        <v>132</v>
      </c>
      <c r="I181" s="535"/>
      <c r="J181" s="535"/>
      <c r="K181" s="535"/>
      <c r="L181" s="535"/>
      <c r="M181" s="535"/>
      <c r="N181" s="535"/>
      <c r="O181" s="535"/>
      <c r="P181" s="535"/>
      <c r="Q181" s="535"/>
      <c r="R181" s="535"/>
      <c r="S181" s="536"/>
      <c r="T181" s="540" t="s">
        <v>133</v>
      </c>
      <c r="U181" s="541"/>
      <c r="V181" s="541"/>
      <c r="W181" s="541"/>
      <c r="X181" s="541"/>
      <c r="Y181" s="541"/>
      <c r="Z181" s="541"/>
      <c r="AA181" s="541"/>
      <c r="AB181" s="541"/>
      <c r="AC181" s="541"/>
      <c r="AD181" s="541"/>
      <c r="AE181" s="542"/>
      <c r="AF181" s="534" t="s">
        <v>134</v>
      </c>
      <c r="AG181" s="535"/>
      <c r="AH181" s="535"/>
      <c r="AI181" s="535"/>
      <c r="AJ181" s="535"/>
      <c r="AK181" s="535"/>
      <c r="AL181" s="535"/>
      <c r="AM181" s="535"/>
      <c r="AN181" s="535"/>
      <c r="AO181" s="535"/>
      <c r="AP181" s="535"/>
      <c r="AQ181" s="535"/>
      <c r="AR181" s="535"/>
      <c r="AS181" s="535"/>
      <c r="AT181" s="535"/>
      <c r="AU181" s="535"/>
      <c r="AV181" s="535"/>
      <c r="AW181" s="535"/>
      <c r="AX181" s="535"/>
      <c r="AY181" s="535"/>
      <c r="AZ181" s="535"/>
      <c r="BA181" s="535"/>
      <c r="BB181" s="535"/>
      <c r="BC181" s="535"/>
      <c r="BD181" s="535"/>
      <c r="BE181" s="535"/>
      <c r="BF181" s="535"/>
      <c r="BG181" s="535"/>
      <c r="BH181" s="535"/>
      <c r="BI181" s="535"/>
      <c r="BJ181" s="535"/>
      <c r="BK181" s="535"/>
      <c r="BL181" s="535"/>
      <c r="BM181" s="536"/>
      <c r="BN181" s="534" t="s">
        <v>135</v>
      </c>
      <c r="BO181" s="535"/>
      <c r="BP181" s="535"/>
      <c r="BQ181" s="535"/>
      <c r="BR181" s="535"/>
      <c r="BS181" s="535"/>
      <c r="BT181" s="535"/>
      <c r="BU181" s="535"/>
      <c r="BV181" s="535"/>
      <c r="BW181" s="535"/>
      <c r="BX181" s="535"/>
      <c r="BY181" s="535"/>
      <c r="BZ181" s="535"/>
      <c r="CA181" s="535"/>
      <c r="CB181" s="535"/>
      <c r="CC181" s="535"/>
      <c r="CD181" s="535"/>
      <c r="CE181" s="536"/>
      <c r="CF181" s="524" t="s">
        <v>136</v>
      </c>
      <c r="CG181" s="524"/>
      <c r="CH181" s="524"/>
      <c r="CI181" s="524"/>
      <c r="CJ181" s="524"/>
      <c r="CK181" s="524"/>
      <c r="CL181" s="524"/>
      <c r="CM181" s="524"/>
      <c r="CN181" s="524"/>
      <c r="CO181" s="524"/>
      <c r="CP181" s="524"/>
      <c r="CQ181" s="524"/>
    </row>
    <row r="182" spans="1:95" x14ac:dyDescent="0.2">
      <c r="A182" s="524"/>
      <c r="B182" s="524"/>
      <c r="C182" s="524"/>
      <c r="D182" s="524"/>
      <c r="E182" s="524"/>
      <c r="F182" s="524"/>
      <c r="G182" s="524"/>
      <c r="H182" s="540" t="s">
        <v>45</v>
      </c>
      <c r="I182" s="541"/>
      <c r="J182" s="541"/>
      <c r="K182" s="541"/>
      <c r="L182" s="541"/>
      <c r="M182" s="541"/>
      <c r="N182" s="541"/>
      <c r="O182" s="541"/>
      <c r="P182" s="541"/>
      <c r="Q182" s="541"/>
      <c r="R182" s="541"/>
      <c r="S182" s="542"/>
      <c r="T182" s="524" t="s">
        <v>45</v>
      </c>
      <c r="U182" s="524"/>
      <c r="V182" s="524"/>
      <c r="W182" s="524"/>
      <c r="X182" s="524"/>
      <c r="Y182" s="524"/>
      <c r="Z182" s="524"/>
      <c r="AA182" s="524"/>
      <c r="AB182" s="524"/>
      <c r="AC182" s="524"/>
      <c r="AD182" s="524"/>
      <c r="AE182" s="524"/>
      <c r="AF182" s="540" t="s">
        <v>45</v>
      </c>
      <c r="AG182" s="541"/>
      <c r="AH182" s="541"/>
      <c r="AI182" s="541"/>
      <c r="AJ182" s="541"/>
      <c r="AK182" s="541"/>
      <c r="AL182" s="541"/>
      <c r="AM182" s="541"/>
      <c r="AN182" s="541"/>
      <c r="AO182" s="541"/>
      <c r="AP182" s="541"/>
      <c r="AQ182" s="541"/>
      <c r="AR182" s="541"/>
      <c r="AS182" s="541"/>
      <c r="AT182" s="541"/>
      <c r="AU182" s="541"/>
      <c r="AV182" s="541"/>
      <c r="AW182" s="541"/>
      <c r="AX182" s="541"/>
      <c r="AY182" s="542"/>
      <c r="AZ182" s="540" t="s">
        <v>46</v>
      </c>
      <c r="BA182" s="541"/>
      <c r="BB182" s="541"/>
      <c r="BC182" s="541"/>
      <c r="BD182" s="541"/>
      <c r="BE182" s="541"/>
      <c r="BF182" s="541"/>
      <c r="BG182" s="541"/>
      <c r="BH182" s="541"/>
      <c r="BI182" s="541"/>
      <c r="BJ182" s="541"/>
      <c r="BK182" s="541"/>
      <c r="BL182" s="541"/>
      <c r="BM182" s="542"/>
      <c r="BN182" s="549" t="s">
        <v>6</v>
      </c>
      <c r="BO182" s="550"/>
      <c r="BP182" s="551" t="s">
        <v>187</v>
      </c>
      <c r="BQ182" s="551"/>
      <c r="BR182" s="560" t="s">
        <v>47</v>
      </c>
      <c r="BS182" s="561"/>
      <c r="BT182" s="549" t="s">
        <v>6</v>
      </c>
      <c r="BU182" s="550"/>
      <c r="BV182" s="551" t="s">
        <v>199</v>
      </c>
      <c r="BW182" s="551"/>
      <c r="BX182" s="560" t="s">
        <v>47</v>
      </c>
      <c r="BY182" s="561"/>
      <c r="BZ182" s="549" t="s">
        <v>6</v>
      </c>
      <c r="CA182" s="550"/>
      <c r="CB182" s="551" t="s">
        <v>200</v>
      </c>
      <c r="CC182" s="551"/>
      <c r="CD182" s="560" t="s">
        <v>47</v>
      </c>
      <c r="CE182" s="561"/>
      <c r="CF182" s="540" t="s">
        <v>48</v>
      </c>
      <c r="CG182" s="541"/>
      <c r="CH182" s="541"/>
      <c r="CI182" s="541"/>
      <c r="CJ182" s="541"/>
      <c r="CK182" s="542"/>
      <c r="CL182" s="540" t="s">
        <v>49</v>
      </c>
      <c r="CM182" s="541"/>
      <c r="CN182" s="541"/>
      <c r="CO182" s="541"/>
      <c r="CP182" s="541"/>
      <c r="CQ182" s="542"/>
    </row>
    <row r="183" spans="1:95" x14ac:dyDescent="0.2">
      <c r="A183" s="524"/>
      <c r="B183" s="524"/>
      <c r="C183" s="524"/>
      <c r="D183" s="524"/>
      <c r="E183" s="524"/>
      <c r="F183" s="524"/>
      <c r="G183" s="524"/>
      <c r="H183" s="543"/>
      <c r="I183" s="544"/>
      <c r="J183" s="544"/>
      <c r="K183" s="544"/>
      <c r="L183" s="544"/>
      <c r="M183" s="544"/>
      <c r="N183" s="544"/>
      <c r="O183" s="544"/>
      <c r="P183" s="544"/>
      <c r="Q183" s="544"/>
      <c r="R183" s="544"/>
      <c r="S183" s="545"/>
      <c r="T183" s="524"/>
      <c r="U183" s="524"/>
      <c r="V183" s="524"/>
      <c r="W183" s="524"/>
      <c r="X183" s="524"/>
      <c r="Y183" s="524"/>
      <c r="Z183" s="524"/>
      <c r="AA183" s="524"/>
      <c r="AB183" s="524"/>
      <c r="AC183" s="524"/>
      <c r="AD183" s="524"/>
      <c r="AE183" s="524"/>
      <c r="AF183" s="543"/>
      <c r="AG183" s="544"/>
      <c r="AH183" s="544"/>
      <c r="AI183" s="544"/>
      <c r="AJ183" s="544"/>
      <c r="AK183" s="544"/>
      <c r="AL183" s="544"/>
      <c r="AM183" s="544"/>
      <c r="AN183" s="544"/>
      <c r="AO183" s="544"/>
      <c r="AP183" s="544"/>
      <c r="AQ183" s="544"/>
      <c r="AR183" s="544"/>
      <c r="AS183" s="544"/>
      <c r="AT183" s="544"/>
      <c r="AU183" s="544"/>
      <c r="AV183" s="544"/>
      <c r="AW183" s="544"/>
      <c r="AX183" s="544"/>
      <c r="AY183" s="545"/>
      <c r="AZ183" s="546"/>
      <c r="BA183" s="547"/>
      <c r="BB183" s="547"/>
      <c r="BC183" s="547"/>
      <c r="BD183" s="547"/>
      <c r="BE183" s="547"/>
      <c r="BF183" s="547"/>
      <c r="BG183" s="547"/>
      <c r="BH183" s="547"/>
      <c r="BI183" s="547"/>
      <c r="BJ183" s="547"/>
      <c r="BK183" s="547"/>
      <c r="BL183" s="547"/>
      <c r="BM183" s="548"/>
      <c r="BN183" s="543" t="s">
        <v>50</v>
      </c>
      <c r="BO183" s="544"/>
      <c r="BP183" s="544"/>
      <c r="BQ183" s="544"/>
      <c r="BR183" s="544"/>
      <c r="BS183" s="545"/>
      <c r="BT183" s="543" t="s">
        <v>51</v>
      </c>
      <c r="BU183" s="544"/>
      <c r="BV183" s="544"/>
      <c r="BW183" s="544"/>
      <c r="BX183" s="544"/>
      <c r="BY183" s="545"/>
      <c r="BZ183" s="543" t="s">
        <v>52</v>
      </c>
      <c r="CA183" s="544"/>
      <c r="CB183" s="544"/>
      <c r="CC183" s="544"/>
      <c r="CD183" s="544"/>
      <c r="CE183" s="545"/>
      <c r="CF183" s="543"/>
      <c r="CG183" s="544"/>
      <c r="CH183" s="544"/>
      <c r="CI183" s="544"/>
      <c r="CJ183" s="544"/>
      <c r="CK183" s="545"/>
      <c r="CL183" s="543"/>
      <c r="CM183" s="544"/>
      <c r="CN183" s="544"/>
      <c r="CO183" s="544"/>
      <c r="CP183" s="544"/>
      <c r="CQ183" s="545"/>
    </row>
    <row r="184" spans="1:95" x14ac:dyDescent="0.2">
      <c r="A184" s="524"/>
      <c r="B184" s="524"/>
      <c r="C184" s="524"/>
      <c r="D184" s="524"/>
      <c r="E184" s="524"/>
      <c r="F184" s="524"/>
      <c r="G184" s="524"/>
      <c r="H184" s="543"/>
      <c r="I184" s="544"/>
      <c r="J184" s="544"/>
      <c r="K184" s="544"/>
      <c r="L184" s="544"/>
      <c r="M184" s="544"/>
      <c r="N184" s="544"/>
      <c r="O184" s="544"/>
      <c r="P184" s="544"/>
      <c r="Q184" s="544"/>
      <c r="R184" s="544"/>
      <c r="S184" s="545"/>
      <c r="T184" s="524"/>
      <c r="U184" s="524"/>
      <c r="V184" s="524"/>
      <c r="W184" s="524"/>
      <c r="X184" s="524"/>
      <c r="Y184" s="524"/>
      <c r="Z184" s="524"/>
      <c r="AA184" s="524"/>
      <c r="AB184" s="524"/>
      <c r="AC184" s="524"/>
      <c r="AD184" s="524"/>
      <c r="AE184" s="524"/>
      <c r="AF184" s="543"/>
      <c r="AG184" s="544"/>
      <c r="AH184" s="544"/>
      <c r="AI184" s="544"/>
      <c r="AJ184" s="544"/>
      <c r="AK184" s="544"/>
      <c r="AL184" s="544"/>
      <c r="AM184" s="544"/>
      <c r="AN184" s="544"/>
      <c r="AO184" s="544"/>
      <c r="AP184" s="544"/>
      <c r="AQ184" s="544"/>
      <c r="AR184" s="544"/>
      <c r="AS184" s="544"/>
      <c r="AT184" s="544"/>
      <c r="AU184" s="544"/>
      <c r="AV184" s="544"/>
      <c r="AW184" s="544"/>
      <c r="AX184" s="544"/>
      <c r="AY184" s="545"/>
      <c r="AZ184" s="540" t="s">
        <v>53</v>
      </c>
      <c r="BA184" s="541"/>
      <c r="BB184" s="541"/>
      <c r="BC184" s="541"/>
      <c r="BD184" s="541"/>
      <c r="BE184" s="541"/>
      <c r="BF184" s="542"/>
      <c r="BG184" s="540" t="s">
        <v>54</v>
      </c>
      <c r="BH184" s="541"/>
      <c r="BI184" s="541"/>
      <c r="BJ184" s="541"/>
      <c r="BK184" s="541"/>
      <c r="BL184" s="541"/>
      <c r="BM184" s="542"/>
      <c r="BN184" s="543"/>
      <c r="BO184" s="544"/>
      <c r="BP184" s="544"/>
      <c r="BQ184" s="544"/>
      <c r="BR184" s="544"/>
      <c r="BS184" s="545"/>
      <c r="BT184" s="543"/>
      <c r="BU184" s="544"/>
      <c r="BV184" s="544"/>
      <c r="BW184" s="544"/>
      <c r="BX184" s="544"/>
      <c r="BY184" s="545"/>
      <c r="BZ184" s="543"/>
      <c r="CA184" s="544"/>
      <c r="CB184" s="544"/>
      <c r="CC184" s="544"/>
      <c r="CD184" s="544"/>
      <c r="CE184" s="545"/>
      <c r="CF184" s="543"/>
      <c r="CG184" s="544"/>
      <c r="CH184" s="544"/>
      <c r="CI184" s="544"/>
      <c r="CJ184" s="544"/>
      <c r="CK184" s="545"/>
      <c r="CL184" s="543"/>
      <c r="CM184" s="544"/>
      <c r="CN184" s="544"/>
      <c r="CO184" s="544"/>
      <c r="CP184" s="544"/>
      <c r="CQ184" s="545"/>
    </row>
    <row r="185" spans="1:95" x14ac:dyDescent="0.2">
      <c r="A185" s="524"/>
      <c r="B185" s="524"/>
      <c r="C185" s="524"/>
      <c r="D185" s="524"/>
      <c r="E185" s="524"/>
      <c r="F185" s="524"/>
      <c r="G185" s="524"/>
      <c r="H185" s="546"/>
      <c r="I185" s="547"/>
      <c r="J185" s="547"/>
      <c r="K185" s="547"/>
      <c r="L185" s="547"/>
      <c r="M185" s="547"/>
      <c r="N185" s="547"/>
      <c r="O185" s="547"/>
      <c r="P185" s="547"/>
      <c r="Q185" s="547"/>
      <c r="R185" s="547"/>
      <c r="S185" s="548"/>
      <c r="T185" s="524"/>
      <c r="U185" s="524"/>
      <c r="V185" s="524"/>
      <c r="W185" s="524"/>
      <c r="X185" s="524"/>
      <c r="Y185" s="524"/>
      <c r="Z185" s="524"/>
      <c r="AA185" s="524"/>
      <c r="AB185" s="524"/>
      <c r="AC185" s="524"/>
      <c r="AD185" s="524"/>
      <c r="AE185" s="524"/>
      <c r="AF185" s="546"/>
      <c r="AG185" s="547"/>
      <c r="AH185" s="547"/>
      <c r="AI185" s="547"/>
      <c r="AJ185" s="547"/>
      <c r="AK185" s="547"/>
      <c r="AL185" s="547"/>
      <c r="AM185" s="547"/>
      <c r="AN185" s="547"/>
      <c r="AO185" s="547"/>
      <c r="AP185" s="547"/>
      <c r="AQ185" s="547"/>
      <c r="AR185" s="547"/>
      <c r="AS185" s="547"/>
      <c r="AT185" s="547"/>
      <c r="AU185" s="547"/>
      <c r="AV185" s="547"/>
      <c r="AW185" s="547"/>
      <c r="AX185" s="547"/>
      <c r="AY185" s="548"/>
      <c r="AZ185" s="546"/>
      <c r="BA185" s="547"/>
      <c r="BB185" s="547"/>
      <c r="BC185" s="547"/>
      <c r="BD185" s="547"/>
      <c r="BE185" s="547"/>
      <c r="BF185" s="548"/>
      <c r="BG185" s="546"/>
      <c r="BH185" s="547"/>
      <c r="BI185" s="547"/>
      <c r="BJ185" s="547"/>
      <c r="BK185" s="547"/>
      <c r="BL185" s="547"/>
      <c r="BM185" s="548"/>
      <c r="BN185" s="546"/>
      <c r="BO185" s="547"/>
      <c r="BP185" s="547"/>
      <c r="BQ185" s="547"/>
      <c r="BR185" s="547"/>
      <c r="BS185" s="548"/>
      <c r="BT185" s="546"/>
      <c r="BU185" s="547"/>
      <c r="BV185" s="547"/>
      <c r="BW185" s="547"/>
      <c r="BX185" s="547"/>
      <c r="BY185" s="548"/>
      <c r="BZ185" s="546"/>
      <c r="CA185" s="547"/>
      <c r="CB185" s="547"/>
      <c r="CC185" s="547"/>
      <c r="CD185" s="547"/>
      <c r="CE185" s="548"/>
      <c r="CF185" s="546"/>
      <c r="CG185" s="547"/>
      <c r="CH185" s="547"/>
      <c r="CI185" s="547"/>
      <c r="CJ185" s="547"/>
      <c r="CK185" s="548"/>
      <c r="CL185" s="546"/>
      <c r="CM185" s="547"/>
      <c r="CN185" s="547"/>
      <c r="CO185" s="547"/>
      <c r="CP185" s="547"/>
      <c r="CQ185" s="548"/>
    </row>
    <row r="186" spans="1:95" x14ac:dyDescent="0.2">
      <c r="A186" s="524" t="s">
        <v>30</v>
      </c>
      <c r="B186" s="524"/>
      <c r="C186" s="524"/>
      <c r="D186" s="524"/>
      <c r="E186" s="524"/>
      <c r="F186" s="524"/>
      <c r="G186" s="524"/>
      <c r="H186" s="524" t="s">
        <v>55</v>
      </c>
      <c r="I186" s="524"/>
      <c r="J186" s="524"/>
      <c r="K186" s="524"/>
      <c r="L186" s="524"/>
      <c r="M186" s="524"/>
      <c r="N186" s="524"/>
      <c r="O186" s="524"/>
      <c r="P186" s="524"/>
      <c r="Q186" s="524"/>
      <c r="R186" s="524"/>
      <c r="S186" s="524"/>
      <c r="T186" s="534" t="s">
        <v>56</v>
      </c>
      <c r="U186" s="535"/>
      <c r="V186" s="535"/>
      <c r="W186" s="535"/>
      <c r="X186" s="535"/>
      <c r="Y186" s="535"/>
      <c r="Z186" s="535"/>
      <c r="AA186" s="535"/>
      <c r="AB186" s="535"/>
      <c r="AC186" s="535"/>
      <c r="AD186" s="535"/>
      <c r="AE186" s="536"/>
      <c r="AF186" s="524" t="s">
        <v>57</v>
      </c>
      <c r="AG186" s="524"/>
      <c r="AH186" s="524"/>
      <c r="AI186" s="524"/>
      <c r="AJ186" s="524"/>
      <c r="AK186" s="524"/>
      <c r="AL186" s="524"/>
      <c r="AM186" s="524"/>
      <c r="AN186" s="524"/>
      <c r="AO186" s="524"/>
      <c r="AP186" s="524"/>
      <c r="AQ186" s="524"/>
      <c r="AR186" s="524"/>
      <c r="AS186" s="524"/>
      <c r="AT186" s="524"/>
      <c r="AU186" s="524"/>
      <c r="AV186" s="524"/>
      <c r="AW186" s="524"/>
      <c r="AX186" s="524"/>
      <c r="AY186" s="524"/>
      <c r="AZ186" s="524" t="s">
        <v>58</v>
      </c>
      <c r="BA186" s="524"/>
      <c r="BB186" s="524"/>
      <c r="BC186" s="524"/>
      <c r="BD186" s="524"/>
      <c r="BE186" s="524"/>
      <c r="BF186" s="524"/>
      <c r="BG186" s="524" t="s">
        <v>59</v>
      </c>
      <c r="BH186" s="524"/>
      <c r="BI186" s="524"/>
      <c r="BJ186" s="524"/>
      <c r="BK186" s="524"/>
      <c r="BL186" s="524"/>
      <c r="BM186" s="524"/>
      <c r="BN186" s="524" t="s">
        <v>60</v>
      </c>
      <c r="BO186" s="524"/>
      <c r="BP186" s="524"/>
      <c r="BQ186" s="524"/>
      <c r="BR186" s="524"/>
      <c r="BS186" s="524"/>
      <c r="BT186" s="524" t="s">
        <v>61</v>
      </c>
      <c r="BU186" s="524"/>
      <c r="BV186" s="524"/>
      <c r="BW186" s="524"/>
      <c r="BX186" s="524"/>
      <c r="BY186" s="524"/>
      <c r="BZ186" s="524" t="s">
        <v>62</v>
      </c>
      <c r="CA186" s="524"/>
      <c r="CB186" s="524"/>
      <c r="CC186" s="524"/>
      <c r="CD186" s="524"/>
      <c r="CE186" s="524"/>
      <c r="CF186" s="524" t="s">
        <v>63</v>
      </c>
      <c r="CG186" s="524"/>
      <c r="CH186" s="524"/>
      <c r="CI186" s="524"/>
      <c r="CJ186" s="524"/>
      <c r="CK186" s="524"/>
      <c r="CL186" s="524" t="s">
        <v>64</v>
      </c>
      <c r="CM186" s="524"/>
      <c r="CN186" s="524"/>
      <c r="CO186" s="524"/>
      <c r="CP186" s="524"/>
      <c r="CQ186" s="524"/>
    </row>
    <row r="187" spans="1:95" hidden="1" x14ac:dyDescent="0.2">
      <c r="A187" s="670"/>
      <c r="B187" s="671"/>
      <c r="C187" s="671"/>
      <c r="D187" s="671"/>
      <c r="E187" s="671"/>
      <c r="F187" s="671"/>
      <c r="G187" s="672"/>
      <c r="H187" s="713"/>
      <c r="I187" s="713"/>
      <c r="J187" s="713"/>
      <c r="K187" s="713"/>
      <c r="L187" s="713"/>
      <c r="M187" s="713"/>
      <c r="N187" s="713"/>
      <c r="O187" s="713"/>
      <c r="P187" s="713"/>
      <c r="Q187" s="713"/>
      <c r="R187" s="713"/>
      <c r="S187" s="713"/>
      <c r="T187" s="673"/>
      <c r="U187" s="674"/>
      <c r="V187" s="674"/>
      <c r="W187" s="674"/>
      <c r="X187" s="674"/>
      <c r="Y187" s="674"/>
      <c r="Z187" s="674"/>
      <c r="AA187" s="674"/>
      <c r="AB187" s="674"/>
      <c r="AC187" s="674"/>
      <c r="AD187" s="674"/>
      <c r="AE187" s="675"/>
      <c r="AF187" s="101"/>
      <c r="AG187" s="674"/>
      <c r="AH187" s="674"/>
      <c r="AI187" s="674"/>
      <c r="AJ187" s="674"/>
      <c r="AK187" s="674"/>
      <c r="AL187" s="674"/>
      <c r="AM187" s="674"/>
      <c r="AN187" s="674"/>
      <c r="AO187" s="674"/>
      <c r="AP187" s="674"/>
      <c r="AQ187" s="674"/>
      <c r="AR187" s="674"/>
      <c r="AS187" s="674"/>
      <c r="AT187" s="674"/>
      <c r="AU187" s="674"/>
      <c r="AV187" s="674"/>
      <c r="AW187" s="674"/>
      <c r="AX187" s="674"/>
      <c r="AY187" s="675"/>
      <c r="AZ187" s="540"/>
      <c r="BA187" s="541"/>
      <c r="BB187" s="541"/>
      <c r="BC187" s="541"/>
      <c r="BD187" s="541"/>
      <c r="BE187" s="541"/>
      <c r="BF187" s="542"/>
      <c r="BG187" s="540"/>
      <c r="BH187" s="541"/>
      <c r="BI187" s="541"/>
      <c r="BJ187" s="541"/>
      <c r="BK187" s="541"/>
      <c r="BL187" s="541"/>
      <c r="BM187" s="542"/>
      <c r="BN187" s="713"/>
      <c r="BO187" s="713"/>
      <c r="BP187" s="713"/>
      <c r="BQ187" s="713"/>
      <c r="BR187" s="713"/>
      <c r="BS187" s="713"/>
      <c r="BT187" s="713"/>
      <c r="BU187" s="713"/>
      <c r="BV187" s="713"/>
      <c r="BW187" s="713"/>
      <c r="BX187" s="713"/>
      <c r="BY187" s="713"/>
      <c r="BZ187" s="713"/>
      <c r="CA187" s="713"/>
      <c r="CB187" s="713"/>
      <c r="CC187" s="713"/>
      <c r="CD187" s="713"/>
      <c r="CE187" s="713"/>
      <c r="CF187" s="518"/>
      <c r="CG187" s="519"/>
      <c r="CH187" s="519"/>
      <c r="CI187" s="519"/>
      <c r="CJ187" s="519"/>
      <c r="CK187" s="520"/>
      <c r="CL187" s="102"/>
      <c r="CM187" s="103"/>
      <c r="CN187" s="103"/>
      <c r="CO187" s="103"/>
      <c r="CP187" s="103"/>
      <c r="CQ187" s="104"/>
    </row>
    <row r="188" spans="1:95" hidden="1" x14ac:dyDescent="0.2">
      <c r="A188" s="710"/>
      <c r="B188" s="711"/>
      <c r="C188" s="711"/>
      <c r="D188" s="711"/>
      <c r="E188" s="711"/>
      <c r="F188" s="711"/>
      <c r="G188" s="712"/>
      <c r="H188" s="713"/>
      <c r="I188" s="713"/>
      <c r="J188" s="713"/>
      <c r="K188" s="713"/>
      <c r="L188" s="713"/>
      <c r="M188" s="713"/>
      <c r="N188" s="713"/>
      <c r="O188" s="713"/>
      <c r="P188" s="713"/>
      <c r="Q188" s="713"/>
      <c r="R188" s="713"/>
      <c r="S188" s="713"/>
      <c r="T188" s="714"/>
      <c r="U188" s="715"/>
      <c r="V188" s="715"/>
      <c r="W188" s="715"/>
      <c r="X188" s="715"/>
      <c r="Y188" s="715"/>
      <c r="Z188" s="715"/>
      <c r="AA188" s="715"/>
      <c r="AB188" s="715"/>
      <c r="AC188" s="715"/>
      <c r="AD188" s="715"/>
      <c r="AE188" s="716"/>
      <c r="AF188" s="105"/>
      <c r="AG188" s="715"/>
      <c r="AH188" s="715"/>
      <c r="AI188" s="715"/>
      <c r="AJ188" s="715"/>
      <c r="AK188" s="715"/>
      <c r="AL188" s="715"/>
      <c r="AM188" s="715"/>
      <c r="AN188" s="715"/>
      <c r="AO188" s="715"/>
      <c r="AP188" s="715"/>
      <c r="AQ188" s="715"/>
      <c r="AR188" s="715"/>
      <c r="AS188" s="715"/>
      <c r="AT188" s="715"/>
      <c r="AU188" s="715"/>
      <c r="AV188" s="715"/>
      <c r="AW188" s="715"/>
      <c r="AX188" s="715"/>
      <c r="AY188" s="716"/>
      <c r="AZ188" s="546"/>
      <c r="BA188" s="547"/>
      <c r="BB188" s="547"/>
      <c r="BC188" s="547"/>
      <c r="BD188" s="547"/>
      <c r="BE188" s="547"/>
      <c r="BF188" s="548"/>
      <c r="BG188" s="546"/>
      <c r="BH188" s="547"/>
      <c r="BI188" s="547"/>
      <c r="BJ188" s="547"/>
      <c r="BK188" s="547"/>
      <c r="BL188" s="547"/>
      <c r="BM188" s="548"/>
      <c r="BN188" s="713"/>
      <c r="BO188" s="713"/>
      <c r="BP188" s="713"/>
      <c r="BQ188" s="713"/>
      <c r="BR188" s="713"/>
      <c r="BS188" s="713"/>
      <c r="BT188" s="713"/>
      <c r="BU188" s="713"/>
      <c r="BV188" s="713"/>
      <c r="BW188" s="713"/>
      <c r="BX188" s="713"/>
      <c r="BY188" s="713"/>
      <c r="BZ188" s="713"/>
      <c r="CA188" s="713"/>
      <c r="CB188" s="713"/>
      <c r="CC188" s="713"/>
      <c r="CD188" s="713"/>
      <c r="CE188" s="713"/>
      <c r="CF188" s="105"/>
      <c r="CG188" s="106"/>
      <c r="CH188" s="106"/>
      <c r="CI188" s="106"/>
      <c r="CJ188" s="106"/>
      <c r="CK188" s="107"/>
      <c r="CL188" s="105"/>
      <c r="CM188" s="106"/>
      <c r="CN188" s="106"/>
      <c r="CO188" s="106"/>
      <c r="CP188" s="106"/>
      <c r="CQ188" s="107"/>
    </row>
    <row r="189" spans="1:95" x14ac:dyDescent="0.2">
      <c r="A189" s="787"/>
      <c r="B189" s="787"/>
      <c r="C189" s="787"/>
      <c r="D189" s="787"/>
      <c r="E189" s="787"/>
      <c r="F189" s="787"/>
      <c r="G189" s="787"/>
      <c r="H189" s="713"/>
      <c r="I189" s="713"/>
      <c r="J189" s="713"/>
      <c r="K189" s="713"/>
      <c r="L189" s="713"/>
      <c r="M189" s="713"/>
      <c r="N189" s="713"/>
      <c r="O189" s="713"/>
      <c r="P189" s="713"/>
      <c r="Q189" s="713"/>
      <c r="R189" s="713"/>
      <c r="S189" s="713"/>
      <c r="T189" s="518"/>
      <c r="U189" s="519"/>
      <c r="V189" s="519"/>
      <c r="W189" s="519"/>
      <c r="X189" s="519"/>
      <c r="Y189" s="519"/>
      <c r="Z189" s="519"/>
      <c r="AA189" s="519"/>
      <c r="AB189" s="519"/>
      <c r="AC189" s="519"/>
      <c r="AD189" s="519"/>
      <c r="AE189" s="520"/>
      <c r="AF189" s="518"/>
      <c r="AG189" s="519"/>
      <c r="AH189" s="519"/>
      <c r="AI189" s="519"/>
      <c r="AJ189" s="519"/>
      <c r="AK189" s="519"/>
      <c r="AL189" s="519"/>
      <c r="AM189" s="519"/>
      <c r="AN189" s="519"/>
      <c r="AO189" s="519"/>
      <c r="AP189" s="519"/>
      <c r="AQ189" s="519"/>
      <c r="AR189" s="519"/>
      <c r="AS189" s="519"/>
      <c r="AT189" s="519"/>
      <c r="AU189" s="519"/>
      <c r="AV189" s="519"/>
      <c r="AW189" s="519"/>
      <c r="AX189" s="519"/>
      <c r="AY189" s="520"/>
      <c r="AZ189" s="534"/>
      <c r="BA189" s="535"/>
      <c r="BB189" s="535"/>
      <c r="BC189" s="535"/>
      <c r="BD189" s="535"/>
      <c r="BE189" s="535"/>
      <c r="BF189" s="536"/>
      <c r="BG189" s="534"/>
      <c r="BH189" s="535"/>
      <c r="BI189" s="535"/>
      <c r="BJ189" s="535"/>
      <c r="BK189" s="535"/>
      <c r="BL189" s="535"/>
      <c r="BM189" s="536"/>
      <c r="BN189" s="713"/>
      <c r="BO189" s="713"/>
      <c r="BP189" s="713"/>
      <c r="BQ189" s="713"/>
      <c r="BR189" s="713"/>
      <c r="BS189" s="713"/>
      <c r="BT189" s="713"/>
      <c r="BU189" s="713"/>
      <c r="BV189" s="713"/>
      <c r="BW189" s="713"/>
      <c r="BX189" s="713"/>
      <c r="BY189" s="713"/>
      <c r="BZ189" s="713"/>
      <c r="CA189" s="713"/>
      <c r="CB189" s="713"/>
      <c r="CC189" s="713"/>
      <c r="CD189" s="713"/>
      <c r="CE189" s="713"/>
      <c r="CF189" s="713"/>
      <c r="CG189" s="713"/>
      <c r="CH189" s="713"/>
      <c r="CI189" s="713"/>
      <c r="CJ189" s="713"/>
      <c r="CK189" s="713"/>
      <c r="CL189" s="713"/>
      <c r="CM189" s="713"/>
      <c r="CN189" s="713"/>
      <c r="CO189" s="713"/>
      <c r="CP189" s="713"/>
      <c r="CQ189" s="713"/>
    </row>
    <row r="190" spans="1:95" ht="9.75" customHeight="1" x14ac:dyDescent="0.2">
      <c r="A190" s="591"/>
      <c r="B190" s="591"/>
      <c r="C190" s="591"/>
      <c r="D190" s="591"/>
      <c r="E190" s="591"/>
      <c r="F190" s="591"/>
      <c r="G190" s="591"/>
      <c r="H190" s="591"/>
      <c r="I190" s="591"/>
      <c r="J190" s="591"/>
      <c r="K190" s="591"/>
      <c r="L190" s="591"/>
      <c r="M190" s="591"/>
      <c r="N190" s="591"/>
      <c r="O190" s="591"/>
      <c r="P190" s="591"/>
      <c r="Q190" s="591"/>
      <c r="R190" s="591"/>
      <c r="S190" s="591"/>
      <c r="T190" s="591"/>
      <c r="U190" s="591"/>
      <c r="V190" s="591"/>
      <c r="W190" s="591"/>
      <c r="X190" s="591"/>
      <c r="Y190" s="591"/>
      <c r="Z190" s="591"/>
      <c r="AA190" s="591"/>
      <c r="AB190" s="591"/>
      <c r="AC190" s="591"/>
      <c r="AD190" s="591"/>
      <c r="AE190" s="591"/>
      <c r="AF190" s="591"/>
      <c r="AG190" s="591"/>
      <c r="AH190" s="591"/>
      <c r="AI190" s="591"/>
      <c r="AJ190" s="591"/>
      <c r="AK190" s="591"/>
      <c r="AL190" s="591"/>
      <c r="AM190" s="591"/>
      <c r="AN190" s="591"/>
      <c r="AO190" s="591"/>
      <c r="AP190" s="591"/>
      <c r="AQ190" s="591"/>
      <c r="AR190" s="591"/>
      <c r="AS190" s="591"/>
      <c r="AT190" s="591"/>
      <c r="AU190" s="591"/>
      <c r="AV190" s="591"/>
      <c r="AW190" s="591"/>
      <c r="AX190" s="591"/>
      <c r="AY190" s="591"/>
      <c r="AZ190" s="591"/>
      <c r="BA190" s="591"/>
      <c r="BB190" s="591"/>
      <c r="BC190" s="591"/>
      <c r="BD190" s="591"/>
      <c r="BE190" s="591"/>
      <c r="BF190" s="591"/>
      <c r="BG190" s="591"/>
      <c r="BH190" s="591"/>
      <c r="BI190" s="591"/>
      <c r="BJ190" s="591"/>
      <c r="BK190" s="591"/>
      <c r="BL190" s="591"/>
      <c r="BM190" s="591"/>
      <c r="BN190" s="591"/>
      <c r="BO190" s="591"/>
      <c r="BP190" s="591"/>
      <c r="BQ190" s="591"/>
      <c r="BR190" s="591"/>
      <c r="BS190" s="591"/>
      <c r="BT190" s="591"/>
      <c r="BU190" s="591"/>
      <c r="BV190" s="591"/>
      <c r="BW190" s="591"/>
      <c r="BX190" s="591"/>
      <c r="BY190" s="591"/>
      <c r="BZ190" s="591"/>
      <c r="CA190" s="591"/>
      <c r="CB190" s="591"/>
      <c r="CC190" s="591"/>
      <c r="CD190" s="591"/>
      <c r="CE190" s="591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idden="1" x14ac:dyDescent="0.2">
      <c r="A191" s="552"/>
      <c r="B191" s="552"/>
      <c r="C191" s="552"/>
      <c r="D191" s="552"/>
      <c r="E191" s="552"/>
      <c r="F191" s="552"/>
      <c r="G191" s="552"/>
      <c r="H191" s="552"/>
      <c r="I191" s="552"/>
      <c r="J191" s="552"/>
      <c r="K191" s="552"/>
      <c r="L191" s="552"/>
      <c r="M191" s="552"/>
      <c r="N191" s="552"/>
      <c r="O191" s="552"/>
      <c r="P191" s="552"/>
      <c r="Q191" s="552"/>
      <c r="R191" s="552"/>
      <c r="S191" s="552"/>
      <c r="T191" s="552"/>
      <c r="U191" s="552"/>
      <c r="V191" s="552"/>
      <c r="W191" s="552"/>
      <c r="X191" s="552"/>
      <c r="Y191" s="552"/>
      <c r="Z191" s="552"/>
      <c r="AA191" s="552"/>
      <c r="AB191" s="552"/>
      <c r="AC191" s="552"/>
      <c r="AD191" s="552"/>
      <c r="AE191" s="552"/>
      <c r="AF191" s="552"/>
      <c r="AG191" s="552"/>
      <c r="AH191" s="552"/>
      <c r="AI191" s="552"/>
      <c r="AJ191" s="552"/>
      <c r="AK191" s="552"/>
      <c r="AL191" s="552"/>
      <c r="AM191" s="552"/>
      <c r="AN191" s="552"/>
      <c r="AO191" s="552"/>
      <c r="AP191" s="552"/>
      <c r="AQ191" s="552"/>
      <c r="AR191" s="552"/>
      <c r="AS191" s="552"/>
      <c r="AT191" s="552"/>
      <c r="AU191" s="552"/>
      <c r="AV191" s="552"/>
      <c r="AW191" s="552"/>
      <c r="AX191" s="552"/>
      <c r="AY191" s="552"/>
      <c r="AZ191" s="552"/>
      <c r="BA191" s="552"/>
      <c r="BB191" s="552"/>
      <c r="BC191" s="552"/>
      <c r="BD191" s="552"/>
      <c r="BE191" s="552"/>
      <c r="BF191" s="552"/>
      <c r="BG191" s="552"/>
      <c r="BH191" s="552"/>
      <c r="BI191" s="552"/>
      <c r="BJ191" s="552"/>
      <c r="BK191" s="552"/>
      <c r="BL191" s="552"/>
      <c r="BM191" s="552"/>
      <c r="BN191" s="552"/>
      <c r="BO191" s="552"/>
      <c r="BP191" s="552"/>
      <c r="BQ191" s="552"/>
      <c r="BR191" s="552"/>
      <c r="BS191" s="552"/>
      <c r="BT191" s="552"/>
      <c r="BU191" s="552"/>
      <c r="BV191" s="552"/>
      <c r="BW191" s="552"/>
      <c r="BX191" s="552"/>
      <c r="BY191" s="552"/>
      <c r="BZ191" s="552"/>
      <c r="CA191" s="552"/>
      <c r="CB191" s="552"/>
      <c r="CC191" s="552"/>
      <c r="CD191" s="552"/>
      <c r="CE191" s="552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552" t="s">
        <v>137</v>
      </c>
      <c r="B192" s="552"/>
      <c r="C192" s="552"/>
      <c r="D192" s="552"/>
      <c r="E192" s="552"/>
      <c r="F192" s="552"/>
      <c r="G192" s="552"/>
      <c r="H192" s="552"/>
      <c r="I192" s="552"/>
      <c r="J192" s="552"/>
      <c r="K192" s="552"/>
      <c r="L192" s="552"/>
      <c r="M192" s="552"/>
      <c r="N192" s="552"/>
      <c r="O192" s="552"/>
      <c r="P192" s="552"/>
      <c r="Q192" s="552"/>
      <c r="R192" s="552"/>
      <c r="S192" s="552"/>
      <c r="T192" s="552"/>
      <c r="U192" s="552"/>
      <c r="V192" s="552"/>
      <c r="W192" s="552"/>
      <c r="X192" s="552"/>
      <c r="Y192" s="552"/>
      <c r="Z192" s="552"/>
      <c r="AA192" s="552"/>
      <c r="AB192" s="552"/>
      <c r="AC192" s="552"/>
      <c r="AD192" s="552"/>
      <c r="AE192" s="552"/>
      <c r="AF192" s="552"/>
      <c r="AG192" s="552"/>
      <c r="AH192" s="552"/>
      <c r="AI192" s="552"/>
      <c r="AJ192" s="552"/>
      <c r="AK192" s="552"/>
      <c r="AL192" s="552"/>
      <c r="AM192" s="552"/>
      <c r="AN192" s="552"/>
      <c r="AO192" s="552"/>
      <c r="AP192" s="552"/>
      <c r="AQ192" s="552"/>
      <c r="AR192" s="552"/>
      <c r="AS192" s="552"/>
      <c r="AT192" s="552"/>
      <c r="AU192" s="552"/>
      <c r="AV192" s="552"/>
      <c r="AW192" s="552"/>
      <c r="AX192" s="552"/>
      <c r="AY192" s="552"/>
      <c r="AZ192" s="552"/>
      <c r="BA192" s="552"/>
      <c r="BB192" s="552"/>
      <c r="BC192" s="552"/>
      <c r="BD192" s="552"/>
      <c r="BE192" s="552"/>
      <c r="BF192" s="552"/>
      <c r="BG192" s="552"/>
      <c r="BH192" s="552"/>
      <c r="BI192" s="552"/>
      <c r="BJ192" s="552"/>
      <c r="BK192" s="552"/>
      <c r="BL192" s="552"/>
      <c r="BM192" s="552"/>
      <c r="BN192" s="552"/>
      <c r="BO192" s="552"/>
      <c r="BP192" s="552"/>
      <c r="BQ192" s="552"/>
      <c r="BR192" s="552"/>
      <c r="BS192" s="552"/>
      <c r="BT192" s="552"/>
      <c r="BU192" s="552"/>
      <c r="BV192" s="552"/>
      <c r="BW192" s="552"/>
      <c r="BX192" s="552"/>
      <c r="BY192" s="552"/>
      <c r="BZ192" s="552"/>
      <c r="CA192" s="552"/>
      <c r="CB192" s="552"/>
      <c r="CC192" s="552"/>
      <c r="CD192" s="552"/>
      <c r="CE192" s="552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552"/>
      <c r="B193" s="552"/>
      <c r="C193" s="552"/>
      <c r="D193" s="552"/>
      <c r="E193" s="552"/>
      <c r="F193" s="552"/>
      <c r="G193" s="552"/>
      <c r="H193" s="552"/>
      <c r="I193" s="552"/>
      <c r="J193" s="552"/>
      <c r="K193" s="552"/>
      <c r="L193" s="552"/>
      <c r="M193" s="552"/>
      <c r="N193" s="552"/>
      <c r="O193" s="552"/>
      <c r="P193" s="552"/>
      <c r="Q193" s="552"/>
      <c r="R193" s="552"/>
      <c r="S193" s="552"/>
      <c r="T193" s="552"/>
      <c r="U193" s="552"/>
      <c r="V193" s="552"/>
      <c r="W193" s="552"/>
      <c r="X193" s="552"/>
      <c r="Y193" s="552"/>
      <c r="Z193" s="552"/>
      <c r="AA193" s="552"/>
      <c r="AB193" s="552"/>
      <c r="AC193" s="552"/>
      <c r="AD193" s="552"/>
      <c r="AE193" s="552"/>
      <c r="AF193" s="552"/>
      <c r="AG193" s="552"/>
      <c r="AH193" s="552"/>
      <c r="AI193" s="552"/>
      <c r="AJ193" s="552"/>
      <c r="AK193" s="552"/>
      <c r="AL193" s="552"/>
      <c r="AM193" s="552"/>
      <c r="AN193" s="552"/>
      <c r="AO193" s="552"/>
      <c r="AP193" s="552"/>
      <c r="AQ193" s="552"/>
      <c r="AR193" s="552"/>
      <c r="AS193" s="552"/>
      <c r="AT193" s="552"/>
      <c r="AU193" s="552"/>
      <c r="AV193" s="552"/>
      <c r="AW193" s="552"/>
      <c r="AX193" s="552"/>
      <c r="AY193" s="552"/>
      <c r="AZ193" s="552"/>
      <c r="BA193" s="552"/>
      <c r="BB193" s="552"/>
      <c r="BC193" s="552"/>
      <c r="BD193" s="552"/>
      <c r="BE193" s="552"/>
      <c r="BF193" s="552"/>
      <c r="BG193" s="552"/>
      <c r="BH193" s="552"/>
      <c r="BI193" s="552"/>
      <c r="BJ193" s="552"/>
      <c r="BK193" s="552"/>
      <c r="BL193" s="552"/>
      <c r="BM193" s="552"/>
      <c r="BN193" s="552"/>
      <c r="BO193" s="552"/>
      <c r="BP193" s="552"/>
      <c r="BQ193" s="552"/>
      <c r="BR193" s="552"/>
      <c r="BS193" s="552"/>
      <c r="BT193" s="552"/>
      <c r="BU193" s="552"/>
      <c r="BV193" s="552"/>
      <c r="BW193" s="552"/>
      <c r="BX193" s="552"/>
      <c r="BY193" s="552"/>
      <c r="BZ193" s="552"/>
      <c r="CA193" s="552"/>
      <c r="CB193" s="552"/>
      <c r="CC193" s="552"/>
      <c r="CD193" s="552"/>
      <c r="CE193" s="552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ht="78.75" customHeight="1" x14ac:dyDescent="0.2">
      <c r="A194" s="524" t="s">
        <v>73</v>
      </c>
      <c r="B194" s="524"/>
      <c r="C194" s="524"/>
      <c r="D194" s="524"/>
      <c r="E194" s="524"/>
      <c r="F194" s="524"/>
      <c r="G194" s="524"/>
      <c r="H194" s="524" t="s">
        <v>132</v>
      </c>
      <c r="I194" s="524"/>
      <c r="J194" s="524"/>
      <c r="K194" s="524"/>
      <c r="L194" s="524"/>
      <c r="M194" s="524"/>
      <c r="N194" s="524"/>
      <c r="O194" s="524"/>
      <c r="P194" s="524"/>
      <c r="Q194" s="524"/>
      <c r="R194" s="524"/>
      <c r="S194" s="524"/>
      <c r="T194" s="524" t="s">
        <v>133</v>
      </c>
      <c r="U194" s="524"/>
      <c r="V194" s="524"/>
      <c r="W194" s="524"/>
      <c r="X194" s="524"/>
      <c r="Y194" s="524"/>
      <c r="Z194" s="524"/>
      <c r="AA194" s="524"/>
      <c r="AB194" s="524"/>
      <c r="AC194" s="534" t="s">
        <v>138</v>
      </c>
      <c r="AD194" s="535"/>
      <c r="AE194" s="535"/>
      <c r="AF194" s="535"/>
      <c r="AG194" s="535"/>
      <c r="AH194" s="535"/>
      <c r="AI194" s="535"/>
      <c r="AJ194" s="535"/>
      <c r="AK194" s="535"/>
      <c r="AL194" s="535"/>
      <c r="AM194" s="535"/>
      <c r="AN194" s="535"/>
      <c r="AO194" s="535"/>
      <c r="AP194" s="535"/>
      <c r="AQ194" s="535"/>
      <c r="AR194" s="535"/>
      <c r="AS194" s="535"/>
      <c r="AT194" s="535"/>
      <c r="AU194" s="535"/>
      <c r="AV194" s="535"/>
      <c r="AW194" s="535"/>
      <c r="AX194" s="535"/>
      <c r="AY194" s="535"/>
      <c r="AZ194" s="535"/>
      <c r="BA194" s="536"/>
      <c r="BB194" s="534" t="s">
        <v>139</v>
      </c>
      <c r="BC194" s="535"/>
      <c r="BD194" s="535"/>
      <c r="BE194" s="535"/>
      <c r="BF194" s="535"/>
      <c r="BG194" s="535"/>
      <c r="BH194" s="535"/>
      <c r="BI194" s="535"/>
      <c r="BJ194" s="535"/>
      <c r="BK194" s="535"/>
      <c r="BL194" s="535"/>
      <c r="BM194" s="535"/>
      <c r="BN194" s="535"/>
      <c r="BO194" s="535"/>
      <c r="BP194" s="536"/>
      <c r="BQ194" s="534" t="s">
        <v>242</v>
      </c>
      <c r="BR194" s="535"/>
      <c r="BS194" s="535"/>
      <c r="BT194" s="535"/>
      <c r="BU194" s="535"/>
      <c r="BV194" s="535"/>
      <c r="BW194" s="535"/>
      <c r="BX194" s="535"/>
      <c r="BY194" s="535"/>
      <c r="BZ194" s="535"/>
      <c r="CA194" s="535"/>
      <c r="CB194" s="535"/>
      <c r="CC194" s="535"/>
      <c r="CD194" s="535"/>
      <c r="CE194" s="536"/>
      <c r="CF194" s="534" t="s">
        <v>243</v>
      </c>
      <c r="CG194" s="535"/>
      <c r="CH194" s="535"/>
      <c r="CI194" s="535"/>
      <c r="CJ194" s="535"/>
      <c r="CK194" s="535"/>
      <c r="CL194" s="535"/>
      <c r="CM194" s="535"/>
      <c r="CN194" s="535"/>
      <c r="CO194" s="535"/>
      <c r="CP194" s="535"/>
      <c r="CQ194" s="536"/>
    </row>
    <row r="195" spans="1:95" x14ac:dyDescent="0.2">
      <c r="A195" s="524"/>
      <c r="B195" s="524"/>
      <c r="C195" s="524"/>
      <c r="D195" s="524"/>
      <c r="E195" s="524"/>
      <c r="F195" s="524"/>
      <c r="G195" s="524"/>
      <c r="H195" s="540" t="s">
        <v>45</v>
      </c>
      <c r="I195" s="541"/>
      <c r="J195" s="541"/>
      <c r="K195" s="541"/>
      <c r="L195" s="541"/>
      <c r="M195" s="541"/>
      <c r="N195" s="541"/>
      <c r="O195" s="541"/>
      <c r="P195" s="541"/>
      <c r="Q195" s="541"/>
      <c r="R195" s="541"/>
      <c r="S195" s="542"/>
      <c r="T195" s="540" t="s">
        <v>45</v>
      </c>
      <c r="U195" s="541"/>
      <c r="V195" s="541"/>
      <c r="W195" s="541"/>
      <c r="X195" s="541"/>
      <c r="Y195" s="541"/>
      <c r="Z195" s="541"/>
      <c r="AA195" s="541"/>
      <c r="AB195" s="542"/>
      <c r="AC195" s="540" t="s">
        <v>140</v>
      </c>
      <c r="AD195" s="541"/>
      <c r="AE195" s="541"/>
      <c r="AF195" s="541"/>
      <c r="AG195" s="541"/>
      <c r="AH195" s="541"/>
      <c r="AI195" s="541"/>
      <c r="AJ195" s="541"/>
      <c r="AK195" s="541"/>
      <c r="AL195" s="541"/>
      <c r="AM195" s="541"/>
      <c r="AN195" s="541"/>
      <c r="AO195" s="541"/>
      <c r="AP195" s="541"/>
      <c r="AQ195" s="541"/>
      <c r="AR195" s="542"/>
      <c r="AS195" s="540" t="s">
        <v>80</v>
      </c>
      <c r="AT195" s="541"/>
      <c r="AU195" s="541"/>
      <c r="AV195" s="541"/>
      <c r="AW195" s="541"/>
      <c r="AX195" s="541"/>
      <c r="AY195" s="541"/>
      <c r="AZ195" s="541"/>
      <c r="BA195" s="542"/>
      <c r="BB195" s="549" t="s">
        <v>6</v>
      </c>
      <c r="BC195" s="550"/>
      <c r="BD195" s="551" t="s">
        <v>187</v>
      </c>
      <c r="BE195" s="551"/>
      <c r="BF195" s="220"/>
      <c r="BG195" s="549" t="s">
        <v>6</v>
      </c>
      <c r="BH195" s="550"/>
      <c r="BI195" s="551" t="s">
        <v>199</v>
      </c>
      <c r="BJ195" s="551"/>
      <c r="BK195" s="220"/>
      <c r="BL195" s="549" t="s">
        <v>6</v>
      </c>
      <c r="BM195" s="550"/>
      <c r="BN195" s="551" t="s">
        <v>200</v>
      </c>
      <c r="BO195" s="551"/>
      <c r="BP195" s="220"/>
      <c r="BQ195" s="549" t="s">
        <v>6</v>
      </c>
      <c r="BR195" s="550"/>
      <c r="BS195" s="551" t="s">
        <v>187</v>
      </c>
      <c r="BT195" s="551"/>
      <c r="BU195" s="220"/>
      <c r="BV195" s="549" t="s">
        <v>6</v>
      </c>
      <c r="BW195" s="550"/>
      <c r="BX195" s="551" t="s">
        <v>199</v>
      </c>
      <c r="BY195" s="551"/>
      <c r="BZ195" s="220"/>
      <c r="CA195" s="549" t="s">
        <v>6</v>
      </c>
      <c r="CB195" s="550"/>
      <c r="CC195" s="551" t="s">
        <v>200</v>
      </c>
      <c r="CD195" s="551"/>
      <c r="CE195" s="220"/>
      <c r="CF195" s="540" t="s">
        <v>48</v>
      </c>
      <c r="CG195" s="541"/>
      <c r="CH195" s="541"/>
      <c r="CI195" s="541"/>
      <c r="CJ195" s="541"/>
      <c r="CK195" s="542"/>
      <c r="CL195" s="540" t="s">
        <v>49</v>
      </c>
      <c r="CM195" s="541"/>
      <c r="CN195" s="541"/>
      <c r="CO195" s="541"/>
      <c r="CP195" s="541"/>
      <c r="CQ195" s="542"/>
    </row>
    <row r="196" spans="1:95" x14ac:dyDescent="0.2">
      <c r="A196" s="524"/>
      <c r="B196" s="524"/>
      <c r="C196" s="524"/>
      <c r="D196" s="524"/>
      <c r="E196" s="524"/>
      <c r="F196" s="524"/>
      <c r="G196" s="524"/>
      <c r="H196" s="543"/>
      <c r="I196" s="544"/>
      <c r="J196" s="544"/>
      <c r="K196" s="544"/>
      <c r="L196" s="544"/>
      <c r="M196" s="544"/>
      <c r="N196" s="544"/>
      <c r="O196" s="544"/>
      <c r="P196" s="544"/>
      <c r="Q196" s="544"/>
      <c r="R196" s="544"/>
      <c r="S196" s="545"/>
      <c r="T196" s="543"/>
      <c r="U196" s="544"/>
      <c r="V196" s="544"/>
      <c r="W196" s="544"/>
      <c r="X196" s="544"/>
      <c r="Y196" s="544"/>
      <c r="Z196" s="544"/>
      <c r="AA196" s="544"/>
      <c r="AB196" s="545"/>
      <c r="AC196" s="543"/>
      <c r="AD196" s="544"/>
      <c r="AE196" s="544"/>
      <c r="AF196" s="544"/>
      <c r="AG196" s="544"/>
      <c r="AH196" s="544"/>
      <c r="AI196" s="544"/>
      <c r="AJ196" s="544"/>
      <c r="AK196" s="544"/>
      <c r="AL196" s="544"/>
      <c r="AM196" s="544"/>
      <c r="AN196" s="544"/>
      <c r="AO196" s="544"/>
      <c r="AP196" s="544"/>
      <c r="AQ196" s="544"/>
      <c r="AR196" s="545"/>
      <c r="AS196" s="524" t="s">
        <v>53</v>
      </c>
      <c r="AT196" s="524"/>
      <c r="AU196" s="524"/>
      <c r="AV196" s="524"/>
      <c r="AW196" s="524"/>
      <c r="AX196" s="524" t="s">
        <v>54</v>
      </c>
      <c r="AY196" s="524"/>
      <c r="AZ196" s="524"/>
      <c r="BA196" s="524"/>
      <c r="BB196" s="543" t="s">
        <v>81</v>
      </c>
      <c r="BC196" s="544"/>
      <c r="BD196" s="544"/>
      <c r="BE196" s="544"/>
      <c r="BF196" s="545"/>
      <c r="BG196" s="543" t="s">
        <v>82</v>
      </c>
      <c r="BH196" s="544"/>
      <c r="BI196" s="544"/>
      <c r="BJ196" s="544"/>
      <c r="BK196" s="545"/>
      <c r="BL196" s="543" t="s">
        <v>83</v>
      </c>
      <c r="BM196" s="544"/>
      <c r="BN196" s="544"/>
      <c r="BO196" s="544"/>
      <c r="BP196" s="545"/>
      <c r="BQ196" s="543" t="s">
        <v>81</v>
      </c>
      <c r="BR196" s="544"/>
      <c r="BS196" s="544"/>
      <c r="BT196" s="544"/>
      <c r="BU196" s="545"/>
      <c r="BV196" s="543" t="s">
        <v>82</v>
      </c>
      <c r="BW196" s="544"/>
      <c r="BX196" s="544"/>
      <c r="BY196" s="544"/>
      <c r="BZ196" s="545"/>
      <c r="CA196" s="543" t="s">
        <v>83</v>
      </c>
      <c r="CB196" s="544"/>
      <c r="CC196" s="544"/>
      <c r="CD196" s="544"/>
      <c r="CE196" s="545"/>
      <c r="CF196" s="543"/>
      <c r="CG196" s="544"/>
      <c r="CH196" s="544"/>
      <c r="CI196" s="544"/>
      <c r="CJ196" s="544"/>
      <c r="CK196" s="545"/>
      <c r="CL196" s="543"/>
      <c r="CM196" s="544"/>
      <c r="CN196" s="544"/>
      <c r="CO196" s="544"/>
      <c r="CP196" s="544"/>
      <c r="CQ196" s="545"/>
    </row>
    <row r="197" spans="1:95" x14ac:dyDescent="0.2">
      <c r="A197" s="524"/>
      <c r="B197" s="524"/>
      <c r="C197" s="524"/>
      <c r="D197" s="524"/>
      <c r="E197" s="524"/>
      <c r="F197" s="524"/>
      <c r="G197" s="524"/>
      <c r="H197" s="543"/>
      <c r="I197" s="544"/>
      <c r="J197" s="544"/>
      <c r="K197" s="544"/>
      <c r="L197" s="544"/>
      <c r="M197" s="544"/>
      <c r="N197" s="544"/>
      <c r="O197" s="544"/>
      <c r="P197" s="544"/>
      <c r="Q197" s="544"/>
      <c r="R197" s="544"/>
      <c r="S197" s="545"/>
      <c r="T197" s="543"/>
      <c r="U197" s="544"/>
      <c r="V197" s="544"/>
      <c r="W197" s="544"/>
      <c r="X197" s="544"/>
      <c r="Y197" s="544"/>
      <c r="Z197" s="544"/>
      <c r="AA197" s="544"/>
      <c r="AB197" s="545"/>
      <c r="AC197" s="543"/>
      <c r="AD197" s="544"/>
      <c r="AE197" s="544"/>
      <c r="AF197" s="544"/>
      <c r="AG197" s="544"/>
      <c r="AH197" s="544"/>
      <c r="AI197" s="544"/>
      <c r="AJ197" s="544"/>
      <c r="AK197" s="544"/>
      <c r="AL197" s="544"/>
      <c r="AM197" s="544"/>
      <c r="AN197" s="544"/>
      <c r="AO197" s="544"/>
      <c r="AP197" s="544"/>
      <c r="AQ197" s="544"/>
      <c r="AR197" s="545"/>
      <c r="AS197" s="524"/>
      <c r="AT197" s="524"/>
      <c r="AU197" s="524"/>
      <c r="AV197" s="524"/>
      <c r="AW197" s="524"/>
      <c r="AX197" s="524"/>
      <c r="AY197" s="524"/>
      <c r="AZ197" s="524"/>
      <c r="BA197" s="524"/>
      <c r="BB197" s="543"/>
      <c r="BC197" s="544"/>
      <c r="BD197" s="544"/>
      <c r="BE197" s="544"/>
      <c r="BF197" s="545"/>
      <c r="BG197" s="543"/>
      <c r="BH197" s="544"/>
      <c r="BI197" s="544"/>
      <c r="BJ197" s="544"/>
      <c r="BK197" s="545"/>
      <c r="BL197" s="543"/>
      <c r="BM197" s="544"/>
      <c r="BN197" s="544"/>
      <c r="BO197" s="544"/>
      <c r="BP197" s="545"/>
      <c r="BQ197" s="543"/>
      <c r="BR197" s="544"/>
      <c r="BS197" s="544"/>
      <c r="BT197" s="544"/>
      <c r="BU197" s="545"/>
      <c r="BV197" s="543"/>
      <c r="BW197" s="544"/>
      <c r="BX197" s="544"/>
      <c r="BY197" s="544"/>
      <c r="BZ197" s="545"/>
      <c r="CA197" s="543"/>
      <c r="CB197" s="544"/>
      <c r="CC197" s="544"/>
      <c r="CD197" s="544"/>
      <c r="CE197" s="545"/>
      <c r="CF197" s="543"/>
      <c r="CG197" s="544"/>
      <c r="CH197" s="544"/>
      <c r="CI197" s="544"/>
      <c r="CJ197" s="544"/>
      <c r="CK197" s="545"/>
      <c r="CL197" s="543"/>
      <c r="CM197" s="544"/>
      <c r="CN197" s="544"/>
      <c r="CO197" s="544"/>
      <c r="CP197" s="544"/>
      <c r="CQ197" s="545"/>
    </row>
    <row r="198" spans="1:95" ht="21" customHeight="1" x14ac:dyDescent="0.2">
      <c r="A198" s="524"/>
      <c r="B198" s="524"/>
      <c r="C198" s="524"/>
      <c r="D198" s="524"/>
      <c r="E198" s="524"/>
      <c r="F198" s="524"/>
      <c r="G198" s="524"/>
      <c r="H198" s="546"/>
      <c r="I198" s="547"/>
      <c r="J198" s="547"/>
      <c r="K198" s="547"/>
      <c r="L198" s="547"/>
      <c r="M198" s="547"/>
      <c r="N198" s="547"/>
      <c r="O198" s="547"/>
      <c r="P198" s="547"/>
      <c r="Q198" s="547"/>
      <c r="R198" s="547"/>
      <c r="S198" s="548"/>
      <c r="T198" s="546"/>
      <c r="U198" s="547"/>
      <c r="V198" s="547"/>
      <c r="W198" s="547"/>
      <c r="X198" s="547"/>
      <c r="Y198" s="547"/>
      <c r="Z198" s="547"/>
      <c r="AA198" s="547"/>
      <c r="AB198" s="548"/>
      <c r="AC198" s="546"/>
      <c r="AD198" s="547"/>
      <c r="AE198" s="547"/>
      <c r="AF198" s="547"/>
      <c r="AG198" s="547"/>
      <c r="AH198" s="547"/>
      <c r="AI198" s="547"/>
      <c r="AJ198" s="547"/>
      <c r="AK198" s="547"/>
      <c r="AL198" s="547"/>
      <c r="AM198" s="547"/>
      <c r="AN198" s="547"/>
      <c r="AO198" s="547"/>
      <c r="AP198" s="547"/>
      <c r="AQ198" s="547"/>
      <c r="AR198" s="548"/>
      <c r="AS198" s="524"/>
      <c r="AT198" s="524"/>
      <c r="AU198" s="524"/>
      <c r="AV198" s="524"/>
      <c r="AW198" s="524"/>
      <c r="AX198" s="524"/>
      <c r="AY198" s="524"/>
      <c r="AZ198" s="524"/>
      <c r="BA198" s="524"/>
      <c r="BB198" s="546"/>
      <c r="BC198" s="547"/>
      <c r="BD198" s="547"/>
      <c r="BE198" s="547"/>
      <c r="BF198" s="548"/>
      <c r="BG198" s="546"/>
      <c r="BH198" s="547"/>
      <c r="BI198" s="547"/>
      <c r="BJ198" s="547"/>
      <c r="BK198" s="548"/>
      <c r="BL198" s="546"/>
      <c r="BM198" s="547"/>
      <c r="BN198" s="547"/>
      <c r="BO198" s="547"/>
      <c r="BP198" s="548"/>
      <c r="BQ198" s="546"/>
      <c r="BR198" s="547"/>
      <c r="BS198" s="547"/>
      <c r="BT198" s="547"/>
      <c r="BU198" s="548"/>
      <c r="BV198" s="546"/>
      <c r="BW198" s="547"/>
      <c r="BX198" s="547"/>
      <c r="BY198" s="547"/>
      <c r="BZ198" s="548"/>
      <c r="CA198" s="546"/>
      <c r="CB198" s="547"/>
      <c r="CC198" s="547"/>
      <c r="CD198" s="547"/>
      <c r="CE198" s="548"/>
      <c r="CF198" s="546"/>
      <c r="CG198" s="547"/>
      <c r="CH198" s="547"/>
      <c r="CI198" s="547"/>
      <c r="CJ198" s="547"/>
      <c r="CK198" s="548"/>
      <c r="CL198" s="546"/>
      <c r="CM198" s="547"/>
      <c r="CN198" s="547"/>
      <c r="CO198" s="547"/>
      <c r="CP198" s="547"/>
      <c r="CQ198" s="548"/>
    </row>
    <row r="199" spans="1:95" x14ac:dyDescent="0.2">
      <c r="A199" s="524" t="s">
        <v>30</v>
      </c>
      <c r="B199" s="524"/>
      <c r="C199" s="524"/>
      <c r="D199" s="524"/>
      <c r="E199" s="524"/>
      <c r="F199" s="524"/>
      <c r="G199" s="524"/>
      <c r="H199" s="534" t="s">
        <v>55</v>
      </c>
      <c r="I199" s="535"/>
      <c r="J199" s="535"/>
      <c r="K199" s="535"/>
      <c r="L199" s="535"/>
      <c r="M199" s="535"/>
      <c r="N199" s="535"/>
      <c r="O199" s="535"/>
      <c r="P199" s="535"/>
      <c r="Q199" s="535"/>
      <c r="R199" s="535"/>
      <c r="S199" s="536"/>
      <c r="T199" s="534" t="s">
        <v>56</v>
      </c>
      <c r="U199" s="535"/>
      <c r="V199" s="535"/>
      <c r="W199" s="535"/>
      <c r="X199" s="535"/>
      <c r="Y199" s="535"/>
      <c r="Z199" s="535"/>
      <c r="AA199" s="535"/>
      <c r="AB199" s="536"/>
      <c r="AC199" s="534" t="s">
        <v>57</v>
      </c>
      <c r="AD199" s="535"/>
      <c r="AE199" s="535"/>
      <c r="AF199" s="535"/>
      <c r="AG199" s="535"/>
      <c r="AH199" s="535"/>
      <c r="AI199" s="535"/>
      <c r="AJ199" s="535"/>
      <c r="AK199" s="535"/>
      <c r="AL199" s="535"/>
      <c r="AM199" s="535"/>
      <c r="AN199" s="535"/>
      <c r="AO199" s="535"/>
      <c r="AP199" s="535"/>
      <c r="AQ199" s="535"/>
      <c r="AR199" s="536"/>
      <c r="AS199" s="534" t="s">
        <v>58</v>
      </c>
      <c r="AT199" s="535"/>
      <c r="AU199" s="535"/>
      <c r="AV199" s="535"/>
      <c r="AW199" s="536"/>
      <c r="AX199" s="534" t="s">
        <v>59</v>
      </c>
      <c r="AY199" s="535"/>
      <c r="AZ199" s="535"/>
      <c r="BA199" s="536"/>
      <c r="BB199" s="524" t="s">
        <v>60</v>
      </c>
      <c r="BC199" s="524"/>
      <c r="BD199" s="524"/>
      <c r="BE199" s="524"/>
      <c r="BF199" s="524"/>
      <c r="BG199" s="524" t="s">
        <v>61</v>
      </c>
      <c r="BH199" s="524"/>
      <c r="BI199" s="524"/>
      <c r="BJ199" s="524"/>
      <c r="BK199" s="524"/>
      <c r="BL199" s="524" t="s">
        <v>62</v>
      </c>
      <c r="BM199" s="524"/>
      <c r="BN199" s="524"/>
      <c r="BO199" s="524"/>
      <c r="BP199" s="524"/>
      <c r="BQ199" s="524" t="s">
        <v>63</v>
      </c>
      <c r="BR199" s="524"/>
      <c r="BS199" s="524"/>
      <c r="BT199" s="524"/>
      <c r="BU199" s="524"/>
      <c r="BV199" s="524" t="s">
        <v>64</v>
      </c>
      <c r="BW199" s="524"/>
      <c r="BX199" s="524"/>
      <c r="BY199" s="524"/>
      <c r="BZ199" s="524"/>
      <c r="CA199" s="524" t="s">
        <v>84</v>
      </c>
      <c r="CB199" s="524"/>
      <c r="CC199" s="524"/>
      <c r="CD199" s="524"/>
      <c r="CE199" s="524"/>
      <c r="CF199" s="524" t="s">
        <v>85</v>
      </c>
      <c r="CG199" s="524"/>
      <c r="CH199" s="524"/>
      <c r="CI199" s="524"/>
      <c r="CJ199" s="524"/>
      <c r="CK199" s="524"/>
      <c r="CL199" s="524" t="s">
        <v>86</v>
      </c>
      <c r="CM199" s="524"/>
      <c r="CN199" s="524"/>
      <c r="CO199" s="524"/>
      <c r="CP199" s="524"/>
      <c r="CQ199" s="524"/>
    </row>
    <row r="200" spans="1:95" hidden="1" x14ac:dyDescent="0.2">
      <c r="A200" s="670"/>
      <c r="B200" s="671"/>
      <c r="C200" s="671"/>
      <c r="D200" s="671"/>
      <c r="E200" s="671"/>
      <c r="F200" s="671"/>
      <c r="G200" s="672"/>
      <c r="H200" s="673"/>
      <c r="I200" s="674"/>
      <c r="J200" s="674"/>
      <c r="K200" s="674"/>
      <c r="L200" s="674"/>
      <c r="M200" s="674"/>
      <c r="N200" s="674"/>
      <c r="O200" s="674"/>
      <c r="P200" s="674"/>
      <c r="Q200" s="674"/>
      <c r="R200" s="674"/>
      <c r="S200" s="675"/>
      <c r="T200" s="673"/>
      <c r="U200" s="674"/>
      <c r="V200" s="674"/>
      <c r="W200" s="674"/>
      <c r="X200" s="674"/>
      <c r="Y200" s="674"/>
      <c r="Z200" s="674"/>
      <c r="AA200" s="674"/>
      <c r="AB200" s="675"/>
      <c r="AC200" s="676"/>
      <c r="AD200" s="677"/>
      <c r="AE200" s="677"/>
      <c r="AF200" s="677"/>
      <c r="AG200" s="677"/>
      <c r="AH200" s="677"/>
      <c r="AI200" s="677"/>
      <c r="AJ200" s="677"/>
      <c r="AK200" s="677"/>
      <c r="AL200" s="677"/>
      <c r="AM200" s="677"/>
      <c r="AN200" s="677"/>
      <c r="AO200" s="677"/>
      <c r="AP200" s="677"/>
      <c r="AQ200" s="677"/>
      <c r="AR200" s="678"/>
      <c r="AS200" s="540"/>
      <c r="AT200" s="541"/>
      <c r="AU200" s="541"/>
      <c r="AV200" s="541"/>
      <c r="AW200" s="542"/>
      <c r="AX200" s="670"/>
      <c r="AY200" s="671"/>
      <c r="AZ200" s="671"/>
      <c r="BA200" s="672"/>
      <c r="BB200" s="673"/>
      <c r="BC200" s="674"/>
      <c r="BD200" s="674"/>
      <c r="BE200" s="674"/>
      <c r="BF200" s="675"/>
      <c r="BG200" s="670"/>
      <c r="BH200" s="671"/>
      <c r="BI200" s="671"/>
      <c r="BJ200" s="671"/>
      <c r="BK200" s="672"/>
      <c r="BL200" s="673"/>
      <c r="BM200" s="674"/>
      <c r="BN200" s="674"/>
      <c r="BO200" s="674"/>
      <c r="BP200" s="675"/>
      <c r="BQ200" s="679"/>
      <c r="BR200" s="680"/>
      <c r="BS200" s="680"/>
      <c r="BT200" s="680"/>
      <c r="BU200" s="681"/>
      <c r="BV200" s="673"/>
      <c r="BW200" s="674"/>
      <c r="BX200" s="674"/>
      <c r="BY200" s="674"/>
      <c r="BZ200" s="675"/>
      <c r="CA200" s="673"/>
      <c r="CB200" s="674"/>
      <c r="CC200" s="674"/>
      <c r="CD200" s="674"/>
      <c r="CE200" s="675"/>
      <c r="CF200" s="673"/>
      <c r="CG200" s="674"/>
      <c r="CH200" s="674"/>
      <c r="CI200" s="674"/>
      <c r="CJ200" s="674"/>
      <c r="CK200" s="675"/>
      <c r="CL200" s="673"/>
      <c r="CM200" s="674"/>
      <c r="CN200" s="674"/>
      <c r="CO200" s="674"/>
      <c r="CP200" s="674"/>
      <c r="CQ200" s="675"/>
    </row>
    <row r="201" spans="1:95" hidden="1" x14ac:dyDescent="0.2">
      <c r="A201" s="710"/>
      <c r="B201" s="711"/>
      <c r="C201" s="711"/>
      <c r="D201" s="711"/>
      <c r="E201" s="711"/>
      <c r="F201" s="711"/>
      <c r="G201" s="712"/>
      <c r="H201" s="714"/>
      <c r="I201" s="715"/>
      <c r="J201" s="715"/>
      <c r="K201" s="715"/>
      <c r="L201" s="715"/>
      <c r="M201" s="715"/>
      <c r="N201" s="715"/>
      <c r="O201" s="715"/>
      <c r="P201" s="715"/>
      <c r="Q201" s="715"/>
      <c r="R201" s="715"/>
      <c r="S201" s="716"/>
      <c r="T201" s="714"/>
      <c r="U201" s="715"/>
      <c r="V201" s="715"/>
      <c r="W201" s="715"/>
      <c r="X201" s="715"/>
      <c r="Y201" s="715"/>
      <c r="Z201" s="715"/>
      <c r="AA201" s="715"/>
      <c r="AB201" s="716"/>
      <c r="AC201" s="763"/>
      <c r="AD201" s="764"/>
      <c r="AE201" s="764"/>
      <c r="AF201" s="764"/>
      <c r="AG201" s="764"/>
      <c r="AH201" s="764"/>
      <c r="AI201" s="764"/>
      <c r="AJ201" s="764"/>
      <c r="AK201" s="764"/>
      <c r="AL201" s="764"/>
      <c r="AM201" s="764"/>
      <c r="AN201" s="764"/>
      <c r="AO201" s="764"/>
      <c r="AP201" s="764"/>
      <c r="AQ201" s="764"/>
      <c r="AR201" s="765"/>
      <c r="AS201" s="546"/>
      <c r="AT201" s="547"/>
      <c r="AU201" s="547"/>
      <c r="AV201" s="547"/>
      <c r="AW201" s="548"/>
      <c r="AX201" s="710"/>
      <c r="AY201" s="711"/>
      <c r="AZ201" s="711"/>
      <c r="BA201" s="712"/>
      <c r="BB201" s="714"/>
      <c r="BC201" s="715"/>
      <c r="BD201" s="715"/>
      <c r="BE201" s="715"/>
      <c r="BF201" s="716"/>
      <c r="BG201" s="710"/>
      <c r="BH201" s="711"/>
      <c r="BI201" s="711"/>
      <c r="BJ201" s="711"/>
      <c r="BK201" s="712"/>
      <c r="BL201" s="714"/>
      <c r="BM201" s="715"/>
      <c r="BN201" s="715"/>
      <c r="BO201" s="715"/>
      <c r="BP201" s="716"/>
      <c r="BQ201" s="766"/>
      <c r="BR201" s="767"/>
      <c r="BS201" s="767"/>
      <c r="BT201" s="767"/>
      <c r="BU201" s="768"/>
      <c r="BV201" s="714"/>
      <c r="BW201" s="715"/>
      <c r="BX201" s="715"/>
      <c r="BY201" s="715"/>
      <c r="BZ201" s="716"/>
      <c r="CA201" s="714"/>
      <c r="CB201" s="715"/>
      <c r="CC201" s="715"/>
      <c r="CD201" s="715"/>
      <c r="CE201" s="716"/>
      <c r="CF201" s="714"/>
      <c r="CG201" s="715"/>
      <c r="CH201" s="715"/>
      <c r="CI201" s="715"/>
      <c r="CJ201" s="715"/>
      <c r="CK201" s="716"/>
      <c r="CL201" s="714"/>
      <c r="CM201" s="715"/>
      <c r="CN201" s="715"/>
      <c r="CO201" s="715"/>
      <c r="CP201" s="715"/>
      <c r="CQ201" s="716"/>
    </row>
    <row r="202" spans="1:95" x14ac:dyDescent="0.2">
      <c r="A202" s="787"/>
      <c r="B202" s="787"/>
      <c r="C202" s="787"/>
      <c r="D202" s="787"/>
      <c r="E202" s="787"/>
      <c r="F202" s="787"/>
      <c r="G202" s="787"/>
      <c r="H202" s="518"/>
      <c r="I202" s="519"/>
      <c r="J202" s="519"/>
      <c r="K202" s="519"/>
      <c r="L202" s="519"/>
      <c r="M202" s="519"/>
      <c r="N202" s="519"/>
      <c r="O202" s="519"/>
      <c r="P202" s="519"/>
      <c r="Q202" s="519"/>
      <c r="R202" s="519"/>
      <c r="S202" s="520"/>
      <c r="T202" s="518"/>
      <c r="U202" s="519"/>
      <c r="V202" s="519"/>
      <c r="W202" s="519"/>
      <c r="X202" s="519"/>
      <c r="Y202" s="519"/>
      <c r="Z202" s="519"/>
      <c r="AA202" s="519"/>
      <c r="AB202" s="520"/>
      <c r="AC202" s="518"/>
      <c r="AD202" s="519"/>
      <c r="AE202" s="519"/>
      <c r="AF202" s="519"/>
      <c r="AG202" s="519"/>
      <c r="AH202" s="519"/>
      <c r="AI202" s="519"/>
      <c r="AJ202" s="519"/>
      <c r="AK202" s="519"/>
      <c r="AL202" s="519"/>
      <c r="AM202" s="519"/>
      <c r="AN202" s="519"/>
      <c r="AO202" s="519"/>
      <c r="AP202" s="519"/>
      <c r="AQ202" s="519"/>
      <c r="AR202" s="520"/>
      <c r="AS202" s="534"/>
      <c r="AT202" s="535"/>
      <c r="AU202" s="535"/>
      <c r="AV202" s="535"/>
      <c r="AW202" s="536"/>
      <c r="AX202" s="537"/>
      <c r="AY202" s="538"/>
      <c r="AZ202" s="538"/>
      <c r="BA202" s="539"/>
      <c r="BB202" s="713"/>
      <c r="BC202" s="713"/>
      <c r="BD202" s="713"/>
      <c r="BE202" s="713"/>
      <c r="BF202" s="713"/>
      <c r="BG202" s="713"/>
      <c r="BH202" s="713"/>
      <c r="BI202" s="713"/>
      <c r="BJ202" s="713"/>
      <c r="BK202" s="713"/>
      <c r="BL202" s="713"/>
      <c r="BM202" s="713"/>
      <c r="BN202" s="713"/>
      <c r="BO202" s="713"/>
      <c r="BP202" s="713"/>
      <c r="BQ202" s="713"/>
      <c r="BR202" s="713"/>
      <c r="BS202" s="713"/>
      <c r="BT202" s="713"/>
      <c r="BU202" s="713"/>
      <c r="BV202" s="713"/>
      <c r="BW202" s="713"/>
      <c r="BX202" s="713"/>
      <c r="BY202" s="713"/>
      <c r="BZ202" s="713"/>
      <c r="CA202" s="713"/>
      <c r="CB202" s="713"/>
      <c r="CC202" s="713"/>
      <c r="CD202" s="713"/>
      <c r="CE202" s="713"/>
      <c r="CF202" s="713"/>
      <c r="CG202" s="713"/>
      <c r="CH202" s="713"/>
      <c r="CI202" s="713"/>
      <c r="CJ202" s="713"/>
      <c r="CK202" s="713"/>
      <c r="CL202" s="713"/>
      <c r="CM202" s="713"/>
      <c r="CN202" s="713"/>
      <c r="CO202" s="713"/>
      <c r="CP202" s="713"/>
      <c r="CQ202" s="713"/>
    </row>
    <row r="203" spans="1:95" x14ac:dyDescent="0.2">
      <c r="A203" s="211"/>
      <c r="B203" s="211"/>
      <c r="C203" s="211"/>
      <c r="D203" s="211"/>
      <c r="E203" s="211"/>
      <c r="F203" s="211"/>
      <c r="G203" s="211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5"/>
      <c r="AT203" s="215"/>
      <c r="AU203" s="215"/>
      <c r="AV203" s="215"/>
      <c r="AW203" s="215"/>
      <c r="AX203" s="211"/>
      <c r="AY203" s="211"/>
      <c r="AZ203" s="211"/>
      <c r="BA203" s="211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0"/>
      <c r="CG203" s="210"/>
      <c r="CH203" s="210"/>
      <c r="CI203" s="210"/>
      <c r="CJ203" s="210"/>
      <c r="CK203" s="210"/>
      <c r="CL203" s="210"/>
      <c r="CM203" s="210"/>
      <c r="CN203" s="210"/>
      <c r="CO203" s="210"/>
      <c r="CP203" s="210"/>
      <c r="CQ203" s="210"/>
    </row>
    <row r="204" spans="1:95" ht="26.25" customHeight="1" x14ac:dyDescent="0.2">
      <c r="A204" s="692" t="s">
        <v>141</v>
      </c>
      <c r="B204" s="692"/>
      <c r="C204" s="692"/>
      <c r="D204" s="692"/>
      <c r="E204" s="692"/>
      <c r="F204" s="692"/>
      <c r="G204" s="692"/>
      <c r="H204" s="692"/>
      <c r="I204" s="692"/>
      <c r="J204" s="692"/>
      <c r="K204" s="692"/>
      <c r="L204" s="692"/>
      <c r="M204" s="692"/>
      <c r="N204" s="692"/>
      <c r="O204" s="692"/>
      <c r="P204" s="692"/>
      <c r="Q204" s="692"/>
      <c r="R204" s="692"/>
      <c r="S204" s="692"/>
      <c r="T204" s="692"/>
      <c r="U204" s="692"/>
      <c r="V204" s="692"/>
      <c r="W204" s="692"/>
      <c r="X204" s="692"/>
      <c r="Y204" s="692"/>
      <c r="Z204" s="692"/>
      <c r="AA204" s="692"/>
      <c r="AB204" s="692"/>
      <c r="AC204" s="692"/>
      <c r="AD204" s="692"/>
      <c r="AE204" s="692"/>
      <c r="AF204" s="692"/>
      <c r="AG204" s="692"/>
      <c r="AH204" s="692"/>
      <c r="AI204" s="692"/>
      <c r="AJ204" s="692"/>
      <c r="AK204" s="692"/>
      <c r="AL204" s="692"/>
      <c r="AM204" s="692"/>
      <c r="AN204" s="692"/>
      <c r="AO204" s="692"/>
      <c r="AP204" s="692"/>
      <c r="AQ204" s="692"/>
      <c r="AR204" s="692"/>
      <c r="AS204" s="692"/>
      <c r="AT204" s="692"/>
      <c r="AU204" s="692"/>
      <c r="AV204" s="692"/>
      <c r="AW204" s="692"/>
      <c r="AX204" s="692"/>
      <c r="AY204" s="692"/>
      <c r="AZ204" s="692"/>
      <c r="BA204" s="692"/>
      <c r="BB204" s="692"/>
      <c r="BC204" s="692"/>
      <c r="BD204" s="692"/>
      <c r="BE204" s="692"/>
      <c r="BF204" s="692"/>
      <c r="BG204" s="692"/>
      <c r="BH204" s="692"/>
      <c r="BI204" s="692"/>
      <c r="BJ204" s="692"/>
      <c r="BK204" s="692"/>
      <c r="BL204" s="692"/>
      <c r="BM204" s="692"/>
      <c r="BN204" s="692"/>
      <c r="BO204" s="692"/>
      <c r="BP204" s="692"/>
      <c r="BQ204" s="692"/>
      <c r="BR204" s="692"/>
      <c r="BS204" s="692"/>
      <c r="BT204" s="692"/>
      <c r="BU204" s="692"/>
      <c r="BV204" s="692"/>
      <c r="BW204" s="692"/>
      <c r="BX204" s="692"/>
      <c r="BY204" s="692"/>
      <c r="BZ204" s="692"/>
      <c r="CA204" s="692"/>
      <c r="CB204" s="692"/>
      <c r="CC204" s="692"/>
      <c r="CD204" s="692"/>
      <c r="CE204" s="692"/>
      <c r="CF204" s="692"/>
      <c r="CG204" s="692"/>
      <c r="CH204" s="692"/>
      <c r="CI204" s="692"/>
      <c r="CJ204" s="692"/>
      <c r="CK204" s="692"/>
      <c r="CL204" s="692"/>
      <c r="CM204" s="692"/>
      <c r="CN204" s="692"/>
      <c r="CO204" s="692"/>
      <c r="CP204" s="692"/>
      <c r="CQ204" s="692"/>
    </row>
    <row r="205" spans="1:95" ht="16.5" customHeight="1" x14ac:dyDescent="0.2">
      <c r="A205" s="693" t="s">
        <v>142</v>
      </c>
      <c r="B205" s="693"/>
      <c r="C205" s="693"/>
      <c r="D205" s="693"/>
      <c r="E205" s="693"/>
      <c r="F205" s="693"/>
      <c r="G205" s="693"/>
      <c r="H205" s="693"/>
      <c r="I205" s="693"/>
      <c r="J205" s="693"/>
      <c r="K205" s="693"/>
      <c r="L205" s="693"/>
      <c r="M205" s="693"/>
      <c r="N205" s="693"/>
      <c r="O205" s="693"/>
      <c r="P205" s="693"/>
      <c r="Q205" s="693"/>
      <c r="R205" s="693"/>
      <c r="S205" s="693"/>
      <c r="T205" s="693"/>
      <c r="U205" s="693"/>
      <c r="V205" s="693"/>
      <c r="W205" s="693"/>
      <c r="X205" s="693"/>
      <c r="Y205" s="693"/>
      <c r="Z205" s="693"/>
      <c r="AA205" s="693"/>
      <c r="AB205" s="693"/>
      <c r="AC205" s="693"/>
      <c r="AD205" s="693"/>
      <c r="AE205" s="693"/>
      <c r="AF205" s="693"/>
      <c r="AG205" s="693"/>
      <c r="AH205" s="693"/>
      <c r="AI205" s="693"/>
      <c r="AJ205" s="693"/>
      <c r="AK205" s="693"/>
      <c r="AL205" s="693"/>
      <c r="AM205" s="693"/>
      <c r="AN205" s="693"/>
      <c r="AO205" s="693"/>
      <c r="AP205" s="693"/>
      <c r="AQ205" s="693"/>
      <c r="AR205" s="693"/>
      <c r="AS205" s="693"/>
      <c r="AT205" s="693"/>
      <c r="AU205" s="693"/>
      <c r="AV205" s="693"/>
      <c r="AW205" s="693"/>
      <c r="AX205" s="693"/>
      <c r="AY205" s="693"/>
      <c r="AZ205" s="693"/>
      <c r="BA205" s="693"/>
      <c r="BB205" s="693"/>
      <c r="BC205" s="693"/>
      <c r="BD205" s="693"/>
      <c r="BE205" s="693"/>
      <c r="BF205" s="693"/>
      <c r="BG205" s="693"/>
      <c r="BH205" s="693"/>
      <c r="BI205" s="693"/>
      <c r="BJ205" s="693"/>
      <c r="BK205" s="693"/>
      <c r="BL205" s="693"/>
      <c r="BM205" s="693"/>
      <c r="BN205" s="693"/>
      <c r="BO205" s="693"/>
      <c r="BP205" s="693"/>
      <c r="BQ205" s="693"/>
      <c r="BR205" s="693"/>
      <c r="BS205" s="693"/>
      <c r="BT205" s="693"/>
      <c r="BU205" s="693"/>
      <c r="BV205" s="693"/>
      <c r="BW205" s="693"/>
      <c r="BX205" s="693"/>
      <c r="BY205" s="693"/>
      <c r="BZ205" s="693"/>
      <c r="CA205" s="693"/>
      <c r="CB205" s="693"/>
      <c r="CC205" s="693"/>
      <c r="CD205" s="693"/>
      <c r="CE205" s="693"/>
      <c r="CF205" s="693"/>
      <c r="CG205" s="693"/>
      <c r="CH205" s="693"/>
      <c r="CI205" s="693"/>
      <c r="CJ205" s="693"/>
      <c r="CK205" s="693"/>
      <c r="CL205" s="693"/>
      <c r="CM205" s="693"/>
      <c r="CN205" s="693"/>
      <c r="CO205" s="693"/>
      <c r="CP205" s="693"/>
      <c r="CQ205" s="693"/>
    </row>
    <row r="206" spans="1:95" ht="27" customHeight="1" x14ac:dyDescent="0.2">
      <c r="A206" s="786" t="s">
        <v>301</v>
      </c>
      <c r="B206" s="786"/>
      <c r="C206" s="786"/>
      <c r="D206" s="786"/>
      <c r="E206" s="786"/>
      <c r="F206" s="786"/>
      <c r="G206" s="786"/>
      <c r="H206" s="786"/>
      <c r="I206" s="786"/>
      <c r="J206" s="786"/>
      <c r="K206" s="786"/>
      <c r="L206" s="786"/>
      <c r="M206" s="786"/>
      <c r="N206" s="786"/>
      <c r="O206" s="786"/>
      <c r="P206" s="786"/>
      <c r="Q206" s="786"/>
      <c r="R206" s="786"/>
      <c r="S206" s="786"/>
      <c r="T206" s="786"/>
      <c r="U206" s="786"/>
      <c r="V206" s="786"/>
      <c r="W206" s="786"/>
      <c r="X206" s="786"/>
      <c r="Y206" s="786"/>
      <c r="Z206" s="786"/>
      <c r="AA206" s="786"/>
      <c r="AB206" s="786"/>
      <c r="AC206" s="786"/>
      <c r="AD206" s="786"/>
      <c r="AE206" s="786"/>
      <c r="AF206" s="786"/>
      <c r="AG206" s="786"/>
      <c r="AH206" s="786"/>
      <c r="AI206" s="786"/>
      <c r="AJ206" s="786"/>
      <c r="AK206" s="786"/>
      <c r="AL206" s="786"/>
      <c r="AM206" s="786"/>
      <c r="AN206" s="786"/>
      <c r="AO206" s="786"/>
      <c r="AP206" s="786"/>
      <c r="AQ206" s="786"/>
      <c r="AR206" s="786"/>
      <c r="AS206" s="786"/>
      <c r="AT206" s="786"/>
      <c r="AU206" s="786"/>
      <c r="AV206" s="786"/>
      <c r="AW206" s="786"/>
      <c r="AX206" s="786"/>
      <c r="AY206" s="786"/>
      <c r="AZ206" s="786"/>
      <c r="BA206" s="786"/>
      <c r="BB206" s="786"/>
      <c r="BC206" s="786"/>
      <c r="BD206" s="786"/>
      <c r="BE206" s="786"/>
      <c r="BF206" s="786"/>
      <c r="BG206" s="786"/>
      <c r="BH206" s="786"/>
      <c r="BI206" s="786"/>
      <c r="BJ206" s="786"/>
      <c r="BK206" s="786"/>
      <c r="BL206" s="786"/>
      <c r="BM206" s="786"/>
      <c r="BN206" s="786"/>
      <c r="BO206" s="786"/>
      <c r="BP206" s="786"/>
      <c r="BQ206" s="786"/>
      <c r="BR206" s="786"/>
      <c r="BS206" s="786"/>
      <c r="BT206" s="786"/>
      <c r="BU206" s="786"/>
      <c r="BV206" s="786"/>
      <c r="BW206" s="786"/>
      <c r="BX206" s="786"/>
      <c r="BY206" s="786"/>
      <c r="BZ206" s="786"/>
      <c r="CA206" s="786"/>
      <c r="CB206" s="786"/>
      <c r="CC206" s="786"/>
      <c r="CD206" s="786"/>
      <c r="CE206" s="786"/>
      <c r="CF206" s="786"/>
      <c r="CG206" s="786"/>
      <c r="CH206" s="786"/>
      <c r="CI206" s="786"/>
      <c r="CJ206" s="786"/>
      <c r="CK206" s="786"/>
      <c r="CL206" s="786"/>
      <c r="CM206" s="786"/>
      <c r="CN206" s="786"/>
      <c r="CO206" s="786"/>
      <c r="CP206" s="786"/>
      <c r="CQ206" s="786"/>
    </row>
    <row r="207" spans="1:95" ht="4.5" customHeight="1" x14ac:dyDescent="0.2">
      <c r="A207" s="660"/>
      <c r="B207" s="660"/>
      <c r="C207" s="660"/>
      <c r="D207" s="660"/>
      <c r="E207" s="660"/>
      <c r="F207" s="660"/>
      <c r="G207" s="660"/>
      <c r="H207" s="660"/>
      <c r="I207" s="660"/>
      <c r="J207" s="660"/>
      <c r="K207" s="660"/>
      <c r="L207" s="660"/>
      <c r="M207" s="660"/>
      <c r="N207" s="660"/>
      <c r="O207" s="660"/>
      <c r="P207" s="660"/>
      <c r="Q207" s="660"/>
      <c r="R207" s="660"/>
      <c r="S207" s="660"/>
      <c r="T207" s="660"/>
      <c r="U207" s="660"/>
      <c r="V207" s="660"/>
      <c r="W207" s="660"/>
      <c r="X207" s="660"/>
      <c r="Y207" s="660"/>
      <c r="Z207" s="660"/>
      <c r="AA207" s="660"/>
      <c r="AB207" s="660"/>
      <c r="AC207" s="660"/>
      <c r="AD207" s="660"/>
      <c r="AE207" s="660"/>
      <c r="AF207" s="660"/>
      <c r="AG207" s="660"/>
      <c r="AH207" s="660"/>
      <c r="AI207" s="660"/>
      <c r="AJ207" s="660"/>
      <c r="AK207" s="660"/>
      <c r="AL207" s="660"/>
      <c r="AM207" s="660"/>
      <c r="AN207" s="660"/>
      <c r="AO207" s="660"/>
      <c r="AP207" s="660"/>
      <c r="AQ207" s="660"/>
      <c r="AR207" s="660"/>
      <c r="AS207" s="660"/>
      <c r="AT207" s="660"/>
      <c r="AU207" s="660"/>
      <c r="AV207" s="660"/>
      <c r="AW207" s="660"/>
      <c r="AX207" s="660"/>
      <c r="AY207" s="660"/>
      <c r="AZ207" s="660"/>
      <c r="BA207" s="660"/>
      <c r="BB207" s="660"/>
      <c r="BC207" s="660"/>
      <c r="BD207" s="660"/>
      <c r="BE207" s="660"/>
      <c r="BF207" s="660"/>
      <c r="BG207" s="660"/>
      <c r="BH207" s="660"/>
      <c r="BI207" s="660"/>
      <c r="BJ207" s="660"/>
      <c r="BK207" s="660"/>
      <c r="BL207" s="660"/>
      <c r="BM207" s="660"/>
      <c r="BN207" s="660"/>
      <c r="BO207" s="660"/>
      <c r="BP207" s="660"/>
      <c r="BQ207" s="660"/>
      <c r="BR207" s="660"/>
      <c r="BS207" s="660"/>
      <c r="BT207" s="660"/>
      <c r="BU207" s="660"/>
      <c r="BV207" s="660"/>
      <c r="BW207" s="660"/>
      <c r="BX207" s="660"/>
      <c r="BY207" s="660"/>
      <c r="BZ207" s="660"/>
      <c r="CA207" s="660"/>
      <c r="CB207" s="660"/>
      <c r="CC207" s="660"/>
      <c r="CD207" s="660"/>
      <c r="CE207" s="660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</row>
    <row r="208" spans="1:95" ht="18" x14ac:dyDescent="0.2">
      <c r="A208" s="579" t="s">
        <v>144</v>
      </c>
      <c r="B208" s="579"/>
      <c r="C208" s="579"/>
      <c r="D208" s="579"/>
      <c r="E208" s="579"/>
      <c r="F208" s="579"/>
      <c r="G208" s="579"/>
      <c r="H208" s="579"/>
      <c r="I208" s="579"/>
      <c r="J208" s="579"/>
      <c r="K208" s="579"/>
      <c r="L208" s="579"/>
      <c r="M208" s="579"/>
      <c r="N208" s="579"/>
      <c r="O208" s="579"/>
      <c r="P208" s="579"/>
      <c r="Q208" s="579"/>
      <c r="R208" s="579"/>
      <c r="S208" s="579"/>
      <c r="T208" s="579"/>
      <c r="U208" s="579"/>
      <c r="V208" s="579"/>
      <c r="W208" s="579"/>
      <c r="X208" s="579"/>
      <c r="Y208" s="579"/>
      <c r="Z208" s="579"/>
      <c r="AA208" s="579"/>
      <c r="AB208" s="579"/>
      <c r="AC208" s="579"/>
      <c r="AD208" s="579"/>
      <c r="AE208" s="579"/>
      <c r="AF208" s="579"/>
      <c r="AG208" s="579"/>
      <c r="AH208" s="579"/>
      <c r="AI208" s="579"/>
      <c r="AJ208" s="579"/>
      <c r="AK208" s="579"/>
      <c r="AL208" s="579"/>
      <c r="AM208" s="579"/>
      <c r="AN208" s="579"/>
      <c r="AO208" s="579"/>
      <c r="AP208" s="579"/>
      <c r="AQ208" s="579"/>
      <c r="AR208" s="579"/>
      <c r="AS208" s="579"/>
      <c r="AT208" s="579"/>
      <c r="AU208" s="579"/>
      <c r="AV208" s="579"/>
      <c r="AW208" s="579"/>
      <c r="AX208" s="579"/>
      <c r="AY208" s="579"/>
      <c r="AZ208" s="579"/>
      <c r="BA208" s="579"/>
      <c r="BB208" s="579"/>
      <c r="BC208" s="579"/>
      <c r="BD208" s="579"/>
      <c r="BE208" s="579"/>
      <c r="BF208" s="579"/>
      <c r="BG208" s="579"/>
      <c r="BH208" s="579"/>
      <c r="BI208" s="579"/>
      <c r="BJ208" s="579"/>
      <c r="BK208" s="579"/>
      <c r="BL208" s="579"/>
      <c r="BM208" s="579"/>
      <c r="BN208" s="579"/>
      <c r="BO208" s="579"/>
      <c r="BP208" s="579"/>
      <c r="BQ208" s="579"/>
      <c r="BR208" s="579"/>
      <c r="BS208" s="579"/>
      <c r="BT208" s="579"/>
      <c r="BU208" s="579"/>
      <c r="BV208" s="579"/>
      <c r="BW208" s="579"/>
      <c r="BX208" s="579"/>
      <c r="BY208" s="579"/>
      <c r="BZ208" s="579"/>
      <c r="CA208" s="579"/>
      <c r="CB208" s="579"/>
      <c r="CC208" s="579"/>
      <c r="CD208" s="579"/>
      <c r="CE208" s="579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0.5" customHeight="1" x14ac:dyDescent="0.2">
      <c r="A209" s="660"/>
      <c r="B209" s="660"/>
      <c r="C209" s="660"/>
      <c r="D209" s="660"/>
      <c r="E209" s="660"/>
      <c r="F209" s="660"/>
      <c r="G209" s="660"/>
      <c r="H209" s="660"/>
      <c r="I209" s="660"/>
      <c r="J209" s="660"/>
      <c r="K209" s="660"/>
      <c r="L209" s="660"/>
      <c r="M209" s="660"/>
      <c r="N209" s="660"/>
      <c r="O209" s="660"/>
      <c r="P209" s="660"/>
      <c r="Q209" s="660"/>
      <c r="R209" s="660"/>
      <c r="S209" s="660"/>
      <c r="T209" s="660"/>
      <c r="U209" s="660"/>
      <c r="V209" s="660"/>
      <c r="W209" s="660"/>
      <c r="X209" s="660"/>
      <c r="Y209" s="660"/>
      <c r="Z209" s="660"/>
      <c r="AA209" s="660"/>
      <c r="AB209" s="660"/>
      <c r="AC209" s="660"/>
      <c r="AD209" s="660"/>
      <c r="AE209" s="660"/>
      <c r="AF209" s="660"/>
      <c r="AG209" s="660"/>
      <c r="AH209" s="660"/>
      <c r="AI209" s="660"/>
      <c r="AJ209" s="660"/>
      <c r="AK209" s="660"/>
      <c r="AL209" s="660"/>
      <c r="AM209" s="660"/>
      <c r="AN209" s="660"/>
      <c r="AO209" s="660"/>
      <c r="AP209" s="660"/>
      <c r="AQ209" s="660"/>
      <c r="AR209" s="660"/>
      <c r="AS209" s="660"/>
      <c r="AT209" s="660"/>
      <c r="AU209" s="660"/>
      <c r="AV209" s="660"/>
      <c r="AW209" s="660"/>
      <c r="AX209" s="660"/>
      <c r="AY209" s="660"/>
      <c r="AZ209" s="660"/>
      <c r="BA209" s="660"/>
      <c r="BB209" s="660"/>
      <c r="BC209" s="660"/>
      <c r="BD209" s="660"/>
      <c r="BE209" s="660"/>
      <c r="BF209" s="660"/>
      <c r="BG209" s="660"/>
      <c r="BH209" s="660"/>
      <c r="BI209" s="660"/>
      <c r="BJ209" s="660"/>
      <c r="BK209" s="660"/>
      <c r="BL209" s="660"/>
      <c r="BM209" s="660"/>
      <c r="BN209" s="660"/>
      <c r="BO209" s="660"/>
      <c r="BP209" s="660"/>
      <c r="BQ209" s="660"/>
      <c r="BR209" s="660"/>
      <c r="BS209" s="660"/>
      <c r="BT209" s="660"/>
      <c r="BU209" s="660"/>
      <c r="BV209" s="660"/>
      <c r="BW209" s="660"/>
      <c r="BX209" s="660"/>
      <c r="BY209" s="660"/>
      <c r="BZ209" s="660"/>
      <c r="CA209" s="660"/>
      <c r="CB209" s="660"/>
      <c r="CC209" s="660"/>
      <c r="CD209" s="660"/>
      <c r="CE209" s="660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660" t="s">
        <v>145</v>
      </c>
      <c r="B210" s="660"/>
      <c r="C210" s="660"/>
      <c r="D210" s="660"/>
      <c r="E210" s="660"/>
      <c r="F210" s="660"/>
      <c r="G210" s="660"/>
      <c r="H210" s="660"/>
      <c r="I210" s="660"/>
      <c r="J210" s="660"/>
      <c r="K210" s="660"/>
      <c r="L210" s="660"/>
      <c r="M210" s="660"/>
      <c r="N210" s="660"/>
      <c r="O210" s="660"/>
      <c r="P210" s="660"/>
      <c r="Q210" s="660"/>
      <c r="R210" s="660"/>
      <c r="S210" s="660"/>
      <c r="T210" s="660"/>
      <c r="U210" s="660"/>
      <c r="V210" s="660"/>
      <c r="W210" s="660"/>
      <c r="X210" s="660"/>
      <c r="Y210" s="660"/>
      <c r="Z210" s="660"/>
      <c r="AA210" s="660"/>
      <c r="AB210" s="660"/>
      <c r="AC210" s="660"/>
      <c r="AD210" s="660"/>
      <c r="AE210" s="660"/>
      <c r="AF210" s="660"/>
      <c r="AG210" s="660"/>
      <c r="AH210" s="660"/>
      <c r="AI210" s="660"/>
      <c r="AJ210" s="660"/>
      <c r="AK210" s="660"/>
      <c r="AL210" s="660"/>
      <c r="AM210" s="660"/>
      <c r="AN210" s="660"/>
      <c r="AO210" s="660"/>
      <c r="AP210" s="660"/>
      <c r="AQ210" s="660"/>
      <c r="AR210" s="660"/>
      <c r="AS210" s="660"/>
      <c r="AT210" s="660"/>
      <c r="AU210" s="660"/>
      <c r="AV210" s="660"/>
      <c r="AW210" s="660"/>
      <c r="AX210" s="660"/>
      <c r="AY210" s="660"/>
      <c r="AZ210" s="660"/>
      <c r="BA210" s="660"/>
      <c r="BB210" s="660"/>
      <c r="BC210" s="660"/>
      <c r="BD210" s="660"/>
      <c r="BE210" s="660"/>
      <c r="BF210" s="660"/>
      <c r="BG210" s="660"/>
      <c r="BH210" s="660"/>
      <c r="BI210" s="660"/>
      <c r="BJ210" s="660"/>
      <c r="BK210" s="660"/>
      <c r="BL210" s="660"/>
      <c r="BM210" s="660"/>
      <c r="BN210" s="660"/>
      <c r="BO210" s="660"/>
      <c r="BP210" s="660"/>
      <c r="BQ210" s="660"/>
      <c r="BR210" s="660"/>
      <c r="BS210" s="660"/>
      <c r="BT210" s="660"/>
      <c r="BU210" s="660"/>
      <c r="BV210" s="660"/>
      <c r="BW210" s="660"/>
      <c r="BX210" s="660"/>
      <c r="BY210" s="660"/>
      <c r="BZ210" s="660"/>
      <c r="CA210" s="660"/>
      <c r="CB210" s="660"/>
      <c r="CC210" s="660"/>
      <c r="CD210" s="660"/>
      <c r="CE210" s="660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5" customHeight="1" x14ac:dyDescent="0.2">
      <c r="A211" s="605"/>
      <c r="B211" s="605"/>
      <c r="C211" s="605"/>
      <c r="D211" s="605"/>
      <c r="E211" s="605"/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  <c r="R211" s="605"/>
      <c r="S211" s="605"/>
      <c r="T211" s="605"/>
      <c r="U211" s="605"/>
      <c r="V211" s="605"/>
      <c r="W211" s="605"/>
      <c r="X211" s="605"/>
      <c r="Y211" s="605"/>
      <c r="Z211" s="605"/>
      <c r="AA211" s="605"/>
      <c r="AB211" s="605"/>
      <c r="AC211" s="605"/>
      <c r="AD211" s="605"/>
      <c r="AE211" s="605"/>
      <c r="AF211" s="605"/>
      <c r="AG211" s="605"/>
      <c r="AH211" s="605"/>
      <c r="AI211" s="605"/>
      <c r="AJ211" s="605"/>
      <c r="AK211" s="605"/>
      <c r="AL211" s="605"/>
      <c r="AM211" s="605"/>
      <c r="AN211" s="605"/>
      <c r="AO211" s="605"/>
      <c r="AP211" s="605"/>
      <c r="AQ211" s="605"/>
      <c r="AR211" s="605"/>
      <c r="AS211" s="605"/>
      <c r="AT211" s="605"/>
      <c r="AU211" s="605"/>
      <c r="AV211" s="605"/>
      <c r="AW211" s="605"/>
      <c r="AX211" s="605"/>
      <c r="AY211" s="605"/>
      <c r="AZ211" s="605"/>
      <c r="BA211" s="605"/>
      <c r="BB211" s="605"/>
      <c r="BC211" s="660"/>
      <c r="BD211" s="660"/>
      <c r="BE211" s="660"/>
      <c r="BF211" s="660"/>
      <c r="BG211" s="660"/>
      <c r="BH211" s="660"/>
      <c r="BI211" s="660"/>
      <c r="BJ211" s="660"/>
      <c r="BK211" s="660"/>
      <c r="BL211" s="660"/>
      <c r="BM211" s="660"/>
      <c r="BN211" s="660"/>
      <c r="BO211" s="660"/>
      <c r="BP211" s="660"/>
      <c r="BQ211" s="660"/>
      <c r="BR211" s="660"/>
      <c r="BS211" s="660"/>
      <c r="BT211" s="660"/>
      <c r="BU211" s="660"/>
      <c r="BV211" s="660"/>
      <c r="BW211" s="660"/>
      <c r="BX211" s="660"/>
      <c r="BY211" s="660"/>
      <c r="BZ211" s="660"/>
      <c r="CA211" s="660"/>
      <c r="CB211" s="660"/>
      <c r="CC211" s="660"/>
      <c r="CD211" s="660"/>
      <c r="CE211" s="660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33" customHeight="1" x14ac:dyDescent="0.2">
      <c r="A212" s="722" t="s">
        <v>146</v>
      </c>
      <c r="B212" s="722"/>
      <c r="C212" s="722"/>
      <c r="D212" s="722"/>
      <c r="E212" s="722"/>
      <c r="F212" s="722"/>
      <c r="G212" s="722"/>
      <c r="H212" s="722"/>
      <c r="I212" s="722"/>
      <c r="J212" s="722"/>
      <c r="K212" s="722"/>
      <c r="L212" s="722"/>
      <c r="M212" s="722"/>
      <c r="N212" s="722"/>
      <c r="O212" s="722"/>
      <c r="P212" s="722"/>
      <c r="Q212" s="722"/>
      <c r="R212" s="722"/>
      <c r="S212" s="722"/>
      <c r="T212" s="722"/>
      <c r="U212" s="722"/>
      <c r="V212" s="722"/>
      <c r="W212" s="722"/>
      <c r="X212" s="722"/>
      <c r="Y212" s="722"/>
      <c r="Z212" s="722"/>
      <c r="AA212" s="722"/>
      <c r="AB212" s="722" t="s">
        <v>147</v>
      </c>
      <c r="AC212" s="722"/>
      <c r="AD212" s="722"/>
      <c r="AE212" s="722"/>
      <c r="AF212" s="722"/>
      <c r="AG212" s="722"/>
      <c r="AH212" s="722"/>
      <c r="AI212" s="722"/>
      <c r="AJ212" s="722"/>
      <c r="AK212" s="722"/>
      <c r="AL212" s="722"/>
      <c r="AM212" s="722"/>
      <c r="AN212" s="722"/>
      <c r="AO212" s="722"/>
      <c r="AP212" s="722"/>
      <c r="AQ212" s="722"/>
      <c r="AR212" s="722"/>
      <c r="AS212" s="722"/>
      <c r="AT212" s="722"/>
      <c r="AU212" s="722"/>
      <c r="AV212" s="722"/>
      <c r="AW212" s="722"/>
      <c r="AX212" s="722"/>
      <c r="AY212" s="722"/>
      <c r="AZ212" s="722"/>
      <c r="BA212" s="722"/>
      <c r="BB212" s="722"/>
      <c r="BC212" s="722" t="s">
        <v>148</v>
      </c>
      <c r="BD212" s="722"/>
      <c r="BE212" s="722"/>
      <c r="BF212" s="722"/>
      <c r="BG212" s="722"/>
      <c r="BH212" s="722"/>
      <c r="BI212" s="722"/>
      <c r="BJ212" s="722"/>
      <c r="BK212" s="722"/>
      <c r="BL212" s="722"/>
      <c r="BM212" s="722"/>
      <c r="BN212" s="722"/>
      <c r="BO212" s="722"/>
      <c r="BP212" s="722"/>
      <c r="BQ212" s="722"/>
      <c r="BR212" s="722"/>
      <c r="BS212" s="722"/>
      <c r="BT212" s="722"/>
      <c r="BU212" s="722"/>
      <c r="BV212" s="722"/>
      <c r="BW212" s="722"/>
      <c r="BX212" s="722"/>
      <c r="BY212" s="722"/>
      <c r="BZ212" s="722"/>
      <c r="CA212" s="722"/>
      <c r="CB212" s="722"/>
      <c r="CC212" s="722"/>
      <c r="CD212" s="722"/>
      <c r="CE212" s="722"/>
      <c r="CF212" s="722"/>
      <c r="CG212" s="722"/>
      <c r="CH212" s="722"/>
      <c r="CI212" s="722"/>
      <c r="CJ212" s="722"/>
      <c r="CK212" s="722"/>
      <c r="CL212" s="722"/>
      <c r="CM212" s="722"/>
      <c r="CN212" s="722"/>
      <c r="CO212" s="722"/>
      <c r="CP212" s="722"/>
      <c r="CQ212" s="722"/>
    </row>
    <row r="213" spans="1:95" ht="15" customHeight="1" x14ac:dyDescent="0.2">
      <c r="A213" s="722" t="s">
        <v>30</v>
      </c>
      <c r="B213" s="722"/>
      <c r="C213" s="722"/>
      <c r="D213" s="722"/>
      <c r="E213" s="722"/>
      <c r="F213" s="722"/>
      <c r="G213" s="722"/>
      <c r="H213" s="722"/>
      <c r="I213" s="722"/>
      <c r="J213" s="722"/>
      <c r="K213" s="722"/>
      <c r="L213" s="722"/>
      <c r="M213" s="722"/>
      <c r="N213" s="722"/>
      <c r="O213" s="722"/>
      <c r="P213" s="722"/>
      <c r="Q213" s="722"/>
      <c r="R213" s="722"/>
      <c r="S213" s="722"/>
      <c r="T213" s="722"/>
      <c r="U213" s="722"/>
      <c r="V213" s="722"/>
      <c r="W213" s="722"/>
      <c r="X213" s="722"/>
      <c r="Y213" s="722"/>
      <c r="Z213" s="722"/>
      <c r="AA213" s="722"/>
      <c r="AB213" s="722" t="s">
        <v>55</v>
      </c>
      <c r="AC213" s="722"/>
      <c r="AD213" s="722"/>
      <c r="AE213" s="722"/>
      <c r="AF213" s="722"/>
      <c r="AG213" s="722"/>
      <c r="AH213" s="722"/>
      <c r="AI213" s="722"/>
      <c r="AJ213" s="722"/>
      <c r="AK213" s="722"/>
      <c r="AL213" s="722"/>
      <c r="AM213" s="722"/>
      <c r="AN213" s="722"/>
      <c r="AO213" s="722"/>
      <c r="AP213" s="722"/>
      <c r="AQ213" s="722"/>
      <c r="AR213" s="722"/>
      <c r="AS213" s="722"/>
      <c r="AT213" s="722"/>
      <c r="AU213" s="722"/>
      <c r="AV213" s="722"/>
      <c r="AW213" s="722"/>
      <c r="AX213" s="722"/>
      <c r="AY213" s="722"/>
      <c r="AZ213" s="722"/>
      <c r="BA213" s="722"/>
      <c r="BB213" s="722"/>
      <c r="BC213" s="667" t="s">
        <v>56</v>
      </c>
      <c r="BD213" s="668"/>
      <c r="BE213" s="668"/>
      <c r="BF213" s="668"/>
      <c r="BG213" s="668"/>
      <c r="BH213" s="668"/>
      <c r="BI213" s="668"/>
      <c r="BJ213" s="668"/>
      <c r="BK213" s="668"/>
      <c r="BL213" s="668"/>
      <c r="BM213" s="668"/>
      <c r="BN213" s="668"/>
      <c r="BO213" s="668"/>
      <c r="BP213" s="668"/>
      <c r="BQ213" s="668"/>
      <c r="BR213" s="668"/>
      <c r="BS213" s="668"/>
      <c r="BT213" s="668"/>
      <c r="BU213" s="668"/>
      <c r="BV213" s="668"/>
      <c r="BW213" s="668"/>
      <c r="BX213" s="668"/>
      <c r="BY213" s="668"/>
      <c r="BZ213" s="668"/>
      <c r="CA213" s="668"/>
      <c r="CB213" s="668"/>
      <c r="CC213" s="668"/>
      <c r="CD213" s="668"/>
      <c r="CE213" s="668"/>
      <c r="CF213" s="668"/>
      <c r="CG213" s="668"/>
      <c r="CH213" s="668"/>
      <c r="CI213" s="668"/>
      <c r="CJ213" s="668"/>
      <c r="CK213" s="668"/>
      <c r="CL213" s="668"/>
      <c r="CM213" s="668"/>
      <c r="CN213" s="668"/>
      <c r="CO213" s="668"/>
      <c r="CP213" s="668"/>
      <c r="CQ213" s="669"/>
    </row>
    <row r="214" spans="1:95" ht="27.75" customHeight="1" x14ac:dyDescent="0.2">
      <c r="A214" s="719" t="s">
        <v>149</v>
      </c>
      <c r="B214" s="719"/>
      <c r="C214" s="719"/>
      <c r="D214" s="719"/>
      <c r="E214" s="719"/>
      <c r="F214" s="719"/>
      <c r="G214" s="719"/>
      <c r="H214" s="719"/>
      <c r="I214" s="719"/>
      <c r="J214" s="719"/>
      <c r="K214" s="719"/>
      <c r="L214" s="719"/>
      <c r="M214" s="719"/>
      <c r="N214" s="719"/>
      <c r="O214" s="719"/>
      <c r="P214" s="719"/>
      <c r="Q214" s="719"/>
      <c r="R214" s="719"/>
      <c r="S214" s="719"/>
      <c r="T214" s="719"/>
      <c r="U214" s="719"/>
      <c r="V214" s="719"/>
      <c r="W214" s="719"/>
      <c r="X214" s="719"/>
      <c r="Y214" s="719"/>
      <c r="Z214" s="719"/>
      <c r="AA214" s="719"/>
      <c r="AB214" s="719" t="s">
        <v>150</v>
      </c>
      <c r="AC214" s="719"/>
      <c r="AD214" s="719"/>
      <c r="AE214" s="719"/>
      <c r="AF214" s="719"/>
      <c r="AG214" s="719"/>
      <c r="AH214" s="719"/>
      <c r="AI214" s="719"/>
      <c r="AJ214" s="719"/>
      <c r="AK214" s="719"/>
      <c r="AL214" s="719"/>
      <c r="AM214" s="719"/>
      <c r="AN214" s="719"/>
      <c r="AO214" s="719"/>
      <c r="AP214" s="719"/>
      <c r="AQ214" s="719"/>
      <c r="AR214" s="719"/>
      <c r="AS214" s="719"/>
      <c r="AT214" s="719"/>
      <c r="AU214" s="719"/>
      <c r="AV214" s="719"/>
      <c r="AW214" s="719"/>
      <c r="AX214" s="719"/>
      <c r="AY214" s="719"/>
      <c r="AZ214" s="719"/>
      <c r="BA214" s="719"/>
      <c r="BB214" s="719"/>
      <c r="BC214" s="524" t="s">
        <v>102</v>
      </c>
      <c r="BD214" s="524"/>
      <c r="BE214" s="524"/>
      <c r="BF214" s="524"/>
      <c r="BG214" s="524"/>
      <c r="BH214" s="524"/>
      <c r="BI214" s="524"/>
      <c r="BJ214" s="524"/>
      <c r="BK214" s="524"/>
      <c r="BL214" s="524"/>
      <c r="BM214" s="524"/>
      <c r="BN214" s="524"/>
      <c r="BO214" s="524"/>
      <c r="BP214" s="524"/>
      <c r="BQ214" s="524"/>
      <c r="BR214" s="524"/>
      <c r="BS214" s="524"/>
      <c r="BT214" s="524"/>
      <c r="BU214" s="524"/>
      <c r="BV214" s="524"/>
      <c r="BW214" s="524"/>
      <c r="BX214" s="524"/>
      <c r="BY214" s="524"/>
      <c r="BZ214" s="524"/>
      <c r="CA214" s="524"/>
      <c r="CB214" s="524"/>
      <c r="CC214" s="524"/>
      <c r="CD214" s="524"/>
      <c r="CE214" s="524"/>
      <c r="CF214" s="524"/>
      <c r="CG214" s="524"/>
      <c r="CH214" s="524"/>
      <c r="CI214" s="524"/>
      <c r="CJ214" s="524"/>
      <c r="CK214" s="524"/>
      <c r="CL214" s="524"/>
      <c r="CM214" s="524"/>
      <c r="CN214" s="524"/>
      <c r="CO214" s="524"/>
      <c r="CP214" s="524"/>
      <c r="CQ214" s="524"/>
    </row>
    <row r="215" spans="1:95" hidden="1" x14ac:dyDescent="0.2">
      <c r="A215" s="722"/>
      <c r="B215" s="722"/>
      <c r="C215" s="722"/>
      <c r="D215" s="722"/>
      <c r="E215" s="722"/>
      <c r="F215" s="722"/>
      <c r="G215" s="722"/>
      <c r="H215" s="722"/>
      <c r="I215" s="722"/>
      <c r="J215" s="722"/>
      <c r="K215" s="722"/>
      <c r="L215" s="722"/>
      <c r="M215" s="722"/>
      <c r="N215" s="722"/>
      <c r="O215" s="722"/>
      <c r="P215" s="722"/>
      <c r="Q215" s="722"/>
      <c r="R215" s="722"/>
      <c r="S215" s="722"/>
      <c r="T215" s="722"/>
      <c r="U215" s="722"/>
      <c r="V215" s="722"/>
      <c r="W215" s="722"/>
      <c r="X215" s="722"/>
      <c r="Y215" s="722"/>
      <c r="Z215" s="722"/>
      <c r="AA215" s="722"/>
      <c r="AB215" s="722"/>
      <c r="AC215" s="722"/>
      <c r="AD215" s="722"/>
      <c r="AE215" s="722"/>
      <c r="AF215" s="722"/>
      <c r="AG215" s="722"/>
      <c r="AH215" s="722"/>
      <c r="AI215" s="722"/>
      <c r="AJ215" s="722"/>
      <c r="AK215" s="722"/>
      <c r="AL215" s="722"/>
      <c r="AM215" s="722"/>
      <c r="AN215" s="722"/>
      <c r="AO215" s="722"/>
      <c r="AP215" s="722"/>
      <c r="AQ215" s="722"/>
      <c r="AR215" s="722"/>
      <c r="AS215" s="722"/>
      <c r="AT215" s="722"/>
      <c r="AU215" s="722"/>
      <c r="AV215" s="783"/>
      <c r="AW215" s="783"/>
      <c r="AX215" s="783"/>
      <c r="AY215" s="783"/>
      <c r="AZ215" s="783"/>
      <c r="BA215" s="783"/>
      <c r="BB215" s="783"/>
      <c r="BC215" s="722"/>
      <c r="BD215" s="722"/>
      <c r="BE215" s="722"/>
      <c r="BF215" s="722"/>
      <c r="BG215" s="722"/>
      <c r="BH215" s="722"/>
      <c r="BI215" s="722"/>
      <c r="BJ215" s="722"/>
      <c r="BK215" s="722"/>
      <c r="BL215" s="722"/>
      <c r="BM215" s="722"/>
      <c r="BN215" s="722"/>
      <c r="BO215" s="722"/>
      <c r="BP215" s="722"/>
      <c r="BQ215" s="722"/>
      <c r="BR215" s="722"/>
      <c r="BS215" s="722"/>
      <c r="BT215" s="722"/>
      <c r="BU215" s="722"/>
      <c r="BV215" s="722"/>
      <c r="BW215" s="722"/>
      <c r="BX215" s="722"/>
      <c r="BY215" s="722"/>
      <c r="BZ215" s="722"/>
      <c r="CA215" s="722"/>
      <c r="CB215" s="722"/>
      <c r="CC215" s="722"/>
      <c r="CD215" s="722"/>
      <c r="CE215" s="722"/>
      <c r="CF215" s="722"/>
      <c r="CG215" s="722"/>
      <c r="CH215" s="722"/>
      <c r="CI215" s="722"/>
      <c r="CJ215" s="722"/>
      <c r="CK215" s="722"/>
      <c r="CL215" s="722"/>
      <c r="CM215" s="722"/>
      <c r="CN215" s="722"/>
      <c r="CO215" s="722"/>
      <c r="CP215" s="722"/>
      <c r="CQ215" s="722"/>
    </row>
    <row r="216" spans="1:95" ht="8.25" customHeight="1" x14ac:dyDescent="0.2">
      <c r="A216" s="225"/>
      <c r="B216" s="225"/>
      <c r="C216" s="225"/>
      <c r="D216" s="225"/>
      <c r="E216" s="225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34"/>
      <c r="AW216" s="234"/>
      <c r="AX216" s="234"/>
      <c r="AY216" s="234"/>
      <c r="AZ216" s="234"/>
      <c r="BA216" s="234"/>
      <c r="BB216" s="234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5"/>
      <c r="BN216" s="225"/>
      <c r="BO216" s="225"/>
      <c r="BP216" s="225"/>
      <c r="BQ216" s="225"/>
      <c r="BR216" s="225"/>
      <c r="BS216" s="225"/>
      <c r="BT216" s="225"/>
      <c r="BU216" s="225"/>
      <c r="BV216" s="225"/>
      <c r="BW216" s="225"/>
      <c r="BX216" s="225"/>
      <c r="BY216" s="225"/>
      <c r="BZ216" s="225"/>
      <c r="CA216" s="225"/>
      <c r="CB216" s="225"/>
      <c r="CC216" s="225"/>
      <c r="CD216" s="225"/>
      <c r="CE216" s="225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660" t="s">
        <v>151</v>
      </c>
      <c r="B217" s="660"/>
      <c r="C217" s="660"/>
      <c r="D217" s="660"/>
      <c r="E217" s="660"/>
      <c r="F217" s="660"/>
      <c r="G217" s="660"/>
      <c r="H217" s="660"/>
      <c r="I217" s="660"/>
      <c r="J217" s="660"/>
      <c r="K217" s="660"/>
      <c r="L217" s="660"/>
      <c r="M217" s="660"/>
      <c r="N217" s="660"/>
      <c r="O217" s="660"/>
      <c r="P217" s="660"/>
      <c r="Q217" s="660"/>
      <c r="R217" s="660"/>
      <c r="S217" s="660"/>
      <c r="T217" s="660"/>
      <c r="U217" s="660"/>
      <c r="V217" s="660"/>
      <c r="W217" s="660"/>
      <c r="X217" s="660"/>
      <c r="Y217" s="660"/>
      <c r="Z217" s="660"/>
      <c r="AA217" s="660"/>
      <c r="AB217" s="660"/>
      <c r="AC217" s="660"/>
      <c r="AD217" s="660"/>
      <c r="AE217" s="660"/>
      <c r="AF217" s="660"/>
      <c r="AG217" s="660"/>
      <c r="AH217" s="660"/>
      <c r="AI217" s="660"/>
      <c r="AJ217" s="660"/>
      <c r="AK217" s="660"/>
      <c r="AL217" s="660"/>
      <c r="AM217" s="660"/>
      <c r="AN217" s="660"/>
      <c r="AO217" s="660"/>
      <c r="AP217" s="660"/>
      <c r="AQ217" s="660"/>
      <c r="AR217" s="660"/>
      <c r="AS217" s="660"/>
      <c r="AT217" s="660"/>
      <c r="AU217" s="660"/>
      <c r="AV217" s="594" t="s">
        <v>152</v>
      </c>
      <c r="AW217" s="594"/>
      <c r="AX217" s="594"/>
      <c r="AY217" s="594"/>
      <c r="AZ217" s="594"/>
      <c r="BA217" s="594"/>
      <c r="BB217" s="594"/>
      <c r="BC217" s="594"/>
      <c r="BD217" s="594"/>
      <c r="BE217" s="594"/>
      <c r="BF217" s="594"/>
      <c r="BG217" s="594"/>
      <c r="BH217" s="594"/>
      <c r="BI217" s="594"/>
      <c r="BJ217" s="594"/>
      <c r="BK217" s="594"/>
      <c r="BL217" s="594"/>
      <c r="BM217" s="594"/>
      <c r="BN217" s="594"/>
      <c r="BO217" s="594"/>
      <c r="BP217" s="594"/>
      <c r="BQ217" s="594"/>
      <c r="BR217" s="594"/>
      <c r="BS217" s="594"/>
      <c r="BT217" s="594"/>
      <c r="BU217" s="594"/>
      <c r="BV217" s="594"/>
      <c r="BW217" s="594"/>
      <c r="BX217" s="594"/>
      <c r="BY217" s="594"/>
      <c r="BZ217" s="594"/>
      <c r="CA217" s="594"/>
      <c r="CB217" s="594"/>
      <c r="CC217" s="594"/>
      <c r="CD217" s="594"/>
      <c r="CE217" s="594"/>
      <c r="CF217" s="594"/>
      <c r="CG217" s="594"/>
      <c r="CH217" s="594"/>
      <c r="CI217" s="594"/>
      <c r="CJ217" s="594"/>
      <c r="CK217" s="594"/>
      <c r="CL217" s="594"/>
      <c r="CM217" s="594"/>
      <c r="CN217" s="594"/>
      <c r="CO217" s="594"/>
      <c r="CP217" s="594"/>
      <c r="CQ217" s="594"/>
    </row>
    <row r="218" spans="1:95" ht="33.75" customHeight="1" x14ac:dyDescent="0.2">
      <c r="A218" s="575" t="s">
        <v>153</v>
      </c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  <c r="AO218" s="575"/>
      <c r="AP218" s="575"/>
      <c r="AQ218" s="575"/>
      <c r="AR218" s="575"/>
      <c r="AS218" s="575"/>
      <c r="AT218" s="575"/>
      <c r="AU218" s="575"/>
      <c r="AV218" s="575"/>
      <c r="AW218" s="575"/>
      <c r="AX218" s="575"/>
      <c r="AY218" s="575"/>
      <c r="AZ218" s="575"/>
      <c r="BA218" s="575"/>
      <c r="BB218" s="575"/>
      <c r="BC218" s="575"/>
      <c r="BD218" s="575"/>
      <c r="BE218" s="575"/>
      <c r="BF218" s="575"/>
      <c r="BG218" s="575"/>
      <c r="BH218" s="575"/>
      <c r="BI218" s="575"/>
      <c r="BJ218" s="575"/>
      <c r="BK218" s="575"/>
      <c r="BL218" s="575"/>
      <c r="BM218" s="575"/>
      <c r="BN218" s="575"/>
      <c r="BO218" s="575"/>
      <c r="BP218" s="575"/>
      <c r="BQ218" s="575"/>
      <c r="BR218" s="575"/>
      <c r="BS218" s="575"/>
      <c r="BT218" s="575"/>
      <c r="BU218" s="575"/>
      <c r="BV218" s="575"/>
      <c r="BW218" s="575"/>
      <c r="BX218" s="575"/>
      <c r="BY218" s="575"/>
      <c r="BZ218" s="575"/>
      <c r="CA218" s="575"/>
      <c r="CB218" s="575"/>
      <c r="CC218" s="575"/>
      <c r="CD218" s="575"/>
      <c r="CE218" s="575"/>
      <c r="CF218" s="575"/>
      <c r="CG218" s="575"/>
      <c r="CH218" s="575"/>
      <c r="CI218" s="575"/>
      <c r="CJ218" s="575"/>
      <c r="CK218" s="575"/>
      <c r="CL218" s="575"/>
      <c r="CM218" s="575"/>
      <c r="CN218" s="575"/>
      <c r="CO218" s="575"/>
      <c r="CP218" s="575"/>
      <c r="CQ218" s="575"/>
    </row>
    <row r="219" spans="1:95" ht="16.5" customHeight="1" x14ac:dyDescent="0.2">
      <c r="A219" s="552" t="s">
        <v>154</v>
      </c>
      <c r="B219" s="552"/>
      <c r="C219" s="552"/>
      <c r="D219" s="552"/>
      <c r="E219" s="552"/>
      <c r="F219" s="552"/>
      <c r="G219" s="552"/>
      <c r="H219" s="552"/>
      <c r="I219" s="552"/>
      <c r="J219" s="552"/>
      <c r="K219" s="552"/>
      <c r="L219" s="552"/>
      <c r="M219" s="552"/>
      <c r="N219" s="552"/>
      <c r="O219" s="552"/>
      <c r="P219" s="552"/>
      <c r="Q219" s="552"/>
      <c r="R219" s="552"/>
      <c r="S219" s="552"/>
      <c r="T219" s="552"/>
      <c r="U219" s="552"/>
      <c r="V219" s="552"/>
      <c r="W219" s="552"/>
      <c r="X219" s="552"/>
      <c r="Y219" s="552"/>
      <c r="Z219" s="552"/>
      <c r="AA219" s="552"/>
      <c r="AB219" s="552"/>
      <c r="AC219" s="552"/>
      <c r="AD219" s="552"/>
      <c r="AE219" s="552"/>
      <c r="AF219" s="552"/>
      <c r="AG219" s="552"/>
      <c r="AH219" s="552"/>
      <c r="AI219" s="552"/>
      <c r="AJ219" s="552"/>
      <c r="AK219" s="552"/>
      <c r="AL219" s="552"/>
      <c r="AM219" s="552"/>
      <c r="AN219" s="552"/>
      <c r="AO219" s="698" t="s">
        <v>306</v>
      </c>
      <c r="AP219" s="698"/>
      <c r="AQ219" s="698"/>
      <c r="AR219" s="698"/>
      <c r="AS219" s="698"/>
      <c r="AT219" s="698"/>
      <c r="AU219" s="698"/>
      <c r="AV219" s="698"/>
      <c r="AW219" s="698"/>
      <c r="AX219" s="698"/>
      <c r="AY219" s="698"/>
      <c r="AZ219" s="698"/>
      <c r="BA219" s="698"/>
      <c r="BB219" s="698"/>
      <c r="BC219" s="698"/>
      <c r="BD219" s="698"/>
      <c r="BE219" s="698"/>
      <c r="BF219" s="698"/>
      <c r="BG219" s="698"/>
      <c r="BH219" s="698"/>
      <c r="BI219" s="698"/>
      <c r="BJ219" s="698"/>
      <c r="BK219" s="698"/>
      <c r="BL219" s="698"/>
      <c r="BM219" s="698"/>
      <c r="BN219" s="698"/>
      <c r="BO219" s="698"/>
      <c r="BP219" s="698"/>
      <c r="BQ219" s="698"/>
      <c r="BR219" s="698"/>
      <c r="BS219" s="698"/>
      <c r="BT219" s="698"/>
      <c r="BU219" s="698"/>
      <c r="BV219" s="698"/>
      <c r="BW219" s="698"/>
      <c r="BX219" s="698"/>
      <c r="BY219" s="698"/>
      <c r="BZ219" s="698"/>
      <c r="CA219" s="698"/>
      <c r="CB219" s="698"/>
      <c r="CC219" s="698"/>
      <c r="CD219" s="698"/>
      <c r="CE219" s="698"/>
      <c r="CF219" s="698"/>
      <c r="CG219" s="698"/>
      <c r="CH219" s="698"/>
      <c r="CI219" s="698"/>
      <c r="CJ219" s="698"/>
      <c r="CK219" s="698"/>
      <c r="CL219" s="698"/>
      <c r="CM219" s="698"/>
      <c r="CN219" s="698"/>
      <c r="CO219" s="698"/>
      <c r="CP219" s="698"/>
      <c r="CQ219" s="698"/>
    </row>
    <row r="220" spans="1:95" s="132" customFormat="1" ht="51.75" customHeight="1" x14ac:dyDescent="0.2">
      <c r="A220" s="665" t="s">
        <v>156</v>
      </c>
      <c r="B220" s="665"/>
      <c r="C220" s="665"/>
      <c r="D220" s="665"/>
      <c r="E220" s="665"/>
      <c r="F220" s="665"/>
      <c r="G220" s="665"/>
      <c r="H220" s="665"/>
      <c r="I220" s="665"/>
      <c r="J220" s="665"/>
      <c r="K220" s="665"/>
      <c r="L220" s="665"/>
      <c r="M220" s="665"/>
      <c r="N220" s="665"/>
      <c r="O220" s="665"/>
      <c r="P220" s="665"/>
      <c r="Q220" s="665"/>
      <c r="R220" s="665"/>
      <c r="S220" s="665"/>
      <c r="T220" s="665"/>
      <c r="U220" s="665"/>
      <c r="V220" s="665"/>
      <c r="W220" s="665"/>
      <c r="X220" s="665"/>
      <c r="Y220" s="665"/>
      <c r="Z220" s="665"/>
      <c r="AA220" s="665"/>
      <c r="AB220" s="665"/>
      <c r="AC220" s="665"/>
      <c r="AD220" s="665"/>
      <c r="AE220" s="665"/>
      <c r="AF220" s="665"/>
      <c r="AG220" s="665"/>
      <c r="AH220" s="665"/>
      <c r="AI220" s="665"/>
      <c r="AJ220" s="665"/>
      <c r="AK220" s="665"/>
      <c r="AL220" s="665"/>
      <c r="AM220" s="665"/>
      <c r="AN220" s="665"/>
      <c r="AO220" s="665"/>
      <c r="AP220" s="665"/>
      <c r="AQ220" s="665"/>
      <c r="AR220" s="665"/>
      <c r="AS220" s="665"/>
      <c r="AT220" s="665"/>
      <c r="AU220" s="665"/>
      <c r="AV220" s="665"/>
      <c r="AW220" s="665"/>
      <c r="AX220" s="665"/>
      <c r="AY220" s="665"/>
      <c r="AZ220" s="665"/>
      <c r="BA220" s="665"/>
      <c r="BB220" s="665"/>
      <c r="BC220" s="665"/>
      <c r="BD220" s="665"/>
      <c r="BE220" s="665"/>
      <c r="BF220" s="665"/>
      <c r="BG220" s="665"/>
      <c r="BH220" s="665"/>
      <c r="BI220" s="665"/>
      <c r="BJ220" s="665"/>
      <c r="BK220" s="665"/>
      <c r="BL220" s="665"/>
      <c r="BM220" s="665"/>
      <c r="BN220" s="665"/>
      <c r="BO220" s="665"/>
      <c r="BP220" s="665"/>
      <c r="BQ220" s="665"/>
      <c r="BR220" s="665"/>
      <c r="BS220" s="665"/>
      <c r="BT220" s="665"/>
      <c r="BU220" s="665"/>
      <c r="BV220" s="665"/>
      <c r="BW220" s="665"/>
      <c r="BX220" s="665"/>
      <c r="BY220" s="665"/>
      <c r="BZ220" s="665"/>
      <c r="CA220" s="665"/>
      <c r="CB220" s="665"/>
      <c r="CC220" s="665"/>
      <c r="CD220" s="665"/>
      <c r="CE220" s="665"/>
      <c r="CF220" s="665"/>
      <c r="CG220" s="665"/>
      <c r="CH220" s="665"/>
      <c r="CI220" s="665"/>
      <c r="CJ220" s="665"/>
      <c r="CK220" s="665"/>
      <c r="CL220" s="665"/>
      <c r="CM220" s="665"/>
      <c r="CN220" s="665"/>
      <c r="CO220" s="665"/>
      <c r="CP220" s="665"/>
      <c r="CQ220" s="665"/>
    </row>
    <row r="221" spans="1:95" s="501" customFormat="1" ht="18" customHeight="1" x14ac:dyDescent="0.2">
      <c r="A221" s="699" t="s">
        <v>157</v>
      </c>
      <c r="B221" s="699"/>
      <c r="C221" s="699"/>
      <c r="D221" s="699"/>
      <c r="E221" s="699"/>
      <c r="F221" s="699"/>
      <c r="G221" s="699"/>
      <c r="H221" s="699"/>
      <c r="I221" s="699"/>
      <c r="J221" s="699"/>
      <c r="K221" s="699"/>
      <c r="L221" s="699"/>
      <c r="M221" s="699"/>
      <c r="N221" s="699"/>
      <c r="O221" s="699"/>
      <c r="P221" s="699"/>
      <c r="Q221" s="699"/>
      <c r="R221" s="699"/>
      <c r="S221" s="699"/>
      <c r="T221" s="699"/>
      <c r="U221" s="699"/>
      <c r="V221" s="699"/>
      <c r="W221" s="699"/>
      <c r="X221" s="699"/>
      <c r="Y221" s="699"/>
      <c r="Z221" s="699"/>
      <c r="AA221" s="699"/>
      <c r="AB221" s="699"/>
      <c r="AC221" s="699"/>
      <c r="AD221" s="699"/>
      <c r="AE221" s="699"/>
      <c r="AF221" s="699"/>
      <c r="AG221" s="699"/>
      <c r="AH221" s="699"/>
      <c r="AI221" s="699"/>
      <c r="AJ221" s="699"/>
      <c r="AK221" s="699"/>
      <c r="AL221" s="699"/>
      <c r="AM221" s="699"/>
      <c r="AN221" s="699"/>
      <c r="AO221" s="699"/>
      <c r="AP221" s="699"/>
      <c r="AQ221" s="699"/>
      <c r="AS221" s="698" t="s">
        <v>158</v>
      </c>
      <c r="AT221" s="698"/>
      <c r="AU221" s="698"/>
      <c r="AV221" s="698"/>
      <c r="AW221" s="698"/>
      <c r="AX221" s="698"/>
      <c r="AY221" s="698"/>
      <c r="AZ221" s="698"/>
      <c r="BA221" s="698"/>
      <c r="BB221" s="698"/>
      <c r="BC221" s="698"/>
      <c r="BD221" s="698"/>
      <c r="BE221" s="698"/>
      <c r="BF221" s="698"/>
      <c r="BG221" s="698"/>
      <c r="BH221" s="698"/>
      <c r="BI221" s="698"/>
      <c r="BJ221" s="698"/>
      <c r="BK221" s="698"/>
      <c r="BL221" s="698"/>
      <c r="BM221" s="698"/>
      <c r="BN221" s="698"/>
      <c r="BO221" s="698"/>
      <c r="BP221" s="698"/>
      <c r="BQ221" s="698"/>
      <c r="BR221" s="698"/>
      <c r="BS221" s="698"/>
      <c r="BT221" s="698"/>
      <c r="BU221" s="698"/>
      <c r="BV221" s="698"/>
      <c r="BW221" s="698"/>
      <c r="BX221" s="698"/>
      <c r="BY221" s="698"/>
      <c r="BZ221" s="698"/>
      <c r="CA221" s="698"/>
      <c r="CB221" s="698"/>
      <c r="CC221" s="698"/>
      <c r="CD221" s="698"/>
      <c r="CE221" s="698"/>
      <c r="CF221" s="698"/>
      <c r="CG221" s="698"/>
      <c r="CH221" s="698"/>
      <c r="CI221" s="698"/>
      <c r="CJ221" s="698"/>
      <c r="CK221" s="698"/>
      <c r="CL221" s="698"/>
      <c r="CM221" s="698"/>
      <c r="CN221" s="698"/>
      <c r="CO221" s="698"/>
      <c r="CP221" s="698"/>
      <c r="CQ221" s="698"/>
    </row>
    <row r="222" spans="1:95" s="501" customFormat="1" x14ac:dyDescent="0.2">
      <c r="A222" s="660" t="s">
        <v>159</v>
      </c>
      <c r="B222" s="660"/>
      <c r="C222" s="660"/>
      <c r="D222" s="660"/>
      <c r="E222" s="660"/>
      <c r="F222" s="660"/>
      <c r="G222" s="660"/>
      <c r="H222" s="660"/>
      <c r="I222" s="660"/>
      <c r="J222" s="660"/>
      <c r="K222" s="660"/>
      <c r="L222" s="660"/>
      <c r="M222" s="660"/>
      <c r="N222" s="660"/>
      <c r="O222" s="660"/>
      <c r="P222" s="660"/>
      <c r="Q222" s="660"/>
      <c r="R222" s="660"/>
      <c r="S222" s="660"/>
      <c r="T222" s="660"/>
      <c r="U222" s="660"/>
      <c r="V222" s="660"/>
      <c r="W222" s="660"/>
      <c r="X222" s="660"/>
      <c r="Y222" s="660"/>
      <c r="Z222" s="660"/>
      <c r="AA222" s="660"/>
      <c r="AB222" s="660"/>
      <c r="AC222" s="660"/>
      <c r="AD222" s="660"/>
      <c r="AE222" s="660"/>
      <c r="AF222" s="660"/>
      <c r="AG222" s="660"/>
      <c r="AH222" s="660"/>
      <c r="AI222" s="660"/>
      <c r="AJ222" s="660"/>
      <c r="AK222" s="660"/>
      <c r="AL222" s="660"/>
      <c r="AM222" s="660"/>
      <c r="AN222" s="660"/>
      <c r="AO222" s="660"/>
      <c r="AP222" s="660"/>
      <c r="AQ222" s="660"/>
      <c r="AR222" s="594" t="s">
        <v>541</v>
      </c>
      <c r="AS222" s="594"/>
      <c r="AT222" s="594"/>
      <c r="AU222" s="594"/>
      <c r="AV222" s="594"/>
      <c r="AW222" s="594"/>
      <c r="AX222" s="594"/>
      <c r="AY222" s="594"/>
      <c r="AZ222" s="594"/>
      <c r="BA222" s="594"/>
      <c r="BB222" s="594"/>
      <c r="BC222" s="594"/>
      <c r="BD222" s="594"/>
      <c r="BE222" s="594"/>
      <c r="BF222" s="594"/>
      <c r="BG222" s="594"/>
      <c r="BH222" s="594"/>
      <c r="BI222" s="594"/>
      <c r="BJ222" s="594"/>
      <c r="BK222" s="594"/>
      <c r="BL222" s="594"/>
      <c r="BM222" s="594"/>
      <c r="BN222" s="594"/>
      <c r="BO222" s="594"/>
      <c r="BP222" s="594"/>
      <c r="BQ222" s="594"/>
      <c r="BR222" s="594"/>
      <c r="BS222" s="594"/>
      <c r="BT222" s="594"/>
      <c r="BU222" s="594"/>
      <c r="BV222" s="594"/>
      <c r="BW222" s="594"/>
      <c r="BX222" s="594"/>
      <c r="BY222" s="594"/>
      <c r="BZ222" s="594"/>
      <c r="CA222" s="594"/>
      <c r="CB222" s="594"/>
      <c r="CC222" s="594"/>
      <c r="CD222" s="594"/>
      <c r="CE222" s="594"/>
      <c r="CF222" s="594"/>
      <c r="CG222" s="594"/>
      <c r="CH222" s="594"/>
      <c r="CI222" s="594"/>
      <c r="CJ222" s="594"/>
      <c r="CK222" s="594"/>
      <c r="CL222" s="594"/>
      <c r="CM222" s="594"/>
      <c r="CN222" s="594"/>
      <c r="CO222" s="594"/>
      <c r="CP222" s="594"/>
      <c r="CQ222" s="594"/>
    </row>
    <row r="223" spans="1:95" s="501" customFormat="1" x14ac:dyDescent="0.2">
      <c r="A223" s="594" t="s">
        <v>542</v>
      </c>
      <c r="B223" s="594"/>
      <c r="C223" s="594"/>
      <c r="D223" s="594"/>
      <c r="E223" s="594"/>
      <c r="F223" s="594"/>
      <c r="G223" s="594"/>
      <c r="H223" s="594"/>
      <c r="I223" s="594"/>
      <c r="J223" s="594"/>
      <c r="K223" s="594"/>
      <c r="L223" s="594"/>
      <c r="M223" s="594"/>
      <c r="N223" s="594"/>
      <c r="O223" s="594"/>
      <c r="P223" s="594"/>
      <c r="Q223" s="594"/>
      <c r="R223" s="594"/>
      <c r="S223" s="594"/>
      <c r="T223" s="594"/>
      <c r="U223" s="594"/>
      <c r="V223" s="594"/>
      <c r="W223" s="594"/>
      <c r="X223" s="594"/>
      <c r="Y223" s="594"/>
      <c r="Z223" s="594"/>
      <c r="AA223" s="594"/>
      <c r="AB223" s="594"/>
      <c r="AC223" s="594"/>
      <c r="AD223" s="594"/>
      <c r="AE223" s="594"/>
      <c r="AF223" s="594"/>
      <c r="AG223" s="594"/>
      <c r="AH223" s="594"/>
      <c r="AI223" s="594"/>
      <c r="AJ223" s="594"/>
      <c r="AK223" s="594"/>
      <c r="AL223" s="594"/>
      <c r="AM223" s="594"/>
      <c r="AN223" s="594"/>
      <c r="AO223" s="594"/>
      <c r="AP223" s="594"/>
      <c r="AQ223" s="594"/>
      <c r="AR223" s="594"/>
      <c r="AS223" s="594"/>
      <c r="AT223" s="594"/>
      <c r="AU223" s="594"/>
      <c r="AV223" s="594"/>
      <c r="AW223" s="594"/>
      <c r="AX223" s="594"/>
      <c r="AY223" s="594"/>
      <c r="AZ223" s="594"/>
      <c r="BA223" s="594"/>
      <c r="BB223" s="594"/>
      <c r="BC223" s="594"/>
      <c r="BD223" s="594"/>
      <c r="BE223" s="594"/>
      <c r="BF223" s="594"/>
      <c r="BG223" s="594"/>
      <c r="BH223" s="594"/>
      <c r="BI223" s="594"/>
      <c r="BJ223" s="594"/>
      <c r="BK223" s="594"/>
      <c r="BL223" s="594"/>
      <c r="BM223" s="594"/>
      <c r="BN223" s="594"/>
      <c r="BO223" s="594"/>
      <c r="BP223" s="594"/>
      <c r="BQ223" s="594"/>
      <c r="BR223" s="594"/>
      <c r="BS223" s="594"/>
      <c r="BT223" s="594"/>
      <c r="BU223" s="594"/>
      <c r="BV223" s="594"/>
      <c r="BW223" s="594"/>
      <c r="BX223" s="594"/>
      <c r="BY223" s="594"/>
      <c r="BZ223" s="594"/>
      <c r="CA223" s="594"/>
      <c r="CB223" s="594"/>
      <c r="CC223" s="594"/>
      <c r="CD223" s="594"/>
      <c r="CE223" s="594"/>
      <c r="CF223" s="594"/>
      <c r="CG223" s="594"/>
      <c r="CH223" s="594"/>
      <c r="CI223" s="594"/>
      <c r="CJ223" s="594"/>
      <c r="CK223" s="594"/>
      <c r="CL223" s="594"/>
      <c r="CM223" s="594"/>
      <c r="CN223" s="594"/>
      <c r="CO223" s="594"/>
      <c r="CP223" s="594"/>
      <c r="CQ223" s="594"/>
    </row>
    <row r="224" spans="1:95" x14ac:dyDescent="0.2">
      <c r="A224" s="660" t="s">
        <v>162</v>
      </c>
      <c r="B224" s="660"/>
      <c r="C224" s="660"/>
      <c r="D224" s="660"/>
      <c r="E224" s="660"/>
      <c r="F224" s="660"/>
      <c r="G224" s="660"/>
      <c r="H224" s="660"/>
      <c r="I224" s="660"/>
      <c r="J224" s="660"/>
      <c r="K224" s="660"/>
      <c r="L224" s="660"/>
      <c r="M224" s="660"/>
      <c r="N224" s="660"/>
      <c r="O224" s="660"/>
      <c r="P224" s="660"/>
      <c r="Q224" s="660"/>
      <c r="R224" s="660"/>
      <c r="S224" s="660"/>
      <c r="T224" s="660"/>
      <c r="U224" s="660"/>
      <c r="V224" s="660"/>
      <c r="W224" s="660"/>
      <c r="X224" s="660"/>
      <c r="Y224" s="660"/>
      <c r="Z224" s="660"/>
      <c r="AA224" s="660"/>
      <c r="AB224" s="660"/>
      <c r="AC224" s="660"/>
      <c r="AD224" s="660"/>
      <c r="AE224" s="660"/>
      <c r="AF224" s="660"/>
      <c r="AG224" s="660"/>
      <c r="AH224" s="660"/>
      <c r="AI224" s="660"/>
      <c r="AJ224" s="660"/>
      <c r="AK224" s="660"/>
      <c r="AL224" s="660"/>
      <c r="AM224" s="660"/>
      <c r="AN224" s="660"/>
      <c r="AO224" s="660"/>
      <c r="AP224" s="660"/>
      <c r="AQ224" s="660"/>
      <c r="AR224" s="660"/>
      <c r="AS224" s="697"/>
      <c r="AT224" s="697"/>
      <c r="AU224" s="697"/>
      <c r="AV224" s="697"/>
      <c r="AW224" s="697"/>
      <c r="AX224" s="697"/>
      <c r="AY224" s="697"/>
      <c r="AZ224" s="697"/>
      <c r="BA224" s="697"/>
      <c r="BB224" s="697"/>
      <c r="BC224" s="697"/>
      <c r="BD224" s="697"/>
      <c r="BE224" s="697"/>
      <c r="BF224" s="697"/>
      <c r="BG224" s="697"/>
      <c r="BH224" s="697"/>
      <c r="BI224" s="697"/>
      <c r="BJ224" s="697"/>
      <c r="BK224" s="697"/>
      <c r="BL224" s="697"/>
      <c r="BM224" s="697"/>
      <c r="BN224" s="697"/>
      <c r="BO224" s="697"/>
      <c r="BP224" s="697"/>
      <c r="BQ224" s="697"/>
      <c r="BR224" s="697"/>
      <c r="BS224" s="697"/>
      <c r="BT224" s="697"/>
      <c r="BU224" s="697"/>
      <c r="BV224" s="697"/>
      <c r="BW224" s="697"/>
      <c r="BX224" s="697"/>
      <c r="BY224" s="697"/>
      <c r="BZ224" s="697"/>
      <c r="CA224" s="697"/>
      <c r="CB224" s="697"/>
      <c r="CC224" s="697"/>
      <c r="CD224" s="697"/>
      <c r="CE224" s="697"/>
      <c r="CF224" s="697"/>
      <c r="CG224" s="697"/>
      <c r="CH224" s="697"/>
      <c r="CI224" s="697"/>
      <c r="CJ224" s="697"/>
      <c r="CK224" s="697"/>
      <c r="CL224" s="697"/>
      <c r="CM224" s="697"/>
      <c r="CN224" s="697"/>
      <c r="CO224" s="697"/>
      <c r="CP224" s="697"/>
      <c r="CQ224" s="697"/>
    </row>
    <row r="225" spans="1:95" ht="18.75" customHeight="1" x14ac:dyDescent="0.2">
      <c r="A225" s="552" t="s">
        <v>163</v>
      </c>
      <c r="B225" s="552"/>
      <c r="C225" s="552"/>
      <c r="D225" s="552"/>
      <c r="E225" s="552"/>
      <c r="F225" s="552"/>
      <c r="G225" s="552"/>
      <c r="H225" s="552"/>
      <c r="I225" s="552"/>
      <c r="J225" s="552"/>
      <c r="K225" s="552"/>
      <c r="L225" s="552"/>
      <c r="M225" s="552"/>
      <c r="N225" s="552"/>
      <c r="O225" s="552"/>
      <c r="P225" s="552"/>
      <c r="Q225" s="552"/>
      <c r="R225" s="552"/>
      <c r="S225" s="552"/>
      <c r="T225" s="552"/>
      <c r="U225" s="552"/>
      <c r="V225" s="552"/>
      <c r="W225" s="552"/>
      <c r="X225" s="552"/>
      <c r="Y225" s="552"/>
      <c r="Z225" s="552"/>
      <c r="AA225" s="552"/>
      <c r="AB225" s="552"/>
      <c r="AC225" s="552"/>
      <c r="AD225" s="552"/>
      <c r="AE225" s="552"/>
      <c r="AF225" s="552"/>
      <c r="AG225" s="552"/>
      <c r="AH225" s="552"/>
      <c r="AI225" s="552"/>
      <c r="AJ225" s="552"/>
      <c r="AK225" s="552"/>
      <c r="AL225" s="552"/>
      <c r="AM225" s="552"/>
      <c r="AN225" s="552"/>
      <c r="AO225" s="552"/>
      <c r="AP225" s="552"/>
      <c r="AQ225" s="552"/>
      <c r="AR225" s="134"/>
      <c r="AS225" s="582"/>
      <c r="AT225" s="582"/>
      <c r="AU225" s="582"/>
      <c r="AV225" s="582"/>
      <c r="AW225" s="582"/>
      <c r="AX225" s="582"/>
      <c r="AY225" s="582"/>
      <c r="AZ225" s="582"/>
      <c r="BA225" s="582"/>
      <c r="BB225" s="582"/>
      <c r="BC225" s="582"/>
      <c r="BD225" s="582"/>
      <c r="BE225" s="582"/>
      <c r="BF225" s="582"/>
      <c r="BG225" s="582"/>
      <c r="BH225" s="582"/>
      <c r="BI225" s="582"/>
      <c r="BJ225" s="582"/>
      <c r="BK225" s="582"/>
      <c r="BL225" s="582"/>
      <c r="BM225" s="582"/>
      <c r="BN225" s="582"/>
      <c r="BO225" s="582"/>
      <c r="BP225" s="582"/>
      <c r="BQ225" s="582"/>
      <c r="BR225" s="582"/>
      <c r="BS225" s="582"/>
      <c r="BT225" s="582"/>
      <c r="BU225" s="582"/>
      <c r="BV225" s="582"/>
      <c r="BW225" s="582"/>
      <c r="BX225" s="582"/>
      <c r="BY225" s="582"/>
      <c r="BZ225" s="582"/>
      <c r="CA225" s="582"/>
      <c r="CB225" s="582"/>
      <c r="CC225" s="582"/>
      <c r="CD225" s="582"/>
      <c r="CE225" s="582"/>
      <c r="CF225" s="582"/>
      <c r="CG225" s="582"/>
      <c r="CH225" s="582"/>
      <c r="CI225" s="582"/>
      <c r="CJ225" s="582"/>
      <c r="CK225" s="582"/>
      <c r="CL225" s="582"/>
      <c r="CM225" s="582"/>
      <c r="CN225" s="582"/>
      <c r="CO225" s="582"/>
      <c r="CP225" s="582"/>
      <c r="CQ225" s="582"/>
    </row>
    <row r="226" spans="1:95" x14ac:dyDescent="0.2">
      <c r="A226" s="695" t="s">
        <v>164</v>
      </c>
      <c r="B226" s="695"/>
      <c r="C226" s="695"/>
      <c r="D226" s="695"/>
      <c r="E226" s="695"/>
      <c r="F226" s="695"/>
      <c r="G226" s="695"/>
      <c r="H226" s="695"/>
      <c r="I226" s="695"/>
      <c r="J226" s="695"/>
      <c r="K226" s="695"/>
      <c r="L226" s="695"/>
      <c r="M226" s="695"/>
      <c r="N226" s="695"/>
      <c r="O226" s="695"/>
      <c r="P226" s="695"/>
      <c r="Q226" s="695"/>
      <c r="R226" s="695"/>
      <c r="S226" s="695"/>
      <c r="T226" s="695"/>
      <c r="U226" s="695"/>
      <c r="V226" s="695"/>
      <c r="W226" s="695"/>
      <c r="X226" s="695"/>
      <c r="Y226" s="695"/>
      <c r="Z226" s="695"/>
      <c r="AA226" s="695"/>
      <c r="AB226" s="695"/>
      <c r="AC226" s="695"/>
      <c r="AD226" s="695"/>
      <c r="AE226" s="695"/>
      <c r="AF226" s="695"/>
      <c r="AG226" s="695"/>
      <c r="AH226" s="695"/>
      <c r="AI226" s="695"/>
      <c r="AJ226" s="695"/>
      <c r="AK226" s="695"/>
      <c r="AL226" s="695"/>
      <c r="AM226" s="695"/>
      <c r="AN226" s="695"/>
      <c r="AO226" s="695"/>
      <c r="AP226" s="695"/>
      <c r="AQ226" s="695"/>
      <c r="AR226" s="695"/>
      <c r="AS226" s="695"/>
      <c r="AT226" s="695"/>
      <c r="AU226" s="695"/>
      <c r="AV226" s="695"/>
      <c r="AW226" s="695"/>
      <c r="AX226" s="695"/>
      <c r="AY226" s="695"/>
      <c r="AZ226" s="695"/>
      <c r="BA226" s="695"/>
      <c r="BB226" s="695"/>
      <c r="BC226" s="695"/>
      <c r="BD226" s="695"/>
      <c r="BE226" s="695"/>
      <c r="BF226" s="695"/>
      <c r="BG226" s="695"/>
      <c r="BH226" s="695"/>
      <c r="BI226" s="695"/>
      <c r="BJ226" s="695"/>
      <c r="BK226" s="695"/>
      <c r="BL226" s="695"/>
      <c r="BM226" s="695"/>
      <c r="BN226" s="695"/>
      <c r="BO226" s="695"/>
      <c r="BP226" s="695"/>
      <c r="BQ226" s="695"/>
      <c r="BR226" s="695"/>
      <c r="BS226" s="695"/>
      <c r="BT226" s="695"/>
      <c r="BU226" s="695"/>
      <c r="BV226" s="695"/>
      <c r="BW226" s="695"/>
      <c r="BX226" s="695"/>
      <c r="BY226" s="695"/>
      <c r="BZ226" s="695"/>
      <c r="CA226" s="695"/>
      <c r="CB226" s="695"/>
      <c r="CC226" s="695"/>
      <c r="CD226" s="695"/>
      <c r="CE226" s="695"/>
      <c r="CF226" s="695"/>
      <c r="CG226" s="695"/>
      <c r="CH226" s="695"/>
      <c r="CI226" s="695"/>
      <c r="CJ226" s="695"/>
      <c r="CK226" s="695"/>
      <c r="CL226" s="695"/>
      <c r="CM226" s="695"/>
      <c r="CN226" s="695"/>
      <c r="CO226" s="695"/>
      <c r="CP226" s="695"/>
      <c r="CQ226" s="695"/>
    </row>
    <row r="227" spans="1:95" ht="4.5" customHeight="1" x14ac:dyDescent="0.2">
      <c r="A227" s="695"/>
      <c r="B227" s="695"/>
      <c r="C227" s="695"/>
      <c r="D227" s="695"/>
      <c r="E227" s="695"/>
      <c r="F227" s="695"/>
      <c r="G227" s="695"/>
      <c r="H227" s="695"/>
      <c r="I227" s="695"/>
      <c r="J227" s="695"/>
      <c r="K227" s="695"/>
      <c r="L227" s="695"/>
      <c r="M227" s="695"/>
      <c r="N227" s="695"/>
      <c r="O227" s="695"/>
      <c r="P227" s="695"/>
      <c r="Q227" s="695"/>
      <c r="R227" s="695"/>
      <c r="S227" s="695"/>
      <c r="T227" s="695"/>
      <c r="U227" s="695"/>
      <c r="V227" s="695"/>
      <c r="W227" s="695"/>
      <c r="X227" s="695"/>
      <c r="Y227" s="695"/>
      <c r="Z227" s="695"/>
      <c r="AA227" s="695"/>
      <c r="AB227" s="695"/>
      <c r="AC227" s="695"/>
      <c r="AD227" s="695"/>
      <c r="AE227" s="695"/>
      <c r="AF227" s="695"/>
      <c r="AG227" s="695"/>
      <c r="AH227" s="695"/>
      <c r="AI227" s="695"/>
      <c r="AJ227" s="695"/>
      <c r="AK227" s="695"/>
      <c r="AL227" s="695"/>
      <c r="AM227" s="695"/>
      <c r="AN227" s="695"/>
      <c r="AO227" s="695"/>
      <c r="AP227" s="695"/>
      <c r="AQ227" s="695"/>
      <c r="AR227" s="695"/>
      <c r="AS227" s="695"/>
      <c r="AT227" s="695"/>
      <c r="AU227" s="695"/>
      <c r="AV227" s="695"/>
      <c r="AW227" s="695"/>
      <c r="AX227" s="695"/>
      <c r="AY227" s="695"/>
      <c r="AZ227" s="695"/>
      <c r="BA227" s="695"/>
      <c r="BB227" s="695"/>
      <c r="BC227" s="695"/>
      <c r="BD227" s="695"/>
      <c r="BE227" s="695"/>
      <c r="BF227" s="695"/>
      <c r="BG227" s="695"/>
      <c r="BH227" s="695"/>
      <c r="BI227" s="695"/>
      <c r="BJ227" s="695"/>
      <c r="BK227" s="695"/>
      <c r="BL227" s="695"/>
      <c r="BM227" s="695"/>
      <c r="BN227" s="695"/>
      <c r="BO227" s="695"/>
      <c r="BP227" s="695"/>
      <c r="BQ227" s="695"/>
      <c r="BR227" s="695"/>
      <c r="BS227" s="695"/>
      <c r="BT227" s="695"/>
      <c r="BU227" s="695"/>
      <c r="BV227" s="695"/>
      <c r="BW227" s="695"/>
      <c r="BX227" s="695"/>
      <c r="BY227" s="695"/>
      <c r="BZ227" s="695"/>
      <c r="CA227" s="695"/>
      <c r="CB227" s="695"/>
      <c r="CC227" s="695"/>
      <c r="CD227" s="695"/>
      <c r="CE227" s="695"/>
      <c r="CF227" s="695"/>
      <c r="CG227" s="695"/>
      <c r="CH227" s="695"/>
      <c r="CI227" s="695"/>
      <c r="CJ227" s="695"/>
      <c r="CK227" s="695"/>
      <c r="CL227" s="695"/>
      <c r="CM227" s="695"/>
      <c r="CN227" s="695"/>
      <c r="CO227" s="695"/>
      <c r="CP227" s="695"/>
      <c r="CQ227" s="695"/>
    </row>
    <row r="228" spans="1:95" x14ac:dyDescent="0.2">
      <c r="A228" s="696" t="s">
        <v>165</v>
      </c>
      <c r="B228" s="762"/>
      <c r="C228" s="762"/>
      <c r="D228" s="762"/>
      <c r="E228" s="762"/>
      <c r="F228" s="762"/>
      <c r="G228" s="762"/>
      <c r="H228" s="762"/>
      <c r="I228" s="762"/>
      <c r="J228" s="762"/>
      <c r="K228" s="762"/>
      <c r="L228" s="762"/>
      <c r="M228" s="762"/>
      <c r="N228" s="762"/>
      <c r="O228" s="762"/>
      <c r="P228" s="762"/>
      <c r="Q228" s="762"/>
      <c r="R228" s="762"/>
      <c r="S228" s="762"/>
      <c r="T228" s="762"/>
      <c r="U228" s="762"/>
      <c r="V228" s="762"/>
      <c r="W228" s="762"/>
      <c r="X228" s="762"/>
      <c r="Y228" s="762"/>
      <c r="Z228" s="762"/>
      <c r="AA228" s="762"/>
      <c r="AB228" s="762"/>
      <c r="AC228" s="762"/>
      <c r="AD228" s="762"/>
      <c r="AE228" s="762"/>
      <c r="AF228" s="762"/>
      <c r="AG228" s="762"/>
      <c r="AH228" s="762"/>
      <c r="AI228" s="762"/>
      <c r="AJ228" s="762"/>
      <c r="AK228" s="762"/>
      <c r="AL228" s="762"/>
      <c r="AM228" s="762"/>
      <c r="AN228" s="762"/>
      <c r="AO228" s="762"/>
      <c r="AP228" s="762"/>
      <c r="AQ228" s="762"/>
      <c r="AR228" s="762"/>
      <c r="AS228" s="762"/>
      <c r="AT228" s="762"/>
      <c r="AU228" s="762"/>
      <c r="AV228" s="762"/>
      <c r="AW228" s="762"/>
      <c r="AX228" s="762"/>
      <c r="AY228" s="762"/>
      <c r="AZ228" s="762"/>
      <c r="BA228" s="762"/>
      <c r="BB228" s="762"/>
      <c r="BC228" s="762"/>
      <c r="BD228" s="762"/>
      <c r="BE228" s="762"/>
      <c r="BF228" s="762"/>
      <c r="BG228" s="762"/>
      <c r="BH228" s="762"/>
      <c r="BI228" s="762"/>
      <c r="BJ228" s="762"/>
      <c r="BK228" s="762"/>
      <c r="BL228" s="762"/>
      <c r="BM228" s="762"/>
      <c r="BN228" s="762"/>
      <c r="BO228" s="762"/>
      <c r="BP228" s="762"/>
      <c r="BQ228" s="762"/>
      <c r="BR228" s="762"/>
      <c r="BS228" s="762"/>
      <c r="BT228" s="762"/>
      <c r="BU228" s="762"/>
      <c r="BV228" s="762"/>
      <c r="BW228" s="762"/>
      <c r="BX228" s="762"/>
      <c r="BY228" s="762"/>
      <c r="BZ228" s="762"/>
      <c r="CA228" s="762"/>
      <c r="CB228" s="762"/>
      <c r="CC228" s="762"/>
      <c r="CD228" s="762"/>
      <c r="CE228" s="762"/>
    </row>
    <row r="229" spans="1:95" ht="15" customHeight="1" x14ac:dyDescent="0.2"/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/>
    <row r="234" spans="1:95" ht="15" customHeight="1" x14ac:dyDescent="0.2">
      <c r="A234" s="696"/>
      <c r="B234" s="696"/>
      <c r="C234" s="696"/>
      <c r="D234" s="696"/>
      <c r="E234" s="696"/>
      <c r="F234" s="696"/>
      <c r="G234" s="696"/>
      <c r="H234" s="696"/>
      <c r="I234" s="696"/>
      <c r="J234" s="696"/>
      <c r="K234" s="696"/>
      <c r="L234" s="696"/>
      <c r="M234" s="696"/>
      <c r="N234" s="696"/>
      <c r="O234" s="696"/>
      <c r="P234" s="696"/>
      <c r="Q234" s="696"/>
      <c r="R234" s="696"/>
      <c r="S234" s="696"/>
      <c r="T234" s="696"/>
      <c r="U234" s="696"/>
      <c r="V234" s="696"/>
      <c r="W234" s="696"/>
      <c r="X234" s="696"/>
      <c r="Y234" s="696"/>
      <c r="Z234" s="696"/>
      <c r="AA234" s="696"/>
      <c r="AB234" s="696"/>
      <c r="AC234" s="696"/>
      <c r="AD234" s="696"/>
      <c r="AE234" s="696"/>
      <c r="AF234" s="696"/>
      <c r="AG234" s="696"/>
      <c r="AH234" s="696"/>
      <c r="AI234" s="696"/>
      <c r="AJ234" s="696"/>
      <c r="AK234" s="696"/>
      <c r="AL234" s="696"/>
      <c r="AM234" s="696"/>
      <c r="AN234" s="696"/>
      <c r="AO234" s="696"/>
      <c r="AP234" s="696"/>
      <c r="AQ234" s="696"/>
      <c r="AR234" s="696"/>
      <c r="AS234" s="696"/>
      <c r="AT234" s="696"/>
      <c r="AU234" s="696"/>
      <c r="AV234" s="696"/>
      <c r="AW234" s="696"/>
      <c r="AX234" s="696"/>
      <c r="AY234" s="696"/>
      <c r="AZ234" s="696"/>
      <c r="BA234" s="696"/>
      <c r="BB234" s="696"/>
      <c r="BC234" s="696"/>
      <c r="BD234" s="696"/>
      <c r="BE234" s="696"/>
      <c r="BF234" s="696"/>
      <c r="BG234" s="696"/>
      <c r="BH234" s="696"/>
      <c r="BI234" s="696"/>
      <c r="BJ234" s="696"/>
      <c r="BK234" s="696"/>
      <c r="BL234" s="696"/>
      <c r="BM234" s="696"/>
      <c r="BN234" s="696"/>
      <c r="BO234" s="696"/>
      <c r="BP234" s="696"/>
      <c r="BQ234" s="696"/>
      <c r="BR234" s="696"/>
      <c r="BS234" s="696"/>
      <c r="BT234" s="696"/>
      <c r="BU234" s="696"/>
      <c r="BV234" s="696"/>
      <c r="BW234" s="696"/>
      <c r="BX234" s="696"/>
      <c r="BY234" s="696"/>
      <c r="BZ234" s="696"/>
      <c r="CA234" s="696"/>
      <c r="CB234" s="696"/>
      <c r="CC234" s="696"/>
      <c r="CD234" s="696"/>
      <c r="CE234" s="696"/>
    </row>
  </sheetData>
  <mergeCells count="908">
    <mergeCell ref="A91:BF93"/>
    <mergeCell ref="H132:S133"/>
    <mergeCell ref="T132:AE133"/>
    <mergeCell ref="A132:G133"/>
    <mergeCell ref="BQ114:CE114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L114:BP114"/>
    <mergeCell ref="A106:CE106"/>
    <mergeCell ref="A107:CE107"/>
    <mergeCell ref="BQ108:CE108"/>
    <mergeCell ref="A102:G102"/>
    <mergeCell ref="H102:S102"/>
    <mergeCell ref="T102:AE102"/>
    <mergeCell ref="AF102:AY102"/>
    <mergeCell ref="AZ102:BF102"/>
    <mergeCell ref="BG102:BM102"/>
    <mergeCell ref="BN102:BS102"/>
    <mergeCell ref="CF114:CK114"/>
    <mergeCell ref="CL114:CQ114"/>
    <mergeCell ref="CA110:CE112"/>
    <mergeCell ref="AS112:AW112"/>
    <mergeCell ref="AX112:BA112"/>
    <mergeCell ref="BQ113:BU113"/>
    <mergeCell ref="BV113:BZ113"/>
    <mergeCell ref="CA113:CE113"/>
    <mergeCell ref="CF113:CK113"/>
    <mergeCell ref="CL113:CQ113"/>
    <mergeCell ref="BB110:BF112"/>
    <mergeCell ref="BG110:BK112"/>
    <mergeCell ref="BL110:BP112"/>
    <mergeCell ref="BQ110:BU112"/>
    <mergeCell ref="BV110:BZ112"/>
    <mergeCell ref="CF109:CK112"/>
    <mergeCell ref="CL109:CQ112"/>
    <mergeCell ref="BB109:BC109"/>
    <mergeCell ref="BG109:BH109"/>
    <mergeCell ref="BL109:BM109"/>
    <mergeCell ref="BN109:BO109"/>
    <mergeCell ref="BQ109:BR109"/>
    <mergeCell ref="BS109:BT109"/>
    <mergeCell ref="BV109:BW109"/>
    <mergeCell ref="CF102:CK102"/>
    <mergeCell ref="CL102:CQ102"/>
    <mergeCell ref="CF103:CK103"/>
    <mergeCell ref="A113:G113"/>
    <mergeCell ref="H113:S113"/>
    <mergeCell ref="T113:AB113"/>
    <mergeCell ref="AC113:AR113"/>
    <mergeCell ref="AS113:AW113"/>
    <mergeCell ref="AX113:BA113"/>
    <mergeCell ref="BB113:BF113"/>
    <mergeCell ref="BG113:BK113"/>
    <mergeCell ref="BL113:BP113"/>
    <mergeCell ref="A108:G112"/>
    <mergeCell ref="H108:S108"/>
    <mergeCell ref="T108:AB108"/>
    <mergeCell ref="AC108:BA108"/>
    <mergeCell ref="BB108:BP108"/>
    <mergeCell ref="CF108:CQ108"/>
    <mergeCell ref="H109:S112"/>
    <mergeCell ref="T109:AB112"/>
    <mergeCell ref="AC109:AR112"/>
    <mergeCell ref="AS109:BA111"/>
    <mergeCell ref="BD109:BE109"/>
    <mergeCell ref="BI109:BJ109"/>
    <mergeCell ref="BT102:BY102"/>
    <mergeCell ref="BX109:BY109"/>
    <mergeCell ref="BZ102:CE102"/>
    <mergeCell ref="CA109:CB109"/>
    <mergeCell ref="CC109:CD109"/>
    <mergeCell ref="A103:G104"/>
    <mergeCell ref="H103:S104"/>
    <mergeCell ref="T103:AE104"/>
    <mergeCell ref="AF103:AY103"/>
    <mergeCell ref="AZ103:BF103"/>
    <mergeCell ref="BG103:BM103"/>
    <mergeCell ref="BN103:BS103"/>
    <mergeCell ref="BT103:BY103"/>
    <mergeCell ref="BZ103:CE103"/>
    <mergeCell ref="CL103:CQ103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CF97:CQ97"/>
    <mergeCell ref="H98:S101"/>
    <mergeCell ref="T98:AE101"/>
    <mergeCell ref="AF98:AY101"/>
    <mergeCell ref="AZ98:BM99"/>
    <mergeCell ref="BN98:BO98"/>
    <mergeCell ref="BP98:BQ98"/>
    <mergeCell ref="BR98:BS98"/>
    <mergeCell ref="BT98:BU98"/>
    <mergeCell ref="BV98:BW98"/>
    <mergeCell ref="BX98:BY98"/>
    <mergeCell ref="BZ98:CA98"/>
    <mergeCell ref="CB98:CC98"/>
    <mergeCell ref="CD98:CE98"/>
    <mergeCell ref="CF98:CK101"/>
    <mergeCell ref="CL98:CQ101"/>
    <mergeCell ref="BN99:BS101"/>
    <mergeCell ref="BT99:BY101"/>
    <mergeCell ref="BZ99:CE101"/>
    <mergeCell ref="AZ100:BF101"/>
    <mergeCell ref="BG100:BM101"/>
    <mergeCell ref="BK18:CE18"/>
    <mergeCell ref="A18:BJ18"/>
    <mergeCell ref="CF18:CQ18"/>
    <mergeCell ref="BG60:CE60"/>
    <mergeCell ref="A94:CE94"/>
    <mergeCell ref="A95:CE95"/>
    <mergeCell ref="A96:CE96"/>
    <mergeCell ref="A97:G101"/>
    <mergeCell ref="CA85:CE85"/>
    <mergeCell ref="H97:S97"/>
    <mergeCell ref="T97:AE97"/>
    <mergeCell ref="AF97:BM97"/>
    <mergeCell ref="CF88:CQ89"/>
    <mergeCell ref="A89:BF89"/>
    <mergeCell ref="A90:AD90"/>
    <mergeCell ref="AE90:BA90"/>
    <mergeCell ref="BG91:CE91"/>
    <mergeCell ref="CF85:CK85"/>
    <mergeCell ref="CL85:CQ85"/>
    <mergeCell ref="AX85:BA85"/>
    <mergeCell ref="AC84:AR84"/>
    <mergeCell ref="AC85:AR85"/>
    <mergeCell ref="A87:AO87"/>
    <mergeCell ref="AP87:AT87"/>
    <mergeCell ref="BT74:BY74"/>
    <mergeCell ref="BZ74:CE74"/>
    <mergeCell ref="CF74:CK74"/>
    <mergeCell ref="CL74:CQ74"/>
    <mergeCell ref="A12:CQ12"/>
    <mergeCell ref="A13:CQ13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A71:G72"/>
    <mergeCell ref="H71:S72"/>
    <mergeCell ref="A73:G74"/>
    <mergeCell ref="H73:S74"/>
    <mergeCell ref="T71:AE72"/>
    <mergeCell ref="A17:BJ17"/>
    <mergeCell ref="BK17:BT17"/>
    <mergeCell ref="BV17:CE17"/>
    <mergeCell ref="CF17:CQ17"/>
    <mergeCell ref="T142:AB142"/>
    <mergeCell ref="AC142:AR142"/>
    <mergeCell ref="AS142:AW142"/>
    <mergeCell ref="AX142:BA142"/>
    <mergeCell ref="BB142:BF142"/>
    <mergeCell ref="BG142:BK142"/>
    <mergeCell ref="BL142:BP142"/>
    <mergeCell ref="T74:AE74"/>
    <mergeCell ref="AF74:AY74"/>
    <mergeCell ref="AZ74:BF74"/>
    <mergeCell ref="BG74:BM74"/>
    <mergeCell ref="BN74:BS74"/>
    <mergeCell ref="AU87:CE87"/>
    <mergeCell ref="A88:X88"/>
    <mergeCell ref="Y88:BA88"/>
    <mergeCell ref="BQ88:CE89"/>
    <mergeCell ref="H85:S85"/>
    <mergeCell ref="T84:AB84"/>
    <mergeCell ref="T85:AB85"/>
    <mergeCell ref="AS84:AW84"/>
    <mergeCell ref="AX84:BA84"/>
    <mergeCell ref="AS85:AW85"/>
    <mergeCell ref="H84:S84"/>
    <mergeCell ref="BN97:CE97"/>
    <mergeCell ref="BQ142:BU142"/>
    <mergeCell ref="BV142:BZ142"/>
    <mergeCell ref="CA142:CE142"/>
    <mergeCell ref="CF142:CK142"/>
    <mergeCell ref="CL142:CQ142"/>
    <mergeCell ref="CA138:CE140"/>
    <mergeCell ref="AS140:AW140"/>
    <mergeCell ref="AX140:BA140"/>
    <mergeCell ref="A141:G141"/>
    <mergeCell ref="H141:S141"/>
    <mergeCell ref="T141:AB141"/>
    <mergeCell ref="AC141:AR141"/>
    <mergeCell ref="AS141:AW141"/>
    <mergeCell ref="AX141:BA141"/>
    <mergeCell ref="BB141:BF141"/>
    <mergeCell ref="BG141:BK141"/>
    <mergeCell ref="BL141:BP141"/>
    <mergeCell ref="BQ141:BU141"/>
    <mergeCell ref="BV141:BZ141"/>
    <mergeCell ref="CA141:CE141"/>
    <mergeCell ref="CF141:CK141"/>
    <mergeCell ref="CL141:CQ141"/>
    <mergeCell ref="A142:G142"/>
    <mergeCell ref="H142:S142"/>
    <mergeCell ref="T136:AB136"/>
    <mergeCell ref="AC136:BA136"/>
    <mergeCell ref="BB136:BP136"/>
    <mergeCell ref="BQ136:CE136"/>
    <mergeCell ref="CF136:CQ136"/>
    <mergeCell ref="H137:S140"/>
    <mergeCell ref="T137:AB140"/>
    <mergeCell ref="AC137:AR140"/>
    <mergeCell ref="AS137:BA139"/>
    <mergeCell ref="BB137:BC137"/>
    <mergeCell ref="BD137:BE137"/>
    <mergeCell ref="BG137:BH137"/>
    <mergeCell ref="BI137:BJ137"/>
    <mergeCell ref="BL137:BM137"/>
    <mergeCell ref="BN137:BO137"/>
    <mergeCell ref="BQ137:BR137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BS137:BT137"/>
    <mergeCell ref="BV137:BW137"/>
    <mergeCell ref="BX137:BY137"/>
    <mergeCell ref="CA137:CB137"/>
    <mergeCell ref="CC137:CD137"/>
    <mergeCell ref="CF137:CK140"/>
    <mergeCell ref="CL137:CQ140"/>
    <mergeCell ref="BB138:BF140"/>
    <mergeCell ref="BG138:BK140"/>
    <mergeCell ref="BL138:BP140"/>
    <mergeCell ref="BQ138:BU140"/>
    <mergeCell ref="BV138:BZ140"/>
    <mergeCell ref="A134:CE134"/>
    <mergeCell ref="A135:CE135"/>
    <mergeCell ref="A136:G140"/>
    <mergeCell ref="H136:S136"/>
    <mergeCell ref="CF131:CK131"/>
    <mergeCell ref="CL131:CQ131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A116:AO116"/>
    <mergeCell ref="AP116:AT116"/>
    <mergeCell ref="A118:X118"/>
    <mergeCell ref="Y118:BF118"/>
    <mergeCell ref="BS118:CE121"/>
    <mergeCell ref="CF118:CQ120"/>
    <mergeCell ref="A119:BF119"/>
    <mergeCell ref="A120:AD120"/>
    <mergeCell ref="AE120:BF120"/>
    <mergeCell ref="A121:BF121"/>
    <mergeCell ref="A122:CE122"/>
    <mergeCell ref="A123:CE123"/>
    <mergeCell ref="A124:CE124"/>
    <mergeCell ref="A125:CE125"/>
    <mergeCell ref="A126:G130"/>
    <mergeCell ref="H126:S126"/>
    <mergeCell ref="T126:AE126"/>
    <mergeCell ref="AF126:BM126"/>
    <mergeCell ref="BN126:CE126"/>
    <mergeCell ref="CD127:CE127"/>
    <mergeCell ref="BN128:BS130"/>
    <mergeCell ref="BT128:BY130"/>
    <mergeCell ref="BZ128:CE130"/>
    <mergeCell ref="AZ129:BF130"/>
    <mergeCell ref="BG129:BM130"/>
    <mergeCell ref="CF126:CQ126"/>
    <mergeCell ref="H127:S130"/>
    <mergeCell ref="T127:AE130"/>
    <mergeCell ref="AF127:AY130"/>
    <mergeCell ref="AZ127:BM128"/>
    <mergeCell ref="BN127:BO127"/>
    <mergeCell ref="BP127:BQ127"/>
    <mergeCell ref="BR127:BS127"/>
    <mergeCell ref="BT127:BU127"/>
    <mergeCell ref="BV127:BW127"/>
    <mergeCell ref="BX127:BY127"/>
    <mergeCell ref="BZ127:CA127"/>
    <mergeCell ref="CB127:CC127"/>
    <mergeCell ref="CF127:CK130"/>
    <mergeCell ref="CL127:CQ130"/>
    <mergeCell ref="A164:X164"/>
    <mergeCell ref="Y164:BL164"/>
    <mergeCell ref="BM164:CQ164"/>
    <mergeCell ref="A165:CQ165"/>
    <mergeCell ref="A166:CQ166"/>
    <mergeCell ref="A167:CQ167"/>
    <mergeCell ref="A168:CQ168"/>
    <mergeCell ref="A161:X161"/>
    <mergeCell ref="Y161:BL161"/>
    <mergeCell ref="BM161:CQ161"/>
    <mergeCell ref="A162:X162"/>
    <mergeCell ref="Y162:BL162"/>
    <mergeCell ref="BM162:CQ162"/>
    <mergeCell ref="A163:X163"/>
    <mergeCell ref="Y163:BL163"/>
    <mergeCell ref="BM163:CQ163"/>
    <mergeCell ref="A153:CE153"/>
    <mergeCell ref="A154:CQ154"/>
    <mergeCell ref="A155:CQ155"/>
    <mergeCell ref="A156:CE156"/>
    <mergeCell ref="A157:CE157"/>
    <mergeCell ref="A158:CE158"/>
    <mergeCell ref="A159:CE159"/>
    <mergeCell ref="A160:X160"/>
    <mergeCell ref="Y160:BL160"/>
    <mergeCell ref="BM160:CQ160"/>
    <mergeCell ref="A151:M151"/>
    <mergeCell ref="AL151:AW151"/>
    <mergeCell ref="AX151:CQ151"/>
    <mergeCell ref="A152:M152"/>
    <mergeCell ref="AL152:AW152"/>
    <mergeCell ref="AX152:CQ152"/>
    <mergeCell ref="N151:AB151"/>
    <mergeCell ref="AC151:AK151"/>
    <mergeCell ref="N152:AB152"/>
    <mergeCell ref="AC152:AK152"/>
    <mergeCell ref="A146:CQ146"/>
    <mergeCell ref="A147:M147"/>
    <mergeCell ref="AL147:AW147"/>
    <mergeCell ref="AX147:CQ147"/>
    <mergeCell ref="A148:M148"/>
    <mergeCell ref="AL148:AW148"/>
    <mergeCell ref="AX148:CQ148"/>
    <mergeCell ref="N150:AB150"/>
    <mergeCell ref="AC150:AK150"/>
    <mergeCell ref="N147:AB147"/>
    <mergeCell ref="AC147:AK147"/>
    <mergeCell ref="N148:AB148"/>
    <mergeCell ref="AC148:AK148"/>
    <mergeCell ref="N149:AB149"/>
    <mergeCell ref="AC149:AK149"/>
    <mergeCell ref="A149:M149"/>
    <mergeCell ref="AL149:AW149"/>
    <mergeCell ref="AX149:CQ149"/>
    <mergeCell ref="A150:M150"/>
    <mergeCell ref="AL150:AW150"/>
    <mergeCell ref="AX150:CQ150"/>
    <mergeCell ref="A226:CQ227"/>
    <mergeCell ref="A228:CE228"/>
    <mergeCell ref="A234:CE234"/>
    <mergeCell ref="BX19:CE19"/>
    <mergeCell ref="A223:CQ223"/>
    <mergeCell ref="A224:AR224"/>
    <mergeCell ref="AS224:CQ224"/>
    <mergeCell ref="A225:AQ225"/>
    <mergeCell ref="AS225:CQ225"/>
    <mergeCell ref="A219:AN219"/>
    <mergeCell ref="AO219:CQ219"/>
    <mergeCell ref="A220:CQ220"/>
    <mergeCell ref="A221:AQ221"/>
    <mergeCell ref="AS221:CQ221"/>
    <mergeCell ref="A222:AQ222"/>
    <mergeCell ref="AR222:CQ222"/>
    <mergeCell ref="A215:AA215"/>
    <mergeCell ref="AB215:BB215"/>
    <mergeCell ref="BC215:CQ215"/>
    <mergeCell ref="A217:AU217"/>
    <mergeCell ref="AV217:CQ217"/>
    <mergeCell ref="A218:CQ218"/>
    <mergeCell ref="A213:AA213"/>
    <mergeCell ref="AB213:BB213"/>
    <mergeCell ref="BC213:CQ213"/>
    <mergeCell ref="A214:AA214"/>
    <mergeCell ref="AB214:BB214"/>
    <mergeCell ref="BC214:CQ214"/>
    <mergeCell ref="A208:CE208"/>
    <mergeCell ref="A209:CE209"/>
    <mergeCell ref="A210:CE210"/>
    <mergeCell ref="A211:CE211"/>
    <mergeCell ref="A212:AA212"/>
    <mergeCell ref="AB212:BB212"/>
    <mergeCell ref="BC212:CQ212"/>
    <mergeCell ref="CF202:CK202"/>
    <mergeCell ref="CL202:CQ202"/>
    <mergeCell ref="A204:CQ204"/>
    <mergeCell ref="A205:CQ205"/>
    <mergeCell ref="A206:CQ206"/>
    <mergeCell ref="A207:CE207"/>
    <mergeCell ref="BB202:BF202"/>
    <mergeCell ref="BG202:BK202"/>
    <mergeCell ref="BL202:BP202"/>
    <mergeCell ref="BQ202:BU202"/>
    <mergeCell ref="BV202:BZ202"/>
    <mergeCell ref="CA202:CE202"/>
    <mergeCell ref="A202:G202"/>
    <mergeCell ref="H202:S202"/>
    <mergeCell ref="T202:AB202"/>
    <mergeCell ref="AC202:AR202"/>
    <mergeCell ref="AS202:AW202"/>
    <mergeCell ref="AX202:BA202"/>
    <mergeCell ref="BL200:BP201"/>
    <mergeCell ref="BQ200:BU201"/>
    <mergeCell ref="BV200:BZ201"/>
    <mergeCell ref="CA200:CE201"/>
    <mergeCell ref="CF200:CK201"/>
    <mergeCell ref="CL200:CQ201"/>
    <mergeCell ref="CF199:CK199"/>
    <mergeCell ref="CL199:CQ199"/>
    <mergeCell ref="A200:G201"/>
    <mergeCell ref="H200:S201"/>
    <mergeCell ref="T200:AB201"/>
    <mergeCell ref="AC200:AR201"/>
    <mergeCell ref="AS200:AW201"/>
    <mergeCell ref="AX200:BA201"/>
    <mergeCell ref="BB200:BF201"/>
    <mergeCell ref="BG200:BK201"/>
    <mergeCell ref="BB199:BF199"/>
    <mergeCell ref="BG199:BK199"/>
    <mergeCell ref="BL199:BP199"/>
    <mergeCell ref="BQ199:BU199"/>
    <mergeCell ref="BV199:BZ199"/>
    <mergeCell ref="CA199:CE199"/>
    <mergeCell ref="A199:G199"/>
    <mergeCell ref="H199:S199"/>
    <mergeCell ref="T199:AB199"/>
    <mergeCell ref="AC199:AR199"/>
    <mergeCell ref="AS199:AW199"/>
    <mergeCell ref="AX199:BA199"/>
    <mergeCell ref="CF195:CK198"/>
    <mergeCell ref="CL195:CQ198"/>
    <mergeCell ref="AS196:AW198"/>
    <mergeCell ref="AX196:BA198"/>
    <mergeCell ref="BB196:BF198"/>
    <mergeCell ref="BG196:BK198"/>
    <mergeCell ref="BL196:BP198"/>
    <mergeCell ref="BQ196:BU198"/>
    <mergeCell ref="BV196:BZ198"/>
    <mergeCell ref="CA196:CE198"/>
    <mergeCell ref="BQ195:BR195"/>
    <mergeCell ref="BS195:BT195"/>
    <mergeCell ref="BV195:BW195"/>
    <mergeCell ref="BX195:BY195"/>
    <mergeCell ref="CA195:CB195"/>
    <mergeCell ref="CC195:CD195"/>
    <mergeCell ref="CF194:CQ194"/>
    <mergeCell ref="H195:S198"/>
    <mergeCell ref="T195:AB198"/>
    <mergeCell ref="AC195:AR198"/>
    <mergeCell ref="AS195:BA195"/>
    <mergeCell ref="BB195:BC195"/>
    <mergeCell ref="BD195:BE195"/>
    <mergeCell ref="BG195:BH195"/>
    <mergeCell ref="BI195:BJ195"/>
    <mergeCell ref="BL195:BM195"/>
    <mergeCell ref="A191:CE191"/>
    <mergeCell ref="A192:CE192"/>
    <mergeCell ref="A193:CE193"/>
    <mergeCell ref="A194:G198"/>
    <mergeCell ref="H194:S194"/>
    <mergeCell ref="T194:AB194"/>
    <mergeCell ref="AC194:BA194"/>
    <mergeCell ref="BB194:BP194"/>
    <mergeCell ref="BQ194:CE194"/>
    <mergeCell ref="BN195:BO195"/>
    <mergeCell ref="BN189:BS189"/>
    <mergeCell ref="BT189:BY189"/>
    <mergeCell ref="BZ189:CE189"/>
    <mergeCell ref="CF189:CK189"/>
    <mergeCell ref="CL189:CQ189"/>
    <mergeCell ref="A190:CE190"/>
    <mergeCell ref="A189:G189"/>
    <mergeCell ref="H189:S189"/>
    <mergeCell ref="T189:AE189"/>
    <mergeCell ref="AF189:AY189"/>
    <mergeCell ref="AZ189:BF189"/>
    <mergeCell ref="BG189:BM189"/>
    <mergeCell ref="BG187:BM188"/>
    <mergeCell ref="BN187:BS187"/>
    <mergeCell ref="BT187:BY187"/>
    <mergeCell ref="BZ187:CE187"/>
    <mergeCell ref="CF187:CK187"/>
    <mergeCell ref="BN188:BS188"/>
    <mergeCell ref="BT188:BY188"/>
    <mergeCell ref="BZ188:CE188"/>
    <mergeCell ref="BN186:BS186"/>
    <mergeCell ref="BT186:BY186"/>
    <mergeCell ref="BZ186:CE186"/>
    <mergeCell ref="CF186:CK186"/>
    <mergeCell ref="CL186:CQ186"/>
    <mergeCell ref="A187:G188"/>
    <mergeCell ref="H187:S188"/>
    <mergeCell ref="T187:AE188"/>
    <mergeCell ref="AG187:AY188"/>
    <mergeCell ref="AZ187:BF188"/>
    <mergeCell ref="AZ184:BF185"/>
    <mergeCell ref="BG184:BM185"/>
    <mergeCell ref="A186:G186"/>
    <mergeCell ref="H186:S186"/>
    <mergeCell ref="T186:AE186"/>
    <mergeCell ref="AF186:AY186"/>
    <mergeCell ref="AZ186:BF186"/>
    <mergeCell ref="BG186:BM186"/>
    <mergeCell ref="A181:G185"/>
    <mergeCell ref="H181:S181"/>
    <mergeCell ref="T181:AE181"/>
    <mergeCell ref="AF181:BM181"/>
    <mergeCell ref="BN181:CE181"/>
    <mergeCell ref="CF181:CQ181"/>
    <mergeCell ref="H182:S185"/>
    <mergeCell ref="T182:AE185"/>
    <mergeCell ref="AF182:AY185"/>
    <mergeCell ref="AZ182:BM183"/>
    <mergeCell ref="BZ182:CA182"/>
    <mergeCell ref="CB182:CC182"/>
    <mergeCell ref="CD182:CE182"/>
    <mergeCell ref="CF182:CK185"/>
    <mergeCell ref="CL182:CQ185"/>
    <mergeCell ref="BN183:BS185"/>
    <mergeCell ref="BT183:BY185"/>
    <mergeCell ref="BZ183:CE185"/>
    <mergeCell ref="BN182:BO182"/>
    <mergeCell ref="BP182:BQ182"/>
    <mergeCell ref="BR182:BS182"/>
    <mergeCell ref="BT182:BU182"/>
    <mergeCell ref="BV182:BW182"/>
    <mergeCell ref="BX182:BY182"/>
    <mergeCell ref="A177:BF177"/>
    <mergeCell ref="BG177:CE177"/>
    <mergeCell ref="A178:CE178"/>
    <mergeCell ref="A179:CE179"/>
    <mergeCell ref="A180:CE180"/>
    <mergeCell ref="A173:CE173"/>
    <mergeCell ref="A174:O174"/>
    <mergeCell ref="P174:BF174"/>
    <mergeCell ref="BG174:CE176"/>
    <mergeCell ref="CF174:CQ176"/>
    <mergeCell ref="A175:BF175"/>
    <mergeCell ref="A176:U176"/>
    <mergeCell ref="V176:BF176"/>
    <mergeCell ref="A170:CE170"/>
    <mergeCell ref="A171:CE171"/>
    <mergeCell ref="A172:AO172"/>
    <mergeCell ref="AP172:AT172"/>
    <mergeCell ref="AU172:CE172"/>
    <mergeCell ref="A144:CE144"/>
    <mergeCell ref="A145:CE145"/>
    <mergeCell ref="BI7:CP7"/>
    <mergeCell ref="A8:AU8"/>
    <mergeCell ref="BI8:CO8"/>
    <mergeCell ref="CF15:CQ15"/>
    <mergeCell ref="AV8:BG8"/>
    <mergeCell ref="A16:BJ16"/>
    <mergeCell ref="BK16:BT16"/>
    <mergeCell ref="BV16:CE16"/>
    <mergeCell ref="CF16:CQ16"/>
    <mergeCell ref="A23:CE23"/>
    <mergeCell ref="CF23:CQ23"/>
    <mergeCell ref="A24:CE24"/>
    <mergeCell ref="A56:AO56"/>
    <mergeCell ref="AP56:AT56"/>
    <mergeCell ref="AU56:CE56"/>
    <mergeCell ref="A19:BJ19"/>
    <mergeCell ref="CF19:CQ19"/>
    <mergeCell ref="BQ57:CE58"/>
    <mergeCell ref="CF57:CQ58"/>
    <mergeCell ref="A59:AD59"/>
    <mergeCell ref="AE59:BA59"/>
    <mergeCell ref="A60:BF60"/>
    <mergeCell ref="A2:CQ2"/>
    <mergeCell ref="A3:CQ3"/>
    <mergeCell ref="A4:CE4"/>
    <mergeCell ref="A5:AU5"/>
    <mergeCell ref="AV5:CQ5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A64:CE64"/>
    <mergeCell ref="A62:CE62"/>
    <mergeCell ref="A63:CE63"/>
    <mergeCell ref="A20:AB20"/>
    <mergeCell ref="CF20:CQ20"/>
    <mergeCell ref="A21:AB21"/>
    <mergeCell ref="AC21:BJ21"/>
    <mergeCell ref="BK21:BT21"/>
    <mergeCell ref="BX21:CE21"/>
    <mergeCell ref="CF21:CQ21"/>
    <mergeCell ref="AC20:BJ20"/>
    <mergeCell ref="BK20:BT20"/>
    <mergeCell ref="BX20:CE20"/>
    <mergeCell ref="A57:X57"/>
    <mergeCell ref="Y57:BA57"/>
    <mergeCell ref="CF22:CQ22"/>
    <mergeCell ref="A25:AO25"/>
    <mergeCell ref="AP25:AT25"/>
    <mergeCell ref="AU25:CE25"/>
    <mergeCell ref="A26:X26"/>
    <mergeCell ref="Y26:BA26"/>
    <mergeCell ref="BQ26:CE27"/>
    <mergeCell ref="CF26:CQ27"/>
    <mergeCell ref="A27:BF27"/>
    <mergeCell ref="A65:G69"/>
    <mergeCell ref="H65:S65"/>
    <mergeCell ref="T65:AE65"/>
    <mergeCell ref="AF65:BM65"/>
    <mergeCell ref="BN65:CE65"/>
    <mergeCell ref="CF65:CQ65"/>
    <mergeCell ref="H66:S69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X66:BY66"/>
    <mergeCell ref="BZ66:CA66"/>
    <mergeCell ref="CB66:CC66"/>
    <mergeCell ref="CF66:CK69"/>
    <mergeCell ref="CD66:CE66"/>
    <mergeCell ref="CL66:CQ69"/>
    <mergeCell ref="BN67:BS69"/>
    <mergeCell ref="BT67:BY69"/>
    <mergeCell ref="BZ67:CE69"/>
    <mergeCell ref="AZ68:BF69"/>
    <mergeCell ref="BG68:BM69"/>
    <mergeCell ref="BN70:BS70"/>
    <mergeCell ref="BT70:BY70"/>
    <mergeCell ref="BZ70:CE70"/>
    <mergeCell ref="CF70:CK70"/>
    <mergeCell ref="CL70:CQ70"/>
    <mergeCell ref="CF71:CK71"/>
    <mergeCell ref="CL71:CQ71"/>
    <mergeCell ref="AF72:AY72"/>
    <mergeCell ref="AZ72:BF72"/>
    <mergeCell ref="BG72:BM72"/>
    <mergeCell ref="BN72:BS72"/>
    <mergeCell ref="BT72:BY72"/>
    <mergeCell ref="BZ72:CE72"/>
    <mergeCell ref="CF72:CK72"/>
    <mergeCell ref="CL72:CQ72"/>
    <mergeCell ref="T70:AE70"/>
    <mergeCell ref="AF70:AY70"/>
    <mergeCell ref="AF71:AY71"/>
    <mergeCell ref="AZ71:BF71"/>
    <mergeCell ref="BG71:BM71"/>
    <mergeCell ref="BN71:BS71"/>
    <mergeCell ref="BT71:BY71"/>
    <mergeCell ref="BZ71:CE71"/>
    <mergeCell ref="AZ70:BF70"/>
    <mergeCell ref="BG70:BM70"/>
    <mergeCell ref="A76:CE76"/>
    <mergeCell ref="A77:CE77"/>
    <mergeCell ref="A78:G82"/>
    <mergeCell ref="H78:S78"/>
    <mergeCell ref="T78:AB78"/>
    <mergeCell ref="AC78:BA78"/>
    <mergeCell ref="BB78:BP78"/>
    <mergeCell ref="BV80:BZ82"/>
    <mergeCell ref="CA80:CE82"/>
    <mergeCell ref="AS82:AW82"/>
    <mergeCell ref="AX82:BA82"/>
    <mergeCell ref="BL80:BP82"/>
    <mergeCell ref="BQ80:BU82"/>
    <mergeCell ref="A70:G70"/>
    <mergeCell ref="H70:S70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BN79:BO79"/>
    <mergeCell ref="BQ79:BR79"/>
    <mergeCell ref="BS79:BT79"/>
    <mergeCell ref="BQ78:CE78"/>
    <mergeCell ref="BV79:BW79"/>
    <mergeCell ref="BX79:BY79"/>
    <mergeCell ref="CA79:CB79"/>
    <mergeCell ref="CC79:CD79"/>
    <mergeCell ref="CF79:CK82"/>
    <mergeCell ref="CL79:CQ82"/>
    <mergeCell ref="BB80:BF82"/>
    <mergeCell ref="BG80:BK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L83:BP83"/>
    <mergeCell ref="A1:CQ1"/>
    <mergeCell ref="A86:CQ86"/>
    <mergeCell ref="A58:BF58"/>
    <mergeCell ref="A61:BF61"/>
    <mergeCell ref="BQ83:BU83"/>
    <mergeCell ref="BV83:BZ83"/>
    <mergeCell ref="CA83:CE83"/>
    <mergeCell ref="CF83:CK83"/>
    <mergeCell ref="CL83:CQ83"/>
    <mergeCell ref="A84:G84"/>
    <mergeCell ref="A85:G85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BB85:BF85"/>
    <mergeCell ref="BG85:BK85"/>
    <mergeCell ref="BL85:BP85"/>
    <mergeCell ref="BQ85:BU85"/>
    <mergeCell ref="BV85:BZ85"/>
    <mergeCell ref="BZ37:CE39"/>
    <mergeCell ref="AZ38:BF39"/>
    <mergeCell ref="BG38:BM39"/>
    <mergeCell ref="A28:AD28"/>
    <mergeCell ref="AE28:BA28"/>
    <mergeCell ref="A29:BF29"/>
    <mergeCell ref="BG29:CE29"/>
    <mergeCell ref="A30:BF30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31:BF31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0:G40"/>
    <mergeCell ref="H40:S40"/>
    <mergeCell ref="T40:AE40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3:BU53"/>
    <mergeCell ref="BV53:BZ53"/>
    <mergeCell ref="CA53:CE53"/>
    <mergeCell ref="CF53:CK53"/>
    <mergeCell ref="CL53:CQ53"/>
    <mergeCell ref="BG51:BK51"/>
    <mergeCell ref="BL51:BP51"/>
    <mergeCell ref="BQ51:BU51"/>
    <mergeCell ref="BV51:BZ51"/>
    <mergeCell ref="CA51:CE51"/>
    <mergeCell ref="CF51:CK51"/>
    <mergeCell ref="CL51:CQ51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4:BU54"/>
    <mergeCell ref="BV54:BZ54"/>
    <mergeCell ref="CA54:CE54"/>
    <mergeCell ref="CF54:CK54"/>
    <mergeCell ref="CL54:CQ54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4" manualBreakCount="4">
    <brk id="52" max="94" man="1"/>
    <brk id="84" max="94" man="1"/>
    <brk id="115" max="94" man="1"/>
    <brk id="157" max="9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CQ296"/>
  <sheetViews>
    <sheetView view="pageBreakPreview" topLeftCell="A25" zoomScale="98" zoomScaleNormal="98" zoomScaleSheetLayoutView="98" workbookViewId="0">
      <selection activeCell="AZ191" sqref="AZ191:BM192"/>
    </sheetView>
  </sheetViews>
  <sheetFormatPr defaultColWidth="1.83203125" defaultRowHeight="15" x14ac:dyDescent="0.2"/>
  <cols>
    <col min="1" max="6" width="1.83203125" style="204"/>
    <col min="7" max="7" width="2.6640625" style="204" customWidth="1"/>
    <col min="8" max="18" width="1.83203125" style="204"/>
    <col min="19" max="19" width="24.83203125" style="204" customWidth="1"/>
    <col min="20" max="27" width="1.83203125" style="204"/>
    <col min="28" max="28" width="2.1640625" style="204" customWidth="1"/>
    <col min="29" max="31" width="1.83203125" style="204" hidden="1" customWidth="1"/>
    <col min="32" max="42" width="1.83203125" style="204"/>
    <col min="43" max="43" width="0.5" style="204" customWidth="1"/>
    <col min="44" max="44" width="1.83203125" style="204" hidden="1" customWidth="1"/>
    <col min="45" max="48" width="1.83203125" style="204"/>
    <col min="49" max="49" width="6.5" style="204" customWidth="1"/>
    <col min="50" max="52" width="1.83203125" style="204"/>
    <col min="53" max="53" width="4.5" style="204" customWidth="1"/>
    <col min="54" max="54" width="1.83203125" style="204" hidden="1" customWidth="1"/>
    <col min="55" max="55" width="3.33203125" style="204" customWidth="1"/>
    <col min="56" max="57" width="1.83203125" style="204"/>
    <col min="58" max="58" width="0.6640625" style="204" customWidth="1"/>
    <col min="59" max="94" width="1.83203125" style="204"/>
    <col min="95" max="95" width="2" style="204" customWidth="1"/>
    <col min="96" max="16384" width="1.83203125" style="204"/>
  </cols>
  <sheetData>
    <row r="1" spans="1:95" ht="18.7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x14ac:dyDescent="0.2">
      <c r="A2" s="619" t="s">
        <v>419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ht="52.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ht="10.5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ht="22.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6" customFormat="1" ht="39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444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6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56"/>
      <c r="BI7" s="582" t="s">
        <v>445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56"/>
    </row>
    <row r="8" spans="1:95" s="206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55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56"/>
      <c r="CQ8" s="356"/>
    </row>
    <row r="9" spans="1:95" s="207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58"/>
      <c r="BC9" s="358"/>
      <c r="BD9" s="358"/>
      <c r="BE9" s="358" t="s">
        <v>5</v>
      </c>
      <c r="BF9" s="244"/>
      <c r="BG9" s="357"/>
      <c r="BH9" s="357"/>
      <c r="BI9" s="244" t="s">
        <v>5</v>
      </c>
      <c r="BJ9" s="358"/>
      <c r="BK9" s="244"/>
      <c r="BL9" s="244"/>
      <c r="BM9" s="244"/>
      <c r="BN9" s="357"/>
      <c r="BO9" s="244"/>
      <c r="BP9" s="357" t="s">
        <v>393</v>
      </c>
      <c r="BQ9" s="357"/>
      <c r="BR9" s="357"/>
      <c r="BS9" s="357"/>
      <c r="BT9" s="357"/>
      <c r="BU9" s="357"/>
      <c r="BV9" s="357"/>
      <c r="BW9" s="357"/>
      <c r="BX9" s="357"/>
      <c r="BY9" s="357"/>
      <c r="BZ9" s="357"/>
      <c r="CA9" s="357"/>
      <c r="CB9" s="357"/>
      <c r="CC9" s="357"/>
      <c r="CD9" s="357"/>
      <c r="CE9" s="357"/>
      <c r="CF9" s="356" t="s">
        <v>6</v>
      </c>
      <c r="CG9" s="356"/>
      <c r="CH9" s="357" t="s">
        <v>55</v>
      </c>
      <c r="CI9" s="357" t="s">
        <v>57</v>
      </c>
      <c r="CJ9" s="356" t="s">
        <v>8</v>
      </c>
      <c r="CK9" s="358"/>
      <c r="CL9" s="358"/>
      <c r="CM9" s="358"/>
      <c r="CN9" s="358"/>
      <c r="CO9" s="358"/>
      <c r="CP9" s="358"/>
      <c r="CQ9" s="358"/>
    </row>
    <row r="10" spans="1:95" s="205" customFormat="1" ht="21" customHeigh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05" customFormat="1" ht="22.5" customHeight="1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63</v>
      </c>
      <c r="BA11" s="611"/>
      <c r="BB11" s="611"/>
      <c r="BC11" s="611"/>
      <c r="BD11" s="611"/>
      <c r="BE11" s="611"/>
      <c r="BF11" s="611"/>
      <c r="BG11" s="612"/>
      <c r="BH11" s="613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6" customFormat="1" ht="16.5" x14ac:dyDescent="0.2">
      <c r="A12" s="608" t="s">
        <v>447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s="206" customFormat="1" ht="16.5" x14ac:dyDescent="0.2">
      <c r="A13" s="608" t="s">
        <v>536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ht="14.25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</row>
    <row r="16" spans="1:95" ht="19.5" customHeight="1" x14ac:dyDescent="0.2">
      <c r="A16" s="601" t="s">
        <v>172</v>
      </c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  <c r="AK16" s="601"/>
      <c r="AL16" s="601"/>
      <c r="AM16" s="601"/>
      <c r="AN16" s="601"/>
      <c r="AO16" s="601"/>
      <c r="AP16" s="601"/>
      <c r="AQ16" s="601"/>
      <c r="AR16" s="601"/>
      <c r="AS16" s="601"/>
      <c r="AT16" s="601"/>
      <c r="AU16" s="601"/>
      <c r="AV16" s="601"/>
      <c r="AW16" s="601"/>
      <c r="AX16" s="601"/>
      <c r="AY16" s="601"/>
      <c r="AZ16" s="601"/>
      <c r="BA16" s="601"/>
      <c r="BB16" s="601"/>
      <c r="BC16" s="601"/>
      <c r="BD16" s="601"/>
      <c r="BE16" s="601"/>
      <c r="BF16" s="601"/>
      <c r="BG16" s="601"/>
      <c r="BH16" s="601"/>
      <c r="BI16" s="601"/>
      <c r="BJ16" s="601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216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</row>
    <row r="17" spans="1:95" ht="21" customHeight="1" x14ac:dyDescent="0.2">
      <c r="A17" s="605" t="s">
        <v>169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216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738"/>
      <c r="CG17" s="697"/>
      <c r="CH17" s="697"/>
      <c r="CI17" s="697"/>
      <c r="CJ17" s="697"/>
      <c r="CK17" s="697"/>
      <c r="CL17" s="697"/>
      <c r="CM17" s="697"/>
      <c r="CN17" s="697"/>
      <c r="CO17" s="697"/>
      <c r="CP17" s="697"/>
      <c r="CQ17" s="739"/>
    </row>
    <row r="18" spans="1:95" ht="18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92" t="s">
        <v>22</v>
      </c>
      <c r="BL18" s="592"/>
      <c r="BM18" s="592"/>
      <c r="BN18" s="592"/>
      <c r="BO18" s="592"/>
      <c r="BP18" s="592"/>
      <c r="BQ18" s="592"/>
      <c r="BR18" s="592"/>
      <c r="BS18" s="592"/>
      <c r="BT18" s="592"/>
      <c r="BU18" s="592"/>
      <c r="BV18" s="592"/>
      <c r="BW18" s="592"/>
      <c r="BX18" s="592"/>
      <c r="BY18" s="592"/>
      <c r="BZ18" s="592"/>
      <c r="CA18" s="592"/>
      <c r="CB18" s="592"/>
      <c r="CC18" s="592"/>
      <c r="CD18" s="592"/>
      <c r="CE18" s="593"/>
      <c r="CF18" s="585" t="s">
        <v>284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20.2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738" t="s">
        <v>250</v>
      </c>
      <c r="CG19" s="697"/>
      <c r="CH19" s="697"/>
      <c r="CI19" s="697"/>
      <c r="CJ19" s="697"/>
      <c r="CK19" s="697"/>
      <c r="CL19" s="697"/>
      <c r="CM19" s="697"/>
      <c r="CN19" s="697"/>
      <c r="CO19" s="697"/>
      <c r="CP19" s="697"/>
      <c r="CQ19" s="739"/>
    </row>
    <row r="20" spans="1:95" ht="20.25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 t="s">
        <v>249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7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5"/>
      <c r="CG22" s="736"/>
      <c r="CH22" s="736"/>
      <c r="CI22" s="736"/>
      <c r="CJ22" s="736"/>
      <c r="CK22" s="736"/>
      <c r="CL22" s="736"/>
      <c r="CM22" s="736"/>
      <c r="CN22" s="736"/>
      <c r="CO22" s="736"/>
      <c r="CP22" s="736"/>
      <c r="CQ22" s="737"/>
    </row>
    <row r="23" spans="1:95" ht="20.25" customHeight="1" x14ac:dyDescent="0.2">
      <c r="A23" s="579" t="s">
        <v>28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580"/>
      <c r="CG23" s="580"/>
      <c r="CH23" s="580"/>
      <c r="CI23" s="580"/>
      <c r="CJ23" s="580"/>
      <c r="CK23" s="580"/>
      <c r="CL23" s="580"/>
      <c r="CM23" s="580"/>
      <c r="CN23" s="580"/>
      <c r="CO23" s="580"/>
      <c r="CP23" s="580"/>
      <c r="CQ23" s="580"/>
    </row>
    <row r="24" spans="1:95" ht="13.5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52"/>
      <c r="AD24" s="552"/>
      <c r="AE24" s="552"/>
      <c r="AF24" s="552"/>
      <c r="AG24" s="552"/>
      <c r="AH24" s="552"/>
      <c r="AI24" s="552"/>
      <c r="AJ24" s="552"/>
      <c r="AK24" s="552"/>
      <c r="AL24" s="552"/>
      <c r="AM24" s="552"/>
      <c r="AN24" s="552"/>
      <c r="AO24" s="552"/>
      <c r="AP24" s="552"/>
      <c r="AQ24" s="552"/>
      <c r="AR24" s="552"/>
      <c r="AS24" s="552"/>
      <c r="AT24" s="55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</row>
    <row r="25" spans="1:95" ht="20.25" customHeight="1" thickBot="1" x14ac:dyDescent="0.25">
      <c r="A25" s="581" t="s">
        <v>29</v>
      </c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2" t="s">
        <v>30</v>
      </c>
      <c r="AQ25" s="582"/>
      <c r="AR25" s="582"/>
      <c r="AS25" s="582"/>
      <c r="AT25" s="58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  <c r="BG25" s="552"/>
      <c r="BH25" s="552"/>
      <c r="BI25" s="552"/>
      <c r="BJ25" s="552"/>
      <c r="BK25" s="552"/>
      <c r="BL25" s="552"/>
      <c r="BM25" s="552"/>
      <c r="BN25" s="552"/>
      <c r="BO25" s="552"/>
      <c r="BP25" s="552"/>
      <c r="BQ25" s="552"/>
      <c r="BR25" s="552"/>
      <c r="BS25" s="552"/>
      <c r="BT25" s="552"/>
      <c r="BU25" s="552"/>
      <c r="BV25" s="552"/>
      <c r="BW25" s="552"/>
      <c r="BX25" s="552"/>
      <c r="BY25" s="552"/>
      <c r="BZ25" s="552"/>
      <c r="CA25" s="552"/>
      <c r="CB25" s="552"/>
      <c r="CC25" s="552"/>
      <c r="CD25" s="552"/>
      <c r="CE25" s="552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x14ac:dyDescent="0.25">
      <c r="A26" s="562" t="s">
        <v>31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649" t="s">
        <v>439</v>
      </c>
      <c r="CG26" s="567"/>
      <c r="CH26" s="567"/>
      <c r="CI26" s="567"/>
      <c r="CJ26" s="567"/>
      <c r="CK26" s="567"/>
      <c r="CL26" s="567"/>
      <c r="CM26" s="567"/>
      <c r="CN26" s="567"/>
      <c r="CO26" s="567"/>
      <c r="CP26" s="567"/>
      <c r="CQ26" s="568"/>
    </row>
    <row r="27" spans="1:95" ht="19.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572"/>
      <c r="CG27" s="573"/>
      <c r="CH27" s="573"/>
      <c r="CI27" s="573"/>
      <c r="CJ27" s="573"/>
      <c r="CK27" s="573"/>
      <c r="CL27" s="573"/>
      <c r="CM27" s="573"/>
      <c r="CN27" s="573"/>
      <c r="CO27" s="573"/>
      <c r="CP27" s="573"/>
      <c r="CQ27" s="574"/>
    </row>
    <row r="28" spans="1:95" x14ac:dyDescent="0.25">
      <c r="A28" s="562" t="s">
        <v>247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3.75" customHeight="1" x14ac:dyDescent="0.25">
      <c r="A29" s="666" t="s">
        <v>236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562"/>
      <c r="BH29" s="562"/>
      <c r="BI29" s="562"/>
      <c r="BJ29" s="562"/>
      <c r="BK29" s="562"/>
      <c r="BL29" s="562"/>
      <c r="BM29" s="562"/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x14ac:dyDescent="0.2">
      <c r="A30" s="552" t="s">
        <v>37</v>
      </c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  <c r="BS30" s="552"/>
      <c r="BT30" s="552"/>
      <c r="BU30" s="552"/>
      <c r="BV30" s="552"/>
      <c r="BW30" s="552"/>
      <c r="BX30" s="552"/>
      <c r="BY30" s="552"/>
      <c r="BZ30" s="552"/>
      <c r="CA30" s="552"/>
      <c r="CB30" s="552"/>
      <c r="CC30" s="552"/>
      <c r="CD30" s="552"/>
      <c r="CE30" s="55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8" x14ac:dyDescent="0.2">
      <c r="A31" s="552" t="s">
        <v>38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x14ac:dyDescent="0.2">
      <c r="A32" s="524" t="s">
        <v>39</v>
      </c>
      <c r="B32" s="524"/>
      <c r="C32" s="524"/>
      <c r="D32" s="524"/>
      <c r="E32" s="524"/>
      <c r="F32" s="524"/>
      <c r="G32" s="524"/>
      <c r="H32" s="534" t="s">
        <v>40</v>
      </c>
      <c r="I32" s="535"/>
      <c r="J32" s="535"/>
      <c r="K32" s="535"/>
      <c r="L32" s="535"/>
      <c r="M32" s="535"/>
      <c r="N32" s="535"/>
      <c r="O32" s="535"/>
      <c r="P32" s="535"/>
      <c r="Q32" s="535"/>
      <c r="R32" s="535"/>
      <c r="S32" s="536"/>
      <c r="T32" s="540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42"/>
      <c r="AF32" s="534" t="s">
        <v>42</v>
      </c>
      <c r="AG32" s="535"/>
      <c r="AH32" s="535"/>
      <c r="AI32" s="535"/>
      <c r="AJ32" s="535"/>
      <c r="AK32" s="535"/>
      <c r="AL32" s="535"/>
      <c r="AM32" s="535"/>
      <c r="AN32" s="535"/>
      <c r="AO32" s="535"/>
      <c r="AP32" s="535"/>
      <c r="AQ32" s="535"/>
      <c r="AR32" s="535"/>
      <c r="AS32" s="535"/>
      <c r="AT32" s="535"/>
      <c r="AU32" s="535"/>
      <c r="AV32" s="535"/>
      <c r="AW32" s="535"/>
      <c r="AX32" s="535"/>
      <c r="AY32" s="535"/>
      <c r="AZ32" s="535"/>
      <c r="BA32" s="535"/>
      <c r="BB32" s="535"/>
      <c r="BC32" s="535"/>
      <c r="BD32" s="535"/>
      <c r="BE32" s="535"/>
      <c r="BF32" s="535"/>
      <c r="BG32" s="535"/>
      <c r="BH32" s="535"/>
      <c r="BI32" s="535"/>
      <c r="BJ32" s="535"/>
      <c r="BK32" s="535"/>
      <c r="BL32" s="535"/>
      <c r="BM32" s="536"/>
      <c r="BN32" s="534" t="s">
        <v>43</v>
      </c>
      <c r="BO32" s="535"/>
      <c r="BP32" s="535"/>
      <c r="BQ32" s="535"/>
      <c r="BR32" s="535"/>
      <c r="BS32" s="535"/>
      <c r="BT32" s="535"/>
      <c r="BU32" s="535"/>
      <c r="BV32" s="535"/>
      <c r="BW32" s="535"/>
      <c r="BX32" s="535"/>
      <c r="BY32" s="535"/>
      <c r="BZ32" s="535"/>
      <c r="CA32" s="535"/>
      <c r="CB32" s="535"/>
      <c r="CC32" s="535"/>
      <c r="CD32" s="535"/>
      <c r="CE32" s="536"/>
      <c r="CF32" s="524" t="s">
        <v>44</v>
      </c>
      <c r="CG32" s="524"/>
      <c r="CH32" s="524"/>
      <c r="CI32" s="524"/>
      <c r="CJ32" s="524"/>
      <c r="CK32" s="524"/>
      <c r="CL32" s="524"/>
      <c r="CM32" s="524"/>
      <c r="CN32" s="524"/>
      <c r="CO32" s="524"/>
      <c r="CP32" s="524"/>
      <c r="CQ32" s="524"/>
    </row>
    <row r="33" spans="1:95" x14ac:dyDescent="0.2">
      <c r="A33" s="524"/>
      <c r="B33" s="524"/>
      <c r="C33" s="524"/>
      <c r="D33" s="524"/>
      <c r="E33" s="524"/>
      <c r="F33" s="524"/>
      <c r="G33" s="524"/>
      <c r="H33" s="540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2"/>
      <c r="T33" s="540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40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42"/>
      <c r="AZ33" s="540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42"/>
      <c r="BN33" s="549" t="s">
        <v>6</v>
      </c>
      <c r="BO33" s="550"/>
      <c r="BP33" s="551" t="s">
        <v>187</v>
      </c>
      <c r="BQ33" s="551"/>
      <c r="BR33" s="560" t="s">
        <v>47</v>
      </c>
      <c r="BS33" s="561"/>
      <c r="BT33" s="549" t="s">
        <v>6</v>
      </c>
      <c r="BU33" s="550"/>
      <c r="BV33" s="551" t="s">
        <v>199</v>
      </c>
      <c r="BW33" s="551"/>
      <c r="BX33" s="560" t="s">
        <v>47</v>
      </c>
      <c r="BY33" s="561"/>
      <c r="BZ33" s="549" t="s">
        <v>6</v>
      </c>
      <c r="CA33" s="550"/>
      <c r="CB33" s="551" t="s">
        <v>200</v>
      </c>
      <c r="CC33" s="551"/>
      <c r="CD33" s="560" t="s">
        <v>47</v>
      </c>
      <c r="CE33" s="561"/>
      <c r="CF33" s="540" t="s">
        <v>48</v>
      </c>
      <c r="CG33" s="541"/>
      <c r="CH33" s="541"/>
      <c r="CI33" s="541"/>
      <c r="CJ33" s="541"/>
      <c r="CK33" s="542"/>
      <c r="CL33" s="540" t="s">
        <v>49</v>
      </c>
      <c r="CM33" s="541"/>
      <c r="CN33" s="541"/>
      <c r="CO33" s="541"/>
      <c r="CP33" s="541"/>
      <c r="CQ33" s="542"/>
    </row>
    <row r="34" spans="1:95" x14ac:dyDescent="0.2">
      <c r="A34" s="524"/>
      <c r="B34" s="524"/>
      <c r="C34" s="524"/>
      <c r="D34" s="524"/>
      <c r="E34" s="524"/>
      <c r="F34" s="524"/>
      <c r="G34" s="524"/>
      <c r="H34" s="543"/>
      <c r="I34" s="544"/>
      <c r="J34" s="544"/>
      <c r="K34" s="544"/>
      <c r="L34" s="544"/>
      <c r="M34" s="544"/>
      <c r="N34" s="544"/>
      <c r="O34" s="544"/>
      <c r="P34" s="544"/>
      <c r="Q34" s="544"/>
      <c r="R34" s="544"/>
      <c r="S34" s="545"/>
      <c r="T34" s="543"/>
      <c r="U34" s="544"/>
      <c r="V34" s="544"/>
      <c r="W34" s="544"/>
      <c r="X34" s="544"/>
      <c r="Y34" s="544"/>
      <c r="Z34" s="544"/>
      <c r="AA34" s="544"/>
      <c r="AB34" s="544"/>
      <c r="AC34" s="544"/>
      <c r="AD34" s="544"/>
      <c r="AE34" s="545"/>
      <c r="AF34" s="543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4"/>
      <c r="AR34" s="544"/>
      <c r="AS34" s="544"/>
      <c r="AT34" s="544"/>
      <c r="AU34" s="544"/>
      <c r="AV34" s="544"/>
      <c r="AW34" s="544"/>
      <c r="AX34" s="544"/>
      <c r="AY34" s="545"/>
      <c r="AZ34" s="546"/>
      <c r="BA34" s="547"/>
      <c r="BB34" s="547"/>
      <c r="BC34" s="547"/>
      <c r="BD34" s="547"/>
      <c r="BE34" s="547"/>
      <c r="BF34" s="547"/>
      <c r="BG34" s="547"/>
      <c r="BH34" s="547"/>
      <c r="BI34" s="547"/>
      <c r="BJ34" s="547"/>
      <c r="BK34" s="547"/>
      <c r="BL34" s="547"/>
      <c r="BM34" s="548"/>
      <c r="BN34" s="543" t="s">
        <v>50</v>
      </c>
      <c r="BO34" s="544"/>
      <c r="BP34" s="544"/>
      <c r="BQ34" s="544"/>
      <c r="BR34" s="544"/>
      <c r="BS34" s="545"/>
      <c r="BT34" s="543" t="s">
        <v>51</v>
      </c>
      <c r="BU34" s="544"/>
      <c r="BV34" s="544"/>
      <c r="BW34" s="544"/>
      <c r="BX34" s="544"/>
      <c r="BY34" s="545"/>
      <c r="BZ34" s="543" t="s">
        <v>52</v>
      </c>
      <c r="CA34" s="544"/>
      <c r="CB34" s="544"/>
      <c r="CC34" s="544"/>
      <c r="CD34" s="544"/>
      <c r="CE34" s="545"/>
      <c r="CF34" s="543"/>
      <c r="CG34" s="544"/>
      <c r="CH34" s="544"/>
      <c r="CI34" s="544"/>
      <c r="CJ34" s="544"/>
      <c r="CK34" s="545"/>
      <c r="CL34" s="543"/>
      <c r="CM34" s="544"/>
      <c r="CN34" s="544"/>
      <c r="CO34" s="544"/>
      <c r="CP34" s="544"/>
      <c r="CQ34" s="545"/>
    </row>
    <row r="35" spans="1:95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0" t="s">
        <v>53</v>
      </c>
      <c r="BA35" s="541"/>
      <c r="BB35" s="541"/>
      <c r="BC35" s="541"/>
      <c r="BD35" s="541"/>
      <c r="BE35" s="541"/>
      <c r="BF35" s="542"/>
      <c r="BG35" s="540" t="s">
        <v>54</v>
      </c>
      <c r="BH35" s="541"/>
      <c r="BI35" s="541"/>
      <c r="BJ35" s="541"/>
      <c r="BK35" s="541"/>
      <c r="BL35" s="541"/>
      <c r="BM35" s="542"/>
      <c r="BN35" s="543"/>
      <c r="BO35" s="544"/>
      <c r="BP35" s="544"/>
      <c r="BQ35" s="544"/>
      <c r="BR35" s="544"/>
      <c r="BS35" s="545"/>
      <c r="BT35" s="543"/>
      <c r="BU35" s="544"/>
      <c r="BV35" s="544"/>
      <c r="BW35" s="544"/>
      <c r="BX35" s="544"/>
      <c r="BY35" s="545"/>
      <c r="BZ35" s="543"/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</row>
    <row r="36" spans="1:95" x14ac:dyDescent="0.2">
      <c r="A36" s="524"/>
      <c r="B36" s="524"/>
      <c r="C36" s="524"/>
      <c r="D36" s="524"/>
      <c r="E36" s="524"/>
      <c r="F36" s="524"/>
      <c r="G36" s="524"/>
      <c r="H36" s="546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8"/>
      <c r="T36" s="546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  <c r="AE36" s="548"/>
      <c r="AF36" s="546"/>
      <c r="AG36" s="547"/>
      <c r="AH36" s="547"/>
      <c r="AI36" s="547"/>
      <c r="AJ36" s="547"/>
      <c r="AK36" s="547"/>
      <c r="AL36" s="547"/>
      <c r="AM36" s="547"/>
      <c r="AN36" s="547"/>
      <c r="AO36" s="547"/>
      <c r="AP36" s="547"/>
      <c r="AQ36" s="547"/>
      <c r="AR36" s="547"/>
      <c r="AS36" s="547"/>
      <c r="AT36" s="547"/>
      <c r="AU36" s="547"/>
      <c r="AV36" s="547"/>
      <c r="AW36" s="547"/>
      <c r="AX36" s="547"/>
      <c r="AY36" s="548"/>
      <c r="AZ36" s="546"/>
      <c r="BA36" s="547"/>
      <c r="BB36" s="547"/>
      <c r="BC36" s="547"/>
      <c r="BD36" s="547"/>
      <c r="BE36" s="547"/>
      <c r="BF36" s="548"/>
      <c r="BG36" s="546"/>
      <c r="BH36" s="547"/>
      <c r="BI36" s="547"/>
      <c r="BJ36" s="547"/>
      <c r="BK36" s="547"/>
      <c r="BL36" s="547"/>
      <c r="BM36" s="548"/>
      <c r="BN36" s="546"/>
      <c r="BO36" s="547"/>
      <c r="BP36" s="547"/>
      <c r="BQ36" s="547"/>
      <c r="BR36" s="547"/>
      <c r="BS36" s="548"/>
      <c r="BT36" s="546"/>
      <c r="BU36" s="547"/>
      <c r="BV36" s="547"/>
      <c r="BW36" s="547"/>
      <c r="BX36" s="547"/>
      <c r="BY36" s="548"/>
      <c r="BZ36" s="546"/>
      <c r="CA36" s="547"/>
      <c r="CB36" s="547"/>
      <c r="CC36" s="547"/>
      <c r="CD36" s="547"/>
      <c r="CE36" s="548"/>
      <c r="CF36" s="546"/>
      <c r="CG36" s="547"/>
      <c r="CH36" s="547"/>
      <c r="CI36" s="547"/>
      <c r="CJ36" s="547"/>
      <c r="CK36" s="548"/>
      <c r="CL36" s="546"/>
      <c r="CM36" s="547"/>
      <c r="CN36" s="547"/>
      <c r="CO36" s="547"/>
      <c r="CP36" s="547"/>
      <c r="CQ36" s="548"/>
    </row>
    <row r="37" spans="1:95" x14ac:dyDescent="0.2">
      <c r="A37" s="524" t="s">
        <v>30</v>
      </c>
      <c r="B37" s="524"/>
      <c r="C37" s="524"/>
      <c r="D37" s="524"/>
      <c r="E37" s="524"/>
      <c r="F37" s="524"/>
      <c r="G37" s="524"/>
      <c r="H37" s="524" t="s">
        <v>55</v>
      </c>
      <c r="I37" s="524"/>
      <c r="J37" s="524"/>
      <c r="K37" s="524"/>
      <c r="L37" s="524"/>
      <c r="M37" s="524"/>
      <c r="N37" s="524"/>
      <c r="O37" s="524"/>
      <c r="P37" s="524"/>
      <c r="Q37" s="524"/>
      <c r="R37" s="524"/>
      <c r="S37" s="524"/>
      <c r="T37" s="534" t="s">
        <v>56</v>
      </c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  <c r="AE37" s="536"/>
      <c r="AF37" s="524" t="s">
        <v>57</v>
      </c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 t="s">
        <v>58</v>
      </c>
      <c r="BA37" s="524"/>
      <c r="BB37" s="524"/>
      <c r="BC37" s="524"/>
      <c r="BD37" s="524"/>
      <c r="BE37" s="524"/>
      <c r="BF37" s="524"/>
      <c r="BG37" s="524" t="s">
        <v>59</v>
      </c>
      <c r="BH37" s="524"/>
      <c r="BI37" s="524"/>
      <c r="BJ37" s="524"/>
      <c r="BK37" s="524"/>
      <c r="BL37" s="524"/>
      <c r="BM37" s="524"/>
      <c r="BN37" s="524" t="s">
        <v>60</v>
      </c>
      <c r="BO37" s="524"/>
      <c r="BP37" s="524"/>
      <c r="BQ37" s="524"/>
      <c r="BR37" s="524"/>
      <c r="BS37" s="524"/>
      <c r="BT37" s="524" t="s">
        <v>61</v>
      </c>
      <c r="BU37" s="524"/>
      <c r="BV37" s="524"/>
      <c r="BW37" s="524"/>
      <c r="BX37" s="524"/>
      <c r="BY37" s="524"/>
      <c r="BZ37" s="524" t="s">
        <v>62</v>
      </c>
      <c r="CA37" s="524"/>
      <c r="CB37" s="524"/>
      <c r="CC37" s="524"/>
      <c r="CD37" s="524"/>
      <c r="CE37" s="524"/>
      <c r="CF37" s="524" t="s">
        <v>63</v>
      </c>
      <c r="CG37" s="524"/>
      <c r="CH37" s="524"/>
      <c r="CI37" s="524"/>
      <c r="CJ37" s="524"/>
      <c r="CK37" s="524"/>
      <c r="CL37" s="524" t="s">
        <v>64</v>
      </c>
      <c r="CM37" s="524"/>
      <c r="CN37" s="524"/>
      <c r="CO37" s="524"/>
      <c r="CP37" s="524"/>
      <c r="CQ37" s="524"/>
    </row>
    <row r="38" spans="1:95" ht="61.9" customHeight="1" x14ac:dyDescent="0.2">
      <c r="A38" s="732" t="s">
        <v>529</v>
      </c>
      <c r="B38" s="682"/>
      <c r="C38" s="682"/>
      <c r="D38" s="682"/>
      <c r="E38" s="682"/>
      <c r="F38" s="682"/>
      <c r="G38" s="683"/>
      <c r="H38" s="636" t="s">
        <v>497</v>
      </c>
      <c r="I38" s="637"/>
      <c r="J38" s="637"/>
      <c r="K38" s="637"/>
      <c r="L38" s="637"/>
      <c r="M38" s="637"/>
      <c r="N38" s="637"/>
      <c r="O38" s="637"/>
      <c r="P38" s="637"/>
      <c r="Q38" s="637"/>
      <c r="R38" s="637"/>
      <c r="S38" s="638"/>
      <c r="T38" s="642" t="s">
        <v>66</v>
      </c>
      <c r="U38" s="643"/>
      <c r="V38" s="643"/>
      <c r="W38" s="643"/>
      <c r="X38" s="643"/>
      <c r="Y38" s="643"/>
      <c r="Z38" s="643"/>
      <c r="AA38" s="643"/>
      <c r="AB38" s="643"/>
      <c r="AC38" s="643"/>
      <c r="AD38" s="643"/>
      <c r="AE38" s="644"/>
      <c r="AF38" s="531" t="s">
        <v>67</v>
      </c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4" t="s">
        <v>68</v>
      </c>
      <c r="BA38" s="535"/>
      <c r="BB38" s="535"/>
      <c r="BC38" s="535"/>
      <c r="BD38" s="535"/>
      <c r="BE38" s="535"/>
      <c r="BF38" s="536"/>
      <c r="BG38" s="534" t="s">
        <v>69</v>
      </c>
      <c r="BH38" s="535"/>
      <c r="BI38" s="535"/>
      <c r="BJ38" s="535"/>
      <c r="BK38" s="535"/>
      <c r="BL38" s="535"/>
      <c r="BM38" s="536"/>
      <c r="BN38" s="518">
        <v>100</v>
      </c>
      <c r="BO38" s="519"/>
      <c r="BP38" s="519"/>
      <c r="BQ38" s="519"/>
      <c r="BR38" s="519"/>
      <c r="BS38" s="520"/>
      <c r="BT38" s="518">
        <v>100</v>
      </c>
      <c r="BU38" s="519"/>
      <c r="BV38" s="519"/>
      <c r="BW38" s="519"/>
      <c r="BX38" s="519"/>
      <c r="BY38" s="520"/>
      <c r="BZ38" s="518">
        <v>100</v>
      </c>
      <c r="CA38" s="519"/>
      <c r="CB38" s="519"/>
      <c r="CC38" s="519"/>
      <c r="CD38" s="519"/>
      <c r="CE38" s="520"/>
      <c r="CF38" s="553">
        <v>10</v>
      </c>
      <c r="CG38" s="554"/>
      <c r="CH38" s="554"/>
      <c r="CI38" s="554"/>
      <c r="CJ38" s="554"/>
      <c r="CK38" s="555"/>
      <c r="CL38" s="518"/>
      <c r="CM38" s="519"/>
      <c r="CN38" s="519"/>
      <c r="CO38" s="519"/>
      <c r="CP38" s="519"/>
      <c r="CQ38" s="520"/>
    </row>
    <row r="39" spans="1:95" ht="165.75" customHeight="1" x14ac:dyDescent="0.2">
      <c r="A39" s="684"/>
      <c r="B39" s="685"/>
      <c r="C39" s="685"/>
      <c r="D39" s="685"/>
      <c r="E39" s="685"/>
      <c r="F39" s="685"/>
      <c r="G39" s="686"/>
      <c r="H39" s="639"/>
      <c r="I39" s="640"/>
      <c r="J39" s="640"/>
      <c r="K39" s="640"/>
      <c r="L39" s="640"/>
      <c r="M39" s="640"/>
      <c r="N39" s="640"/>
      <c r="O39" s="640"/>
      <c r="P39" s="640"/>
      <c r="Q39" s="640"/>
      <c r="R39" s="640"/>
      <c r="S39" s="641"/>
      <c r="T39" s="645"/>
      <c r="U39" s="646"/>
      <c r="V39" s="646"/>
      <c r="W39" s="646"/>
      <c r="X39" s="646"/>
      <c r="Y39" s="646"/>
      <c r="Z39" s="646"/>
      <c r="AA39" s="646"/>
      <c r="AB39" s="646"/>
      <c r="AC39" s="646"/>
      <c r="AD39" s="646"/>
      <c r="AE39" s="647"/>
      <c r="AF39" s="531" t="s">
        <v>71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10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</row>
    <row r="40" spans="1:95" ht="18" x14ac:dyDescent="0.2">
      <c r="A40" s="552" t="s">
        <v>72</v>
      </c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552"/>
      <c r="BB40" s="552"/>
      <c r="BC40" s="552"/>
      <c r="BD40" s="552"/>
      <c r="BE40" s="552"/>
      <c r="BF40" s="552"/>
      <c r="BG40" s="552"/>
      <c r="BH40" s="552"/>
      <c r="BI40" s="552"/>
      <c r="BJ40" s="552"/>
      <c r="BK40" s="552"/>
      <c r="BL40" s="552"/>
      <c r="BM40" s="552"/>
      <c r="BN40" s="552"/>
      <c r="BO40" s="552"/>
      <c r="BP40" s="552"/>
      <c r="BQ40" s="552"/>
      <c r="BR40" s="552"/>
      <c r="BS40" s="552"/>
      <c r="BT40" s="552"/>
      <c r="BU40" s="552"/>
      <c r="BV40" s="552"/>
      <c r="BW40" s="552"/>
      <c r="BX40" s="552"/>
      <c r="BY40" s="552"/>
      <c r="BZ40" s="552"/>
      <c r="CA40" s="552"/>
      <c r="CB40" s="552"/>
      <c r="CC40" s="552"/>
      <c r="CD40" s="552"/>
      <c r="CE40" s="55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x14ac:dyDescent="0.2">
      <c r="A41" s="524" t="s">
        <v>39</v>
      </c>
      <c r="B41" s="524"/>
      <c r="C41" s="524"/>
      <c r="D41" s="524"/>
      <c r="E41" s="524"/>
      <c r="F41" s="524"/>
      <c r="G41" s="524"/>
      <c r="H41" s="540" t="s">
        <v>74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2"/>
      <c r="T41" s="524" t="s">
        <v>75</v>
      </c>
      <c r="U41" s="524"/>
      <c r="V41" s="524"/>
      <c r="W41" s="524"/>
      <c r="X41" s="524"/>
      <c r="Y41" s="524"/>
      <c r="Z41" s="524"/>
      <c r="AA41" s="524"/>
      <c r="AB41" s="524"/>
      <c r="AC41" s="534" t="s">
        <v>76</v>
      </c>
      <c r="AD41" s="535"/>
      <c r="AE41" s="535"/>
      <c r="AF41" s="535"/>
      <c r="AG41" s="535"/>
      <c r="AH41" s="535"/>
      <c r="AI41" s="535"/>
      <c r="AJ41" s="535"/>
      <c r="AK41" s="535"/>
      <c r="AL41" s="535"/>
      <c r="AM41" s="535"/>
      <c r="AN41" s="535"/>
      <c r="AO41" s="535"/>
      <c r="AP41" s="535"/>
      <c r="AQ41" s="535"/>
      <c r="AR41" s="535"/>
      <c r="AS41" s="535"/>
      <c r="AT41" s="535"/>
      <c r="AU41" s="535"/>
      <c r="AV41" s="535"/>
      <c r="AW41" s="535"/>
      <c r="AX41" s="535"/>
      <c r="AY41" s="535"/>
      <c r="AZ41" s="535"/>
      <c r="BA41" s="536"/>
      <c r="BB41" s="534" t="s">
        <v>77</v>
      </c>
      <c r="BC41" s="535"/>
      <c r="BD41" s="535"/>
      <c r="BE41" s="535"/>
      <c r="BF41" s="535"/>
      <c r="BG41" s="535"/>
      <c r="BH41" s="535"/>
      <c r="BI41" s="535"/>
      <c r="BJ41" s="535"/>
      <c r="BK41" s="535"/>
      <c r="BL41" s="535"/>
      <c r="BM41" s="535"/>
      <c r="BN41" s="535"/>
      <c r="BO41" s="535"/>
      <c r="BP41" s="536"/>
      <c r="BQ41" s="534" t="s">
        <v>78</v>
      </c>
      <c r="BR41" s="535"/>
      <c r="BS41" s="535"/>
      <c r="BT41" s="535"/>
      <c r="BU41" s="535"/>
      <c r="BV41" s="535"/>
      <c r="BW41" s="535"/>
      <c r="BX41" s="535"/>
      <c r="BY41" s="535"/>
      <c r="BZ41" s="535"/>
      <c r="CA41" s="535"/>
      <c r="CB41" s="535"/>
      <c r="CC41" s="535"/>
      <c r="CD41" s="535"/>
      <c r="CE41" s="536"/>
      <c r="CF41" s="524" t="s">
        <v>79</v>
      </c>
      <c r="CG41" s="524"/>
      <c r="CH41" s="524"/>
      <c r="CI41" s="524"/>
      <c r="CJ41" s="524"/>
      <c r="CK41" s="524"/>
      <c r="CL41" s="524"/>
      <c r="CM41" s="524"/>
      <c r="CN41" s="524"/>
      <c r="CO41" s="524"/>
      <c r="CP41" s="524"/>
      <c r="CQ41" s="524"/>
    </row>
    <row r="42" spans="1:95" x14ac:dyDescent="0.2">
      <c r="A42" s="524"/>
      <c r="B42" s="524"/>
      <c r="C42" s="524"/>
      <c r="D42" s="524"/>
      <c r="E42" s="524"/>
      <c r="F42" s="524"/>
      <c r="G42" s="524"/>
      <c r="H42" s="540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2"/>
      <c r="T42" s="543" t="s">
        <v>45</v>
      </c>
      <c r="U42" s="544"/>
      <c r="V42" s="544"/>
      <c r="W42" s="544"/>
      <c r="X42" s="544"/>
      <c r="Y42" s="544"/>
      <c r="Z42" s="544"/>
      <c r="AA42" s="544"/>
      <c r="AB42" s="545"/>
      <c r="AC42" s="540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42"/>
      <c r="AS42" s="540" t="s">
        <v>80</v>
      </c>
      <c r="AT42" s="541"/>
      <c r="AU42" s="541"/>
      <c r="AV42" s="541"/>
      <c r="AW42" s="541"/>
      <c r="AX42" s="541"/>
      <c r="AY42" s="541"/>
      <c r="AZ42" s="541"/>
      <c r="BA42" s="542"/>
      <c r="BB42" s="549" t="s">
        <v>6</v>
      </c>
      <c r="BC42" s="550"/>
      <c r="BD42" s="551" t="s">
        <v>187</v>
      </c>
      <c r="BE42" s="551"/>
      <c r="BF42" s="220"/>
      <c r="BG42" s="549" t="s">
        <v>6</v>
      </c>
      <c r="BH42" s="550"/>
      <c r="BI42" s="551" t="s">
        <v>199</v>
      </c>
      <c r="BJ42" s="551"/>
      <c r="BK42" s="220"/>
      <c r="BL42" s="549" t="s">
        <v>6</v>
      </c>
      <c r="BM42" s="550"/>
      <c r="BN42" s="551" t="s">
        <v>200</v>
      </c>
      <c r="BO42" s="551"/>
      <c r="BP42" s="220"/>
      <c r="BQ42" s="549" t="s">
        <v>6</v>
      </c>
      <c r="BR42" s="550"/>
      <c r="BS42" s="551" t="s">
        <v>187</v>
      </c>
      <c r="BT42" s="551"/>
      <c r="BU42" s="220"/>
      <c r="BV42" s="549" t="s">
        <v>6</v>
      </c>
      <c r="BW42" s="550"/>
      <c r="BX42" s="551" t="s">
        <v>199</v>
      </c>
      <c r="BY42" s="551"/>
      <c r="BZ42" s="220"/>
      <c r="CA42" s="549" t="s">
        <v>6</v>
      </c>
      <c r="CB42" s="550"/>
      <c r="CC42" s="551" t="s">
        <v>200</v>
      </c>
      <c r="CD42" s="551"/>
      <c r="CE42" s="220"/>
      <c r="CF42" s="540" t="s">
        <v>48</v>
      </c>
      <c r="CG42" s="541"/>
      <c r="CH42" s="541"/>
      <c r="CI42" s="541"/>
      <c r="CJ42" s="541"/>
      <c r="CK42" s="542"/>
      <c r="CL42" s="540" t="s">
        <v>49</v>
      </c>
      <c r="CM42" s="541"/>
      <c r="CN42" s="541"/>
      <c r="CO42" s="541"/>
      <c r="CP42" s="541"/>
      <c r="CQ42" s="542"/>
    </row>
    <row r="43" spans="1:95" x14ac:dyDescent="0.2">
      <c r="A43" s="524"/>
      <c r="B43" s="524"/>
      <c r="C43" s="524"/>
      <c r="D43" s="524"/>
      <c r="E43" s="524"/>
      <c r="F43" s="524"/>
      <c r="G43" s="524"/>
      <c r="H43" s="543"/>
      <c r="I43" s="544"/>
      <c r="J43" s="544"/>
      <c r="K43" s="544"/>
      <c r="L43" s="544"/>
      <c r="M43" s="544"/>
      <c r="N43" s="544"/>
      <c r="O43" s="544"/>
      <c r="P43" s="544"/>
      <c r="Q43" s="544"/>
      <c r="R43" s="544"/>
      <c r="S43" s="545"/>
      <c r="T43" s="543"/>
      <c r="U43" s="544"/>
      <c r="V43" s="544"/>
      <c r="W43" s="544"/>
      <c r="X43" s="544"/>
      <c r="Y43" s="544"/>
      <c r="Z43" s="544"/>
      <c r="AA43" s="544"/>
      <c r="AB43" s="545"/>
      <c r="AC43" s="543"/>
      <c r="AD43" s="544"/>
      <c r="AE43" s="544"/>
      <c r="AF43" s="544"/>
      <c r="AG43" s="544"/>
      <c r="AH43" s="544"/>
      <c r="AI43" s="544"/>
      <c r="AJ43" s="544"/>
      <c r="AK43" s="544"/>
      <c r="AL43" s="544"/>
      <c r="AM43" s="544"/>
      <c r="AN43" s="544"/>
      <c r="AO43" s="544"/>
      <c r="AP43" s="544"/>
      <c r="AQ43" s="544"/>
      <c r="AR43" s="545"/>
      <c r="AS43" s="543"/>
      <c r="AT43" s="544"/>
      <c r="AU43" s="544"/>
      <c r="AV43" s="544"/>
      <c r="AW43" s="544"/>
      <c r="AX43" s="544"/>
      <c r="AY43" s="544"/>
      <c r="AZ43" s="544"/>
      <c r="BA43" s="545"/>
      <c r="BB43" s="543" t="s">
        <v>81</v>
      </c>
      <c r="BC43" s="544"/>
      <c r="BD43" s="544"/>
      <c r="BE43" s="544"/>
      <c r="BF43" s="545"/>
      <c r="BG43" s="543" t="s">
        <v>82</v>
      </c>
      <c r="BH43" s="544"/>
      <c r="BI43" s="544"/>
      <c r="BJ43" s="544"/>
      <c r="BK43" s="545"/>
      <c r="BL43" s="543" t="s">
        <v>83</v>
      </c>
      <c r="BM43" s="544"/>
      <c r="BN43" s="544"/>
      <c r="BO43" s="544"/>
      <c r="BP43" s="545"/>
      <c r="BQ43" s="543" t="s">
        <v>81</v>
      </c>
      <c r="BR43" s="544"/>
      <c r="BS43" s="544"/>
      <c r="BT43" s="544"/>
      <c r="BU43" s="545"/>
      <c r="BV43" s="543" t="s">
        <v>82</v>
      </c>
      <c r="BW43" s="544"/>
      <c r="BX43" s="544"/>
      <c r="BY43" s="544"/>
      <c r="BZ43" s="545"/>
      <c r="CA43" s="543" t="s">
        <v>83</v>
      </c>
      <c r="CB43" s="544"/>
      <c r="CC43" s="544"/>
      <c r="CD43" s="544"/>
      <c r="CE43" s="545"/>
      <c r="CF43" s="543"/>
      <c r="CG43" s="544"/>
      <c r="CH43" s="544"/>
      <c r="CI43" s="544"/>
      <c r="CJ43" s="544"/>
      <c r="CK43" s="545"/>
      <c r="CL43" s="543"/>
      <c r="CM43" s="544"/>
      <c r="CN43" s="544"/>
      <c r="CO43" s="544"/>
      <c r="CP43" s="544"/>
      <c r="CQ43" s="545"/>
    </row>
    <row r="44" spans="1:95" x14ac:dyDescent="0.2">
      <c r="A44" s="524"/>
      <c r="B44" s="524"/>
      <c r="C44" s="524"/>
      <c r="D44" s="524"/>
      <c r="E44" s="524"/>
      <c r="F44" s="524"/>
      <c r="G44" s="524"/>
      <c r="H44" s="54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5"/>
      <c r="T44" s="543"/>
      <c r="U44" s="544"/>
      <c r="V44" s="544"/>
      <c r="W44" s="544"/>
      <c r="X44" s="544"/>
      <c r="Y44" s="544"/>
      <c r="Z44" s="544"/>
      <c r="AA44" s="544"/>
      <c r="AB44" s="545"/>
      <c r="AC44" s="543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544"/>
      <c r="AP44" s="544"/>
      <c r="AQ44" s="544"/>
      <c r="AR44" s="545"/>
      <c r="AS44" s="546"/>
      <c r="AT44" s="547"/>
      <c r="AU44" s="547"/>
      <c r="AV44" s="547"/>
      <c r="AW44" s="547"/>
      <c r="AX44" s="547"/>
      <c r="AY44" s="547"/>
      <c r="AZ44" s="547"/>
      <c r="BA44" s="548"/>
      <c r="BB44" s="543"/>
      <c r="BC44" s="544"/>
      <c r="BD44" s="544"/>
      <c r="BE44" s="544"/>
      <c r="BF44" s="545"/>
      <c r="BG44" s="543"/>
      <c r="BH44" s="544"/>
      <c r="BI44" s="544"/>
      <c r="BJ44" s="544"/>
      <c r="BK44" s="545"/>
      <c r="BL44" s="543"/>
      <c r="BM44" s="544"/>
      <c r="BN44" s="544"/>
      <c r="BO44" s="544"/>
      <c r="BP44" s="545"/>
      <c r="BQ44" s="543"/>
      <c r="BR44" s="544"/>
      <c r="BS44" s="544"/>
      <c r="BT44" s="544"/>
      <c r="BU44" s="545"/>
      <c r="BV44" s="543"/>
      <c r="BW44" s="544"/>
      <c r="BX44" s="544"/>
      <c r="BY44" s="544"/>
      <c r="BZ44" s="545"/>
      <c r="CA44" s="543"/>
      <c r="CB44" s="544"/>
      <c r="CC44" s="544"/>
      <c r="CD44" s="544"/>
      <c r="CE44" s="545"/>
      <c r="CF44" s="543"/>
      <c r="CG44" s="544"/>
      <c r="CH44" s="544"/>
      <c r="CI44" s="544"/>
      <c r="CJ44" s="544"/>
      <c r="CK44" s="545"/>
      <c r="CL44" s="543"/>
      <c r="CM44" s="544"/>
      <c r="CN44" s="544"/>
      <c r="CO44" s="544"/>
      <c r="CP44" s="544"/>
      <c r="CQ44" s="545"/>
    </row>
    <row r="45" spans="1:95" ht="33" customHeight="1" x14ac:dyDescent="0.2">
      <c r="A45" s="524"/>
      <c r="B45" s="524"/>
      <c r="C45" s="524"/>
      <c r="D45" s="524"/>
      <c r="E45" s="524"/>
      <c r="F45" s="524"/>
      <c r="G45" s="524"/>
      <c r="H45" s="546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8"/>
      <c r="T45" s="546"/>
      <c r="U45" s="547"/>
      <c r="V45" s="547"/>
      <c r="W45" s="547"/>
      <c r="X45" s="547"/>
      <c r="Y45" s="547"/>
      <c r="Z45" s="547"/>
      <c r="AA45" s="547"/>
      <c r="AB45" s="548"/>
      <c r="AC45" s="546"/>
      <c r="AD45" s="547"/>
      <c r="AE45" s="547"/>
      <c r="AF45" s="547"/>
      <c r="AG45" s="547"/>
      <c r="AH45" s="547"/>
      <c r="AI45" s="547"/>
      <c r="AJ45" s="547"/>
      <c r="AK45" s="547"/>
      <c r="AL45" s="547"/>
      <c r="AM45" s="547"/>
      <c r="AN45" s="547"/>
      <c r="AO45" s="547"/>
      <c r="AP45" s="547"/>
      <c r="AQ45" s="547"/>
      <c r="AR45" s="548"/>
      <c r="AS45" s="534" t="s">
        <v>53</v>
      </c>
      <c r="AT45" s="535"/>
      <c r="AU45" s="535"/>
      <c r="AV45" s="535"/>
      <c r="AW45" s="536"/>
      <c r="AX45" s="534" t="s">
        <v>54</v>
      </c>
      <c r="AY45" s="535"/>
      <c r="AZ45" s="535"/>
      <c r="BA45" s="536"/>
      <c r="BB45" s="546"/>
      <c r="BC45" s="547"/>
      <c r="BD45" s="547"/>
      <c r="BE45" s="547"/>
      <c r="BF45" s="548"/>
      <c r="BG45" s="546"/>
      <c r="BH45" s="547"/>
      <c r="BI45" s="547"/>
      <c r="BJ45" s="547"/>
      <c r="BK45" s="548"/>
      <c r="BL45" s="546"/>
      <c r="BM45" s="547"/>
      <c r="BN45" s="547"/>
      <c r="BO45" s="547"/>
      <c r="BP45" s="548"/>
      <c r="BQ45" s="546"/>
      <c r="BR45" s="547"/>
      <c r="BS45" s="547"/>
      <c r="BT45" s="547"/>
      <c r="BU45" s="548"/>
      <c r="BV45" s="546"/>
      <c r="BW45" s="547"/>
      <c r="BX45" s="547"/>
      <c r="BY45" s="547"/>
      <c r="BZ45" s="548"/>
      <c r="CA45" s="546"/>
      <c r="CB45" s="547"/>
      <c r="CC45" s="547"/>
      <c r="CD45" s="547"/>
      <c r="CE45" s="548"/>
      <c r="CF45" s="546"/>
      <c r="CG45" s="547"/>
      <c r="CH45" s="547"/>
      <c r="CI45" s="547"/>
      <c r="CJ45" s="547"/>
      <c r="CK45" s="548"/>
      <c r="CL45" s="546"/>
      <c r="CM45" s="547"/>
      <c r="CN45" s="547"/>
      <c r="CO45" s="547"/>
      <c r="CP45" s="547"/>
      <c r="CQ45" s="548"/>
    </row>
    <row r="46" spans="1:95" x14ac:dyDescent="0.2">
      <c r="A46" s="524" t="s">
        <v>30</v>
      </c>
      <c r="B46" s="524"/>
      <c r="C46" s="524"/>
      <c r="D46" s="524"/>
      <c r="E46" s="524"/>
      <c r="F46" s="524"/>
      <c r="G46" s="524"/>
      <c r="H46" s="534" t="s">
        <v>55</v>
      </c>
      <c r="I46" s="535"/>
      <c r="J46" s="535"/>
      <c r="K46" s="535"/>
      <c r="L46" s="535"/>
      <c r="M46" s="535"/>
      <c r="N46" s="535"/>
      <c r="O46" s="535"/>
      <c r="P46" s="535"/>
      <c r="Q46" s="535"/>
      <c r="R46" s="535"/>
      <c r="S46" s="536"/>
      <c r="T46" s="534" t="s">
        <v>56</v>
      </c>
      <c r="U46" s="535"/>
      <c r="V46" s="535"/>
      <c r="W46" s="535"/>
      <c r="X46" s="535"/>
      <c r="Y46" s="535"/>
      <c r="Z46" s="535"/>
      <c r="AA46" s="535"/>
      <c r="AB46" s="536"/>
      <c r="AC46" s="540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34" t="s">
        <v>58</v>
      </c>
      <c r="AT46" s="535"/>
      <c r="AU46" s="535"/>
      <c r="AV46" s="535"/>
      <c r="AW46" s="536"/>
      <c r="AX46" s="534" t="s">
        <v>59</v>
      </c>
      <c r="AY46" s="535"/>
      <c r="AZ46" s="535"/>
      <c r="BA46" s="536"/>
      <c r="BB46" s="524" t="s">
        <v>60</v>
      </c>
      <c r="BC46" s="524"/>
      <c r="BD46" s="524"/>
      <c r="BE46" s="524"/>
      <c r="BF46" s="524"/>
      <c r="BG46" s="524" t="s">
        <v>61</v>
      </c>
      <c r="BH46" s="524"/>
      <c r="BI46" s="524"/>
      <c r="BJ46" s="524"/>
      <c r="BK46" s="524"/>
      <c r="BL46" s="524" t="s">
        <v>62</v>
      </c>
      <c r="BM46" s="524"/>
      <c r="BN46" s="524"/>
      <c r="BO46" s="524"/>
      <c r="BP46" s="524"/>
      <c r="BQ46" s="524" t="s">
        <v>63</v>
      </c>
      <c r="BR46" s="524"/>
      <c r="BS46" s="524"/>
      <c r="BT46" s="524"/>
      <c r="BU46" s="524"/>
      <c r="BV46" s="524" t="s">
        <v>64</v>
      </c>
      <c r="BW46" s="524"/>
      <c r="BX46" s="524"/>
      <c r="BY46" s="524"/>
      <c r="BZ46" s="524"/>
      <c r="CA46" s="524" t="s">
        <v>84</v>
      </c>
      <c r="CB46" s="524"/>
      <c r="CC46" s="524"/>
      <c r="CD46" s="524"/>
      <c r="CE46" s="524"/>
      <c r="CF46" s="524" t="s">
        <v>85</v>
      </c>
      <c r="CG46" s="524"/>
      <c r="CH46" s="524"/>
      <c r="CI46" s="524"/>
      <c r="CJ46" s="524"/>
      <c r="CK46" s="524"/>
      <c r="CL46" s="524" t="s">
        <v>86</v>
      </c>
      <c r="CM46" s="524"/>
      <c r="CN46" s="524"/>
      <c r="CO46" s="524"/>
      <c r="CP46" s="524"/>
      <c r="CQ46" s="524"/>
    </row>
    <row r="47" spans="1:95" ht="225.75" customHeight="1" x14ac:dyDescent="0.2">
      <c r="A47" s="525" t="s">
        <v>529</v>
      </c>
      <c r="B47" s="526"/>
      <c r="C47" s="526"/>
      <c r="D47" s="526"/>
      <c r="E47" s="526"/>
      <c r="F47" s="526"/>
      <c r="G47" s="527"/>
      <c r="H47" s="528" t="s">
        <v>497</v>
      </c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2"/>
      <c r="T47" s="518" t="s">
        <v>66</v>
      </c>
      <c r="U47" s="519"/>
      <c r="V47" s="519"/>
      <c r="W47" s="519"/>
      <c r="X47" s="519"/>
      <c r="Y47" s="519"/>
      <c r="Z47" s="519"/>
      <c r="AA47" s="519"/>
      <c r="AB47" s="520"/>
      <c r="AC47" s="531" t="s">
        <v>87</v>
      </c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97"/>
      <c r="AS47" s="534" t="s">
        <v>88</v>
      </c>
      <c r="AT47" s="535"/>
      <c r="AU47" s="535"/>
      <c r="AV47" s="535"/>
      <c r="AW47" s="536"/>
      <c r="AX47" s="537" t="s">
        <v>89</v>
      </c>
      <c r="AY47" s="538"/>
      <c r="AZ47" s="538"/>
      <c r="BA47" s="539"/>
      <c r="BB47" s="743">
        <v>5</v>
      </c>
      <c r="BC47" s="744"/>
      <c r="BD47" s="744"/>
      <c r="BE47" s="744"/>
      <c r="BF47" s="745"/>
      <c r="BG47" s="518">
        <v>5</v>
      </c>
      <c r="BH47" s="519"/>
      <c r="BI47" s="519"/>
      <c r="BJ47" s="519"/>
      <c r="BK47" s="520"/>
      <c r="BL47" s="518">
        <v>5</v>
      </c>
      <c r="BM47" s="519"/>
      <c r="BN47" s="519"/>
      <c r="BO47" s="519"/>
      <c r="BP47" s="520"/>
      <c r="BQ47" s="518"/>
      <c r="BR47" s="519"/>
      <c r="BS47" s="519"/>
      <c r="BT47" s="519"/>
      <c r="BU47" s="520"/>
      <c r="BV47" s="518"/>
      <c r="BW47" s="519"/>
      <c r="BX47" s="519"/>
      <c r="BY47" s="519"/>
      <c r="BZ47" s="520"/>
      <c r="CA47" s="518"/>
      <c r="CB47" s="519"/>
      <c r="CC47" s="519"/>
      <c r="CD47" s="519"/>
      <c r="CE47" s="520"/>
      <c r="CF47" s="521">
        <v>10</v>
      </c>
      <c r="CG47" s="522"/>
      <c r="CH47" s="522"/>
      <c r="CI47" s="522"/>
      <c r="CJ47" s="522"/>
      <c r="CK47" s="523"/>
      <c r="CL47" s="518"/>
      <c r="CM47" s="519"/>
      <c r="CN47" s="519"/>
      <c r="CO47" s="519"/>
      <c r="CP47" s="519"/>
      <c r="CQ47" s="520"/>
    </row>
    <row r="48" spans="1:95" ht="18.600000000000001" customHeight="1" x14ac:dyDescent="0.2">
      <c r="A48" s="238"/>
      <c r="B48" s="238"/>
      <c r="C48" s="238"/>
      <c r="D48" s="238"/>
      <c r="E48" s="238"/>
      <c r="F48" s="238"/>
      <c r="G48" s="238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210"/>
      <c r="U48" s="210"/>
      <c r="V48" s="210"/>
      <c r="W48" s="210"/>
      <c r="X48" s="210"/>
      <c r="Y48" s="210"/>
      <c r="Z48" s="210"/>
      <c r="AA48" s="210"/>
      <c r="AB48" s="21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402"/>
      <c r="AQ48" s="402"/>
      <c r="AR48" s="99"/>
      <c r="AS48" s="484"/>
      <c r="AT48" s="484"/>
      <c r="AU48" s="217"/>
      <c r="AV48" s="217"/>
      <c r="AW48" s="217"/>
      <c r="AX48" s="168"/>
      <c r="AY48" s="168"/>
      <c r="AZ48" s="168"/>
      <c r="BA48" s="168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37"/>
      <c r="CG48" s="237"/>
      <c r="CH48" s="237"/>
      <c r="CI48" s="237"/>
      <c r="CJ48" s="237"/>
      <c r="CK48" s="237"/>
      <c r="CL48" s="210"/>
      <c r="CM48" s="210"/>
      <c r="CN48" s="210"/>
      <c r="CO48" s="210"/>
      <c r="CP48" s="210"/>
      <c r="CQ48" s="210"/>
    </row>
    <row r="49" spans="1:95" s="487" customFormat="1" ht="18.600000000000001" customHeight="1" x14ac:dyDescent="0.2">
      <c r="A49" s="552" t="s">
        <v>90</v>
      </c>
      <c r="B49" s="552"/>
      <c r="C49" s="552"/>
      <c r="D49" s="552"/>
      <c r="E49" s="552"/>
      <c r="F49" s="552"/>
      <c r="G49" s="552"/>
      <c r="H49" s="552"/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552"/>
      <c r="BB49" s="552"/>
      <c r="BC49" s="552"/>
      <c r="BD49" s="552"/>
      <c r="BE49" s="552"/>
      <c r="BF49" s="552"/>
      <c r="BG49" s="552"/>
      <c r="BH49" s="552"/>
      <c r="BI49" s="552"/>
      <c r="BJ49" s="552"/>
      <c r="BK49" s="552"/>
      <c r="BL49" s="552"/>
      <c r="BM49" s="552"/>
      <c r="BN49" s="552"/>
      <c r="BO49" s="552"/>
      <c r="BP49" s="552"/>
      <c r="BQ49" s="552"/>
      <c r="BR49" s="552"/>
      <c r="BS49" s="552"/>
      <c r="BT49" s="552"/>
      <c r="BU49" s="552"/>
      <c r="BV49" s="552"/>
      <c r="BW49" s="552"/>
      <c r="BX49" s="552"/>
      <c r="BY49" s="552"/>
      <c r="BZ49" s="552"/>
      <c r="CA49" s="552"/>
      <c r="CB49" s="552"/>
      <c r="CC49" s="552"/>
      <c r="CD49" s="552"/>
      <c r="CE49" s="552"/>
    </row>
    <row r="50" spans="1:95" s="487" customFormat="1" ht="18.600000000000001" customHeight="1" x14ac:dyDescent="0.2">
      <c r="A50" s="658"/>
      <c r="B50" s="658"/>
      <c r="C50" s="658"/>
      <c r="D50" s="658"/>
      <c r="E50" s="658"/>
      <c r="F50" s="658"/>
      <c r="G50" s="658"/>
      <c r="H50" s="658"/>
      <c r="I50" s="658"/>
      <c r="J50" s="658"/>
      <c r="K50" s="658"/>
      <c r="L50" s="658"/>
      <c r="M50" s="658"/>
      <c r="N50" s="658"/>
      <c r="O50" s="658"/>
      <c r="P50" s="658"/>
      <c r="Q50" s="658"/>
      <c r="R50" s="658"/>
      <c r="S50" s="658"/>
      <c r="T50" s="658"/>
      <c r="U50" s="658"/>
      <c r="V50" s="658"/>
      <c r="W50" s="658"/>
      <c r="X50" s="658"/>
      <c r="Y50" s="658"/>
      <c r="Z50" s="658"/>
      <c r="AA50" s="658"/>
      <c r="AB50" s="658"/>
      <c r="AC50" s="658"/>
      <c r="AD50" s="658"/>
      <c r="AE50" s="658"/>
      <c r="AF50" s="658"/>
      <c r="AG50" s="658"/>
      <c r="AH50" s="658"/>
      <c r="AI50" s="658"/>
      <c r="AJ50" s="658"/>
      <c r="AK50" s="658"/>
      <c r="AL50" s="658"/>
      <c r="AM50" s="658"/>
      <c r="AN50" s="658"/>
      <c r="AO50" s="658"/>
      <c r="AP50" s="658"/>
      <c r="AQ50" s="658"/>
      <c r="AR50" s="658"/>
      <c r="AS50" s="658"/>
      <c r="AT50" s="658"/>
      <c r="AU50" s="658"/>
      <c r="AV50" s="658"/>
      <c r="AW50" s="658"/>
      <c r="AX50" s="658"/>
      <c r="AY50" s="658"/>
      <c r="AZ50" s="658"/>
      <c r="BA50" s="658"/>
      <c r="BB50" s="658"/>
      <c r="BC50" s="658"/>
      <c r="BD50" s="658"/>
      <c r="BE50" s="658"/>
      <c r="BF50" s="658"/>
      <c r="BG50" s="658"/>
      <c r="BH50" s="658"/>
      <c r="BI50" s="658"/>
      <c r="BJ50" s="658"/>
      <c r="BK50" s="658"/>
      <c r="BL50" s="658"/>
      <c r="BM50" s="658"/>
      <c r="BN50" s="658"/>
      <c r="BO50" s="658"/>
      <c r="BP50" s="658"/>
      <c r="BQ50" s="658"/>
      <c r="BR50" s="658"/>
      <c r="BS50" s="658"/>
      <c r="BT50" s="658"/>
      <c r="BU50" s="658"/>
      <c r="BV50" s="658"/>
      <c r="BW50" s="658"/>
      <c r="BX50" s="658"/>
      <c r="BY50" s="658"/>
      <c r="BZ50" s="658"/>
      <c r="CA50" s="658"/>
      <c r="CB50" s="658"/>
      <c r="CC50" s="658"/>
      <c r="CD50" s="658"/>
      <c r="CE50" s="658"/>
    </row>
    <row r="51" spans="1:95" s="487" customFormat="1" ht="18.600000000000001" customHeight="1" x14ac:dyDescent="0.2">
      <c r="A51" s="667" t="s">
        <v>91</v>
      </c>
      <c r="B51" s="668"/>
      <c r="C51" s="668"/>
      <c r="D51" s="668"/>
      <c r="E51" s="668"/>
      <c r="F51" s="668"/>
      <c r="G51" s="668"/>
      <c r="H51" s="668"/>
      <c r="I51" s="668"/>
      <c r="J51" s="668"/>
      <c r="K51" s="668"/>
      <c r="L51" s="668"/>
      <c r="M51" s="668"/>
      <c r="N51" s="668"/>
      <c r="O51" s="668"/>
      <c r="P51" s="668"/>
      <c r="Q51" s="668"/>
      <c r="R51" s="668"/>
      <c r="S51" s="668"/>
      <c r="T51" s="668"/>
      <c r="U51" s="668"/>
      <c r="V51" s="668"/>
      <c r="W51" s="668"/>
      <c r="X51" s="668"/>
      <c r="Y51" s="668"/>
      <c r="Z51" s="668"/>
      <c r="AA51" s="668"/>
      <c r="AB51" s="668"/>
      <c r="AC51" s="668"/>
      <c r="AD51" s="668"/>
      <c r="AE51" s="668"/>
      <c r="AF51" s="668"/>
      <c r="AG51" s="668"/>
      <c r="AH51" s="668"/>
      <c r="AI51" s="668"/>
      <c r="AJ51" s="668"/>
      <c r="AK51" s="668"/>
      <c r="AL51" s="668"/>
      <c r="AM51" s="668"/>
      <c r="AN51" s="668"/>
      <c r="AO51" s="668"/>
      <c r="AP51" s="668"/>
      <c r="AQ51" s="668"/>
      <c r="AR51" s="668"/>
      <c r="AS51" s="668"/>
      <c r="AT51" s="668"/>
      <c r="AU51" s="668"/>
      <c r="AV51" s="668"/>
      <c r="AW51" s="668"/>
      <c r="AX51" s="668"/>
      <c r="AY51" s="668"/>
      <c r="AZ51" s="668"/>
      <c r="BA51" s="668"/>
      <c r="BB51" s="668"/>
      <c r="BC51" s="668"/>
      <c r="BD51" s="668"/>
      <c r="BE51" s="668"/>
      <c r="BF51" s="668"/>
      <c r="BG51" s="668"/>
      <c r="BH51" s="668"/>
      <c r="BI51" s="668"/>
      <c r="BJ51" s="668"/>
      <c r="BK51" s="668"/>
      <c r="BL51" s="668"/>
      <c r="BM51" s="668"/>
      <c r="BN51" s="668"/>
      <c r="BO51" s="668"/>
      <c r="BP51" s="668"/>
      <c r="BQ51" s="668"/>
      <c r="BR51" s="668"/>
      <c r="BS51" s="668"/>
      <c r="BT51" s="668"/>
      <c r="BU51" s="668"/>
      <c r="BV51" s="668"/>
      <c r="BW51" s="668"/>
      <c r="BX51" s="668"/>
      <c r="BY51" s="668"/>
      <c r="BZ51" s="668"/>
      <c r="CA51" s="668"/>
      <c r="CB51" s="668"/>
      <c r="CC51" s="668"/>
      <c r="CD51" s="668"/>
      <c r="CE51" s="668"/>
      <c r="CF51" s="668"/>
      <c r="CG51" s="668"/>
      <c r="CH51" s="668"/>
      <c r="CI51" s="668"/>
      <c r="CJ51" s="668"/>
      <c r="CK51" s="668"/>
      <c r="CL51" s="668"/>
      <c r="CM51" s="668"/>
      <c r="CN51" s="668"/>
      <c r="CO51" s="668"/>
      <c r="CP51" s="668"/>
      <c r="CQ51" s="669"/>
    </row>
    <row r="52" spans="1:95" s="487" customFormat="1" ht="18.600000000000001" customHeight="1" x14ac:dyDescent="0.2">
      <c r="A52" s="728" t="s">
        <v>92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 t="s">
        <v>93</v>
      </c>
      <c r="O52" s="728"/>
      <c r="P52" s="728"/>
      <c r="Q52" s="728"/>
      <c r="R52" s="728"/>
      <c r="S52" s="728"/>
      <c r="T52" s="728"/>
      <c r="U52" s="728"/>
      <c r="V52" s="728"/>
      <c r="W52" s="728"/>
      <c r="X52" s="728"/>
      <c r="Y52" s="728"/>
      <c r="Z52" s="728" t="s">
        <v>94</v>
      </c>
      <c r="AA52" s="728"/>
      <c r="AB52" s="728"/>
      <c r="AC52" s="728"/>
      <c r="AD52" s="728"/>
      <c r="AE52" s="728"/>
      <c r="AF52" s="728"/>
      <c r="AG52" s="728"/>
      <c r="AH52" s="728"/>
      <c r="AI52" s="728"/>
      <c r="AJ52" s="728"/>
      <c r="AK52" s="728"/>
      <c r="AL52" s="728" t="s">
        <v>95</v>
      </c>
      <c r="AM52" s="728"/>
      <c r="AN52" s="728"/>
      <c r="AO52" s="728"/>
      <c r="AP52" s="728"/>
      <c r="AQ52" s="728"/>
      <c r="AR52" s="728"/>
      <c r="AS52" s="728"/>
      <c r="AT52" s="728"/>
      <c r="AU52" s="728"/>
      <c r="AV52" s="728"/>
      <c r="AW52" s="728"/>
      <c r="AX52" s="722" t="s">
        <v>53</v>
      </c>
      <c r="AY52" s="722"/>
      <c r="AZ52" s="722"/>
      <c r="BA52" s="722"/>
      <c r="BB52" s="722"/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</row>
    <row r="53" spans="1:95" s="487" customFormat="1" ht="12.75" customHeight="1" x14ac:dyDescent="0.2">
      <c r="A53" s="722" t="s">
        <v>30</v>
      </c>
      <c r="B53" s="722"/>
      <c r="C53" s="722"/>
      <c r="D53" s="722"/>
      <c r="E53" s="722"/>
      <c r="F53" s="722"/>
      <c r="G53" s="722"/>
      <c r="H53" s="722"/>
      <c r="I53" s="722"/>
      <c r="J53" s="722"/>
      <c r="K53" s="722"/>
      <c r="L53" s="722"/>
      <c r="M53" s="722"/>
      <c r="N53" s="722" t="s">
        <v>55</v>
      </c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 t="s">
        <v>56</v>
      </c>
      <c r="AA53" s="722"/>
      <c r="AB53" s="722"/>
      <c r="AC53" s="722"/>
      <c r="AD53" s="722"/>
      <c r="AE53" s="722"/>
      <c r="AF53" s="722"/>
      <c r="AG53" s="722"/>
      <c r="AH53" s="722"/>
      <c r="AI53" s="722"/>
      <c r="AJ53" s="722"/>
      <c r="AK53" s="722"/>
      <c r="AL53" s="722" t="s">
        <v>57</v>
      </c>
      <c r="AM53" s="722"/>
      <c r="AN53" s="722"/>
      <c r="AO53" s="722"/>
      <c r="AP53" s="722"/>
      <c r="AQ53" s="722"/>
      <c r="AR53" s="722"/>
      <c r="AS53" s="722"/>
      <c r="AT53" s="722"/>
      <c r="AU53" s="722"/>
      <c r="AV53" s="722"/>
      <c r="AW53" s="722"/>
      <c r="AX53" s="722" t="s">
        <v>58</v>
      </c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</row>
    <row r="54" spans="1:95" s="487" customFormat="1" ht="18" customHeight="1" x14ac:dyDescent="0.2">
      <c r="A54" s="524" t="s">
        <v>96</v>
      </c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 t="s">
        <v>97</v>
      </c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 t="s">
        <v>98</v>
      </c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 t="s">
        <v>99</v>
      </c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719" t="s">
        <v>100</v>
      </c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</row>
    <row r="55" spans="1:95" s="487" customFormat="1" ht="27" customHeight="1" x14ac:dyDescent="0.2">
      <c r="A55" s="524" t="s">
        <v>101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102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103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104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105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s="487" customFormat="1" ht="26.25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103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106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107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s="487" customFormat="1" ht="33" customHeight="1" x14ac:dyDescent="0.2">
      <c r="A57" s="524" t="s">
        <v>101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102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534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532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533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</row>
    <row r="58" spans="1:95" s="487" customFormat="1" ht="18.600000000000001" customHeight="1" x14ac:dyDescent="0.2"/>
    <row r="59" spans="1:95" s="487" customFormat="1" ht="18.600000000000001" customHeight="1" x14ac:dyDescent="0.2">
      <c r="A59" s="552" t="s">
        <v>108</v>
      </c>
      <c r="B59" s="552"/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552"/>
      <c r="BB59" s="552"/>
      <c r="BC59" s="552"/>
      <c r="BD59" s="552"/>
      <c r="BE59" s="552"/>
      <c r="BF59" s="552"/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</row>
    <row r="60" spans="1:95" s="487" customFormat="1" ht="18.600000000000001" customHeight="1" x14ac:dyDescent="0.2">
      <c r="A60" s="723" t="s">
        <v>109</v>
      </c>
      <c r="B60" s="723"/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723"/>
      <c r="N60" s="723"/>
      <c r="O60" s="723"/>
      <c r="P60" s="723"/>
      <c r="Q60" s="723"/>
      <c r="R60" s="723"/>
      <c r="S60" s="723"/>
      <c r="T60" s="723"/>
      <c r="U60" s="723"/>
      <c r="V60" s="723"/>
      <c r="W60" s="723"/>
      <c r="X60" s="723"/>
      <c r="Y60" s="723"/>
      <c r="Z60" s="723"/>
      <c r="AA60" s="723"/>
      <c r="AB60" s="723"/>
      <c r="AC60" s="723"/>
      <c r="AD60" s="723"/>
      <c r="AE60" s="723"/>
      <c r="AF60" s="723"/>
      <c r="AG60" s="723"/>
      <c r="AH60" s="723"/>
      <c r="AI60" s="723"/>
      <c r="AJ60" s="723"/>
      <c r="AK60" s="723"/>
      <c r="AL60" s="723"/>
      <c r="AM60" s="723"/>
      <c r="AN60" s="723"/>
      <c r="AO60" s="723"/>
      <c r="AP60" s="723"/>
      <c r="AQ60" s="723"/>
      <c r="AR60" s="723"/>
      <c r="AS60" s="723"/>
      <c r="AT60" s="723"/>
      <c r="AU60" s="723"/>
      <c r="AV60" s="723"/>
      <c r="AW60" s="723"/>
      <c r="AX60" s="723"/>
      <c r="AY60" s="723"/>
      <c r="AZ60" s="723"/>
      <c r="BA60" s="723"/>
      <c r="BB60" s="723"/>
      <c r="BC60" s="723"/>
      <c r="BD60" s="723"/>
      <c r="BE60" s="723"/>
      <c r="BF60" s="723"/>
      <c r="BG60" s="723"/>
      <c r="BH60" s="723"/>
      <c r="BI60" s="723"/>
      <c r="BJ60" s="723"/>
      <c r="BK60" s="723"/>
      <c r="BL60" s="723"/>
      <c r="BM60" s="723"/>
      <c r="BN60" s="723"/>
      <c r="BO60" s="723"/>
      <c r="BP60" s="723"/>
      <c r="BQ60" s="723"/>
      <c r="BR60" s="723"/>
      <c r="BS60" s="723"/>
      <c r="BT60" s="723"/>
      <c r="BU60" s="723"/>
      <c r="BV60" s="723"/>
      <c r="BW60" s="723"/>
      <c r="BX60" s="723"/>
      <c r="BY60" s="723"/>
      <c r="BZ60" s="723"/>
      <c r="CA60" s="723"/>
      <c r="CB60" s="723"/>
      <c r="CC60" s="723"/>
      <c r="CD60" s="723"/>
      <c r="CE60" s="723"/>
      <c r="CF60" s="723"/>
      <c r="CG60" s="723"/>
      <c r="CH60" s="723"/>
      <c r="CI60" s="723"/>
      <c r="CJ60" s="723"/>
      <c r="CK60" s="723"/>
      <c r="CL60" s="723"/>
      <c r="CM60" s="723"/>
      <c r="CN60" s="723"/>
      <c r="CO60" s="723"/>
      <c r="CP60" s="723"/>
      <c r="CQ60" s="723"/>
    </row>
    <row r="61" spans="1:95" s="487" customFormat="1" ht="79.5" customHeight="1" x14ac:dyDescent="0.2">
      <c r="A61" s="724" t="s">
        <v>307</v>
      </c>
      <c r="B61" s="724"/>
      <c r="C61" s="724"/>
      <c r="D61" s="724"/>
      <c r="E61" s="724"/>
      <c r="F61" s="724"/>
      <c r="G61" s="724"/>
      <c r="H61" s="724"/>
      <c r="I61" s="724"/>
      <c r="J61" s="724"/>
      <c r="K61" s="724"/>
      <c r="L61" s="724"/>
      <c r="M61" s="724"/>
      <c r="N61" s="724"/>
      <c r="O61" s="724"/>
      <c r="P61" s="724"/>
      <c r="Q61" s="724"/>
      <c r="R61" s="724"/>
      <c r="S61" s="724"/>
      <c r="T61" s="724"/>
      <c r="U61" s="724"/>
      <c r="V61" s="724"/>
      <c r="W61" s="724"/>
      <c r="X61" s="724"/>
      <c r="Y61" s="724"/>
      <c r="Z61" s="724"/>
      <c r="AA61" s="724"/>
      <c r="AB61" s="724"/>
      <c r="AC61" s="724"/>
      <c r="AD61" s="724"/>
      <c r="AE61" s="724"/>
      <c r="AF61" s="724"/>
      <c r="AG61" s="724"/>
      <c r="AH61" s="724"/>
      <c r="AI61" s="724"/>
      <c r="AJ61" s="724"/>
      <c r="AK61" s="724"/>
      <c r="AL61" s="724"/>
      <c r="AM61" s="724"/>
      <c r="AN61" s="724"/>
      <c r="AO61" s="724"/>
      <c r="AP61" s="724"/>
      <c r="AQ61" s="724"/>
      <c r="AR61" s="724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4"/>
      <c r="BD61" s="724"/>
      <c r="BE61" s="724"/>
      <c r="BF61" s="724"/>
      <c r="BG61" s="724"/>
      <c r="BH61" s="724"/>
      <c r="BI61" s="724"/>
      <c r="BJ61" s="724"/>
      <c r="BK61" s="724"/>
      <c r="BL61" s="724"/>
      <c r="BM61" s="724"/>
      <c r="BN61" s="724"/>
      <c r="BO61" s="724"/>
      <c r="BP61" s="724"/>
      <c r="BQ61" s="724"/>
      <c r="BR61" s="724"/>
      <c r="BS61" s="724"/>
      <c r="BT61" s="724"/>
      <c r="BU61" s="724"/>
      <c r="BV61" s="724"/>
      <c r="BW61" s="724"/>
      <c r="BX61" s="724"/>
      <c r="BY61" s="724"/>
      <c r="BZ61" s="724"/>
      <c r="CA61" s="724"/>
      <c r="CB61" s="724"/>
      <c r="CC61" s="724"/>
      <c r="CD61" s="724"/>
      <c r="CE61" s="724"/>
      <c r="CF61" s="724"/>
      <c r="CG61" s="724"/>
      <c r="CH61" s="724"/>
      <c r="CI61" s="724"/>
      <c r="CJ61" s="724"/>
      <c r="CK61" s="724"/>
      <c r="CL61" s="724"/>
      <c r="CM61" s="724"/>
      <c r="CN61" s="724"/>
      <c r="CO61" s="724"/>
      <c r="CP61" s="724"/>
      <c r="CQ61" s="724"/>
    </row>
    <row r="62" spans="1:95" s="487" customFormat="1" ht="18.600000000000001" customHeight="1" x14ac:dyDescent="0.2">
      <c r="A62" s="617" t="s">
        <v>110</v>
      </c>
      <c r="B62" s="617"/>
      <c r="C62" s="617"/>
      <c r="D62" s="617"/>
      <c r="E62" s="617"/>
      <c r="F62" s="617"/>
      <c r="G62" s="617"/>
      <c r="H62" s="617"/>
      <c r="I62" s="617"/>
      <c r="J62" s="617"/>
      <c r="K62" s="617"/>
      <c r="L62" s="617"/>
      <c r="M62" s="617"/>
      <c r="N62" s="617"/>
      <c r="O62" s="617"/>
      <c r="P62" s="617"/>
      <c r="Q62" s="617"/>
      <c r="R62" s="617"/>
      <c r="S62" s="617"/>
      <c r="T62" s="617"/>
      <c r="U62" s="617"/>
      <c r="V62" s="617"/>
      <c r="W62" s="617"/>
      <c r="X62" s="617"/>
      <c r="Y62" s="617"/>
      <c r="Z62" s="617"/>
      <c r="AA62" s="617"/>
      <c r="AB62" s="617"/>
      <c r="AC62" s="617"/>
      <c r="AD62" s="617"/>
      <c r="AE62" s="617"/>
      <c r="AF62" s="617"/>
      <c r="AG62" s="617"/>
      <c r="AH62" s="617"/>
      <c r="AI62" s="617"/>
      <c r="AJ62" s="617"/>
      <c r="AK62" s="617"/>
      <c r="AL62" s="617"/>
      <c r="AM62" s="617"/>
      <c r="AN62" s="617"/>
      <c r="AO62" s="617"/>
      <c r="AP62" s="617"/>
      <c r="AQ62" s="617"/>
      <c r="AR62" s="617"/>
      <c r="AS62" s="617"/>
      <c r="AT62" s="617"/>
      <c r="AU62" s="617"/>
      <c r="AV62" s="617"/>
      <c r="AW62" s="617"/>
      <c r="AX62" s="617"/>
      <c r="AY62" s="617"/>
      <c r="AZ62" s="617"/>
      <c r="BA62" s="617"/>
      <c r="BB62" s="617"/>
      <c r="BC62" s="617"/>
      <c r="BD62" s="617"/>
      <c r="BE62" s="617"/>
      <c r="BF62" s="617"/>
      <c r="BG62" s="617"/>
      <c r="BH62" s="617"/>
      <c r="BI62" s="617"/>
      <c r="BJ62" s="617"/>
      <c r="BK62" s="617"/>
      <c r="BL62" s="617"/>
      <c r="BM62" s="617"/>
      <c r="BN62" s="617"/>
      <c r="BO62" s="617"/>
      <c r="BP62" s="617"/>
      <c r="BQ62" s="617"/>
      <c r="BR62" s="617"/>
      <c r="BS62" s="617"/>
      <c r="BT62" s="617"/>
      <c r="BU62" s="617"/>
      <c r="BV62" s="617"/>
      <c r="BW62" s="617"/>
      <c r="BX62" s="617"/>
      <c r="BY62" s="617"/>
      <c r="BZ62" s="617"/>
      <c r="CA62" s="617"/>
      <c r="CB62" s="617"/>
      <c r="CC62" s="617"/>
      <c r="CD62" s="617"/>
      <c r="CE62" s="617"/>
    </row>
    <row r="63" spans="1:95" s="487" customFormat="1" ht="18.600000000000001" customHeight="1" x14ac:dyDescent="0.2">
      <c r="A63" s="552"/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</row>
    <row r="64" spans="1:95" s="487" customFormat="1" ht="18.600000000000001" customHeight="1" x14ac:dyDescent="0.2">
      <c r="A64" s="552" t="s">
        <v>111</v>
      </c>
      <c r="B64" s="552"/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552"/>
      <c r="BB64" s="552"/>
      <c r="BC64" s="552"/>
      <c r="BD64" s="552"/>
      <c r="BE64" s="552"/>
      <c r="BF64" s="552"/>
      <c r="BG64" s="552"/>
      <c r="BH64" s="552"/>
      <c r="BI64" s="552"/>
      <c r="BJ64" s="552"/>
      <c r="BK64" s="552"/>
      <c r="BL64" s="552"/>
      <c r="BM64" s="552"/>
      <c r="BN64" s="552"/>
      <c r="BO64" s="552"/>
      <c r="BP64" s="552"/>
      <c r="BQ64" s="552"/>
      <c r="BR64" s="552"/>
      <c r="BS64" s="552"/>
      <c r="BT64" s="552"/>
      <c r="BU64" s="552"/>
      <c r="BV64" s="552"/>
      <c r="BW64" s="552"/>
      <c r="BX64" s="552"/>
      <c r="BY64" s="552"/>
      <c r="BZ64" s="552"/>
      <c r="CA64" s="552"/>
      <c r="CB64" s="552"/>
      <c r="CC64" s="552"/>
      <c r="CD64" s="552"/>
      <c r="CE64" s="552"/>
    </row>
    <row r="65" spans="1:95" s="487" customFormat="1" ht="18.600000000000001" customHeight="1" x14ac:dyDescent="0.2">
      <c r="A65" s="605"/>
      <c r="B65" s="605"/>
      <c r="C65" s="605"/>
      <c r="D65" s="605"/>
      <c r="E65" s="605"/>
      <c r="F65" s="605"/>
      <c r="G65" s="605"/>
      <c r="H65" s="605"/>
      <c r="I65" s="605"/>
      <c r="J65" s="605"/>
      <c r="K65" s="605"/>
      <c r="L65" s="605"/>
      <c r="M65" s="605"/>
      <c r="N65" s="605"/>
      <c r="O65" s="605"/>
      <c r="P65" s="605"/>
      <c r="Q65" s="605"/>
      <c r="R65" s="605"/>
      <c r="S65" s="605"/>
      <c r="T65" s="605"/>
      <c r="U65" s="605"/>
      <c r="V65" s="605"/>
      <c r="W65" s="605"/>
      <c r="X65" s="605"/>
      <c r="Y65" s="605"/>
      <c r="Z65" s="605"/>
      <c r="AA65" s="605"/>
      <c r="AB65" s="605"/>
      <c r="AC65" s="605"/>
      <c r="AD65" s="605"/>
      <c r="AE65" s="605"/>
      <c r="AF65" s="605"/>
      <c r="AG65" s="605"/>
      <c r="AH65" s="605"/>
      <c r="AI65" s="605"/>
      <c r="AJ65" s="605"/>
      <c r="AK65" s="605"/>
      <c r="AL65" s="605"/>
      <c r="AM65" s="605"/>
      <c r="AN65" s="605"/>
      <c r="AO65" s="605"/>
      <c r="AP65" s="605"/>
      <c r="AQ65" s="605"/>
      <c r="AR65" s="605"/>
      <c r="AS65" s="605"/>
      <c r="AT65" s="605"/>
      <c r="AU65" s="605"/>
      <c r="AV65" s="605"/>
      <c r="AW65" s="605"/>
      <c r="AX65" s="605"/>
      <c r="AY65" s="605"/>
      <c r="AZ65" s="605"/>
      <c r="BA65" s="605"/>
      <c r="BB65" s="605"/>
      <c r="BC65" s="605"/>
      <c r="BD65" s="605"/>
      <c r="BE65" s="605"/>
      <c r="BF65" s="605"/>
      <c r="BG65" s="605"/>
      <c r="BH65" s="605"/>
      <c r="BI65" s="605"/>
      <c r="BJ65" s="605"/>
      <c r="BK65" s="605"/>
      <c r="BL65" s="605"/>
      <c r="BM65" s="605"/>
      <c r="BN65" s="605"/>
      <c r="BO65" s="605"/>
      <c r="BP65" s="605"/>
      <c r="BQ65" s="605"/>
      <c r="BR65" s="605"/>
      <c r="BS65" s="605"/>
      <c r="BT65" s="605"/>
      <c r="BU65" s="605"/>
      <c r="BV65" s="605"/>
      <c r="BW65" s="605"/>
      <c r="BX65" s="605"/>
      <c r="BY65" s="605"/>
      <c r="BZ65" s="605"/>
      <c r="CA65" s="605"/>
      <c r="CB65" s="605"/>
      <c r="CC65" s="605"/>
      <c r="CD65" s="605"/>
      <c r="CE65" s="605"/>
    </row>
    <row r="66" spans="1:95" s="487" customFormat="1" ht="18.600000000000001" customHeight="1" x14ac:dyDescent="0.2">
      <c r="A66" s="667" t="s">
        <v>112</v>
      </c>
      <c r="B66" s="668"/>
      <c r="C66" s="668"/>
      <c r="D66" s="668"/>
      <c r="E66" s="668"/>
      <c r="F66" s="668"/>
      <c r="G66" s="668"/>
      <c r="H66" s="668"/>
      <c r="I66" s="668"/>
      <c r="J66" s="668"/>
      <c r="K66" s="668"/>
      <c r="L66" s="668"/>
      <c r="M66" s="668"/>
      <c r="N66" s="668"/>
      <c r="O66" s="668"/>
      <c r="P66" s="668"/>
      <c r="Q66" s="668"/>
      <c r="R66" s="668"/>
      <c r="S66" s="668"/>
      <c r="T66" s="668"/>
      <c r="U66" s="668"/>
      <c r="V66" s="668"/>
      <c r="W66" s="668"/>
      <c r="X66" s="669"/>
      <c r="Y66" s="667" t="s">
        <v>113</v>
      </c>
      <c r="Z66" s="668"/>
      <c r="AA66" s="668"/>
      <c r="AB66" s="668"/>
      <c r="AC66" s="668"/>
      <c r="AD66" s="668"/>
      <c r="AE66" s="668"/>
      <c r="AF66" s="668"/>
      <c r="AG66" s="668"/>
      <c r="AH66" s="668"/>
      <c r="AI66" s="668"/>
      <c r="AJ66" s="668"/>
      <c r="AK66" s="668"/>
      <c r="AL66" s="668"/>
      <c r="AM66" s="668"/>
      <c r="AN66" s="668"/>
      <c r="AO66" s="668"/>
      <c r="AP66" s="668"/>
      <c r="AQ66" s="668"/>
      <c r="AR66" s="668"/>
      <c r="AS66" s="668"/>
      <c r="AT66" s="668"/>
      <c r="AU66" s="668"/>
      <c r="AV66" s="668"/>
      <c r="AW66" s="668"/>
      <c r="AX66" s="668"/>
      <c r="AY66" s="668"/>
      <c r="AZ66" s="668"/>
      <c r="BA66" s="668"/>
      <c r="BB66" s="668"/>
      <c r="BC66" s="668"/>
      <c r="BD66" s="668"/>
      <c r="BE66" s="668"/>
      <c r="BF66" s="668"/>
      <c r="BG66" s="668"/>
      <c r="BH66" s="668"/>
      <c r="BI66" s="668"/>
      <c r="BJ66" s="668"/>
      <c r="BK66" s="668"/>
      <c r="BL66" s="669"/>
      <c r="BM66" s="667" t="s">
        <v>114</v>
      </c>
      <c r="BN66" s="668"/>
      <c r="BO66" s="668"/>
      <c r="BP66" s="668"/>
      <c r="BQ66" s="668"/>
      <c r="BR66" s="668"/>
      <c r="BS66" s="668"/>
      <c r="BT66" s="668"/>
      <c r="BU66" s="668"/>
      <c r="BV66" s="668"/>
      <c r="BW66" s="668"/>
      <c r="BX66" s="668"/>
      <c r="BY66" s="668"/>
      <c r="BZ66" s="668"/>
      <c r="CA66" s="668"/>
      <c r="CB66" s="668"/>
      <c r="CC66" s="668"/>
      <c r="CD66" s="668"/>
      <c r="CE66" s="668"/>
      <c r="CF66" s="668"/>
      <c r="CG66" s="668"/>
      <c r="CH66" s="668"/>
      <c r="CI66" s="668"/>
      <c r="CJ66" s="668"/>
      <c r="CK66" s="668"/>
      <c r="CL66" s="668"/>
      <c r="CM66" s="668"/>
      <c r="CN66" s="668"/>
      <c r="CO66" s="668"/>
      <c r="CP66" s="668"/>
      <c r="CQ66" s="669"/>
    </row>
    <row r="67" spans="1:95" s="487" customFormat="1" ht="18.600000000000001" customHeight="1" x14ac:dyDescent="0.2">
      <c r="A67" s="722" t="s">
        <v>30</v>
      </c>
      <c r="B67" s="722"/>
      <c r="C67" s="722"/>
      <c r="D67" s="722"/>
      <c r="E67" s="722"/>
      <c r="F67" s="722"/>
      <c r="G67" s="722"/>
      <c r="H67" s="722"/>
      <c r="I67" s="722"/>
      <c r="J67" s="722"/>
      <c r="K67" s="722"/>
      <c r="L67" s="722"/>
      <c r="M67" s="722"/>
      <c r="N67" s="722"/>
      <c r="O67" s="722"/>
      <c r="P67" s="722"/>
      <c r="Q67" s="722"/>
      <c r="R67" s="722"/>
      <c r="S67" s="722"/>
      <c r="T67" s="722"/>
      <c r="U67" s="722"/>
      <c r="V67" s="722"/>
      <c r="W67" s="722"/>
      <c r="X67" s="722"/>
      <c r="Y67" s="667" t="s">
        <v>55</v>
      </c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9"/>
      <c r="BM67" s="722" t="s">
        <v>56</v>
      </c>
      <c r="BN67" s="722"/>
      <c r="BO67" s="722"/>
      <c r="BP67" s="722"/>
      <c r="BQ67" s="722"/>
      <c r="BR67" s="722"/>
      <c r="BS67" s="722"/>
      <c r="BT67" s="722"/>
      <c r="BU67" s="722"/>
      <c r="BV67" s="722"/>
      <c r="BW67" s="722"/>
      <c r="BX67" s="722"/>
      <c r="BY67" s="722"/>
      <c r="BZ67" s="722"/>
      <c r="CA67" s="722"/>
      <c r="CB67" s="722"/>
      <c r="CC67" s="722"/>
      <c r="CD67" s="722"/>
      <c r="CE67" s="722"/>
      <c r="CF67" s="722"/>
      <c r="CG67" s="722"/>
      <c r="CH67" s="722"/>
      <c r="CI67" s="722"/>
      <c r="CJ67" s="722"/>
      <c r="CK67" s="722"/>
      <c r="CL67" s="722"/>
      <c r="CM67" s="722"/>
      <c r="CN67" s="722"/>
      <c r="CO67" s="722"/>
      <c r="CP67" s="722"/>
      <c r="CQ67" s="722"/>
    </row>
    <row r="68" spans="1:95" s="487" customFormat="1" ht="53.25" customHeight="1" x14ac:dyDescent="0.2">
      <c r="A68" s="719" t="s">
        <v>299</v>
      </c>
      <c r="B68" s="719"/>
      <c r="C68" s="719"/>
      <c r="D68" s="719"/>
      <c r="E68" s="719"/>
      <c r="F68" s="719"/>
      <c r="G68" s="719"/>
      <c r="H68" s="719"/>
      <c r="I68" s="719"/>
      <c r="J68" s="719"/>
      <c r="K68" s="719"/>
      <c r="L68" s="719"/>
      <c r="M68" s="719"/>
      <c r="N68" s="719"/>
      <c r="O68" s="719"/>
      <c r="P68" s="719"/>
      <c r="Q68" s="719"/>
      <c r="R68" s="719"/>
      <c r="S68" s="719"/>
      <c r="T68" s="719"/>
      <c r="U68" s="719"/>
      <c r="V68" s="719"/>
      <c r="W68" s="719"/>
      <c r="X68" s="719"/>
      <c r="Y68" s="720" t="s">
        <v>115</v>
      </c>
      <c r="Z68" s="720"/>
      <c r="AA68" s="720"/>
      <c r="AB68" s="720"/>
      <c r="AC68" s="720"/>
      <c r="AD68" s="720"/>
      <c r="AE68" s="720"/>
      <c r="AF68" s="720"/>
      <c r="AG68" s="720"/>
      <c r="AH68" s="720"/>
      <c r="AI68" s="720"/>
      <c r="AJ68" s="720"/>
      <c r="AK68" s="720"/>
      <c r="AL68" s="720"/>
      <c r="AM68" s="720"/>
      <c r="AN68" s="720"/>
      <c r="AO68" s="720"/>
      <c r="AP68" s="720"/>
      <c r="AQ68" s="720"/>
      <c r="AR68" s="720"/>
      <c r="AS68" s="720"/>
      <c r="AT68" s="720"/>
      <c r="AU68" s="720"/>
      <c r="AV68" s="720"/>
      <c r="AW68" s="720"/>
      <c r="AX68" s="720"/>
      <c r="AY68" s="720"/>
      <c r="AZ68" s="720"/>
      <c r="BA68" s="720"/>
      <c r="BB68" s="720"/>
      <c r="BC68" s="720"/>
      <c r="BD68" s="720"/>
      <c r="BE68" s="720"/>
      <c r="BF68" s="720"/>
      <c r="BG68" s="720"/>
      <c r="BH68" s="720"/>
      <c r="BI68" s="720"/>
      <c r="BJ68" s="720"/>
      <c r="BK68" s="720"/>
      <c r="BL68" s="720"/>
      <c r="BM68" s="719" t="s">
        <v>116</v>
      </c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719"/>
      <c r="CN68" s="719"/>
      <c r="CO68" s="719"/>
      <c r="CP68" s="719"/>
      <c r="CQ68" s="719"/>
    </row>
    <row r="69" spans="1:95" s="487" customFormat="1" ht="49.5" customHeight="1" x14ac:dyDescent="0.2">
      <c r="A69" s="690" t="s">
        <v>300</v>
      </c>
      <c r="B69" s="551"/>
      <c r="C69" s="551"/>
      <c r="D69" s="551"/>
      <c r="E69" s="551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1"/>
      <c r="S69" s="551"/>
      <c r="T69" s="551"/>
      <c r="U69" s="551"/>
      <c r="V69" s="551"/>
      <c r="W69" s="551"/>
      <c r="X69" s="691"/>
      <c r="Y69" s="725" t="s">
        <v>117</v>
      </c>
      <c r="Z69" s="726"/>
      <c r="AA69" s="726"/>
      <c r="AB69" s="726"/>
      <c r="AC69" s="726"/>
      <c r="AD69" s="726"/>
      <c r="AE69" s="726"/>
      <c r="AF69" s="726"/>
      <c r="AG69" s="726"/>
      <c r="AH69" s="726"/>
      <c r="AI69" s="726"/>
      <c r="AJ69" s="726"/>
      <c r="AK69" s="726"/>
      <c r="AL69" s="726"/>
      <c r="AM69" s="726"/>
      <c r="AN69" s="726"/>
      <c r="AO69" s="726"/>
      <c r="AP69" s="726"/>
      <c r="AQ69" s="726"/>
      <c r="AR69" s="726"/>
      <c r="AS69" s="726"/>
      <c r="AT69" s="726"/>
      <c r="AU69" s="726"/>
      <c r="AV69" s="726"/>
      <c r="AW69" s="726"/>
      <c r="AX69" s="726"/>
      <c r="AY69" s="726"/>
      <c r="AZ69" s="726"/>
      <c r="BA69" s="726"/>
      <c r="BB69" s="726"/>
      <c r="BC69" s="726"/>
      <c r="BD69" s="726"/>
      <c r="BE69" s="726"/>
      <c r="BF69" s="726"/>
      <c r="BG69" s="726"/>
      <c r="BH69" s="726"/>
      <c r="BI69" s="726"/>
      <c r="BJ69" s="726"/>
      <c r="BK69" s="726"/>
      <c r="BL69" s="727"/>
      <c r="BM69" s="719" t="s">
        <v>118</v>
      </c>
      <c r="BN69" s="719"/>
      <c r="BO69" s="719"/>
      <c r="BP69" s="719"/>
      <c r="BQ69" s="719"/>
      <c r="BR69" s="719"/>
      <c r="BS69" s="719"/>
      <c r="BT69" s="719"/>
      <c r="BU69" s="719"/>
      <c r="BV69" s="719"/>
      <c r="BW69" s="719"/>
      <c r="BX69" s="719"/>
      <c r="BY69" s="719"/>
      <c r="BZ69" s="719"/>
      <c r="CA69" s="719"/>
      <c r="CB69" s="719"/>
      <c r="CC69" s="719"/>
      <c r="CD69" s="719"/>
      <c r="CE69" s="719"/>
      <c r="CF69" s="719"/>
      <c r="CG69" s="719"/>
      <c r="CH69" s="719"/>
      <c r="CI69" s="719"/>
      <c r="CJ69" s="719"/>
      <c r="CK69" s="719"/>
      <c r="CL69" s="719"/>
      <c r="CM69" s="719"/>
      <c r="CN69" s="719"/>
      <c r="CO69" s="719"/>
      <c r="CP69" s="719"/>
      <c r="CQ69" s="719"/>
    </row>
    <row r="70" spans="1:95" s="487" customFormat="1" ht="17.25" customHeight="1" x14ac:dyDescent="0.2">
      <c r="A70" s="719" t="s">
        <v>119</v>
      </c>
      <c r="B70" s="719"/>
      <c r="C70" s="719"/>
      <c r="D70" s="719"/>
      <c r="E70" s="719"/>
      <c r="F70" s="719"/>
      <c r="G70" s="719"/>
      <c r="H70" s="719"/>
      <c r="I70" s="719"/>
      <c r="J70" s="719"/>
      <c r="K70" s="719"/>
      <c r="L70" s="719"/>
      <c r="M70" s="719"/>
      <c r="N70" s="719"/>
      <c r="O70" s="719"/>
      <c r="P70" s="719"/>
      <c r="Q70" s="719"/>
      <c r="R70" s="719"/>
      <c r="S70" s="719"/>
      <c r="T70" s="719"/>
      <c r="U70" s="719"/>
      <c r="V70" s="719"/>
      <c r="W70" s="719"/>
      <c r="X70" s="719"/>
      <c r="Y70" s="720" t="s">
        <v>117</v>
      </c>
      <c r="Z70" s="720"/>
      <c r="AA70" s="720"/>
      <c r="AB70" s="720"/>
      <c r="AC70" s="720"/>
      <c r="AD70" s="720"/>
      <c r="AE70" s="720"/>
      <c r="AF70" s="720"/>
      <c r="AG70" s="720"/>
      <c r="AH70" s="720"/>
      <c r="AI70" s="720"/>
      <c r="AJ70" s="720"/>
      <c r="AK70" s="720"/>
      <c r="AL70" s="720"/>
      <c r="AM70" s="720"/>
      <c r="AN70" s="720"/>
      <c r="AO70" s="720"/>
      <c r="AP70" s="720"/>
      <c r="AQ70" s="720"/>
      <c r="AR70" s="720"/>
      <c r="AS70" s="720"/>
      <c r="AT70" s="720"/>
      <c r="AU70" s="720"/>
      <c r="AV70" s="720"/>
      <c r="AW70" s="720"/>
      <c r="AX70" s="720"/>
      <c r="AY70" s="720"/>
      <c r="AZ70" s="720"/>
      <c r="BA70" s="720"/>
      <c r="BB70" s="720"/>
      <c r="BC70" s="720"/>
      <c r="BD70" s="720"/>
      <c r="BE70" s="720"/>
      <c r="BF70" s="720"/>
      <c r="BG70" s="720"/>
      <c r="BH70" s="720"/>
      <c r="BI70" s="720"/>
      <c r="BJ70" s="720"/>
      <c r="BK70" s="720"/>
      <c r="BL70" s="720"/>
      <c r="BM70" s="719" t="s">
        <v>120</v>
      </c>
      <c r="BN70" s="719"/>
      <c r="BO70" s="719"/>
      <c r="BP70" s="719"/>
      <c r="BQ70" s="719"/>
      <c r="BR70" s="719"/>
      <c r="BS70" s="719"/>
      <c r="BT70" s="719"/>
      <c r="BU70" s="719"/>
      <c r="BV70" s="719"/>
      <c r="BW70" s="719"/>
      <c r="BX70" s="719"/>
      <c r="BY70" s="719"/>
      <c r="BZ70" s="719"/>
      <c r="CA70" s="719"/>
      <c r="CB70" s="719"/>
      <c r="CC70" s="719"/>
      <c r="CD70" s="719"/>
      <c r="CE70" s="719"/>
      <c r="CF70" s="719"/>
      <c r="CG70" s="719"/>
      <c r="CH70" s="719"/>
      <c r="CI70" s="719"/>
      <c r="CJ70" s="719"/>
      <c r="CK70" s="719"/>
      <c r="CL70" s="719"/>
      <c r="CM70" s="719"/>
      <c r="CN70" s="719"/>
      <c r="CO70" s="719"/>
      <c r="CP70" s="719"/>
      <c r="CQ70" s="719"/>
    </row>
    <row r="71" spans="1:95" s="487" customFormat="1" ht="18.600000000000001" customHeight="1" x14ac:dyDescent="0.2">
      <c r="A71" s="752" t="s">
        <v>313</v>
      </c>
      <c r="B71" s="752"/>
      <c r="C71" s="752"/>
      <c r="D71" s="752"/>
      <c r="E71" s="752"/>
      <c r="F71" s="752"/>
      <c r="G71" s="752"/>
      <c r="H71" s="752"/>
      <c r="I71" s="752"/>
      <c r="J71" s="752"/>
      <c r="K71" s="752"/>
      <c r="L71" s="752"/>
      <c r="M71" s="752"/>
      <c r="N71" s="752"/>
      <c r="O71" s="752"/>
      <c r="P71" s="752"/>
      <c r="Q71" s="752"/>
      <c r="R71" s="752"/>
      <c r="S71" s="752"/>
      <c r="T71" s="752"/>
      <c r="U71" s="752"/>
      <c r="V71" s="752"/>
      <c r="W71" s="752"/>
      <c r="X71" s="752"/>
      <c r="Y71" s="752"/>
      <c r="Z71" s="752"/>
      <c r="AA71" s="752"/>
      <c r="AB71" s="752"/>
      <c r="AC71" s="752"/>
      <c r="AD71" s="752"/>
      <c r="AE71" s="752"/>
      <c r="AF71" s="752"/>
      <c r="AG71" s="752"/>
      <c r="AH71" s="752"/>
      <c r="AI71" s="752"/>
      <c r="AJ71" s="752"/>
      <c r="AK71" s="752"/>
      <c r="AL71" s="752"/>
      <c r="AM71" s="752"/>
      <c r="AN71" s="752"/>
      <c r="AO71" s="752"/>
      <c r="AP71" s="752"/>
      <c r="AQ71" s="752"/>
      <c r="AR71" s="752"/>
      <c r="AS71" s="752"/>
      <c r="AT71" s="752"/>
      <c r="AU71" s="752"/>
      <c r="AV71" s="752"/>
      <c r="AW71" s="752"/>
      <c r="AX71" s="752"/>
      <c r="AY71" s="752"/>
      <c r="AZ71" s="752"/>
      <c r="BA71" s="752"/>
      <c r="BB71" s="752"/>
      <c r="BC71" s="752"/>
      <c r="BD71" s="752"/>
      <c r="BE71" s="752"/>
      <c r="BF71" s="752"/>
      <c r="BG71" s="752"/>
      <c r="BH71" s="752"/>
      <c r="BI71" s="752"/>
      <c r="BJ71" s="752"/>
      <c r="BK71" s="752"/>
      <c r="BL71" s="752"/>
      <c r="BM71" s="752"/>
      <c r="BN71" s="752"/>
      <c r="BO71" s="752"/>
      <c r="BP71" s="752"/>
      <c r="BQ71" s="752"/>
      <c r="BR71" s="752"/>
      <c r="BS71" s="752"/>
      <c r="BT71" s="752"/>
      <c r="BU71" s="752"/>
      <c r="BV71" s="752"/>
      <c r="BW71" s="752"/>
      <c r="BX71" s="752"/>
      <c r="BY71" s="752"/>
      <c r="BZ71" s="752"/>
      <c r="CA71" s="752"/>
      <c r="CB71" s="752"/>
      <c r="CC71" s="752"/>
      <c r="CD71" s="752"/>
      <c r="CE71" s="752"/>
      <c r="CF71" s="752"/>
      <c r="CG71" s="752"/>
      <c r="CH71" s="752"/>
      <c r="CI71" s="752"/>
      <c r="CJ71" s="752"/>
      <c r="CK71" s="752"/>
      <c r="CL71" s="752"/>
      <c r="CM71" s="752"/>
      <c r="CN71" s="752"/>
      <c r="CO71" s="752"/>
      <c r="CP71" s="752"/>
      <c r="CQ71" s="752"/>
    </row>
    <row r="72" spans="1:95" s="487" customFormat="1" ht="24" customHeight="1" x14ac:dyDescent="0.2">
      <c r="A72" s="786" t="s">
        <v>312</v>
      </c>
      <c r="B72" s="786"/>
      <c r="C72" s="786"/>
      <c r="D72" s="786"/>
      <c r="E72" s="786"/>
      <c r="F72" s="786"/>
      <c r="G72" s="786"/>
      <c r="H72" s="786"/>
      <c r="I72" s="786"/>
      <c r="J72" s="786"/>
      <c r="K72" s="786"/>
      <c r="L72" s="786"/>
      <c r="M72" s="786"/>
      <c r="N72" s="786"/>
      <c r="O72" s="786"/>
      <c r="P72" s="786"/>
      <c r="Q72" s="786"/>
      <c r="R72" s="786"/>
      <c r="S72" s="786"/>
      <c r="T72" s="786"/>
      <c r="U72" s="786"/>
      <c r="V72" s="786"/>
      <c r="W72" s="786"/>
      <c r="X72" s="786"/>
      <c r="Y72" s="786"/>
      <c r="Z72" s="786"/>
      <c r="AA72" s="786"/>
      <c r="AB72" s="786"/>
      <c r="AC72" s="786"/>
      <c r="AD72" s="786"/>
      <c r="AE72" s="786"/>
      <c r="AF72" s="786"/>
      <c r="AG72" s="786"/>
      <c r="AH72" s="786"/>
      <c r="AI72" s="786"/>
      <c r="AJ72" s="786"/>
      <c r="AK72" s="786"/>
      <c r="AL72" s="786"/>
      <c r="AM72" s="786"/>
      <c r="AN72" s="786"/>
      <c r="AO72" s="786"/>
      <c r="AP72" s="786"/>
      <c r="AQ72" s="786"/>
      <c r="AR72" s="786"/>
      <c r="AS72" s="786"/>
      <c r="AT72" s="786"/>
      <c r="AU72" s="786"/>
      <c r="AV72" s="786"/>
      <c r="AW72" s="786"/>
      <c r="AX72" s="786"/>
      <c r="AY72" s="786"/>
      <c r="AZ72" s="786"/>
      <c r="BA72" s="786"/>
      <c r="BB72" s="786"/>
      <c r="BC72" s="786"/>
      <c r="BD72" s="786"/>
      <c r="BE72" s="786"/>
      <c r="BF72" s="786"/>
      <c r="BG72" s="786"/>
      <c r="BH72" s="786"/>
      <c r="BI72" s="786"/>
      <c r="BJ72" s="786"/>
      <c r="BK72" s="786"/>
      <c r="BL72" s="786"/>
      <c r="BM72" s="786"/>
      <c r="BN72" s="786"/>
      <c r="BO72" s="786"/>
      <c r="BP72" s="786"/>
      <c r="BQ72" s="786"/>
      <c r="BR72" s="786"/>
      <c r="BS72" s="786"/>
      <c r="BT72" s="786"/>
      <c r="BU72" s="786"/>
      <c r="BV72" s="786"/>
      <c r="BW72" s="786"/>
      <c r="BX72" s="786"/>
      <c r="BY72" s="786"/>
      <c r="BZ72" s="786"/>
      <c r="CA72" s="786"/>
      <c r="CB72" s="786"/>
      <c r="CC72" s="786"/>
      <c r="CD72" s="786"/>
      <c r="CE72" s="786"/>
      <c r="CF72" s="786"/>
      <c r="CG72" s="786"/>
      <c r="CH72" s="786"/>
      <c r="CI72" s="786"/>
      <c r="CJ72" s="786"/>
      <c r="CK72" s="786"/>
      <c r="CL72" s="786"/>
      <c r="CM72" s="786"/>
      <c r="CN72" s="786"/>
      <c r="CO72" s="786"/>
      <c r="CP72" s="786"/>
      <c r="CQ72" s="786"/>
    </row>
    <row r="73" spans="1:95" s="487" customFormat="1" ht="18.600000000000001" customHeight="1" x14ac:dyDescent="0.2">
      <c r="A73" s="815" t="s">
        <v>123</v>
      </c>
      <c r="B73" s="815"/>
      <c r="C73" s="815"/>
      <c r="D73" s="815"/>
      <c r="E73" s="815"/>
      <c r="F73" s="815"/>
      <c r="G73" s="815"/>
      <c r="H73" s="815"/>
      <c r="I73" s="815"/>
      <c r="J73" s="815"/>
      <c r="K73" s="815"/>
      <c r="L73" s="815"/>
      <c r="M73" s="815"/>
      <c r="N73" s="815"/>
      <c r="O73" s="815"/>
      <c r="P73" s="815"/>
      <c r="Q73" s="815"/>
      <c r="R73" s="815"/>
      <c r="S73" s="815"/>
      <c r="T73" s="815"/>
      <c r="U73" s="815"/>
      <c r="V73" s="815"/>
      <c r="W73" s="815"/>
      <c r="X73" s="815"/>
      <c r="Y73" s="815"/>
      <c r="Z73" s="815"/>
      <c r="AA73" s="815"/>
      <c r="AB73" s="815"/>
      <c r="AC73" s="815"/>
      <c r="AD73" s="815"/>
      <c r="AE73" s="815"/>
      <c r="AF73" s="815"/>
      <c r="AG73" s="815"/>
      <c r="AH73" s="815"/>
      <c r="AI73" s="815"/>
      <c r="AJ73" s="815"/>
      <c r="AK73" s="815"/>
      <c r="AL73" s="815"/>
      <c r="AM73" s="815"/>
      <c r="AN73" s="815"/>
      <c r="AO73" s="815"/>
      <c r="AP73" s="815"/>
      <c r="AQ73" s="815"/>
      <c r="AR73" s="815"/>
      <c r="AS73" s="815"/>
      <c r="AT73" s="815"/>
      <c r="AU73" s="815"/>
      <c r="AV73" s="815"/>
      <c r="AW73" s="815"/>
      <c r="AX73" s="815"/>
      <c r="AY73" s="815"/>
      <c r="AZ73" s="815"/>
      <c r="BA73" s="815"/>
      <c r="BB73" s="815"/>
      <c r="BC73" s="815"/>
      <c r="BD73" s="815"/>
      <c r="BE73" s="815"/>
      <c r="BF73" s="815"/>
      <c r="BG73" s="815"/>
      <c r="BH73" s="815"/>
      <c r="BI73" s="815"/>
      <c r="BJ73" s="815"/>
      <c r="BK73" s="815"/>
      <c r="BL73" s="815"/>
      <c r="BM73" s="815"/>
      <c r="BN73" s="815"/>
      <c r="BO73" s="815"/>
      <c r="BP73" s="815"/>
      <c r="BQ73" s="815"/>
      <c r="BR73" s="815"/>
      <c r="BS73" s="815"/>
      <c r="BT73" s="815"/>
      <c r="BU73" s="815"/>
      <c r="BV73" s="815"/>
      <c r="BW73" s="815"/>
      <c r="BX73" s="815"/>
      <c r="BY73" s="815"/>
      <c r="BZ73" s="815"/>
      <c r="CA73" s="815"/>
      <c r="CB73" s="815"/>
      <c r="CC73" s="815"/>
      <c r="CD73" s="815"/>
      <c r="CE73" s="815"/>
      <c r="CF73" s="815"/>
      <c r="CG73" s="815"/>
      <c r="CH73" s="815"/>
      <c r="CI73" s="815"/>
      <c r="CJ73" s="815"/>
      <c r="CK73" s="815"/>
      <c r="CL73" s="815"/>
      <c r="CM73" s="815"/>
      <c r="CN73" s="815"/>
      <c r="CO73" s="815"/>
      <c r="CP73" s="815"/>
      <c r="CQ73" s="815"/>
    </row>
    <row r="74" spans="1:95" ht="29.25" customHeight="1" x14ac:dyDescent="0.2">
      <c r="A74" s="786" t="s">
        <v>124</v>
      </c>
      <c r="B74" s="786"/>
      <c r="C74" s="786"/>
      <c r="D74" s="786"/>
      <c r="E74" s="786"/>
      <c r="F74" s="786"/>
      <c r="G74" s="786"/>
      <c r="H74" s="786"/>
      <c r="I74" s="786"/>
      <c r="J74" s="786"/>
      <c r="K74" s="786"/>
      <c r="L74" s="786"/>
      <c r="M74" s="786"/>
      <c r="N74" s="786"/>
      <c r="O74" s="786"/>
      <c r="P74" s="786"/>
      <c r="Q74" s="786"/>
      <c r="R74" s="786"/>
      <c r="S74" s="786"/>
      <c r="T74" s="786"/>
      <c r="U74" s="786"/>
      <c r="V74" s="786"/>
      <c r="W74" s="786"/>
      <c r="X74" s="786"/>
      <c r="Y74" s="786"/>
      <c r="Z74" s="786"/>
      <c r="AA74" s="786"/>
      <c r="AB74" s="786"/>
      <c r="AC74" s="786"/>
      <c r="AD74" s="786"/>
      <c r="AE74" s="786"/>
      <c r="AF74" s="786"/>
      <c r="AG74" s="786"/>
      <c r="AH74" s="786"/>
      <c r="AI74" s="786"/>
      <c r="AJ74" s="786"/>
      <c r="AK74" s="786"/>
      <c r="AL74" s="786"/>
      <c r="AM74" s="786"/>
      <c r="AN74" s="786"/>
      <c r="AO74" s="786"/>
      <c r="AP74" s="786"/>
      <c r="AQ74" s="786"/>
      <c r="AR74" s="786"/>
      <c r="AS74" s="786"/>
      <c r="AT74" s="786"/>
      <c r="AU74" s="786"/>
      <c r="AV74" s="786"/>
      <c r="AW74" s="786"/>
      <c r="AX74" s="786"/>
      <c r="AY74" s="786"/>
      <c r="AZ74" s="786"/>
      <c r="BA74" s="786"/>
      <c r="BB74" s="786"/>
      <c r="BC74" s="786"/>
      <c r="BD74" s="786"/>
      <c r="BE74" s="786"/>
      <c r="BF74" s="786"/>
      <c r="BG74" s="786"/>
      <c r="BH74" s="786"/>
      <c r="BI74" s="786"/>
      <c r="BJ74" s="786"/>
      <c r="BK74" s="786"/>
      <c r="BL74" s="786"/>
      <c r="BM74" s="786"/>
      <c r="BN74" s="786"/>
      <c r="BO74" s="786"/>
      <c r="BP74" s="786"/>
      <c r="BQ74" s="786"/>
      <c r="BR74" s="786"/>
      <c r="BS74" s="786"/>
      <c r="BT74" s="786"/>
      <c r="BU74" s="786"/>
      <c r="BV74" s="786"/>
      <c r="BW74" s="786"/>
      <c r="BX74" s="786"/>
      <c r="BY74" s="786"/>
      <c r="BZ74" s="786"/>
      <c r="CA74" s="786"/>
      <c r="CB74" s="786"/>
      <c r="CC74" s="786"/>
      <c r="CD74" s="786"/>
      <c r="CE74" s="786"/>
      <c r="CF74" s="786"/>
      <c r="CG74" s="786"/>
      <c r="CH74" s="786"/>
      <c r="CI74" s="786"/>
      <c r="CJ74" s="786"/>
      <c r="CK74" s="786"/>
      <c r="CL74" s="786"/>
      <c r="CM74" s="786"/>
      <c r="CN74" s="786"/>
      <c r="CO74" s="786"/>
      <c r="CP74" s="786"/>
      <c r="CQ74" s="786"/>
    </row>
    <row r="75" spans="1:95" s="487" customFormat="1" ht="16.5" customHeight="1" x14ac:dyDescent="0.2">
      <c r="A75" s="495"/>
      <c r="B75" s="495"/>
      <c r="C75" s="495"/>
      <c r="D75" s="495"/>
      <c r="E75" s="495"/>
      <c r="F75" s="495"/>
      <c r="G75" s="495"/>
      <c r="H75" s="495"/>
      <c r="I75" s="495"/>
      <c r="J75" s="495"/>
      <c r="K75" s="495"/>
      <c r="L75" s="495"/>
      <c r="M75" s="495"/>
      <c r="N75" s="495"/>
      <c r="O75" s="495"/>
      <c r="P75" s="495"/>
      <c r="Q75" s="495"/>
      <c r="R75" s="495"/>
      <c r="S75" s="495"/>
      <c r="T75" s="495"/>
      <c r="U75" s="495"/>
      <c r="V75" s="495"/>
      <c r="W75" s="495"/>
      <c r="X75" s="495"/>
      <c r="Y75" s="495"/>
      <c r="Z75" s="495"/>
      <c r="AA75" s="495"/>
      <c r="AB75" s="495"/>
      <c r="AC75" s="495"/>
      <c r="AD75" s="495"/>
      <c r="AE75" s="495"/>
      <c r="AF75" s="495"/>
      <c r="AG75" s="495"/>
      <c r="AH75" s="495"/>
      <c r="AI75" s="495"/>
      <c r="AJ75" s="495"/>
      <c r="AK75" s="495"/>
      <c r="AL75" s="495"/>
      <c r="AM75" s="495"/>
      <c r="AN75" s="495"/>
      <c r="AO75" s="495"/>
      <c r="AP75" s="495"/>
      <c r="AQ75" s="495"/>
      <c r="AR75" s="495"/>
      <c r="AS75" s="495"/>
      <c r="AT75" s="495"/>
      <c r="AU75" s="495"/>
      <c r="AV75" s="495"/>
      <c r="AW75" s="495"/>
      <c r="AX75" s="495"/>
      <c r="AY75" s="495"/>
      <c r="AZ75" s="495"/>
      <c r="BA75" s="495"/>
      <c r="BB75" s="495"/>
      <c r="BC75" s="495"/>
      <c r="BD75" s="495"/>
      <c r="BE75" s="495"/>
      <c r="BF75" s="495"/>
      <c r="BG75" s="495"/>
      <c r="BH75" s="495"/>
      <c r="BI75" s="495"/>
      <c r="BJ75" s="495"/>
      <c r="BK75" s="495"/>
      <c r="BL75" s="495"/>
      <c r="BM75" s="495"/>
      <c r="BN75" s="495"/>
      <c r="BO75" s="495"/>
      <c r="BP75" s="495"/>
      <c r="BQ75" s="495"/>
      <c r="BR75" s="495"/>
      <c r="BS75" s="495"/>
      <c r="BT75" s="495"/>
      <c r="BU75" s="495"/>
      <c r="BV75" s="495"/>
      <c r="BW75" s="495"/>
      <c r="BX75" s="495"/>
      <c r="BY75" s="495"/>
      <c r="BZ75" s="495"/>
      <c r="CA75" s="495"/>
      <c r="CB75" s="495"/>
      <c r="CC75" s="495"/>
      <c r="CD75" s="495"/>
      <c r="CE75" s="495"/>
      <c r="CF75" s="495"/>
      <c r="CG75" s="495"/>
      <c r="CH75" s="495"/>
      <c r="CI75" s="495"/>
      <c r="CJ75" s="495"/>
      <c r="CK75" s="495"/>
      <c r="CL75" s="495"/>
      <c r="CM75" s="495"/>
      <c r="CN75" s="495"/>
      <c r="CO75" s="495"/>
      <c r="CP75" s="495"/>
      <c r="CQ75" s="495"/>
    </row>
    <row r="76" spans="1:95" s="487" customFormat="1" ht="21" customHeight="1" thickBot="1" x14ac:dyDescent="0.25">
      <c r="A76" s="581" t="s">
        <v>29</v>
      </c>
      <c r="B76" s="581"/>
      <c r="C76" s="581"/>
      <c r="D76" s="581"/>
      <c r="E76" s="581"/>
      <c r="F76" s="581"/>
      <c r="G76" s="581"/>
      <c r="H76" s="581"/>
      <c r="I76" s="581"/>
      <c r="J76" s="581"/>
      <c r="K76" s="581"/>
      <c r="L76" s="581"/>
      <c r="M76" s="581"/>
      <c r="N76" s="581"/>
      <c r="O76" s="581"/>
      <c r="P76" s="581"/>
      <c r="Q76" s="581"/>
      <c r="R76" s="581"/>
      <c r="S76" s="581"/>
      <c r="T76" s="581"/>
      <c r="U76" s="581"/>
      <c r="V76" s="581"/>
      <c r="W76" s="581"/>
      <c r="X76" s="581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2" t="s">
        <v>55</v>
      </c>
      <c r="AQ76" s="582"/>
      <c r="AR76" s="582"/>
      <c r="AS76" s="582"/>
      <c r="AT76" s="582"/>
      <c r="AU76" s="552"/>
      <c r="AV76" s="552"/>
      <c r="AW76" s="552"/>
      <c r="AX76" s="552"/>
      <c r="AY76" s="552"/>
      <c r="AZ76" s="552"/>
      <c r="BA76" s="552"/>
      <c r="BB76" s="552"/>
      <c r="BC76" s="552"/>
      <c r="BD76" s="552"/>
      <c r="BE76" s="552"/>
      <c r="BF76" s="552"/>
      <c r="BG76" s="552"/>
      <c r="BH76" s="552"/>
      <c r="BI76" s="552"/>
      <c r="BJ76" s="552"/>
      <c r="BK76" s="552"/>
      <c r="BL76" s="552"/>
      <c r="BM76" s="552"/>
      <c r="BN76" s="552"/>
      <c r="BO76" s="552"/>
      <c r="BP76" s="552"/>
      <c r="BQ76" s="552"/>
      <c r="BR76" s="552"/>
      <c r="BS76" s="552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</row>
    <row r="77" spans="1:95" ht="20.25" customHeight="1" x14ac:dyDescent="0.25">
      <c r="A77" s="562" t="s">
        <v>31</v>
      </c>
      <c r="B77" s="562"/>
      <c r="C77" s="562"/>
      <c r="D77" s="562"/>
      <c r="E77" s="562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2"/>
      <c r="S77" s="562"/>
      <c r="T77" s="562"/>
      <c r="U77" s="562"/>
      <c r="V77" s="562"/>
      <c r="W77" s="562"/>
      <c r="X77" s="562"/>
      <c r="Y77" s="563"/>
      <c r="Z77" s="563"/>
      <c r="AA77" s="563"/>
      <c r="AB77" s="563"/>
      <c r="AC77" s="563"/>
      <c r="AD77" s="563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  <c r="AT77" s="563"/>
      <c r="AU77" s="563"/>
      <c r="AV77" s="563"/>
      <c r="AW77" s="563"/>
      <c r="AX77" s="563"/>
      <c r="AY77" s="563"/>
      <c r="AZ77" s="563"/>
      <c r="BA77" s="563"/>
      <c r="BB77" s="223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65" t="s">
        <v>32</v>
      </c>
      <c r="BR77" s="565"/>
      <c r="BS77" s="565"/>
      <c r="BT77" s="565"/>
      <c r="BU77" s="565"/>
      <c r="BV77" s="565"/>
      <c r="BW77" s="565"/>
      <c r="BX77" s="565"/>
      <c r="BY77" s="565"/>
      <c r="BZ77" s="565"/>
      <c r="CA77" s="565"/>
      <c r="CB77" s="565"/>
      <c r="CC77" s="565"/>
      <c r="CD77" s="565"/>
      <c r="CE77" s="758"/>
      <c r="CF77" s="649" t="s">
        <v>429</v>
      </c>
      <c r="CG77" s="650"/>
      <c r="CH77" s="650"/>
      <c r="CI77" s="650"/>
      <c r="CJ77" s="650"/>
      <c r="CK77" s="650"/>
      <c r="CL77" s="650"/>
      <c r="CM77" s="650"/>
      <c r="CN77" s="650"/>
      <c r="CO77" s="650"/>
      <c r="CP77" s="650"/>
      <c r="CQ77" s="651"/>
    </row>
    <row r="78" spans="1:95" ht="30" customHeight="1" thickBot="1" x14ac:dyDescent="0.3">
      <c r="A78" s="665" t="s">
        <v>448</v>
      </c>
      <c r="B78" s="665"/>
      <c r="C78" s="665"/>
      <c r="D78" s="665"/>
      <c r="E78" s="665"/>
      <c r="F78" s="665"/>
      <c r="G78" s="665"/>
      <c r="H78" s="665"/>
      <c r="I78" s="665"/>
      <c r="J78" s="665"/>
      <c r="K78" s="665"/>
      <c r="L78" s="665"/>
      <c r="M78" s="665"/>
      <c r="N78" s="665"/>
      <c r="O78" s="665"/>
      <c r="P78" s="665"/>
      <c r="Q78" s="665"/>
      <c r="R78" s="665"/>
      <c r="S78" s="665"/>
      <c r="T78" s="665"/>
      <c r="U78" s="665"/>
      <c r="V78" s="665"/>
      <c r="W78" s="665"/>
      <c r="X78" s="665"/>
      <c r="Y78" s="665"/>
      <c r="Z78" s="665"/>
      <c r="AA78" s="665"/>
      <c r="AB78" s="665"/>
      <c r="AC78" s="665"/>
      <c r="AD78" s="665"/>
      <c r="AE78" s="665"/>
      <c r="AF78" s="665"/>
      <c r="AG78" s="665"/>
      <c r="AH78" s="665"/>
      <c r="AI78" s="665"/>
      <c r="AJ78" s="665"/>
      <c r="AK78" s="665"/>
      <c r="AL78" s="665"/>
      <c r="AM78" s="665"/>
      <c r="AN78" s="665"/>
      <c r="AO78" s="665"/>
      <c r="AP78" s="665"/>
      <c r="AQ78" s="665"/>
      <c r="AR78" s="665"/>
      <c r="AS78" s="665"/>
      <c r="AT78" s="665"/>
      <c r="AU78" s="665"/>
      <c r="AV78" s="665"/>
      <c r="AW78" s="665"/>
      <c r="AX78" s="665"/>
      <c r="AY78" s="665"/>
      <c r="AZ78" s="665"/>
      <c r="BA78" s="665"/>
      <c r="BB78" s="665"/>
      <c r="BC78" s="665"/>
      <c r="BD78" s="665"/>
      <c r="BE78" s="665"/>
      <c r="BF78" s="665"/>
      <c r="BG78" s="665"/>
      <c r="BH78" s="665"/>
      <c r="BI78" s="665"/>
      <c r="BJ78" s="665"/>
      <c r="BK78" s="95"/>
      <c r="BL78" s="95"/>
      <c r="BM78" s="95"/>
      <c r="BN78" s="95"/>
      <c r="BO78" s="95"/>
      <c r="BP78" s="95"/>
      <c r="BQ78" s="565"/>
      <c r="BR78" s="565"/>
      <c r="BS78" s="565"/>
      <c r="BT78" s="565"/>
      <c r="BU78" s="565"/>
      <c r="BV78" s="565"/>
      <c r="BW78" s="565"/>
      <c r="BX78" s="565"/>
      <c r="BY78" s="565"/>
      <c r="BZ78" s="565"/>
      <c r="CA78" s="565"/>
      <c r="CB78" s="565"/>
      <c r="CC78" s="565"/>
      <c r="CD78" s="565"/>
      <c r="CE78" s="758"/>
      <c r="CF78" s="655"/>
      <c r="CG78" s="656"/>
      <c r="CH78" s="656"/>
      <c r="CI78" s="656"/>
      <c r="CJ78" s="656"/>
      <c r="CK78" s="656"/>
      <c r="CL78" s="656"/>
      <c r="CM78" s="656"/>
      <c r="CN78" s="656"/>
      <c r="CO78" s="656"/>
      <c r="CP78" s="656"/>
      <c r="CQ78" s="657"/>
    </row>
    <row r="79" spans="1:95" ht="16.5" customHeight="1" x14ac:dyDescent="0.25">
      <c r="A79" s="562" t="s">
        <v>247</v>
      </c>
      <c r="B79" s="562"/>
      <c r="C79" s="562"/>
      <c r="D79" s="562"/>
      <c r="E79" s="562"/>
      <c r="F79" s="562"/>
      <c r="G79" s="562"/>
      <c r="H79" s="562"/>
      <c r="I79" s="562"/>
      <c r="J79" s="562"/>
      <c r="K79" s="562"/>
      <c r="L79" s="562"/>
      <c r="M79" s="562"/>
      <c r="N79" s="562"/>
      <c r="O79" s="562"/>
      <c r="P79" s="562"/>
      <c r="Q79" s="562"/>
      <c r="R79" s="562"/>
      <c r="S79" s="562"/>
      <c r="T79" s="562"/>
      <c r="U79" s="562"/>
      <c r="V79" s="562"/>
      <c r="W79" s="562"/>
      <c r="X79" s="562"/>
      <c r="Y79" s="562"/>
      <c r="Z79" s="562"/>
      <c r="AA79" s="562"/>
      <c r="AB79" s="562"/>
      <c r="AC79" s="562"/>
      <c r="AD79" s="562"/>
      <c r="AE79" s="563"/>
      <c r="AF79" s="563"/>
      <c r="AG79" s="563"/>
      <c r="AH79" s="563"/>
      <c r="AI79" s="563"/>
      <c r="AJ79" s="563"/>
      <c r="AK79" s="563"/>
      <c r="AL79" s="563"/>
      <c r="AM79" s="563"/>
      <c r="AN79" s="563"/>
      <c r="AO79" s="563"/>
      <c r="AP79" s="563"/>
      <c r="AQ79" s="563"/>
      <c r="AR79" s="563"/>
      <c r="AS79" s="563"/>
      <c r="AT79" s="563"/>
      <c r="AU79" s="563"/>
      <c r="AV79" s="563"/>
      <c r="AW79" s="563"/>
      <c r="AX79" s="563"/>
      <c r="AY79" s="563"/>
      <c r="AZ79" s="563"/>
      <c r="BA79" s="563"/>
      <c r="BB79" s="223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236"/>
      <c r="BW79" s="236"/>
      <c r="BX79" s="236"/>
      <c r="BY79" s="236"/>
      <c r="BZ79" s="236"/>
      <c r="CA79" s="236"/>
      <c r="CB79" s="236"/>
      <c r="CC79" s="236"/>
      <c r="CD79" s="236"/>
      <c r="CE79" s="236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</row>
    <row r="80" spans="1:95" ht="30.75" customHeight="1" x14ac:dyDescent="0.25">
      <c r="A80" s="746" t="s">
        <v>236</v>
      </c>
      <c r="B80" s="746"/>
      <c r="C80" s="746"/>
      <c r="D80" s="746"/>
      <c r="E80" s="746"/>
      <c r="F80" s="746"/>
      <c r="G80" s="746"/>
      <c r="H80" s="746"/>
      <c r="I80" s="746"/>
      <c r="J80" s="746"/>
      <c r="K80" s="746"/>
      <c r="L80" s="746"/>
      <c r="M80" s="746"/>
      <c r="N80" s="746"/>
      <c r="O80" s="746"/>
      <c r="P80" s="746"/>
      <c r="Q80" s="746"/>
      <c r="R80" s="746"/>
      <c r="S80" s="746"/>
      <c r="T80" s="746"/>
      <c r="U80" s="746"/>
      <c r="V80" s="746"/>
      <c r="W80" s="746"/>
      <c r="X80" s="746"/>
      <c r="Y80" s="746"/>
      <c r="Z80" s="746"/>
      <c r="AA80" s="746"/>
      <c r="AB80" s="746"/>
      <c r="AC80" s="746"/>
      <c r="AD80" s="746"/>
      <c r="AE80" s="746"/>
      <c r="AF80" s="746"/>
      <c r="AG80" s="746"/>
      <c r="AH80" s="746"/>
      <c r="AI80" s="746"/>
      <c r="AJ80" s="746"/>
      <c r="AK80" s="746"/>
      <c r="AL80" s="746"/>
      <c r="AM80" s="746"/>
      <c r="AN80" s="746"/>
      <c r="AO80" s="746"/>
      <c r="AP80" s="746"/>
      <c r="AQ80" s="746"/>
      <c r="AR80" s="746"/>
      <c r="AS80" s="746"/>
      <c r="AT80" s="746"/>
      <c r="AU80" s="746"/>
      <c r="AV80" s="746"/>
      <c r="AW80" s="746"/>
      <c r="AX80" s="746"/>
      <c r="AY80" s="746"/>
      <c r="AZ80" s="746"/>
      <c r="BA80" s="746"/>
      <c r="BB80" s="746"/>
      <c r="BC80" s="746"/>
      <c r="BD80" s="746"/>
      <c r="BE80" s="746"/>
      <c r="BF80" s="746"/>
      <c r="BG80" s="746"/>
      <c r="BH80" s="746"/>
      <c r="BI80" s="746"/>
      <c r="BJ80" s="746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.75" customHeight="1" x14ac:dyDescent="0.2">
      <c r="A81" s="552" t="s">
        <v>37</v>
      </c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2"/>
      <c r="AC81" s="552"/>
      <c r="AD81" s="552"/>
      <c r="AE81" s="552"/>
      <c r="AF81" s="552"/>
      <c r="AG81" s="552"/>
      <c r="AH81" s="552"/>
      <c r="AI81" s="552"/>
      <c r="AJ81" s="552"/>
      <c r="AK81" s="552"/>
      <c r="AL81" s="552"/>
      <c r="AM81" s="552"/>
      <c r="AN81" s="552"/>
      <c r="AO81" s="552"/>
      <c r="AP81" s="552"/>
      <c r="AQ81" s="552"/>
      <c r="AR81" s="552"/>
      <c r="AS81" s="552"/>
      <c r="AT81" s="552"/>
      <c r="AU81" s="552"/>
      <c r="AV81" s="552"/>
      <c r="AW81" s="552"/>
      <c r="AX81" s="552"/>
      <c r="AY81" s="552"/>
      <c r="AZ81" s="552"/>
      <c r="BA81" s="552"/>
      <c r="BB81" s="552"/>
      <c r="BC81" s="552"/>
      <c r="BD81" s="552"/>
      <c r="BE81" s="552"/>
      <c r="BF81" s="552"/>
      <c r="BG81" s="552"/>
      <c r="BH81" s="552"/>
      <c r="BI81" s="552"/>
      <c r="BJ81" s="552"/>
      <c r="BK81" s="552"/>
      <c r="BL81" s="552"/>
      <c r="BM81" s="552"/>
      <c r="BN81" s="552"/>
      <c r="BO81" s="552"/>
      <c r="BP81" s="552"/>
      <c r="BQ81" s="552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.75" customHeight="1" x14ac:dyDescent="0.2">
      <c r="A82" s="552" t="s">
        <v>38</v>
      </c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552"/>
      <c r="Z82" s="552"/>
      <c r="AA82" s="552"/>
      <c r="AB82" s="552"/>
      <c r="AC82" s="552"/>
      <c r="AD82" s="552"/>
      <c r="AE82" s="552"/>
      <c r="AF82" s="552"/>
      <c r="AG82" s="552"/>
      <c r="AH82" s="552"/>
      <c r="AI82" s="552"/>
      <c r="AJ82" s="552"/>
      <c r="AK82" s="552"/>
      <c r="AL82" s="552"/>
      <c r="AM82" s="552"/>
      <c r="AN82" s="552"/>
      <c r="AO82" s="552"/>
      <c r="AP82" s="552"/>
      <c r="AQ82" s="552"/>
      <c r="AR82" s="552"/>
      <c r="AS82" s="552"/>
      <c r="AT82" s="552"/>
      <c r="AU82" s="552"/>
      <c r="AV82" s="552"/>
      <c r="AW82" s="552"/>
      <c r="AX82" s="552"/>
      <c r="AY82" s="552"/>
      <c r="AZ82" s="552"/>
      <c r="BA82" s="552"/>
      <c r="BB82" s="552"/>
      <c r="BC82" s="552"/>
      <c r="BD82" s="552"/>
      <c r="BE82" s="552"/>
      <c r="BF82" s="552"/>
      <c r="BG82" s="552"/>
      <c r="BH82" s="552"/>
      <c r="BI82" s="552"/>
      <c r="BJ82" s="552"/>
      <c r="BK82" s="552"/>
      <c r="BL82" s="552"/>
      <c r="BM82" s="552"/>
      <c r="BN82" s="552"/>
      <c r="BO82" s="552"/>
      <c r="BP82" s="552"/>
      <c r="BQ82" s="552"/>
      <c r="BR82" s="552"/>
      <c r="BS82" s="552"/>
      <c r="BT82" s="552"/>
      <c r="BU82" s="552"/>
      <c r="BV82" s="552"/>
      <c r="BW82" s="552"/>
      <c r="BX82" s="552"/>
      <c r="BY82" s="552"/>
      <c r="BZ82" s="552"/>
      <c r="CA82" s="552"/>
      <c r="CB82" s="552"/>
      <c r="CC82" s="552"/>
      <c r="CD82" s="552"/>
      <c r="CE82" s="552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10.5" customHeight="1" x14ac:dyDescent="0.2">
      <c r="A83" s="552"/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  <c r="AA83" s="552"/>
      <c r="AB83" s="552"/>
      <c r="AC83" s="552"/>
      <c r="AD83" s="552"/>
      <c r="AE83" s="552"/>
      <c r="AF83" s="552"/>
      <c r="AG83" s="552"/>
      <c r="AH83" s="552"/>
      <c r="AI83" s="552"/>
      <c r="AJ83" s="552"/>
      <c r="AK83" s="552"/>
      <c r="AL83" s="552"/>
      <c r="AM83" s="552"/>
      <c r="AN83" s="552"/>
      <c r="AO83" s="552"/>
      <c r="AP83" s="552"/>
      <c r="AQ83" s="552"/>
      <c r="AR83" s="552"/>
      <c r="AS83" s="552"/>
      <c r="AT83" s="552"/>
      <c r="AU83" s="552"/>
      <c r="AV83" s="552"/>
      <c r="AW83" s="552"/>
      <c r="AX83" s="552"/>
      <c r="AY83" s="552"/>
      <c r="AZ83" s="552"/>
      <c r="BA83" s="552"/>
      <c r="BB83" s="552"/>
      <c r="BC83" s="552"/>
      <c r="BD83" s="552"/>
      <c r="BE83" s="552"/>
      <c r="BF83" s="552"/>
      <c r="BG83" s="552"/>
      <c r="BH83" s="552"/>
      <c r="BI83" s="552"/>
      <c r="BJ83" s="552"/>
      <c r="BK83" s="552"/>
      <c r="BL83" s="552"/>
      <c r="BM83" s="552"/>
      <c r="BN83" s="552"/>
      <c r="BO83" s="552"/>
      <c r="BP83" s="552"/>
      <c r="BQ83" s="552"/>
      <c r="BR83" s="552"/>
      <c r="BS83" s="552"/>
      <c r="BT83" s="552"/>
      <c r="BU83" s="552"/>
      <c r="BV83" s="552"/>
      <c r="BW83" s="552"/>
      <c r="BX83" s="552"/>
      <c r="BY83" s="552"/>
      <c r="BZ83" s="552"/>
      <c r="CA83" s="552"/>
      <c r="CB83" s="552"/>
      <c r="CC83" s="552"/>
      <c r="CD83" s="552"/>
      <c r="CE83" s="552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ht="77.25" customHeight="1" x14ac:dyDescent="0.2">
      <c r="A84" s="524" t="s">
        <v>39</v>
      </c>
      <c r="B84" s="524"/>
      <c r="C84" s="524"/>
      <c r="D84" s="524"/>
      <c r="E84" s="524"/>
      <c r="F84" s="524"/>
      <c r="G84" s="524"/>
      <c r="H84" s="534" t="s">
        <v>40</v>
      </c>
      <c r="I84" s="535"/>
      <c r="J84" s="535"/>
      <c r="K84" s="535"/>
      <c r="L84" s="535"/>
      <c r="M84" s="535"/>
      <c r="N84" s="535"/>
      <c r="O84" s="535"/>
      <c r="P84" s="535"/>
      <c r="Q84" s="535"/>
      <c r="R84" s="535"/>
      <c r="S84" s="536"/>
      <c r="T84" s="540" t="s">
        <v>41</v>
      </c>
      <c r="U84" s="541"/>
      <c r="V84" s="541"/>
      <c r="W84" s="541"/>
      <c r="X84" s="541"/>
      <c r="Y84" s="541"/>
      <c r="Z84" s="541"/>
      <c r="AA84" s="541"/>
      <c r="AB84" s="541"/>
      <c r="AC84" s="541"/>
      <c r="AD84" s="541"/>
      <c r="AE84" s="542"/>
      <c r="AF84" s="534" t="s">
        <v>42</v>
      </c>
      <c r="AG84" s="535"/>
      <c r="AH84" s="535"/>
      <c r="AI84" s="535"/>
      <c r="AJ84" s="535"/>
      <c r="AK84" s="535"/>
      <c r="AL84" s="535"/>
      <c r="AM84" s="535"/>
      <c r="AN84" s="535"/>
      <c r="AO84" s="535"/>
      <c r="AP84" s="535"/>
      <c r="AQ84" s="535"/>
      <c r="AR84" s="535"/>
      <c r="AS84" s="535"/>
      <c r="AT84" s="535"/>
      <c r="AU84" s="535"/>
      <c r="AV84" s="535"/>
      <c r="AW84" s="535"/>
      <c r="AX84" s="535"/>
      <c r="AY84" s="535"/>
      <c r="AZ84" s="535"/>
      <c r="BA84" s="535"/>
      <c r="BB84" s="535"/>
      <c r="BC84" s="535"/>
      <c r="BD84" s="535"/>
      <c r="BE84" s="535"/>
      <c r="BF84" s="535"/>
      <c r="BG84" s="535"/>
      <c r="BH84" s="535"/>
      <c r="BI84" s="535"/>
      <c r="BJ84" s="535"/>
      <c r="BK84" s="535"/>
      <c r="BL84" s="535"/>
      <c r="BM84" s="536"/>
      <c r="BN84" s="534" t="s">
        <v>43</v>
      </c>
      <c r="BO84" s="535"/>
      <c r="BP84" s="535"/>
      <c r="BQ84" s="535"/>
      <c r="BR84" s="535"/>
      <c r="BS84" s="535"/>
      <c r="BT84" s="535"/>
      <c r="BU84" s="535"/>
      <c r="BV84" s="535"/>
      <c r="BW84" s="535"/>
      <c r="BX84" s="535"/>
      <c r="BY84" s="535"/>
      <c r="BZ84" s="535"/>
      <c r="CA84" s="535"/>
      <c r="CB84" s="535"/>
      <c r="CC84" s="535"/>
      <c r="CD84" s="535"/>
      <c r="CE84" s="536"/>
      <c r="CF84" s="524" t="s">
        <v>44</v>
      </c>
      <c r="CG84" s="524"/>
      <c r="CH84" s="524"/>
      <c r="CI84" s="524"/>
      <c r="CJ84" s="524"/>
      <c r="CK84" s="524"/>
      <c r="CL84" s="524"/>
      <c r="CM84" s="524"/>
      <c r="CN84" s="524"/>
      <c r="CO84" s="524"/>
      <c r="CP84" s="524"/>
      <c r="CQ84" s="524"/>
    </row>
    <row r="85" spans="1:95" ht="16.5" customHeight="1" x14ac:dyDescent="0.2">
      <c r="A85" s="524"/>
      <c r="B85" s="524"/>
      <c r="C85" s="524"/>
      <c r="D85" s="524"/>
      <c r="E85" s="524"/>
      <c r="F85" s="524"/>
      <c r="G85" s="524"/>
      <c r="H85" s="540" t="s">
        <v>45</v>
      </c>
      <c r="I85" s="541"/>
      <c r="J85" s="541"/>
      <c r="K85" s="541"/>
      <c r="L85" s="541"/>
      <c r="M85" s="541"/>
      <c r="N85" s="541"/>
      <c r="O85" s="541"/>
      <c r="P85" s="541"/>
      <c r="Q85" s="541"/>
      <c r="R85" s="541"/>
      <c r="S85" s="542"/>
      <c r="T85" s="540" t="s">
        <v>45</v>
      </c>
      <c r="U85" s="541"/>
      <c r="V85" s="541"/>
      <c r="W85" s="541"/>
      <c r="X85" s="541"/>
      <c r="Y85" s="541"/>
      <c r="Z85" s="541"/>
      <c r="AA85" s="541"/>
      <c r="AB85" s="541"/>
      <c r="AC85" s="541"/>
      <c r="AD85" s="541"/>
      <c r="AE85" s="542"/>
      <c r="AF85" s="540" t="s">
        <v>45</v>
      </c>
      <c r="AG85" s="541"/>
      <c r="AH85" s="541"/>
      <c r="AI85" s="541"/>
      <c r="AJ85" s="541"/>
      <c r="AK85" s="541"/>
      <c r="AL85" s="541"/>
      <c r="AM85" s="541"/>
      <c r="AN85" s="541"/>
      <c r="AO85" s="541"/>
      <c r="AP85" s="541"/>
      <c r="AQ85" s="541"/>
      <c r="AR85" s="541"/>
      <c r="AS85" s="541"/>
      <c r="AT85" s="541"/>
      <c r="AU85" s="541"/>
      <c r="AV85" s="541"/>
      <c r="AW85" s="541"/>
      <c r="AX85" s="541"/>
      <c r="AY85" s="542"/>
      <c r="AZ85" s="540" t="s">
        <v>46</v>
      </c>
      <c r="BA85" s="541"/>
      <c r="BB85" s="541"/>
      <c r="BC85" s="541"/>
      <c r="BD85" s="541"/>
      <c r="BE85" s="541"/>
      <c r="BF85" s="541"/>
      <c r="BG85" s="541"/>
      <c r="BH85" s="541"/>
      <c r="BI85" s="541"/>
      <c r="BJ85" s="541"/>
      <c r="BK85" s="541"/>
      <c r="BL85" s="541"/>
      <c r="BM85" s="542"/>
      <c r="BN85" s="549" t="s">
        <v>6</v>
      </c>
      <c r="BO85" s="550"/>
      <c r="BP85" s="551" t="s">
        <v>187</v>
      </c>
      <c r="BQ85" s="551"/>
      <c r="BR85" s="560" t="s">
        <v>47</v>
      </c>
      <c r="BS85" s="561"/>
      <c r="BT85" s="549" t="s">
        <v>6</v>
      </c>
      <c r="BU85" s="550"/>
      <c r="BV85" s="551" t="s">
        <v>199</v>
      </c>
      <c r="BW85" s="551"/>
      <c r="BX85" s="560" t="s">
        <v>47</v>
      </c>
      <c r="BY85" s="561"/>
      <c r="BZ85" s="549" t="s">
        <v>6</v>
      </c>
      <c r="CA85" s="550"/>
      <c r="CB85" s="551" t="s">
        <v>200</v>
      </c>
      <c r="CC85" s="551"/>
      <c r="CD85" s="560" t="s">
        <v>47</v>
      </c>
      <c r="CE85" s="561"/>
      <c r="CF85" s="540" t="s">
        <v>48</v>
      </c>
      <c r="CG85" s="541"/>
      <c r="CH85" s="541"/>
      <c r="CI85" s="541"/>
      <c r="CJ85" s="541"/>
      <c r="CK85" s="542"/>
      <c r="CL85" s="540" t="s">
        <v>49</v>
      </c>
      <c r="CM85" s="541"/>
      <c r="CN85" s="541"/>
      <c r="CO85" s="541"/>
      <c r="CP85" s="541"/>
      <c r="CQ85" s="542"/>
    </row>
    <row r="86" spans="1:95" ht="10.5" customHeight="1" x14ac:dyDescent="0.2">
      <c r="A86" s="524"/>
      <c r="B86" s="524"/>
      <c r="C86" s="524"/>
      <c r="D86" s="524"/>
      <c r="E86" s="524"/>
      <c r="F86" s="524"/>
      <c r="G86" s="524"/>
      <c r="H86" s="543"/>
      <c r="I86" s="544"/>
      <c r="J86" s="544"/>
      <c r="K86" s="544"/>
      <c r="L86" s="544"/>
      <c r="M86" s="544"/>
      <c r="N86" s="544"/>
      <c r="O86" s="544"/>
      <c r="P86" s="544"/>
      <c r="Q86" s="544"/>
      <c r="R86" s="544"/>
      <c r="S86" s="545"/>
      <c r="T86" s="543"/>
      <c r="U86" s="544"/>
      <c r="V86" s="544"/>
      <c r="W86" s="544"/>
      <c r="X86" s="544"/>
      <c r="Y86" s="544"/>
      <c r="Z86" s="544"/>
      <c r="AA86" s="544"/>
      <c r="AB86" s="544"/>
      <c r="AC86" s="544"/>
      <c r="AD86" s="544"/>
      <c r="AE86" s="545"/>
      <c r="AF86" s="543"/>
      <c r="AG86" s="544"/>
      <c r="AH86" s="544"/>
      <c r="AI86" s="544"/>
      <c r="AJ86" s="544"/>
      <c r="AK86" s="544"/>
      <c r="AL86" s="544"/>
      <c r="AM86" s="544"/>
      <c r="AN86" s="544"/>
      <c r="AO86" s="544"/>
      <c r="AP86" s="544"/>
      <c r="AQ86" s="544"/>
      <c r="AR86" s="544"/>
      <c r="AS86" s="544"/>
      <c r="AT86" s="544"/>
      <c r="AU86" s="544"/>
      <c r="AV86" s="544"/>
      <c r="AW86" s="544"/>
      <c r="AX86" s="544"/>
      <c r="AY86" s="545"/>
      <c r="AZ86" s="546"/>
      <c r="BA86" s="547"/>
      <c r="BB86" s="547"/>
      <c r="BC86" s="547"/>
      <c r="BD86" s="547"/>
      <c r="BE86" s="547"/>
      <c r="BF86" s="547"/>
      <c r="BG86" s="547"/>
      <c r="BH86" s="547"/>
      <c r="BI86" s="547"/>
      <c r="BJ86" s="547"/>
      <c r="BK86" s="547"/>
      <c r="BL86" s="547"/>
      <c r="BM86" s="548"/>
      <c r="BN86" s="543" t="s">
        <v>50</v>
      </c>
      <c r="BO86" s="544"/>
      <c r="BP86" s="544"/>
      <c r="BQ86" s="544"/>
      <c r="BR86" s="544"/>
      <c r="BS86" s="545"/>
      <c r="BT86" s="543" t="s">
        <v>51</v>
      </c>
      <c r="BU86" s="544"/>
      <c r="BV86" s="544"/>
      <c r="BW86" s="544"/>
      <c r="BX86" s="544"/>
      <c r="BY86" s="545"/>
      <c r="BZ86" s="543" t="s">
        <v>52</v>
      </c>
      <c r="CA86" s="544"/>
      <c r="CB86" s="544"/>
      <c r="CC86" s="544"/>
      <c r="CD86" s="544"/>
      <c r="CE86" s="545"/>
      <c r="CF86" s="543"/>
      <c r="CG86" s="544"/>
      <c r="CH86" s="544"/>
      <c r="CI86" s="544"/>
      <c r="CJ86" s="544"/>
      <c r="CK86" s="545"/>
      <c r="CL86" s="543"/>
      <c r="CM86" s="544"/>
      <c r="CN86" s="544"/>
      <c r="CO86" s="544"/>
      <c r="CP86" s="544"/>
      <c r="CQ86" s="545"/>
    </row>
    <row r="87" spans="1:95" ht="20.25" customHeight="1" x14ac:dyDescent="0.2">
      <c r="A87" s="524"/>
      <c r="B87" s="524"/>
      <c r="C87" s="524"/>
      <c r="D87" s="524"/>
      <c r="E87" s="524"/>
      <c r="F87" s="524"/>
      <c r="G87" s="524"/>
      <c r="H87" s="543"/>
      <c r="I87" s="544"/>
      <c r="J87" s="544"/>
      <c r="K87" s="544"/>
      <c r="L87" s="544"/>
      <c r="M87" s="544"/>
      <c r="N87" s="544"/>
      <c r="O87" s="544"/>
      <c r="P87" s="544"/>
      <c r="Q87" s="544"/>
      <c r="R87" s="544"/>
      <c r="S87" s="545"/>
      <c r="T87" s="543"/>
      <c r="U87" s="544"/>
      <c r="V87" s="544"/>
      <c r="W87" s="544"/>
      <c r="X87" s="544"/>
      <c r="Y87" s="544"/>
      <c r="Z87" s="544"/>
      <c r="AA87" s="544"/>
      <c r="AB87" s="544"/>
      <c r="AC87" s="544"/>
      <c r="AD87" s="544"/>
      <c r="AE87" s="545"/>
      <c r="AF87" s="543"/>
      <c r="AG87" s="544"/>
      <c r="AH87" s="544"/>
      <c r="AI87" s="544"/>
      <c r="AJ87" s="544"/>
      <c r="AK87" s="544"/>
      <c r="AL87" s="544"/>
      <c r="AM87" s="544"/>
      <c r="AN87" s="544"/>
      <c r="AO87" s="544"/>
      <c r="AP87" s="544"/>
      <c r="AQ87" s="544"/>
      <c r="AR87" s="544"/>
      <c r="AS87" s="544"/>
      <c r="AT87" s="544"/>
      <c r="AU87" s="544"/>
      <c r="AV87" s="544"/>
      <c r="AW87" s="544"/>
      <c r="AX87" s="544"/>
      <c r="AY87" s="545"/>
      <c r="AZ87" s="540" t="s">
        <v>53</v>
      </c>
      <c r="BA87" s="541"/>
      <c r="BB87" s="541"/>
      <c r="BC87" s="541"/>
      <c r="BD87" s="541"/>
      <c r="BE87" s="541"/>
      <c r="BF87" s="542"/>
      <c r="BG87" s="540" t="s">
        <v>54</v>
      </c>
      <c r="BH87" s="541"/>
      <c r="BI87" s="541"/>
      <c r="BJ87" s="541"/>
      <c r="BK87" s="541"/>
      <c r="BL87" s="541"/>
      <c r="BM87" s="542"/>
      <c r="BN87" s="543"/>
      <c r="BO87" s="544"/>
      <c r="BP87" s="544"/>
      <c r="BQ87" s="544"/>
      <c r="BR87" s="544"/>
      <c r="BS87" s="545"/>
      <c r="BT87" s="543"/>
      <c r="BU87" s="544"/>
      <c r="BV87" s="544"/>
      <c r="BW87" s="544"/>
      <c r="BX87" s="544"/>
      <c r="BY87" s="545"/>
      <c r="BZ87" s="543"/>
      <c r="CA87" s="544"/>
      <c r="CB87" s="544"/>
      <c r="CC87" s="544"/>
      <c r="CD87" s="544"/>
      <c r="CE87" s="545"/>
      <c r="CF87" s="543"/>
      <c r="CG87" s="544"/>
      <c r="CH87" s="544"/>
      <c r="CI87" s="544"/>
      <c r="CJ87" s="544"/>
      <c r="CK87" s="545"/>
      <c r="CL87" s="543"/>
      <c r="CM87" s="544"/>
      <c r="CN87" s="544"/>
      <c r="CO87" s="544"/>
      <c r="CP87" s="544"/>
      <c r="CQ87" s="545"/>
    </row>
    <row r="88" spans="1:95" ht="12" customHeight="1" x14ac:dyDescent="0.2">
      <c r="A88" s="524"/>
      <c r="B88" s="524"/>
      <c r="C88" s="524"/>
      <c r="D88" s="524"/>
      <c r="E88" s="524"/>
      <c r="F88" s="524"/>
      <c r="G88" s="524"/>
      <c r="H88" s="546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48"/>
      <c r="T88" s="546"/>
      <c r="U88" s="547"/>
      <c r="V88" s="547"/>
      <c r="W88" s="547"/>
      <c r="X88" s="547"/>
      <c r="Y88" s="547"/>
      <c r="Z88" s="547"/>
      <c r="AA88" s="547"/>
      <c r="AB88" s="547"/>
      <c r="AC88" s="547"/>
      <c r="AD88" s="547"/>
      <c r="AE88" s="548"/>
      <c r="AF88" s="546"/>
      <c r="AG88" s="547"/>
      <c r="AH88" s="547"/>
      <c r="AI88" s="547"/>
      <c r="AJ88" s="547"/>
      <c r="AK88" s="547"/>
      <c r="AL88" s="547"/>
      <c r="AM88" s="547"/>
      <c r="AN88" s="547"/>
      <c r="AO88" s="547"/>
      <c r="AP88" s="547"/>
      <c r="AQ88" s="547"/>
      <c r="AR88" s="547"/>
      <c r="AS88" s="547"/>
      <c r="AT88" s="547"/>
      <c r="AU88" s="547"/>
      <c r="AV88" s="547"/>
      <c r="AW88" s="547"/>
      <c r="AX88" s="547"/>
      <c r="AY88" s="548"/>
      <c r="AZ88" s="546"/>
      <c r="BA88" s="547"/>
      <c r="BB88" s="547"/>
      <c r="BC88" s="547"/>
      <c r="BD88" s="547"/>
      <c r="BE88" s="547"/>
      <c r="BF88" s="548"/>
      <c r="BG88" s="546"/>
      <c r="BH88" s="547"/>
      <c r="BI88" s="547"/>
      <c r="BJ88" s="547"/>
      <c r="BK88" s="547"/>
      <c r="BL88" s="547"/>
      <c r="BM88" s="548"/>
      <c r="BN88" s="546"/>
      <c r="BO88" s="547"/>
      <c r="BP88" s="547"/>
      <c r="BQ88" s="547"/>
      <c r="BR88" s="547"/>
      <c r="BS88" s="548"/>
      <c r="BT88" s="546"/>
      <c r="BU88" s="547"/>
      <c r="BV88" s="547"/>
      <c r="BW88" s="547"/>
      <c r="BX88" s="547"/>
      <c r="BY88" s="548"/>
      <c r="BZ88" s="546"/>
      <c r="CA88" s="547"/>
      <c r="CB88" s="547"/>
      <c r="CC88" s="547"/>
      <c r="CD88" s="547"/>
      <c r="CE88" s="548"/>
      <c r="CF88" s="546"/>
      <c r="CG88" s="547"/>
      <c r="CH88" s="547"/>
      <c r="CI88" s="547"/>
      <c r="CJ88" s="547"/>
      <c r="CK88" s="548"/>
      <c r="CL88" s="546"/>
      <c r="CM88" s="547"/>
      <c r="CN88" s="547"/>
      <c r="CO88" s="547"/>
      <c r="CP88" s="547"/>
      <c r="CQ88" s="548"/>
    </row>
    <row r="89" spans="1:95" ht="14.25" customHeight="1" x14ac:dyDescent="0.2">
      <c r="A89" s="524" t="s">
        <v>30</v>
      </c>
      <c r="B89" s="524"/>
      <c r="C89" s="524"/>
      <c r="D89" s="524"/>
      <c r="E89" s="524"/>
      <c r="F89" s="524"/>
      <c r="G89" s="524"/>
      <c r="H89" s="524" t="s">
        <v>55</v>
      </c>
      <c r="I89" s="524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34" t="s">
        <v>56</v>
      </c>
      <c r="U89" s="535"/>
      <c r="V89" s="535"/>
      <c r="W89" s="535"/>
      <c r="X89" s="535"/>
      <c r="Y89" s="535"/>
      <c r="Z89" s="535"/>
      <c r="AA89" s="535"/>
      <c r="AB89" s="535"/>
      <c r="AC89" s="535"/>
      <c r="AD89" s="535"/>
      <c r="AE89" s="536"/>
      <c r="AF89" s="524" t="s">
        <v>57</v>
      </c>
      <c r="AG89" s="524"/>
      <c r="AH89" s="524"/>
      <c r="AI89" s="524"/>
      <c r="AJ89" s="524"/>
      <c r="AK89" s="524"/>
      <c r="AL89" s="524"/>
      <c r="AM89" s="524"/>
      <c r="AN89" s="524"/>
      <c r="AO89" s="524"/>
      <c r="AP89" s="524"/>
      <c r="AQ89" s="524"/>
      <c r="AR89" s="524"/>
      <c r="AS89" s="524"/>
      <c r="AT89" s="524"/>
      <c r="AU89" s="524"/>
      <c r="AV89" s="524"/>
      <c r="AW89" s="524"/>
      <c r="AX89" s="524"/>
      <c r="AY89" s="524"/>
      <c r="AZ89" s="524" t="s">
        <v>58</v>
      </c>
      <c r="BA89" s="524"/>
      <c r="BB89" s="524"/>
      <c r="BC89" s="524"/>
      <c r="BD89" s="524"/>
      <c r="BE89" s="524"/>
      <c r="BF89" s="524"/>
      <c r="BG89" s="524" t="s">
        <v>59</v>
      </c>
      <c r="BH89" s="524"/>
      <c r="BI89" s="524"/>
      <c r="BJ89" s="524"/>
      <c r="BK89" s="524"/>
      <c r="BL89" s="524"/>
      <c r="BM89" s="524"/>
      <c r="BN89" s="524" t="s">
        <v>60</v>
      </c>
      <c r="BO89" s="524"/>
      <c r="BP89" s="524"/>
      <c r="BQ89" s="524"/>
      <c r="BR89" s="524"/>
      <c r="BS89" s="524"/>
      <c r="BT89" s="524" t="s">
        <v>61</v>
      </c>
      <c r="BU89" s="524"/>
      <c r="BV89" s="524"/>
      <c r="BW89" s="524"/>
      <c r="BX89" s="524"/>
      <c r="BY89" s="524"/>
      <c r="BZ89" s="524" t="s">
        <v>62</v>
      </c>
      <c r="CA89" s="524"/>
      <c r="CB89" s="524"/>
      <c r="CC89" s="524"/>
      <c r="CD89" s="524"/>
      <c r="CE89" s="524"/>
      <c r="CF89" s="524" t="s">
        <v>63</v>
      </c>
      <c r="CG89" s="524"/>
      <c r="CH89" s="524"/>
      <c r="CI89" s="524"/>
      <c r="CJ89" s="524"/>
      <c r="CK89" s="524"/>
      <c r="CL89" s="524" t="s">
        <v>64</v>
      </c>
      <c r="CM89" s="524"/>
      <c r="CN89" s="524"/>
      <c r="CO89" s="524"/>
      <c r="CP89" s="524"/>
      <c r="CQ89" s="524"/>
    </row>
    <row r="90" spans="1:95" ht="67.5" customHeight="1" x14ac:dyDescent="0.2">
      <c r="A90" s="732" t="s">
        <v>464</v>
      </c>
      <c r="B90" s="682"/>
      <c r="C90" s="682"/>
      <c r="D90" s="682"/>
      <c r="E90" s="682"/>
      <c r="F90" s="682"/>
      <c r="G90" s="683"/>
      <c r="H90" s="636" t="s">
        <v>463</v>
      </c>
      <c r="I90" s="637"/>
      <c r="J90" s="637"/>
      <c r="K90" s="637"/>
      <c r="L90" s="637"/>
      <c r="M90" s="637"/>
      <c r="N90" s="637"/>
      <c r="O90" s="637"/>
      <c r="P90" s="637"/>
      <c r="Q90" s="637"/>
      <c r="R90" s="637"/>
      <c r="S90" s="638"/>
      <c r="T90" s="642" t="s">
        <v>66</v>
      </c>
      <c r="U90" s="643"/>
      <c r="V90" s="643"/>
      <c r="W90" s="643"/>
      <c r="X90" s="643"/>
      <c r="Y90" s="643"/>
      <c r="Z90" s="643"/>
      <c r="AA90" s="643"/>
      <c r="AB90" s="643"/>
      <c r="AC90" s="643"/>
      <c r="AD90" s="643"/>
      <c r="AE90" s="644"/>
      <c r="AF90" s="531" t="s">
        <v>67</v>
      </c>
      <c r="AG90" s="532"/>
      <c r="AH90" s="532"/>
      <c r="AI90" s="532"/>
      <c r="AJ90" s="532"/>
      <c r="AK90" s="532"/>
      <c r="AL90" s="532"/>
      <c r="AM90" s="532"/>
      <c r="AN90" s="532"/>
      <c r="AO90" s="532"/>
      <c r="AP90" s="532"/>
      <c r="AQ90" s="532"/>
      <c r="AR90" s="532"/>
      <c r="AS90" s="532"/>
      <c r="AT90" s="532"/>
      <c r="AU90" s="532"/>
      <c r="AV90" s="532"/>
      <c r="AW90" s="532"/>
      <c r="AX90" s="532"/>
      <c r="AY90" s="533"/>
      <c r="AZ90" s="534" t="s">
        <v>68</v>
      </c>
      <c r="BA90" s="535"/>
      <c r="BB90" s="535"/>
      <c r="BC90" s="535"/>
      <c r="BD90" s="535"/>
      <c r="BE90" s="535"/>
      <c r="BF90" s="536"/>
      <c r="BG90" s="534" t="s">
        <v>69</v>
      </c>
      <c r="BH90" s="535"/>
      <c r="BI90" s="535"/>
      <c r="BJ90" s="535"/>
      <c r="BK90" s="535"/>
      <c r="BL90" s="535"/>
      <c r="BM90" s="536"/>
      <c r="BN90" s="518">
        <v>100</v>
      </c>
      <c r="BO90" s="519"/>
      <c r="BP90" s="519"/>
      <c r="BQ90" s="519"/>
      <c r="BR90" s="519"/>
      <c r="BS90" s="520"/>
      <c r="BT90" s="518">
        <v>100</v>
      </c>
      <c r="BU90" s="519"/>
      <c r="BV90" s="519"/>
      <c r="BW90" s="519"/>
      <c r="BX90" s="519"/>
      <c r="BY90" s="520"/>
      <c r="BZ90" s="518">
        <v>100</v>
      </c>
      <c r="CA90" s="519"/>
      <c r="CB90" s="519"/>
      <c r="CC90" s="519"/>
      <c r="CD90" s="519"/>
      <c r="CE90" s="520"/>
      <c r="CF90" s="553">
        <v>5</v>
      </c>
      <c r="CG90" s="554"/>
      <c r="CH90" s="554"/>
      <c r="CI90" s="554"/>
      <c r="CJ90" s="554"/>
      <c r="CK90" s="555"/>
      <c r="CL90" s="518"/>
      <c r="CM90" s="519"/>
      <c r="CN90" s="519"/>
      <c r="CO90" s="519"/>
      <c r="CP90" s="519"/>
      <c r="CQ90" s="520"/>
    </row>
    <row r="91" spans="1:95" ht="168" customHeight="1" x14ac:dyDescent="0.2">
      <c r="A91" s="684"/>
      <c r="B91" s="685"/>
      <c r="C91" s="685"/>
      <c r="D91" s="685"/>
      <c r="E91" s="685"/>
      <c r="F91" s="685"/>
      <c r="G91" s="686"/>
      <c r="H91" s="639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1"/>
      <c r="T91" s="645"/>
      <c r="U91" s="646"/>
      <c r="V91" s="646"/>
      <c r="W91" s="646"/>
      <c r="X91" s="646"/>
      <c r="Y91" s="646"/>
      <c r="Z91" s="646"/>
      <c r="AA91" s="646"/>
      <c r="AB91" s="646"/>
      <c r="AC91" s="646"/>
      <c r="AD91" s="646"/>
      <c r="AE91" s="647"/>
      <c r="AF91" s="531" t="s">
        <v>71</v>
      </c>
      <c r="AG91" s="532"/>
      <c r="AH91" s="532"/>
      <c r="AI91" s="532"/>
      <c r="AJ91" s="532"/>
      <c r="AK91" s="532"/>
      <c r="AL91" s="532"/>
      <c r="AM91" s="532"/>
      <c r="AN91" s="532"/>
      <c r="AO91" s="532"/>
      <c r="AP91" s="532"/>
      <c r="AQ91" s="532"/>
      <c r="AR91" s="532"/>
      <c r="AS91" s="532"/>
      <c r="AT91" s="532"/>
      <c r="AU91" s="532"/>
      <c r="AV91" s="532"/>
      <c r="AW91" s="532"/>
      <c r="AX91" s="532"/>
      <c r="AY91" s="533"/>
      <c r="AZ91" s="534" t="s">
        <v>68</v>
      </c>
      <c r="BA91" s="535"/>
      <c r="BB91" s="535"/>
      <c r="BC91" s="535"/>
      <c r="BD91" s="535"/>
      <c r="BE91" s="535"/>
      <c r="BF91" s="536"/>
      <c r="BG91" s="534" t="s">
        <v>69</v>
      </c>
      <c r="BH91" s="535"/>
      <c r="BI91" s="535"/>
      <c r="BJ91" s="535"/>
      <c r="BK91" s="535"/>
      <c r="BL91" s="535"/>
      <c r="BM91" s="536"/>
      <c r="BN91" s="518">
        <v>100</v>
      </c>
      <c r="BO91" s="519"/>
      <c r="BP91" s="519"/>
      <c r="BQ91" s="519"/>
      <c r="BR91" s="519"/>
      <c r="BS91" s="520"/>
      <c r="BT91" s="518">
        <v>100</v>
      </c>
      <c r="BU91" s="519"/>
      <c r="BV91" s="519"/>
      <c r="BW91" s="519"/>
      <c r="BX91" s="519"/>
      <c r="BY91" s="520"/>
      <c r="BZ91" s="518">
        <v>100</v>
      </c>
      <c r="CA91" s="519"/>
      <c r="CB91" s="519"/>
      <c r="CC91" s="519"/>
      <c r="CD91" s="519"/>
      <c r="CE91" s="520"/>
      <c r="CF91" s="553">
        <v>5</v>
      </c>
      <c r="CG91" s="554"/>
      <c r="CH91" s="554"/>
      <c r="CI91" s="554"/>
      <c r="CJ91" s="554"/>
      <c r="CK91" s="555"/>
      <c r="CL91" s="518"/>
      <c r="CM91" s="519"/>
      <c r="CN91" s="519"/>
      <c r="CO91" s="519"/>
      <c r="CP91" s="519"/>
      <c r="CQ91" s="520"/>
    </row>
    <row r="92" spans="1:95" ht="10.5" customHeight="1" x14ac:dyDescent="0.2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4"/>
      <c r="AQ92" s="224"/>
      <c r="AR92" s="224"/>
      <c r="AS92" s="224"/>
      <c r="AT92" s="224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20.25" customHeight="1" x14ac:dyDescent="0.2">
      <c r="A93" s="552" t="s">
        <v>72</v>
      </c>
      <c r="B93" s="552"/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2"/>
      <c r="V93" s="552"/>
      <c r="W93" s="552"/>
      <c r="X93" s="552"/>
      <c r="Y93" s="552"/>
      <c r="Z93" s="552"/>
      <c r="AA93" s="552"/>
      <c r="AB93" s="552"/>
      <c r="AC93" s="552"/>
      <c r="AD93" s="552"/>
      <c r="AE93" s="552"/>
      <c r="AF93" s="552"/>
      <c r="AG93" s="552"/>
      <c r="AH93" s="552"/>
      <c r="AI93" s="552"/>
      <c r="AJ93" s="552"/>
      <c r="AK93" s="552"/>
      <c r="AL93" s="552"/>
      <c r="AM93" s="552"/>
      <c r="AN93" s="552"/>
      <c r="AO93" s="552"/>
      <c r="AP93" s="552"/>
      <c r="AQ93" s="552"/>
      <c r="AR93" s="552"/>
      <c r="AS93" s="552"/>
      <c r="AT93" s="552"/>
      <c r="AU93" s="552"/>
      <c r="AV93" s="552"/>
      <c r="AW93" s="552"/>
      <c r="AX93" s="552"/>
      <c r="AY93" s="552"/>
      <c r="AZ93" s="552"/>
      <c r="BA93" s="552"/>
      <c r="BB93" s="552"/>
      <c r="BC93" s="552"/>
      <c r="BD93" s="552"/>
      <c r="BE93" s="552"/>
      <c r="BF93" s="552"/>
      <c r="BG93" s="552"/>
      <c r="BH93" s="552"/>
      <c r="BI93" s="552"/>
      <c r="BJ93" s="552"/>
      <c r="BK93" s="552"/>
      <c r="BL93" s="552"/>
      <c r="BM93" s="552"/>
      <c r="BN93" s="552"/>
      <c r="BO93" s="552"/>
      <c r="BP93" s="552"/>
      <c r="BQ93" s="552"/>
      <c r="BR93" s="552"/>
      <c r="BS93" s="552"/>
      <c r="BT93" s="552"/>
      <c r="BU93" s="552"/>
      <c r="BV93" s="552"/>
      <c r="BW93" s="552"/>
      <c r="BX93" s="552"/>
      <c r="BY93" s="552"/>
      <c r="BZ93" s="552"/>
      <c r="CA93" s="552"/>
      <c r="CB93" s="552"/>
      <c r="CC93" s="552"/>
      <c r="CD93" s="552"/>
      <c r="CE93" s="552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6.75" customHeight="1" x14ac:dyDescent="0.2">
      <c r="A94" s="552"/>
      <c r="B94" s="552"/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2"/>
      <c r="V94" s="552"/>
      <c r="W94" s="552"/>
      <c r="X94" s="552"/>
      <c r="Y94" s="552"/>
      <c r="Z94" s="552"/>
      <c r="AA94" s="552"/>
      <c r="AB94" s="552"/>
      <c r="AC94" s="552"/>
      <c r="AD94" s="552"/>
      <c r="AE94" s="552"/>
      <c r="AF94" s="552"/>
      <c r="AG94" s="552"/>
      <c r="AH94" s="552"/>
      <c r="AI94" s="552"/>
      <c r="AJ94" s="552"/>
      <c r="AK94" s="552"/>
      <c r="AL94" s="552"/>
      <c r="AM94" s="552"/>
      <c r="AN94" s="552"/>
      <c r="AO94" s="552"/>
      <c r="AP94" s="552"/>
      <c r="AQ94" s="552"/>
      <c r="AR94" s="552"/>
      <c r="AS94" s="552"/>
      <c r="AT94" s="552"/>
      <c r="AU94" s="552"/>
      <c r="AV94" s="552"/>
      <c r="AW94" s="552"/>
      <c r="AX94" s="552"/>
      <c r="AY94" s="552"/>
      <c r="AZ94" s="552"/>
      <c r="BA94" s="552"/>
      <c r="BB94" s="552"/>
      <c r="BC94" s="552"/>
      <c r="BD94" s="552"/>
      <c r="BE94" s="552"/>
      <c r="BF94" s="552"/>
      <c r="BG94" s="552"/>
      <c r="BH94" s="552"/>
      <c r="BI94" s="552"/>
      <c r="BJ94" s="552"/>
      <c r="BK94" s="552"/>
      <c r="BL94" s="552"/>
      <c r="BM94" s="552"/>
      <c r="BN94" s="552"/>
      <c r="BO94" s="552"/>
      <c r="BP94" s="552"/>
      <c r="BQ94" s="552"/>
      <c r="BR94" s="552"/>
      <c r="BS94" s="552"/>
      <c r="BT94" s="552"/>
      <c r="BU94" s="552"/>
      <c r="BV94" s="552"/>
      <c r="BW94" s="552"/>
      <c r="BX94" s="552"/>
      <c r="BY94" s="552"/>
      <c r="BZ94" s="552"/>
      <c r="CA94" s="552"/>
      <c r="CB94" s="552"/>
      <c r="CC94" s="552"/>
      <c r="CD94" s="552"/>
      <c r="CE94" s="552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82.5" customHeight="1" x14ac:dyDescent="0.2">
      <c r="A95" s="524" t="s">
        <v>39</v>
      </c>
      <c r="B95" s="524"/>
      <c r="C95" s="524"/>
      <c r="D95" s="524"/>
      <c r="E95" s="524"/>
      <c r="F95" s="524"/>
      <c r="G95" s="524"/>
      <c r="H95" s="540" t="s">
        <v>74</v>
      </c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42"/>
      <c r="T95" s="524" t="s">
        <v>75</v>
      </c>
      <c r="U95" s="524"/>
      <c r="V95" s="524"/>
      <c r="W95" s="524"/>
      <c r="X95" s="524"/>
      <c r="Y95" s="524"/>
      <c r="Z95" s="524"/>
      <c r="AA95" s="524"/>
      <c r="AB95" s="524"/>
      <c r="AC95" s="534" t="s">
        <v>76</v>
      </c>
      <c r="AD95" s="535"/>
      <c r="AE95" s="535"/>
      <c r="AF95" s="535"/>
      <c r="AG95" s="535"/>
      <c r="AH95" s="535"/>
      <c r="AI95" s="535"/>
      <c r="AJ95" s="535"/>
      <c r="AK95" s="535"/>
      <c r="AL95" s="535"/>
      <c r="AM95" s="535"/>
      <c r="AN95" s="535"/>
      <c r="AO95" s="535"/>
      <c r="AP95" s="535"/>
      <c r="AQ95" s="535"/>
      <c r="AR95" s="535"/>
      <c r="AS95" s="535"/>
      <c r="AT95" s="535"/>
      <c r="AU95" s="535"/>
      <c r="AV95" s="535"/>
      <c r="AW95" s="535"/>
      <c r="AX95" s="535"/>
      <c r="AY95" s="535"/>
      <c r="AZ95" s="535"/>
      <c r="BA95" s="536"/>
      <c r="BB95" s="534" t="s">
        <v>77</v>
      </c>
      <c r="BC95" s="535"/>
      <c r="BD95" s="535"/>
      <c r="BE95" s="535"/>
      <c r="BF95" s="535"/>
      <c r="BG95" s="535"/>
      <c r="BH95" s="535"/>
      <c r="BI95" s="535"/>
      <c r="BJ95" s="535"/>
      <c r="BK95" s="535"/>
      <c r="BL95" s="535"/>
      <c r="BM95" s="535"/>
      <c r="BN95" s="535"/>
      <c r="BO95" s="535"/>
      <c r="BP95" s="536"/>
      <c r="BQ95" s="534" t="s">
        <v>78</v>
      </c>
      <c r="BR95" s="535"/>
      <c r="BS95" s="535"/>
      <c r="BT95" s="535"/>
      <c r="BU95" s="535"/>
      <c r="BV95" s="535"/>
      <c r="BW95" s="535"/>
      <c r="BX95" s="535"/>
      <c r="BY95" s="535"/>
      <c r="BZ95" s="535"/>
      <c r="CA95" s="535"/>
      <c r="CB95" s="535"/>
      <c r="CC95" s="535"/>
      <c r="CD95" s="535"/>
      <c r="CE95" s="536"/>
      <c r="CF95" s="524" t="s">
        <v>79</v>
      </c>
      <c r="CG95" s="524"/>
      <c r="CH95" s="524"/>
      <c r="CI95" s="524"/>
      <c r="CJ95" s="524"/>
      <c r="CK95" s="524"/>
      <c r="CL95" s="524"/>
      <c r="CM95" s="524"/>
      <c r="CN95" s="524"/>
      <c r="CO95" s="524"/>
      <c r="CP95" s="524"/>
      <c r="CQ95" s="524"/>
    </row>
    <row r="96" spans="1:95" ht="16.5" customHeight="1" x14ac:dyDescent="0.2">
      <c r="A96" s="524"/>
      <c r="B96" s="524"/>
      <c r="C96" s="524"/>
      <c r="D96" s="524"/>
      <c r="E96" s="524"/>
      <c r="F96" s="524"/>
      <c r="G96" s="524"/>
      <c r="H96" s="540" t="s">
        <v>45</v>
      </c>
      <c r="I96" s="541"/>
      <c r="J96" s="541"/>
      <c r="K96" s="541"/>
      <c r="L96" s="541"/>
      <c r="M96" s="541"/>
      <c r="N96" s="541"/>
      <c r="O96" s="541"/>
      <c r="P96" s="541"/>
      <c r="Q96" s="541"/>
      <c r="R96" s="541"/>
      <c r="S96" s="542"/>
      <c r="T96" s="543" t="s">
        <v>45</v>
      </c>
      <c r="U96" s="544"/>
      <c r="V96" s="544"/>
      <c r="W96" s="544"/>
      <c r="X96" s="544"/>
      <c r="Y96" s="544"/>
      <c r="Z96" s="544"/>
      <c r="AA96" s="544"/>
      <c r="AB96" s="545"/>
      <c r="AC96" s="540" t="s">
        <v>45</v>
      </c>
      <c r="AD96" s="541"/>
      <c r="AE96" s="541"/>
      <c r="AF96" s="541"/>
      <c r="AG96" s="541"/>
      <c r="AH96" s="541"/>
      <c r="AI96" s="541"/>
      <c r="AJ96" s="541"/>
      <c r="AK96" s="541"/>
      <c r="AL96" s="541"/>
      <c r="AM96" s="541"/>
      <c r="AN96" s="541"/>
      <c r="AO96" s="541"/>
      <c r="AP96" s="541"/>
      <c r="AQ96" s="541"/>
      <c r="AR96" s="542"/>
      <c r="AS96" s="540" t="s">
        <v>80</v>
      </c>
      <c r="AT96" s="541"/>
      <c r="AU96" s="541"/>
      <c r="AV96" s="541"/>
      <c r="AW96" s="541"/>
      <c r="AX96" s="541"/>
      <c r="AY96" s="541"/>
      <c r="AZ96" s="541"/>
      <c r="BA96" s="542"/>
      <c r="BB96" s="549" t="s">
        <v>6</v>
      </c>
      <c r="BC96" s="550"/>
      <c r="BD96" s="551" t="s">
        <v>187</v>
      </c>
      <c r="BE96" s="551"/>
      <c r="BF96" s="289"/>
      <c r="BG96" s="549" t="s">
        <v>6</v>
      </c>
      <c r="BH96" s="550"/>
      <c r="BI96" s="551" t="s">
        <v>199</v>
      </c>
      <c r="BJ96" s="551"/>
      <c r="BK96" s="289"/>
      <c r="BL96" s="549" t="s">
        <v>6</v>
      </c>
      <c r="BM96" s="550"/>
      <c r="BN96" s="551" t="s">
        <v>200</v>
      </c>
      <c r="BO96" s="551"/>
      <c r="BP96" s="289"/>
      <c r="BQ96" s="549" t="s">
        <v>6</v>
      </c>
      <c r="BR96" s="550"/>
      <c r="BS96" s="551" t="s">
        <v>187</v>
      </c>
      <c r="BT96" s="551"/>
      <c r="BU96" s="289"/>
      <c r="BV96" s="549" t="s">
        <v>6</v>
      </c>
      <c r="BW96" s="550"/>
      <c r="BX96" s="551" t="s">
        <v>199</v>
      </c>
      <c r="BY96" s="551"/>
      <c r="BZ96" s="289"/>
      <c r="CA96" s="549" t="s">
        <v>6</v>
      </c>
      <c r="CB96" s="550"/>
      <c r="CC96" s="551" t="s">
        <v>200</v>
      </c>
      <c r="CD96" s="551"/>
      <c r="CE96" s="289"/>
      <c r="CF96" s="540" t="s">
        <v>48</v>
      </c>
      <c r="CG96" s="541"/>
      <c r="CH96" s="541"/>
      <c r="CI96" s="541"/>
      <c r="CJ96" s="541"/>
      <c r="CK96" s="542"/>
      <c r="CL96" s="540" t="s">
        <v>49</v>
      </c>
      <c r="CM96" s="541"/>
      <c r="CN96" s="541"/>
      <c r="CO96" s="541"/>
      <c r="CP96" s="541"/>
      <c r="CQ96" s="542"/>
    </row>
    <row r="97" spans="1:95" ht="8.25" customHeight="1" x14ac:dyDescent="0.2">
      <c r="A97" s="524"/>
      <c r="B97" s="524"/>
      <c r="C97" s="524"/>
      <c r="D97" s="524"/>
      <c r="E97" s="524"/>
      <c r="F97" s="524"/>
      <c r="G97" s="524"/>
      <c r="H97" s="543"/>
      <c r="I97" s="544"/>
      <c r="J97" s="544"/>
      <c r="K97" s="544"/>
      <c r="L97" s="544"/>
      <c r="M97" s="544"/>
      <c r="N97" s="544"/>
      <c r="O97" s="544"/>
      <c r="P97" s="544"/>
      <c r="Q97" s="544"/>
      <c r="R97" s="544"/>
      <c r="S97" s="545"/>
      <c r="T97" s="543"/>
      <c r="U97" s="544"/>
      <c r="V97" s="544"/>
      <c r="W97" s="544"/>
      <c r="X97" s="544"/>
      <c r="Y97" s="544"/>
      <c r="Z97" s="544"/>
      <c r="AA97" s="544"/>
      <c r="AB97" s="545"/>
      <c r="AC97" s="543"/>
      <c r="AD97" s="544"/>
      <c r="AE97" s="544"/>
      <c r="AF97" s="544"/>
      <c r="AG97" s="544"/>
      <c r="AH97" s="544"/>
      <c r="AI97" s="544"/>
      <c r="AJ97" s="544"/>
      <c r="AK97" s="544"/>
      <c r="AL97" s="544"/>
      <c r="AM97" s="544"/>
      <c r="AN97" s="544"/>
      <c r="AO97" s="544"/>
      <c r="AP97" s="544"/>
      <c r="AQ97" s="544"/>
      <c r="AR97" s="545"/>
      <c r="AS97" s="543"/>
      <c r="AT97" s="544"/>
      <c r="AU97" s="544"/>
      <c r="AV97" s="544"/>
      <c r="AW97" s="544"/>
      <c r="AX97" s="544"/>
      <c r="AY97" s="544"/>
      <c r="AZ97" s="544"/>
      <c r="BA97" s="545"/>
      <c r="BB97" s="543" t="s">
        <v>81</v>
      </c>
      <c r="BC97" s="544"/>
      <c r="BD97" s="544"/>
      <c r="BE97" s="544"/>
      <c r="BF97" s="545"/>
      <c r="BG97" s="543" t="s">
        <v>82</v>
      </c>
      <c r="BH97" s="544"/>
      <c r="BI97" s="544"/>
      <c r="BJ97" s="544"/>
      <c r="BK97" s="545"/>
      <c r="BL97" s="543" t="s">
        <v>83</v>
      </c>
      <c r="BM97" s="544"/>
      <c r="BN97" s="544"/>
      <c r="BO97" s="544"/>
      <c r="BP97" s="545"/>
      <c r="BQ97" s="543" t="s">
        <v>81</v>
      </c>
      <c r="BR97" s="544"/>
      <c r="BS97" s="544"/>
      <c r="BT97" s="544"/>
      <c r="BU97" s="545"/>
      <c r="BV97" s="543" t="s">
        <v>82</v>
      </c>
      <c r="BW97" s="544"/>
      <c r="BX97" s="544"/>
      <c r="BY97" s="544"/>
      <c r="BZ97" s="545"/>
      <c r="CA97" s="543" t="s">
        <v>83</v>
      </c>
      <c r="CB97" s="544"/>
      <c r="CC97" s="544"/>
      <c r="CD97" s="544"/>
      <c r="CE97" s="545"/>
      <c r="CF97" s="543"/>
      <c r="CG97" s="544"/>
      <c r="CH97" s="544"/>
      <c r="CI97" s="544"/>
      <c r="CJ97" s="544"/>
      <c r="CK97" s="545"/>
      <c r="CL97" s="543"/>
      <c r="CM97" s="544"/>
      <c r="CN97" s="544"/>
      <c r="CO97" s="544"/>
      <c r="CP97" s="544"/>
      <c r="CQ97" s="545"/>
    </row>
    <row r="98" spans="1:95" ht="8.25" customHeight="1" x14ac:dyDescent="0.2">
      <c r="A98" s="524"/>
      <c r="B98" s="524"/>
      <c r="C98" s="524"/>
      <c r="D98" s="524"/>
      <c r="E98" s="524"/>
      <c r="F98" s="524"/>
      <c r="G98" s="524"/>
      <c r="H98" s="543"/>
      <c r="I98" s="544"/>
      <c r="J98" s="544"/>
      <c r="K98" s="544"/>
      <c r="L98" s="544"/>
      <c r="M98" s="544"/>
      <c r="N98" s="544"/>
      <c r="O98" s="544"/>
      <c r="P98" s="544"/>
      <c r="Q98" s="544"/>
      <c r="R98" s="544"/>
      <c r="S98" s="545"/>
      <c r="T98" s="543"/>
      <c r="U98" s="544"/>
      <c r="V98" s="544"/>
      <c r="W98" s="544"/>
      <c r="X98" s="544"/>
      <c r="Y98" s="544"/>
      <c r="Z98" s="544"/>
      <c r="AA98" s="544"/>
      <c r="AB98" s="545"/>
      <c r="AC98" s="543"/>
      <c r="AD98" s="544"/>
      <c r="AE98" s="544"/>
      <c r="AF98" s="544"/>
      <c r="AG98" s="544"/>
      <c r="AH98" s="544"/>
      <c r="AI98" s="544"/>
      <c r="AJ98" s="544"/>
      <c r="AK98" s="544"/>
      <c r="AL98" s="544"/>
      <c r="AM98" s="544"/>
      <c r="AN98" s="544"/>
      <c r="AO98" s="544"/>
      <c r="AP98" s="544"/>
      <c r="AQ98" s="544"/>
      <c r="AR98" s="545"/>
      <c r="AS98" s="546"/>
      <c r="AT98" s="547"/>
      <c r="AU98" s="547"/>
      <c r="AV98" s="547"/>
      <c r="AW98" s="547"/>
      <c r="AX98" s="547"/>
      <c r="AY98" s="547"/>
      <c r="AZ98" s="547"/>
      <c r="BA98" s="548"/>
      <c r="BB98" s="543"/>
      <c r="BC98" s="544"/>
      <c r="BD98" s="544"/>
      <c r="BE98" s="544"/>
      <c r="BF98" s="545"/>
      <c r="BG98" s="543"/>
      <c r="BH98" s="544"/>
      <c r="BI98" s="544"/>
      <c r="BJ98" s="544"/>
      <c r="BK98" s="545"/>
      <c r="BL98" s="543"/>
      <c r="BM98" s="544"/>
      <c r="BN98" s="544"/>
      <c r="BO98" s="544"/>
      <c r="BP98" s="545"/>
      <c r="BQ98" s="543"/>
      <c r="BR98" s="544"/>
      <c r="BS98" s="544"/>
      <c r="BT98" s="544"/>
      <c r="BU98" s="545"/>
      <c r="BV98" s="543"/>
      <c r="BW98" s="544"/>
      <c r="BX98" s="544"/>
      <c r="BY98" s="544"/>
      <c r="BZ98" s="545"/>
      <c r="CA98" s="543"/>
      <c r="CB98" s="544"/>
      <c r="CC98" s="544"/>
      <c r="CD98" s="544"/>
      <c r="CE98" s="545"/>
      <c r="CF98" s="543"/>
      <c r="CG98" s="544"/>
      <c r="CH98" s="544"/>
      <c r="CI98" s="544"/>
      <c r="CJ98" s="544"/>
      <c r="CK98" s="545"/>
      <c r="CL98" s="543"/>
      <c r="CM98" s="544"/>
      <c r="CN98" s="544"/>
      <c r="CO98" s="544"/>
      <c r="CP98" s="544"/>
      <c r="CQ98" s="545"/>
    </row>
    <row r="99" spans="1:95" ht="60" customHeight="1" x14ac:dyDescent="0.2">
      <c r="A99" s="524"/>
      <c r="B99" s="524"/>
      <c r="C99" s="524"/>
      <c r="D99" s="524"/>
      <c r="E99" s="524"/>
      <c r="F99" s="524"/>
      <c r="G99" s="524"/>
      <c r="H99" s="546"/>
      <c r="I99" s="547"/>
      <c r="J99" s="547"/>
      <c r="K99" s="547"/>
      <c r="L99" s="547"/>
      <c r="M99" s="547"/>
      <c r="N99" s="547"/>
      <c r="O99" s="547"/>
      <c r="P99" s="547"/>
      <c r="Q99" s="547"/>
      <c r="R99" s="547"/>
      <c r="S99" s="548"/>
      <c r="T99" s="546"/>
      <c r="U99" s="547"/>
      <c r="V99" s="547"/>
      <c r="W99" s="547"/>
      <c r="X99" s="547"/>
      <c r="Y99" s="547"/>
      <c r="Z99" s="547"/>
      <c r="AA99" s="547"/>
      <c r="AB99" s="548"/>
      <c r="AC99" s="546"/>
      <c r="AD99" s="547"/>
      <c r="AE99" s="547"/>
      <c r="AF99" s="547"/>
      <c r="AG99" s="547"/>
      <c r="AH99" s="547"/>
      <c r="AI99" s="547"/>
      <c r="AJ99" s="547"/>
      <c r="AK99" s="547"/>
      <c r="AL99" s="547"/>
      <c r="AM99" s="547"/>
      <c r="AN99" s="547"/>
      <c r="AO99" s="547"/>
      <c r="AP99" s="547"/>
      <c r="AQ99" s="547"/>
      <c r="AR99" s="548"/>
      <c r="AS99" s="534" t="s">
        <v>53</v>
      </c>
      <c r="AT99" s="535"/>
      <c r="AU99" s="535"/>
      <c r="AV99" s="535"/>
      <c r="AW99" s="536"/>
      <c r="AX99" s="534" t="s">
        <v>54</v>
      </c>
      <c r="AY99" s="535"/>
      <c r="AZ99" s="535"/>
      <c r="BA99" s="536"/>
      <c r="BB99" s="546"/>
      <c r="BC99" s="547"/>
      <c r="BD99" s="547"/>
      <c r="BE99" s="547"/>
      <c r="BF99" s="548"/>
      <c r="BG99" s="546"/>
      <c r="BH99" s="547"/>
      <c r="BI99" s="547"/>
      <c r="BJ99" s="547"/>
      <c r="BK99" s="548"/>
      <c r="BL99" s="546"/>
      <c r="BM99" s="547"/>
      <c r="BN99" s="547"/>
      <c r="BO99" s="547"/>
      <c r="BP99" s="548"/>
      <c r="BQ99" s="546"/>
      <c r="BR99" s="547"/>
      <c r="BS99" s="547"/>
      <c r="BT99" s="547"/>
      <c r="BU99" s="548"/>
      <c r="BV99" s="546"/>
      <c r="BW99" s="547"/>
      <c r="BX99" s="547"/>
      <c r="BY99" s="547"/>
      <c r="BZ99" s="548"/>
      <c r="CA99" s="546"/>
      <c r="CB99" s="547"/>
      <c r="CC99" s="547"/>
      <c r="CD99" s="547"/>
      <c r="CE99" s="548"/>
      <c r="CF99" s="546"/>
      <c r="CG99" s="547"/>
      <c r="CH99" s="547"/>
      <c r="CI99" s="547"/>
      <c r="CJ99" s="547"/>
      <c r="CK99" s="548"/>
      <c r="CL99" s="546"/>
      <c r="CM99" s="547"/>
      <c r="CN99" s="547"/>
      <c r="CO99" s="547"/>
      <c r="CP99" s="547"/>
      <c r="CQ99" s="548"/>
    </row>
    <row r="100" spans="1:95" ht="15.75" customHeight="1" x14ac:dyDescent="0.2">
      <c r="A100" s="524" t="s">
        <v>30</v>
      </c>
      <c r="B100" s="524"/>
      <c r="C100" s="524"/>
      <c r="D100" s="524"/>
      <c r="E100" s="524"/>
      <c r="F100" s="524"/>
      <c r="G100" s="524"/>
      <c r="H100" s="534" t="s">
        <v>55</v>
      </c>
      <c r="I100" s="535"/>
      <c r="J100" s="535"/>
      <c r="K100" s="535"/>
      <c r="L100" s="535"/>
      <c r="M100" s="535"/>
      <c r="N100" s="535"/>
      <c r="O100" s="535"/>
      <c r="P100" s="535"/>
      <c r="Q100" s="535"/>
      <c r="R100" s="535"/>
      <c r="S100" s="536"/>
      <c r="T100" s="534" t="s">
        <v>56</v>
      </c>
      <c r="U100" s="535"/>
      <c r="V100" s="535"/>
      <c r="W100" s="535"/>
      <c r="X100" s="535"/>
      <c r="Y100" s="535"/>
      <c r="Z100" s="535"/>
      <c r="AA100" s="535"/>
      <c r="AB100" s="536"/>
      <c r="AC100" s="540" t="s">
        <v>57</v>
      </c>
      <c r="AD100" s="541"/>
      <c r="AE100" s="541"/>
      <c r="AF100" s="541"/>
      <c r="AG100" s="541"/>
      <c r="AH100" s="541"/>
      <c r="AI100" s="541"/>
      <c r="AJ100" s="541"/>
      <c r="AK100" s="541"/>
      <c r="AL100" s="541"/>
      <c r="AM100" s="541"/>
      <c r="AN100" s="541"/>
      <c r="AO100" s="541"/>
      <c r="AP100" s="541"/>
      <c r="AQ100" s="541"/>
      <c r="AR100" s="542"/>
      <c r="AS100" s="534" t="s">
        <v>58</v>
      </c>
      <c r="AT100" s="535"/>
      <c r="AU100" s="535"/>
      <c r="AV100" s="535"/>
      <c r="AW100" s="536"/>
      <c r="AX100" s="534" t="s">
        <v>59</v>
      </c>
      <c r="AY100" s="535"/>
      <c r="AZ100" s="535"/>
      <c r="BA100" s="536"/>
      <c r="BB100" s="524" t="s">
        <v>60</v>
      </c>
      <c r="BC100" s="524"/>
      <c r="BD100" s="524"/>
      <c r="BE100" s="524"/>
      <c r="BF100" s="524"/>
      <c r="BG100" s="524" t="s">
        <v>61</v>
      </c>
      <c r="BH100" s="524"/>
      <c r="BI100" s="524"/>
      <c r="BJ100" s="524"/>
      <c r="BK100" s="524"/>
      <c r="BL100" s="524" t="s">
        <v>62</v>
      </c>
      <c r="BM100" s="524"/>
      <c r="BN100" s="524"/>
      <c r="BO100" s="524"/>
      <c r="BP100" s="524"/>
      <c r="BQ100" s="524" t="s">
        <v>63</v>
      </c>
      <c r="BR100" s="524"/>
      <c r="BS100" s="524"/>
      <c r="BT100" s="524"/>
      <c r="BU100" s="524"/>
      <c r="BV100" s="524" t="s">
        <v>64</v>
      </c>
      <c r="BW100" s="524"/>
      <c r="BX100" s="524"/>
      <c r="BY100" s="524"/>
      <c r="BZ100" s="524"/>
      <c r="CA100" s="524" t="s">
        <v>84</v>
      </c>
      <c r="CB100" s="524"/>
      <c r="CC100" s="524"/>
      <c r="CD100" s="524"/>
      <c r="CE100" s="524"/>
      <c r="CF100" s="524" t="s">
        <v>85</v>
      </c>
      <c r="CG100" s="524"/>
      <c r="CH100" s="524"/>
      <c r="CI100" s="524"/>
      <c r="CJ100" s="524"/>
      <c r="CK100" s="524"/>
      <c r="CL100" s="524" t="s">
        <v>86</v>
      </c>
      <c r="CM100" s="524"/>
      <c r="CN100" s="524"/>
      <c r="CO100" s="524"/>
      <c r="CP100" s="524"/>
      <c r="CQ100" s="524"/>
    </row>
    <row r="101" spans="1:95" ht="231.75" customHeight="1" x14ac:dyDescent="0.2">
      <c r="A101" s="525" t="s">
        <v>464</v>
      </c>
      <c r="B101" s="526"/>
      <c r="C101" s="526"/>
      <c r="D101" s="526"/>
      <c r="E101" s="526"/>
      <c r="F101" s="526"/>
      <c r="G101" s="527"/>
      <c r="H101" s="528" t="s">
        <v>463</v>
      </c>
      <c r="I101" s="621"/>
      <c r="J101" s="621"/>
      <c r="K101" s="621"/>
      <c r="L101" s="621"/>
      <c r="M101" s="621"/>
      <c r="N101" s="621"/>
      <c r="O101" s="621"/>
      <c r="P101" s="621"/>
      <c r="Q101" s="621"/>
      <c r="R101" s="621"/>
      <c r="S101" s="622"/>
      <c r="T101" s="518" t="s">
        <v>66</v>
      </c>
      <c r="U101" s="519"/>
      <c r="V101" s="519"/>
      <c r="W101" s="519"/>
      <c r="X101" s="519"/>
      <c r="Y101" s="519"/>
      <c r="Z101" s="519"/>
      <c r="AA101" s="519"/>
      <c r="AB101" s="520"/>
      <c r="AC101" s="531" t="s">
        <v>87</v>
      </c>
      <c r="AD101" s="532"/>
      <c r="AE101" s="532"/>
      <c r="AF101" s="532"/>
      <c r="AG101" s="532"/>
      <c r="AH101" s="532"/>
      <c r="AI101" s="532"/>
      <c r="AJ101" s="532"/>
      <c r="AK101" s="532"/>
      <c r="AL101" s="532"/>
      <c r="AM101" s="532"/>
      <c r="AN101" s="532"/>
      <c r="AO101" s="532"/>
      <c r="AP101" s="532"/>
      <c r="AQ101" s="96"/>
      <c r="AR101" s="97"/>
      <c r="AS101" s="534" t="s">
        <v>88</v>
      </c>
      <c r="AT101" s="535"/>
      <c r="AU101" s="535"/>
      <c r="AV101" s="535"/>
      <c r="AW101" s="536"/>
      <c r="AX101" s="537" t="s">
        <v>89</v>
      </c>
      <c r="AY101" s="538"/>
      <c r="AZ101" s="538"/>
      <c r="BA101" s="539"/>
      <c r="BB101" s="518">
        <v>40</v>
      </c>
      <c r="BC101" s="519"/>
      <c r="BD101" s="519"/>
      <c r="BE101" s="519"/>
      <c r="BF101" s="520"/>
      <c r="BG101" s="518">
        <v>40</v>
      </c>
      <c r="BH101" s="519"/>
      <c r="BI101" s="519"/>
      <c r="BJ101" s="519"/>
      <c r="BK101" s="520"/>
      <c r="BL101" s="518">
        <v>40</v>
      </c>
      <c r="BM101" s="519"/>
      <c r="BN101" s="519"/>
      <c r="BO101" s="519"/>
      <c r="BP101" s="520"/>
      <c r="BQ101" s="518"/>
      <c r="BR101" s="519"/>
      <c r="BS101" s="519"/>
      <c r="BT101" s="519"/>
      <c r="BU101" s="520"/>
      <c r="BV101" s="518"/>
      <c r="BW101" s="519"/>
      <c r="BX101" s="519"/>
      <c r="BY101" s="519"/>
      <c r="BZ101" s="520"/>
      <c r="CA101" s="518"/>
      <c r="CB101" s="519"/>
      <c r="CC101" s="519"/>
      <c r="CD101" s="519"/>
      <c r="CE101" s="520"/>
      <c r="CF101" s="521">
        <v>5</v>
      </c>
      <c r="CG101" s="522"/>
      <c r="CH101" s="522"/>
      <c r="CI101" s="522"/>
      <c r="CJ101" s="522"/>
      <c r="CK101" s="523"/>
      <c r="CL101" s="518"/>
      <c r="CM101" s="519"/>
      <c r="CN101" s="519"/>
      <c r="CO101" s="519"/>
      <c r="CP101" s="519"/>
      <c r="CQ101" s="520"/>
    </row>
    <row r="102" spans="1:95" ht="17.25" customHeight="1" x14ac:dyDescent="0.2">
      <c r="A102" s="238"/>
      <c r="B102" s="238"/>
      <c r="C102" s="238"/>
      <c r="D102" s="238"/>
      <c r="E102" s="238"/>
      <c r="F102" s="238"/>
      <c r="G102" s="238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99"/>
      <c r="AR102" s="99"/>
      <c r="AS102" s="217"/>
      <c r="AT102" s="217"/>
      <c r="AU102" s="217"/>
      <c r="AV102" s="217"/>
      <c r="AW102" s="217"/>
      <c r="AX102" s="168"/>
      <c r="AY102" s="168"/>
      <c r="AZ102" s="168"/>
      <c r="BA102" s="168"/>
      <c r="BB102" s="210"/>
      <c r="BC102" s="210"/>
      <c r="BD102" s="210"/>
      <c r="BE102" s="210"/>
      <c r="BF102" s="210"/>
      <c r="BG102" s="210"/>
      <c r="BH102" s="210"/>
      <c r="BI102" s="210"/>
      <c r="BJ102" s="210"/>
      <c r="BK102" s="210"/>
      <c r="BL102" s="210"/>
      <c r="BM102" s="210"/>
      <c r="BN102" s="210"/>
      <c r="BO102" s="210"/>
      <c r="BP102" s="210"/>
      <c r="BQ102" s="210"/>
      <c r="BR102" s="210"/>
      <c r="BS102" s="210"/>
      <c r="BT102" s="210"/>
      <c r="BU102" s="210"/>
      <c r="BV102" s="210"/>
      <c r="BW102" s="210"/>
      <c r="BX102" s="210"/>
      <c r="BY102" s="210"/>
      <c r="BZ102" s="210"/>
      <c r="CA102" s="210"/>
      <c r="CB102" s="210"/>
      <c r="CC102" s="210"/>
      <c r="CD102" s="210"/>
      <c r="CE102" s="210"/>
      <c r="CF102" s="237"/>
      <c r="CG102" s="237"/>
      <c r="CH102" s="237"/>
      <c r="CI102" s="237"/>
      <c r="CJ102" s="237"/>
      <c r="CK102" s="237"/>
      <c r="CL102" s="210"/>
      <c r="CM102" s="210"/>
      <c r="CN102" s="210"/>
      <c r="CO102" s="210"/>
      <c r="CP102" s="216"/>
      <c r="CQ102" s="216"/>
    </row>
    <row r="103" spans="1:95" s="487" customFormat="1" ht="17.25" customHeight="1" x14ac:dyDescent="0.2">
      <c r="A103" s="552" t="s">
        <v>90</v>
      </c>
      <c r="B103" s="552"/>
      <c r="C103" s="552"/>
      <c r="D103" s="552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552"/>
      <c r="Z103" s="552"/>
      <c r="AA103" s="552"/>
      <c r="AB103" s="552"/>
      <c r="AC103" s="552"/>
      <c r="AD103" s="552"/>
      <c r="AE103" s="552"/>
      <c r="AF103" s="552"/>
      <c r="AG103" s="552"/>
      <c r="AH103" s="552"/>
      <c r="AI103" s="552"/>
      <c r="AJ103" s="552"/>
      <c r="AK103" s="552"/>
      <c r="AL103" s="552"/>
      <c r="AM103" s="552"/>
      <c r="AN103" s="552"/>
      <c r="AO103" s="552"/>
      <c r="AP103" s="552"/>
      <c r="AQ103" s="552"/>
      <c r="AR103" s="552"/>
      <c r="AS103" s="552"/>
      <c r="AT103" s="552"/>
      <c r="AU103" s="552"/>
      <c r="AV103" s="552"/>
      <c r="AW103" s="552"/>
      <c r="AX103" s="552"/>
      <c r="AY103" s="552"/>
      <c r="AZ103" s="552"/>
      <c r="BA103" s="552"/>
      <c r="BB103" s="552"/>
      <c r="BC103" s="552"/>
      <c r="BD103" s="552"/>
      <c r="BE103" s="552"/>
      <c r="BF103" s="552"/>
      <c r="BG103" s="552"/>
      <c r="BH103" s="552"/>
      <c r="BI103" s="552"/>
      <c r="BJ103" s="552"/>
      <c r="BK103" s="552"/>
      <c r="BL103" s="552"/>
      <c r="BM103" s="552"/>
      <c r="BN103" s="552"/>
      <c r="BO103" s="552"/>
      <c r="BP103" s="552"/>
      <c r="BQ103" s="552"/>
      <c r="BR103" s="552"/>
      <c r="BS103" s="552"/>
      <c r="BT103" s="552"/>
      <c r="BU103" s="552"/>
      <c r="BV103" s="552"/>
      <c r="BW103" s="552"/>
      <c r="BX103" s="552"/>
      <c r="BY103" s="552"/>
      <c r="BZ103" s="552"/>
      <c r="CA103" s="552"/>
      <c r="CB103" s="552"/>
      <c r="CC103" s="552"/>
      <c r="CD103" s="552"/>
      <c r="CE103" s="552"/>
    </row>
    <row r="104" spans="1:95" s="487" customFormat="1" ht="17.25" customHeight="1" x14ac:dyDescent="0.2">
      <c r="A104" s="658"/>
      <c r="B104" s="658"/>
      <c r="C104" s="658"/>
      <c r="D104" s="658"/>
      <c r="E104" s="658"/>
      <c r="F104" s="658"/>
      <c r="G104" s="658"/>
      <c r="H104" s="658"/>
      <c r="I104" s="658"/>
      <c r="J104" s="658"/>
      <c r="K104" s="658"/>
      <c r="L104" s="658"/>
      <c r="M104" s="658"/>
      <c r="N104" s="658"/>
      <c r="O104" s="658"/>
      <c r="P104" s="658"/>
      <c r="Q104" s="658"/>
      <c r="R104" s="658"/>
      <c r="S104" s="658"/>
      <c r="T104" s="658"/>
      <c r="U104" s="658"/>
      <c r="V104" s="658"/>
      <c r="W104" s="658"/>
      <c r="X104" s="658"/>
      <c r="Y104" s="658"/>
      <c r="Z104" s="658"/>
      <c r="AA104" s="658"/>
      <c r="AB104" s="658"/>
      <c r="AC104" s="658"/>
      <c r="AD104" s="658"/>
      <c r="AE104" s="658"/>
      <c r="AF104" s="658"/>
      <c r="AG104" s="658"/>
      <c r="AH104" s="658"/>
      <c r="AI104" s="658"/>
      <c r="AJ104" s="658"/>
      <c r="AK104" s="658"/>
      <c r="AL104" s="658"/>
      <c r="AM104" s="658"/>
      <c r="AN104" s="658"/>
      <c r="AO104" s="658"/>
      <c r="AP104" s="658"/>
      <c r="AQ104" s="658"/>
      <c r="AR104" s="658"/>
      <c r="AS104" s="658"/>
      <c r="AT104" s="658"/>
      <c r="AU104" s="658"/>
      <c r="AV104" s="658"/>
      <c r="AW104" s="658"/>
      <c r="AX104" s="658"/>
      <c r="AY104" s="658"/>
      <c r="AZ104" s="658"/>
      <c r="BA104" s="658"/>
      <c r="BB104" s="658"/>
      <c r="BC104" s="658"/>
      <c r="BD104" s="658"/>
      <c r="BE104" s="658"/>
      <c r="BF104" s="658"/>
      <c r="BG104" s="658"/>
      <c r="BH104" s="658"/>
      <c r="BI104" s="658"/>
      <c r="BJ104" s="658"/>
      <c r="BK104" s="658"/>
      <c r="BL104" s="658"/>
      <c r="BM104" s="658"/>
      <c r="BN104" s="658"/>
      <c r="BO104" s="658"/>
      <c r="BP104" s="658"/>
      <c r="BQ104" s="658"/>
      <c r="BR104" s="658"/>
      <c r="BS104" s="658"/>
      <c r="BT104" s="658"/>
      <c r="BU104" s="658"/>
      <c r="BV104" s="658"/>
      <c r="BW104" s="658"/>
      <c r="BX104" s="658"/>
      <c r="BY104" s="658"/>
      <c r="BZ104" s="658"/>
      <c r="CA104" s="658"/>
      <c r="CB104" s="658"/>
      <c r="CC104" s="658"/>
      <c r="CD104" s="658"/>
      <c r="CE104" s="658"/>
    </row>
    <row r="105" spans="1:95" s="487" customFormat="1" ht="17.25" customHeight="1" x14ac:dyDescent="0.2">
      <c r="A105" s="667" t="s">
        <v>91</v>
      </c>
      <c r="B105" s="668"/>
      <c r="C105" s="668"/>
      <c r="D105" s="668"/>
      <c r="E105" s="668"/>
      <c r="F105" s="668"/>
      <c r="G105" s="668"/>
      <c r="H105" s="668"/>
      <c r="I105" s="668"/>
      <c r="J105" s="668"/>
      <c r="K105" s="668"/>
      <c r="L105" s="668"/>
      <c r="M105" s="668"/>
      <c r="N105" s="668"/>
      <c r="O105" s="668"/>
      <c r="P105" s="668"/>
      <c r="Q105" s="668"/>
      <c r="R105" s="668"/>
      <c r="S105" s="668"/>
      <c r="T105" s="668"/>
      <c r="U105" s="668"/>
      <c r="V105" s="668"/>
      <c r="W105" s="668"/>
      <c r="X105" s="668"/>
      <c r="Y105" s="668"/>
      <c r="Z105" s="668"/>
      <c r="AA105" s="668"/>
      <c r="AB105" s="668"/>
      <c r="AC105" s="668"/>
      <c r="AD105" s="668"/>
      <c r="AE105" s="668"/>
      <c r="AF105" s="668"/>
      <c r="AG105" s="668"/>
      <c r="AH105" s="668"/>
      <c r="AI105" s="668"/>
      <c r="AJ105" s="668"/>
      <c r="AK105" s="668"/>
      <c r="AL105" s="668"/>
      <c r="AM105" s="668"/>
      <c r="AN105" s="668"/>
      <c r="AO105" s="668"/>
      <c r="AP105" s="668"/>
      <c r="AQ105" s="668"/>
      <c r="AR105" s="668"/>
      <c r="AS105" s="668"/>
      <c r="AT105" s="668"/>
      <c r="AU105" s="668"/>
      <c r="AV105" s="668"/>
      <c r="AW105" s="668"/>
      <c r="AX105" s="668"/>
      <c r="AY105" s="668"/>
      <c r="AZ105" s="668"/>
      <c r="BA105" s="668"/>
      <c r="BB105" s="668"/>
      <c r="BC105" s="668"/>
      <c r="BD105" s="668"/>
      <c r="BE105" s="668"/>
      <c r="BF105" s="668"/>
      <c r="BG105" s="668"/>
      <c r="BH105" s="668"/>
      <c r="BI105" s="668"/>
      <c r="BJ105" s="668"/>
      <c r="BK105" s="668"/>
      <c r="BL105" s="668"/>
      <c r="BM105" s="668"/>
      <c r="BN105" s="668"/>
      <c r="BO105" s="668"/>
      <c r="BP105" s="668"/>
      <c r="BQ105" s="668"/>
      <c r="BR105" s="668"/>
      <c r="BS105" s="668"/>
      <c r="BT105" s="668"/>
      <c r="BU105" s="668"/>
      <c r="BV105" s="668"/>
      <c r="BW105" s="668"/>
      <c r="BX105" s="668"/>
      <c r="BY105" s="668"/>
      <c r="BZ105" s="668"/>
      <c r="CA105" s="668"/>
      <c r="CB105" s="668"/>
      <c r="CC105" s="668"/>
      <c r="CD105" s="668"/>
      <c r="CE105" s="668"/>
      <c r="CF105" s="668"/>
      <c r="CG105" s="668"/>
      <c r="CH105" s="668"/>
      <c r="CI105" s="668"/>
      <c r="CJ105" s="668"/>
      <c r="CK105" s="668"/>
      <c r="CL105" s="668"/>
      <c r="CM105" s="668"/>
      <c r="CN105" s="668"/>
      <c r="CO105" s="668"/>
      <c r="CP105" s="668"/>
      <c r="CQ105" s="669"/>
    </row>
    <row r="106" spans="1:95" s="487" customFormat="1" ht="17.25" customHeight="1" x14ac:dyDescent="0.2">
      <c r="A106" s="728" t="s">
        <v>92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 t="s">
        <v>93</v>
      </c>
      <c r="O106" s="728"/>
      <c r="P106" s="728"/>
      <c r="Q106" s="728"/>
      <c r="R106" s="728"/>
      <c r="S106" s="728"/>
      <c r="T106" s="728"/>
      <c r="U106" s="728"/>
      <c r="V106" s="728"/>
      <c r="W106" s="728"/>
      <c r="X106" s="728"/>
      <c r="Y106" s="728"/>
      <c r="Z106" s="728" t="s">
        <v>94</v>
      </c>
      <c r="AA106" s="728"/>
      <c r="AB106" s="728"/>
      <c r="AC106" s="728"/>
      <c r="AD106" s="728"/>
      <c r="AE106" s="728"/>
      <c r="AF106" s="728"/>
      <c r="AG106" s="728"/>
      <c r="AH106" s="728"/>
      <c r="AI106" s="728"/>
      <c r="AJ106" s="728"/>
      <c r="AK106" s="728"/>
      <c r="AL106" s="728" t="s">
        <v>95</v>
      </c>
      <c r="AM106" s="728"/>
      <c r="AN106" s="728"/>
      <c r="AO106" s="728"/>
      <c r="AP106" s="728"/>
      <c r="AQ106" s="728"/>
      <c r="AR106" s="728"/>
      <c r="AS106" s="728"/>
      <c r="AT106" s="728"/>
      <c r="AU106" s="728"/>
      <c r="AV106" s="728"/>
      <c r="AW106" s="728"/>
      <c r="AX106" s="722" t="s">
        <v>53</v>
      </c>
      <c r="AY106" s="722"/>
      <c r="AZ106" s="722"/>
      <c r="BA106" s="722"/>
      <c r="BB106" s="722"/>
      <c r="BC106" s="722"/>
      <c r="BD106" s="722"/>
      <c r="BE106" s="722"/>
      <c r="BF106" s="722"/>
      <c r="BG106" s="722"/>
      <c r="BH106" s="722"/>
      <c r="BI106" s="722"/>
      <c r="BJ106" s="722"/>
      <c r="BK106" s="722"/>
      <c r="BL106" s="722"/>
      <c r="BM106" s="722"/>
      <c r="BN106" s="722"/>
      <c r="BO106" s="722"/>
      <c r="BP106" s="722"/>
      <c r="BQ106" s="722"/>
      <c r="BR106" s="722"/>
      <c r="BS106" s="722"/>
      <c r="BT106" s="722"/>
      <c r="BU106" s="722"/>
      <c r="BV106" s="722"/>
      <c r="BW106" s="722"/>
      <c r="BX106" s="722"/>
      <c r="BY106" s="722"/>
      <c r="BZ106" s="722"/>
      <c r="CA106" s="722"/>
      <c r="CB106" s="722"/>
      <c r="CC106" s="722"/>
      <c r="CD106" s="722"/>
      <c r="CE106" s="722"/>
      <c r="CF106" s="722"/>
      <c r="CG106" s="722"/>
      <c r="CH106" s="722"/>
      <c r="CI106" s="722"/>
      <c r="CJ106" s="722"/>
      <c r="CK106" s="722"/>
      <c r="CL106" s="722"/>
      <c r="CM106" s="722"/>
      <c r="CN106" s="722"/>
      <c r="CO106" s="722"/>
      <c r="CP106" s="722"/>
      <c r="CQ106" s="722"/>
    </row>
    <row r="107" spans="1:95" s="487" customFormat="1" ht="13.5" customHeight="1" x14ac:dyDescent="0.2">
      <c r="A107" s="722" t="s">
        <v>30</v>
      </c>
      <c r="B107" s="722"/>
      <c r="C107" s="722"/>
      <c r="D107" s="722"/>
      <c r="E107" s="722"/>
      <c r="F107" s="722"/>
      <c r="G107" s="722"/>
      <c r="H107" s="722"/>
      <c r="I107" s="722"/>
      <c r="J107" s="722"/>
      <c r="K107" s="722"/>
      <c r="L107" s="722"/>
      <c r="M107" s="722"/>
      <c r="N107" s="722" t="s">
        <v>55</v>
      </c>
      <c r="O107" s="722"/>
      <c r="P107" s="722"/>
      <c r="Q107" s="722"/>
      <c r="R107" s="722"/>
      <c r="S107" s="722"/>
      <c r="T107" s="722"/>
      <c r="U107" s="722"/>
      <c r="V107" s="722"/>
      <c r="W107" s="722"/>
      <c r="X107" s="722"/>
      <c r="Y107" s="722"/>
      <c r="Z107" s="722" t="s">
        <v>56</v>
      </c>
      <c r="AA107" s="722"/>
      <c r="AB107" s="722"/>
      <c r="AC107" s="722"/>
      <c r="AD107" s="722"/>
      <c r="AE107" s="722"/>
      <c r="AF107" s="722"/>
      <c r="AG107" s="722"/>
      <c r="AH107" s="722"/>
      <c r="AI107" s="722"/>
      <c r="AJ107" s="722"/>
      <c r="AK107" s="722"/>
      <c r="AL107" s="722" t="s">
        <v>57</v>
      </c>
      <c r="AM107" s="722"/>
      <c r="AN107" s="722"/>
      <c r="AO107" s="722"/>
      <c r="AP107" s="722"/>
      <c r="AQ107" s="722"/>
      <c r="AR107" s="722"/>
      <c r="AS107" s="722"/>
      <c r="AT107" s="722"/>
      <c r="AU107" s="722"/>
      <c r="AV107" s="722"/>
      <c r="AW107" s="722"/>
      <c r="AX107" s="722" t="s">
        <v>58</v>
      </c>
      <c r="AY107" s="722"/>
      <c r="AZ107" s="722"/>
      <c r="BA107" s="722"/>
      <c r="BB107" s="722"/>
      <c r="BC107" s="722"/>
      <c r="BD107" s="722"/>
      <c r="BE107" s="722"/>
      <c r="BF107" s="722"/>
      <c r="BG107" s="722"/>
      <c r="BH107" s="722"/>
      <c r="BI107" s="722"/>
      <c r="BJ107" s="722"/>
      <c r="BK107" s="722"/>
      <c r="BL107" s="722"/>
      <c r="BM107" s="722"/>
      <c r="BN107" s="722"/>
      <c r="BO107" s="722"/>
      <c r="BP107" s="722"/>
      <c r="BQ107" s="722"/>
      <c r="BR107" s="722"/>
      <c r="BS107" s="722"/>
      <c r="BT107" s="722"/>
      <c r="BU107" s="722"/>
      <c r="BV107" s="722"/>
      <c r="BW107" s="722"/>
      <c r="BX107" s="722"/>
      <c r="BY107" s="722"/>
      <c r="BZ107" s="722"/>
      <c r="CA107" s="722"/>
      <c r="CB107" s="722"/>
      <c r="CC107" s="722"/>
      <c r="CD107" s="722"/>
      <c r="CE107" s="722"/>
      <c r="CF107" s="722"/>
      <c r="CG107" s="722"/>
      <c r="CH107" s="722"/>
      <c r="CI107" s="722"/>
      <c r="CJ107" s="722"/>
      <c r="CK107" s="722"/>
      <c r="CL107" s="722"/>
      <c r="CM107" s="722"/>
      <c r="CN107" s="722"/>
      <c r="CO107" s="722"/>
      <c r="CP107" s="722"/>
      <c r="CQ107" s="722"/>
    </row>
    <row r="108" spans="1:95" s="487" customFormat="1" ht="19.5" customHeight="1" x14ac:dyDescent="0.2">
      <c r="A108" s="524" t="s">
        <v>96</v>
      </c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 t="s">
        <v>97</v>
      </c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 t="s">
        <v>98</v>
      </c>
      <c r="AA108" s="524"/>
      <c r="AB108" s="524"/>
      <c r="AC108" s="524"/>
      <c r="AD108" s="524"/>
      <c r="AE108" s="524"/>
      <c r="AF108" s="524"/>
      <c r="AG108" s="524"/>
      <c r="AH108" s="524"/>
      <c r="AI108" s="524"/>
      <c r="AJ108" s="524"/>
      <c r="AK108" s="524"/>
      <c r="AL108" s="524" t="s">
        <v>99</v>
      </c>
      <c r="AM108" s="524"/>
      <c r="AN108" s="524"/>
      <c r="AO108" s="524"/>
      <c r="AP108" s="524"/>
      <c r="AQ108" s="524"/>
      <c r="AR108" s="524"/>
      <c r="AS108" s="524"/>
      <c r="AT108" s="524"/>
      <c r="AU108" s="524"/>
      <c r="AV108" s="524"/>
      <c r="AW108" s="524"/>
      <c r="AX108" s="719" t="s">
        <v>100</v>
      </c>
      <c r="AY108" s="719"/>
      <c r="AZ108" s="719"/>
      <c r="BA108" s="719"/>
      <c r="BB108" s="719"/>
      <c r="BC108" s="719"/>
      <c r="BD108" s="719"/>
      <c r="BE108" s="719"/>
      <c r="BF108" s="719"/>
      <c r="BG108" s="719"/>
      <c r="BH108" s="719"/>
      <c r="BI108" s="719"/>
      <c r="BJ108" s="719"/>
      <c r="BK108" s="719"/>
      <c r="BL108" s="719"/>
      <c r="BM108" s="719"/>
      <c r="BN108" s="719"/>
      <c r="BO108" s="719"/>
      <c r="BP108" s="719"/>
      <c r="BQ108" s="719"/>
      <c r="BR108" s="719"/>
      <c r="BS108" s="719"/>
      <c r="BT108" s="719"/>
      <c r="BU108" s="719"/>
      <c r="BV108" s="719"/>
      <c r="BW108" s="719"/>
      <c r="BX108" s="719"/>
      <c r="BY108" s="719"/>
      <c r="BZ108" s="719"/>
      <c r="CA108" s="719"/>
      <c r="CB108" s="719"/>
      <c r="CC108" s="719"/>
      <c r="CD108" s="719"/>
      <c r="CE108" s="719"/>
      <c r="CF108" s="719"/>
      <c r="CG108" s="719"/>
      <c r="CH108" s="719"/>
      <c r="CI108" s="719"/>
      <c r="CJ108" s="719"/>
      <c r="CK108" s="719"/>
      <c r="CL108" s="719"/>
      <c r="CM108" s="719"/>
      <c r="CN108" s="719"/>
      <c r="CO108" s="719"/>
      <c r="CP108" s="719"/>
      <c r="CQ108" s="719"/>
    </row>
    <row r="109" spans="1:95" s="487" customFormat="1" ht="27" customHeight="1" x14ac:dyDescent="0.2">
      <c r="A109" s="524" t="s">
        <v>101</v>
      </c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 t="s">
        <v>102</v>
      </c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 t="s">
        <v>103</v>
      </c>
      <c r="AA109" s="524"/>
      <c r="AB109" s="524"/>
      <c r="AC109" s="524"/>
      <c r="AD109" s="524"/>
      <c r="AE109" s="524"/>
      <c r="AF109" s="524"/>
      <c r="AG109" s="524"/>
      <c r="AH109" s="524"/>
      <c r="AI109" s="524"/>
      <c r="AJ109" s="524"/>
      <c r="AK109" s="524"/>
      <c r="AL109" s="524" t="s">
        <v>104</v>
      </c>
      <c r="AM109" s="524"/>
      <c r="AN109" s="524"/>
      <c r="AO109" s="524"/>
      <c r="AP109" s="524"/>
      <c r="AQ109" s="524"/>
      <c r="AR109" s="524"/>
      <c r="AS109" s="524"/>
      <c r="AT109" s="524"/>
      <c r="AU109" s="524"/>
      <c r="AV109" s="524"/>
      <c r="AW109" s="524"/>
      <c r="AX109" s="719" t="s">
        <v>105</v>
      </c>
      <c r="AY109" s="719"/>
      <c r="AZ109" s="719"/>
      <c r="BA109" s="719"/>
      <c r="BB109" s="719"/>
      <c r="BC109" s="719"/>
      <c r="BD109" s="719"/>
      <c r="BE109" s="719"/>
      <c r="BF109" s="719"/>
      <c r="BG109" s="719"/>
      <c r="BH109" s="719"/>
      <c r="BI109" s="719"/>
      <c r="BJ109" s="719"/>
      <c r="BK109" s="719"/>
      <c r="BL109" s="719"/>
      <c r="BM109" s="719"/>
      <c r="BN109" s="719"/>
      <c r="BO109" s="719"/>
      <c r="BP109" s="719"/>
      <c r="BQ109" s="719"/>
      <c r="BR109" s="719"/>
      <c r="BS109" s="719"/>
      <c r="BT109" s="719"/>
      <c r="BU109" s="719"/>
      <c r="BV109" s="719"/>
      <c r="BW109" s="719"/>
      <c r="BX109" s="719"/>
      <c r="BY109" s="719"/>
      <c r="BZ109" s="719"/>
      <c r="CA109" s="719"/>
      <c r="CB109" s="719"/>
      <c r="CC109" s="719"/>
      <c r="CD109" s="719"/>
      <c r="CE109" s="719"/>
      <c r="CF109" s="719"/>
      <c r="CG109" s="719"/>
      <c r="CH109" s="719"/>
      <c r="CI109" s="719"/>
      <c r="CJ109" s="719"/>
      <c r="CK109" s="719"/>
      <c r="CL109" s="719"/>
      <c r="CM109" s="719"/>
      <c r="CN109" s="719"/>
      <c r="CO109" s="719"/>
      <c r="CP109" s="719"/>
      <c r="CQ109" s="719"/>
    </row>
    <row r="110" spans="1:95" s="487" customFormat="1" ht="30" customHeight="1" x14ac:dyDescent="0.2">
      <c r="A110" s="524" t="s">
        <v>101</v>
      </c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 t="s">
        <v>102</v>
      </c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 t="s">
        <v>103</v>
      </c>
      <c r="AA110" s="524"/>
      <c r="AB110" s="524"/>
      <c r="AC110" s="524"/>
      <c r="AD110" s="524"/>
      <c r="AE110" s="524"/>
      <c r="AF110" s="524"/>
      <c r="AG110" s="524"/>
      <c r="AH110" s="524"/>
      <c r="AI110" s="524"/>
      <c r="AJ110" s="524"/>
      <c r="AK110" s="524"/>
      <c r="AL110" s="524" t="s">
        <v>106</v>
      </c>
      <c r="AM110" s="524"/>
      <c r="AN110" s="524"/>
      <c r="AO110" s="524"/>
      <c r="AP110" s="524"/>
      <c r="AQ110" s="524"/>
      <c r="AR110" s="524"/>
      <c r="AS110" s="524"/>
      <c r="AT110" s="524"/>
      <c r="AU110" s="524"/>
      <c r="AV110" s="524"/>
      <c r="AW110" s="524"/>
      <c r="AX110" s="719" t="s">
        <v>107</v>
      </c>
      <c r="AY110" s="719"/>
      <c r="AZ110" s="719"/>
      <c r="BA110" s="719"/>
      <c r="BB110" s="719"/>
      <c r="BC110" s="719"/>
      <c r="BD110" s="719"/>
      <c r="BE110" s="719"/>
      <c r="BF110" s="719"/>
      <c r="BG110" s="719"/>
      <c r="BH110" s="719"/>
      <c r="BI110" s="719"/>
      <c r="BJ110" s="719"/>
      <c r="BK110" s="719"/>
      <c r="BL110" s="719"/>
      <c r="BM110" s="719"/>
      <c r="BN110" s="719"/>
      <c r="BO110" s="719"/>
      <c r="BP110" s="719"/>
      <c r="BQ110" s="719"/>
      <c r="BR110" s="719"/>
      <c r="BS110" s="719"/>
      <c r="BT110" s="719"/>
      <c r="BU110" s="719"/>
      <c r="BV110" s="719"/>
      <c r="BW110" s="719"/>
      <c r="BX110" s="719"/>
      <c r="BY110" s="719"/>
      <c r="BZ110" s="719"/>
      <c r="CA110" s="719"/>
      <c r="CB110" s="719"/>
      <c r="CC110" s="719"/>
      <c r="CD110" s="719"/>
      <c r="CE110" s="719"/>
      <c r="CF110" s="719"/>
      <c r="CG110" s="719"/>
      <c r="CH110" s="719"/>
      <c r="CI110" s="719"/>
      <c r="CJ110" s="719"/>
      <c r="CK110" s="719"/>
      <c r="CL110" s="719"/>
      <c r="CM110" s="719"/>
      <c r="CN110" s="719"/>
      <c r="CO110" s="719"/>
      <c r="CP110" s="719"/>
      <c r="CQ110" s="719"/>
    </row>
    <row r="111" spans="1:95" s="487" customFormat="1" ht="31.5" customHeight="1" x14ac:dyDescent="0.2">
      <c r="A111" s="524" t="s">
        <v>101</v>
      </c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 t="s">
        <v>102</v>
      </c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 t="s">
        <v>534</v>
      </c>
      <c r="AA111" s="524"/>
      <c r="AB111" s="524"/>
      <c r="AC111" s="524"/>
      <c r="AD111" s="524"/>
      <c r="AE111" s="524"/>
      <c r="AF111" s="524"/>
      <c r="AG111" s="524"/>
      <c r="AH111" s="524"/>
      <c r="AI111" s="524"/>
      <c r="AJ111" s="524"/>
      <c r="AK111" s="524"/>
      <c r="AL111" s="524" t="s">
        <v>532</v>
      </c>
      <c r="AM111" s="524"/>
      <c r="AN111" s="524"/>
      <c r="AO111" s="524"/>
      <c r="AP111" s="524"/>
      <c r="AQ111" s="524"/>
      <c r="AR111" s="524"/>
      <c r="AS111" s="524"/>
      <c r="AT111" s="524"/>
      <c r="AU111" s="524"/>
      <c r="AV111" s="524"/>
      <c r="AW111" s="524"/>
      <c r="AX111" s="719" t="s">
        <v>533</v>
      </c>
      <c r="AY111" s="719"/>
      <c r="AZ111" s="719"/>
      <c r="BA111" s="719"/>
      <c r="BB111" s="719"/>
      <c r="BC111" s="719"/>
      <c r="BD111" s="719"/>
      <c r="BE111" s="719"/>
      <c r="BF111" s="719"/>
      <c r="BG111" s="719"/>
      <c r="BH111" s="719"/>
      <c r="BI111" s="719"/>
      <c r="BJ111" s="719"/>
      <c r="BK111" s="719"/>
      <c r="BL111" s="719"/>
      <c r="BM111" s="719"/>
      <c r="BN111" s="719"/>
      <c r="BO111" s="719"/>
      <c r="BP111" s="719"/>
      <c r="BQ111" s="719"/>
      <c r="BR111" s="719"/>
      <c r="BS111" s="719"/>
      <c r="BT111" s="719"/>
      <c r="BU111" s="719"/>
      <c r="BV111" s="719"/>
      <c r="BW111" s="719"/>
      <c r="BX111" s="719"/>
      <c r="BY111" s="719"/>
      <c r="BZ111" s="719"/>
      <c r="CA111" s="719"/>
      <c r="CB111" s="719"/>
      <c r="CC111" s="719"/>
      <c r="CD111" s="719"/>
      <c r="CE111" s="719"/>
      <c r="CF111" s="719"/>
      <c r="CG111" s="719"/>
      <c r="CH111" s="719"/>
      <c r="CI111" s="719"/>
      <c r="CJ111" s="719"/>
      <c r="CK111" s="719"/>
      <c r="CL111" s="719"/>
      <c r="CM111" s="719"/>
      <c r="CN111" s="719"/>
      <c r="CO111" s="719"/>
      <c r="CP111" s="719"/>
      <c r="CQ111" s="719"/>
    </row>
    <row r="112" spans="1:95" s="487" customFormat="1" ht="17.25" customHeight="1" x14ac:dyDescent="0.2"/>
    <row r="113" spans="1:95" s="487" customFormat="1" ht="17.25" customHeight="1" x14ac:dyDescent="0.2">
      <c r="A113" s="552" t="s">
        <v>108</v>
      </c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  <c r="AA113" s="552"/>
      <c r="AB113" s="552"/>
      <c r="AC113" s="552"/>
      <c r="AD113" s="552"/>
      <c r="AE113" s="552"/>
      <c r="AF113" s="552"/>
      <c r="AG113" s="552"/>
      <c r="AH113" s="552"/>
      <c r="AI113" s="552"/>
      <c r="AJ113" s="552"/>
      <c r="AK113" s="552"/>
      <c r="AL113" s="552"/>
      <c r="AM113" s="552"/>
      <c r="AN113" s="552"/>
      <c r="AO113" s="552"/>
      <c r="AP113" s="552"/>
      <c r="AQ113" s="552"/>
      <c r="AR113" s="552"/>
      <c r="AS113" s="552"/>
      <c r="AT113" s="552"/>
      <c r="AU113" s="552"/>
      <c r="AV113" s="552"/>
      <c r="AW113" s="552"/>
      <c r="AX113" s="552"/>
      <c r="AY113" s="552"/>
      <c r="AZ113" s="552"/>
      <c r="BA113" s="552"/>
      <c r="BB113" s="552"/>
      <c r="BC113" s="552"/>
      <c r="BD113" s="552"/>
      <c r="BE113" s="552"/>
      <c r="BF113" s="552"/>
      <c r="BG113" s="552"/>
      <c r="BH113" s="552"/>
      <c r="BI113" s="552"/>
      <c r="BJ113" s="552"/>
      <c r="BK113" s="552"/>
      <c r="BL113" s="552"/>
      <c r="BM113" s="552"/>
      <c r="BN113" s="552"/>
      <c r="BO113" s="552"/>
      <c r="BP113" s="552"/>
      <c r="BQ113" s="552"/>
      <c r="BR113" s="552"/>
      <c r="BS113" s="552"/>
      <c r="BT113" s="552"/>
      <c r="BU113" s="552"/>
      <c r="BV113" s="552"/>
      <c r="BW113" s="552"/>
      <c r="BX113" s="552"/>
      <c r="BY113" s="552"/>
      <c r="BZ113" s="552"/>
      <c r="CA113" s="552"/>
      <c r="CB113" s="552"/>
      <c r="CC113" s="552"/>
      <c r="CD113" s="552"/>
      <c r="CE113" s="552"/>
    </row>
    <row r="114" spans="1:95" s="487" customFormat="1" ht="17.25" customHeight="1" x14ac:dyDescent="0.2">
      <c r="A114" s="723" t="s">
        <v>109</v>
      </c>
      <c r="B114" s="723"/>
      <c r="C114" s="723"/>
      <c r="D114" s="723"/>
      <c r="E114" s="723"/>
      <c r="F114" s="723"/>
      <c r="G114" s="723"/>
      <c r="H114" s="723"/>
      <c r="I114" s="723"/>
      <c r="J114" s="723"/>
      <c r="K114" s="723"/>
      <c r="L114" s="723"/>
      <c r="M114" s="723"/>
      <c r="N114" s="723"/>
      <c r="O114" s="723"/>
      <c r="P114" s="723"/>
      <c r="Q114" s="723"/>
      <c r="R114" s="723"/>
      <c r="S114" s="723"/>
      <c r="T114" s="723"/>
      <c r="U114" s="723"/>
      <c r="V114" s="723"/>
      <c r="W114" s="723"/>
      <c r="X114" s="723"/>
      <c r="Y114" s="723"/>
      <c r="Z114" s="723"/>
      <c r="AA114" s="723"/>
      <c r="AB114" s="723"/>
      <c r="AC114" s="723"/>
      <c r="AD114" s="723"/>
      <c r="AE114" s="723"/>
      <c r="AF114" s="723"/>
      <c r="AG114" s="723"/>
      <c r="AH114" s="723"/>
      <c r="AI114" s="723"/>
      <c r="AJ114" s="723"/>
      <c r="AK114" s="723"/>
      <c r="AL114" s="723"/>
      <c r="AM114" s="723"/>
      <c r="AN114" s="723"/>
      <c r="AO114" s="723"/>
      <c r="AP114" s="723"/>
      <c r="AQ114" s="723"/>
      <c r="AR114" s="723"/>
      <c r="AS114" s="723"/>
      <c r="AT114" s="723"/>
      <c r="AU114" s="723"/>
      <c r="AV114" s="723"/>
      <c r="AW114" s="723"/>
      <c r="AX114" s="723"/>
      <c r="AY114" s="723"/>
      <c r="AZ114" s="723"/>
      <c r="BA114" s="723"/>
      <c r="BB114" s="723"/>
      <c r="BC114" s="723"/>
      <c r="BD114" s="723"/>
      <c r="BE114" s="723"/>
      <c r="BF114" s="723"/>
      <c r="BG114" s="723"/>
      <c r="BH114" s="723"/>
      <c r="BI114" s="723"/>
      <c r="BJ114" s="723"/>
      <c r="BK114" s="723"/>
      <c r="BL114" s="723"/>
      <c r="BM114" s="723"/>
      <c r="BN114" s="723"/>
      <c r="BO114" s="723"/>
      <c r="BP114" s="723"/>
      <c r="BQ114" s="723"/>
      <c r="BR114" s="723"/>
      <c r="BS114" s="723"/>
      <c r="BT114" s="723"/>
      <c r="BU114" s="723"/>
      <c r="BV114" s="723"/>
      <c r="BW114" s="723"/>
      <c r="BX114" s="723"/>
      <c r="BY114" s="723"/>
      <c r="BZ114" s="723"/>
      <c r="CA114" s="723"/>
      <c r="CB114" s="723"/>
      <c r="CC114" s="723"/>
      <c r="CD114" s="723"/>
      <c r="CE114" s="723"/>
      <c r="CF114" s="723"/>
      <c r="CG114" s="723"/>
      <c r="CH114" s="723"/>
      <c r="CI114" s="723"/>
      <c r="CJ114" s="723"/>
      <c r="CK114" s="723"/>
      <c r="CL114" s="723"/>
      <c r="CM114" s="723"/>
      <c r="CN114" s="723"/>
      <c r="CO114" s="723"/>
      <c r="CP114" s="723"/>
      <c r="CQ114" s="723"/>
    </row>
    <row r="115" spans="1:95" s="487" customFormat="1" ht="76.5" customHeight="1" x14ac:dyDescent="0.2">
      <c r="A115" s="724" t="s">
        <v>307</v>
      </c>
      <c r="B115" s="724"/>
      <c r="C115" s="724"/>
      <c r="D115" s="724"/>
      <c r="E115" s="724"/>
      <c r="F115" s="724"/>
      <c r="G115" s="724"/>
      <c r="H115" s="724"/>
      <c r="I115" s="724"/>
      <c r="J115" s="724"/>
      <c r="K115" s="724"/>
      <c r="L115" s="724"/>
      <c r="M115" s="724"/>
      <c r="N115" s="724"/>
      <c r="O115" s="724"/>
      <c r="P115" s="724"/>
      <c r="Q115" s="724"/>
      <c r="R115" s="724"/>
      <c r="S115" s="724"/>
      <c r="T115" s="724"/>
      <c r="U115" s="724"/>
      <c r="V115" s="724"/>
      <c r="W115" s="724"/>
      <c r="X115" s="724"/>
      <c r="Y115" s="724"/>
      <c r="Z115" s="724"/>
      <c r="AA115" s="724"/>
      <c r="AB115" s="724"/>
      <c r="AC115" s="724"/>
      <c r="AD115" s="724"/>
      <c r="AE115" s="724"/>
      <c r="AF115" s="724"/>
      <c r="AG115" s="724"/>
      <c r="AH115" s="724"/>
      <c r="AI115" s="724"/>
      <c r="AJ115" s="724"/>
      <c r="AK115" s="724"/>
      <c r="AL115" s="724"/>
      <c r="AM115" s="724"/>
      <c r="AN115" s="724"/>
      <c r="AO115" s="724"/>
      <c r="AP115" s="724"/>
      <c r="AQ115" s="724"/>
      <c r="AR115" s="724"/>
      <c r="AS115" s="724"/>
      <c r="AT115" s="724"/>
      <c r="AU115" s="724"/>
      <c r="AV115" s="724"/>
      <c r="AW115" s="724"/>
      <c r="AX115" s="724"/>
      <c r="AY115" s="724"/>
      <c r="AZ115" s="724"/>
      <c r="BA115" s="724"/>
      <c r="BB115" s="724"/>
      <c r="BC115" s="724"/>
      <c r="BD115" s="724"/>
      <c r="BE115" s="724"/>
      <c r="BF115" s="724"/>
      <c r="BG115" s="724"/>
      <c r="BH115" s="724"/>
      <c r="BI115" s="724"/>
      <c r="BJ115" s="724"/>
      <c r="BK115" s="724"/>
      <c r="BL115" s="724"/>
      <c r="BM115" s="724"/>
      <c r="BN115" s="724"/>
      <c r="BO115" s="724"/>
      <c r="BP115" s="724"/>
      <c r="BQ115" s="724"/>
      <c r="BR115" s="724"/>
      <c r="BS115" s="724"/>
      <c r="BT115" s="724"/>
      <c r="BU115" s="724"/>
      <c r="BV115" s="724"/>
      <c r="BW115" s="724"/>
      <c r="BX115" s="724"/>
      <c r="BY115" s="724"/>
      <c r="BZ115" s="724"/>
      <c r="CA115" s="724"/>
      <c r="CB115" s="724"/>
      <c r="CC115" s="724"/>
      <c r="CD115" s="724"/>
      <c r="CE115" s="724"/>
      <c r="CF115" s="724"/>
      <c r="CG115" s="724"/>
      <c r="CH115" s="724"/>
      <c r="CI115" s="724"/>
      <c r="CJ115" s="724"/>
      <c r="CK115" s="724"/>
      <c r="CL115" s="724"/>
      <c r="CM115" s="724"/>
      <c r="CN115" s="724"/>
      <c r="CO115" s="724"/>
      <c r="CP115" s="724"/>
      <c r="CQ115" s="724"/>
    </row>
    <row r="116" spans="1:95" s="487" customFormat="1" ht="17.25" customHeight="1" x14ac:dyDescent="0.2">
      <c r="A116" s="617" t="s">
        <v>110</v>
      </c>
      <c r="B116" s="617"/>
      <c r="C116" s="617"/>
      <c r="D116" s="617"/>
      <c r="E116" s="617"/>
      <c r="F116" s="617"/>
      <c r="G116" s="617"/>
      <c r="H116" s="617"/>
      <c r="I116" s="617"/>
      <c r="J116" s="617"/>
      <c r="K116" s="617"/>
      <c r="L116" s="617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  <c r="W116" s="617"/>
      <c r="X116" s="617"/>
      <c r="Y116" s="617"/>
      <c r="Z116" s="617"/>
      <c r="AA116" s="617"/>
      <c r="AB116" s="617"/>
      <c r="AC116" s="617"/>
      <c r="AD116" s="617"/>
      <c r="AE116" s="617"/>
      <c r="AF116" s="617"/>
      <c r="AG116" s="617"/>
      <c r="AH116" s="617"/>
      <c r="AI116" s="617"/>
      <c r="AJ116" s="617"/>
      <c r="AK116" s="617"/>
      <c r="AL116" s="617"/>
      <c r="AM116" s="617"/>
      <c r="AN116" s="617"/>
      <c r="AO116" s="617"/>
      <c r="AP116" s="617"/>
      <c r="AQ116" s="617"/>
      <c r="AR116" s="617"/>
      <c r="AS116" s="617"/>
      <c r="AT116" s="617"/>
      <c r="AU116" s="617"/>
      <c r="AV116" s="617"/>
      <c r="AW116" s="617"/>
      <c r="AX116" s="617"/>
      <c r="AY116" s="617"/>
      <c r="AZ116" s="617"/>
      <c r="BA116" s="617"/>
      <c r="BB116" s="617"/>
      <c r="BC116" s="617"/>
      <c r="BD116" s="617"/>
      <c r="BE116" s="617"/>
      <c r="BF116" s="617"/>
      <c r="BG116" s="617"/>
      <c r="BH116" s="617"/>
      <c r="BI116" s="617"/>
      <c r="BJ116" s="617"/>
      <c r="BK116" s="617"/>
      <c r="BL116" s="617"/>
      <c r="BM116" s="617"/>
      <c r="BN116" s="617"/>
      <c r="BO116" s="617"/>
      <c r="BP116" s="617"/>
      <c r="BQ116" s="617"/>
      <c r="BR116" s="617"/>
      <c r="BS116" s="617"/>
      <c r="BT116" s="617"/>
      <c r="BU116" s="617"/>
      <c r="BV116" s="617"/>
      <c r="BW116" s="617"/>
      <c r="BX116" s="617"/>
      <c r="BY116" s="617"/>
      <c r="BZ116" s="617"/>
      <c r="CA116" s="617"/>
      <c r="CB116" s="617"/>
      <c r="CC116" s="617"/>
      <c r="CD116" s="617"/>
      <c r="CE116" s="617"/>
    </row>
    <row r="117" spans="1:95" s="487" customFormat="1" ht="17.25" customHeight="1" x14ac:dyDescent="0.2">
      <c r="A117" s="552" t="s">
        <v>111</v>
      </c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552"/>
      <c r="AP117" s="552"/>
      <c r="AQ117" s="552"/>
      <c r="AR117" s="552"/>
      <c r="AS117" s="552"/>
      <c r="AT117" s="552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</row>
    <row r="118" spans="1:95" s="487" customFormat="1" ht="17.25" customHeight="1" x14ac:dyDescent="0.2">
      <c r="A118" s="605"/>
      <c r="B118" s="605"/>
      <c r="C118" s="605"/>
      <c r="D118" s="605"/>
      <c r="E118" s="605"/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  <c r="R118" s="605"/>
      <c r="S118" s="605"/>
      <c r="T118" s="605"/>
      <c r="U118" s="605"/>
      <c r="V118" s="605"/>
      <c r="W118" s="605"/>
      <c r="X118" s="605"/>
      <c r="Y118" s="605"/>
      <c r="Z118" s="605"/>
      <c r="AA118" s="605"/>
      <c r="AB118" s="605"/>
      <c r="AC118" s="605"/>
      <c r="AD118" s="605"/>
      <c r="AE118" s="605"/>
      <c r="AF118" s="605"/>
      <c r="AG118" s="605"/>
      <c r="AH118" s="605"/>
      <c r="AI118" s="605"/>
      <c r="AJ118" s="605"/>
      <c r="AK118" s="605"/>
      <c r="AL118" s="605"/>
      <c r="AM118" s="605"/>
      <c r="AN118" s="605"/>
      <c r="AO118" s="605"/>
      <c r="AP118" s="605"/>
      <c r="AQ118" s="605"/>
      <c r="AR118" s="605"/>
      <c r="AS118" s="605"/>
      <c r="AT118" s="605"/>
      <c r="AU118" s="605"/>
      <c r="AV118" s="605"/>
      <c r="AW118" s="605"/>
      <c r="AX118" s="605"/>
      <c r="AY118" s="605"/>
      <c r="AZ118" s="605"/>
      <c r="BA118" s="605"/>
      <c r="BB118" s="605"/>
      <c r="BC118" s="605"/>
      <c r="BD118" s="605"/>
      <c r="BE118" s="605"/>
      <c r="BF118" s="605"/>
      <c r="BG118" s="605"/>
      <c r="BH118" s="605"/>
      <c r="BI118" s="605"/>
      <c r="BJ118" s="605"/>
      <c r="BK118" s="605"/>
      <c r="BL118" s="605"/>
      <c r="BM118" s="605"/>
      <c r="BN118" s="605"/>
      <c r="BO118" s="605"/>
      <c r="BP118" s="605"/>
      <c r="BQ118" s="605"/>
      <c r="BR118" s="605"/>
      <c r="BS118" s="605"/>
      <c r="BT118" s="605"/>
      <c r="BU118" s="605"/>
      <c r="BV118" s="605"/>
      <c r="BW118" s="605"/>
      <c r="BX118" s="605"/>
      <c r="BY118" s="605"/>
      <c r="BZ118" s="605"/>
      <c r="CA118" s="605"/>
      <c r="CB118" s="605"/>
      <c r="CC118" s="605"/>
      <c r="CD118" s="605"/>
      <c r="CE118" s="605"/>
    </row>
    <row r="119" spans="1:95" s="487" customFormat="1" ht="17.25" customHeight="1" x14ac:dyDescent="0.2">
      <c r="A119" s="667" t="s">
        <v>112</v>
      </c>
      <c r="B119" s="668"/>
      <c r="C119" s="668"/>
      <c r="D119" s="668"/>
      <c r="E119" s="668"/>
      <c r="F119" s="668"/>
      <c r="G119" s="668"/>
      <c r="H119" s="668"/>
      <c r="I119" s="668"/>
      <c r="J119" s="668"/>
      <c r="K119" s="668"/>
      <c r="L119" s="668"/>
      <c r="M119" s="668"/>
      <c r="N119" s="668"/>
      <c r="O119" s="668"/>
      <c r="P119" s="668"/>
      <c r="Q119" s="668"/>
      <c r="R119" s="668"/>
      <c r="S119" s="668"/>
      <c r="T119" s="668"/>
      <c r="U119" s="668"/>
      <c r="V119" s="668"/>
      <c r="W119" s="668"/>
      <c r="X119" s="669"/>
      <c r="Y119" s="667" t="s">
        <v>113</v>
      </c>
      <c r="Z119" s="668"/>
      <c r="AA119" s="668"/>
      <c r="AB119" s="668"/>
      <c r="AC119" s="668"/>
      <c r="AD119" s="668"/>
      <c r="AE119" s="668"/>
      <c r="AF119" s="668"/>
      <c r="AG119" s="668"/>
      <c r="AH119" s="668"/>
      <c r="AI119" s="668"/>
      <c r="AJ119" s="668"/>
      <c r="AK119" s="668"/>
      <c r="AL119" s="668"/>
      <c r="AM119" s="668"/>
      <c r="AN119" s="668"/>
      <c r="AO119" s="668"/>
      <c r="AP119" s="668"/>
      <c r="AQ119" s="668"/>
      <c r="AR119" s="668"/>
      <c r="AS119" s="668"/>
      <c r="AT119" s="668"/>
      <c r="AU119" s="668"/>
      <c r="AV119" s="668"/>
      <c r="AW119" s="668"/>
      <c r="AX119" s="668"/>
      <c r="AY119" s="668"/>
      <c r="AZ119" s="668"/>
      <c r="BA119" s="668"/>
      <c r="BB119" s="668"/>
      <c r="BC119" s="668"/>
      <c r="BD119" s="668"/>
      <c r="BE119" s="668"/>
      <c r="BF119" s="668"/>
      <c r="BG119" s="668"/>
      <c r="BH119" s="668"/>
      <c r="BI119" s="668"/>
      <c r="BJ119" s="668"/>
      <c r="BK119" s="668"/>
      <c r="BL119" s="669"/>
      <c r="BM119" s="667" t="s">
        <v>114</v>
      </c>
      <c r="BN119" s="668"/>
      <c r="BO119" s="668"/>
      <c r="BP119" s="668"/>
      <c r="BQ119" s="668"/>
      <c r="BR119" s="668"/>
      <c r="BS119" s="668"/>
      <c r="BT119" s="668"/>
      <c r="BU119" s="668"/>
      <c r="BV119" s="668"/>
      <c r="BW119" s="668"/>
      <c r="BX119" s="668"/>
      <c r="BY119" s="668"/>
      <c r="BZ119" s="668"/>
      <c r="CA119" s="668"/>
      <c r="CB119" s="668"/>
      <c r="CC119" s="668"/>
      <c r="CD119" s="668"/>
      <c r="CE119" s="668"/>
      <c r="CF119" s="668"/>
      <c r="CG119" s="668"/>
      <c r="CH119" s="668"/>
      <c r="CI119" s="668"/>
      <c r="CJ119" s="668"/>
      <c r="CK119" s="668"/>
      <c r="CL119" s="668"/>
      <c r="CM119" s="668"/>
      <c r="CN119" s="668"/>
      <c r="CO119" s="668"/>
      <c r="CP119" s="668"/>
      <c r="CQ119" s="669"/>
    </row>
    <row r="120" spans="1:95" s="487" customFormat="1" ht="12" customHeight="1" x14ac:dyDescent="0.2">
      <c r="A120" s="722" t="s">
        <v>30</v>
      </c>
      <c r="B120" s="722"/>
      <c r="C120" s="722"/>
      <c r="D120" s="722"/>
      <c r="E120" s="722"/>
      <c r="F120" s="722"/>
      <c r="G120" s="722"/>
      <c r="H120" s="722"/>
      <c r="I120" s="722"/>
      <c r="J120" s="722"/>
      <c r="K120" s="722"/>
      <c r="L120" s="722"/>
      <c r="M120" s="722"/>
      <c r="N120" s="722"/>
      <c r="O120" s="722"/>
      <c r="P120" s="722"/>
      <c r="Q120" s="722"/>
      <c r="R120" s="722"/>
      <c r="S120" s="722"/>
      <c r="T120" s="722"/>
      <c r="U120" s="722"/>
      <c r="V120" s="722"/>
      <c r="W120" s="722"/>
      <c r="X120" s="722"/>
      <c r="Y120" s="667" t="s">
        <v>55</v>
      </c>
      <c r="Z120" s="668"/>
      <c r="AA120" s="668"/>
      <c r="AB120" s="668"/>
      <c r="AC120" s="668"/>
      <c r="AD120" s="668"/>
      <c r="AE120" s="668"/>
      <c r="AF120" s="668"/>
      <c r="AG120" s="668"/>
      <c r="AH120" s="668"/>
      <c r="AI120" s="668"/>
      <c r="AJ120" s="668"/>
      <c r="AK120" s="668"/>
      <c r="AL120" s="668"/>
      <c r="AM120" s="668"/>
      <c r="AN120" s="668"/>
      <c r="AO120" s="668"/>
      <c r="AP120" s="668"/>
      <c r="AQ120" s="668"/>
      <c r="AR120" s="668"/>
      <c r="AS120" s="668"/>
      <c r="AT120" s="668"/>
      <c r="AU120" s="668"/>
      <c r="AV120" s="668"/>
      <c r="AW120" s="668"/>
      <c r="AX120" s="668"/>
      <c r="AY120" s="668"/>
      <c r="AZ120" s="668"/>
      <c r="BA120" s="668"/>
      <c r="BB120" s="668"/>
      <c r="BC120" s="668"/>
      <c r="BD120" s="668"/>
      <c r="BE120" s="668"/>
      <c r="BF120" s="668"/>
      <c r="BG120" s="668"/>
      <c r="BH120" s="668"/>
      <c r="BI120" s="668"/>
      <c r="BJ120" s="668"/>
      <c r="BK120" s="668"/>
      <c r="BL120" s="669"/>
      <c r="BM120" s="722" t="s">
        <v>56</v>
      </c>
      <c r="BN120" s="722"/>
      <c r="BO120" s="722"/>
      <c r="BP120" s="722"/>
      <c r="BQ120" s="722"/>
      <c r="BR120" s="722"/>
      <c r="BS120" s="722"/>
      <c r="BT120" s="722"/>
      <c r="BU120" s="722"/>
      <c r="BV120" s="722"/>
      <c r="BW120" s="722"/>
      <c r="BX120" s="722"/>
      <c r="BY120" s="722"/>
      <c r="BZ120" s="722"/>
      <c r="CA120" s="722"/>
      <c r="CB120" s="722"/>
      <c r="CC120" s="722"/>
      <c r="CD120" s="722"/>
      <c r="CE120" s="722"/>
      <c r="CF120" s="722"/>
      <c r="CG120" s="722"/>
      <c r="CH120" s="722"/>
      <c r="CI120" s="722"/>
      <c r="CJ120" s="722"/>
      <c r="CK120" s="722"/>
      <c r="CL120" s="722"/>
      <c r="CM120" s="722"/>
      <c r="CN120" s="722"/>
      <c r="CO120" s="722"/>
      <c r="CP120" s="722"/>
      <c r="CQ120" s="722"/>
    </row>
    <row r="121" spans="1:95" s="487" customFormat="1" ht="48.75" customHeight="1" x14ac:dyDescent="0.2">
      <c r="A121" s="719" t="s">
        <v>299</v>
      </c>
      <c r="B121" s="719"/>
      <c r="C121" s="719"/>
      <c r="D121" s="719"/>
      <c r="E121" s="719"/>
      <c r="F121" s="719"/>
      <c r="G121" s="719"/>
      <c r="H121" s="719"/>
      <c r="I121" s="719"/>
      <c r="J121" s="719"/>
      <c r="K121" s="719"/>
      <c r="L121" s="719"/>
      <c r="M121" s="719"/>
      <c r="N121" s="719"/>
      <c r="O121" s="719"/>
      <c r="P121" s="719"/>
      <c r="Q121" s="719"/>
      <c r="R121" s="719"/>
      <c r="S121" s="719"/>
      <c r="T121" s="719"/>
      <c r="U121" s="719"/>
      <c r="V121" s="719"/>
      <c r="W121" s="719"/>
      <c r="X121" s="719"/>
      <c r="Y121" s="720" t="s">
        <v>115</v>
      </c>
      <c r="Z121" s="720"/>
      <c r="AA121" s="720"/>
      <c r="AB121" s="720"/>
      <c r="AC121" s="720"/>
      <c r="AD121" s="720"/>
      <c r="AE121" s="720"/>
      <c r="AF121" s="720"/>
      <c r="AG121" s="720"/>
      <c r="AH121" s="720"/>
      <c r="AI121" s="720"/>
      <c r="AJ121" s="720"/>
      <c r="AK121" s="720"/>
      <c r="AL121" s="720"/>
      <c r="AM121" s="720"/>
      <c r="AN121" s="720"/>
      <c r="AO121" s="720"/>
      <c r="AP121" s="720"/>
      <c r="AQ121" s="720"/>
      <c r="AR121" s="720"/>
      <c r="AS121" s="720"/>
      <c r="AT121" s="720"/>
      <c r="AU121" s="720"/>
      <c r="AV121" s="720"/>
      <c r="AW121" s="720"/>
      <c r="AX121" s="720"/>
      <c r="AY121" s="720"/>
      <c r="AZ121" s="720"/>
      <c r="BA121" s="720"/>
      <c r="BB121" s="720"/>
      <c r="BC121" s="720"/>
      <c r="BD121" s="720"/>
      <c r="BE121" s="720"/>
      <c r="BF121" s="720"/>
      <c r="BG121" s="720"/>
      <c r="BH121" s="720"/>
      <c r="BI121" s="720"/>
      <c r="BJ121" s="720"/>
      <c r="BK121" s="720"/>
      <c r="BL121" s="720"/>
      <c r="BM121" s="719" t="s">
        <v>116</v>
      </c>
      <c r="BN121" s="719"/>
      <c r="BO121" s="719"/>
      <c r="BP121" s="719"/>
      <c r="BQ121" s="719"/>
      <c r="BR121" s="719"/>
      <c r="BS121" s="719"/>
      <c r="BT121" s="719"/>
      <c r="BU121" s="719"/>
      <c r="BV121" s="719"/>
      <c r="BW121" s="719"/>
      <c r="BX121" s="719"/>
      <c r="BY121" s="719"/>
      <c r="BZ121" s="719"/>
      <c r="CA121" s="719"/>
      <c r="CB121" s="719"/>
      <c r="CC121" s="719"/>
      <c r="CD121" s="719"/>
      <c r="CE121" s="719"/>
      <c r="CF121" s="719"/>
      <c r="CG121" s="719"/>
      <c r="CH121" s="719"/>
      <c r="CI121" s="719"/>
      <c r="CJ121" s="719"/>
      <c r="CK121" s="719"/>
      <c r="CL121" s="719"/>
      <c r="CM121" s="719"/>
      <c r="CN121" s="719"/>
      <c r="CO121" s="719"/>
      <c r="CP121" s="719"/>
      <c r="CQ121" s="719"/>
    </row>
    <row r="122" spans="1:95" s="487" customFormat="1" ht="53.25" customHeight="1" x14ac:dyDescent="0.2">
      <c r="A122" s="690" t="s">
        <v>300</v>
      </c>
      <c r="B122" s="551"/>
      <c r="C122" s="551"/>
      <c r="D122" s="551"/>
      <c r="E122" s="551"/>
      <c r="F122" s="551"/>
      <c r="G122" s="551"/>
      <c r="H122" s="551"/>
      <c r="I122" s="551"/>
      <c r="J122" s="551"/>
      <c r="K122" s="551"/>
      <c r="L122" s="551"/>
      <c r="M122" s="551"/>
      <c r="N122" s="551"/>
      <c r="O122" s="551"/>
      <c r="P122" s="551"/>
      <c r="Q122" s="551"/>
      <c r="R122" s="551"/>
      <c r="S122" s="551"/>
      <c r="T122" s="551"/>
      <c r="U122" s="551"/>
      <c r="V122" s="551"/>
      <c r="W122" s="551"/>
      <c r="X122" s="691"/>
      <c r="Y122" s="725" t="s">
        <v>117</v>
      </c>
      <c r="Z122" s="726"/>
      <c r="AA122" s="726"/>
      <c r="AB122" s="726"/>
      <c r="AC122" s="726"/>
      <c r="AD122" s="726"/>
      <c r="AE122" s="726"/>
      <c r="AF122" s="726"/>
      <c r="AG122" s="726"/>
      <c r="AH122" s="726"/>
      <c r="AI122" s="726"/>
      <c r="AJ122" s="726"/>
      <c r="AK122" s="7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26"/>
      <c r="BH122" s="726"/>
      <c r="BI122" s="726"/>
      <c r="BJ122" s="726"/>
      <c r="BK122" s="726"/>
      <c r="BL122" s="727"/>
      <c r="BM122" s="719" t="s">
        <v>118</v>
      </c>
      <c r="BN122" s="719"/>
      <c r="BO122" s="719"/>
      <c r="BP122" s="719"/>
      <c r="BQ122" s="719"/>
      <c r="BR122" s="719"/>
      <c r="BS122" s="719"/>
      <c r="BT122" s="719"/>
      <c r="BU122" s="719"/>
      <c r="BV122" s="719"/>
      <c r="BW122" s="719"/>
      <c r="BX122" s="719"/>
      <c r="BY122" s="719"/>
      <c r="BZ122" s="719"/>
      <c r="CA122" s="719"/>
      <c r="CB122" s="719"/>
      <c r="CC122" s="719"/>
      <c r="CD122" s="719"/>
      <c r="CE122" s="719"/>
      <c r="CF122" s="719"/>
      <c r="CG122" s="719"/>
      <c r="CH122" s="719"/>
      <c r="CI122" s="719"/>
      <c r="CJ122" s="719"/>
      <c r="CK122" s="719"/>
      <c r="CL122" s="719"/>
      <c r="CM122" s="719"/>
      <c r="CN122" s="719"/>
      <c r="CO122" s="719"/>
      <c r="CP122" s="719"/>
      <c r="CQ122" s="719"/>
    </row>
    <row r="123" spans="1:95" s="487" customFormat="1" ht="42" customHeight="1" x14ac:dyDescent="0.2">
      <c r="A123" s="719" t="s">
        <v>119</v>
      </c>
      <c r="B123" s="719"/>
      <c r="C123" s="719"/>
      <c r="D123" s="719"/>
      <c r="E123" s="719"/>
      <c r="F123" s="719"/>
      <c r="G123" s="719"/>
      <c r="H123" s="719"/>
      <c r="I123" s="719"/>
      <c r="J123" s="719"/>
      <c r="K123" s="719"/>
      <c r="L123" s="719"/>
      <c r="M123" s="719"/>
      <c r="N123" s="719"/>
      <c r="O123" s="719"/>
      <c r="P123" s="719"/>
      <c r="Q123" s="719"/>
      <c r="R123" s="719"/>
      <c r="S123" s="719"/>
      <c r="T123" s="719"/>
      <c r="U123" s="719"/>
      <c r="V123" s="719"/>
      <c r="W123" s="719"/>
      <c r="X123" s="719"/>
      <c r="Y123" s="720" t="s">
        <v>117</v>
      </c>
      <c r="Z123" s="720"/>
      <c r="AA123" s="720"/>
      <c r="AB123" s="720"/>
      <c r="AC123" s="720"/>
      <c r="AD123" s="720"/>
      <c r="AE123" s="720"/>
      <c r="AF123" s="720"/>
      <c r="AG123" s="720"/>
      <c r="AH123" s="720"/>
      <c r="AI123" s="720"/>
      <c r="AJ123" s="720"/>
      <c r="AK123" s="720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20"/>
      <c r="BI123" s="720"/>
      <c r="BJ123" s="720"/>
      <c r="BK123" s="720"/>
      <c r="BL123" s="720"/>
      <c r="BM123" s="719" t="s">
        <v>120</v>
      </c>
      <c r="BN123" s="719"/>
      <c r="BO123" s="719"/>
      <c r="BP123" s="719"/>
      <c r="BQ123" s="719"/>
      <c r="BR123" s="719"/>
      <c r="BS123" s="719"/>
      <c r="BT123" s="719"/>
      <c r="BU123" s="719"/>
      <c r="BV123" s="719"/>
      <c r="BW123" s="719"/>
      <c r="BX123" s="719"/>
      <c r="BY123" s="719"/>
      <c r="BZ123" s="719"/>
      <c r="CA123" s="719"/>
      <c r="CB123" s="719"/>
      <c r="CC123" s="719"/>
      <c r="CD123" s="719"/>
      <c r="CE123" s="719"/>
      <c r="CF123" s="719"/>
      <c r="CG123" s="719"/>
      <c r="CH123" s="719"/>
      <c r="CI123" s="719"/>
      <c r="CJ123" s="719"/>
      <c r="CK123" s="719"/>
      <c r="CL123" s="719"/>
      <c r="CM123" s="719"/>
      <c r="CN123" s="719"/>
      <c r="CO123" s="719"/>
      <c r="CP123" s="719"/>
      <c r="CQ123" s="719"/>
    </row>
    <row r="124" spans="1:95" s="487" customFormat="1" ht="17.25" customHeight="1" x14ac:dyDescent="0.2">
      <c r="A124" s="752" t="s">
        <v>313</v>
      </c>
      <c r="B124" s="752"/>
      <c r="C124" s="752"/>
      <c r="D124" s="752"/>
      <c r="E124" s="752"/>
      <c r="F124" s="752"/>
      <c r="G124" s="752"/>
      <c r="H124" s="752"/>
      <c r="I124" s="752"/>
      <c r="J124" s="752"/>
      <c r="K124" s="752"/>
      <c r="L124" s="752"/>
      <c r="M124" s="752"/>
      <c r="N124" s="752"/>
      <c r="O124" s="752"/>
      <c r="P124" s="752"/>
      <c r="Q124" s="752"/>
      <c r="R124" s="752"/>
      <c r="S124" s="752"/>
      <c r="T124" s="752"/>
      <c r="U124" s="752"/>
      <c r="V124" s="752"/>
      <c r="W124" s="752"/>
      <c r="X124" s="752"/>
      <c r="Y124" s="752"/>
      <c r="Z124" s="752"/>
      <c r="AA124" s="752"/>
      <c r="AB124" s="752"/>
      <c r="AC124" s="752"/>
      <c r="AD124" s="752"/>
      <c r="AE124" s="752"/>
      <c r="AF124" s="752"/>
      <c r="AG124" s="752"/>
      <c r="AH124" s="752"/>
      <c r="AI124" s="752"/>
      <c r="AJ124" s="752"/>
      <c r="AK124" s="752"/>
      <c r="AL124" s="752"/>
      <c r="AM124" s="752"/>
      <c r="AN124" s="752"/>
      <c r="AO124" s="752"/>
      <c r="AP124" s="752"/>
      <c r="AQ124" s="752"/>
      <c r="AR124" s="752"/>
      <c r="AS124" s="752"/>
      <c r="AT124" s="752"/>
      <c r="AU124" s="752"/>
      <c r="AV124" s="752"/>
      <c r="AW124" s="752"/>
      <c r="AX124" s="752"/>
      <c r="AY124" s="752"/>
      <c r="AZ124" s="752"/>
      <c r="BA124" s="752"/>
      <c r="BB124" s="752"/>
      <c r="BC124" s="752"/>
      <c r="BD124" s="752"/>
      <c r="BE124" s="752"/>
      <c r="BF124" s="752"/>
      <c r="BG124" s="752"/>
      <c r="BH124" s="752"/>
      <c r="BI124" s="752"/>
      <c r="BJ124" s="752"/>
      <c r="BK124" s="752"/>
      <c r="BL124" s="752"/>
      <c r="BM124" s="752"/>
      <c r="BN124" s="752"/>
      <c r="BO124" s="752"/>
      <c r="BP124" s="752"/>
      <c r="BQ124" s="752"/>
      <c r="BR124" s="752"/>
      <c r="BS124" s="752"/>
      <c r="BT124" s="752"/>
      <c r="BU124" s="752"/>
      <c r="BV124" s="752"/>
      <c r="BW124" s="752"/>
      <c r="BX124" s="752"/>
      <c r="BY124" s="752"/>
      <c r="BZ124" s="752"/>
      <c r="CA124" s="752"/>
      <c r="CB124" s="752"/>
      <c r="CC124" s="752"/>
      <c r="CD124" s="752"/>
      <c r="CE124" s="752"/>
      <c r="CF124" s="752"/>
      <c r="CG124" s="752"/>
      <c r="CH124" s="752"/>
      <c r="CI124" s="752"/>
      <c r="CJ124" s="752"/>
      <c r="CK124" s="752"/>
      <c r="CL124" s="752"/>
      <c r="CM124" s="752"/>
      <c r="CN124" s="752"/>
      <c r="CO124" s="752"/>
      <c r="CP124" s="752"/>
      <c r="CQ124" s="752"/>
    </row>
    <row r="125" spans="1:95" s="487" customFormat="1" ht="25.5" customHeight="1" x14ac:dyDescent="0.2">
      <c r="A125" s="786" t="s">
        <v>312</v>
      </c>
      <c r="B125" s="786"/>
      <c r="C125" s="786"/>
      <c r="D125" s="786"/>
      <c r="E125" s="786"/>
      <c r="F125" s="786"/>
      <c r="G125" s="786"/>
      <c r="H125" s="786"/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6"/>
      <c r="AB125" s="786"/>
      <c r="AC125" s="786"/>
      <c r="AD125" s="786"/>
      <c r="AE125" s="786"/>
      <c r="AF125" s="786"/>
      <c r="AG125" s="786"/>
      <c r="AH125" s="786"/>
      <c r="AI125" s="786"/>
      <c r="AJ125" s="786"/>
      <c r="AK125" s="786"/>
      <c r="AL125" s="786"/>
      <c r="AM125" s="786"/>
      <c r="AN125" s="786"/>
      <c r="AO125" s="786"/>
      <c r="AP125" s="786"/>
      <c r="AQ125" s="786"/>
      <c r="AR125" s="786"/>
      <c r="AS125" s="786"/>
      <c r="AT125" s="786"/>
      <c r="AU125" s="786"/>
      <c r="AV125" s="786"/>
      <c r="AW125" s="786"/>
      <c r="AX125" s="786"/>
      <c r="AY125" s="786"/>
      <c r="AZ125" s="786"/>
      <c r="BA125" s="786"/>
      <c r="BB125" s="786"/>
      <c r="BC125" s="786"/>
      <c r="BD125" s="786"/>
      <c r="BE125" s="786"/>
      <c r="BF125" s="786"/>
      <c r="BG125" s="786"/>
      <c r="BH125" s="786"/>
      <c r="BI125" s="786"/>
      <c r="BJ125" s="786"/>
      <c r="BK125" s="786"/>
      <c r="BL125" s="786"/>
      <c r="BM125" s="786"/>
      <c r="BN125" s="786"/>
      <c r="BO125" s="786"/>
      <c r="BP125" s="786"/>
      <c r="BQ125" s="786"/>
      <c r="BR125" s="786"/>
      <c r="BS125" s="786"/>
      <c r="BT125" s="786"/>
      <c r="BU125" s="786"/>
      <c r="BV125" s="786"/>
      <c r="BW125" s="786"/>
      <c r="BX125" s="786"/>
      <c r="BY125" s="786"/>
      <c r="BZ125" s="786"/>
      <c r="CA125" s="786"/>
      <c r="CB125" s="786"/>
      <c r="CC125" s="786"/>
      <c r="CD125" s="786"/>
      <c r="CE125" s="786"/>
      <c r="CF125" s="786"/>
      <c r="CG125" s="786"/>
      <c r="CH125" s="786"/>
      <c r="CI125" s="786"/>
      <c r="CJ125" s="786"/>
      <c r="CK125" s="786"/>
      <c r="CL125" s="786"/>
      <c r="CM125" s="786"/>
      <c r="CN125" s="786"/>
      <c r="CO125" s="786"/>
      <c r="CP125" s="786"/>
      <c r="CQ125" s="786"/>
    </row>
    <row r="126" spans="1:95" s="487" customFormat="1" ht="17.25" customHeight="1" x14ac:dyDescent="0.2">
      <c r="A126" s="815" t="s">
        <v>123</v>
      </c>
      <c r="B126" s="815"/>
      <c r="C126" s="815"/>
      <c r="D126" s="815"/>
      <c r="E126" s="815"/>
      <c r="F126" s="815"/>
      <c r="G126" s="815"/>
      <c r="H126" s="815"/>
      <c r="I126" s="815"/>
      <c r="J126" s="815"/>
      <c r="K126" s="815"/>
      <c r="L126" s="815"/>
      <c r="M126" s="815"/>
      <c r="N126" s="815"/>
      <c r="O126" s="815"/>
      <c r="P126" s="815"/>
      <c r="Q126" s="815"/>
      <c r="R126" s="815"/>
      <c r="S126" s="815"/>
      <c r="T126" s="815"/>
      <c r="U126" s="815"/>
      <c r="V126" s="815"/>
      <c r="W126" s="815"/>
      <c r="X126" s="815"/>
      <c r="Y126" s="815"/>
      <c r="Z126" s="815"/>
      <c r="AA126" s="815"/>
      <c r="AB126" s="815"/>
      <c r="AC126" s="815"/>
      <c r="AD126" s="815"/>
      <c r="AE126" s="815"/>
      <c r="AF126" s="815"/>
      <c r="AG126" s="815"/>
      <c r="AH126" s="815"/>
      <c r="AI126" s="815"/>
      <c r="AJ126" s="815"/>
      <c r="AK126" s="815"/>
      <c r="AL126" s="815"/>
      <c r="AM126" s="815"/>
      <c r="AN126" s="815"/>
      <c r="AO126" s="815"/>
      <c r="AP126" s="815"/>
      <c r="AQ126" s="815"/>
      <c r="AR126" s="815"/>
      <c r="AS126" s="815"/>
      <c r="AT126" s="815"/>
      <c r="AU126" s="815"/>
      <c r="AV126" s="815"/>
      <c r="AW126" s="815"/>
      <c r="AX126" s="815"/>
      <c r="AY126" s="815"/>
      <c r="AZ126" s="815"/>
      <c r="BA126" s="815"/>
      <c r="BB126" s="815"/>
      <c r="BC126" s="815"/>
      <c r="BD126" s="815"/>
      <c r="BE126" s="815"/>
      <c r="BF126" s="815"/>
      <c r="BG126" s="815"/>
      <c r="BH126" s="815"/>
      <c r="BI126" s="815"/>
      <c r="BJ126" s="815"/>
      <c r="BK126" s="815"/>
      <c r="BL126" s="815"/>
      <c r="BM126" s="815"/>
      <c r="BN126" s="815"/>
      <c r="BO126" s="815"/>
      <c r="BP126" s="815"/>
      <c r="BQ126" s="815"/>
      <c r="BR126" s="815"/>
      <c r="BS126" s="815"/>
      <c r="BT126" s="815"/>
      <c r="BU126" s="815"/>
      <c r="BV126" s="815"/>
      <c r="BW126" s="815"/>
      <c r="BX126" s="815"/>
      <c r="BY126" s="815"/>
      <c r="BZ126" s="815"/>
      <c r="CA126" s="815"/>
      <c r="CB126" s="815"/>
      <c r="CC126" s="815"/>
      <c r="CD126" s="815"/>
      <c r="CE126" s="815"/>
      <c r="CF126" s="815"/>
      <c r="CG126" s="815"/>
      <c r="CH126" s="815"/>
      <c r="CI126" s="815"/>
      <c r="CJ126" s="815"/>
      <c r="CK126" s="815"/>
      <c r="CL126" s="815"/>
      <c r="CM126" s="815"/>
      <c r="CN126" s="815"/>
      <c r="CO126" s="815"/>
      <c r="CP126" s="815"/>
      <c r="CQ126" s="815"/>
    </row>
    <row r="127" spans="1:95" s="487" customFormat="1" ht="26.25" customHeight="1" x14ac:dyDescent="0.2">
      <c r="A127" s="786" t="s">
        <v>124</v>
      </c>
      <c r="B127" s="786"/>
      <c r="C127" s="786"/>
      <c r="D127" s="786"/>
      <c r="E127" s="786"/>
      <c r="F127" s="786"/>
      <c r="G127" s="786"/>
      <c r="H127" s="786"/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6"/>
      <c r="AB127" s="786"/>
      <c r="AC127" s="786"/>
      <c r="AD127" s="786"/>
      <c r="AE127" s="786"/>
      <c r="AF127" s="786"/>
      <c r="AG127" s="786"/>
      <c r="AH127" s="786"/>
      <c r="AI127" s="786"/>
      <c r="AJ127" s="786"/>
      <c r="AK127" s="786"/>
      <c r="AL127" s="786"/>
      <c r="AM127" s="786"/>
      <c r="AN127" s="786"/>
      <c r="AO127" s="786"/>
      <c r="AP127" s="786"/>
      <c r="AQ127" s="786"/>
      <c r="AR127" s="786"/>
      <c r="AS127" s="786"/>
      <c r="AT127" s="786"/>
      <c r="AU127" s="786"/>
      <c r="AV127" s="786"/>
      <c r="AW127" s="786"/>
      <c r="AX127" s="786"/>
      <c r="AY127" s="786"/>
      <c r="AZ127" s="786"/>
      <c r="BA127" s="786"/>
      <c r="BB127" s="786"/>
      <c r="BC127" s="786"/>
      <c r="BD127" s="786"/>
      <c r="BE127" s="786"/>
      <c r="BF127" s="786"/>
      <c r="BG127" s="786"/>
      <c r="BH127" s="786"/>
      <c r="BI127" s="786"/>
      <c r="BJ127" s="786"/>
      <c r="BK127" s="786"/>
      <c r="BL127" s="786"/>
      <c r="BM127" s="786"/>
      <c r="BN127" s="786"/>
      <c r="BO127" s="786"/>
      <c r="BP127" s="786"/>
      <c r="BQ127" s="786"/>
      <c r="BR127" s="786"/>
      <c r="BS127" s="786"/>
      <c r="BT127" s="786"/>
      <c r="BU127" s="786"/>
      <c r="BV127" s="786"/>
      <c r="BW127" s="786"/>
      <c r="BX127" s="786"/>
      <c r="BY127" s="786"/>
      <c r="BZ127" s="786"/>
      <c r="CA127" s="786"/>
      <c r="CB127" s="786"/>
      <c r="CC127" s="786"/>
      <c r="CD127" s="786"/>
      <c r="CE127" s="786"/>
      <c r="CF127" s="786"/>
      <c r="CG127" s="786"/>
      <c r="CH127" s="786"/>
      <c r="CI127" s="786"/>
      <c r="CJ127" s="786"/>
      <c r="CK127" s="786"/>
      <c r="CL127" s="786"/>
      <c r="CM127" s="786"/>
      <c r="CN127" s="786"/>
      <c r="CO127" s="786"/>
      <c r="CP127" s="786"/>
      <c r="CQ127" s="786"/>
    </row>
    <row r="128" spans="1:95" s="429" customFormat="1" ht="17.25" customHeight="1" x14ac:dyDescent="0.2">
      <c r="A128" s="581" t="s">
        <v>29</v>
      </c>
      <c r="B128" s="581"/>
      <c r="C128" s="581"/>
      <c r="D128" s="581"/>
      <c r="E128" s="581"/>
      <c r="F128" s="581"/>
      <c r="G128" s="581"/>
      <c r="H128" s="581"/>
      <c r="I128" s="581"/>
      <c r="J128" s="581"/>
      <c r="K128" s="581"/>
      <c r="L128" s="581"/>
      <c r="M128" s="581"/>
      <c r="N128" s="581"/>
      <c r="O128" s="581"/>
      <c r="P128" s="581"/>
      <c r="Q128" s="581"/>
      <c r="R128" s="581"/>
      <c r="S128" s="581"/>
      <c r="T128" s="581"/>
      <c r="U128" s="581"/>
      <c r="V128" s="581"/>
      <c r="W128" s="581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2" t="s">
        <v>56</v>
      </c>
      <c r="AQ128" s="582"/>
      <c r="AR128" s="582"/>
      <c r="AS128" s="582"/>
      <c r="AT128" s="582"/>
      <c r="AU128" s="552"/>
      <c r="AV128" s="552"/>
      <c r="AW128" s="552"/>
      <c r="AX128" s="552"/>
      <c r="AY128" s="552"/>
      <c r="AZ128" s="552"/>
      <c r="BA128" s="552"/>
      <c r="BB128" s="552"/>
      <c r="BC128" s="552"/>
      <c r="BD128" s="552"/>
      <c r="BE128" s="552"/>
      <c r="BF128" s="552"/>
      <c r="BG128" s="552"/>
      <c r="BH128" s="552"/>
      <c r="BI128" s="552"/>
      <c r="BJ128" s="552"/>
      <c r="BK128" s="552"/>
      <c r="BL128" s="552"/>
      <c r="BM128" s="552"/>
      <c r="BN128" s="552"/>
      <c r="BO128" s="552"/>
      <c r="BP128" s="552"/>
      <c r="BQ128" s="552"/>
      <c r="BR128" s="552"/>
      <c r="BS128" s="552"/>
      <c r="BT128" s="552"/>
      <c r="BU128" s="552"/>
      <c r="BV128" s="552"/>
      <c r="BW128" s="552"/>
      <c r="BX128" s="552"/>
      <c r="BY128" s="552"/>
      <c r="BZ128" s="552"/>
      <c r="CA128" s="552"/>
      <c r="CB128" s="552"/>
      <c r="CC128" s="552"/>
      <c r="CD128" s="552"/>
      <c r="CE128" s="552"/>
      <c r="CF128" s="399"/>
      <c r="CG128" s="399"/>
      <c r="CH128" s="399"/>
      <c r="CI128" s="399"/>
      <c r="CJ128" s="399"/>
      <c r="CK128" s="399"/>
      <c r="CL128" s="435"/>
      <c r="CM128" s="435"/>
      <c r="CN128" s="435"/>
      <c r="CO128" s="435"/>
      <c r="CP128" s="435"/>
      <c r="CQ128" s="435"/>
    </row>
    <row r="129" spans="1:95" s="429" customFormat="1" ht="17.25" customHeight="1" x14ac:dyDescent="0.2">
      <c r="A129" s="444"/>
      <c r="B129" s="444"/>
      <c r="C129" s="444"/>
      <c r="D129" s="444"/>
      <c r="E129" s="444"/>
      <c r="F129" s="444"/>
      <c r="G129" s="444"/>
      <c r="H129" s="442"/>
      <c r="I129" s="442"/>
      <c r="J129" s="442"/>
      <c r="K129" s="442"/>
      <c r="L129" s="442"/>
      <c r="M129" s="442"/>
      <c r="N129" s="442"/>
      <c r="O129" s="442"/>
      <c r="P129" s="442"/>
      <c r="Q129" s="442"/>
      <c r="R129" s="442"/>
      <c r="S129" s="442"/>
      <c r="T129" s="435"/>
      <c r="U129" s="435"/>
      <c r="V129" s="435"/>
      <c r="W129" s="435"/>
      <c r="X129" s="435"/>
      <c r="Y129" s="435"/>
      <c r="Z129" s="435"/>
      <c r="AA129" s="435"/>
      <c r="AB129" s="435"/>
      <c r="AC129" s="402"/>
      <c r="AD129" s="402"/>
      <c r="AE129" s="402"/>
      <c r="AF129" s="402"/>
      <c r="AG129" s="402"/>
      <c r="AH129" s="402"/>
      <c r="AI129" s="402"/>
      <c r="AJ129" s="402"/>
      <c r="AK129" s="402"/>
      <c r="AL129" s="402"/>
      <c r="AM129" s="402"/>
      <c r="AN129" s="402"/>
      <c r="AO129" s="402"/>
      <c r="AP129" s="402"/>
      <c r="AQ129" s="99"/>
      <c r="AR129" s="99"/>
      <c r="AS129" s="427"/>
      <c r="AT129" s="427"/>
      <c r="AU129" s="427"/>
      <c r="AV129" s="427"/>
      <c r="AW129" s="427"/>
      <c r="AX129" s="168"/>
      <c r="AY129" s="168"/>
      <c r="AZ129" s="168"/>
      <c r="BA129" s="168"/>
      <c r="BB129" s="435"/>
      <c r="BC129" s="435"/>
      <c r="BD129" s="435"/>
      <c r="BE129" s="435"/>
      <c r="BF129" s="435"/>
      <c r="BG129" s="435"/>
      <c r="BH129" s="435"/>
      <c r="BI129" s="435"/>
      <c r="BJ129" s="435"/>
      <c r="BK129" s="435"/>
      <c r="BL129" s="435"/>
      <c r="BM129" s="435"/>
      <c r="BN129" s="435"/>
      <c r="BO129" s="435"/>
      <c r="BP129" s="435"/>
      <c r="BQ129" s="435"/>
      <c r="BR129" s="435"/>
      <c r="BS129" s="435"/>
      <c r="BT129" s="435"/>
      <c r="BU129" s="435"/>
      <c r="BV129" s="435"/>
      <c r="BW129" s="435"/>
      <c r="BX129" s="435"/>
      <c r="BY129" s="435"/>
      <c r="BZ129" s="435"/>
      <c r="CA129" s="435"/>
      <c r="CB129" s="435"/>
      <c r="CC129" s="435"/>
      <c r="CD129" s="435"/>
      <c r="CE129" s="435"/>
      <c r="CF129" s="399"/>
      <c r="CG129" s="399"/>
      <c r="CH129" s="399"/>
      <c r="CI129" s="399"/>
      <c r="CJ129" s="399"/>
      <c r="CK129" s="399"/>
      <c r="CL129" s="435"/>
      <c r="CM129" s="435"/>
      <c r="CN129" s="435"/>
      <c r="CO129" s="435"/>
      <c r="CP129" s="435"/>
      <c r="CQ129" s="435"/>
    </row>
    <row r="130" spans="1:95" s="429" customFormat="1" ht="17.25" customHeight="1" x14ac:dyDescent="0.25">
      <c r="A130" s="562" t="s">
        <v>31</v>
      </c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562"/>
      <c r="N130" s="562"/>
      <c r="O130" s="562"/>
      <c r="P130" s="562"/>
      <c r="Q130" s="562"/>
      <c r="R130" s="562"/>
      <c r="S130" s="562"/>
      <c r="T130" s="562"/>
      <c r="U130" s="562"/>
      <c r="V130" s="562"/>
      <c r="W130" s="562"/>
      <c r="X130" s="562"/>
      <c r="Y130" s="563"/>
      <c r="Z130" s="563"/>
      <c r="AA130" s="563"/>
      <c r="AB130" s="563"/>
      <c r="AC130" s="563"/>
      <c r="AD130" s="563"/>
      <c r="AE130" s="563"/>
      <c r="AF130" s="563"/>
      <c r="AG130" s="563"/>
      <c r="AH130" s="563"/>
      <c r="AI130" s="563"/>
      <c r="AJ130" s="563"/>
      <c r="AK130" s="563"/>
      <c r="AL130" s="563"/>
      <c r="AM130" s="563"/>
      <c r="AN130" s="563"/>
      <c r="AO130" s="563"/>
      <c r="AP130" s="563"/>
      <c r="AQ130" s="563"/>
      <c r="AR130" s="563"/>
      <c r="AS130" s="563"/>
      <c r="AT130" s="563"/>
      <c r="AU130" s="563"/>
      <c r="AV130" s="563"/>
      <c r="AW130" s="563"/>
      <c r="AX130" s="563"/>
      <c r="AY130" s="563"/>
      <c r="AZ130" s="563"/>
      <c r="BA130" s="563"/>
      <c r="BB130" s="433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65" t="s">
        <v>32</v>
      </c>
      <c r="BR130" s="565"/>
      <c r="BS130" s="565"/>
      <c r="BT130" s="565"/>
      <c r="BU130" s="565"/>
      <c r="BV130" s="565"/>
      <c r="BW130" s="565"/>
      <c r="BX130" s="565"/>
      <c r="BY130" s="565"/>
      <c r="BZ130" s="565"/>
      <c r="CA130" s="565"/>
      <c r="CB130" s="565"/>
      <c r="CC130" s="565"/>
      <c r="CD130" s="565"/>
      <c r="CE130" s="565"/>
      <c r="CF130" s="704" t="s">
        <v>498</v>
      </c>
      <c r="CG130" s="704"/>
      <c r="CH130" s="704"/>
      <c r="CI130" s="704"/>
      <c r="CJ130" s="704"/>
      <c r="CK130" s="704"/>
      <c r="CL130" s="704"/>
      <c r="CM130" s="704"/>
      <c r="CN130" s="704"/>
      <c r="CO130" s="704"/>
      <c r="CP130" s="704"/>
      <c r="CQ130" s="704"/>
    </row>
    <row r="131" spans="1:95" s="429" customFormat="1" ht="17.25" customHeight="1" x14ac:dyDescent="0.25">
      <c r="A131" s="665" t="s">
        <v>465</v>
      </c>
      <c r="B131" s="665"/>
      <c r="C131" s="665"/>
      <c r="D131" s="665"/>
      <c r="E131" s="665"/>
      <c r="F131" s="665"/>
      <c r="G131" s="665"/>
      <c r="H131" s="665"/>
      <c r="I131" s="665"/>
      <c r="J131" s="665"/>
      <c r="K131" s="665"/>
      <c r="L131" s="665"/>
      <c r="M131" s="665"/>
      <c r="N131" s="665"/>
      <c r="O131" s="665"/>
      <c r="P131" s="665"/>
      <c r="Q131" s="665"/>
      <c r="R131" s="665"/>
      <c r="S131" s="665"/>
      <c r="T131" s="665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  <c r="AF131" s="665"/>
      <c r="AG131" s="665"/>
      <c r="AH131" s="665"/>
      <c r="AI131" s="665"/>
      <c r="AJ131" s="665"/>
      <c r="AK131" s="665"/>
      <c r="AL131" s="665"/>
      <c r="AM131" s="665"/>
      <c r="AN131" s="665"/>
      <c r="AO131" s="665"/>
      <c r="AP131" s="665"/>
      <c r="AQ131" s="665"/>
      <c r="AR131" s="665"/>
      <c r="AS131" s="665"/>
      <c r="AT131" s="665"/>
      <c r="AU131" s="665"/>
      <c r="AV131" s="665"/>
      <c r="AW131" s="665"/>
      <c r="AX131" s="665"/>
      <c r="AY131" s="665"/>
      <c r="AZ131" s="665"/>
      <c r="BA131" s="665"/>
      <c r="BB131" s="665"/>
      <c r="BC131" s="665"/>
      <c r="BD131" s="665"/>
      <c r="BE131" s="665"/>
      <c r="BF131" s="665"/>
      <c r="BG131" s="665"/>
      <c r="BH131" s="665"/>
      <c r="BI131" s="665"/>
      <c r="BJ131" s="665"/>
      <c r="BK131" s="95"/>
      <c r="BL131" s="95"/>
      <c r="BM131" s="95"/>
      <c r="BN131" s="95"/>
      <c r="BO131" s="95"/>
      <c r="BP131" s="95"/>
      <c r="BQ131" s="565"/>
      <c r="BR131" s="565"/>
      <c r="BS131" s="565"/>
      <c r="BT131" s="565"/>
      <c r="BU131" s="565"/>
      <c r="BV131" s="565"/>
      <c r="BW131" s="565"/>
      <c r="BX131" s="565"/>
      <c r="BY131" s="565"/>
      <c r="BZ131" s="565"/>
      <c r="CA131" s="565"/>
      <c r="CB131" s="565"/>
      <c r="CC131" s="565"/>
      <c r="CD131" s="565"/>
      <c r="CE131" s="565"/>
      <c r="CF131" s="704"/>
      <c r="CG131" s="704"/>
      <c r="CH131" s="704"/>
      <c r="CI131" s="704"/>
      <c r="CJ131" s="704"/>
      <c r="CK131" s="704"/>
      <c r="CL131" s="704"/>
      <c r="CM131" s="704"/>
      <c r="CN131" s="704"/>
      <c r="CO131" s="704"/>
      <c r="CP131" s="704"/>
      <c r="CQ131" s="704"/>
    </row>
    <row r="132" spans="1:95" s="429" customFormat="1" ht="17.25" customHeight="1" x14ac:dyDescent="0.25">
      <c r="A132" s="840" t="s">
        <v>247</v>
      </c>
      <c r="B132" s="840"/>
      <c r="C132" s="840"/>
      <c r="D132" s="840"/>
      <c r="E132" s="840"/>
      <c r="F132" s="840"/>
      <c r="G132" s="840"/>
      <c r="H132" s="840"/>
      <c r="I132" s="840"/>
      <c r="J132" s="840"/>
      <c r="K132" s="840"/>
      <c r="L132" s="840"/>
      <c r="M132" s="840"/>
      <c r="N132" s="840"/>
      <c r="O132" s="840"/>
      <c r="P132" s="840"/>
      <c r="Q132" s="840"/>
      <c r="R132" s="840"/>
      <c r="S132" s="840"/>
      <c r="T132" s="840"/>
      <c r="U132" s="840"/>
      <c r="V132" s="840"/>
      <c r="W132" s="840"/>
      <c r="X132" s="840"/>
      <c r="Y132" s="840"/>
      <c r="Z132" s="840"/>
      <c r="AA132" s="840"/>
      <c r="AB132" s="840"/>
      <c r="AC132" s="840"/>
      <c r="AD132" s="840"/>
      <c r="AE132" s="840"/>
      <c r="AF132" s="840"/>
      <c r="AG132" s="840"/>
      <c r="AH132" s="840"/>
      <c r="AI132" s="840"/>
      <c r="AJ132" s="840"/>
      <c r="AK132" s="840"/>
      <c r="AL132" s="840"/>
      <c r="AM132" s="840"/>
      <c r="AN132" s="840"/>
      <c r="AO132" s="840"/>
      <c r="AP132" s="840"/>
      <c r="AQ132" s="840"/>
      <c r="AR132" s="840"/>
      <c r="AS132" s="840"/>
      <c r="AT132" s="840"/>
      <c r="AU132" s="840"/>
      <c r="AV132" s="840"/>
      <c r="AW132" s="840"/>
      <c r="AX132" s="840"/>
      <c r="AY132" s="840"/>
      <c r="AZ132" s="840"/>
      <c r="BA132" s="840"/>
      <c r="BB132" s="440"/>
      <c r="BC132" s="176"/>
      <c r="BD132" s="176"/>
      <c r="BE132" s="176"/>
      <c r="BF132" s="176"/>
      <c r="BG132" s="176"/>
      <c r="BH132" s="176"/>
      <c r="BI132" s="176"/>
      <c r="BJ132" s="176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441"/>
      <c r="BW132" s="441"/>
      <c r="BX132" s="441"/>
      <c r="BY132" s="441"/>
      <c r="BZ132" s="441"/>
      <c r="CA132" s="441"/>
      <c r="CB132" s="441"/>
      <c r="CC132" s="441"/>
      <c r="CD132" s="441"/>
      <c r="CE132" s="441"/>
      <c r="CF132" s="704"/>
      <c r="CG132" s="704"/>
      <c r="CH132" s="704"/>
      <c r="CI132" s="704"/>
      <c r="CJ132" s="704"/>
      <c r="CK132" s="704"/>
      <c r="CL132" s="704"/>
      <c r="CM132" s="704"/>
      <c r="CN132" s="704"/>
      <c r="CO132" s="704"/>
      <c r="CP132" s="704"/>
      <c r="CQ132" s="704"/>
    </row>
    <row r="133" spans="1:95" s="429" customFormat="1" ht="35.25" customHeight="1" x14ac:dyDescent="0.25">
      <c r="A133" s="665" t="s">
        <v>343</v>
      </c>
      <c r="B133" s="665"/>
      <c r="C133" s="665"/>
      <c r="D133" s="665"/>
      <c r="E133" s="665"/>
      <c r="F133" s="665"/>
      <c r="G133" s="665"/>
      <c r="H133" s="665"/>
      <c r="I133" s="665"/>
      <c r="J133" s="665"/>
      <c r="K133" s="665"/>
      <c r="L133" s="665"/>
      <c r="M133" s="665"/>
      <c r="N133" s="665"/>
      <c r="O133" s="665"/>
      <c r="P133" s="665"/>
      <c r="Q133" s="665"/>
      <c r="R133" s="665"/>
      <c r="S133" s="665"/>
      <c r="T133" s="665"/>
      <c r="U133" s="665"/>
      <c r="V133" s="665"/>
      <c r="W133" s="665"/>
      <c r="X133" s="665"/>
      <c r="Y133" s="665"/>
      <c r="Z133" s="665"/>
      <c r="AA133" s="665"/>
      <c r="AB133" s="665"/>
      <c r="AC133" s="665"/>
      <c r="AD133" s="665"/>
      <c r="AE133" s="665"/>
      <c r="AF133" s="665"/>
      <c r="AG133" s="665"/>
      <c r="AH133" s="665"/>
      <c r="AI133" s="665"/>
      <c r="AJ133" s="665"/>
      <c r="AK133" s="665"/>
      <c r="AL133" s="665"/>
      <c r="AM133" s="665"/>
      <c r="AN133" s="665"/>
      <c r="AO133" s="665"/>
      <c r="AP133" s="665"/>
      <c r="AQ133" s="665"/>
      <c r="AR133" s="665"/>
      <c r="AS133" s="665"/>
      <c r="AT133" s="665"/>
      <c r="AU133" s="665"/>
      <c r="AV133" s="665"/>
      <c r="AW133" s="665"/>
      <c r="AX133" s="665"/>
      <c r="AY133" s="665"/>
      <c r="AZ133" s="665"/>
      <c r="BA133" s="665"/>
      <c r="BB133" s="665"/>
      <c r="BC133" s="665"/>
      <c r="BD133" s="665"/>
      <c r="BE133" s="665"/>
      <c r="BF133" s="665"/>
      <c r="BG133" s="665"/>
      <c r="BH133" s="665"/>
      <c r="BI133" s="665"/>
      <c r="BJ133" s="665"/>
      <c r="BK133" s="433"/>
      <c r="BL133" s="433"/>
      <c r="BM133" s="433"/>
      <c r="BN133" s="433"/>
      <c r="BO133" s="433"/>
      <c r="BP133" s="433"/>
      <c r="BQ133" s="433"/>
      <c r="BR133" s="433"/>
      <c r="BS133" s="433"/>
      <c r="BT133" s="433"/>
      <c r="BU133" s="433"/>
      <c r="BV133" s="433"/>
      <c r="BW133" s="433"/>
      <c r="BX133" s="433"/>
      <c r="BY133" s="433"/>
      <c r="BZ133" s="433"/>
      <c r="CA133" s="433"/>
      <c r="CB133" s="433"/>
      <c r="CC133" s="433"/>
      <c r="CD133" s="433"/>
      <c r="CE133" s="433"/>
      <c r="CF133" s="704"/>
      <c r="CG133" s="704"/>
      <c r="CH133" s="704"/>
      <c r="CI133" s="704"/>
      <c r="CJ133" s="704"/>
      <c r="CK133" s="704"/>
      <c r="CL133" s="704"/>
      <c r="CM133" s="704"/>
      <c r="CN133" s="704"/>
      <c r="CO133" s="704"/>
      <c r="CP133" s="704"/>
      <c r="CQ133" s="704"/>
    </row>
    <row r="134" spans="1:95" s="429" customFormat="1" ht="34.5" customHeight="1" x14ac:dyDescent="0.25">
      <c r="A134" s="665" t="s">
        <v>342</v>
      </c>
      <c r="B134" s="665"/>
      <c r="C134" s="665"/>
      <c r="D134" s="665"/>
      <c r="E134" s="665"/>
      <c r="F134" s="665"/>
      <c r="G134" s="665"/>
      <c r="H134" s="665"/>
      <c r="I134" s="665"/>
      <c r="J134" s="665"/>
      <c r="K134" s="665"/>
      <c r="L134" s="665"/>
      <c r="M134" s="665"/>
      <c r="N134" s="665"/>
      <c r="O134" s="665"/>
      <c r="P134" s="665"/>
      <c r="Q134" s="665"/>
      <c r="R134" s="665"/>
      <c r="S134" s="665"/>
      <c r="T134" s="665"/>
      <c r="U134" s="665"/>
      <c r="V134" s="665"/>
      <c r="W134" s="665"/>
      <c r="X134" s="665"/>
      <c r="Y134" s="665"/>
      <c r="Z134" s="665"/>
      <c r="AA134" s="665"/>
      <c r="AB134" s="665"/>
      <c r="AC134" s="665"/>
      <c r="AD134" s="665"/>
      <c r="AE134" s="665"/>
      <c r="AF134" s="665"/>
      <c r="AG134" s="665"/>
      <c r="AH134" s="665"/>
      <c r="AI134" s="665"/>
      <c r="AJ134" s="665"/>
      <c r="AK134" s="665"/>
      <c r="AL134" s="665"/>
      <c r="AM134" s="665"/>
      <c r="AN134" s="665"/>
      <c r="AO134" s="665"/>
      <c r="AP134" s="665"/>
      <c r="AQ134" s="665"/>
      <c r="AR134" s="665"/>
      <c r="AS134" s="665"/>
      <c r="AT134" s="665"/>
      <c r="AU134" s="665"/>
      <c r="AV134" s="665"/>
      <c r="AW134" s="665"/>
      <c r="AX134" s="665"/>
      <c r="AY134" s="665"/>
      <c r="AZ134" s="665"/>
      <c r="BA134" s="665"/>
      <c r="BB134" s="665"/>
      <c r="BC134" s="665"/>
      <c r="BD134" s="665"/>
      <c r="BE134" s="665"/>
      <c r="BF134" s="665"/>
      <c r="BG134" s="665"/>
      <c r="BH134" s="665"/>
      <c r="BI134" s="665"/>
      <c r="BJ134" s="665"/>
      <c r="BK134" s="433"/>
      <c r="BL134" s="433"/>
      <c r="BM134" s="433"/>
      <c r="BN134" s="433"/>
      <c r="BO134" s="433"/>
      <c r="BP134" s="433"/>
      <c r="BQ134" s="433"/>
      <c r="BR134" s="433"/>
      <c r="BS134" s="433"/>
      <c r="BT134" s="433"/>
      <c r="BU134" s="433"/>
      <c r="BV134" s="433"/>
      <c r="BW134" s="433"/>
      <c r="BX134" s="433"/>
      <c r="BY134" s="433"/>
      <c r="BZ134" s="433"/>
      <c r="CA134" s="433"/>
      <c r="CB134" s="433"/>
      <c r="CC134" s="433"/>
      <c r="CD134" s="433"/>
      <c r="CE134" s="433"/>
    </row>
    <row r="135" spans="1:95" s="429" customFormat="1" ht="17.25" customHeight="1" x14ac:dyDescent="0.2">
      <c r="A135" s="552" t="s">
        <v>37</v>
      </c>
      <c r="B135" s="552"/>
      <c r="C135" s="552"/>
      <c r="D135" s="552"/>
      <c r="E135" s="552"/>
      <c r="F135" s="552"/>
      <c r="G135" s="552"/>
      <c r="H135" s="552"/>
      <c r="I135" s="552"/>
      <c r="J135" s="552"/>
      <c r="K135" s="552"/>
      <c r="L135" s="552"/>
      <c r="M135" s="552"/>
      <c r="N135" s="552"/>
      <c r="O135" s="552"/>
      <c r="P135" s="552"/>
      <c r="Q135" s="552"/>
      <c r="R135" s="552"/>
      <c r="S135" s="552"/>
      <c r="T135" s="552"/>
      <c r="U135" s="552"/>
      <c r="V135" s="552"/>
      <c r="W135" s="552"/>
      <c r="X135" s="552"/>
      <c r="Y135" s="552"/>
      <c r="Z135" s="552"/>
      <c r="AA135" s="552"/>
      <c r="AB135" s="552"/>
      <c r="AC135" s="552"/>
      <c r="AD135" s="552"/>
      <c r="AE135" s="552"/>
      <c r="AF135" s="552"/>
      <c r="AG135" s="552"/>
      <c r="AH135" s="552"/>
      <c r="AI135" s="552"/>
      <c r="AJ135" s="552"/>
      <c r="AK135" s="552"/>
      <c r="AL135" s="552"/>
      <c r="AM135" s="552"/>
      <c r="AN135" s="552"/>
      <c r="AO135" s="552"/>
      <c r="AP135" s="552"/>
      <c r="AQ135" s="552"/>
      <c r="AR135" s="552"/>
      <c r="AS135" s="552"/>
      <c r="AT135" s="552"/>
      <c r="AU135" s="552"/>
      <c r="AV135" s="552"/>
      <c r="AW135" s="552"/>
      <c r="AX135" s="552"/>
      <c r="AY135" s="552"/>
      <c r="AZ135" s="552"/>
      <c r="BA135" s="552"/>
      <c r="BB135" s="552"/>
      <c r="BC135" s="552"/>
      <c r="BD135" s="552"/>
      <c r="BE135" s="552"/>
      <c r="BF135" s="552"/>
      <c r="BG135" s="552"/>
      <c r="BH135" s="552"/>
      <c r="BI135" s="552"/>
      <c r="BJ135" s="552"/>
      <c r="BK135" s="552"/>
      <c r="BL135" s="552"/>
      <c r="BM135" s="552"/>
      <c r="BN135" s="552"/>
      <c r="BO135" s="552"/>
      <c r="BP135" s="552"/>
      <c r="BQ135" s="552"/>
      <c r="BR135" s="552"/>
      <c r="BS135" s="552"/>
      <c r="BT135" s="552"/>
      <c r="BU135" s="552"/>
      <c r="BV135" s="552"/>
      <c r="BW135" s="552"/>
      <c r="BX135" s="552"/>
      <c r="BY135" s="552"/>
      <c r="BZ135" s="552"/>
      <c r="CA135" s="552"/>
      <c r="CB135" s="552"/>
      <c r="CC135" s="552"/>
      <c r="CD135" s="552"/>
      <c r="CE135" s="552"/>
    </row>
    <row r="136" spans="1:95" s="429" customFormat="1" ht="17.25" customHeight="1" x14ac:dyDescent="0.2">
      <c r="A136" s="552" t="s">
        <v>38</v>
      </c>
      <c r="B136" s="552"/>
      <c r="C136" s="552"/>
      <c r="D136" s="552"/>
      <c r="E136" s="552"/>
      <c r="F136" s="552"/>
      <c r="G136" s="552"/>
      <c r="H136" s="552"/>
      <c r="I136" s="552"/>
      <c r="J136" s="552"/>
      <c r="K136" s="552"/>
      <c r="L136" s="552"/>
      <c r="M136" s="552"/>
      <c r="N136" s="552"/>
      <c r="O136" s="552"/>
      <c r="P136" s="552"/>
      <c r="Q136" s="552"/>
      <c r="R136" s="552"/>
      <c r="S136" s="552"/>
      <c r="T136" s="552"/>
      <c r="U136" s="552"/>
      <c r="V136" s="552"/>
      <c r="W136" s="552"/>
      <c r="X136" s="552"/>
      <c r="Y136" s="552"/>
      <c r="Z136" s="552"/>
      <c r="AA136" s="552"/>
      <c r="AB136" s="552"/>
      <c r="AC136" s="552"/>
      <c r="AD136" s="552"/>
      <c r="AE136" s="552"/>
      <c r="AF136" s="552"/>
      <c r="AG136" s="552"/>
      <c r="AH136" s="552"/>
      <c r="AI136" s="552"/>
      <c r="AJ136" s="552"/>
      <c r="AK136" s="552"/>
      <c r="AL136" s="552"/>
      <c r="AM136" s="552"/>
      <c r="AN136" s="552"/>
      <c r="AO136" s="552"/>
      <c r="AP136" s="552"/>
      <c r="AQ136" s="552"/>
      <c r="AR136" s="552"/>
      <c r="AS136" s="552"/>
      <c r="AT136" s="552"/>
      <c r="AU136" s="552"/>
      <c r="AV136" s="552"/>
      <c r="AW136" s="552"/>
      <c r="AX136" s="552"/>
      <c r="AY136" s="552"/>
      <c r="AZ136" s="552"/>
      <c r="BA136" s="552"/>
      <c r="BB136" s="552"/>
      <c r="BC136" s="552"/>
      <c r="BD136" s="552"/>
      <c r="BE136" s="552"/>
      <c r="BF136" s="552"/>
      <c r="BG136" s="552"/>
      <c r="BH136" s="552"/>
      <c r="BI136" s="552"/>
      <c r="BJ136" s="552"/>
      <c r="BK136" s="552"/>
      <c r="BL136" s="552"/>
      <c r="BM136" s="552"/>
      <c r="BN136" s="552"/>
      <c r="BO136" s="552"/>
      <c r="BP136" s="552"/>
      <c r="BQ136" s="552"/>
      <c r="BR136" s="552"/>
      <c r="BS136" s="552"/>
      <c r="BT136" s="552"/>
      <c r="BU136" s="552"/>
      <c r="BV136" s="552"/>
      <c r="BW136" s="552"/>
      <c r="BX136" s="552"/>
      <c r="BY136" s="552"/>
      <c r="BZ136" s="552"/>
      <c r="CA136" s="552"/>
      <c r="CB136" s="552"/>
      <c r="CC136" s="552"/>
      <c r="CD136" s="552"/>
      <c r="CE136" s="552"/>
    </row>
    <row r="137" spans="1:95" s="429" customFormat="1" ht="17.25" customHeight="1" x14ac:dyDescent="0.2">
      <c r="A137" s="552"/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</row>
    <row r="138" spans="1:95" s="429" customFormat="1" ht="17.25" customHeight="1" x14ac:dyDescent="0.2">
      <c r="A138" s="524" t="s">
        <v>39</v>
      </c>
      <c r="B138" s="524"/>
      <c r="C138" s="524"/>
      <c r="D138" s="524"/>
      <c r="E138" s="524"/>
      <c r="F138" s="524"/>
      <c r="G138" s="524"/>
      <c r="H138" s="534" t="s">
        <v>40</v>
      </c>
      <c r="I138" s="535"/>
      <c r="J138" s="535"/>
      <c r="K138" s="535"/>
      <c r="L138" s="535"/>
      <c r="M138" s="535"/>
      <c r="N138" s="535"/>
      <c r="O138" s="535"/>
      <c r="P138" s="535"/>
      <c r="Q138" s="535"/>
      <c r="R138" s="535"/>
      <c r="S138" s="536"/>
      <c r="T138" s="540" t="s">
        <v>41</v>
      </c>
      <c r="U138" s="541"/>
      <c r="V138" s="541"/>
      <c r="W138" s="541"/>
      <c r="X138" s="541"/>
      <c r="Y138" s="541"/>
      <c r="Z138" s="541"/>
      <c r="AA138" s="541"/>
      <c r="AB138" s="541"/>
      <c r="AC138" s="541"/>
      <c r="AD138" s="541"/>
      <c r="AE138" s="542"/>
      <c r="AF138" s="534" t="s">
        <v>42</v>
      </c>
      <c r="AG138" s="535"/>
      <c r="AH138" s="535"/>
      <c r="AI138" s="535"/>
      <c r="AJ138" s="535"/>
      <c r="AK138" s="535"/>
      <c r="AL138" s="535"/>
      <c r="AM138" s="535"/>
      <c r="AN138" s="535"/>
      <c r="AO138" s="535"/>
      <c r="AP138" s="535"/>
      <c r="AQ138" s="535"/>
      <c r="AR138" s="535"/>
      <c r="AS138" s="535"/>
      <c r="AT138" s="535"/>
      <c r="AU138" s="535"/>
      <c r="AV138" s="535"/>
      <c r="AW138" s="535"/>
      <c r="AX138" s="535"/>
      <c r="AY138" s="535"/>
      <c r="AZ138" s="535"/>
      <c r="BA138" s="535"/>
      <c r="BB138" s="535"/>
      <c r="BC138" s="535"/>
      <c r="BD138" s="535"/>
      <c r="BE138" s="535"/>
      <c r="BF138" s="535"/>
      <c r="BG138" s="535"/>
      <c r="BH138" s="535"/>
      <c r="BI138" s="535"/>
      <c r="BJ138" s="535"/>
      <c r="BK138" s="535"/>
      <c r="BL138" s="535"/>
      <c r="BM138" s="536"/>
      <c r="BN138" s="534" t="s">
        <v>43</v>
      </c>
      <c r="BO138" s="535"/>
      <c r="BP138" s="535"/>
      <c r="BQ138" s="535"/>
      <c r="BR138" s="535"/>
      <c r="BS138" s="535"/>
      <c r="BT138" s="535"/>
      <c r="BU138" s="535"/>
      <c r="BV138" s="535"/>
      <c r="BW138" s="535"/>
      <c r="BX138" s="535"/>
      <c r="BY138" s="535"/>
      <c r="BZ138" s="535"/>
      <c r="CA138" s="535"/>
      <c r="CB138" s="535"/>
      <c r="CC138" s="535"/>
      <c r="CD138" s="535"/>
      <c r="CE138" s="536"/>
      <c r="CF138" s="524" t="s">
        <v>44</v>
      </c>
      <c r="CG138" s="524"/>
      <c r="CH138" s="524"/>
      <c r="CI138" s="524"/>
      <c r="CJ138" s="524"/>
      <c r="CK138" s="524"/>
      <c r="CL138" s="524"/>
      <c r="CM138" s="524"/>
      <c r="CN138" s="524"/>
      <c r="CO138" s="524"/>
      <c r="CP138" s="524"/>
      <c r="CQ138" s="524"/>
    </row>
    <row r="139" spans="1:95" s="429" customFormat="1" ht="17.25" customHeight="1" x14ac:dyDescent="0.2">
      <c r="A139" s="524"/>
      <c r="B139" s="524"/>
      <c r="C139" s="524"/>
      <c r="D139" s="524"/>
      <c r="E139" s="524"/>
      <c r="F139" s="524"/>
      <c r="G139" s="524"/>
      <c r="H139" s="540" t="s">
        <v>45</v>
      </c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42"/>
      <c r="T139" s="540" t="s">
        <v>45</v>
      </c>
      <c r="U139" s="541"/>
      <c r="V139" s="541"/>
      <c r="W139" s="541"/>
      <c r="X139" s="541"/>
      <c r="Y139" s="541"/>
      <c r="Z139" s="541"/>
      <c r="AA139" s="541"/>
      <c r="AB139" s="541"/>
      <c r="AC139" s="541"/>
      <c r="AD139" s="541"/>
      <c r="AE139" s="542"/>
      <c r="AF139" s="540" t="s">
        <v>45</v>
      </c>
      <c r="AG139" s="541"/>
      <c r="AH139" s="541"/>
      <c r="AI139" s="541"/>
      <c r="AJ139" s="541"/>
      <c r="AK139" s="541"/>
      <c r="AL139" s="541"/>
      <c r="AM139" s="541"/>
      <c r="AN139" s="541"/>
      <c r="AO139" s="541"/>
      <c r="AP139" s="541"/>
      <c r="AQ139" s="541"/>
      <c r="AR139" s="541"/>
      <c r="AS139" s="541"/>
      <c r="AT139" s="541"/>
      <c r="AU139" s="541"/>
      <c r="AV139" s="541"/>
      <c r="AW139" s="541"/>
      <c r="AX139" s="541"/>
      <c r="AY139" s="542"/>
      <c r="AZ139" s="540" t="s">
        <v>46</v>
      </c>
      <c r="BA139" s="541"/>
      <c r="BB139" s="541"/>
      <c r="BC139" s="541"/>
      <c r="BD139" s="541"/>
      <c r="BE139" s="541"/>
      <c r="BF139" s="541"/>
      <c r="BG139" s="541"/>
      <c r="BH139" s="541"/>
      <c r="BI139" s="541"/>
      <c r="BJ139" s="541"/>
      <c r="BK139" s="541"/>
      <c r="BL139" s="541"/>
      <c r="BM139" s="542"/>
      <c r="BN139" s="549" t="s">
        <v>6</v>
      </c>
      <c r="BO139" s="550"/>
      <c r="BP139" s="551" t="s">
        <v>187</v>
      </c>
      <c r="BQ139" s="551"/>
      <c r="BR139" s="560" t="s">
        <v>47</v>
      </c>
      <c r="BS139" s="561"/>
      <c r="BT139" s="549" t="s">
        <v>6</v>
      </c>
      <c r="BU139" s="550"/>
      <c r="BV139" s="551" t="s">
        <v>199</v>
      </c>
      <c r="BW139" s="551"/>
      <c r="BX139" s="560" t="s">
        <v>47</v>
      </c>
      <c r="BY139" s="561"/>
      <c r="BZ139" s="549" t="s">
        <v>6</v>
      </c>
      <c r="CA139" s="550"/>
      <c r="CB139" s="551" t="s">
        <v>200</v>
      </c>
      <c r="CC139" s="551"/>
      <c r="CD139" s="560" t="s">
        <v>47</v>
      </c>
      <c r="CE139" s="561"/>
      <c r="CF139" s="540" t="s">
        <v>48</v>
      </c>
      <c r="CG139" s="541"/>
      <c r="CH139" s="541"/>
      <c r="CI139" s="541"/>
      <c r="CJ139" s="541"/>
      <c r="CK139" s="542"/>
      <c r="CL139" s="540" t="s">
        <v>49</v>
      </c>
      <c r="CM139" s="541"/>
      <c r="CN139" s="541"/>
      <c r="CO139" s="541"/>
      <c r="CP139" s="541"/>
      <c r="CQ139" s="542"/>
    </row>
    <row r="140" spans="1:95" s="429" customFormat="1" ht="17.25" customHeight="1" x14ac:dyDescent="0.2">
      <c r="A140" s="524"/>
      <c r="B140" s="524"/>
      <c r="C140" s="524"/>
      <c r="D140" s="524"/>
      <c r="E140" s="524"/>
      <c r="F140" s="524"/>
      <c r="G140" s="524"/>
      <c r="H140" s="543"/>
      <c r="I140" s="544"/>
      <c r="J140" s="544"/>
      <c r="K140" s="544"/>
      <c r="L140" s="544"/>
      <c r="M140" s="544"/>
      <c r="N140" s="544"/>
      <c r="O140" s="544"/>
      <c r="P140" s="544"/>
      <c r="Q140" s="544"/>
      <c r="R140" s="544"/>
      <c r="S140" s="545"/>
      <c r="T140" s="543"/>
      <c r="U140" s="544"/>
      <c r="V140" s="544"/>
      <c r="W140" s="544"/>
      <c r="X140" s="544"/>
      <c r="Y140" s="544"/>
      <c r="Z140" s="544"/>
      <c r="AA140" s="544"/>
      <c r="AB140" s="544"/>
      <c r="AC140" s="544"/>
      <c r="AD140" s="544"/>
      <c r="AE140" s="545"/>
      <c r="AF140" s="543"/>
      <c r="AG140" s="544"/>
      <c r="AH140" s="544"/>
      <c r="AI140" s="544"/>
      <c r="AJ140" s="544"/>
      <c r="AK140" s="544"/>
      <c r="AL140" s="544"/>
      <c r="AM140" s="544"/>
      <c r="AN140" s="544"/>
      <c r="AO140" s="544"/>
      <c r="AP140" s="544"/>
      <c r="AQ140" s="544"/>
      <c r="AR140" s="544"/>
      <c r="AS140" s="544"/>
      <c r="AT140" s="544"/>
      <c r="AU140" s="544"/>
      <c r="AV140" s="544"/>
      <c r="AW140" s="544"/>
      <c r="AX140" s="544"/>
      <c r="AY140" s="545"/>
      <c r="AZ140" s="546"/>
      <c r="BA140" s="547"/>
      <c r="BB140" s="547"/>
      <c r="BC140" s="547"/>
      <c r="BD140" s="547"/>
      <c r="BE140" s="547"/>
      <c r="BF140" s="547"/>
      <c r="BG140" s="547"/>
      <c r="BH140" s="547"/>
      <c r="BI140" s="547"/>
      <c r="BJ140" s="547"/>
      <c r="BK140" s="547"/>
      <c r="BL140" s="547"/>
      <c r="BM140" s="548"/>
      <c r="BN140" s="543" t="s">
        <v>50</v>
      </c>
      <c r="BO140" s="544"/>
      <c r="BP140" s="544"/>
      <c r="BQ140" s="544"/>
      <c r="BR140" s="544"/>
      <c r="BS140" s="545"/>
      <c r="BT140" s="543" t="s">
        <v>51</v>
      </c>
      <c r="BU140" s="544"/>
      <c r="BV140" s="544"/>
      <c r="BW140" s="544"/>
      <c r="BX140" s="544"/>
      <c r="BY140" s="545"/>
      <c r="BZ140" s="543" t="s">
        <v>52</v>
      </c>
      <c r="CA140" s="544"/>
      <c r="CB140" s="544"/>
      <c r="CC140" s="544"/>
      <c r="CD140" s="544"/>
      <c r="CE140" s="545"/>
      <c r="CF140" s="543"/>
      <c r="CG140" s="544"/>
      <c r="CH140" s="544"/>
      <c r="CI140" s="544"/>
      <c r="CJ140" s="544"/>
      <c r="CK140" s="545"/>
      <c r="CL140" s="543"/>
      <c r="CM140" s="544"/>
      <c r="CN140" s="544"/>
      <c r="CO140" s="544"/>
      <c r="CP140" s="544"/>
      <c r="CQ140" s="545"/>
    </row>
    <row r="141" spans="1:95" s="429" customFormat="1" ht="17.25" customHeight="1" x14ac:dyDescent="0.2">
      <c r="A141" s="524"/>
      <c r="B141" s="524"/>
      <c r="C141" s="524"/>
      <c r="D141" s="524"/>
      <c r="E141" s="524"/>
      <c r="F141" s="524"/>
      <c r="G141" s="524"/>
      <c r="H141" s="543"/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5"/>
      <c r="T141" s="543"/>
      <c r="U141" s="544"/>
      <c r="V141" s="544"/>
      <c r="W141" s="544"/>
      <c r="X141" s="544"/>
      <c r="Y141" s="544"/>
      <c r="Z141" s="544"/>
      <c r="AA141" s="544"/>
      <c r="AB141" s="544"/>
      <c r="AC141" s="544"/>
      <c r="AD141" s="544"/>
      <c r="AE141" s="545"/>
      <c r="AF141" s="543"/>
      <c r="AG141" s="544"/>
      <c r="AH141" s="544"/>
      <c r="AI141" s="544"/>
      <c r="AJ141" s="544"/>
      <c r="AK141" s="544"/>
      <c r="AL141" s="544"/>
      <c r="AM141" s="544"/>
      <c r="AN141" s="544"/>
      <c r="AO141" s="544"/>
      <c r="AP141" s="544"/>
      <c r="AQ141" s="544"/>
      <c r="AR141" s="544"/>
      <c r="AS141" s="544"/>
      <c r="AT141" s="544"/>
      <c r="AU141" s="544"/>
      <c r="AV141" s="544"/>
      <c r="AW141" s="544"/>
      <c r="AX141" s="544"/>
      <c r="AY141" s="545"/>
      <c r="AZ141" s="540" t="s">
        <v>53</v>
      </c>
      <c r="BA141" s="541"/>
      <c r="BB141" s="541"/>
      <c r="BC141" s="541"/>
      <c r="BD141" s="541"/>
      <c r="BE141" s="541"/>
      <c r="BF141" s="542"/>
      <c r="BG141" s="540" t="s">
        <v>54</v>
      </c>
      <c r="BH141" s="541"/>
      <c r="BI141" s="541"/>
      <c r="BJ141" s="541"/>
      <c r="BK141" s="541"/>
      <c r="BL141" s="541"/>
      <c r="BM141" s="542"/>
      <c r="BN141" s="543"/>
      <c r="BO141" s="544"/>
      <c r="BP141" s="544"/>
      <c r="BQ141" s="544"/>
      <c r="BR141" s="544"/>
      <c r="BS141" s="545"/>
      <c r="BT141" s="543"/>
      <c r="BU141" s="544"/>
      <c r="BV141" s="544"/>
      <c r="BW141" s="544"/>
      <c r="BX141" s="544"/>
      <c r="BY141" s="545"/>
      <c r="BZ141" s="543"/>
      <c r="CA141" s="544"/>
      <c r="CB141" s="544"/>
      <c r="CC141" s="544"/>
      <c r="CD141" s="544"/>
      <c r="CE141" s="545"/>
      <c r="CF141" s="543"/>
      <c r="CG141" s="544"/>
      <c r="CH141" s="544"/>
      <c r="CI141" s="544"/>
      <c r="CJ141" s="544"/>
      <c r="CK141" s="545"/>
      <c r="CL141" s="543"/>
      <c r="CM141" s="544"/>
      <c r="CN141" s="544"/>
      <c r="CO141" s="544"/>
      <c r="CP141" s="544"/>
      <c r="CQ141" s="545"/>
    </row>
    <row r="142" spans="1:95" s="429" customFormat="1" ht="17.25" customHeight="1" x14ac:dyDescent="0.2">
      <c r="A142" s="524"/>
      <c r="B142" s="524"/>
      <c r="C142" s="524"/>
      <c r="D142" s="524"/>
      <c r="E142" s="524"/>
      <c r="F142" s="524"/>
      <c r="G142" s="524"/>
      <c r="H142" s="546"/>
      <c r="I142" s="547"/>
      <c r="J142" s="547"/>
      <c r="K142" s="547"/>
      <c r="L142" s="547"/>
      <c r="M142" s="547"/>
      <c r="N142" s="547"/>
      <c r="O142" s="547"/>
      <c r="P142" s="547"/>
      <c r="Q142" s="547"/>
      <c r="R142" s="547"/>
      <c r="S142" s="548"/>
      <c r="T142" s="546"/>
      <c r="U142" s="547"/>
      <c r="V142" s="547"/>
      <c r="W142" s="547"/>
      <c r="X142" s="547"/>
      <c r="Y142" s="547"/>
      <c r="Z142" s="547"/>
      <c r="AA142" s="547"/>
      <c r="AB142" s="547"/>
      <c r="AC142" s="547"/>
      <c r="AD142" s="547"/>
      <c r="AE142" s="548"/>
      <c r="AF142" s="546"/>
      <c r="AG142" s="547"/>
      <c r="AH142" s="547"/>
      <c r="AI142" s="547"/>
      <c r="AJ142" s="547"/>
      <c r="AK142" s="547"/>
      <c r="AL142" s="547"/>
      <c r="AM142" s="547"/>
      <c r="AN142" s="547"/>
      <c r="AO142" s="547"/>
      <c r="AP142" s="547"/>
      <c r="AQ142" s="547"/>
      <c r="AR142" s="547"/>
      <c r="AS142" s="547"/>
      <c r="AT142" s="547"/>
      <c r="AU142" s="547"/>
      <c r="AV142" s="547"/>
      <c r="AW142" s="547"/>
      <c r="AX142" s="547"/>
      <c r="AY142" s="548"/>
      <c r="AZ142" s="546"/>
      <c r="BA142" s="547"/>
      <c r="BB142" s="547"/>
      <c r="BC142" s="547"/>
      <c r="BD142" s="547"/>
      <c r="BE142" s="547"/>
      <c r="BF142" s="548"/>
      <c r="BG142" s="546"/>
      <c r="BH142" s="547"/>
      <c r="BI142" s="547"/>
      <c r="BJ142" s="547"/>
      <c r="BK142" s="547"/>
      <c r="BL142" s="547"/>
      <c r="BM142" s="548"/>
      <c r="BN142" s="546"/>
      <c r="BO142" s="547"/>
      <c r="BP142" s="547"/>
      <c r="BQ142" s="547"/>
      <c r="BR142" s="547"/>
      <c r="BS142" s="548"/>
      <c r="BT142" s="546"/>
      <c r="BU142" s="547"/>
      <c r="BV142" s="547"/>
      <c r="BW142" s="547"/>
      <c r="BX142" s="547"/>
      <c r="BY142" s="548"/>
      <c r="BZ142" s="546"/>
      <c r="CA142" s="547"/>
      <c r="CB142" s="547"/>
      <c r="CC142" s="547"/>
      <c r="CD142" s="547"/>
      <c r="CE142" s="548"/>
      <c r="CF142" s="546"/>
      <c r="CG142" s="547"/>
      <c r="CH142" s="547"/>
      <c r="CI142" s="547"/>
      <c r="CJ142" s="547"/>
      <c r="CK142" s="548"/>
      <c r="CL142" s="546"/>
      <c r="CM142" s="547"/>
      <c r="CN142" s="547"/>
      <c r="CO142" s="547"/>
      <c r="CP142" s="547"/>
      <c r="CQ142" s="548"/>
    </row>
    <row r="143" spans="1:95" s="429" customFormat="1" ht="17.25" customHeight="1" x14ac:dyDescent="0.2">
      <c r="A143" s="524" t="s">
        <v>30</v>
      </c>
      <c r="B143" s="524"/>
      <c r="C143" s="524"/>
      <c r="D143" s="524"/>
      <c r="E143" s="524"/>
      <c r="F143" s="524"/>
      <c r="G143" s="524"/>
      <c r="H143" s="524" t="s">
        <v>55</v>
      </c>
      <c r="I143" s="524"/>
      <c r="J143" s="524"/>
      <c r="K143" s="524"/>
      <c r="L143" s="524"/>
      <c r="M143" s="524"/>
      <c r="N143" s="524"/>
      <c r="O143" s="524"/>
      <c r="P143" s="524"/>
      <c r="Q143" s="524"/>
      <c r="R143" s="524"/>
      <c r="S143" s="524"/>
      <c r="T143" s="534" t="s">
        <v>56</v>
      </c>
      <c r="U143" s="535"/>
      <c r="V143" s="535"/>
      <c r="W143" s="535"/>
      <c r="X143" s="535"/>
      <c r="Y143" s="535"/>
      <c r="Z143" s="535"/>
      <c r="AA143" s="535"/>
      <c r="AB143" s="535"/>
      <c r="AC143" s="535"/>
      <c r="AD143" s="535"/>
      <c r="AE143" s="536"/>
      <c r="AF143" s="524" t="s">
        <v>57</v>
      </c>
      <c r="AG143" s="524"/>
      <c r="AH143" s="524"/>
      <c r="AI143" s="524"/>
      <c r="AJ143" s="524"/>
      <c r="AK143" s="524"/>
      <c r="AL143" s="524"/>
      <c r="AM143" s="524"/>
      <c r="AN143" s="524"/>
      <c r="AO143" s="524"/>
      <c r="AP143" s="524"/>
      <c r="AQ143" s="524"/>
      <c r="AR143" s="524"/>
      <c r="AS143" s="524"/>
      <c r="AT143" s="524"/>
      <c r="AU143" s="524"/>
      <c r="AV143" s="524"/>
      <c r="AW143" s="524"/>
      <c r="AX143" s="524"/>
      <c r="AY143" s="524"/>
      <c r="AZ143" s="524" t="s">
        <v>58</v>
      </c>
      <c r="BA143" s="524"/>
      <c r="BB143" s="524"/>
      <c r="BC143" s="524"/>
      <c r="BD143" s="524"/>
      <c r="BE143" s="524"/>
      <c r="BF143" s="524"/>
      <c r="BG143" s="524" t="s">
        <v>59</v>
      </c>
      <c r="BH143" s="524"/>
      <c r="BI143" s="524"/>
      <c r="BJ143" s="524"/>
      <c r="BK143" s="524"/>
      <c r="BL143" s="524"/>
      <c r="BM143" s="524"/>
      <c r="BN143" s="524" t="s">
        <v>60</v>
      </c>
      <c r="BO143" s="524"/>
      <c r="BP143" s="524"/>
      <c r="BQ143" s="524"/>
      <c r="BR143" s="524"/>
      <c r="BS143" s="524"/>
      <c r="BT143" s="524" t="s">
        <v>61</v>
      </c>
      <c r="BU143" s="524"/>
      <c r="BV143" s="524"/>
      <c r="BW143" s="524"/>
      <c r="BX143" s="524"/>
      <c r="BY143" s="524"/>
      <c r="BZ143" s="524" t="s">
        <v>62</v>
      </c>
      <c r="CA143" s="524"/>
      <c r="CB143" s="524"/>
      <c r="CC143" s="524"/>
      <c r="CD143" s="524"/>
      <c r="CE143" s="524"/>
      <c r="CF143" s="524" t="s">
        <v>63</v>
      </c>
      <c r="CG143" s="524"/>
      <c r="CH143" s="524"/>
      <c r="CI143" s="524"/>
      <c r="CJ143" s="524"/>
      <c r="CK143" s="524"/>
      <c r="CL143" s="524" t="s">
        <v>64</v>
      </c>
      <c r="CM143" s="524"/>
      <c r="CN143" s="524"/>
      <c r="CO143" s="524"/>
      <c r="CP143" s="524"/>
      <c r="CQ143" s="524"/>
    </row>
    <row r="144" spans="1:95" s="429" customFormat="1" ht="60.75" customHeight="1" x14ac:dyDescent="0.2">
      <c r="A144" s="732" t="s">
        <v>30</v>
      </c>
      <c r="B144" s="682"/>
      <c r="C144" s="682"/>
      <c r="D144" s="682"/>
      <c r="E144" s="682"/>
      <c r="F144" s="682"/>
      <c r="G144" s="683"/>
      <c r="H144" s="636" t="s">
        <v>499</v>
      </c>
      <c r="I144" s="637"/>
      <c r="J144" s="637"/>
      <c r="K144" s="637"/>
      <c r="L144" s="637"/>
      <c r="M144" s="637"/>
      <c r="N144" s="637"/>
      <c r="O144" s="637"/>
      <c r="P144" s="637"/>
      <c r="Q144" s="637"/>
      <c r="R144" s="637"/>
      <c r="S144" s="638"/>
      <c r="T144" s="557" t="s">
        <v>66</v>
      </c>
      <c r="U144" s="558"/>
      <c r="V144" s="558"/>
      <c r="W144" s="558"/>
      <c r="X144" s="558"/>
      <c r="Y144" s="558"/>
      <c r="Z144" s="558"/>
      <c r="AA144" s="558"/>
      <c r="AB144" s="558"/>
      <c r="AC144" s="558"/>
      <c r="AD144" s="558"/>
      <c r="AE144" s="559"/>
      <c r="AF144" s="531" t="s">
        <v>67</v>
      </c>
      <c r="AG144" s="532"/>
      <c r="AH144" s="532"/>
      <c r="AI144" s="532"/>
      <c r="AJ144" s="532"/>
      <c r="AK144" s="532"/>
      <c r="AL144" s="532"/>
      <c r="AM144" s="532"/>
      <c r="AN144" s="532"/>
      <c r="AO144" s="532"/>
      <c r="AP144" s="532"/>
      <c r="AQ144" s="532"/>
      <c r="AR144" s="532"/>
      <c r="AS144" s="532"/>
      <c r="AT144" s="532"/>
      <c r="AU144" s="532"/>
      <c r="AV144" s="532"/>
      <c r="AW144" s="532"/>
      <c r="AX144" s="532"/>
      <c r="AY144" s="533"/>
      <c r="AZ144" s="534" t="s">
        <v>68</v>
      </c>
      <c r="BA144" s="535"/>
      <c r="BB144" s="535"/>
      <c r="BC144" s="535"/>
      <c r="BD144" s="535"/>
      <c r="BE144" s="535"/>
      <c r="BF144" s="536"/>
      <c r="BG144" s="534" t="s">
        <v>69</v>
      </c>
      <c r="BH144" s="535"/>
      <c r="BI144" s="535"/>
      <c r="BJ144" s="535"/>
      <c r="BK144" s="535"/>
      <c r="BL144" s="535"/>
      <c r="BM144" s="536"/>
      <c r="BN144" s="518">
        <v>100</v>
      </c>
      <c r="BO144" s="519"/>
      <c r="BP144" s="519"/>
      <c r="BQ144" s="519"/>
      <c r="BR144" s="519"/>
      <c r="BS144" s="520"/>
      <c r="BT144" s="518">
        <v>100</v>
      </c>
      <c r="BU144" s="519"/>
      <c r="BV144" s="519"/>
      <c r="BW144" s="519"/>
      <c r="BX144" s="519"/>
      <c r="BY144" s="520"/>
      <c r="BZ144" s="518">
        <v>100</v>
      </c>
      <c r="CA144" s="519"/>
      <c r="CB144" s="519"/>
      <c r="CC144" s="519"/>
      <c r="CD144" s="519"/>
      <c r="CE144" s="520"/>
      <c r="CF144" s="553">
        <v>3</v>
      </c>
      <c r="CG144" s="554"/>
      <c r="CH144" s="554"/>
      <c r="CI144" s="554"/>
      <c r="CJ144" s="554"/>
      <c r="CK144" s="555"/>
      <c r="CL144" s="518"/>
      <c r="CM144" s="519"/>
      <c r="CN144" s="519"/>
      <c r="CO144" s="519"/>
      <c r="CP144" s="519"/>
      <c r="CQ144" s="520"/>
    </row>
    <row r="145" spans="1:95" s="429" customFormat="1" ht="116.25" customHeight="1" x14ac:dyDescent="0.2">
      <c r="A145" s="684"/>
      <c r="B145" s="685"/>
      <c r="C145" s="685"/>
      <c r="D145" s="685"/>
      <c r="E145" s="685"/>
      <c r="F145" s="685"/>
      <c r="G145" s="686"/>
      <c r="H145" s="639"/>
      <c r="I145" s="640"/>
      <c r="J145" s="640"/>
      <c r="K145" s="640"/>
      <c r="L145" s="640"/>
      <c r="M145" s="640"/>
      <c r="N145" s="640"/>
      <c r="O145" s="640"/>
      <c r="P145" s="640"/>
      <c r="Q145" s="640"/>
      <c r="R145" s="640"/>
      <c r="S145" s="641"/>
      <c r="T145" s="557" t="s">
        <v>66</v>
      </c>
      <c r="U145" s="558"/>
      <c r="V145" s="558"/>
      <c r="W145" s="558"/>
      <c r="X145" s="558"/>
      <c r="Y145" s="558"/>
      <c r="Z145" s="558"/>
      <c r="AA145" s="558"/>
      <c r="AB145" s="558"/>
      <c r="AC145" s="558"/>
      <c r="AD145" s="558"/>
      <c r="AE145" s="559"/>
      <c r="AF145" s="531" t="s">
        <v>71</v>
      </c>
      <c r="AG145" s="532"/>
      <c r="AH145" s="532"/>
      <c r="AI145" s="532"/>
      <c r="AJ145" s="532"/>
      <c r="AK145" s="532"/>
      <c r="AL145" s="532"/>
      <c r="AM145" s="532"/>
      <c r="AN145" s="532"/>
      <c r="AO145" s="532"/>
      <c r="AP145" s="532"/>
      <c r="AQ145" s="532"/>
      <c r="AR145" s="532"/>
      <c r="AS145" s="532"/>
      <c r="AT145" s="532"/>
      <c r="AU145" s="532"/>
      <c r="AV145" s="532"/>
      <c r="AW145" s="532"/>
      <c r="AX145" s="532"/>
      <c r="AY145" s="533"/>
      <c r="AZ145" s="534" t="s">
        <v>68</v>
      </c>
      <c r="BA145" s="535"/>
      <c r="BB145" s="535"/>
      <c r="BC145" s="535"/>
      <c r="BD145" s="535"/>
      <c r="BE145" s="535"/>
      <c r="BF145" s="536"/>
      <c r="BG145" s="534" t="s">
        <v>69</v>
      </c>
      <c r="BH145" s="535"/>
      <c r="BI145" s="535"/>
      <c r="BJ145" s="535"/>
      <c r="BK145" s="535"/>
      <c r="BL145" s="535"/>
      <c r="BM145" s="536"/>
      <c r="BN145" s="518">
        <v>100</v>
      </c>
      <c r="BO145" s="519"/>
      <c r="BP145" s="519"/>
      <c r="BQ145" s="519"/>
      <c r="BR145" s="519"/>
      <c r="BS145" s="520"/>
      <c r="BT145" s="518">
        <v>100</v>
      </c>
      <c r="BU145" s="519"/>
      <c r="BV145" s="519"/>
      <c r="BW145" s="519"/>
      <c r="BX145" s="519"/>
      <c r="BY145" s="520"/>
      <c r="BZ145" s="518">
        <v>100</v>
      </c>
      <c r="CA145" s="519"/>
      <c r="CB145" s="519"/>
      <c r="CC145" s="519"/>
      <c r="CD145" s="519"/>
      <c r="CE145" s="520"/>
      <c r="CF145" s="553">
        <v>3</v>
      </c>
      <c r="CG145" s="554"/>
      <c r="CH145" s="554"/>
      <c r="CI145" s="554"/>
      <c r="CJ145" s="554"/>
      <c r="CK145" s="555"/>
      <c r="CL145" s="518"/>
      <c r="CM145" s="519"/>
      <c r="CN145" s="519"/>
      <c r="CO145" s="519"/>
      <c r="CP145" s="519"/>
      <c r="CQ145" s="520"/>
    </row>
    <row r="146" spans="1:95" s="429" customFormat="1" ht="17.25" customHeight="1" x14ac:dyDescent="0.2">
      <c r="A146" s="552" t="s">
        <v>72</v>
      </c>
      <c r="B146" s="552"/>
      <c r="C146" s="552"/>
      <c r="D146" s="552"/>
      <c r="E146" s="552"/>
      <c r="F146" s="552"/>
      <c r="G146" s="552"/>
      <c r="H146" s="552"/>
      <c r="I146" s="552"/>
      <c r="J146" s="552"/>
      <c r="K146" s="552"/>
      <c r="L146" s="552"/>
      <c r="M146" s="552"/>
      <c r="N146" s="552"/>
      <c r="O146" s="552"/>
      <c r="P146" s="552"/>
      <c r="Q146" s="552"/>
      <c r="R146" s="552"/>
      <c r="S146" s="552"/>
      <c r="T146" s="552"/>
      <c r="U146" s="552"/>
      <c r="V146" s="552"/>
      <c r="W146" s="552"/>
      <c r="X146" s="552"/>
      <c r="Y146" s="552"/>
      <c r="Z146" s="552"/>
      <c r="AA146" s="552"/>
      <c r="AB146" s="552"/>
      <c r="AC146" s="552"/>
      <c r="AD146" s="552"/>
      <c r="AE146" s="552"/>
      <c r="AF146" s="552"/>
      <c r="AG146" s="552"/>
      <c r="AH146" s="552"/>
      <c r="AI146" s="552"/>
      <c r="AJ146" s="552"/>
      <c r="AK146" s="552"/>
      <c r="AL146" s="552"/>
      <c r="AM146" s="552"/>
      <c r="AN146" s="552"/>
      <c r="AO146" s="552"/>
      <c r="AP146" s="552"/>
      <c r="AQ146" s="552"/>
      <c r="AR146" s="552"/>
      <c r="AS146" s="552"/>
      <c r="AT146" s="552"/>
      <c r="AU146" s="552"/>
      <c r="AV146" s="552"/>
      <c r="AW146" s="552"/>
      <c r="AX146" s="552"/>
      <c r="AY146" s="552"/>
      <c r="AZ146" s="552"/>
      <c r="BA146" s="552"/>
      <c r="BB146" s="552"/>
      <c r="BC146" s="552"/>
      <c r="BD146" s="552"/>
      <c r="BE146" s="552"/>
      <c r="BF146" s="552"/>
      <c r="BG146" s="552"/>
      <c r="BH146" s="552"/>
      <c r="BI146" s="552"/>
      <c r="BJ146" s="552"/>
      <c r="BK146" s="552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552"/>
      <c r="BV146" s="552"/>
      <c r="BW146" s="552"/>
      <c r="BX146" s="552"/>
      <c r="BY146" s="552"/>
      <c r="BZ146" s="552"/>
      <c r="CA146" s="552"/>
      <c r="CB146" s="552"/>
      <c r="CC146" s="552"/>
      <c r="CD146" s="552"/>
      <c r="CE146" s="552"/>
    </row>
    <row r="147" spans="1:95" s="429" customFormat="1" ht="17.25" customHeight="1" x14ac:dyDescent="0.2">
      <c r="A147" s="552"/>
      <c r="B147" s="552"/>
      <c r="C147" s="552"/>
      <c r="D147" s="552"/>
      <c r="E147" s="552"/>
      <c r="F147" s="552"/>
      <c r="G147" s="552"/>
      <c r="H147" s="552"/>
      <c r="I147" s="552"/>
      <c r="J147" s="552"/>
      <c r="K147" s="552"/>
      <c r="L147" s="552"/>
      <c r="M147" s="552"/>
      <c r="N147" s="552"/>
      <c r="O147" s="552"/>
      <c r="P147" s="552"/>
      <c r="Q147" s="552"/>
      <c r="R147" s="552"/>
      <c r="S147" s="552"/>
      <c r="T147" s="552"/>
      <c r="U147" s="552"/>
      <c r="V147" s="552"/>
      <c r="W147" s="552"/>
      <c r="X147" s="552"/>
      <c r="Y147" s="552"/>
      <c r="Z147" s="552"/>
      <c r="AA147" s="552"/>
      <c r="AB147" s="552"/>
      <c r="AC147" s="552"/>
      <c r="AD147" s="552"/>
      <c r="AE147" s="552"/>
      <c r="AF147" s="552"/>
      <c r="AG147" s="552"/>
      <c r="AH147" s="552"/>
      <c r="AI147" s="552"/>
      <c r="AJ147" s="552"/>
      <c r="AK147" s="552"/>
      <c r="AL147" s="552"/>
      <c r="AM147" s="552"/>
      <c r="AN147" s="552"/>
      <c r="AO147" s="552"/>
      <c r="AP147" s="552"/>
      <c r="AQ147" s="552"/>
      <c r="AR147" s="552"/>
      <c r="AS147" s="552"/>
      <c r="AT147" s="552"/>
      <c r="AU147" s="552"/>
      <c r="AV147" s="552"/>
      <c r="AW147" s="552"/>
      <c r="AX147" s="552"/>
      <c r="AY147" s="552"/>
      <c r="AZ147" s="552"/>
      <c r="BA147" s="552"/>
      <c r="BB147" s="552"/>
      <c r="BC147" s="552"/>
      <c r="BD147" s="552"/>
      <c r="BE147" s="552"/>
      <c r="BF147" s="552"/>
      <c r="BG147" s="552"/>
      <c r="BH147" s="552"/>
      <c r="BI147" s="552"/>
      <c r="BJ147" s="552"/>
      <c r="BK147" s="552"/>
      <c r="BL147" s="552"/>
      <c r="BM147" s="552"/>
      <c r="BN147" s="552"/>
      <c r="BO147" s="552"/>
      <c r="BP147" s="552"/>
      <c r="BQ147" s="552"/>
      <c r="BR147" s="552"/>
      <c r="BS147" s="552"/>
      <c r="BT147" s="552"/>
      <c r="BU147" s="552"/>
      <c r="BV147" s="552"/>
      <c r="BW147" s="552"/>
      <c r="BX147" s="552"/>
      <c r="BY147" s="552"/>
      <c r="BZ147" s="552"/>
      <c r="CA147" s="552"/>
      <c r="CB147" s="552"/>
      <c r="CC147" s="552"/>
      <c r="CD147" s="552"/>
      <c r="CE147" s="552"/>
    </row>
    <row r="148" spans="1:95" s="429" customFormat="1" ht="17.25" customHeight="1" x14ac:dyDescent="0.2">
      <c r="A148" s="524" t="s">
        <v>39</v>
      </c>
      <c r="B148" s="524"/>
      <c r="C148" s="524"/>
      <c r="D148" s="524"/>
      <c r="E148" s="524"/>
      <c r="F148" s="524"/>
      <c r="G148" s="524"/>
      <c r="H148" s="540" t="s">
        <v>74</v>
      </c>
      <c r="I148" s="541"/>
      <c r="J148" s="541"/>
      <c r="K148" s="541"/>
      <c r="L148" s="541"/>
      <c r="M148" s="541"/>
      <c r="N148" s="541"/>
      <c r="O148" s="541"/>
      <c r="P148" s="541"/>
      <c r="Q148" s="541"/>
      <c r="R148" s="541"/>
      <c r="S148" s="542"/>
      <c r="T148" s="524" t="s">
        <v>75</v>
      </c>
      <c r="U148" s="524"/>
      <c r="V148" s="524"/>
      <c r="W148" s="524"/>
      <c r="X148" s="524"/>
      <c r="Y148" s="524"/>
      <c r="Z148" s="524"/>
      <c r="AA148" s="524"/>
      <c r="AB148" s="524"/>
      <c r="AC148" s="534" t="s">
        <v>76</v>
      </c>
      <c r="AD148" s="535"/>
      <c r="AE148" s="535"/>
      <c r="AF148" s="535"/>
      <c r="AG148" s="535"/>
      <c r="AH148" s="535"/>
      <c r="AI148" s="535"/>
      <c r="AJ148" s="535"/>
      <c r="AK148" s="535"/>
      <c r="AL148" s="535"/>
      <c r="AM148" s="535"/>
      <c r="AN148" s="535"/>
      <c r="AO148" s="535"/>
      <c r="AP148" s="535"/>
      <c r="AQ148" s="535"/>
      <c r="AR148" s="535"/>
      <c r="AS148" s="535"/>
      <c r="AT148" s="535"/>
      <c r="AU148" s="535"/>
      <c r="AV148" s="535"/>
      <c r="AW148" s="535"/>
      <c r="AX148" s="535"/>
      <c r="AY148" s="535"/>
      <c r="AZ148" s="535"/>
      <c r="BA148" s="536"/>
      <c r="BB148" s="534" t="s">
        <v>77</v>
      </c>
      <c r="BC148" s="535"/>
      <c r="BD148" s="535"/>
      <c r="BE148" s="535"/>
      <c r="BF148" s="535"/>
      <c r="BG148" s="535"/>
      <c r="BH148" s="535"/>
      <c r="BI148" s="535"/>
      <c r="BJ148" s="535"/>
      <c r="BK148" s="535"/>
      <c r="BL148" s="535"/>
      <c r="BM148" s="535"/>
      <c r="BN148" s="535"/>
      <c r="BO148" s="535"/>
      <c r="BP148" s="536"/>
      <c r="BQ148" s="534" t="s">
        <v>78</v>
      </c>
      <c r="BR148" s="535"/>
      <c r="BS148" s="535"/>
      <c r="BT148" s="535"/>
      <c r="BU148" s="535"/>
      <c r="BV148" s="535"/>
      <c r="BW148" s="535"/>
      <c r="BX148" s="535"/>
      <c r="BY148" s="535"/>
      <c r="BZ148" s="535"/>
      <c r="CA148" s="535"/>
      <c r="CB148" s="535"/>
      <c r="CC148" s="535"/>
      <c r="CD148" s="535"/>
      <c r="CE148" s="536"/>
      <c r="CF148" s="524" t="s">
        <v>79</v>
      </c>
      <c r="CG148" s="524"/>
      <c r="CH148" s="524"/>
      <c r="CI148" s="524"/>
      <c r="CJ148" s="524"/>
      <c r="CK148" s="524"/>
      <c r="CL148" s="524"/>
      <c r="CM148" s="524"/>
      <c r="CN148" s="524"/>
      <c r="CO148" s="524"/>
      <c r="CP148" s="524"/>
      <c r="CQ148" s="524"/>
    </row>
    <row r="149" spans="1:95" s="429" customFormat="1" ht="17.25" customHeight="1" x14ac:dyDescent="0.2">
      <c r="A149" s="524"/>
      <c r="B149" s="524"/>
      <c r="C149" s="524"/>
      <c r="D149" s="524"/>
      <c r="E149" s="524"/>
      <c r="F149" s="524"/>
      <c r="G149" s="524"/>
      <c r="H149" s="540" t="s">
        <v>45</v>
      </c>
      <c r="I149" s="541"/>
      <c r="J149" s="541"/>
      <c r="K149" s="541"/>
      <c r="L149" s="541"/>
      <c r="M149" s="541"/>
      <c r="N149" s="541"/>
      <c r="O149" s="541"/>
      <c r="P149" s="541"/>
      <c r="Q149" s="541"/>
      <c r="R149" s="541"/>
      <c r="S149" s="542"/>
      <c r="T149" s="543" t="s">
        <v>45</v>
      </c>
      <c r="U149" s="544"/>
      <c r="V149" s="544"/>
      <c r="W149" s="544"/>
      <c r="X149" s="544"/>
      <c r="Y149" s="544"/>
      <c r="Z149" s="544"/>
      <c r="AA149" s="544"/>
      <c r="AB149" s="545"/>
      <c r="AC149" s="540" t="s">
        <v>45</v>
      </c>
      <c r="AD149" s="541"/>
      <c r="AE149" s="541"/>
      <c r="AF149" s="541"/>
      <c r="AG149" s="541"/>
      <c r="AH149" s="541"/>
      <c r="AI149" s="541"/>
      <c r="AJ149" s="541"/>
      <c r="AK149" s="541"/>
      <c r="AL149" s="541"/>
      <c r="AM149" s="541"/>
      <c r="AN149" s="541"/>
      <c r="AO149" s="541"/>
      <c r="AP149" s="541"/>
      <c r="AQ149" s="541"/>
      <c r="AR149" s="542"/>
      <c r="AS149" s="540" t="s">
        <v>80</v>
      </c>
      <c r="AT149" s="541"/>
      <c r="AU149" s="541"/>
      <c r="AV149" s="541"/>
      <c r="AW149" s="541"/>
      <c r="AX149" s="541"/>
      <c r="AY149" s="541"/>
      <c r="AZ149" s="541"/>
      <c r="BA149" s="542"/>
      <c r="BB149" s="549" t="s">
        <v>6</v>
      </c>
      <c r="BC149" s="550"/>
      <c r="BD149" s="551" t="s">
        <v>187</v>
      </c>
      <c r="BE149" s="551"/>
      <c r="BF149" s="431"/>
      <c r="BG149" s="549" t="s">
        <v>6</v>
      </c>
      <c r="BH149" s="550"/>
      <c r="BI149" s="551" t="s">
        <v>199</v>
      </c>
      <c r="BJ149" s="551"/>
      <c r="BK149" s="431"/>
      <c r="BL149" s="549" t="s">
        <v>6</v>
      </c>
      <c r="BM149" s="550"/>
      <c r="BN149" s="551" t="s">
        <v>200</v>
      </c>
      <c r="BO149" s="551"/>
      <c r="BP149" s="431"/>
      <c r="BQ149" s="549" t="s">
        <v>6</v>
      </c>
      <c r="BR149" s="550"/>
      <c r="BS149" s="551" t="s">
        <v>187</v>
      </c>
      <c r="BT149" s="551"/>
      <c r="BU149" s="431"/>
      <c r="BV149" s="549" t="s">
        <v>6</v>
      </c>
      <c r="BW149" s="550"/>
      <c r="BX149" s="551" t="s">
        <v>199</v>
      </c>
      <c r="BY149" s="551"/>
      <c r="BZ149" s="431"/>
      <c r="CA149" s="549" t="s">
        <v>6</v>
      </c>
      <c r="CB149" s="550"/>
      <c r="CC149" s="551" t="s">
        <v>200</v>
      </c>
      <c r="CD149" s="551"/>
      <c r="CE149" s="431"/>
      <c r="CF149" s="540" t="s">
        <v>48</v>
      </c>
      <c r="CG149" s="541"/>
      <c r="CH149" s="541"/>
      <c r="CI149" s="541"/>
      <c r="CJ149" s="541"/>
      <c r="CK149" s="542"/>
      <c r="CL149" s="540" t="s">
        <v>49</v>
      </c>
      <c r="CM149" s="541"/>
      <c r="CN149" s="541"/>
      <c r="CO149" s="541"/>
      <c r="CP149" s="541"/>
      <c r="CQ149" s="542"/>
    </row>
    <row r="150" spans="1:95" s="429" customFormat="1" ht="17.25" customHeight="1" x14ac:dyDescent="0.2">
      <c r="A150" s="524"/>
      <c r="B150" s="524"/>
      <c r="C150" s="524"/>
      <c r="D150" s="524"/>
      <c r="E150" s="524"/>
      <c r="F150" s="524"/>
      <c r="G150" s="524"/>
      <c r="H150" s="543"/>
      <c r="I150" s="544"/>
      <c r="J150" s="544"/>
      <c r="K150" s="544"/>
      <c r="L150" s="544"/>
      <c r="M150" s="544"/>
      <c r="N150" s="544"/>
      <c r="O150" s="544"/>
      <c r="P150" s="544"/>
      <c r="Q150" s="544"/>
      <c r="R150" s="544"/>
      <c r="S150" s="545"/>
      <c r="T150" s="543"/>
      <c r="U150" s="544"/>
      <c r="V150" s="544"/>
      <c r="W150" s="544"/>
      <c r="X150" s="544"/>
      <c r="Y150" s="544"/>
      <c r="Z150" s="544"/>
      <c r="AA150" s="544"/>
      <c r="AB150" s="545"/>
      <c r="AC150" s="543"/>
      <c r="AD150" s="544"/>
      <c r="AE150" s="544"/>
      <c r="AF150" s="544"/>
      <c r="AG150" s="544"/>
      <c r="AH150" s="544"/>
      <c r="AI150" s="544"/>
      <c r="AJ150" s="544"/>
      <c r="AK150" s="544"/>
      <c r="AL150" s="544"/>
      <c r="AM150" s="544"/>
      <c r="AN150" s="544"/>
      <c r="AO150" s="544"/>
      <c r="AP150" s="544"/>
      <c r="AQ150" s="544"/>
      <c r="AR150" s="545"/>
      <c r="AS150" s="543"/>
      <c r="AT150" s="544"/>
      <c r="AU150" s="544"/>
      <c r="AV150" s="544"/>
      <c r="AW150" s="544"/>
      <c r="AX150" s="544"/>
      <c r="AY150" s="544"/>
      <c r="AZ150" s="544"/>
      <c r="BA150" s="545"/>
      <c r="BB150" s="543" t="s">
        <v>81</v>
      </c>
      <c r="BC150" s="544"/>
      <c r="BD150" s="544"/>
      <c r="BE150" s="544"/>
      <c r="BF150" s="545"/>
      <c r="BG150" s="543" t="s">
        <v>82</v>
      </c>
      <c r="BH150" s="544"/>
      <c r="BI150" s="544"/>
      <c r="BJ150" s="544"/>
      <c r="BK150" s="545"/>
      <c r="BL150" s="543" t="s">
        <v>83</v>
      </c>
      <c r="BM150" s="544"/>
      <c r="BN150" s="544"/>
      <c r="BO150" s="544"/>
      <c r="BP150" s="545"/>
      <c r="BQ150" s="543" t="s">
        <v>81</v>
      </c>
      <c r="BR150" s="544"/>
      <c r="BS150" s="544"/>
      <c r="BT150" s="544"/>
      <c r="BU150" s="545"/>
      <c r="BV150" s="543" t="s">
        <v>82</v>
      </c>
      <c r="BW150" s="544"/>
      <c r="BX150" s="544"/>
      <c r="BY150" s="544"/>
      <c r="BZ150" s="545"/>
      <c r="CA150" s="543" t="s">
        <v>83</v>
      </c>
      <c r="CB150" s="544"/>
      <c r="CC150" s="544"/>
      <c r="CD150" s="544"/>
      <c r="CE150" s="545"/>
      <c r="CF150" s="543"/>
      <c r="CG150" s="544"/>
      <c r="CH150" s="544"/>
      <c r="CI150" s="544"/>
      <c r="CJ150" s="544"/>
      <c r="CK150" s="545"/>
      <c r="CL150" s="543"/>
      <c r="CM150" s="544"/>
      <c r="CN150" s="544"/>
      <c r="CO150" s="544"/>
      <c r="CP150" s="544"/>
      <c r="CQ150" s="545"/>
    </row>
    <row r="151" spans="1:95" s="429" customFormat="1" ht="17.25" customHeight="1" x14ac:dyDescent="0.2">
      <c r="A151" s="524"/>
      <c r="B151" s="524"/>
      <c r="C151" s="524"/>
      <c r="D151" s="524"/>
      <c r="E151" s="524"/>
      <c r="F151" s="524"/>
      <c r="G151" s="524"/>
      <c r="H151" s="543"/>
      <c r="I151" s="544"/>
      <c r="J151" s="544"/>
      <c r="K151" s="544"/>
      <c r="L151" s="544"/>
      <c r="M151" s="544"/>
      <c r="N151" s="544"/>
      <c r="O151" s="544"/>
      <c r="P151" s="544"/>
      <c r="Q151" s="544"/>
      <c r="R151" s="544"/>
      <c r="S151" s="545"/>
      <c r="T151" s="543"/>
      <c r="U151" s="544"/>
      <c r="V151" s="544"/>
      <c r="W151" s="544"/>
      <c r="X151" s="544"/>
      <c r="Y151" s="544"/>
      <c r="Z151" s="544"/>
      <c r="AA151" s="544"/>
      <c r="AB151" s="545"/>
      <c r="AC151" s="543"/>
      <c r="AD151" s="544"/>
      <c r="AE151" s="544"/>
      <c r="AF151" s="544"/>
      <c r="AG151" s="544"/>
      <c r="AH151" s="544"/>
      <c r="AI151" s="544"/>
      <c r="AJ151" s="544"/>
      <c r="AK151" s="544"/>
      <c r="AL151" s="544"/>
      <c r="AM151" s="544"/>
      <c r="AN151" s="544"/>
      <c r="AO151" s="544"/>
      <c r="AP151" s="544"/>
      <c r="AQ151" s="544"/>
      <c r="AR151" s="545"/>
      <c r="AS151" s="546"/>
      <c r="AT151" s="547"/>
      <c r="AU151" s="547"/>
      <c r="AV151" s="547"/>
      <c r="AW151" s="547"/>
      <c r="AX151" s="547"/>
      <c r="AY151" s="547"/>
      <c r="AZ151" s="547"/>
      <c r="BA151" s="548"/>
      <c r="BB151" s="543"/>
      <c r="BC151" s="544"/>
      <c r="BD151" s="544"/>
      <c r="BE151" s="544"/>
      <c r="BF151" s="545"/>
      <c r="BG151" s="543"/>
      <c r="BH151" s="544"/>
      <c r="BI151" s="544"/>
      <c r="BJ151" s="544"/>
      <c r="BK151" s="545"/>
      <c r="BL151" s="543"/>
      <c r="BM151" s="544"/>
      <c r="BN151" s="544"/>
      <c r="BO151" s="544"/>
      <c r="BP151" s="545"/>
      <c r="BQ151" s="543"/>
      <c r="BR151" s="544"/>
      <c r="BS151" s="544"/>
      <c r="BT151" s="544"/>
      <c r="BU151" s="545"/>
      <c r="BV151" s="543"/>
      <c r="BW151" s="544"/>
      <c r="BX151" s="544"/>
      <c r="BY151" s="544"/>
      <c r="BZ151" s="545"/>
      <c r="CA151" s="543"/>
      <c r="CB151" s="544"/>
      <c r="CC151" s="544"/>
      <c r="CD151" s="544"/>
      <c r="CE151" s="545"/>
      <c r="CF151" s="543"/>
      <c r="CG151" s="544"/>
      <c r="CH151" s="544"/>
      <c r="CI151" s="544"/>
      <c r="CJ151" s="544"/>
      <c r="CK151" s="545"/>
      <c r="CL151" s="543"/>
      <c r="CM151" s="544"/>
      <c r="CN151" s="544"/>
      <c r="CO151" s="544"/>
      <c r="CP151" s="544"/>
      <c r="CQ151" s="545"/>
    </row>
    <row r="152" spans="1:95" s="429" customFormat="1" ht="49.5" customHeight="1" x14ac:dyDescent="0.2">
      <c r="A152" s="524"/>
      <c r="B152" s="524"/>
      <c r="C152" s="524"/>
      <c r="D152" s="524"/>
      <c r="E152" s="524"/>
      <c r="F152" s="524"/>
      <c r="G152" s="524"/>
      <c r="H152" s="546"/>
      <c r="I152" s="547"/>
      <c r="J152" s="547"/>
      <c r="K152" s="547"/>
      <c r="L152" s="547"/>
      <c r="M152" s="547"/>
      <c r="N152" s="547"/>
      <c r="O152" s="547"/>
      <c r="P152" s="547"/>
      <c r="Q152" s="547"/>
      <c r="R152" s="547"/>
      <c r="S152" s="548"/>
      <c r="T152" s="546"/>
      <c r="U152" s="547"/>
      <c r="V152" s="547"/>
      <c r="W152" s="547"/>
      <c r="X152" s="547"/>
      <c r="Y152" s="547"/>
      <c r="Z152" s="547"/>
      <c r="AA152" s="547"/>
      <c r="AB152" s="548"/>
      <c r="AC152" s="546"/>
      <c r="AD152" s="547"/>
      <c r="AE152" s="547"/>
      <c r="AF152" s="547"/>
      <c r="AG152" s="547"/>
      <c r="AH152" s="547"/>
      <c r="AI152" s="547"/>
      <c r="AJ152" s="547"/>
      <c r="AK152" s="547"/>
      <c r="AL152" s="547"/>
      <c r="AM152" s="547"/>
      <c r="AN152" s="547"/>
      <c r="AO152" s="547"/>
      <c r="AP152" s="547"/>
      <c r="AQ152" s="547"/>
      <c r="AR152" s="548"/>
      <c r="AS152" s="534" t="s">
        <v>53</v>
      </c>
      <c r="AT152" s="535"/>
      <c r="AU152" s="535"/>
      <c r="AV152" s="535"/>
      <c r="AW152" s="536"/>
      <c r="AX152" s="534" t="s">
        <v>54</v>
      </c>
      <c r="AY152" s="535"/>
      <c r="AZ152" s="535"/>
      <c r="BA152" s="536"/>
      <c r="BB152" s="546"/>
      <c r="BC152" s="547"/>
      <c r="BD152" s="547"/>
      <c r="BE152" s="547"/>
      <c r="BF152" s="548"/>
      <c r="BG152" s="546"/>
      <c r="BH152" s="547"/>
      <c r="BI152" s="547"/>
      <c r="BJ152" s="547"/>
      <c r="BK152" s="548"/>
      <c r="BL152" s="546"/>
      <c r="BM152" s="547"/>
      <c r="BN152" s="547"/>
      <c r="BO152" s="547"/>
      <c r="BP152" s="548"/>
      <c r="BQ152" s="546"/>
      <c r="BR152" s="547"/>
      <c r="BS152" s="547"/>
      <c r="BT152" s="547"/>
      <c r="BU152" s="548"/>
      <c r="BV152" s="546"/>
      <c r="BW152" s="547"/>
      <c r="BX152" s="547"/>
      <c r="BY152" s="547"/>
      <c r="BZ152" s="548"/>
      <c r="CA152" s="546"/>
      <c r="CB152" s="547"/>
      <c r="CC152" s="547"/>
      <c r="CD152" s="547"/>
      <c r="CE152" s="548"/>
      <c r="CF152" s="546"/>
      <c r="CG152" s="547"/>
      <c r="CH152" s="547"/>
      <c r="CI152" s="547"/>
      <c r="CJ152" s="547"/>
      <c r="CK152" s="548"/>
      <c r="CL152" s="546"/>
      <c r="CM152" s="547"/>
      <c r="CN152" s="547"/>
      <c r="CO152" s="547"/>
      <c r="CP152" s="547"/>
      <c r="CQ152" s="548"/>
    </row>
    <row r="153" spans="1:95" s="429" customFormat="1" ht="12" customHeight="1" x14ac:dyDescent="0.2">
      <c r="A153" s="524" t="s">
        <v>30</v>
      </c>
      <c r="B153" s="524"/>
      <c r="C153" s="524"/>
      <c r="D153" s="524"/>
      <c r="E153" s="524"/>
      <c r="F153" s="524"/>
      <c r="G153" s="524"/>
      <c r="H153" s="534" t="s">
        <v>55</v>
      </c>
      <c r="I153" s="535"/>
      <c r="J153" s="535"/>
      <c r="K153" s="535"/>
      <c r="L153" s="535"/>
      <c r="M153" s="535"/>
      <c r="N153" s="535"/>
      <c r="O153" s="535"/>
      <c r="P153" s="535"/>
      <c r="Q153" s="535"/>
      <c r="R153" s="535"/>
      <c r="S153" s="536"/>
      <c r="T153" s="534" t="s">
        <v>56</v>
      </c>
      <c r="U153" s="535"/>
      <c r="V153" s="535"/>
      <c r="W153" s="535"/>
      <c r="X153" s="535"/>
      <c r="Y153" s="535"/>
      <c r="Z153" s="535"/>
      <c r="AA153" s="535"/>
      <c r="AB153" s="536"/>
      <c r="AC153" s="540" t="s">
        <v>57</v>
      </c>
      <c r="AD153" s="541"/>
      <c r="AE153" s="541"/>
      <c r="AF153" s="541"/>
      <c r="AG153" s="541"/>
      <c r="AH153" s="541"/>
      <c r="AI153" s="541"/>
      <c r="AJ153" s="541"/>
      <c r="AK153" s="541"/>
      <c r="AL153" s="541"/>
      <c r="AM153" s="541"/>
      <c r="AN153" s="541"/>
      <c r="AO153" s="541"/>
      <c r="AP153" s="541"/>
      <c r="AQ153" s="541"/>
      <c r="AR153" s="542"/>
      <c r="AS153" s="534" t="s">
        <v>58</v>
      </c>
      <c r="AT153" s="535"/>
      <c r="AU153" s="535"/>
      <c r="AV153" s="535"/>
      <c r="AW153" s="536"/>
      <c r="AX153" s="534" t="s">
        <v>59</v>
      </c>
      <c r="AY153" s="535"/>
      <c r="AZ153" s="535"/>
      <c r="BA153" s="536"/>
      <c r="BB153" s="524" t="s">
        <v>60</v>
      </c>
      <c r="BC153" s="524"/>
      <c r="BD153" s="524"/>
      <c r="BE153" s="524"/>
      <c r="BF153" s="524"/>
      <c r="BG153" s="524" t="s">
        <v>61</v>
      </c>
      <c r="BH153" s="524"/>
      <c r="BI153" s="524"/>
      <c r="BJ153" s="524"/>
      <c r="BK153" s="524"/>
      <c r="BL153" s="524" t="s">
        <v>62</v>
      </c>
      <c r="BM153" s="524"/>
      <c r="BN153" s="524"/>
      <c r="BO153" s="524"/>
      <c r="BP153" s="524"/>
      <c r="BQ153" s="524" t="s">
        <v>63</v>
      </c>
      <c r="BR153" s="524"/>
      <c r="BS153" s="524"/>
      <c r="BT153" s="524"/>
      <c r="BU153" s="524"/>
      <c r="BV153" s="524" t="s">
        <v>64</v>
      </c>
      <c r="BW153" s="524"/>
      <c r="BX153" s="524"/>
      <c r="BY153" s="524"/>
      <c r="BZ153" s="524"/>
      <c r="CA153" s="524" t="s">
        <v>84</v>
      </c>
      <c r="CB153" s="524"/>
      <c r="CC153" s="524"/>
      <c r="CD153" s="524"/>
      <c r="CE153" s="524"/>
      <c r="CF153" s="524" t="s">
        <v>85</v>
      </c>
      <c r="CG153" s="524"/>
      <c r="CH153" s="524"/>
      <c r="CI153" s="524"/>
      <c r="CJ153" s="524"/>
      <c r="CK153" s="524"/>
      <c r="CL153" s="524" t="s">
        <v>86</v>
      </c>
      <c r="CM153" s="524"/>
      <c r="CN153" s="524"/>
      <c r="CO153" s="524"/>
      <c r="CP153" s="524"/>
      <c r="CQ153" s="524"/>
    </row>
    <row r="154" spans="1:95" s="429" customFormat="1" ht="175.5" customHeight="1" x14ac:dyDescent="0.2">
      <c r="A154" s="525" t="s">
        <v>30</v>
      </c>
      <c r="B154" s="526"/>
      <c r="C154" s="526"/>
      <c r="D154" s="526"/>
      <c r="E154" s="526"/>
      <c r="F154" s="526"/>
      <c r="G154" s="527"/>
      <c r="H154" s="528" t="s">
        <v>500</v>
      </c>
      <c r="I154" s="621"/>
      <c r="J154" s="621"/>
      <c r="K154" s="621"/>
      <c r="L154" s="621"/>
      <c r="M154" s="621"/>
      <c r="N154" s="621"/>
      <c r="O154" s="621"/>
      <c r="P154" s="621"/>
      <c r="Q154" s="621"/>
      <c r="R154" s="621"/>
      <c r="S154" s="622"/>
      <c r="T154" s="518" t="s">
        <v>66</v>
      </c>
      <c r="U154" s="519"/>
      <c r="V154" s="519"/>
      <c r="W154" s="519"/>
      <c r="X154" s="519"/>
      <c r="Y154" s="519"/>
      <c r="Z154" s="519"/>
      <c r="AA154" s="519"/>
      <c r="AB154" s="520"/>
      <c r="AC154" s="531" t="s">
        <v>87</v>
      </c>
      <c r="AD154" s="532"/>
      <c r="AE154" s="532"/>
      <c r="AF154" s="532"/>
      <c r="AG154" s="532"/>
      <c r="AH154" s="532"/>
      <c r="AI154" s="532"/>
      <c r="AJ154" s="532"/>
      <c r="AK154" s="532"/>
      <c r="AL154" s="532"/>
      <c r="AM154" s="532"/>
      <c r="AN154" s="532"/>
      <c r="AO154" s="532"/>
      <c r="AP154" s="532"/>
      <c r="AQ154" s="96"/>
      <c r="AR154" s="97"/>
      <c r="AS154" s="534" t="s">
        <v>88</v>
      </c>
      <c r="AT154" s="535"/>
      <c r="AU154" s="535"/>
      <c r="AV154" s="535"/>
      <c r="AW154" s="536"/>
      <c r="AX154" s="537" t="s">
        <v>89</v>
      </c>
      <c r="AY154" s="538"/>
      <c r="AZ154" s="538"/>
      <c r="BA154" s="539"/>
      <c r="BB154" s="743">
        <f>BB180+BB207</f>
        <v>1840</v>
      </c>
      <c r="BC154" s="744"/>
      <c r="BD154" s="744"/>
      <c r="BE154" s="744"/>
      <c r="BF154" s="745"/>
      <c r="BG154" s="743">
        <f t="shared" ref="BG154" si="0">BG180+BG207</f>
        <v>1840</v>
      </c>
      <c r="BH154" s="744"/>
      <c r="BI154" s="744"/>
      <c r="BJ154" s="744"/>
      <c r="BK154" s="745"/>
      <c r="BL154" s="743">
        <f t="shared" ref="BL154" si="1">BL180+BL207</f>
        <v>1840</v>
      </c>
      <c r="BM154" s="744"/>
      <c r="BN154" s="744"/>
      <c r="BO154" s="744"/>
      <c r="BP154" s="745"/>
      <c r="BQ154" s="518"/>
      <c r="BR154" s="519"/>
      <c r="BS154" s="519"/>
      <c r="BT154" s="519"/>
      <c r="BU154" s="520"/>
      <c r="BV154" s="518"/>
      <c r="BW154" s="519"/>
      <c r="BX154" s="519"/>
      <c r="BY154" s="519"/>
      <c r="BZ154" s="520"/>
      <c r="CA154" s="518"/>
      <c r="CB154" s="519"/>
      <c r="CC154" s="519"/>
      <c r="CD154" s="519"/>
      <c r="CE154" s="520"/>
      <c r="CF154" s="521">
        <v>3</v>
      </c>
      <c r="CG154" s="522"/>
      <c r="CH154" s="522"/>
      <c r="CI154" s="522"/>
      <c r="CJ154" s="522"/>
      <c r="CK154" s="523"/>
      <c r="CL154" s="518"/>
      <c r="CM154" s="519"/>
      <c r="CN154" s="519"/>
      <c r="CO154" s="519"/>
      <c r="CP154" s="519"/>
      <c r="CQ154" s="520"/>
    </row>
    <row r="155" spans="1:95" ht="17.25" customHeight="1" x14ac:dyDescent="0.2">
      <c r="A155" s="581" t="s">
        <v>29</v>
      </c>
      <c r="B155" s="581"/>
      <c r="C155" s="581"/>
      <c r="D155" s="581"/>
      <c r="E155" s="581"/>
      <c r="F155" s="581"/>
      <c r="G155" s="581"/>
      <c r="H155" s="581"/>
      <c r="I155" s="581"/>
      <c r="J155" s="581"/>
      <c r="K155" s="581"/>
      <c r="L155" s="581"/>
      <c r="M155" s="581"/>
      <c r="N155" s="581"/>
      <c r="O155" s="581"/>
      <c r="P155" s="581"/>
      <c r="Q155" s="581"/>
      <c r="R155" s="581"/>
      <c r="S155" s="581"/>
      <c r="T155" s="581"/>
      <c r="U155" s="581"/>
      <c r="V155" s="581"/>
      <c r="W155" s="581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2" t="s">
        <v>501</v>
      </c>
      <c r="AQ155" s="582"/>
      <c r="AR155" s="582"/>
      <c r="AS155" s="582"/>
      <c r="AT155" s="582"/>
      <c r="AU155" s="552"/>
      <c r="AV155" s="552"/>
      <c r="AW155" s="552"/>
      <c r="AX155" s="552"/>
      <c r="AY155" s="552"/>
      <c r="AZ155" s="552"/>
      <c r="BA155" s="552"/>
      <c r="BB155" s="552"/>
      <c r="BC155" s="552"/>
      <c r="BD155" s="552"/>
      <c r="BE155" s="552"/>
      <c r="BF155" s="552"/>
      <c r="BG155" s="552"/>
      <c r="BH155" s="552"/>
      <c r="BI155" s="552"/>
      <c r="BJ155" s="552"/>
      <c r="BK155" s="552"/>
      <c r="BL155" s="552"/>
      <c r="BM155" s="552"/>
      <c r="BN155" s="552"/>
      <c r="BO155" s="552"/>
      <c r="BP155" s="552"/>
      <c r="BQ155" s="552"/>
      <c r="BR155" s="552"/>
      <c r="BS155" s="552"/>
      <c r="BT155" s="552"/>
      <c r="BU155" s="552"/>
      <c r="BV155" s="552"/>
      <c r="BW155" s="552"/>
      <c r="BX155" s="552"/>
      <c r="BY155" s="552"/>
      <c r="BZ155" s="552"/>
      <c r="CA155" s="552"/>
      <c r="CB155" s="552"/>
      <c r="CC155" s="552"/>
      <c r="CD155" s="552"/>
      <c r="CE155" s="552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</row>
    <row r="156" spans="1:95" ht="12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</row>
    <row r="157" spans="1:95" ht="23.25" customHeight="1" x14ac:dyDescent="0.25">
      <c r="A157" s="562" t="s">
        <v>31</v>
      </c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  <c r="Q157" s="562"/>
      <c r="R157" s="562"/>
      <c r="S157" s="562"/>
      <c r="T157" s="562"/>
      <c r="U157" s="562"/>
      <c r="V157" s="562"/>
      <c r="W157" s="562"/>
      <c r="X157" s="562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5" t="s">
        <v>32</v>
      </c>
      <c r="BR157" s="565"/>
      <c r="BS157" s="565"/>
      <c r="BT157" s="565"/>
      <c r="BU157" s="565"/>
      <c r="BV157" s="565"/>
      <c r="BW157" s="565"/>
      <c r="BX157" s="565"/>
      <c r="BY157" s="565"/>
      <c r="BZ157" s="565"/>
      <c r="CA157" s="565"/>
      <c r="CB157" s="565"/>
      <c r="CC157" s="565"/>
      <c r="CD157" s="565"/>
      <c r="CE157" s="758"/>
      <c r="CF157" s="649" t="s">
        <v>450</v>
      </c>
      <c r="CG157" s="650"/>
      <c r="CH157" s="650"/>
      <c r="CI157" s="650"/>
      <c r="CJ157" s="650"/>
      <c r="CK157" s="650"/>
      <c r="CL157" s="650"/>
      <c r="CM157" s="650"/>
      <c r="CN157" s="650"/>
      <c r="CO157" s="650"/>
      <c r="CP157" s="650"/>
      <c r="CQ157" s="651"/>
    </row>
    <row r="158" spans="1:95" ht="34.5" customHeight="1" thickBot="1" x14ac:dyDescent="0.3">
      <c r="A158" s="665" t="s">
        <v>465</v>
      </c>
      <c r="B158" s="665"/>
      <c r="C158" s="665"/>
      <c r="D158" s="665"/>
      <c r="E158" s="665"/>
      <c r="F158" s="665"/>
      <c r="G158" s="665"/>
      <c r="H158" s="665"/>
      <c r="I158" s="665"/>
      <c r="J158" s="665"/>
      <c r="K158" s="665"/>
      <c r="L158" s="665"/>
      <c r="M158" s="665"/>
      <c r="N158" s="665"/>
      <c r="O158" s="665"/>
      <c r="P158" s="665"/>
      <c r="Q158" s="665"/>
      <c r="R158" s="665"/>
      <c r="S158" s="665"/>
      <c r="T158" s="665"/>
      <c r="U158" s="665"/>
      <c r="V158" s="665"/>
      <c r="W158" s="665"/>
      <c r="X158" s="665"/>
      <c r="Y158" s="665"/>
      <c r="Z158" s="665"/>
      <c r="AA158" s="665"/>
      <c r="AB158" s="665"/>
      <c r="AC158" s="665"/>
      <c r="AD158" s="665"/>
      <c r="AE158" s="665"/>
      <c r="AF158" s="665"/>
      <c r="AG158" s="665"/>
      <c r="AH158" s="665"/>
      <c r="AI158" s="665"/>
      <c r="AJ158" s="665"/>
      <c r="AK158" s="665"/>
      <c r="AL158" s="665"/>
      <c r="AM158" s="665"/>
      <c r="AN158" s="665"/>
      <c r="AO158" s="665"/>
      <c r="AP158" s="665"/>
      <c r="AQ158" s="665"/>
      <c r="AR158" s="665"/>
      <c r="AS158" s="665"/>
      <c r="AT158" s="665"/>
      <c r="AU158" s="665"/>
      <c r="AV158" s="665"/>
      <c r="AW158" s="665"/>
      <c r="AX158" s="665"/>
      <c r="AY158" s="665"/>
      <c r="AZ158" s="665"/>
      <c r="BA158" s="665"/>
      <c r="BB158" s="665"/>
      <c r="BC158" s="665"/>
      <c r="BD158" s="665"/>
      <c r="BE158" s="665"/>
      <c r="BF158" s="665"/>
      <c r="BG158" s="665"/>
      <c r="BH158" s="665"/>
      <c r="BI158" s="665"/>
      <c r="BJ158" s="665"/>
      <c r="BK158" s="95"/>
      <c r="BL158" s="95"/>
      <c r="BM158" s="95"/>
      <c r="BN158" s="95"/>
      <c r="BO158" s="95"/>
      <c r="BP158" s="95"/>
      <c r="BQ158" s="565"/>
      <c r="BR158" s="565"/>
      <c r="BS158" s="565"/>
      <c r="BT158" s="565"/>
      <c r="BU158" s="565"/>
      <c r="BV158" s="565"/>
      <c r="BW158" s="565"/>
      <c r="BX158" s="565"/>
      <c r="BY158" s="565"/>
      <c r="BZ158" s="565"/>
      <c r="CA158" s="565"/>
      <c r="CB158" s="565"/>
      <c r="CC158" s="565"/>
      <c r="CD158" s="565"/>
      <c r="CE158" s="758"/>
      <c r="CF158" s="655"/>
      <c r="CG158" s="656"/>
      <c r="CH158" s="656"/>
      <c r="CI158" s="656"/>
      <c r="CJ158" s="656"/>
      <c r="CK158" s="656"/>
      <c r="CL158" s="656"/>
      <c r="CM158" s="656"/>
      <c r="CN158" s="656"/>
      <c r="CO158" s="656"/>
      <c r="CP158" s="656"/>
      <c r="CQ158" s="657"/>
    </row>
    <row r="159" spans="1:95" ht="15.75" customHeight="1" x14ac:dyDescent="0.25">
      <c r="A159" s="840" t="s">
        <v>247</v>
      </c>
      <c r="B159" s="840"/>
      <c r="C159" s="840"/>
      <c r="D159" s="840"/>
      <c r="E159" s="840"/>
      <c r="F159" s="840"/>
      <c r="G159" s="840"/>
      <c r="H159" s="840"/>
      <c r="I159" s="840"/>
      <c r="J159" s="840"/>
      <c r="K159" s="840"/>
      <c r="L159" s="840"/>
      <c r="M159" s="840"/>
      <c r="N159" s="840"/>
      <c r="O159" s="840"/>
      <c r="P159" s="840"/>
      <c r="Q159" s="840"/>
      <c r="R159" s="840"/>
      <c r="S159" s="840"/>
      <c r="T159" s="840"/>
      <c r="U159" s="840"/>
      <c r="V159" s="840"/>
      <c r="W159" s="840"/>
      <c r="X159" s="840"/>
      <c r="Y159" s="840"/>
      <c r="Z159" s="840"/>
      <c r="AA159" s="840"/>
      <c r="AB159" s="840"/>
      <c r="AC159" s="840"/>
      <c r="AD159" s="840"/>
      <c r="AE159" s="840"/>
      <c r="AF159" s="840"/>
      <c r="AG159" s="840"/>
      <c r="AH159" s="840"/>
      <c r="AI159" s="840"/>
      <c r="AJ159" s="840"/>
      <c r="AK159" s="840"/>
      <c r="AL159" s="840"/>
      <c r="AM159" s="840"/>
      <c r="AN159" s="840"/>
      <c r="AO159" s="840"/>
      <c r="AP159" s="840"/>
      <c r="AQ159" s="840"/>
      <c r="AR159" s="840"/>
      <c r="AS159" s="840"/>
      <c r="AT159" s="840"/>
      <c r="AU159" s="840"/>
      <c r="AV159" s="840"/>
      <c r="AW159" s="840"/>
      <c r="AX159" s="840"/>
      <c r="AY159" s="840"/>
      <c r="AZ159" s="840"/>
      <c r="BA159" s="840"/>
      <c r="BB159" s="231"/>
      <c r="BC159" s="176"/>
      <c r="BD159" s="176"/>
      <c r="BE159" s="176"/>
      <c r="BF159" s="176"/>
      <c r="BG159" s="176"/>
      <c r="BH159" s="176"/>
      <c r="BI159" s="176"/>
      <c r="BJ159" s="176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18"/>
      <c r="CG159" s="118"/>
      <c r="CH159" s="118"/>
      <c r="CI159" s="118"/>
      <c r="CJ159" s="118"/>
      <c r="CK159" s="118"/>
      <c r="CL159" s="118"/>
      <c r="CM159" s="118"/>
      <c r="CN159" s="118"/>
      <c r="CO159" s="118"/>
      <c r="CP159" s="118"/>
      <c r="CQ159" s="118"/>
    </row>
    <row r="160" spans="1:95" ht="45.75" customHeight="1" x14ac:dyDescent="0.25">
      <c r="A160" s="665" t="s">
        <v>343</v>
      </c>
      <c r="B160" s="665"/>
      <c r="C160" s="665"/>
      <c r="D160" s="665"/>
      <c r="E160" s="665"/>
      <c r="F160" s="665"/>
      <c r="G160" s="665"/>
      <c r="H160" s="665"/>
      <c r="I160" s="665"/>
      <c r="J160" s="665"/>
      <c r="K160" s="665"/>
      <c r="L160" s="665"/>
      <c r="M160" s="665"/>
      <c r="N160" s="665"/>
      <c r="O160" s="665"/>
      <c r="P160" s="665"/>
      <c r="Q160" s="665"/>
      <c r="R160" s="665"/>
      <c r="S160" s="665"/>
      <c r="T160" s="665"/>
      <c r="U160" s="665"/>
      <c r="V160" s="665"/>
      <c r="W160" s="665"/>
      <c r="X160" s="665"/>
      <c r="Y160" s="665"/>
      <c r="Z160" s="665"/>
      <c r="AA160" s="665"/>
      <c r="AB160" s="665"/>
      <c r="AC160" s="665"/>
      <c r="AD160" s="665"/>
      <c r="AE160" s="665"/>
      <c r="AF160" s="665"/>
      <c r="AG160" s="665"/>
      <c r="AH160" s="665"/>
      <c r="AI160" s="665"/>
      <c r="AJ160" s="665"/>
      <c r="AK160" s="665"/>
      <c r="AL160" s="665"/>
      <c r="AM160" s="665"/>
      <c r="AN160" s="665"/>
      <c r="AO160" s="665"/>
      <c r="AP160" s="665"/>
      <c r="AQ160" s="665"/>
      <c r="AR160" s="665"/>
      <c r="AS160" s="665"/>
      <c r="AT160" s="665"/>
      <c r="AU160" s="665"/>
      <c r="AV160" s="665"/>
      <c r="AW160" s="665"/>
      <c r="AX160" s="665"/>
      <c r="AY160" s="665"/>
      <c r="AZ160" s="665"/>
      <c r="BA160" s="665"/>
      <c r="BB160" s="665"/>
      <c r="BC160" s="665"/>
      <c r="BD160" s="665"/>
      <c r="BE160" s="665"/>
      <c r="BF160" s="665"/>
      <c r="BG160" s="665"/>
      <c r="BH160" s="665"/>
      <c r="BI160" s="665"/>
      <c r="BJ160" s="665"/>
      <c r="BK160" s="223"/>
      <c r="BL160" s="223"/>
      <c r="BM160" s="223"/>
      <c r="BN160" s="223"/>
      <c r="BO160" s="223"/>
      <c r="BP160" s="223"/>
      <c r="BQ160" s="223"/>
      <c r="BR160" s="223"/>
      <c r="BS160" s="223"/>
      <c r="BT160" s="223"/>
      <c r="BU160" s="223"/>
      <c r="BV160" s="223"/>
      <c r="BW160" s="223"/>
      <c r="BX160" s="223"/>
      <c r="BY160" s="223"/>
      <c r="BZ160" s="223"/>
      <c r="CA160" s="223"/>
      <c r="CB160" s="223"/>
      <c r="CC160" s="223"/>
      <c r="CD160" s="223"/>
      <c r="CE160" s="223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20.25" customHeight="1" x14ac:dyDescent="0.2">
      <c r="A161" s="552" t="s">
        <v>37</v>
      </c>
      <c r="B161" s="552"/>
      <c r="C161" s="552"/>
      <c r="D161" s="552"/>
      <c r="E161" s="552"/>
      <c r="F161" s="552"/>
      <c r="G161" s="552"/>
      <c r="H161" s="552"/>
      <c r="I161" s="552"/>
      <c r="J161" s="552"/>
      <c r="K161" s="552"/>
      <c r="L161" s="552"/>
      <c r="M161" s="552"/>
      <c r="N161" s="552"/>
      <c r="O161" s="552"/>
      <c r="P161" s="552"/>
      <c r="Q161" s="552"/>
      <c r="R161" s="552"/>
      <c r="S161" s="552"/>
      <c r="T161" s="552"/>
      <c r="U161" s="552"/>
      <c r="V161" s="552"/>
      <c r="W161" s="552"/>
      <c r="X161" s="552"/>
      <c r="Y161" s="552"/>
      <c r="Z161" s="552"/>
      <c r="AA161" s="552"/>
      <c r="AB161" s="552"/>
      <c r="AC161" s="552"/>
      <c r="AD161" s="552"/>
      <c r="AE161" s="552"/>
      <c r="AF161" s="552"/>
      <c r="AG161" s="552"/>
      <c r="AH161" s="552"/>
      <c r="AI161" s="552"/>
      <c r="AJ161" s="552"/>
      <c r="AK161" s="552"/>
      <c r="AL161" s="552"/>
      <c r="AM161" s="552"/>
      <c r="AN161" s="552"/>
      <c r="AO161" s="552"/>
      <c r="AP161" s="552"/>
      <c r="AQ161" s="552"/>
      <c r="AR161" s="552"/>
      <c r="AS161" s="552"/>
      <c r="AT161" s="552"/>
      <c r="AU161" s="552"/>
      <c r="AV161" s="552"/>
      <c r="AW161" s="552"/>
      <c r="AX161" s="552"/>
      <c r="AY161" s="552"/>
      <c r="AZ161" s="552"/>
      <c r="BA161" s="552"/>
      <c r="BB161" s="552"/>
      <c r="BC161" s="552"/>
      <c r="BD161" s="552"/>
      <c r="BE161" s="552"/>
      <c r="BF161" s="552"/>
      <c r="BG161" s="552"/>
      <c r="BH161" s="552"/>
      <c r="BI161" s="552"/>
      <c r="BJ161" s="552"/>
      <c r="BK161" s="552"/>
      <c r="BL161" s="552"/>
      <c r="BM161" s="552"/>
      <c r="BN161" s="552"/>
      <c r="BO161" s="552"/>
      <c r="BP161" s="552"/>
      <c r="BQ161" s="552"/>
      <c r="BR161" s="552"/>
      <c r="BS161" s="552"/>
      <c r="BT161" s="552"/>
      <c r="BU161" s="552"/>
      <c r="BV161" s="552"/>
      <c r="BW161" s="552"/>
      <c r="BX161" s="552"/>
      <c r="BY161" s="552"/>
      <c r="BZ161" s="552"/>
      <c r="CA161" s="552"/>
      <c r="CB161" s="552"/>
      <c r="CC161" s="552"/>
      <c r="CD161" s="552"/>
      <c r="CE161" s="552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ht="18.75" customHeight="1" x14ac:dyDescent="0.2">
      <c r="A162" s="552" t="s">
        <v>38</v>
      </c>
      <c r="B162" s="552"/>
      <c r="C162" s="552"/>
      <c r="D162" s="552"/>
      <c r="E162" s="552"/>
      <c r="F162" s="552"/>
      <c r="G162" s="552"/>
      <c r="H162" s="552"/>
      <c r="I162" s="552"/>
      <c r="J162" s="552"/>
      <c r="K162" s="552"/>
      <c r="L162" s="552"/>
      <c r="M162" s="552"/>
      <c r="N162" s="552"/>
      <c r="O162" s="552"/>
      <c r="P162" s="552"/>
      <c r="Q162" s="552"/>
      <c r="R162" s="552"/>
      <c r="S162" s="552"/>
      <c r="T162" s="552"/>
      <c r="U162" s="552"/>
      <c r="V162" s="552"/>
      <c r="W162" s="552"/>
      <c r="X162" s="552"/>
      <c r="Y162" s="552"/>
      <c r="Z162" s="552"/>
      <c r="AA162" s="552"/>
      <c r="AB162" s="552"/>
      <c r="AC162" s="552"/>
      <c r="AD162" s="552"/>
      <c r="AE162" s="552"/>
      <c r="AF162" s="552"/>
      <c r="AG162" s="552"/>
      <c r="AH162" s="552"/>
      <c r="AI162" s="552"/>
      <c r="AJ162" s="552"/>
      <c r="AK162" s="552"/>
      <c r="AL162" s="552"/>
      <c r="AM162" s="552"/>
      <c r="AN162" s="552"/>
      <c r="AO162" s="552"/>
      <c r="AP162" s="552"/>
      <c r="AQ162" s="552"/>
      <c r="AR162" s="552"/>
      <c r="AS162" s="552"/>
      <c r="AT162" s="552"/>
      <c r="AU162" s="552"/>
      <c r="AV162" s="552"/>
      <c r="AW162" s="552"/>
      <c r="AX162" s="552"/>
      <c r="AY162" s="552"/>
      <c r="AZ162" s="552"/>
      <c r="BA162" s="552"/>
      <c r="BB162" s="552"/>
      <c r="BC162" s="552"/>
      <c r="BD162" s="552"/>
      <c r="BE162" s="552"/>
      <c r="BF162" s="552"/>
      <c r="BG162" s="552"/>
      <c r="BH162" s="552"/>
      <c r="BI162" s="552"/>
      <c r="BJ162" s="552"/>
      <c r="BK162" s="552"/>
      <c r="BL162" s="552"/>
      <c r="BM162" s="552"/>
      <c r="BN162" s="552"/>
      <c r="BO162" s="552"/>
      <c r="BP162" s="552"/>
      <c r="BQ162" s="552"/>
      <c r="BR162" s="552"/>
      <c r="BS162" s="552"/>
      <c r="BT162" s="552"/>
      <c r="BU162" s="552"/>
      <c r="BV162" s="552"/>
      <c r="BW162" s="552"/>
      <c r="BX162" s="552"/>
      <c r="BY162" s="552"/>
      <c r="BZ162" s="552"/>
      <c r="CA162" s="552"/>
      <c r="CB162" s="552"/>
      <c r="CC162" s="552"/>
      <c r="CD162" s="552"/>
      <c r="CE162" s="552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ht="9.75" customHeight="1" x14ac:dyDescent="0.2">
      <c r="A163" s="552"/>
      <c r="B163" s="552"/>
      <c r="C163" s="552"/>
      <c r="D163" s="552"/>
      <c r="E163" s="552"/>
      <c r="F163" s="552"/>
      <c r="G163" s="552"/>
      <c r="H163" s="552"/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552"/>
      <c r="Z163" s="552"/>
      <c r="AA163" s="552"/>
      <c r="AB163" s="552"/>
      <c r="AC163" s="552"/>
      <c r="AD163" s="552"/>
      <c r="AE163" s="552"/>
      <c r="AF163" s="552"/>
      <c r="AG163" s="552"/>
      <c r="AH163" s="552"/>
      <c r="AI163" s="552"/>
      <c r="AJ163" s="552"/>
      <c r="AK163" s="552"/>
      <c r="AL163" s="552"/>
      <c r="AM163" s="552"/>
      <c r="AN163" s="552"/>
      <c r="AO163" s="552"/>
      <c r="AP163" s="552"/>
      <c r="AQ163" s="552"/>
      <c r="AR163" s="552"/>
      <c r="AS163" s="552"/>
      <c r="AT163" s="552"/>
      <c r="AU163" s="552"/>
      <c r="AV163" s="552"/>
      <c r="AW163" s="552"/>
      <c r="AX163" s="552"/>
      <c r="AY163" s="552"/>
      <c r="AZ163" s="552"/>
      <c r="BA163" s="552"/>
      <c r="BB163" s="552"/>
      <c r="BC163" s="552"/>
      <c r="BD163" s="552"/>
      <c r="BE163" s="552"/>
      <c r="BF163" s="552"/>
      <c r="BG163" s="552"/>
      <c r="BH163" s="552"/>
      <c r="BI163" s="552"/>
      <c r="BJ163" s="552"/>
      <c r="BK163" s="552"/>
      <c r="BL163" s="552"/>
      <c r="BM163" s="552"/>
      <c r="BN163" s="552"/>
      <c r="BO163" s="552"/>
      <c r="BP163" s="552"/>
      <c r="BQ163" s="552"/>
      <c r="BR163" s="552"/>
      <c r="BS163" s="552"/>
      <c r="BT163" s="552"/>
      <c r="BU163" s="552"/>
      <c r="BV163" s="552"/>
      <c r="BW163" s="552"/>
      <c r="BX163" s="552"/>
      <c r="BY163" s="552"/>
      <c r="BZ163" s="552"/>
      <c r="CA163" s="552"/>
      <c r="CB163" s="552"/>
      <c r="CC163" s="552"/>
      <c r="CD163" s="552"/>
      <c r="CE163" s="552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ht="75" customHeight="1" x14ac:dyDescent="0.2">
      <c r="A164" s="524" t="s">
        <v>39</v>
      </c>
      <c r="B164" s="524"/>
      <c r="C164" s="524"/>
      <c r="D164" s="524"/>
      <c r="E164" s="524"/>
      <c r="F164" s="524"/>
      <c r="G164" s="524"/>
      <c r="H164" s="534" t="s">
        <v>40</v>
      </c>
      <c r="I164" s="535"/>
      <c r="J164" s="535"/>
      <c r="K164" s="535"/>
      <c r="L164" s="535"/>
      <c r="M164" s="535"/>
      <c r="N164" s="535"/>
      <c r="O164" s="535"/>
      <c r="P164" s="535"/>
      <c r="Q164" s="535"/>
      <c r="R164" s="535"/>
      <c r="S164" s="536"/>
      <c r="T164" s="540" t="s">
        <v>41</v>
      </c>
      <c r="U164" s="541"/>
      <c r="V164" s="541"/>
      <c r="W164" s="541"/>
      <c r="X164" s="541"/>
      <c r="Y164" s="541"/>
      <c r="Z164" s="541"/>
      <c r="AA164" s="541"/>
      <c r="AB164" s="541"/>
      <c r="AC164" s="541"/>
      <c r="AD164" s="541"/>
      <c r="AE164" s="542"/>
      <c r="AF164" s="534" t="s">
        <v>42</v>
      </c>
      <c r="AG164" s="535"/>
      <c r="AH164" s="535"/>
      <c r="AI164" s="535"/>
      <c r="AJ164" s="535"/>
      <c r="AK164" s="535"/>
      <c r="AL164" s="535"/>
      <c r="AM164" s="535"/>
      <c r="AN164" s="535"/>
      <c r="AO164" s="535"/>
      <c r="AP164" s="535"/>
      <c r="AQ164" s="535"/>
      <c r="AR164" s="535"/>
      <c r="AS164" s="535"/>
      <c r="AT164" s="535"/>
      <c r="AU164" s="535"/>
      <c r="AV164" s="535"/>
      <c r="AW164" s="535"/>
      <c r="AX164" s="535"/>
      <c r="AY164" s="535"/>
      <c r="AZ164" s="535"/>
      <c r="BA164" s="535"/>
      <c r="BB164" s="535"/>
      <c r="BC164" s="535"/>
      <c r="BD164" s="535"/>
      <c r="BE164" s="535"/>
      <c r="BF164" s="535"/>
      <c r="BG164" s="535"/>
      <c r="BH164" s="535"/>
      <c r="BI164" s="535"/>
      <c r="BJ164" s="535"/>
      <c r="BK164" s="535"/>
      <c r="BL164" s="535"/>
      <c r="BM164" s="536"/>
      <c r="BN164" s="534" t="s">
        <v>43</v>
      </c>
      <c r="BO164" s="535"/>
      <c r="BP164" s="535"/>
      <c r="BQ164" s="535"/>
      <c r="BR164" s="535"/>
      <c r="BS164" s="535"/>
      <c r="BT164" s="535"/>
      <c r="BU164" s="535"/>
      <c r="BV164" s="535"/>
      <c r="BW164" s="535"/>
      <c r="BX164" s="535"/>
      <c r="BY164" s="535"/>
      <c r="BZ164" s="535"/>
      <c r="CA164" s="535"/>
      <c r="CB164" s="535"/>
      <c r="CC164" s="535"/>
      <c r="CD164" s="535"/>
      <c r="CE164" s="536"/>
      <c r="CF164" s="524" t="s">
        <v>44</v>
      </c>
      <c r="CG164" s="524"/>
      <c r="CH164" s="524"/>
      <c r="CI164" s="524"/>
      <c r="CJ164" s="524"/>
      <c r="CK164" s="524"/>
      <c r="CL164" s="524"/>
      <c r="CM164" s="524"/>
      <c r="CN164" s="524"/>
      <c r="CO164" s="524"/>
      <c r="CP164" s="524"/>
      <c r="CQ164" s="524"/>
    </row>
    <row r="165" spans="1:95" ht="13.5" customHeight="1" x14ac:dyDescent="0.2">
      <c r="A165" s="524"/>
      <c r="B165" s="524"/>
      <c r="C165" s="524"/>
      <c r="D165" s="524"/>
      <c r="E165" s="524"/>
      <c r="F165" s="524"/>
      <c r="G165" s="524"/>
      <c r="H165" s="540" t="s">
        <v>45</v>
      </c>
      <c r="I165" s="541"/>
      <c r="J165" s="541"/>
      <c r="K165" s="541"/>
      <c r="L165" s="541"/>
      <c r="M165" s="541"/>
      <c r="N165" s="541"/>
      <c r="O165" s="541"/>
      <c r="P165" s="541"/>
      <c r="Q165" s="541"/>
      <c r="R165" s="541"/>
      <c r="S165" s="542"/>
      <c r="T165" s="540" t="s">
        <v>45</v>
      </c>
      <c r="U165" s="541"/>
      <c r="V165" s="541"/>
      <c r="W165" s="541"/>
      <c r="X165" s="541"/>
      <c r="Y165" s="541"/>
      <c r="Z165" s="541"/>
      <c r="AA165" s="541"/>
      <c r="AB165" s="541"/>
      <c r="AC165" s="541"/>
      <c r="AD165" s="541"/>
      <c r="AE165" s="542"/>
      <c r="AF165" s="540" t="s">
        <v>45</v>
      </c>
      <c r="AG165" s="541"/>
      <c r="AH165" s="541"/>
      <c r="AI165" s="541"/>
      <c r="AJ165" s="541"/>
      <c r="AK165" s="541"/>
      <c r="AL165" s="541"/>
      <c r="AM165" s="541"/>
      <c r="AN165" s="541"/>
      <c r="AO165" s="541"/>
      <c r="AP165" s="541"/>
      <c r="AQ165" s="541"/>
      <c r="AR165" s="541"/>
      <c r="AS165" s="541"/>
      <c r="AT165" s="541"/>
      <c r="AU165" s="541"/>
      <c r="AV165" s="541"/>
      <c r="AW165" s="541"/>
      <c r="AX165" s="541"/>
      <c r="AY165" s="542"/>
      <c r="AZ165" s="540" t="s">
        <v>46</v>
      </c>
      <c r="BA165" s="541"/>
      <c r="BB165" s="541"/>
      <c r="BC165" s="541"/>
      <c r="BD165" s="541"/>
      <c r="BE165" s="541"/>
      <c r="BF165" s="541"/>
      <c r="BG165" s="541"/>
      <c r="BH165" s="541"/>
      <c r="BI165" s="541"/>
      <c r="BJ165" s="541"/>
      <c r="BK165" s="541"/>
      <c r="BL165" s="541"/>
      <c r="BM165" s="542"/>
      <c r="BN165" s="549" t="s">
        <v>6</v>
      </c>
      <c r="BO165" s="550"/>
      <c r="BP165" s="551" t="s">
        <v>187</v>
      </c>
      <c r="BQ165" s="551"/>
      <c r="BR165" s="560" t="s">
        <v>47</v>
      </c>
      <c r="BS165" s="561"/>
      <c r="BT165" s="549" t="s">
        <v>6</v>
      </c>
      <c r="BU165" s="550"/>
      <c r="BV165" s="551" t="s">
        <v>199</v>
      </c>
      <c r="BW165" s="551"/>
      <c r="BX165" s="560" t="s">
        <v>47</v>
      </c>
      <c r="BY165" s="561"/>
      <c r="BZ165" s="549" t="s">
        <v>6</v>
      </c>
      <c r="CA165" s="550"/>
      <c r="CB165" s="551" t="s">
        <v>200</v>
      </c>
      <c r="CC165" s="551"/>
      <c r="CD165" s="560" t="s">
        <v>47</v>
      </c>
      <c r="CE165" s="561"/>
      <c r="CF165" s="540" t="s">
        <v>48</v>
      </c>
      <c r="CG165" s="541"/>
      <c r="CH165" s="541"/>
      <c r="CI165" s="541"/>
      <c r="CJ165" s="541"/>
      <c r="CK165" s="542"/>
      <c r="CL165" s="540" t="s">
        <v>49</v>
      </c>
      <c r="CM165" s="541"/>
      <c r="CN165" s="541"/>
      <c r="CO165" s="541"/>
      <c r="CP165" s="541"/>
      <c r="CQ165" s="542"/>
    </row>
    <row r="166" spans="1:95" ht="6.75" customHeight="1" x14ac:dyDescent="0.2">
      <c r="A166" s="524"/>
      <c r="B166" s="524"/>
      <c r="C166" s="524"/>
      <c r="D166" s="524"/>
      <c r="E166" s="524"/>
      <c r="F166" s="524"/>
      <c r="G166" s="524"/>
      <c r="H166" s="543"/>
      <c r="I166" s="544"/>
      <c r="J166" s="544"/>
      <c r="K166" s="544"/>
      <c r="L166" s="544"/>
      <c r="M166" s="544"/>
      <c r="N166" s="544"/>
      <c r="O166" s="544"/>
      <c r="P166" s="544"/>
      <c r="Q166" s="544"/>
      <c r="R166" s="544"/>
      <c r="S166" s="545"/>
      <c r="T166" s="543"/>
      <c r="U166" s="544"/>
      <c r="V166" s="544"/>
      <c r="W166" s="544"/>
      <c r="X166" s="544"/>
      <c r="Y166" s="544"/>
      <c r="Z166" s="544"/>
      <c r="AA166" s="544"/>
      <c r="AB166" s="544"/>
      <c r="AC166" s="544"/>
      <c r="AD166" s="544"/>
      <c r="AE166" s="545"/>
      <c r="AF166" s="543"/>
      <c r="AG166" s="544"/>
      <c r="AH166" s="544"/>
      <c r="AI166" s="544"/>
      <c r="AJ166" s="544"/>
      <c r="AK166" s="544"/>
      <c r="AL166" s="544"/>
      <c r="AM166" s="544"/>
      <c r="AN166" s="544"/>
      <c r="AO166" s="544"/>
      <c r="AP166" s="544"/>
      <c r="AQ166" s="544"/>
      <c r="AR166" s="544"/>
      <c r="AS166" s="544"/>
      <c r="AT166" s="544"/>
      <c r="AU166" s="544"/>
      <c r="AV166" s="544"/>
      <c r="AW166" s="544"/>
      <c r="AX166" s="544"/>
      <c r="AY166" s="545"/>
      <c r="AZ166" s="546"/>
      <c r="BA166" s="547"/>
      <c r="BB166" s="547"/>
      <c r="BC166" s="547"/>
      <c r="BD166" s="547"/>
      <c r="BE166" s="547"/>
      <c r="BF166" s="547"/>
      <c r="BG166" s="547"/>
      <c r="BH166" s="547"/>
      <c r="BI166" s="547"/>
      <c r="BJ166" s="547"/>
      <c r="BK166" s="547"/>
      <c r="BL166" s="547"/>
      <c r="BM166" s="548"/>
      <c r="BN166" s="543" t="s">
        <v>50</v>
      </c>
      <c r="BO166" s="544"/>
      <c r="BP166" s="544"/>
      <c r="BQ166" s="544"/>
      <c r="BR166" s="544"/>
      <c r="BS166" s="545"/>
      <c r="BT166" s="543" t="s">
        <v>51</v>
      </c>
      <c r="BU166" s="544"/>
      <c r="BV166" s="544"/>
      <c r="BW166" s="544"/>
      <c r="BX166" s="544"/>
      <c r="BY166" s="545"/>
      <c r="BZ166" s="543" t="s">
        <v>52</v>
      </c>
      <c r="CA166" s="544"/>
      <c r="CB166" s="544"/>
      <c r="CC166" s="544"/>
      <c r="CD166" s="544"/>
      <c r="CE166" s="545"/>
      <c r="CF166" s="543"/>
      <c r="CG166" s="544"/>
      <c r="CH166" s="544"/>
      <c r="CI166" s="544"/>
      <c r="CJ166" s="544"/>
      <c r="CK166" s="545"/>
      <c r="CL166" s="543"/>
      <c r="CM166" s="544"/>
      <c r="CN166" s="544"/>
      <c r="CO166" s="544"/>
      <c r="CP166" s="544"/>
      <c r="CQ166" s="545"/>
    </row>
    <row r="167" spans="1:95" ht="20.25" customHeight="1" x14ac:dyDescent="0.2">
      <c r="A167" s="524"/>
      <c r="B167" s="524"/>
      <c r="C167" s="524"/>
      <c r="D167" s="524"/>
      <c r="E167" s="524"/>
      <c r="F167" s="524"/>
      <c r="G167" s="524"/>
      <c r="H167" s="543"/>
      <c r="I167" s="544"/>
      <c r="J167" s="544"/>
      <c r="K167" s="544"/>
      <c r="L167" s="544"/>
      <c r="M167" s="544"/>
      <c r="N167" s="544"/>
      <c r="O167" s="544"/>
      <c r="P167" s="544"/>
      <c r="Q167" s="544"/>
      <c r="R167" s="544"/>
      <c r="S167" s="545"/>
      <c r="T167" s="543"/>
      <c r="U167" s="544"/>
      <c r="V167" s="544"/>
      <c r="W167" s="544"/>
      <c r="X167" s="544"/>
      <c r="Y167" s="544"/>
      <c r="Z167" s="544"/>
      <c r="AA167" s="544"/>
      <c r="AB167" s="544"/>
      <c r="AC167" s="544"/>
      <c r="AD167" s="544"/>
      <c r="AE167" s="545"/>
      <c r="AF167" s="543"/>
      <c r="AG167" s="544"/>
      <c r="AH167" s="544"/>
      <c r="AI167" s="544"/>
      <c r="AJ167" s="544"/>
      <c r="AK167" s="544"/>
      <c r="AL167" s="544"/>
      <c r="AM167" s="544"/>
      <c r="AN167" s="544"/>
      <c r="AO167" s="544"/>
      <c r="AP167" s="544"/>
      <c r="AQ167" s="544"/>
      <c r="AR167" s="544"/>
      <c r="AS167" s="544"/>
      <c r="AT167" s="544"/>
      <c r="AU167" s="544"/>
      <c r="AV167" s="544"/>
      <c r="AW167" s="544"/>
      <c r="AX167" s="544"/>
      <c r="AY167" s="545"/>
      <c r="AZ167" s="540" t="s">
        <v>53</v>
      </c>
      <c r="BA167" s="541"/>
      <c r="BB167" s="541"/>
      <c r="BC167" s="541"/>
      <c r="BD167" s="541"/>
      <c r="BE167" s="541"/>
      <c r="BF167" s="542"/>
      <c r="BG167" s="540" t="s">
        <v>54</v>
      </c>
      <c r="BH167" s="541"/>
      <c r="BI167" s="541"/>
      <c r="BJ167" s="541"/>
      <c r="BK167" s="541"/>
      <c r="BL167" s="541"/>
      <c r="BM167" s="542"/>
      <c r="BN167" s="543"/>
      <c r="BO167" s="544"/>
      <c r="BP167" s="544"/>
      <c r="BQ167" s="544"/>
      <c r="BR167" s="544"/>
      <c r="BS167" s="545"/>
      <c r="BT167" s="543"/>
      <c r="BU167" s="544"/>
      <c r="BV167" s="544"/>
      <c r="BW167" s="544"/>
      <c r="BX167" s="544"/>
      <c r="BY167" s="545"/>
      <c r="BZ167" s="543"/>
      <c r="CA167" s="544"/>
      <c r="CB167" s="544"/>
      <c r="CC167" s="544"/>
      <c r="CD167" s="544"/>
      <c r="CE167" s="545"/>
      <c r="CF167" s="543"/>
      <c r="CG167" s="544"/>
      <c r="CH167" s="544"/>
      <c r="CI167" s="544"/>
      <c r="CJ167" s="544"/>
      <c r="CK167" s="545"/>
      <c r="CL167" s="543"/>
      <c r="CM167" s="544"/>
      <c r="CN167" s="544"/>
      <c r="CO167" s="544"/>
      <c r="CP167" s="544"/>
      <c r="CQ167" s="545"/>
    </row>
    <row r="168" spans="1:95" ht="14.25" customHeight="1" x14ac:dyDescent="0.2">
      <c r="A168" s="524"/>
      <c r="B168" s="524"/>
      <c r="C168" s="524"/>
      <c r="D168" s="524"/>
      <c r="E168" s="524"/>
      <c r="F168" s="524"/>
      <c r="G168" s="524"/>
      <c r="H168" s="546"/>
      <c r="I168" s="547"/>
      <c r="J168" s="547"/>
      <c r="K168" s="547"/>
      <c r="L168" s="547"/>
      <c r="M168" s="547"/>
      <c r="N168" s="547"/>
      <c r="O168" s="547"/>
      <c r="P168" s="547"/>
      <c r="Q168" s="547"/>
      <c r="R168" s="547"/>
      <c r="S168" s="548"/>
      <c r="T168" s="546"/>
      <c r="U168" s="547"/>
      <c r="V168" s="547"/>
      <c r="W168" s="547"/>
      <c r="X168" s="547"/>
      <c r="Y168" s="547"/>
      <c r="Z168" s="547"/>
      <c r="AA168" s="547"/>
      <c r="AB168" s="547"/>
      <c r="AC168" s="547"/>
      <c r="AD168" s="547"/>
      <c r="AE168" s="548"/>
      <c r="AF168" s="546"/>
      <c r="AG168" s="547"/>
      <c r="AH168" s="547"/>
      <c r="AI168" s="547"/>
      <c r="AJ168" s="547"/>
      <c r="AK168" s="547"/>
      <c r="AL168" s="547"/>
      <c r="AM168" s="547"/>
      <c r="AN168" s="547"/>
      <c r="AO168" s="547"/>
      <c r="AP168" s="547"/>
      <c r="AQ168" s="547"/>
      <c r="AR168" s="547"/>
      <c r="AS168" s="547"/>
      <c r="AT168" s="547"/>
      <c r="AU168" s="547"/>
      <c r="AV168" s="547"/>
      <c r="AW168" s="547"/>
      <c r="AX168" s="547"/>
      <c r="AY168" s="548"/>
      <c r="AZ168" s="546"/>
      <c r="BA168" s="547"/>
      <c r="BB168" s="547"/>
      <c r="BC168" s="547"/>
      <c r="BD168" s="547"/>
      <c r="BE168" s="547"/>
      <c r="BF168" s="548"/>
      <c r="BG168" s="546"/>
      <c r="BH168" s="547"/>
      <c r="BI168" s="547"/>
      <c r="BJ168" s="547"/>
      <c r="BK168" s="547"/>
      <c r="BL168" s="547"/>
      <c r="BM168" s="548"/>
      <c r="BN168" s="546"/>
      <c r="BO168" s="547"/>
      <c r="BP168" s="547"/>
      <c r="BQ168" s="547"/>
      <c r="BR168" s="547"/>
      <c r="BS168" s="548"/>
      <c r="BT168" s="546"/>
      <c r="BU168" s="547"/>
      <c r="BV168" s="547"/>
      <c r="BW168" s="547"/>
      <c r="BX168" s="547"/>
      <c r="BY168" s="548"/>
      <c r="BZ168" s="546"/>
      <c r="CA168" s="547"/>
      <c r="CB168" s="547"/>
      <c r="CC168" s="547"/>
      <c r="CD168" s="547"/>
      <c r="CE168" s="548"/>
      <c r="CF168" s="546"/>
      <c r="CG168" s="547"/>
      <c r="CH168" s="547"/>
      <c r="CI168" s="547"/>
      <c r="CJ168" s="547"/>
      <c r="CK168" s="548"/>
      <c r="CL168" s="546"/>
      <c r="CM168" s="547"/>
      <c r="CN168" s="547"/>
      <c r="CO168" s="547"/>
      <c r="CP168" s="547"/>
      <c r="CQ168" s="548"/>
    </row>
    <row r="169" spans="1:95" ht="15.75" customHeight="1" x14ac:dyDescent="0.2">
      <c r="A169" s="524" t="s">
        <v>30</v>
      </c>
      <c r="B169" s="524"/>
      <c r="C169" s="524"/>
      <c r="D169" s="524"/>
      <c r="E169" s="524"/>
      <c r="F169" s="524"/>
      <c r="G169" s="524"/>
      <c r="H169" s="524" t="s">
        <v>55</v>
      </c>
      <c r="I169" s="524"/>
      <c r="J169" s="524"/>
      <c r="K169" s="524"/>
      <c r="L169" s="524"/>
      <c r="M169" s="524"/>
      <c r="N169" s="524"/>
      <c r="O169" s="524"/>
      <c r="P169" s="524"/>
      <c r="Q169" s="524"/>
      <c r="R169" s="524"/>
      <c r="S169" s="524"/>
      <c r="T169" s="534" t="s">
        <v>56</v>
      </c>
      <c r="U169" s="535"/>
      <c r="V169" s="535"/>
      <c r="W169" s="535"/>
      <c r="X169" s="535"/>
      <c r="Y169" s="535"/>
      <c r="Z169" s="535"/>
      <c r="AA169" s="535"/>
      <c r="AB169" s="535"/>
      <c r="AC169" s="535"/>
      <c r="AD169" s="535"/>
      <c r="AE169" s="536"/>
      <c r="AF169" s="524" t="s">
        <v>57</v>
      </c>
      <c r="AG169" s="524"/>
      <c r="AH169" s="524"/>
      <c r="AI169" s="524"/>
      <c r="AJ169" s="524"/>
      <c r="AK169" s="524"/>
      <c r="AL169" s="524"/>
      <c r="AM169" s="524"/>
      <c r="AN169" s="524"/>
      <c r="AO169" s="524"/>
      <c r="AP169" s="524"/>
      <c r="AQ169" s="524"/>
      <c r="AR169" s="524"/>
      <c r="AS169" s="524"/>
      <c r="AT169" s="524"/>
      <c r="AU169" s="524"/>
      <c r="AV169" s="524"/>
      <c r="AW169" s="524"/>
      <c r="AX169" s="524"/>
      <c r="AY169" s="524"/>
      <c r="AZ169" s="524" t="s">
        <v>58</v>
      </c>
      <c r="BA169" s="524"/>
      <c r="BB169" s="524"/>
      <c r="BC169" s="524"/>
      <c r="BD169" s="524"/>
      <c r="BE169" s="524"/>
      <c r="BF169" s="524"/>
      <c r="BG169" s="524" t="s">
        <v>59</v>
      </c>
      <c r="BH169" s="524"/>
      <c r="BI169" s="524"/>
      <c r="BJ169" s="524"/>
      <c r="BK169" s="524"/>
      <c r="BL169" s="524"/>
      <c r="BM169" s="524"/>
      <c r="BN169" s="524" t="s">
        <v>60</v>
      </c>
      <c r="BO169" s="524"/>
      <c r="BP169" s="524"/>
      <c r="BQ169" s="524"/>
      <c r="BR169" s="524"/>
      <c r="BS169" s="524"/>
      <c r="BT169" s="524" t="s">
        <v>61</v>
      </c>
      <c r="BU169" s="524"/>
      <c r="BV169" s="524"/>
      <c r="BW169" s="524"/>
      <c r="BX169" s="524"/>
      <c r="BY169" s="524"/>
      <c r="BZ169" s="524" t="s">
        <v>62</v>
      </c>
      <c r="CA169" s="524"/>
      <c r="CB169" s="524"/>
      <c r="CC169" s="524"/>
      <c r="CD169" s="524"/>
      <c r="CE169" s="524"/>
      <c r="CF169" s="524" t="s">
        <v>63</v>
      </c>
      <c r="CG169" s="524"/>
      <c r="CH169" s="524"/>
      <c r="CI169" s="524"/>
      <c r="CJ169" s="524"/>
      <c r="CK169" s="524"/>
      <c r="CL169" s="524" t="s">
        <v>64</v>
      </c>
      <c r="CM169" s="524"/>
      <c r="CN169" s="524"/>
      <c r="CO169" s="524"/>
      <c r="CP169" s="524"/>
      <c r="CQ169" s="524"/>
    </row>
    <row r="170" spans="1:95" ht="67.5" customHeight="1" x14ac:dyDescent="0.2">
      <c r="A170" s="732" t="s">
        <v>452</v>
      </c>
      <c r="B170" s="682"/>
      <c r="C170" s="682"/>
      <c r="D170" s="682"/>
      <c r="E170" s="682"/>
      <c r="F170" s="682"/>
      <c r="G170" s="683"/>
      <c r="H170" s="636" t="s">
        <v>451</v>
      </c>
      <c r="I170" s="637"/>
      <c r="J170" s="637"/>
      <c r="K170" s="637"/>
      <c r="L170" s="637"/>
      <c r="M170" s="637"/>
      <c r="N170" s="637"/>
      <c r="O170" s="637"/>
      <c r="P170" s="637"/>
      <c r="Q170" s="637"/>
      <c r="R170" s="637"/>
      <c r="S170" s="638"/>
      <c r="T170" s="557" t="s">
        <v>66</v>
      </c>
      <c r="U170" s="558"/>
      <c r="V170" s="558"/>
      <c r="W170" s="558"/>
      <c r="X170" s="558"/>
      <c r="Y170" s="558"/>
      <c r="Z170" s="558"/>
      <c r="AA170" s="558"/>
      <c r="AB170" s="558"/>
      <c r="AC170" s="558"/>
      <c r="AD170" s="558"/>
      <c r="AE170" s="559"/>
      <c r="AF170" s="531" t="s">
        <v>67</v>
      </c>
      <c r="AG170" s="532"/>
      <c r="AH170" s="532"/>
      <c r="AI170" s="532"/>
      <c r="AJ170" s="532"/>
      <c r="AK170" s="532"/>
      <c r="AL170" s="532"/>
      <c r="AM170" s="532"/>
      <c r="AN170" s="532"/>
      <c r="AO170" s="532"/>
      <c r="AP170" s="532"/>
      <c r="AQ170" s="532"/>
      <c r="AR170" s="532"/>
      <c r="AS170" s="532"/>
      <c r="AT170" s="532"/>
      <c r="AU170" s="532"/>
      <c r="AV170" s="532"/>
      <c r="AW170" s="532"/>
      <c r="AX170" s="532"/>
      <c r="AY170" s="533"/>
      <c r="AZ170" s="534" t="s">
        <v>68</v>
      </c>
      <c r="BA170" s="535"/>
      <c r="BB170" s="535"/>
      <c r="BC170" s="535"/>
      <c r="BD170" s="535"/>
      <c r="BE170" s="535"/>
      <c r="BF170" s="536"/>
      <c r="BG170" s="534" t="s">
        <v>69</v>
      </c>
      <c r="BH170" s="535"/>
      <c r="BI170" s="535"/>
      <c r="BJ170" s="535"/>
      <c r="BK170" s="535"/>
      <c r="BL170" s="535"/>
      <c r="BM170" s="536"/>
      <c r="BN170" s="518">
        <v>100</v>
      </c>
      <c r="BO170" s="519"/>
      <c r="BP170" s="519"/>
      <c r="BQ170" s="519"/>
      <c r="BR170" s="519"/>
      <c r="BS170" s="520"/>
      <c r="BT170" s="518">
        <v>100</v>
      </c>
      <c r="BU170" s="519"/>
      <c r="BV170" s="519"/>
      <c r="BW170" s="519"/>
      <c r="BX170" s="519"/>
      <c r="BY170" s="520"/>
      <c r="BZ170" s="518">
        <v>100</v>
      </c>
      <c r="CA170" s="519"/>
      <c r="CB170" s="519"/>
      <c r="CC170" s="519"/>
      <c r="CD170" s="519"/>
      <c r="CE170" s="520"/>
      <c r="CF170" s="553">
        <v>3</v>
      </c>
      <c r="CG170" s="554"/>
      <c r="CH170" s="554"/>
      <c r="CI170" s="554"/>
      <c r="CJ170" s="554"/>
      <c r="CK170" s="555"/>
      <c r="CL170" s="518"/>
      <c r="CM170" s="519"/>
      <c r="CN170" s="519"/>
      <c r="CO170" s="519"/>
      <c r="CP170" s="519"/>
      <c r="CQ170" s="520"/>
    </row>
    <row r="171" spans="1:95" ht="172.5" customHeight="1" x14ac:dyDescent="0.2">
      <c r="A171" s="684"/>
      <c r="B171" s="685"/>
      <c r="C171" s="685"/>
      <c r="D171" s="685"/>
      <c r="E171" s="685"/>
      <c r="F171" s="685"/>
      <c r="G171" s="686"/>
      <c r="H171" s="639"/>
      <c r="I171" s="640"/>
      <c r="J171" s="640"/>
      <c r="K171" s="640"/>
      <c r="L171" s="640"/>
      <c r="M171" s="640"/>
      <c r="N171" s="640"/>
      <c r="O171" s="640"/>
      <c r="P171" s="640"/>
      <c r="Q171" s="640"/>
      <c r="R171" s="640"/>
      <c r="S171" s="641"/>
      <c r="T171" s="557" t="s">
        <v>66</v>
      </c>
      <c r="U171" s="558"/>
      <c r="V171" s="558"/>
      <c r="W171" s="558"/>
      <c r="X171" s="558"/>
      <c r="Y171" s="558"/>
      <c r="Z171" s="558"/>
      <c r="AA171" s="558"/>
      <c r="AB171" s="558"/>
      <c r="AC171" s="558"/>
      <c r="AD171" s="558"/>
      <c r="AE171" s="559"/>
      <c r="AF171" s="531" t="s">
        <v>71</v>
      </c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3"/>
      <c r="AZ171" s="534" t="s">
        <v>68</v>
      </c>
      <c r="BA171" s="535"/>
      <c r="BB171" s="535"/>
      <c r="BC171" s="535"/>
      <c r="BD171" s="535"/>
      <c r="BE171" s="535"/>
      <c r="BF171" s="536"/>
      <c r="BG171" s="534" t="s">
        <v>69</v>
      </c>
      <c r="BH171" s="535"/>
      <c r="BI171" s="535"/>
      <c r="BJ171" s="535"/>
      <c r="BK171" s="535"/>
      <c r="BL171" s="535"/>
      <c r="BM171" s="536"/>
      <c r="BN171" s="518">
        <v>100</v>
      </c>
      <c r="BO171" s="519"/>
      <c r="BP171" s="519"/>
      <c r="BQ171" s="519"/>
      <c r="BR171" s="519"/>
      <c r="BS171" s="520"/>
      <c r="BT171" s="518">
        <v>100</v>
      </c>
      <c r="BU171" s="519"/>
      <c r="BV171" s="519"/>
      <c r="BW171" s="519"/>
      <c r="BX171" s="519"/>
      <c r="BY171" s="520"/>
      <c r="BZ171" s="518">
        <v>100</v>
      </c>
      <c r="CA171" s="519"/>
      <c r="CB171" s="519"/>
      <c r="CC171" s="519"/>
      <c r="CD171" s="519"/>
      <c r="CE171" s="520"/>
      <c r="CF171" s="553">
        <v>3</v>
      </c>
      <c r="CG171" s="554"/>
      <c r="CH171" s="554"/>
      <c r="CI171" s="554"/>
      <c r="CJ171" s="554"/>
      <c r="CK171" s="555"/>
      <c r="CL171" s="518"/>
      <c r="CM171" s="519"/>
      <c r="CN171" s="519"/>
      <c r="CO171" s="519"/>
      <c r="CP171" s="519"/>
      <c r="CQ171" s="520"/>
    </row>
    <row r="172" spans="1:95" ht="20.25" customHeight="1" x14ac:dyDescent="0.2">
      <c r="A172" s="552" t="s">
        <v>72</v>
      </c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  <c r="AA172" s="552"/>
      <c r="AB172" s="552"/>
      <c r="AC172" s="552"/>
      <c r="AD172" s="552"/>
      <c r="AE172" s="552"/>
      <c r="AF172" s="552"/>
      <c r="AG172" s="552"/>
      <c r="AH172" s="552"/>
      <c r="AI172" s="552"/>
      <c r="AJ172" s="552"/>
      <c r="AK172" s="552"/>
      <c r="AL172" s="552"/>
      <c r="AM172" s="552"/>
      <c r="AN172" s="552"/>
      <c r="AO172" s="552"/>
      <c r="AP172" s="552"/>
      <c r="AQ172" s="552"/>
      <c r="AR172" s="552"/>
      <c r="AS172" s="552"/>
      <c r="AT172" s="552"/>
      <c r="AU172" s="552"/>
      <c r="AV172" s="552"/>
      <c r="AW172" s="552"/>
      <c r="AX172" s="552"/>
      <c r="AY172" s="552"/>
      <c r="AZ172" s="552"/>
      <c r="BA172" s="552"/>
      <c r="BB172" s="552"/>
      <c r="BC172" s="552"/>
      <c r="BD172" s="552"/>
      <c r="BE172" s="552"/>
      <c r="BF172" s="552"/>
      <c r="BG172" s="552"/>
      <c r="BH172" s="552"/>
      <c r="BI172" s="552"/>
      <c r="BJ172" s="552"/>
      <c r="BK172" s="552"/>
      <c r="BL172" s="552"/>
      <c r="BM172" s="552"/>
      <c r="BN172" s="552"/>
      <c r="BO172" s="552"/>
      <c r="BP172" s="552"/>
      <c r="BQ172" s="552"/>
      <c r="BR172" s="552"/>
      <c r="BS172" s="552"/>
      <c r="BT172" s="552"/>
      <c r="BU172" s="552"/>
      <c r="BV172" s="552"/>
      <c r="BW172" s="552"/>
      <c r="BX172" s="552"/>
      <c r="BY172" s="552"/>
      <c r="BZ172" s="552"/>
      <c r="CA172" s="552"/>
      <c r="CB172" s="552"/>
      <c r="CC172" s="552"/>
      <c r="CD172" s="552"/>
      <c r="CE172" s="552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4.25" customHeight="1" x14ac:dyDescent="0.2">
      <c r="A173" s="552"/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  <c r="AA173" s="552"/>
      <c r="AB173" s="552"/>
      <c r="AC173" s="552"/>
      <c r="AD173" s="552"/>
      <c r="AE173" s="552"/>
      <c r="AF173" s="552"/>
      <c r="AG173" s="552"/>
      <c r="AH173" s="552"/>
      <c r="AI173" s="552"/>
      <c r="AJ173" s="552"/>
      <c r="AK173" s="552"/>
      <c r="AL173" s="552"/>
      <c r="AM173" s="552"/>
      <c r="AN173" s="552"/>
      <c r="AO173" s="552"/>
      <c r="AP173" s="552"/>
      <c r="AQ173" s="552"/>
      <c r="AR173" s="552"/>
      <c r="AS173" s="552"/>
      <c r="AT173" s="552"/>
      <c r="AU173" s="552"/>
      <c r="AV173" s="552"/>
      <c r="AW173" s="552"/>
      <c r="AX173" s="552"/>
      <c r="AY173" s="552"/>
      <c r="AZ173" s="552"/>
      <c r="BA173" s="552"/>
      <c r="BB173" s="552"/>
      <c r="BC173" s="552"/>
      <c r="BD173" s="552"/>
      <c r="BE173" s="552"/>
      <c r="BF173" s="552"/>
      <c r="BG173" s="552"/>
      <c r="BH173" s="552"/>
      <c r="BI173" s="552"/>
      <c r="BJ173" s="552"/>
      <c r="BK173" s="552"/>
      <c r="BL173" s="552"/>
      <c r="BM173" s="552"/>
      <c r="BN173" s="552"/>
      <c r="BO173" s="552"/>
      <c r="BP173" s="552"/>
      <c r="BQ173" s="552"/>
      <c r="BR173" s="552"/>
      <c r="BS173" s="552"/>
      <c r="BT173" s="552"/>
      <c r="BU173" s="552"/>
      <c r="BV173" s="552"/>
      <c r="BW173" s="552"/>
      <c r="BX173" s="552"/>
      <c r="BY173" s="552"/>
      <c r="BZ173" s="552"/>
      <c r="CA173" s="552"/>
      <c r="CB173" s="552"/>
      <c r="CC173" s="552"/>
      <c r="CD173" s="552"/>
      <c r="CE173" s="552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ht="78" customHeight="1" x14ac:dyDescent="0.2">
      <c r="A174" s="524" t="s">
        <v>39</v>
      </c>
      <c r="B174" s="524"/>
      <c r="C174" s="524"/>
      <c r="D174" s="524"/>
      <c r="E174" s="524"/>
      <c r="F174" s="524"/>
      <c r="G174" s="524"/>
      <c r="H174" s="540" t="s">
        <v>74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42"/>
      <c r="T174" s="524" t="s">
        <v>75</v>
      </c>
      <c r="U174" s="524"/>
      <c r="V174" s="524"/>
      <c r="W174" s="524"/>
      <c r="X174" s="524"/>
      <c r="Y174" s="524"/>
      <c r="Z174" s="524"/>
      <c r="AA174" s="524"/>
      <c r="AB174" s="524"/>
      <c r="AC174" s="534" t="s">
        <v>76</v>
      </c>
      <c r="AD174" s="535"/>
      <c r="AE174" s="535"/>
      <c r="AF174" s="535"/>
      <c r="AG174" s="535"/>
      <c r="AH174" s="535"/>
      <c r="AI174" s="535"/>
      <c r="AJ174" s="535"/>
      <c r="AK174" s="535"/>
      <c r="AL174" s="535"/>
      <c r="AM174" s="535"/>
      <c r="AN174" s="535"/>
      <c r="AO174" s="535"/>
      <c r="AP174" s="535"/>
      <c r="AQ174" s="535"/>
      <c r="AR174" s="535"/>
      <c r="AS174" s="535"/>
      <c r="AT174" s="535"/>
      <c r="AU174" s="535"/>
      <c r="AV174" s="535"/>
      <c r="AW174" s="535"/>
      <c r="AX174" s="535"/>
      <c r="AY174" s="535"/>
      <c r="AZ174" s="535"/>
      <c r="BA174" s="536"/>
      <c r="BB174" s="534" t="s">
        <v>77</v>
      </c>
      <c r="BC174" s="535"/>
      <c r="BD174" s="535"/>
      <c r="BE174" s="535"/>
      <c r="BF174" s="535"/>
      <c r="BG174" s="535"/>
      <c r="BH174" s="535"/>
      <c r="BI174" s="535"/>
      <c r="BJ174" s="535"/>
      <c r="BK174" s="535"/>
      <c r="BL174" s="535"/>
      <c r="BM174" s="535"/>
      <c r="BN174" s="535"/>
      <c r="BO174" s="535"/>
      <c r="BP174" s="536"/>
      <c r="BQ174" s="534" t="s">
        <v>78</v>
      </c>
      <c r="BR174" s="535"/>
      <c r="BS174" s="535"/>
      <c r="BT174" s="535"/>
      <c r="BU174" s="535"/>
      <c r="BV174" s="535"/>
      <c r="BW174" s="535"/>
      <c r="BX174" s="535"/>
      <c r="BY174" s="535"/>
      <c r="BZ174" s="535"/>
      <c r="CA174" s="535"/>
      <c r="CB174" s="535"/>
      <c r="CC174" s="535"/>
      <c r="CD174" s="535"/>
      <c r="CE174" s="536"/>
      <c r="CF174" s="524" t="s">
        <v>79</v>
      </c>
      <c r="CG174" s="524"/>
      <c r="CH174" s="524"/>
      <c r="CI174" s="524"/>
      <c r="CJ174" s="524"/>
      <c r="CK174" s="524"/>
      <c r="CL174" s="524"/>
      <c r="CM174" s="524"/>
      <c r="CN174" s="524"/>
      <c r="CO174" s="524"/>
      <c r="CP174" s="524"/>
      <c r="CQ174" s="524"/>
    </row>
    <row r="175" spans="1:95" ht="14.25" customHeight="1" x14ac:dyDescent="0.2">
      <c r="A175" s="524"/>
      <c r="B175" s="524"/>
      <c r="C175" s="524"/>
      <c r="D175" s="524"/>
      <c r="E175" s="524"/>
      <c r="F175" s="524"/>
      <c r="G175" s="524"/>
      <c r="H175" s="540" t="s">
        <v>45</v>
      </c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42"/>
      <c r="T175" s="543" t="s">
        <v>45</v>
      </c>
      <c r="U175" s="544"/>
      <c r="V175" s="544"/>
      <c r="W175" s="544"/>
      <c r="X175" s="544"/>
      <c r="Y175" s="544"/>
      <c r="Z175" s="544"/>
      <c r="AA175" s="544"/>
      <c r="AB175" s="545"/>
      <c r="AC175" s="540" t="s">
        <v>45</v>
      </c>
      <c r="AD175" s="541"/>
      <c r="AE175" s="541"/>
      <c r="AF175" s="541"/>
      <c r="AG175" s="541"/>
      <c r="AH175" s="541"/>
      <c r="AI175" s="541"/>
      <c r="AJ175" s="541"/>
      <c r="AK175" s="541"/>
      <c r="AL175" s="541"/>
      <c r="AM175" s="541"/>
      <c r="AN175" s="541"/>
      <c r="AO175" s="541"/>
      <c r="AP175" s="541"/>
      <c r="AQ175" s="541"/>
      <c r="AR175" s="542"/>
      <c r="AS175" s="540" t="s">
        <v>80</v>
      </c>
      <c r="AT175" s="541"/>
      <c r="AU175" s="541"/>
      <c r="AV175" s="541"/>
      <c r="AW175" s="541"/>
      <c r="AX175" s="541"/>
      <c r="AY175" s="541"/>
      <c r="AZ175" s="541"/>
      <c r="BA175" s="542"/>
      <c r="BB175" s="549" t="s">
        <v>6</v>
      </c>
      <c r="BC175" s="550"/>
      <c r="BD175" s="551" t="s">
        <v>187</v>
      </c>
      <c r="BE175" s="551"/>
      <c r="BF175" s="289"/>
      <c r="BG175" s="549" t="s">
        <v>6</v>
      </c>
      <c r="BH175" s="550"/>
      <c r="BI175" s="551" t="s">
        <v>199</v>
      </c>
      <c r="BJ175" s="551"/>
      <c r="BK175" s="289"/>
      <c r="BL175" s="549" t="s">
        <v>6</v>
      </c>
      <c r="BM175" s="550"/>
      <c r="BN175" s="551" t="s">
        <v>200</v>
      </c>
      <c r="BO175" s="551"/>
      <c r="BP175" s="289"/>
      <c r="BQ175" s="549" t="s">
        <v>6</v>
      </c>
      <c r="BR175" s="550"/>
      <c r="BS175" s="551" t="s">
        <v>187</v>
      </c>
      <c r="BT175" s="551"/>
      <c r="BU175" s="289"/>
      <c r="BV175" s="549" t="s">
        <v>6</v>
      </c>
      <c r="BW175" s="550"/>
      <c r="BX175" s="551" t="s">
        <v>199</v>
      </c>
      <c r="BY175" s="551"/>
      <c r="BZ175" s="289"/>
      <c r="CA175" s="549" t="s">
        <v>6</v>
      </c>
      <c r="CB175" s="550"/>
      <c r="CC175" s="551" t="s">
        <v>200</v>
      </c>
      <c r="CD175" s="551"/>
      <c r="CE175" s="289"/>
      <c r="CF175" s="540" t="s">
        <v>48</v>
      </c>
      <c r="CG175" s="541"/>
      <c r="CH175" s="541"/>
      <c r="CI175" s="541"/>
      <c r="CJ175" s="541"/>
      <c r="CK175" s="542"/>
      <c r="CL175" s="540" t="s">
        <v>49</v>
      </c>
      <c r="CM175" s="541"/>
      <c r="CN175" s="541"/>
      <c r="CO175" s="541"/>
      <c r="CP175" s="541"/>
      <c r="CQ175" s="542"/>
    </row>
    <row r="176" spans="1:95" ht="3" customHeight="1" x14ac:dyDescent="0.2">
      <c r="A176" s="524"/>
      <c r="B176" s="524"/>
      <c r="C176" s="524"/>
      <c r="D176" s="524"/>
      <c r="E176" s="524"/>
      <c r="F176" s="524"/>
      <c r="G176" s="524"/>
      <c r="H176" s="543"/>
      <c r="I176" s="544"/>
      <c r="J176" s="544"/>
      <c r="K176" s="544"/>
      <c r="L176" s="544"/>
      <c r="M176" s="544"/>
      <c r="N176" s="544"/>
      <c r="O176" s="544"/>
      <c r="P176" s="544"/>
      <c r="Q176" s="544"/>
      <c r="R176" s="544"/>
      <c r="S176" s="545"/>
      <c r="T176" s="543"/>
      <c r="U176" s="544"/>
      <c r="V176" s="544"/>
      <c r="W176" s="544"/>
      <c r="X176" s="544"/>
      <c r="Y176" s="544"/>
      <c r="Z176" s="544"/>
      <c r="AA176" s="544"/>
      <c r="AB176" s="545"/>
      <c r="AC176" s="543"/>
      <c r="AD176" s="544"/>
      <c r="AE176" s="544"/>
      <c r="AF176" s="544"/>
      <c r="AG176" s="544"/>
      <c r="AH176" s="544"/>
      <c r="AI176" s="544"/>
      <c r="AJ176" s="544"/>
      <c r="AK176" s="544"/>
      <c r="AL176" s="544"/>
      <c r="AM176" s="544"/>
      <c r="AN176" s="544"/>
      <c r="AO176" s="544"/>
      <c r="AP176" s="544"/>
      <c r="AQ176" s="544"/>
      <c r="AR176" s="545"/>
      <c r="AS176" s="543"/>
      <c r="AT176" s="544"/>
      <c r="AU176" s="544"/>
      <c r="AV176" s="544"/>
      <c r="AW176" s="544"/>
      <c r="AX176" s="544"/>
      <c r="AY176" s="544"/>
      <c r="AZ176" s="544"/>
      <c r="BA176" s="545"/>
      <c r="BB176" s="543" t="s">
        <v>81</v>
      </c>
      <c r="BC176" s="544"/>
      <c r="BD176" s="544"/>
      <c r="BE176" s="544"/>
      <c r="BF176" s="545"/>
      <c r="BG176" s="543" t="s">
        <v>82</v>
      </c>
      <c r="BH176" s="544"/>
      <c r="BI176" s="544"/>
      <c r="BJ176" s="544"/>
      <c r="BK176" s="545"/>
      <c r="BL176" s="543" t="s">
        <v>83</v>
      </c>
      <c r="BM176" s="544"/>
      <c r="BN176" s="544"/>
      <c r="BO176" s="544"/>
      <c r="BP176" s="545"/>
      <c r="BQ176" s="543" t="s">
        <v>81</v>
      </c>
      <c r="BR176" s="544"/>
      <c r="BS176" s="544"/>
      <c r="BT176" s="544"/>
      <c r="BU176" s="545"/>
      <c r="BV176" s="543" t="s">
        <v>82</v>
      </c>
      <c r="BW176" s="544"/>
      <c r="BX176" s="544"/>
      <c r="BY176" s="544"/>
      <c r="BZ176" s="545"/>
      <c r="CA176" s="543" t="s">
        <v>83</v>
      </c>
      <c r="CB176" s="544"/>
      <c r="CC176" s="544"/>
      <c r="CD176" s="544"/>
      <c r="CE176" s="545"/>
      <c r="CF176" s="543"/>
      <c r="CG176" s="544"/>
      <c r="CH176" s="544"/>
      <c r="CI176" s="544"/>
      <c r="CJ176" s="544"/>
      <c r="CK176" s="545"/>
      <c r="CL176" s="543"/>
      <c r="CM176" s="544"/>
      <c r="CN176" s="544"/>
      <c r="CO176" s="544"/>
      <c r="CP176" s="544"/>
      <c r="CQ176" s="545"/>
    </row>
    <row r="177" spans="1:95" ht="20.25" hidden="1" customHeight="1" x14ac:dyDescent="0.2">
      <c r="A177" s="524"/>
      <c r="B177" s="524"/>
      <c r="C177" s="524"/>
      <c r="D177" s="524"/>
      <c r="E177" s="524"/>
      <c r="F177" s="524"/>
      <c r="G177" s="524"/>
      <c r="H177" s="543"/>
      <c r="I177" s="544"/>
      <c r="J177" s="544"/>
      <c r="K177" s="544"/>
      <c r="L177" s="544"/>
      <c r="M177" s="544"/>
      <c r="N177" s="544"/>
      <c r="O177" s="544"/>
      <c r="P177" s="544"/>
      <c r="Q177" s="544"/>
      <c r="R177" s="544"/>
      <c r="S177" s="545"/>
      <c r="T177" s="543"/>
      <c r="U177" s="544"/>
      <c r="V177" s="544"/>
      <c r="W177" s="544"/>
      <c r="X177" s="544"/>
      <c r="Y177" s="544"/>
      <c r="Z177" s="544"/>
      <c r="AA177" s="544"/>
      <c r="AB177" s="545"/>
      <c r="AC177" s="543"/>
      <c r="AD177" s="544"/>
      <c r="AE177" s="544"/>
      <c r="AF177" s="544"/>
      <c r="AG177" s="544"/>
      <c r="AH177" s="544"/>
      <c r="AI177" s="544"/>
      <c r="AJ177" s="544"/>
      <c r="AK177" s="544"/>
      <c r="AL177" s="544"/>
      <c r="AM177" s="544"/>
      <c r="AN177" s="544"/>
      <c r="AO177" s="544"/>
      <c r="AP177" s="544"/>
      <c r="AQ177" s="544"/>
      <c r="AR177" s="545"/>
      <c r="AS177" s="546"/>
      <c r="AT177" s="547"/>
      <c r="AU177" s="547"/>
      <c r="AV177" s="547"/>
      <c r="AW177" s="547"/>
      <c r="AX177" s="547"/>
      <c r="AY177" s="547"/>
      <c r="AZ177" s="547"/>
      <c r="BA177" s="548"/>
      <c r="BB177" s="543"/>
      <c r="BC177" s="544"/>
      <c r="BD177" s="544"/>
      <c r="BE177" s="544"/>
      <c r="BF177" s="545"/>
      <c r="BG177" s="543"/>
      <c r="BH177" s="544"/>
      <c r="BI177" s="544"/>
      <c r="BJ177" s="544"/>
      <c r="BK177" s="545"/>
      <c r="BL177" s="543"/>
      <c r="BM177" s="544"/>
      <c r="BN177" s="544"/>
      <c r="BO177" s="544"/>
      <c r="BP177" s="545"/>
      <c r="BQ177" s="543"/>
      <c r="BR177" s="544"/>
      <c r="BS177" s="544"/>
      <c r="BT177" s="544"/>
      <c r="BU177" s="545"/>
      <c r="BV177" s="543"/>
      <c r="BW177" s="544"/>
      <c r="BX177" s="544"/>
      <c r="BY177" s="544"/>
      <c r="BZ177" s="545"/>
      <c r="CA177" s="543"/>
      <c r="CB177" s="544"/>
      <c r="CC177" s="544"/>
      <c r="CD177" s="544"/>
      <c r="CE177" s="545"/>
      <c r="CF177" s="543"/>
      <c r="CG177" s="544"/>
      <c r="CH177" s="544"/>
      <c r="CI177" s="544"/>
      <c r="CJ177" s="544"/>
      <c r="CK177" s="545"/>
      <c r="CL177" s="543"/>
      <c r="CM177" s="544"/>
      <c r="CN177" s="544"/>
      <c r="CO177" s="544"/>
      <c r="CP177" s="544"/>
      <c r="CQ177" s="545"/>
    </row>
    <row r="178" spans="1:95" ht="71.25" customHeight="1" x14ac:dyDescent="0.2">
      <c r="A178" s="524"/>
      <c r="B178" s="524"/>
      <c r="C178" s="524"/>
      <c r="D178" s="524"/>
      <c r="E178" s="524"/>
      <c r="F178" s="524"/>
      <c r="G178" s="524"/>
      <c r="H178" s="546"/>
      <c r="I178" s="547"/>
      <c r="J178" s="547"/>
      <c r="K178" s="547"/>
      <c r="L178" s="547"/>
      <c r="M178" s="547"/>
      <c r="N178" s="547"/>
      <c r="O178" s="547"/>
      <c r="P178" s="547"/>
      <c r="Q178" s="547"/>
      <c r="R178" s="547"/>
      <c r="S178" s="548"/>
      <c r="T178" s="546"/>
      <c r="U178" s="547"/>
      <c r="V178" s="547"/>
      <c r="W178" s="547"/>
      <c r="X178" s="547"/>
      <c r="Y178" s="547"/>
      <c r="Z178" s="547"/>
      <c r="AA178" s="547"/>
      <c r="AB178" s="548"/>
      <c r="AC178" s="546"/>
      <c r="AD178" s="547"/>
      <c r="AE178" s="547"/>
      <c r="AF178" s="547"/>
      <c r="AG178" s="547"/>
      <c r="AH178" s="547"/>
      <c r="AI178" s="547"/>
      <c r="AJ178" s="547"/>
      <c r="AK178" s="547"/>
      <c r="AL178" s="547"/>
      <c r="AM178" s="547"/>
      <c r="AN178" s="547"/>
      <c r="AO178" s="547"/>
      <c r="AP178" s="547"/>
      <c r="AQ178" s="547"/>
      <c r="AR178" s="548"/>
      <c r="AS178" s="534" t="s">
        <v>53</v>
      </c>
      <c r="AT178" s="535"/>
      <c r="AU178" s="535"/>
      <c r="AV178" s="535"/>
      <c r="AW178" s="536"/>
      <c r="AX178" s="534" t="s">
        <v>54</v>
      </c>
      <c r="AY178" s="535"/>
      <c r="AZ178" s="535"/>
      <c r="BA178" s="536"/>
      <c r="BB178" s="546"/>
      <c r="BC178" s="547"/>
      <c r="BD178" s="547"/>
      <c r="BE178" s="547"/>
      <c r="BF178" s="548"/>
      <c r="BG178" s="546"/>
      <c r="BH178" s="547"/>
      <c r="BI178" s="547"/>
      <c r="BJ178" s="547"/>
      <c r="BK178" s="548"/>
      <c r="BL178" s="546"/>
      <c r="BM178" s="547"/>
      <c r="BN178" s="547"/>
      <c r="BO178" s="547"/>
      <c r="BP178" s="548"/>
      <c r="BQ178" s="546"/>
      <c r="BR178" s="547"/>
      <c r="BS178" s="547"/>
      <c r="BT178" s="547"/>
      <c r="BU178" s="548"/>
      <c r="BV178" s="546"/>
      <c r="BW178" s="547"/>
      <c r="BX178" s="547"/>
      <c r="BY178" s="547"/>
      <c r="BZ178" s="548"/>
      <c r="CA178" s="546"/>
      <c r="CB178" s="547"/>
      <c r="CC178" s="547"/>
      <c r="CD178" s="547"/>
      <c r="CE178" s="548"/>
      <c r="CF178" s="546"/>
      <c r="CG178" s="547"/>
      <c r="CH178" s="547"/>
      <c r="CI178" s="547"/>
      <c r="CJ178" s="547"/>
      <c r="CK178" s="548"/>
      <c r="CL178" s="546"/>
      <c r="CM178" s="547"/>
      <c r="CN178" s="547"/>
      <c r="CO178" s="547"/>
      <c r="CP178" s="547"/>
      <c r="CQ178" s="548"/>
    </row>
    <row r="179" spans="1:95" ht="20.25" customHeight="1" x14ac:dyDescent="0.2">
      <c r="A179" s="524" t="s">
        <v>30</v>
      </c>
      <c r="B179" s="524"/>
      <c r="C179" s="524"/>
      <c r="D179" s="524"/>
      <c r="E179" s="524"/>
      <c r="F179" s="524"/>
      <c r="G179" s="524"/>
      <c r="H179" s="534" t="s">
        <v>55</v>
      </c>
      <c r="I179" s="535"/>
      <c r="J179" s="535"/>
      <c r="K179" s="535"/>
      <c r="L179" s="535"/>
      <c r="M179" s="535"/>
      <c r="N179" s="535"/>
      <c r="O179" s="535"/>
      <c r="P179" s="535"/>
      <c r="Q179" s="535"/>
      <c r="R179" s="535"/>
      <c r="S179" s="536"/>
      <c r="T179" s="534" t="s">
        <v>56</v>
      </c>
      <c r="U179" s="535"/>
      <c r="V179" s="535"/>
      <c r="W179" s="535"/>
      <c r="X179" s="535"/>
      <c r="Y179" s="535"/>
      <c r="Z179" s="535"/>
      <c r="AA179" s="535"/>
      <c r="AB179" s="536"/>
      <c r="AC179" s="540" t="s">
        <v>57</v>
      </c>
      <c r="AD179" s="541"/>
      <c r="AE179" s="541"/>
      <c r="AF179" s="541"/>
      <c r="AG179" s="541"/>
      <c r="AH179" s="541"/>
      <c r="AI179" s="541"/>
      <c r="AJ179" s="541"/>
      <c r="AK179" s="541"/>
      <c r="AL179" s="541"/>
      <c r="AM179" s="541"/>
      <c r="AN179" s="541"/>
      <c r="AO179" s="541"/>
      <c r="AP179" s="541"/>
      <c r="AQ179" s="541"/>
      <c r="AR179" s="542"/>
      <c r="AS179" s="534" t="s">
        <v>58</v>
      </c>
      <c r="AT179" s="535"/>
      <c r="AU179" s="535"/>
      <c r="AV179" s="535"/>
      <c r="AW179" s="536"/>
      <c r="AX179" s="534" t="s">
        <v>59</v>
      </c>
      <c r="AY179" s="535"/>
      <c r="AZ179" s="535"/>
      <c r="BA179" s="536"/>
      <c r="BB179" s="524" t="s">
        <v>60</v>
      </c>
      <c r="BC179" s="524"/>
      <c r="BD179" s="524"/>
      <c r="BE179" s="524"/>
      <c r="BF179" s="524"/>
      <c r="BG179" s="524" t="s">
        <v>61</v>
      </c>
      <c r="BH179" s="524"/>
      <c r="BI179" s="524"/>
      <c r="BJ179" s="524"/>
      <c r="BK179" s="524"/>
      <c r="BL179" s="524" t="s">
        <v>62</v>
      </c>
      <c r="BM179" s="524"/>
      <c r="BN179" s="524"/>
      <c r="BO179" s="524"/>
      <c r="BP179" s="524"/>
      <c r="BQ179" s="524" t="s">
        <v>63</v>
      </c>
      <c r="BR179" s="524"/>
      <c r="BS179" s="524"/>
      <c r="BT179" s="524"/>
      <c r="BU179" s="524"/>
      <c r="BV179" s="524" t="s">
        <v>64</v>
      </c>
      <c r="BW179" s="524"/>
      <c r="BX179" s="524"/>
      <c r="BY179" s="524"/>
      <c r="BZ179" s="524"/>
      <c r="CA179" s="524" t="s">
        <v>84</v>
      </c>
      <c r="CB179" s="524"/>
      <c r="CC179" s="524"/>
      <c r="CD179" s="524"/>
      <c r="CE179" s="524"/>
      <c r="CF179" s="524" t="s">
        <v>85</v>
      </c>
      <c r="CG179" s="524"/>
      <c r="CH179" s="524"/>
      <c r="CI179" s="524"/>
      <c r="CJ179" s="524"/>
      <c r="CK179" s="524"/>
      <c r="CL179" s="524" t="s">
        <v>86</v>
      </c>
      <c r="CM179" s="524"/>
      <c r="CN179" s="524"/>
      <c r="CO179" s="524"/>
      <c r="CP179" s="524"/>
      <c r="CQ179" s="524"/>
    </row>
    <row r="180" spans="1:95" ht="254.25" customHeight="1" x14ac:dyDescent="0.2">
      <c r="A180" s="525" t="s">
        <v>452</v>
      </c>
      <c r="B180" s="526"/>
      <c r="C180" s="526"/>
      <c r="D180" s="526"/>
      <c r="E180" s="526"/>
      <c r="F180" s="526"/>
      <c r="G180" s="527"/>
      <c r="H180" s="528" t="s">
        <v>451</v>
      </c>
      <c r="I180" s="621"/>
      <c r="J180" s="621"/>
      <c r="K180" s="621"/>
      <c r="L180" s="621"/>
      <c r="M180" s="621"/>
      <c r="N180" s="621"/>
      <c r="O180" s="621"/>
      <c r="P180" s="621"/>
      <c r="Q180" s="621"/>
      <c r="R180" s="621"/>
      <c r="S180" s="622"/>
      <c r="T180" s="518" t="s">
        <v>66</v>
      </c>
      <c r="U180" s="519"/>
      <c r="V180" s="519"/>
      <c r="W180" s="519"/>
      <c r="X180" s="519"/>
      <c r="Y180" s="519"/>
      <c r="Z180" s="519"/>
      <c r="AA180" s="519"/>
      <c r="AB180" s="520"/>
      <c r="AC180" s="531" t="s">
        <v>87</v>
      </c>
      <c r="AD180" s="532"/>
      <c r="AE180" s="532"/>
      <c r="AF180" s="532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96"/>
      <c r="AR180" s="97"/>
      <c r="AS180" s="534" t="s">
        <v>88</v>
      </c>
      <c r="AT180" s="535"/>
      <c r="AU180" s="535"/>
      <c r="AV180" s="535"/>
      <c r="AW180" s="536"/>
      <c r="AX180" s="537" t="s">
        <v>89</v>
      </c>
      <c r="AY180" s="538"/>
      <c r="AZ180" s="538"/>
      <c r="BA180" s="539"/>
      <c r="BB180" s="743">
        <v>1820</v>
      </c>
      <c r="BC180" s="744"/>
      <c r="BD180" s="744"/>
      <c r="BE180" s="744"/>
      <c r="BF180" s="745"/>
      <c r="BG180" s="518">
        <v>1820</v>
      </c>
      <c r="BH180" s="519"/>
      <c r="BI180" s="519"/>
      <c r="BJ180" s="519"/>
      <c r="BK180" s="520"/>
      <c r="BL180" s="518">
        <v>1820</v>
      </c>
      <c r="BM180" s="519"/>
      <c r="BN180" s="519"/>
      <c r="BO180" s="519"/>
      <c r="BP180" s="520"/>
      <c r="BQ180" s="518"/>
      <c r="BR180" s="519"/>
      <c r="BS180" s="519"/>
      <c r="BT180" s="519"/>
      <c r="BU180" s="520"/>
      <c r="BV180" s="518"/>
      <c r="BW180" s="519"/>
      <c r="BX180" s="519"/>
      <c r="BY180" s="519"/>
      <c r="BZ180" s="520"/>
      <c r="CA180" s="518"/>
      <c r="CB180" s="519"/>
      <c r="CC180" s="519"/>
      <c r="CD180" s="519"/>
      <c r="CE180" s="520"/>
      <c r="CF180" s="521">
        <v>3</v>
      </c>
      <c r="CG180" s="522"/>
      <c r="CH180" s="522"/>
      <c r="CI180" s="522"/>
      <c r="CJ180" s="522"/>
      <c r="CK180" s="523"/>
      <c r="CL180" s="518"/>
      <c r="CM180" s="519"/>
      <c r="CN180" s="519"/>
      <c r="CO180" s="519"/>
      <c r="CP180" s="519"/>
      <c r="CQ180" s="520"/>
    </row>
    <row r="181" spans="1:95" ht="15" customHeight="1" x14ac:dyDescent="0.2">
      <c r="A181" s="216"/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  <c r="BS181" s="216"/>
      <c r="BT181" s="216"/>
      <c r="BU181" s="216"/>
      <c r="BV181" s="216"/>
      <c r="BW181" s="216"/>
      <c r="BX181" s="216"/>
      <c r="BY181" s="216"/>
      <c r="BZ181" s="216"/>
      <c r="CA181" s="216"/>
      <c r="CB181" s="216"/>
      <c r="CC181" s="216"/>
      <c r="CD181" s="216"/>
      <c r="CE181" s="216"/>
      <c r="CF181" s="119"/>
      <c r="CG181" s="119"/>
      <c r="CH181" s="119"/>
      <c r="CI181" s="119"/>
      <c r="CJ181" s="119"/>
      <c r="CK181" s="119"/>
      <c r="CL181" s="119"/>
      <c r="CM181" s="119"/>
      <c r="CN181" s="119"/>
      <c r="CO181" s="119"/>
      <c r="CP181" s="119"/>
      <c r="CQ181" s="119"/>
    </row>
    <row r="182" spans="1:95" ht="15" customHeight="1" thickBot="1" x14ac:dyDescent="0.25">
      <c r="A182" s="581" t="s">
        <v>29</v>
      </c>
      <c r="B182" s="581"/>
      <c r="C182" s="581"/>
      <c r="D182" s="581"/>
      <c r="E182" s="581"/>
      <c r="F182" s="581"/>
      <c r="G182" s="581"/>
      <c r="H182" s="581"/>
      <c r="I182" s="581"/>
      <c r="J182" s="581"/>
      <c r="K182" s="581"/>
      <c r="L182" s="581"/>
      <c r="M182" s="581"/>
      <c r="N182" s="581"/>
      <c r="O182" s="581"/>
      <c r="P182" s="581"/>
      <c r="Q182" s="581"/>
      <c r="R182" s="581"/>
      <c r="S182" s="581"/>
      <c r="T182" s="581"/>
      <c r="U182" s="581"/>
      <c r="V182" s="581"/>
      <c r="W182" s="581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2" t="s">
        <v>502</v>
      </c>
      <c r="AQ182" s="582"/>
      <c r="AR182" s="582"/>
      <c r="AS182" s="582"/>
      <c r="AT182" s="582"/>
      <c r="AU182" s="552"/>
      <c r="AV182" s="552"/>
      <c r="AW182" s="552"/>
      <c r="AX182" s="552"/>
      <c r="AY182" s="552"/>
      <c r="AZ182" s="552"/>
      <c r="BA182" s="552"/>
      <c r="BB182" s="552"/>
      <c r="BC182" s="552"/>
      <c r="BD182" s="552"/>
      <c r="BE182" s="552"/>
      <c r="BF182" s="552"/>
      <c r="BG182" s="552"/>
      <c r="BH182" s="552"/>
      <c r="BI182" s="552"/>
      <c r="BJ182" s="552"/>
      <c r="BK182" s="552"/>
      <c r="BL182" s="552"/>
      <c r="BM182" s="552"/>
      <c r="BN182" s="552"/>
      <c r="BO182" s="552"/>
      <c r="BP182" s="552"/>
      <c r="BQ182" s="552"/>
      <c r="BR182" s="552"/>
      <c r="BS182" s="552"/>
      <c r="BT182" s="552"/>
      <c r="BU182" s="552"/>
      <c r="BV182" s="552"/>
      <c r="BW182" s="552"/>
      <c r="BX182" s="552"/>
      <c r="BY182" s="552"/>
      <c r="BZ182" s="552"/>
      <c r="CA182" s="552"/>
      <c r="CB182" s="552"/>
      <c r="CC182" s="552"/>
      <c r="CD182" s="552"/>
      <c r="CE182" s="552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ht="15" customHeight="1" x14ac:dyDescent="0.25">
      <c r="A183" s="562" t="s">
        <v>31</v>
      </c>
      <c r="B183" s="562"/>
      <c r="C183" s="562"/>
      <c r="D183" s="562"/>
      <c r="E183" s="562"/>
      <c r="F183" s="562"/>
      <c r="G183" s="562"/>
      <c r="H183" s="562"/>
      <c r="I183" s="562"/>
      <c r="J183" s="562"/>
      <c r="K183" s="562"/>
      <c r="L183" s="562"/>
      <c r="M183" s="562"/>
      <c r="N183" s="562"/>
      <c r="O183" s="562"/>
      <c r="P183" s="562"/>
      <c r="Q183" s="562"/>
      <c r="R183" s="562"/>
      <c r="S183" s="562"/>
      <c r="T183" s="562"/>
      <c r="U183" s="562"/>
      <c r="V183" s="562"/>
      <c r="W183" s="562"/>
      <c r="X183" s="562"/>
      <c r="Y183" s="563"/>
      <c r="Z183" s="563"/>
      <c r="AA183" s="563"/>
      <c r="AB183" s="563"/>
      <c r="AC183" s="563"/>
      <c r="AD183" s="563"/>
      <c r="AE183" s="563"/>
      <c r="AF183" s="563"/>
      <c r="AG183" s="563"/>
      <c r="AH183" s="563"/>
      <c r="AI183" s="563"/>
      <c r="AJ183" s="563"/>
      <c r="AK183" s="563"/>
      <c r="AL183" s="563"/>
      <c r="AM183" s="563"/>
      <c r="AN183" s="563"/>
      <c r="AO183" s="563"/>
      <c r="AP183" s="563"/>
      <c r="AQ183" s="563"/>
      <c r="AR183" s="563"/>
      <c r="AS183" s="563"/>
      <c r="AT183" s="563"/>
      <c r="AU183" s="563"/>
      <c r="AV183" s="563"/>
      <c r="AW183" s="563"/>
      <c r="AX183" s="563"/>
      <c r="AY183" s="563"/>
      <c r="AZ183" s="563"/>
      <c r="BA183" s="563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5" t="s">
        <v>32</v>
      </c>
      <c r="BR183" s="565"/>
      <c r="BS183" s="565"/>
      <c r="BT183" s="565"/>
      <c r="BU183" s="565"/>
      <c r="BV183" s="565"/>
      <c r="BW183" s="565"/>
      <c r="BX183" s="565"/>
      <c r="BY183" s="565"/>
      <c r="BZ183" s="565"/>
      <c r="CA183" s="565"/>
      <c r="CB183" s="565"/>
      <c r="CC183" s="565"/>
      <c r="CD183" s="565"/>
      <c r="CE183" s="758"/>
      <c r="CF183" s="649" t="s">
        <v>455</v>
      </c>
      <c r="CG183" s="567"/>
      <c r="CH183" s="567"/>
      <c r="CI183" s="567"/>
      <c r="CJ183" s="567"/>
      <c r="CK183" s="567"/>
      <c r="CL183" s="567"/>
      <c r="CM183" s="567"/>
      <c r="CN183" s="567"/>
      <c r="CO183" s="567"/>
      <c r="CP183" s="567"/>
      <c r="CQ183" s="568"/>
    </row>
    <row r="184" spans="1:95" ht="33" customHeight="1" thickBot="1" x14ac:dyDescent="0.3">
      <c r="A184" s="665" t="s">
        <v>465</v>
      </c>
      <c r="B184" s="665"/>
      <c r="C184" s="665"/>
      <c r="D184" s="665"/>
      <c r="E184" s="665"/>
      <c r="F184" s="665"/>
      <c r="G184" s="665"/>
      <c r="H184" s="665"/>
      <c r="I184" s="665"/>
      <c r="J184" s="665"/>
      <c r="K184" s="665"/>
      <c r="L184" s="665"/>
      <c r="M184" s="665"/>
      <c r="N184" s="665"/>
      <c r="O184" s="665"/>
      <c r="P184" s="665"/>
      <c r="Q184" s="665"/>
      <c r="R184" s="665"/>
      <c r="S184" s="665"/>
      <c r="T184" s="665"/>
      <c r="U184" s="665"/>
      <c r="V184" s="665"/>
      <c r="W184" s="665"/>
      <c r="X184" s="665"/>
      <c r="Y184" s="665"/>
      <c r="Z184" s="665"/>
      <c r="AA184" s="665"/>
      <c r="AB184" s="665"/>
      <c r="AC184" s="665"/>
      <c r="AD184" s="665"/>
      <c r="AE184" s="665"/>
      <c r="AF184" s="665"/>
      <c r="AG184" s="665"/>
      <c r="AH184" s="665"/>
      <c r="AI184" s="665"/>
      <c r="AJ184" s="665"/>
      <c r="AK184" s="665"/>
      <c r="AL184" s="665"/>
      <c r="AM184" s="665"/>
      <c r="AN184" s="665"/>
      <c r="AO184" s="665"/>
      <c r="AP184" s="665"/>
      <c r="AQ184" s="665"/>
      <c r="AR184" s="665"/>
      <c r="AS184" s="665"/>
      <c r="AT184" s="665"/>
      <c r="AU184" s="665"/>
      <c r="AV184" s="665"/>
      <c r="AW184" s="665"/>
      <c r="AX184" s="665"/>
      <c r="AY184" s="665"/>
      <c r="AZ184" s="665"/>
      <c r="BA184" s="665"/>
      <c r="BB184" s="223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65"/>
      <c r="BR184" s="565"/>
      <c r="BS184" s="565"/>
      <c r="BT184" s="565"/>
      <c r="BU184" s="565"/>
      <c r="BV184" s="565"/>
      <c r="BW184" s="565"/>
      <c r="BX184" s="565"/>
      <c r="BY184" s="565"/>
      <c r="BZ184" s="565"/>
      <c r="CA184" s="565"/>
      <c r="CB184" s="565"/>
      <c r="CC184" s="565"/>
      <c r="CD184" s="565"/>
      <c r="CE184" s="758"/>
      <c r="CF184" s="572"/>
      <c r="CG184" s="573"/>
      <c r="CH184" s="573"/>
      <c r="CI184" s="573"/>
      <c r="CJ184" s="573"/>
      <c r="CK184" s="573"/>
      <c r="CL184" s="573"/>
      <c r="CM184" s="573"/>
      <c r="CN184" s="573"/>
      <c r="CO184" s="573"/>
      <c r="CP184" s="573"/>
      <c r="CQ184" s="574"/>
    </row>
    <row r="185" spans="1:95" ht="15" customHeight="1" x14ac:dyDescent="0.25">
      <c r="A185" s="562" t="s">
        <v>247</v>
      </c>
      <c r="B185" s="562"/>
      <c r="C185" s="562"/>
      <c r="D185" s="562"/>
      <c r="E185" s="562"/>
      <c r="F185" s="562"/>
      <c r="G185" s="562"/>
      <c r="H185" s="562"/>
      <c r="I185" s="562"/>
      <c r="J185" s="562"/>
      <c r="K185" s="562"/>
      <c r="L185" s="562"/>
      <c r="M185" s="562"/>
      <c r="N185" s="562"/>
      <c r="O185" s="562"/>
      <c r="P185" s="562"/>
      <c r="Q185" s="562"/>
      <c r="R185" s="562"/>
      <c r="S185" s="562"/>
      <c r="T185" s="562"/>
      <c r="U185" s="562"/>
      <c r="V185" s="562"/>
      <c r="W185" s="562"/>
      <c r="X185" s="562"/>
      <c r="Y185" s="562"/>
      <c r="Z185" s="562"/>
      <c r="AA185" s="562"/>
      <c r="AB185" s="562"/>
      <c r="AC185" s="562"/>
      <c r="AD185" s="562"/>
      <c r="AE185" s="563"/>
      <c r="AF185" s="563"/>
      <c r="AG185" s="563"/>
      <c r="AH185" s="563"/>
      <c r="AI185" s="563"/>
      <c r="AJ185" s="563"/>
      <c r="AK185" s="563"/>
      <c r="AL185" s="563"/>
      <c r="AM185" s="563"/>
      <c r="AN185" s="563"/>
      <c r="AO185" s="563"/>
      <c r="AP185" s="563"/>
      <c r="AQ185" s="563"/>
      <c r="AR185" s="563"/>
      <c r="AS185" s="563"/>
      <c r="AT185" s="563"/>
      <c r="AU185" s="563"/>
      <c r="AV185" s="563"/>
      <c r="AW185" s="563"/>
      <c r="AX185" s="563"/>
      <c r="AY185" s="563"/>
      <c r="AZ185" s="563"/>
      <c r="BA185" s="563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ht="33.75" customHeight="1" x14ac:dyDescent="0.25">
      <c r="A186" s="666" t="s">
        <v>261</v>
      </c>
      <c r="B186" s="666"/>
      <c r="C186" s="666"/>
      <c r="D186" s="666"/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6"/>
      <c r="R186" s="666"/>
      <c r="S186" s="666"/>
      <c r="T186" s="666"/>
      <c r="U186" s="666"/>
      <c r="V186" s="666"/>
      <c r="W186" s="666"/>
      <c r="X186" s="666"/>
      <c r="Y186" s="666"/>
      <c r="Z186" s="666"/>
      <c r="AA186" s="666"/>
      <c r="AB186" s="666"/>
      <c r="AC186" s="666"/>
      <c r="AD186" s="666"/>
      <c r="AE186" s="666"/>
      <c r="AF186" s="666"/>
      <c r="AG186" s="666"/>
      <c r="AH186" s="666"/>
      <c r="AI186" s="666"/>
      <c r="AJ186" s="666"/>
      <c r="AK186" s="666"/>
      <c r="AL186" s="666"/>
      <c r="AM186" s="666"/>
      <c r="AN186" s="666"/>
      <c r="AO186" s="666"/>
      <c r="AP186" s="666"/>
      <c r="AQ186" s="666"/>
      <c r="AR186" s="666"/>
      <c r="AS186" s="666"/>
      <c r="AT186" s="666"/>
      <c r="AU186" s="666"/>
      <c r="AV186" s="666"/>
      <c r="AW186" s="666"/>
      <c r="AX186" s="666"/>
      <c r="AY186" s="666"/>
      <c r="AZ186" s="666"/>
      <c r="BA186" s="666"/>
      <c r="BB186" s="666"/>
      <c r="BC186" s="666"/>
      <c r="BD186" s="666"/>
      <c r="BE186" s="666"/>
      <c r="BF186" s="666"/>
      <c r="BG186" s="562"/>
      <c r="BH186" s="562"/>
      <c r="BI186" s="562"/>
      <c r="BJ186" s="562"/>
      <c r="BK186" s="562"/>
      <c r="BL186" s="562"/>
      <c r="BM186" s="562"/>
      <c r="BN186" s="562"/>
      <c r="BO186" s="562"/>
      <c r="BP186" s="562"/>
      <c r="BQ186" s="562"/>
      <c r="BR186" s="562"/>
      <c r="BS186" s="562"/>
      <c r="BT186" s="562"/>
      <c r="BU186" s="562"/>
      <c r="BV186" s="562"/>
      <c r="BW186" s="562"/>
      <c r="BX186" s="562"/>
      <c r="BY186" s="562"/>
      <c r="BZ186" s="562"/>
      <c r="CA186" s="562"/>
      <c r="CB186" s="562"/>
      <c r="CC186" s="562"/>
      <c r="CD186" s="562"/>
      <c r="CE186" s="562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ht="15" customHeight="1" x14ac:dyDescent="0.2">
      <c r="A187" s="552" t="s">
        <v>37</v>
      </c>
      <c r="B187" s="552"/>
      <c r="C187" s="552"/>
      <c r="D187" s="552"/>
      <c r="E187" s="552"/>
      <c r="F187" s="552"/>
      <c r="G187" s="552"/>
      <c r="H187" s="552"/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552"/>
      <c r="Z187" s="552"/>
      <c r="AA187" s="552"/>
      <c r="AB187" s="552"/>
      <c r="AC187" s="552"/>
      <c r="AD187" s="552"/>
      <c r="AE187" s="552"/>
      <c r="AF187" s="552"/>
      <c r="AG187" s="552"/>
      <c r="AH187" s="552"/>
      <c r="AI187" s="552"/>
      <c r="AJ187" s="552"/>
      <c r="AK187" s="552"/>
      <c r="AL187" s="552"/>
      <c r="AM187" s="552"/>
      <c r="AN187" s="552"/>
      <c r="AO187" s="552"/>
      <c r="AP187" s="552"/>
      <c r="AQ187" s="552"/>
      <c r="AR187" s="552"/>
      <c r="AS187" s="552"/>
      <c r="AT187" s="552"/>
      <c r="AU187" s="552"/>
      <c r="AV187" s="552"/>
      <c r="AW187" s="552"/>
      <c r="AX187" s="552"/>
      <c r="AY187" s="552"/>
      <c r="AZ187" s="552"/>
      <c r="BA187" s="552"/>
      <c r="BB187" s="552"/>
      <c r="BC187" s="552"/>
      <c r="BD187" s="552"/>
      <c r="BE187" s="552"/>
      <c r="BF187" s="552"/>
      <c r="BG187" s="552"/>
      <c r="BH187" s="552"/>
      <c r="BI187" s="552"/>
      <c r="BJ187" s="552"/>
      <c r="BK187" s="552"/>
      <c r="BL187" s="552"/>
      <c r="BM187" s="552"/>
      <c r="BN187" s="552"/>
      <c r="BO187" s="552"/>
      <c r="BP187" s="552"/>
      <c r="BQ187" s="552"/>
      <c r="BR187" s="552"/>
      <c r="BS187" s="552"/>
      <c r="BT187" s="552"/>
      <c r="BU187" s="552"/>
      <c r="BV187" s="552"/>
      <c r="BW187" s="552"/>
      <c r="BX187" s="552"/>
      <c r="BY187" s="552"/>
      <c r="BZ187" s="552"/>
      <c r="CA187" s="552"/>
      <c r="CB187" s="552"/>
      <c r="CC187" s="552"/>
      <c r="CD187" s="552"/>
      <c r="CE187" s="552"/>
      <c r="CF187" s="119"/>
      <c r="CG187" s="119"/>
      <c r="CH187" s="119"/>
      <c r="CI187" s="119"/>
      <c r="CJ187" s="119"/>
      <c r="CK187" s="119"/>
      <c r="CL187" s="119"/>
      <c r="CM187" s="119"/>
      <c r="CN187" s="119"/>
      <c r="CO187" s="119"/>
      <c r="CP187" s="119"/>
      <c r="CQ187" s="119"/>
    </row>
    <row r="188" spans="1:95" ht="18" customHeight="1" x14ac:dyDescent="0.2">
      <c r="A188" s="552" t="s">
        <v>38</v>
      </c>
      <c r="B188" s="552"/>
      <c r="C188" s="552"/>
      <c r="D188" s="552"/>
      <c r="E188" s="552"/>
      <c r="F188" s="552"/>
      <c r="G188" s="552"/>
      <c r="H188" s="552"/>
      <c r="I188" s="552"/>
      <c r="J188" s="552"/>
      <c r="K188" s="552"/>
      <c r="L188" s="552"/>
      <c r="M188" s="552"/>
      <c r="N188" s="552"/>
      <c r="O188" s="552"/>
      <c r="P188" s="552"/>
      <c r="Q188" s="552"/>
      <c r="R188" s="552"/>
      <c r="S188" s="552"/>
      <c r="T188" s="552"/>
      <c r="U188" s="552"/>
      <c r="V188" s="552"/>
      <c r="W188" s="552"/>
      <c r="X188" s="552"/>
      <c r="Y188" s="552"/>
      <c r="Z188" s="552"/>
      <c r="AA188" s="552"/>
      <c r="AB188" s="552"/>
      <c r="AC188" s="552"/>
      <c r="AD188" s="552"/>
      <c r="AE188" s="552"/>
      <c r="AF188" s="552"/>
      <c r="AG188" s="552"/>
      <c r="AH188" s="552"/>
      <c r="AI188" s="552"/>
      <c r="AJ188" s="552"/>
      <c r="AK188" s="552"/>
      <c r="AL188" s="552"/>
      <c r="AM188" s="552"/>
      <c r="AN188" s="552"/>
      <c r="AO188" s="552"/>
      <c r="AP188" s="552"/>
      <c r="AQ188" s="552"/>
      <c r="AR188" s="552"/>
      <c r="AS188" s="552"/>
      <c r="AT188" s="552"/>
      <c r="AU188" s="552"/>
      <c r="AV188" s="552"/>
      <c r="AW188" s="552"/>
      <c r="AX188" s="552"/>
      <c r="AY188" s="552"/>
      <c r="AZ188" s="552"/>
      <c r="BA188" s="552"/>
      <c r="BB188" s="552"/>
      <c r="BC188" s="552"/>
      <c r="BD188" s="552"/>
      <c r="BE188" s="552"/>
      <c r="BF188" s="552"/>
      <c r="BG188" s="552"/>
      <c r="BH188" s="552"/>
      <c r="BI188" s="552"/>
      <c r="BJ188" s="552"/>
      <c r="BK188" s="552"/>
      <c r="BL188" s="552"/>
      <c r="BM188" s="552"/>
      <c r="BN188" s="552"/>
      <c r="BO188" s="552"/>
      <c r="BP188" s="552"/>
      <c r="BQ188" s="552"/>
      <c r="BR188" s="552"/>
      <c r="BS188" s="552"/>
      <c r="BT188" s="552"/>
      <c r="BU188" s="552"/>
      <c r="BV188" s="552"/>
      <c r="BW188" s="552"/>
      <c r="BX188" s="552"/>
      <c r="BY188" s="552"/>
      <c r="BZ188" s="552"/>
      <c r="CA188" s="552"/>
      <c r="CB188" s="552"/>
      <c r="CC188" s="552"/>
      <c r="CD188" s="552"/>
      <c r="CE188" s="552"/>
      <c r="CF188" s="119"/>
      <c r="CG188" s="119"/>
      <c r="CH188" s="119"/>
      <c r="CI188" s="119"/>
      <c r="CJ188" s="119"/>
      <c r="CK188" s="119"/>
      <c r="CL188" s="119"/>
      <c r="CM188" s="119"/>
      <c r="CN188" s="119"/>
      <c r="CO188" s="119"/>
      <c r="CP188" s="119"/>
      <c r="CQ188" s="119"/>
    </row>
    <row r="189" spans="1:95" ht="15" customHeight="1" x14ac:dyDescent="0.2">
      <c r="A189" s="552"/>
      <c r="B189" s="552"/>
      <c r="C189" s="552"/>
      <c r="D189" s="552"/>
      <c r="E189" s="552"/>
      <c r="F189" s="552"/>
      <c r="G189" s="552"/>
      <c r="H189" s="552"/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552"/>
      <c r="Z189" s="552"/>
      <c r="AA189" s="552"/>
      <c r="AB189" s="552"/>
      <c r="AC189" s="552"/>
      <c r="AD189" s="552"/>
      <c r="AE189" s="552"/>
      <c r="AF189" s="552"/>
      <c r="AG189" s="552"/>
      <c r="AH189" s="552"/>
      <c r="AI189" s="552"/>
      <c r="AJ189" s="552"/>
      <c r="AK189" s="552"/>
      <c r="AL189" s="552"/>
      <c r="AM189" s="552"/>
      <c r="AN189" s="552"/>
      <c r="AO189" s="552"/>
      <c r="AP189" s="552"/>
      <c r="AQ189" s="552"/>
      <c r="AR189" s="552"/>
      <c r="AS189" s="552"/>
      <c r="AT189" s="552"/>
      <c r="AU189" s="552"/>
      <c r="AV189" s="552"/>
      <c r="AW189" s="552"/>
      <c r="AX189" s="552"/>
      <c r="AY189" s="552"/>
      <c r="AZ189" s="552"/>
      <c r="BA189" s="552"/>
      <c r="BB189" s="552"/>
      <c r="BC189" s="552"/>
      <c r="BD189" s="552"/>
      <c r="BE189" s="552"/>
      <c r="BF189" s="552"/>
      <c r="BG189" s="552"/>
      <c r="BH189" s="552"/>
      <c r="BI189" s="552"/>
      <c r="BJ189" s="552"/>
      <c r="BK189" s="552"/>
      <c r="BL189" s="552"/>
      <c r="BM189" s="552"/>
      <c r="BN189" s="552"/>
      <c r="BO189" s="552"/>
      <c r="BP189" s="552"/>
      <c r="BQ189" s="552"/>
      <c r="BR189" s="552"/>
      <c r="BS189" s="552"/>
      <c r="BT189" s="552"/>
      <c r="BU189" s="552"/>
      <c r="BV189" s="552"/>
      <c r="BW189" s="552"/>
      <c r="BX189" s="552"/>
      <c r="BY189" s="552"/>
      <c r="BZ189" s="552"/>
      <c r="CA189" s="552"/>
      <c r="CB189" s="552"/>
      <c r="CC189" s="552"/>
      <c r="CD189" s="552"/>
      <c r="CE189" s="552"/>
      <c r="CF189" s="119"/>
      <c r="CG189" s="119"/>
      <c r="CH189" s="119"/>
      <c r="CI189" s="119"/>
      <c r="CJ189" s="119"/>
      <c r="CK189" s="119"/>
      <c r="CL189" s="119"/>
      <c r="CM189" s="119"/>
      <c r="CN189" s="119"/>
      <c r="CO189" s="119"/>
      <c r="CP189" s="119"/>
      <c r="CQ189" s="119"/>
    </row>
    <row r="190" spans="1:95" x14ac:dyDescent="0.2">
      <c r="A190" s="524" t="s">
        <v>39</v>
      </c>
      <c r="B190" s="524"/>
      <c r="C190" s="524"/>
      <c r="D190" s="524"/>
      <c r="E190" s="524"/>
      <c r="F190" s="524"/>
      <c r="G190" s="524"/>
      <c r="H190" s="534" t="s">
        <v>40</v>
      </c>
      <c r="I190" s="535"/>
      <c r="J190" s="535"/>
      <c r="K190" s="535"/>
      <c r="L190" s="535"/>
      <c r="M190" s="535"/>
      <c r="N190" s="535"/>
      <c r="O190" s="535"/>
      <c r="P190" s="535"/>
      <c r="Q190" s="535"/>
      <c r="R190" s="535"/>
      <c r="S190" s="536"/>
      <c r="T190" s="540" t="s">
        <v>41</v>
      </c>
      <c r="U190" s="541"/>
      <c r="V190" s="541"/>
      <c r="W190" s="541"/>
      <c r="X190" s="541"/>
      <c r="Y190" s="541"/>
      <c r="Z190" s="541"/>
      <c r="AA190" s="541"/>
      <c r="AB190" s="541"/>
      <c r="AC190" s="541"/>
      <c r="AD190" s="541"/>
      <c r="AE190" s="542"/>
      <c r="AF190" s="534" t="s">
        <v>42</v>
      </c>
      <c r="AG190" s="535"/>
      <c r="AH190" s="535"/>
      <c r="AI190" s="535"/>
      <c r="AJ190" s="535"/>
      <c r="AK190" s="535"/>
      <c r="AL190" s="535"/>
      <c r="AM190" s="535"/>
      <c r="AN190" s="535"/>
      <c r="AO190" s="535"/>
      <c r="AP190" s="535"/>
      <c r="AQ190" s="535"/>
      <c r="AR190" s="535"/>
      <c r="AS190" s="535"/>
      <c r="AT190" s="535"/>
      <c r="AU190" s="535"/>
      <c r="AV190" s="535"/>
      <c r="AW190" s="535"/>
      <c r="AX190" s="535"/>
      <c r="AY190" s="535"/>
      <c r="AZ190" s="535"/>
      <c r="BA190" s="535"/>
      <c r="BB190" s="535"/>
      <c r="BC190" s="535"/>
      <c r="BD190" s="535"/>
      <c r="BE190" s="535"/>
      <c r="BF190" s="535"/>
      <c r="BG190" s="535"/>
      <c r="BH190" s="535"/>
      <c r="BI190" s="535"/>
      <c r="BJ190" s="535"/>
      <c r="BK190" s="535"/>
      <c r="BL190" s="535"/>
      <c r="BM190" s="536"/>
      <c r="BN190" s="534" t="s">
        <v>43</v>
      </c>
      <c r="BO190" s="535"/>
      <c r="BP190" s="535"/>
      <c r="BQ190" s="535"/>
      <c r="BR190" s="535"/>
      <c r="BS190" s="535"/>
      <c r="BT190" s="535"/>
      <c r="BU190" s="535"/>
      <c r="BV190" s="535"/>
      <c r="BW190" s="535"/>
      <c r="BX190" s="535"/>
      <c r="BY190" s="535"/>
      <c r="BZ190" s="535"/>
      <c r="CA190" s="535"/>
      <c r="CB190" s="535"/>
      <c r="CC190" s="535"/>
      <c r="CD190" s="535"/>
      <c r="CE190" s="536"/>
      <c r="CF190" s="524" t="s">
        <v>44</v>
      </c>
      <c r="CG190" s="524"/>
      <c r="CH190" s="524"/>
      <c r="CI190" s="524"/>
      <c r="CJ190" s="524"/>
      <c r="CK190" s="524"/>
      <c r="CL190" s="524"/>
      <c r="CM190" s="524"/>
      <c r="CN190" s="524"/>
      <c r="CO190" s="524"/>
      <c r="CP190" s="524"/>
      <c r="CQ190" s="524"/>
    </row>
    <row r="191" spans="1:95" ht="15" customHeight="1" x14ac:dyDescent="0.2">
      <c r="A191" s="524"/>
      <c r="B191" s="524"/>
      <c r="C191" s="524"/>
      <c r="D191" s="524"/>
      <c r="E191" s="524"/>
      <c r="F191" s="524"/>
      <c r="G191" s="524"/>
      <c r="H191" s="540" t="s">
        <v>45</v>
      </c>
      <c r="I191" s="541"/>
      <c r="J191" s="541"/>
      <c r="K191" s="541"/>
      <c r="L191" s="541"/>
      <c r="M191" s="541"/>
      <c r="N191" s="541"/>
      <c r="O191" s="541"/>
      <c r="P191" s="541"/>
      <c r="Q191" s="541"/>
      <c r="R191" s="541"/>
      <c r="S191" s="542"/>
      <c r="T191" s="540" t="s">
        <v>45</v>
      </c>
      <c r="U191" s="541"/>
      <c r="V191" s="541"/>
      <c r="W191" s="541"/>
      <c r="X191" s="541"/>
      <c r="Y191" s="541"/>
      <c r="Z191" s="541"/>
      <c r="AA191" s="541"/>
      <c r="AB191" s="541"/>
      <c r="AC191" s="541"/>
      <c r="AD191" s="541"/>
      <c r="AE191" s="542"/>
      <c r="AF191" s="540" t="s">
        <v>45</v>
      </c>
      <c r="AG191" s="541"/>
      <c r="AH191" s="541"/>
      <c r="AI191" s="541"/>
      <c r="AJ191" s="541"/>
      <c r="AK191" s="541"/>
      <c r="AL191" s="541"/>
      <c r="AM191" s="541"/>
      <c r="AN191" s="541"/>
      <c r="AO191" s="541"/>
      <c r="AP191" s="541"/>
      <c r="AQ191" s="541"/>
      <c r="AR191" s="541"/>
      <c r="AS191" s="541"/>
      <c r="AT191" s="541"/>
      <c r="AU191" s="541"/>
      <c r="AV191" s="541"/>
      <c r="AW191" s="541"/>
      <c r="AX191" s="541"/>
      <c r="AY191" s="542"/>
      <c r="AZ191" s="540" t="s">
        <v>46</v>
      </c>
      <c r="BA191" s="541"/>
      <c r="BB191" s="541"/>
      <c r="BC191" s="541"/>
      <c r="BD191" s="541"/>
      <c r="BE191" s="541"/>
      <c r="BF191" s="541"/>
      <c r="BG191" s="541"/>
      <c r="BH191" s="541"/>
      <c r="BI191" s="541"/>
      <c r="BJ191" s="541"/>
      <c r="BK191" s="541"/>
      <c r="BL191" s="541"/>
      <c r="BM191" s="542"/>
      <c r="BN191" s="549" t="s">
        <v>6</v>
      </c>
      <c r="BO191" s="550"/>
      <c r="BP191" s="551" t="s">
        <v>187</v>
      </c>
      <c r="BQ191" s="551"/>
      <c r="BR191" s="560" t="s">
        <v>47</v>
      </c>
      <c r="BS191" s="561"/>
      <c r="BT191" s="549" t="s">
        <v>6</v>
      </c>
      <c r="BU191" s="550"/>
      <c r="BV191" s="551" t="s">
        <v>199</v>
      </c>
      <c r="BW191" s="551"/>
      <c r="BX191" s="560" t="s">
        <v>47</v>
      </c>
      <c r="BY191" s="561"/>
      <c r="BZ191" s="549" t="s">
        <v>6</v>
      </c>
      <c r="CA191" s="550"/>
      <c r="CB191" s="551" t="s">
        <v>200</v>
      </c>
      <c r="CC191" s="551"/>
      <c r="CD191" s="560" t="s">
        <v>47</v>
      </c>
      <c r="CE191" s="561"/>
      <c r="CF191" s="540" t="s">
        <v>48</v>
      </c>
      <c r="CG191" s="541"/>
      <c r="CH191" s="541"/>
      <c r="CI191" s="541"/>
      <c r="CJ191" s="541"/>
      <c r="CK191" s="542"/>
      <c r="CL191" s="540" t="s">
        <v>49</v>
      </c>
      <c r="CM191" s="541"/>
      <c r="CN191" s="541"/>
      <c r="CO191" s="541"/>
      <c r="CP191" s="541"/>
      <c r="CQ191" s="542"/>
    </row>
    <row r="192" spans="1:95" ht="15" customHeight="1" x14ac:dyDescent="0.2">
      <c r="A192" s="524"/>
      <c r="B192" s="524"/>
      <c r="C192" s="524"/>
      <c r="D192" s="524"/>
      <c r="E192" s="524"/>
      <c r="F192" s="524"/>
      <c r="G192" s="524"/>
      <c r="H192" s="543"/>
      <c r="I192" s="544"/>
      <c r="J192" s="544"/>
      <c r="K192" s="544"/>
      <c r="L192" s="544"/>
      <c r="M192" s="544"/>
      <c r="N192" s="544"/>
      <c r="O192" s="544"/>
      <c r="P192" s="544"/>
      <c r="Q192" s="544"/>
      <c r="R192" s="544"/>
      <c r="S192" s="545"/>
      <c r="T192" s="543"/>
      <c r="U192" s="544"/>
      <c r="V192" s="544"/>
      <c r="W192" s="544"/>
      <c r="X192" s="544"/>
      <c r="Y192" s="544"/>
      <c r="Z192" s="544"/>
      <c r="AA192" s="544"/>
      <c r="AB192" s="544"/>
      <c r="AC192" s="544"/>
      <c r="AD192" s="544"/>
      <c r="AE192" s="545"/>
      <c r="AF192" s="543"/>
      <c r="AG192" s="544"/>
      <c r="AH192" s="544"/>
      <c r="AI192" s="544"/>
      <c r="AJ192" s="544"/>
      <c r="AK192" s="544"/>
      <c r="AL192" s="544"/>
      <c r="AM192" s="544"/>
      <c r="AN192" s="544"/>
      <c r="AO192" s="544"/>
      <c r="AP192" s="544"/>
      <c r="AQ192" s="544"/>
      <c r="AR192" s="544"/>
      <c r="AS192" s="544"/>
      <c r="AT192" s="544"/>
      <c r="AU192" s="544"/>
      <c r="AV192" s="544"/>
      <c r="AW192" s="544"/>
      <c r="AX192" s="544"/>
      <c r="AY192" s="545"/>
      <c r="AZ192" s="546"/>
      <c r="BA192" s="547"/>
      <c r="BB192" s="547"/>
      <c r="BC192" s="547"/>
      <c r="BD192" s="547"/>
      <c r="BE192" s="547"/>
      <c r="BF192" s="547"/>
      <c r="BG192" s="547"/>
      <c r="BH192" s="547"/>
      <c r="BI192" s="547"/>
      <c r="BJ192" s="547"/>
      <c r="BK192" s="547"/>
      <c r="BL192" s="547"/>
      <c r="BM192" s="548"/>
      <c r="BN192" s="543" t="s">
        <v>50</v>
      </c>
      <c r="BO192" s="544"/>
      <c r="BP192" s="544"/>
      <c r="BQ192" s="544"/>
      <c r="BR192" s="544"/>
      <c r="BS192" s="545"/>
      <c r="BT192" s="543" t="s">
        <v>51</v>
      </c>
      <c r="BU192" s="544"/>
      <c r="BV192" s="544"/>
      <c r="BW192" s="544"/>
      <c r="BX192" s="544"/>
      <c r="BY192" s="545"/>
      <c r="BZ192" s="543" t="s">
        <v>52</v>
      </c>
      <c r="CA192" s="544"/>
      <c r="CB192" s="544"/>
      <c r="CC192" s="544"/>
      <c r="CD192" s="544"/>
      <c r="CE192" s="545"/>
      <c r="CF192" s="543"/>
      <c r="CG192" s="544"/>
      <c r="CH192" s="544"/>
      <c r="CI192" s="544"/>
      <c r="CJ192" s="544"/>
      <c r="CK192" s="545"/>
      <c r="CL192" s="543"/>
      <c r="CM192" s="544"/>
      <c r="CN192" s="544"/>
      <c r="CO192" s="544"/>
      <c r="CP192" s="544"/>
      <c r="CQ192" s="545"/>
    </row>
    <row r="193" spans="1:95" x14ac:dyDescent="0.2">
      <c r="A193" s="524"/>
      <c r="B193" s="524"/>
      <c r="C193" s="524"/>
      <c r="D193" s="524"/>
      <c r="E193" s="524"/>
      <c r="F193" s="524"/>
      <c r="G193" s="524"/>
      <c r="H193" s="543"/>
      <c r="I193" s="544"/>
      <c r="J193" s="544"/>
      <c r="K193" s="544"/>
      <c r="L193" s="544"/>
      <c r="M193" s="544"/>
      <c r="N193" s="544"/>
      <c r="O193" s="544"/>
      <c r="P193" s="544"/>
      <c r="Q193" s="544"/>
      <c r="R193" s="544"/>
      <c r="S193" s="545"/>
      <c r="T193" s="543"/>
      <c r="U193" s="544"/>
      <c r="V193" s="544"/>
      <c r="W193" s="544"/>
      <c r="X193" s="544"/>
      <c r="Y193" s="544"/>
      <c r="Z193" s="544"/>
      <c r="AA193" s="544"/>
      <c r="AB193" s="544"/>
      <c r="AC193" s="544"/>
      <c r="AD193" s="544"/>
      <c r="AE193" s="545"/>
      <c r="AF193" s="543"/>
      <c r="AG193" s="544"/>
      <c r="AH193" s="544"/>
      <c r="AI193" s="544"/>
      <c r="AJ193" s="544"/>
      <c r="AK193" s="544"/>
      <c r="AL193" s="544"/>
      <c r="AM193" s="544"/>
      <c r="AN193" s="544"/>
      <c r="AO193" s="544"/>
      <c r="AP193" s="544"/>
      <c r="AQ193" s="544"/>
      <c r="AR193" s="544"/>
      <c r="AS193" s="544"/>
      <c r="AT193" s="544"/>
      <c r="AU193" s="544"/>
      <c r="AV193" s="544"/>
      <c r="AW193" s="544"/>
      <c r="AX193" s="544"/>
      <c r="AY193" s="545"/>
      <c r="AZ193" s="540" t="s">
        <v>53</v>
      </c>
      <c r="BA193" s="541"/>
      <c r="BB193" s="541"/>
      <c r="BC193" s="541"/>
      <c r="BD193" s="541"/>
      <c r="BE193" s="541"/>
      <c r="BF193" s="542"/>
      <c r="BG193" s="540" t="s">
        <v>54</v>
      </c>
      <c r="BH193" s="541"/>
      <c r="BI193" s="541"/>
      <c r="BJ193" s="541"/>
      <c r="BK193" s="541"/>
      <c r="BL193" s="541"/>
      <c r="BM193" s="542"/>
      <c r="BN193" s="543"/>
      <c r="BO193" s="544"/>
      <c r="BP193" s="544"/>
      <c r="BQ193" s="544"/>
      <c r="BR193" s="544"/>
      <c r="BS193" s="545"/>
      <c r="BT193" s="543"/>
      <c r="BU193" s="544"/>
      <c r="BV193" s="544"/>
      <c r="BW193" s="544"/>
      <c r="BX193" s="544"/>
      <c r="BY193" s="545"/>
      <c r="BZ193" s="543"/>
      <c r="CA193" s="544"/>
      <c r="CB193" s="544"/>
      <c r="CC193" s="544"/>
      <c r="CD193" s="544"/>
      <c r="CE193" s="545"/>
      <c r="CF193" s="543"/>
      <c r="CG193" s="544"/>
      <c r="CH193" s="544"/>
      <c r="CI193" s="544"/>
      <c r="CJ193" s="544"/>
      <c r="CK193" s="545"/>
      <c r="CL193" s="543"/>
      <c r="CM193" s="544"/>
      <c r="CN193" s="544"/>
      <c r="CO193" s="544"/>
      <c r="CP193" s="544"/>
      <c r="CQ193" s="545"/>
    </row>
    <row r="194" spans="1:95" x14ac:dyDescent="0.2">
      <c r="A194" s="524"/>
      <c r="B194" s="524"/>
      <c r="C194" s="524"/>
      <c r="D194" s="524"/>
      <c r="E194" s="524"/>
      <c r="F194" s="524"/>
      <c r="G194" s="524"/>
      <c r="H194" s="546"/>
      <c r="I194" s="547"/>
      <c r="J194" s="547"/>
      <c r="K194" s="547"/>
      <c r="L194" s="547"/>
      <c r="M194" s="547"/>
      <c r="N194" s="547"/>
      <c r="O194" s="547"/>
      <c r="P194" s="547"/>
      <c r="Q194" s="547"/>
      <c r="R194" s="547"/>
      <c r="S194" s="548"/>
      <c r="T194" s="546"/>
      <c r="U194" s="547"/>
      <c r="V194" s="547"/>
      <c r="W194" s="547"/>
      <c r="X194" s="547"/>
      <c r="Y194" s="547"/>
      <c r="Z194" s="547"/>
      <c r="AA194" s="547"/>
      <c r="AB194" s="547"/>
      <c r="AC194" s="547"/>
      <c r="AD194" s="547"/>
      <c r="AE194" s="548"/>
      <c r="AF194" s="546"/>
      <c r="AG194" s="547"/>
      <c r="AH194" s="547"/>
      <c r="AI194" s="547"/>
      <c r="AJ194" s="547"/>
      <c r="AK194" s="547"/>
      <c r="AL194" s="547"/>
      <c r="AM194" s="547"/>
      <c r="AN194" s="547"/>
      <c r="AO194" s="547"/>
      <c r="AP194" s="547"/>
      <c r="AQ194" s="547"/>
      <c r="AR194" s="547"/>
      <c r="AS194" s="547"/>
      <c r="AT194" s="547"/>
      <c r="AU194" s="547"/>
      <c r="AV194" s="547"/>
      <c r="AW194" s="547"/>
      <c r="AX194" s="547"/>
      <c r="AY194" s="548"/>
      <c r="AZ194" s="546"/>
      <c r="BA194" s="547"/>
      <c r="BB194" s="547"/>
      <c r="BC194" s="547"/>
      <c r="BD194" s="547"/>
      <c r="BE194" s="547"/>
      <c r="BF194" s="548"/>
      <c r="BG194" s="546"/>
      <c r="BH194" s="547"/>
      <c r="BI194" s="547"/>
      <c r="BJ194" s="547"/>
      <c r="BK194" s="547"/>
      <c r="BL194" s="547"/>
      <c r="BM194" s="548"/>
      <c r="BN194" s="546"/>
      <c r="BO194" s="547"/>
      <c r="BP194" s="547"/>
      <c r="BQ194" s="547"/>
      <c r="BR194" s="547"/>
      <c r="BS194" s="548"/>
      <c r="BT194" s="546"/>
      <c r="BU194" s="547"/>
      <c r="BV194" s="547"/>
      <c r="BW194" s="547"/>
      <c r="BX194" s="547"/>
      <c r="BY194" s="548"/>
      <c r="BZ194" s="546"/>
      <c r="CA194" s="547"/>
      <c r="CB194" s="547"/>
      <c r="CC194" s="547"/>
      <c r="CD194" s="547"/>
      <c r="CE194" s="548"/>
      <c r="CF194" s="546"/>
      <c r="CG194" s="547"/>
      <c r="CH194" s="547"/>
      <c r="CI194" s="547"/>
      <c r="CJ194" s="547"/>
      <c r="CK194" s="548"/>
      <c r="CL194" s="546"/>
      <c r="CM194" s="547"/>
      <c r="CN194" s="547"/>
      <c r="CO194" s="547"/>
      <c r="CP194" s="547"/>
      <c r="CQ194" s="548"/>
    </row>
    <row r="195" spans="1:95" x14ac:dyDescent="0.2">
      <c r="A195" s="524" t="s">
        <v>30</v>
      </c>
      <c r="B195" s="524"/>
      <c r="C195" s="524"/>
      <c r="D195" s="524"/>
      <c r="E195" s="524"/>
      <c r="F195" s="524"/>
      <c r="G195" s="524"/>
      <c r="H195" s="524" t="s">
        <v>55</v>
      </c>
      <c r="I195" s="524"/>
      <c r="J195" s="524"/>
      <c r="K195" s="524"/>
      <c r="L195" s="524"/>
      <c r="M195" s="524"/>
      <c r="N195" s="524"/>
      <c r="O195" s="524"/>
      <c r="P195" s="524"/>
      <c r="Q195" s="524"/>
      <c r="R195" s="524"/>
      <c r="S195" s="524"/>
      <c r="T195" s="534" t="s">
        <v>56</v>
      </c>
      <c r="U195" s="535"/>
      <c r="V195" s="535"/>
      <c r="W195" s="535"/>
      <c r="X195" s="535"/>
      <c r="Y195" s="535"/>
      <c r="Z195" s="535"/>
      <c r="AA195" s="535"/>
      <c r="AB195" s="535"/>
      <c r="AC195" s="535"/>
      <c r="AD195" s="535"/>
      <c r="AE195" s="536"/>
      <c r="AF195" s="524" t="s">
        <v>57</v>
      </c>
      <c r="AG195" s="524"/>
      <c r="AH195" s="524"/>
      <c r="AI195" s="524"/>
      <c r="AJ195" s="524"/>
      <c r="AK195" s="524"/>
      <c r="AL195" s="524"/>
      <c r="AM195" s="524"/>
      <c r="AN195" s="524"/>
      <c r="AO195" s="524"/>
      <c r="AP195" s="524"/>
      <c r="AQ195" s="524"/>
      <c r="AR195" s="524"/>
      <c r="AS195" s="524"/>
      <c r="AT195" s="524"/>
      <c r="AU195" s="524"/>
      <c r="AV195" s="524"/>
      <c r="AW195" s="524"/>
      <c r="AX195" s="524"/>
      <c r="AY195" s="524"/>
      <c r="AZ195" s="524" t="s">
        <v>58</v>
      </c>
      <c r="BA195" s="524"/>
      <c r="BB195" s="524"/>
      <c r="BC195" s="524"/>
      <c r="BD195" s="524"/>
      <c r="BE195" s="524"/>
      <c r="BF195" s="524"/>
      <c r="BG195" s="524" t="s">
        <v>59</v>
      </c>
      <c r="BH195" s="524"/>
      <c r="BI195" s="524"/>
      <c r="BJ195" s="524"/>
      <c r="BK195" s="524"/>
      <c r="BL195" s="524"/>
      <c r="BM195" s="524"/>
      <c r="BN195" s="524" t="s">
        <v>60</v>
      </c>
      <c r="BO195" s="524"/>
      <c r="BP195" s="524"/>
      <c r="BQ195" s="524"/>
      <c r="BR195" s="524"/>
      <c r="BS195" s="524"/>
      <c r="BT195" s="524" t="s">
        <v>61</v>
      </c>
      <c r="BU195" s="524"/>
      <c r="BV195" s="524"/>
      <c r="BW195" s="524"/>
      <c r="BX195" s="524"/>
      <c r="BY195" s="524"/>
      <c r="BZ195" s="524" t="s">
        <v>62</v>
      </c>
      <c r="CA195" s="524"/>
      <c r="CB195" s="524"/>
      <c r="CC195" s="524"/>
      <c r="CD195" s="524"/>
      <c r="CE195" s="524"/>
      <c r="CF195" s="524" t="s">
        <v>63</v>
      </c>
      <c r="CG195" s="524"/>
      <c r="CH195" s="524"/>
      <c r="CI195" s="524"/>
      <c r="CJ195" s="524"/>
      <c r="CK195" s="524"/>
      <c r="CL195" s="524" t="s">
        <v>64</v>
      </c>
      <c r="CM195" s="524"/>
      <c r="CN195" s="524"/>
      <c r="CO195" s="524"/>
      <c r="CP195" s="524"/>
      <c r="CQ195" s="524"/>
    </row>
    <row r="196" spans="1:95" ht="66" customHeight="1" x14ac:dyDescent="0.2">
      <c r="A196" s="630" t="s">
        <v>454</v>
      </c>
      <c r="B196" s="682"/>
      <c r="C196" s="682"/>
      <c r="D196" s="682"/>
      <c r="E196" s="682"/>
      <c r="F196" s="682"/>
      <c r="G196" s="683"/>
      <c r="H196" s="927" t="s">
        <v>453</v>
      </c>
      <c r="I196" s="928"/>
      <c r="J196" s="928"/>
      <c r="K196" s="928"/>
      <c r="L196" s="928"/>
      <c r="M196" s="928"/>
      <c r="N196" s="928"/>
      <c r="O196" s="928"/>
      <c r="P196" s="928"/>
      <c r="Q196" s="928"/>
      <c r="R196" s="928"/>
      <c r="S196" s="929"/>
      <c r="T196" s="642" t="s">
        <v>66</v>
      </c>
      <c r="U196" s="643"/>
      <c r="V196" s="643"/>
      <c r="W196" s="643"/>
      <c r="X196" s="643"/>
      <c r="Y196" s="643"/>
      <c r="Z196" s="643"/>
      <c r="AA196" s="643"/>
      <c r="AB196" s="643"/>
      <c r="AC196" s="643"/>
      <c r="AD196" s="643"/>
      <c r="AE196" s="644"/>
      <c r="AF196" s="531" t="s">
        <v>67</v>
      </c>
      <c r="AG196" s="532"/>
      <c r="AH196" s="532"/>
      <c r="AI196" s="532"/>
      <c r="AJ196" s="532"/>
      <c r="AK196" s="532"/>
      <c r="AL196" s="532"/>
      <c r="AM196" s="532"/>
      <c r="AN196" s="532"/>
      <c r="AO196" s="532"/>
      <c r="AP196" s="532"/>
      <c r="AQ196" s="532"/>
      <c r="AR196" s="532"/>
      <c r="AS196" s="532"/>
      <c r="AT196" s="532"/>
      <c r="AU196" s="532"/>
      <c r="AV196" s="532"/>
      <c r="AW196" s="532"/>
      <c r="AX196" s="532"/>
      <c r="AY196" s="533"/>
      <c r="AZ196" s="534" t="s">
        <v>68</v>
      </c>
      <c r="BA196" s="535"/>
      <c r="BB196" s="535"/>
      <c r="BC196" s="535"/>
      <c r="BD196" s="535"/>
      <c r="BE196" s="535"/>
      <c r="BF196" s="536"/>
      <c r="BG196" s="534" t="s">
        <v>69</v>
      </c>
      <c r="BH196" s="535"/>
      <c r="BI196" s="535"/>
      <c r="BJ196" s="535"/>
      <c r="BK196" s="535"/>
      <c r="BL196" s="535"/>
      <c r="BM196" s="536"/>
      <c r="BN196" s="518">
        <v>100</v>
      </c>
      <c r="BO196" s="519"/>
      <c r="BP196" s="519"/>
      <c r="BQ196" s="519"/>
      <c r="BR196" s="519"/>
      <c r="BS196" s="520"/>
      <c r="BT196" s="518">
        <v>100</v>
      </c>
      <c r="BU196" s="519"/>
      <c r="BV196" s="519"/>
      <c r="BW196" s="519"/>
      <c r="BX196" s="519"/>
      <c r="BY196" s="520"/>
      <c r="BZ196" s="518">
        <v>100</v>
      </c>
      <c r="CA196" s="519"/>
      <c r="CB196" s="519"/>
      <c r="CC196" s="519"/>
      <c r="CD196" s="519"/>
      <c r="CE196" s="520"/>
      <c r="CF196" s="553">
        <v>3</v>
      </c>
      <c r="CG196" s="554"/>
      <c r="CH196" s="554"/>
      <c r="CI196" s="554"/>
      <c r="CJ196" s="554"/>
      <c r="CK196" s="555"/>
      <c r="CL196" s="518"/>
      <c r="CM196" s="519"/>
      <c r="CN196" s="519"/>
      <c r="CO196" s="519"/>
      <c r="CP196" s="519"/>
      <c r="CQ196" s="520"/>
    </row>
    <row r="197" spans="1:95" ht="150" customHeight="1" x14ac:dyDescent="0.2">
      <c r="A197" s="684"/>
      <c r="B197" s="685"/>
      <c r="C197" s="685"/>
      <c r="D197" s="685"/>
      <c r="E197" s="685"/>
      <c r="F197" s="685"/>
      <c r="G197" s="686"/>
      <c r="H197" s="930"/>
      <c r="I197" s="931"/>
      <c r="J197" s="931"/>
      <c r="K197" s="931"/>
      <c r="L197" s="931"/>
      <c r="M197" s="931"/>
      <c r="N197" s="931"/>
      <c r="O197" s="931"/>
      <c r="P197" s="931"/>
      <c r="Q197" s="931"/>
      <c r="R197" s="931"/>
      <c r="S197" s="932"/>
      <c r="T197" s="645"/>
      <c r="U197" s="646"/>
      <c r="V197" s="646"/>
      <c r="W197" s="646"/>
      <c r="X197" s="646"/>
      <c r="Y197" s="646"/>
      <c r="Z197" s="646"/>
      <c r="AA197" s="646"/>
      <c r="AB197" s="646"/>
      <c r="AC197" s="646"/>
      <c r="AD197" s="646"/>
      <c r="AE197" s="647"/>
      <c r="AF197" s="531" t="s">
        <v>71</v>
      </c>
      <c r="AG197" s="532"/>
      <c r="AH197" s="532"/>
      <c r="AI197" s="532"/>
      <c r="AJ197" s="532"/>
      <c r="AK197" s="532"/>
      <c r="AL197" s="532"/>
      <c r="AM197" s="532"/>
      <c r="AN197" s="532"/>
      <c r="AO197" s="532"/>
      <c r="AP197" s="532"/>
      <c r="AQ197" s="532"/>
      <c r="AR197" s="532"/>
      <c r="AS197" s="532"/>
      <c r="AT197" s="532"/>
      <c r="AU197" s="532"/>
      <c r="AV197" s="532"/>
      <c r="AW197" s="532"/>
      <c r="AX197" s="532"/>
      <c r="AY197" s="533"/>
      <c r="AZ197" s="534" t="s">
        <v>68</v>
      </c>
      <c r="BA197" s="535"/>
      <c r="BB197" s="535"/>
      <c r="BC197" s="535"/>
      <c r="BD197" s="535"/>
      <c r="BE197" s="535"/>
      <c r="BF197" s="536"/>
      <c r="BG197" s="534" t="s">
        <v>69</v>
      </c>
      <c r="BH197" s="535"/>
      <c r="BI197" s="535"/>
      <c r="BJ197" s="535"/>
      <c r="BK197" s="535"/>
      <c r="BL197" s="535"/>
      <c r="BM197" s="536"/>
      <c r="BN197" s="518">
        <v>100</v>
      </c>
      <c r="BO197" s="519"/>
      <c r="BP197" s="519"/>
      <c r="BQ197" s="519"/>
      <c r="BR197" s="519"/>
      <c r="BS197" s="520"/>
      <c r="BT197" s="518">
        <v>100</v>
      </c>
      <c r="BU197" s="519"/>
      <c r="BV197" s="519"/>
      <c r="BW197" s="519"/>
      <c r="BX197" s="519"/>
      <c r="BY197" s="520"/>
      <c r="BZ197" s="518">
        <v>100</v>
      </c>
      <c r="CA197" s="519"/>
      <c r="CB197" s="519"/>
      <c r="CC197" s="519"/>
      <c r="CD197" s="519"/>
      <c r="CE197" s="520"/>
      <c r="CF197" s="553">
        <v>3</v>
      </c>
      <c r="CG197" s="554"/>
      <c r="CH197" s="554"/>
      <c r="CI197" s="554"/>
      <c r="CJ197" s="554"/>
      <c r="CK197" s="555"/>
      <c r="CL197" s="518"/>
      <c r="CM197" s="519"/>
      <c r="CN197" s="519"/>
      <c r="CO197" s="519"/>
      <c r="CP197" s="519"/>
      <c r="CQ197" s="520"/>
    </row>
    <row r="198" spans="1:95" ht="15" customHeight="1" x14ac:dyDescent="0.2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20"/>
      <c r="BW198" s="120"/>
      <c r="BX198" s="120"/>
      <c r="BY198" s="120"/>
      <c r="BZ198" s="120"/>
      <c r="CA198" s="120"/>
      <c r="CB198" s="120"/>
      <c r="CC198" s="120"/>
      <c r="CD198" s="120"/>
      <c r="CE198" s="120"/>
      <c r="CF198" s="119"/>
      <c r="CG198" s="119"/>
      <c r="CH198" s="119"/>
      <c r="CI198" s="119"/>
      <c r="CJ198" s="119"/>
      <c r="CK198" s="119"/>
      <c r="CL198" s="119"/>
      <c r="CM198" s="119"/>
      <c r="CN198" s="119"/>
      <c r="CO198" s="119"/>
      <c r="CP198" s="119"/>
      <c r="CQ198" s="119"/>
    </row>
    <row r="199" spans="1:95" ht="15" customHeight="1" x14ac:dyDescent="0.2">
      <c r="A199" s="552" t="s">
        <v>72</v>
      </c>
      <c r="B199" s="552"/>
      <c r="C199" s="552"/>
      <c r="D199" s="552"/>
      <c r="E199" s="552"/>
      <c r="F199" s="552"/>
      <c r="G199" s="552"/>
      <c r="H199" s="552"/>
      <c r="I199" s="552"/>
      <c r="J199" s="552"/>
      <c r="K199" s="552"/>
      <c r="L199" s="552"/>
      <c r="M199" s="552"/>
      <c r="N199" s="552"/>
      <c r="O199" s="552"/>
      <c r="P199" s="552"/>
      <c r="Q199" s="552"/>
      <c r="R199" s="552"/>
      <c r="S199" s="552"/>
      <c r="T199" s="552"/>
      <c r="U199" s="552"/>
      <c r="V199" s="552"/>
      <c r="W199" s="552"/>
      <c r="X199" s="552"/>
      <c r="Y199" s="552"/>
      <c r="Z199" s="552"/>
      <c r="AA199" s="552"/>
      <c r="AB199" s="552"/>
      <c r="AC199" s="552"/>
      <c r="AD199" s="552"/>
      <c r="AE199" s="552"/>
      <c r="AF199" s="552"/>
      <c r="AG199" s="552"/>
      <c r="AH199" s="552"/>
      <c r="AI199" s="552"/>
      <c r="AJ199" s="552"/>
      <c r="AK199" s="552"/>
      <c r="AL199" s="552"/>
      <c r="AM199" s="552"/>
      <c r="AN199" s="552"/>
      <c r="AO199" s="552"/>
      <c r="AP199" s="552"/>
      <c r="AQ199" s="552"/>
      <c r="AR199" s="552"/>
      <c r="AS199" s="552"/>
      <c r="AT199" s="552"/>
      <c r="AU199" s="552"/>
      <c r="AV199" s="552"/>
      <c r="AW199" s="552"/>
      <c r="AX199" s="552"/>
      <c r="AY199" s="552"/>
      <c r="AZ199" s="552"/>
      <c r="BA199" s="552"/>
      <c r="BB199" s="552"/>
      <c r="BC199" s="552"/>
      <c r="BD199" s="552"/>
      <c r="BE199" s="552"/>
      <c r="BF199" s="552"/>
      <c r="BG199" s="552"/>
      <c r="BH199" s="552"/>
      <c r="BI199" s="552"/>
      <c r="BJ199" s="552"/>
      <c r="BK199" s="552"/>
      <c r="BL199" s="552"/>
      <c r="BM199" s="552"/>
      <c r="BN199" s="552"/>
      <c r="BO199" s="552"/>
      <c r="BP199" s="552"/>
      <c r="BQ199" s="552"/>
      <c r="BR199" s="552"/>
      <c r="BS199" s="552"/>
      <c r="BT199" s="552"/>
      <c r="BU199" s="552"/>
      <c r="BV199" s="552"/>
      <c r="BW199" s="552"/>
      <c r="BX199" s="552"/>
      <c r="BY199" s="552"/>
      <c r="BZ199" s="552"/>
      <c r="CA199" s="552"/>
      <c r="CB199" s="552"/>
      <c r="CC199" s="552"/>
      <c r="CD199" s="552"/>
      <c r="CE199" s="552"/>
      <c r="CF199" s="119"/>
      <c r="CG199" s="119"/>
      <c r="CH199" s="119"/>
      <c r="CI199" s="119"/>
      <c r="CJ199" s="119"/>
      <c r="CK199" s="119"/>
      <c r="CL199" s="119"/>
      <c r="CM199" s="119"/>
      <c r="CN199" s="119"/>
      <c r="CO199" s="119"/>
      <c r="CP199" s="119"/>
      <c r="CQ199" s="119"/>
    </row>
    <row r="200" spans="1:95" ht="15" customHeight="1" x14ac:dyDescent="0.2">
      <c r="A200" s="552"/>
      <c r="B200" s="552"/>
      <c r="C200" s="552"/>
      <c r="D200" s="552"/>
      <c r="E200" s="552"/>
      <c r="F200" s="552"/>
      <c r="G200" s="552"/>
      <c r="H200" s="552"/>
      <c r="I200" s="552"/>
      <c r="J200" s="552"/>
      <c r="K200" s="552"/>
      <c r="L200" s="552"/>
      <c r="M200" s="552"/>
      <c r="N200" s="552"/>
      <c r="O200" s="552"/>
      <c r="P200" s="552"/>
      <c r="Q200" s="552"/>
      <c r="R200" s="552"/>
      <c r="S200" s="552"/>
      <c r="T200" s="552"/>
      <c r="U200" s="552"/>
      <c r="V200" s="552"/>
      <c r="W200" s="552"/>
      <c r="X200" s="552"/>
      <c r="Y200" s="552"/>
      <c r="Z200" s="552"/>
      <c r="AA200" s="552"/>
      <c r="AB200" s="552"/>
      <c r="AC200" s="552"/>
      <c r="AD200" s="552"/>
      <c r="AE200" s="552"/>
      <c r="AF200" s="552"/>
      <c r="AG200" s="552"/>
      <c r="AH200" s="552"/>
      <c r="AI200" s="552"/>
      <c r="AJ200" s="552"/>
      <c r="AK200" s="552"/>
      <c r="AL200" s="552"/>
      <c r="AM200" s="552"/>
      <c r="AN200" s="552"/>
      <c r="AO200" s="552"/>
      <c r="AP200" s="552"/>
      <c r="AQ200" s="552"/>
      <c r="AR200" s="552"/>
      <c r="AS200" s="552"/>
      <c r="AT200" s="552"/>
      <c r="AU200" s="552"/>
      <c r="AV200" s="552"/>
      <c r="AW200" s="552"/>
      <c r="AX200" s="552"/>
      <c r="AY200" s="552"/>
      <c r="AZ200" s="552"/>
      <c r="BA200" s="552"/>
      <c r="BB200" s="552"/>
      <c r="BC200" s="552"/>
      <c r="BD200" s="552"/>
      <c r="BE200" s="552"/>
      <c r="BF200" s="552"/>
      <c r="BG200" s="552"/>
      <c r="BH200" s="552"/>
      <c r="BI200" s="552"/>
      <c r="BJ200" s="552"/>
      <c r="BK200" s="552"/>
      <c r="BL200" s="552"/>
      <c r="BM200" s="552"/>
      <c r="BN200" s="552"/>
      <c r="BO200" s="552"/>
      <c r="BP200" s="552"/>
      <c r="BQ200" s="552"/>
      <c r="BR200" s="552"/>
      <c r="BS200" s="552"/>
      <c r="BT200" s="552"/>
      <c r="BU200" s="552"/>
      <c r="BV200" s="552"/>
      <c r="BW200" s="552"/>
      <c r="BX200" s="552"/>
      <c r="BY200" s="552"/>
      <c r="BZ200" s="552"/>
      <c r="CA200" s="552"/>
      <c r="CB200" s="552"/>
      <c r="CC200" s="552"/>
      <c r="CD200" s="552"/>
      <c r="CE200" s="552"/>
      <c r="CF200" s="119"/>
      <c r="CG200" s="119"/>
      <c r="CH200" s="119"/>
      <c r="CI200" s="119"/>
      <c r="CJ200" s="119"/>
      <c r="CK200" s="119"/>
      <c r="CL200" s="119"/>
      <c r="CM200" s="119"/>
      <c r="CN200" s="119"/>
      <c r="CO200" s="119"/>
      <c r="CP200" s="119"/>
      <c r="CQ200" s="119"/>
    </row>
    <row r="201" spans="1:95" ht="15" customHeight="1" x14ac:dyDescent="0.2">
      <c r="A201" s="524" t="s">
        <v>39</v>
      </c>
      <c r="B201" s="524"/>
      <c r="C201" s="524"/>
      <c r="D201" s="524"/>
      <c r="E201" s="524"/>
      <c r="F201" s="524"/>
      <c r="G201" s="524"/>
      <c r="H201" s="540" t="s">
        <v>74</v>
      </c>
      <c r="I201" s="541"/>
      <c r="J201" s="541"/>
      <c r="K201" s="541"/>
      <c r="L201" s="541"/>
      <c r="M201" s="541"/>
      <c r="N201" s="541"/>
      <c r="O201" s="541"/>
      <c r="P201" s="541"/>
      <c r="Q201" s="541"/>
      <c r="R201" s="541"/>
      <c r="S201" s="542"/>
      <c r="T201" s="524" t="s">
        <v>75</v>
      </c>
      <c r="U201" s="524"/>
      <c r="V201" s="524"/>
      <c r="W201" s="524"/>
      <c r="X201" s="524"/>
      <c r="Y201" s="524"/>
      <c r="Z201" s="524"/>
      <c r="AA201" s="524"/>
      <c r="AB201" s="524"/>
      <c r="AC201" s="534" t="s">
        <v>76</v>
      </c>
      <c r="AD201" s="535"/>
      <c r="AE201" s="535"/>
      <c r="AF201" s="535"/>
      <c r="AG201" s="535"/>
      <c r="AH201" s="535"/>
      <c r="AI201" s="535"/>
      <c r="AJ201" s="535"/>
      <c r="AK201" s="535"/>
      <c r="AL201" s="535"/>
      <c r="AM201" s="535"/>
      <c r="AN201" s="535"/>
      <c r="AO201" s="535"/>
      <c r="AP201" s="535"/>
      <c r="AQ201" s="535"/>
      <c r="AR201" s="535"/>
      <c r="AS201" s="535"/>
      <c r="AT201" s="535"/>
      <c r="AU201" s="535"/>
      <c r="AV201" s="535"/>
      <c r="AW201" s="535"/>
      <c r="AX201" s="535"/>
      <c r="AY201" s="535"/>
      <c r="AZ201" s="535"/>
      <c r="BA201" s="536"/>
      <c r="BB201" s="534" t="s">
        <v>77</v>
      </c>
      <c r="BC201" s="535"/>
      <c r="BD201" s="535"/>
      <c r="BE201" s="535"/>
      <c r="BF201" s="535"/>
      <c r="BG201" s="535"/>
      <c r="BH201" s="535"/>
      <c r="BI201" s="535"/>
      <c r="BJ201" s="535"/>
      <c r="BK201" s="535"/>
      <c r="BL201" s="535"/>
      <c r="BM201" s="535"/>
      <c r="BN201" s="535"/>
      <c r="BO201" s="535"/>
      <c r="BP201" s="536"/>
      <c r="BQ201" s="534" t="s">
        <v>78</v>
      </c>
      <c r="BR201" s="535"/>
      <c r="BS201" s="535"/>
      <c r="BT201" s="535"/>
      <c r="BU201" s="535"/>
      <c r="BV201" s="535"/>
      <c r="BW201" s="535"/>
      <c r="BX201" s="535"/>
      <c r="BY201" s="535"/>
      <c r="BZ201" s="535"/>
      <c r="CA201" s="535"/>
      <c r="CB201" s="535"/>
      <c r="CC201" s="535"/>
      <c r="CD201" s="535"/>
      <c r="CE201" s="536"/>
      <c r="CF201" s="524" t="s">
        <v>79</v>
      </c>
      <c r="CG201" s="524"/>
      <c r="CH201" s="524"/>
      <c r="CI201" s="524"/>
      <c r="CJ201" s="524"/>
      <c r="CK201" s="524"/>
      <c r="CL201" s="524"/>
      <c r="CM201" s="524"/>
      <c r="CN201" s="524"/>
      <c r="CO201" s="524"/>
      <c r="CP201" s="524"/>
      <c r="CQ201" s="524"/>
    </row>
    <row r="202" spans="1:95" ht="15" customHeight="1" x14ac:dyDescent="0.2">
      <c r="A202" s="524"/>
      <c r="B202" s="524"/>
      <c r="C202" s="524"/>
      <c r="D202" s="524"/>
      <c r="E202" s="524"/>
      <c r="F202" s="524"/>
      <c r="G202" s="524"/>
      <c r="H202" s="540" t="s">
        <v>45</v>
      </c>
      <c r="I202" s="541"/>
      <c r="J202" s="541"/>
      <c r="K202" s="541"/>
      <c r="L202" s="541"/>
      <c r="M202" s="541"/>
      <c r="N202" s="541"/>
      <c r="O202" s="541"/>
      <c r="P202" s="541"/>
      <c r="Q202" s="541"/>
      <c r="R202" s="541"/>
      <c r="S202" s="542"/>
      <c r="T202" s="543" t="s">
        <v>45</v>
      </c>
      <c r="U202" s="544"/>
      <c r="V202" s="544"/>
      <c r="W202" s="544"/>
      <c r="X202" s="544"/>
      <c r="Y202" s="544"/>
      <c r="Z202" s="544"/>
      <c r="AA202" s="544"/>
      <c r="AB202" s="545"/>
      <c r="AC202" s="540" t="s">
        <v>45</v>
      </c>
      <c r="AD202" s="541"/>
      <c r="AE202" s="541"/>
      <c r="AF202" s="541"/>
      <c r="AG202" s="541"/>
      <c r="AH202" s="541"/>
      <c r="AI202" s="541"/>
      <c r="AJ202" s="541"/>
      <c r="AK202" s="541"/>
      <c r="AL202" s="541"/>
      <c r="AM202" s="541"/>
      <c r="AN202" s="541"/>
      <c r="AO202" s="541"/>
      <c r="AP202" s="541"/>
      <c r="AQ202" s="541"/>
      <c r="AR202" s="542"/>
      <c r="AS202" s="540" t="s">
        <v>80</v>
      </c>
      <c r="AT202" s="541"/>
      <c r="AU202" s="541"/>
      <c r="AV202" s="541"/>
      <c r="AW202" s="541"/>
      <c r="AX202" s="541"/>
      <c r="AY202" s="541"/>
      <c r="AZ202" s="541"/>
      <c r="BA202" s="542"/>
      <c r="BB202" s="549" t="s">
        <v>6</v>
      </c>
      <c r="BC202" s="550"/>
      <c r="BD202" s="551" t="s">
        <v>187</v>
      </c>
      <c r="BE202" s="551"/>
      <c r="BF202" s="289"/>
      <c r="BG202" s="549" t="s">
        <v>6</v>
      </c>
      <c r="BH202" s="550"/>
      <c r="BI202" s="551" t="s">
        <v>199</v>
      </c>
      <c r="BJ202" s="551"/>
      <c r="BK202" s="289"/>
      <c r="BL202" s="549" t="s">
        <v>6</v>
      </c>
      <c r="BM202" s="550"/>
      <c r="BN202" s="551" t="s">
        <v>200</v>
      </c>
      <c r="BO202" s="551"/>
      <c r="BP202" s="289"/>
      <c r="BQ202" s="549" t="s">
        <v>6</v>
      </c>
      <c r="BR202" s="550"/>
      <c r="BS202" s="551" t="s">
        <v>187</v>
      </c>
      <c r="BT202" s="551"/>
      <c r="BU202" s="289"/>
      <c r="BV202" s="549" t="s">
        <v>6</v>
      </c>
      <c r="BW202" s="550"/>
      <c r="BX202" s="551" t="s">
        <v>199</v>
      </c>
      <c r="BY202" s="551"/>
      <c r="BZ202" s="289"/>
      <c r="CA202" s="549" t="s">
        <v>6</v>
      </c>
      <c r="CB202" s="550"/>
      <c r="CC202" s="551" t="s">
        <v>200</v>
      </c>
      <c r="CD202" s="551"/>
      <c r="CE202" s="289"/>
      <c r="CF202" s="540" t="s">
        <v>48</v>
      </c>
      <c r="CG202" s="541"/>
      <c r="CH202" s="541"/>
      <c r="CI202" s="541"/>
      <c r="CJ202" s="541"/>
      <c r="CK202" s="542"/>
      <c r="CL202" s="540" t="s">
        <v>49</v>
      </c>
      <c r="CM202" s="541"/>
      <c r="CN202" s="541"/>
      <c r="CO202" s="541"/>
      <c r="CP202" s="541"/>
      <c r="CQ202" s="542"/>
    </row>
    <row r="203" spans="1:95" ht="15" customHeight="1" x14ac:dyDescent="0.2">
      <c r="A203" s="524"/>
      <c r="B203" s="524"/>
      <c r="C203" s="524"/>
      <c r="D203" s="524"/>
      <c r="E203" s="524"/>
      <c r="F203" s="524"/>
      <c r="G203" s="524"/>
      <c r="H203" s="543"/>
      <c r="I203" s="544"/>
      <c r="J203" s="544"/>
      <c r="K203" s="544"/>
      <c r="L203" s="544"/>
      <c r="M203" s="544"/>
      <c r="N203" s="544"/>
      <c r="O203" s="544"/>
      <c r="P203" s="544"/>
      <c r="Q203" s="544"/>
      <c r="R203" s="544"/>
      <c r="S203" s="545"/>
      <c r="T203" s="543"/>
      <c r="U203" s="544"/>
      <c r="V203" s="544"/>
      <c r="W203" s="544"/>
      <c r="X203" s="544"/>
      <c r="Y203" s="544"/>
      <c r="Z203" s="544"/>
      <c r="AA203" s="544"/>
      <c r="AB203" s="545"/>
      <c r="AC203" s="543"/>
      <c r="AD203" s="544"/>
      <c r="AE203" s="544"/>
      <c r="AF203" s="544"/>
      <c r="AG203" s="544"/>
      <c r="AH203" s="544"/>
      <c r="AI203" s="544"/>
      <c r="AJ203" s="544"/>
      <c r="AK203" s="544"/>
      <c r="AL203" s="544"/>
      <c r="AM203" s="544"/>
      <c r="AN203" s="544"/>
      <c r="AO203" s="544"/>
      <c r="AP203" s="544"/>
      <c r="AQ203" s="544"/>
      <c r="AR203" s="545"/>
      <c r="AS203" s="543"/>
      <c r="AT203" s="544"/>
      <c r="AU203" s="544"/>
      <c r="AV203" s="544"/>
      <c r="AW203" s="544"/>
      <c r="AX203" s="544"/>
      <c r="AY203" s="544"/>
      <c r="AZ203" s="544"/>
      <c r="BA203" s="545"/>
      <c r="BB203" s="543" t="s">
        <v>81</v>
      </c>
      <c r="BC203" s="544"/>
      <c r="BD203" s="544"/>
      <c r="BE203" s="544"/>
      <c r="BF203" s="545"/>
      <c r="BG203" s="543" t="s">
        <v>82</v>
      </c>
      <c r="BH203" s="544"/>
      <c r="BI203" s="544"/>
      <c r="BJ203" s="544"/>
      <c r="BK203" s="545"/>
      <c r="BL203" s="543" t="s">
        <v>83</v>
      </c>
      <c r="BM203" s="544"/>
      <c r="BN203" s="544"/>
      <c r="BO203" s="544"/>
      <c r="BP203" s="545"/>
      <c r="BQ203" s="543" t="s">
        <v>81</v>
      </c>
      <c r="BR203" s="544"/>
      <c r="BS203" s="544"/>
      <c r="BT203" s="544"/>
      <c r="BU203" s="545"/>
      <c r="BV203" s="543" t="s">
        <v>82</v>
      </c>
      <c r="BW203" s="544"/>
      <c r="BX203" s="544"/>
      <c r="BY203" s="544"/>
      <c r="BZ203" s="545"/>
      <c r="CA203" s="543" t="s">
        <v>83</v>
      </c>
      <c r="CB203" s="544"/>
      <c r="CC203" s="544"/>
      <c r="CD203" s="544"/>
      <c r="CE203" s="545"/>
      <c r="CF203" s="543"/>
      <c r="CG203" s="544"/>
      <c r="CH203" s="544"/>
      <c r="CI203" s="544"/>
      <c r="CJ203" s="544"/>
      <c r="CK203" s="545"/>
      <c r="CL203" s="543"/>
      <c r="CM203" s="544"/>
      <c r="CN203" s="544"/>
      <c r="CO203" s="544"/>
      <c r="CP203" s="544"/>
      <c r="CQ203" s="545"/>
    </row>
    <row r="204" spans="1:95" ht="15" customHeight="1" x14ac:dyDescent="0.2">
      <c r="A204" s="524"/>
      <c r="B204" s="524"/>
      <c r="C204" s="524"/>
      <c r="D204" s="524"/>
      <c r="E204" s="524"/>
      <c r="F204" s="524"/>
      <c r="G204" s="524"/>
      <c r="H204" s="543"/>
      <c r="I204" s="544"/>
      <c r="J204" s="544"/>
      <c r="K204" s="544"/>
      <c r="L204" s="544"/>
      <c r="M204" s="544"/>
      <c r="N204" s="544"/>
      <c r="O204" s="544"/>
      <c r="P204" s="544"/>
      <c r="Q204" s="544"/>
      <c r="R204" s="544"/>
      <c r="S204" s="545"/>
      <c r="T204" s="543"/>
      <c r="U204" s="544"/>
      <c r="V204" s="544"/>
      <c r="W204" s="544"/>
      <c r="X204" s="544"/>
      <c r="Y204" s="544"/>
      <c r="Z204" s="544"/>
      <c r="AA204" s="544"/>
      <c r="AB204" s="545"/>
      <c r="AC204" s="543"/>
      <c r="AD204" s="544"/>
      <c r="AE204" s="544"/>
      <c r="AF204" s="544"/>
      <c r="AG204" s="544"/>
      <c r="AH204" s="544"/>
      <c r="AI204" s="544"/>
      <c r="AJ204" s="544"/>
      <c r="AK204" s="544"/>
      <c r="AL204" s="544"/>
      <c r="AM204" s="544"/>
      <c r="AN204" s="544"/>
      <c r="AO204" s="544"/>
      <c r="AP204" s="544"/>
      <c r="AQ204" s="544"/>
      <c r="AR204" s="545"/>
      <c r="AS204" s="546"/>
      <c r="AT204" s="547"/>
      <c r="AU204" s="547"/>
      <c r="AV204" s="547"/>
      <c r="AW204" s="547"/>
      <c r="AX204" s="547"/>
      <c r="AY204" s="547"/>
      <c r="AZ204" s="547"/>
      <c r="BA204" s="548"/>
      <c r="BB204" s="543"/>
      <c r="BC204" s="544"/>
      <c r="BD204" s="544"/>
      <c r="BE204" s="544"/>
      <c r="BF204" s="545"/>
      <c r="BG204" s="543"/>
      <c r="BH204" s="544"/>
      <c r="BI204" s="544"/>
      <c r="BJ204" s="544"/>
      <c r="BK204" s="545"/>
      <c r="BL204" s="543"/>
      <c r="BM204" s="544"/>
      <c r="BN204" s="544"/>
      <c r="BO204" s="544"/>
      <c r="BP204" s="545"/>
      <c r="BQ204" s="543"/>
      <c r="BR204" s="544"/>
      <c r="BS204" s="544"/>
      <c r="BT204" s="544"/>
      <c r="BU204" s="545"/>
      <c r="BV204" s="543"/>
      <c r="BW204" s="544"/>
      <c r="BX204" s="544"/>
      <c r="BY204" s="544"/>
      <c r="BZ204" s="545"/>
      <c r="CA204" s="543"/>
      <c r="CB204" s="544"/>
      <c r="CC204" s="544"/>
      <c r="CD204" s="544"/>
      <c r="CE204" s="545"/>
      <c r="CF204" s="543"/>
      <c r="CG204" s="544"/>
      <c r="CH204" s="544"/>
      <c r="CI204" s="544"/>
      <c r="CJ204" s="544"/>
      <c r="CK204" s="545"/>
      <c r="CL204" s="543"/>
      <c r="CM204" s="544"/>
      <c r="CN204" s="544"/>
      <c r="CO204" s="544"/>
      <c r="CP204" s="544"/>
      <c r="CQ204" s="545"/>
    </row>
    <row r="205" spans="1:95" ht="30.75" customHeight="1" x14ac:dyDescent="0.2">
      <c r="A205" s="524"/>
      <c r="B205" s="524"/>
      <c r="C205" s="524"/>
      <c r="D205" s="524"/>
      <c r="E205" s="524"/>
      <c r="F205" s="524"/>
      <c r="G205" s="524"/>
      <c r="H205" s="546"/>
      <c r="I205" s="547"/>
      <c r="J205" s="547"/>
      <c r="K205" s="547"/>
      <c r="L205" s="547"/>
      <c r="M205" s="547"/>
      <c r="N205" s="547"/>
      <c r="O205" s="547"/>
      <c r="P205" s="547"/>
      <c r="Q205" s="547"/>
      <c r="R205" s="547"/>
      <c r="S205" s="548"/>
      <c r="T205" s="546"/>
      <c r="U205" s="547"/>
      <c r="V205" s="547"/>
      <c r="W205" s="547"/>
      <c r="X205" s="547"/>
      <c r="Y205" s="547"/>
      <c r="Z205" s="547"/>
      <c r="AA205" s="547"/>
      <c r="AB205" s="548"/>
      <c r="AC205" s="546"/>
      <c r="AD205" s="547"/>
      <c r="AE205" s="547"/>
      <c r="AF205" s="547"/>
      <c r="AG205" s="547"/>
      <c r="AH205" s="547"/>
      <c r="AI205" s="547"/>
      <c r="AJ205" s="547"/>
      <c r="AK205" s="547"/>
      <c r="AL205" s="547"/>
      <c r="AM205" s="547"/>
      <c r="AN205" s="547"/>
      <c r="AO205" s="547"/>
      <c r="AP205" s="547"/>
      <c r="AQ205" s="547"/>
      <c r="AR205" s="548"/>
      <c r="AS205" s="534" t="s">
        <v>53</v>
      </c>
      <c r="AT205" s="535"/>
      <c r="AU205" s="535"/>
      <c r="AV205" s="535"/>
      <c r="AW205" s="536"/>
      <c r="AX205" s="534" t="s">
        <v>54</v>
      </c>
      <c r="AY205" s="535"/>
      <c r="AZ205" s="535"/>
      <c r="BA205" s="536"/>
      <c r="BB205" s="546"/>
      <c r="BC205" s="547"/>
      <c r="BD205" s="547"/>
      <c r="BE205" s="547"/>
      <c r="BF205" s="548"/>
      <c r="BG205" s="546"/>
      <c r="BH205" s="547"/>
      <c r="BI205" s="547"/>
      <c r="BJ205" s="547"/>
      <c r="BK205" s="548"/>
      <c r="BL205" s="546"/>
      <c r="BM205" s="547"/>
      <c r="BN205" s="547"/>
      <c r="BO205" s="547"/>
      <c r="BP205" s="548"/>
      <c r="BQ205" s="546"/>
      <c r="BR205" s="547"/>
      <c r="BS205" s="547"/>
      <c r="BT205" s="547"/>
      <c r="BU205" s="548"/>
      <c r="BV205" s="546"/>
      <c r="BW205" s="547"/>
      <c r="BX205" s="547"/>
      <c r="BY205" s="547"/>
      <c r="BZ205" s="548"/>
      <c r="CA205" s="546"/>
      <c r="CB205" s="547"/>
      <c r="CC205" s="547"/>
      <c r="CD205" s="547"/>
      <c r="CE205" s="548"/>
      <c r="CF205" s="546"/>
      <c r="CG205" s="547"/>
      <c r="CH205" s="547"/>
      <c r="CI205" s="547"/>
      <c r="CJ205" s="547"/>
      <c r="CK205" s="548"/>
      <c r="CL205" s="546"/>
      <c r="CM205" s="547"/>
      <c r="CN205" s="547"/>
      <c r="CO205" s="547"/>
      <c r="CP205" s="547"/>
      <c r="CQ205" s="548"/>
    </row>
    <row r="206" spans="1:95" ht="15" customHeight="1" x14ac:dyDescent="0.2">
      <c r="A206" s="524" t="s">
        <v>30</v>
      </c>
      <c r="B206" s="524"/>
      <c r="C206" s="524"/>
      <c r="D206" s="524"/>
      <c r="E206" s="524"/>
      <c r="F206" s="524"/>
      <c r="G206" s="524"/>
      <c r="H206" s="534" t="s">
        <v>55</v>
      </c>
      <c r="I206" s="535"/>
      <c r="J206" s="535"/>
      <c r="K206" s="535"/>
      <c r="L206" s="535"/>
      <c r="M206" s="535"/>
      <c r="N206" s="535"/>
      <c r="O206" s="535"/>
      <c r="P206" s="535"/>
      <c r="Q206" s="535"/>
      <c r="R206" s="535"/>
      <c r="S206" s="536"/>
      <c r="T206" s="534" t="s">
        <v>56</v>
      </c>
      <c r="U206" s="535"/>
      <c r="V206" s="535"/>
      <c r="W206" s="535"/>
      <c r="X206" s="535"/>
      <c r="Y206" s="535"/>
      <c r="Z206" s="535"/>
      <c r="AA206" s="535"/>
      <c r="AB206" s="536"/>
      <c r="AC206" s="540" t="s">
        <v>57</v>
      </c>
      <c r="AD206" s="541"/>
      <c r="AE206" s="541"/>
      <c r="AF206" s="541"/>
      <c r="AG206" s="541"/>
      <c r="AH206" s="541"/>
      <c r="AI206" s="541"/>
      <c r="AJ206" s="541"/>
      <c r="AK206" s="541"/>
      <c r="AL206" s="541"/>
      <c r="AM206" s="541"/>
      <c r="AN206" s="541"/>
      <c r="AO206" s="541"/>
      <c r="AP206" s="541"/>
      <c r="AQ206" s="541"/>
      <c r="AR206" s="542"/>
      <c r="AS206" s="534" t="s">
        <v>58</v>
      </c>
      <c r="AT206" s="535"/>
      <c r="AU206" s="535"/>
      <c r="AV206" s="535"/>
      <c r="AW206" s="536"/>
      <c r="AX206" s="534" t="s">
        <v>59</v>
      </c>
      <c r="AY206" s="535"/>
      <c r="AZ206" s="535"/>
      <c r="BA206" s="536"/>
      <c r="BB206" s="524" t="s">
        <v>60</v>
      </c>
      <c r="BC206" s="524"/>
      <c r="BD206" s="524"/>
      <c r="BE206" s="524"/>
      <c r="BF206" s="524"/>
      <c r="BG206" s="524" t="s">
        <v>61</v>
      </c>
      <c r="BH206" s="524"/>
      <c r="BI206" s="524"/>
      <c r="BJ206" s="524"/>
      <c r="BK206" s="524"/>
      <c r="BL206" s="524" t="s">
        <v>62</v>
      </c>
      <c r="BM206" s="524"/>
      <c r="BN206" s="524"/>
      <c r="BO206" s="524"/>
      <c r="BP206" s="524"/>
      <c r="BQ206" s="524" t="s">
        <v>63</v>
      </c>
      <c r="BR206" s="524"/>
      <c r="BS206" s="524"/>
      <c r="BT206" s="524"/>
      <c r="BU206" s="524"/>
      <c r="BV206" s="524" t="s">
        <v>64</v>
      </c>
      <c r="BW206" s="524"/>
      <c r="BX206" s="524"/>
      <c r="BY206" s="524"/>
      <c r="BZ206" s="524"/>
      <c r="CA206" s="524" t="s">
        <v>84</v>
      </c>
      <c r="CB206" s="524"/>
      <c r="CC206" s="524"/>
      <c r="CD206" s="524"/>
      <c r="CE206" s="524"/>
      <c r="CF206" s="524" t="s">
        <v>85</v>
      </c>
      <c r="CG206" s="524"/>
      <c r="CH206" s="524"/>
      <c r="CI206" s="524"/>
      <c r="CJ206" s="524"/>
      <c r="CK206" s="524"/>
      <c r="CL206" s="524" t="s">
        <v>86</v>
      </c>
      <c r="CM206" s="524"/>
      <c r="CN206" s="524"/>
      <c r="CO206" s="524"/>
      <c r="CP206" s="524"/>
      <c r="CQ206" s="524"/>
    </row>
    <row r="207" spans="1:95" ht="227.25" customHeight="1" x14ac:dyDescent="0.2">
      <c r="A207" s="556" t="s">
        <v>454</v>
      </c>
      <c r="B207" s="526"/>
      <c r="C207" s="526"/>
      <c r="D207" s="526"/>
      <c r="E207" s="526"/>
      <c r="F207" s="526"/>
      <c r="G207" s="527"/>
      <c r="H207" s="749" t="s">
        <v>453</v>
      </c>
      <c r="I207" s="750"/>
      <c r="J207" s="750"/>
      <c r="K207" s="750"/>
      <c r="L207" s="750"/>
      <c r="M207" s="750"/>
      <c r="N207" s="750"/>
      <c r="O207" s="750"/>
      <c r="P207" s="750"/>
      <c r="Q207" s="750"/>
      <c r="R207" s="750"/>
      <c r="S207" s="751"/>
      <c r="T207" s="518" t="s">
        <v>66</v>
      </c>
      <c r="U207" s="519"/>
      <c r="V207" s="519"/>
      <c r="W207" s="519"/>
      <c r="X207" s="519"/>
      <c r="Y207" s="519"/>
      <c r="Z207" s="519"/>
      <c r="AA207" s="519"/>
      <c r="AB207" s="520"/>
      <c r="AC207" s="531" t="s">
        <v>87</v>
      </c>
      <c r="AD207" s="532"/>
      <c r="AE207" s="532"/>
      <c r="AF207" s="532"/>
      <c r="AG207" s="532"/>
      <c r="AH207" s="532"/>
      <c r="AI207" s="532"/>
      <c r="AJ207" s="532"/>
      <c r="AK207" s="532"/>
      <c r="AL207" s="532"/>
      <c r="AM207" s="532"/>
      <c r="AN207" s="532"/>
      <c r="AO207" s="532"/>
      <c r="AP207" s="532"/>
      <c r="AQ207" s="532"/>
      <c r="AR207" s="533"/>
      <c r="AS207" s="534" t="s">
        <v>88</v>
      </c>
      <c r="AT207" s="535"/>
      <c r="AU207" s="535"/>
      <c r="AV207" s="535"/>
      <c r="AW207" s="536"/>
      <c r="AX207" s="537" t="s">
        <v>89</v>
      </c>
      <c r="AY207" s="538"/>
      <c r="AZ207" s="538"/>
      <c r="BA207" s="539"/>
      <c r="BB207" s="743">
        <v>20</v>
      </c>
      <c r="BC207" s="744"/>
      <c r="BD207" s="744"/>
      <c r="BE207" s="744"/>
      <c r="BF207" s="745"/>
      <c r="BG207" s="743">
        <v>20</v>
      </c>
      <c r="BH207" s="744"/>
      <c r="BI207" s="744"/>
      <c r="BJ207" s="744"/>
      <c r="BK207" s="745"/>
      <c r="BL207" s="743">
        <v>20</v>
      </c>
      <c r="BM207" s="744"/>
      <c r="BN207" s="744"/>
      <c r="BO207" s="744"/>
      <c r="BP207" s="745"/>
      <c r="BQ207" s="518" t="s">
        <v>474</v>
      </c>
      <c r="BR207" s="519"/>
      <c r="BS207" s="519"/>
      <c r="BT207" s="519"/>
      <c r="BU207" s="519"/>
      <c r="BV207" s="519"/>
      <c r="BW207" s="519"/>
      <c r="BX207" s="519"/>
      <c r="BY207" s="519"/>
      <c r="BZ207" s="519"/>
      <c r="CA207" s="519"/>
      <c r="CB207" s="519"/>
      <c r="CC207" s="519"/>
      <c r="CD207" s="519"/>
      <c r="CE207" s="520"/>
      <c r="CF207" s="521">
        <v>3</v>
      </c>
      <c r="CG207" s="522"/>
      <c r="CH207" s="522"/>
      <c r="CI207" s="522"/>
      <c r="CJ207" s="522"/>
      <c r="CK207" s="523"/>
      <c r="CL207" s="518"/>
      <c r="CM207" s="519"/>
      <c r="CN207" s="519"/>
      <c r="CO207" s="519"/>
      <c r="CP207" s="519"/>
      <c r="CQ207" s="520"/>
    </row>
    <row r="208" spans="1:95" ht="21.75" customHeight="1" x14ac:dyDescent="0.2">
      <c r="A208" s="552" t="s">
        <v>90</v>
      </c>
      <c r="B208" s="552"/>
      <c r="C208" s="552"/>
      <c r="D208" s="552"/>
      <c r="E208" s="552"/>
      <c r="F208" s="552"/>
      <c r="G208" s="552"/>
      <c r="H208" s="552"/>
      <c r="I208" s="552"/>
      <c r="J208" s="552"/>
      <c r="K208" s="552"/>
      <c r="L208" s="552"/>
      <c r="M208" s="552"/>
      <c r="N208" s="552"/>
      <c r="O208" s="552"/>
      <c r="P208" s="552"/>
      <c r="Q208" s="552"/>
      <c r="R208" s="552"/>
      <c r="S208" s="552"/>
      <c r="T208" s="552"/>
      <c r="U208" s="552"/>
      <c r="V208" s="552"/>
      <c r="W208" s="552"/>
      <c r="X208" s="552"/>
      <c r="Y208" s="552"/>
      <c r="Z208" s="552"/>
      <c r="AA208" s="552"/>
      <c r="AB208" s="552"/>
      <c r="AC208" s="552"/>
      <c r="AD208" s="552"/>
      <c r="AE208" s="552"/>
      <c r="AF208" s="552"/>
      <c r="AG208" s="552"/>
      <c r="AH208" s="552"/>
      <c r="AI208" s="552"/>
      <c r="AJ208" s="552"/>
      <c r="AK208" s="552"/>
      <c r="AL208" s="552"/>
      <c r="AM208" s="552"/>
      <c r="AN208" s="552"/>
      <c r="AO208" s="552"/>
      <c r="AP208" s="552"/>
      <c r="AQ208" s="552"/>
      <c r="AR208" s="552"/>
      <c r="AS208" s="552"/>
      <c r="AT208" s="552"/>
      <c r="AU208" s="552"/>
      <c r="AV208" s="552"/>
      <c r="AW208" s="552"/>
      <c r="AX208" s="552"/>
      <c r="AY208" s="552"/>
      <c r="AZ208" s="552"/>
      <c r="BA208" s="552"/>
      <c r="BB208" s="552"/>
      <c r="BC208" s="552"/>
      <c r="BD208" s="552"/>
      <c r="BE208" s="552"/>
      <c r="BF208" s="552"/>
      <c r="BG208" s="552"/>
      <c r="BH208" s="552"/>
      <c r="BI208" s="552"/>
      <c r="BJ208" s="552"/>
      <c r="BK208" s="552"/>
      <c r="BL208" s="552"/>
      <c r="BM208" s="552"/>
      <c r="BN208" s="552"/>
      <c r="BO208" s="552"/>
      <c r="BP208" s="552"/>
      <c r="BQ208" s="552"/>
      <c r="BR208" s="552"/>
      <c r="BS208" s="552"/>
      <c r="BT208" s="552"/>
      <c r="BU208" s="552"/>
      <c r="BV208" s="552"/>
      <c r="BW208" s="552"/>
      <c r="BX208" s="552"/>
      <c r="BY208" s="552"/>
      <c r="BZ208" s="552"/>
      <c r="CA208" s="552"/>
      <c r="CB208" s="552"/>
      <c r="CC208" s="552"/>
      <c r="CD208" s="552"/>
      <c r="CE208" s="552"/>
      <c r="CF208" s="119"/>
      <c r="CG208" s="119"/>
      <c r="CH208" s="119"/>
      <c r="CI208" s="119"/>
      <c r="CJ208" s="119"/>
      <c r="CK208" s="119"/>
      <c r="CL208" s="119"/>
      <c r="CM208" s="119"/>
      <c r="CN208" s="119"/>
      <c r="CO208" s="119"/>
      <c r="CP208" s="119"/>
      <c r="CQ208" s="119"/>
    </row>
    <row r="209" spans="1:95" ht="15" customHeight="1" x14ac:dyDescent="0.2">
      <c r="A209" s="658"/>
      <c r="B209" s="658"/>
      <c r="C209" s="658"/>
      <c r="D209" s="658"/>
      <c r="E209" s="658"/>
      <c r="F209" s="658"/>
      <c r="G209" s="658"/>
      <c r="H209" s="658"/>
      <c r="I209" s="658"/>
      <c r="J209" s="658"/>
      <c r="K209" s="658"/>
      <c r="L209" s="658"/>
      <c r="M209" s="658"/>
      <c r="N209" s="658"/>
      <c r="O209" s="658"/>
      <c r="P209" s="658"/>
      <c r="Q209" s="658"/>
      <c r="R209" s="658"/>
      <c r="S209" s="658"/>
      <c r="T209" s="658"/>
      <c r="U209" s="658"/>
      <c r="V209" s="658"/>
      <c r="W209" s="658"/>
      <c r="X209" s="658"/>
      <c r="Y209" s="658"/>
      <c r="Z209" s="658"/>
      <c r="AA209" s="658"/>
      <c r="AB209" s="658"/>
      <c r="AC209" s="658"/>
      <c r="AD209" s="658"/>
      <c r="AE209" s="658"/>
      <c r="AF209" s="658"/>
      <c r="AG209" s="658"/>
      <c r="AH209" s="658"/>
      <c r="AI209" s="658"/>
      <c r="AJ209" s="658"/>
      <c r="AK209" s="658"/>
      <c r="AL209" s="658"/>
      <c r="AM209" s="658"/>
      <c r="AN209" s="658"/>
      <c r="AO209" s="658"/>
      <c r="AP209" s="658"/>
      <c r="AQ209" s="658"/>
      <c r="AR209" s="658"/>
      <c r="AS209" s="658"/>
      <c r="AT209" s="658"/>
      <c r="AU209" s="658"/>
      <c r="AV209" s="658"/>
      <c r="AW209" s="658"/>
      <c r="AX209" s="658"/>
      <c r="AY209" s="658"/>
      <c r="AZ209" s="658"/>
      <c r="BA209" s="658"/>
      <c r="BB209" s="658"/>
      <c r="BC209" s="658"/>
      <c r="BD209" s="658"/>
      <c r="BE209" s="658"/>
      <c r="BF209" s="658"/>
      <c r="BG209" s="658"/>
      <c r="BH209" s="658"/>
      <c r="BI209" s="658"/>
      <c r="BJ209" s="658"/>
      <c r="BK209" s="658"/>
      <c r="BL209" s="658"/>
      <c r="BM209" s="658"/>
      <c r="BN209" s="658"/>
      <c r="BO209" s="658"/>
      <c r="BP209" s="658"/>
      <c r="BQ209" s="658"/>
      <c r="BR209" s="658"/>
      <c r="BS209" s="658"/>
      <c r="BT209" s="658"/>
      <c r="BU209" s="658"/>
      <c r="BV209" s="658"/>
      <c r="BW209" s="658"/>
      <c r="BX209" s="658"/>
      <c r="BY209" s="658"/>
      <c r="BZ209" s="658"/>
      <c r="CA209" s="658"/>
      <c r="CB209" s="658"/>
      <c r="CC209" s="658"/>
      <c r="CD209" s="658"/>
      <c r="CE209" s="658"/>
      <c r="CF209" s="119"/>
      <c r="CG209" s="119"/>
      <c r="CH209" s="119"/>
      <c r="CI209" s="119"/>
      <c r="CJ209" s="119"/>
      <c r="CK209" s="119"/>
      <c r="CL209" s="119"/>
      <c r="CM209" s="119"/>
      <c r="CN209" s="119"/>
      <c r="CO209" s="119"/>
      <c r="CP209" s="119"/>
      <c r="CQ209" s="119"/>
    </row>
    <row r="210" spans="1:95" ht="15" customHeight="1" x14ac:dyDescent="0.2">
      <c r="A210" s="667" t="s">
        <v>91</v>
      </c>
      <c r="B210" s="668"/>
      <c r="C210" s="668"/>
      <c r="D210" s="668"/>
      <c r="E210" s="668"/>
      <c r="F210" s="668"/>
      <c r="G210" s="668"/>
      <c r="H210" s="668"/>
      <c r="I210" s="668"/>
      <c r="J210" s="668"/>
      <c r="K210" s="668"/>
      <c r="L210" s="668"/>
      <c r="M210" s="668"/>
      <c r="N210" s="668"/>
      <c r="O210" s="668"/>
      <c r="P210" s="668"/>
      <c r="Q210" s="668"/>
      <c r="R210" s="668"/>
      <c r="S210" s="668"/>
      <c r="T210" s="668"/>
      <c r="U210" s="668"/>
      <c r="V210" s="668"/>
      <c r="W210" s="668"/>
      <c r="X210" s="668"/>
      <c r="Y210" s="668"/>
      <c r="Z210" s="668"/>
      <c r="AA210" s="668"/>
      <c r="AB210" s="668"/>
      <c r="AC210" s="668"/>
      <c r="AD210" s="668"/>
      <c r="AE210" s="668"/>
      <c r="AF210" s="668"/>
      <c r="AG210" s="668"/>
      <c r="AH210" s="668"/>
      <c r="AI210" s="668"/>
      <c r="AJ210" s="668"/>
      <c r="AK210" s="668"/>
      <c r="AL210" s="668"/>
      <c r="AM210" s="668"/>
      <c r="AN210" s="668"/>
      <c r="AO210" s="668"/>
      <c r="AP210" s="668"/>
      <c r="AQ210" s="668"/>
      <c r="AR210" s="668"/>
      <c r="AS210" s="668"/>
      <c r="AT210" s="668"/>
      <c r="AU210" s="668"/>
      <c r="AV210" s="668"/>
      <c r="AW210" s="668"/>
      <c r="AX210" s="668"/>
      <c r="AY210" s="668"/>
      <c r="AZ210" s="668"/>
      <c r="BA210" s="668"/>
      <c r="BB210" s="668"/>
      <c r="BC210" s="668"/>
      <c r="BD210" s="668"/>
      <c r="BE210" s="668"/>
      <c r="BF210" s="668"/>
      <c r="BG210" s="668"/>
      <c r="BH210" s="668"/>
      <c r="BI210" s="668"/>
      <c r="BJ210" s="668"/>
      <c r="BK210" s="668"/>
      <c r="BL210" s="668"/>
      <c r="BM210" s="668"/>
      <c r="BN210" s="668"/>
      <c r="BO210" s="668"/>
      <c r="BP210" s="668"/>
      <c r="BQ210" s="668"/>
      <c r="BR210" s="668"/>
      <c r="BS210" s="668"/>
      <c r="BT210" s="668"/>
      <c r="BU210" s="668"/>
      <c r="BV210" s="668"/>
      <c r="BW210" s="668"/>
      <c r="BX210" s="668"/>
      <c r="BY210" s="668"/>
      <c r="BZ210" s="668"/>
      <c r="CA210" s="668"/>
      <c r="CB210" s="668"/>
      <c r="CC210" s="668"/>
      <c r="CD210" s="668"/>
      <c r="CE210" s="668"/>
      <c r="CF210" s="668"/>
      <c r="CG210" s="668"/>
      <c r="CH210" s="668"/>
      <c r="CI210" s="668"/>
      <c r="CJ210" s="668"/>
      <c r="CK210" s="668"/>
      <c r="CL210" s="668"/>
      <c r="CM210" s="668"/>
      <c r="CN210" s="668"/>
      <c r="CO210" s="668"/>
      <c r="CP210" s="668"/>
      <c r="CQ210" s="669"/>
    </row>
    <row r="211" spans="1:95" ht="15" customHeight="1" x14ac:dyDescent="0.2">
      <c r="A211" s="728" t="s">
        <v>92</v>
      </c>
      <c r="B211" s="728"/>
      <c r="C211" s="728"/>
      <c r="D211" s="728"/>
      <c r="E211" s="728"/>
      <c r="F211" s="728"/>
      <c r="G211" s="728"/>
      <c r="H211" s="728"/>
      <c r="I211" s="728"/>
      <c r="J211" s="728"/>
      <c r="K211" s="728"/>
      <c r="L211" s="728"/>
      <c r="M211" s="728"/>
      <c r="N211" s="728" t="s">
        <v>93</v>
      </c>
      <c r="O211" s="728"/>
      <c r="P211" s="728"/>
      <c r="Q211" s="728"/>
      <c r="R211" s="728"/>
      <c r="S211" s="728"/>
      <c r="T211" s="728"/>
      <c r="U211" s="728"/>
      <c r="V211" s="728"/>
      <c r="W211" s="728"/>
      <c r="X211" s="728"/>
      <c r="Y211" s="728"/>
      <c r="Z211" s="728" t="s">
        <v>94</v>
      </c>
      <c r="AA211" s="728"/>
      <c r="AB211" s="728"/>
      <c r="AC211" s="728"/>
      <c r="AD211" s="728"/>
      <c r="AE211" s="728"/>
      <c r="AF211" s="728"/>
      <c r="AG211" s="728"/>
      <c r="AH211" s="728"/>
      <c r="AI211" s="728"/>
      <c r="AJ211" s="728"/>
      <c r="AK211" s="728"/>
      <c r="AL211" s="728" t="s">
        <v>95</v>
      </c>
      <c r="AM211" s="728"/>
      <c r="AN211" s="728"/>
      <c r="AO211" s="728"/>
      <c r="AP211" s="728"/>
      <c r="AQ211" s="728"/>
      <c r="AR211" s="728"/>
      <c r="AS211" s="728"/>
      <c r="AT211" s="728"/>
      <c r="AU211" s="728"/>
      <c r="AV211" s="728"/>
      <c r="AW211" s="728"/>
      <c r="AX211" s="722" t="s">
        <v>53</v>
      </c>
      <c r="AY211" s="722"/>
      <c r="AZ211" s="722"/>
      <c r="BA211" s="722"/>
      <c r="BB211" s="722"/>
      <c r="BC211" s="722"/>
      <c r="BD211" s="722"/>
      <c r="BE211" s="722"/>
      <c r="BF211" s="722"/>
      <c r="BG211" s="722"/>
      <c r="BH211" s="722"/>
      <c r="BI211" s="722"/>
      <c r="BJ211" s="722"/>
      <c r="BK211" s="722"/>
      <c r="BL211" s="722"/>
      <c r="BM211" s="722"/>
      <c r="BN211" s="722"/>
      <c r="BO211" s="722"/>
      <c r="BP211" s="722"/>
      <c r="BQ211" s="722"/>
      <c r="BR211" s="722"/>
      <c r="BS211" s="722"/>
      <c r="BT211" s="722"/>
      <c r="BU211" s="722"/>
      <c r="BV211" s="722"/>
      <c r="BW211" s="722"/>
      <c r="BX211" s="722"/>
      <c r="BY211" s="722"/>
      <c r="BZ211" s="722"/>
      <c r="CA211" s="722"/>
      <c r="CB211" s="722"/>
      <c r="CC211" s="722"/>
      <c r="CD211" s="722"/>
      <c r="CE211" s="722"/>
      <c r="CF211" s="722"/>
      <c r="CG211" s="722"/>
      <c r="CH211" s="722"/>
      <c r="CI211" s="722"/>
      <c r="CJ211" s="722"/>
      <c r="CK211" s="722"/>
      <c r="CL211" s="722"/>
      <c r="CM211" s="722"/>
      <c r="CN211" s="722"/>
      <c r="CO211" s="722"/>
      <c r="CP211" s="722"/>
      <c r="CQ211" s="722"/>
    </row>
    <row r="212" spans="1:95" ht="15" customHeight="1" x14ac:dyDescent="0.2">
      <c r="A212" s="722" t="s">
        <v>30</v>
      </c>
      <c r="B212" s="722"/>
      <c r="C212" s="722"/>
      <c r="D212" s="722"/>
      <c r="E212" s="722"/>
      <c r="F212" s="722"/>
      <c r="G212" s="722"/>
      <c r="H212" s="722"/>
      <c r="I212" s="722"/>
      <c r="J212" s="722"/>
      <c r="K212" s="722"/>
      <c r="L212" s="722"/>
      <c r="M212" s="722"/>
      <c r="N212" s="722" t="s">
        <v>55</v>
      </c>
      <c r="O212" s="722"/>
      <c r="P212" s="722"/>
      <c r="Q212" s="722"/>
      <c r="R212" s="722"/>
      <c r="S212" s="722"/>
      <c r="T212" s="722"/>
      <c r="U212" s="722"/>
      <c r="V212" s="722"/>
      <c r="W212" s="722"/>
      <c r="X212" s="722"/>
      <c r="Y212" s="722"/>
      <c r="Z212" s="722" t="s">
        <v>56</v>
      </c>
      <c r="AA212" s="722"/>
      <c r="AB212" s="722"/>
      <c r="AC212" s="722"/>
      <c r="AD212" s="722"/>
      <c r="AE212" s="722"/>
      <c r="AF212" s="722"/>
      <c r="AG212" s="722"/>
      <c r="AH212" s="722"/>
      <c r="AI212" s="722"/>
      <c r="AJ212" s="722"/>
      <c r="AK212" s="722"/>
      <c r="AL212" s="722" t="s">
        <v>57</v>
      </c>
      <c r="AM212" s="722"/>
      <c r="AN212" s="722"/>
      <c r="AO212" s="722"/>
      <c r="AP212" s="722"/>
      <c r="AQ212" s="722"/>
      <c r="AR212" s="722"/>
      <c r="AS212" s="722"/>
      <c r="AT212" s="722"/>
      <c r="AU212" s="722"/>
      <c r="AV212" s="722"/>
      <c r="AW212" s="722"/>
      <c r="AX212" s="722" t="s">
        <v>58</v>
      </c>
      <c r="AY212" s="722"/>
      <c r="AZ212" s="722"/>
      <c r="BA212" s="722"/>
      <c r="BB212" s="722"/>
      <c r="BC212" s="722"/>
      <c r="BD212" s="722"/>
      <c r="BE212" s="722"/>
      <c r="BF212" s="722"/>
      <c r="BG212" s="722"/>
      <c r="BH212" s="722"/>
      <c r="BI212" s="722"/>
      <c r="BJ212" s="722"/>
      <c r="BK212" s="722"/>
      <c r="BL212" s="722"/>
      <c r="BM212" s="722"/>
      <c r="BN212" s="722"/>
      <c r="BO212" s="722"/>
      <c r="BP212" s="722"/>
      <c r="BQ212" s="722"/>
      <c r="BR212" s="722"/>
      <c r="BS212" s="722"/>
      <c r="BT212" s="722"/>
      <c r="BU212" s="722"/>
      <c r="BV212" s="722"/>
      <c r="BW212" s="722"/>
      <c r="BX212" s="722"/>
      <c r="BY212" s="722"/>
      <c r="BZ212" s="722"/>
      <c r="CA212" s="722"/>
      <c r="CB212" s="722"/>
      <c r="CC212" s="722"/>
      <c r="CD212" s="722"/>
      <c r="CE212" s="722"/>
      <c r="CF212" s="722"/>
      <c r="CG212" s="722"/>
      <c r="CH212" s="722"/>
      <c r="CI212" s="722"/>
      <c r="CJ212" s="722"/>
      <c r="CK212" s="722"/>
      <c r="CL212" s="722"/>
      <c r="CM212" s="722"/>
      <c r="CN212" s="722"/>
      <c r="CO212" s="722"/>
      <c r="CP212" s="722"/>
      <c r="CQ212" s="722"/>
    </row>
    <row r="213" spans="1:95" ht="18" customHeight="1" x14ac:dyDescent="0.2">
      <c r="A213" s="524" t="s">
        <v>96</v>
      </c>
      <c r="B213" s="524"/>
      <c r="C213" s="524"/>
      <c r="D213" s="524"/>
      <c r="E213" s="524"/>
      <c r="F213" s="524"/>
      <c r="G213" s="524"/>
      <c r="H213" s="524"/>
      <c r="I213" s="524"/>
      <c r="J213" s="524"/>
      <c r="K213" s="524"/>
      <c r="L213" s="524"/>
      <c r="M213" s="524"/>
      <c r="N213" s="524" t="s">
        <v>97</v>
      </c>
      <c r="O213" s="524"/>
      <c r="P213" s="524"/>
      <c r="Q213" s="524"/>
      <c r="R213" s="524"/>
      <c r="S213" s="524"/>
      <c r="T213" s="524"/>
      <c r="U213" s="524"/>
      <c r="V213" s="524"/>
      <c r="W213" s="524"/>
      <c r="X213" s="524"/>
      <c r="Y213" s="524"/>
      <c r="Z213" s="524" t="s">
        <v>98</v>
      </c>
      <c r="AA213" s="524"/>
      <c r="AB213" s="524"/>
      <c r="AC213" s="524"/>
      <c r="AD213" s="524"/>
      <c r="AE213" s="524"/>
      <c r="AF213" s="524"/>
      <c r="AG213" s="524"/>
      <c r="AH213" s="524"/>
      <c r="AI213" s="524"/>
      <c r="AJ213" s="524"/>
      <c r="AK213" s="524"/>
      <c r="AL213" s="524" t="s">
        <v>99</v>
      </c>
      <c r="AM213" s="524"/>
      <c r="AN213" s="524"/>
      <c r="AO213" s="524"/>
      <c r="AP213" s="524"/>
      <c r="AQ213" s="524"/>
      <c r="AR213" s="524"/>
      <c r="AS213" s="524"/>
      <c r="AT213" s="524"/>
      <c r="AU213" s="524"/>
      <c r="AV213" s="524"/>
      <c r="AW213" s="524"/>
      <c r="AX213" s="719" t="s">
        <v>100</v>
      </c>
      <c r="AY213" s="719"/>
      <c r="AZ213" s="719"/>
      <c r="BA213" s="719"/>
      <c r="BB213" s="719"/>
      <c r="BC213" s="719"/>
      <c r="BD213" s="719"/>
      <c r="BE213" s="719"/>
      <c r="BF213" s="719"/>
      <c r="BG213" s="719"/>
      <c r="BH213" s="719"/>
      <c r="BI213" s="719"/>
      <c r="BJ213" s="719"/>
      <c r="BK213" s="719"/>
      <c r="BL213" s="719"/>
      <c r="BM213" s="719"/>
      <c r="BN213" s="719"/>
      <c r="BO213" s="719"/>
      <c r="BP213" s="719"/>
      <c r="BQ213" s="719"/>
      <c r="BR213" s="719"/>
      <c r="BS213" s="719"/>
      <c r="BT213" s="719"/>
      <c r="BU213" s="719"/>
      <c r="BV213" s="719"/>
      <c r="BW213" s="719"/>
      <c r="BX213" s="719"/>
      <c r="BY213" s="719"/>
      <c r="BZ213" s="719"/>
      <c r="CA213" s="719"/>
      <c r="CB213" s="719"/>
      <c r="CC213" s="719"/>
      <c r="CD213" s="719"/>
      <c r="CE213" s="719"/>
      <c r="CF213" s="719"/>
      <c r="CG213" s="719"/>
      <c r="CH213" s="719"/>
      <c r="CI213" s="719"/>
      <c r="CJ213" s="719"/>
      <c r="CK213" s="719"/>
      <c r="CL213" s="719"/>
      <c r="CM213" s="719"/>
      <c r="CN213" s="719"/>
      <c r="CO213" s="719"/>
      <c r="CP213" s="719"/>
      <c r="CQ213" s="719"/>
    </row>
    <row r="214" spans="1:95" ht="42.75" customHeight="1" x14ac:dyDescent="0.2">
      <c r="A214" s="524" t="s">
        <v>101</v>
      </c>
      <c r="B214" s="524"/>
      <c r="C214" s="524"/>
      <c r="D214" s="524"/>
      <c r="E214" s="524"/>
      <c r="F214" s="524"/>
      <c r="G214" s="524"/>
      <c r="H214" s="524"/>
      <c r="I214" s="524"/>
      <c r="J214" s="524"/>
      <c r="K214" s="524"/>
      <c r="L214" s="524"/>
      <c r="M214" s="524"/>
      <c r="N214" s="524" t="s">
        <v>102</v>
      </c>
      <c r="O214" s="524"/>
      <c r="P214" s="524"/>
      <c r="Q214" s="524"/>
      <c r="R214" s="524"/>
      <c r="S214" s="524"/>
      <c r="T214" s="524"/>
      <c r="U214" s="524"/>
      <c r="V214" s="524"/>
      <c r="W214" s="524"/>
      <c r="X214" s="524"/>
      <c r="Y214" s="524"/>
      <c r="Z214" s="524" t="s">
        <v>103</v>
      </c>
      <c r="AA214" s="524"/>
      <c r="AB214" s="524"/>
      <c r="AC214" s="524"/>
      <c r="AD214" s="524"/>
      <c r="AE214" s="524"/>
      <c r="AF214" s="524"/>
      <c r="AG214" s="524"/>
      <c r="AH214" s="524"/>
      <c r="AI214" s="524"/>
      <c r="AJ214" s="524"/>
      <c r="AK214" s="524"/>
      <c r="AL214" s="524" t="s">
        <v>104</v>
      </c>
      <c r="AM214" s="524"/>
      <c r="AN214" s="524"/>
      <c r="AO214" s="524"/>
      <c r="AP214" s="524"/>
      <c r="AQ214" s="524"/>
      <c r="AR214" s="524"/>
      <c r="AS214" s="524"/>
      <c r="AT214" s="524"/>
      <c r="AU214" s="524"/>
      <c r="AV214" s="524"/>
      <c r="AW214" s="524"/>
      <c r="AX214" s="719" t="s">
        <v>105</v>
      </c>
      <c r="AY214" s="719"/>
      <c r="AZ214" s="719"/>
      <c r="BA214" s="719"/>
      <c r="BB214" s="719"/>
      <c r="BC214" s="719"/>
      <c r="BD214" s="719"/>
      <c r="BE214" s="719"/>
      <c r="BF214" s="719"/>
      <c r="BG214" s="719"/>
      <c r="BH214" s="719"/>
      <c r="BI214" s="719"/>
      <c r="BJ214" s="719"/>
      <c r="BK214" s="719"/>
      <c r="BL214" s="719"/>
      <c r="BM214" s="719"/>
      <c r="BN214" s="719"/>
      <c r="BO214" s="719"/>
      <c r="BP214" s="719"/>
      <c r="BQ214" s="719"/>
      <c r="BR214" s="719"/>
      <c r="BS214" s="719"/>
      <c r="BT214" s="719"/>
      <c r="BU214" s="719"/>
      <c r="BV214" s="719"/>
      <c r="BW214" s="719"/>
      <c r="BX214" s="719"/>
      <c r="BY214" s="719"/>
      <c r="BZ214" s="719"/>
      <c r="CA214" s="719"/>
      <c r="CB214" s="719"/>
      <c r="CC214" s="719"/>
      <c r="CD214" s="719"/>
      <c r="CE214" s="719"/>
      <c r="CF214" s="719"/>
      <c r="CG214" s="719"/>
      <c r="CH214" s="719"/>
      <c r="CI214" s="719"/>
      <c r="CJ214" s="719"/>
      <c r="CK214" s="719"/>
      <c r="CL214" s="719"/>
      <c r="CM214" s="719"/>
      <c r="CN214" s="719"/>
      <c r="CO214" s="719"/>
      <c r="CP214" s="719"/>
      <c r="CQ214" s="719"/>
    </row>
    <row r="215" spans="1:95" ht="41.25" customHeight="1" x14ac:dyDescent="0.2">
      <c r="A215" s="524" t="s">
        <v>101</v>
      </c>
      <c r="B215" s="524"/>
      <c r="C215" s="524"/>
      <c r="D215" s="524"/>
      <c r="E215" s="524"/>
      <c r="F215" s="524"/>
      <c r="G215" s="524"/>
      <c r="H215" s="524"/>
      <c r="I215" s="524"/>
      <c r="J215" s="524"/>
      <c r="K215" s="524"/>
      <c r="L215" s="524"/>
      <c r="M215" s="524"/>
      <c r="N215" s="524" t="s">
        <v>102</v>
      </c>
      <c r="O215" s="524"/>
      <c r="P215" s="524"/>
      <c r="Q215" s="524"/>
      <c r="R215" s="524"/>
      <c r="S215" s="524"/>
      <c r="T215" s="524"/>
      <c r="U215" s="524"/>
      <c r="V215" s="524"/>
      <c r="W215" s="524"/>
      <c r="X215" s="524"/>
      <c r="Y215" s="524"/>
      <c r="Z215" s="524" t="s">
        <v>103</v>
      </c>
      <c r="AA215" s="524"/>
      <c r="AB215" s="524"/>
      <c r="AC215" s="524"/>
      <c r="AD215" s="524"/>
      <c r="AE215" s="524"/>
      <c r="AF215" s="524"/>
      <c r="AG215" s="524"/>
      <c r="AH215" s="524"/>
      <c r="AI215" s="524"/>
      <c r="AJ215" s="524"/>
      <c r="AK215" s="524"/>
      <c r="AL215" s="524" t="s">
        <v>106</v>
      </c>
      <c r="AM215" s="524"/>
      <c r="AN215" s="524"/>
      <c r="AO215" s="524"/>
      <c r="AP215" s="524"/>
      <c r="AQ215" s="524"/>
      <c r="AR215" s="524"/>
      <c r="AS215" s="524"/>
      <c r="AT215" s="524"/>
      <c r="AU215" s="524"/>
      <c r="AV215" s="524"/>
      <c r="AW215" s="524"/>
      <c r="AX215" s="719" t="s">
        <v>107</v>
      </c>
      <c r="AY215" s="719"/>
      <c r="AZ215" s="719"/>
      <c r="BA215" s="719"/>
      <c r="BB215" s="719"/>
      <c r="BC215" s="719"/>
      <c r="BD215" s="719"/>
      <c r="BE215" s="719"/>
      <c r="BF215" s="719"/>
      <c r="BG215" s="719"/>
      <c r="BH215" s="719"/>
      <c r="BI215" s="719"/>
      <c r="BJ215" s="719"/>
      <c r="BK215" s="719"/>
      <c r="BL215" s="719"/>
      <c r="BM215" s="719"/>
      <c r="BN215" s="719"/>
      <c r="BO215" s="719"/>
      <c r="BP215" s="719"/>
      <c r="BQ215" s="719"/>
      <c r="BR215" s="719"/>
      <c r="BS215" s="719"/>
      <c r="BT215" s="719"/>
      <c r="BU215" s="719"/>
      <c r="BV215" s="719"/>
      <c r="BW215" s="719"/>
      <c r="BX215" s="719"/>
      <c r="BY215" s="719"/>
      <c r="BZ215" s="719"/>
      <c r="CA215" s="719"/>
      <c r="CB215" s="719"/>
      <c r="CC215" s="719"/>
      <c r="CD215" s="719"/>
      <c r="CE215" s="719"/>
      <c r="CF215" s="719"/>
      <c r="CG215" s="719"/>
      <c r="CH215" s="719"/>
      <c r="CI215" s="719"/>
      <c r="CJ215" s="719"/>
      <c r="CK215" s="719"/>
      <c r="CL215" s="719"/>
      <c r="CM215" s="719"/>
      <c r="CN215" s="719"/>
      <c r="CO215" s="719"/>
      <c r="CP215" s="719"/>
      <c r="CQ215" s="719"/>
    </row>
    <row r="216" spans="1:95" ht="26.45" customHeight="1" x14ac:dyDescent="0.2">
      <c r="A216" s="524" t="s">
        <v>101</v>
      </c>
      <c r="B216" s="524"/>
      <c r="C216" s="524"/>
      <c r="D216" s="524"/>
      <c r="E216" s="524"/>
      <c r="F216" s="524"/>
      <c r="G216" s="524"/>
      <c r="H216" s="524"/>
      <c r="I216" s="524"/>
      <c r="J216" s="524"/>
      <c r="K216" s="524"/>
      <c r="L216" s="524"/>
      <c r="M216" s="524"/>
      <c r="N216" s="524" t="s">
        <v>102</v>
      </c>
      <c r="O216" s="524"/>
      <c r="P216" s="524"/>
      <c r="Q216" s="524"/>
      <c r="R216" s="524"/>
      <c r="S216" s="524"/>
      <c r="T216" s="524"/>
      <c r="U216" s="524"/>
      <c r="V216" s="524"/>
      <c r="W216" s="524"/>
      <c r="X216" s="524"/>
      <c r="Y216" s="524"/>
      <c r="Z216" s="524" t="s">
        <v>534</v>
      </c>
      <c r="AA216" s="524"/>
      <c r="AB216" s="524"/>
      <c r="AC216" s="524"/>
      <c r="AD216" s="524"/>
      <c r="AE216" s="524"/>
      <c r="AF216" s="524"/>
      <c r="AG216" s="524"/>
      <c r="AH216" s="524"/>
      <c r="AI216" s="524"/>
      <c r="AJ216" s="524"/>
      <c r="AK216" s="524"/>
      <c r="AL216" s="524" t="s">
        <v>532</v>
      </c>
      <c r="AM216" s="524"/>
      <c r="AN216" s="524"/>
      <c r="AO216" s="524"/>
      <c r="AP216" s="524"/>
      <c r="AQ216" s="524"/>
      <c r="AR216" s="524"/>
      <c r="AS216" s="524"/>
      <c r="AT216" s="524"/>
      <c r="AU216" s="524"/>
      <c r="AV216" s="524"/>
      <c r="AW216" s="524"/>
      <c r="AX216" s="719" t="s">
        <v>533</v>
      </c>
      <c r="AY216" s="719"/>
      <c r="AZ216" s="719"/>
      <c r="BA216" s="719"/>
      <c r="BB216" s="719"/>
      <c r="BC216" s="719"/>
      <c r="BD216" s="719"/>
      <c r="BE216" s="719"/>
      <c r="BF216" s="719"/>
      <c r="BG216" s="719"/>
      <c r="BH216" s="719"/>
      <c r="BI216" s="719"/>
      <c r="BJ216" s="719"/>
      <c r="BK216" s="719"/>
      <c r="BL216" s="719"/>
      <c r="BM216" s="719"/>
      <c r="BN216" s="719"/>
      <c r="BO216" s="719"/>
      <c r="BP216" s="719"/>
      <c r="BQ216" s="719"/>
      <c r="BR216" s="719"/>
      <c r="BS216" s="719"/>
      <c r="BT216" s="719"/>
      <c r="BU216" s="719"/>
      <c r="BV216" s="719"/>
      <c r="BW216" s="719"/>
      <c r="BX216" s="719"/>
      <c r="BY216" s="719"/>
      <c r="BZ216" s="719"/>
      <c r="CA216" s="719"/>
      <c r="CB216" s="719"/>
      <c r="CC216" s="719"/>
      <c r="CD216" s="719"/>
      <c r="CE216" s="719"/>
      <c r="CF216" s="719"/>
      <c r="CG216" s="719"/>
      <c r="CH216" s="719"/>
      <c r="CI216" s="719"/>
      <c r="CJ216" s="719"/>
      <c r="CK216" s="719"/>
      <c r="CL216" s="719"/>
      <c r="CM216" s="719"/>
      <c r="CN216" s="719"/>
      <c r="CO216" s="719"/>
      <c r="CP216" s="719"/>
      <c r="CQ216" s="719"/>
    </row>
    <row r="217" spans="1:95" ht="15" customHeight="1" x14ac:dyDescent="0.2">
      <c r="A217" s="591"/>
      <c r="B217" s="591"/>
      <c r="C217" s="591"/>
      <c r="D217" s="591"/>
      <c r="E217" s="591"/>
      <c r="F217" s="591"/>
      <c r="G217" s="591"/>
      <c r="H217" s="591"/>
      <c r="I217" s="591"/>
      <c r="J217" s="591"/>
      <c r="K217" s="591"/>
      <c r="L217" s="591"/>
      <c r="M217" s="591"/>
      <c r="N217" s="591"/>
      <c r="O217" s="591"/>
      <c r="P217" s="591"/>
      <c r="Q217" s="591"/>
      <c r="R217" s="591"/>
      <c r="S217" s="591"/>
      <c r="T217" s="591"/>
      <c r="U217" s="591"/>
      <c r="V217" s="591"/>
      <c r="W217" s="591"/>
      <c r="X217" s="591"/>
      <c r="Y217" s="591"/>
      <c r="Z217" s="591"/>
      <c r="AA217" s="591"/>
      <c r="AB217" s="591"/>
      <c r="AC217" s="591"/>
      <c r="AD217" s="591"/>
      <c r="AE217" s="591"/>
      <c r="AF217" s="591"/>
      <c r="AG217" s="591"/>
      <c r="AH217" s="591"/>
      <c r="AI217" s="591"/>
      <c r="AJ217" s="591"/>
      <c r="AK217" s="591"/>
      <c r="AL217" s="591"/>
      <c r="AM217" s="591"/>
      <c r="AN217" s="591"/>
      <c r="AO217" s="591"/>
      <c r="AP217" s="591"/>
      <c r="AQ217" s="591"/>
      <c r="AR217" s="591"/>
      <c r="AS217" s="591"/>
      <c r="AT217" s="591"/>
      <c r="AU217" s="591"/>
      <c r="AV217" s="591"/>
      <c r="AW217" s="591"/>
      <c r="AX217" s="660"/>
      <c r="AY217" s="660"/>
      <c r="AZ217" s="660"/>
      <c r="BA217" s="660"/>
      <c r="BB217" s="660"/>
      <c r="BC217" s="660"/>
      <c r="BD217" s="660"/>
      <c r="BE217" s="660"/>
      <c r="BF217" s="660"/>
      <c r="BG217" s="660"/>
      <c r="BH217" s="660"/>
      <c r="BI217" s="660"/>
      <c r="BJ217" s="660"/>
      <c r="BK217" s="660"/>
      <c r="BL217" s="660"/>
      <c r="BM217" s="660"/>
      <c r="BN217" s="660"/>
      <c r="BO217" s="660"/>
      <c r="BP217" s="660"/>
      <c r="BQ217" s="660"/>
      <c r="BR217" s="660"/>
      <c r="BS217" s="660"/>
      <c r="BT217" s="660"/>
      <c r="BU217" s="660"/>
      <c r="BV217" s="660"/>
      <c r="BW217" s="660"/>
      <c r="BX217" s="660"/>
      <c r="BY217" s="660"/>
      <c r="BZ217" s="660"/>
      <c r="CA217" s="660"/>
      <c r="CB217" s="660"/>
      <c r="CC217" s="660"/>
      <c r="CD217" s="660"/>
      <c r="CE217" s="660"/>
      <c r="CF217" s="119"/>
      <c r="CG217" s="119"/>
      <c r="CH217" s="119"/>
      <c r="CI217" s="119"/>
      <c r="CJ217" s="119"/>
      <c r="CK217" s="119"/>
      <c r="CL217" s="119"/>
      <c r="CM217" s="119"/>
      <c r="CN217" s="119"/>
      <c r="CO217" s="119"/>
      <c r="CP217" s="119"/>
      <c r="CQ217" s="119"/>
    </row>
    <row r="218" spans="1:95" ht="15" customHeight="1" x14ac:dyDescent="0.2">
      <c r="A218" s="552" t="s">
        <v>108</v>
      </c>
      <c r="B218" s="552"/>
      <c r="C218" s="552"/>
      <c r="D218" s="552"/>
      <c r="E218" s="552"/>
      <c r="F218" s="552"/>
      <c r="G218" s="552"/>
      <c r="H218" s="552"/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552"/>
      <c r="Z218" s="552"/>
      <c r="AA218" s="552"/>
      <c r="AB218" s="552"/>
      <c r="AC218" s="552"/>
      <c r="AD218" s="552"/>
      <c r="AE218" s="552"/>
      <c r="AF218" s="552"/>
      <c r="AG218" s="552"/>
      <c r="AH218" s="552"/>
      <c r="AI218" s="552"/>
      <c r="AJ218" s="552"/>
      <c r="AK218" s="552"/>
      <c r="AL218" s="552"/>
      <c r="AM218" s="552"/>
      <c r="AN218" s="552"/>
      <c r="AO218" s="552"/>
      <c r="AP218" s="552"/>
      <c r="AQ218" s="552"/>
      <c r="AR218" s="552"/>
      <c r="AS218" s="552"/>
      <c r="AT218" s="552"/>
      <c r="AU218" s="552"/>
      <c r="AV218" s="552"/>
      <c r="AW218" s="552"/>
      <c r="AX218" s="552"/>
      <c r="AY218" s="552"/>
      <c r="AZ218" s="552"/>
      <c r="BA218" s="552"/>
      <c r="BB218" s="552"/>
      <c r="BC218" s="552"/>
      <c r="BD218" s="552"/>
      <c r="BE218" s="552"/>
      <c r="BF218" s="552"/>
      <c r="BG218" s="552"/>
      <c r="BH218" s="552"/>
      <c r="BI218" s="552"/>
      <c r="BJ218" s="552"/>
      <c r="BK218" s="552"/>
      <c r="BL218" s="552"/>
      <c r="BM218" s="552"/>
      <c r="BN218" s="552"/>
      <c r="BO218" s="552"/>
      <c r="BP218" s="552"/>
      <c r="BQ218" s="552"/>
      <c r="BR218" s="552"/>
      <c r="BS218" s="552"/>
      <c r="BT218" s="552"/>
      <c r="BU218" s="552"/>
      <c r="BV218" s="552"/>
      <c r="BW218" s="552"/>
      <c r="BX218" s="552"/>
      <c r="BY218" s="552"/>
      <c r="BZ218" s="552"/>
      <c r="CA218" s="552"/>
      <c r="CB218" s="552"/>
      <c r="CC218" s="552"/>
      <c r="CD218" s="552"/>
      <c r="CE218" s="552"/>
      <c r="CF218" s="119"/>
      <c r="CG218" s="119"/>
      <c r="CH218" s="119"/>
      <c r="CI218" s="119"/>
      <c r="CJ218" s="119"/>
      <c r="CK218" s="119"/>
      <c r="CL218" s="119"/>
      <c r="CM218" s="119"/>
      <c r="CN218" s="119"/>
      <c r="CO218" s="119"/>
      <c r="CP218" s="119"/>
      <c r="CQ218" s="119"/>
    </row>
    <row r="219" spans="1:95" ht="15" customHeight="1" x14ac:dyDescent="0.2">
      <c r="A219" s="723" t="s">
        <v>109</v>
      </c>
      <c r="B219" s="723"/>
      <c r="C219" s="723"/>
      <c r="D219" s="723"/>
      <c r="E219" s="723"/>
      <c r="F219" s="723"/>
      <c r="G219" s="723"/>
      <c r="H219" s="723"/>
      <c r="I219" s="723"/>
      <c r="J219" s="723"/>
      <c r="K219" s="723"/>
      <c r="L219" s="723"/>
      <c r="M219" s="723"/>
      <c r="N219" s="723"/>
      <c r="O219" s="723"/>
      <c r="P219" s="723"/>
      <c r="Q219" s="723"/>
      <c r="R219" s="723"/>
      <c r="S219" s="723"/>
      <c r="T219" s="723"/>
      <c r="U219" s="723"/>
      <c r="V219" s="723"/>
      <c r="W219" s="723"/>
      <c r="X219" s="723"/>
      <c r="Y219" s="723"/>
      <c r="Z219" s="723"/>
      <c r="AA219" s="723"/>
      <c r="AB219" s="723"/>
      <c r="AC219" s="723"/>
      <c r="AD219" s="723"/>
      <c r="AE219" s="723"/>
      <c r="AF219" s="723"/>
      <c r="AG219" s="723"/>
      <c r="AH219" s="723"/>
      <c r="AI219" s="723"/>
      <c r="AJ219" s="723"/>
      <c r="AK219" s="723"/>
      <c r="AL219" s="723"/>
      <c r="AM219" s="723"/>
      <c r="AN219" s="723"/>
      <c r="AO219" s="723"/>
      <c r="AP219" s="723"/>
      <c r="AQ219" s="723"/>
      <c r="AR219" s="723"/>
      <c r="AS219" s="723"/>
      <c r="AT219" s="723"/>
      <c r="AU219" s="723"/>
      <c r="AV219" s="723"/>
      <c r="AW219" s="723"/>
      <c r="AX219" s="723"/>
      <c r="AY219" s="723"/>
      <c r="AZ219" s="723"/>
      <c r="BA219" s="723"/>
      <c r="BB219" s="723"/>
      <c r="BC219" s="723"/>
      <c r="BD219" s="723"/>
      <c r="BE219" s="723"/>
      <c r="BF219" s="723"/>
      <c r="BG219" s="723"/>
      <c r="BH219" s="723"/>
      <c r="BI219" s="723"/>
      <c r="BJ219" s="723"/>
      <c r="BK219" s="723"/>
      <c r="BL219" s="723"/>
      <c r="BM219" s="723"/>
      <c r="BN219" s="723"/>
      <c r="BO219" s="723"/>
      <c r="BP219" s="723"/>
      <c r="BQ219" s="723"/>
      <c r="BR219" s="723"/>
      <c r="BS219" s="723"/>
      <c r="BT219" s="723"/>
      <c r="BU219" s="723"/>
      <c r="BV219" s="723"/>
      <c r="BW219" s="723"/>
      <c r="BX219" s="723"/>
      <c r="BY219" s="723"/>
      <c r="BZ219" s="723"/>
      <c r="CA219" s="723"/>
      <c r="CB219" s="723"/>
      <c r="CC219" s="723"/>
      <c r="CD219" s="723"/>
      <c r="CE219" s="723"/>
      <c r="CF219" s="723"/>
      <c r="CG219" s="723"/>
      <c r="CH219" s="723"/>
      <c r="CI219" s="723"/>
      <c r="CJ219" s="723"/>
      <c r="CK219" s="723"/>
      <c r="CL219" s="723"/>
      <c r="CM219" s="723"/>
      <c r="CN219" s="723"/>
      <c r="CO219" s="723"/>
      <c r="CP219" s="723"/>
      <c r="CQ219" s="723"/>
    </row>
    <row r="220" spans="1:95" ht="95.25" customHeight="1" x14ac:dyDescent="0.2">
      <c r="A220" s="724" t="s">
        <v>325</v>
      </c>
      <c r="B220" s="724"/>
      <c r="C220" s="724"/>
      <c r="D220" s="724"/>
      <c r="E220" s="724"/>
      <c r="F220" s="724"/>
      <c r="G220" s="724"/>
      <c r="H220" s="724"/>
      <c r="I220" s="724"/>
      <c r="J220" s="724"/>
      <c r="K220" s="724"/>
      <c r="L220" s="724"/>
      <c r="M220" s="724"/>
      <c r="N220" s="724"/>
      <c r="O220" s="724"/>
      <c r="P220" s="724"/>
      <c r="Q220" s="724"/>
      <c r="R220" s="724"/>
      <c r="S220" s="724"/>
      <c r="T220" s="724"/>
      <c r="U220" s="724"/>
      <c r="V220" s="724"/>
      <c r="W220" s="724"/>
      <c r="X220" s="724"/>
      <c r="Y220" s="724"/>
      <c r="Z220" s="724"/>
      <c r="AA220" s="724"/>
      <c r="AB220" s="724"/>
      <c r="AC220" s="724"/>
      <c r="AD220" s="724"/>
      <c r="AE220" s="724"/>
      <c r="AF220" s="724"/>
      <c r="AG220" s="724"/>
      <c r="AH220" s="724"/>
      <c r="AI220" s="724"/>
      <c r="AJ220" s="724"/>
      <c r="AK220" s="724"/>
      <c r="AL220" s="724"/>
      <c r="AM220" s="724"/>
      <c r="AN220" s="724"/>
      <c r="AO220" s="724"/>
      <c r="AP220" s="724"/>
      <c r="AQ220" s="724"/>
      <c r="AR220" s="724"/>
      <c r="AS220" s="724"/>
      <c r="AT220" s="724"/>
      <c r="AU220" s="724"/>
      <c r="AV220" s="724"/>
      <c r="AW220" s="724"/>
      <c r="AX220" s="724"/>
      <c r="AY220" s="724"/>
      <c r="AZ220" s="724"/>
      <c r="BA220" s="724"/>
      <c r="BB220" s="724"/>
      <c r="BC220" s="724"/>
      <c r="BD220" s="724"/>
      <c r="BE220" s="724"/>
      <c r="BF220" s="724"/>
      <c r="BG220" s="724"/>
      <c r="BH220" s="724"/>
      <c r="BI220" s="724"/>
      <c r="BJ220" s="724"/>
      <c r="BK220" s="724"/>
      <c r="BL220" s="724"/>
      <c r="BM220" s="724"/>
      <c r="BN220" s="724"/>
      <c r="BO220" s="724"/>
      <c r="BP220" s="724"/>
      <c r="BQ220" s="724"/>
      <c r="BR220" s="724"/>
      <c r="BS220" s="724"/>
      <c r="BT220" s="724"/>
      <c r="BU220" s="724"/>
      <c r="BV220" s="724"/>
      <c r="BW220" s="724"/>
      <c r="BX220" s="724"/>
      <c r="BY220" s="724"/>
      <c r="BZ220" s="724"/>
      <c r="CA220" s="724"/>
      <c r="CB220" s="724"/>
      <c r="CC220" s="724"/>
      <c r="CD220" s="724"/>
      <c r="CE220" s="724"/>
      <c r="CF220" s="724"/>
      <c r="CG220" s="724"/>
      <c r="CH220" s="724"/>
      <c r="CI220" s="724"/>
      <c r="CJ220" s="724"/>
      <c r="CK220" s="724"/>
      <c r="CL220" s="724"/>
      <c r="CM220" s="724"/>
      <c r="CN220" s="724"/>
      <c r="CO220" s="724"/>
      <c r="CP220" s="724"/>
      <c r="CQ220" s="724"/>
    </row>
    <row r="221" spans="1:95" ht="15" customHeight="1" x14ac:dyDescent="0.2">
      <c r="A221" s="579" t="s">
        <v>110</v>
      </c>
      <c r="B221" s="579"/>
      <c r="C221" s="579"/>
      <c r="D221" s="579"/>
      <c r="E221" s="579"/>
      <c r="F221" s="579"/>
      <c r="G221" s="579"/>
      <c r="H221" s="579"/>
      <c r="I221" s="579"/>
      <c r="J221" s="579"/>
      <c r="K221" s="579"/>
      <c r="L221" s="579"/>
      <c r="M221" s="579"/>
      <c r="N221" s="579"/>
      <c r="O221" s="579"/>
      <c r="P221" s="579"/>
      <c r="Q221" s="579"/>
      <c r="R221" s="579"/>
      <c r="S221" s="579"/>
      <c r="T221" s="579"/>
      <c r="U221" s="579"/>
      <c r="V221" s="579"/>
      <c r="W221" s="579"/>
      <c r="X221" s="579"/>
      <c r="Y221" s="579"/>
      <c r="Z221" s="579"/>
      <c r="AA221" s="579"/>
      <c r="AB221" s="579"/>
      <c r="AC221" s="579"/>
      <c r="AD221" s="579"/>
      <c r="AE221" s="579"/>
      <c r="AF221" s="579"/>
      <c r="AG221" s="579"/>
      <c r="AH221" s="579"/>
      <c r="AI221" s="579"/>
      <c r="AJ221" s="579"/>
      <c r="AK221" s="579"/>
      <c r="AL221" s="579"/>
      <c r="AM221" s="579"/>
      <c r="AN221" s="579"/>
      <c r="AO221" s="579"/>
      <c r="AP221" s="579"/>
      <c r="AQ221" s="579"/>
      <c r="AR221" s="579"/>
      <c r="AS221" s="579"/>
      <c r="AT221" s="579"/>
      <c r="AU221" s="579"/>
      <c r="AV221" s="579"/>
      <c r="AW221" s="579"/>
      <c r="AX221" s="579"/>
      <c r="AY221" s="579"/>
      <c r="AZ221" s="579"/>
      <c r="BA221" s="579"/>
      <c r="BB221" s="579"/>
      <c r="BC221" s="579"/>
      <c r="BD221" s="579"/>
      <c r="BE221" s="579"/>
      <c r="BF221" s="579"/>
      <c r="BG221" s="579"/>
      <c r="BH221" s="579"/>
      <c r="BI221" s="579"/>
      <c r="BJ221" s="579"/>
      <c r="BK221" s="579"/>
      <c r="BL221" s="579"/>
      <c r="BM221" s="579"/>
      <c r="BN221" s="579"/>
      <c r="BO221" s="579"/>
      <c r="BP221" s="579"/>
      <c r="BQ221" s="579"/>
      <c r="BR221" s="579"/>
      <c r="BS221" s="579"/>
      <c r="BT221" s="579"/>
      <c r="BU221" s="579"/>
      <c r="BV221" s="579"/>
      <c r="BW221" s="579"/>
      <c r="BX221" s="579"/>
      <c r="BY221" s="579"/>
      <c r="BZ221" s="579"/>
      <c r="CA221" s="579"/>
      <c r="CB221" s="579"/>
      <c r="CC221" s="579"/>
      <c r="CD221" s="579"/>
      <c r="CE221" s="579"/>
      <c r="CF221" s="579"/>
      <c r="CG221" s="579"/>
      <c r="CH221" s="579"/>
      <c r="CI221" s="579"/>
      <c r="CJ221" s="579"/>
      <c r="CK221" s="579"/>
      <c r="CL221" s="579"/>
      <c r="CM221" s="579"/>
      <c r="CN221" s="579"/>
      <c r="CO221" s="579"/>
      <c r="CP221" s="579"/>
      <c r="CQ221" s="579"/>
    </row>
    <row r="222" spans="1:95" ht="15" customHeight="1" x14ac:dyDescent="0.2">
      <c r="A222" s="723" t="s">
        <v>111</v>
      </c>
      <c r="B222" s="723"/>
      <c r="C222" s="723"/>
      <c r="D222" s="723"/>
      <c r="E222" s="723"/>
      <c r="F222" s="723"/>
      <c r="G222" s="723"/>
      <c r="H222" s="723"/>
      <c r="I222" s="723"/>
      <c r="J222" s="723"/>
      <c r="K222" s="723"/>
      <c r="L222" s="723"/>
      <c r="M222" s="723"/>
      <c r="N222" s="723"/>
      <c r="O222" s="723"/>
      <c r="P222" s="723"/>
      <c r="Q222" s="723"/>
      <c r="R222" s="723"/>
      <c r="S222" s="723"/>
      <c r="T222" s="723"/>
      <c r="U222" s="723"/>
      <c r="V222" s="723"/>
      <c r="W222" s="723"/>
      <c r="X222" s="723"/>
      <c r="Y222" s="723"/>
      <c r="Z222" s="723"/>
      <c r="AA222" s="723"/>
      <c r="AB222" s="723"/>
      <c r="AC222" s="723"/>
      <c r="AD222" s="723"/>
      <c r="AE222" s="723"/>
      <c r="AF222" s="723"/>
      <c r="AG222" s="723"/>
      <c r="AH222" s="723"/>
      <c r="AI222" s="723"/>
      <c r="AJ222" s="723"/>
      <c r="AK222" s="723"/>
      <c r="AL222" s="723"/>
      <c r="AM222" s="723"/>
      <c r="AN222" s="723"/>
      <c r="AO222" s="723"/>
      <c r="AP222" s="723"/>
      <c r="AQ222" s="723"/>
      <c r="AR222" s="723"/>
      <c r="AS222" s="723"/>
      <c r="AT222" s="723"/>
      <c r="AU222" s="723"/>
      <c r="AV222" s="723"/>
      <c r="AW222" s="723"/>
      <c r="AX222" s="723"/>
      <c r="AY222" s="723"/>
      <c r="AZ222" s="723"/>
      <c r="BA222" s="723"/>
      <c r="BB222" s="723"/>
      <c r="BC222" s="723"/>
      <c r="BD222" s="723"/>
      <c r="BE222" s="723"/>
      <c r="BF222" s="723"/>
      <c r="BG222" s="723"/>
      <c r="BH222" s="723"/>
      <c r="BI222" s="723"/>
      <c r="BJ222" s="723"/>
      <c r="BK222" s="723"/>
      <c r="BL222" s="723"/>
      <c r="BM222" s="723"/>
      <c r="BN222" s="723"/>
      <c r="BO222" s="723"/>
      <c r="BP222" s="723"/>
      <c r="BQ222" s="723"/>
      <c r="BR222" s="723"/>
      <c r="BS222" s="723"/>
      <c r="BT222" s="723"/>
      <c r="BU222" s="723"/>
      <c r="BV222" s="723"/>
      <c r="BW222" s="723"/>
      <c r="BX222" s="723"/>
      <c r="BY222" s="723"/>
      <c r="BZ222" s="723"/>
      <c r="CA222" s="723"/>
      <c r="CB222" s="723"/>
      <c r="CC222" s="723"/>
      <c r="CD222" s="723"/>
      <c r="CE222" s="723"/>
      <c r="CF222" s="723"/>
      <c r="CG222" s="723"/>
      <c r="CH222" s="723"/>
      <c r="CI222" s="723"/>
      <c r="CJ222" s="723"/>
      <c r="CK222" s="723"/>
      <c r="CL222" s="723"/>
      <c r="CM222" s="723"/>
      <c r="CN222" s="723"/>
      <c r="CO222" s="723"/>
      <c r="CP222" s="723"/>
      <c r="CQ222" s="723"/>
    </row>
    <row r="223" spans="1:95" ht="15" customHeight="1" x14ac:dyDescent="0.2">
      <c r="A223" s="582"/>
      <c r="B223" s="582"/>
      <c r="C223" s="582"/>
      <c r="D223" s="582"/>
      <c r="E223" s="582"/>
      <c r="F223" s="582"/>
      <c r="G223" s="582"/>
      <c r="H223" s="582"/>
      <c r="I223" s="582"/>
      <c r="J223" s="582"/>
      <c r="K223" s="582"/>
      <c r="L223" s="582"/>
      <c r="M223" s="582"/>
      <c r="N223" s="582"/>
      <c r="O223" s="582"/>
      <c r="P223" s="582"/>
      <c r="Q223" s="582"/>
      <c r="R223" s="582"/>
      <c r="S223" s="582"/>
      <c r="T223" s="582"/>
      <c r="U223" s="582"/>
      <c r="V223" s="582"/>
      <c r="W223" s="582"/>
      <c r="X223" s="582"/>
      <c r="Y223" s="582"/>
      <c r="Z223" s="582"/>
      <c r="AA223" s="582"/>
      <c r="AB223" s="582"/>
      <c r="AC223" s="582"/>
      <c r="AD223" s="582"/>
      <c r="AE223" s="582"/>
      <c r="AF223" s="582"/>
      <c r="AG223" s="582"/>
      <c r="AH223" s="582"/>
      <c r="AI223" s="582"/>
      <c r="AJ223" s="582"/>
      <c r="AK223" s="582"/>
      <c r="AL223" s="582"/>
      <c r="AM223" s="582"/>
      <c r="AN223" s="582"/>
      <c r="AO223" s="582"/>
      <c r="AP223" s="582"/>
      <c r="AQ223" s="582"/>
      <c r="AR223" s="582"/>
      <c r="AS223" s="582"/>
      <c r="AT223" s="582"/>
      <c r="AU223" s="582"/>
      <c r="AV223" s="582"/>
      <c r="AW223" s="582"/>
      <c r="AX223" s="582"/>
      <c r="AY223" s="582"/>
      <c r="AZ223" s="582"/>
      <c r="BA223" s="582"/>
      <c r="BB223" s="582"/>
      <c r="BC223" s="582"/>
      <c r="BD223" s="582"/>
      <c r="BE223" s="582"/>
      <c r="BF223" s="582"/>
      <c r="BG223" s="582"/>
      <c r="BH223" s="582"/>
      <c r="BI223" s="582"/>
      <c r="BJ223" s="582"/>
      <c r="BK223" s="582"/>
      <c r="BL223" s="582"/>
      <c r="BM223" s="582"/>
      <c r="BN223" s="582"/>
      <c r="BO223" s="582"/>
      <c r="BP223" s="582"/>
      <c r="BQ223" s="582"/>
      <c r="BR223" s="582"/>
      <c r="BS223" s="582"/>
      <c r="BT223" s="582"/>
      <c r="BU223" s="582"/>
      <c r="BV223" s="582"/>
      <c r="BW223" s="582"/>
      <c r="BX223" s="582"/>
      <c r="BY223" s="582"/>
      <c r="BZ223" s="582"/>
      <c r="CA223" s="582"/>
      <c r="CB223" s="582"/>
      <c r="CC223" s="582"/>
      <c r="CD223" s="582"/>
      <c r="CE223" s="582"/>
      <c r="CF223" s="582"/>
      <c r="CG223" s="582"/>
      <c r="CH223" s="582"/>
      <c r="CI223" s="582"/>
      <c r="CJ223" s="582"/>
      <c r="CK223" s="582"/>
      <c r="CL223" s="582"/>
      <c r="CM223" s="582"/>
      <c r="CN223" s="582"/>
      <c r="CO223" s="582"/>
      <c r="CP223" s="582"/>
      <c r="CQ223" s="582"/>
    </row>
    <row r="224" spans="1:95" ht="15" customHeight="1" x14ac:dyDescent="0.2">
      <c r="A224" s="722" t="s">
        <v>112</v>
      </c>
      <c r="B224" s="722"/>
      <c r="C224" s="722"/>
      <c r="D224" s="722"/>
      <c r="E224" s="722"/>
      <c r="F224" s="722"/>
      <c r="G224" s="722"/>
      <c r="H224" s="722"/>
      <c r="I224" s="722"/>
      <c r="J224" s="722"/>
      <c r="K224" s="722"/>
      <c r="L224" s="722"/>
      <c r="M224" s="722"/>
      <c r="N224" s="722"/>
      <c r="O224" s="722"/>
      <c r="P224" s="722"/>
      <c r="Q224" s="722"/>
      <c r="R224" s="722"/>
      <c r="S224" s="722"/>
      <c r="T224" s="722"/>
      <c r="U224" s="722"/>
      <c r="V224" s="722"/>
      <c r="W224" s="722"/>
      <c r="X224" s="722"/>
      <c r="Y224" s="667" t="s">
        <v>113</v>
      </c>
      <c r="Z224" s="668"/>
      <c r="AA224" s="668"/>
      <c r="AB224" s="668"/>
      <c r="AC224" s="668"/>
      <c r="AD224" s="668"/>
      <c r="AE224" s="668"/>
      <c r="AF224" s="668"/>
      <c r="AG224" s="668"/>
      <c r="AH224" s="668"/>
      <c r="AI224" s="668"/>
      <c r="AJ224" s="668"/>
      <c r="AK224" s="668"/>
      <c r="AL224" s="668"/>
      <c r="AM224" s="668"/>
      <c r="AN224" s="668"/>
      <c r="AO224" s="668"/>
      <c r="AP224" s="668"/>
      <c r="AQ224" s="668"/>
      <c r="AR224" s="668"/>
      <c r="AS224" s="668"/>
      <c r="AT224" s="668"/>
      <c r="AU224" s="668"/>
      <c r="AV224" s="668"/>
      <c r="AW224" s="668"/>
      <c r="AX224" s="668"/>
      <c r="AY224" s="668"/>
      <c r="AZ224" s="668"/>
      <c r="BA224" s="668"/>
      <c r="BB224" s="668"/>
      <c r="BC224" s="668"/>
      <c r="BD224" s="668"/>
      <c r="BE224" s="668"/>
      <c r="BF224" s="668"/>
      <c r="BG224" s="668"/>
      <c r="BH224" s="668"/>
      <c r="BI224" s="668"/>
      <c r="BJ224" s="668"/>
      <c r="BK224" s="668"/>
      <c r="BL224" s="669"/>
      <c r="BM224" s="722" t="s">
        <v>114</v>
      </c>
      <c r="BN224" s="722"/>
      <c r="BO224" s="722"/>
      <c r="BP224" s="722"/>
      <c r="BQ224" s="722"/>
      <c r="BR224" s="722"/>
      <c r="BS224" s="722"/>
      <c r="BT224" s="722"/>
      <c r="BU224" s="722"/>
      <c r="BV224" s="722"/>
      <c r="BW224" s="722"/>
      <c r="BX224" s="722"/>
      <c r="BY224" s="722"/>
      <c r="BZ224" s="722"/>
      <c r="CA224" s="722"/>
      <c r="CB224" s="722"/>
      <c r="CC224" s="722"/>
      <c r="CD224" s="722"/>
      <c r="CE224" s="722"/>
      <c r="CF224" s="722"/>
      <c r="CG224" s="722"/>
      <c r="CH224" s="722"/>
      <c r="CI224" s="722"/>
      <c r="CJ224" s="722"/>
      <c r="CK224" s="722"/>
      <c r="CL224" s="722"/>
      <c r="CM224" s="722"/>
      <c r="CN224" s="722"/>
      <c r="CO224" s="722"/>
      <c r="CP224" s="722"/>
      <c r="CQ224" s="722"/>
    </row>
    <row r="225" spans="1:95" ht="15" customHeight="1" x14ac:dyDescent="0.2">
      <c r="A225" s="722" t="s">
        <v>30</v>
      </c>
      <c r="B225" s="722"/>
      <c r="C225" s="722"/>
      <c r="D225" s="722"/>
      <c r="E225" s="722"/>
      <c r="F225" s="722"/>
      <c r="G225" s="722"/>
      <c r="H225" s="722"/>
      <c r="I225" s="722"/>
      <c r="J225" s="722"/>
      <c r="K225" s="722"/>
      <c r="L225" s="722"/>
      <c r="M225" s="722"/>
      <c r="N225" s="722"/>
      <c r="O225" s="722"/>
      <c r="P225" s="722"/>
      <c r="Q225" s="722"/>
      <c r="R225" s="722"/>
      <c r="S225" s="722"/>
      <c r="T225" s="722"/>
      <c r="U225" s="722"/>
      <c r="V225" s="722"/>
      <c r="W225" s="722"/>
      <c r="X225" s="722"/>
      <c r="Y225" s="667" t="s">
        <v>55</v>
      </c>
      <c r="Z225" s="668"/>
      <c r="AA225" s="668"/>
      <c r="AB225" s="668"/>
      <c r="AC225" s="668"/>
      <c r="AD225" s="668"/>
      <c r="AE225" s="668"/>
      <c r="AF225" s="668"/>
      <c r="AG225" s="668"/>
      <c r="AH225" s="668"/>
      <c r="AI225" s="668"/>
      <c r="AJ225" s="668"/>
      <c r="AK225" s="668"/>
      <c r="AL225" s="668"/>
      <c r="AM225" s="668"/>
      <c r="AN225" s="668"/>
      <c r="AO225" s="668"/>
      <c r="AP225" s="668"/>
      <c r="AQ225" s="668"/>
      <c r="AR225" s="668"/>
      <c r="AS225" s="668"/>
      <c r="AT225" s="668"/>
      <c r="AU225" s="668"/>
      <c r="AV225" s="668"/>
      <c r="AW225" s="668"/>
      <c r="AX225" s="668"/>
      <c r="AY225" s="668"/>
      <c r="AZ225" s="668"/>
      <c r="BA225" s="668"/>
      <c r="BB225" s="668"/>
      <c r="BC225" s="668"/>
      <c r="BD225" s="668"/>
      <c r="BE225" s="668"/>
      <c r="BF225" s="668"/>
      <c r="BG225" s="668"/>
      <c r="BH225" s="668"/>
      <c r="BI225" s="668"/>
      <c r="BJ225" s="668"/>
      <c r="BK225" s="668"/>
      <c r="BL225" s="669"/>
      <c r="BM225" s="722" t="s">
        <v>56</v>
      </c>
      <c r="BN225" s="722"/>
      <c r="BO225" s="722"/>
      <c r="BP225" s="722"/>
      <c r="BQ225" s="722"/>
      <c r="BR225" s="722"/>
      <c r="BS225" s="722"/>
      <c r="BT225" s="722"/>
      <c r="BU225" s="722"/>
      <c r="BV225" s="722"/>
      <c r="BW225" s="722"/>
      <c r="BX225" s="722"/>
      <c r="BY225" s="722"/>
      <c r="BZ225" s="722"/>
      <c r="CA225" s="722"/>
      <c r="CB225" s="722"/>
      <c r="CC225" s="722"/>
      <c r="CD225" s="722"/>
      <c r="CE225" s="722"/>
      <c r="CF225" s="722"/>
      <c r="CG225" s="722"/>
      <c r="CH225" s="722"/>
      <c r="CI225" s="722"/>
      <c r="CJ225" s="722"/>
      <c r="CK225" s="722"/>
      <c r="CL225" s="722"/>
      <c r="CM225" s="722"/>
      <c r="CN225" s="722"/>
      <c r="CO225" s="722"/>
      <c r="CP225" s="722"/>
      <c r="CQ225" s="722"/>
    </row>
    <row r="226" spans="1:95" ht="51.75" customHeight="1" x14ac:dyDescent="0.2">
      <c r="A226" s="719" t="s">
        <v>299</v>
      </c>
      <c r="B226" s="719"/>
      <c r="C226" s="719"/>
      <c r="D226" s="719"/>
      <c r="E226" s="719"/>
      <c r="F226" s="719"/>
      <c r="G226" s="719"/>
      <c r="H226" s="719"/>
      <c r="I226" s="719"/>
      <c r="J226" s="719"/>
      <c r="K226" s="719"/>
      <c r="L226" s="719"/>
      <c r="M226" s="719"/>
      <c r="N226" s="719"/>
      <c r="O226" s="719"/>
      <c r="P226" s="719"/>
      <c r="Q226" s="719"/>
      <c r="R226" s="719"/>
      <c r="S226" s="719"/>
      <c r="T226" s="719"/>
      <c r="U226" s="719"/>
      <c r="V226" s="719"/>
      <c r="W226" s="719"/>
      <c r="X226" s="719"/>
      <c r="Y226" s="720" t="s">
        <v>115</v>
      </c>
      <c r="Z226" s="720"/>
      <c r="AA226" s="720"/>
      <c r="AB226" s="720"/>
      <c r="AC226" s="720"/>
      <c r="AD226" s="720"/>
      <c r="AE226" s="720"/>
      <c r="AF226" s="720"/>
      <c r="AG226" s="720"/>
      <c r="AH226" s="720"/>
      <c r="AI226" s="720"/>
      <c r="AJ226" s="720"/>
      <c r="AK226" s="720"/>
      <c r="AL226" s="720"/>
      <c r="AM226" s="720"/>
      <c r="AN226" s="720"/>
      <c r="AO226" s="720"/>
      <c r="AP226" s="720"/>
      <c r="AQ226" s="720"/>
      <c r="AR226" s="720"/>
      <c r="AS226" s="720"/>
      <c r="AT226" s="720"/>
      <c r="AU226" s="720"/>
      <c r="AV226" s="720"/>
      <c r="AW226" s="720"/>
      <c r="AX226" s="720"/>
      <c r="AY226" s="720"/>
      <c r="AZ226" s="720"/>
      <c r="BA226" s="720"/>
      <c r="BB226" s="720"/>
      <c r="BC226" s="720"/>
      <c r="BD226" s="720"/>
      <c r="BE226" s="720"/>
      <c r="BF226" s="720"/>
      <c r="BG226" s="720"/>
      <c r="BH226" s="720"/>
      <c r="BI226" s="720"/>
      <c r="BJ226" s="720"/>
      <c r="BK226" s="720"/>
      <c r="BL226" s="720"/>
      <c r="BM226" s="719" t="s">
        <v>116</v>
      </c>
      <c r="BN226" s="719"/>
      <c r="BO226" s="719"/>
      <c r="BP226" s="719"/>
      <c r="BQ226" s="719"/>
      <c r="BR226" s="719"/>
      <c r="BS226" s="719"/>
      <c r="BT226" s="719"/>
      <c r="BU226" s="719"/>
      <c r="BV226" s="719"/>
      <c r="BW226" s="719"/>
      <c r="BX226" s="719"/>
      <c r="BY226" s="719"/>
      <c r="BZ226" s="719"/>
      <c r="CA226" s="719"/>
      <c r="CB226" s="719"/>
      <c r="CC226" s="719"/>
      <c r="CD226" s="719"/>
      <c r="CE226" s="719"/>
      <c r="CF226" s="719"/>
      <c r="CG226" s="719"/>
      <c r="CH226" s="719"/>
      <c r="CI226" s="719"/>
      <c r="CJ226" s="719"/>
      <c r="CK226" s="719"/>
      <c r="CL226" s="719"/>
      <c r="CM226" s="719"/>
      <c r="CN226" s="719"/>
      <c r="CO226" s="719"/>
      <c r="CP226" s="719"/>
      <c r="CQ226" s="719"/>
    </row>
    <row r="227" spans="1:95" ht="55.9" customHeight="1" x14ac:dyDescent="0.2">
      <c r="A227" s="690" t="s">
        <v>300</v>
      </c>
      <c r="B227" s="551"/>
      <c r="C227" s="551"/>
      <c r="D227" s="551"/>
      <c r="E227" s="551"/>
      <c r="F227" s="551"/>
      <c r="G227" s="551"/>
      <c r="H227" s="551"/>
      <c r="I227" s="551"/>
      <c r="J227" s="551"/>
      <c r="K227" s="551"/>
      <c r="L227" s="551"/>
      <c r="M227" s="551"/>
      <c r="N227" s="551"/>
      <c r="O227" s="551"/>
      <c r="P227" s="551"/>
      <c r="Q227" s="551"/>
      <c r="R227" s="551"/>
      <c r="S227" s="551"/>
      <c r="T227" s="551"/>
      <c r="U227" s="551"/>
      <c r="V227" s="551"/>
      <c r="W227" s="551"/>
      <c r="X227" s="691"/>
      <c r="Y227" s="725" t="s">
        <v>117</v>
      </c>
      <c r="Z227" s="726"/>
      <c r="AA227" s="726"/>
      <c r="AB227" s="726"/>
      <c r="AC227" s="726"/>
      <c r="AD227" s="726"/>
      <c r="AE227" s="726"/>
      <c r="AF227" s="726"/>
      <c r="AG227" s="726"/>
      <c r="AH227" s="726"/>
      <c r="AI227" s="726"/>
      <c r="AJ227" s="726"/>
      <c r="AK227" s="726"/>
      <c r="AL227" s="726"/>
      <c r="AM227" s="726"/>
      <c r="AN227" s="726"/>
      <c r="AO227" s="726"/>
      <c r="AP227" s="726"/>
      <c r="AQ227" s="726"/>
      <c r="AR227" s="726"/>
      <c r="AS227" s="726"/>
      <c r="AT227" s="726"/>
      <c r="AU227" s="726"/>
      <c r="AV227" s="726"/>
      <c r="AW227" s="726"/>
      <c r="AX227" s="726"/>
      <c r="AY227" s="726"/>
      <c r="AZ227" s="726"/>
      <c r="BA227" s="726"/>
      <c r="BB227" s="726"/>
      <c r="BC227" s="726"/>
      <c r="BD227" s="726"/>
      <c r="BE227" s="726"/>
      <c r="BF227" s="726"/>
      <c r="BG227" s="726"/>
      <c r="BH227" s="726"/>
      <c r="BI227" s="726"/>
      <c r="BJ227" s="726"/>
      <c r="BK227" s="726"/>
      <c r="BL227" s="727"/>
      <c r="BM227" s="719" t="s">
        <v>118</v>
      </c>
      <c r="BN227" s="719"/>
      <c r="BO227" s="719"/>
      <c r="BP227" s="719"/>
      <c r="BQ227" s="719"/>
      <c r="BR227" s="719"/>
      <c r="BS227" s="719"/>
      <c r="BT227" s="719"/>
      <c r="BU227" s="719"/>
      <c r="BV227" s="719"/>
      <c r="BW227" s="719"/>
      <c r="BX227" s="719"/>
      <c r="BY227" s="719"/>
      <c r="BZ227" s="719"/>
      <c r="CA227" s="719"/>
      <c r="CB227" s="719"/>
      <c r="CC227" s="719"/>
      <c r="CD227" s="719"/>
      <c r="CE227" s="719"/>
      <c r="CF227" s="719"/>
      <c r="CG227" s="719"/>
      <c r="CH227" s="719"/>
      <c r="CI227" s="719"/>
      <c r="CJ227" s="719"/>
      <c r="CK227" s="719"/>
      <c r="CL227" s="719"/>
      <c r="CM227" s="719"/>
      <c r="CN227" s="719"/>
      <c r="CO227" s="719"/>
      <c r="CP227" s="719"/>
      <c r="CQ227" s="719"/>
    </row>
    <row r="228" spans="1:95" ht="19.899999999999999" customHeight="1" x14ac:dyDescent="0.2">
      <c r="A228" s="719" t="s">
        <v>119</v>
      </c>
      <c r="B228" s="719"/>
      <c r="C228" s="719"/>
      <c r="D228" s="719"/>
      <c r="E228" s="719"/>
      <c r="F228" s="719"/>
      <c r="G228" s="719"/>
      <c r="H228" s="719"/>
      <c r="I228" s="719"/>
      <c r="J228" s="719"/>
      <c r="K228" s="719"/>
      <c r="L228" s="719"/>
      <c r="M228" s="719"/>
      <c r="N228" s="719"/>
      <c r="O228" s="719"/>
      <c r="P228" s="719"/>
      <c r="Q228" s="719"/>
      <c r="R228" s="719"/>
      <c r="S228" s="719"/>
      <c r="T228" s="719"/>
      <c r="U228" s="719"/>
      <c r="V228" s="719"/>
      <c r="W228" s="719"/>
      <c r="X228" s="719"/>
      <c r="Y228" s="720" t="s">
        <v>117</v>
      </c>
      <c r="Z228" s="720"/>
      <c r="AA228" s="720"/>
      <c r="AB228" s="720"/>
      <c r="AC228" s="720"/>
      <c r="AD228" s="720"/>
      <c r="AE228" s="720"/>
      <c r="AF228" s="720"/>
      <c r="AG228" s="720"/>
      <c r="AH228" s="720"/>
      <c r="AI228" s="720"/>
      <c r="AJ228" s="720"/>
      <c r="AK228" s="720"/>
      <c r="AL228" s="720"/>
      <c r="AM228" s="720"/>
      <c r="AN228" s="720"/>
      <c r="AO228" s="720"/>
      <c r="AP228" s="720"/>
      <c r="AQ228" s="720"/>
      <c r="AR228" s="720"/>
      <c r="AS228" s="720"/>
      <c r="AT228" s="720"/>
      <c r="AU228" s="720"/>
      <c r="AV228" s="720"/>
      <c r="AW228" s="720"/>
      <c r="AX228" s="720"/>
      <c r="AY228" s="720"/>
      <c r="AZ228" s="720"/>
      <c r="BA228" s="720"/>
      <c r="BB228" s="720"/>
      <c r="BC228" s="720"/>
      <c r="BD228" s="720"/>
      <c r="BE228" s="720"/>
      <c r="BF228" s="720"/>
      <c r="BG228" s="720"/>
      <c r="BH228" s="720"/>
      <c r="BI228" s="720"/>
      <c r="BJ228" s="720"/>
      <c r="BK228" s="720"/>
      <c r="BL228" s="720"/>
      <c r="BM228" s="719" t="s">
        <v>120</v>
      </c>
      <c r="BN228" s="719"/>
      <c r="BO228" s="719"/>
      <c r="BP228" s="719"/>
      <c r="BQ228" s="719"/>
      <c r="BR228" s="719"/>
      <c r="BS228" s="719"/>
      <c r="BT228" s="719"/>
      <c r="BU228" s="719"/>
      <c r="BV228" s="719"/>
      <c r="BW228" s="719"/>
      <c r="BX228" s="719"/>
      <c r="BY228" s="719"/>
      <c r="BZ228" s="719"/>
      <c r="CA228" s="719"/>
      <c r="CB228" s="719"/>
      <c r="CC228" s="719"/>
      <c r="CD228" s="719"/>
      <c r="CE228" s="719"/>
      <c r="CF228" s="719"/>
      <c r="CG228" s="719"/>
      <c r="CH228" s="719"/>
      <c r="CI228" s="719"/>
      <c r="CJ228" s="719"/>
      <c r="CK228" s="719"/>
      <c r="CL228" s="719"/>
      <c r="CM228" s="719"/>
      <c r="CN228" s="719"/>
      <c r="CO228" s="719"/>
      <c r="CP228" s="719"/>
      <c r="CQ228" s="719"/>
    </row>
    <row r="229" spans="1:95" ht="15" customHeight="1" x14ac:dyDescent="0.2">
      <c r="A229" s="752" t="s">
        <v>313</v>
      </c>
      <c r="B229" s="752"/>
      <c r="C229" s="752"/>
      <c r="D229" s="752"/>
      <c r="E229" s="752"/>
      <c r="F229" s="752"/>
      <c r="G229" s="752"/>
      <c r="H229" s="752"/>
      <c r="I229" s="752"/>
      <c r="J229" s="752"/>
      <c r="K229" s="752"/>
      <c r="L229" s="752"/>
      <c r="M229" s="752"/>
      <c r="N229" s="752"/>
      <c r="O229" s="752"/>
      <c r="P229" s="752"/>
      <c r="Q229" s="752"/>
      <c r="R229" s="752"/>
      <c r="S229" s="752"/>
      <c r="T229" s="752"/>
      <c r="U229" s="752"/>
      <c r="V229" s="752"/>
      <c r="W229" s="752"/>
      <c r="X229" s="752"/>
      <c r="Y229" s="752"/>
      <c r="Z229" s="752"/>
      <c r="AA229" s="752"/>
      <c r="AB229" s="752"/>
      <c r="AC229" s="752"/>
      <c r="AD229" s="752"/>
      <c r="AE229" s="752"/>
      <c r="AF229" s="752"/>
      <c r="AG229" s="752"/>
      <c r="AH229" s="752"/>
      <c r="AI229" s="752"/>
      <c r="AJ229" s="752"/>
      <c r="AK229" s="752"/>
      <c r="AL229" s="752"/>
      <c r="AM229" s="752"/>
      <c r="AN229" s="752"/>
      <c r="AO229" s="752"/>
      <c r="AP229" s="752"/>
      <c r="AQ229" s="752"/>
      <c r="AR229" s="752"/>
      <c r="AS229" s="752"/>
      <c r="AT229" s="752"/>
      <c r="AU229" s="752"/>
      <c r="AV229" s="752"/>
      <c r="AW229" s="752"/>
      <c r="AX229" s="752"/>
      <c r="AY229" s="752"/>
      <c r="AZ229" s="752"/>
      <c r="BA229" s="752"/>
      <c r="BB229" s="752"/>
      <c r="BC229" s="752"/>
      <c r="BD229" s="752"/>
      <c r="BE229" s="752"/>
      <c r="BF229" s="752"/>
      <c r="BG229" s="752"/>
      <c r="BH229" s="752"/>
      <c r="BI229" s="752"/>
      <c r="BJ229" s="752"/>
      <c r="BK229" s="752"/>
      <c r="BL229" s="752"/>
      <c r="BM229" s="752"/>
      <c r="BN229" s="752"/>
      <c r="BO229" s="752"/>
      <c r="BP229" s="752"/>
      <c r="BQ229" s="752"/>
      <c r="BR229" s="752"/>
      <c r="BS229" s="752"/>
      <c r="BT229" s="752"/>
      <c r="BU229" s="752"/>
      <c r="BV229" s="752"/>
      <c r="BW229" s="752"/>
      <c r="BX229" s="752"/>
      <c r="BY229" s="752"/>
      <c r="BZ229" s="752"/>
      <c r="CA229" s="752"/>
      <c r="CB229" s="752"/>
      <c r="CC229" s="752"/>
      <c r="CD229" s="752"/>
      <c r="CE229" s="752"/>
      <c r="CF229" s="752"/>
      <c r="CG229" s="752"/>
      <c r="CH229" s="752"/>
      <c r="CI229" s="752"/>
      <c r="CJ229" s="752"/>
      <c r="CK229" s="752"/>
      <c r="CL229" s="752"/>
      <c r="CM229" s="752"/>
      <c r="CN229" s="752"/>
      <c r="CO229" s="752"/>
      <c r="CP229" s="752"/>
      <c r="CQ229" s="752"/>
    </row>
    <row r="230" spans="1:95" ht="15" customHeight="1" x14ac:dyDescent="0.2">
      <c r="A230" s="786" t="s">
        <v>312</v>
      </c>
      <c r="B230" s="786"/>
      <c r="C230" s="786"/>
      <c r="D230" s="786"/>
      <c r="E230" s="786"/>
      <c r="F230" s="786"/>
      <c r="G230" s="786"/>
      <c r="H230" s="786"/>
      <c r="I230" s="786"/>
      <c r="J230" s="786"/>
      <c r="K230" s="786"/>
      <c r="L230" s="786"/>
      <c r="M230" s="786"/>
      <c r="N230" s="786"/>
      <c r="O230" s="786"/>
      <c r="P230" s="786"/>
      <c r="Q230" s="786"/>
      <c r="R230" s="786"/>
      <c r="S230" s="786"/>
      <c r="T230" s="786"/>
      <c r="U230" s="786"/>
      <c r="V230" s="786"/>
      <c r="W230" s="786"/>
      <c r="X230" s="786"/>
      <c r="Y230" s="786"/>
      <c r="Z230" s="786"/>
      <c r="AA230" s="786"/>
      <c r="AB230" s="786"/>
      <c r="AC230" s="786"/>
      <c r="AD230" s="786"/>
      <c r="AE230" s="786"/>
      <c r="AF230" s="786"/>
      <c r="AG230" s="786"/>
      <c r="AH230" s="786"/>
      <c r="AI230" s="786"/>
      <c r="AJ230" s="786"/>
      <c r="AK230" s="786"/>
      <c r="AL230" s="786"/>
      <c r="AM230" s="786"/>
      <c r="AN230" s="786"/>
      <c r="AO230" s="786"/>
      <c r="AP230" s="786"/>
      <c r="AQ230" s="786"/>
      <c r="AR230" s="786"/>
      <c r="AS230" s="786"/>
      <c r="AT230" s="786"/>
      <c r="AU230" s="786"/>
      <c r="AV230" s="786"/>
      <c r="AW230" s="786"/>
      <c r="AX230" s="786"/>
      <c r="AY230" s="786"/>
      <c r="AZ230" s="786"/>
      <c r="BA230" s="786"/>
      <c r="BB230" s="786"/>
      <c r="BC230" s="786"/>
      <c r="BD230" s="786"/>
      <c r="BE230" s="786"/>
      <c r="BF230" s="786"/>
      <c r="BG230" s="786"/>
      <c r="BH230" s="786"/>
      <c r="BI230" s="786"/>
      <c r="BJ230" s="786"/>
      <c r="BK230" s="786"/>
      <c r="BL230" s="786"/>
      <c r="BM230" s="786"/>
      <c r="BN230" s="786"/>
      <c r="BO230" s="786"/>
      <c r="BP230" s="786"/>
      <c r="BQ230" s="786"/>
      <c r="BR230" s="786"/>
      <c r="BS230" s="786"/>
      <c r="BT230" s="786"/>
      <c r="BU230" s="786"/>
      <c r="BV230" s="786"/>
      <c r="BW230" s="786"/>
      <c r="BX230" s="786"/>
      <c r="BY230" s="786"/>
      <c r="BZ230" s="786"/>
      <c r="CA230" s="786"/>
      <c r="CB230" s="786"/>
      <c r="CC230" s="786"/>
      <c r="CD230" s="786"/>
      <c r="CE230" s="786"/>
      <c r="CF230" s="786"/>
      <c r="CG230" s="786"/>
      <c r="CH230" s="786"/>
      <c r="CI230" s="786"/>
      <c r="CJ230" s="786"/>
      <c r="CK230" s="786"/>
      <c r="CL230" s="786"/>
      <c r="CM230" s="786"/>
      <c r="CN230" s="786"/>
      <c r="CO230" s="786"/>
      <c r="CP230" s="786"/>
      <c r="CQ230" s="786"/>
    </row>
    <row r="231" spans="1:95" ht="15" customHeight="1" x14ac:dyDescent="0.2">
      <c r="A231" s="815" t="s">
        <v>123</v>
      </c>
      <c r="B231" s="815"/>
      <c r="C231" s="815"/>
      <c r="D231" s="815"/>
      <c r="E231" s="815"/>
      <c r="F231" s="815"/>
      <c r="G231" s="815"/>
      <c r="H231" s="815"/>
      <c r="I231" s="815"/>
      <c r="J231" s="815"/>
      <c r="K231" s="815"/>
      <c r="L231" s="815"/>
      <c r="M231" s="815"/>
      <c r="N231" s="815"/>
      <c r="O231" s="815"/>
      <c r="P231" s="815"/>
      <c r="Q231" s="815"/>
      <c r="R231" s="815"/>
      <c r="S231" s="815"/>
      <c r="T231" s="815"/>
      <c r="U231" s="815"/>
      <c r="V231" s="815"/>
      <c r="W231" s="815"/>
      <c r="X231" s="815"/>
      <c r="Y231" s="815"/>
      <c r="Z231" s="815"/>
      <c r="AA231" s="815"/>
      <c r="AB231" s="815"/>
      <c r="AC231" s="815"/>
      <c r="AD231" s="815"/>
      <c r="AE231" s="815"/>
      <c r="AF231" s="815"/>
      <c r="AG231" s="815"/>
      <c r="AH231" s="815"/>
      <c r="AI231" s="815"/>
      <c r="AJ231" s="815"/>
      <c r="AK231" s="815"/>
      <c r="AL231" s="815"/>
      <c r="AM231" s="815"/>
      <c r="AN231" s="815"/>
      <c r="AO231" s="815"/>
      <c r="AP231" s="815"/>
      <c r="AQ231" s="815"/>
      <c r="AR231" s="815"/>
      <c r="AS231" s="815"/>
      <c r="AT231" s="815"/>
      <c r="AU231" s="815"/>
      <c r="AV231" s="815"/>
      <c r="AW231" s="815"/>
      <c r="AX231" s="815"/>
      <c r="AY231" s="815"/>
      <c r="AZ231" s="815"/>
      <c r="BA231" s="815"/>
      <c r="BB231" s="815"/>
      <c r="BC231" s="815"/>
      <c r="BD231" s="815"/>
      <c r="BE231" s="815"/>
      <c r="BF231" s="815"/>
      <c r="BG231" s="815"/>
      <c r="BH231" s="815"/>
      <c r="BI231" s="815"/>
      <c r="BJ231" s="815"/>
      <c r="BK231" s="815"/>
      <c r="BL231" s="815"/>
      <c r="BM231" s="815"/>
      <c r="BN231" s="815"/>
      <c r="BO231" s="815"/>
      <c r="BP231" s="815"/>
      <c r="BQ231" s="815"/>
      <c r="BR231" s="815"/>
      <c r="BS231" s="815"/>
      <c r="BT231" s="815"/>
      <c r="BU231" s="815"/>
      <c r="BV231" s="815"/>
      <c r="BW231" s="815"/>
      <c r="BX231" s="815"/>
      <c r="BY231" s="815"/>
      <c r="BZ231" s="815"/>
      <c r="CA231" s="815"/>
      <c r="CB231" s="815"/>
      <c r="CC231" s="815"/>
      <c r="CD231" s="815"/>
      <c r="CE231" s="815"/>
      <c r="CF231" s="815"/>
      <c r="CG231" s="815"/>
      <c r="CH231" s="815"/>
      <c r="CI231" s="815"/>
      <c r="CJ231" s="815"/>
      <c r="CK231" s="815"/>
      <c r="CL231" s="815"/>
      <c r="CM231" s="815"/>
      <c r="CN231" s="815"/>
      <c r="CO231" s="815"/>
      <c r="CP231" s="815"/>
      <c r="CQ231" s="815"/>
    </row>
    <row r="232" spans="1:95" ht="27" customHeight="1" x14ac:dyDescent="0.2">
      <c r="A232" s="786" t="s">
        <v>124</v>
      </c>
      <c r="B232" s="786"/>
      <c r="C232" s="786"/>
      <c r="D232" s="786"/>
      <c r="E232" s="786"/>
      <c r="F232" s="786"/>
      <c r="G232" s="786"/>
      <c r="H232" s="786"/>
      <c r="I232" s="786"/>
      <c r="J232" s="786"/>
      <c r="K232" s="786"/>
      <c r="L232" s="786"/>
      <c r="M232" s="786"/>
      <c r="N232" s="786"/>
      <c r="O232" s="786"/>
      <c r="P232" s="786"/>
      <c r="Q232" s="786"/>
      <c r="R232" s="786"/>
      <c r="S232" s="786"/>
      <c r="T232" s="786"/>
      <c r="U232" s="786"/>
      <c r="V232" s="786"/>
      <c r="W232" s="786"/>
      <c r="X232" s="786"/>
      <c r="Y232" s="786"/>
      <c r="Z232" s="786"/>
      <c r="AA232" s="786"/>
      <c r="AB232" s="786"/>
      <c r="AC232" s="786"/>
      <c r="AD232" s="786"/>
      <c r="AE232" s="786"/>
      <c r="AF232" s="786"/>
      <c r="AG232" s="786"/>
      <c r="AH232" s="786"/>
      <c r="AI232" s="786"/>
      <c r="AJ232" s="786"/>
      <c r="AK232" s="786"/>
      <c r="AL232" s="786"/>
      <c r="AM232" s="786"/>
      <c r="AN232" s="786"/>
      <c r="AO232" s="786"/>
      <c r="AP232" s="786"/>
      <c r="AQ232" s="786"/>
      <c r="AR232" s="786"/>
      <c r="AS232" s="786"/>
      <c r="AT232" s="786"/>
      <c r="AU232" s="786"/>
      <c r="AV232" s="786"/>
      <c r="AW232" s="786"/>
      <c r="AX232" s="786"/>
      <c r="AY232" s="786"/>
      <c r="AZ232" s="786"/>
      <c r="BA232" s="786"/>
      <c r="BB232" s="786"/>
      <c r="BC232" s="786"/>
      <c r="BD232" s="786"/>
      <c r="BE232" s="786"/>
      <c r="BF232" s="786"/>
      <c r="BG232" s="786"/>
      <c r="BH232" s="786"/>
      <c r="BI232" s="786"/>
      <c r="BJ232" s="786"/>
      <c r="BK232" s="786"/>
      <c r="BL232" s="786"/>
      <c r="BM232" s="786"/>
      <c r="BN232" s="786"/>
      <c r="BO232" s="786"/>
      <c r="BP232" s="786"/>
      <c r="BQ232" s="786"/>
      <c r="BR232" s="786"/>
      <c r="BS232" s="786"/>
      <c r="BT232" s="786"/>
      <c r="BU232" s="786"/>
      <c r="BV232" s="786"/>
      <c r="BW232" s="786"/>
      <c r="BX232" s="786"/>
      <c r="BY232" s="786"/>
      <c r="BZ232" s="786"/>
      <c r="CA232" s="786"/>
      <c r="CB232" s="786"/>
      <c r="CC232" s="786"/>
      <c r="CD232" s="786"/>
      <c r="CE232" s="786"/>
      <c r="CF232" s="786"/>
      <c r="CG232" s="786"/>
      <c r="CH232" s="786"/>
      <c r="CI232" s="786"/>
      <c r="CJ232" s="786"/>
      <c r="CK232" s="786"/>
      <c r="CL232" s="786"/>
      <c r="CM232" s="786"/>
      <c r="CN232" s="786"/>
      <c r="CO232" s="786"/>
      <c r="CP232" s="786"/>
      <c r="CQ232" s="786"/>
    </row>
    <row r="233" spans="1:95" ht="15" customHeight="1" x14ac:dyDescent="0.2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6"/>
      <c r="BN233" s="216"/>
      <c r="BO233" s="216"/>
      <c r="BP233" s="216"/>
      <c r="BQ233" s="216"/>
      <c r="BR233" s="216"/>
      <c r="BS233" s="216"/>
      <c r="BT233" s="216"/>
      <c r="BU233" s="216"/>
      <c r="BV233" s="216"/>
      <c r="BW233" s="216"/>
      <c r="BX233" s="216"/>
      <c r="BY233" s="216"/>
      <c r="BZ233" s="216"/>
      <c r="CA233" s="216"/>
      <c r="CB233" s="216"/>
      <c r="CC233" s="216"/>
      <c r="CD233" s="216"/>
      <c r="CE233" s="216"/>
      <c r="CF233" s="119"/>
      <c r="CG233" s="119"/>
      <c r="CH233" s="119"/>
      <c r="CI233" s="119"/>
      <c r="CJ233" s="119"/>
      <c r="CK233" s="119"/>
      <c r="CL233" s="119"/>
      <c r="CM233" s="119"/>
      <c r="CN233" s="119"/>
      <c r="CO233" s="119"/>
      <c r="CP233" s="119"/>
      <c r="CQ233" s="119"/>
    </row>
    <row r="234" spans="1:95" ht="21" customHeight="1" x14ac:dyDescent="0.2">
      <c r="A234" s="579" t="s">
        <v>127</v>
      </c>
      <c r="B234" s="579"/>
      <c r="C234" s="579"/>
      <c r="D234" s="579"/>
      <c r="E234" s="579"/>
      <c r="F234" s="579"/>
      <c r="G234" s="579"/>
      <c r="H234" s="579"/>
      <c r="I234" s="579"/>
      <c r="J234" s="579"/>
      <c r="K234" s="579"/>
      <c r="L234" s="579"/>
      <c r="M234" s="579"/>
      <c r="N234" s="579"/>
      <c r="O234" s="579"/>
      <c r="P234" s="579"/>
      <c r="Q234" s="579"/>
      <c r="R234" s="579"/>
      <c r="S234" s="579"/>
      <c r="T234" s="579"/>
      <c r="U234" s="579"/>
      <c r="V234" s="579"/>
      <c r="W234" s="579"/>
      <c r="X234" s="579"/>
      <c r="Y234" s="579"/>
      <c r="Z234" s="579"/>
      <c r="AA234" s="579"/>
      <c r="AB234" s="579"/>
      <c r="AC234" s="579"/>
      <c r="AD234" s="579"/>
      <c r="AE234" s="579"/>
      <c r="AF234" s="579"/>
      <c r="AG234" s="579"/>
      <c r="AH234" s="579"/>
      <c r="AI234" s="579"/>
      <c r="AJ234" s="579"/>
      <c r="AK234" s="579"/>
      <c r="AL234" s="579"/>
      <c r="AM234" s="579"/>
      <c r="AN234" s="579"/>
      <c r="AO234" s="579"/>
      <c r="AP234" s="579"/>
      <c r="AQ234" s="579"/>
      <c r="AR234" s="579"/>
      <c r="AS234" s="579"/>
      <c r="AT234" s="579"/>
      <c r="AU234" s="579"/>
      <c r="AV234" s="579"/>
      <c r="AW234" s="579"/>
      <c r="AX234" s="579"/>
      <c r="AY234" s="579"/>
      <c r="AZ234" s="579"/>
      <c r="BA234" s="579"/>
      <c r="BB234" s="579"/>
      <c r="BC234" s="579"/>
      <c r="BD234" s="579"/>
      <c r="BE234" s="579"/>
      <c r="BF234" s="579"/>
      <c r="BG234" s="579"/>
      <c r="BH234" s="579"/>
      <c r="BI234" s="579"/>
      <c r="BJ234" s="579"/>
      <c r="BK234" s="579"/>
      <c r="BL234" s="579"/>
      <c r="BM234" s="579"/>
      <c r="BN234" s="579"/>
      <c r="BO234" s="579"/>
      <c r="BP234" s="579"/>
      <c r="BQ234" s="579"/>
      <c r="BR234" s="579"/>
      <c r="BS234" s="579"/>
      <c r="BT234" s="579"/>
      <c r="BU234" s="579"/>
      <c r="BV234" s="579"/>
      <c r="BW234" s="579"/>
      <c r="BX234" s="579"/>
      <c r="BY234" s="579"/>
      <c r="BZ234" s="579"/>
      <c r="CA234" s="579"/>
      <c r="CB234" s="579"/>
      <c r="CC234" s="579"/>
      <c r="CD234" s="579"/>
      <c r="CE234" s="579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ht="15" hidden="1" customHeight="1" x14ac:dyDescent="0.2">
      <c r="A235" s="552"/>
      <c r="B235" s="552"/>
      <c r="C235" s="552"/>
      <c r="D235" s="552"/>
      <c r="E235" s="552"/>
      <c r="F235" s="552"/>
      <c r="G235" s="552"/>
      <c r="H235" s="552"/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552"/>
      <c r="Z235" s="552"/>
      <c r="AA235" s="552"/>
      <c r="AB235" s="552"/>
      <c r="AC235" s="552"/>
      <c r="AD235" s="552"/>
      <c r="AE235" s="552"/>
      <c r="AF235" s="552"/>
      <c r="AG235" s="552"/>
      <c r="AH235" s="552"/>
      <c r="AI235" s="552"/>
      <c r="AJ235" s="552"/>
      <c r="AK235" s="552"/>
      <c r="AL235" s="552"/>
      <c r="AM235" s="552"/>
      <c r="AN235" s="552"/>
      <c r="AO235" s="552"/>
      <c r="AP235" s="552"/>
      <c r="AQ235" s="552"/>
      <c r="AR235" s="552"/>
      <c r="AS235" s="552"/>
      <c r="AT235" s="552"/>
      <c r="AU235" s="552"/>
      <c r="AV235" s="552"/>
      <c r="AW235" s="552"/>
      <c r="AX235" s="552"/>
      <c r="AY235" s="552"/>
      <c r="AZ235" s="552"/>
      <c r="BA235" s="552"/>
      <c r="BB235" s="552"/>
      <c r="BC235" s="552"/>
      <c r="BD235" s="552"/>
      <c r="BE235" s="552"/>
      <c r="BF235" s="552"/>
      <c r="BG235" s="552"/>
      <c r="BH235" s="552"/>
      <c r="BI235" s="552"/>
      <c r="BJ235" s="552"/>
      <c r="BK235" s="552"/>
      <c r="BL235" s="552"/>
      <c r="BM235" s="552"/>
      <c r="BN235" s="552"/>
      <c r="BO235" s="552"/>
      <c r="BP235" s="552"/>
      <c r="BQ235" s="552"/>
      <c r="BR235" s="552"/>
      <c r="BS235" s="552"/>
      <c r="BT235" s="552"/>
      <c r="BU235" s="552"/>
      <c r="BV235" s="552"/>
      <c r="BW235" s="552"/>
      <c r="BX235" s="552"/>
      <c r="BY235" s="552"/>
      <c r="BZ235" s="552"/>
      <c r="CA235" s="552"/>
      <c r="CB235" s="552"/>
      <c r="CC235" s="552"/>
      <c r="CD235" s="552"/>
      <c r="CE235" s="552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x14ac:dyDescent="0.2">
      <c r="A236" s="581" t="s">
        <v>29</v>
      </c>
      <c r="B236" s="581"/>
      <c r="C236" s="581"/>
      <c r="D236" s="581"/>
      <c r="E236" s="581"/>
      <c r="F236" s="581"/>
      <c r="G236" s="581"/>
      <c r="H236" s="581"/>
      <c r="I236" s="581"/>
      <c r="J236" s="581"/>
      <c r="K236" s="581"/>
      <c r="L236" s="581"/>
      <c r="M236" s="581"/>
      <c r="N236" s="581"/>
      <c r="O236" s="581"/>
      <c r="P236" s="581"/>
      <c r="Q236" s="581"/>
      <c r="R236" s="581"/>
      <c r="S236" s="581"/>
      <c r="T236" s="581"/>
      <c r="U236" s="581"/>
      <c r="V236" s="581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717"/>
      <c r="AQ236" s="717"/>
      <c r="AR236" s="717"/>
      <c r="AS236" s="717"/>
      <c r="AT236" s="717"/>
      <c r="AU236" s="552"/>
      <c r="AV236" s="552"/>
      <c r="AW236" s="552"/>
      <c r="AX236" s="552"/>
      <c r="AY236" s="552"/>
      <c r="AZ236" s="552"/>
      <c r="BA236" s="552"/>
      <c r="BB236" s="552"/>
      <c r="BC236" s="552"/>
      <c r="BD236" s="552"/>
      <c r="BE236" s="552"/>
      <c r="BF236" s="552"/>
      <c r="BG236" s="552"/>
      <c r="BH236" s="552"/>
      <c r="BI236" s="552"/>
      <c r="BJ236" s="552"/>
      <c r="BK236" s="552"/>
      <c r="BL236" s="552"/>
      <c r="BM236" s="552"/>
      <c r="BN236" s="552"/>
      <c r="BO236" s="552"/>
      <c r="BP236" s="552"/>
      <c r="BQ236" s="552"/>
      <c r="BR236" s="552"/>
      <c r="BS236" s="552"/>
      <c r="BT236" s="552"/>
      <c r="BU236" s="552"/>
      <c r="BV236" s="552"/>
      <c r="BW236" s="552"/>
      <c r="BX236" s="552"/>
      <c r="BY236" s="552"/>
      <c r="BZ236" s="552"/>
      <c r="CA236" s="552"/>
      <c r="CB236" s="552"/>
      <c r="CC236" s="552"/>
      <c r="CD236" s="552"/>
      <c r="CE236" s="552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12" customHeight="1" thickBot="1" x14ac:dyDescent="0.25">
      <c r="A237" s="581"/>
      <c r="B237" s="581"/>
      <c r="C237" s="581"/>
      <c r="D237" s="581"/>
      <c r="E237" s="581"/>
      <c r="F237" s="581"/>
      <c r="G237" s="581"/>
      <c r="H237" s="581"/>
      <c r="I237" s="581"/>
      <c r="J237" s="581"/>
      <c r="K237" s="581"/>
      <c r="L237" s="581"/>
      <c r="M237" s="581"/>
      <c r="N237" s="581"/>
      <c r="O237" s="581"/>
      <c r="P237" s="581"/>
      <c r="Q237" s="581"/>
      <c r="R237" s="581"/>
      <c r="S237" s="581"/>
      <c r="T237" s="581"/>
      <c r="U237" s="581"/>
      <c r="V237" s="581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  <c r="AT237" s="581"/>
      <c r="AU237" s="581"/>
      <c r="AV237" s="581"/>
      <c r="AW237" s="581"/>
      <c r="AX237" s="581"/>
      <c r="AY237" s="581"/>
      <c r="AZ237" s="581"/>
      <c r="BA237" s="581"/>
      <c r="BB237" s="581"/>
      <c r="BC237" s="581"/>
      <c r="BD237" s="581"/>
      <c r="BE237" s="581"/>
      <c r="BF237" s="581"/>
      <c r="BG237" s="581"/>
      <c r="BH237" s="581"/>
      <c r="BI237" s="581"/>
      <c r="BJ237" s="581"/>
      <c r="BK237" s="581"/>
      <c r="BL237" s="581"/>
      <c r="BM237" s="581"/>
      <c r="BN237" s="581"/>
      <c r="BO237" s="581"/>
      <c r="BP237" s="581"/>
      <c r="BQ237" s="581"/>
      <c r="BR237" s="581"/>
      <c r="BS237" s="581"/>
      <c r="BT237" s="581"/>
      <c r="BU237" s="581"/>
      <c r="BV237" s="581"/>
      <c r="BW237" s="581"/>
      <c r="BX237" s="581"/>
      <c r="BY237" s="581"/>
      <c r="BZ237" s="581"/>
      <c r="CA237" s="581"/>
      <c r="CB237" s="581"/>
      <c r="CC237" s="581"/>
      <c r="CD237" s="581"/>
      <c r="CE237" s="581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x14ac:dyDescent="0.2">
      <c r="A238" s="552" t="s">
        <v>128</v>
      </c>
      <c r="B238" s="552"/>
      <c r="C238" s="552"/>
      <c r="D238" s="552"/>
      <c r="E238" s="552"/>
      <c r="F238" s="552"/>
      <c r="G238" s="552"/>
      <c r="H238" s="552"/>
      <c r="I238" s="552"/>
      <c r="J238" s="552"/>
      <c r="K238" s="552"/>
      <c r="L238" s="552"/>
      <c r="M238" s="552"/>
      <c r="N238" s="552"/>
      <c r="O238" s="552"/>
      <c r="P238" s="605"/>
      <c r="Q238" s="605"/>
      <c r="R238" s="605"/>
      <c r="S238" s="605"/>
      <c r="T238" s="605"/>
      <c r="U238" s="605"/>
      <c r="V238" s="605"/>
      <c r="W238" s="605"/>
      <c r="X238" s="605"/>
      <c r="Y238" s="605"/>
      <c r="Z238" s="605"/>
      <c r="AA238" s="605"/>
      <c r="AB238" s="605"/>
      <c r="AC238" s="605"/>
      <c r="AD238" s="605"/>
      <c r="AE238" s="605"/>
      <c r="AF238" s="605"/>
      <c r="AG238" s="605"/>
      <c r="AH238" s="605"/>
      <c r="AI238" s="605"/>
      <c r="AJ238" s="605"/>
      <c r="AK238" s="605"/>
      <c r="AL238" s="605"/>
      <c r="AM238" s="605"/>
      <c r="AN238" s="605"/>
      <c r="AO238" s="605"/>
      <c r="AP238" s="605"/>
      <c r="AQ238" s="605"/>
      <c r="AR238" s="605"/>
      <c r="AS238" s="605"/>
      <c r="AT238" s="605"/>
      <c r="AU238" s="605"/>
      <c r="AV238" s="605"/>
      <c r="AW238" s="605"/>
      <c r="AX238" s="605"/>
      <c r="AY238" s="605"/>
      <c r="AZ238" s="605"/>
      <c r="BA238" s="605"/>
      <c r="BB238" s="605"/>
      <c r="BC238" s="605"/>
      <c r="BD238" s="605"/>
      <c r="BE238" s="605"/>
      <c r="BF238" s="605"/>
      <c r="BG238" s="653" t="s">
        <v>32</v>
      </c>
      <c r="BH238" s="653"/>
      <c r="BI238" s="653"/>
      <c r="BJ238" s="653"/>
      <c r="BK238" s="653"/>
      <c r="BL238" s="653"/>
      <c r="BM238" s="653"/>
      <c r="BN238" s="653"/>
      <c r="BO238" s="653"/>
      <c r="BP238" s="653"/>
      <c r="BQ238" s="653"/>
      <c r="BR238" s="653"/>
      <c r="BS238" s="653"/>
      <c r="BT238" s="653"/>
      <c r="BU238" s="653"/>
      <c r="BV238" s="653"/>
      <c r="BW238" s="653"/>
      <c r="BX238" s="653"/>
      <c r="BY238" s="653"/>
      <c r="BZ238" s="653"/>
      <c r="CA238" s="653"/>
      <c r="CB238" s="653"/>
      <c r="CC238" s="653"/>
      <c r="CD238" s="653"/>
      <c r="CE238" s="654"/>
      <c r="CF238" s="649"/>
      <c r="CG238" s="650"/>
      <c r="CH238" s="650"/>
      <c r="CI238" s="650"/>
      <c r="CJ238" s="650"/>
      <c r="CK238" s="650"/>
      <c r="CL238" s="650"/>
      <c r="CM238" s="650"/>
      <c r="CN238" s="650"/>
      <c r="CO238" s="650"/>
      <c r="CP238" s="650"/>
      <c r="CQ238" s="651"/>
    </row>
    <row r="239" spans="1:95" x14ac:dyDescent="0.2">
      <c r="A239" s="605"/>
      <c r="B239" s="605"/>
      <c r="C239" s="605"/>
      <c r="D239" s="605"/>
      <c r="E239" s="605"/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  <c r="R239" s="605"/>
      <c r="S239" s="605"/>
      <c r="T239" s="605"/>
      <c r="U239" s="605"/>
      <c r="V239" s="605"/>
      <c r="W239" s="605"/>
      <c r="X239" s="605"/>
      <c r="Y239" s="605"/>
      <c r="Z239" s="605"/>
      <c r="AA239" s="605"/>
      <c r="AB239" s="605"/>
      <c r="AC239" s="605"/>
      <c r="AD239" s="605"/>
      <c r="AE239" s="605"/>
      <c r="AF239" s="605"/>
      <c r="AG239" s="605"/>
      <c r="AH239" s="605"/>
      <c r="AI239" s="605"/>
      <c r="AJ239" s="605"/>
      <c r="AK239" s="605"/>
      <c r="AL239" s="605"/>
      <c r="AM239" s="605"/>
      <c r="AN239" s="605"/>
      <c r="AO239" s="605"/>
      <c r="AP239" s="605"/>
      <c r="AQ239" s="605"/>
      <c r="AR239" s="605"/>
      <c r="AS239" s="605"/>
      <c r="AT239" s="605"/>
      <c r="AU239" s="605"/>
      <c r="AV239" s="605"/>
      <c r="AW239" s="605"/>
      <c r="AX239" s="605"/>
      <c r="AY239" s="605"/>
      <c r="AZ239" s="605"/>
      <c r="BA239" s="605"/>
      <c r="BB239" s="605"/>
      <c r="BC239" s="605"/>
      <c r="BD239" s="605"/>
      <c r="BE239" s="605"/>
      <c r="BF239" s="605"/>
      <c r="BG239" s="653"/>
      <c r="BH239" s="653"/>
      <c r="BI239" s="653"/>
      <c r="BJ239" s="653"/>
      <c r="BK239" s="653"/>
      <c r="BL239" s="653"/>
      <c r="BM239" s="653"/>
      <c r="BN239" s="653"/>
      <c r="BO239" s="653"/>
      <c r="BP239" s="653"/>
      <c r="BQ239" s="653"/>
      <c r="BR239" s="653"/>
      <c r="BS239" s="653"/>
      <c r="BT239" s="653"/>
      <c r="BU239" s="653"/>
      <c r="BV239" s="653"/>
      <c r="BW239" s="653"/>
      <c r="BX239" s="653"/>
      <c r="BY239" s="653"/>
      <c r="BZ239" s="653"/>
      <c r="CA239" s="653"/>
      <c r="CB239" s="653"/>
      <c r="CC239" s="653"/>
      <c r="CD239" s="653"/>
      <c r="CE239" s="654"/>
      <c r="CF239" s="652"/>
      <c r="CG239" s="653"/>
      <c r="CH239" s="653"/>
      <c r="CI239" s="653"/>
      <c r="CJ239" s="653"/>
      <c r="CK239" s="653"/>
      <c r="CL239" s="653"/>
      <c r="CM239" s="653"/>
      <c r="CN239" s="653"/>
      <c r="CO239" s="653"/>
      <c r="CP239" s="653"/>
      <c r="CQ239" s="654"/>
    </row>
    <row r="240" spans="1:95" ht="15.75" thickBot="1" x14ac:dyDescent="0.25">
      <c r="A240" s="591" t="s">
        <v>129</v>
      </c>
      <c r="B240" s="591"/>
      <c r="C240" s="591"/>
      <c r="D240" s="591"/>
      <c r="E240" s="591"/>
      <c r="F240" s="591"/>
      <c r="G240" s="591"/>
      <c r="H240" s="591"/>
      <c r="I240" s="591"/>
      <c r="J240" s="591"/>
      <c r="K240" s="591"/>
      <c r="L240" s="591"/>
      <c r="M240" s="591"/>
      <c r="N240" s="591"/>
      <c r="O240" s="591"/>
      <c r="P240" s="591"/>
      <c r="Q240" s="591"/>
      <c r="R240" s="591"/>
      <c r="S240" s="591"/>
      <c r="T240" s="591"/>
      <c r="U240" s="591"/>
      <c r="V240" s="709"/>
      <c r="W240" s="709"/>
      <c r="X240" s="709"/>
      <c r="Y240" s="709"/>
      <c r="Z240" s="709"/>
      <c r="AA240" s="709"/>
      <c r="AB240" s="709"/>
      <c r="AC240" s="709"/>
      <c r="AD240" s="709"/>
      <c r="AE240" s="709"/>
      <c r="AF240" s="709"/>
      <c r="AG240" s="709"/>
      <c r="AH240" s="709"/>
      <c r="AI240" s="709"/>
      <c r="AJ240" s="709"/>
      <c r="AK240" s="709"/>
      <c r="AL240" s="709"/>
      <c r="AM240" s="709"/>
      <c r="AN240" s="709"/>
      <c r="AO240" s="709"/>
      <c r="AP240" s="709"/>
      <c r="AQ240" s="709"/>
      <c r="AR240" s="709"/>
      <c r="AS240" s="709"/>
      <c r="AT240" s="709"/>
      <c r="AU240" s="709"/>
      <c r="AV240" s="709"/>
      <c r="AW240" s="709"/>
      <c r="AX240" s="709"/>
      <c r="AY240" s="709"/>
      <c r="AZ240" s="709"/>
      <c r="BA240" s="709"/>
      <c r="BB240" s="709"/>
      <c r="BC240" s="709"/>
      <c r="BD240" s="709"/>
      <c r="BE240" s="709"/>
      <c r="BF240" s="709"/>
      <c r="BG240" s="653"/>
      <c r="BH240" s="653"/>
      <c r="BI240" s="653"/>
      <c r="BJ240" s="653"/>
      <c r="BK240" s="653"/>
      <c r="BL240" s="653"/>
      <c r="BM240" s="653"/>
      <c r="BN240" s="653"/>
      <c r="BO240" s="653"/>
      <c r="BP240" s="653"/>
      <c r="BQ240" s="653"/>
      <c r="BR240" s="653"/>
      <c r="BS240" s="653"/>
      <c r="BT240" s="653"/>
      <c r="BU240" s="653"/>
      <c r="BV240" s="653"/>
      <c r="BW240" s="653"/>
      <c r="BX240" s="653"/>
      <c r="BY240" s="653"/>
      <c r="BZ240" s="653"/>
      <c r="CA240" s="653"/>
      <c r="CB240" s="653"/>
      <c r="CC240" s="653"/>
      <c r="CD240" s="653"/>
      <c r="CE240" s="654"/>
      <c r="CF240" s="655"/>
      <c r="CG240" s="656"/>
      <c r="CH240" s="656"/>
      <c r="CI240" s="656"/>
      <c r="CJ240" s="656"/>
      <c r="CK240" s="656"/>
      <c r="CL240" s="656"/>
      <c r="CM240" s="656"/>
      <c r="CN240" s="656"/>
      <c r="CO240" s="656"/>
      <c r="CP240" s="656"/>
      <c r="CQ240" s="657"/>
    </row>
    <row r="241" spans="1:95" x14ac:dyDescent="0.2">
      <c r="A241" s="605"/>
      <c r="B241" s="605"/>
      <c r="C241" s="605"/>
      <c r="D241" s="605"/>
      <c r="E241" s="605"/>
      <c r="F241" s="605"/>
      <c r="G241" s="605"/>
      <c r="H241" s="605"/>
      <c r="I241" s="605"/>
      <c r="J241" s="605"/>
      <c r="K241" s="605"/>
      <c r="L241" s="605"/>
      <c r="M241" s="605"/>
      <c r="N241" s="605"/>
      <c r="O241" s="605"/>
      <c r="P241" s="605"/>
      <c r="Q241" s="605"/>
      <c r="R241" s="605"/>
      <c r="S241" s="605"/>
      <c r="T241" s="605"/>
      <c r="U241" s="605"/>
      <c r="V241" s="605"/>
      <c r="W241" s="605"/>
      <c r="X241" s="605"/>
      <c r="Y241" s="605"/>
      <c r="Z241" s="605"/>
      <c r="AA241" s="605"/>
      <c r="AB241" s="605"/>
      <c r="AC241" s="605"/>
      <c r="AD241" s="605"/>
      <c r="AE241" s="605"/>
      <c r="AF241" s="605"/>
      <c r="AG241" s="605"/>
      <c r="AH241" s="605"/>
      <c r="AI241" s="605"/>
      <c r="AJ241" s="605"/>
      <c r="AK241" s="605"/>
      <c r="AL241" s="605"/>
      <c r="AM241" s="605"/>
      <c r="AN241" s="605"/>
      <c r="AO241" s="605"/>
      <c r="AP241" s="605"/>
      <c r="AQ241" s="605"/>
      <c r="AR241" s="605"/>
      <c r="AS241" s="605"/>
      <c r="AT241" s="605"/>
      <c r="AU241" s="605"/>
      <c r="AV241" s="605"/>
      <c r="AW241" s="605"/>
      <c r="AX241" s="605"/>
      <c r="AY241" s="605"/>
      <c r="AZ241" s="605"/>
      <c r="BA241" s="605"/>
      <c r="BB241" s="605"/>
      <c r="BC241" s="605"/>
      <c r="BD241" s="605"/>
      <c r="BE241" s="605"/>
      <c r="BF241" s="605"/>
      <c r="BG241" s="552"/>
      <c r="BH241" s="552"/>
      <c r="BI241" s="552"/>
      <c r="BJ241" s="552"/>
      <c r="BK241" s="552"/>
      <c r="BL241" s="552"/>
      <c r="BM241" s="552"/>
      <c r="BN241" s="552"/>
      <c r="BO241" s="552"/>
      <c r="BP241" s="552"/>
      <c r="BQ241" s="552"/>
      <c r="BR241" s="552"/>
      <c r="BS241" s="552"/>
      <c r="BT241" s="552"/>
      <c r="BU241" s="552"/>
      <c r="BV241" s="552"/>
      <c r="BW241" s="552"/>
      <c r="BX241" s="552"/>
      <c r="BY241" s="552"/>
      <c r="BZ241" s="552"/>
      <c r="CA241" s="552"/>
      <c r="CB241" s="552"/>
      <c r="CC241" s="552"/>
      <c r="CD241" s="552"/>
      <c r="CE241" s="552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x14ac:dyDescent="0.2">
      <c r="A242" s="552" t="s">
        <v>130</v>
      </c>
      <c r="B242" s="552"/>
      <c r="C242" s="552"/>
      <c r="D242" s="552"/>
      <c r="E242" s="552"/>
      <c r="F242" s="552"/>
      <c r="G242" s="552"/>
      <c r="H242" s="552"/>
      <c r="I242" s="552"/>
      <c r="J242" s="552"/>
      <c r="K242" s="552"/>
      <c r="L242" s="552"/>
      <c r="M242" s="552"/>
      <c r="N242" s="552"/>
      <c r="O242" s="552"/>
      <c r="P242" s="552"/>
      <c r="Q242" s="552"/>
      <c r="R242" s="552"/>
      <c r="S242" s="552"/>
      <c r="T242" s="552"/>
      <c r="U242" s="552"/>
      <c r="V242" s="552"/>
      <c r="W242" s="552"/>
      <c r="X242" s="552"/>
      <c r="Y242" s="552"/>
      <c r="Z242" s="552"/>
      <c r="AA242" s="552"/>
      <c r="AB242" s="552"/>
      <c r="AC242" s="552"/>
      <c r="AD242" s="552"/>
      <c r="AE242" s="552"/>
      <c r="AF242" s="552"/>
      <c r="AG242" s="552"/>
      <c r="AH242" s="552"/>
      <c r="AI242" s="552"/>
      <c r="AJ242" s="552"/>
      <c r="AK242" s="552"/>
      <c r="AL242" s="552"/>
      <c r="AM242" s="552"/>
      <c r="AN242" s="552"/>
      <c r="AO242" s="552"/>
      <c r="AP242" s="552"/>
      <c r="AQ242" s="552"/>
      <c r="AR242" s="552"/>
      <c r="AS242" s="552"/>
      <c r="AT242" s="552"/>
      <c r="AU242" s="552"/>
      <c r="AV242" s="552"/>
      <c r="AW242" s="552"/>
      <c r="AX242" s="552"/>
      <c r="AY242" s="552"/>
      <c r="AZ242" s="552"/>
      <c r="BA242" s="552"/>
      <c r="BB242" s="552"/>
      <c r="BC242" s="552"/>
      <c r="BD242" s="552"/>
      <c r="BE242" s="552"/>
      <c r="BF242" s="552"/>
      <c r="BG242" s="552"/>
      <c r="BH242" s="552"/>
      <c r="BI242" s="552"/>
      <c r="BJ242" s="552"/>
      <c r="BK242" s="552"/>
      <c r="BL242" s="552"/>
      <c r="BM242" s="552"/>
      <c r="BN242" s="552"/>
      <c r="BO242" s="552"/>
      <c r="BP242" s="552"/>
      <c r="BQ242" s="552"/>
      <c r="BR242" s="552"/>
      <c r="BS242" s="552"/>
      <c r="BT242" s="552"/>
      <c r="BU242" s="552"/>
      <c r="BV242" s="552"/>
      <c r="BW242" s="552"/>
      <c r="BX242" s="552"/>
      <c r="BY242" s="552"/>
      <c r="BZ242" s="552"/>
      <c r="CA242" s="552"/>
      <c r="CB242" s="552"/>
      <c r="CC242" s="552"/>
      <c r="CD242" s="552"/>
      <c r="CE242" s="552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18" x14ac:dyDescent="0.2">
      <c r="A243" s="552" t="s">
        <v>131</v>
      </c>
      <c r="B243" s="552"/>
      <c r="C243" s="552"/>
      <c r="D243" s="552"/>
      <c r="E243" s="552"/>
      <c r="F243" s="552"/>
      <c r="G243" s="552"/>
      <c r="H243" s="552"/>
      <c r="I243" s="552"/>
      <c r="J243" s="552"/>
      <c r="K243" s="552"/>
      <c r="L243" s="552"/>
      <c r="M243" s="552"/>
      <c r="N243" s="552"/>
      <c r="O243" s="552"/>
      <c r="P243" s="552"/>
      <c r="Q243" s="552"/>
      <c r="R243" s="552"/>
      <c r="S243" s="552"/>
      <c r="T243" s="552"/>
      <c r="U243" s="552"/>
      <c r="V243" s="552"/>
      <c r="W243" s="552"/>
      <c r="X243" s="552"/>
      <c r="Y243" s="552"/>
      <c r="Z243" s="552"/>
      <c r="AA243" s="552"/>
      <c r="AB243" s="552"/>
      <c r="AC243" s="552"/>
      <c r="AD243" s="552"/>
      <c r="AE243" s="552"/>
      <c r="AF243" s="552"/>
      <c r="AG243" s="552"/>
      <c r="AH243" s="552"/>
      <c r="AI243" s="552"/>
      <c r="AJ243" s="552"/>
      <c r="AK243" s="552"/>
      <c r="AL243" s="552"/>
      <c r="AM243" s="552"/>
      <c r="AN243" s="552"/>
      <c r="AO243" s="552"/>
      <c r="AP243" s="552"/>
      <c r="AQ243" s="552"/>
      <c r="AR243" s="552"/>
      <c r="AS243" s="552"/>
      <c r="AT243" s="552"/>
      <c r="AU243" s="552"/>
      <c r="AV243" s="552"/>
      <c r="AW243" s="552"/>
      <c r="AX243" s="552"/>
      <c r="AY243" s="552"/>
      <c r="AZ243" s="552"/>
      <c r="BA243" s="552"/>
      <c r="BB243" s="552"/>
      <c r="BC243" s="552"/>
      <c r="BD243" s="552"/>
      <c r="BE243" s="552"/>
      <c r="BF243" s="552"/>
      <c r="BG243" s="552"/>
      <c r="BH243" s="552"/>
      <c r="BI243" s="552"/>
      <c r="BJ243" s="552"/>
      <c r="BK243" s="552"/>
      <c r="BL243" s="552"/>
      <c r="BM243" s="552"/>
      <c r="BN243" s="552"/>
      <c r="BO243" s="552"/>
      <c r="BP243" s="552"/>
      <c r="BQ243" s="552"/>
      <c r="BR243" s="552"/>
      <c r="BS243" s="552"/>
      <c r="BT243" s="552"/>
      <c r="BU243" s="552"/>
      <c r="BV243" s="552"/>
      <c r="BW243" s="552"/>
      <c r="BX243" s="552"/>
      <c r="BY243" s="552"/>
      <c r="BZ243" s="552"/>
      <c r="CA243" s="552"/>
      <c r="CB243" s="552"/>
      <c r="CC243" s="552"/>
      <c r="CD243" s="552"/>
      <c r="CE243" s="552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ht="7.5" customHeight="1" x14ac:dyDescent="0.2">
      <c r="A244" s="605"/>
      <c r="B244" s="605"/>
      <c r="C244" s="605"/>
      <c r="D244" s="605"/>
      <c r="E244" s="605"/>
      <c r="F244" s="605"/>
      <c r="G244" s="605"/>
      <c r="H244" s="605"/>
      <c r="I244" s="605"/>
      <c r="J244" s="605"/>
      <c r="K244" s="605"/>
      <c r="L244" s="605"/>
      <c r="M244" s="605"/>
      <c r="N244" s="605"/>
      <c r="O244" s="605"/>
      <c r="P244" s="605"/>
      <c r="Q244" s="605"/>
      <c r="R244" s="605"/>
      <c r="S244" s="605"/>
      <c r="T244" s="605"/>
      <c r="U244" s="605"/>
      <c r="V244" s="605"/>
      <c r="W244" s="605"/>
      <c r="X244" s="605"/>
      <c r="Y244" s="605"/>
      <c r="Z244" s="605"/>
      <c r="AA244" s="605"/>
      <c r="AB244" s="605"/>
      <c r="AC244" s="605"/>
      <c r="AD244" s="605"/>
      <c r="AE244" s="605"/>
      <c r="AF244" s="605"/>
      <c r="AG244" s="605"/>
      <c r="AH244" s="605"/>
      <c r="AI244" s="605"/>
      <c r="AJ244" s="605"/>
      <c r="AK244" s="605"/>
      <c r="AL244" s="605"/>
      <c r="AM244" s="605"/>
      <c r="AN244" s="605"/>
      <c r="AO244" s="605"/>
      <c r="AP244" s="605"/>
      <c r="AQ244" s="605"/>
      <c r="AR244" s="605"/>
      <c r="AS244" s="605"/>
      <c r="AT244" s="605"/>
      <c r="AU244" s="605"/>
      <c r="AV244" s="605"/>
      <c r="AW244" s="605"/>
      <c r="AX244" s="605"/>
      <c r="AY244" s="605"/>
      <c r="AZ244" s="605"/>
      <c r="BA244" s="605"/>
      <c r="BB244" s="605"/>
      <c r="BC244" s="605"/>
      <c r="BD244" s="605"/>
      <c r="BE244" s="605"/>
      <c r="BF244" s="605"/>
      <c r="BG244" s="605"/>
      <c r="BH244" s="605"/>
      <c r="BI244" s="605"/>
      <c r="BJ244" s="605"/>
      <c r="BK244" s="605"/>
      <c r="BL244" s="605"/>
      <c r="BM244" s="605"/>
      <c r="BN244" s="605"/>
      <c r="BO244" s="605"/>
      <c r="BP244" s="605"/>
      <c r="BQ244" s="605"/>
      <c r="BR244" s="605"/>
      <c r="BS244" s="605"/>
      <c r="BT244" s="605"/>
      <c r="BU244" s="605"/>
      <c r="BV244" s="605"/>
      <c r="BW244" s="605"/>
      <c r="BX244" s="605"/>
      <c r="BY244" s="605"/>
      <c r="BZ244" s="605"/>
      <c r="CA244" s="605"/>
      <c r="CB244" s="605"/>
      <c r="CC244" s="605"/>
      <c r="CD244" s="605"/>
      <c r="CE244" s="605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63" customHeight="1" x14ac:dyDescent="0.2">
      <c r="A245" s="540" t="s">
        <v>39</v>
      </c>
      <c r="B245" s="541"/>
      <c r="C245" s="541"/>
      <c r="D245" s="541"/>
      <c r="E245" s="541"/>
      <c r="F245" s="541"/>
      <c r="G245" s="542"/>
      <c r="H245" s="534" t="s">
        <v>132</v>
      </c>
      <c r="I245" s="535"/>
      <c r="J245" s="535"/>
      <c r="K245" s="535"/>
      <c r="L245" s="535"/>
      <c r="M245" s="535"/>
      <c r="N245" s="535"/>
      <c r="O245" s="535"/>
      <c r="P245" s="535"/>
      <c r="Q245" s="535"/>
      <c r="R245" s="535"/>
      <c r="S245" s="536"/>
      <c r="T245" s="534" t="s">
        <v>133</v>
      </c>
      <c r="U245" s="535"/>
      <c r="V245" s="535"/>
      <c r="W245" s="535"/>
      <c r="X245" s="535"/>
      <c r="Y245" s="535"/>
      <c r="Z245" s="535"/>
      <c r="AA245" s="535"/>
      <c r="AB245" s="535"/>
      <c r="AC245" s="535"/>
      <c r="AD245" s="535"/>
      <c r="AE245" s="536"/>
      <c r="AF245" s="534" t="s">
        <v>134</v>
      </c>
      <c r="AG245" s="535"/>
      <c r="AH245" s="535"/>
      <c r="AI245" s="535"/>
      <c r="AJ245" s="535"/>
      <c r="AK245" s="535"/>
      <c r="AL245" s="535"/>
      <c r="AM245" s="535"/>
      <c r="AN245" s="535"/>
      <c r="AO245" s="535"/>
      <c r="AP245" s="535"/>
      <c r="AQ245" s="535"/>
      <c r="AR245" s="535"/>
      <c r="AS245" s="535"/>
      <c r="AT245" s="535"/>
      <c r="AU245" s="535"/>
      <c r="AV245" s="535"/>
      <c r="AW245" s="535"/>
      <c r="AX245" s="535"/>
      <c r="AY245" s="535"/>
      <c r="AZ245" s="535"/>
      <c r="BA245" s="535"/>
      <c r="BB245" s="535"/>
      <c r="BC245" s="535"/>
      <c r="BD245" s="535"/>
      <c r="BE245" s="535"/>
      <c r="BF245" s="535"/>
      <c r="BG245" s="535"/>
      <c r="BH245" s="535"/>
      <c r="BI245" s="535"/>
      <c r="BJ245" s="535"/>
      <c r="BK245" s="535"/>
      <c r="BL245" s="535"/>
      <c r="BM245" s="536"/>
      <c r="BN245" s="534" t="s">
        <v>135</v>
      </c>
      <c r="BO245" s="535"/>
      <c r="BP245" s="535"/>
      <c r="BQ245" s="535"/>
      <c r="BR245" s="535"/>
      <c r="BS245" s="535"/>
      <c r="BT245" s="535"/>
      <c r="BU245" s="535"/>
      <c r="BV245" s="535"/>
      <c r="BW245" s="535"/>
      <c r="BX245" s="535"/>
      <c r="BY245" s="535"/>
      <c r="BZ245" s="535"/>
      <c r="CA245" s="535"/>
      <c r="CB245" s="535"/>
      <c r="CC245" s="535"/>
      <c r="CD245" s="535"/>
      <c r="CE245" s="536"/>
      <c r="CF245" s="534" t="s">
        <v>136</v>
      </c>
      <c r="CG245" s="535"/>
      <c r="CH245" s="535"/>
      <c r="CI245" s="535"/>
      <c r="CJ245" s="535"/>
      <c r="CK245" s="535"/>
      <c r="CL245" s="535"/>
      <c r="CM245" s="535"/>
      <c r="CN245" s="535"/>
      <c r="CO245" s="535"/>
      <c r="CP245" s="535"/>
      <c r="CQ245" s="536"/>
    </row>
    <row r="246" spans="1:95" x14ac:dyDescent="0.2">
      <c r="A246" s="543"/>
      <c r="B246" s="544"/>
      <c r="C246" s="544"/>
      <c r="D246" s="544"/>
      <c r="E246" s="544"/>
      <c r="F246" s="544"/>
      <c r="G246" s="545"/>
      <c r="H246" s="540" t="s">
        <v>45</v>
      </c>
      <c r="I246" s="541"/>
      <c r="J246" s="541"/>
      <c r="K246" s="541"/>
      <c r="L246" s="541"/>
      <c r="M246" s="541"/>
      <c r="N246" s="541"/>
      <c r="O246" s="541"/>
      <c r="P246" s="541"/>
      <c r="Q246" s="541"/>
      <c r="R246" s="541"/>
      <c r="S246" s="542"/>
      <c r="T246" s="540" t="s">
        <v>45</v>
      </c>
      <c r="U246" s="541"/>
      <c r="V246" s="541"/>
      <c r="W246" s="541"/>
      <c r="X246" s="541"/>
      <c r="Y246" s="541"/>
      <c r="Z246" s="541"/>
      <c r="AA246" s="541"/>
      <c r="AB246" s="541"/>
      <c r="AC246" s="541"/>
      <c r="AD246" s="541"/>
      <c r="AE246" s="542"/>
      <c r="AF246" s="540" t="s">
        <v>45</v>
      </c>
      <c r="AG246" s="541"/>
      <c r="AH246" s="541"/>
      <c r="AI246" s="541"/>
      <c r="AJ246" s="541"/>
      <c r="AK246" s="541"/>
      <c r="AL246" s="541"/>
      <c r="AM246" s="541"/>
      <c r="AN246" s="541"/>
      <c r="AO246" s="541"/>
      <c r="AP246" s="541"/>
      <c r="AQ246" s="541"/>
      <c r="AR246" s="541"/>
      <c r="AS246" s="541"/>
      <c r="AT246" s="541"/>
      <c r="AU246" s="541"/>
      <c r="AV246" s="541"/>
      <c r="AW246" s="541"/>
      <c r="AX246" s="541"/>
      <c r="AY246" s="542"/>
      <c r="AZ246" s="540" t="s">
        <v>46</v>
      </c>
      <c r="BA246" s="541"/>
      <c r="BB246" s="541"/>
      <c r="BC246" s="541"/>
      <c r="BD246" s="541"/>
      <c r="BE246" s="541"/>
      <c r="BF246" s="541"/>
      <c r="BG246" s="541"/>
      <c r="BH246" s="541"/>
      <c r="BI246" s="541"/>
      <c r="BJ246" s="541"/>
      <c r="BK246" s="541"/>
      <c r="BL246" s="541"/>
      <c r="BM246" s="542"/>
      <c r="BN246" s="549" t="s">
        <v>6</v>
      </c>
      <c r="BO246" s="550"/>
      <c r="BP246" s="551" t="s">
        <v>187</v>
      </c>
      <c r="BQ246" s="551"/>
      <c r="BR246" s="560" t="s">
        <v>47</v>
      </c>
      <c r="BS246" s="561"/>
      <c r="BT246" s="549" t="s">
        <v>6</v>
      </c>
      <c r="BU246" s="550"/>
      <c r="BV246" s="551" t="s">
        <v>199</v>
      </c>
      <c r="BW246" s="551"/>
      <c r="BX246" s="560" t="s">
        <v>47</v>
      </c>
      <c r="BY246" s="561"/>
      <c r="BZ246" s="549" t="s">
        <v>6</v>
      </c>
      <c r="CA246" s="550"/>
      <c r="CB246" s="551" t="s">
        <v>200</v>
      </c>
      <c r="CC246" s="551"/>
      <c r="CD246" s="560" t="s">
        <v>47</v>
      </c>
      <c r="CE246" s="561"/>
      <c r="CF246" s="540" t="s">
        <v>48</v>
      </c>
      <c r="CG246" s="541"/>
      <c r="CH246" s="541"/>
      <c r="CI246" s="541"/>
      <c r="CJ246" s="541"/>
      <c r="CK246" s="542"/>
      <c r="CL246" s="540" t="s">
        <v>49</v>
      </c>
      <c r="CM246" s="541"/>
      <c r="CN246" s="541"/>
      <c r="CO246" s="541"/>
      <c r="CP246" s="541"/>
      <c r="CQ246" s="542"/>
    </row>
    <row r="247" spans="1:95" ht="6" customHeight="1" x14ac:dyDescent="0.2">
      <c r="A247" s="543"/>
      <c r="B247" s="544"/>
      <c r="C247" s="544"/>
      <c r="D247" s="544"/>
      <c r="E247" s="544"/>
      <c r="F247" s="544"/>
      <c r="G247" s="545"/>
      <c r="H247" s="543"/>
      <c r="I247" s="544"/>
      <c r="J247" s="544"/>
      <c r="K247" s="544"/>
      <c r="L247" s="544"/>
      <c r="M247" s="544"/>
      <c r="N247" s="544"/>
      <c r="O247" s="544"/>
      <c r="P247" s="544"/>
      <c r="Q247" s="544"/>
      <c r="R247" s="544"/>
      <c r="S247" s="545"/>
      <c r="T247" s="543"/>
      <c r="U247" s="544"/>
      <c r="V247" s="544"/>
      <c r="W247" s="544"/>
      <c r="X247" s="544"/>
      <c r="Y247" s="544"/>
      <c r="Z247" s="544"/>
      <c r="AA247" s="544"/>
      <c r="AB247" s="544"/>
      <c r="AC247" s="544"/>
      <c r="AD247" s="544"/>
      <c r="AE247" s="545"/>
      <c r="AF247" s="543"/>
      <c r="AG247" s="544"/>
      <c r="AH247" s="544"/>
      <c r="AI247" s="544"/>
      <c r="AJ247" s="544"/>
      <c r="AK247" s="544"/>
      <c r="AL247" s="544"/>
      <c r="AM247" s="544"/>
      <c r="AN247" s="544"/>
      <c r="AO247" s="544"/>
      <c r="AP247" s="544"/>
      <c r="AQ247" s="544"/>
      <c r="AR247" s="544"/>
      <c r="AS247" s="544"/>
      <c r="AT247" s="544"/>
      <c r="AU247" s="544"/>
      <c r="AV247" s="544"/>
      <c r="AW247" s="544"/>
      <c r="AX247" s="544"/>
      <c r="AY247" s="545"/>
      <c r="AZ247" s="546"/>
      <c r="BA247" s="547"/>
      <c r="BB247" s="547"/>
      <c r="BC247" s="547"/>
      <c r="BD247" s="547"/>
      <c r="BE247" s="547"/>
      <c r="BF247" s="547"/>
      <c r="BG247" s="547"/>
      <c r="BH247" s="547"/>
      <c r="BI247" s="547"/>
      <c r="BJ247" s="547"/>
      <c r="BK247" s="547"/>
      <c r="BL247" s="547"/>
      <c r="BM247" s="548"/>
      <c r="BN247" s="543" t="s">
        <v>50</v>
      </c>
      <c r="BO247" s="544"/>
      <c r="BP247" s="544"/>
      <c r="BQ247" s="544"/>
      <c r="BR247" s="544"/>
      <c r="BS247" s="545"/>
      <c r="BT247" s="543" t="s">
        <v>51</v>
      </c>
      <c r="BU247" s="544"/>
      <c r="BV247" s="544"/>
      <c r="BW247" s="544"/>
      <c r="BX247" s="544"/>
      <c r="BY247" s="545"/>
      <c r="BZ247" s="543" t="s">
        <v>52</v>
      </c>
      <c r="CA247" s="544"/>
      <c r="CB247" s="544"/>
      <c r="CC247" s="544"/>
      <c r="CD247" s="544"/>
      <c r="CE247" s="545"/>
      <c r="CF247" s="543"/>
      <c r="CG247" s="544"/>
      <c r="CH247" s="544"/>
      <c r="CI247" s="544"/>
      <c r="CJ247" s="544"/>
      <c r="CK247" s="545"/>
      <c r="CL247" s="543"/>
      <c r="CM247" s="544"/>
      <c r="CN247" s="544"/>
      <c r="CO247" s="544"/>
      <c r="CP247" s="544"/>
      <c r="CQ247" s="545"/>
    </row>
    <row r="248" spans="1:95" x14ac:dyDescent="0.2">
      <c r="A248" s="543"/>
      <c r="B248" s="544"/>
      <c r="C248" s="544"/>
      <c r="D248" s="544"/>
      <c r="E248" s="544"/>
      <c r="F248" s="544"/>
      <c r="G248" s="545"/>
      <c r="H248" s="543"/>
      <c r="I248" s="544"/>
      <c r="J248" s="544"/>
      <c r="K248" s="544"/>
      <c r="L248" s="544"/>
      <c r="M248" s="544"/>
      <c r="N248" s="544"/>
      <c r="O248" s="544"/>
      <c r="P248" s="544"/>
      <c r="Q248" s="544"/>
      <c r="R248" s="544"/>
      <c r="S248" s="545"/>
      <c r="T248" s="543"/>
      <c r="U248" s="544"/>
      <c r="V248" s="544"/>
      <c r="W248" s="544"/>
      <c r="X248" s="544"/>
      <c r="Y248" s="544"/>
      <c r="Z248" s="544"/>
      <c r="AA248" s="544"/>
      <c r="AB248" s="544"/>
      <c r="AC248" s="544"/>
      <c r="AD248" s="544"/>
      <c r="AE248" s="545"/>
      <c r="AF248" s="543"/>
      <c r="AG248" s="544"/>
      <c r="AH248" s="544"/>
      <c r="AI248" s="544"/>
      <c r="AJ248" s="544"/>
      <c r="AK248" s="544"/>
      <c r="AL248" s="544"/>
      <c r="AM248" s="544"/>
      <c r="AN248" s="544"/>
      <c r="AO248" s="544"/>
      <c r="AP248" s="544"/>
      <c r="AQ248" s="544"/>
      <c r="AR248" s="544"/>
      <c r="AS248" s="544"/>
      <c r="AT248" s="544"/>
      <c r="AU248" s="544"/>
      <c r="AV248" s="544"/>
      <c r="AW248" s="544"/>
      <c r="AX248" s="544"/>
      <c r="AY248" s="545"/>
      <c r="AZ248" s="540" t="s">
        <v>53</v>
      </c>
      <c r="BA248" s="541"/>
      <c r="BB248" s="541"/>
      <c r="BC248" s="541"/>
      <c r="BD248" s="541"/>
      <c r="BE248" s="541"/>
      <c r="BF248" s="542"/>
      <c r="BG248" s="540" t="s">
        <v>54</v>
      </c>
      <c r="BH248" s="541"/>
      <c r="BI248" s="541"/>
      <c r="BJ248" s="541"/>
      <c r="BK248" s="541"/>
      <c r="BL248" s="541"/>
      <c r="BM248" s="542"/>
      <c r="BN248" s="543"/>
      <c r="BO248" s="544"/>
      <c r="BP248" s="544"/>
      <c r="BQ248" s="544"/>
      <c r="BR248" s="544"/>
      <c r="BS248" s="545"/>
      <c r="BT248" s="543"/>
      <c r="BU248" s="544"/>
      <c r="BV248" s="544"/>
      <c r="BW248" s="544"/>
      <c r="BX248" s="544"/>
      <c r="BY248" s="545"/>
      <c r="BZ248" s="543"/>
      <c r="CA248" s="544"/>
      <c r="CB248" s="544"/>
      <c r="CC248" s="544"/>
      <c r="CD248" s="544"/>
      <c r="CE248" s="545"/>
      <c r="CF248" s="543"/>
      <c r="CG248" s="544"/>
      <c r="CH248" s="544"/>
      <c r="CI248" s="544"/>
      <c r="CJ248" s="544"/>
      <c r="CK248" s="545"/>
      <c r="CL248" s="543"/>
      <c r="CM248" s="544"/>
      <c r="CN248" s="544"/>
      <c r="CO248" s="544"/>
      <c r="CP248" s="544"/>
      <c r="CQ248" s="545"/>
    </row>
    <row r="249" spans="1:95" ht="17.25" customHeight="1" x14ac:dyDescent="0.2">
      <c r="A249" s="546"/>
      <c r="B249" s="547"/>
      <c r="C249" s="547"/>
      <c r="D249" s="547"/>
      <c r="E249" s="547"/>
      <c r="F249" s="547"/>
      <c r="G249" s="548"/>
      <c r="H249" s="546"/>
      <c r="I249" s="547"/>
      <c r="J249" s="547"/>
      <c r="K249" s="547"/>
      <c r="L249" s="547"/>
      <c r="M249" s="547"/>
      <c r="N249" s="547"/>
      <c r="O249" s="547"/>
      <c r="P249" s="547"/>
      <c r="Q249" s="547"/>
      <c r="R249" s="547"/>
      <c r="S249" s="548"/>
      <c r="T249" s="546"/>
      <c r="U249" s="547"/>
      <c r="V249" s="547"/>
      <c r="W249" s="547"/>
      <c r="X249" s="547"/>
      <c r="Y249" s="547"/>
      <c r="Z249" s="547"/>
      <c r="AA249" s="547"/>
      <c r="AB249" s="547"/>
      <c r="AC249" s="547"/>
      <c r="AD249" s="547"/>
      <c r="AE249" s="548"/>
      <c r="AF249" s="546"/>
      <c r="AG249" s="547"/>
      <c r="AH249" s="547"/>
      <c r="AI249" s="547"/>
      <c r="AJ249" s="547"/>
      <c r="AK249" s="547"/>
      <c r="AL249" s="547"/>
      <c r="AM249" s="547"/>
      <c r="AN249" s="547"/>
      <c r="AO249" s="547"/>
      <c r="AP249" s="547"/>
      <c r="AQ249" s="547"/>
      <c r="AR249" s="547"/>
      <c r="AS249" s="547"/>
      <c r="AT249" s="547"/>
      <c r="AU249" s="547"/>
      <c r="AV249" s="547"/>
      <c r="AW249" s="547"/>
      <c r="AX249" s="547"/>
      <c r="AY249" s="548"/>
      <c r="AZ249" s="546"/>
      <c r="BA249" s="547"/>
      <c r="BB249" s="547"/>
      <c r="BC249" s="547"/>
      <c r="BD249" s="547"/>
      <c r="BE249" s="547"/>
      <c r="BF249" s="548"/>
      <c r="BG249" s="546"/>
      <c r="BH249" s="547"/>
      <c r="BI249" s="547"/>
      <c r="BJ249" s="547"/>
      <c r="BK249" s="547"/>
      <c r="BL249" s="547"/>
      <c r="BM249" s="548"/>
      <c r="BN249" s="546"/>
      <c r="BO249" s="547"/>
      <c r="BP249" s="547"/>
      <c r="BQ249" s="547"/>
      <c r="BR249" s="547"/>
      <c r="BS249" s="548"/>
      <c r="BT249" s="546"/>
      <c r="BU249" s="547"/>
      <c r="BV249" s="547"/>
      <c r="BW249" s="547"/>
      <c r="BX249" s="547"/>
      <c r="BY249" s="548"/>
      <c r="BZ249" s="546"/>
      <c r="CA249" s="547"/>
      <c r="CB249" s="547"/>
      <c r="CC249" s="547"/>
      <c r="CD249" s="547"/>
      <c r="CE249" s="548"/>
      <c r="CF249" s="546"/>
      <c r="CG249" s="547"/>
      <c r="CH249" s="547"/>
      <c r="CI249" s="547"/>
      <c r="CJ249" s="547"/>
      <c r="CK249" s="548"/>
      <c r="CL249" s="546"/>
      <c r="CM249" s="547"/>
      <c r="CN249" s="547"/>
      <c r="CO249" s="547"/>
      <c r="CP249" s="547"/>
      <c r="CQ249" s="548"/>
    </row>
    <row r="250" spans="1:95" x14ac:dyDescent="0.2">
      <c r="A250" s="534" t="s">
        <v>30</v>
      </c>
      <c r="B250" s="535"/>
      <c r="C250" s="535"/>
      <c r="D250" s="535"/>
      <c r="E250" s="535"/>
      <c r="F250" s="535"/>
      <c r="G250" s="536"/>
      <c r="H250" s="534" t="s">
        <v>55</v>
      </c>
      <c r="I250" s="535"/>
      <c r="J250" s="535"/>
      <c r="K250" s="535"/>
      <c r="L250" s="535"/>
      <c r="M250" s="535"/>
      <c r="N250" s="535"/>
      <c r="O250" s="535"/>
      <c r="P250" s="535"/>
      <c r="Q250" s="535"/>
      <c r="R250" s="535"/>
      <c r="S250" s="536"/>
      <c r="T250" s="534" t="s">
        <v>56</v>
      </c>
      <c r="U250" s="535"/>
      <c r="V250" s="535"/>
      <c r="W250" s="535"/>
      <c r="X250" s="535"/>
      <c r="Y250" s="535"/>
      <c r="Z250" s="535"/>
      <c r="AA250" s="535"/>
      <c r="AB250" s="535"/>
      <c r="AC250" s="535"/>
      <c r="AD250" s="535"/>
      <c r="AE250" s="536"/>
      <c r="AF250" s="534" t="s">
        <v>57</v>
      </c>
      <c r="AG250" s="535"/>
      <c r="AH250" s="535"/>
      <c r="AI250" s="535"/>
      <c r="AJ250" s="535"/>
      <c r="AK250" s="535"/>
      <c r="AL250" s="535"/>
      <c r="AM250" s="535"/>
      <c r="AN250" s="535"/>
      <c r="AO250" s="535"/>
      <c r="AP250" s="535"/>
      <c r="AQ250" s="535"/>
      <c r="AR250" s="535"/>
      <c r="AS250" s="535"/>
      <c r="AT250" s="535"/>
      <c r="AU250" s="535"/>
      <c r="AV250" s="535"/>
      <c r="AW250" s="535"/>
      <c r="AX250" s="535"/>
      <c r="AY250" s="536"/>
      <c r="AZ250" s="534" t="s">
        <v>58</v>
      </c>
      <c r="BA250" s="535"/>
      <c r="BB250" s="535"/>
      <c r="BC250" s="535"/>
      <c r="BD250" s="535"/>
      <c r="BE250" s="535"/>
      <c r="BF250" s="536"/>
      <c r="BG250" s="534" t="s">
        <v>59</v>
      </c>
      <c r="BH250" s="535"/>
      <c r="BI250" s="535"/>
      <c r="BJ250" s="535"/>
      <c r="BK250" s="535"/>
      <c r="BL250" s="535"/>
      <c r="BM250" s="536"/>
      <c r="BN250" s="534" t="s">
        <v>60</v>
      </c>
      <c r="BO250" s="535"/>
      <c r="BP250" s="535"/>
      <c r="BQ250" s="535"/>
      <c r="BR250" s="535"/>
      <c r="BS250" s="536"/>
      <c r="BT250" s="534" t="s">
        <v>61</v>
      </c>
      <c r="BU250" s="535"/>
      <c r="BV250" s="535"/>
      <c r="BW250" s="535"/>
      <c r="BX250" s="535"/>
      <c r="BY250" s="536"/>
      <c r="BZ250" s="534" t="s">
        <v>62</v>
      </c>
      <c r="CA250" s="535"/>
      <c r="CB250" s="535"/>
      <c r="CC250" s="535"/>
      <c r="CD250" s="535"/>
      <c r="CE250" s="536"/>
      <c r="CF250" s="534" t="s">
        <v>63</v>
      </c>
      <c r="CG250" s="535"/>
      <c r="CH250" s="535"/>
      <c r="CI250" s="535"/>
      <c r="CJ250" s="535"/>
      <c r="CK250" s="536"/>
      <c r="CL250" s="534" t="s">
        <v>64</v>
      </c>
      <c r="CM250" s="535"/>
      <c r="CN250" s="535"/>
      <c r="CO250" s="535"/>
      <c r="CP250" s="535"/>
      <c r="CQ250" s="536"/>
    </row>
    <row r="251" spans="1:95" hidden="1" x14ac:dyDescent="0.2">
      <c r="A251" s="670"/>
      <c r="B251" s="671"/>
      <c r="C251" s="671"/>
      <c r="D251" s="671"/>
      <c r="E251" s="671"/>
      <c r="F251" s="671"/>
      <c r="G251" s="672"/>
      <c r="H251" s="673"/>
      <c r="I251" s="674"/>
      <c r="J251" s="674"/>
      <c r="K251" s="674"/>
      <c r="L251" s="674"/>
      <c r="M251" s="674"/>
      <c r="N251" s="674"/>
      <c r="O251" s="674"/>
      <c r="P251" s="674"/>
      <c r="Q251" s="674"/>
      <c r="R251" s="674"/>
      <c r="S251" s="675"/>
      <c r="T251" s="673"/>
      <c r="U251" s="674"/>
      <c r="V251" s="674"/>
      <c r="W251" s="674"/>
      <c r="X251" s="674"/>
      <c r="Y251" s="674"/>
      <c r="Z251" s="674"/>
      <c r="AA251" s="674"/>
      <c r="AB251" s="674"/>
      <c r="AC251" s="674"/>
      <c r="AD251" s="674"/>
      <c r="AE251" s="675"/>
      <c r="AF251" s="101"/>
      <c r="AG251" s="674"/>
      <c r="AH251" s="674"/>
      <c r="AI251" s="674"/>
      <c r="AJ251" s="674"/>
      <c r="AK251" s="674"/>
      <c r="AL251" s="674"/>
      <c r="AM251" s="674"/>
      <c r="AN251" s="674"/>
      <c r="AO251" s="674"/>
      <c r="AP251" s="674"/>
      <c r="AQ251" s="674"/>
      <c r="AR251" s="674"/>
      <c r="AS251" s="674"/>
      <c r="AT251" s="674"/>
      <c r="AU251" s="674"/>
      <c r="AV251" s="674"/>
      <c r="AW251" s="674"/>
      <c r="AX251" s="674"/>
      <c r="AY251" s="675"/>
      <c r="AZ251" s="540"/>
      <c r="BA251" s="541"/>
      <c r="BB251" s="541"/>
      <c r="BC251" s="541"/>
      <c r="BD251" s="541"/>
      <c r="BE251" s="541"/>
      <c r="BF251" s="542"/>
      <c r="BG251" s="540"/>
      <c r="BH251" s="541"/>
      <c r="BI251" s="541"/>
      <c r="BJ251" s="541"/>
      <c r="BK251" s="541"/>
      <c r="BL251" s="541"/>
      <c r="BM251" s="542"/>
      <c r="BN251" s="518"/>
      <c r="BO251" s="519"/>
      <c r="BP251" s="519"/>
      <c r="BQ251" s="519"/>
      <c r="BR251" s="519"/>
      <c r="BS251" s="520"/>
      <c r="BT251" s="518"/>
      <c r="BU251" s="519"/>
      <c r="BV251" s="519"/>
      <c r="BW251" s="519"/>
      <c r="BX251" s="519"/>
      <c r="BY251" s="520"/>
      <c r="BZ251" s="518"/>
      <c r="CA251" s="519"/>
      <c r="CB251" s="519"/>
      <c r="CC251" s="519"/>
      <c r="CD251" s="519"/>
      <c r="CE251" s="520"/>
      <c r="CF251" s="518"/>
      <c r="CG251" s="519"/>
      <c r="CH251" s="519"/>
      <c r="CI251" s="519"/>
      <c r="CJ251" s="519"/>
      <c r="CK251" s="520"/>
      <c r="CL251" s="102"/>
      <c r="CM251" s="103"/>
      <c r="CN251" s="103"/>
      <c r="CO251" s="103"/>
      <c r="CP251" s="103"/>
      <c r="CQ251" s="104"/>
    </row>
    <row r="252" spans="1:95" hidden="1" x14ac:dyDescent="0.2">
      <c r="A252" s="710"/>
      <c r="B252" s="711"/>
      <c r="C252" s="711"/>
      <c r="D252" s="711"/>
      <c r="E252" s="711"/>
      <c r="F252" s="711"/>
      <c r="G252" s="712"/>
      <c r="H252" s="714"/>
      <c r="I252" s="715"/>
      <c r="J252" s="715"/>
      <c r="K252" s="715"/>
      <c r="L252" s="715"/>
      <c r="M252" s="715"/>
      <c r="N252" s="715"/>
      <c r="O252" s="715"/>
      <c r="P252" s="715"/>
      <c r="Q252" s="715"/>
      <c r="R252" s="715"/>
      <c r="S252" s="716"/>
      <c r="T252" s="714"/>
      <c r="U252" s="715"/>
      <c r="V252" s="715"/>
      <c r="W252" s="715"/>
      <c r="X252" s="715"/>
      <c r="Y252" s="715"/>
      <c r="Z252" s="715"/>
      <c r="AA252" s="715"/>
      <c r="AB252" s="715"/>
      <c r="AC252" s="715"/>
      <c r="AD252" s="715"/>
      <c r="AE252" s="716"/>
      <c r="AF252" s="105"/>
      <c r="AG252" s="715"/>
      <c r="AH252" s="715"/>
      <c r="AI252" s="715"/>
      <c r="AJ252" s="715"/>
      <c r="AK252" s="715"/>
      <c r="AL252" s="715"/>
      <c r="AM252" s="715"/>
      <c r="AN252" s="715"/>
      <c r="AO252" s="715"/>
      <c r="AP252" s="715"/>
      <c r="AQ252" s="715"/>
      <c r="AR252" s="715"/>
      <c r="AS252" s="715"/>
      <c r="AT252" s="715"/>
      <c r="AU252" s="715"/>
      <c r="AV252" s="715"/>
      <c r="AW252" s="715"/>
      <c r="AX252" s="715"/>
      <c r="AY252" s="716"/>
      <c r="AZ252" s="546"/>
      <c r="BA252" s="547"/>
      <c r="BB252" s="547"/>
      <c r="BC252" s="547"/>
      <c r="BD252" s="547"/>
      <c r="BE252" s="547"/>
      <c r="BF252" s="548"/>
      <c r="BG252" s="546"/>
      <c r="BH252" s="547"/>
      <c r="BI252" s="547"/>
      <c r="BJ252" s="547"/>
      <c r="BK252" s="547"/>
      <c r="BL252" s="547"/>
      <c r="BM252" s="548"/>
      <c r="BN252" s="518"/>
      <c r="BO252" s="519"/>
      <c r="BP252" s="519"/>
      <c r="BQ252" s="519"/>
      <c r="BR252" s="519"/>
      <c r="BS252" s="520"/>
      <c r="BT252" s="518"/>
      <c r="BU252" s="519"/>
      <c r="BV252" s="519"/>
      <c r="BW252" s="519"/>
      <c r="BX252" s="519"/>
      <c r="BY252" s="520"/>
      <c r="BZ252" s="518"/>
      <c r="CA252" s="519"/>
      <c r="CB252" s="519"/>
      <c r="CC252" s="519"/>
      <c r="CD252" s="519"/>
      <c r="CE252" s="520"/>
      <c r="CF252" s="105"/>
      <c r="CG252" s="106"/>
      <c r="CH252" s="106"/>
      <c r="CI252" s="106"/>
      <c r="CJ252" s="106"/>
      <c r="CK252" s="107"/>
      <c r="CL252" s="105"/>
      <c r="CM252" s="106"/>
      <c r="CN252" s="106"/>
      <c r="CO252" s="106"/>
      <c r="CP252" s="106"/>
      <c r="CQ252" s="107"/>
    </row>
    <row r="253" spans="1:95" x14ac:dyDescent="0.2">
      <c r="A253" s="537"/>
      <c r="B253" s="538"/>
      <c r="C253" s="538"/>
      <c r="D253" s="538"/>
      <c r="E253" s="538"/>
      <c r="F253" s="538"/>
      <c r="G253" s="539"/>
      <c r="H253" s="518"/>
      <c r="I253" s="519"/>
      <c r="J253" s="519"/>
      <c r="K253" s="519"/>
      <c r="L253" s="519"/>
      <c r="M253" s="519"/>
      <c r="N253" s="519"/>
      <c r="O253" s="519"/>
      <c r="P253" s="519"/>
      <c r="Q253" s="519"/>
      <c r="R253" s="519"/>
      <c r="S253" s="520"/>
      <c r="T253" s="518"/>
      <c r="U253" s="519"/>
      <c r="V253" s="519"/>
      <c r="W253" s="519"/>
      <c r="X253" s="519"/>
      <c r="Y253" s="519"/>
      <c r="Z253" s="519"/>
      <c r="AA253" s="519"/>
      <c r="AB253" s="519"/>
      <c r="AC253" s="519"/>
      <c r="AD253" s="519"/>
      <c r="AE253" s="520"/>
      <c r="AF253" s="518"/>
      <c r="AG253" s="519"/>
      <c r="AH253" s="519"/>
      <c r="AI253" s="519"/>
      <c r="AJ253" s="519"/>
      <c r="AK253" s="519"/>
      <c r="AL253" s="519"/>
      <c r="AM253" s="519"/>
      <c r="AN253" s="519"/>
      <c r="AO253" s="519"/>
      <c r="AP253" s="519"/>
      <c r="AQ253" s="519"/>
      <c r="AR253" s="519"/>
      <c r="AS253" s="519"/>
      <c r="AT253" s="519"/>
      <c r="AU253" s="519"/>
      <c r="AV253" s="519"/>
      <c r="AW253" s="519"/>
      <c r="AX253" s="519"/>
      <c r="AY253" s="520"/>
      <c r="AZ253" s="534"/>
      <c r="BA253" s="535"/>
      <c r="BB253" s="535"/>
      <c r="BC253" s="535"/>
      <c r="BD253" s="535"/>
      <c r="BE253" s="535"/>
      <c r="BF253" s="536"/>
      <c r="BG253" s="534"/>
      <c r="BH253" s="535"/>
      <c r="BI253" s="535"/>
      <c r="BJ253" s="535"/>
      <c r="BK253" s="535"/>
      <c r="BL253" s="535"/>
      <c r="BM253" s="536"/>
      <c r="BN253" s="518"/>
      <c r="BO253" s="519"/>
      <c r="BP253" s="519"/>
      <c r="BQ253" s="519"/>
      <c r="BR253" s="519"/>
      <c r="BS253" s="520"/>
      <c r="BT253" s="518"/>
      <c r="BU253" s="519"/>
      <c r="BV253" s="519"/>
      <c r="BW253" s="519"/>
      <c r="BX253" s="519"/>
      <c r="BY253" s="520"/>
      <c r="BZ253" s="518"/>
      <c r="CA253" s="519"/>
      <c r="CB253" s="519"/>
      <c r="CC253" s="519"/>
      <c r="CD253" s="519"/>
      <c r="CE253" s="520"/>
      <c r="CF253" s="518"/>
      <c r="CG253" s="519"/>
      <c r="CH253" s="519"/>
      <c r="CI253" s="519"/>
      <c r="CJ253" s="519"/>
      <c r="CK253" s="520"/>
      <c r="CL253" s="518"/>
      <c r="CM253" s="519"/>
      <c r="CN253" s="519"/>
      <c r="CO253" s="519"/>
      <c r="CP253" s="519"/>
      <c r="CQ253" s="520"/>
    </row>
    <row r="254" spans="1:95" ht="9" customHeight="1" x14ac:dyDescent="0.2">
      <c r="A254" s="591"/>
      <c r="B254" s="591"/>
      <c r="C254" s="591"/>
      <c r="D254" s="591"/>
      <c r="E254" s="591"/>
      <c r="F254" s="591"/>
      <c r="G254" s="591"/>
      <c r="H254" s="591"/>
      <c r="I254" s="591"/>
      <c r="J254" s="591"/>
      <c r="K254" s="591"/>
      <c r="L254" s="591"/>
      <c r="M254" s="591"/>
      <c r="N254" s="591"/>
      <c r="O254" s="591"/>
      <c r="P254" s="591"/>
      <c r="Q254" s="591"/>
      <c r="R254" s="591"/>
      <c r="S254" s="591"/>
      <c r="T254" s="591"/>
      <c r="U254" s="591"/>
      <c r="V254" s="591"/>
      <c r="W254" s="591"/>
      <c r="X254" s="591"/>
      <c r="Y254" s="591"/>
      <c r="Z254" s="591"/>
      <c r="AA254" s="591"/>
      <c r="AB254" s="591"/>
      <c r="AC254" s="591"/>
      <c r="AD254" s="591"/>
      <c r="AE254" s="591"/>
      <c r="AF254" s="591"/>
      <c r="AG254" s="591"/>
      <c r="AH254" s="591"/>
      <c r="AI254" s="591"/>
      <c r="AJ254" s="591"/>
      <c r="AK254" s="591"/>
      <c r="AL254" s="591"/>
      <c r="AM254" s="591"/>
      <c r="AN254" s="591"/>
      <c r="AO254" s="591"/>
      <c r="AP254" s="591"/>
      <c r="AQ254" s="591"/>
      <c r="AR254" s="591"/>
      <c r="AS254" s="591"/>
      <c r="AT254" s="591"/>
      <c r="AU254" s="591"/>
      <c r="AV254" s="591"/>
      <c r="AW254" s="591"/>
      <c r="AX254" s="591"/>
      <c r="AY254" s="591"/>
      <c r="AZ254" s="591"/>
      <c r="BA254" s="591"/>
      <c r="BB254" s="591"/>
      <c r="BC254" s="591"/>
      <c r="BD254" s="591"/>
      <c r="BE254" s="591"/>
      <c r="BF254" s="591"/>
      <c r="BG254" s="591"/>
      <c r="BH254" s="591"/>
      <c r="BI254" s="591"/>
      <c r="BJ254" s="591"/>
      <c r="BK254" s="591"/>
      <c r="BL254" s="591"/>
      <c r="BM254" s="591"/>
      <c r="BN254" s="591"/>
      <c r="BO254" s="591"/>
      <c r="BP254" s="591"/>
      <c r="BQ254" s="591"/>
      <c r="BR254" s="591"/>
      <c r="BS254" s="591"/>
      <c r="BT254" s="591"/>
      <c r="BU254" s="591"/>
      <c r="BV254" s="591"/>
      <c r="BW254" s="591"/>
      <c r="BX254" s="591"/>
      <c r="BY254" s="591"/>
      <c r="BZ254" s="591"/>
      <c r="CA254" s="591"/>
      <c r="CB254" s="591"/>
      <c r="CC254" s="591"/>
      <c r="CD254" s="591"/>
      <c r="CE254" s="591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x14ac:dyDescent="0.2">
      <c r="A255" s="552" t="s">
        <v>137</v>
      </c>
      <c r="B255" s="552"/>
      <c r="C255" s="552"/>
      <c r="D255" s="552"/>
      <c r="E255" s="552"/>
      <c r="F255" s="552"/>
      <c r="G255" s="552"/>
      <c r="H255" s="552"/>
      <c r="I255" s="552"/>
      <c r="J255" s="552"/>
      <c r="K255" s="552"/>
      <c r="L255" s="552"/>
      <c r="M255" s="552"/>
      <c r="N255" s="552"/>
      <c r="O255" s="552"/>
      <c r="P255" s="552"/>
      <c r="Q255" s="552"/>
      <c r="R255" s="552"/>
      <c r="S255" s="552"/>
      <c r="T255" s="552"/>
      <c r="U255" s="552"/>
      <c r="V255" s="552"/>
      <c r="W255" s="552"/>
      <c r="X255" s="552"/>
      <c r="Y255" s="552"/>
      <c r="Z255" s="552"/>
      <c r="AA255" s="552"/>
      <c r="AB255" s="552"/>
      <c r="AC255" s="552"/>
      <c r="AD255" s="552"/>
      <c r="AE255" s="552"/>
      <c r="AF255" s="552"/>
      <c r="AG255" s="552"/>
      <c r="AH255" s="552"/>
      <c r="AI255" s="552"/>
      <c r="AJ255" s="552"/>
      <c r="AK255" s="552"/>
      <c r="AL255" s="552"/>
      <c r="AM255" s="552"/>
      <c r="AN255" s="552"/>
      <c r="AO255" s="552"/>
      <c r="AP255" s="552"/>
      <c r="AQ255" s="552"/>
      <c r="AR255" s="552"/>
      <c r="AS255" s="552"/>
      <c r="AT255" s="552"/>
      <c r="AU255" s="552"/>
      <c r="AV255" s="552"/>
      <c r="AW255" s="552"/>
      <c r="AX255" s="552"/>
      <c r="AY255" s="552"/>
      <c r="AZ255" s="552"/>
      <c r="BA255" s="552"/>
      <c r="BB255" s="552"/>
      <c r="BC255" s="552"/>
      <c r="BD255" s="552"/>
      <c r="BE255" s="552"/>
      <c r="BF255" s="552"/>
      <c r="BG255" s="552"/>
      <c r="BH255" s="552"/>
      <c r="BI255" s="552"/>
      <c r="BJ255" s="552"/>
      <c r="BK255" s="552"/>
      <c r="BL255" s="552"/>
      <c r="BM255" s="552"/>
      <c r="BN255" s="552"/>
      <c r="BO255" s="552"/>
      <c r="BP255" s="552"/>
      <c r="BQ255" s="552"/>
      <c r="BR255" s="552"/>
      <c r="BS255" s="552"/>
      <c r="BT255" s="552"/>
      <c r="BU255" s="552"/>
      <c r="BV255" s="552"/>
      <c r="BW255" s="552"/>
      <c r="BX255" s="552"/>
      <c r="BY255" s="552"/>
      <c r="BZ255" s="552"/>
      <c r="CA255" s="552"/>
      <c r="CB255" s="552"/>
      <c r="CC255" s="552"/>
      <c r="CD255" s="552"/>
      <c r="CE255" s="552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7.5" customHeight="1" x14ac:dyDescent="0.2">
      <c r="A256" s="605"/>
      <c r="B256" s="605"/>
      <c r="C256" s="605"/>
      <c r="D256" s="605"/>
      <c r="E256" s="605"/>
      <c r="F256" s="605"/>
      <c r="G256" s="605"/>
      <c r="H256" s="605"/>
      <c r="I256" s="605"/>
      <c r="J256" s="605"/>
      <c r="K256" s="605"/>
      <c r="L256" s="605"/>
      <c r="M256" s="605"/>
      <c r="N256" s="605"/>
      <c r="O256" s="605"/>
      <c r="P256" s="605"/>
      <c r="Q256" s="605"/>
      <c r="R256" s="605"/>
      <c r="S256" s="605"/>
      <c r="T256" s="605"/>
      <c r="U256" s="605"/>
      <c r="V256" s="605"/>
      <c r="W256" s="605"/>
      <c r="X256" s="605"/>
      <c r="Y256" s="605"/>
      <c r="Z256" s="605"/>
      <c r="AA256" s="605"/>
      <c r="AB256" s="605"/>
      <c r="AC256" s="605"/>
      <c r="AD256" s="605"/>
      <c r="AE256" s="605"/>
      <c r="AF256" s="605"/>
      <c r="AG256" s="605"/>
      <c r="AH256" s="605"/>
      <c r="AI256" s="605"/>
      <c r="AJ256" s="605"/>
      <c r="AK256" s="605"/>
      <c r="AL256" s="605"/>
      <c r="AM256" s="605"/>
      <c r="AN256" s="605"/>
      <c r="AO256" s="605"/>
      <c r="AP256" s="605"/>
      <c r="AQ256" s="605"/>
      <c r="AR256" s="605"/>
      <c r="AS256" s="605"/>
      <c r="AT256" s="605"/>
      <c r="AU256" s="605"/>
      <c r="AV256" s="605"/>
      <c r="AW256" s="605"/>
      <c r="AX256" s="605"/>
      <c r="AY256" s="605"/>
      <c r="AZ256" s="605"/>
      <c r="BA256" s="605"/>
      <c r="BB256" s="605"/>
      <c r="BC256" s="605"/>
      <c r="BD256" s="605"/>
      <c r="BE256" s="605"/>
      <c r="BF256" s="605"/>
      <c r="BG256" s="605"/>
      <c r="BH256" s="605"/>
      <c r="BI256" s="605"/>
      <c r="BJ256" s="605"/>
      <c r="BK256" s="605"/>
      <c r="BL256" s="605"/>
      <c r="BM256" s="605"/>
      <c r="BN256" s="605"/>
      <c r="BO256" s="605"/>
      <c r="BP256" s="605"/>
      <c r="BQ256" s="605"/>
      <c r="BR256" s="605"/>
      <c r="BS256" s="605"/>
      <c r="BT256" s="605"/>
      <c r="BU256" s="605"/>
      <c r="BV256" s="605"/>
      <c r="BW256" s="605"/>
      <c r="BX256" s="605"/>
      <c r="BY256" s="605"/>
      <c r="BZ256" s="605"/>
      <c r="CA256" s="605"/>
      <c r="CB256" s="605"/>
      <c r="CC256" s="605"/>
      <c r="CD256" s="605"/>
      <c r="CE256" s="605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</row>
    <row r="257" spans="1:95" ht="63.75" customHeight="1" x14ac:dyDescent="0.2">
      <c r="A257" s="540" t="s">
        <v>39</v>
      </c>
      <c r="B257" s="541"/>
      <c r="C257" s="541"/>
      <c r="D257" s="541"/>
      <c r="E257" s="541"/>
      <c r="F257" s="541"/>
      <c r="G257" s="542"/>
      <c r="H257" s="534" t="s">
        <v>132</v>
      </c>
      <c r="I257" s="535"/>
      <c r="J257" s="535"/>
      <c r="K257" s="535"/>
      <c r="L257" s="535"/>
      <c r="M257" s="535"/>
      <c r="N257" s="535"/>
      <c r="O257" s="535"/>
      <c r="P257" s="535"/>
      <c r="Q257" s="535"/>
      <c r="R257" s="535"/>
      <c r="S257" s="536"/>
      <c r="T257" s="534" t="s">
        <v>133</v>
      </c>
      <c r="U257" s="535"/>
      <c r="V257" s="535"/>
      <c r="W257" s="535"/>
      <c r="X257" s="535"/>
      <c r="Y257" s="535"/>
      <c r="Z257" s="535"/>
      <c r="AA257" s="535"/>
      <c r="AB257" s="536"/>
      <c r="AC257" s="534" t="s">
        <v>138</v>
      </c>
      <c r="AD257" s="535"/>
      <c r="AE257" s="535"/>
      <c r="AF257" s="535"/>
      <c r="AG257" s="535"/>
      <c r="AH257" s="535"/>
      <c r="AI257" s="535"/>
      <c r="AJ257" s="535"/>
      <c r="AK257" s="535"/>
      <c r="AL257" s="535"/>
      <c r="AM257" s="535"/>
      <c r="AN257" s="535"/>
      <c r="AO257" s="535"/>
      <c r="AP257" s="535"/>
      <c r="AQ257" s="535"/>
      <c r="AR257" s="535"/>
      <c r="AS257" s="535"/>
      <c r="AT257" s="535"/>
      <c r="AU257" s="535"/>
      <c r="AV257" s="535"/>
      <c r="AW257" s="535"/>
      <c r="AX257" s="535"/>
      <c r="AY257" s="535"/>
      <c r="AZ257" s="535"/>
      <c r="BA257" s="536"/>
      <c r="BB257" s="534" t="s">
        <v>139</v>
      </c>
      <c r="BC257" s="535"/>
      <c r="BD257" s="535"/>
      <c r="BE257" s="535"/>
      <c r="BF257" s="535"/>
      <c r="BG257" s="535"/>
      <c r="BH257" s="535"/>
      <c r="BI257" s="535"/>
      <c r="BJ257" s="535"/>
      <c r="BK257" s="535"/>
      <c r="BL257" s="535"/>
      <c r="BM257" s="535"/>
      <c r="BN257" s="535"/>
      <c r="BO257" s="535"/>
      <c r="BP257" s="536"/>
      <c r="BQ257" s="534" t="s">
        <v>242</v>
      </c>
      <c r="BR257" s="535"/>
      <c r="BS257" s="535"/>
      <c r="BT257" s="535"/>
      <c r="BU257" s="535"/>
      <c r="BV257" s="535"/>
      <c r="BW257" s="535"/>
      <c r="BX257" s="535"/>
      <c r="BY257" s="535"/>
      <c r="BZ257" s="535"/>
      <c r="CA257" s="535"/>
      <c r="CB257" s="535"/>
      <c r="CC257" s="535"/>
      <c r="CD257" s="535"/>
      <c r="CE257" s="536"/>
      <c r="CF257" s="534" t="s">
        <v>243</v>
      </c>
      <c r="CG257" s="535"/>
      <c r="CH257" s="535"/>
      <c r="CI257" s="535"/>
      <c r="CJ257" s="535"/>
      <c r="CK257" s="535"/>
      <c r="CL257" s="535"/>
      <c r="CM257" s="535"/>
      <c r="CN257" s="535"/>
      <c r="CO257" s="535"/>
      <c r="CP257" s="535"/>
      <c r="CQ257" s="536"/>
    </row>
    <row r="258" spans="1:95" x14ac:dyDescent="0.2">
      <c r="A258" s="543"/>
      <c r="B258" s="544"/>
      <c r="C258" s="544"/>
      <c r="D258" s="544"/>
      <c r="E258" s="544"/>
      <c r="F258" s="544"/>
      <c r="G258" s="545"/>
      <c r="H258" s="540" t="s">
        <v>45</v>
      </c>
      <c r="I258" s="541"/>
      <c r="J258" s="541"/>
      <c r="K258" s="541"/>
      <c r="L258" s="541"/>
      <c r="M258" s="541"/>
      <c r="N258" s="541"/>
      <c r="O258" s="541"/>
      <c r="P258" s="541"/>
      <c r="Q258" s="541"/>
      <c r="R258" s="541"/>
      <c r="S258" s="542"/>
      <c r="T258" s="540" t="s">
        <v>45</v>
      </c>
      <c r="U258" s="541"/>
      <c r="V258" s="541"/>
      <c r="W258" s="541"/>
      <c r="X258" s="541"/>
      <c r="Y258" s="541"/>
      <c r="Z258" s="541"/>
      <c r="AA258" s="541"/>
      <c r="AB258" s="542"/>
      <c r="AC258" s="540" t="s">
        <v>140</v>
      </c>
      <c r="AD258" s="541"/>
      <c r="AE258" s="541"/>
      <c r="AF258" s="541"/>
      <c r="AG258" s="541"/>
      <c r="AH258" s="541"/>
      <c r="AI258" s="541"/>
      <c r="AJ258" s="541"/>
      <c r="AK258" s="541"/>
      <c r="AL258" s="541"/>
      <c r="AM258" s="541"/>
      <c r="AN258" s="541"/>
      <c r="AO258" s="541"/>
      <c r="AP258" s="541"/>
      <c r="AQ258" s="541"/>
      <c r="AR258" s="542"/>
      <c r="AS258" s="534" t="s">
        <v>80</v>
      </c>
      <c r="AT258" s="535"/>
      <c r="AU258" s="535"/>
      <c r="AV258" s="535"/>
      <c r="AW258" s="535"/>
      <c r="AX258" s="535"/>
      <c r="AY258" s="535"/>
      <c r="AZ258" s="535"/>
      <c r="BA258" s="536"/>
      <c r="BB258" s="549" t="s">
        <v>6</v>
      </c>
      <c r="BC258" s="550"/>
      <c r="BD258" s="551" t="s">
        <v>187</v>
      </c>
      <c r="BE258" s="551"/>
      <c r="BF258" s="220"/>
      <c r="BG258" s="549" t="s">
        <v>6</v>
      </c>
      <c r="BH258" s="550"/>
      <c r="BI258" s="551" t="s">
        <v>199</v>
      </c>
      <c r="BJ258" s="551"/>
      <c r="BK258" s="220"/>
      <c r="BL258" s="549" t="s">
        <v>6</v>
      </c>
      <c r="BM258" s="550"/>
      <c r="BN258" s="551" t="s">
        <v>200</v>
      </c>
      <c r="BO258" s="551"/>
      <c r="BP258" s="220"/>
      <c r="BQ258" s="549" t="s">
        <v>6</v>
      </c>
      <c r="BR258" s="550"/>
      <c r="BS258" s="551" t="s">
        <v>187</v>
      </c>
      <c r="BT258" s="551"/>
      <c r="BU258" s="220"/>
      <c r="BV258" s="549" t="s">
        <v>6</v>
      </c>
      <c r="BW258" s="550"/>
      <c r="BX258" s="551" t="s">
        <v>199</v>
      </c>
      <c r="BY258" s="551"/>
      <c r="BZ258" s="220"/>
      <c r="CA258" s="549" t="s">
        <v>6</v>
      </c>
      <c r="CB258" s="550"/>
      <c r="CC258" s="551" t="s">
        <v>200</v>
      </c>
      <c r="CD258" s="551"/>
      <c r="CE258" s="220"/>
      <c r="CF258" s="540" t="s">
        <v>48</v>
      </c>
      <c r="CG258" s="541"/>
      <c r="CH258" s="541"/>
      <c r="CI258" s="541"/>
      <c r="CJ258" s="541"/>
      <c r="CK258" s="542"/>
      <c r="CL258" s="540" t="s">
        <v>49</v>
      </c>
      <c r="CM258" s="541"/>
      <c r="CN258" s="541"/>
      <c r="CO258" s="541"/>
      <c r="CP258" s="541"/>
      <c r="CQ258" s="542"/>
    </row>
    <row r="259" spans="1:95" x14ac:dyDescent="0.2">
      <c r="A259" s="543"/>
      <c r="B259" s="544"/>
      <c r="C259" s="544"/>
      <c r="D259" s="544"/>
      <c r="E259" s="544"/>
      <c r="F259" s="544"/>
      <c r="G259" s="545"/>
      <c r="H259" s="543"/>
      <c r="I259" s="544"/>
      <c r="J259" s="544"/>
      <c r="K259" s="544"/>
      <c r="L259" s="544"/>
      <c r="M259" s="544"/>
      <c r="N259" s="544"/>
      <c r="O259" s="544"/>
      <c r="P259" s="544"/>
      <c r="Q259" s="544"/>
      <c r="R259" s="544"/>
      <c r="S259" s="545"/>
      <c r="T259" s="543"/>
      <c r="U259" s="544"/>
      <c r="V259" s="544"/>
      <c r="W259" s="544"/>
      <c r="X259" s="544"/>
      <c r="Y259" s="544"/>
      <c r="Z259" s="544"/>
      <c r="AA259" s="544"/>
      <c r="AB259" s="545"/>
      <c r="AC259" s="543"/>
      <c r="AD259" s="544"/>
      <c r="AE259" s="544"/>
      <c r="AF259" s="544"/>
      <c r="AG259" s="544"/>
      <c r="AH259" s="544"/>
      <c r="AI259" s="544"/>
      <c r="AJ259" s="544"/>
      <c r="AK259" s="544"/>
      <c r="AL259" s="544"/>
      <c r="AM259" s="544"/>
      <c r="AN259" s="544"/>
      <c r="AO259" s="544"/>
      <c r="AP259" s="544"/>
      <c r="AQ259" s="544"/>
      <c r="AR259" s="545"/>
      <c r="AS259" s="540" t="s">
        <v>53</v>
      </c>
      <c r="AT259" s="541"/>
      <c r="AU259" s="541"/>
      <c r="AV259" s="541"/>
      <c r="AW259" s="542"/>
      <c r="AX259" s="540" t="s">
        <v>54</v>
      </c>
      <c r="AY259" s="541"/>
      <c r="AZ259" s="541"/>
      <c r="BA259" s="542"/>
      <c r="BB259" s="543" t="s">
        <v>81</v>
      </c>
      <c r="BC259" s="544"/>
      <c r="BD259" s="544"/>
      <c r="BE259" s="544"/>
      <c r="BF259" s="545"/>
      <c r="BG259" s="543" t="s">
        <v>82</v>
      </c>
      <c r="BH259" s="544"/>
      <c r="BI259" s="544"/>
      <c r="BJ259" s="544"/>
      <c r="BK259" s="545"/>
      <c r="BL259" s="543" t="s">
        <v>83</v>
      </c>
      <c r="BM259" s="544"/>
      <c r="BN259" s="544"/>
      <c r="BO259" s="544"/>
      <c r="BP259" s="545"/>
      <c r="BQ259" s="543" t="s">
        <v>81</v>
      </c>
      <c r="BR259" s="544"/>
      <c r="BS259" s="544"/>
      <c r="BT259" s="544"/>
      <c r="BU259" s="545"/>
      <c r="BV259" s="543" t="s">
        <v>82</v>
      </c>
      <c r="BW259" s="544"/>
      <c r="BX259" s="544"/>
      <c r="BY259" s="544"/>
      <c r="BZ259" s="545"/>
      <c r="CA259" s="543" t="s">
        <v>83</v>
      </c>
      <c r="CB259" s="544"/>
      <c r="CC259" s="544"/>
      <c r="CD259" s="544"/>
      <c r="CE259" s="545"/>
      <c r="CF259" s="543"/>
      <c r="CG259" s="544"/>
      <c r="CH259" s="544"/>
      <c r="CI259" s="544"/>
      <c r="CJ259" s="544"/>
      <c r="CK259" s="545"/>
      <c r="CL259" s="543"/>
      <c r="CM259" s="544"/>
      <c r="CN259" s="544"/>
      <c r="CO259" s="544"/>
      <c r="CP259" s="544"/>
      <c r="CQ259" s="545"/>
    </row>
    <row r="260" spans="1:95" x14ac:dyDescent="0.2">
      <c r="A260" s="543"/>
      <c r="B260" s="544"/>
      <c r="C260" s="544"/>
      <c r="D260" s="544"/>
      <c r="E260" s="544"/>
      <c r="F260" s="544"/>
      <c r="G260" s="545"/>
      <c r="H260" s="543"/>
      <c r="I260" s="544"/>
      <c r="J260" s="544"/>
      <c r="K260" s="544"/>
      <c r="L260" s="544"/>
      <c r="M260" s="544"/>
      <c r="N260" s="544"/>
      <c r="O260" s="544"/>
      <c r="P260" s="544"/>
      <c r="Q260" s="544"/>
      <c r="R260" s="544"/>
      <c r="S260" s="545"/>
      <c r="T260" s="543"/>
      <c r="U260" s="544"/>
      <c r="V260" s="544"/>
      <c r="W260" s="544"/>
      <c r="X260" s="544"/>
      <c r="Y260" s="544"/>
      <c r="Z260" s="544"/>
      <c r="AA260" s="544"/>
      <c r="AB260" s="545"/>
      <c r="AC260" s="543"/>
      <c r="AD260" s="544"/>
      <c r="AE260" s="544"/>
      <c r="AF260" s="544"/>
      <c r="AG260" s="544"/>
      <c r="AH260" s="544"/>
      <c r="AI260" s="544"/>
      <c r="AJ260" s="544"/>
      <c r="AK260" s="544"/>
      <c r="AL260" s="544"/>
      <c r="AM260" s="544"/>
      <c r="AN260" s="544"/>
      <c r="AO260" s="544"/>
      <c r="AP260" s="544"/>
      <c r="AQ260" s="544"/>
      <c r="AR260" s="545"/>
      <c r="AS260" s="543"/>
      <c r="AT260" s="544"/>
      <c r="AU260" s="544"/>
      <c r="AV260" s="544"/>
      <c r="AW260" s="545"/>
      <c r="AX260" s="543"/>
      <c r="AY260" s="544"/>
      <c r="AZ260" s="544"/>
      <c r="BA260" s="545"/>
      <c r="BB260" s="543"/>
      <c r="BC260" s="544"/>
      <c r="BD260" s="544"/>
      <c r="BE260" s="544"/>
      <c r="BF260" s="545"/>
      <c r="BG260" s="543"/>
      <c r="BH260" s="544"/>
      <c r="BI260" s="544"/>
      <c r="BJ260" s="544"/>
      <c r="BK260" s="545"/>
      <c r="BL260" s="543"/>
      <c r="BM260" s="544"/>
      <c r="BN260" s="544"/>
      <c r="BO260" s="544"/>
      <c r="BP260" s="545"/>
      <c r="BQ260" s="543"/>
      <c r="BR260" s="544"/>
      <c r="BS260" s="544"/>
      <c r="BT260" s="544"/>
      <c r="BU260" s="545"/>
      <c r="BV260" s="543"/>
      <c r="BW260" s="544"/>
      <c r="BX260" s="544"/>
      <c r="BY260" s="544"/>
      <c r="BZ260" s="545"/>
      <c r="CA260" s="543"/>
      <c r="CB260" s="544"/>
      <c r="CC260" s="544"/>
      <c r="CD260" s="544"/>
      <c r="CE260" s="545"/>
      <c r="CF260" s="543"/>
      <c r="CG260" s="544"/>
      <c r="CH260" s="544"/>
      <c r="CI260" s="544"/>
      <c r="CJ260" s="544"/>
      <c r="CK260" s="545"/>
      <c r="CL260" s="543"/>
      <c r="CM260" s="544"/>
      <c r="CN260" s="544"/>
      <c r="CO260" s="544"/>
      <c r="CP260" s="544"/>
      <c r="CQ260" s="545"/>
    </row>
    <row r="261" spans="1:95" ht="44.25" customHeight="1" x14ac:dyDescent="0.2">
      <c r="A261" s="546"/>
      <c r="B261" s="547"/>
      <c r="C261" s="547"/>
      <c r="D261" s="547"/>
      <c r="E261" s="547"/>
      <c r="F261" s="547"/>
      <c r="G261" s="548"/>
      <c r="H261" s="546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8"/>
      <c r="T261" s="546"/>
      <c r="U261" s="547"/>
      <c r="V261" s="547"/>
      <c r="W261" s="547"/>
      <c r="X261" s="547"/>
      <c r="Y261" s="547"/>
      <c r="Z261" s="547"/>
      <c r="AA261" s="547"/>
      <c r="AB261" s="548"/>
      <c r="AC261" s="546"/>
      <c r="AD261" s="547"/>
      <c r="AE261" s="547"/>
      <c r="AF261" s="547"/>
      <c r="AG261" s="547"/>
      <c r="AH261" s="547"/>
      <c r="AI261" s="547"/>
      <c r="AJ261" s="547"/>
      <c r="AK261" s="547"/>
      <c r="AL261" s="547"/>
      <c r="AM261" s="547"/>
      <c r="AN261" s="547"/>
      <c r="AO261" s="547"/>
      <c r="AP261" s="547"/>
      <c r="AQ261" s="547"/>
      <c r="AR261" s="548"/>
      <c r="AS261" s="546"/>
      <c r="AT261" s="547"/>
      <c r="AU261" s="547"/>
      <c r="AV261" s="547"/>
      <c r="AW261" s="548"/>
      <c r="AX261" s="546"/>
      <c r="AY261" s="547"/>
      <c r="AZ261" s="547"/>
      <c r="BA261" s="548"/>
      <c r="BB261" s="546"/>
      <c r="BC261" s="547"/>
      <c r="BD261" s="547"/>
      <c r="BE261" s="547"/>
      <c r="BF261" s="548"/>
      <c r="BG261" s="546"/>
      <c r="BH261" s="547"/>
      <c r="BI261" s="547"/>
      <c r="BJ261" s="547"/>
      <c r="BK261" s="548"/>
      <c r="BL261" s="546"/>
      <c r="BM261" s="547"/>
      <c r="BN261" s="547"/>
      <c r="BO261" s="547"/>
      <c r="BP261" s="548"/>
      <c r="BQ261" s="546"/>
      <c r="BR261" s="547"/>
      <c r="BS261" s="547"/>
      <c r="BT261" s="547"/>
      <c r="BU261" s="548"/>
      <c r="BV261" s="546"/>
      <c r="BW261" s="547"/>
      <c r="BX261" s="547"/>
      <c r="BY261" s="547"/>
      <c r="BZ261" s="548"/>
      <c r="CA261" s="546"/>
      <c r="CB261" s="547"/>
      <c r="CC261" s="547"/>
      <c r="CD261" s="547"/>
      <c r="CE261" s="548"/>
      <c r="CF261" s="546"/>
      <c r="CG261" s="547"/>
      <c r="CH261" s="547"/>
      <c r="CI261" s="547"/>
      <c r="CJ261" s="547"/>
      <c r="CK261" s="548"/>
      <c r="CL261" s="546"/>
      <c r="CM261" s="547"/>
      <c r="CN261" s="547"/>
      <c r="CO261" s="547"/>
      <c r="CP261" s="547"/>
      <c r="CQ261" s="548"/>
    </row>
    <row r="262" spans="1:95" x14ac:dyDescent="0.2">
      <c r="A262" s="534" t="s">
        <v>30</v>
      </c>
      <c r="B262" s="535"/>
      <c r="C262" s="535"/>
      <c r="D262" s="535"/>
      <c r="E262" s="535"/>
      <c r="F262" s="535"/>
      <c r="G262" s="536"/>
      <c r="H262" s="534" t="s">
        <v>55</v>
      </c>
      <c r="I262" s="535"/>
      <c r="J262" s="535"/>
      <c r="K262" s="535"/>
      <c r="L262" s="535"/>
      <c r="M262" s="535"/>
      <c r="N262" s="535"/>
      <c r="O262" s="535"/>
      <c r="P262" s="535"/>
      <c r="Q262" s="535"/>
      <c r="R262" s="535"/>
      <c r="S262" s="536"/>
      <c r="T262" s="534" t="s">
        <v>56</v>
      </c>
      <c r="U262" s="535"/>
      <c r="V262" s="535"/>
      <c r="W262" s="535"/>
      <c r="X262" s="535"/>
      <c r="Y262" s="535"/>
      <c r="Z262" s="535"/>
      <c r="AA262" s="535"/>
      <c r="AB262" s="536"/>
      <c r="AC262" s="534" t="s">
        <v>57</v>
      </c>
      <c r="AD262" s="535"/>
      <c r="AE262" s="535"/>
      <c r="AF262" s="535"/>
      <c r="AG262" s="535"/>
      <c r="AH262" s="535"/>
      <c r="AI262" s="535"/>
      <c r="AJ262" s="535"/>
      <c r="AK262" s="535"/>
      <c r="AL262" s="535"/>
      <c r="AM262" s="535"/>
      <c r="AN262" s="535"/>
      <c r="AO262" s="535"/>
      <c r="AP262" s="535"/>
      <c r="AQ262" s="535"/>
      <c r="AR262" s="536"/>
      <c r="AS262" s="534" t="s">
        <v>58</v>
      </c>
      <c r="AT262" s="535"/>
      <c r="AU262" s="535"/>
      <c r="AV262" s="535"/>
      <c r="AW262" s="536"/>
      <c r="AX262" s="534" t="s">
        <v>59</v>
      </c>
      <c r="AY262" s="535"/>
      <c r="AZ262" s="535"/>
      <c r="BA262" s="536"/>
      <c r="BB262" s="534" t="s">
        <v>60</v>
      </c>
      <c r="BC262" s="535"/>
      <c r="BD262" s="535"/>
      <c r="BE262" s="535"/>
      <c r="BF262" s="536"/>
      <c r="BG262" s="534" t="s">
        <v>61</v>
      </c>
      <c r="BH262" s="535"/>
      <c r="BI262" s="535"/>
      <c r="BJ262" s="535"/>
      <c r="BK262" s="536"/>
      <c r="BL262" s="534" t="s">
        <v>62</v>
      </c>
      <c r="BM262" s="535"/>
      <c r="BN262" s="535"/>
      <c r="BO262" s="535"/>
      <c r="BP262" s="536"/>
      <c r="BQ262" s="534" t="s">
        <v>63</v>
      </c>
      <c r="BR262" s="535"/>
      <c r="BS262" s="535"/>
      <c r="BT262" s="535"/>
      <c r="BU262" s="536"/>
      <c r="BV262" s="534" t="s">
        <v>64</v>
      </c>
      <c r="BW262" s="535"/>
      <c r="BX262" s="535"/>
      <c r="BY262" s="535"/>
      <c r="BZ262" s="536"/>
      <c r="CA262" s="534" t="s">
        <v>84</v>
      </c>
      <c r="CB262" s="535"/>
      <c r="CC262" s="535"/>
      <c r="CD262" s="535"/>
      <c r="CE262" s="536"/>
      <c r="CF262" s="534" t="s">
        <v>85</v>
      </c>
      <c r="CG262" s="535"/>
      <c r="CH262" s="535"/>
      <c r="CI262" s="535"/>
      <c r="CJ262" s="535"/>
      <c r="CK262" s="536"/>
      <c r="CL262" s="534" t="s">
        <v>86</v>
      </c>
      <c r="CM262" s="535"/>
      <c r="CN262" s="535"/>
      <c r="CO262" s="535"/>
      <c r="CP262" s="535"/>
      <c r="CQ262" s="536"/>
    </row>
    <row r="263" spans="1:95" hidden="1" x14ac:dyDescent="0.2">
      <c r="A263" s="670"/>
      <c r="B263" s="671"/>
      <c r="C263" s="671"/>
      <c r="D263" s="671"/>
      <c r="E263" s="671"/>
      <c r="F263" s="671"/>
      <c r="G263" s="672"/>
      <c r="H263" s="673"/>
      <c r="I263" s="674"/>
      <c r="J263" s="674"/>
      <c r="K263" s="674"/>
      <c r="L263" s="674"/>
      <c r="M263" s="674"/>
      <c r="N263" s="674"/>
      <c r="O263" s="674"/>
      <c r="P263" s="674"/>
      <c r="Q263" s="674"/>
      <c r="R263" s="674"/>
      <c r="S263" s="675"/>
      <c r="T263" s="673"/>
      <c r="U263" s="674"/>
      <c r="V263" s="674"/>
      <c r="W263" s="674"/>
      <c r="X263" s="674"/>
      <c r="Y263" s="674"/>
      <c r="Z263" s="674"/>
      <c r="AA263" s="674"/>
      <c r="AB263" s="675"/>
      <c r="AC263" s="676"/>
      <c r="AD263" s="677"/>
      <c r="AE263" s="677"/>
      <c r="AF263" s="677"/>
      <c r="AG263" s="677"/>
      <c r="AH263" s="677"/>
      <c r="AI263" s="677"/>
      <c r="AJ263" s="677"/>
      <c r="AK263" s="677"/>
      <c r="AL263" s="677"/>
      <c r="AM263" s="677"/>
      <c r="AN263" s="677"/>
      <c r="AO263" s="677"/>
      <c r="AP263" s="677"/>
      <c r="AQ263" s="677"/>
      <c r="AR263" s="678"/>
      <c r="AS263" s="540"/>
      <c r="AT263" s="541"/>
      <c r="AU263" s="541"/>
      <c r="AV263" s="541"/>
      <c r="AW263" s="542"/>
      <c r="AX263" s="670"/>
      <c r="AY263" s="671"/>
      <c r="AZ263" s="671"/>
      <c r="BA263" s="672"/>
      <c r="BB263" s="673"/>
      <c r="BC263" s="674"/>
      <c r="BD263" s="674"/>
      <c r="BE263" s="674"/>
      <c r="BF263" s="675"/>
      <c r="BG263" s="670"/>
      <c r="BH263" s="671"/>
      <c r="BI263" s="671"/>
      <c r="BJ263" s="671"/>
      <c r="BK263" s="672"/>
      <c r="BL263" s="673"/>
      <c r="BM263" s="674"/>
      <c r="BN263" s="674"/>
      <c r="BO263" s="674"/>
      <c r="BP263" s="675"/>
      <c r="BQ263" s="679"/>
      <c r="BR263" s="680"/>
      <c r="BS263" s="680"/>
      <c r="BT263" s="680"/>
      <c r="BU263" s="681"/>
      <c r="BV263" s="673"/>
      <c r="BW263" s="674"/>
      <c r="BX263" s="674"/>
      <c r="BY263" s="674"/>
      <c r="BZ263" s="675"/>
      <c r="CA263" s="673"/>
      <c r="CB263" s="674"/>
      <c r="CC263" s="674"/>
      <c r="CD263" s="674"/>
      <c r="CE263" s="675"/>
      <c r="CF263" s="673"/>
      <c r="CG263" s="674"/>
      <c r="CH263" s="674"/>
      <c r="CI263" s="674"/>
      <c r="CJ263" s="674"/>
      <c r="CK263" s="675"/>
      <c r="CL263" s="673"/>
      <c r="CM263" s="674"/>
      <c r="CN263" s="674"/>
      <c r="CO263" s="674"/>
      <c r="CP263" s="674"/>
      <c r="CQ263" s="675"/>
    </row>
    <row r="264" spans="1:95" hidden="1" x14ac:dyDescent="0.2">
      <c r="A264" s="710"/>
      <c r="B264" s="711"/>
      <c r="C264" s="711"/>
      <c r="D264" s="711"/>
      <c r="E264" s="711"/>
      <c r="F264" s="711"/>
      <c r="G264" s="712"/>
      <c r="H264" s="714"/>
      <c r="I264" s="715"/>
      <c r="J264" s="715"/>
      <c r="K264" s="715"/>
      <c r="L264" s="715"/>
      <c r="M264" s="715"/>
      <c r="N264" s="715"/>
      <c r="O264" s="715"/>
      <c r="P264" s="715"/>
      <c r="Q264" s="715"/>
      <c r="R264" s="715"/>
      <c r="S264" s="716"/>
      <c r="T264" s="714"/>
      <c r="U264" s="715"/>
      <c r="V264" s="715"/>
      <c r="W264" s="715"/>
      <c r="X264" s="715"/>
      <c r="Y264" s="715"/>
      <c r="Z264" s="715"/>
      <c r="AA264" s="715"/>
      <c r="AB264" s="716"/>
      <c r="AC264" s="763"/>
      <c r="AD264" s="764"/>
      <c r="AE264" s="764"/>
      <c r="AF264" s="764"/>
      <c r="AG264" s="764"/>
      <c r="AH264" s="764"/>
      <c r="AI264" s="764"/>
      <c r="AJ264" s="764"/>
      <c r="AK264" s="764"/>
      <c r="AL264" s="764"/>
      <c r="AM264" s="764"/>
      <c r="AN264" s="764"/>
      <c r="AO264" s="764"/>
      <c r="AP264" s="764"/>
      <c r="AQ264" s="764"/>
      <c r="AR264" s="765"/>
      <c r="AS264" s="546"/>
      <c r="AT264" s="547"/>
      <c r="AU264" s="547"/>
      <c r="AV264" s="547"/>
      <c r="AW264" s="548"/>
      <c r="AX264" s="710"/>
      <c r="AY264" s="711"/>
      <c r="AZ264" s="711"/>
      <c r="BA264" s="712"/>
      <c r="BB264" s="714"/>
      <c r="BC264" s="715"/>
      <c r="BD264" s="715"/>
      <c r="BE264" s="715"/>
      <c r="BF264" s="716"/>
      <c r="BG264" s="710"/>
      <c r="BH264" s="711"/>
      <c r="BI264" s="711"/>
      <c r="BJ264" s="711"/>
      <c r="BK264" s="712"/>
      <c r="BL264" s="714"/>
      <c r="BM264" s="715"/>
      <c r="BN264" s="715"/>
      <c r="BO264" s="715"/>
      <c r="BP264" s="716"/>
      <c r="BQ264" s="766"/>
      <c r="BR264" s="767"/>
      <c r="BS264" s="767"/>
      <c r="BT264" s="767"/>
      <c r="BU264" s="768"/>
      <c r="BV264" s="714"/>
      <c r="BW264" s="715"/>
      <c r="BX264" s="715"/>
      <c r="BY264" s="715"/>
      <c r="BZ264" s="716"/>
      <c r="CA264" s="714"/>
      <c r="CB264" s="715"/>
      <c r="CC264" s="715"/>
      <c r="CD264" s="715"/>
      <c r="CE264" s="716"/>
      <c r="CF264" s="714"/>
      <c r="CG264" s="715"/>
      <c r="CH264" s="715"/>
      <c r="CI264" s="715"/>
      <c r="CJ264" s="715"/>
      <c r="CK264" s="716"/>
      <c r="CL264" s="714"/>
      <c r="CM264" s="715"/>
      <c r="CN264" s="715"/>
      <c r="CO264" s="715"/>
      <c r="CP264" s="715"/>
      <c r="CQ264" s="716"/>
    </row>
    <row r="265" spans="1:95" x14ac:dyDescent="0.2">
      <c r="A265" s="537"/>
      <c r="B265" s="538"/>
      <c r="C265" s="538"/>
      <c r="D265" s="538"/>
      <c r="E265" s="538"/>
      <c r="F265" s="538"/>
      <c r="G265" s="539"/>
      <c r="H265" s="518"/>
      <c r="I265" s="519"/>
      <c r="J265" s="519"/>
      <c r="K265" s="519"/>
      <c r="L265" s="519"/>
      <c r="M265" s="519"/>
      <c r="N265" s="519"/>
      <c r="O265" s="519"/>
      <c r="P265" s="519"/>
      <c r="Q265" s="519"/>
      <c r="R265" s="519"/>
      <c r="S265" s="520"/>
      <c r="T265" s="518"/>
      <c r="U265" s="519"/>
      <c r="V265" s="519"/>
      <c r="W265" s="519"/>
      <c r="X265" s="519"/>
      <c r="Y265" s="519"/>
      <c r="Z265" s="519"/>
      <c r="AA265" s="519"/>
      <c r="AB265" s="520"/>
      <c r="AC265" s="518"/>
      <c r="AD265" s="519"/>
      <c r="AE265" s="519"/>
      <c r="AF265" s="519"/>
      <c r="AG265" s="519"/>
      <c r="AH265" s="519"/>
      <c r="AI265" s="519"/>
      <c r="AJ265" s="519"/>
      <c r="AK265" s="519"/>
      <c r="AL265" s="519"/>
      <c r="AM265" s="519"/>
      <c r="AN265" s="519"/>
      <c r="AO265" s="519"/>
      <c r="AP265" s="519"/>
      <c r="AQ265" s="519"/>
      <c r="AR265" s="520"/>
      <c r="AS265" s="534"/>
      <c r="AT265" s="535"/>
      <c r="AU265" s="535"/>
      <c r="AV265" s="535"/>
      <c r="AW265" s="536"/>
      <c r="AX265" s="537"/>
      <c r="AY265" s="538"/>
      <c r="AZ265" s="538"/>
      <c r="BA265" s="539"/>
      <c r="BB265" s="518"/>
      <c r="BC265" s="519"/>
      <c r="BD265" s="519"/>
      <c r="BE265" s="519"/>
      <c r="BF265" s="520"/>
      <c r="BG265" s="518"/>
      <c r="BH265" s="519"/>
      <c r="BI265" s="519"/>
      <c r="BJ265" s="519"/>
      <c r="BK265" s="520"/>
      <c r="BL265" s="518"/>
      <c r="BM265" s="519"/>
      <c r="BN265" s="519"/>
      <c r="BO265" s="519"/>
      <c r="BP265" s="520"/>
      <c r="BQ265" s="518"/>
      <c r="BR265" s="519"/>
      <c r="BS265" s="519"/>
      <c r="BT265" s="519"/>
      <c r="BU265" s="520"/>
      <c r="BV265" s="518"/>
      <c r="BW265" s="519"/>
      <c r="BX265" s="519"/>
      <c r="BY265" s="519"/>
      <c r="BZ265" s="520"/>
      <c r="CA265" s="518"/>
      <c r="CB265" s="519"/>
      <c r="CC265" s="519"/>
      <c r="CD265" s="519"/>
      <c r="CE265" s="520"/>
      <c r="CF265" s="518"/>
      <c r="CG265" s="519"/>
      <c r="CH265" s="519"/>
      <c r="CI265" s="519"/>
      <c r="CJ265" s="519"/>
      <c r="CK265" s="520"/>
      <c r="CL265" s="518"/>
      <c r="CM265" s="519"/>
      <c r="CN265" s="519"/>
      <c r="CO265" s="519"/>
      <c r="CP265" s="519"/>
      <c r="CQ265" s="520"/>
    </row>
    <row r="266" spans="1:95" x14ac:dyDescent="0.2">
      <c r="A266" s="211"/>
      <c r="B266" s="211"/>
      <c r="C266" s="211"/>
      <c r="D266" s="211"/>
      <c r="E266" s="211"/>
      <c r="F266" s="211"/>
      <c r="G266" s="211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5"/>
      <c r="AT266" s="215"/>
      <c r="AU266" s="215"/>
      <c r="AV266" s="215"/>
      <c r="AW266" s="215"/>
      <c r="AX266" s="211"/>
      <c r="AY266" s="211"/>
      <c r="AZ266" s="211"/>
      <c r="BA266" s="211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0"/>
      <c r="CG266" s="210"/>
      <c r="CH266" s="210"/>
      <c r="CI266" s="210"/>
      <c r="CJ266" s="210"/>
      <c r="CK266" s="210"/>
      <c r="CL266" s="210"/>
      <c r="CM266" s="210"/>
      <c r="CN266" s="210"/>
      <c r="CO266" s="210"/>
      <c r="CP266" s="210"/>
      <c r="CQ266" s="210"/>
    </row>
    <row r="267" spans="1:95" ht="26.25" customHeight="1" x14ac:dyDescent="0.2">
      <c r="A267" s="692" t="s">
        <v>141</v>
      </c>
      <c r="B267" s="692"/>
      <c r="C267" s="692"/>
      <c r="D267" s="692"/>
      <c r="E267" s="692"/>
      <c r="F267" s="692"/>
      <c r="G267" s="692"/>
      <c r="H267" s="692"/>
      <c r="I267" s="692"/>
      <c r="J267" s="692"/>
      <c r="K267" s="692"/>
      <c r="L267" s="692"/>
      <c r="M267" s="692"/>
      <c r="N267" s="692"/>
      <c r="O267" s="692"/>
      <c r="P267" s="692"/>
      <c r="Q267" s="692"/>
      <c r="R267" s="692"/>
      <c r="S267" s="692"/>
      <c r="T267" s="692"/>
      <c r="U267" s="692"/>
      <c r="V267" s="692"/>
      <c r="W267" s="692"/>
      <c r="X267" s="692"/>
      <c r="Y267" s="692"/>
      <c r="Z267" s="692"/>
      <c r="AA267" s="692"/>
      <c r="AB267" s="692"/>
      <c r="AC267" s="692"/>
      <c r="AD267" s="692"/>
      <c r="AE267" s="692"/>
      <c r="AF267" s="692"/>
      <c r="AG267" s="692"/>
      <c r="AH267" s="692"/>
      <c r="AI267" s="692"/>
      <c r="AJ267" s="692"/>
      <c r="AK267" s="692"/>
      <c r="AL267" s="692"/>
      <c r="AM267" s="692"/>
      <c r="AN267" s="692"/>
      <c r="AO267" s="692"/>
      <c r="AP267" s="692"/>
      <c r="AQ267" s="692"/>
      <c r="AR267" s="692"/>
      <c r="AS267" s="692"/>
      <c r="AT267" s="692"/>
      <c r="AU267" s="692"/>
      <c r="AV267" s="692"/>
      <c r="AW267" s="692"/>
      <c r="AX267" s="692"/>
      <c r="AY267" s="692"/>
      <c r="AZ267" s="692"/>
      <c r="BA267" s="692"/>
      <c r="BB267" s="692"/>
      <c r="BC267" s="692"/>
      <c r="BD267" s="692"/>
      <c r="BE267" s="692"/>
      <c r="BF267" s="692"/>
      <c r="BG267" s="692"/>
      <c r="BH267" s="692"/>
      <c r="BI267" s="692"/>
      <c r="BJ267" s="692"/>
      <c r="BK267" s="692"/>
      <c r="BL267" s="692"/>
      <c r="BM267" s="692"/>
      <c r="BN267" s="692"/>
      <c r="BO267" s="692"/>
      <c r="BP267" s="692"/>
      <c r="BQ267" s="692"/>
      <c r="BR267" s="692"/>
      <c r="BS267" s="692"/>
      <c r="BT267" s="692"/>
      <c r="BU267" s="692"/>
      <c r="BV267" s="692"/>
      <c r="BW267" s="692"/>
      <c r="BX267" s="692"/>
      <c r="BY267" s="692"/>
      <c r="BZ267" s="692"/>
      <c r="CA267" s="692"/>
      <c r="CB267" s="692"/>
      <c r="CC267" s="692"/>
      <c r="CD267" s="692"/>
      <c r="CE267" s="692"/>
      <c r="CF267" s="692"/>
      <c r="CG267" s="692"/>
      <c r="CH267" s="692"/>
      <c r="CI267" s="692"/>
      <c r="CJ267" s="692"/>
      <c r="CK267" s="692"/>
      <c r="CL267" s="692"/>
      <c r="CM267" s="692"/>
      <c r="CN267" s="692"/>
      <c r="CO267" s="692"/>
      <c r="CP267" s="692"/>
      <c r="CQ267" s="692"/>
    </row>
    <row r="268" spans="1:95" ht="12.75" customHeight="1" x14ac:dyDescent="0.2">
      <c r="A268" s="693" t="s">
        <v>142</v>
      </c>
      <c r="B268" s="693"/>
      <c r="C268" s="693"/>
      <c r="D268" s="693"/>
      <c r="E268" s="693"/>
      <c r="F268" s="693"/>
      <c r="G268" s="693"/>
      <c r="H268" s="693"/>
      <c r="I268" s="693"/>
      <c r="J268" s="693"/>
      <c r="K268" s="693"/>
      <c r="L268" s="693"/>
      <c r="M268" s="693"/>
      <c r="N268" s="693"/>
      <c r="O268" s="693"/>
      <c r="P268" s="693"/>
      <c r="Q268" s="693"/>
      <c r="R268" s="693"/>
      <c r="S268" s="693"/>
      <c r="T268" s="693"/>
      <c r="U268" s="693"/>
      <c r="V268" s="693"/>
      <c r="W268" s="693"/>
      <c r="X268" s="693"/>
      <c r="Y268" s="693"/>
      <c r="Z268" s="693"/>
      <c r="AA268" s="693"/>
      <c r="AB268" s="693"/>
      <c r="AC268" s="693"/>
      <c r="AD268" s="693"/>
      <c r="AE268" s="693"/>
      <c r="AF268" s="693"/>
      <c r="AG268" s="693"/>
      <c r="AH268" s="693"/>
      <c r="AI268" s="693"/>
      <c r="AJ268" s="693"/>
      <c r="AK268" s="693"/>
      <c r="AL268" s="693"/>
      <c r="AM268" s="693"/>
      <c r="AN268" s="693"/>
      <c r="AO268" s="693"/>
      <c r="AP268" s="693"/>
      <c r="AQ268" s="693"/>
      <c r="AR268" s="693"/>
      <c r="AS268" s="693"/>
      <c r="AT268" s="693"/>
      <c r="AU268" s="693"/>
      <c r="AV268" s="693"/>
      <c r="AW268" s="693"/>
      <c r="AX268" s="693"/>
      <c r="AY268" s="693"/>
      <c r="AZ268" s="693"/>
      <c r="BA268" s="693"/>
      <c r="BB268" s="693"/>
      <c r="BC268" s="693"/>
      <c r="BD268" s="693"/>
      <c r="BE268" s="693"/>
      <c r="BF268" s="693"/>
      <c r="BG268" s="693"/>
      <c r="BH268" s="693"/>
      <c r="BI268" s="693"/>
      <c r="BJ268" s="693"/>
      <c r="BK268" s="693"/>
      <c r="BL268" s="693"/>
      <c r="BM268" s="693"/>
      <c r="BN268" s="693"/>
      <c r="BO268" s="693"/>
      <c r="BP268" s="693"/>
      <c r="BQ268" s="693"/>
      <c r="BR268" s="693"/>
      <c r="BS268" s="693"/>
      <c r="BT268" s="693"/>
      <c r="BU268" s="693"/>
      <c r="BV268" s="693"/>
      <c r="BW268" s="693"/>
      <c r="BX268" s="693"/>
      <c r="BY268" s="693"/>
      <c r="BZ268" s="693"/>
      <c r="CA268" s="693"/>
      <c r="CB268" s="693"/>
      <c r="CC268" s="693"/>
      <c r="CD268" s="693"/>
      <c r="CE268" s="693"/>
      <c r="CF268" s="693"/>
      <c r="CG268" s="693"/>
      <c r="CH268" s="693"/>
      <c r="CI268" s="693"/>
      <c r="CJ268" s="693"/>
      <c r="CK268" s="693"/>
      <c r="CL268" s="693"/>
      <c r="CM268" s="693"/>
      <c r="CN268" s="693"/>
      <c r="CO268" s="693"/>
      <c r="CP268" s="693"/>
      <c r="CQ268" s="693"/>
    </row>
    <row r="269" spans="1:95" ht="24" customHeight="1" x14ac:dyDescent="0.2">
      <c r="A269" s="786" t="s">
        <v>301</v>
      </c>
      <c r="B269" s="786"/>
      <c r="C269" s="786"/>
      <c r="D269" s="786"/>
      <c r="E269" s="786"/>
      <c r="F269" s="786"/>
      <c r="G269" s="786"/>
      <c r="H269" s="786"/>
      <c r="I269" s="786"/>
      <c r="J269" s="786"/>
      <c r="K269" s="786"/>
      <c r="L269" s="786"/>
      <c r="M269" s="786"/>
      <c r="N269" s="786"/>
      <c r="O269" s="786"/>
      <c r="P269" s="786"/>
      <c r="Q269" s="786"/>
      <c r="R269" s="786"/>
      <c r="S269" s="786"/>
      <c r="T269" s="786"/>
      <c r="U269" s="786"/>
      <c r="V269" s="786"/>
      <c r="W269" s="786"/>
      <c r="X269" s="786"/>
      <c r="Y269" s="786"/>
      <c r="Z269" s="786"/>
      <c r="AA269" s="786"/>
      <c r="AB269" s="786"/>
      <c r="AC269" s="786"/>
      <c r="AD269" s="786"/>
      <c r="AE269" s="786"/>
      <c r="AF269" s="786"/>
      <c r="AG269" s="786"/>
      <c r="AH269" s="786"/>
      <c r="AI269" s="786"/>
      <c r="AJ269" s="786"/>
      <c r="AK269" s="786"/>
      <c r="AL269" s="786"/>
      <c r="AM269" s="786"/>
      <c r="AN269" s="786"/>
      <c r="AO269" s="786"/>
      <c r="AP269" s="786"/>
      <c r="AQ269" s="786"/>
      <c r="AR269" s="786"/>
      <c r="AS269" s="786"/>
      <c r="AT269" s="786"/>
      <c r="AU269" s="786"/>
      <c r="AV269" s="786"/>
      <c r="AW269" s="786"/>
      <c r="AX269" s="786"/>
      <c r="AY269" s="786"/>
      <c r="AZ269" s="786"/>
      <c r="BA269" s="786"/>
      <c r="BB269" s="786"/>
      <c r="BC269" s="786"/>
      <c r="BD269" s="786"/>
      <c r="BE269" s="786"/>
      <c r="BF269" s="786"/>
      <c r="BG269" s="786"/>
      <c r="BH269" s="786"/>
      <c r="BI269" s="786"/>
      <c r="BJ269" s="786"/>
      <c r="BK269" s="786"/>
      <c r="BL269" s="786"/>
      <c r="BM269" s="786"/>
      <c r="BN269" s="786"/>
      <c r="BO269" s="786"/>
      <c r="BP269" s="786"/>
      <c r="BQ269" s="786"/>
      <c r="BR269" s="786"/>
      <c r="BS269" s="786"/>
      <c r="BT269" s="786"/>
      <c r="BU269" s="786"/>
      <c r="BV269" s="786"/>
      <c r="BW269" s="786"/>
      <c r="BX269" s="786"/>
      <c r="BY269" s="786"/>
      <c r="BZ269" s="786"/>
      <c r="CA269" s="786"/>
      <c r="CB269" s="786"/>
      <c r="CC269" s="786"/>
      <c r="CD269" s="786"/>
      <c r="CE269" s="786"/>
      <c r="CF269" s="786"/>
      <c r="CG269" s="786"/>
      <c r="CH269" s="786"/>
      <c r="CI269" s="786"/>
      <c r="CJ269" s="786"/>
      <c r="CK269" s="786"/>
      <c r="CL269" s="786"/>
      <c r="CM269" s="786"/>
      <c r="CN269" s="786"/>
      <c r="CO269" s="786"/>
      <c r="CP269" s="786"/>
      <c r="CQ269" s="786"/>
    </row>
    <row r="270" spans="1:95" ht="3" customHeight="1" x14ac:dyDescent="0.2">
      <c r="A270" s="660"/>
      <c r="B270" s="660"/>
      <c r="C270" s="660"/>
      <c r="D270" s="660"/>
      <c r="E270" s="660"/>
      <c r="F270" s="660"/>
      <c r="G270" s="660"/>
      <c r="H270" s="660"/>
      <c r="I270" s="660"/>
      <c r="J270" s="660"/>
      <c r="K270" s="660"/>
      <c r="L270" s="660"/>
      <c r="M270" s="660"/>
      <c r="N270" s="660"/>
      <c r="O270" s="660"/>
      <c r="P270" s="660"/>
      <c r="Q270" s="660"/>
      <c r="R270" s="660"/>
      <c r="S270" s="660"/>
      <c r="T270" s="660"/>
      <c r="U270" s="660"/>
      <c r="V270" s="660"/>
      <c r="W270" s="660"/>
      <c r="X270" s="660"/>
      <c r="Y270" s="660"/>
      <c r="Z270" s="660"/>
      <c r="AA270" s="660"/>
      <c r="AB270" s="660"/>
      <c r="AC270" s="660"/>
      <c r="AD270" s="660"/>
      <c r="AE270" s="660"/>
      <c r="AF270" s="660"/>
      <c r="AG270" s="660"/>
      <c r="AH270" s="660"/>
      <c r="AI270" s="660"/>
      <c r="AJ270" s="660"/>
      <c r="AK270" s="660"/>
      <c r="AL270" s="660"/>
      <c r="AM270" s="660"/>
      <c r="AN270" s="660"/>
      <c r="AO270" s="660"/>
      <c r="AP270" s="660"/>
      <c r="AQ270" s="660"/>
      <c r="AR270" s="660"/>
      <c r="AS270" s="660"/>
      <c r="AT270" s="660"/>
      <c r="AU270" s="660"/>
      <c r="AV270" s="660"/>
      <c r="AW270" s="660"/>
      <c r="AX270" s="660"/>
      <c r="AY270" s="660"/>
      <c r="AZ270" s="660"/>
      <c r="BA270" s="660"/>
      <c r="BB270" s="660"/>
      <c r="BC270" s="660"/>
      <c r="BD270" s="660"/>
      <c r="BE270" s="660"/>
      <c r="BF270" s="660"/>
      <c r="BG270" s="660"/>
      <c r="BH270" s="660"/>
      <c r="BI270" s="660"/>
      <c r="BJ270" s="660"/>
      <c r="BK270" s="660"/>
      <c r="BL270" s="660"/>
      <c r="BM270" s="660"/>
      <c r="BN270" s="660"/>
      <c r="BO270" s="660"/>
      <c r="BP270" s="660"/>
      <c r="BQ270" s="660"/>
      <c r="BR270" s="660"/>
      <c r="BS270" s="660"/>
      <c r="BT270" s="660"/>
      <c r="BU270" s="660"/>
      <c r="BV270" s="660"/>
      <c r="BW270" s="660"/>
      <c r="BX270" s="660"/>
      <c r="BY270" s="660"/>
      <c r="BZ270" s="660"/>
      <c r="CA270" s="660"/>
      <c r="CB270" s="660"/>
      <c r="CC270" s="660"/>
      <c r="CD270" s="660"/>
      <c r="CE270" s="660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</row>
    <row r="271" spans="1:95" ht="18" x14ac:dyDescent="0.2">
      <c r="A271" s="579" t="s">
        <v>144</v>
      </c>
      <c r="B271" s="579"/>
      <c r="C271" s="579"/>
      <c r="D271" s="579"/>
      <c r="E271" s="579"/>
      <c r="F271" s="579"/>
      <c r="G271" s="579"/>
      <c r="H271" s="579"/>
      <c r="I271" s="579"/>
      <c r="J271" s="579"/>
      <c r="K271" s="579"/>
      <c r="L271" s="579"/>
      <c r="M271" s="579"/>
      <c r="N271" s="579"/>
      <c r="O271" s="579"/>
      <c r="P271" s="579"/>
      <c r="Q271" s="579"/>
      <c r="R271" s="579"/>
      <c r="S271" s="579"/>
      <c r="T271" s="579"/>
      <c r="U271" s="579"/>
      <c r="V271" s="579"/>
      <c r="W271" s="579"/>
      <c r="X271" s="579"/>
      <c r="Y271" s="579"/>
      <c r="Z271" s="579"/>
      <c r="AA271" s="579"/>
      <c r="AB271" s="579"/>
      <c r="AC271" s="579"/>
      <c r="AD271" s="579"/>
      <c r="AE271" s="579"/>
      <c r="AF271" s="579"/>
      <c r="AG271" s="579"/>
      <c r="AH271" s="579"/>
      <c r="AI271" s="579"/>
      <c r="AJ271" s="579"/>
      <c r="AK271" s="579"/>
      <c r="AL271" s="579"/>
      <c r="AM271" s="579"/>
      <c r="AN271" s="579"/>
      <c r="AO271" s="579"/>
      <c r="AP271" s="579"/>
      <c r="AQ271" s="579"/>
      <c r="AR271" s="579"/>
      <c r="AS271" s="579"/>
      <c r="AT271" s="579"/>
      <c r="AU271" s="579"/>
      <c r="AV271" s="579"/>
      <c r="AW271" s="579"/>
      <c r="AX271" s="579"/>
      <c r="AY271" s="579"/>
      <c r="AZ271" s="579"/>
      <c r="BA271" s="579"/>
      <c r="BB271" s="579"/>
      <c r="BC271" s="579"/>
      <c r="BD271" s="579"/>
      <c r="BE271" s="579"/>
      <c r="BF271" s="579"/>
      <c r="BG271" s="579"/>
      <c r="BH271" s="579"/>
      <c r="BI271" s="579"/>
      <c r="BJ271" s="579"/>
      <c r="BK271" s="579"/>
      <c r="BL271" s="579"/>
      <c r="BM271" s="579"/>
      <c r="BN271" s="579"/>
      <c r="BO271" s="579"/>
      <c r="BP271" s="579"/>
      <c r="BQ271" s="579"/>
      <c r="BR271" s="579"/>
      <c r="BS271" s="579"/>
      <c r="BT271" s="579"/>
      <c r="BU271" s="579"/>
      <c r="BV271" s="579"/>
      <c r="BW271" s="579"/>
      <c r="BX271" s="579"/>
      <c r="BY271" s="579"/>
      <c r="BZ271" s="579"/>
      <c r="CA271" s="579"/>
      <c r="CB271" s="579"/>
      <c r="CC271" s="579"/>
      <c r="CD271" s="579"/>
      <c r="CE271" s="579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4.5" customHeight="1" x14ac:dyDescent="0.2">
      <c r="A272" s="660"/>
      <c r="B272" s="660"/>
      <c r="C272" s="660"/>
      <c r="D272" s="660"/>
      <c r="E272" s="660"/>
      <c r="F272" s="660"/>
      <c r="G272" s="660"/>
      <c r="H272" s="660"/>
      <c r="I272" s="660"/>
      <c r="J272" s="660"/>
      <c r="K272" s="660"/>
      <c r="L272" s="660"/>
      <c r="M272" s="660"/>
      <c r="N272" s="660"/>
      <c r="O272" s="660"/>
      <c r="P272" s="660"/>
      <c r="Q272" s="660"/>
      <c r="R272" s="660"/>
      <c r="S272" s="660"/>
      <c r="T272" s="660"/>
      <c r="U272" s="660"/>
      <c r="V272" s="660"/>
      <c r="W272" s="660"/>
      <c r="X272" s="660"/>
      <c r="Y272" s="660"/>
      <c r="Z272" s="660"/>
      <c r="AA272" s="660"/>
      <c r="AB272" s="660"/>
      <c r="AC272" s="660"/>
      <c r="AD272" s="660"/>
      <c r="AE272" s="660"/>
      <c r="AF272" s="660"/>
      <c r="AG272" s="660"/>
      <c r="AH272" s="660"/>
      <c r="AI272" s="660"/>
      <c r="AJ272" s="660"/>
      <c r="AK272" s="660"/>
      <c r="AL272" s="660"/>
      <c r="AM272" s="660"/>
      <c r="AN272" s="660"/>
      <c r="AO272" s="660"/>
      <c r="AP272" s="660"/>
      <c r="AQ272" s="660"/>
      <c r="AR272" s="660"/>
      <c r="AS272" s="660"/>
      <c r="AT272" s="660"/>
      <c r="AU272" s="660"/>
      <c r="AV272" s="660"/>
      <c r="AW272" s="660"/>
      <c r="AX272" s="660"/>
      <c r="AY272" s="660"/>
      <c r="AZ272" s="660"/>
      <c r="BA272" s="660"/>
      <c r="BB272" s="660"/>
      <c r="BC272" s="660"/>
      <c r="BD272" s="660"/>
      <c r="BE272" s="660"/>
      <c r="BF272" s="660"/>
      <c r="BG272" s="660"/>
      <c r="BH272" s="660"/>
      <c r="BI272" s="660"/>
      <c r="BJ272" s="660"/>
      <c r="BK272" s="660"/>
      <c r="BL272" s="660"/>
      <c r="BM272" s="660"/>
      <c r="BN272" s="660"/>
      <c r="BO272" s="660"/>
      <c r="BP272" s="660"/>
      <c r="BQ272" s="660"/>
      <c r="BR272" s="660"/>
      <c r="BS272" s="660"/>
      <c r="BT272" s="660"/>
      <c r="BU272" s="660"/>
      <c r="BV272" s="660"/>
      <c r="BW272" s="660"/>
      <c r="BX272" s="660"/>
      <c r="BY272" s="660"/>
      <c r="BZ272" s="660"/>
      <c r="CA272" s="660"/>
      <c r="CB272" s="660"/>
      <c r="CC272" s="660"/>
      <c r="CD272" s="660"/>
      <c r="CE272" s="660"/>
      <c r="CF272" s="216"/>
      <c r="CG272" s="216"/>
      <c r="CH272" s="216"/>
      <c r="CI272" s="216"/>
      <c r="CJ272" s="216"/>
      <c r="CK272" s="216"/>
      <c r="CL272" s="216"/>
      <c r="CM272" s="216"/>
      <c r="CN272" s="216"/>
      <c r="CO272" s="216"/>
      <c r="CP272" s="216"/>
      <c r="CQ272" s="216"/>
    </row>
    <row r="273" spans="1:95" x14ac:dyDescent="0.2">
      <c r="A273" s="660" t="s">
        <v>145</v>
      </c>
      <c r="B273" s="660"/>
      <c r="C273" s="660"/>
      <c r="D273" s="660"/>
      <c r="E273" s="660"/>
      <c r="F273" s="660"/>
      <c r="G273" s="660"/>
      <c r="H273" s="660"/>
      <c r="I273" s="660"/>
      <c r="J273" s="660"/>
      <c r="K273" s="660"/>
      <c r="L273" s="660"/>
      <c r="M273" s="660"/>
      <c r="N273" s="660"/>
      <c r="O273" s="660"/>
      <c r="P273" s="660"/>
      <c r="Q273" s="660"/>
      <c r="R273" s="660"/>
      <c r="S273" s="660"/>
      <c r="T273" s="660"/>
      <c r="U273" s="660"/>
      <c r="V273" s="660"/>
      <c r="W273" s="660"/>
      <c r="X273" s="660"/>
      <c r="Y273" s="660"/>
      <c r="Z273" s="660"/>
      <c r="AA273" s="660"/>
      <c r="AB273" s="660"/>
      <c r="AC273" s="660"/>
      <c r="AD273" s="660"/>
      <c r="AE273" s="660"/>
      <c r="AF273" s="660"/>
      <c r="AG273" s="660"/>
      <c r="AH273" s="660"/>
      <c r="AI273" s="660"/>
      <c r="AJ273" s="660"/>
      <c r="AK273" s="660"/>
      <c r="AL273" s="660"/>
      <c r="AM273" s="660"/>
      <c r="AN273" s="660"/>
      <c r="AO273" s="660"/>
      <c r="AP273" s="660"/>
      <c r="AQ273" s="660"/>
      <c r="AR273" s="660"/>
      <c r="AS273" s="660"/>
      <c r="AT273" s="660"/>
      <c r="AU273" s="660"/>
      <c r="AV273" s="660"/>
      <c r="AW273" s="660"/>
      <c r="AX273" s="660"/>
      <c r="AY273" s="660"/>
      <c r="AZ273" s="660"/>
      <c r="BA273" s="660"/>
      <c r="BB273" s="660"/>
      <c r="BC273" s="660"/>
      <c r="BD273" s="660"/>
      <c r="BE273" s="660"/>
      <c r="BF273" s="660"/>
      <c r="BG273" s="660"/>
      <c r="BH273" s="660"/>
      <c r="BI273" s="660"/>
      <c r="BJ273" s="660"/>
      <c r="BK273" s="660"/>
      <c r="BL273" s="660"/>
      <c r="BM273" s="660"/>
      <c r="BN273" s="660"/>
      <c r="BO273" s="660"/>
      <c r="BP273" s="660"/>
      <c r="BQ273" s="660"/>
      <c r="BR273" s="660"/>
      <c r="BS273" s="660"/>
      <c r="BT273" s="660"/>
      <c r="BU273" s="660"/>
      <c r="BV273" s="660"/>
      <c r="BW273" s="660"/>
      <c r="BX273" s="660"/>
      <c r="BY273" s="660"/>
      <c r="BZ273" s="660"/>
      <c r="CA273" s="660"/>
      <c r="CB273" s="660"/>
      <c r="CC273" s="660"/>
      <c r="CD273" s="660"/>
      <c r="CE273" s="660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9.75" customHeight="1" x14ac:dyDescent="0.2">
      <c r="A274" s="605"/>
      <c r="B274" s="605"/>
      <c r="C274" s="605"/>
      <c r="D274" s="605"/>
      <c r="E274" s="605"/>
      <c r="F274" s="605"/>
      <c r="G274" s="605"/>
      <c r="H274" s="605"/>
      <c r="I274" s="605"/>
      <c r="J274" s="605"/>
      <c r="K274" s="605"/>
      <c r="L274" s="605"/>
      <c r="M274" s="605"/>
      <c r="N274" s="605"/>
      <c r="O274" s="605"/>
      <c r="P274" s="605"/>
      <c r="Q274" s="605"/>
      <c r="R274" s="605"/>
      <c r="S274" s="605"/>
      <c r="T274" s="605"/>
      <c r="U274" s="605"/>
      <c r="V274" s="605"/>
      <c r="W274" s="605"/>
      <c r="X274" s="605"/>
      <c r="Y274" s="605"/>
      <c r="Z274" s="605"/>
      <c r="AA274" s="605"/>
      <c r="AB274" s="605"/>
      <c r="AC274" s="605"/>
      <c r="AD274" s="605"/>
      <c r="AE274" s="605"/>
      <c r="AF274" s="605"/>
      <c r="AG274" s="605"/>
      <c r="AH274" s="605"/>
      <c r="AI274" s="605"/>
      <c r="AJ274" s="605"/>
      <c r="AK274" s="605"/>
      <c r="AL274" s="605"/>
      <c r="AM274" s="605"/>
      <c r="AN274" s="605"/>
      <c r="AO274" s="605"/>
      <c r="AP274" s="605"/>
      <c r="AQ274" s="605"/>
      <c r="AR274" s="605"/>
      <c r="AS274" s="605"/>
      <c r="AT274" s="605"/>
      <c r="AU274" s="605"/>
      <c r="AV274" s="605"/>
      <c r="AW274" s="605"/>
      <c r="AX274" s="605"/>
      <c r="AY274" s="605"/>
      <c r="AZ274" s="605"/>
      <c r="BA274" s="605"/>
      <c r="BB274" s="605"/>
      <c r="BC274" s="605"/>
      <c r="BD274" s="605"/>
      <c r="BE274" s="605"/>
      <c r="BF274" s="605"/>
      <c r="BG274" s="605"/>
      <c r="BH274" s="605"/>
      <c r="BI274" s="605"/>
      <c r="BJ274" s="605"/>
      <c r="BK274" s="605"/>
      <c r="BL274" s="605"/>
      <c r="BM274" s="605"/>
      <c r="BN274" s="605"/>
      <c r="BO274" s="605"/>
      <c r="BP274" s="605"/>
      <c r="BQ274" s="605"/>
      <c r="BR274" s="605"/>
      <c r="BS274" s="605"/>
      <c r="BT274" s="605"/>
      <c r="BU274" s="605"/>
      <c r="BV274" s="605"/>
      <c r="BW274" s="605"/>
      <c r="BX274" s="605"/>
      <c r="BY274" s="605"/>
      <c r="BZ274" s="605"/>
      <c r="CA274" s="605"/>
      <c r="CB274" s="605"/>
      <c r="CC274" s="605"/>
      <c r="CD274" s="605"/>
      <c r="CE274" s="605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s="121" customFormat="1" ht="26.25" customHeight="1" x14ac:dyDescent="0.2">
      <c r="A275" s="534" t="s">
        <v>146</v>
      </c>
      <c r="B275" s="535"/>
      <c r="C275" s="535"/>
      <c r="D275" s="535"/>
      <c r="E275" s="535"/>
      <c r="F275" s="535"/>
      <c r="G275" s="535"/>
      <c r="H275" s="535"/>
      <c r="I275" s="535"/>
      <c r="J275" s="535"/>
      <c r="K275" s="535"/>
      <c r="L275" s="535"/>
      <c r="M275" s="535"/>
      <c r="N275" s="535"/>
      <c r="O275" s="535"/>
      <c r="P275" s="535"/>
      <c r="Q275" s="535"/>
      <c r="R275" s="535"/>
      <c r="S275" s="535"/>
      <c r="T275" s="535"/>
      <c r="U275" s="535"/>
      <c r="V275" s="535"/>
      <c r="W275" s="535"/>
      <c r="X275" s="535"/>
      <c r="Y275" s="535"/>
      <c r="Z275" s="535"/>
      <c r="AA275" s="536"/>
      <c r="AB275" s="534" t="s">
        <v>147</v>
      </c>
      <c r="AC275" s="535"/>
      <c r="AD275" s="535"/>
      <c r="AE275" s="535"/>
      <c r="AF275" s="535"/>
      <c r="AG275" s="535"/>
      <c r="AH275" s="535"/>
      <c r="AI275" s="535"/>
      <c r="AJ275" s="535"/>
      <c r="AK275" s="535"/>
      <c r="AL275" s="535"/>
      <c r="AM275" s="535"/>
      <c r="AN275" s="535"/>
      <c r="AO275" s="535"/>
      <c r="AP275" s="535"/>
      <c r="AQ275" s="535"/>
      <c r="AR275" s="535"/>
      <c r="AS275" s="535"/>
      <c r="AT275" s="535"/>
      <c r="AU275" s="535"/>
      <c r="AV275" s="535"/>
      <c r="AW275" s="535"/>
      <c r="AX275" s="535"/>
      <c r="AY275" s="535"/>
      <c r="AZ275" s="535"/>
      <c r="BA275" s="535"/>
      <c r="BB275" s="536"/>
      <c r="BC275" s="534" t="s">
        <v>148</v>
      </c>
      <c r="BD275" s="535"/>
      <c r="BE275" s="535"/>
      <c r="BF275" s="535"/>
      <c r="BG275" s="535"/>
      <c r="BH275" s="535"/>
      <c r="BI275" s="535"/>
      <c r="BJ275" s="535"/>
      <c r="BK275" s="535"/>
      <c r="BL275" s="535"/>
      <c r="BM275" s="535"/>
      <c r="BN275" s="535"/>
      <c r="BO275" s="535"/>
      <c r="BP275" s="535"/>
      <c r="BQ275" s="535"/>
      <c r="BR275" s="535"/>
      <c r="BS275" s="535"/>
      <c r="BT275" s="535"/>
      <c r="BU275" s="535"/>
      <c r="BV275" s="535"/>
      <c r="BW275" s="535"/>
      <c r="BX275" s="535"/>
      <c r="BY275" s="535"/>
      <c r="BZ275" s="535"/>
      <c r="CA275" s="535"/>
      <c r="CB275" s="535"/>
      <c r="CC275" s="535"/>
      <c r="CD275" s="535"/>
      <c r="CE275" s="535"/>
      <c r="CF275" s="535"/>
      <c r="CG275" s="535"/>
      <c r="CH275" s="535"/>
      <c r="CI275" s="535"/>
      <c r="CJ275" s="535"/>
      <c r="CK275" s="535"/>
      <c r="CL275" s="535"/>
      <c r="CM275" s="535"/>
      <c r="CN275" s="535"/>
      <c r="CO275" s="535"/>
      <c r="CP275" s="535"/>
      <c r="CQ275" s="536"/>
    </row>
    <row r="276" spans="1:95" s="121" customFormat="1" ht="12" x14ac:dyDescent="0.2">
      <c r="A276" s="534" t="s">
        <v>30</v>
      </c>
      <c r="B276" s="535"/>
      <c r="C276" s="535"/>
      <c r="D276" s="535"/>
      <c r="E276" s="535"/>
      <c r="F276" s="535"/>
      <c r="G276" s="535"/>
      <c r="H276" s="535"/>
      <c r="I276" s="535"/>
      <c r="J276" s="535"/>
      <c r="K276" s="535"/>
      <c r="L276" s="535"/>
      <c r="M276" s="535"/>
      <c r="N276" s="535"/>
      <c r="O276" s="535"/>
      <c r="P276" s="535"/>
      <c r="Q276" s="535"/>
      <c r="R276" s="535"/>
      <c r="S276" s="535"/>
      <c r="T276" s="535"/>
      <c r="U276" s="535"/>
      <c r="V276" s="535"/>
      <c r="W276" s="535"/>
      <c r="X276" s="535"/>
      <c r="Y276" s="535"/>
      <c r="Z276" s="535"/>
      <c r="AA276" s="536"/>
      <c r="AB276" s="534" t="s">
        <v>55</v>
      </c>
      <c r="AC276" s="535"/>
      <c r="AD276" s="535"/>
      <c r="AE276" s="535"/>
      <c r="AF276" s="535"/>
      <c r="AG276" s="535"/>
      <c r="AH276" s="535"/>
      <c r="AI276" s="535"/>
      <c r="AJ276" s="535"/>
      <c r="AK276" s="535"/>
      <c r="AL276" s="535"/>
      <c r="AM276" s="535"/>
      <c r="AN276" s="535"/>
      <c r="AO276" s="535"/>
      <c r="AP276" s="535"/>
      <c r="AQ276" s="535"/>
      <c r="AR276" s="535"/>
      <c r="AS276" s="535"/>
      <c r="AT276" s="535"/>
      <c r="AU276" s="535"/>
      <c r="AV276" s="535"/>
      <c r="AW276" s="535"/>
      <c r="AX276" s="535"/>
      <c r="AY276" s="535"/>
      <c r="AZ276" s="535"/>
      <c r="BA276" s="535"/>
      <c r="BB276" s="536"/>
      <c r="BC276" s="534" t="s">
        <v>56</v>
      </c>
      <c r="BD276" s="535"/>
      <c r="BE276" s="535"/>
      <c r="BF276" s="535"/>
      <c r="BG276" s="535"/>
      <c r="BH276" s="535"/>
      <c r="BI276" s="535"/>
      <c r="BJ276" s="535"/>
      <c r="BK276" s="535"/>
      <c r="BL276" s="535"/>
      <c r="BM276" s="535"/>
      <c r="BN276" s="535"/>
      <c r="BO276" s="535"/>
      <c r="BP276" s="535"/>
      <c r="BQ276" s="535"/>
      <c r="BR276" s="535"/>
      <c r="BS276" s="535"/>
      <c r="BT276" s="535"/>
      <c r="BU276" s="535"/>
      <c r="BV276" s="535"/>
      <c r="BW276" s="535"/>
      <c r="BX276" s="535"/>
      <c r="BY276" s="535"/>
      <c r="BZ276" s="535"/>
      <c r="CA276" s="535"/>
      <c r="CB276" s="535"/>
      <c r="CC276" s="535"/>
      <c r="CD276" s="535"/>
      <c r="CE276" s="535"/>
      <c r="CF276" s="535"/>
      <c r="CG276" s="535"/>
      <c r="CH276" s="535"/>
      <c r="CI276" s="535"/>
      <c r="CJ276" s="535"/>
      <c r="CK276" s="535"/>
      <c r="CL276" s="535"/>
      <c r="CM276" s="535"/>
      <c r="CN276" s="535"/>
      <c r="CO276" s="535"/>
      <c r="CP276" s="535"/>
      <c r="CQ276" s="536"/>
    </row>
    <row r="277" spans="1:95" ht="27" customHeight="1" x14ac:dyDescent="0.2">
      <c r="A277" s="690" t="s">
        <v>149</v>
      </c>
      <c r="B277" s="551"/>
      <c r="C277" s="551"/>
      <c r="D277" s="551"/>
      <c r="E277" s="551"/>
      <c r="F277" s="551"/>
      <c r="G277" s="551"/>
      <c r="H277" s="551"/>
      <c r="I277" s="551"/>
      <c r="J277" s="551"/>
      <c r="K277" s="551"/>
      <c r="L277" s="551"/>
      <c r="M277" s="551"/>
      <c r="N277" s="551"/>
      <c r="O277" s="551"/>
      <c r="P277" s="551"/>
      <c r="Q277" s="551"/>
      <c r="R277" s="551"/>
      <c r="S277" s="551"/>
      <c r="T277" s="551"/>
      <c r="U277" s="551"/>
      <c r="V277" s="551"/>
      <c r="W277" s="551"/>
      <c r="X277" s="551"/>
      <c r="Y277" s="551"/>
      <c r="Z277" s="551"/>
      <c r="AA277" s="691"/>
      <c r="AB277" s="690" t="s">
        <v>150</v>
      </c>
      <c r="AC277" s="551"/>
      <c r="AD277" s="551"/>
      <c r="AE277" s="551"/>
      <c r="AF277" s="551"/>
      <c r="AG277" s="551"/>
      <c r="AH277" s="551"/>
      <c r="AI277" s="551"/>
      <c r="AJ277" s="551"/>
      <c r="AK277" s="551"/>
      <c r="AL277" s="551"/>
      <c r="AM277" s="551"/>
      <c r="AN277" s="551"/>
      <c r="AO277" s="551"/>
      <c r="AP277" s="551"/>
      <c r="AQ277" s="551"/>
      <c r="AR277" s="551"/>
      <c r="AS277" s="551"/>
      <c r="AT277" s="551"/>
      <c r="AU277" s="551"/>
      <c r="AV277" s="551"/>
      <c r="AW277" s="551"/>
      <c r="AX277" s="551"/>
      <c r="AY277" s="551"/>
      <c r="AZ277" s="551"/>
      <c r="BA277" s="551"/>
      <c r="BB277" s="691"/>
      <c r="BC277" s="534" t="s">
        <v>102</v>
      </c>
      <c r="BD277" s="535"/>
      <c r="BE277" s="535"/>
      <c r="BF277" s="535"/>
      <c r="BG277" s="535"/>
      <c r="BH277" s="535"/>
      <c r="BI277" s="535"/>
      <c r="BJ277" s="535"/>
      <c r="BK277" s="535"/>
      <c r="BL277" s="535"/>
      <c r="BM277" s="535"/>
      <c r="BN277" s="535"/>
      <c r="BO277" s="535"/>
      <c r="BP277" s="535"/>
      <c r="BQ277" s="535"/>
      <c r="BR277" s="535"/>
      <c r="BS277" s="535"/>
      <c r="BT277" s="535"/>
      <c r="BU277" s="535"/>
      <c r="BV277" s="535"/>
      <c r="BW277" s="535"/>
      <c r="BX277" s="535"/>
      <c r="BY277" s="535"/>
      <c r="BZ277" s="535"/>
      <c r="CA277" s="535"/>
      <c r="CB277" s="535"/>
      <c r="CC277" s="535"/>
      <c r="CD277" s="535"/>
      <c r="CE277" s="535"/>
      <c r="CF277" s="535"/>
      <c r="CG277" s="535"/>
      <c r="CH277" s="535"/>
      <c r="CI277" s="535"/>
      <c r="CJ277" s="535"/>
      <c r="CK277" s="535"/>
      <c r="CL277" s="535"/>
      <c r="CM277" s="535"/>
      <c r="CN277" s="535"/>
      <c r="CO277" s="535"/>
      <c r="CP277" s="535"/>
      <c r="CQ277" s="536"/>
    </row>
    <row r="278" spans="1:95" ht="20.25" hidden="1" customHeight="1" x14ac:dyDescent="0.2">
      <c r="A278" s="667"/>
      <c r="B278" s="668"/>
      <c r="C278" s="668"/>
      <c r="D278" s="668"/>
      <c r="E278" s="668"/>
      <c r="F278" s="668"/>
      <c r="G278" s="668"/>
      <c r="H278" s="668"/>
      <c r="I278" s="668"/>
      <c r="J278" s="668"/>
      <c r="K278" s="668"/>
      <c r="L278" s="668"/>
      <c r="M278" s="668"/>
      <c r="N278" s="668"/>
      <c r="O278" s="668"/>
      <c r="P278" s="668"/>
      <c r="Q278" s="668"/>
      <c r="R278" s="668"/>
      <c r="S278" s="668"/>
      <c r="T278" s="668"/>
      <c r="U278" s="668"/>
      <c r="V278" s="668"/>
      <c r="W278" s="668"/>
      <c r="X278" s="668"/>
      <c r="Y278" s="668"/>
      <c r="Z278" s="668"/>
      <c r="AA278" s="669"/>
      <c r="AB278" s="933"/>
      <c r="AC278" s="934"/>
      <c r="AD278" s="934"/>
      <c r="AE278" s="934"/>
      <c r="AF278" s="934"/>
      <c r="AG278" s="934"/>
      <c r="AH278" s="934"/>
      <c r="AI278" s="934"/>
      <c r="AJ278" s="934"/>
      <c r="AK278" s="934"/>
      <c r="AL278" s="934"/>
      <c r="AM278" s="934"/>
      <c r="AN278" s="934"/>
      <c r="AO278" s="934"/>
      <c r="AP278" s="934"/>
      <c r="AQ278" s="934"/>
      <c r="AR278" s="934"/>
      <c r="AS278" s="934"/>
      <c r="AT278" s="934"/>
      <c r="AU278" s="934"/>
      <c r="AV278" s="934"/>
      <c r="AW278" s="934"/>
      <c r="AX278" s="934"/>
      <c r="AY278" s="934"/>
      <c r="AZ278" s="934"/>
      <c r="BA278" s="934"/>
      <c r="BB278" s="669"/>
      <c r="BC278" s="667"/>
      <c r="BD278" s="668"/>
      <c r="BE278" s="668"/>
      <c r="BF278" s="668"/>
      <c r="BG278" s="668"/>
      <c r="BH278" s="668"/>
      <c r="BI278" s="668"/>
      <c r="BJ278" s="668"/>
      <c r="BK278" s="668"/>
      <c r="BL278" s="668"/>
      <c r="BM278" s="668"/>
      <c r="BN278" s="668"/>
      <c r="BO278" s="668"/>
      <c r="BP278" s="668"/>
      <c r="BQ278" s="668"/>
      <c r="BR278" s="668"/>
      <c r="BS278" s="668"/>
      <c r="BT278" s="668"/>
      <c r="BU278" s="668"/>
      <c r="BV278" s="668"/>
      <c r="BW278" s="668"/>
      <c r="BX278" s="668"/>
      <c r="BY278" s="668"/>
      <c r="BZ278" s="668"/>
      <c r="CA278" s="668"/>
      <c r="CB278" s="668"/>
      <c r="CC278" s="668"/>
      <c r="CD278" s="668"/>
      <c r="CE278" s="668"/>
      <c r="CF278" s="668"/>
      <c r="CG278" s="668"/>
      <c r="CH278" s="668"/>
      <c r="CI278" s="668"/>
      <c r="CJ278" s="668"/>
      <c r="CK278" s="668"/>
      <c r="CL278" s="668"/>
      <c r="CM278" s="668"/>
      <c r="CN278" s="668"/>
      <c r="CO278" s="668"/>
      <c r="CP278" s="934"/>
      <c r="CQ278" s="935"/>
    </row>
    <row r="279" spans="1:95" x14ac:dyDescent="0.2">
      <c r="A279" s="660" t="s">
        <v>151</v>
      </c>
      <c r="B279" s="660"/>
      <c r="C279" s="660"/>
      <c r="D279" s="660"/>
      <c r="E279" s="660"/>
      <c r="F279" s="660"/>
      <c r="G279" s="660"/>
      <c r="H279" s="660"/>
      <c r="I279" s="660"/>
      <c r="J279" s="660"/>
      <c r="K279" s="660"/>
      <c r="L279" s="660"/>
      <c r="M279" s="660"/>
      <c r="N279" s="660"/>
      <c r="O279" s="660"/>
      <c r="P279" s="660"/>
      <c r="Q279" s="660"/>
      <c r="R279" s="660"/>
      <c r="S279" s="660"/>
      <c r="T279" s="660"/>
      <c r="U279" s="660"/>
      <c r="V279" s="660"/>
      <c r="W279" s="660"/>
      <c r="X279" s="660"/>
      <c r="Y279" s="660"/>
      <c r="Z279" s="660"/>
      <c r="AA279" s="660"/>
      <c r="AB279" s="660"/>
      <c r="AC279" s="660"/>
      <c r="AD279" s="660"/>
      <c r="AE279" s="660"/>
      <c r="AF279" s="660"/>
      <c r="AG279" s="660"/>
      <c r="AH279" s="660"/>
      <c r="AI279" s="660"/>
      <c r="AJ279" s="660"/>
      <c r="AK279" s="660"/>
      <c r="AL279" s="660"/>
      <c r="AM279" s="660"/>
      <c r="AN279" s="660"/>
      <c r="AO279" s="660"/>
      <c r="AP279" s="660"/>
      <c r="AQ279" s="660"/>
      <c r="AR279" s="660"/>
      <c r="AS279" s="660"/>
      <c r="AT279" s="660"/>
      <c r="AU279" s="660"/>
      <c r="AV279" s="594" t="s">
        <v>359</v>
      </c>
      <c r="AW279" s="594"/>
      <c r="AX279" s="594"/>
      <c r="AY279" s="594"/>
      <c r="AZ279" s="594"/>
      <c r="BA279" s="594"/>
      <c r="BB279" s="594"/>
      <c r="BC279" s="594"/>
      <c r="BD279" s="594"/>
      <c r="BE279" s="594"/>
      <c r="BF279" s="594"/>
      <c r="BG279" s="594"/>
      <c r="BH279" s="594"/>
      <c r="BI279" s="594"/>
      <c r="BJ279" s="594"/>
      <c r="BK279" s="594"/>
      <c r="BL279" s="594"/>
      <c r="BM279" s="594"/>
      <c r="BN279" s="594"/>
      <c r="BO279" s="594"/>
      <c r="BP279" s="594"/>
      <c r="BQ279" s="594"/>
      <c r="BR279" s="594"/>
      <c r="BS279" s="594"/>
      <c r="BT279" s="594"/>
      <c r="BU279" s="594"/>
      <c r="BV279" s="594"/>
      <c r="BW279" s="594"/>
      <c r="BX279" s="594"/>
      <c r="BY279" s="594"/>
      <c r="BZ279" s="594"/>
      <c r="CA279" s="594"/>
      <c r="CB279" s="594"/>
      <c r="CC279" s="594"/>
      <c r="CD279" s="594"/>
      <c r="CE279" s="594"/>
      <c r="CF279" s="594"/>
      <c r="CG279" s="594"/>
      <c r="CH279" s="594"/>
      <c r="CI279" s="594"/>
      <c r="CJ279" s="594"/>
      <c r="CK279" s="594"/>
      <c r="CL279" s="594"/>
      <c r="CM279" s="594"/>
      <c r="CN279" s="594"/>
      <c r="CO279" s="594"/>
      <c r="CP279" s="594"/>
      <c r="CQ279" s="594"/>
    </row>
    <row r="280" spans="1:95" ht="33.75" customHeight="1" x14ac:dyDescent="0.2">
      <c r="A280" s="575" t="s">
        <v>326</v>
      </c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  <c r="AO280" s="575"/>
      <c r="AP280" s="575"/>
      <c r="AQ280" s="575"/>
      <c r="AR280" s="575"/>
      <c r="AS280" s="575"/>
      <c r="AT280" s="575"/>
      <c r="AU280" s="575"/>
      <c r="AV280" s="575"/>
      <c r="AW280" s="575"/>
      <c r="AX280" s="575"/>
      <c r="AY280" s="575"/>
      <c r="AZ280" s="575"/>
      <c r="BA280" s="575"/>
      <c r="BB280" s="575"/>
      <c r="BC280" s="575"/>
      <c r="BD280" s="575"/>
      <c r="BE280" s="575"/>
      <c r="BF280" s="575"/>
      <c r="BG280" s="575"/>
      <c r="BH280" s="575"/>
      <c r="BI280" s="575"/>
      <c r="BJ280" s="575"/>
      <c r="BK280" s="575"/>
      <c r="BL280" s="575"/>
      <c r="BM280" s="575"/>
      <c r="BN280" s="575"/>
      <c r="BO280" s="575"/>
      <c r="BP280" s="575"/>
      <c r="BQ280" s="575"/>
      <c r="BR280" s="575"/>
      <c r="BS280" s="575"/>
      <c r="BT280" s="575"/>
      <c r="BU280" s="575"/>
      <c r="BV280" s="575"/>
      <c r="BW280" s="575"/>
      <c r="BX280" s="575"/>
      <c r="BY280" s="575"/>
      <c r="BZ280" s="575"/>
      <c r="CA280" s="575"/>
      <c r="CB280" s="575"/>
      <c r="CC280" s="575"/>
      <c r="CD280" s="575"/>
      <c r="CE280" s="575"/>
      <c r="CF280" s="575"/>
      <c r="CG280" s="575"/>
      <c r="CH280" s="575"/>
      <c r="CI280" s="575"/>
      <c r="CJ280" s="575"/>
      <c r="CK280" s="575"/>
      <c r="CL280" s="575"/>
      <c r="CM280" s="575"/>
      <c r="CN280" s="575"/>
      <c r="CO280" s="575"/>
      <c r="CP280" s="575"/>
      <c r="CQ280" s="575"/>
    </row>
    <row r="281" spans="1:95" ht="19.899999999999999" customHeight="1" x14ac:dyDescent="0.2">
      <c r="A281" s="552" t="s">
        <v>154</v>
      </c>
      <c r="B281" s="552"/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  <c r="AK281" s="552"/>
      <c r="AL281" s="552"/>
      <c r="AM281" s="552"/>
      <c r="AN281" s="552"/>
      <c r="AO281" s="698" t="s">
        <v>306</v>
      </c>
      <c r="AP281" s="698"/>
      <c r="AQ281" s="698"/>
      <c r="AR281" s="698"/>
      <c r="AS281" s="698"/>
      <c r="AT281" s="698"/>
      <c r="AU281" s="698"/>
      <c r="AV281" s="698"/>
      <c r="AW281" s="698"/>
      <c r="AX281" s="698"/>
      <c r="AY281" s="698"/>
      <c r="AZ281" s="698"/>
      <c r="BA281" s="698"/>
      <c r="BB281" s="698"/>
      <c r="BC281" s="698"/>
      <c r="BD281" s="698"/>
      <c r="BE281" s="698"/>
      <c r="BF281" s="698"/>
      <c r="BG281" s="698"/>
      <c r="BH281" s="698"/>
      <c r="BI281" s="698"/>
      <c r="BJ281" s="698"/>
      <c r="BK281" s="698"/>
      <c r="BL281" s="698"/>
      <c r="BM281" s="698"/>
      <c r="BN281" s="698"/>
      <c r="BO281" s="698"/>
      <c r="BP281" s="698"/>
      <c r="BQ281" s="698"/>
      <c r="BR281" s="698"/>
      <c r="BS281" s="698"/>
      <c r="BT281" s="698"/>
      <c r="BU281" s="698"/>
      <c r="BV281" s="698"/>
      <c r="BW281" s="698"/>
      <c r="BX281" s="698"/>
      <c r="BY281" s="698"/>
      <c r="BZ281" s="698"/>
      <c r="CA281" s="698"/>
      <c r="CB281" s="698"/>
      <c r="CC281" s="698"/>
      <c r="CD281" s="698"/>
      <c r="CE281" s="698"/>
      <c r="CF281" s="698"/>
      <c r="CG281" s="698"/>
      <c r="CH281" s="698"/>
      <c r="CI281" s="698"/>
      <c r="CJ281" s="698"/>
      <c r="CK281" s="698"/>
      <c r="CL281" s="698"/>
      <c r="CM281" s="698"/>
      <c r="CN281" s="698"/>
      <c r="CO281" s="698"/>
      <c r="CP281" s="698"/>
      <c r="CQ281" s="698"/>
    </row>
    <row r="282" spans="1:95" ht="48" customHeight="1" x14ac:dyDescent="0.2">
      <c r="A282" s="665" t="s">
        <v>156</v>
      </c>
      <c r="B282" s="665"/>
      <c r="C282" s="665"/>
      <c r="D282" s="665"/>
      <c r="E282" s="665"/>
      <c r="F282" s="665"/>
      <c r="G282" s="665"/>
      <c r="H282" s="665"/>
      <c r="I282" s="665"/>
      <c r="J282" s="665"/>
      <c r="K282" s="665"/>
      <c r="L282" s="665"/>
      <c r="M282" s="665"/>
      <c r="N282" s="665"/>
      <c r="O282" s="665"/>
      <c r="P282" s="665"/>
      <c r="Q282" s="665"/>
      <c r="R282" s="665"/>
      <c r="S282" s="665"/>
      <c r="T282" s="665"/>
      <c r="U282" s="665"/>
      <c r="V282" s="665"/>
      <c r="W282" s="665"/>
      <c r="X282" s="665"/>
      <c r="Y282" s="665"/>
      <c r="Z282" s="665"/>
      <c r="AA282" s="665"/>
      <c r="AB282" s="665"/>
      <c r="AC282" s="665"/>
      <c r="AD282" s="665"/>
      <c r="AE282" s="665"/>
      <c r="AF282" s="665"/>
      <c r="AG282" s="665"/>
      <c r="AH282" s="665"/>
      <c r="AI282" s="665"/>
      <c r="AJ282" s="665"/>
      <c r="AK282" s="665"/>
      <c r="AL282" s="665"/>
      <c r="AM282" s="665"/>
      <c r="AN282" s="665"/>
      <c r="AO282" s="665"/>
      <c r="AP282" s="665"/>
      <c r="AQ282" s="665"/>
      <c r="AR282" s="665"/>
      <c r="AS282" s="665"/>
      <c r="AT282" s="665"/>
      <c r="AU282" s="665"/>
      <c r="AV282" s="665"/>
      <c r="AW282" s="665"/>
      <c r="AX282" s="665"/>
      <c r="AY282" s="665"/>
      <c r="AZ282" s="665"/>
      <c r="BA282" s="665"/>
      <c r="BB282" s="665"/>
      <c r="BC282" s="665"/>
      <c r="BD282" s="665"/>
      <c r="BE282" s="665"/>
      <c r="BF282" s="665"/>
      <c r="BG282" s="665"/>
      <c r="BH282" s="665"/>
      <c r="BI282" s="665"/>
      <c r="BJ282" s="665"/>
      <c r="BK282" s="665"/>
      <c r="BL282" s="665"/>
      <c r="BM282" s="665"/>
      <c r="BN282" s="665"/>
      <c r="BO282" s="665"/>
      <c r="BP282" s="665"/>
      <c r="BQ282" s="665"/>
      <c r="BR282" s="665"/>
      <c r="BS282" s="665"/>
      <c r="BT282" s="665"/>
      <c r="BU282" s="665"/>
      <c r="BV282" s="665"/>
      <c r="BW282" s="665"/>
      <c r="BX282" s="665"/>
      <c r="BY282" s="665"/>
      <c r="BZ282" s="665"/>
      <c r="CA282" s="665"/>
      <c r="CB282" s="665"/>
      <c r="CC282" s="665"/>
      <c r="CD282" s="665"/>
      <c r="CE282" s="665"/>
      <c r="CF282" s="665"/>
      <c r="CG282" s="665"/>
      <c r="CH282" s="665"/>
      <c r="CI282" s="665"/>
      <c r="CJ282" s="665"/>
      <c r="CK282" s="665"/>
      <c r="CL282" s="665"/>
      <c r="CM282" s="665"/>
      <c r="CN282" s="665"/>
      <c r="CO282" s="665"/>
      <c r="CP282" s="665"/>
      <c r="CQ282" s="665"/>
    </row>
    <row r="283" spans="1:95" s="501" customFormat="1" ht="18" customHeight="1" x14ac:dyDescent="0.2">
      <c r="A283" s="699" t="s">
        <v>157</v>
      </c>
      <c r="B283" s="699"/>
      <c r="C283" s="699"/>
      <c r="D283" s="699"/>
      <c r="E283" s="699"/>
      <c r="F283" s="699"/>
      <c r="G283" s="699"/>
      <c r="H283" s="699"/>
      <c r="I283" s="699"/>
      <c r="J283" s="699"/>
      <c r="K283" s="699"/>
      <c r="L283" s="699"/>
      <c r="M283" s="699"/>
      <c r="N283" s="699"/>
      <c r="O283" s="699"/>
      <c r="P283" s="699"/>
      <c r="Q283" s="699"/>
      <c r="R283" s="699"/>
      <c r="S283" s="699"/>
      <c r="T283" s="699"/>
      <c r="U283" s="699"/>
      <c r="V283" s="699"/>
      <c r="W283" s="699"/>
      <c r="X283" s="699"/>
      <c r="Y283" s="699"/>
      <c r="Z283" s="699"/>
      <c r="AA283" s="699"/>
      <c r="AB283" s="699"/>
      <c r="AC283" s="699"/>
      <c r="AD283" s="699"/>
      <c r="AE283" s="699"/>
      <c r="AF283" s="699"/>
      <c r="AG283" s="699"/>
      <c r="AH283" s="699"/>
      <c r="AI283" s="699"/>
      <c r="AJ283" s="699"/>
      <c r="AK283" s="699"/>
      <c r="AL283" s="699"/>
      <c r="AM283" s="699"/>
      <c r="AN283" s="699"/>
      <c r="AO283" s="699"/>
      <c r="AP283" s="699"/>
      <c r="AQ283" s="699"/>
      <c r="AS283" s="698" t="s">
        <v>158</v>
      </c>
      <c r="AT283" s="698"/>
      <c r="AU283" s="698"/>
      <c r="AV283" s="698"/>
      <c r="AW283" s="698"/>
      <c r="AX283" s="698"/>
      <c r="AY283" s="698"/>
      <c r="AZ283" s="698"/>
      <c r="BA283" s="698"/>
      <c r="BB283" s="698"/>
      <c r="BC283" s="698"/>
      <c r="BD283" s="698"/>
      <c r="BE283" s="698"/>
      <c r="BF283" s="698"/>
      <c r="BG283" s="698"/>
      <c r="BH283" s="698"/>
      <c r="BI283" s="698"/>
      <c r="BJ283" s="698"/>
      <c r="BK283" s="698"/>
      <c r="BL283" s="698"/>
      <c r="BM283" s="698"/>
      <c r="BN283" s="698"/>
      <c r="BO283" s="698"/>
      <c r="BP283" s="698"/>
      <c r="BQ283" s="698"/>
      <c r="BR283" s="698"/>
      <c r="BS283" s="698"/>
      <c r="BT283" s="698"/>
      <c r="BU283" s="698"/>
      <c r="BV283" s="698"/>
      <c r="BW283" s="698"/>
      <c r="BX283" s="698"/>
      <c r="BY283" s="698"/>
      <c r="BZ283" s="698"/>
      <c r="CA283" s="698"/>
      <c r="CB283" s="698"/>
      <c r="CC283" s="698"/>
      <c r="CD283" s="698"/>
      <c r="CE283" s="698"/>
      <c r="CF283" s="698"/>
      <c r="CG283" s="698"/>
      <c r="CH283" s="698"/>
      <c r="CI283" s="698"/>
      <c r="CJ283" s="698"/>
      <c r="CK283" s="698"/>
      <c r="CL283" s="698"/>
      <c r="CM283" s="698"/>
      <c r="CN283" s="698"/>
      <c r="CO283" s="698"/>
      <c r="CP283" s="698"/>
      <c r="CQ283" s="698"/>
    </row>
    <row r="284" spans="1:95" s="501" customFormat="1" x14ac:dyDescent="0.2">
      <c r="A284" s="660" t="s">
        <v>159</v>
      </c>
      <c r="B284" s="660"/>
      <c r="C284" s="660"/>
      <c r="D284" s="660"/>
      <c r="E284" s="660"/>
      <c r="F284" s="660"/>
      <c r="G284" s="660"/>
      <c r="H284" s="660"/>
      <c r="I284" s="660"/>
      <c r="J284" s="660"/>
      <c r="K284" s="660"/>
      <c r="L284" s="660"/>
      <c r="M284" s="660"/>
      <c r="N284" s="660"/>
      <c r="O284" s="660"/>
      <c r="P284" s="660"/>
      <c r="Q284" s="660"/>
      <c r="R284" s="660"/>
      <c r="S284" s="660"/>
      <c r="T284" s="660"/>
      <c r="U284" s="660"/>
      <c r="V284" s="660"/>
      <c r="W284" s="660"/>
      <c r="X284" s="660"/>
      <c r="Y284" s="660"/>
      <c r="Z284" s="660"/>
      <c r="AA284" s="660"/>
      <c r="AB284" s="660"/>
      <c r="AC284" s="660"/>
      <c r="AD284" s="660"/>
      <c r="AE284" s="660"/>
      <c r="AF284" s="660"/>
      <c r="AG284" s="660"/>
      <c r="AH284" s="660"/>
      <c r="AI284" s="660"/>
      <c r="AJ284" s="660"/>
      <c r="AK284" s="660"/>
      <c r="AL284" s="660"/>
      <c r="AM284" s="660"/>
      <c r="AN284" s="660"/>
      <c r="AO284" s="660"/>
      <c r="AP284" s="660"/>
      <c r="AQ284" s="660"/>
      <c r="AR284" s="594" t="s">
        <v>541</v>
      </c>
      <c r="AS284" s="594"/>
      <c r="AT284" s="594"/>
      <c r="AU284" s="594"/>
      <c r="AV284" s="594"/>
      <c r="AW284" s="594"/>
      <c r="AX284" s="594"/>
      <c r="AY284" s="594"/>
      <c r="AZ284" s="594"/>
      <c r="BA284" s="594"/>
      <c r="BB284" s="594"/>
      <c r="BC284" s="594"/>
      <c r="BD284" s="594"/>
      <c r="BE284" s="594"/>
      <c r="BF284" s="594"/>
      <c r="BG284" s="594"/>
      <c r="BH284" s="594"/>
      <c r="BI284" s="594"/>
      <c r="BJ284" s="594"/>
      <c r="BK284" s="594"/>
      <c r="BL284" s="594"/>
      <c r="BM284" s="594"/>
      <c r="BN284" s="594"/>
      <c r="BO284" s="594"/>
      <c r="BP284" s="594"/>
      <c r="BQ284" s="594"/>
      <c r="BR284" s="594"/>
      <c r="BS284" s="594"/>
      <c r="BT284" s="594"/>
      <c r="BU284" s="594"/>
      <c r="BV284" s="594"/>
      <c r="BW284" s="594"/>
      <c r="BX284" s="594"/>
      <c r="BY284" s="594"/>
      <c r="BZ284" s="594"/>
      <c r="CA284" s="594"/>
      <c r="CB284" s="594"/>
      <c r="CC284" s="594"/>
      <c r="CD284" s="594"/>
      <c r="CE284" s="594"/>
      <c r="CF284" s="594"/>
      <c r="CG284" s="594"/>
      <c r="CH284" s="594"/>
      <c r="CI284" s="594"/>
      <c r="CJ284" s="594"/>
      <c r="CK284" s="594"/>
      <c r="CL284" s="594"/>
      <c r="CM284" s="594"/>
      <c r="CN284" s="594"/>
      <c r="CO284" s="594"/>
      <c r="CP284" s="594"/>
      <c r="CQ284" s="594"/>
    </row>
    <row r="285" spans="1:95" s="501" customFormat="1" x14ac:dyDescent="0.2">
      <c r="A285" s="594" t="s">
        <v>542</v>
      </c>
      <c r="B285" s="594"/>
      <c r="C285" s="594"/>
      <c r="D285" s="594"/>
      <c r="E285" s="594"/>
      <c r="F285" s="594"/>
      <c r="G285" s="594"/>
      <c r="H285" s="594"/>
      <c r="I285" s="594"/>
      <c r="J285" s="594"/>
      <c r="K285" s="594"/>
      <c r="L285" s="594"/>
      <c r="M285" s="594"/>
      <c r="N285" s="594"/>
      <c r="O285" s="594"/>
      <c r="P285" s="594"/>
      <c r="Q285" s="594"/>
      <c r="R285" s="594"/>
      <c r="S285" s="594"/>
      <c r="T285" s="594"/>
      <c r="U285" s="594"/>
      <c r="V285" s="594"/>
      <c r="W285" s="594"/>
      <c r="X285" s="594"/>
      <c r="Y285" s="594"/>
      <c r="Z285" s="594"/>
      <c r="AA285" s="594"/>
      <c r="AB285" s="594"/>
      <c r="AC285" s="594"/>
      <c r="AD285" s="594"/>
      <c r="AE285" s="594"/>
      <c r="AF285" s="594"/>
      <c r="AG285" s="594"/>
      <c r="AH285" s="594"/>
      <c r="AI285" s="594"/>
      <c r="AJ285" s="594"/>
      <c r="AK285" s="594"/>
      <c r="AL285" s="594"/>
      <c r="AM285" s="594"/>
      <c r="AN285" s="594"/>
      <c r="AO285" s="594"/>
      <c r="AP285" s="594"/>
      <c r="AQ285" s="594"/>
      <c r="AR285" s="594"/>
      <c r="AS285" s="594"/>
      <c r="AT285" s="594"/>
      <c r="AU285" s="594"/>
      <c r="AV285" s="594"/>
      <c r="AW285" s="594"/>
      <c r="AX285" s="594"/>
      <c r="AY285" s="594"/>
      <c r="AZ285" s="594"/>
      <c r="BA285" s="594"/>
      <c r="BB285" s="594"/>
      <c r="BC285" s="594"/>
      <c r="BD285" s="594"/>
      <c r="BE285" s="594"/>
      <c r="BF285" s="594"/>
      <c r="BG285" s="594"/>
      <c r="BH285" s="594"/>
      <c r="BI285" s="594"/>
      <c r="BJ285" s="594"/>
      <c r="BK285" s="594"/>
      <c r="BL285" s="594"/>
      <c r="BM285" s="594"/>
      <c r="BN285" s="594"/>
      <c r="BO285" s="594"/>
      <c r="BP285" s="594"/>
      <c r="BQ285" s="594"/>
      <c r="BR285" s="594"/>
      <c r="BS285" s="594"/>
      <c r="BT285" s="594"/>
      <c r="BU285" s="594"/>
      <c r="BV285" s="594"/>
      <c r="BW285" s="594"/>
      <c r="BX285" s="594"/>
      <c r="BY285" s="594"/>
      <c r="BZ285" s="594"/>
      <c r="CA285" s="594"/>
      <c r="CB285" s="594"/>
      <c r="CC285" s="594"/>
      <c r="CD285" s="594"/>
      <c r="CE285" s="594"/>
      <c r="CF285" s="594"/>
      <c r="CG285" s="594"/>
      <c r="CH285" s="594"/>
      <c r="CI285" s="594"/>
      <c r="CJ285" s="594"/>
      <c r="CK285" s="594"/>
      <c r="CL285" s="594"/>
      <c r="CM285" s="594"/>
      <c r="CN285" s="594"/>
      <c r="CO285" s="594"/>
      <c r="CP285" s="594"/>
      <c r="CQ285" s="594"/>
    </row>
    <row r="286" spans="1:95" x14ac:dyDescent="0.2">
      <c r="A286" s="660" t="s">
        <v>162</v>
      </c>
      <c r="B286" s="660"/>
      <c r="C286" s="660"/>
      <c r="D286" s="660"/>
      <c r="E286" s="660"/>
      <c r="F286" s="660"/>
      <c r="G286" s="660"/>
      <c r="H286" s="660"/>
      <c r="I286" s="660"/>
      <c r="J286" s="660"/>
      <c r="K286" s="660"/>
      <c r="L286" s="660"/>
      <c r="M286" s="660"/>
      <c r="N286" s="660"/>
      <c r="O286" s="660"/>
      <c r="P286" s="660"/>
      <c r="Q286" s="660"/>
      <c r="R286" s="660"/>
      <c r="S286" s="660"/>
      <c r="T286" s="660"/>
      <c r="U286" s="660"/>
      <c r="V286" s="660"/>
      <c r="W286" s="660"/>
      <c r="X286" s="660"/>
      <c r="Y286" s="660"/>
      <c r="Z286" s="660"/>
      <c r="AA286" s="660"/>
      <c r="AB286" s="660"/>
      <c r="AC286" s="660"/>
      <c r="AD286" s="660"/>
      <c r="AE286" s="660"/>
      <c r="AF286" s="660"/>
      <c r="AG286" s="660"/>
      <c r="AH286" s="660"/>
      <c r="AI286" s="660"/>
      <c r="AJ286" s="660"/>
      <c r="AK286" s="660"/>
      <c r="AL286" s="660"/>
      <c r="AM286" s="660"/>
      <c r="AN286" s="660"/>
      <c r="AO286" s="660"/>
      <c r="AP286" s="660"/>
      <c r="AQ286" s="660"/>
      <c r="AR286" s="660"/>
      <c r="AS286" s="697"/>
      <c r="AT286" s="697"/>
      <c r="AU286" s="697"/>
      <c r="AV286" s="697"/>
      <c r="AW286" s="697"/>
      <c r="AX286" s="697"/>
      <c r="AY286" s="697"/>
      <c r="AZ286" s="697"/>
      <c r="BA286" s="697"/>
      <c r="BB286" s="697"/>
      <c r="BC286" s="697"/>
      <c r="BD286" s="697"/>
      <c r="BE286" s="697"/>
      <c r="BF286" s="697"/>
      <c r="BG286" s="697"/>
      <c r="BH286" s="697"/>
      <c r="BI286" s="697"/>
      <c r="BJ286" s="697"/>
      <c r="BK286" s="697"/>
      <c r="BL286" s="697"/>
      <c r="BM286" s="697"/>
      <c r="BN286" s="697"/>
      <c r="BO286" s="697"/>
      <c r="BP286" s="697"/>
      <c r="BQ286" s="697"/>
      <c r="BR286" s="697"/>
      <c r="BS286" s="697"/>
      <c r="BT286" s="697"/>
      <c r="BU286" s="697"/>
      <c r="BV286" s="697"/>
      <c r="BW286" s="697"/>
      <c r="BX286" s="697"/>
      <c r="BY286" s="697"/>
      <c r="BZ286" s="697"/>
      <c r="CA286" s="697"/>
      <c r="CB286" s="697"/>
      <c r="CC286" s="697"/>
      <c r="CD286" s="697"/>
      <c r="CE286" s="697"/>
      <c r="CF286" s="697"/>
      <c r="CG286" s="697"/>
      <c r="CH286" s="697"/>
      <c r="CI286" s="697"/>
      <c r="CJ286" s="697"/>
      <c r="CK286" s="697"/>
      <c r="CL286" s="697"/>
      <c r="CM286" s="697"/>
      <c r="CN286" s="697"/>
      <c r="CO286" s="697"/>
      <c r="CP286" s="697"/>
      <c r="CQ286" s="697"/>
    </row>
    <row r="287" spans="1:95" x14ac:dyDescent="0.2">
      <c r="A287" s="552" t="s">
        <v>163</v>
      </c>
      <c r="B287" s="552"/>
      <c r="C287" s="552"/>
      <c r="D287" s="552"/>
      <c r="E287" s="552"/>
      <c r="F287" s="552"/>
      <c r="G287" s="552"/>
      <c r="H287" s="552"/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552"/>
      <c r="Z287" s="552"/>
      <c r="AA287" s="552"/>
      <c r="AB287" s="552"/>
      <c r="AC287" s="552"/>
      <c r="AD287" s="552"/>
      <c r="AE287" s="552"/>
      <c r="AF287" s="552"/>
      <c r="AG287" s="552"/>
      <c r="AH287" s="552"/>
      <c r="AI287" s="552"/>
      <c r="AJ287" s="552"/>
      <c r="AK287" s="552"/>
      <c r="AL287" s="552"/>
      <c r="AM287" s="552"/>
      <c r="AN287" s="552"/>
      <c r="AO287" s="552"/>
      <c r="AP287" s="552"/>
      <c r="AQ287" s="552"/>
      <c r="AR287" s="221"/>
      <c r="AS287" s="582"/>
      <c r="AT287" s="582"/>
      <c r="AU287" s="582"/>
      <c r="AV287" s="582"/>
      <c r="AW287" s="582"/>
      <c r="AX287" s="582"/>
      <c r="AY287" s="582"/>
      <c r="AZ287" s="582"/>
      <c r="BA287" s="582"/>
      <c r="BB287" s="582"/>
      <c r="BC287" s="582"/>
      <c r="BD287" s="582"/>
      <c r="BE287" s="582"/>
      <c r="BF287" s="582"/>
      <c r="BG287" s="582"/>
      <c r="BH287" s="582"/>
      <c r="BI287" s="582"/>
      <c r="BJ287" s="582"/>
      <c r="BK287" s="582"/>
      <c r="BL287" s="582"/>
      <c r="BM287" s="582"/>
      <c r="BN287" s="582"/>
      <c r="BO287" s="582"/>
      <c r="BP287" s="582"/>
      <c r="BQ287" s="582"/>
      <c r="BR287" s="582"/>
      <c r="BS287" s="582"/>
      <c r="BT287" s="582"/>
      <c r="BU287" s="582"/>
      <c r="BV287" s="582"/>
      <c r="BW287" s="582"/>
      <c r="BX287" s="582"/>
      <c r="BY287" s="582"/>
      <c r="BZ287" s="582"/>
      <c r="CA287" s="582"/>
      <c r="CB287" s="582"/>
      <c r="CC287" s="582"/>
      <c r="CD287" s="582"/>
      <c r="CE287" s="582"/>
      <c r="CF287" s="582"/>
      <c r="CG287" s="582"/>
      <c r="CH287" s="582"/>
      <c r="CI287" s="582"/>
      <c r="CJ287" s="582"/>
      <c r="CK287" s="582"/>
      <c r="CL287" s="582"/>
      <c r="CM287" s="582"/>
      <c r="CN287" s="582"/>
      <c r="CO287" s="582"/>
      <c r="CP287" s="582"/>
      <c r="CQ287" s="582"/>
    </row>
    <row r="288" spans="1:95" x14ac:dyDescent="0.2">
      <c r="A288" s="695" t="s">
        <v>164</v>
      </c>
      <c r="B288" s="695"/>
      <c r="C288" s="695"/>
      <c r="D288" s="695"/>
      <c r="E288" s="695"/>
      <c r="F288" s="695"/>
      <c r="G288" s="695"/>
      <c r="H288" s="695"/>
      <c r="I288" s="695"/>
      <c r="J288" s="695"/>
      <c r="K288" s="695"/>
      <c r="L288" s="695"/>
      <c r="M288" s="695"/>
      <c r="N288" s="695"/>
      <c r="O288" s="695"/>
      <c r="P288" s="695"/>
      <c r="Q288" s="695"/>
      <c r="R288" s="695"/>
      <c r="S288" s="695"/>
      <c r="T288" s="695"/>
      <c r="U288" s="695"/>
      <c r="V288" s="695"/>
      <c r="W288" s="695"/>
      <c r="X288" s="695"/>
      <c r="Y288" s="695"/>
      <c r="Z288" s="695"/>
      <c r="AA288" s="695"/>
      <c r="AB288" s="695"/>
      <c r="AC288" s="695"/>
      <c r="AD288" s="695"/>
      <c r="AE288" s="695"/>
      <c r="AF288" s="695"/>
      <c r="AG288" s="695"/>
      <c r="AH288" s="695"/>
      <c r="AI288" s="695"/>
      <c r="AJ288" s="695"/>
      <c r="AK288" s="695"/>
      <c r="AL288" s="695"/>
      <c r="AM288" s="695"/>
      <c r="AN288" s="695"/>
      <c r="AO288" s="695"/>
      <c r="AP288" s="695"/>
      <c r="AQ288" s="695"/>
      <c r="AR288" s="695"/>
      <c r="AS288" s="695"/>
      <c r="AT288" s="695"/>
      <c r="AU288" s="695"/>
      <c r="AV288" s="695"/>
      <c r="AW288" s="695"/>
      <c r="AX288" s="695"/>
      <c r="AY288" s="695"/>
      <c r="AZ288" s="695"/>
      <c r="BA288" s="695"/>
      <c r="BB288" s="695"/>
      <c r="BC288" s="695"/>
      <c r="BD288" s="695"/>
      <c r="BE288" s="695"/>
      <c r="BF288" s="695"/>
      <c r="BG288" s="695"/>
      <c r="BH288" s="695"/>
      <c r="BI288" s="695"/>
      <c r="BJ288" s="695"/>
      <c r="BK288" s="695"/>
      <c r="BL288" s="695"/>
      <c r="BM288" s="695"/>
      <c r="BN288" s="695"/>
      <c r="BO288" s="695"/>
      <c r="BP288" s="695"/>
      <c r="BQ288" s="695"/>
      <c r="BR288" s="695"/>
      <c r="BS288" s="695"/>
      <c r="BT288" s="695"/>
      <c r="BU288" s="695"/>
      <c r="BV288" s="695"/>
      <c r="BW288" s="695"/>
      <c r="BX288" s="695"/>
      <c r="BY288" s="695"/>
      <c r="BZ288" s="695"/>
      <c r="CA288" s="695"/>
      <c r="CB288" s="695"/>
      <c r="CC288" s="695"/>
      <c r="CD288" s="695"/>
      <c r="CE288" s="695"/>
      <c r="CF288" s="695"/>
      <c r="CG288" s="695"/>
      <c r="CH288" s="695"/>
      <c r="CI288" s="695"/>
      <c r="CJ288" s="695"/>
      <c r="CK288" s="695"/>
      <c r="CL288" s="695"/>
      <c r="CM288" s="695"/>
      <c r="CN288" s="695"/>
      <c r="CO288" s="695"/>
      <c r="CP288" s="695"/>
      <c r="CQ288" s="695"/>
    </row>
    <row r="289" spans="1:95" ht="3.75" customHeight="1" x14ac:dyDescent="0.2">
      <c r="A289" s="695"/>
      <c r="B289" s="695"/>
      <c r="C289" s="695"/>
      <c r="D289" s="695"/>
      <c r="E289" s="695"/>
      <c r="F289" s="695"/>
      <c r="G289" s="695"/>
      <c r="H289" s="695"/>
      <c r="I289" s="695"/>
      <c r="J289" s="695"/>
      <c r="K289" s="695"/>
      <c r="L289" s="695"/>
      <c r="M289" s="695"/>
      <c r="N289" s="695"/>
      <c r="O289" s="695"/>
      <c r="P289" s="695"/>
      <c r="Q289" s="695"/>
      <c r="R289" s="695"/>
      <c r="S289" s="695"/>
      <c r="T289" s="695"/>
      <c r="U289" s="695"/>
      <c r="V289" s="695"/>
      <c r="W289" s="695"/>
      <c r="X289" s="695"/>
      <c r="Y289" s="695"/>
      <c r="Z289" s="695"/>
      <c r="AA289" s="695"/>
      <c r="AB289" s="695"/>
      <c r="AC289" s="695"/>
      <c r="AD289" s="695"/>
      <c r="AE289" s="695"/>
      <c r="AF289" s="695"/>
      <c r="AG289" s="695"/>
      <c r="AH289" s="695"/>
      <c r="AI289" s="695"/>
      <c r="AJ289" s="695"/>
      <c r="AK289" s="695"/>
      <c r="AL289" s="695"/>
      <c r="AM289" s="695"/>
      <c r="AN289" s="695"/>
      <c r="AO289" s="695"/>
      <c r="AP289" s="695"/>
      <c r="AQ289" s="695"/>
      <c r="AR289" s="695"/>
      <c r="AS289" s="695"/>
      <c r="AT289" s="695"/>
      <c r="AU289" s="695"/>
      <c r="AV289" s="695"/>
      <c r="AW289" s="695"/>
      <c r="AX289" s="695"/>
      <c r="AY289" s="695"/>
      <c r="AZ289" s="695"/>
      <c r="BA289" s="695"/>
      <c r="BB289" s="695"/>
      <c r="BC289" s="695"/>
      <c r="BD289" s="695"/>
      <c r="BE289" s="695"/>
      <c r="BF289" s="695"/>
      <c r="BG289" s="695"/>
      <c r="BH289" s="695"/>
      <c r="BI289" s="695"/>
      <c r="BJ289" s="695"/>
      <c r="BK289" s="695"/>
      <c r="BL289" s="695"/>
      <c r="BM289" s="695"/>
      <c r="BN289" s="695"/>
      <c r="BO289" s="695"/>
      <c r="BP289" s="695"/>
      <c r="BQ289" s="695"/>
      <c r="BR289" s="695"/>
      <c r="BS289" s="695"/>
      <c r="BT289" s="695"/>
      <c r="BU289" s="695"/>
      <c r="BV289" s="695"/>
      <c r="BW289" s="695"/>
      <c r="BX289" s="695"/>
      <c r="BY289" s="695"/>
      <c r="BZ289" s="695"/>
      <c r="CA289" s="695"/>
      <c r="CB289" s="695"/>
      <c r="CC289" s="695"/>
      <c r="CD289" s="695"/>
      <c r="CE289" s="695"/>
      <c r="CF289" s="695"/>
      <c r="CG289" s="695"/>
      <c r="CH289" s="695"/>
      <c r="CI289" s="695"/>
      <c r="CJ289" s="695"/>
      <c r="CK289" s="695"/>
      <c r="CL289" s="695"/>
      <c r="CM289" s="695"/>
      <c r="CN289" s="695"/>
      <c r="CO289" s="695"/>
      <c r="CP289" s="695"/>
      <c r="CQ289" s="695"/>
    </row>
    <row r="290" spans="1:95" x14ac:dyDescent="0.2">
      <c r="A290" s="696" t="s">
        <v>165</v>
      </c>
      <c r="B290" s="696"/>
      <c r="C290" s="696"/>
      <c r="D290" s="696"/>
      <c r="E290" s="696"/>
      <c r="F290" s="696"/>
      <c r="G290" s="696"/>
      <c r="H290" s="696"/>
      <c r="I290" s="696"/>
      <c r="J290" s="696"/>
      <c r="K290" s="696"/>
      <c r="L290" s="696"/>
      <c r="M290" s="696"/>
      <c r="N290" s="696"/>
      <c r="O290" s="696"/>
      <c r="P290" s="696"/>
      <c r="Q290" s="696"/>
      <c r="R290" s="696"/>
      <c r="S290" s="696"/>
      <c r="T290" s="696"/>
      <c r="U290" s="696"/>
      <c r="V290" s="696"/>
      <c r="W290" s="696"/>
      <c r="X290" s="696"/>
      <c r="Y290" s="696"/>
      <c r="Z290" s="696"/>
      <c r="AA290" s="696"/>
      <c r="AB290" s="696"/>
      <c r="AC290" s="696"/>
      <c r="AD290" s="696"/>
      <c r="AE290" s="696"/>
      <c r="AF290" s="696"/>
      <c r="AG290" s="696"/>
      <c r="AH290" s="696"/>
      <c r="AI290" s="696"/>
      <c r="AJ290" s="696"/>
      <c r="AK290" s="696"/>
      <c r="AL290" s="696"/>
      <c r="AM290" s="696"/>
      <c r="AN290" s="696"/>
      <c r="AO290" s="696"/>
      <c r="AP290" s="696"/>
      <c r="AQ290" s="696"/>
      <c r="AR290" s="696"/>
      <c r="AS290" s="696"/>
      <c r="AT290" s="696"/>
      <c r="AU290" s="696"/>
      <c r="AV290" s="696"/>
      <c r="AW290" s="696"/>
      <c r="AX290" s="696"/>
      <c r="AY290" s="696"/>
      <c r="AZ290" s="696"/>
      <c r="BA290" s="696"/>
      <c r="BB290" s="696"/>
      <c r="BC290" s="696"/>
      <c r="BD290" s="696"/>
      <c r="BE290" s="696"/>
      <c r="BF290" s="696"/>
      <c r="BG290" s="696"/>
      <c r="BH290" s="696"/>
      <c r="BI290" s="696"/>
      <c r="BJ290" s="696"/>
      <c r="BK290" s="696"/>
      <c r="BL290" s="696"/>
      <c r="BM290" s="696"/>
      <c r="BN290" s="696"/>
      <c r="BO290" s="696"/>
      <c r="BP290" s="696"/>
      <c r="BQ290" s="696"/>
      <c r="BR290" s="696"/>
      <c r="BS290" s="696"/>
      <c r="BT290" s="696"/>
      <c r="BU290" s="696"/>
      <c r="BV290" s="696"/>
      <c r="BW290" s="696"/>
      <c r="BX290" s="696"/>
      <c r="BY290" s="696"/>
      <c r="BZ290" s="696"/>
      <c r="CA290" s="696"/>
      <c r="CB290" s="696"/>
      <c r="CC290" s="696"/>
      <c r="CD290" s="696"/>
      <c r="CE290" s="696"/>
    </row>
    <row r="296" spans="1:95" x14ac:dyDescent="0.2">
      <c r="A296" s="696"/>
      <c r="B296" s="696"/>
      <c r="C296" s="696"/>
      <c r="D296" s="696"/>
      <c r="E296" s="696"/>
      <c r="F296" s="696"/>
      <c r="G296" s="696"/>
      <c r="H296" s="696"/>
      <c r="I296" s="696"/>
      <c r="J296" s="696"/>
      <c r="K296" s="696"/>
      <c r="L296" s="696"/>
      <c r="M296" s="696"/>
      <c r="N296" s="696"/>
      <c r="O296" s="696"/>
      <c r="P296" s="696"/>
      <c r="Q296" s="696"/>
      <c r="R296" s="696"/>
      <c r="S296" s="696"/>
      <c r="T296" s="696"/>
      <c r="U296" s="696"/>
      <c r="V296" s="696"/>
      <c r="W296" s="696"/>
      <c r="X296" s="696"/>
      <c r="Y296" s="696"/>
      <c r="Z296" s="696"/>
      <c r="AA296" s="696"/>
      <c r="AB296" s="696"/>
      <c r="AC296" s="696"/>
      <c r="AD296" s="696"/>
      <c r="AE296" s="696"/>
      <c r="AF296" s="696"/>
      <c r="AG296" s="696"/>
      <c r="AH296" s="696"/>
      <c r="AI296" s="696"/>
      <c r="AJ296" s="696"/>
      <c r="AK296" s="696"/>
      <c r="AL296" s="696"/>
      <c r="AM296" s="696"/>
      <c r="AN296" s="696"/>
      <c r="AO296" s="696"/>
      <c r="AP296" s="696"/>
      <c r="AQ296" s="696"/>
      <c r="AR296" s="696"/>
      <c r="AS296" s="696"/>
      <c r="AT296" s="696"/>
      <c r="AU296" s="696"/>
      <c r="AV296" s="696"/>
      <c r="AW296" s="696"/>
      <c r="AX296" s="696"/>
      <c r="AY296" s="696"/>
      <c r="AZ296" s="696"/>
      <c r="BA296" s="696"/>
      <c r="BB296" s="696"/>
      <c r="BC296" s="696"/>
      <c r="BD296" s="696"/>
      <c r="BE296" s="696"/>
      <c r="BF296" s="696"/>
      <c r="BG296" s="696"/>
      <c r="BH296" s="696"/>
      <c r="BI296" s="696"/>
      <c r="BJ296" s="696"/>
      <c r="BK296" s="696"/>
      <c r="BL296" s="696"/>
      <c r="BM296" s="696"/>
      <c r="BN296" s="696"/>
      <c r="BO296" s="696"/>
      <c r="BP296" s="696"/>
      <c r="BQ296" s="696"/>
      <c r="BR296" s="696"/>
      <c r="BS296" s="696"/>
      <c r="BT296" s="696"/>
      <c r="BU296" s="696"/>
      <c r="BV296" s="696"/>
      <c r="BW296" s="696"/>
      <c r="BX296" s="696"/>
      <c r="BY296" s="696"/>
      <c r="BZ296" s="696"/>
      <c r="CA296" s="696"/>
      <c r="CB296" s="696"/>
      <c r="CC296" s="696"/>
      <c r="CD296" s="696"/>
      <c r="CE296" s="696"/>
    </row>
  </sheetData>
  <mergeCells count="1091">
    <mergeCell ref="A123:X123"/>
    <mergeCell ref="Y123:BL123"/>
    <mergeCell ref="BM123:CQ123"/>
    <mergeCell ref="A124:CQ124"/>
    <mergeCell ref="A125:CQ125"/>
    <mergeCell ref="A126:CQ126"/>
    <mergeCell ref="A127:CQ127"/>
    <mergeCell ref="A120:X120"/>
    <mergeCell ref="Y120:BL120"/>
    <mergeCell ref="BM120:CQ120"/>
    <mergeCell ref="A121:X121"/>
    <mergeCell ref="Y121:BL121"/>
    <mergeCell ref="BM121:CQ121"/>
    <mergeCell ref="A122:X122"/>
    <mergeCell ref="Y122:BL122"/>
    <mergeCell ref="BM122:CQ122"/>
    <mergeCell ref="A113:CE113"/>
    <mergeCell ref="A114:CQ114"/>
    <mergeCell ref="A115:CQ115"/>
    <mergeCell ref="A116:CE116"/>
    <mergeCell ref="A117:CE117"/>
    <mergeCell ref="A118:CE118"/>
    <mergeCell ref="A119:X119"/>
    <mergeCell ref="Y119:BL119"/>
    <mergeCell ref="BM119:CQ119"/>
    <mergeCell ref="A110:M110"/>
    <mergeCell ref="N110:Y110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08:M108"/>
    <mergeCell ref="N108:Y108"/>
    <mergeCell ref="Z108:AK108"/>
    <mergeCell ref="AL108:AW108"/>
    <mergeCell ref="AX108:CQ108"/>
    <mergeCell ref="A109:M109"/>
    <mergeCell ref="N109:Y109"/>
    <mergeCell ref="Z109:AK109"/>
    <mergeCell ref="AL109:AW109"/>
    <mergeCell ref="AX109:CQ109"/>
    <mergeCell ref="A104:CE104"/>
    <mergeCell ref="A105:CQ105"/>
    <mergeCell ref="A106:M106"/>
    <mergeCell ref="N106:Y106"/>
    <mergeCell ref="Z106:AK106"/>
    <mergeCell ref="AL106:AW106"/>
    <mergeCell ref="AX106:CQ106"/>
    <mergeCell ref="A107:M107"/>
    <mergeCell ref="N107:Y107"/>
    <mergeCell ref="Z107:AK107"/>
    <mergeCell ref="AL107:AW107"/>
    <mergeCell ref="AX107:CQ107"/>
    <mergeCell ref="A70:X70"/>
    <mergeCell ref="Y70:BL70"/>
    <mergeCell ref="BM70:CQ70"/>
    <mergeCell ref="A71:CQ71"/>
    <mergeCell ref="A72:CQ72"/>
    <mergeCell ref="A73:CQ73"/>
    <mergeCell ref="A74:CQ74"/>
    <mergeCell ref="A76:AO76"/>
    <mergeCell ref="AP76:AT76"/>
    <mergeCell ref="AU76:CE76"/>
    <mergeCell ref="H84:S84"/>
    <mergeCell ref="T84:AE84"/>
    <mergeCell ref="AF84:BM84"/>
    <mergeCell ref="BN84:CE84"/>
    <mergeCell ref="BX85:BY85"/>
    <mergeCell ref="CF89:CK89"/>
    <mergeCell ref="CL89:CQ89"/>
    <mergeCell ref="AF90:AY90"/>
    <mergeCell ref="AZ90:BF90"/>
    <mergeCell ref="CF85:CK88"/>
    <mergeCell ref="A68:X68"/>
    <mergeCell ref="Y68:BL68"/>
    <mergeCell ref="BM68:CQ68"/>
    <mergeCell ref="A69:X69"/>
    <mergeCell ref="Y69:BL69"/>
    <mergeCell ref="BM69:CQ69"/>
    <mergeCell ref="A59:CE59"/>
    <mergeCell ref="A60:CQ60"/>
    <mergeCell ref="A61:CQ61"/>
    <mergeCell ref="A62:CE62"/>
    <mergeCell ref="A63:CE63"/>
    <mergeCell ref="A64:CE64"/>
    <mergeCell ref="A65:CE65"/>
    <mergeCell ref="A66:X66"/>
    <mergeCell ref="Y66:BL66"/>
    <mergeCell ref="BM66:CQ66"/>
    <mergeCell ref="A103:CE103"/>
    <mergeCell ref="BT85:BU85"/>
    <mergeCell ref="BV85:BW85"/>
    <mergeCell ref="A77:X77"/>
    <mergeCell ref="Y77:BA77"/>
    <mergeCell ref="BQ77:CE78"/>
    <mergeCell ref="CF77:CQ78"/>
    <mergeCell ref="A78:BJ78"/>
    <mergeCell ref="A79:AD79"/>
    <mergeCell ref="AE79:BA79"/>
    <mergeCell ref="A80:BJ80"/>
    <mergeCell ref="A81:CE81"/>
    <mergeCell ref="A82:CE82"/>
    <mergeCell ref="BZ85:CA85"/>
    <mergeCell ref="CB85:CC85"/>
    <mergeCell ref="CD85:CE85"/>
    <mergeCell ref="N57:Y57"/>
    <mergeCell ref="Z57:AK57"/>
    <mergeCell ref="AL57:AW57"/>
    <mergeCell ref="AX57:CQ57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7:X67"/>
    <mergeCell ref="Y67:BL67"/>
    <mergeCell ref="BM67:CQ67"/>
    <mergeCell ref="A12:CQ12"/>
    <mergeCell ref="A8:AU8"/>
    <mergeCell ref="AV8:BG8"/>
    <mergeCell ref="BI8:CO8"/>
    <mergeCell ref="A9:AU9"/>
    <mergeCell ref="AV9:BA9"/>
    <mergeCell ref="A10:CE10"/>
    <mergeCell ref="A11:AY11"/>
    <mergeCell ref="AZ11:BG11"/>
    <mergeCell ref="BH11:CE11"/>
    <mergeCell ref="BX20:CE20"/>
    <mergeCell ref="CF20:CQ20"/>
    <mergeCell ref="AF32:BM32"/>
    <mergeCell ref="BG38:BM38"/>
    <mergeCell ref="BN38:BS38"/>
    <mergeCell ref="BT38:BY38"/>
    <mergeCell ref="BZ38:CE38"/>
    <mergeCell ref="CF38:CK38"/>
    <mergeCell ref="CL38:CQ38"/>
    <mergeCell ref="CF26:CQ27"/>
    <mergeCell ref="A28:AD28"/>
    <mergeCell ref="AE28:BA28"/>
    <mergeCell ref="A27:BA27"/>
    <mergeCell ref="A26:X26"/>
    <mergeCell ref="Y26:BA26"/>
    <mergeCell ref="BQ26:CE27"/>
    <mergeCell ref="CF37:CK37"/>
    <mergeCell ref="CL37:CQ37"/>
    <mergeCell ref="T37:AE37"/>
    <mergeCell ref="AF37:AY37"/>
    <mergeCell ref="AZ37:BF37"/>
    <mergeCell ref="BG37:BM37"/>
    <mergeCell ref="A2:CQ2"/>
    <mergeCell ref="A3:CQ3"/>
    <mergeCell ref="A4:CE4"/>
    <mergeCell ref="A5:AU5"/>
    <mergeCell ref="AV5:CQ5"/>
    <mergeCell ref="A6:AU6"/>
    <mergeCell ref="AV6:CQ6"/>
    <mergeCell ref="A7:AU7"/>
    <mergeCell ref="AV7:BG7"/>
    <mergeCell ref="BI7:CP7"/>
    <mergeCell ref="CF21:CQ21"/>
    <mergeCell ref="A19:BJ19"/>
    <mergeCell ref="BX19:CE19"/>
    <mergeCell ref="CF19:CQ19"/>
    <mergeCell ref="A14:CE14"/>
    <mergeCell ref="A15:BJ15"/>
    <mergeCell ref="BK15:BT15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8:BJ18"/>
    <mergeCell ref="BK18:CE18"/>
    <mergeCell ref="CF18:CQ18"/>
    <mergeCell ref="A20:AB20"/>
    <mergeCell ref="AC20:BJ20"/>
    <mergeCell ref="BK20:BT20"/>
    <mergeCell ref="AZ35:BF36"/>
    <mergeCell ref="BG35:BM36"/>
    <mergeCell ref="A37:G37"/>
    <mergeCell ref="H37:S37"/>
    <mergeCell ref="CF42:CK45"/>
    <mergeCell ref="CL42:CQ45"/>
    <mergeCell ref="BV42:BW42"/>
    <mergeCell ref="BS42:BT42"/>
    <mergeCell ref="A21:AB21"/>
    <mergeCell ref="AC21:BJ21"/>
    <mergeCell ref="BK21:BT21"/>
    <mergeCell ref="BX21:CE21"/>
    <mergeCell ref="CF39:CK39"/>
    <mergeCell ref="CL39:CQ39"/>
    <mergeCell ref="A29:BF29"/>
    <mergeCell ref="BG29:CE29"/>
    <mergeCell ref="A31:CE31"/>
    <mergeCell ref="BN34:BS36"/>
    <mergeCell ref="BT34:BY36"/>
    <mergeCell ref="CA43:CE45"/>
    <mergeCell ref="AS45:AW45"/>
    <mergeCell ref="AX45:BA45"/>
    <mergeCell ref="BG42:BH42"/>
    <mergeCell ref="BI42:BJ42"/>
    <mergeCell ref="CF22:CQ22"/>
    <mergeCell ref="A23:CE23"/>
    <mergeCell ref="CF23:CQ23"/>
    <mergeCell ref="A24:CE24"/>
    <mergeCell ref="A25:AO25"/>
    <mergeCell ref="AP25:AT25"/>
    <mergeCell ref="AU25:CE25"/>
    <mergeCell ref="A30:CE30"/>
    <mergeCell ref="A32:G36"/>
    <mergeCell ref="BL42:BM42"/>
    <mergeCell ref="AX52:CQ52"/>
    <mergeCell ref="A53:M53"/>
    <mergeCell ref="N53:Y53"/>
    <mergeCell ref="Z53:AK53"/>
    <mergeCell ref="AL53:AW53"/>
    <mergeCell ref="AX53:CQ53"/>
    <mergeCell ref="A56:M56"/>
    <mergeCell ref="N56:Y56"/>
    <mergeCell ref="Z56:AK56"/>
    <mergeCell ref="AL56:AW56"/>
    <mergeCell ref="AX56:CQ56"/>
    <mergeCell ref="A57:M57"/>
    <mergeCell ref="BN33:BO33"/>
    <mergeCell ref="BP33:BQ33"/>
    <mergeCell ref="BR33:BS33"/>
    <mergeCell ref="BT33:BU33"/>
    <mergeCell ref="BV33:BW33"/>
    <mergeCell ref="BB46:BF46"/>
    <mergeCell ref="BG46:BK46"/>
    <mergeCell ref="BN42:BO42"/>
    <mergeCell ref="H42:S45"/>
    <mergeCell ref="T42:AB45"/>
    <mergeCell ref="AC42:AR45"/>
    <mergeCell ref="AS42:BA44"/>
    <mergeCell ref="BB42:BC42"/>
    <mergeCell ref="BD42:BE42"/>
    <mergeCell ref="BV43:BZ45"/>
    <mergeCell ref="H46:S46"/>
    <mergeCell ref="T46:AB46"/>
    <mergeCell ref="BQ42:BR42"/>
    <mergeCell ref="CL85:CQ88"/>
    <mergeCell ref="BN86:BS88"/>
    <mergeCell ref="BT86:BY88"/>
    <mergeCell ref="A89:G89"/>
    <mergeCell ref="H89:S89"/>
    <mergeCell ref="T89:AE89"/>
    <mergeCell ref="AF89:AY89"/>
    <mergeCell ref="AZ89:BF89"/>
    <mergeCell ref="BG89:BM89"/>
    <mergeCell ref="BN89:BS89"/>
    <mergeCell ref="BT89:BY89"/>
    <mergeCell ref="BZ89:CE89"/>
    <mergeCell ref="BZ86:CE88"/>
    <mergeCell ref="AZ87:BF88"/>
    <mergeCell ref="BG87:BM88"/>
    <mergeCell ref="CF84:CQ84"/>
    <mergeCell ref="H85:S88"/>
    <mergeCell ref="T85:AE88"/>
    <mergeCell ref="AF85:AY88"/>
    <mergeCell ref="AZ85:BM86"/>
    <mergeCell ref="BN85:BO85"/>
    <mergeCell ref="BP85:BQ85"/>
    <mergeCell ref="BR85:BS85"/>
    <mergeCell ref="CL100:CQ100"/>
    <mergeCell ref="BD96:BE96"/>
    <mergeCell ref="A100:G100"/>
    <mergeCell ref="H100:S100"/>
    <mergeCell ref="T100:AB100"/>
    <mergeCell ref="BV47:BZ47"/>
    <mergeCell ref="CA47:CE47"/>
    <mergeCell ref="BN32:CE32"/>
    <mergeCell ref="BX33:BY33"/>
    <mergeCell ref="BZ33:CA33"/>
    <mergeCell ref="CB33:CC33"/>
    <mergeCell ref="CD33:CE33"/>
    <mergeCell ref="BN37:BS37"/>
    <mergeCell ref="BT37:BY37"/>
    <mergeCell ref="BZ37:CE37"/>
    <mergeCell ref="BZ39:CE39"/>
    <mergeCell ref="H32:S32"/>
    <mergeCell ref="T32:AE32"/>
    <mergeCell ref="A83:CE83"/>
    <mergeCell ref="A84:G88"/>
    <mergeCell ref="A49:CE49"/>
    <mergeCell ref="A50:CE50"/>
    <mergeCell ref="A51:CQ51"/>
    <mergeCell ref="A52:M52"/>
    <mergeCell ref="N52:Y52"/>
    <mergeCell ref="Z52:AK52"/>
    <mergeCell ref="AL52:AW52"/>
    <mergeCell ref="AF39:AY39"/>
    <mergeCell ref="H33:S36"/>
    <mergeCell ref="T33:AE36"/>
    <mergeCell ref="AF33:AY36"/>
    <mergeCell ref="AZ33:BM34"/>
    <mergeCell ref="A94:CE94"/>
    <mergeCell ref="CF90:CK90"/>
    <mergeCell ref="CL90:CQ90"/>
    <mergeCell ref="AZ91:BF91"/>
    <mergeCell ref="BG91:BM91"/>
    <mergeCell ref="BG90:BM90"/>
    <mergeCell ref="BN90:BS90"/>
    <mergeCell ref="BT90:BY90"/>
    <mergeCell ref="BZ90:CE90"/>
    <mergeCell ref="BN91:BS91"/>
    <mergeCell ref="BT91:BY91"/>
    <mergeCell ref="BZ91:CE91"/>
    <mergeCell ref="CF91:CK91"/>
    <mergeCell ref="CL91:CQ91"/>
    <mergeCell ref="A93:CE93"/>
    <mergeCell ref="CL96:CQ99"/>
    <mergeCell ref="CF95:CQ95"/>
    <mergeCell ref="H96:S99"/>
    <mergeCell ref="T96:AB99"/>
    <mergeCell ref="AC96:AR99"/>
    <mergeCell ref="AS96:BA98"/>
    <mergeCell ref="BB96:BC96"/>
    <mergeCell ref="AC95:BA95"/>
    <mergeCell ref="BB95:BP95"/>
    <mergeCell ref="AF91:AY91"/>
    <mergeCell ref="CA97:CE99"/>
    <mergeCell ref="BV100:BZ100"/>
    <mergeCell ref="BV97:BZ99"/>
    <mergeCell ref="BV96:BW96"/>
    <mergeCell ref="BX96:BY96"/>
    <mergeCell ref="CA96:CB96"/>
    <mergeCell ref="CC96:CD96"/>
    <mergeCell ref="BQ95:CE95"/>
    <mergeCell ref="BN96:BO96"/>
    <mergeCell ref="BQ96:BR96"/>
    <mergeCell ref="BG97:BK99"/>
    <mergeCell ref="BL97:BP99"/>
    <mergeCell ref="BQ97:BU99"/>
    <mergeCell ref="BG96:BH96"/>
    <mergeCell ref="BI96:BJ96"/>
    <mergeCell ref="CA100:CE100"/>
    <mergeCell ref="CF96:CK99"/>
    <mergeCell ref="CF100:CK100"/>
    <mergeCell ref="CF157:CQ158"/>
    <mergeCell ref="A158:BJ158"/>
    <mergeCell ref="A159:AD159"/>
    <mergeCell ref="AC100:AR100"/>
    <mergeCell ref="AS100:AW100"/>
    <mergeCell ref="AX100:BA100"/>
    <mergeCell ref="A95:G99"/>
    <mergeCell ref="H95:S95"/>
    <mergeCell ref="T95:AB95"/>
    <mergeCell ref="BS96:BT96"/>
    <mergeCell ref="AS99:AW99"/>
    <mergeCell ref="AX99:BA99"/>
    <mergeCell ref="BB97:BF99"/>
    <mergeCell ref="BB100:BF100"/>
    <mergeCell ref="BG100:BK100"/>
    <mergeCell ref="BL100:BP100"/>
    <mergeCell ref="BQ100:BU100"/>
    <mergeCell ref="BL96:BM96"/>
    <mergeCell ref="A101:G101"/>
    <mergeCell ref="H101:S101"/>
    <mergeCell ref="T101:AB101"/>
    <mergeCell ref="AC101:AP101"/>
    <mergeCell ref="AS101:AW101"/>
    <mergeCell ref="AX101:BA101"/>
    <mergeCell ref="BB101:BF101"/>
    <mergeCell ref="BG101:BK101"/>
    <mergeCell ref="BL101:BP101"/>
    <mergeCell ref="BQ101:BU101"/>
    <mergeCell ref="BV101:BZ101"/>
    <mergeCell ref="CA101:CE101"/>
    <mergeCell ref="CF101:CK101"/>
    <mergeCell ref="CL101:CQ101"/>
    <mergeCell ref="AU128:CE128"/>
    <mergeCell ref="A130:X130"/>
    <mergeCell ref="Y130:BA130"/>
    <mergeCell ref="BQ130:CE131"/>
    <mergeCell ref="A131:BJ131"/>
    <mergeCell ref="A132:AD132"/>
    <mergeCell ref="AE132:BA132"/>
    <mergeCell ref="BT140:BY142"/>
    <mergeCell ref="BZ140:CE142"/>
    <mergeCell ref="AZ141:BF142"/>
    <mergeCell ref="BG141:BM142"/>
    <mergeCell ref="A133:BJ133"/>
    <mergeCell ref="A155:AO155"/>
    <mergeCell ref="AP155:AT155"/>
    <mergeCell ref="AU155:CE155"/>
    <mergeCell ref="A157:X157"/>
    <mergeCell ref="Y157:BA157"/>
    <mergeCell ref="BQ157:CE158"/>
    <mergeCell ref="BN138:CE138"/>
    <mergeCell ref="T143:AE143"/>
    <mergeCell ref="AF143:AY143"/>
    <mergeCell ref="AZ143:BF143"/>
    <mergeCell ref="BG143:BM143"/>
    <mergeCell ref="BN143:BS143"/>
    <mergeCell ref="BT143:BY143"/>
    <mergeCell ref="BZ143:CE143"/>
    <mergeCell ref="AE159:BA159"/>
    <mergeCell ref="A160:BJ160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BX165:BY165"/>
    <mergeCell ref="BT165:BU165"/>
    <mergeCell ref="BV165:BW165"/>
    <mergeCell ref="CF165:CK168"/>
    <mergeCell ref="CL165:CQ168"/>
    <mergeCell ref="BN166:BS168"/>
    <mergeCell ref="BT166:BY168"/>
    <mergeCell ref="BZ166:CE168"/>
    <mergeCell ref="AZ167:BF168"/>
    <mergeCell ref="BG167:BM168"/>
    <mergeCell ref="BZ165:CA165"/>
    <mergeCell ref="CB165:CC165"/>
    <mergeCell ref="CD165:CE165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A169:G169"/>
    <mergeCell ref="H169:S169"/>
    <mergeCell ref="T169:AE169"/>
    <mergeCell ref="AF169:AY169"/>
    <mergeCell ref="AZ169:BF169"/>
    <mergeCell ref="BG169:BM169"/>
    <mergeCell ref="BN169:BS169"/>
    <mergeCell ref="AZ171:BF171"/>
    <mergeCell ref="BG171:BM171"/>
    <mergeCell ref="CL170:CQ170"/>
    <mergeCell ref="BT169:BY169"/>
    <mergeCell ref="BZ169:CE169"/>
    <mergeCell ref="CF169:CK169"/>
    <mergeCell ref="CL169:CQ169"/>
    <mergeCell ref="BN171:BS171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BT171:BY171"/>
    <mergeCell ref="BZ171:CE171"/>
    <mergeCell ref="CF171:CK171"/>
    <mergeCell ref="CL171:CQ171"/>
    <mergeCell ref="A172:CE172"/>
    <mergeCell ref="T171:AE171"/>
    <mergeCell ref="AF171:AY171"/>
    <mergeCell ref="A173:CE173"/>
    <mergeCell ref="A174:G178"/>
    <mergeCell ref="H174:S174"/>
    <mergeCell ref="T174:AB174"/>
    <mergeCell ref="AC174:BA174"/>
    <mergeCell ref="BB174:BP174"/>
    <mergeCell ref="BQ174:CE174"/>
    <mergeCell ref="BN175:BO175"/>
    <mergeCell ref="BQ175:BR175"/>
    <mergeCell ref="BS175:BT175"/>
    <mergeCell ref="AX178:BA178"/>
    <mergeCell ref="AS178:AW178"/>
    <mergeCell ref="AC179:AR179"/>
    <mergeCell ref="AS179:AW179"/>
    <mergeCell ref="AX179:BA179"/>
    <mergeCell ref="BB176:BF178"/>
    <mergeCell ref="BG176:BK178"/>
    <mergeCell ref="BL176:BP178"/>
    <mergeCell ref="BI175:BJ175"/>
    <mergeCell ref="BL175:BM175"/>
    <mergeCell ref="BN190:CE190"/>
    <mergeCell ref="H191:S194"/>
    <mergeCell ref="T191:AE194"/>
    <mergeCell ref="CL175:CQ178"/>
    <mergeCell ref="CF174:CQ174"/>
    <mergeCell ref="H175:S178"/>
    <mergeCell ref="T175:AB178"/>
    <mergeCell ref="AC175:AR178"/>
    <mergeCell ref="AS175:BA177"/>
    <mergeCell ref="BB175:BC175"/>
    <mergeCell ref="BD175:BE175"/>
    <mergeCell ref="BG175:BH175"/>
    <mergeCell ref="BQ176:BU178"/>
    <mergeCell ref="BV176:BZ178"/>
    <mergeCell ref="CA176:CE178"/>
    <mergeCell ref="BV175:BW175"/>
    <mergeCell ref="BX175:BY175"/>
    <mergeCell ref="CA175:CB175"/>
    <mergeCell ref="CC175:CD175"/>
    <mergeCell ref="A183:X183"/>
    <mergeCell ref="CF175:CK178"/>
    <mergeCell ref="A182:AO182"/>
    <mergeCell ref="AP182:AT182"/>
    <mergeCell ref="AU182:CE182"/>
    <mergeCell ref="CF238:CQ240"/>
    <mergeCell ref="CF245:CQ245"/>
    <mergeCell ref="H246:S249"/>
    <mergeCell ref="T246:AE249"/>
    <mergeCell ref="AF246:AY249"/>
    <mergeCell ref="AZ246:BM247"/>
    <mergeCell ref="BN246:BO246"/>
    <mergeCell ref="A239:BF239"/>
    <mergeCell ref="A240:U240"/>
    <mergeCell ref="V240:BF240"/>
    <mergeCell ref="BX246:BY246"/>
    <mergeCell ref="A180:G180"/>
    <mergeCell ref="H180:S180"/>
    <mergeCell ref="T180:AB180"/>
    <mergeCell ref="AC180:AP180"/>
    <mergeCell ref="AS180:AW180"/>
    <mergeCell ref="AX180:BA180"/>
    <mergeCell ref="BL180:BP180"/>
    <mergeCell ref="BQ180:BU180"/>
    <mergeCell ref="BV180:BZ180"/>
    <mergeCell ref="BB180:BF180"/>
    <mergeCell ref="BG180:BK180"/>
    <mergeCell ref="Y183:BA183"/>
    <mergeCell ref="A234:CE234"/>
    <mergeCell ref="A235:CE235"/>
    <mergeCell ref="A236:AO236"/>
    <mergeCell ref="AP236:AT236"/>
    <mergeCell ref="H190:S190"/>
    <mergeCell ref="T190:AE190"/>
    <mergeCell ref="BQ183:CE184"/>
    <mergeCell ref="AF190:BM190"/>
    <mergeCell ref="A190:G194"/>
    <mergeCell ref="AU236:CE236"/>
    <mergeCell ref="A237:CE237"/>
    <mergeCell ref="A238:O238"/>
    <mergeCell ref="P238:BF238"/>
    <mergeCell ref="BG238:CE240"/>
    <mergeCell ref="BP246:BQ246"/>
    <mergeCell ref="BR246:BS246"/>
    <mergeCell ref="BT246:BU246"/>
    <mergeCell ref="BV246:BW246"/>
    <mergeCell ref="BZ246:CA246"/>
    <mergeCell ref="CB246:CC246"/>
    <mergeCell ref="CD246:CE246"/>
    <mergeCell ref="A241:BF241"/>
    <mergeCell ref="BG241:CE241"/>
    <mergeCell ref="A242:CE242"/>
    <mergeCell ref="A243:CE243"/>
    <mergeCell ref="A244:CE244"/>
    <mergeCell ref="A245:G249"/>
    <mergeCell ref="H245:S245"/>
    <mergeCell ref="T245:AE245"/>
    <mergeCell ref="AF245:BM245"/>
    <mergeCell ref="BN245:CE245"/>
    <mergeCell ref="BN250:BS250"/>
    <mergeCell ref="A250:G250"/>
    <mergeCell ref="H250:S250"/>
    <mergeCell ref="T250:AE250"/>
    <mergeCell ref="AF250:AY250"/>
    <mergeCell ref="AZ250:BF250"/>
    <mergeCell ref="BG250:BM250"/>
    <mergeCell ref="BT250:BY250"/>
    <mergeCell ref="CF246:CK249"/>
    <mergeCell ref="CL246:CQ249"/>
    <mergeCell ref="CL250:CQ250"/>
    <mergeCell ref="BN247:BS249"/>
    <mergeCell ref="BT247:BY249"/>
    <mergeCell ref="BZ247:CE249"/>
    <mergeCell ref="AZ248:BF249"/>
    <mergeCell ref="BG248:BM249"/>
    <mergeCell ref="BZ250:CE250"/>
    <mergeCell ref="CF250:CK250"/>
    <mergeCell ref="BN252:BS252"/>
    <mergeCell ref="BT252:BY252"/>
    <mergeCell ref="BZ252:CE252"/>
    <mergeCell ref="A251:G252"/>
    <mergeCell ref="H251:S252"/>
    <mergeCell ref="T251:AE252"/>
    <mergeCell ref="AG251:AY252"/>
    <mergeCell ref="AZ251:BF252"/>
    <mergeCell ref="BG251:BM252"/>
    <mergeCell ref="BN251:BS251"/>
    <mergeCell ref="BT251:BY251"/>
    <mergeCell ref="BZ251:CE251"/>
    <mergeCell ref="CF253:CK253"/>
    <mergeCell ref="CL253:CQ253"/>
    <mergeCell ref="A254:CE254"/>
    <mergeCell ref="A253:G253"/>
    <mergeCell ref="H253:S253"/>
    <mergeCell ref="T253:AE253"/>
    <mergeCell ref="AF253:AY253"/>
    <mergeCell ref="CF251:CK251"/>
    <mergeCell ref="AC257:BA257"/>
    <mergeCell ref="BB257:BP257"/>
    <mergeCell ref="BQ257:CE257"/>
    <mergeCell ref="A255:CE255"/>
    <mergeCell ref="A256:CE256"/>
    <mergeCell ref="A257:G261"/>
    <mergeCell ref="H257:S257"/>
    <mergeCell ref="BQ258:BR258"/>
    <mergeCell ref="BL258:BM258"/>
    <mergeCell ref="AZ253:BF253"/>
    <mergeCell ref="BG253:BM253"/>
    <mergeCell ref="BN253:BS253"/>
    <mergeCell ref="BT253:BY253"/>
    <mergeCell ref="BZ253:CE253"/>
    <mergeCell ref="BN258:BO258"/>
    <mergeCell ref="CL258:CQ261"/>
    <mergeCell ref="AS259:AW261"/>
    <mergeCell ref="AX259:BA261"/>
    <mergeCell ref="BB259:BF261"/>
    <mergeCell ref="BG259:BK261"/>
    <mergeCell ref="BL259:BP261"/>
    <mergeCell ref="BQ259:BU261"/>
    <mergeCell ref="BV259:BZ261"/>
    <mergeCell ref="H258:S261"/>
    <mergeCell ref="T258:AB261"/>
    <mergeCell ref="AC258:AR261"/>
    <mergeCell ref="AS258:BA258"/>
    <mergeCell ref="BB258:BC258"/>
    <mergeCell ref="BD258:BE258"/>
    <mergeCell ref="BG258:BH258"/>
    <mergeCell ref="BI258:BJ258"/>
    <mergeCell ref="CF258:CK261"/>
    <mergeCell ref="A268:CQ268"/>
    <mergeCell ref="BC275:CQ275"/>
    <mergeCell ref="H263:S264"/>
    <mergeCell ref="T263:AB264"/>
    <mergeCell ref="AC263:AR264"/>
    <mergeCell ref="AS263:AW264"/>
    <mergeCell ref="AX263:BA264"/>
    <mergeCell ref="BB263:BF264"/>
    <mergeCell ref="BL263:BP264"/>
    <mergeCell ref="BQ263:BU264"/>
    <mergeCell ref="BV263:BZ264"/>
    <mergeCell ref="CA263:CE264"/>
    <mergeCell ref="CF263:CK264"/>
    <mergeCell ref="CA259:CE261"/>
    <mergeCell ref="BS258:BT258"/>
    <mergeCell ref="BV258:BW258"/>
    <mergeCell ref="BX258:BY258"/>
    <mergeCell ref="CA258:CB258"/>
    <mergeCell ref="CC258:CD258"/>
    <mergeCell ref="CF257:CQ257"/>
    <mergeCell ref="BL262:BP262"/>
    <mergeCell ref="BQ262:BU262"/>
    <mergeCell ref="BV262:BZ262"/>
    <mergeCell ref="CL263:CQ264"/>
    <mergeCell ref="CF262:CK262"/>
    <mergeCell ref="CL262:CQ262"/>
    <mergeCell ref="CL179:CQ179"/>
    <mergeCell ref="BQ179:BU179"/>
    <mergeCell ref="BV179:BZ179"/>
    <mergeCell ref="CA179:CE179"/>
    <mergeCell ref="CF183:CQ184"/>
    <mergeCell ref="A184:BA184"/>
    <mergeCell ref="CB191:CC191"/>
    <mergeCell ref="BP191:BQ191"/>
    <mergeCell ref="BR191:BS191"/>
    <mergeCell ref="BT191:BU191"/>
    <mergeCell ref="BV191:BW191"/>
    <mergeCell ref="CF191:CK194"/>
    <mergeCell ref="CL191:CQ194"/>
    <mergeCell ref="CF190:CQ190"/>
    <mergeCell ref="A186:BF186"/>
    <mergeCell ref="BG186:CE186"/>
    <mergeCell ref="A187:CE187"/>
    <mergeCell ref="A188:CE188"/>
    <mergeCell ref="A189:CE189"/>
    <mergeCell ref="T257:AB257"/>
    <mergeCell ref="AF191:AY194"/>
    <mergeCell ref="A195:G195"/>
    <mergeCell ref="H195:S195"/>
    <mergeCell ref="T195:AE195"/>
    <mergeCell ref="AF195:AY195"/>
    <mergeCell ref="A284:AQ284"/>
    <mergeCell ref="AR284:CQ284"/>
    <mergeCell ref="A269:CQ269"/>
    <mergeCell ref="A270:CE270"/>
    <mergeCell ref="BB265:BF265"/>
    <mergeCell ref="BG265:BK265"/>
    <mergeCell ref="BL265:BP265"/>
    <mergeCell ref="BQ265:BU265"/>
    <mergeCell ref="A262:G262"/>
    <mergeCell ref="H262:S262"/>
    <mergeCell ref="A280:CQ280"/>
    <mergeCell ref="A281:AN281"/>
    <mergeCell ref="AO281:CQ281"/>
    <mergeCell ref="A282:CQ282"/>
    <mergeCell ref="A283:AQ283"/>
    <mergeCell ref="A263:G264"/>
    <mergeCell ref="CL265:CQ265"/>
    <mergeCell ref="AS283:CQ283"/>
    <mergeCell ref="A278:AA278"/>
    <mergeCell ref="AB278:BB278"/>
    <mergeCell ref="BC278:CQ278"/>
    <mergeCell ref="A279:AU279"/>
    <mergeCell ref="AV279:CQ279"/>
    <mergeCell ref="BG262:BK262"/>
    <mergeCell ref="CA262:CE262"/>
    <mergeCell ref="A271:CE271"/>
    <mergeCell ref="A272:CE272"/>
    <mergeCell ref="A273:CE273"/>
    <mergeCell ref="A274:CE274"/>
    <mergeCell ref="A275:AA275"/>
    <mergeCell ref="AB275:BB275"/>
    <mergeCell ref="A267:CQ267"/>
    <mergeCell ref="A296:CE296"/>
    <mergeCell ref="A288:CQ289"/>
    <mergeCell ref="A290:CE290"/>
    <mergeCell ref="A285:CQ285"/>
    <mergeCell ref="A286:AR286"/>
    <mergeCell ref="AS286:CQ286"/>
    <mergeCell ref="A287:AQ287"/>
    <mergeCell ref="AS287:CQ287"/>
    <mergeCell ref="AX46:BA46"/>
    <mergeCell ref="AC46:AR46"/>
    <mergeCell ref="A47:G47"/>
    <mergeCell ref="H47:S47"/>
    <mergeCell ref="A276:AA276"/>
    <mergeCell ref="AB276:BB276"/>
    <mergeCell ref="BC276:CQ276"/>
    <mergeCell ref="A277:AA277"/>
    <mergeCell ref="AB277:BB277"/>
    <mergeCell ref="BC277:CQ277"/>
    <mergeCell ref="T262:AB262"/>
    <mergeCell ref="AC262:AR262"/>
    <mergeCell ref="AS262:AW262"/>
    <mergeCell ref="AX262:BA262"/>
    <mergeCell ref="BG263:BK264"/>
    <mergeCell ref="BB262:BF262"/>
    <mergeCell ref="CF46:CK46"/>
    <mergeCell ref="CL46:CQ46"/>
    <mergeCell ref="BG179:BK179"/>
    <mergeCell ref="BL179:BP179"/>
    <mergeCell ref="CA180:CE180"/>
    <mergeCell ref="CF180:CK180"/>
    <mergeCell ref="CL180:CQ180"/>
    <mergeCell ref="CF179:CK179"/>
    <mergeCell ref="BX42:BY42"/>
    <mergeCell ref="CA42:CB42"/>
    <mergeCell ref="BL46:BP46"/>
    <mergeCell ref="BB43:BF45"/>
    <mergeCell ref="BG43:BK45"/>
    <mergeCell ref="A185:AD185"/>
    <mergeCell ref="AE185:BA185"/>
    <mergeCell ref="BQ46:BU46"/>
    <mergeCell ref="BV46:BZ46"/>
    <mergeCell ref="CA46:CE46"/>
    <mergeCell ref="A41:G45"/>
    <mergeCell ref="AC47:AQ47"/>
    <mergeCell ref="A46:G46"/>
    <mergeCell ref="H41:S41"/>
    <mergeCell ref="T41:AB41"/>
    <mergeCell ref="H179:S179"/>
    <mergeCell ref="T179:AB179"/>
    <mergeCell ref="A170:G171"/>
    <mergeCell ref="T47:AB47"/>
    <mergeCell ref="AS47:AW47"/>
    <mergeCell ref="AX47:BA47"/>
    <mergeCell ref="A179:G179"/>
    <mergeCell ref="CC42:CD42"/>
    <mergeCell ref="BB179:BF179"/>
    <mergeCell ref="A134:BJ134"/>
    <mergeCell ref="A135:CE135"/>
    <mergeCell ref="A136:CE136"/>
    <mergeCell ref="A137:CE137"/>
    <mergeCell ref="A138:G142"/>
    <mergeCell ref="H138:S138"/>
    <mergeCell ref="T138:AE138"/>
    <mergeCell ref="AF138:BM138"/>
    <mergeCell ref="AZ195:BF195"/>
    <mergeCell ref="BX191:BY191"/>
    <mergeCell ref="CF195:CK195"/>
    <mergeCell ref="CL195:CQ195"/>
    <mergeCell ref="BN192:BS194"/>
    <mergeCell ref="BT192:BY194"/>
    <mergeCell ref="BZ192:CE194"/>
    <mergeCell ref="AZ193:BF194"/>
    <mergeCell ref="BG193:BM194"/>
    <mergeCell ref="BG195:BM195"/>
    <mergeCell ref="BN195:BS195"/>
    <mergeCell ref="BT195:BY195"/>
    <mergeCell ref="BZ195:CE195"/>
    <mergeCell ref="CD191:CE191"/>
    <mergeCell ref="BZ191:CA191"/>
    <mergeCell ref="AZ191:BM192"/>
    <mergeCell ref="BN191:BO191"/>
    <mergeCell ref="CL197:CQ197"/>
    <mergeCell ref="A199:CE199"/>
    <mergeCell ref="AF197:AY197"/>
    <mergeCell ref="H196:S197"/>
    <mergeCell ref="T196:AE197"/>
    <mergeCell ref="A196:G197"/>
    <mergeCell ref="BT196:BY196"/>
    <mergeCell ref="BZ196:CE196"/>
    <mergeCell ref="CF196:CK196"/>
    <mergeCell ref="CL196:CQ196"/>
    <mergeCell ref="BN196:BS196"/>
    <mergeCell ref="AF196:AY196"/>
    <mergeCell ref="AZ196:BF196"/>
    <mergeCell ref="BG196:BM196"/>
    <mergeCell ref="BX202:BY202"/>
    <mergeCell ref="CA202:CB202"/>
    <mergeCell ref="CC202:CD202"/>
    <mergeCell ref="AZ197:BF197"/>
    <mergeCell ref="BG197:BM197"/>
    <mergeCell ref="BN197:BS197"/>
    <mergeCell ref="BT197:BY197"/>
    <mergeCell ref="BZ197:CE197"/>
    <mergeCell ref="CF197:CK197"/>
    <mergeCell ref="A201:G205"/>
    <mergeCell ref="BQ206:BU206"/>
    <mergeCell ref="BV206:BZ206"/>
    <mergeCell ref="CA206:CE206"/>
    <mergeCell ref="CF202:CK205"/>
    <mergeCell ref="CL202:CQ205"/>
    <mergeCell ref="CF201:CQ201"/>
    <mergeCell ref="H202:S205"/>
    <mergeCell ref="T202:AB205"/>
    <mergeCell ref="AC202:AR205"/>
    <mergeCell ref="AS202:BA204"/>
    <mergeCell ref="BB202:BC202"/>
    <mergeCell ref="BQ201:CE201"/>
    <mergeCell ref="BN202:BO202"/>
    <mergeCell ref="BQ202:BR202"/>
    <mergeCell ref="BS202:BT202"/>
    <mergeCell ref="AS205:AW205"/>
    <mergeCell ref="AX205:BA205"/>
    <mergeCell ref="BB203:BF205"/>
    <mergeCell ref="BG203:BK205"/>
    <mergeCell ref="BL203:BP205"/>
    <mergeCell ref="BQ203:BU205"/>
    <mergeCell ref="BV203:BZ205"/>
    <mergeCell ref="CA203:CE205"/>
    <mergeCell ref="BV202:BW202"/>
    <mergeCell ref="H201:S201"/>
    <mergeCell ref="T201:AB201"/>
    <mergeCell ref="AC201:BA201"/>
    <mergeCell ref="BB201:BP201"/>
    <mergeCell ref="AC206:AR206"/>
    <mergeCell ref="AS206:AW206"/>
    <mergeCell ref="AX206:BA206"/>
    <mergeCell ref="BB206:BF206"/>
    <mergeCell ref="BG206:BK206"/>
    <mergeCell ref="BL206:BP206"/>
    <mergeCell ref="BD202:BE202"/>
    <mergeCell ref="BG202:BH202"/>
    <mergeCell ref="BI202:BJ202"/>
    <mergeCell ref="BL202:BM202"/>
    <mergeCell ref="H170:S171"/>
    <mergeCell ref="A221:CQ221"/>
    <mergeCell ref="CF206:CK206"/>
    <mergeCell ref="CL206:CQ206"/>
    <mergeCell ref="A207:G207"/>
    <mergeCell ref="H207:S207"/>
    <mergeCell ref="T207:AB207"/>
    <mergeCell ref="AC207:AR207"/>
    <mergeCell ref="AS207:AW207"/>
    <mergeCell ref="AX207:BA207"/>
    <mergeCell ref="BB207:BF207"/>
    <mergeCell ref="BG207:BK207"/>
    <mergeCell ref="BL207:BP207"/>
    <mergeCell ref="CF207:CK207"/>
    <mergeCell ref="CL207:CQ207"/>
    <mergeCell ref="AX213:CQ213"/>
    <mergeCell ref="BQ207:CE207"/>
    <mergeCell ref="A206:G206"/>
    <mergeCell ref="H206:S206"/>
    <mergeCell ref="T206:AB206"/>
    <mergeCell ref="A216:M216"/>
    <mergeCell ref="N216:Y216"/>
    <mergeCell ref="Z216:AK216"/>
    <mergeCell ref="A200:CE200"/>
    <mergeCell ref="A220:CQ220"/>
    <mergeCell ref="AX216:CQ216"/>
    <mergeCell ref="A1:CQ1"/>
    <mergeCell ref="A214:M214"/>
    <mergeCell ref="N214:Y214"/>
    <mergeCell ref="Z214:AK214"/>
    <mergeCell ref="AL214:AW214"/>
    <mergeCell ref="N211:Y211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A13:CQ13"/>
    <mergeCell ref="H38:S39"/>
    <mergeCell ref="T38:AE39"/>
    <mergeCell ref="A38:G39"/>
    <mergeCell ref="H90:S91"/>
    <mergeCell ref="T90:AE91"/>
    <mergeCell ref="A90:G91"/>
    <mergeCell ref="CF47:CK47"/>
    <mergeCell ref="A210:CQ210"/>
    <mergeCell ref="A211:M211"/>
    <mergeCell ref="Z213:AK213"/>
    <mergeCell ref="AL213:AW213"/>
    <mergeCell ref="AX214:CQ214"/>
    <mergeCell ref="AS46:AW46"/>
    <mergeCell ref="A128:AO128"/>
    <mergeCell ref="AP128:AT128"/>
    <mergeCell ref="A223:CQ223"/>
    <mergeCell ref="A208:CE208"/>
    <mergeCell ref="BV265:BZ265"/>
    <mergeCell ref="CA265:CE265"/>
    <mergeCell ref="A265:G265"/>
    <mergeCell ref="H265:S265"/>
    <mergeCell ref="T265:AB265"/>
    <mergeCell ref="AC265:AR265"/>
    <mergeCell ref="AS265:AW265"/>
    <mergeCell ref="AX265:BA265"/>
    <mergeCell ref="CF265:CK265"/>
    <mergeCell ref="A226:X226"/>
    <mergeCell ref="Y226:BL226"/>
    <mergeCell ref="BM226:CQ226"/>
    <mergeCell ref="A227:X227"/>
    <mergeCell ref="Y227:BL227"/>
    <mergeCell ref="BM227:CQ227"/>
    <mergeCell ref="A232:CQ232"/>
    <mergeCell ref="A228:X228"/>
    <mergeCell ref="Y228:BL228"/>
    <mergeCell ref="BM228:CQ228"/>
    <mergeCell ref="A229:CQ229"/>
    <mergeCell ref="A219:CQ219"/>
    <mergeCell ref="A230:CQ230"/>
    <mergeCell ref="A231:CQ231"/>
    <mergeCell ref="A224:X224"/>
    <mergeCell ref="Y224:BL224"/>
    <mergeCell ref="BM224:CQ224"/>
    <mergeCell ref="A225:X225"/>
    <mergeCell ref="Y225:BL225"/>
    <mergeCell ref="BM225:CQ225"/>
    <mergeCell ref="A209:CE209"/>
    <mergeCell ref="A215:M215"/>
    <mergeCell ref="N215:Y215"/>
    <mergeCell ref="A222:CQ222"/>
    <mergeCell ref="Z215:AK215"/>
    <mergeCell ref="AL215:AW215"/>
    <mergeCell ref="AX215:CQ215"/>
    <mergeCell ref="A217:CE217"/>
    <mergeCell ref="A218:CE218"/>
    <mergeCell ref="AL216:AW216"/>
    <mergeCell ref="CF130:CQ133"/>
    <mergeCell ref="CL47:CQ47"/>
    <mergeCell ref="BB47:BF47"/>
    <mergeCell ref="BG47:BK47"/>
    <mergeCell ref="BL47:BP47"/>
    <mergeCell ref="BQ47:BU47"/>
    <mergeCell ref="CF32:CQ32"/>
    <mergeCell ref="BG39:BM39"/>
    <mergeCell ref="AF38:AY38"/>
    <mergeCell ref="AZ38:BF38"/>
    <mergeCell ref="CL33:CQ36"/>
    <mergeCell ref="CF41:CQ41"/>
    <mergeCell ref="BQ41:CE41"/>
    <mergeCell ref="AC41:BA41"/>
    <mergeCell ref="BB41:BP41"/>
    <mergeCell ref="AZ39:BF39"/>
    <mergeCell ref="BZ34:CE36"/>
    <mergeCell ref="CF33:CK36"/>
    <mergeCell ref="A40:CE40"/>
    <mergeCell ref="BN39:BS39"/>
    <mergeCell ref="BT39:BY39"/>
    <mergeCell ref="BL43:BP45"/>
    <mergeCell ref="BQ43:BU45"/>
    <mergeCell ref="CF138:CQ138"/>
    <mergeCell ref="H139:S142"/>
    <mergeCell ref="T139:AE142"/>
    <mergeCell ref="AF139:AY142"/>
    <mergeCell ref="AZ139:BM140"/>
    <mergeCell ref="BN139:BO139"/>
    <mergeCell ref="BP139:BQ139"/>
    <mergeCell ref="BR139:BS139"/>
    <mergeCell ref="BT139:BU139"/>
    <mergeCell ref="BV139:BW139"/>
    <mergeCell ref="BX139:BY139"/>
    <mergeCell ref="BZ139:CA139"/>
    <mergeCell ref="CB139:CC139"/>
    <mergeCell ref="CD139:CE139"/>
    <mergeCell ref="CF139:CK142"/>
    <mergeCell ref="CL139:CQ142"/>
    <mergeCell ref="BN140:BS142"/>
    <mergeCell ref="CF143:CK143"/>
    <mergeCell ref="CL143:CQ143"/>
    <mergeCell ref="BL150:BP152"/>
    <mergeCell ref="A144:G145"/>
    <mergeCell ref="H144:S145"/>
    <mergeCell ref="T144:AE144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T145:AE145"/>
    <mergeCell ref="AF145:AY145"/>
    <mergeCell ref="AZ145:BF145"/>
    <mergeCell ref="BG145:BM145"/>
    <mergeCell ref="BN145:BS145"/>
    <mergeCell ref="BT145:BY145"/>
    <mergeCell ref="BZ145:CE145"/>
    <mergeCell ref="CF145:CK145"/>
    <mergeCell ref="CL145:CQ145"/>
    <mergeCell ref="CF153:CK153"/>
    <mergeCell ref="A143:G143"/>
    <mergeCell ref="H143:S143"/>
    <mergeCell ref="A146:CE146"/>
    <mergeCell ref="A147:CE147"/>
    <mergeCell ref="A148:G152"/>
    <mergeCell ref="H148:S148"/>
    <mergeCell ref="T148:AB148"/>
    <mergeCell ref="AC148:BA148"/>
    <mergeCell ref="BB148:BP148"/>
    <mergeCell ref="BQ148:CE148"/>
    <mergeCell ref="CF148:CQ148"/>
    <mergeCell ref="H149:S152"/>
    <mergeCell ref="T149:AB152"/>
    <mergeCell ref="AC149:AR152"/>
    <mergeCell ref="AS149:BA151"/>
    <mergeCell ref="BB149:BC149"/>
    <mergeCell ref="BD149:BE149"/>
    <mergeCell ref="BG149:BH149"/>
    <mergeCell ref="BI149:BJ149"/>
    <mergeCell ref="BL149:BM149"/>
    <mergeCell ref="BN149:BO149"/>
    <mergeCell ref="BQ149:BR149"/>
    <mergeCell ref="BS149:BT149"/>
    <mergeCell ref="BV149:BW149"/>
    <mergeCell ref="BX149:BY149"/>
    <mergeCell ref="CA149:CB149"/>
    <mergeCell ref="CC149:CD149"/>
    <mergeCell ref="CF149:CK152"/>
    <mergeCell ref="CL149:CQ152"/>
    <mergeCell ref="BB150:BF152"/>
    <mergeCell ref="BG150:BK152"/>
    <mergeCell ref="CL153:CQ153"/>
    <mergeCell ref="BQ150:BU152"/>
    <mergeCell ref="BV150:BZ152"/>
    <mergeCell ref="A154:G154"/>
    <mergeCell ref="H154:S154"/>
    <mergeCell ref="T154:AB154"/>
    <mergeCell ref="AC154:AP154"/>
    <mergeCell ref="AS154:AW154"/>
    <mergeCell ref="AX154:BA154"/>
    <mergeCell ref="BB154:BF154"/>
    <mergeCell ref="BG154:BK154"/>
    <mergeCell ref="BL154:BP154"/>
    <mergeCell ref="BQ154:BU154"/>
    <mergeCell ref="BV154:BZ154"/>
    <mergeCell ref="CA154:CE154"/>
    <mergeCell ref="CF154:CK154"/>
    <mergeCell ref="CL154:CQ154"/>
    <mergeCell ref="CA150:CE152"/>
    <mergeCell ref="AS152:AW152"/>
    <mergeCell ref="AX152:BA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  <mergeCell ref="BQ153:BU153"/>
    <mergeCell ref="BV153:BZ153"/>
    <mergeCell ref="CA153:CE15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6" manualBreakCount="6">
    <brk id="48" max="94" man="1"/>
    <brk id="92" max="94" man="1"/>
    <brk id="127" max="94" man="1"/>
    <brk id="170" max="94" man="1"/>
    <brk id="198" max="94" man="1"/>
    <brk id="233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23"/>
  <sheetViews>
    <sheetView view="pageBreakPreview" topLeftCell="A246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22"/>
    <col min="7" max="7" width="3.1640625" style="22" customWidth="1"/>
    <col min="8" max="18" width="1.83203125" style="22"/>
    <col min="19" max="19" width="26.5" style="22" customWidth="1"/>
    <col min="20" max="27" width="1.83203125" style="22"/>
    <col min="28" max="28" width="2.1640625" style="22" customWidth="1"/>
    <col min="29" max="30" width="1.83203125" style="22" hidden="1" customWidth="1"/>
    <col min="31" max="31" width="1.1640625" style="22" customWidth="1"/>
    <col min="32" max="42" width="1.83203125" style="22"/>
    <col min="43" max="43" width="0.5" style="22" customWidth="1"/>
    <col min="44" max="44" width="1.83203125" style="22" hidden="1" customWidth="1"/>
    <col min="45" max="48" width="1.83203125" style="22"/>
    <col min="49" max="49" width="6.5" style="22" customWidth="1"/>
    <col min="50" max="52" width="1.83203125" style="22"/>
    <col min="53" max="53" width="4.5" style="22" customWidth="1"/>
    <col min="54" max="54" width="0.1640625" style="22" customWidth="1"/>
    <col min="55" max="55" width="3.33203125" style="22" customWidth="1"/>
    <col min="56" max="57" width="1.83203125" style="22"/>
    <col min="58" max="58" width="0.6640625" style="22" customWidth="1"/>
    <col min="59" max="70" width="1.83203125" style="22"/>
    <col min="71" max="71" width="2.5" style="22" customWidth="1"/>
    <col min="72" max="76" width="1.83203125" style="22"/>
    <col min="77" max="77" width="2.6640625" style="22" customWidth="1"/>
    <col min="78" max="82" width="1.83203125" style="22"/>
    <col min="83" max="83" width="2.5" style="22" customWidth="1"/>
    <col min="84" max="94" width="1.83203125" style="22"/>
    <col min="95" max="95" width="2.83203125" style="22" customWidth="1"/>
    <col min="96" max="16384" width="1.83203125" style="22"/>
  </cols>
  <sheetData>
    <row r="1" spans="1:95" s="94" customFormat="1" hidden="1" x14ac:dyDescent="0.2">
      <c r="A1" s="936" t="s">
        <v>168</v>
      </c>
      <c r="B1" s="936"/>
      <c r="C1" s="936"/>
      <c r="D1" s="936"/>
      <c r="E1" s="936"/>
      <c r="F1" s="936"/>
      <c r="G1" s="936"/>
      <c r="H1" s="936"/>
      <c r="I1" s="936"/>
      <c r="J1" s="936"/>
      <c r="K1" s="936"/>
      <c r="L1" s="936"/>
      <c r="M1" s="936"/>
      <c r="N1" s="936"/>
      <c r="O1" s="936"/>
      <c r="P1" s="936"/>
      <c r="Q1" s="936"/>
      <c r="R1" s="936"/>
      <c r="S1" s="936"/>
      <c r="T1" s="936"/>
      <c r="U1" s="936"/>
      <c r="V1" s="936"/>
      <c r="W1" s="936"/>
      <c r="X1" s="936"/>
      <c r="Y1" s="936"/>
      <c r="Z1" s="936"/>
      <c r="AA1" s="936"/>
      <c r="AB1" s="936"/>
      <c r="AC1" s="936"/>
      <c r="AD1" s="936"/>
      <c r="AE1" s="936"/>
      <c r="AF1" s="936"/>
      <c r="AG1" s="936"/>
      <c r="AH1" s="936"/>
      <c r="AI1" s="936"/>
      <c r="AJ1" s="936"/>
      <c r="AK1" s="936"/>
      <c r="AL1" s="936"/>
      <c r="AM1" s="936"/>
      <c r="AN1" s="936"/>
      <c r="AO1" s="936"/>
      <c r="AP1" s="936"/>
      <c r="AQ1" s="936"/>
      <c r="AR1" s="936"/>
      <c r="AS1" s="936"/>
      <c r="AT1" s="936"/>
      <c r="AU1" s="936"/>
      <c r="AV1" s="936"/>
      <c r="AW1" s="936"/>
      <c r="AX1" s="936"/>
      <c r="AY1" s="936"/>
      <c r="AZ1" s="936"/>
      <c r="BA1" s="936"/>
      <c r="BB1" s="936"/>
      <c r="BC1" s="936"/>
      <c r="BD1" s="936"/>
      <c r="BE1" s="936"/>
      <c r="BF1" s="936"/>
      <c r="BG1" s="936"/>
      <c r="BH1" s="936"/>
      <c r="BI1" s="936"/>
      <c r="BJ1" s="936"/>
      <c r="BK1" s="936"/>
      <c r="BL1" s="936"/>
      <c r="BM1" s="936"/>
      <c r="BN1" s="936"/>
      <c r="BO1" s="936"/>
      <c r="BP1" s="936"/>
      <c r="BQ1" s="936"/>
      <c r="BR1" s="936"/>
      <c r="BS1" s="936"/>
      <c r="BT1" s="936"/>
      <c r="BU1" s="936"/>
      <c r="BV1" s="936"/>
      <c r="BW1" s="936"/>
      <c r="BX1" s="936"/>
      <c r="BY1" s="936"/>
      <c r="BZ1" s="936"/>
      <c r="CA1" s="936"/>
      <c r="CB1" s="936"/>
      <c r="CC1" s="936"/>
      <c r="CD1" s="936"/>
      <c r="CE1" s="936"/>
      <c r="CF1" s="936"/>
      <c r="CG1" s="936"/>
      <c r="CH1" s="936"/>
      <c r="CI1" s="936"/>
      <c r="CJ1" s="936"/>
      <c r="CK1" s="936"/>
      <c r="CL1" s="936"/>
      <c r="CM1" s="936"/>
      <c r="CN1" s="936"/>
      <c r="CO1" s="936"/>
      <c r="CP1" s="936"/>
      <c r="CQ1" s="936"/>
    </row>
    <row r="2" spans="1:95" s="94" customFormat="1" ht="53.25" hidden="1" customHeight="1" x14ac:dyDescent="0.2">
      <c r="A2" s="937" t="s">
        <v>302</v>
      </c>
      <c r="B2" s="937"/>
      <c r="C2" s="937"/>
      <c r="D2" s="937"/>
      <c r="E2" s="937"/>
      <c r="F2" s="937"/>
      <c r="G2" s="937"/>
      <c r="H2" s="937"/>
      <c r="I2" s="937"/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37"/>
      <c r="V2" s="937"/>
      <c r="W2" s="937"/>
      <c r="X2" s="937"/>
      <c r="Y2" s="937"/>
      <c r="Z2" s="937"/>
      <c r="AA2" s="937"/>
      <c r="AB2" s="937"/>
      <c r="AC2" s="937"/>
      <c r="AD2" s="937"/>
      <c r="AE2" s="937"/>
      <c r="AF2" s="937"/>
      <c r="AG2" s="937"/>
      <c r="AH2" s="937"/>
      <c r="AI2" s="937"/>
      <c r="AJ2" s="937"/>
      <c r="AK2" s="937"/>
      <c r="AL2" s="937"/>
      <c r="AM2" s="937"/>
      <c r="AN2" s="937"/>
      <c r="AO2" s="937"/>
      <c r="AP2" s="937"/>
      <c r="AQ2" s="937"/>
      <c r="AR2" s="937"/>
      <c r="AS2" s="937"/>
      <c r="AT2" s="937"/>
      <c r="AU2" s="937"/>
      <c r="AV2" s="937"/>
      <c r="AW2" s="937"/>
      <c r="AX2" s="937"/>
      <c r="AY2" s="937"/>
      <c r="AZ2" s="937"/>
      <c r="BA2" s="937"/>
      <c r="BB2" s="937"/>
      <c r="BC2" s="937"/>
      <c r="BD2" s="937"/>
      <c r="BE2" s="937"/>
      <c r="BF2" s="937"/>
      <c r="BG2" s="937"/>
      <c r="BH2" s="937"/>
      <c r="BI2" s="937"/>
      <c r="BJ2" s="937"/>
      <c r="BK2" s="937"/>
      <c r="BL2" s="937"/>
      <c r="BM2" s="937"/>
      <c r="BN2" s="937"/>
      <c r="BO2" s="937"/>
      <c r="BP2" s="937"/>
      <c r="BQ2" s="937"/>
      <c r="BR2" s="937"/>
      <c r="BS2" s="937"/>
      <c r="BT2" s="937"/>
      <c r="BU2" s="937"/>
      <c r="BV2" s="937"/>
      <c r="BW2" s="937"/>
      <c r="BX2" s="937"/>
      <c r="BY2" s="937"/>
      <c r="BZ2" s="937"/>
      <c r="CA2" s="937"/>
      <c r="CB2" s="937"/>
      <c r="CC2" s="937"/>
      <c r="CD2" s="937"/>
      <c r="CE2" s="937"/>
      <c r="CF2" s="937"/>
      <c r="CG2" s="937"/>
      <c r="CH2" s="937"/>
      <c r="CI2" s="937"/>
      <c r="CJ2" s="937"/>
      <c r="CK2" s="937"/>
      <c r="CL2" s="937"/>
      <c r="CM2" s="937"/>
      <c r="CN2" s="937"/>
      <c r="CO2" s="937"/>
      <c r="CP2" s="937"/>
      <c r="CQ2" s="937"/>
    </row>
    <row r="3" spans="1:95" s="94" customFormat="1" hidden="1" x14ac:dyDescent="0.2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</row>
    <row r="4" spans="1:95" s="172" customFormat="1" ht="16.5" customHeight="1" x14ac:dyDescent="0.2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  <c r="AU4" s="618"/>
      <c r="AV4" s="618"/>
      <c r="AW4" s="618"/>
      <c r="AX4" s="618"/>
      <c r="AY4" s="618"/>
      <c r="AZ4" s="618"/>
      <c r="BA4" s="618"/>
      <c r="BB4" s="618"/>
      <c r="BC4" s="618"/>
      <c r="BD4" s="618"/>
      <c r="BE4" s="618"/>
      <c r="BF4" s="618"/>
      <c r="BG4" s="618"/>
      <c r="BH4" s="618"/>
      <c r="BI4" s="618"/>
      <c r="BJ4" s="618"/>
      <c r="BK4" s="618"/>
      <c r="BL4" s="618"/>
      <c r="BM4" s="618"/>
      <c r="BN4" s="618"/>
      <c r="BO4" s="618"/>
      <c r="BP4" s="618"/>
      <c r="BQ4" s="618"/>
      <c r="BR4" s="618"/>
      <c r="BS4" s="618"/>
      <c r="BT4" s="618"/>
      <c r="BU4" s="618"/>
      <c r="BV4" s="618"/>
      <c r="BW4" s="618"/>
      <c r="BX4" s="618"/>
      <c r="BY4" s="618"/>
      <c r="BZ4" s="618"/>
      <c r="CA4" s="618"/>
      <c r="CB4" s="618"/>
      <c r="CC4" s="618"/>
      <c r="CD4" s="618"/>
      <c r="CE4" s="618"/>
      <c r="CF4" s="618"/>
      <c r="CG4" s="618"/>
      <c r="CH4" s="618"/>
      <c r="CI4" s="618"/>
      <c r="CJ4" s="618"/>
      <c r="CK4" s="618"/>
      <c r="CL4" s="618"/>
      <c r="CM4" s="618"/>
      <c r="CN4" s="618"/>
      <c r="CO4" s="618"/>
      <c r="CP4" s="618"/>
      <c r="CQ4" s="618"/>
    </row>
    <row r="5" spans="1:95" ht="17.25" customHeight="1" x14ac:dyDescent="0.2">
      <c r="A5" s="619" t="s">
        <v>420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ht="61.5" customHeight="1" x14ac:dyDescent="0.2">
      <c r="A6" s="620" t="s">
        <v>322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36.7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356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356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355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356"/>
      <c r="CQ10" s="356"/>
    </row>
    <row r="11" spans="1:95" s="203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358"/>
      <c r="BC11" s="358"/>
      <c r="BD11" s="358"/>
      <c r="BE11" s="358" t="s">
        <v>5</v>
      </c>
      <c r="BF11" s="244"/>
      <c r="BG11" s="357"/>
      <c r="BH11" s="357"/>
      <c r="BI11" s="244" t="s">
        <v>5</v>
      </c>
      <c r="BJ11" s="358"/>
      <c r="BK11" s="244"/>
      <c r="BL11" s="244"/>
      <c r="BM11" s="244"/>
      <c r="BN11" s="357"/>
      <c r="BO11" s="244"/>
      <c r="BP11" s="357" t="s">
        <v>393</v>
      </c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57"/>
      <c r="CC11" s="357"/>
      <c r="CD11" s="357"/>
      <c r="CE11" s="357"/>
      <c r="CF11" s="356" t="s">
        <v>6</v>
      </c>
      <c r="CG11" s="356"/>
      <c r="CH11" s="357" t="s">
        <v>55</v>
      </c>
      <c r="CI11" s="357" t="s">
        <v>57</v>
      </c>
      <c r="CJ11" s="356" t="s">
        <v>8</v>
      </c>
      <c r="CK11" s="358"/>
      <c r="CL11" s="358"/>
      <c r="CM11" s="358"/>
      <c r="CN11" s="358"/>
      <c r="CO11" s="358"/>
      <c r="CP11" s="358"/>
      <c r="CQ11" s="358"/>
    </row>
    <row r="12" spans="1:95" s="24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24" customFormat="1" ht="23.25" customHeight="1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64</v>
      </c>
      <c r="BA13" s="611"/>
      <c r="BB13" s="611"/>
      <c r="BC13" s="611"/>
      <c r="BD13" s="611"/>
      <c r="BE13" s="611"/>
      <c r="BF13" s="611"/>
      <c r="BG13" s="612"/>
      <c r="BH13" s="613"/>
      <c r="BI13" s="946"/>
      <c r="BJ13" s="946"/>
      <c r="BK13" s="946"/>
      <c r="BL13" s="946"/>
      <c r="BM13" s="946"/>
      <c r="BN13" s="946"/>
      <c r="BO13" s="946"/>
      <c r="BP13" s="946"/>
      <c r="BQ13" s="946"/>
      <c r="BR13" s="946"/>
      <c r="BS13" s="946"/>
      <c r="BT13" s="946"/>
      <c r="BU13" s="946"/>
      <c r="BV13" s="946"/>
      <c r="BW13" s="946"/>
      <c r="BX13" s="946"/>
      <c r="BY13" s="946"/>
      <c r="BZ13" s="946"/>
      <c r="CA13" s="946"/>
      <c r="CB13" s="946"/>
      <c r="CC13" s="946"/>
      <c r="CD13" s="946"/>
      <c r="CE13" s="946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201" customFormat="1" ht="16.5" x14ac:dyDescent="0.2">
      <c r="A15" s="608" t="s">
        <v>536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8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938" t="s">
        <v>17</v>
      </c>
      <c r="CG17" s="939"/>
      <c r="CH17" s="939"/>
      <c r="CI17" s="939"/>
      <c r="CJ17" s="939"/>
      <c r="CK17" s="939"/>
      <c r="CL17" s="939"/>
      <c r="CM17" s="939"/>
      <c r="CN17" s="939"/>
      <c r="CO17" s="939"/>
      <c r="CP17" s="939"/>
      <c r="CQ17" s="940"/>
    </row>
    <row r="18" spans="1:95" ht="18" customHeight="1" x14ac:dyDescent="0.2">
      <c r="A18" s="601" t="s">
        <v>175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941"/>
      <c r="CF18" s="942"/>
      <c r="CG18" s="943"/>
      <c r="CH18" s="943"/>
      <c r="CI18" s="943"/>
      <c r="CJ18" s="943"/>
      <c r="CK18" s="943"/>
      <c r="CL18" s="943"/>
      <c r="CM18" s="943"/>
      <c r="CN18" s="943"/>
      <c r="CO18" s="943"/>
      <c r="CP18" s="943"/>
      <c r="CQ18" s="944"/>
    </row>
    <row r="19" spans="1:95" ht="20.25" customHeight="1" x14ac:dyDescent="0.2">
      <c r="A19" s="605" t="s">
        <v>169</v>
      </c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3"/>
      <c r="CF19" s="738"/>
      <c r="CG19" s="697"/>
      <c r="CH19" s="697"/>
      <c r="CI19" s="697"/>
      <c r="CJ19" s="697"/>
      <c r="CK19" s="697"/>
      <c r="CL19" s="697"/>
      <c r="CM19" s="697"/>
      <c r="CN19" s="697"/>
      <c r="CO19" s="697"/>
      <c r="CP19" s="697"/>
      <c r="CQ19" s="739"/>
    </row>
    <row r="20" spans="1:95" ht="21.75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738" t="s">
        <v>269</v>
      </c>
      <c r="CG20" s="697"/>
      <c r="CH20" s="697"/>
      <c r="CI20" s="697"/>
      <c r="CJ20" s="697"/>
      <c r="CK20" s="697"/>
      <c r="CL20" s="697"/>
      <c r="CM20" s="697"/>
      <c r="CN20" s="697"/>
      <c r="CO20" s="697"/>
      <c r="CP20" s="697"/>
      <c r="CQ20" s="739"/>
    </row>
    <row r="21" spans="1:95" ht="20.2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945"/>
      <c r="CF21" s="738" t="s">
        <v>251</v>
      </c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24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945"/>
      <c r="CF22" s="738" t="s">
        <v>250</v>
      </c>
      <c r="CG22" s="697"/>
      <c r="CH22" s="697"/>
      <c r="CI22" s="697"/>
      <c r="CJ22" s="697"/>
      <c r="CK22" s="697"/>
      <c r="CL22" s="697"/>
      <c r="CM22" s="697"/>
      <c r="CN22" s="697"/>
      <c r="CO22" s="697"/>
      <c r="CP22" s="697"/>
      <c r="CQ22" s="739"/>
    </row>
    <row r="23" spans="1:95" ht="28.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945"/>
      <c r="CF23" s="738"/>
      <c r="CG23" s="697"/>
      <c r="CH23" s="697"/>
      <c r="CI23" s="697"/>
      <c r="CJ23" s="697"/>
      <c r="CK23" s="697"/>
      <c r="CL23" s="697"/>
      <c r="CM23" s="697"/>
      <c r="CN23" s="697"/>
      <c r="CO23" s="697"/>
      <c r="CP23" s="697"/>
      <c r="CQ23" s="739"/>
    </row>
    <row r="24" spans="1:95" ht="20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ht="22.5" customHeight="1" x14ac:dyDescent="0.2">
      <c r="A25" s="579" t="s">
        <v>28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438" customFormat="1" ht="15" customHeight="1" thickBot="1" x14ac:dyDescent="0.3">
      <c r="A26" s="813" t="s">
        <v>29</v>
      </c>
      <c r="B26" s="813"/>
      <c r="C26" s="813"/>
      <c r="D26" s="813"/>
      <c r="E26" s="813"/>
      <c r="F26" s="813"/>
      <c r="G26" s="813"/>
      <c r="H26" s="813"/>
      <c r="I26" s="813"/>
      <c r="J26" s="813"/>
      <c r="K26" s="813"/>
      <c r="L26" s="813"/>
      <c r="M26" s="813"/>
      <c r="N26" s="813"/>
      <c r="O26" s="813"/>
      <c r="P26" s="813"/>
      <c r="Q26" s="813"/>
      <c r="R26" s="813"/>
      <c r="S26" s="813"/>
      <c r="T26" s="813"/>
      <c r="U26" s="813"/>
      <c r="V26" s="813"/>
      <c r="W26" s="813"/>
      <c r="X26" s="813"/>
      <c r="Y26" s="813"/>
      <c r="Z26" s="813"/>
      <c r="AA26" s="813"/>
      <c r="AB26" s="813"/>
      <c r="AC26" s="813"/>
      <c r="AD26" s="813"/>
      <c r="AE26" s="813"/>
      <c r="AF26" s="813"/>
      <c r="AG26" s="813"/>
      <c r="AH26" s="813"/>
      <c r="AI26" s="813"/>
      <c r="AJ26" s="813"/>
      <c r="AK26" s="813"/>
      <c r="AL26" s="813"/>
      <c r="AM26" s="813"/>
      <c r="AN26" s="813"/>
      <c r="AO26" s="813"/>
      <c r="AP26" s="814" t="s">
        <v>30</v>
      </c>
      <c r="AQ26" s="814"/>
      <c r="AR26" s="814"/>
      <c r="AS26" s="814"/>
      <c r="AT26" s="814"/>
      <c r="AU26" s="552"/>
      <c r="AV26" s="552"/>
      <c r="AW26" s="552"/>
      <c r="AX26" s="552"/>
      <c r="AY26" s="552"/>
      <c r="AZ26" s="552"/>
      <c r="BA26" s="552"/>
      <c r="BB26" s="552"/>
      <c r="BC26" s="552"/>
      <c r="BD26" s="552"/>
      <c r="BE26" s="552"/>
      <c r="BF26" s="552"/>
      <c r="BG26" s="552"/>
      <c r="BH26" s="552"/>
      <c r="BI26" s="552"/>
      <c r="BJ26" s="552"/>
      <c r="BK26" s="552"/>
      <c r="BL26" s="552"/>
      <c r="BM26" s="552"/>
      <c r="BN26" s="552"/>
      <c r="BO26" s="552"/>
      <c r="BP26" s="552"/>
      <c r="BQ26" s="552"/>
      <c r="BR26" s="552"/>
      <c r="BS26" s="552"/>
      <c r="BT26" s="552"/>
      <c r="BU26" s="552"/>
      <c r="BV26" s="552"/>
      <c r="BW26" s="552"/>
      <c r="BX26" s="552"/>
      <c r="BY26" s="552"/>
      <c r="BZ26" s="552"/>
      <c r="CA26" s="552"/>
      <c r="CB26" s="552"/>
      <c r="CC26" s="552"/>
      <c r="CD26" s="552"/>
      <c r="CE26" s="552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</row>
    <row r="27" spans="1:95" s="438" customFormat="1" ht="15" customHeight="1" x14ac:dyDescent="0.25">
      <c r="A27" s="562" t="s">
        <v>31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2"/>
      <c r="R27" s="562"/>
      <c r="S27" s="562"/>
      <c r="T27" s="562"/>
      <c r="U27" s="562"/>
      <c r="V27" s="562"/>
      <c r="W27" s="562"/>
      <c r="X27" s="562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  <c r="AT27" s="563"/>
      <c r="AU27" s="563"/>
      <c r="AV27" s="563"/>
      <c r="AW27" s="563"/>
      <c r="AX27" s="563"/>
      <c r="AY27" s="563"/>
      <c r="AZ27" s="563"/>
      <c r="BA27" s="563"/>
      <c r="BB27" s="43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653" t="s">
        <v>32</v>
      </c>
      <c r="BR27" s="653"/>
      <c r="BS27" s="653"/>
      <c r="BT27" s="653"/>
      <c r="BU27" s="653"/>
      <c r="BV27" s="653"/>
      <c r="BW27" s="653"/>
      <c r="BX27" s="653"/>
      <c r="BY27" s="653"/>
      <c r="BZ27" s="653"/>
      <c r="CA27" s="653"/>
      <c r="CB27" s="653"/>
      <c r="CC27" s="653"/>
      <c r="CD27" s="653"/>
      <c r="CE27" s="654"/>
      <c r="CF27" s="649" t="s">
        <v>434</v>
      </c>
      <c r="CG27" s="650"/>
      <c r="CH27" s="650"/>
      <c r="CI27" s="650"/>
      <c r="CJ27" s="650"/>
      <c r="CK27" s="650"/>
      <c r="CL27" s="650"/>
      <c r="CM27" s="650"/>
      <c r="CN27" s="650"/>
      <c r="CO27" s="650"/>
      <c r="CP27" s="650"/>
      <c r="CQ27" s="651"/>
    </row>
    <row r="28" spans="1:95" s="438" customFormat="1" ht="26.25" customHeight="1" thickBot="1" x14ac:dyDescent="0.3">
      <c r="A28" s="665" t="s">
        <v>448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653"/>
      <c r="BR28" s="653"/>
      <c r="BS28" s="653"/>
      <c r="BT28" s="653"/>
      <c r="BU28" s="653"/>
      <c r="BV28" s="653"/>
      <c r="BW28" s="653"/>
      <c r="BX28" s="653"/>
      <c r="BY28" s="653"/>
      <c r="BZ28" s="653"/>
      <c r="CA28" s="653"/>
      <c r="CB28" s="653"/>
      <c r="CC28" s="653"/>
      <c r="CD28" s="653"/>
      <c r="CE28" s="654"/>
      <c r="CF28" s="655"/>
      <c r="CG28" s="656"/>
      <c r="CH28" s="656"/>
      <c r="CI28" s="656"/>
      <c r="CJ28" s="656"/>
      <c r="CK28" s="656"/>
      <c r="CL28" s="656"/>
      <c r="CM28" s="656"/>
      <c r="CN28" s="656"/>
      <c r="CO28" s="656"/>
      <c r="CP28" s="656"/>
      <c r="CQ28" s="657"/>
    </row>
    <row r="29" spans="1:95" s="438" customFormat="1" ht="15" customHeight="1" x14ac:dyDescent="0.25">
      <c r="A29" s="828" t="s">
        <v>247</v>
      </c>
      <c r="B29" s="828"/>
      <c r="C29" s="828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  <c r="O29" s="828"/>
      <c r="P29" s="828"/>
      <c r="Q29" s="828"/>
      <c r="R29" s="828"/>
      <c r="S29" s="828"/>
      <c r="T29" s="828"/>
      <c r="U29" s="828"/>
      <c r="V29" s="828"/>
      <c r="W29" s="828"/>
      <c r="X29" s="828"/>
      <c r="Y29" s="828"/>
      <c r="Z29" s="828"/>
      <c r="AA29" s="828"/>
      <c r="AB29" s="828"/>
      <c r="AC29" s="828"/>
      <c r="AD29" s="828"/>
      <c r="AE29" s="829"/>
      <c r="AF29" s="829"/>
      <c r="AG29" s="829"/>
      <c r="AH29" s="829"/>
      <c r="AI29" s="829"/>
      <c r="AJ29" s="829"/>
      <c r="AK29" s="829"/>
      <c r="AL29" s="829"/>
      <c r="AM29" s="829"/>
      <c r="AN29" s="829"/>
      <c r="AO29" s="829"/>
      <c r="AP29" s="829"/>
      <c r="AQ29" s="829"/>
      <c r="AR29" s="829"/>
      <c r="AS29" s="829"/>
      <c r="AT29" s="829"/>
      <c r="AU29" s="829"/>
      <c r="AV29" s="829"/>
      <c r="AW29" s="829"/>
      <c r="AX29" s="829"/>
      <c r="AY29" s="829"/>
      <c r="AZ29" s="829"/>
      <c r="BA29" s="829"/>
      <c r="BB29" s="439"/>
      <c r="BC29" s="175"/>
      <c r="BD29" s="175"/>
      <c r="BE29" s="175"/>
      <c r="BF29" s="17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38" customFormat="1" ht="35.25" customHeight="1" x14ac:dyDescent="0.25">
      <c r="A30" s="820" t="s">
        <v>339</v>
      </c>
      <c r="B30" s="820"/>
      <c r="C30" s="820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0"/>
      <c r="Q30" s="820"/>
      <c r="R30" s="820"/>
      <c r="S30" s="820"/>
      <c r="T30" s="820"/>
      <c r="U30" s="820"/>
      <c r="V30" s="820"/>
      <c r="W30" s="820"/>
      <c r="X30" s="820"/>
      <c r="Y30" s="820"/>
      <c r="Z30" s="820"/>
      <c r="AA30" s="820"/>
      <c r="AB30" s="820"/>
      <c r="AC30" s="820"/>
      <c r="AD30" s="820"/>
      <c r="AE30" s="820"/>
      <c r="AF30" s="820"/>
      <c r="AG30" s="820"/>
      <c r="AH30" s="820"/>
      <c r="AI30" s="820"/>
      <c r="AJ30" s="820"/>
      <c r="AK30" s="820"/>
      <c r="AL30" s="820"/>
      <c r="AM30" s="820"/>
      <c r="AN30" s="820"/>
      <c r="AO30" s="820"/>
      <c r="AP30" s="820"/>
      <c r="AQ30" s="820"/>
      <c r="AR30" s="820"/>
      <c r="AS30" s="820"/>
      <c r="AT30" s="820"/>
      <c r="AU30" s="820"/>
      <c r="AV30" s="820"/>
      <c r="AW30" s="820"/>
      <c r="AX30" s="820"/>
      <c r="AY30" s="820"/>
      <c r="AZ30" s="820"/>
      <c r="BA30" s="820"/>
      <c r="BB30" s="820"/>
      <c r="BC30" s="820"/>
      <c r="BD30" s="820"/>
      <c r="BE30" s="820"/>
      <c r="BF30" s="820"/>
      <c r="BG30" s="562"/>
      <c r="BH30" s="562"/>
      <c r="BI30" s="562"/>
      <c r="BJ30" s="562"/>
      <c r="BK30" s="562"/>
      <c r="BL30" s="562"/>
      <c r="BM30" s="562"/>
      <c r="BN30" s="562"/>
      <c r="BO30" s="562"/>
      <c r="BP30" s="562"/>
      <c r="BQ30" s="562"/>
      <c r="BR30" s="562"/>
      <c r="BS30" s="562"/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38.25" customHeight="1" x14ac:dyDescent="0.25">
      <c r="A31" s="820" t="s">
        <v>212</v>
      </c>
      <c r="B31" s="820"/>
      <c r="C31" s="820"/>
      <c r="D31" s="820"/>
      <c r="E31" s="820"/>
      <c r="F31" s="820"/>
      <c r="G31" s="820"/>
      <c r="H31" s="820"/>
      <c r="I31" s="820"/>
      <c r="J31" s="820"/>
      <c r="K31" s="820"/>
      <c r="L31" s="820"/>
      <c r="M31" s="820"/>
      <c r="N31" s="820"/>
      <c r="O31" s="820"/>
      <c r="P31" s="820"/>
      <c r="Q31" s="820"/>
      <c r="R31" s="820"/>
      <c r="S31" s="820"/>
      <c r="T31" s="820"/>
      <c r="U31" s="820"/>
      <c r="V31" s="820"/>
      <c r="W31" s="820"/>
      <c r="X31" s="820"/>
      <c r="Y31" s="820"/>
      <c r="Z31" s="820"/>
      <c r="AA31" s="820"/>
      <c r="AB31" s="820"/>
      <c r="AC31" s="820"/>
      <c r="AD31" s="820"/>
      <c r="AE31" s="820"/>
      <c r="AF31" s="820"/>
      <c r="AG31" s="820"/>
      <c r="AH31" s="820"/>
      <c r="AI31" s="820"/>
      <c r="AJ31" s="820"/>
      <c r="AK31" s="820"/>
      <c r="AL31" s="820"/>
      <c r="AM31" s="820"/>
      <c r="AN31" s="820"/>
      <c r="AO31" s="820"/>
      <c r="AP31" s="820"/>
      <c r="AQ31" s="820"/>
      <c r="AR31" s="820"/>
      <c r="AS31" s="820"/>
      <c r="AT31" s="820"/>
      <c r="AU31" s="820"/>
      <c r="AV31" s="820"/>
      <c r="AW31" s="820"/>
      <c r="AX31" s="820"/>
      <c r="AY31" s="820"/>
      <c r="AZ31" s="820"/>
      <c r="BA31" s="820"/>
      <c r="BB31" s="820"/>
      <c r="BC31" s="820"/>
      <c r="BD31" s="820"/>
      <c r="BE31" s="820"/>
      <c r="BF31" s="820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15" customHeight="1" x14ac:dyDescent="0.2">
      <c r="A32" s="552" t="s">
        <v>37</v>
      </c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15" customHeight="1" x14ac:dyDescent="0.2">
      <c r="A33" s="552" t="s">
        <v>38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52"/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24" t="s">
        <v>39</v>
      </c>
      <c r="B35" s="524"/>
      <c r="C35" s="524"/>
      <c r="D35" s="524"/>
      <c r="E35" s="524"/>
      <c r="F35" s="524"/>
      <c r="G35" s="524"/>
      <c r="H35" s="534" t="s">
        <v>40</v>
      </c>
      <c r="I35" s="535"/>
      <c r="J35" s="535"/>
      <c r="K35" s="535"/>
      <c r="L35" s="535"/>
      <c r="M35" s="535"/>
      <c r="N35" s="535"/>
      <c r="O35" s="535"/>
      <c r="P35" s="535"/>
      <c r="Q35" s="535"/>
      <c r="R35" s="535"/>
      <c r="S35" s="536"/>
      <c r="T35" s="540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34" t="s">
        <v>42</v>
      </c>
      <c r="AG35" s="535"/>
      <c r="AH35" s="535"/>
      <c r="AI35" s="535"/>
      <c r="AJ35" s="535"/>
      <c r="AK35" s="535"/>
      <c r="AL35" s="535"/>
      <c r="AM35" s="535"/>
      <c r="AN35" s="535"/>
      <c r="AO35" s="535"/>
      <c r="AP35" s="535"/>
      <c r="AQ35" s="535"/>
      <c r="AR35" s="535"/>
      <c r="AS35" s="535"/>
      <c r="AT35" s="535"/>
      <c r="AU35" s="535"/>
      <c r="AV35" s="535"/>
      <c r="AW35" s="535"/>
      <c r="AX35" s="535"/>
      <c r="AY35" s="535"/>
      <c r="AZ35" s="535"/>
      <c r="BA35" s="535"/>
      <c r="BB35" s="535"/>
      <c r="BC35" s="535"/>
      <c r="BD35" s="535"/>
      <c r="BE35" s="535"/>
      <c r="BF35" s="535"/>
      <c r="BG35" s="535"/>
      <c r="BH35" s="535"/>
      <c r="BI35" s="535"/>
      <c r="BJ35" s="535"/>
      <c r="BK35" s="535"/>
      <c r="BL35" s="535"/>
      <c r="BM35" s="536"/>
      <c r="BN35" s="534" t="s">
        <v>43</v>
      </c>
      <c r="BO35" s="535"/>
      <c r="BP35" s="535"/>
      <c r="BQ35" s="535"/>
      <c r="BR35" s="535"/>
      <c r="BS35" s="535"/>
      <c r="BT35" s="535"/>
      <c r="BU35" s="535"/>
      <c r="BV35" s="535"/>
      <c r="BW35" s="535"/>
      <c r="BX35" s="535"/>
      <c r="BY35" s="535"/>
      <c r="BZ35" s="535"/>
      <c r="CA35" s="535"/>
      <c r="CB35" s="535"/>
      <c r="CC35" s="535"/>
      <c r="CD35" s="535"/>
      <c r="CE35" s="536"/>
      <c r="CF35" s="534" t="s">
        <v>44</v>
      </c>
      <c r="CG35" s="535"/>
      <c r="CH35" s="535"/>
      <c r="CI35" s="535"/>
      <c r="CJ35" s="535"/>
      <c r="CK35" s="535"/>
      <c r="CL35" s="535"/>
      <c r="CM35" s="535"/>
      <c r="CN35" s="535"/>
      <c r="CO35" s="535"/>
      <c r="CP35" s="535"/>
      <c r="CQ35" s="536"/>
    </row>
    <row r="36" spans="1:95" s="438" customFormat="1" ht="15" customHeight="1" x14ac:dyDescent="0.2">
      <c r="A36" s="524"/>
      <c r="B36" s="524"/>
      <c r="C36" s="524"/>
      <c r="D36" s="524"/>
      <c r="E36" s="524"/>
      <c r="F36" s="524"/>
      <c r="G36" s="524"/>
      <c r="H36" s="540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2"/>
      <c r="T36" s="540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40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42"/>
      <c r="AZ36" s="540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2"/>
      <c r="BN36" s="549" t="s">
        <v>6</v>
      </c>
      <c r="BO36" s="550"/>
      <c r="BP36" s="551" t="s">
        <v>187</v>
      </c>
      <c r="BQ36" s="551"/>
      <c r="BR36" s="560" t="s">
        <v>47</v>
      </c>
      <c r="BS36" s="561"/>
      <c r="BT36" s="549" t="s">
        <v>6</v>
      </c>
      <c r="BU36" s="550"/>
      <c r="BV36" s="551" t="s">
        <v>199</v>
      </c>
      <c r="BW36" s="551"/>
      <c r="BX36" s="560" t="s">
        <v>47</v>
      </c>
      <c r="BY36" s="561"/>
      <c r="BZ36" s="549" t="s">
        <v>6</v>
      </c>
      <c r="CA36" s="550"/>
      <c r="CB36" s="551" t="s">
        <v>200</v>
      </c>
      <c r="CC36" s="551"/>
      <c r="CD36" s="560" t="s">
        <v>47</v>
      </c>
      <c r="CE36" s="561"/>
      <c r="CF36" s="540" t="s">
        <v>48</v>
      </c>
      <c r="CG36" s="541"/>
      <c r="CH36" s="541"/>
      <c r="CI36" s="541"/>
      <c r="CJ36" s="541"/>
      <c r="CK36" s="542"/>
      <c r="CL36" s="540" t="s">
        <v>49</v>
      </c>
      <c r="CM36" s="541"/>
      <c r="CN36" s="541"/>
      <c r="CO36" s="541"/>
      <c r="CP36" s="541"/>
      <c r="CQ36" s="542"/>
    </row>
    <row r="37" spans="1:95" s="438" customFormat="1" ht="1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6"/>
      <c r="BA37" s="547"/>
      <c r="BB37" s="547"/>
      <c r="BC37" s="547"/>
      <c r="BD37" s="547"/>
      <c r="BE37" s="547"/>
      <c r="BF37" s="547"/>
      <c r="BG37" s="547"/>
      <c r="BH37" s="547"/>
      <c r="BI37" s="547"/>
      <c r="BJ37" s="547"/>
      <c r="BK37" s="547"/>
      <c r="BL37" s="547"/>
      <c r="BM37" s="548"/>
      <c r="BN37" s="543" t="s">
        <v>50</v>
      </c>
      <c r="BO37" s="544"/>
      <c r="BP37" s="544"/>
      <c r="BQ37" s="544"/>
      <c r="BR37" s="544"/>
      <c r="BS37" s="545"/>
      <c r="BT37" s="543" t="s">
        <v>51</v>
      </c>
      <c r="BU37" s="544"/>
      <c r="BV37" s="544"/>
      <c r="BW37" s="544"/>
      <c r="BX37" s="544"/>
      <c r="BY37" s="545"/>
      <c r="BZ37" s="543" t="s">
        <v>52</v>
      </c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s="438" customFormat="1" ht="1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0" t="s">
        <v>53</v>
      </c>
      <c r="BA38" s="541"/>
      <c r="BB38" s="541"/>
      <c r="BC38" s="541"/>
      <c r="BD38" s="541"/>
      <c r="BE38" s="541"/>
      <c r="BF38" s="542"/>
      <c r="BG38" s="540" t="s">
        <v>54</v>
      </c>
      <c r="BH38" s="541"/>
      <c r="BI38" s="541"/>
      <c r="BJ38" s="541"/>
      <c r="BK38" s="541"/>
      <c r="BL38" s="541"/>
      <c r="BM38" s="542"/>
      <c r="BN38" s="543"/>
      <c r="BO38" s="544"/>
      <c r="BP38" s="544"/>
      <c r="BQ38" s="544"/>
      <c r="BR38" s="544"/>
      <c r="BS38" s="545"/>
      <c r="BT38" s="543"/>
      <c r="BU38" s="544"/>
      <c r="BV38" s="544"/>
      <c r="BW38" s="544"/>
      <c r="BX38" s="544"/>
      <c r="BY38" s="545"/>
      <c r="BZ38" s="543"/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38" customFormat="1" ht="15" customHeight="1" x14ac:dyDescent="0.2">
      <c r="A39" s="524"/>
      <c r="B39" s="524"/>
      <c r="C39" s="524"/>
      <c r="D39" s="524"/>
      <c r="E39" s="524"/>
      <c r="F39" s="524"/>
      <c r="G39" s="524"/>
      <c r="H39" s="546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8"/>
      <c r="T39" s="546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  <c r="AE39" s="548"/>
      <c r="AF39" s="546"/>
      <c r="AG39" s="547"/>
      <c r="AH39" s="547"/>
      <c r="AI39" s="547"/>
      <c r="AJ39" s="547"/>
      <c r="AK39" s="547"/>
      <c r="AL39" s="547"/>
      <c r="AM39" s="547"/>
      <c r="AN39" s="547"/>
      <c r="AO39" s="547"/>
      <c r="AP39" s="547"/>
      <c r="AQ39" s="547"/>
      <c r="AR39" s="547"/>
      <c r="AS39" s="547"/>
      <c r="AT39" s="547"/>
      <c r="AU39" s="547"/>
      <c r="AV39" s="547"/>
      <c r="AW39" s="547"/>
      <c r="AX39" s="547"/>
      <c r="AY39" s="548"/>
      <c r="AZ39" s="546"/>
      <c r="BA39" s="547"/>
      <c r="BB39" s="547"/>
      <c r="BC39" s="547"/>
      <c r="BD39" s="547"/>
      <c r="BE39" s="547"/>
      <c r="BF39" s="548"/>
      <c r="BG39" s="546"/>
      <c r="BH39" s="547"/>
      <c r="BI39" s="547"/>
      <c r="BJ39" s="547"/>
      <c r="BK39" s="547"/>
      <c r="BL39" s="547"/>
      <c r="BM39" s="548"/>
      <c r="BN39" s="546"/>
      <c r="BO39" s="547"/>
      <c r="BP39" s="547"/>
      <c r="BQ39" s="547"/>
      <c r="BR39" s="547"/>
      <c r="BS39" s="548"/>
      <c r="BT39" s="546"/>
      <c r="BU39" s="547"/>
      <c r="BV39" s="547"/>
      <c r="BW39" s="547"/>
      <c r="BX39" s="547"/>
      <c r="BY39" s="548"/>
      <c r="BZ39" s="546"/>
      <c r="CA39" s="547"/>
      <c r="CB39" s="547"/>
      <c r="CC39" s="547"/>
      <c r="CD39" s="547"/>
      <c r="CE39" s="548"/>
      <c r="CF39" s="546"/>
      <c r="CG39" s="547"/>
      <c r="CH39" s="547"/>
      <c r="CI39" s="547"/>
      <c r="CJ39" s="547"/>
      <c r="CK39" s="548"/>
      <c r="CL39" s="546"/>
      <c r="CM39" s="547"/>
      <c r="CN39" s="547"/>
      <c r="CO39" s="547"/>
      <c r="CP39" s="547"/>
      <c r="CQ39" s="548"/>
    </row>
    <row r="40" spans="1:95" s="438" customFormat="1" ht="15" customHeight="1" x14ac:dyDescent="0.2">
      <c r="A40" s="524" t="s">
        <v>30</v>
      </c>
      <c r="B40" s="524"/>
      <c r="C40" s="524"/>
      <c r="D40" s="524"/>
      <c r="E40" s="524"/>
      <c r="F40" s="524"/>
      <c r="G40" s="524"/>
      <c r="H40" s="524" t="s">
        <v>55</v>
      </c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34" t="s">
        <v>56</v>
      </c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6"/>
      <c r="AF40" s="524" t="s">
        <v>57</v>
      </c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 t="s">
        <v>58</v>
      </c>
      <c r="BA40" s="524"/>
      <c r="BB40" s="524"/>
      <c r="BC40" s="524"/>
      <c r="BD40" s="524"/>
      <c r="BE40" s="524"/>
      <c r="BF40" s="524"/>
      <c r="BG40" s="534" t="s">
        <v>59</v>
      </c>
      <c r="BH40" s="535"/>
      <c r="BI40" s="535"/>
      <c r="BJ40" s="535"/>
      <c r="BK40" s="535"/>
      <c r="BL40" s="535"/>
      <c r="BM40" s="536"/>
      <c r="BN40" s="534" t="s">
        <v>60</v>
      </c>
      <c r="BO40" s="535"/>
      <c r="BP40" s="535"/>
      <c r="BQ40" s="535"/>
      <c r="BR40" s="535"/>
      <c r="BS40" s="536"/>
      <c r="BT40" s="534" t="s">
        <v>61</v>
      </c>
      <c r="BU40" s="535"/>
      <c r="BV40" s="535"/>
      <c r="BW40" s="535"/>
      <c r="BX40" s="535"/>
      <c r="BY40" s="536"/>
      <c r="BZ40" s="534" t="s">
        <v>62</v>
      </c>
      <c r="CA40" s="535"/>
      <c r="CB40" s="535"/>
      <c r="CC40" s="535"/>
      <c r="CD40" s="535"/>
      <c r="CE40" s="536"/>
      <c r="CF40" s="534" t="s">
        <v>63</v>
      </c>
      <c r="CG40" s="535"/>
      <c r="CH40" s="535"/>
      <c r="CI40" s="535"/>
      <c r="CJ40" s="535"/>
      <c r="CK40" s="536"/>
      <c r="CL40" s="534" t="s">
        <v>64</v>
      </c>
      <c r="CM40" s="535"/>
      <c r="CN40" s="535"/>
      <c r="CO40" s="535"/>
      <c r="CP40" s="535"/>
      <c r="CQ40" s="536"/>
    </row>
    <row r="41" spans="1:95" s="438" customFormat="1" ht="62.25" customHeight="1" x14ac:dyDescent="0.2">
      <c r="A41" s="630" t="s">
        <v>30</v>
      </c>
      <c r="B41" s="682"/>
      <c r="C41" s="682"/>
      <c r="D41" s="682"/>
      <c r="E41" s="682"/>
      <c r="F41" s="682"/>
      <c r="G41" s="683"/>
      <c r="H41" s="636" t="s">
        <v>503</v>
      </c>
      <c r="I41" s="637"/>
      <c r="J41" s="637"/>
      <c r="K41" s="637"/>
      <c r="L41" s="637"/>
      <c r="M41" s="637"/>
      <c r="N41" s="637"/>
      <c r="O41" s="637"/>
      <c r="P41" s="637"/>
      <c r="Q41" s="637"/>
      <c r="R41" s="637"/>
      <c r="S41" s="638"/>
      <c r="T41" s="642" t="s">
        <v>66</v>
      </c>
      <c r="U41" s="643"/>
      <c r="V41" s="643"/>
      <c r="W41" s="643"/>
      <c r="X41" s="643"/>
      <c r="Y41" s="643"/>
      <c r="Z41" s="643"/>
      <c r="AA41" s="643"/>
      <c r="AB41" s="643"/>
      <c r="AC41" s="643"/>
      <c r="AD41" s="643"/>
      <c r="AE41" s="644"/>
      <c r="AF41" s="531" t="s">
        <v>67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3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s="438" customFormat="1" ht="93" customHeight="1" x14ac:dyDescent="0.2">
      <c r="A42" s="684"/>
      <c r="B42" s="685"/>
      <c r="C42" s="685"/>
      <c r="D42" s="685"/>
      <c r="E42" s="685"/>
      <c r="F42" s="685"/>
      <c r="G42" s="686"/>
      <c r="H42" s="639"/>
      <c r="I42" s="640"/>
      <c r="J42" s="640"/>
      <c r="K42" s="640"/>
      <c r="L42" s="640"/>
      <c r="M42" s="640"/>
      <c r="N42" s="640"/>
      <c r="O42" s="640"/>
      <c r="P42" s="640"/>
      <c r="Q42" s="640"/>
      <c r="R42" s="640"/>
      <c r="S42" s="641"/>
      <c r="T42" s="645"/>
      <c r="U42" s="646"/>
      <c r="V42" s="646"/>
      <c r="W42" s="646"/>
      <c r="X42" s="646"/>
      <c r="Y42" s="646"/>
      <c r="Z42" s="646"/>
      <c r="AA42" s="646"/>
      <c r="AB42" s="646"/>
      <c r="AC42" s="646"/>
      <c r="AD42" s="646"/>
      <c r="AE42" s="647"/>
      <c r="AF42" s="531" t="s">
        <v>71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3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38" customFormat="1" ht="21.75" customHeight="1" x14ac:dyDescent="0.2">
      <c r="A43" s="552" t="s">
        <v>72</v>
      </c>
      <c r="B43" s="552"/>
      <c r="C43" s="552"/>
      <c r="D43" s="552"/>
      <c r="E43" s="552"/>
      <c r="F43" s="552"/>
      <c r="G43" s="552"/>
      <c r="H43" s="552"/>
      <c r="I43" s="552"/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552"/>
      <c r="BB43" s="552"/>
      <c r="BC43" s="552"/>
      <c r="BD43" s="552"/>
      <c r="BE43" s="552"/>
      <c r="BF43" s="552"/>
      <c r="BG43" s="552"/>
      <c r="BH43" s="552"/>
      <c r="BI43" s="552"/>
      <c r="BJ43" s="552"/>
      <c r="BK43" s="552"/>
      <c r="BL43" s="552"/>
      <c r="BM43" s="552"/>
      <c r="BN43" s="552"/>
      <c r="BO43" s="552"/>
      <c r="BP43" s="552"/>
      <c r="BQ43" s="552"/>
      <c r="BR43" s="552"/>
      <c r="BS43" s="552"/>
      <c r="BT43" s="552"/>
      <c r="BU43" s="552"/>
      <c r="BV43" s="552"/>
      <c r="BW43" s="552"/>
      <c r="BX43" s="552"/>
      <c r="BY43" s="552"/>
      <c r="BZ43" s="552"/>
      <c r="CA43" s="552"/>
      <c r="CB43" s="552"/>
      <c r="CC43" s="552"/>
      <c r="CD43" s="552"/>
      <c r="CE43" s="552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50.25" customHeight="1" x14ac:dyDescent="0.2">
      <c r="A44" s="524" t="s">
        <v>39</v>
      </c>
      <c r="B44" s="524"/>
      <c r="C44" s="524"/>
      <c r="D44" s="524"/>
      <c r="E44" s="524"/>
      <c r="F44" s="524"/>
      <c r="G44" s="524"/>
      <c r="H44" s="540" t="s">
        <v>74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2"/>
      <c r="T44" s="524" t="s">
        <v>75</v>
      </c>
      <c r="U44" s="524"/>
      <c r="V44" s="524"/>
      <c r="W44" s="524"/>
      <c r="X44" s="524"/>
      <c r="Y44" s="524"/>
      <c r="Z44" s="524"/>
      <c r="AA44" s="524"/>
      <c r="AB44" s="524"/>
      <c r="AC44" s="534" t="s">
        <v>76</v>
      </c>
      <c r="AD44" s="535"/>
      <c r="AE44" s="535"/>
      <c r="AF44" s="535"/>
      <c r="AG44" s="535"/>
      <c r="AH44" s="535"/>
      <c r="AI44" s="535"/>
      <c r="AJ44" s="535"/>
      <c r="AK44" s="535"/>
      <c r="AL44" s="535"/>
      <c r="AM44" s="535"/>
      <c r="AN44" s="535"/>
      <c r="AO44" s="535"/>
      <c r="AP44" s="535"/>
      <c r="AQ44" s="535"/>
      <c r="AR44" s="535"/>
      <c r="AS44" s="535"/>
      <c r="AT44" s="535"/>
      <c r="AU44" s="535"/>
      <c r="AV44" s="535"/>
      <c r="AW44" s="535"/>
      <c r="AX44" s="535"/>
      <c r="AY44" s="535"/>
      <c r="AZ44" s="535"/>
      <c r="BA44" s="536"/>
      <c r="BB44" s="534" t="s">
        <v>77</v>
      </c>
      <c r="BC44" s="535"/>
      <c r="BD44" s="535"/>
      <c r="BE44" s="535"/>
      <c r="BF44" s="535"/>
      <c r="BG44" s="535"/>
      <c r="BH44" s="535"/>
      <c r="BI44" s="535"/>
      <c r="BJ44" s="535"/>
      <c r="BK44" s="535"/>
      <c r="BL44" s="535"/>
      <c r="BM44" s="535"/>
      <c r="BN44" s="535"/>
      <c r="BO44" s="535"/>
      <c r="BP44" s="536"/>
      <c r="BQ44" s="534" t="s">
        <v>78</v>
      </c>
      <c r="BR44" s="535"/>
      <c r="BS44" s="535"/>
      <c r="BT44" s="535"/>
      <c r="BU44" s="535"/>
      <c r="BV44" s="535"/>
      <c r="BW44" s="535"/>
      <c r="BX44" s="535"/>
      <c r="BY44" s="535"/>
      <c r="BZ44" s="535"/>
      <c r="CA44" s="535"/>
      <c r="CB44" s="535"/>
      <c r="CC44" s="535"/>
      <c r="CD44" s="535"/>
      <c r="CE44" s="536"/>
      <c r="CF44" s="534" t="s">
        <v>79</v>
      </c>
      <c r="CG44" s="535"/>
      <c r="CH44" s="535"/>
      <c r="CI44" s="535"/>
      <c r="CJ44" s="535"/>
      <c r="CK44" s="535"/>
      <c r="CL44" s="535"/>
      <c r="CM44" s="535"/>
      <c r="CN44" s="535"/>
      <c r="CO44" s="535"/>
      <c r="CP44" s="535"/>
      <c r="CQ44" s="536"/>
    </row>
    <row r="45" spans="1:95" s="438" customFormat="1" ht="15" customHeight="1" x14ac:dyDescent="0.2">
      <c r="A45" s="524"/>
      <c r="B45" s="524"/>
      <c r="C45" s="524"/>
      <c r="D45" s="524"/>
      <c r="E45" s="524"/>
      <c r="F45" s="524"/>
      <c r="G45" s="524"/>
      <c r="H45" s="540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43" t="s">
        <v>45</v>
      </c>
      <c r="U45" s="544"/>
      <c r="V45" s="544"/>
      <c r="W45" s="544"/>
      <c r="X45" s="544"/>
      <c r="Y45" s="544"/>
      <c r="Z45" s="544"/>
      <c r="AA45" s="544"/>
      <c r="AB45" s="545"/>
      <c r="AC45" s="540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42"/>
      <c r="AS45" s="540" t="s">
        <v>80</v>
      </c>
      <c r="AT45" s="541"/>
      <c r="AU45" s="541"/>
      <c r="AV45" s="541"/>
      <c r="AW45" s="541"/>
      <c r="AX45" s="541"/>
      <c r="AY45" s="541"/>
      <c r="AZ45" s="541"/>
      <c r="BA45" s="542"/>
      <c r="BB45" s="549" t="s">
        <v>6</v>
      </c>
      <c r="BC45" s="550"/>
      <c r="BD45" s="551" t="s">
        <v>187</v>
      </c>
      <c r="BE45" s="551"/>
      <c r="BF45" s="431"/>
      <c r="BG45" s="549" t="s">
        <v>6</v>
      </c>
      <c r="BH45" s="550"/>
      <c r="BI45" s="551" t="s">
        <v>199</v>
      </c>
      <c r="BJ45" s="551"/>
      <c r="BK45" s="431"/>
      <c r="BL45" s="549" t="s">
        <v>6</v>
      </c>
      <c r="BM45" s="550"/>
      <c r="BN45" s="551" t="s">
        <v>200</v>
      </c>
      <c r="BO45" s="551"/>
      <c r="BP45" s="431"/>
      <c r="BQ45" s="549" t="s">
        <v>6</v>
      </c>
      <c r="BR45" s="550"/>
      <c r="BS45" s="551" t="s">
        <v>187</v>
      </c>
      <c r="BT45" s="551"/>
      <c r="BU45" s="431"/>
      <c r="BV45" s="549" t="s">
        <v>6</v>
      </c>
      <c r="BW45" s="550"/>
      <c r="BX45" s="551" t="s">
        <v>199</v>
      </c>
      <c r="BY45" s="551"/>
      <c r="BZ45" s="431"/>
      <c r="CA45" s="549" t="s">
        <v>6</v>
      </c>
      <c r="CB45" s="550"/>
      <c r="CC45" s="551" t="s">
        <v>200</v>
      </c>
      <c r="CD45" s="551"/>
      <c r="CE45" s="431"/>
      <c r="CF45" s="540" t="s">
        <v>48</v>
      </c>
      <c r="CG45" s="541"/>
      <c r="CH45" s="541"/>
      <c r="CI45" s="541"/>
      <c r="CJ45" s="541"/>
      <c r="CK45" s="542"/>
      <c r="CL45" s="540" t="s">
        <v>49</v>
      </c>
      <c r="CM45" s="541"/>
      <c r="CN45" s="541"/>
      <c r="CO45" s="541"/>
      <c r="CP45" s="541"/>
      <c r="CQ45" s="542"/>
    </row>
    <row r="46" spans="1:95" s="438" customFormat="1" ht="15" customHeight="1" x14ac:dyDescent="0.2">
      <c r="A46" s="524"/>
      <c r="B46" s="524"/>
      <c r="C46" s="524"/>
      <c r="D46" s="524"/>
      <c r="E46" s="524"/>
      <c r="F46" s="524"/>
      <c r="G46" s="524"/>
      <c r="H46" s="543"/>
      <c r="I46" s="544"/>
      <c r="J46" s="544"/>
      <c r="K46" s="544"/>
      <c r="L46" s="544"/>
      <c r="M46" s="544"/>
      <c r="N46" s="544"/>
      <c r="O46" s="544"/>
      <c r="P46" s="544"/>
      <c r="Q46" s="544"/>
      <c r="R46" s="544"/>
      <c r="S46" s="545"/>
      <c r="T46" s="543"/>
      <c r="U46" s="544"/>
      <c r="V46" s="544"/>
      <c r="W46" s="544"/>
      <c r="X46" s="544"/>
      <c r="Y46" s="544"/>
      <c r="Z46" s="544"/>
      <c r="AA46" s="544"/>
      <c r="AB46" s="545"/>
      <c r="AC46" s="543"/>
      <c r="AD46" s="544"/>
      <c r="AE46" s="544"/>
      <c r="AF46" s="544"/>
      <c r="AG46" s="544"/>
      <c r="AH46" s="544"/>
      <c r="AI46" s="544"/>
      <c r="AJ46" s="544"/>
      <c r="AK46" s="544"/>
      <c r="AL46" s="544"/>
      <c r="AM46" s="544"/>
      <c r="AN46" s="544"/>
      <c r="AO46" s="544"/>
      <c r="AP46" s="544"/>
      <c r="AQ46" s="544"/>
      <c r="AR46" s="545"/>
      <c r="AS46" s="543"/>
      <c r="AT46" s="544"/>
      <c r="AU46" s="544"/>
      <c r="AV46" s="544"/>
      <c r="AW46" s="544"/>
      <c r="AX46" s="544"/>
      <c r="AY46" s="544"/>
      <c r="AZ46" s="544"/>
      <c r="BA46" s="545"/>
      <c r="BB46" s="543" t="s">
        <v>81</v>
      </c>
      <c r="BC46" s="544"/>
      <c r="BD46" s="544"/>
      <c r="BE46" s="544"/>
      <c r="BF46" s="545"/>
      <c r="BG46" s="543" t="s">
        <v>82</v>
      </c>
      <c r="BH46" s="544"/>
      <c r="BI46" s="544"/>
      <c r="BJ46" s="544"/>
      <c r="BK46" s="545"/>
      <c r="BL46" s="543" t="s">
        <v>83</v>
      </c>
      <c r="BM46" s="544"/>
      <c r="BN46" s="544"/>
      <c r="BO46" s="544"/>
      <c r="BP46" s="545"/>
      <c r="BQ46" s="543" t="s">
        <v>81</v>
      </c>
      <c r="BR46" s="544"/>
      <c r="BS46" s="544"/>
      <c r="BT46" s="544"/>
      <c r="BU46" s="545"/>
      <c r="BV46" s="543" t="s">
        <v>82</v>
      </c>
      <c r="BW46" s="544"/>
      <c r="BX46" s="544"/>
      <c r="BY46" s="544"/>
      <c r="BZ46" s="545"/>
      <c r="CA46" s="543" t="s">
        <v>83</v>
      </c>
      <c r="CB46" s="544"/>
      <c r="CC46" s="544"/>
      <c r="CD46" s="544"/>
      <c r="CE46" s="545"/>
      <c r="CF46" s="543"/>
      <c r="CG46" s="544"/>
      <c r="CH46" s="544"/>
      <c r="CI46" s="544"/>
      <c r="CJ46" s="544"/>
      <c r="CK46" s="545"/>
      <c r="CL46" s="543"/>
      <c r="CM46" s="544"/>
      <c r="CN46" s="544"/>
      <c r="CO46" s="544"/>
      <c r="CP46" s="544"/>
      <c r="CQ46" s="545"/>
    </row>
    <row r="47" spans="1:95" s="438" customFormat="1" ht="15" customHeigh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6"/>
      <c r="AT47" s="547"/>
      <c r="AU47" s="547"/>
      <c r="AV47" s="547"/>
      <c r="AW47" s="547"/>
      <c r="AX47" s="547"/>
      <c r="AY47" s="547"/>
      <c r="AZ47" s="547"/>
      <c r="BA47" s="548"/>
      <c r="BB47" s="543"/>
      <c r="BC47" s="544"/>
      <c r="BD47" s="544"/>
      <c r="BE47" s="544"/>
      <c r="BF47" s="545"/>
      <c r="BG47" s="543"/>
      <c r="BH47" s="544"/>
      <c r="BI47" s="544"/>
      <c r="BJ47" s="544"/>
      <c r="BK47" s="545"/>
      <c r="BL47" s="543"/>
      <c r="BM47" s="544"/>
      <c r="BN47" s="544"/>
      <c r="BO47" s="544"/>
      <c r="BP47" s="545"/>
      <c r="BQ47" s="543"/>
      <c r="BR47" s="544"/>
      <c r="BS47" s="544"/>
      <c r="BT47" s="544"/>
      <c r="BU47" s="545"/>
      <c r="BV47" s="543"/>
      <c r="BW47" s="544"/>
      <c r="BX47" s="544"/>
      <c r="BY47" s="544"/>
      <c r="BZ47" s="545"/>
      <c r="CA47" s="543"/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s="438" customFormat="1" ht="29.25" customHeight="1" x14ac:dyDescent="0.2">
      <c r="A48" s="524"/>
      <c r="B48" s="524"/>
      <c r="C48" s="524"/>
      <c r="D48" s="524"/>
      <c r="E48" s="524"/>
      <c r="F48" s="524"/>
      <c r="G48" s="524"/>
      <c r="H48" s="546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8"/>
      <c r="T48" s="546"/>
      <c r="U48" s="547"/>
      <c r="V48" s="547"/>
      <c r="W48" s="547"/>
      <c r="X48" s="547"/>
      <c r="Y48" s="547"/>
      <c r="Z48" s="547"/>
      <c r="AA48" s="547"/>
      <c r="AB48" s="548"/>
      <c r="AC48" s="546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8"/>
      <c r="AS48" s="534" t="s">
        <v>53</v>
      </c>
      <c r="AT48" s="535"/>
      <c r="AU48" s="535"/>
      <c r="AV48" s="535"/>
      <c r="AW48" s="536"/>
      <c r="AX48" s="534" t="s">
        <v>54</v>
      </c>
      <c r="AY48" s="535"/>
      <c r="AZ48" s="535"/>
      <c r="BA48" s="536"/>
      <c r="BB48" s="546"/>
      <c r="BC48" s="547"/>
      <c r="BD48" s="547"/>
      <c r="BE48" s="547"/>
      <c r="BF48" s="548"/>
      <c r="BG48" s="546"/>
      <c r="BH48" s="547"/>
      <c r="BI48" s="547"/>
      <c r="BJ48" s="547"/>
      <c r="BK48" s="548"/>
      <c r="BL48" s="546"/>
      <c r="BM48" s="547"/>
      <c r="BN48" s="547"/>
      <c r="BO48" s="547"/>
      <c r="BP48" s="548"/>
      <c r="BQ48" s="546"/>
      <c r="BR48" s="547"/>
      <c r="BS48" s="547"/>
      <c r="BT48" s="547"/>
      <c r="BU48" s="548"/>
      <c r="BV48" s="546"/>
      <c r="BW48" s="547"/>
      <c r="BX48" s="547"/>
      <c r="BY48" s="547"/>
      <c r="BZ48" s="548"/>
      <c r="CA48" s="546"/>
      <c r="CB48" s="547"/>
      <c r="CC48" s="547"/>
      <c r="CD48" s="547"/>
      <c r="CE48" s="548"/>
      <c r="CF48" s="546"/>
      <c r="CG48" s="547"/>
      <c r="CH48" s="547"/>
      <c r="CI48" s="547"/>
      <c r="CJ48" s="547"/>
      <c r="CK48" s="548"/>
      <c r="CL48" s="546"/>
      <c r="CM48" s="547"/>
      <c r="CN48" s="547"/>
      <c r="CO48" s="547"/>
      <c r="CP48" s="547"/>
      <c r="CQ48" s="548"/>
    </row>
    <row r="49" spans="1:95" s="438" customFormat="1" ht="15" customHeight="1" x14ac:dyDescent="0.2">
      <c r="A49" s="524" t="s">
        <v>30</v>
      </c>
      <c r="B49" s="524"/>
      <c r="C49" s="524"/>
      <c r="D49" s="524"/>
      <c r="E49" s="524"/>
      <c r="F49" s="524"/>
      <c r="G49" s="524"/>
      <c r="H49" s="534" t="s">
        <v>55</v>
      </c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6"/>
      <c r="T49" s="534" t="s">
        <v>56</v>
      </c>
      <c r="U49" s="535"/>
      <c r="V49" s="535"/>
      <c r="W49" s="535"/>
      <c r="X49" s="535"/>
      <c r="Y49" s="535"/>
      <c r="Z49" s="535"/>
      <c r="AA49" s="535"/>
      <c r="AB49" s="536"/>
      <c r="AC49" s="540" t="s">
        <v>57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2"/>
      <c r="AS49" s="534" t="s">
        <v>58</v>
      </c>
      <c r="AT49" s="535"/>
      <c r="AU49" s="535"/>
      <c r="AV49" s="535"/>
      <c r="AW49" s="536"/>
      <c r="AX49" s="534" t="s">
        <v>59</v>
      </c>
      <c r="AY49" s="535"/>
      <c r="AZ49" s="535"/>
      <c r="BA49" s="536"/>
      <c r="BB49" s="534" t="s">
        <v>60</v>
      </c>
      <c r="BC49" s="535"/>
      <c r="BD49" s="535"/>
      <c r="BE49" s="535"/>
      <c r="BF49" s="536"/>
      <c r="BG49" s="534" t="s">
        <v>61</v>
      </c>
      <c r="BH49" s="535"/>
      <c r="BI49" s="535"/>
      <c r="BJ49" s="535"/>
      <c r="BK49" s="536"/>
      <c r="BL49" s="534" t="s">
        <v>62</v>
      </c>
      <c r="BM49" s="535"/>
      <c r="BN49" s="535"/>
      <c r="BO49" s="535"/>
      <c r="BP49" s="536"/>
      <c r="BQ49" s="534" t="s">
        <v>63</v>
      </c>
      <c r="BR49" s="535"/>
      <c r="BS49" s="535"/>
      <c r="BT49" s="535"/>
      <c r="BU49" s="536"/>
      <c r="BV49" s="534" t="s">
        <v>64</v>
      </c>
      <c r="BW49" s="535"/>
      <c r="BX49" s="535"/>
      <c r="BY49" s="535"/>
      <c r="BZ49" s="536"/>
      <c r="CA49" s="534" t="s">
        <v>84</v>
      </c>
      <c r="CB49" s="535"/>
      <c r="CC49" s="535"/>
      <c r="CD49" s="535"/>
      <c r="CE49" s="536"/>
      <c r="CF49" s="534" t="s">
        <v>85</v>
      </c>
      <c r="CG49" s="535"/>
      <c r="CH49" s="535"/>
      <c r="CI49" s="535"/>
      <c r="CJ49" s="535"/>
      <c r="CK49" s="536"/>
      <c r="CL49" s="534" t="s">
        <v>86</v>
      </c>
      <c r="CM49" s="535"/>
      <c r="CN49" s="535"/>
      <c r="CO49" s="535"/>
      <c r="CP49" s="535"/>
      <c r="CQ49" s="536"/>
    </row>
    <row r="50" spans="1:95" s="438" customFormat="1" ht="157.5" customHeight="1" x14ac:dyDescent="0.2">
      <c r="A50" s="556" t="s">
        <v>30</v>
      </c>
      <c r="B50" s="756"/>
      <c r="C50" s="756"/>
      <c r="D50" s="756"/>
      <c r="E50" s="756"/>
      <c r="F50" s="756"/>
      <c r="G50" s="757"/>
      <c r="H50" s="528" t="s">
        <v>503</v>
      </c>
      <c r="I50" s="621"/>
      <c r="J50" s="621"/>
      <c r="K50" s="621"/>
      <c r="L50" s="621"/>
      <c r="M50" s="621"/>
      <c r="N50" s="621"/>
      <c r="O50" s="621"/>
      <c r="P50" s="621"/>
      <c r="Q50" s="621"/>
      <c r="R50" s="621"/>
      <c r="S50" s="622"/>
      <c r="T50" s="518" t="s">
        <v>66</v>
      </c>
      <c r="U50" s="519"/>
      <c r="V50" s="519"/>
      <c r="W50" s="519"/>
      <c r="X50" s="519"/>
      <c r="Y50" s="519"/>
      <c r="Z50" s="519"/>
      <c r="AA50" s="519"/>
      <c r="AB50" s="520"/>
      <c r="AC50" s="531" t="s">
        <v>538</v>
      </c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96"/>
      <c r="AR50" s="97"/>
      <c r="AS50" s="534" t="s">
        <v>88</v>
      </c>
      <c r="AT50" s="535"/>
      <c r="AU50" s="535"/>
      <c r="AV50" s="535"/>
      <c r="AW50" s="536"/>
      <c r="AX50" s="537" t="s">
        <v>89</v>
      </c>
      <c r="AY50" s="538"/>
      <c r="AZ50" s="538"/>
      <c r="BA50" s="539"/>
      <c r="BB50" s="743">
        <f>BB78+BB79</f>
        <v>300</v>
      </c>
      <c r="BC50" s="744"/>
      <c r="BD50" s="744"/>
      <c r="BE50" s="744"/>
      <c r="BF50" s="745"/>
      <c r="BG50" s="743">
        <f t="shared" ref="BG50" si="0">BG78+BG79</f>
        <v>300</v>
      </c>
      <c r="BH50" s="744"/>
      <c r="BI50" s="744"/>
      <c r="BJ50" s="744"/>
      <c r="BK50" s="745"/>
      <c r="BL50" s="743">
        <f t="shared" ref="BL50" si="1">BL78+BL79</f>
        <v>300</v>
      </c>
      <c r="BM50" s="744"/>
      <c r="BN50" s="744"/>
      <c r="BO50" s="744"/>
      <c r="BP50" s="745"/>
      <c r="BQ50" s="518" t="s">
        <v>474</v>
      </c>
      <c r="BR50" s="519"/>
      <c r="BS50" s="519"/>
      <c r="BT50" s="519"/>
      <c r="BU50" s="519"/>
      <c r="BV50" s="519"/>
      <c r="BW50" s="519"/>
      <c r="BX50" s="519"/>
      <c r="BY50" s="519"/>
      <c r="BZ50" s="519"/>
      <c r="CA50" s="519"/>
      <c r="CB50" s="519"/>
      <c r="CC50" s="519"/>
      <c r="CD50" s="519"/>
      <c r="CE50" s="520"/>
      <c r="CF50" s="521">
        <v>3</v>
      </c>
      <c r="CG50" s="522"/>
      <c r="CH50" s="522"/>
      <c r="CI50" s="522"/>
      <c r="CJ50" s="522"/>
      <c r="CK50" s="523"/>
      <c r="CL50" s="518"/>
      <c r="CM50" s="519"/>
      <c r="CN50" s="519"/>
      <c r="CO50" s="519"/>
      <c r="CP50" s="519"/>
      <c r="CQ50" s="520"/>
    </row>
    <row r="51" spans="1:95" s="438" customFormat="1" ht="15" customHeight="1" x14ac:dyDescent="0.2">
      <c r="A51" s="424"/>
      <c r="B51" s="424"/>
      <c r="C51" s="424"/>
      <c r="D51" s="424"/>
      <c r="E51" s="424"/>
      <c r="F51" s="424"/>
      <c r="G51" s="424"/>
      <c r="H51" s="424"/>
      <c r="I51" s="424"/>
      <c r="J51" s="424"/>
      <c r="K51" s="424"/>
      <c r="L51" s="424"/>
      <c r="M51" s="424"/>
      <c r="N51" s="424"/>
      <c r="O51" s="424"/>
      <c r="P51" s="424"/>
      <c r="Q51" s="424"/>
      <c r="R51" s="424"/>
      <c r="S51" s="424"/>
      <c r="T51" s="424"/>
      <c r="U51" s="424"/>
      <c r="V51" s="424"/>
      <c r="W51" s="424"/>
      <c r="X51" s="424"/>
      <c r="Y51" s="424"/>
      <c r="Z51" s="424"/>
      <c r="AA51" s="424"/>
      <c r="AB51" s="424"/>
      <c r="AC51" s="424"/>
      <c r="AD51" s="424"/>
      <c r="AE51" s="424"/>
      <c r="AF51" s="424"/>
      <c r="AG51" s="424"/>
      <c r="AH51" s="424"/>
      <c r="AI51" s="424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4"/>
      <c r="AW51" s="424"/>
      <c r="AX51" s="424"/>
      <c r="AY51" s="424"/>
      <c r="AZ51" s="424"/>
      <c r="BA51" s="424"/>
      <c r="BB51" s="424"/>
      <c r="BC51" s="424"/>
      <c r="BD51" s="424"/>
      <c r="BE51" s="424"/>
      <c r="BF51" s="424"/>
      <c r="BG51" s="424"/>
      <c r="BH51" s="424"/>
      <c r="BI51" s="424"/>
      <c r="BJ51" s="424"/>
      <c r="BK51" s="424"/>
      <c r="BL51" s="424"/>
      <c r="BM51" s="424"/>
      <c r="BN51" s="424"/>
      <c r="BO51" s="424"/>
      <c r="BP51" s="424"/>
      <c r="BQ51" s="424"/>
      <c r="BR51" s="424"/>
      <c r="BS51" s="424"/>
      <c r="BT51" s="424"/>
      <c r="BU51" s="424"/>
      <c r="BV51" s="424"/>
      <c r="BW51" s="424"/>
      <c r="BX51" s="424"/>
      <c r="BY51" s="424"/>
      <c r="BZ51" s="424"/>
      <c r="CA51" s="424"/>
      <c r="CB51" s="424"/>
      <c r="CC51" s="424"/>
      <c r="CD51" s="424"/>
      <c r="CE51" s="424"/>
      <c r="CF51" s="434"/>
      <c r="CG51" s="434"/>
      <c r="CH51" s="434"/>
      <c r="CI51" s="434"/>
      <c r="CJ51" s="434"/>
      <c r="CK51" s="434"/>
      <c r="CL51" s="434"/>
      <c r="CM51" s="434"/>
      <c r="CN51" s="434"/>
      <c r="CO51" s="434"/>
      <c r="CP51" s="434"/>
      <c r="CQ51" s="434"/>
    </row>
    <row r="52" spans="1:95" s="75" customFormat="1" ht="21" customHeight="1" thickBot="1" x14ac:dyDescent="0.3">
      <c r="A52" s="813" t="s">
        <v>29</v>
      </c>
      <c r="B52" s="813"/>
      <c r="C52" s="813"/>
      <c r="D52" s="813"/>
      <c r="E52" s="813"/>
      <c r="F52" s="813"/>
      <c r="G52" s="813"/>
      <c r="H52" s="813"/>
      <c r="I52" s="813"/>
      <c r="J52" s="813"/>
      <c r="K52" s="813"/>
      <c r="L52" s="813"/>
      <c r="M52" s="813"/>
      <c r="N52" s="813"/>
      <c r="O52" s="813"/>
      <c r="P52" s="813"/>
      <c r="Q52" s="813"/>
      <c r="R52" s="813"/>
      <c r="S52" s="813"/>
      <c r="T52" s="813"/>
      <c r="U52" s="813"/>
      <c r="V52" s="813"/>
      <c r="W52" s="813"/>
      <c r="X52" s="813"/>
      <c r="Y52" s="813"/>
      <c r="Z52" s="813"/>
      <c r="AA52" s="813"/>
      <c r="AB52" s="813"/>
      <c r="AC52" s="813"/>
      <c r="AD52" s="813"/>
      <c r="AE52" s="813"/>
      <c r="AF52" s="813"/>
      <c r="AG52" s="813"/>
      <c r="AH52" s="813"/>
      <c r="AI52" s="813"/>
      <c r="AJ52" s="813"/>
      <c r="AK52" s="813"/>
      <c r="AL52" s="813"/>
      <c r="AM52" s="813"/>
      <c r="AN52" s="813"/>
      <c r="AO52" s="813"/>
      <c r="AP52" s="814" t="s">
        <v>259</v>
      </c>
      <c r="AQ52" s="814"/>
      <c r="AR52" s="814"/>
      <c r="AS52" s="814"/>
      <c r="AT52" s="814"/>
      <c r="AU52" s="552"/>
      <c r="AV52" s="552"/>
      <c r="AW52" s="552"/>
      <c r="AX52" s="552"/>
      <c r="AY52" s="552"/>
      <c r="AZ52" s="552"/>
      <c r="BA52" s="552"/>
      <c r="BB52" s="552"/>
      <c r="BC52" s="552"/>
      <c r="BD52" s="552"/>
      <c r="BE52" s="552"/>
      <c r="BF52" s="552"/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429"/>
      <c r="CG52" s="429"/>
      <c r="CH52" s="429"/>
      <c r="CI52" s="429"/>
      <c r="CJ52" s="429"/>
      <c r="CK52" s="429"/>
      <c r="CL52" s="429"/>
      <c r="CM52" s="429"/>
      <c r="CN52" s="429"/>
      <c r="CO52" s="429"/>
      <c r="CP52" s="429"/>
      <c r="CQ52" s="429"/>
    </row>
    <row r="53" spans="1:95" s="75" customFormat="1" ht="20.25" customHeight="1" x14ac:dyDescent="0.25">
      <c r="A53" s="562" t="s">
        <v>31</v>
      </c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562"/>
      <c r="R53" s="562"/>
      <c r="S53" s="562"/>
      <c r="T53" s="562"/>
      <c r="U53" s="562"/>
      <c r="V53" s="562"/>
      <c r="W53" s="562"/>
      <c r="X53" s="562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/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563"/>
      <c r="AY53" s="563"/>
      <c r="AZ53" s="563"/>
      <c r="BA53" s="563"/>
      <c r="BB53" s="43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5" t="s">
        <v>32</v>
      </c>
      <c r="BR53" s="565"/>
      <c r="BS53" s="565"/>
      <c r="BT53" s="565"/>
      <c r="BU53" s="565"/>
      <c r="BV53" s="565"/>
      <c r="BW53" s="565"/>
      <c r="BX53" s="565"/>
      <c r="BY53" s="565"/>
      <c r="BZ53" s="565"/>
      <c r="CA53" s="565"/>
      <c r="CB53" s="565"/>
      <c r="CC53" s="565"/>
      <c r="CD53" s="565"/>
      <c r="CE53" s="758"/>
      <c r="CF53" s="649" t="s">
        <v>434</v>
      </c>
      <c r="CG53" s="650"/>
      <c r="CH53" s="650"/>
      <c r="CI53" s="650"/>
      <c r="CJ53" s="650"/>
      <c r="CK53" s="650"/>
      <c r="CL53" s="650"/>
      <c r="CM53" s="650"/>
      <c r="CN53" s="650"/>
      <c r="CO53" s="650"/>
      <c r="CP53" s="650"/>
      <c r="CQ53" s="651"/>
    </row>
    <row r="54" spans="1:95" s="75" customFormat="1" ht="28.5" customHeight="1" thickBot="1" x14ac:dyDescent="0.3">
      <c r="A54" s="665" t="s">
        <v>448</v>
      </c>
      <c r="B54" s="665"/>
      <c r="C54" s="665"/>
      <c r="D54" s="665"/>
      <c r="E54" s="665"/>
      <c r="F54" s="665"/>
      <c r="G54" s="665"/>
      <c r="H54" s="665"/>
      <c r="I54" s="665"/>
      <c r="J54" s="665"/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65"/>
      <c r="X54" s="665"/>
      <c r="Y54" s="665"/>
      <c r="Z54" s="665"/>
      <c r="AA54" s="665"/>
      <c r="AB54" s="665"/>
      <c r="AC54" s="665"/>
      <c r="AD54" s="665"/>
      <c r="AE54" s="665"/>
      <c r="AF54" s="665"/>
      <c r="AG54" s="665"/>
      <c r="AH54" s="665"/>
      <c r="AI54" s="665"/>
      <c r="AJ54" s="665"/>
      <c r="AK54" s="665"/>
      <c r="AL54" s="665"/>
      <c r="AM54" s="665"/>
      <c r="AN54" s="665"/>
      <c r="AO54" s="665"/>
      <c r="AP54" s="665"/>
      <c r="AQ54" s="665"/>
      <c r="AR54" s="665"/>
      <c r="AS54" s="665"/>
      <c r="AT54" s="665"/>
      <c r="AU54" s="665"/>
      <c r="AV54" s="665"/>
      <c r="AW54" s="665"/>
      <c r="AX54" s="665"/>
      <c r="AY54" s="665"/>
      <c r="AZ54" s="665"/>
      <c r="BA54" s="665"/>
      <c r="BB54" s="665"/>
      <c r="BC54" s="665"/>
      <c r="BD54" s="665"/>
      <c r="BE54" s="665"/>
      <c r="BF54" s="66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5"/>
      <c r="BR54" s="565"/>
      <c r="BS54" s="565"/>
      <c r="BT54" s="565"/>
      <c r="BU54" s="565"/>
      <c r="BV54" s="565"/>
      <c r="BW54" s="565"/>
      <c r="BX54" s="565"/>
      <c r="BY54" s="565"/>
      <c r="BZ54" s="565"/>
      <c r="CA54" s="565"/>
      <c r="CB54" s="565"/>
      <c r="CC54" s="565"/>
      <c r="CD54" s="565"/>
      <c r="CE54" s="758"/>
      <c r="CF54" s="655"/>
      <c r="CG54" s="656"/>
      <c r="CH54" s="656"/>
      <c r="CI54" s="656"/>
      <c r="CJ54" s="656"/>
      <c r="CK54" s="656"/>
      <c r="CL54" s="656"/>
      <c r="CM54" s="656"/>
      <c r="CN54" s="656"/>
      <c r="CO54" s="656"/>
      <c r="CP54" s="656"/>
      <c r="CQ54" s="657"/>
    </row>
    <row r="55" spans="1:95" s="75" customFormat="1" ht="18" customHeight="1" x14ac:dyDescent="0.25">
      <c r="A55" s="828" t="s">
        <v>247</v>
      </c>
      <c r="B55" s="828"/>
      <c r="C55" s="828"/>
      <c r="D55" s="828"/>
      <c r="E55" s="828"/>
      <c r="F55" s="828"/>
      <c r="G55" s="828"/>
      <c r="H55" s="828"/>
      <c r="I55" s="828"/>
      <c r="J55" s="828"/>
      <c r="K55" s="828"/>
      <c r="L55" s="828"/>
      <c r="M55" s="828"/>
      <c r="N55" s="828"/>
      <c r="O55" s="828"/>
      <c r="P55" s="828"/>
      <c r="Q55" s="828"/>
      <c r="R55" s="828"/>
      <c r="S55" s="828"/>
      <c r="T55" s="828"/>
      <c r="U55" s="828"/>
      <c r="V55" s="828"/>
      <c r="W55" s="828"/>
      <c r="X55" s="828"/>
      <c r="Y55" s="828"/>
      <c r="Z55" s="828"/>
      <c r="AA55" s="828"/>
      <c r="AB55" s="828"/>
      <c r="AC55" s="828"/>
      <c r="AD55" s="828"/>
      <c r="AE55" s="829"/>
      <c r="AF55" s="829"/>
      <c r="AG55" s="829"/>
      <c r="AH55" s="829"/>
      <c r="AI55" s="829"/>
      <c r="AJ55" s="829"/>
      <c r="AK55" s="829"/>
      <c r="AL55" s="829"/>
      <c r="AM55" s="829"/>
      <c r="AN55" s="829"/>
      <c r="AO55" s="829"/>
      <c r="AP55" s="829"/>
      <c r="AQ55" s="829"/>
      <c r="AR55" s="829"/>
      <c r="AS55" s="829"/>
      <c r="AT55" s="829"/>
      <c r="AU55" s="829"/>
      <c r="AV55" s="829"/>
      <c r="AW55" s="829"/>
      <c r="AX55" s="829"/>
      <c r="AY55" s="829"/>
      <c r="AZ55" s="829"/>
      <c r="BA55" s="829"/>
      <c r="BB55" s="439"/>
      <c r="BC55" s="175"/>
      <c r="BD55" s="175"/>
      <c r="BE55" s="175"/>
      <c r="BF55" s="17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41"/>
      <c r="BW55" s="441"/>
      <c r="BX55" s="441"/>
      <c r="BY55" s="441"/>
      <c r="BZ55" s="441"/>
      <c r="CA55" s="441"/>
      <c r="CB55" s="441"/>
      <c r="CC55" s="441"/>
      <c r="CD55" s="441"/>
      <c r="CE55" s="441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75" customFormat="1" ht="33" customHeight="1" x14ac:dyDescent="0.25">
      <c r="A56" s="820" t="s">
        <v>339</v>
      </c>
      <c r="B56" s="820"/>
      <c r="C56" s="820"/>
      <c r="D56" s="820"/>
      <c r="E56" s="820"/>
      <c r="F56" s="820"/>
      <c r="G56" s="820"/>
      <c r="H56" s="820"/>
      <c r="I56" s="820"/>
      <c r="J56" s="820"/>
      <c r="K56" s="820"/>
      <c r="L56" s="820"/>
      <c r="M56" s="820"/>
      <c r="N56" s="820"/>
      <c r="O56" s="820"/>
      <c r="P56" s="820"/>
      <c r="Q56" s="820"/>
      <c r="R56" s="820"/>
      <c r="S56" s="820"/>
      <c r="T56" s="820"/>
      <c r="U56" s="820"/>
      <c r="V56" s="820"/>
      <c r="W56" s="820"/>
      <c r="X56" s="820"/>
      <c r="Y56" s="820"/>
      <c r="Z56" s="820"/>
      <c r="AA56" s="820"/>
      <c r="AB56" s="820"/>
      <c r="AC56" s="820"/>
      <c r="AD56" s="820"/>
      <c r="AE56" s="820"/>
      <c r="AF56" s="820"/>
      <c r="AG56" s="820"/>
      <c r="AH56" s="820"/>
      <c r="AI56" s="820"/>
      <c r="AJ56" s="820"/>
      <c r="AK56" s="820"/>
      <c r="AL56" s="820"/>
      <c r="AM56" s="820"/>
      <c r="AN56" s="820"/>
      <c r="AO56" s="820"/>
      <c r="AP56" s="820"/>
      <c r="AQ56" s="820"/>
      <c r="AR56" s="820"/>
      <c r="AS56" s="820"/>
      <c r="AT56" s="820"/>
      <c r="AU56" s="820"/>
      <c r="AV56" s="820"/>
      <c r="AW56" s="820"/>
      <c r="AX56" s="820"/>
      <c r="AY56" s="820"/>
      <c r="AZ56" s="820"/>
      <c r="BA56" s="820"/>
      <c r="BB56" s="820"/>
      <c r="BC56" s="820"/>
      <c r="BD56" s="820"/>
      <c r="BE56" s="820"/>
      <c r="BF56" s="820"/>
      <c r="BG56" s="562"/>
      <c r="BH56" s="562"/>
      <c r="BI56" s="562"/>
      <c r="BJ56" s="562"/>
      <c r="BK56" s="562"/>
      <c r="BL56" s="562"/>
      <c r="BM56" s="562"/>
      <c r="BN56" s="562"/>
      <c r="BO56" s="562"/>
      <c r="BP56" s="562"/>
      <c r="BQ56" s="562"/>
      <c r="BR56" s="562"/>
      <c r="BS56" s="562"/>
      <c r="BT56" s="562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429"/>
      <c r="CG56" s="429"/>
      <c r="CH56" s="429"/>
      <c r="CI56" s="429"/>
      <c r="CJ56" s="429"/>
      <c r="CK56" s="429"/>
      <c r="CL56" s="429"/>
      <c r="CM56" s="429"/>
      <c r="CN56" s="429"/>
      <c r="CO56" s="429"/>
      <c r="CP56" s="429"/>
      <c r="CQ56" s="429"/>
    </row>
    <row r="57" spans="1:95" s="172" customFormat="1" ht="34.5" customHeight="1" x14ac:dyDescent="0.25">
      <c r="A57" s="820" t="s">
        <v>212</v>
      </c>
      <c r="B57" s="820"/>
      <c r="C57" s="820"/>
      <c r="D57" s="820"/>
      <c r="E57" s="820"/>
      <c r="F57" s="820"/>
      <c r="G57" s="820"/>
      <c r="H57" s="820"/>
      <c r="I57" s="820"/>
      <c r="J57" s="820"/>
      <c r="K57" s="820"/>
      <c r="L57" s="820"/>
      <c r="M57" s="820"/>
      <c r="N57" s="820"/>
      <c r="O57" s="820"/>
      <c r="P57" s="820"/>
      <c r="Q57" s="820"/>
      <c r="R57" s="820"/>
      <c r="S57" s="820"/>
      <c r="T57" s="820"/>
      <c r="U57" s="820"/>
      <c r="V57" s="820"/>
      <c r="W57" s="820"/>
      <c r="X57" s="820"/>
      <c r="Y57" s="820"/>
      <c r="Z57" s="820"/>
      <c r="AA57" s="820"/>
      <c r="AB57" s="820"/>
      <c r="AC57" s="820"/>
      <c r="AD57" s="820"/>
      <c r="AE57" s="820"/>
      <c r="AF57" s="820"/>
      <c r="AG57" s="820"/>
      <c r="AH57" s="820"/>
      <c r="AI57" s="820"/>
      <c r="AJ57" s="820"/>
      <c r="AK57" s="820"/>
      <c r="AL57" s="820"/>
      <c r="AM57" s="820"/>
      <c r="AN57" s="820"/>
      <c r="AO57" s="820"/>
      <c r="AP57" s="820"/>
      <c r="AQ57" s="820"/>
      <c r="AR57" s="820"/>
      <c r="AS57" s="820"/>
      <c r="AT57" s="820"/>
      <c r="AU57" s="820"/>
      <c r="AV57" s="820"/>
      <c r="AW57" s="820"/>
      <c r="AX57" s="820"/>
      <c r="AY57" s="820"/>
      <c r="AZ57" s="820"/>
      <c r="BA57" s="820"/>
      <c r="BB57" s="820"/>
      <c r="BC57" s="820"/>
      <c r="BD57" s="820"/>
      <c r="BE57" s="820"/>
      <c r="BF57" s="820"/>
      <c r="BG57" s="433"/>
      <c r="BH57" s="433"/>
      <c r="BI57" s="433"/>
      <c r="BJ57" s="433"/>
      <c r="BK57" s="433"/>
      <c r="BL57" s="433"/>
      <c r="BM57" s="433"/>
      <c r="BN57" s="433"/>
      <c r="BO57" s="433"/>
      <c r="BP57" s="433"/>
      <c r="BQ57" s="433"/>
      <c r="BR57" s="433"/>
      <c r="BS57" s="433"/>
      <c r="BT57" s="433"/>
      <c r="BU57" s="433"/>
      <c r="BV57" s="433"/>
      <c r="BW57" s="433"/>
      <c r="BX57" s="433"/>
      <c r="BY57" s="433"/>
      <c r="BZ57" s="433"/>
      <c r="CA57" s="433"/>
      <c r="CB57" s="433"/>
      <c r="CC57" s="433"/>
      <c r="CD57" s="433"/>
      <c r="CE57" s="433"/>
      <c r="CF57" s="429"/>
      <c r="CG57" s="429"/>
      <c r="CH57" s="429"/>
      <c r="CI57" s="429"/>
      <c r="CJ57" s="429"/>
      <c r="CK57" s="429"/>
      <c r="CL57" s="429"/>
      <c r="CM57" s="429"/>
      <c r="CN57" s="429"/>
      <c r="CO57" s="429"/>
      <c r="CP57" s="429"/>
      <c r="CQ57" s="429"/>
    </row>
    <row r="58" spans="1:95" s="75" customFormat="1" ht="22.5" customHeight="1" x14ac:dyDescent="0.2">
      <c r="A58" s="552" t="s">
        <v>37</v>
      </c>
      <c r="B58" s="552"/>
      <c r="C58" s="552"/>
      <c r="D58" s="552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552"/>
      <c r="BB58" s="552"/>
      <c r="BC58" s="552"/>
      <c r="BD58" s="552"/>
      <c r="BE58" s="552"/>
      <c r="BF58" s="552"/>
      <c r="BG58" s="552"/>
      <c r="BH58" s="552"/>
      <c r="BI58" s="552"/>
      <c r="BJ58" s="552"/>
      <c r="BK58" s="552"/>
      <c r="BL58" s="552"/>
      <c r="BM58" s="552"/>
      <c r="BN58" s="552"/>
      <c r="BO58" s="552"/>
      <c r="BP58" s="552"/>
      <c r="BQ58" s="552"/>
      <c r="BR58" s="552"/>
      <c r="BS58" s="552"/>
      <c r="BT58" s="552"/>
      <c r="BU58" s="552"/>
      <c r="BV58" s="552"/>
      <c r="BW58" s="552"/>
      <c r="BX58" s="552"/>
      <c r="BY58" s="552"/>
      <c r="BZ58" s="552"/>
      <c r="CA58" s="552"/>
      <c r="CB58" s="552"/>
      <c r="CC58" s="552"/>
      <c r="CD58" s="552"/>
      <c r="CE58" s="552"/>
      <c r="CF58" s="429"/>
      <c r="CG58" s="429"/>
      <c r="CH58" s="429"/>
      <c r="CI58" s="429"/>
      <c r="CJ58" s="429"/>
      <c r="CK58" s="429"/>
      <c r="CL58" s="429"/>
      <c r="CM58" s="429"/>
      <c r="CN58" s="429"/>
      <c r="CO58" s="429"/>
      <c r="CP58" s="429"/>
      <c r="CQ58" s="429"/>
    </row>
    <row r="59" spans="1:95" s="75" customFormat="1" ht="20.25" customHeight="1" x14ac:dyDescent="0.2">
      <c r="A59" s="552" t="s">
        <v>38</v>
      </c>
      <c r="B59" s="552"/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552"/>
      <c r="BB59" s="552"/>
      <c r="BC59" s="552"/>
      <c r="BD59" s="552"/>
      <c r="BE59" s="552"/>
      <c r="BF59" s="552"/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75" customFormat="1" ht="9.75" customHeight="1" x14ac:dyDescent="0.2">
      <c r="A60" s="552"/>
      <c r="B60" s="552"/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552"/>
      <c r="BB60" s="552"/>
      <c r="BC60" s="552"/>
      <c r="BD60" s="552"/>
      <c r="BE60" s="552"/>
      <c r="BF60" s="552"/>
      <c r="BG60" s="552"/>
      <c r="BH60" s="552"/>
      <c r="BI60" s="552"/>
      <c r="BJ60" s="552"/>
      <c r="BK60" s="552"/>
      <c r="BL60" s="552"/>
      <c r="BM60" s="552"/>
      <c r="BN60" s="552"/>
      <c r="BO60" s="552"/>
      <c r="BP60" s="552"/>
      <c r="BQ60" s="552"/>
      <c r="BR60" s="552"/>
      <c r="BS60" s="552"/>
      <c r="BT60" s="552"/>
      <c r="BU60" s="552"/>
      <c r="BV60" s="552"/>
      <c r="BW60" s="552"/>
      <c r="BX60" s="552"/>
      <c r="BY60" s="552"/>
      <c r="BZ60" s="552"/>
      <c r="CA60" s="552"/>
      <c r="CB60" s="552"/>
      <c r="CC60" s="552"/>
      <c r="CD60" s="552"/>
      <c r="CE60" s="55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75" customFormat="1" ht="84" customHeight="1" x14ac:dyDescent="0.2">
      <c r="A61" s="524" t="s">
        <v>39</v>
      </c>
      <c r="B61" s="524"/>
      <c r="C61" s="524"/>
      <c r="D61" s="524"/>
      <c r="E61" s="524"/>
      <c r="F61" s="524"/>
      <c r="G61" s="524"/>
      <c r="H61" s="534" t="s">
        <v>40</v>
      </c>
      <c r="I61" s="535"/>
      <c r="J61" s="535"/>
      <c r="K61" s="535"/>
      <c r="L61" s="535"/>
      <c r="M61" s="535"/>
      <c r="N61" s="535"/>
      <c r="O61" s="535"/>
      <c r="P61" s="535"/>
      <c r="Q61" s="535"/>
      <c r="R61" s="535"/>
      <c r="S61" s="536"/>
      <c r="T61" s="540" t="s">
        <v>41</v>
      </c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42"/>
      <c r="AF61" s="534" t="s">
        <v>42</v>
      </c>
      <c r="AG61" s="535"/>
      <c r="AH61" s="535"/>
      <c r="AI61" s="535"/>
      <c r="AJ61" s="535"/>
      <c r="AK61" s="535"/>
      <c r="AL61" s="535"/>
      <c r="AM61" s="535"/>
      <c r="AN61" s="535"/>
      <c r="AO61" s="535"/>
      <c r="AP61" s="535"/>
      <c r="AQ61" s="535"/>
      <c r="AR61" s="535"/>
      <c r="AS61" s="535"/>
      <c r="AT61" s="535"/>
      <c r="AU61" s="535"/>
      <c r="AV61" s="535"/>
      <c r="AW61" s="535"/>
      <c r="AX61" s="535"/>
      <c r="AY61" s="535"/>
      <c r="AZ61" s="535"/>
      <c r="BA61" s="535"/>
      <c r="BB61" s="535"/>
      <c r="BC61" s="535"/>
      <c r="BD61" s="535"/>
      <c r="BE61" s="535"/>
      <c r="BF61" s="535"/>
      <c r="BG61" s="535"/>
      <c r="BH61" s="535"/>
      <c r="BI61" s="535"/>
      <c r="BJ61" s="535"/>
      <c r="BK61" s="535"/>
      <c r="BL61" s="535"/>
      <c r="BM61" s="536"/>
      <c r="BN61" s="534" t="s">
        <v>43</v>
      </c>
      <c r="BO61" s="535"/>
      <c r="BP61" s="535"/>
      <c r="BQ61" s="535"/>
      <c r="BR61" s="535"/>
      <c r="BS61" s="535"/>
      <c r="BT61" s="535"/>
      <c r="BU61" s="535"/>
      <c r="BV61" s="535"/>
      <c r="BW61" s="535"/>
      <c r="BX61" s="535"/>
      <c r="BY61" s="535"/>
      <c r="BZ61" s="535"/>
      <c r="CA61" s="535"/>
      <c r="CB61" s="535"/>
      <c r="CC61" s="535"/>
      <c r="CD61" s="535"/>
      <c r="CE61" s="536"/>
      <c r="CF61" s="534" t="s">
        <v>44</v>
      </c>
      <c r="CG61" s="535"/>
      <c r="CH61" s="535"/>
      <c r="CI61" s="535"/>
      <c r="CJ61" s="535"/>
      <c r="CK61" s="535"/>
      <c r="CL61" s="535"/>
      <c r="CM61" s="535"/>
      <c r="CN61" s="535"/>
      <c r="CO61" s="535"/>
      <c r="CP61" s="535"/>
      <c r="CQ61" s="536"/>
    </row>
    <row r="62" spans="1:95" s="75" customFormat="1" ht="12" customHeight="1" x14ac:dyDescent="0.2">
      <c r="A62" s="524"/>
      <c r="B62" s="524"/>
      <c r="C62" s="524"/>
      <c r="D62" s="524"/>
      <c r="E62" s="524"/>
      <c r="F62" s="524"/>
      <c r="G62" s="524"/>
      <c r="H62" s="540" t="s">
        <v>45</v>
      </c>
      <c r="I62" s="541"/>
      <c r="J62" s="541"/>
      <c r="K62" s="541"/>
      <c r="L62" s="541"/>
      <c r="M62" s="541"/>
      <c r="N62" s="541"/>
      <c r="O62" s="541"/>
      <c r="P62" s="541"/>
      <c r="Q62" s="541"/>
      <c r="R62" s="541"/>
      <c r="S62" s="542"/>
      <c r="T62" s="540" t="s">
        <v>45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42"/>
      <c r="AF62" s="540" t="s">
        <v>45</v>
      </c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42"/>
      <c r="AZ62" s="540" t="s">
        <v>46</v>
      </c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42"/>
      <c r="BN62" s="549" t="s">
        <v>6</v>
      </c>
      <c r="BO62" s="550"/>
      <c r="BP62" s="551" t="s">
        <v>187</v>
      </c>
      <c r="BQ62" s="551"/>
      <c r="BR62" s="560" t="s">
        <v>47</v>
      </c>
      <c r="BS62" s="561"/>
      <c r="BT62" s="549" t="s">
        <v>6</v>
      </c>
      <c r="BU62" s="550"/>
      <c r="BV62" s="551" t="s">
        <v>199</v>
      </c>
      <c r="BW62" s="551"/>
      <c r="BX62" s="560" t="s">
        <v>47</v>
      </c>
      <c r="BY62" s="561"/>
      <c r="BZ62" s="549" t="s">
        <v>6</v>
      </c>
      <c r="CA62" s="550"/>
      <c r="CB62" s="551" t="s">
        <v>200</v>
      </c>
      <c r="CC62" s="551"/>
      <c r="CD62" s="560" t="s">
        <v>47</v>
      </c>
      <c r="CE62" s="561"/>
      <c r="CF62" s="540" t="s">
        <v>48</v>
      </c>
      <c r="CG62" s="541"/>
      <c r="CH62" s="541"/>
      <c r="CI62" s="541"/>
      <c r="CJ62" s="541"/>
      <c r="CK62" s="542"/>
      <c r="CL62" s="540" t="s">
        <v>49</v>
      </c>
      <c r="CM62" s="541"/>
      <c r="CN62" s="541"/>
      <c r="CO62" s="541"/>
      <c r="CP62" s="541"/>
      <c r="CQ62" s="542"/>
    </row>
    <row r="63" spans="1:95" s="75" customFormat="1" ht="5.25" customHeight="1" x14ac:dyDescent="0.2">
      <c r="A63" s="524"/>
      <c r="B63" s="524"/>
      <c r="C63" s="524"/>
      <c r="D63" s="524"/>
      <c r="E63" s="524"/>
      <c r="F63" s="524"/>
      <c r="G63" s="524"/>
      <c r="H63" s="543"/>
      <c r="I63" s="544"/>
      <c r="J63" s="544"/>
      <c r="K63" s="544"/>
      <c r="L63" s="544"/>
      <c r="M63" s="544"/>
      <c r="N63" s="544"/>
      <c r="O63" s="544"/>
      <c r="P63" s="544"/>
      <c r="Q63" s="544"/>
      <c r="R63" s="544"/>
      <c r="S63" s="545"/>
      <c r="T63" s="543"/>
      <c r="U63" s="544"/>
      <c r="V63" s="544"/>
      <c r="W63" s="544"/>
      <c r="X63" s="544"/>
      <c r="Y63" s="544"/>
      <c r="Z63" s="544"/>
      <c r="AA63" s="544"/>
      <c r="AB63" s="544"/>
      <c r="AC63" s="544"/>
      <c r="AD63" s="544"/>
      <c r="AE63" s="545"/>
      <c r="AF63" s="543"/>
      <c r="AG63" s="544"/>
      <c r="AH63" s="544"/>
      <c r="AI63" s="544"/>
      <c r="AJ63" s="544"/>
      <c r="AK63" s="544"/>
      <c r="AL63" s="544"/>
      <c r="AM63" s="544"/>
      <c r="AN63" s="544"/>
      <c r="AO63" s="544"/>
      <c r="AP63" s="544"/>
      <c r="AQ63" s="544"/>
      <c r="AR63" s="544"/>
      <c r="AS63" s="544"/>
      <c r="AT63" s="544"/>
      <c r="AU63" s="544"/>
      <c r="AV63" s="544"/>
      <c r="AW63" s="544"/>
      <c r="AX63" s="544"/>
      <c r="AY63" s="545"/>
      <c r="AZ63" s="546"/>
      <c r="BA63" s="547"/>
      <c r="BB63" s="547"/>
      <c r="BC63" s="547"/>
      <c r="BD63" s="547"/>
      <c r="BE63" s="547"/>
      <c r="BF63" s="547"/>
      <c r="BG63" s="547"/>
      <c r="BH63" s="547"/>
      <c r="BI63" s="547"/>
      <c r="BJ63" s="547"/>
      <c r="BK63" s="547"/>
      <c r="BL63" s="547"/>
      <c r="BM63" s="548"/>
      <c r="BN63" s="543" t="s">
        <v>50</v>
      </c>
      <c r="BO63" s="544"/>
      <c r="BP63" s="544"/>
      <c r="BQ63" s="544"/>
      <c r="BR63" s="544"/>
      <c r="BS63" s="545"/>
      <c r="BT63" s="543" t="s">
        <v>51</v>
      </c>
      <c r="BU63" s="544"/>
      <c r="BV63" s="544"/>
      <c r="BW63" s="544"/>
      <c r="BX63" s="544"/>
      <c r="BY63" s="545"/>
      <c r="BZ63" s="543" t="s">
        <v>52</v>
      </c>
      <c r="CA63" s="544"/>
      <c r="CB63" s="544"/>
      <c r="CC63" s="544"/>
      <c r="CD63" s="544"/>
      <c r="CE63" s="545"/>
      <c r="CF63" s="543"/>
      <c r="CG63" s="544"/>
      <c r="CH63" s="544"/>
      <c r="CI63" s="544"/>
      <c r="CJ63" s="544"/>
      <c r="CK63" s="545"/>
      <c r="CL63" s="543"/>
      <c r="CM63" s="544"/>
      <c r="CN63" s="544"/>
      <c r="CO63" s="544"/>
      <c r="CP63" s="544"/>
      <c r="CQ63" s="545"/>
    </row>
    <row r="64" spans="1:95" s="75" customFormat="1" ht="20.25" customHeight="1" x14ac:dyDescent="0.2">
      <c r="A64" s="524"/>
      <c r="B64" s="524"/>
      <c r="C64" s="524"/>
      <c r="D64" s="524"/>
      <c r="E64" s="524"/>
      <c r="F64" s="524"/>
      <c r="G64" s="524"/>
      <c r="H64" s="543"/>
      <c r="I64" s="544"/>
      <c r="J64" s="544"/>
      <c r="K64" s="544"/>
      <c r="L64" s="544"/>
      <c r="M64" s="544"/>
      <c r="N64" s="544"/>
      <c r="O64" s="544"/>
      <c r="P64" s="544"/>
      <c r="Q64" s="544"/>
      <c r="R64" s="544"/>
      <c r="S64" s="545"/>
      <c r="T64" s="543"/>
      <c r="U64" s="544"/>
      <c r="V64" s="544"/>
      <c r="W64" s="544"/>
      <c r="X64" s="544"/>
      <c r="Y64" s="544"/>
      <c r="Z64" s="544"/>
      <c r="AA64" s="544"/>
      <c r="AB64" s="544"/>
      <c r="AC64" s="544"/>
      <c r="AD64" s="544"/>
      <c r="AE64" s="545"/>
      <c r="AF64" s="543"/>
      <c r="AG64" s="544"/>
      <c r="AH64" s="544"/>
      <c r="AI64" s="544"/>
      <c r="AJ64" s="544"/>
      <c r="AK64" s="544"/>
      <c r="AL64" s="544"/>
      <c r="AM64" s="544"/>
      <c r="AN64" s="544"/>
      <c r="AO64" s="544"/>
      <c r="AP64" s="544"/>
      <c r="AQ64" s="544"/>
      <c r="AR64" s="544"/>
      <c r="AS64" s="544"/>
      <c r="AT64" s="544"/>
      <c r="AU64" s="544"/>
      <c r="AV64" s="544"/>
      <c r="AW64" s="544"/>
      <c r="AX64" s="544"/>
      <c r="AY64" s="545"/>
      <c r="AZ64" s="540" t="s">
        <v>53</v>
      </c>
      <c r="BA64" s="541"/>
      <c r="BB64" s="541"/>
      <c r="BC64" s="541"/>
      <c r="BD64" s="541"/>
      <c r="BE64" s="541"/>
      <c r="BF64" s="542"/>
      <c r="BG64" s="540" t="s">
        <v>54</v>
      </c>
      <c r="BH64" s="541"/>
      <c r="BI64" s="541"/>
      <c r="BJ64" s="541"/>
      <c r="BK64" s="541"/>
      <c r="BL64" s="541"/>
      <c r="BM64" s="542"/>
      <c r="BN64" s="543"/>
      <c r="BO64" s="544"/>
      <c r="BP64" s="544"/>
      <c r="BQ64" s="544"/>
      <c r="BR64" s="544"/>
      <c r="BS64" s="545"/>
      <c r="BT64" s="543"/>
      <c r="BU64" s="544"/>
      <c r="BV64" s="544"/>
      <c r="BW64" s="544"/>
      <c r="BX64" s="544"/>
      <c r="BY64" s="545"/>
      <c r="BZ64" s="543"/>
      <c r="CA64" s="544"/>
      <c r="CB64" s="544"/>
      <c r="CC64" s="544"/>
      <c r="CD64" s="544"/>
      <c r="CE64" s="545"/>
      <c r="CF64" s="543"/>
      <c r="CG64" s="544"/>
      <c r="CH64" s="544"/>
      <c r="CI64" s="544"/>
      <c r="CJ64" s="544"/>
      <c r="CK64" s="545"/>
      <c r="CL64" s="543"/>
      <c r="CM64" s="544"/>
      <c r="CN64" s="544"/>
      <c r="CO64" s="544"/>
      <c r="CP64" s="544"/>
      <c r="CQ64" s="545"/>
    </row>
    <row r="65" spans="1:95" s="75" customFormat="1" ht="16.5" customHeight="1" x14ac:dyDescent="0.2">
      <c r="A65" s="524"/>
      <c r="B65" s="524"/>
      <c r="C65" s="524"/>
      <c r="D65" s="524"/>
      <c r="E65" s="524"/>
      <c r="F65" s="524"/>
      <c r="G65" s="524"/>
      <c r="H65" s="546"/>
      <c r="I65" s="547"/>
      <c r="J65" s="547"/>
      <c r="K65" s="547"/>
      <c r="L65" s="547"/>
      <c r="M65" s="547"/>
      <c r="N65" s="547"/>
      <c r="O65" s="547"/>
      <c r="P65" s="547"/>
      <c r="Q65" s="547"/>
      <c r="R65" s="547"/>
      <c r="S65" s="548"/>
      <c r="T65" s="546"/>
      <c r="U65" s="547"/>
      <c r="V65" s="547"/>
      <c r="W65" s="547"/>
      <c r="X65" s="547"/>
      <c r="Y65" s="547"/>
      <c r="Z65" s="547"/>
      <c r="AA65" s="547"/>
      <c r="AB65" s="547"/>
      <c r="AC65" s="547"/>
      <c r="AD65" s="547"/>
      <c r="AE65" s="548"/>
      <c r="AF65" s="546"/>
      <c r="AG65" s="547"/>
      <c r="AH65" s="547"/>
      <c r="AI65" s="547"/>
      <c r="AJ65" s="547"/>
      <c r="AK65" s="547"/>
      <c r="AL65" s="547"/>
      <c r="AM65" s="547"/>
      <c r="AN65" s="547"/>
      <c r="AO65" s="547"/>
      <c r="AP65" s="547"/>
      <c r="AQ65" s="547"/>
      <c r="AR65" s="547"/>
      <c r="AS65" s="547"/>
      <c r="AT65" s="547"/>
      <c r="AU65" s="547"/>
      <c r="AV65" s="547"/>
      <c r="AW65" s="547"/>
      <c r="AX65" s="547"/>
      <c r="AY65" s="548"/>
      <c r="AZ65" s="546"/>
      <c r="BA65" s="547"/>
      <c r="BB65" s="547"/>
      <c r="BC65" s="547"/>
      <c r="BD65" s="547"/>
      <c r="BE65" s="547"/>
      <c r="BF65" s="548"/>
      <c r="BG65" s="546"/>
      <c r="BH65" s="547"/>
      <c r="BI65" s="547"/>
      <c r="BJ65" s="547"/>
      <c r="BK65" s="547"/>
      <c r="BL65" s="547"/>
      <c r="BM65" s="548"/>
      <c r="BN65" s="546"/>
      <c r="BO65" s="547"/>
      <c r="BP65" s="547"/>
      <c r="BQ65" s="547"/>
      <c r="BR65" s="547"/>
      <c r="BS65" s="548"/>
      <c r="BT65" s="546"/>
      <c r="BU65" s="547"/>
      <c r="BV65" s="547"/>
      <c r="BW65" s="547"/>
      <c r="BX65" s="547"/>
      <c r="BY65" s="548"/>
      <c r="BZ65" s="546"/>
      <c r="CA65" s="547"/>
      <c r="CB65" s="547"/>
      <c r="CC65" s="547"/>
      <c r="CD65" s="547"/>
      <c r="CE65" s="548"/>
      <c r="CF65" s="546"/>
      <c r="CG65" s="547"/>
      <c r="CH65" s="547"/>
      <c r="CI65" s="547"/>
      <c r="CJ65" s="547"/>
      <c r="CK65" s="548"/>
      <c r="CL65" s="546"/>
      <c r="CM65" s="547"/>
      <c r="CN65" s="547"/>
      <c r="CO65" s="547"/>
      <c r="CP65" s="547"/>
      <c r="CQ65" s="548"/>
    </row>
    <row r="66" spans="1:95" s="75" customFormat="1" ht="12.75" customHeight="1" x14ac:dyDescent="0.2">
      <c r="A66" s="524" t="s">
        <v>30</v>
      </c>
      <c r="B66" s="524"/>
      <c r="C66" s="524"/>
      <c r="D66" s="524"/>
      <c r="E66" s="524"/>
      <c r="F66" s="524"/>
      <c r="G66" s="524"/>
      <c r="H66" s="524" t="s">
        <v>55</v>
      </c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34" t="s">
        <v>56</v>
      </c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6"/>
      <c r="AF66" s="524" t="s">
        <v>57</v>
      </c>
      <c r="AG66" s="524"/>
      <c r="AH66" s="524"/>
      <c r="AI66" s="524"/>
      <c r="AJ66" s="524"/>
      <c r="AK66" s="524"/>
      <c r="AL66" s="524"/>
      <c r="AM66" s="524"/>
      <c r="AN66" s="524"/>
      <c r="AO66" s="524"/>
      <c r="AP66" s="524"/>
      <c r="AQ66" s="524"/>
      <c r="AR66" s="524"/>
      <c r="AS66" s="524"/>
      <c r="AT66" s="524"/>
      <c r="AU66" s="524"/>
      <c r="AV66" s="524"/>
      <c r="AW66" s="524"/>
      <c r="AX66" s="524"/>
      <c r="AY66" s="524"/>
      <c r="AZ66" s="524" t="s">
        <v>58</v>
      </c>
      <c r="BA66" s="524"/>
      <c r="BB66" s="524"/>
      <c r="BC66" s="524"/>
      <c r="BD66" s="524"/>
      <c r="BE66" s="524"/>
      <c r="BF66" s="524"/>
      <c r="BG66" s="534" t="s">
        <v>59</v>
      </c>
      <c r="BH66" s="535"/>
      <c r="BI66" s="535"/>
      <c r="BJ66" s="535"/>
      <c r="BK66" s="535"/>
      <c r="BL66" s="535"/>
      <c r="BM66" s="536"/>
      <c r="BN66" s="534" t="s">
        <v>60</v>
      </c>
      <c r="BO66" s="535"/>
      <c r="BP66" s="535"/>
      <c r="BQ66" s="535"/>
      <c r="BR66" s="535"/>
      <c r="BS66" s="536"/>
      <c r="BT66" s="534" t="s">
        <v>61</v>
      </c>
      <c r="BU66" s="535"/>
      <c r="BV66" s="535"/>
      <c r="BW66" s="535"/>
      <c r="BX66" s="535"/>
      <c r="BY66" s="536"/>
      <c r="BZ66" s="534" t="s">
        <v>62</v>
      </c>
      <c r="CA66" s="535"/>
      <c r="CB66" s="535"/>
      <c r="CC66" s="535"/>
      <c r="CD66" s="535"/>
      <c r="CE66" s="536"/>
      <c r="CF66" s="534" t="s">
        <v>63</v>
      </c>
      <c r="CG66" s="535"/>
      <c r="CH66" s="535"/>
      <c r="CI66" s="535"/>
      <c r="CJ66" s="535"/>
      <c r="CK66" s="536"/>
      <c r="CL66" s="534" t="s">
        <v>64</v>
      </c>
      <c r="CM66" s="535"/>
      <c r="CN66" s="535"/>
      <c r="CO66" s="535"/>
      <c r="CP66" s="535"/>
      <c r="CQ66" s="536"/>
    </row>
    <row r="67" spans="1:95" s="75" customFormat="1" ht="66.75" customHeight="1" x14ac:dyDescent="0.2">
      <c r="A67" s="630" t="s">
        <v>435</v>
      </c>
      <c r="B67" s="682"/>
      <c r="C67" s="682"/>
      <c r="D67" s="682"/>
      <c r="E67" s="682"/>
      <c r="F67" s="682"/>
      <c r="G67" s="683"/>
      <c r="H67" s="636" t="s">
        <v>466</v>
      </c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8"/>
      <c r="T67" s="642" t="s">
        <v>66</v>
      </c>
      <c r="U67" s="643"/>
      <c r="V67" s="643"/>
      <c r="W67" s="643"/>
      <c r="X67" s="643"/>
      <c r="Y67" s="643"/>
      <c r="Z67" s="643"/>
      <c r="AA67" s="643"/>
      <c r="AB67" s="643"/>
      <c r="AC67" s="643"/>
      <c r="AD67" s="643"/>
      <c r="AE67" s="644"/>
      <c r="AF67" s="531" t="s">
        <v>67</v>
      </c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3"/>
      <c r="AZ67" s="534" t="s">
        <v>68</v>
      </c>
      <c r="BA67" s="535"/>
      <c r="BB67" s="535"/>
      <c r="BC67" s="535"/>
      <c r="BD67" s="535"/>
      <c r="BE67" s="535"/>
      <c r="BF67" s="536"/>
      <c r="BG67" s="534" t="s">
        <v>69</v>
      </c>
      <c r="BH67" s="535"/>
      <c r="BI67" s="535"/>
      <c r="BJ67" s="535"/>
      <c r="BK67" s="535"/>
      <c r="BL67" s="535"/>
      <c r="BM67" s="536"/>
      <c r="BN67" s="518">
        <v>100</v>
      </c>
      <c r="BO67" s="519"/>
      <c r="BP67" s="519"/>
      <c r="BQ67" s="519"/>
      <c r="BR67" s="519"/>
      <c r="BS67" s="520"/>
      <c r="BT67" s="518">
        <v>100</v>
      </c>
      <c r="BU67" s="519"/>
      <c r="BV67" s="519"/>
      <c r="BW67" s="519"/>
      <c r="BX67" s="519"/>
      <c r="BY67" s="520"/>
      <c r="BZ67" s="518">
        <v>100</v>
      </c>
      <c r="CA67" s="519"/>
      <c r="CB67" s="519"/>
      <c r="CC67" s="519"/>
      <c r="CD67" s="519"/>
      <c r="CE67" s="520"/>
      <c r="CF67" s="553">
        <v>3</v>
      </c>
      <c r="CG67" s="554"/>
      <c r="CH67" s="554"/>
      <c r="CI67" s="554"/>
      <c r="CJ67" s="554"/>
      <c r="CK67" s="555"/>
      <c r="CL67" s="518"/>
      <c r="CM67" s="519"/>
      <c r="CN67" s="519"/>
      <c r="CO67" s="519"/>
      <c r="CP67" s="519"/>
      <c r="CQ67" s="520"/>
    </row>
    <row r="68" spans="1:95" s="75" customFormat="1" ht="124.5" customHeight="1" x14ac:dyDescent="0.2">
      <c r="A68" s="684"/>
      <c r="B68" s="685"/>
      <c r="C68" s="685"/>
      <c r="D68" s="685"/>
      <c r="E68" s="685"/>
      <c r="F68" s="685"/>
      <c r="G68" s="686"/>
      <c r="H68" s="639"/>
      <c r="I68" s="640"/>
      <c r="J68" s="640"/>
      <c r="K68" s="640"/>
      <c r="L68" s="640"/>
      <c r="M68" s="640"/>
      <c r="N68" s="640"/>
      <c r="O68" s="640"/>
      <c r="P68" s="640"/>
      <c r="Q68" s="640"/>
      <c r="R68" s="640"/>
      <c r="S68" s="641"/>
      <c r="T68" s="645"/>
      <c r="U68" s="646"/>
      <c r="V68" s="646"/>
      <c r="W68" s="646"/>
      <c r="X68" s="646"/>
      <c r="Y68" s="646"/>
      <c r="Z68" s="646"/>
      <c r="AA68" s="646"/>
      <c r="AB68" s="646"/>
      <c r="AC68" s="646"/>
      <c r="AD68" s="646"/>
      <c r="AE68" s="647"/>
      <c r="AF68" s="531" t="s">
        <v>71</v>
      </c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3"/>
      <c r="AZ68" s="534" t="s">
        <v>68</v>
      </c>
      <c r="BA68" s="535"/>
      <c r="BB68" s="535"/>
      <c r="BC68" s="535"/>
      <c r="BD68" s="535"/>
      <c r="BE68" s="535"/>
      <c r="BF68" s="536"/>
      <c r="BG68" s="534" t="s">
        <v>69</v>
      </c>
      <c r="BH68" s="535"/>
      <c r="BI68" s="535"/>
      <c r="BJ68" s="535"/>
      <c r="BK68" s="535"/>
      <c r="BL68" s="535"/>
      <c r="BM68" s="536"/>
      <c r="BN68" s="518">
        <v>100</v>
      </c>
      <c r="BO68" s="519"/>
      <c r="BP68" s="519"/>
      <c r="BQ68" s="519"/>
      <c r="BR68" s="519"/>
      <c r="BS68" s="520"/>
      <c r="BT68" s="518">
        <v>100</v>
      </c>
      <c r="BU68" s="519"/>
      <c r="BV68" s="519"/>
      <c r="BW68" s="519"/>
      <c r="BX68" s="519"/>
      <c r="BY68" s="520"/>
      <c r="BZ68" s="518">
        <v>100</v>
      </c>
      <c r="CA68" s="519"/>
      <c r="CB68" s="519"/>
      <c r="CC68" s="519"/>
      <c r="CD68" s="519"/>
      <c r="CE68" s="520"/>
      <c r="CF68" s="553">
        <v>3</v>
      </c>
      <c r="CG68" s="554"/>
      <c r="CH68" s="554"/>
      <c r="CI68" s="554"/>
      <c r="CJ68" s="554"/>
      <c r="CK68" s="555"/>
      <c r="CL68" s="518"/>
      <c r="CM68" s="519"/>
      <c r="CN68" s="519"/>
      <c r="CO68" s="519"/>
      <c r="CP68" s="519"/>
      <c r="CQ68" s="520"/>
    </row>
    <row r="69" spans="1:95" s="359" customFormat="1" ht="75.75" customHeight="1" x14ac:dyDescent="0.2">
      <c r="A69" s="630" t="s">
        <v>437</v>
      </c>
      <c r="B69" s="682"/>
      <c r="C69" s="682"/>
      <c r="D69" s="682"/>
      <c r="E69" s="682"/>
      <c r="F69" s="682"/>
      <c r="G69" s="683"/>
      <c r="H69" s="636" t="s">
        <v>467</v>
      </c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8"/>
      <c r="T69" s="642" t="s">
        <v>66</v>
      </c>
      <c r="U69" s="643"/>
      <c r="V69" s="643"/>
      <c r="W69" s="643"/>
      <c r="X69" s="643"/>
      <c r="Y69" s="643"/>
      <c r="Z69" s="643"/>
      <c r="AA69" s="643"/>
      <c r="AB69" s="643"/>
      <c r="AC69" s="643"/>
      <c r="AD69" s="643"/>
      <c r="AE69" s="644"/>
      <c r="AF69" s="531" t="s">
        <v>67</v>
      </c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3"/>
      <c r="AZ69" s="534" t="s">
        <v>68</v>
      </c>
      <c r="BA69" s="535"/>
      <c r="BB69" s="535"/>
      <c r="BC69" s="535"/>
      <c r="BD69" s="535"/>
      <c r="BE69" s="535"/>
      <c r="BF69" s="536"/>
      <c r="BG69" s="534" t="s">
        <v>69</v>
      </c>
      <c r="BH69" s="535"/>
      <c r="BI69" s="535"/>
      <c r="BJ69" s="535"/>
      <c r="BK69" s="535"/>
      <c r="BL69" s="535"/>
      <c r="BM69" s="536"/>
      <c r="BN69" s="518">
        <v>100</v>
      </c>
      <c r="BO69" s="519"/>
      <c r="BP69" s="519"/>
      <c r="BQ69" s="519"/>
      <c r="BR69" s="519"/>
      <c r="BS69" s="520"/>
      <c r="BT69" s="518">
        <v>100</v>
      </c>
      <c r="BU69" s="519"/>
      <c r="BV69" s="519"/>
      <c r="BW69" s="519"/>
      <c r="BX69" s="519"/>
      <c r="BY69" s="520"/>
      <c r="BZ69" s="518">
        <v>100</v>
      </c>
      <c r="CA69" s="519"/>
      <c r="CB69" s="519"/>
      <c r="CC69" s="519"/>
      <c r="CD69" s="519"/>
      <c r="CE69" s="520"/>
      <c r="CF69" s="553">
        <v>3</v>
      </c>
      <c r="CG69" s="554"/>
      <c r="CH69" s="554"/>
      <c r="CI69" s="554"/>
      <c r="CJ69" s="554"/>
      <c r="CK69" s="555"/>
      <c r="CL69" s="518"/>
      <c r="CM69" s="519"/>
      <c r="CN69" s="519"/>
      <c r="CO69" s="519"/>
      <c r="CP69" s="519"/>
      <c r="CQ69" s="520"/>
    </row>
    <row r="70" spans="1:95" s="359" customFormat="1" ht="118.5" customHeight="1" x14ac:dyDescent="0.2">
      <c r="A70" s="684"/>
      <c r="B70" s="685"/>
      <c r="C70" s="685"/>
      <c r="D70" s="685"/>
      <c r="E70" s="685"/>
      <c r="F70" s="685"/>
      <c r="G70" s="686"/>
      <c r="H70" s="639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1"/>
      <c r="T70" s="645"/>
      <c r="U70" s="646"/>
      <c r="V70" s="646"/>
      <c r="W70" s="646"/>
      <c r="X70" s="646"/>
      <c r="Y70" s="646"/>
      <c r="Z70" s="646"/>
      <c r="AA70" s="646"/>
      <c r="AB70" s="646"/>
      <c r="AC70" s="646"/>
      <c r="AD70" s="646"/>
      <c r="AE70" s="647"/>
      <c r="AF70" s="531" t="s">
        <v>71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3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s="75" customFormat="1" ht="23.25" customHeight="1" x14ac:dyDescent="0.2">
      <c r="A71" s="552" t="s">
        <v>72</v>
      </c>
      <c r="B71" s="552"/>
      <c r="C71" s="552"/>
      <c r="D71" s="552"/>
      <c r="E71" s="552"/>
      <c r="F71" s="552"/>
      <c r="G71" s="552"/>
      <c r="H71" s="5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552"/>
      <c r="Z71" s="552"/>
      <c r="AA71" s="552"/>
      <c r="AB71" s="552"/>
      <c r="AC71" s="552"/>
      <c r="AD71" s="552"/>
      <c r="AE71" s="552"/>
      <c r="AF71" s="552"/>
      <c r="AG71" s="552"/>
      <c r="AH71" s="552"/>
      <c r="AI71" s="552"/>
      <c r="AJ71" s="552"/>
      <c r="AK71" s="552"/>
      <c r="AL71" s="552"/>
      <c r="AM71" s="552"/>
      <c r="AN71" s="552"/>
      <c r="AO71" s="552"/>
      <c r="AP71" s="552"/>
      <c r="AQ71" s="552"/>
      <c r="AR71" s="552"/>
      <c r="AS71" s="552"/>
      <c r="AT71" s="552"/>
      <c r="AU71" s="552"/>
      <c r="AV71" s="552"/>
      <c r="AW71" s="552"/>
      <c r="AX71" s="552"/>
      <c r="AY71" s="552"/>
      <c r="AZ71" s="552"/>
      <c r="BA71" s="552"/>
      <c r="BB71" s="552"/>
      <c r="BC71" s="552"/>
      <c r="BD71" s="552"/>
      <c r="BE71" s="552"/>
      <c r="BF71" s="552"/>
      <c r="BG71" s="552"/>
      <c r="BH71" s="552"/>
      <c r="BI71" s="552"/>
      <c r="BJ71" s="552"/>
      <c r="BK71" s="552"/>
      <c r="BL71" s="552"/>
      <c r="BM71" s="552"/>
      <c r="BN71" s="552"/>
      <c r="BO71" s="552"/>
      <c r="BP71" s="552"/>
      <c r="BQ71" s="552"/>
      <c r="BR71" s="552"/>
      <c r="BS71" s="552"/>
      <c r="BT71" s="552"/>
      <c r="BU71" s="552"/>
      <c r="BV71" s="552"/>
      <c r="BW71" s="552"/>
      <c r="BX71" s="552"/>
      <c r="BY71" s="552"/>
      <c r="BZ71" s="552"/>
      <c r="CA71" s="552"/>
      <c r="CB71" s="552"/>
      <c r="CC71" s="552"/>
      <c r="CD71" s="552"/>
      <c r="CE71" s="552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s="75" customFormat="1" ht="64.5" customHeight="1" x14ac:dyDescent="0.2">
      <c r="A72" s="524" t="s">
        <v>39</v>
      </c>
      <c r="B72" s="524"/>
      <c r="C72" s="524"/>
      <c r="D72" s="524"/>
      <c r="E72" s="524"/>
      <c r="F72" s="524"/>
      <c r="G72" s="524"/>
      <c r="H72" s="540" t="s">
        <v>74</v>
      </c>
      <c r="I72" s="541"/>
      <c r="J72" s="541"/>
      <c r="K72" s="541"/>
      <c r="L72" s="541"/>
      <c r="M72" s="541"/>
      <c r="N72" s="541"/>
      <c r="O72" s="541"/>
      <c r="P72" s="541"/>
      <c r="Q72" s="541"/>
      <c r="R72" s="541"/>
      <c r="S72" s="542"/>
      <c r="T72" s="524" t="s">
        <v>75</v>
      </c>
      <c r="U72" s="524"/>
      <c r="V72" s="524"/>
      <c r="W72" s="524"/>
      <c r="X72" s="524"/>
      <c r="Y72" s="524"/>
      <c r="Z72" s="524"/>
      <c r="AA72" s="524"/>
      <c r="AB72" s="524"/>
      <c r="AC72" s="534" t="s">
        <v>76</v>
      </c>
      <c r="AD72" s="535"/>
      <c r="AE72" s="535"/>
      <c r="AF72" s="535"/>
      <c r="AG72" s="535"/>
      <c r="AH72" s="535"/>
      <c r="AI72" s="535"/>
      <c r="AJ72" s="535"/>
      <c r="AK72" s="535"/>
      <c r="AL72" s="535"/>
      <c r="AM72" s="535"/>
      <c r="AN72" s="535"/>
      <c r="AO72" s="535"/>
      <c r="AP72" s="535"/>
      <c r="AQ72" s="535"/>
      <c r="AR72" s="535"/>
      <c r="AS72" s="535"/>
      <c r="AT72" s="535"/>
      <c r="AU72" s="535"/>
      <c r="AV72" s="535"/>
      <c r="AW72" s="535"/>
      <c r="AX72" s="535"/>
      <c r="AY72" s="535"/>
      <c r="AZ72" s="535"/>
      <c r="BA72" s="536"/>
      <c r="BB72" s="534" t="s">
        <v>77</v>
      </c>
      <c r="BC72" s="535"/>
      <c r="BD72" s="535"/>
      <c r="BE72" s="535"/>
      <c r="BF72" s="535"/>
      <c r="BG72" s="535"/>
      <c r="BH72" s="535"/>
      <c r="BI72" s="535"/>
      <c r="BJ72" s="535"/>
      <c r="BK72" s="535"/>
      <c r="BL72" s="535"/>
      <c r="BM72" s="535"/>
      <c r="BN72" s="535"/>
      <c r="BO72" s="535"/>
      <c r="BP72" s="536"/>
      <c r="BQ72" s="534" t="s">
        <v>78</v>
      </c>
      <c r="BR72" s="535"/>
      <c r="BS72" s="535"/>
      <c r="BT72" s="535"/>
      <c r="BU72" s="535"/>
      <c r="BV72" s="535"/>
      <c r="BW72" s="535"/>
      <c r="BX72" s="535"/>
      <c r="BY72" s="535"/>
      <c r="BZ72" s="535"/>
      <c r="CA72" s="535"/>
      <c r="CB72" s="535"/>
      <c r="CC72" s="535"/>
      <c r="CD72" s="535"/>
      <c r="CE72" s="536"/>
      <c r="CF72" s="534" t="s">
        <v>79</v>
      </c>
      <c r="CG72" s="535"/>
      <c r="CH72" s="535"/>
      <c r="CI72" s="535"/>
      <c r="CJ72" s="535"/>
      <c r="CK72" s="535"/>
      <c r="CL72" s="535"/>
      <c r="CM72" s="535"/>
      <c r="CN72" s="535"/>
      <c r="CO72" s="535"/>
      <c r="CP72" s="535"/>
      <c r="CQ72" s="536"/>
    </row>
    <row r="73" spans="1:95" s="75" customFormat="1" ht="16.5" customHeight="1" x14ac:dyDescent="0.2">
      <c r="A73" s="524"/>
      <c r="B73" s="524"/>
      <c r="C73" s="524"/>
      <c r="D73" s="524"/>
      <c r="E73" s="524"/>
      <c r="F73" s="524"/>
      <c r="G73" s="524"/>
      <c r="H73" s="540" t="s">
        <v>45</v>
      </c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42"/>
      <c r="T73" s="543" t="s">
        <v>45</v>
      </c>
      <c r="U73" s="544"/>
      <c r="V73" s="544"/>
      <c r="W73" s="544"/>
      <c r="X73" s="544"/>
      <c r="Y73" s="544"/>
      <c r="Z73" s="544"/>
      <c r="AA73" s="544"/>
      <c r="AB73" s="545"/>
      <c r="AC73" s="540" t="s">
        <v>45</v>
      </c>
      <c r="AD73" s="541"/>
      <c r="AE73" s="541"/>
      <c r="AF73" s="541"/>
      <c r="AG73" s="541"/>
      <c r="AH73" s="541"/>
      <c r="AI73" s="541"/>
      <c r="AJ73" s="541"/>
      <c r="AK73" s="541"/>
      <c r="AL73" s="541"/>
      <c r="AM73" s="541"/>
      <c r="AN73" s="541"/>
      <c r="AO73" s="541"/>
      <c r="AP73" s="541"/>
      <c r="AQ73" s="541"/>
      <c r="AR73" s="542"/>
      <c r="AS73" s="540" t="s">
        <v>80</v>
      </c>
      <c r="AT73" s="541"/>
      <c r="AU73" s="541"/>
      <c r="AV73" s="541"/>
      <c r="AW73" s="541"/>
      <c r="AX73" s="541"/>
      <c r="AY73" s="541"/>
      <c r="AZ73" s="541"/>
      <c r="BA73" s="542"/>
      <c r="BB73" s="549" t="s">
        <v>6</v>
      </c>
      <c r="BC73" s="550"/>
      <c r="BD73" s="551" t="s">
        <v>187</v>
      </c>
      <c r="BE73" s="551"/>
      <c r="BF73" s="220"/>
      <c r="BG73" s="549" t="s">
        <v>6</v>
      </c>
      <c r="BH73" s="550"/>
      <c r="BI73" s="551" t="s">
        <v>199</v>
      </c>
      <c r="BJ73" s="551"/>
      <c r="BK73" s="220"/>
      <c r="BL73" s="549" t="s">
        <v>6</v>
      </c>
      <c r="BM73" s="550"/>
      <c r="BN73" s="551" t="s">
        <v>200</v>
      </c>
      <c r="BO73" s="551"/>
      <c r="BP73" s="220"/>
      <c r="BQ73" s="549" t="s">
        <v>6</v>
      </c>
      <c r="BR73" s="550"/>
      <c r="BS73" s="551" t="s">
        <v>187</v>
      </c>
      <c r="BT73" s="551"/>
      <c r="BU73" s="220"/>
      <c r="BV73" s="549" t="s">
        <v>6</v>
      </c>
      <c r="BW73" s="550"/>
      <c r="BX73" s="551" t="s">
        <v>199</v>
      </c>
      <c r="BY73" s="551"/>
      <c r="BZ73" s="220"/>
      <c r="CA73" s="549" t="s">
        <v>6</v>
      </c>
      <c r="CB73" s="550"/>
      <c r="CC73" s="551" t="s">
        <v>200</v>
      </c>
      <c r="CD73" s="551"/>
      <c r="CE73" s="220"/>
      <c r="CF73" s="540" t="s">
        <v>48</v>
      </c>
      <c r="CG73" s="541"/>
      <c r="CH73" s="541"/>
      <c r="CI73" s="541"/>
      <c r="CJ73" s="541"/>
      <c r="CK73" s="542"/>
      <c r="CL73" s="540" t="s">
        <v>49</v>
      </c>
      <c r="CM73" s="541"/>
      <c r="CN73" s="541"/>
      <c r="CO73" s="541"/>
      <c r="CP73" s="541"/>
      <c r="CQ73" s="542"/>
    </row>
    <row r="74" spans="1:95" s="75" customFormat="1" ht="9" customHeight="1" x14ac:dyDescent="0.2">
      <c r="A74" s="524"/>
      <c r="B74" s="524"/>
      <c r="C74" s="524"/>
      <c r="D74" s="524"/>
      <c r="E74" s="524"/>
      <c r="F74" s="524"/>
      <c r="G74" s="524"/>
      <c r="H74" s="543"/>
      <c r="I74" s="544"/>
      <c r="J74" s="544"/>
      <c r="K74" s="544"/>
      <c r="L74" s="544"/>
      <c r="M74" s="544"/>
      <c r="N74" s="544"/>
      <c r="O74" s="544"/>
      <c r="P74" s="544"/>
      <c r="Q74" s="544"/>
      <c r="R74" s="544"/>
      <c r="S74" s="545"/>
      <c r="T74" s="543"/>
      <c r="U74" s="544"/>
      <c r="V74" s="544"/>
      <c r="W74" s="544"/>
      <c r="X74" s="544"/>
      <c r="Y74" s="544"/>
      <c r="Z74" s="544"/>
      <c r="AA74" s="544"/>
      <c r="AB74" s="545"/>
      <c r="AC74" s="543"/>
      <c r="AD74" s="544"/>
      <c r="AE74" s="544"/>
      <c r="AF74" s="544"/>
      <c r="AG74" s="544"/>
      <c r="AH74" s="544"/>
      <c r="AI74" s="544"/>
      <c r="AJ74" s="544"/>
      <c r="AK74" s="544"/>
      <c r="AL74" s="544"/>
      <c r="AM74" s="544"/>
      <c r="AN74" s="544"/>
      <c r="AO74" s="544"/>
      <c r="AP74" s="544"/>
      <c r="AQ74" s="544"/>
      <c r="AR74" s="545"/>
      <c r="AS74" s="543"/>
      <c r="AT74" s="544"/>
      <c r="AU74" s="544"/>
      <c r="AV74" s="544"/>
      <c r="AW74" s="544"/>
      <c r="AX74" s="544"/>
      <c r="AY74" s="544"/>
      <c r="AZ74" s="544"/>
      <c r="BA74" s="545"/>
      <c r="BB74" s="543" t="s">
        <v>81</v>
      </c>
      <c r="BC74" s="544"/>
      <c r="BD74" s="544"/>
      <c r="BE74" s="544"/>
      <c r="BF74" s="545"/>
      <c r="BG74" s="543" t="s">
        <v>82</v>
      </c>
      <c r="BH74" s="544"/>
      <c r="BI74" s="544"/>
      <c r="BJ74" s="544"/>
      <c r="BK74" s="545"/>
      <c r="BL74" s="543" t="s">
        <v>83</v>
      </c>
      <c r="BM74" s="544"/>
      <c r="BN74" s="544"/>
      <c r="BO74" s="544"/>
      <c r="BP74" s="545"/>
      <c r="BQ74" s="543" t="s">
        <v>81</v>
      </c>
      <c r="BR74" s="544"/>
      <c r="BS74" s="544"/>
      <c r="BT74" s="544"/>
      <c r="BU74" s="545"/>
      <c r="BV74" s="543" t="s">
        <v>82</v>
      </c>
      <c r="BW74" s="544"/>
      <c r="BX74" s="544"/>
      <c r="BY74" s="544"/>
      <c r="BZ74" s="545"/>
      <c r="CA74" s="543" t="s">
        <v>83</v>
      </c>
      <c r="CB74" s="544"/>
      <c r="CC74" s="544"/>
      <c r="CD74" s="544"/>
      <c r="CE74" s="545"/>
      <c r="CF74" s="543"/>
      <c r="CG74" s="544"/>
      <c r="CH74" s="544"/>
      <c r="CI74" s="544"/>
      <c r="CJ74" s="544"/>
      <c r="CK74" s="545"/>
      <c r="CL74" s="543"/>
      <c r="CM74" s="544"/>
      <c r="CN74" s="544"/>
      <c r="CO74" s="544"/>
      <c r="CP74" s="544"/>
      <c r="CQ74" s="545"/>
    </row>
    <row r="75" spans="1:95" s="75" customFormat="1" ht="20.25" hidden="1" customHeight="1" x14ac:dyDescent="0.2">
      <c r="A75" s="524"/>
      <c r="B75" s="524"/>
      <c r="C75" s="524"/>
      <c r="D75" s="524"/>
      <c r="E75" s="524"/>
      <c r="F75" s="524"/>
      <c r="G75" s="524"/>
      <c r="H75" s="543"/>
      <c r="I75" s="544"/>
      <c r="J75" s="544"/>
      <c r="K75" s="544"/>
      <c r="L75" s="544"/>
      <c r="M75" s="544"/>
      <c r="N75" s="544"/>
      <c r="O75" s="544"/>
      <c r="P75" s="544"/>
      <c r="Q75" s="544"/>
      <c r="R75" s="544"/>
      <c r="S75" s="545"/>
      <c r="T75" s="543"/>
      <c r="U75" s="544"/>
      <c r="V75" s="544"/>
      <c r="W75" s="544"/>
      <c r="X75" s="544"/>
      <c r="Y75" s="544"/>
      <c r="Z75" s="544"/>
      <c r="AA75" s="544"/>
      <c r="AB75" s="545"/>
      <c r="AC75" s="543"/>
      <c r="AD75" s="544"/>
      <c r="AE75" s="544"/>
      <c r="AF75" s="544"/>
      <c r="AG75" s="544"/>
      <c r="AH75" s="544"/>
      <c r="AI75" s="544"/>
      <c r="AJ75" s="544"/>
      <c r="AK75" s="544"/>
      <c r="AL75" s="544"/>
      <c r="AM75" s="544"/>
      <c r="AN75" s="544"/>
      <c r="AO75" s="544"/>
      <c r="AP75" s="544"/>
      <c r="AQ75" s="544"/>
      <c r="AR75" s="545"/>
      <c r="AS75" s="546"/>
      <c r="AT75" s="547"/>
      <c r="AU75" s="547"/>
      <c r="AV75" s="547"/>
      <c r="AW75" s="547"/>
      <c r="AX75" s="547"/>
      <c r="AY75" s="547"/>
      <c r="AZ75" s="547"/>
      <c r="BA75" s="548"/>
      <c r="BB75" s="543"/>
      <c r="BC75" s="544"/>
      <c r="BD75" s="544"/>
      <c r="BE75" s="544"/>
      <c r="BF75" s="545"/>
      <c r="BG75" s="543"/>
      <c r="BH75" s="544"/>
      <c r="BI75" s="544"/>
      <c r="BJ75" s="544"/>
      <c r="BK75" s="545"/>
      <c r="BL75" s="543"/>
      <c r="BM75" s="544"/>
      <c r="BN75" s="544"/>
      <c r="BO75" s="544"/>
      <c r="BP75" s="545"/>
      <c r="BQ75" s="543"/>
      <c r="BR75" s="544"/>
      <c r="BS75" s="544"/>
      <c r="BT75" s="544"/>
      <c r="BU75" s="545"/>
      <c r="BV75" s="543"/>
      <c r="BW75" s="544"/>
      <c r="BX75" s="544"/>
      <c r="BY75" s="544"/>
      <c r="BZ75" s="545"/>
      <c r="CA75" s="543"/>
      <c r="CB75" s="544"/>
      <c r="CC75" s="544"/>
      <c r="CD75" s="544"/>
      <c r="CE75" s="545"/>
      <c r="CF75" s="543"/>
      <c r="CG75" s="544"/>
      <c r="CH75" s="544"/>
      <c r="CI75" s="544"/>
      <c r="CJ75" s="544"/>
      <c r="CK75" s="545"/>
      <c r="CL75" s="543"/>
      <c r="CM75" s="544"/>
      <c r="CN75" s="544"/>
      <c r="CO75" s="544"/>
      <c r="CP75" s="544"/>
      <c r="CQ75" s="545"/>
    </row>
    <row r="76" spans="1:95" s="75" customFormat="1" ht="72.75" customHeight="1" x14ac:dyDescent="0.2">
      <c r="A76" s="524"/>
      <c r="B76" s="524"/>
      <c r="C76" s="524"/>
      <c r="D76" s="524"/>
      <c r="E76" s="524"/>
      <c r="F76" s="524"/>
      <c r="G76" s="524"/>
      <c r="H76" s="546"/>
      <c r="I76" s="547"/>
      <c r="J76" s="547"/>
      <c r="K76" s="547"/>
      <c r="L76" s="547"/>
      <c r="M76" s="547"/>
      <c r="N76" s="547"/>
      <c r="O76" s="547"/>
      <c r="P76" s="547"/>
      <c r="Q76" s="547"/>
      <c r="R76" s="547"/>
      <c r="S76" s="548"/>
      <c r="T76" s="546"/>
      <c r="U76" s="547"/>
      <c r="V76" s="547"/>
      <c r="W76" s="547"/>
      <c r="X76" s="547"/>
      <c r="Y76" s="547"/>
      <c r="Z76" s="547"/>
      <c r="AA76" s="547"/>
      <c r="AB76" s="548"/>
      <c r="AC76" s="546"/>
      <c r="AD76" s="547"/>
      <c r="AE76" s="547"/>
      <c r="AF76" s="547"/>
      <c r="AG76" s="547"/>
      <c r="AH76" s="547"/>
      <c r="AI76" s="547"/>
      <c r="AJ76" s="547"/>
      <c r="AK76" s="547"/>
      <c r="AL76" s="547"/>
      <c r="AM76" s="547"/>
      <c r="AN76" s="547"/>
      <c r="AO76" s="547"/>
      <c r="AP76" s="547"/>
      <c r="AQ76" s="547"/>
      <c r="AR76" s="548"/>
      <c r="AS76" s="534" t="s">
        <v>53</v>
      </c>
      <c r="AT76" s="535"/>
      <c r="AU76" s="535"/>
      <c r="AV76" s="535"/>
      <c r="AW76" s="536"/>
      <c r="AX76" s="534" t="s">
        <v>54</v>
      </c>
      <c r="AY76" s="535"/>
      <c r="AZ76" s="535"/>
      <c r="BA76" s="536"/>
      <c r="BB76" s="546"/>
      <c r="BC76" s="547"/>
      <c r="BD76" s="547"/>
      <c r="BE76" s="547"/>
      <c r="BF76" s="548"/>
      <c r="BG76" s="546"/>
      <c r="BH76" s="547"/>
      <c r="BI76" s="547"/>
      <c r="BJ76" s="547"/>
      <c r="BK76" s="548"/>
      <c r="BL76" s="546"/>
      <c r="BM76" s="547"/>
      <c r="BN76" s="547"/>
      <c r="BO76" s="547"/>
      <c r="BP76" s="548"/>
      <c r="BQ76" s="546"/>
      <c r="BR76" s="547"/>
      <c r="BS76" s="547"/>
      <c r="BT76" s="547"/>
      <c r="BU76" s="548"/>
      <c r="BV76" s="546"/>
      <c r="BW76" s="547"/>
      <c r="BX76" s="547"/>
      <c r="BY76" s="547"/>
      <c r="BZ76" s="548"/>
      <c r="CA76" s="546"/>
      <c r="CB76" s="547"/>
      <c r="CC76" s="547"/>
      <c r="CD76" s="547"/>
      <c r="CE76" s="548"/>
      <c r="CF76" s="546"/>
      <c r="CG76" s="547"/>
      <c r="CH76" s="547"/>
      <c r="CI76" s="547"/>
      <c r="CJ76" s="547"/>
      <c r="CK76" s="548"/>
      <c r="CL76" s="546"/>
      <c r="CM76" s="547"/>
      <c r="CN76" s="547"/>
      <c r="CO76" s="547"/>
      <c r="CP76" s="547"/>
      <c r="CQ76" s="548"/>
    </row>
    <row r="77" spans="1:95" s="75" customFormat="1" ht="16.5" customHeight="1" x14ac:dyDescent="0.2">
      <c r="A77" s="524" t="s">
        <v>30</v>
      </c>
      <c r="B77" s="524"/>
      <c r="C77" s="524"/>
      <c r="D77" s="524"/>
      <c r="E77" s="524"/>
      <c r="F77" s="524"/>
      <c r="G77" s="524"/>
      <c r="H77" s="534" t="s">
        <v>55</v>
      </c>
      <c r="I77" s="535"/>
      <c r="J77" s="535"/>
      <c r="K77" s="535"/>
      <c r="L77" s="535"/>
      <c r="M77" s="535"/>
      <c r="N77" s="535"/>
      <c r="O77" s="535"/>
      <c r="P77" s="535"/>
      <c r="Q77" s="535"/>
      <c r="R77" s="535"/>
      <c r="S77" s="536"/>
      <c r="T77" s="534" t="s">
        <v>56</v>
      </c>
      <c r="U77" s="535"/>
      <c r="V77" s="535"/>
      <c r="W77" s="535"/>
      <c r="X77" s="535"/>
      <c r="Y77" s="535"/>
      <c r="Z77" s="535"/>
      <c r="AA77" s="535"/>
      <c r="AB77" s="536"/>
      <c r="AC77" s="540" t="s">
        <v>57</v>
      </c>
      <c r="AD77" s="541"/>
      <c r="AE77" s="541"/>
      <c r="AF77" s="541"/>
      <c r="AG77" s="541"/>
      <c r="AH77" s="541"/>
      <c r="AI77" s="541"/>
      <c r="AJ77" s="541"/>
      <c r="AK77" s="541"/>
      <c r="AL77" s="541"/>
      <c r="AM77" s="541"/>
      <c r="AN77" s="541"/>
      <c r="AO77" s="541"/>
      <c r="AP77" s="541"/>
      <c r="AQ77" s="541"/>
      <c r="AR77" s="542"/>
      <c r="AS77" s="534" t="s">
        <v>58</v>
      </c>
      <c r="AT77" s="535"/>
      <c r="AU77" s="535"/>
      <c r="AV77" s="535"/>
      <c r="AW77" s="536"/>
      <c r="AX77" s="534" t="s">
        <v>59</v>
      </c>
      <c r="AY77" s="535"/>
      <c r="AZ77" s="535"/>
      <c r="BA77" s="536"/>
      <c r="BB77" s="534" t="s">
        <v>60</v>
      </c>
      <c r="BC77" s="535"/>
      <c r="BD77" s="535"/>
      <c r="BE77" s="535"/>
      <c r="BF77" s="536"/>
      <c r="BG77" s="534" t="s">
        <v>61</v>
      </c>
      <c r="BH77" s="535"/>
      <c r="BI77" s="535"/>
      <c r="BJ77" s="535"/>
      <c r="BK77" s="536"/>
      <c r="BL77" s="534" t="s">
        <v>62</v>
      </c>
      <c r="BM77" s="535"/>
      <c r="BN77" s="535"/>
      <c r="BO77" s="535"/>
      <c r="BP77" s="536"/>
      <c r="BQ77" s="534" t="s">
        <v>63</v>
      </c>
      <c r="BR77" s="535"/>
      <c r="BS77" s="535"/>
      <c r="BT77" s="535"/>
      <c r="BU77" s="536"/>
      <c r="BV77" s="534" t="s">
        <v>64</v>
      </c>
      <c r="BW77" s="535"/>
      <c r="BX77" s="535"/>
      <c r="BY77" s="535"/>
      <c r="BZ77" s="536"/>
      <c r="CA77" s="534" t="s">
        <v>84</v>
      </c>
      <c r="CB77" s="535"/>
      <c r="CC77" s="535"/>
      <c r="CD77" s="535"/>
      <c r="CE77" s="536"/>
      <c r="CF77" s="534" t="s">
        <v>85</v>
      </c>
      <c r="CG77" s="535"/>
      <c r="CH77" s="535"/>
      <c r="CI77" s="535"/>
      <c r="CJ77" s="535"/>
      <c r="CK77" s="536"/>
      <c r="CL77" s="534" t="s">
        <v>86</v>
      </c>
      <c r="CM77" s="535"/>
      <c r="CN77" s="535"/>
      <c r="CO77" s="535"/>
      <c r="CP77" s="535"/>
      <c r="CQ77" s="536"/>
    </row>
    <row r="78" spans="1:95" s="75" customFormat="1" ht="194.25" customHeight="1" x14ac:dyDescent="0.2">
      <c r="A78" s="556" t="s">
        <v>435</v>
      </c>
      <c r="B78" s="756"/>
      <c r="C78" s="756"/>
      <c r="D78" s="756"/>
      <c r="E78" s="756"/>
      <c r="F78" s="756"/>
      <c r="G78" s="757"/>
      <c r="H78" s="528" t="s">
        <v>466</v>
      </c>
      <c r="I78" s="621"/>
      <c r="J78" s="621"/>
      <c r="K78" s="621"/>
      <c r="L78" s="621"/>
      <c r="M78" s="621"/>
      <c r="N78" s="621"/>
      <c r="O78" s="621"/>
      <c r="P78" s="621"/>
      <c r="Q78" s="621"/>
      <c r="R78" s="621"/>
      <c r="S78" s="622"/>
      <c r="T78" s="518" t="s">
        <v>66</v>
      </c>
      <c r="U78" s="519"/>
      <c r="V78" s="519"/>
      <c r="W78" s="519"/>
      <c r="X78" s="519"/>
      <c r="Y78" s="519"/>
      <c r="Z78" s="519"/>
      <c r="AA78" s="519"/>
      <c r="AB78" s="520"/>
      <c r="AC78" s="531" t="s">
        <v>538</v>
      </c>
      <c r="AD78" s="532"/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96"/>
      <c r="AR78" s="97"/>
      <c r="AS78" s="534" t="s">
        <v>88</v>
      </c>
      <c r="AT78" s="535"/>
      <c r="AU78" s="535"/>
      <c r="AV78" s="535"/>
      <c r="AW78" s="536"/>
      <c r="AX78" s="537" t="s">
        <v>89</v>
      </c>
      <c r="AY78" s="538"/>
      <c r="AZ78" s="538"/>
      <c r="BA78" s="539"/>
      <c r="BB78" s="743">
        <v>282</v>
      </c>
      <c r="BC78" s="744"/>
      <c r="BD78" s="744"/>
      <c r="BE78" s="744"/>
      <c r="BF78" s="745"/>
      <c r="BG78" s="518">
        <v>282</v>
      </c>
      <c r="BH78" s="519"/>
      <c r="BI78" s="519"/>
      <c r="BJ78" s="519"/>
      <c r="BK78" s="520"/>
      <c r="BL78" s="518">
        <v>282</v>
      </c>
      <c r="BM78" s="519"/>
      <c r="BN78" s="519"/>
      <c r="BO78" s="519"/>
      <c r="BP78" s="520"/>
      <c r="BQ78" s="518" t="s">
        <v>474</v>
      </c>
      <c r="BR78" s="519"/>
      <c r="BS78" s="519"/>
      <c r="BT78" s="519"/>
      <c r="BU78" s="519"/>
      <c r="BV78" s="519"/>
      <c r="BW78" s="519"/>
      <c r="BX78" s="519"/>
      <c r="BY78" s="519"/>
      <c r="BZ78" s="519"/>
      <c r="CA78" s="519"/>
      <c r="CB78" s="519"/>
      <c r="CC78" s="519"/>
      <c r="CD78" s="519"/>
      <c r="CE78" s="520"/>
      <c r="CF78" s="521">
        <v>3</v>
      </c>
      <c r="CG78" s="522"/>
      <c r="CH78" s="522"/>
      <c r="CI78" s="522"/>
      <c r="CJ78" s="522"/>
      <c r="CK78" s="523"/>
      <c r="CL78" s="518"/>
      <c r="CM78" s="519"/>
      <c r="CN78" s="519"/>
      <c r="CO78" s="519"/>
      <c r="CP78" s="519"/>
      <c r="CQ78" s="520"/>
    </row>
    <row r="79" spans="1:95" s="308" customFormat="1" ht="192.75" customHeight="1" x14ac:dyDescent="0.2">
      <c r="A79" s="556" t="s">
        <v>437</v>
      </c>
      <c r="B79" s="526"/>
      <c r="C79" s="526"/>
      <c r="D79" s="526"/>
      <c r="E79" s="526"/>
      <c r="F79" s="526"/>
      <c r="G79" s="527"/>
      <c r="H79" s="528" t="s">
        <v>467</v>
      </c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2"/>
      <c r="T79" s="518" t="s">
        <v>66</v>
      </c>
      <c r="U79" s="519"/>
      <c r="V79" s="519"/>
      <c r="W79" s="519"/>
      <c r="X79" s="519"/>
      <c r="Y79" s="519"/>
      <c r="Z79" s="519"/>
      <c r="AA79" s="519"/>
      <c r="AB79" s="520"/>
      <c r="AC79" s="531" t="s">
        <v>538</v>
      </c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96"/>
      <c r="AR79" s="97"/>
      <c r="AS79" s="534" t="s">
        <v>88</v>
      </c>
      <c r="AT79" s="535"/>
      <c r="AU79" s="535"/>
      <c r="AV79" s="535"/>
      <c r="AW79" s="536"/>
      <c r="AX79" s="537" t="s">
        <v>89</v>
      </c>
      <c r="AY79" s="538"/>
      <c r="AZ79" s="538"/>
      <c r="BA79" s="539"/>
      <c r="BB79" s="743">
        <v>18</v>
      </c>
      <c r="BC79" s="744"/>
      <c r="BD79" s="744"/>
      <c r="BE79" s="744"/>
      <c r="BF79" s="745"/>
      <c r="BG79" s="518">
        <v>18</v>
      </c>
      <c r="BH79" s="519"/>
      <c r="BI79" s="519"/>
      <c r="BJ79" s="519"/>
      <c r="BK79" s="520"/>
      <c r="BL79" s="518">
        <v>18</v>
      </c>
      <c r="BM79" s="519"/>
      <c r="BN79" s="519"/>
      <c r="BO79" s="519"/>
      <c r="BP79" s="520"/>
      <c r="BQ79" s="518" t="s">
        <v>474</v>
      </c>
      <c r="BR79" s="519"/>
      <c r="BS79" s="519"/>
      <c r="BT79" s="519"/>
      <c r="BU79" s="519"/>
      <c r="BV79" s="519"/>
      <c r="BW79" s="519"/>
      <c r="BX79" s="519"/>
      <c r="BY79" s="519"/>
      <c r="BZ79" s="519"/>
      <c r="CA79" s="519"/>
      <c r="CB79" s="519"/>
      <c r="CC79" s="519"/>
      <c r="CD79" s="519"/>
      <c r="CE79" s="520"/>
      <c r="CF79" s="521">
        <v>3</v>
      </c>
      <c r="CG79" s="522"/>
      <c r="CH79" s="522"/>
      <c r="CI79" s="522"/>
      <c r="CJ79" s="522"/>
      <c r="CK79" s="523"/>
      <c r="CL79" s="518"/>
      <c r="CM79" s="519"/>
      <c r="CN79" s="519"/>
      <c r="CO79" s="519"/>
      <c r="CP79" s="519"/>
      <c r="CQ79" s="520"/>
    </row>
    <row r="80" spans="1:95" s="376" customFormat="1" ht="15" customHeight="1" x14ac:dyDescent="0.2">
      <c r="A80" s="378"/>
      <c r="B80" s="380"/>
      <c r="C80" s="380"/>
      <c r="D80" s="380"/>
      <c r="E80" s="380"/>
      <c r="F80" s="380"/>
      <c r="G80" s="380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372"/>
      <c r="U80" s="372"/>
      <c r="V80" s="372"/>
      <c r="W80" s="372"/>
      <c r="X80" s="372"/>
      <c r="Y80" s="372"/>
      <c r="Z80" s="372"/>
      <c r="AA80" s="372"/>
      <c r="AB80" s="372"/>
      <c r="AC80" s="382"/>
      <c r="AD80" s="382"/>
      <c r="AE80" s="382"/>
      <c r="AF80" s="382"/>
      <c r="AG80" s="382"/>
      <c r="AH80" s="382"/>
      <c r="AI80" s="382"/>
      <c r="AJ80" s="382"/>
      <c r="AK80" s="382"/>
      <c r="AL80" s="382"/>
      <c r="AM80" s="382"/>
      <c r="AN80" s="382"/>
      <c r="AO80" s="382"/>
      <c r="AP80" s="382"/>
      <c r="AQ80" s="99"/>
      <c r="AR80" s="99"/>
      <c r="AS80" s="361"/>
      <c r="AT80" s="361"/>
      <c r="AU80" s="361"/>
      <c r="AV80" s="361"/>
      <c r="AW80" s="361"/>
      <c r="AX80" s="168"/>
      <c r="AY80" s="168"/>
      <c r="AZ80" s="168"/>
      <c r="BA80" s="168"/>
      <c r="BB80" s="403"/>
      <c r="BC80" s="403"/>
      <c r="BD80" s="403"/>
      <c r="BE80" s="403"/>
      <c r="BF80" s="403"/>
      <c r="BG80" s="372"/>
      <c r="BH80" s="372"/>
      <c r="BI80" s="372"/>
      <c r="BJ80" s="372"/>
      <c r="BK80" s="372"/>
      <c r="BL80" s="372"/>
      <c r="BM80" s="372"/>
      <c r="BN80" s="372"/>
      <c r="BO80" s="372"/>
      <c r="BP80" s="372"/>
      <c r="BQ80" s="372"/>
      <c r="BR80" s="372"/>
      <c r="BS80" s="372"/>
      <c r="BT80" s="372"/>
      <c r="BU80" s="372"/>
      <c r="BV80" s="372"/>
      <c r="BW80" s="372"/>
      <c r="BX80" s="372"/>
      <c r="BY80" s="372"/>
      <c r="BZ80" s="372"/>
      <c r="CA80" s="372"/>
      <c r="CB80" s="372"/>
      <c r="CC80" s="372"/>
      <c r="CD80" s="372"/>
      <c r="CE80" s="372"/>
      <c r="CF80" s="381"/>
      <c r="CG80" s="381"/>
      <c r="CH80" s="381"/>
      <c r="CI80" s="381"/>
      <c r="CJ80" s="381"/>
      <c r="CK80" s="381"/>
      <c r="CL80" s="372"/>
      <c r="CM80" s="372"/>
      <c r="CN80" s="372"/>
      <c r="CO80" s="372"/>
      <c r="CP80" s="372"/>
      <c r="CQ80" s="372"/>
    </row>
    <row r="81" spans="1:95" s="376" customFormat="1" ht="23.25" customHeight="1" x14ac:dyDescent="0.2">
      <c r="A81" s="552" t="s">
        <v>90</v>
      </c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2"/>
      <c r="AC81" s="552"/>
      <c r="AD81" s="552"/>
      <c r="AE81" s="552"/>
      <c r="AF81" s="552"/>
      <c r="AG81" s="552"/>
      <c r="AH81" s="552"/>
      <c r="AI81" s="552"/>
      <c r="AJ81" s="552"/>
      <c r="AK81" s="552"/>
      <c r="AL81" s="552"/>
      <c r="AM81" s="552"/>
      <c r="AN81" s="552"/>
      <c r="AO81" s="552"/>
      <c r="AP81" s="552"/>
      <c r="AQ81" s="552"/>
      <c r="AR81" s="552"/>
      <c r="AS81" s="552"/>
      <c r="AT81" s="552"/>
      <c r="AU81" s="552"/>
      <c r="AV81" s="552"/>
      <c r="AW81" s="552"/>
      <c r="AX81" s="552"/>
      <c r="AY81" s="552"/>
      <c r="AZ81" s="552"/>
      <c r="BA81" s="552"/>
      <c r="BB81" s="552"/>
      <c r="BC81" s="552"/>
      <c r="BD81" s="552"/>
      <c r="BE81" s="552"/>
      <c r="BF81" s="552"/>
      <c r="BG81" s="552"/>
      <c r="BH81" s="552"/>
      <c r="BI81" s="552"/>
      <c r="BJ81" s="552"/>
      <c r="BK81" s="552"/>
      <c r="BL81" s="552"/>
      <c r="BM81" s="552"/>
      <c r="BN81" s="552"/>
      <c r="BO81" s="552"/>
      <c r="BP81" s="552"/>
      <c r="BQ81" s="552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363"/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3"/>
    </row>
    <row r="82" spans="1:95" s="376" customFormat="1" ht="9.75" customHeight="1" x14ac:dyDescent="0.2">
      <c r="A82" s="658"/>
      <c r="B82" s="658"/>
      <c r="C82" s="658"/>
      <c r="D82" s="658"/>
      <c r="E82" s="658"/>
      <c r="F82" s="658"/>
      <c r="G82" s="658"/>
      <c r="H82" s="658"/>
      <c r="I82" s="658"/>
      <c r="J82" s="658"/>
      <c r="K82" s="658"/>
      <c r="L82" s="658"/>
      <c r="M82" s="658"/>
      <c r="N82" s="658"/>
      <c r="O82" s="658"/>
      <c r="P82" s="658"/>
      <c r="Q82" s="658"/>
      <c r="R82" s="658"/>
      <c r="S82" s="658"/>
      <c r="T82" s="658"/>
      <c r="U82" s="658"/>
      <c r="V82" s="658"/>
      <c r="W82" s="658"/>
      <c r="X82" s="658"/>
      <c r="Y82" s="658"/>
      <c r="Z82" s="658"/>
      <c r="AA82" s="658"/>
      <c r="AB82" s="658"/>
      <c r="AC82" s="658"/>
      <c r="AD82" s="658"/>
      <c r="AE82" s="658"/>
      <c r="AF82" s="658"/>
      <c r="AG82" s="658"/>
      <c r="AH82" s="658"/>
      <c r="AI82" s="658"/>
      <c r="AJ82" s="658"/>
      <c r="AK82" s="658"/>
      <c r="AL82" s="658"/>
      <c r="AM82" s="658"/>
      <c r="AN82" s="658"/>
      <c r="AO82" s="658"/>
      <c r="AP82" s="658"/>
      <c r="AQ82" s="658"/>
      <c r="AR82" s="658"/>
      <c r="AS82" s="658"/>
      <c r="AT82" s="658"/>
      <c r="AU82" s="658"/>
      <c r="AV82" s="658"/>
      <c r="AW82" s="658"/>
      <c r="AX82" s="658"/>
      <c r="AY82" s="658"/>
      <c r="AZ82" s="658"/>
      <c r="BA82" s="658"/>
      <c r="BB82" s="658"/>
      <c r="BC82" s="658"/>
      <c r="BD82" s="658"/>
      <c r="BE82" s="658"/>
      <c r="BF82" s="658"/>
      <c r="BG82" s="658"/>
      <c r="BH82" s="658"/>
      <c r="BI82" s="658"/>
      <c r="BJ82" s="658"/>
      <c r="BK82" s="658"/>
      <c r="BL82" s="658"/>
      <c r="BM82" s="658"/>
      <c r="BN82" s="658"/>
      <c r="BO82" s="658"/>
      <c r="BP82" s="658"/>
      <c r="BQ82" s="658"/>
      <c r="BR82" s="658"/>
      <c r="BS82" s="658"/>
      <c r="BT82" s="658"/>
      <c r="BU82" s="658"/>
      <c r="BV82" s="658"/>
      <c r="BW82" s="658"/>
      <c r="BX82" s="658"/>
      <c r="BY82" s="658"/>
      <c r="BZ82" s="658"/>
      <c r="CA82" s="658"/>
      <c r="CB82" s="658"/>
      <c r="CC82" s="658"/>
      <c r="CD82" s="658"/>
      <c r="CE82" s="658"/>
      <c r="CF82" s="363"/>
      <c r="CG82" s="363"/>
      <c r="CH82" s="363"/>
      <c r="CI82" s="363"/>
      <c r="CJ82" s="363"/>
      <c r="CK82" s="363"/>
      <c r="CL82" s="363"/>
      <c r="CM82" s="363"/>
      <c r="CN82" s="363"/>
      <c r="CO82" s="363"/>
      <c r="CP82" s="363"/>
      <c r="CQ82" s="363"/>
    </row>
    <row r="83" spans="1:95" s="376" customFormat="1" ht="19.5" customHeight="1" x14ac:dyDescent="0.2">
      <c r="A83" s="667" t="s">
        <v>91</v>
      </c>
      <c r="B83" s="668"/>
      <c r="C83" s="668"/>
      <c r="D83" s="668"/>
      <c r="E83" s="668"/>
      <c r="F83" s="668"/>
      <c r="G83" s="668"/>
      <c r="H83" s="668"/>
      <c r="I83" s="668"/>
      <c r="J83" s="668"/>
      <c r="K83" s="668"/>
      <c r="L83" s="668"/>
      <c r="M83" s="668"/>
      <c r="N83" s="668"/>
      <c r="O83" s="668"/>
      <c r="P83" s="668"/>
      <c r="Q83" s="668"/>
      <c r="R83" s="668"/>
      <c r="S83" s="668"/>
      <c r="T83" s="668"/>
      <c r="U83" s="668"/>
      <c r="V83" s="668"/>
      <c r="W83" s="668"/>
      <c r="X83" s="668"/>
      <c r="Y83" s="668"/>
      <c r="Z83" s="668"/>
      <c r="AA83" s="668"/>
      <c r="AB83" s="668"/>
      <c r="AC83" s="668"/>
      <c r="AD83" s="668"/>
      <c r="AE83" s="668"/>
      <c r="AF83" s="668"/>
      <c r="AG83" s="668"/>
      <c r="AH83" s="668"/>
      <c r="AI83" s="668"/>
      <c r="AJ83" s="668"/>
      <c r="AK83" s="668"/>
      <c r="AL83" s="668"/>
      <c r="AM83" s="668"/>
      <c r="AN83" s="668"/>
      <c r="AO83" s="668"/>
      <c r="AP83" s="668"/>
      <c r="AQ83" s="668"/>
      <c r="AR83" s="668"/>
      <c r="AS83" s="668"/>
      <c r="AT83" s="668"/>
      <c r="AU83" s="668"/>
      <c r="AV83" s="668"/>
      <c r="AW83" s="668"/>
      <c r="AX83" s="668"/>
      <c r="AY83" s="668"/>
      <c r="AZ83" s="668"/>
      <c r="BA83" s="668"/>
      <c r="BB83" s="668"/>
      <c r="BC83" s="668"/>
      <c r="BD83" s="668"/>
      <c r="BE83" s="668"/>
      <c r="BF83" s="668"/>
      <c r="BG83" s="668"/>
      <c r="BH83" s="668"/>
      <c r="BI83" s="668"/>
      <c r="BJ83" s="668"/>
      <c r="BK83" s="668"/>
      <c r="BL83" s="668"/>
      <c r="BM83" s="668"/>
      <c r="BN83" s="668"/>
      <c r="BO83" s="668"/>
      <c r="BP83" s="668"/>
      <c r="BQ83" s="668"/>
      <c r="BR83" s="668"/>
      <c r="BS83" s="668"/>
      <c r="BT83" s="668"/>
      <c r="BU83" s="668"/>
      <c r="BV83" s="668"/>
      <c r="BW83" s="668"/>
      <c r="BX83" s="668"/>
      <c r="BY83" s="668"/>
      <c r="BZ83" s="668"/>
      <c r="CA83" s="668"/>
      <c r="CB83" s="668"/>
      <c r="CC83" s="668"/>
      <c r="CD83" s="668"/>
      <c r="CE83" s="668"/>
      <c r="CF83" s="668"/>
      <c r="CG83" s="668"/>
      <c r="CH83" s="668"/>
      <c r="CI83" s="668"/>
      <c r="CJ83" s="668"/>
      <c r="CK83" s="668"/>
      <c r="CL83" s="668"/>
      <c r="CM83" s="668"/>
      <c r="CN83" s="668"/>
      <c r="CO83" s="668"/>
      <c r="CP83" s="668"/>
      <c r="CQ83" s="669"/>
    </row>
    <row r="84" spans="1:95" s="376" customFormat="1" ht="20.25" customHeight="1" x14ac:dyDescent="0.2">
      <c r="A84" s="728" t="s">
        <v>92</v>
      </c>
      <c r="B84" s="728"/>
      <c r="C84" s="728"/>
      <c r="D84" s="728"/>
      <c r="E84" s="728"/>
      <c r="F84" s="728"/>
      <c r="G84" s="728"/>
      <c r="H84" s="728"/>
      <c r="I84" s="728"/>
      <c r="J84" s="728"/>
      <c r="K84" s="728"/>
      <c r="L84" s="728"/>
      <c r="M84" s="728"/>
      <c r="N84" s="728" t="s">
        <v>93</v>
      </c>
      <c r="O84" s="728"/>
      <c r="P84" s="728"/>
      <c r="Q84" s="728"/>
      <c r="R84" s="728"/>
      <c r="S84" s="728"/>
      <c r="T84" s="728"/>
      <c r="U84" s="728"/>
      <c r="V84" s="728"/>
      <c r="W84" s="728"/>
      <c r="X84" s="728"/>
      <c r="Y84" s="728"/>
      <c r="Z84" s="728" t="s">
        <v>94</v>
      </c>
      <c r="AA84" s="728"/>
      <c r="AB84" s="728"/>
      <c r="AC84" s="728"/>
      <c r="AD84" s="728"/>
      <c r="AE84" s="728"/>
      <c r="AF84" s="728"/>
      <c r="AG84" s="728"/>
      <c r="AH84" s="728"/>
      <c r="AI84" s="728"/>
      <c r="AJ84" s="728"/>
      <c r="AK84" s="728"/>
      <c r="AL84" s="728" t="s">
        <v>95</v>
      </c>
      <c r="AM84" s="728"/>
      <c r="AN84" s="728"/>
      <c r="AO84" s="728"/>
      <c r="AP84" s="728"/>
      <c r="AQ84" s="728"/>
      <c r="AR84" s="728"/>
      <c r="AS84" s="728"/>
      <c r="AT84" s="728"/>
      <c r="AU84" s="728"/>
      <c r="AV84" s="728"/>
      <c r="AW84" s="728"/>
      <c r="AX84" s="722" t="s">
        <v>53</v>
      </c>
      <c r="AY84" s="722"/>
      <c r="AZ84" s="722"/>
      <c r="BA84" s="722"/>
      <c r="BB84" s="722"/>
      <c r="BC84" s="722"/>
      <c r="BD84" s="722"/>
      <c r="BE84" s="722"/>
      <c r="BF84" s="722"/>
      <c r="BG84" s="722"/>
      <c r="BH84" s="722"/>
      <c r="BI84" s="722"/>
      <c r="BJ84" s="722"/>
      <c r="BK84" s="722"/>
      <c r="BL84" s="722"/>
      <c r="BM84" s="722"/>
      <c r="BN84" s="722"/>
      <c r="BO84" s="722"/>
      <c r="BP84" s="722"/>
      <c r="BQ84" s="722"/>
      <c r="BR84" s="722"/>
      <c r="BS84" s="722"/>
      <c r="BT84" s="722"/>
      <c r="BU84" s="722"/>
      <c r="BV84" s="722"/>
      <c r="BW84" s="722"/>
      <c r="BX84" s="722"/>
      <c r="BY84" s="722"/>
      <c r="BZ84" s="722"/>
      <c r="CA84" s="722"/>
      <c r="CB84" s="722"/>
      <c r="CC84" s="722"/>
      <c r="CD84" s="722"/>
      <c r="CE84" s="722"/>
      <c r="CF84" s="722"/>
      <c r="CG84" s="722"/>
      <c r="CH84" s="722"/>
      <c r="CI84" s="722"/>
      <c r="CJ84" s="722"/>
      <c r="CK84" s="722"/>
      <c r="CL84" s="722"/>
      <c r="CM84" s="722"/>
      <c r="CN84" s="722"/>
      <c r="CO84" s="722"/>
      <c r="CP84" s="722"/>
      <c r="CQ84" s="722"/>
    </row>
    <row r="85" spans="1:95" s="376" customFormat="1" ht="13.5" customHeight="1" x14ac:dyDescent="0.2">
      <c r="A85" s="722" t="s">
        <v>30</v>
      </c>
      <c r="B85" s="722"/>
      <c r="C85" s="722"/>
      <c r="D85" s="722"/>
      <c r="E85" s="722"/>
      <c r="F85" s="722"/>
      <c r="G85" s="722"/>
      <c r="H85" s="722"/>
      <c r="I85" s="722"/>
      <c r="J85" s="722"/>
      <c r="K85" s="722"/>
      <c r="L85" s="722"/>
      <c r="M85" s="722"/>
      <c r="N85" s="722" t="s">
        <v>55</v>
      </c>
      <c r="O85" s="722"/>
      <c r="P85" s="722"/>
      <c r="Q85" s="722"/>
      <c r="R85" s="722"/>
      <c r="S85" s="722"/>
      <c r="T85" s="722"/>
      <c r="U85" s="722"/>
      <c r="V85" s="722"/>
      <c r="W85" s="722"/>
      <c r="X85" s="722"/>
      <c r="Y85" s="722"/>
      <c r="Z85" s="722" t="s">
        <v>56</v>
      </c>
      <c r="AA85" s="722"/>
      <c r="AB85" s="722"/>
      <c r="AC85" s="722"/>
      <c r="AD85" s="722"/>
      <c r="AE85" s="722"/>
      <c r="AF85" s="722"/>
      <c r="AG85" s="722"/>
      <c r="AH85" s="722"/>
      <c r="AI85" s="722"/>
      <c r="AJ85" s="722"/>
      <c r="AK85" s="722"/>
      <c r="AL85" s="722" t="s">
        <v>57</v>
      </c>
      <c r="AM85" s="722"/>
      <c r="AN85" s="722"/>
      <c r="AO85" s="722"/>
      <c r="AP85" s="722"/>
      <c r="AQ85" s="722"/>
      <c r="AR85" s="722"/>
      <c r="AS85" s="722"/>
      <c r="AT85" s="722"/>
      <c r="AU85" s="722"/>
      <c r="AV85" s="722"/>
      <c r="AW85" s="722"/>
      <c r="AX85" s="722" t="s">
        <v>58</v>
      </c>
      <c r="AY85" s="722"/>
      <c r="AZ85" s="722"/>
      <c r="BA85" s="722"/>
      <c r="BB85" s="722"/>
      <c r="BC85" s="722"/>
      <c r="BD85" s="722"/>
      <c r="BE85" s="722"/>
      <c r="BF85" s="722"/>
      <c r="BG85" s="722"/>
      <c r="BH85" s="722"/>
      <c r="BI85" s="722"/>
      <c r="BJ85" s="722"/>
      <c r="BK85" s="722"/>
      <c r="BL85" s="722"/>
      <c r="BM85" s="722"/>
      <c r="BN85" s="722"/>
      <c r="BO85" s="722"/>
      <c r="BP85" s="722"/>
      <c r="BQ85" s="722"/>
      <c r="BR85" s="722"/>
      <c r="BS85" s="722"/>
      <c r="BT85" s="722"/>
      <c r="BU85" s="722"/>
      <c r="BV85" s="722"/>
      <c r="BW85" s="722"/>
      <c r="BX85" s="722"/>
      <c r="BY85" s="722"/>
      <c r="BZ85" s="722"/>
      <c r="CA85" s="722"/>
      <c r="CB85" s="722"/>
      <c r="CC85" s="722"/>
      <c r="CD85" s="722"/>
      <c r="CE85" s="722"/>
      <c r="CF85" s="722"/>
      <c r="CG85" s="722"/>
      <c r="CH85" s="722"/>
      <c r="CI85" s="722"/>
      <c r="CJ85" s="722"/>
      <c r="CK85" s="722"/>
      <c r="CL85" s="722"/>
      <c r="CM85" s="722"/>
      <c r="CN85" s="722"/>
      <c r="CO85" s="722"/>
      <c r="CP85" s="722"/>
      <c r="CQ85" s="722"/>
    </row>
    <row r="86" spans="1:95" s="376" customFormat="1" ht="23.25" customHeight="1" x14ac:dyDescent="0.2">
      <c r="A86" s="524" t="s">
        <v>96</v>
      </c>
      <c r="B86" s="524"/>
      <c r="C86" s="524"/>
      <c r="D86" s="524"/>
      <c r="E86" s="524"/>
      <c r="F86" s="524"/>
      <c r="G86" s="524"/>
      <c r="H86" s="524"/>
      <c r="I86" s="524"/>
      <c r="J86" s="524"/>
      <c r="K86" s="524"/>
      <c r="L86" s="524"/>
      <c r="M86" s="524"/>
      <c r="N86" s="524" t="s">
        <v>97</v>
      </c>
      <c r="O86" s="524"/>
      <c r="P86" s="524"/>
      <c r="Q86" s="524"/>
      <c r="R86" s="524"/>
      <c r="S86" s="524"/>
      <c r="T86" s="524"/>
      <c r="U86" s="524"/>
      <c r="V86" s="524"/>
      <c r="W86" s="524"/>
      <c r="X86" s="524"/>
      <c r="Y86" s="524"/>
      <c r="Z86" s="524" t="s">
        <v>98</v>
      </c>
      <c r="AA86" s="524"/>
      <c r="AB86" s="524"/>
      <c r="AC86" s="524"/>
      <c r="AD86" s="524"/>
      <c r="AE86" s="524"/>
      <c r="AF86" s="524"/>
      <c r="AG86" s="524"/>
      <c r="AH86" s="524"/>
      <c r="AI86" s="524"/>
      <c r="AJ86" s="524"/>
      <c r="AK86" s="524"/>
      <c r="AL86" s="524" t="s">
        <v>99</v>
      </c>
      <c r="AM86" s="524"/>
      <c r="AN86" s="524"/>
      <c r="AO86" s="524"/>
      <c r="AP86" s="524"/>
      <c r="AQ86" s="524"/>
      <c r="AR86" s="524"/>
      <c r="AS86" s="524"/>
      <c r="AT86" s="524"/>
      <c r="AU86" s="524"/>
      <c r="AV86" s="524"/>
      <c r="AW86" s="524"/>
      <c r="AX86" s="719" t="s">
        <v>100</v>
      </c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719"/>
      <c r="BL86" s="719"/>
      <c r="BM86" s="719"/>
      <c r="BN86" s="719"/>
      <c r="BO86" s="719"/>
      <c r="BP86" s="719"/>
      <c r="BQ86" s="719"/>
      <c r="BR86" s="719"/>
      <c r="BS86" s="719"/>
      <c r="BT86" s="719"/>
      <c r="BU86" s="719"/>
      <c r="BV86" s="719"/>
      <c r="BW86" s="719"/>
      <c r="BX86" s="719"/>
      <c r="BY86" s="719"/>
      <c r="BZ86" s="719"/>
      <c r="CA86" s="719"/>
      <c r="CB86" s="719"/>
      <c r="CC86" s="719"/>
      <c r="CD86" s="719"/>
      <c r="CE86" s="719"/>
      <c r="CF86" s="719"/>
      <c r="CG86" s="719"/>
      <c r="CH86" s="719"/>
      <c r="CI86" s="719"/>
      <c r="CJ86" s="719"/>
      <c r="CK86" s="719"/>
      <c r="CL86" s="719"/>
      <c r="CM86" s="719"/>
      <c r="CN86" s="719"/>
      <c r="CO86" s="719"/>
      <c r="CP86" s="719"/>
      <c r="CQ86" s="719"/>
    </row>
    <row r="87" spans="1:95" s="376" customFormat="1" ht="27.75" customHeight="1" x14ac:dyDescent="0.2">
      <c r="A87" s="524" t="s">
        <v>101</v>
      </c>
      <c r="B87" s="524"/>
      <c r="C87" s="524"/>
      <c r="D87" s="524"/>
      <c r="E87" s="524"/>
      <c r="F87" s="524"/>
      <c r="G87" s="524"/>
      <c r="H87" s="524"/>
      <c r="I87" s="524"/>
      <c r="J87" s="524"/>
      <c r="K87" s="524"/>
      <c r="L87" s="524"/>
      <c r="M87" s="524"/>
      <c r="N87" s="524" t="s">
        <v>102</v>
      </c>
      <c r="O87" s="524"/>
      <c r="P87" s="524"/>
      <c r="Q87" s="524"/>
      <c r="R87" s="524"/>
      <c r="S87" s="524"/>
      <c r="T87" s="524"/>
      <c r="U87" s="524"/>
      <c r="V87" s="524"/>
      <c r="W87" s="524"/>
      <c r="X87" s="524"/>
      <c r="Y87" s="524"/>
      <c r="Z87" s="524" t="s">
        <v>103</v>
      </c>
      <c r="AA87" s="524"/>
      <c r="AB87" s="524"/>
      <c r="AC87" s="524"/>
      <c r="AD87" s="524"/>
      <c r="AE87" s="524"/>
      <c r="AF87" s="524"/>
      <c r="AG87" s="524"/>
      <c r="AH87" s="524"/>
      <c r="AI87" s="524"/>
      <c r="AJ87" s="524"/>
      <c r="AK87" s="524"/>
      <c r="AL87" s="524" t="s">
        <v>104</v>
      </c>
      <c r="AM87" s="524"/>
      <c r="AN87" s="524"/>
      <c r="AO87" s="524"/>
      <c r="AP87" s="524"/>
      <c r="AQ87" s="524"/>
      <c r="AR87" s="524"/>
      <c r="AS87" s="524"/>
      <c r="AT87" s="524"/>
      <c r="AU87" s="524"/>
      <c r="AV87" s="524"/>
      <c r="AW87" s="524"/>
      <c r="AX87" s="719" t="s">
        <v>105</v>
      </c>
      <c r="AY87" s="719"/>
      <c r="AZ87" s="719"/>
      <c r="BA87" s="719"/>
      <c r="BB87" s="719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19"/>
      <c r="BO87" s="719"/>
      <c r="BP87" s="719"/>
      <c r="BQ87" s="719"/>
      <c r="BR87" s="719"/>
      <c r="BS87" s="719"/>
      <c r="BT87" s="719"/>
      <c r="BU87" s="719"/>
      <c r="BV87" s="719"/>
      <c r="BW87" s="719"/>
      <c r="BX87" s="719"/>
      <c r="BY87" s="719"/>
      <c r="BZ87" s="719"/>
      <c r="CA87" s="719"/>
      <c r="CB87" s="719"/>
      <c r="CC87" s="719"/>
      <c r="CD87" s="719"/>
      <c r="CE87" s="719"/>
      <c r="CF87" s="719"/>
      <c r="CG87" s="719"/>
      <c r="CH87" s="719"/>
      <c r="CI87" s="719"/>
      <c r="CJ87" s="719"/>
      <c r="CK87" s="719"/>
      <c r="CL87" s="719"/>
      <c r="CM87" s="719"/>
      <c r="CN87" s="719"/>
      <c r="CO87" s="719"/>
      <c r="CP87" s="719"/>
      <c r="CQ87" s="719"/>
    </row>
    <row r="88" spans="1:95" s="376" customFormat="1" ht="33" customHeight="1" x14ac:dyDescent="0.2">
      <c r="A88" s="524" t="s">
        <v>101</v>
      </c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 t="s">
        <v>102</v>
      </c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 t="s">
        <v>103</v>
      </c>
      <c r="AA88" s="524"/>
      <c r="AB88" s="524"/>
      <c r="AC88" s="524"/>
      <c r="AD88" s="524"/>
      <c r="AE88" s="524"/>
      <c r="AF88" s="524"/>
      <c r="AG88" s="524"/>
      <c r="AH88" s="524"/>
      <c r="AI88" s="524"/>
      <c r="AJ88" s="524"/>
      <c r="AK88" s="524"/>
      <c r="AL88" s="524" t="s">
        <v>106</v>
      </c>
      <c r="AM88" s="524"/>
      <c r="AN88" s="524"/>
      <c r="AO88" s="524"/>
      <c r="AP88" s="524"/>
      <c r="AQ88" s="524"/>
      <c r="AR88" s="524"/>
      <c r="AS88" s="524"/>
      <c r="AT88" s="524"/>
      <c r="AU88" s="524"/>
      <c r="AV88" s="524"/>
      <c r="AW88" s="524"/>
      <c r="AX88" s="719" t="s">
        <v>107</v>
      </c>
      <c r="AY88" s="719"/>
      <c r="AZ88" s="719"/>
      <c r="BA88" s="719"/>
      <c r="BB88" s="719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19"/>
      <c r="BO88" s="719"/>
      <c r="BP88" s="719"/>
      <c r="BQ88" s="719"/>
      <c r="BR88" s="719"/>
      <c r="BS88" s="719"/>
      <c r="BT88" s="719"/>
      <c r="BU88" s="719"/>
      <c r="BV88" s="719"/>
      <c r="BW88" s="719"/>
      <c r="BX88" s="719"/>
      <c r="BY88" s="719"/>
      <c r="BZ88" s="719"/>
      <c r="CA88" s="719"/>
      <c r="CB88" s="719"/>
      <c r="CC88" s="719"/>
      <c r="CD88" s="719"/>
      <c r="CE88" s="719"/>
      <c r="CF88" s="719"/>
      <c r="CG88" s="719"/>
      <c r="CH88" s="719"/>
      <c r="CI88" s="719"/>
      <c r="CJ88" s="719"/>
      <c r="CK88" s="719"/>
      <c r="CL88" s="719"/>
      <c r="CM88" s="719"/>
      <c r="CN88" s="719"/>
      <c r="CO88" s="719"/>
      <c r="CP88" s="719"/>
      <c r="CQ88" s="719"/>
    </row>
    <row r="89" spans="1:95" s="376" customFormat="1" ht="30.75" customHeight="1" x14ac:dyDescent="0.2">
      <c r="A89" s="524" t="s">
        <v>101</v>
      </c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 t="s">
        <v>102</v>
      </c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 t="s">
        <v>534</v>
      </c>
      <c r="AA89" s="524"/>
      <c r="AB89" s="524"/>
      <c r="AC89" s="524"/>
      <c r="AD89" s="524"/>
      <c r="AE89" s="524"/>
      <c r="AF89" s="524"/>
      <c r="AG89" s="524"/>
      <c r="AH89" s="524"/>
      <c r="AI89" s="524"/>
      <c r="AJ89" s="524"/>
      <c r="AK89" s="524"/>
      <c r="AL89" s="524" t="s">
        <v>532</v>
      </c>
      <c r="AM89" s="524"/>
      <c r="AN89" s="524"/>
      <c r="AO89" s="524"/>
      <c r="AP89" s="524"/>
      <c r="AQ89" s="524"/>
      <c r="AR89" s="524"/>
      <c r="AS89" s="524"/>
      <c r="AT89" s="524"/>
      <c r="AU89" s="524"/>
      <c r="AV89" s="524"/>
      <c r="AW89" s="524"/>
      <c r="AX89" s="719" t="s">
        <v>533</v>
      </c>
      <c r="AY89" s="719"/>
      <c r="AZ89" s="719"/>
      <c r="BA89" s="719"/>
      <c r="BB89" s="71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19"/>
      <c r="BO89" s="719"/>
      <c r="BP89" s="719"/>
      <c r="BQ89" s="719"/>
      <c r="BR89" s="719"/>
      <c r="BS89" s="719"/>
      <c r="BT89" s="719"/>
      <c r="BU89" s="719"/>
      <c r="BV89" s="719"/>
      <c r="BW89" s="719"/>
      <c r="BX89" s="719"/>
      <c r="BY89" s="719"/>
      <c r="BZ89" s="719"/>
      <c r="CA89" s="719"/>
      <c r="CB89" s="719"/>
      <c r="CC89" s="719"/>
      <c r="CD89" s="719"/>
      <c r="CE89" s="719"/>
      <c r="CF89" s="719"/>
      <c r="CG89" s="719"/>
      <c r="CH89" s="719"/>
      <c r="CI89" s="719"/>
      <c r="CJ89" s="719"/>
      <c r="CK89" s="719"/>
      <c r="CL89" s="719"/>
      <c r="CM89" s="719"/>
      <c r="CN89" s="719"/>
      <c r="CO89" s="719"/>
      <c r="CP89" s="719"/>
      <c r="CQ89" s="719"/>
    </row>
    <row r="90" spans="1:95" s="376" customFormat="1" ht="23.25" customHeight="1" x14ac:dyDescent="0.2">
      <c r="A90" s="552" t="s">
        <v>108</v>
      </c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  <c r="AA90" s="552"/>
      <c r="AB90" s="552"/>
      <c r="AC90" s="552"/>
      <c r="AD90" s="552"/>
      <c r="AE90" s="552"/>
      <c r="AF90" s="552"/>
      <c r="AG90" s="552"/>
      <c r="AH90" s="552"/>
      <c r="AI90" s="552"/>
      <c r="AJ90" s="552"/>
      <c r="AK90" s="552"/>
      <c r="AL90" s="552"/>
      <c r="AM90" s="552"/>
      <c r="AN90" s="552"/>
      <c r="AO90" s="552"/>
      <c r="AP90" s="552"/>
      <c r="AQ90" s="552"/>
      <c r="AR90" s="552"/>
      <c r="AS90" s="552"/>
      <c r="AT90" s="552"/>
      <c r="AU90" s="552"/>
      <c r="AV90" s="552"/>
      <c r="AW90" s="552"/>
      <c r="AX90" s="552"/>
      <c r="AY90" s="552"/>
      <c r="AZ90" s="552"/>
      <c r="BA90" s="552"/>
      <c r="BB90" s="552"/>
      <c r="BC90" s="552"/>
      <c r="BD90" s="552"/>
      <c r="BE90" s="552"/>
      <c r="BF90" s="552"/>
      <c r="BG90" s="552"/>
      <c r="BH90" s="552"/>
      <c r="BI90" s="552"/>
      <c r="BJ90" s="552"/>
      <c r="BK90" s="552"/>
      <c r="BL90" s="552"/>
      <c r="BM90" s="552"/>
      <c r="BN90" s="552"/>
      <c r="BO90" s="552"/>
      <c r="BP90" s="552"/>
      <c r="BQ90" s="552"/>
      <c r="BR90" s="552"/>
      <c r="BS90" s="552"/>
      <c r="BT90" s="552"/>
      <c r="BU90" s="552"/>
      <c r="BV90" s="552"/>
      <c r="BW90" s="552"/>
      <c r="BX90" s="552"/>
      <c r="BY90" s="552"/>
      <c r="BZ90" s="552"/>
      <c r="CA90" s="552"/>
      <c r="CB90" s="552"/>
      <c r="CC90" s="552"/>
      <c r="CD90" s="552"/>
      <c r="CE90" s="552"/>
      <c r="CF90" s="363"/>
      <c r="CG90" s="363"/>
      <c r="CH90" s="363"/>
      <c r="CI90" s="363"/>
      <c r="CJ90" s="363"/>
      <c r="CK90" s="363"/>
      <c r="CL90" s="363"/>
      <c r="CM90" s="363"/>
      <c r="CN90" s="363"/>
      <c r="CO90" s="363"/>
      <c r="CP90" s="363"/>
      <c r="CQ90" s="363"/>
    </row>
    <row r="91" spans="1:95" s="376" customFormat="1" ht="9" customHeight="1" x14ac:dyDescent="0.2">
      <c r="A91" s="363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63"/>
      <c r="BM91" s="363"/>
      <c r="BN91" s="363"/>
      <c r="BO91" s="363"/>
      <c r="BP91" s="363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3"/>
      <c r="CE91" s="363"/>
      <c r="CF91" s="363"/>
      <c r="CG91" s="363"/>
      <c r="CH91" s="363"/>
      <c r="CI91" s="363"/>
      <c r="CJ91" s="363"/>
      <c r="CK91" s="363"/>
      <c r="CL91" s="363"/>
      <c r="CM91" s="363"/>
      <c r="CN91" s="363"/>
      <c r="CO91" s="363"/>
      <c r="CP91" s="363"/>
      <c r="CQ91" s="363"/>
    </row>
    <row r="92" spans="1:95" s="376" customFormat="1" ht="23.25" customHeight="1" x14ac:dyDescent="0.2">
      <c r="A92" s="723" t="s">
        <v>109</v>
      </c>
      <c r="B92" s="723"/>
      <c r="C92" s="723"/>
      <c r="D92" s="723"/>
      <c r="E92" s="723"/>
      <c r="F92" s="723"/>
      <c r="G92" s="723"/>
      <c r="H92" s="723"/>
      <c r="I92" s="723"/>
      <c r="J92" s="723"/>
      <c r="K92" s="723"/>
      <c r="L92" s="723"/>
      <c r="M92" s="723"/>
      <c r="N92" s="723"/>
      <c r="O92" s="723"/>
      <c r="P92" s="723"/>
      <c r="Q92" s="723"/>
      <c r="R92" s="723"/>
      <c r="S92" s="723"/>
      <c r="T92" s="723"/>
      <c r="U92" s="723"/>
      <c r="V92" s="723"/>
      <c r="W92" s="723"/>
      <c r="X92" s="723"/>
      <c r="Y92" s="723"/>
      <c r="Z92" s="723"/>
      <c r="AA92" s="723"/>
      <c r="AB92" s="723"/>
      <c r="AC92" s="723"/>
      <c r="AD92" s="723"/>
      <c r="AE92" s="723"/>
      <c r="AF92" s="723"/>
      <c r="AG92" s="723"/>
      <c r="AH92" s="723"/>
      <c r="AI92" s="723"/>
      <c r="AJ92" s="723"/>
      <c r="AK92" s="723"/>
      <c r="AL92" s="723"/>
      <c r="AM92" s="723"/>
      <c r="AN92" s="723"/>
      <c r="AO92" s="723"/>
      <c r="AP92" s="723"/>
      <c r="AQ92" s="723"/>
      <c r="AR92" s="723"/>
      <c r="AS92" s="723"/>
      <c r="AT92" s="723"/>
      <c r="AU92" s="723"/>
      <c r="AV92" s="723"/>
      <c r="AW92" s="723"/>
      <c r="AX92" s="723"/>
      <c r="AY92" s="723"/>
      <c r="AZ92" s="723"/>
      <c r="BA92" s="723"/>
      <c r="BB92" s="723"/>
      <c r="BC92" s="723"/>
      <c r="BD92" s="723"/>
      <c r="BE92" s="723"/>
      <c r="BF92" s="723"/>
      <c r="BG92" s="723"/>
      <c r="BH92" s="723"/>
      <c r="BI92" s="723"/>
      <c r="BJ92" s="723"/>
      <c r="BK92" s="723"/>
      <c r="BL92" s="723"/>
      <c r="BM92" s="723"/>
      <c r="BN92" s="723"/>
      <c r="BO92" s="723"/>
      <c r="BP92" s="723"/>
      <c r="BQ92" s="723"/>
      <c r="BR92" s="723"/>
      <c r="BS92" s="723"/>
      <c r="BT92" s="723"/>
      <c r="BU92" s="723"/>
      <c r="BV92" s="723"/>
      <c r="BW92" s="723"/>
      <c r="BX92" s="723"/>
      <c r="BY92" s="723"/>
      <c r="BZ92" s="723"/>
      <c r="CA92" s="723"/>
      <c r="CB92" s="723"/>
      <c r="CC92" s="723"/>
      <c r="CD92" s="723"/>
      <c r="CE92" s="723"/>
      <c r="CF92" s="723"/>
      <c r="CG92" s="723"/>
      <c r="CH92" s="723"/>
      <c r="CI92" s="723"/>
      <c r="CJ92" s="723"/>
      <c r="CK92" s="723"/>
      <c r="CL92" s="723"/>
      <c r="CM92" s="723"/>
      <c r="CN92" s="723"/>
      <c r="CO92" s="723"/>
      <c r="CP92" s="723"/>
      <c r="CQ92" s="723"/>
    </row>
    <row r="93" spans="1:95" s="376" customFormat="1" ht="93.75" customHeight="1" x14ac:dyDescent="0.2">
      <c r="A93" s="724" t="s">
        <v>307</v>
      </c>
      <c r="B93" s="724"/>
      <c r="C93" s="724"/>
      <c r="D93" s="724"/>
      <c r="E93" s="724"/>
      <c r="F93" s="724"/>
      <c r="G93" s="724"/>
      <c r="H93" s="724"/>
      <c r="I93" s="724"/>
      <c r="J93" s="724"/>
      <c r="K93" s="724"/>
      <c r="L93" s="724"/>
      <c r="M93" s="724"/>
      <c r="N93" s="724"/>
      <c r="O93" s="724"/>
      <c r="P93" s="724"/>
      <c r="Q93" s="724"/>
      <c r="R93" s="724"/>
      <c r="S93" s="724"/>
      <c r="T93" s="724"/>
      <c r="U93" s="724"/>
      <c r="V93" s="724"/>
      <c r="W93" s="724"/>
      <c r="X93" s="724"/>
      <c r="Y93" s="724"/>
      <c r="Z93" s="724"/>
      <c r="AA93" s="724"/>
      <c r="AB93" s="724"/>
      <c r="AC93" s="724"/>
      <c r="AD93" s="724"/>
      <c r="AE93" s="724"/>
      <c r="AF93" s="724"/>
      <c r="AG93" s="724"/>
      <c r="AH93" s="724"/>
      <c r="AI93" s="724"/>
      <c r="AJ93" s="724"/>
      <c r="AK93" s="724"/>
      <c r="AL93" s="724"/>
      <c r="AM93" s="724"/>
      <c r="AN93" s="724"/>
      <c r="AO93" s="724"/>
      <c r="AP93" s="724"/>
      <c r="AQ93" s="724"/>
      <c r="AR93" s="724"/>
      <c r="AS93" s="724"/>
      <c r="AT93" s="724"/>
      <c r="AU93" s="724"/>
      <c r="AV93" s="724"/>
      <c r="AW93" s="724"/>
      <c r="AX93" s="724"/>
      <c r="AY93" s="724"/>
      <c r="AZ93" s="724"/>
      <c r="BA93" s="724"/>
      <c r="BB93" s="724"/>
      <c r="BC93" s="724"/>
      <c r="BD93" s="724"/>
      <c r="BE93" s="724"/>
      <c r="BF93" s="724"/>
      <c r="BG93" s="724"/>
      <c r="BH93" s="724"/>
      <c r="BI93" s="724"/>
      <c r="BJ93" s="724"/>
      <c r="BK93" s="724"/>
      <c r="BL93" s="724"/>
      <c r="BM93" s="724"/>
      <c r="BN93" s="724"/>
      <c r="BO93" s="724"/>
      <c r="BP93" s="724"/>
      <c r="BQ93" s="724"/>
      <c r="BR93" s="724"/>
      <c r="BS93" s="724"/>
      <c r="BT93" s="724"/>
      <c r="BU93" s="724"/>
      <c r="BV93" s="724"/>
      <c r="BW93" s="724"/>
      <c r="BX93" s="724"/>
      <c r="BY93" s="724"/>
      <c r="BZ93" s="724"/>
      <c r="CA93" s="724"/>
      <c r="CB93" s="724"/>
      <c r="CC93" s="724"/>
      <c r="CD93" s="724"/>
      <c r="CE93" s="724"/>
      <c r="CF93" s="724"/>
      <c r="CG93" s="724"/>
      <c r="CH93" s="724"/>
      <c r="CI93" s="724"/>
      <c r="CJ93" s="724"/>
      <c r="CK93" s="724"/>
      <c r="CL93" s="724"/>
      <c r="CM93" s="724"/>
      <c r="CN93" s="724"/>
      <c r="CO93" s="724"/>
      <c r="CP93" s="724"/>
      <c r="CQ93" s="724"/>
    </row>
    <row r="94" spans="1:95" s="376" customFormat="1" ht="12" customHeight="1" x14ac:dyDescent="0.2">
      <c r="A94" s="617" t="s">
        <v>110</v>
      </c>
      <c r="B94" s="617"/>
      <c r="C94" s="617"/>
      <c r="D94" s="617"/>
      <c r="E94" s="617"/>
      <c r="F94" s="617"/>
      <c r="G94" s="617"/>
      <c r="H94" s="617"/>
      <c r="I94" s="617"/>
      <c r="J94" s="617"/>
      <c r="K94" s="617"/>
      <c r="L94" s="617"/>
      <c r="M94" s="617"/>
      <c r="N94" s="617"/>
      <c r="O94" s="617"/>
      <c r="P94" s="617"/>
      <c r="Q94" s="617"/>
      <c r="R94" s="617"/>
      <c r="S94" s="617"/>
      <c r="T94" s="617"/>
      <c r="U94" s="617"/>
      <c r="V94" s="617"/>
      <c r="W94" s="617"/>
      <c r="X94" s="617"/>
      <c r="Y94" s="617"/>
      <c r="Z94" s="617"/>
      <c r="AA94" s="617"/>
      <c r="AB94" s="617"/>
      <c r="AC94" s="617"/>
      <c r="AD94" s="617"/>
      <c r="AE94" s="617"/>
      <c r="AF94" s="617"/>
      <c r="AG94" s="617"/>
      <c r="AH94" s="617"/>
      <c r="AI94" s="617"/>
      <c r="AJ94" s="617"/>
      <c r="AK94" s="617"/>
      <c r="AL94" s="617"/>
      <c r="AM94" s="617"/>
      <c r="AN94" s="617"/>
      <c r="AO94" s="617"/>
      <c r="AP94" s="617"/>
      <c r="AQ94" s="617"/>
      <c r="AR94" s="617"/>
      <c r="AS94" s="617"/>
      <c r="AT94" s="617"/>
      <c r="AU94" s="617"/>
      <c r="AV94" s="617"/>
      <c r="AW94" s="617"/>
      <c r="AX94" s="617"/>
      <c r="AY94" s="617"/>
      <c r="AZ94" s="617"/>
      <c r="BA94" s="617"/>
      <c r="BB94" s="617"/>
      <c r="BC94" s="617"/>
      <c r="BD94" s="617"/>
      <c r="BE94" s="617"/>
      <c r="BF94" s="617"/>
      <c r="BG94" s="617"/>
      <c r="BH94" s="617"/>
      <c r="BI94" s="617"/>
      <c r="BJ94" s="617"/>
      <c r="BK94" s="617"/>
      <c r="BL94" s="617"/>
      <c r="BM94" s="617"/>
      <c r="BN94" s="617"/>
      <c r="BO94" s="617"/>
      <c r="BP94" s="617"/>
      <c r="BQ94" s="617"/>
      <c r="BR94" s="617"/>
      <c r="BS94" s="617"/>
      <c r="BT94" s="617"/>
      <c r="BU94" s="617"/>
      <c r="BV94" s="617"/>
      <c r="BW94" s="617"/>
      <c r="BX94" s="617"/>
      <c r="BY94" s="617"/>
      <c r="BZ94" s="617"/>
      <c r="CA94" s="617"/>
      <c r="CB94" s="617"/>
      <c r="CC94" s="617"/>
      <c r="CD94" s="617"/>
      <c r="CE94" s="617"/>
      <c r="CF94" s="363"/>
      <c r="CG94" s="363"/>
      <c r="CH94" s="363"/>
      <c r="CI94" s="363"/>
      <c r="CJ94" s="363"/>
      <c r="CK94" s="363"/>
      <c r="CL94" s="363"/>
      <c r="CM94" s="363"/>
      <c r="CN94" s="363"/>
      <c r="CO94" s="363"/>
      <c r="CP94" s="363"/>
      <c r="CQ94" s="363"/>
    </row>
    <row r="95" spans="1:95" s="376" customFormat="1" ht="15.75" customHeight="1" x14ac:dyDescent="0.2">
      <c r="A95" s="552" t="s">
        <v>111</v>
      </c>
      <c r="B95" s="552"/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2"/>
      <c r="V95" s="552"/>
      <c r="W95" s="552"/>
      <c r="X95" s="552"/>
      <c r="Y95" s="552"/>
      <c r="Z95" s="552"/>
      <c r="AA95" s="552"/>
      <c r="AB95" s="552"/>
      <c r="AC95" s="552"/>
      <c r="AD95" s="552"/>
      <c r="AE95" s="552"/>
      <c r="AF95" s="552"/>
      <c r="AG95" s="552"/>
      <c r="AH95" s="552"/>
      <c r="AI95" s="552"/>
      <c r="AJ95" s="552"/>
      <c r="AK95" s="552"/>
      <c r="AL95" s="552"/>
      <c r="AM95" s="552"/>
      <c r="AN95" s="552"/>
      <c r="AO95" s="552"/>
      <c r="AP95" s="552"/>
      <c r="AQ95" s="552"/>
      <c r="AR95" s="552"/>
      <c r="AS95" s="552"/>
      <c r="AT95" s="552"/>
      <c r="AU95" s="552"/>
      <c r="AV95" s="552"/>
      <c r="AW95" s="552"/>
      <c r="AX95" s="552"/>
      <c r="AY95" s="552"/>
      <c r="AZ95" s="552"/>
      <c r="BA95" s="552"/>
      <c r="BB95" s="552"/>
      <c r="BC95" s="552"/>
      <c r="BD95" s="552"/>
      <c r="BE95" s="552"/>
      <c r="BF95" s="552"/>
      <c r="BG95" s="552"/>
      <c r="BH95" s="552"/>
      <c r="BI95" s="552"/>
      <c r="BJ95" s="552"/>
      <c r="BK95" s="552"/>
      <c r="BL95" s="552"/>
      <c r="BM95" s="552"/>
      <c r="BN95" s="552"/>
      <c r="BO95" s="552"/>
      <c r="BP95" s="552"/>
      <c r="BQ95" s="552"/>
      <c r="BR95" s="552"/>
      <c r="BS95" s="552"/>
      <c r="BT95" s="552"/>
      <c r="BU95" s="552"/>
      <c r="BV95" s="552"/>
      <c r="BW95" s="552"/>
      <c r="BX95" s="552"/>
      <c r="BY95" s="552"/>
      <c r="BZ95" s="552"/>
      <c r="CA95" s="552"/>
      <c r="CB95" s="552"/>
      <c r="CC95" s="552"/>
      <c r="CD95" s="552"/>
      <c r="CE95" s="552"/>
      <c r="CF95" s="363"/>
      <c r="CG95" s="363"/>
      <c r="CH95" s="363"/>
      <c r="CI95" s="363"/>
      <c r="CJ95" s="363"/>
      <c r="CK95" s="363"/>
      <c r="CL95" s="363"/>
      <c r="CM95" s="363"/>
      <c r="CN95" s="363"/>
      <c r="CO95" s="363"/>
      <c r="CP95" s="363"/>
      <c r="CQ95" s="363"/>
    </row>
    <row r="96" spans="1:95" s="376" customFormat="1" ht="11.25" customHeight="1" x14ac:dyDescent="0.2">
      <c r="A96" s="605"/>
      <c r="B96" s="605"/>
      <c r="C96" s="605"/>
      <c r="D96" s="605"/>
      <c r="E96" s="605"/>
      <c r="F96" s="605"/>
      <c r="G96" s="605"/>
      <c r="H96" s="605"/>
      <c r="I96" s="605"/>
      <c r="J96" s="605"/>
      <c r="K96" s="605"/>
      <c r="L96" s="605"/>
      <c r="M96" s="605"/>
      <c r="N96" s="605"/>
      <c r="O96" s="605"/>
      <c r="P96" s="605"/>
      <c r="Q96" s="605"/>
      <c r="R96" s="605"/>
      <c r="S96" s="605"/>
      <c r="T96" s="605"/>
      <c r="U96" s="605"/>
      <c r="V96" s="605"/>
      <c r="W96" s="605"/>
      <c r="X96" s="605"/>
      <c r="Y96" s="605"/>
      <c r="Z96" s="605"/>
      <c r="AA96" s="605"/>
      <c r="AB96" s="605"/>
      <c r="AC96" s="605"/>
      <c r="AD96" s="605"/>
      <c r="AE96" s="605"/>
      <c r="AF96" s="605"/>
      <c r="AG96" s="605"/>
      <c r="AH96" s="605"/>
      <c r="AI96" s="605"/>
      <c r="AJ96" s="605"/>
      <c r="AK96" s="605"/>
      <c r="AL96" s="605"/>
      <c r="AM96" s="605"/>
      <c r="AN96" s="605"/>
      <c r="AO96" s="605"/>
      <c r="AP96" s="605"/>
      <c r="AQ96" s="605"/>
      <c r="AR96" s="605"/>
      <c r="AS96" s="605"/>
      <c r="AT96" s="605"/>
      <c r="AU96" s="605"/>
      <c r="AV96" s="605"/>
      <c r="AW96" s="605"/>
      <c r="AX96" s="605"/>
      <c r="AY96" s="605"/>
      <c r="AZ96" s="605"/>
      <c r="BA96" s="605"/>
      <c r="BB96" s="605"/>
      <c r="BC96" s="605"/>
      <c r="BD96" s="605"/>
      <c r="BE96" s="605"/>
      <c r="BF96" s="605"/>
      <c r="BG96" s="605"/>
      <c r="BH96" s="605"/>
      <c r="BI96" s="605"/>
      <c r="BJ96" s="605"/>
      <c r="BK96" s="605"/>
      <c r="BL96" s="605"/>
      <c r="BM96" s="605"/>
      <c r="BN96" s="605"/>
      <c r="BO96" s="605"/>
      <c r="BP96" s="605"/>
      <c r="BQ96" s="605"/>
      <c r="BR96" s="605"/>
      <c r="BS96" s="605"/>
      <c r="BT96" s="605"/>
      <c r="BU96" s="605"/>
      <c r="BV96" s="605"/>
      <c r="BW96" s="605"/>
      <c r="BX96" s="605"/>
      <c r="BY96" s="605"/>
      <c r="BZ96" s="605"/>
      <c r="CA96" s="605"/>
      <c r="CB96" s="605"/>
      <c r="CC96" s="605"/>
      <c r="CD96" s="605"/>
      <c r="CE96" s="605"/>
      <c r="CF96" s="363"/>
      <c r="CG96" s="363"/>
      <c r="CH96" s="363"/>
      <c r="CI96" s="363"/>
      <c r="CJ96" s="363"/>
      <c r="CK96" s="363"/>
      <c r="CL96" s="363"/>
      <c r="CM96" s="363"/>
      <c r="CN96" s="363"/>
      <c r="CO96" s="363"/>
      <c r="CP96" s="363"/>
      <c r="CQ96" s="363"/>
    </row>
    <row r="97" spans="1:95" s="376" customFormat="1" ht="23.25" customHeight="1" x14ac:dyDescent="0.2">
      <c r="A97" s="667" t="s">
        <v>112</v>
      </c>
      <c r="B97" s="668"/>
      <c r="C97" s="668"/>
      <c r="D97" s="668"/>
      <c r="E97" s="668"/>
      <c r="F97" s="668"/>
      <c r="G97" s="668"/>
      <c r="H97" s="668"/>
      <c r="I97" s="668"/>
      <c r="J97" s="668"/>
      <c r="K97" s="668"/>
      <c r="L97" s="668"/>
      <c r="M97" s="668"/>
      <c r="N97" s="668"/>
      <c r="O97" s="668"/>
      <c r="P97" s="668"/>
      <c r="Q97" s="668"/>
      <c r="R97" s="668"/>
      <c r="S97" s="668"/>
      <c r="T97" s="668"/>
      <c r="U97" s="668"/>
      <c r="V97" s="668"/>
      <c r="W97" s="668"/>
      <c r="X97" s="669"/>
      <c r="Y97" s="667" t="s">
        <v>113</v>
      </c>
      <c r="Z97" s="668"/>
      <c r="AA97" s="668"/>
      <c r="AB97" s="668"/>
      <c r="AC97" s="668"/>
      <c r="AD97" s="668"/>
      <c r="AE97" s="668"/>
      <c r="AF97" s="668"/>
      <c r="AG97" s="668"/>
      <c r="AH97" s="668"/>
      <c r="AI97" s="668"/>
      <c r="AJ97" s="668"/>
      <c r="AK97" s="668"/>
      <c r="AL97" s="668"/>
      <c r="AM97" s="668"/>
      <c r="AN97" s="668"/>
      <c r="AO97" s="668"/>
      <c r="AP97" s="668"/>
      <c r="AQ97" s="668"/>
      <c r="AR97" s="668"/>
      <c r="AS97" s="668"/>
      <c r="AT97" s="668"/>
      <c r="AU97" s="668"/>
      <c r="AV97" s="668"/>
      <c r="AW97" s="668"/>
      <c r="AX97" s="668"/>
      <c r="AY97" s="668"/>
      <c r="AZ97" s="668"/>
      <c r="BA97" s="668"/>
      <c r="BB97" s="668"/>
      <c r="BC97" s="668"/>
      <c r="BD97" s="668"/>
      <c r="BE97" s="668"/>
      <c r="BF97" s="668"/>
      <c r="BG97" s="668"/>
      <c r="BH97" s="668"/>
      <c r="BI97" s="668"/>
      <c r="BJ97" s="668"/>
      <c r="BK97" s="668"/>
      <c r="BL97" s="669"/>
      <c r="BM97" s="667" t="s">
        <v>114</v>
      </c>
      <c r="BN97" s="668"/>
      <c r="BO97" s="668"/>
      <c r="BP97" s="668"/>
      <c r="BQ97" s="668"/>
      <c r="BR97" s="668"/>
      <c r="BS97" s="668"/>
      <c r="BT97" s="668"/>
      <c r="BU97" s="668"/>
      <c r="BV97" s="668"/>
      <c r="BW97" s="668"/>
      <c r="BX97" s="668"/>
      <c r="BY97" s="668"/>
      <c r="BZ97" s="668"/>
      <c r="CA97" s="668"/>
      <c r="CB97" s="668"/>
      <c r="CC97" s="668"/>
      <c r="CD97" s="668"/>
      <c r="CE97" s="668"/>
      <c r="CF97" s="668"/>
      <c r="CG97" s="668"/>
      <c r="CH97" s="668"/>
      <c r="CI97" s="668"/>
      <c r="CJ97" s="668"/>
      <c r="CK97" s="668"/>
      <c r="CL97" s="668"/>
      <c r="CM97" s="668"/>
      <c r="CN97" s="668"/>
      <c r="CO97" s="668"/>
      <c r="CP97" s="668"/>
      <c r="CQ97" s="669"/>
    </row>
    <row r="98" spans="1:95" s="376" customFormat="1" ht="23.25" customHeight="1" x14ac:dyDescent="0.2">
      <c r="A98" s="722" t="s">
        <v>30</v>
      </c>
      <c r="B98" s="722"/>
      <c r="C98" s="722"/>
      <c r="D98" s="722"/>
      <c r="E98" s="722"/>
      <c r="F98" s="722"/>
      <c r="G98" s="722"/>
      <c r="H98" s="722"/>
      <c r="I98" s="722"/>
      <c r="J98" s="722"/>
      <c r="K98" s="722"/>
      <c r="L98" s="722"/>
      <c r="M98" s="722"/>
      <c r="N98" s="722"/>
      <c r="O98" s="722"/>
      <c r="P98" s="722"/>
      <c r="Q98" s="722"/>
      <c r="R98" s="722"/>
      <c r="S98" s="722"/>
      <c r="T98" s="722"/>
      <c r="U98" s="722"/>
      <c r="V98" s="722"/>
      <c r="W98" s="722"/>
      <c r="X98" s="722"/>
      <c r="Y98" s="667" t="s">
        <v>55</v>
      </c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8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68"/>
      <c r="BK98" s="668"/>
      <c r="BL98" s="669"/>
      <c r="BM98" s="667" t="s">
        <v>56</v>
      </c>
      <c r="BN98" s="668"/>
      <c r="BO98" s="668"/>
      <c r="BP98" s="668"/>
      <c r="BQ98" s="668"/>
      <c r="BR98" s="668"/>
      <c r="BS98" s="668"/>
      <c r="BT98" s="668"/>
      <c r="BU98" s="668"/>
      <c r="BV98" s="668"/>
      <c r="BW98" s="668"/>
      <c r="BX98" s="668"/>
      <c r="BY98" s="668"/>
      <c r="BZ98" s="668"/>
      <c r="CA98" s="668"/>
      <c r="CB98" s="668"/>
      <c r="CC98" s="668"/>
      <c r="CD98" s="668"/>
      <c r="CE98" s="668"/>
      <c r="CF98" s="668"/>
      <c r="CG98" s="668"/>
      <c r="CH98" s="668"/>
      <c r="CI98" s="668"/>
      <c r="CJ98" s="668"/>
      <c r="CK98" s="668"/>
      <c r="CL98" s="668"/>
      <c r="CM98" s="668"/>
      <c r="CN98" s="668"/>
      <c r="CO98" s="668"/>
      <c r="CP98" s="668"/>
      <c r="CQ98" s="669"/>
    </row>
    <row r="99" spans="1:95" s="376" customFormat="1" ht="53.25" customHeight="1" x14ac:dyDescent="0.2">
      <c r="A99" s="719" t="s">
        <v>299</v>
      </c>
      <c r="B99" s="719"/>
      <c r="C99" s="719"/>
      <c r="D99" s="719"/>
      <c r="E99" s="719"/>
      <c r="F99" s="719"/>
      <c r="G99" s="719"/>
      <c r="H99" s="719"/>
      <c r="I99" s="719"/>
      <c r="J99" s="719"/>
      <c r="K99" s="719"/>
      <c r="L99" s="719"/>
      <c r="M99" s="719"/>
      <c r="N99" s="719"/>
      <c r="O99" s="719"/>
      <c r="P99" s="719"/>
      <c r="Q99" s="719"/>
      <c r="R99" s="719"/>
      <c r="S99" s="719"/>
      <c r="T99" s="719"/>
      <c r="U99" s="719"/>
      <c r="V99" s="719"/>
      <c r="W99" s="719"/>
      <c r="X99" s="719"/>
      <c r="Y99" s="720" t="s">
        <v>115</v>
      </c>
      <c r="Z99" s="720"/>
      <c r="AA99" s="720"/>
      <c r="AB99" s="720"/>
      <c r="AC99" s="720"/>
      <c r="AD99" s="720"/>
      <c r="AE99" s="720"/>
      <c r="AF99" s="720"/>
      <c r="AG99" s="720"/>
      <c r="AH99" s="720"/>
      <c r="AI99" s="720"/>
      <c r="AJ99" s="720"/>
      <c r="AK99" s="720"/>
      <c r="AL99" s="720"/>
      <c r="AM99" s="720"/>
      <c r="AN99" s="720"/>
      <c r="AO99" s="720"/>
      <c r="AP99" s="720"/>
      <c r="AQ99" s="720"/>
      <c r="AR99" s="720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20"/>
      <c r="BH99" s="720"/>
      <c r="BI99" s="720"/>
      <c r="BJ99" s="720"/>
      <c r="BK99" s="720"/>
      <c r="BL99" s="720"/>
      <c r="BM99" s="690" t="s">
        <v>116</v>
      </c>
      <c r="BN99" s="551"/>
      <c r="BO99" s="551"/>
      <c r="BP99" s="551"/>
      <c r="BQ99" s="551"/>
      <c r="BR99" s="551"/>
      <c r="BS99" s="551"/>
      <c r="BT99" s="551"/>
      <c r="BU99" s="551"/>
      <c r="BV99" s="551"/>
      <c r="BW99" s="551"/>
      <c r="BX99" s="551"/>
      <c r="BY99" s="551"/>
      <c r="BZ99" s="551"/>
      <c r="CA99" s="551"/>
      <c r="CB99" s="551"/>
      <c r="CC99" s="551"/>
      <c r="CD99" s="551"/>
      <c r="CE99" s="551"/>
      <c r="CF99" s="551"/>
      <c r="CG99" s="551"/>
      <c r="CH99" s="551"/>
      <c r="CI99" s="551"/>
      <c r="CJ99" s="551"/>
      <c r="CK99" s="551"/>
      <c r="CL99" s="551"/>
      <c r="CM99" s="551"/>
      <c r="CN99" s="551"/>
      <c r="CO99" s="551"/>
      <c r="CP99" s="551"/>
      <c r="CQ99" s="691"/>
    </row>
    <row r="100" spans="1:95" s="376" customFormat="1" ht="56.25" customHeight="1" x14ac:dyDescent="0.2">
      <c r="A100" s="690" t="s">
        <v>300</v>
      </c>
      <c r="B100" s="551"/>
      <c r="C100" s="551"/>
      <c r="D100" s="551"/>
      <c r="E100" s="551"/>
      <c r="F100" s="551"/>
      <c r="G100" s="551"/>
      <c r="H100" s="551"/>
      <c r="I100" s="551"/>
      <c r="J100" s="551"/>
      <c r="K100" s="551"/>
      <c r="L100" s="551"/>
      <c r="M100" s="551"/>
      <c r="N100" s="551"/>
      <c r="O100" s="551"/>
      <c r="P100" s="551"/>
      <c r="Q100" s="551"/>
      <c r="R100" s="551"/>
      <c r="S100" s="551"/>
      <c r="T100" s="551"/>
      <c r="U100" s="551"/>
      <c r="V100" s="551"/>
      <c r="W100" s="551"/>
      <c r="X100" s="691"/>
      <c r="Y100" s="725" t="s">
        <v>117</v>
      </c>
      <c r="Z100" s="726"/>
      <c r="AA100" s="726"/>
      <c r="AB100" s="726"/>
      <c r="AC100" s="726"/>
      <c r="AD100" s="726"/>
      <c r="AE100" s="726"/>
      <c r="AF100" s="726"/>
      <c r="AG100" s="726"/>
      <c r="AH100" s="726"/>
      <c r="AI100" s="726"/>
      <c r="AJ100" s="726"/>
      <c r="AK100" s="726"/>
      <c r="AL100" s="726"/>
      <c r="AM100" s="726"/>
      <c r="AN100" s="726"/>
      <c r="AO100" s="726"/>
      <c r="AP100" s="726"/>
      <c r="AQ100" s="726"/>
      <c r="AR100" s="726"/>
      <c r="AS100" s="726"/>
      <c r="AT100" s="726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27"/>
      <c r="BM100" s="690" t="s">
        <v>118</v>
      </c>
      <c r="BN100" s="551"/>
      <c r="BO100" s="551"/>
      <c r="BP100" s="551"/>
      <c r="BQ100" s="551"/>
      <c r="BR100" s="551"/>
      <c r="BS100" s="551"/>
      <c r="BT100" s="551"/>
      <c r="BU100" s="551"/>
      <c r="BV100" s="551"/>
      <c r="BW100" s="551"/>
      <c r="BX100" s="551"/>
      <c r="BY100" s="551"/>
      <c r="BZ100" s="551"/>
      <c r="CA100" s="551"/>
      <c r="CB100" s="551"/>
      <c r="CC100" s="551"/>
      <c r="CD100" s="551"/>
      <c r="CE100" s="551"/>
      <c r="CF100" s="551"/>
      <c r="CG100" s="551"/>
      <c r="CH100" s="551"/>
      <c r="CI100" s="551"/>
      <c r="CJ100" s="551"/>
      <c r="CK100" s="551"/>
      <c r="CL100" s="551"/>
      <c r="CM100" s="551"/>
      <c r="CN100" s="551"/>
      <c r="CO100" s="551"/>
      <c r="CP100" s="551"/>
      <c r="CQ100" s="691"/>
    </row>
    <row r="101" spans="1:95" s="376" customFormat="1" ht="23.25" customHeight="1" x14ac:dyDescent="0.2">
      <c r="A101" s="719" t="s">
        <v>119</v>
      </c>
      <c r="B101" s="719"/>
      <c r="C101" s="719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  <c r="P101" s="719"/>
      <c r="Q101" s="719"/>
      <c r="R101" s="719"/>
      <c r="S101" s="719"/>
      <c r="T101" s="719"/>
      <c r="U101" s="719"/>
      <c r="V101" s="719"/>
      <c r="W101" s="719"/>
      <c r="X101" s="719"/>
      <c r="Y101" s="720" t="s">
        <v>117</v>
      </c>
      <c r="Z101" s="720"/>
      <c r="AA101" s="720"/>
      <c r="AB101" s="720"/>
      <c r="AC101" s="720"/>
      <c r="AD101" s="720"/>
      <c r="AE101" s="720"/>
      <c r="AF101" s="720"/>
      <c r="AG101" s="720"/>
      <c r="AH101" s="720"/>
      <c r="AI101" s="720"/>
      <c r="AJ101" s="720"/>
      <c r="AK101" s="720"/>
      <c r="AL101" s="720"/>
      <c r="AM101" s="720"/>
      <c r="AN101" s="720"/>
      <c r="AO101" s="720"/>
      <c r="AP101" s="720"/>
      <c r="AQ101" s="720"/>
      <c r="AR101" s="720"/>
      <c r="AS101" s="720"/>
      <c r="AT101" s="720"/>
      <c r="AU101" s="720"/>
      <c r="AV101" s="720"/>
      <c r="AW101" s="720"/>
      <c r="AX101" s="720"/>
      <c r="AY101" s="720"/>
      <c r="AZ101" s="720"/>
      <c r="BA101" s="720"/>
      <c r="BB101" s="720"/>
      <c r="BC101" s="720"/>
      <c r="BD101" s="720"/>
      <c r="BE101" s="720"/>
      <c r="BF101" s="720"/>
      <c r="BG101" s="720"/>
      <c r="BH101" s="720"/>
      <c r="BI101" s="720"/>
      <c r="BJ101" s="720"/>
      <c r="BK101" s="720"/>
      <c r="BL101" s="720"/>
      <c r="BM101" s="690" t="s">
        <v>120</v>
      </c>
      <c r="BN101" s="551"/>
      <c r="BO101" s="551"/>
      <c r="BP101" s="551"/>
      <c r="BQ101" s="551"/>
      <c r="BR101" s="551"/>
      <c r="BS101" s="551"/>
      <c r="BT101" s="551"/>
      <c r="BU101" s="551"/>
      <c r="BV101" s="551"/>
      <c r="BW101" s="551"/>
      <c r="BX101" s="551"/>
      <c r="BY101" s="551"/>
      <c r="BZ101" s="551"/>
      <c r="CA101" s="551"/>
      <c r="CB101" s="551"/>
      <c r="CC101" s="551"/>
      <c r="CD101" s="551"/>
      <c r="CE101" s="551"/>
      <c r="CF101" s="551"/>
      <c r="CG101" s="551"/>
      <c r="CH101" s="551"/>
      <c r="CI101" s="551"/>
      <c r="CJ101" s="551"/>
      <c r="CK101" s="551"/>
      <c r="CL101" s="551"/>
      <c r="CM101" s="551"/>
      <c r="CN101" s="551"/>
      <c r="CO101" s="551"/>
      <c r="CP101" s="551"/>
      <c r="CQ101" s="691"/>
    </row>
    <row r="102" spans="1:95" s="376" customFormat="1" ht="14.25" customHeight="1" x14ac:dyDescent="0.2">
      <c r="A102" s="752" t="s">
        <v>313</v>
      </c>
      <c r="B102" s="752"/>
      <c r="C102" s="752"/>
      <c r="D102" s="752"/>
      <c r="E102" s="752"/>
      <c r="F102" s="752"/>
      <c r="G102" s="752"/>
      <c r="H102" s="752"/>
      <c r="I102" s="752"/>
      <c r="J102" s="752"/>
      <c r="K102" s="752"/>
      <c r="L102" s="752"/>
      <c r="M102" s="752"/>
      <c r="N102" s="752"/>
      <c r="O102" s="752"/>
      <c r="P102" s="752"/>
      <c r="Q102" s="752"/>
      <c r="R102" s="752"/>
      <c r="S102" s="752"/>
      <c r="T102" s="752"/>
      <c r="U102" s="752"/>
      <c r="V102" s="752"/>
      <c r="W102" s="752"/>
      <c r="X102" s="752"/>
      <c r="Y102" s="752"/>
      <c r="Z102" s="752"/>
      <c r="AA102" s="752"/>
      <c r="AB102" s="752"/>
      <c r="AC102" s="752"/>
      <c r="AD102" s="752"/>
      <c r="AE102" s="752"/>
      <c r="AF102" s="752"/>
      <c r="AG102" s="752"/>
      <c r="AH102" s="752"/>
      <c r="AI102" s="752"/>
      <c r="AJ102" s="752"/>
      <c r="AK102" s="752"/>
      <c r="AL102" s="752"/>
      <c r="AM102" s="752"/>
      <c r="AN102" s="752"/>
      <c r="AO102" s="752"/>
      <c r="AP102" s="752"/>
      <c r="AQ102" s="752"/>
      <c r="AR102" s="752"/>
      <c r="AS102" s="752"/>
      <c r="AT102" s="752"/>
      <c r="AU102" s="752"/>
      <c r="AV102" s="752"/>
      <c r="AW102" s="752"/>
      <c r="AX102" s="752"/>
      <c r="AY102" s="752"/>
      <c r="AZ102" s="752"/>
      <c r="BA102" s="752"/>
      <c r="BB102" s="752"/>
      <c r="BC102" s="752"/>
      <c r="BD102" s="752"/>
      <c r="BE102" s="752"/>
      <c r="BF102" s="752"/>
      <c r="BG102" s="752"/>
      <c r="BH102" s="752"/>
      <c r="BI102" s="752"/>
      <c r="BJ102" s="752"/>
      <c r="BK102" s="752"/>
      <c r="BL102" s="752"/>
      <c r="BM102" s="752"/>
      <c r="BN102" s="752"/>
      <c r="BO102" s="752"/>
      <c r="BP102" s="752"/>
      <c r="BQ102" s="752"/>
      <c r="BR102" s="752"/>
      <c r="BS102" s="752"/>
      <c r="BT102" s="752"/>
      <c r="BU102" s="752"/>
      <c r="BV102" s="752"/>
      <c r="BW102" s="752"/>
      <c r="BX102" s="752"/>
      <c r="BY102" s="752"/>
      <c r="BZ102" s="752"/>
      <c r="CA102" s="752"/>
      <c r="CB102" s="752"/>
      <c r="CC102" s="752"/>
      <c r="CD102" s="752"/>
      <c r="CE102" s="752"/>
      <c r="CF102" s="752"/>
      <c r="CG102" s="752"/>
      <c r="CH102" s="752"/>
      <c r="CI102" s="752"/>
      <c r="CJ102" s="752"/>
      <c r="CK102" s="752"/>
      <c r="CL102" s="752"/>
      <c r="CM102" s="752"/>
      <c r="CN102" s="752"/>
      <c r="CO102" s="752"/>
      <c r="CP102" s="752"/>
      <c r="CQ102" s="752"/>
    </row>
    <row r="103" spans="1:95" s="376" customFormat="1" ht="23.25" customHeight="1" x14ac:dyDescent="0.2">
      <c r="A103" s="786" t="s">
        <v>312</v>
      </c>
      <c r="B103" s="786"/>
      <c r="C103" s="786"/>
      <c r="D103" s="786"/>
      <c r="E103" s="786"/>
      <c r="F103" s="786"/>
      <c r="G103" s="786"/>
      <c r="H103" s="786"/>
      <c r="I103" s="786"/>
      <c r="J103" s="786"/>
      <c r="K103" s="786"/>
      <c r="L103" s="786"/>
      <c r="M103" s="786"/>
      <c r="N103" s="786"/>
      <c r="O103" s="786"/>
      <c r="P103" s="786"/>
      <c r="Q103" s="786"/>
      <c r="R103" s="786"/>
      <c r="S103" s="786"/>
      <c r="T103" s="786"/>
      <c r="U103" s="786"/>
      <c r="V103" s="786"/>
      <c r="W103" s="786"/>
      <c r="X103" s="786"/>
      <c r="Y103" s="786"/>
      <c r="Z103" s="786"/>
      <c r="AA103" s="786"/>
      <c r="AB103" s="786"/>
      <c r="AC103" s="786"/>
      <c r="AD103" s="786"/>
      <c r="AE103" s="786"/>
      <c r="AF103" s="786"/>
      <c r="AG103" s="786"/>
      <c r="AH103" s="786"/>
      <c r="AI103" s="786"/>
      <c r="AJ103" s="786"/>
      <c r="AK103" s="786"/>
      <c r="AL103" s="786"/>
      <c r="AM103" s="786"/>
      <c r="AN103" s="786"/>
      <c r="AO103" s="786"/>
      <c r="AP103" s="786"/>
      <c r="AQ103" s="786"/>
      <c r="AR103" s="786"/>
      <c r="AS103" s="786"/>
      <c r="AT103" s="786"/>
      <c r="AU103" s="786"/>
      <c r="AV103" s="786"/>
      <c r="AW103" s="786"/>
      <c r="AX103" s="786"/>
      <c r="AY103" s="786"/>
      <c r="AZ103" s="786"/>
      <c r="BA103" s="786"/>
      <c r="BB103" s="786"/>
      <c r="BC103" s="786"/>
      <c r="BD103" s="786"/>
      <c r="BE103" s="786"/>
      <c r="BF103" s="786"/>
      <c r="BG103" s="786"/>
      <c r="BH103" s="786"/>
      <c r="BI103" s="786"/>
      <c r="BJ103" s="786"/>
      <c r="BK103" s="786"/>
      <c r="BL103" s="786"/>
      <c r="BM103" s="786"/>
      <c r="BN103" s="786"/>
      <c r="BO103" s="786"/>
      <c r="BP103" s="786"/>
      <c r="BQ103" s="786"/>
      <c r="BR103" s="786"/>
      <c r="BS103" s="786"/>
      <c r="BT103" s="786"/>
      <c r="BU103" s="786"/>
      <c r="BV103" s="786"/>
      <c r="BW103" s="786"/>
      <c r="BX103" s="786"/>
      <c r="BY103" s="786"/>
      <c r="BZ103" s="786"/>
      <c r="CA103" s="786"/>
      <c r="CB103" s="786"/>
      <c r="CC103" s="786"/>
      <c r="CD103" s="786"/>
      <c r="CE103" s="786"/>
      <c r="CF103" s="786"/>
      <c r="CG103" s="786"/>
      <c r="CH103" s="786"/>
      <c r="CI103" s="786"/>
      <c r="CJ103" s="786"/>
      <c r="CK103" s="786"/>
      <c r="CL103" s="786"/>
      <c r="CM103" s="786"/>
      <c r="CN103" s="786"/>
      <c r="CO103" s="786"/>
      <c r="CP103" s="786"/>
      <c r="CQ103" s="786"/>
    </row>
    <row r="104" spans="1:95" s="376" customFormat="1" ht="13.5" customHeight="1" x14ac:dyDescent="0.2">
      <c r="A104" s="815" t="s">
        <v>123</v>
      </c>
      <c r="B104" s="815"/>
      <c r="C104" s="815"/>
      <c r="D104" s="815"/>
      <c r="E104" s="815"/>
      <c r="F104" s="815"/>
      <c r="G104" s="815"/>
      <c r="H104" s="815"/>
      <c r="I104" s="815"/>
      <c r="J104" s="815"/>
      <c r="K104" s="815"/>
      <c r="L104" s="815"/>
      <c r="M104" s="815"/>
      <c r="N104" s="815"/>
      <c r="O104" s="815"/>
      <c r="P104" s="815"/>
      <c r="Q104" s="815"/>
      <c r="R104" s="815"/>
      <c r="S104" s="815"/>
      <c r="T104" s="815"/>
      <c r="U104" s="815"/>
      <c r="V104" s="815"/>
      <c r="W104" s="815"/>
      <c r="X104" s="815"/>
      <c r="Y104" s="815"/>
      <c r="Z104" s="815"/>
      <c r="AA104" s="815"/>
      <c r="AB104" s="815"/>
      <c r="AC104" s="815"/>
      <c r="AD104" s="815"/>
      <c r="AE104" s="815"/>
      <c r="AF104" s="815"/>
      <c r="AG104" s="815"/>
      <c r="AH104" s="815"/>
      <c r="AI104" s="815"/>
      <c r="AJ104" s="815"/>
      <c r="AK104" s="815"/>
      <c r="AL104" s="815"/>
      <c r="AM104" s="815"/>
      <c r="AN104" s="815"/>
      <c r="AO104" s="815"/>
      <c r="AP104" s="815"/>
      <c r="AQ104" s="815"/>
      <c r="AR104" s="815"/>
      <c r="AS104" s="815"/>
      <c r="AT104" s="815"/>
      <c r="AU104" s="815"/>
      <c r="AV104" s="815"/>
      <c r="AW104" s="815"/>
      <c r="AX104" s="815"/>
      <c r="AY104" s="815"/>
      <c r="AZ104" s="815"/>
      <c r="BA104" s="815"/>
      <c r="BB104" s="815"/>
      <c r="BC104" s="815"/>
      <c r="BD104" s="815"/>
      <c r="BE104" s="815"/>
      <c r="BF104" s="815"/>
      <c r="BG104" s="815"/>
      <c r="BH104" s="815"/>
      <c r="BI104" s="815"/>
      <c r="BJ104" s="815"/>
      <c r="BK104" s="815"/>
      <c r="BL104" s="815"/>
      <c r="BM104" s="815"/>
      <c r="BN104" s="815"/>
      <c r="BO104" s="815"/>
      <c r="BP104" s="815"/>
      <c r="BQ104" s="815"/>
      <c r="BR104" s="815"/>
      <c r="BS104" s="815"/>
      <c r="BT104" s="815"/>
      <c r="BU104" s="815"/>
      <c r="BV104" s="815"/>
      <c r="BW104" s="815"/>
      <c r="BX104" s="815"/>
      <c r="BY104" s="815"/>
      <c r="BZ104" s="815"/>
      <c r="CA104" s="815"/>
      <c r="CB104" s="815"/>
      <c r="CC104" s="815"/>
      <c r="CD104" s="815"/>
      <c r="CE104" s="815"/>
      <c r="CF104" s="815"/>
      <c r="CG104" s="815"/>
      <c r="CH104" s="815"/>
      <c r="CI104" s="815"/>
      <c r="CJ104" s="815"/>
      <c r="CK104" s="815"/>
      <c r="CL104" s="815"/>
      <c r="CM104" s="815"/>
      <c r="CN104" s="815"/>
      <c r="CO104" s="815"/>
      <c r="CP104" s="815"/>
      <c r="CQ104" s="815"/>
    </row>
    <row r="105" spans="1:95" s="376" customFormat="1" ht="23.25" customHeight="1" x14ac:dyDescent="0.2">
      <c r="A105" s="786" t="s">
        <v>124</v>
      </c>
      <c r="B105" s="786"/>
      <c r="C105" s="786"/>
      <c r="D105" s="786"/>
      <c r="E105" s="786"/>
      <c r="F105" s="786"/>
      <c r="G105" s="786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6"/>
      <c r="S105" s="786"/>
      <c r="T105" s="786"/>
      <c r="U105" s="786"/>
      <c r="V105" s="786"/>
      <c r="W105" s="786"/>
      <c r="X105" s="786"/>
      <c r="Y105" s="786"/>
      <c r="Z105" s="786"/>
      <c r="AA105" s="786"/>
      <c r="AB105" s="786"/>
      <c r="AC105" s="786"/>
      <c r="AD105" s="786"/>
      <c r="AE105" s="786"/>
      <c r="AF105" s="786"/>
      <c r="AG105" s="786"/>
      <c r="AH105" s="786"/>
      <c r="AI105" s="786"/>
      <c r="AJ105" s="786"/>
      <c r="AK105" s="786"/>
      <c r="AL105" s="786"/>
      <c r="AM105" s="786"/>
      <c r="AN105" s="786"/>
      <c r="AO105" s="786"/>
      <c r="AP105" s="786"/>
      <c r="AQ105" s="786"/>
      <c r="AR105" s="786"/>
      <c r="AS105" s="786"/>
      <c r="AT105" s="786"/>
      <c r="AU105" s="786"/>
      <c r="AV105" s="786"/>
      <c r="AW105" s="786"/>
      <c r="AX105" s="786"/>
      <c r="AY105" s="786"/>
      <c r="AZ105" s="786"/>
      <c r="BA105" s="786"/>
      <c r="BB105" s="786"/>
      <c r="BC105" s="786"/>
      <c r="BD105" s="786"/>
      <c r="BE105" s="786"/>
      <c r="BF105" s="786"/>
      <c r="BG105" s="786"/>
      <c r="BH105" s="786"/>
      <c r="BI105" s="786"/>
      <c r="BJ105" s="786"/>
      <c r="BK105" s="786"/>
      <c r="BL105" s="786"/>
      <c r="BM105" s="786"/>
      <c r="BN105" s="786"/>
      <c r="BO105" s="786"/>
      <c r="BP105" s="786"/>
      <c r="BQ105" s="786"/>
      <c r="BR105" s="786"/>
      <c r="BS105" s="786"/>
      <c r="BT105" s="786"/>
      <c r="BU105" s="786"/>
      <c r="BV105" s="786"/>
      <c r="BW105" s="786"/>
      <c r="BX105" s="786"/>
      <c r="BY105" s="786"/>
      <c r="BZ105" s="786"/>
      <c r="CA105" s="786"/>
      <c r="CB105" s="786"/>
      <c r="CC105" s="786"/>
      <c r="CD105" s="786"/>
      <c r="CE105" s="786"/>
      <c r="CF105" s="786"/>
      <c r="CG105" s="786"/>
      <c r="CH105" s="786"/>
      <c r="CI105" s="786"/>
      <c r="CJ105" s="786"/>
      <c r="CK105" s="786"/>
      <c r="CL105" s="786"/>
      <c r="CM105" s="786"/>
      <c r="CN105" s="786"/>
      <c r="CO105" s="786"/>
      <c r="CP105" s="786"/>
      <c r="CQ105" s="786"/>
    </row>
    <row r="106" spans="1:95" s="376" customFormat="1" ht="12" customHeight="1" x14ac:dyDescent="0.2">
      <c r="A106" s="378"/>
      <c r="B106" s="380"/>
      <c r="C106" s="380"/>
      <c r="D106" s="380"/>
      <c r="E106" s="380"/>
      <c r="F106" s="380"/>
      <c r="G106" s="380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372"/>
      <c r="U106" s="372"/>
      <c r="V106" s="372"/>
      <c r="W106" s="372"/>
      <c r="X106" s="372"/>
      <c r="Y106" s="372"/>
      <c r="Z106" s="372"/>
      <c r="AA106" s="372"/>
      <c r="AB106" s="372"/>
      <c r="AC106" s="382"/>
      <c r="AD106" s="382"/>
      <c r="AE106" s="382"/>
      <c r="AF106" s="382"/>
      <c r="AG106" s="382"/>
      <c r="AH106" s="382"/>
      <c r="AI106" s="382"/>
      <c r="AJ106" s="382"/>
      <c r="AK106" s="382"/>
      <c r="AL106" s="382"/>
      <c r="AM106" s="382"/>
      <c r="AN106" s="382"/>
      <c r="AO106" s="382"/>
      <c r="AP106" s="382"/>
      <c r="AQ106" s="99"/>
      <c r="AR106" s="99"/>
      <c r="AS106" s="361"/>
      <c r="AT106" s="361"/>
      <c r="AU106" s="361"/>
      <c r="AV106" s="361"/>
      <c r="AW106" s="361"/>
      <c r="AX106" s="168"/>
      <c r="AY106" s="168"/>
      <c r="AZ106" s="168"/>
      <c r="BA106" s="168"/>
      <c r="BB106" s="403"/>
      <c r="BC106" s="403"/>
      <c r="BD106" s="403"/>
      <c r="BE106" s="403"/>
      <c r="BF106" s="403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72"/>
      <c r="BV106" s="372"/>
      <c r="BW106" s="372"/>
      <c r="BX106" s="372"/>
      <c r="BY106" s="372"/>
      <c r="BZ106" s="372"/>
      <c r="CA106" s="372"/>
      <c r="CB106" s="372"/>
      <c r="CC106" s="372"/>
      <c r="CD106" s="372"/>
      <c r="CE106" s="372"/>
      <c r="CF106" s="381"/>
      <c r="CG106" s="381"/>
      <c r="CH106" s="381"/>
      <c r="CI106" s="381"/>
      <c r="CJ106" s="381"/>
      <c r="CK106" s="381"/>
      <c r="CL106" s="372"/>
      <c r="CM106" s="372"/>
      <c r="CN106" s="372"/>
      <c r="CO106" s="372"/>
      <c r="CP106" s="372"/>
      <c r="CQ106" s="372"/>
    </row>
    <row r="107" spans="1:95" s="376" customFormat="1" ht="15" customHeight="1" x14ac:dyDescent="0.2">
      <c r="A107" s="581" t="s">
        <v>29</v>
      </c>
      <c r="B107" s="581"/>
      <c r="C107" s="581"/>
      <c r="D107" s="581"/>
      <c r="E107" s="581"/>
      <c r="F107" s="581"/>
      <c r="G107" s="581"/>
      <c r="H107" s="581"/>
      <c r="I107" s="581"/>
      <c r="J107" s="581"/>
      <c r="K107" s="581"/>
      <c r="L107" s="581"/>
      <c r="M107" s="581"/>
      <c r="N107" s="581"/>
      <c r="O107" s="581"/>
      <c r="P107" s="581"/>
      <c r="Q107" s="581"/>
      <c r="R107" s="581"/>
      <c r="S107" s="581"/>
      <c r="T107" s="581"/>
      <c r="U107" s="581"/>
      <c r="V107" s="581"/>
      <c r="W107" s="581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2" t="s">
        <v>55</v>
      </c>
      <c r="AQ107" s="582"/>
      <c r="AR107" s="582"/>
      <c r="AS107" s="582"/>
      <c r="AT107" s="582"/>
      <c r="AU107" s="363"/>
      <c r="AV107" s="363"/>
      <c r="AW107" s="363"/>
      <c r="AX107" s="363"/>
      <c r="AY107" s="363"/>
      <c r="AZ107" s="363"/>
      <c r="BA107" s="363"/>
      <c r="BB107" s="363"/>
      <c r="BC107" s="363"/>
      <c r="BD107" s="363"/>
      <c r="BE107" s="363"/>
      <c r="BF107" s="363"/>
      <c r="BG107" s="363"/>
      <c r="BH107" s="363"/>
      <c r="BI107" s="363"/>
      <c r="BJ107" s="363"/>
      <c r="BK107" s="363"/>
      <c r="BL107" s="363"/>
      <c r="BM107" s="363"/>
      <c r="BN107" s="363"/>
      <c r="BO107" s="363"/>
      <c r="BP107" s="363"/>
      <c r="BQ107" s="363"/>
      <c r="BR107" s="363"/>
      <c r="BS107" s="363"/>
      <c r="BT107" s="363"/>
      <c r="BU107" s="363"/>
      <c r="BV107" s="363"/>
      <c r="BW107" s="363"/>
      <c r="BX107" s="363"/>
      <c r="BY107" s="363"/>
      <c r="BZ107" s="363"/>
      <c r="CA107" s="363"/>
      <c r="CB107" s="363"/>
      <c r="CC107" s="363"/>
      <c r="CD107" s="363"/>
      <c r="CE107" s="363"/>
      <c r="CF107" s="363"/>
      <c r="CG107" s="363"/>
      <c r="CH107" s="363"/>
      <c r="CI107" s="363"/>
      <c r="CJ107" s="363"/>
      <c r="CK107" s="363"/>
      <c r="CL107" s="363"/>
      <c r="CM107" s="363"/>
      <c r="CN107" s="363"/>
      <c r="CO107" s="363"/>
      <c r="CP107" s="363"/>
      <c r="CQ107" s="363"/>
    </row>
    <row r="108" spans="1:95" s="376" customFormat="1" ht="12.75" customHeight="1" thickBot="1" x14ac:dyDescent="0.25">
      <c r="A108" s="369"/>
      <c r="B108" s="369"/>
      <c r="C108" s="369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369"/>
      <c r="AN108" s="369"/>
      <c r="AO108" s="369"/>
      <c r="AP108" s="365"/>
      <c r="AQ108" s="365"/>
      <c r="AR108" s="365"/>
      <c r="AS108" s="365"/>
      <c r="AT108" s="365"/>
      <c r="AU108" s="363"/>
      <c r="AV108" s="363"/>
      <c r="AW108" s="363"/>
      <c r="AX108" s="363"/>
      <c r="AY108" s="363"/>
      <c r="AZ108" s="363"/>
      <c r="BA108" s="363"/>
      <c r="BB108" s="363"/>
      <c r="BC108" s="363"/>
      <c r="BD108" s="363"/>
      <c r="BE108" s="363"/>
      <c r="BF108" s="363"/>
      <c r="BG108" s="363"/>
      <c r="BH108" s="363"/>
      <c r="BI108" s="363"/>
      <c r="BJ108" s="363"/>
      <c r="BK108" s="363"/>
      <c r="BL108" s="363"/>
      <c r="BM108" s="363"/>
      <c r="BN108" s="363"/>
      <c r="BO108" s="363"/>
      <c r="BP108" s="363"/>
      <c r="BQ108" s="363"/>
      <c r="BR108" s="363"/>
      <c r="BS108" s="363"/>
      <c r="BT108" s="363"/>
      <c r="BU108" s="363"/>
      <c r="BV108" s="363"/>
      <c r="BW108" s="363"/>
      <c r="BX108" s="363"/>
      <c r="BY108" s="363"/>
      <c r="BZ108" s="363"/>
      <c r="CA108" s="363"/>
      <c r="CB108" s="363"/>
      <c r="CC108" s="363"/>
      <c r="CD108" s="363"/>
      <c r="CE108" s="363"/>
      <c r="CF108" s="363"/>
      <c r="CG108" s="363"/>
      <c r="CH108" s="363"/>
      <c r="CI108" s="363"/>
      <c r="CJ108" s="363"/>
      <c r="CK108" s="363"/>
      <c r="CL108" s="363"/>
      <c r="CM108" s="363"/>
      <c r="CN108" s="363"/>
      <c r="CO108" s="363"/>
      <c r="CP108" s="363"/>
      <c r="CQ108" s="363"/>
    </row>
    <row r="109" spans="1:95" s="376" customFormat="1" ht="23.25" customHeight="1" x14ac:dyDescent="0.2">
      <c r="A109" s="552" t="s">
        <v>31</v>
      </c>
      <c r="B109" s="552"/>
      <c r="C109" s="552"/>
      <c r="D109" s="552"/>
      <c r="E109" s="552"/>
      <c r="F109" s="552"/>
      <c r="G109" s="552"/>
      <c r="H109" s="552"/>
      <c r="I109" s="552"/>
      <c r="J109" s="552"/>
      <c r="K109" s="552"/>
      <c r="L109" s="552"/>
      <c r="M109" s="552"/>
      <c r="N109" s="552"/>
      <c r="O109" s="552"/>
      <c r="P109" s="552"/>
      <c r="Q109" s="552"/>
      <c r="R109" s="552"/>
      <c r="S109" s="552"/>
      <c r="T109" s="552"/>
      <c r="U109" s="552"/>
      <c r="V109" s="552"/>
      <c r="W109" s="552"/>
      <c r="X109" s="552"/>
      <c r="Y109" s="660"/>
      <c r="Z109" s="660"/>
      <c r="AA109" s="660"/>
      <c r="AB109" s="660"/>
      <c r="AC109" s="660"/>
      <c r="AD109" s="660"/>
      <c r="AE109" s="660"/>
      <c r="AF109" s="660"/>
      <c r="AG109" s="660"/>
      <c r="AH109" s="660"/>
      <c r="AI109" s="660"/>
      <c r="AJ109" s="660"/>
      <c r="AK109" s="660"/>
      <c r="AL109" s="660"/>
      <c r="AM109" s="660"/>
      <c r="AN109" s="660"/>
      <c r="AO109" s="660"/>
      <c r="AP109" s="660"/>
      <c r="AQ109" s="660"/>
      <c r="AR109" s="660"/>
      <c r="AS109" s="660"/>
      <c r="AT109" s="660"/>
      <c r="AU109" s="660"/>
      <c r="AV109" s="660"/>
      <c r="AW109" s="660"/>
      <c r="AX109" s="660"/>
      <c r="AY109" s="660"/>
      <c r="AZ109" s="660"/>
      <c r="BA109" s="660"/>
      <c r="BB109" s="660"/>
      <c r="BC109" s="660"/>
      <c r="BD109" s="660"/>
      <c r="BE109" s="660"/>
      <c r="BF109" s="66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648" t="s">
        <v>32</v>
      </c>
      <c r="BT109" s="648"/>
      <c r="BU109" s="648"/>
      <c r="BV109" s="648"/>
      <c r="BW109" s="648"/>
      <c r="BX109" s="648"/>
      <c r="BY109" s="648"/>
      <c r="BZ109" s="648"/>
      <c r="CA109" s="648"/>
      <c r="CB109" s="648"/>
      <c r="CC109" s="648"/>
      <c r="CD109" s="648"/>
      <c r="CE109" s="648"/>
      <c r="CF109" s="649" t="s">
        <v>429</v>
      </c>
      <c r="CG109" s="650"/>
      <c r="CH109" s="650"/>
      <c r="CI109" s="650"/>
      <c r="CJ109" s="650"/>
      <c r="CK109" s="650"/>
      <c r="CL109" s="650"/>
      <c r="CM109" s="650"/>
      <c r="CN109" s="650"/>
      <c r="CO109" s="650"/>
      <c r="CP109" s="650"/>
      <c r="CQ109" s="651"/>
    </row>
    <row r="110" spans="1:95" s="376" customFormat="1" ht="23.25" customHeight="1" x14ac:dyDescent="0.2">
      <c r="A110" s="658" t="s">
        <v>220</v>
      </c>
      <c r="B110" s="659"/>
      <c r="C110" s="659"/>
      <c r="D110" s="659"/>
      <c r="E110" s="659"/>
      <c r="F110" s="659"/>
      <c r="G110" s="659"/>
      <c r="H110" s="659"/>
      <c r="I110" s="659"/>
      <c r="J110" s="659"/>
      <c r="K110" s="659"/>
      <c r="L110" s="659"/>
      <c r="M110" s="659"/>
      <c r="N110" s="659"/>
      <c r="O110" s="659"/>
      <c r="P110" s="659"/>
      <c r="Q110" s="659"/>
      <c r="R110" s="659"/>
      <c r="S110" s="659"/>
      <c r="T110" s="659"/>
      <c r="U110" s="659"/>
      <c r="V110" s="659"/>
      <c r="W110" s="659"/>
      <c r="X110" s="659"/>
      <c r="Y110" s="659"/>
      <c r="Z110" s="659"/>
      <c r="AA110" s="659"/>
      <c r="AB110" s="659"/>
      <c r="AC110" s="659"/>
      <c r="AD110" s="659"/>
      <c r="AE110" s="659"/>
      <c r="AF110" s="659"/>
      <c r="AG110" s="659"/>
      <c r="AH110" s="659"/>
      <c r="AI110" s="659"/>
      <c r="AJ110" s="659"/>
      <c r="AK110" s="659"/>
      <c r="AL110" s="659"/>
      <c r="AM110" s="659"/>
      <c r="AN110" s="659"/>
      <c r="AO110" s="659"/>
      <c r="AP110" s="659"/>
      <c r="AQ110" s="659"/>
      <c r="AR110" s="659"/>
      <c r="AS110" s="659"/>
      <c r="AT110" s="659"/>
      <c r="AU110" s="659"/>
      <c r="AV110" s="659"/>
      <c r="AW110" s="659"/>
      <c r="AX110" s="659"/>
      <c r="AY110" s="659"/>
      <c r="AZ110" s="659"/>
      <c r="BA110" s="659"/>
      <c r="BB110" s="659"/>
      <c r="BC110" s="659"/>
      <c r="BD110" s="659"/>
      <c r="BE110" s="659"/>
      <c r="BF110" s="659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648"/>
      <c r="BT110" s="648"/>
      <c r="BU110" s="648"/>
      <c r="BV110" s="648"/>
      <c r="BW110" s="648"/>
      <c r="BX110" s="648"/>
      <c r="BY110" s="648"/>
      <c r="BZ110" s="648"/>
      <c r="CA110" s="648"/>
      <c r="CB110" s="648"/>
      <c r="CC110" s="648"/>
      <c r="CD110" s="648"/>
      <c r="CE110" s="648"/>
      <c r="CF110" s="652"/>
      <c r="CG110" s="653"/>
      <c r="CH110" s="653"/>
      <c r="CI110" s="653"/>
      <c r="CJ110" s="653"/>
      <c r="CK110" s="653"/>
      <c r="CL110" s="653"/>
      <c r="CM110" s="653"/>
      <c r="CN110" s="653"/>
      <c r="CO110" s="653"/>
      <c r="CP110" s="653"/>
      <c r="CQ110" s="654"/>
    </row>
    <row r="111" spans="1:95" s="376" customFormat="1" ht="23.25" customHeight="1" thickBot="1" x14ac:dyDescent="0.25">
      <c r="A111" s="552" t="s">
        <v>35</v>
      </c>
      <c r="B111" s="552"/>
      <c r="C111" s="552"/>
      <c r="D111" s="552"/>
      <c r="E111" s="552"/>
      <c r="F111" s="552"/>
      <c r="G111" s="552"/>
      <c r="H111" s="552"/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552"/>
      <c r="Z111" s="552"/>
      <c r="AA111" s="552"/>
      <c r="AB111" s="552"/>
      <c r="AC111" s="552"/>
      <c r="AD111" s="552"/>
      <c r="AE111" s="660"/>
      <c r="AF111" s="660"/>
      <c r="AG111" s="660"/>
      <c r="AH111" s="660"/>
      <c r="AI111" s="660"/>
      <c r="AJ111" s="660"/>
      <c r="AK111" s="660"/>
      <c r="AL111" s="660"/>
      <c r="AM111" s="660"/>
      <c r="AN111" s="660"/>
      <c r="AO111" s="660"/>
      <c r="AP111" s="660"/>
      <c r="AQ111" s="660"/>
      <c r="AR111" s="660"/>
      <c r="AS111" s="660"/>
      <c r="AT111" s="660"/>
      <c r="AU111" s="660"/>
      <c r="AV111" s="660"/>
      <c r="AW111" s="660"/>
      <c r="AX111" s="660"/>
      <c r="AY111" s="660"/>
      <c r="AZ111" s="660"/>
      <c r="BA111" s="660"/>
      <c r="BB111" s="660"/>
      <c r="BC111" s="660"/>
      <c r="BD111" s="660"/>
      <c r="BE111" s="660"/>
      <c r="BF111" s="660"/>
      <c r="BG111" s="363"/>
      <c r="BH111" s="363"/>
      <c r="BI111" s="363"/>
      <c r="BJ111" s="363"/>
      <c r="BK111" s="363"/>
      <c r="BL111" s="363"/>
      <c r="BM111" s="363"/>
      <c r="BN111" s="363"/>
      <c r="BO111" s="363"/>
      <c r="BP111" s="363"/>
      <c r="BQ111" s="363"/>
      <c r="BR111" s="363"/>
      <c r="BS111" s="648"/>
      <c r="BT111" s="648"/>
      <c r="BU111" s="648"/>
      <c r="BV111" s="648"/>
      <c r="BW111" s="648"/>
      <c r="BX111" s="648"/>
      <c r="BY111" s="648"/>
      <c r="BZ111" s="648"/>
      <c r="CA111" s="648"/>
      <c r="CB111" s="648"/>
      <c r="CC111" s="648"/>
      <c r="CD111" s="648"/>
      <c r="CE111" s="648"/>
      <c r="CF111" s="655"/>
      <c r="CG111" s="656"/>
      <c r="CH111" s="656"/>
      <c r="CI111" s="656"/>
      <c r="CJ111" s="656"/>
      <c r="CK111" s="656"/>
      <c r="CL111" s="656"/>
      <c r="CM111" s="656"/>
      <c r="CN111" s="656"/>
      <c r="CO111" s="656"/>
      <c r="CP111" s="656"/>
      <c r="CQ111" s="657"/>
    </row>
    <row r="112" spans="1:95" s="376" customFormat="1" ht="38.25" customHeight="1" x14ac:dyDescent="0.2">
      <c r="A112" s="661" t="s">
        <v>212</v>
      </c>
      <c r="B112" s="661"/>
      <c r="C112" s="661"/>
      <c r="D112" s="661"/>
      <c r="E112" s="661"/>
      <c r="F112" s="661"/>
      <c r="G112" s="661"/>
      <c r="H112" s="661"/>
      <c r="I112" s="661"/>
      <c r="J112" s="661"/>
      <c r="K112" s="661"/>
      <c r="L112" s="661"/>
      <c r="M112" s="661"/>
      <c r="N112" s="661"/>
      <c r="O112" s="661"/>
      <c r="P112" s="661"/>
      <c r="Q112" s="661"/>
      <c r="R112" s="661"/>
      <c r="S112" s="661"/>
      <c r="T112" s="661"/>
      <c r="U112" s="661"/>
      <c r="V112" s="661"/>
      <c r="W112" s="661"/>
      <c r="X112" s="661"/>
      <c r="Y112" s="661"/>
      <c r="Z112" s="661"/>
      <c r="AA112" s="661"/>
      <c r="AB112" s="661"/>
      <c r="AC112" s="661"/>
      <c r="AD112" s="661"/>
      <c r="AE112" s="661"/>
      <c r="AF112" s="661"/>
      <c r="AG112" s="661"/>
      <c r="AH112" s="661"/>
      <c r="AI112" s="661"/>
      <c r="AJ112" s="661"/>
      <c r="AK112" s="661"/>
      <c r="AL112" s="661"/>
      <c r="AM112" s="661"/>
      <c r="AN112" s="661"/>
      <c r="AO112" s="661"/>
      <c r="AP112" s="661"/>
      <c r="AQ112" s="661"/>
      <c r="AR112" s="661"/>
      <c r="AS112" s="661"/>
      <c r="AT112" s="661"/>
      <c r="AU112" s="661"/>
      <c r="AV112" s="661"/>
      <c r="AW112" s="661"/>
      <c r="AX112" s="661"/>
      <c r="AY112" s="661"/>
      <c r="AZ112" s="661"/>
      <c r="BA112" s="661"/>
      <c r="BB112" s="661"/>
      <c r="BC112" s="661"/>
      <c r="BD112" s="661"/>
      <c r="BE112" s="661"/>
      <c r="BF112" s="661"/>
      <c r="BG112" s="363"/>
      <c r="BH112" s="363"/>
      <c r="BI112" s="363"/>
      <c r="BJ112" s="363"/>
      <c r="BK112" s="363"/>
      <c r="BL112" s="363"/>
      <c r="BM112" s="363"/>
      <c r="BN112" s="363"/>
      <c r="BO112" s="363"/>
      <c r="BP112" s="363"/>
      <c r="BQ112" s="363"/>
      <c r="BR112" s="363"/>
      <c r="BS112" s="648"/>
      <c r="BT112" s="648"/>
      <c r="BU112" s="648"/>
      <c r="BV112" s="648"/>
      <c r="BW112" s="648"/>
      <c r="BX112" s="648"/>
      <c r="BY112" s="648"/>
      <c r="BZ112" s="648"/>
      <c r="CA112" s="648"/>
      <c r="CB112" s="648"/>
      <c r="CC112" s="648"/>
      <c r="CD112" s="648"/>
      <c r="CE112" s="648"/>
      <c r="CF112" s="363"/>
      <c r="CG112" s="363"/>
      <c r="CH112" s="363"/>
      <c r="CI112" s="363"/>
      <c r="CJ112" s="363"/>
      <c r="CK112" s="363"/>
      <c r="CL112" s="363"/>
      <c r="CM112" s="363"/>
      <c r="CN112" s="363"/>
      <c r="CO112" s="363"/>
      <c r="CP112" s="363"/>
      <c r="CQ112" s="363"/>
    </row>
    <row r="113" spans="1:95" s="376" customFormat="1" ht="23.25" customHeight="1" x14ac:dyDescent="0.2">
      <c r="A113" s="552" t="s">
        <v>37</v>
      </c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  <c r="AA113" s="552"/>
      <c r="AB113" s="552"/>
      <c r="AC113" s="552"/>
      <c r="AD113" s="552"/>
      <c r="AE113" s="552"/>
      <c r="AF113" s="552"/>
      <c r="AG113" s="552"/>
      <c r="AH113" s="552"/>
      <c r="AI113" s="552"/>
      <c r="AJ113" s="552"/>
      <c r="AK113" s="552"/>
      <c r="AL113" s="552"/>
      <c r="AM113" s="552"/>
      <c r="AN113" s="552"/>
      <c r="AO113" s="552"/>
      <c r="AP113" s="552"/>
      <c r="AQ113" s="552"/>
      <c r="AR113" s="552"/>
      <c r="AS113" s="552"/>
      <c r="AT113" s="552"/>
      <c r="AU113" s="552"/>
      <c r="AV113" s="552"/>
      <c r="AW113" s="552"/>
      <c r="AX113" s="552"/>
      <c r="AY113" s="552"/>
      <c r="AZ113" s="552"/>
      <c r="BA113" s="552"/>
      <c r="BB113" s="552"/>
      <c r="BC113" s="552"/>
      <c r="BD113" s="552"/>
      <c r="BE113" s="552"/>
      <c r="BF113" s="552"/>
      <c r="BG113" s="552"/>
      <c r="BH113" s="552"/>
      <c r="BI113" s="552"/>
      <c r="BJ113" s="552"/>
      <c r="BK113" s="552"/>
      <c r="BL113" s="552"/>
      <c r="BM113" s="552"/>
      <c r="BN113" s="552"/>
      <c r="BO113" s="552"/>
      <c r="BP113" s="552"/>
      <c r="BQ113" s="552"/>
      <c r="BR113" s="552"/>
      <c r="BS113" s="552"/>
      <c r="BT113" s="552"/>
      <c r="BU113" s="552"/>
      <c r="BV113" s="552"/>
      <c r="BW113" s="552"/>
      <c r="BX113" s="552"/>
      <c r="BY113" s="552"/>
      <c r="BZ113" s="552"/>
      <c r="CA113" s="552"/>
      <c r="CB113" s="552"/>
      <c r="CC113" s="552"/>
      <c r="CD113" s="552"/>
      <c r="CE113" s="552"/>
      <c r="CF113" s="363"/>
      <c r="CG113" s="363"/>
      <c r="CH113" s="363"/>
      <c r="CI113" s="363"/>
      <c r="CJ113" s="363"/>
      <c r="CK113" s="363"/>
      <c r="CL113" s="363"/>
      <c r="CM113" s="363"/>
      <c r="CN113" s="363"/>
      <c r="CO113" s="363"/>
      <c r="CP113" s="363"/>
      <c r="CQ113" s="363"/>
    </row>
    <row r="114" spans="1:95" s="376" customFormat="1" ht="23.25" customHeight="1" x14ac:dyDescent="0.2">
      <c r="A114" s="552" t="s">
        <v>38</v>
      </c>
      <c r="B114" s="552"/>
      <c r="C114" s="552"/>
      <c r="D114" s="552"/>
      <c r="E114" s="552"/>
      <c r="F114" s="552"/>
      <c r="G114" s="552"/>
      <c r="H114" s="552"/>
      <c r="I114" s="552"/>
      <c r="J114" s="552"/>
      <c r="K114" s="552"/>
      <c r="L114" s="552"/>
      <c r="M114" s="552"/>
      <c r="N114" s="552"/>
      <c r="O114" s="552"/>
      <c r="P114" s="552"/>
      <c r="Q114" s="552"/>
      <c r="R114" s="552"/>
      <c r="S114" s="552"/>
      <c r="T114" s="552"/>
      <c r="U114" s="552"/>
      <c r="V114" s="552"/>
      <c r="W114" s="552"/>
      <c r="X114" s="552"/>
      <c r="Y114" s="552"/>
      <c r="Z114" s="552"/>
      <c r="AA114" s="552"/>
      <c r="AB114" s="552"/>
      <c r="AC114" s="552"/>
      <c r="AD114" s="552"/>
      <c r="AE114" s="552"/>
      <c r="AF114" s="552"/>
      <c r="AG114" s="552"/>
      <c r="AH114" s="552"/>
      <c r="AI114" s="552"/>
      <c r="AJ114" s="552"/>
      <c r="AK114" s="552"/>
      <c r="AL114" s="552"/>
      <c r="AM114" s="552"/>
      <c r="AN114" s="552"/>
      <c r="AO114" s="552"/>
      <c r="AP114" s="552"/>
      <c r="AQ114" s="552"/>
      <c r="AR114" s="552"/>
      <c r="AS114" s="552"/>
      <c r="AT114" s="552"/>
      <c r="AU114" s="552"/>
      <c r="AV114" s="552"/>
      <c r="AW114" s="552"/>
      <c r="AX114" s="552"/>
      <c r="AY114" s="552"/>
      <c r="AZ114" s="552"/>
      <c r="BA114" s="552"/>
      <c r="BB114" s="552"/>
      <c r="BC114" s="552"/>
      <c r="BD114" s="552"/>
      <c r="BE114" s="552"/>
      <c r="BF114" s="552"/>
      <c r="BG114" s="552"/>
      <c r="BH114" s="552"/>
      <c r="BI114" s="552"/>
      <c r="BJ114" s="552"/>
      <c r="BK114" s="552"/>
      <c r="BL114" s="552"/>
      <c r="BM114" s="552"/>
      <c r="BN114" s="552"/>
      <c r="BO114" s="552"/>
      <c r="BP114" s="552"/>
      <c r="BQ114" s="552"/>
      <c r="BR114" s="552"/>
      <c r="BS114" s="552"/>
      <c r="BT114" s="552"/>
      <c r="BU114" s="552"/>
      <c r="BV114" s="552"/>
      <c r="BW114" s="552"/>
      <c r="BX114" s="552"/>
      <c r="BY114" s="552"/>
      <c r="BZ114" s="552"/>
      <c r="CA114" s="552"/>
      <c r="CB114" s="552"/>
      <c r="CC114" s="552"/>
      <c r="CD114" s="552"/>
      <c r="CE114" s="552"/>
      <c r="CF114" s="363"/>
      <c r="CG114" s="363"/>
      <c r="CH114" s="363"/>
      <c r="CI114" s="363"/>
      <c r="CJ114" s="363"/>
      <c r="CK114" s="363"/>
      <c r="CL114" s="363"/>
      <c r="CM114" s="363"/>
      <c r="CN114" s="363"/>
      <c r="CO114" s="363"/>
      <c r="CP114" s="363"/>
      <c r="CQ114" s="363"/>
    </row>
    <row r="115" spans="1:95" s="376" customFormat="1" ht="23.25" customHeight="1" x14ac:dyDescent="0.2">
      <c r="A115" s="552"/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2"/>
      <c r="AM115" s="552"/>
      <c r="AN115" s="552"/>
      <c r="AO115" s="552"/>
      <c r="AP115" s="552"/>
      <c r="AQ115" s="552"/>
      <c r="AR115" s="552"/>
      <c r="AS115" s="552"/>
      <c r="AT115" s="552"/>
      <c r="AU115" s="552"/>
      <c r="AV115" s="552"/>
      <c r="AW115" s="552"/>
      <c r="AX115" s="552"/>
      <c r="AY115" s="552"/>
      <c r="AZ115" s="552"/>
      <c r="BA115" s="552"/>
      <c r="BB115" s="552"/>
      <c r="BC115" s="552"/>
      <c r="BD115" s="552"/>
      <c r="BE115" s="552"/>
      <c r="BF115" s="552"/>
      <c r="BG115" s="552"/>
      <c r="BH115" s="552"/>
      <c r="BI115" s="552"/>
      <c r="BJ115" s="552"/>
      <c r="BK115" s="552"/>
      <c r="BL115" s="552"/>
      <c r="BM115" s="552"/>
      <c r="BN115" s="552"/>
      <c r="BO115" s="552"/>
      <c r="BP115" s="552"/>
      <c r="BQ115" s="552"/>
      <c r="BR115" s="552"/>
      <c r="BS115" s="552"/>
      <c r="BT115" s="552"/>
      <c r="BU115" s="552"/>
      <c r="BV115" s="552"/>
      <c r="BW115" s="552"/>
      <c r="BX115" s="552"/>
      <c r="BY115" s="552"/>
      <c r="BZ115" s="552"/>
      <c r="CA115" s="552"/>
      <c r="CB115" s="552"/>
      <c r="CC115" s="552"/>
      <c r="CD115" s="552"/>
      <c r="CE115" s="552"/>
      <c r="CF115" s="363"/>
      <c r="CG115" s="363"/>
      <c r="CH115" s="363"/>
      <c r="CI115" s="363"/>
      <c r="CJ115" s="363"/>
      <c r="CK115" s="363"/>
      <c r="CL115" s="363"/>
      <c r="CM115" s="363"/>
      <c r="CN115" s="363"/>
      <c r="CO115" s="363"/>
      <c r="CP115" s="363"/>
      <c r="CQ115" s="363"/>
    </row>
    <row r="116" spans="1:95" s="376" customFormat="1" ht="61.5" customHeight="1" x14ac:dyDescent="0.2">
      <c r="A116" s="524" t="s">
        <v>39</v>
      </c>
      <c r="B116" s="524"/>
      <c r="C116" s="524"/>
      <c r="D116" s="524"/>
      <c r="E116" s="524"/>
      <c r="F116" s="524"/>
      <c r="G116" s="524"/>
      <c r="H116" s="534" t="s">
        <v>40</v>
      </c>
      <c r="I116" s="535"/>
      <c r="J116" s="535"/>
      <c r="K116" s="535"/>
      <c r="L116" s="535"/>
      <c r="M116" s="535"/>
      <c r="N116" s="535"/>
      <c r="O116" s="535"/>
      <c r="P116" s="535"/>
      <c r="Q116" s="535"/>
      <c r="R116" s="535"/>
      <c r="S116" s="536"/>
      <c r="T116" s="540" t="s">
        <v>41</v>
      </c>
      <c r="U116" s="541"/>
      <c r="V116" s="541"/>
      <c r="W116" s="541"/>
      <c r="X116" s="541"/>
      <c r="Y116" s="541"/>
      <c r="Z116" s="541"/>
      <c r="AA116" s="541"/>
      <c r="AB116" s="541"/>
      <c r="AC116" s="541"/>
      <c r="AD116" s="541"/>
      <c r="AE116" s="542"/>
      <c r="AF116" s="534" t="s">
        <v>42</v>
      </c>
      <c r="AG116" s="535"/>
      <c r="AH116" s="535"/>
      <c r="AI116" s="535"/>
      <c r="AJ116" s="535"/>
      <c r="AK116" s="535"/>
      <c r="AL116" s="535"/>
      <c r="AM116" s="535"/>
      <c r="AN116" s="535"/>
      <c r="AO116" s="535"/>
      <c r="AP116" s="535"/>
      <c r="AQ116" s="535"/>
      <c r="AR116" s="535"/>
      <c r="AS116" s="535"/>
      <c r="AT116" s="535"/>
      <c r="AU116" s="535"/>
      <c r="AV116" s="535"/>
      <c r="AW116" s="535"/>
      <c r="AX116" s="535"/>
      <c r="AY116" s="535"/>
      <c r="AZ116" s="535"/>
      <c r="BA116" s="535"/>
      <c r="BB116" s="535"/>
      <c r="BC116" s="535"/>
      <c r="BD116" s="535"/>
      <c r="BE116" s="535"/>
      <c r="BF116" s="535"/>
      <c r="BG116" s="535"/>
      <c r="BH116" s="535"/>
      <c r="BI116" s="535"/>
      <c r="BJ116" s="535"/>
      <c r="BK116" s="535"/>
      <c r="BL116" s="535"/>
      <c r="BM116" s="536"/>
      <c r="BN116" s="534" t="s">
        <v>43</v>
      </c>
      <c r="BO116" s="535"/>
      <c r="BP116" s="535"/>
      <c r="BQ116" s="535"/>
      <c r="BR116" s="535"/>
      <c r="BS116" s="535"/>
      <c r="BT116" s="535"/>
      <c r="BU116" s="535"/>
      <c r="BV116" s="535"/>
      <c r="BW116" s="535"/>
      <c r="BX116" s="535"/>
      <c r="BY116" s="535"/>
      <c r="BZ116" s="535"/>
      <c r="CA116" s="535"/>
      <c r="CB116" s="535"/>
      <c r="CC116" s="535"/>
      <c r="CD116" s="535"/>
      <c r="CE116" s="536"/>
      <c r="CF116" s="534" t="s">
        <v>44</v>
      </c>
      <c r="CG116" s="535"/>
      <c r="CH116" s="535"/>
      <c r="CI116" s="535"/>
      <c r="CJ116" s="535"/>
      <c r="CK116" s="535"/>
      <c r="CL116" s="535"/>
      <c r="CM116" s="535"/>
      <c r="CN116" s="535"/>
      <c r="CO116" s="535"/>
      <c r="CP116" s="535"/>
      <c r="CQ116" s="536"/>
    </row>
    <row r="117" spans="1:95" s="376" customFormat="1" ht="13.5" customHeight="1" x14ac:dyDescent="0.2">
      <c r="A117" s="524"/>
      <c r="B117" s="524"/>
      <c r="C117" s="524"/>
      <c r="D117" s="524"/>
      <c r="E117" s="524"/>
      <c r="F117" s="524"/>
      <c r="G117" s="524"/>
      <c r="H117" s="540" t="s">
        <v>45</v>
      </c>
      <c r="I117" s="541"/>
      <c r="J117" s="541"/>
      <c r="K117" s="541"/>
      <c r="L117" s="541"/>
      <c r="M117" s="541"/>
      <c r="N117" s="541"/>
      <c r="O117" s="541"/>
      <c r="P117" s="541"/>
      <c r="Q117" s="541"/>
      <c r="R117" s="541"/>
      <c r="S117" s="542"/>
      <c r="T117" s="540" t="s">
        <v>45</v>
      </c>
      <c r="U117" s="541"/>
      <c r="V117" s="541"/>
      <c r="W117" s="541"/>
      <c r="X117" s="541"/>
      <c r="Y117" s="541"/>
      <c r="Z117" s="541"/>
      <c r="AA117" s="541"/>
      <c r="AB117" s="541"/>
      <c r="AC117" s="541"/>
      <c r="AD117" s="541"/>
      <c r="AE117" s="542"/>
      <c r="AF117" s="540" t="s">
        <v>45</v>
      </c>
      <c r="AG117" s="541"/>
      <c r="AH117" s="541"/>
      <c r="AI117" s="541"/>
      <c r="AJ117" s="541"/>
      <c r="AK117" s="541"/>
      <c r="AL117" s="541"/>
      <c r="AM117" s="541"/>
      <c r="AN117" s="541"/>
      <c r="AO117" s="541"/>
      <c r="AP117" s="541"/>
      <c r="AQ117" s="541"/>
      <c r="AR117" s="541"/>
      <c r="AS117" s="541"/>
      <c r="AT117" s="541"/>
      <c r="AU117" s="541"/>
      <c r="AV117" s="541"/>
      <c r="AW117" s="541"/>
      <c r="AX117" s="541"/>
      <c r="AY117" s="542"/>
      <c r="AZ117" s="540" t="s">
        <v>46</v>
      </c>
      <c r="BA117" s="541"/>
      <c r="BB117" s="541"/>
      <c r="BC117" s="541"/>
      <c r="BD117" s="541"/>
      <c r="BE117" s="541"/>
      <c r="BF117" s="541"/>
      <c r="BG117" s="541"/>
      <c r="BH117" s="541"/>
      <c r="BI117" s="541"/>
      <c r="BJ117" s="541"/>
      <c r="BK117" s="541"/>
      <c r="BL117" s="541"/>
      <c r="BM117" s="542"/>
      <c r="BN117" s="549" t="s">
        <v>6</v>
      </c>
      <c r="BO117" s="550"/>
      <c r="BP117" s="551" t="s">
        <v>187</v>
      </c>
      <c r="BQ117" s="551"/>
      <c r="BR117" s="560" t="s">
        <v>47</v>
      </c>
      <c r="BS117" s="561"/>
      <c r="BT117" s="549" t="s">
        <v>6</v>
      </c>
      <c r="BU117" s="550"/>
      <c r="BV117" s="551" t="s">
        <v>199</v>
      </c>
      <c r="BW117" s="551"/>
      <c r="BX117" s="560" t="s">
        <v>47</v>
      </c>
      <c r="BY117" s="561"/>
      <c r="BZ117" s="549" t="s">
        <v>6</v>
      </c>
      <c r="CA117" s="550"/>
      <c r="CB117" s="551" t="s">
        <v>200</v>
      </c>
      <c r="CC117" s="551"/>
      <c r="CD117" s="560" t="s">
        <v>47</v>
      </c>
      <c r="CE117" s="561"/>
      <c r="CF117" s="540" t="s">
        <v>48</v>
      </c>
      <c r="CG117" s="541"/>
      <c r="CH117" s="541"/>
      <c r="CI117" s="541"/>
      <c r="CJ117" s="541"/>
      <c r="CK117" s="542"/>
      <c r="CL117" s="540" t="s">
        <v>49</v>
      </c>
      <c r="CM117" s="541"/>
      <c r="CN117" s="541"/>
      <c r="CO117" s="541"/>
      <c r="CP117" s="541"/>
      <c r="CQ117" s="542"/>
    </row>
    <row r="118" spans="1:95" s="376" customFormat="1" ht="23.25" customHeight="1" x14ac:dyDescent="0.2">
      <c r="A118" s="524"/>
      <c r="B118" s="524"/>
      <c r="C118" s="524"/>
      <c r="D118" s="524"/>
      <c r="E118" s="524"/>
      <c r="F118" s="524"/>
      <c r="G118" s="524"/>
      <c r="H118" s="543"/>
      <c r="I118" s="544"/>
      <c r="J118" s="544"/>
      <c r="K118" s="544"/>
      <c r="L118" s="544"/>
      <c r="M118" s="544"/>
      <c r="N118" s="544"/>
      <c r="O118" s="544"/>
      <c r="P118" s="544"/>
      <c r="Q118" s="544"/>
      <c r="R118" s="544"/>
      <c r="S118" s="545"/>
      <c r="T118" s="543"/>
      <c r="U118" s="544"/>
      <c r="V118" s="544"/>
      <c r="W118" s="544"/>
      <c r="X118" s="544"/>
      <c r="Y118" s="544"/>
      <c r="Z118" s="544"/>
      <c r="AA118" s="544"/>
      <c r="AB118" s="544"/>
      <c r="AC118" s="544"/>
      <c r="AD118" s="544"/>
      <c r="AE118" s="545"/>
      <c r="AF118" s="543"/>
      <c r="AG118" s="544"/>
      <c r="AH118" s="544"/>
      <c r="AI118" s="544"/>
      <c r="AJ118" s="544"/>
      <c r="AK118" s="544"/>
      <c r="AL118" s="544"/>
      <c r="AM118" s="544"/>
      <c r="AN118" s="544"/>
      <c r="AO118" s="544"/>
      <c r="AP118" s="544"/>
      <c r="AQ118" s="544"/>
      <c r="AR118" s="544"/>
      <c r="AS118" s="544"/>
      <c r="AT118" s="544"/>
      <c r="AU118" s="544"/>
      <c r="AV118" s="544"/>
      <c r="AW118" s="544"/>
      <c r="AX118" s="544"/>
      <c r="AY118" s="545"/>
      <c r="AZ118" s="546"/>
      <c r="BA118" s="547"/>
      <c r="BB118" s="547"/>
      <c r="BC118" s="547"/>
      <c r="BD118" s="547"/>
      <c r="BE118" s="547"/>
      <c r="BF118" s="547"/>
      <c r="BG118" s="547"/>
      <c r="BH118" s="547"/>
      <c r="BI118" s="547"/>
      <c r="BJ118" s="547"/>
      <c r="BK118" s="547"/>
      <c r="BL118" s="547"/>
      <c r="BM118" s="548"/>
      <c r="BN118" s="543" t="s">
        <v>50</v>
      </c>
      <c r="BO118" s="544"/>
      <c r="BP118" s="544"/>
      <c r="BQ118" s="544"/>
      <c r="BR118" s="544"/>
      <c r="BS118" s="545"/>
      <c r="BT118" s="543" t="s">
        <v>51</v>
      </c>
      <c r="BU118" s="544"/>
      <c r="BV118" s="544"/>
      <c r="BW118" s="544"/>
      <c r="BX118" s="544"/>
      <c r="BY118" s="545"/>
      <c r="BZ118" s="543" t="s">
        <v>52</v>
      </c>
      <c r="CA118" s="544"/>
      <c r="CB118" s="544"/>
      <c r="CC118" s="544"/>
      <c r="CD118" s="544"/>
      <c r="CE118" s="545"/>
      <c r="CF118" s="543"/>
      <c r="CG118" s="544"/>
      <c r="CH118" s="544"/>
      <c r="CI118" s="544"/>
      <c r="CJ118" s="544"/>
      <c r="CK118" s="545"/>
      <c r="CL118" s="543"/>
      <c r="CM118" s="544"/>
      <c r="CN118" s="544"/>
      <c r="CO118" s="544"/>
      <c r="CP118" s="544"/>
      <c r="CQ118" s="545"/>
    </row>
    <row r="119" spans="1:95" s="376" customFormat="1" ht="12.75" customHeight="1" x14ac:dyDescent="0.2">
      <c r="A119" s="524"/>
      <c r="B119" s="524"/>
      <c r="C119" s="524"/>
      <c r="D119" s="524"/>
      <c r="E119" s="524"/>
      <c r="F119" s="524"/>
      <c r="G119" s="524"/>
      <c r="H119" s="543"/>
      <c r="I119" s="544"/>
      <c r="J119" s="544"/>
      <c r="K119" s="544"/>
      <c r="L119" s="544"/>
      <c r="M119" s="544"/>
      <c r="N119" s="544"/>
      <c r="O119" s="544"/>
      <c r="P119" s="544"/>
      <c r="Q119" s="544"/>
      <c r="R119" s="544"/>
      <c r="S119" s="545"/>
      <c r="T119" s="543"/>
      <c r="U119" s="544"/>
      <c r="V119" s="544"/>
      <c r="W119" s="544"/>
      <c r="X119" s="544"/>
      <c r="Y119" s="544"/>
      <c r="Z119" s="544"/>
      <c r="AA119" s="544"/>
      <c r="AB119" s="544"/>
      <c r="AC119" s="544"/>
      <c r="AD119" s="544"/>
      <c r="AE119" s="545"/>
      <c r="AF119" s="543"/>
      <c r="AG119" s="544"/>
      <c r="AH119" s="544"/>
      <c r="AI119" s="544"/>
      <c r="AJ119" s="544"/>
      <c r="AK119" s="544"/>
      <c r="AL119" s="544"/>
      <c r="AM119" s="544"/>
      <c r="AN119" s="544"/>
      <c r="AO119" s="544"/>
      <c r="AP119" s="544"/>
      <c r="AQ119" s="544"/>
      <c r="AR119" s="544"/>
      <c r="AS119" s="544"/>
      <c r="AT119" s="544"/>
      <c r="AU119" s="544"/>
      <c r="AV119" s="544"/>
      <c r="AW119" s="544"/>
      <c r="AX119" s="544"/>
      <c r="AY119" s="545"/>
      <c r="AZ119" s="540" t="s">
        <v>53</v>
      </c>
      <c r="BA119" s="541"/>
      <c r="BB119" s="541"/>
      <c r="BC119" s="541"/>
      <c r="BD119" s="541"/>
      <c r="BE119" s="541"/>
      <c r="BF119" s="542"/>
      <c r="BG119" s="540" t="s">
        <v>54</v>
      </c>
      <c r="BH119" s="541"/>
      <c r="BI119" s="541"/>
      <c r="BJ119" s="541"/>
      <c r="BK119" s="541"/>
      <c r="BL119" s="541"/>
      <c r="BM119" s="542"/>
      <c r="BN119" s="543"/>
      <c r="BO119" s="544"/>
      <c r="BP119" s="544"/>
      <c r="BQ119" s="544"/>
      <c r="BR119" s="544"/>
      <c r="BS119" s="545"/>
      <c r="BT119" s="543"/>
      <c r="BU119" s="544"/>
      <c r="BV119" s="544"/>
      <c r="BW119" s="544"/>
      <c r="BX119" s="544"/>
      <c r="BY119" s="545"/>
      <c r="BZ119" s="543"/>
      <c r="CA119" s="544"/>
      <c r="CB119" s="544"/>
      <c r="CC119" s="544"/>
      <c r="CD119" s="544"/>
      <c r="CE119" s="545"/>
      <c r="CF119" s="543"/>
      <c r="CG119" s="544"/>
      <c r="CH119" s="544"/>
      <c r="CI119" s="544"/>
      <c r="CJ119" s="544"/>
      <c r="CK119" s="545"/>
      <c r="CL119" s="543"/>
      <c r="CM119" s="544"/>
      <c r="CN119" s="544"/>
      <c r="CO119" s="544"/>
      <c r="CP119" s="544"/>
      <c r="CQ119" s="545"/>
    </row>
    <row r="120" spans="1:95" s="376" customFormat="1" ht="6" customHeight="1" x14ac:dyDescent="0.2">
      <c r="A120" s="524"/>
      <c r="B120" s="524"/>
      <c r="C120" s="524"/>
      <c r="D120" s="524"/>
      <c r="E120" s="524"/>
      <c r="F120" s="524"/>
      <c r="G120" s="524"/>
      <c r="H120" s="546"/>
      <c r="I120" s="547"/>
      <c r="J120" s="547"/>
      <c r="K120" s="547"/>
      <c r="L120" s="547"/>
      <c r="M120" s="547"/>
      <c r="N120" s="547"/>
      <c r="O120" s="547"/>
      <c r="P120" s="547"/>
      <c r="Q120" s="547"/>
      <c r="R120" s="547"/>
      <c r="S120" s="548"/>
      <c r="T120" s="546"/>
      <c r="U120" s="547"/>
      <c r="V120" s="547"/>
      <c r="W120" s="547"/>
      <c r="X120" s="547"/>
      <c r="Y120" s="547"/>
      <c r="Z120" s="547"/>
      <c r="AA120" s="547"/>
      <c r="AB120" s="547"/>
      <c r="AC120" s="547"/>
      <c r="AD120" s="547"/>
      <c r="AE120" s="548"/>
      <c r="AF120" s="546"/>
      <c r="AG120" s="547"/>
      <c r="AH120" s="547"/>
      <c r="AI120" s="547"/>
      <c r="AJ120" s="547"/>
      <c r="AK120" s="547"/>
      <c r="AL120" s="547"/>
      <c r="AM120" s="547"/>
      <c r="AN120" s="547"/>
      <c r="AO120" s="547"/>
      <c r="AP120" s="547"/>
      <c r="AQ120" s="547"/>
      <c r="AR120" s="547"/>
      <c r="AS120" s="547"/>
      <c r="AT120" s="547"/>
      <c r="AU120" s="547"/>
      <c r="AV120" s="547"/>
      <c r="AW120" s="547"/>
      <c r="AX120" s="547"/>
      <c r="AY120" s="548"/>
      <c r="AZ120" s="546"/>
      <c r="BA120" s="547"/>
      <c r="BB120" s="547"/>
      <c r="BC120" s="547"/>
      <c r="BD120" s="547"/>
      <c r="BE120" s="547"/>
      <c r="BF120" s="548"/>
      <c r="BG120" s="546"/>
      <c r="BH120" s="547"/>
      <c r="BI120" s="547"/>
      <c r="BJ120" s="547"/>
      <c r="BK120" s="547"/>
      <c r="BL120" s="547"/>
      <c r="BM120" s="548"/>
      <c r="BN120" s="546"/>
      <c r="BO120" s="547"/>
      <c r="BP120" s="547"/>
      <c r="BQ120" s="547"/>
      <c r="BR120" s="547"/>
      <c r="BS120" s="548"/>
      <c r="BT120" s="546"/>
      <c r="BU120" s="547"/>
      <c r="BV120" s="547"/>
      <c r="BW120" s="547"/>
      <c r="BX120" s="547"/>
      <c r="BY120" s="548"/>
      <c r="BZ120" s="546"/>
      <c r="CA120" s="547"/>
      <c r="CB120" s="547"/>
      <c r="CC120" s="547"/>
      <c r="CD120" s="547"/>
      <c r="CE120" s="548"/>
      <c r="CF120" s="546"/>
      <c r="CG120" s="547"/>
      <c r="CH120" s="547"/>
      <c r="CI120" s="547"/>
      <c r="CJ120" s="547"/>
      <c r="CK120" s="548"/>
      <c r="CL120" s="546"/>
      <c r="CM120" s="547"/>
      <c r="CN120" s="547"/>
      <c r="CO120" s="547"/>
      <c r="CP120" s="547"/>
      <c r="CQ120" s="548"/>
    </row>
    <row r="121" spans="1:95" s="376" customFormat="1" ht="15" customHeight="1" x14ac:dyDescent="0.2">
      <c r="A121" s="524" t="s">
        <v>30</v>
      </c>
      <c r="B121" s="524"/>
      <c r="C121" s="524"/>
      <c r="D121" s="524"/>
      <c r="E121" s="524"/>
      <c r="F121" s="524"/>
      <c r="G121" s="524"/>
      <c r="H121" s="524" t="s">
        <v>55</v>
      </c>
      <c r="I121" s="524"/>
      <c r="J121" s="524"/>
      <c r="K121" s="524"/>
      <c r="L121" s="524"/>
      <c r="M121" s="524"/>
      <c r="N121" s="524"/>
      <c r="O121" s="524"/>
      <c r="P121" s="524"/>
      <c r="Q121" s="524"/>
      <c r="R121" s="524"/>
      <c r="S121" s="524"/>
      <c r="T121" s="534" t="s">
        <v>56</v>
      </c>
      <c r="U121" s="535"/>
      <c r="V121" s="535"/>
      <c r="W121" s="535"/>
      <c r="X121" s="535"/>
      <c r="Y121" s="535"/>
      <c r="Z121" s="535"/>
      <c r="AA121" s="535"/>
      <c r="AB121" s="535"/>
      <c r="AC121" s="535"/>
      <c r="AD121" s="535"/>
      <c r="AE121" s="536"/>
      <c r="AF121" s="524" t="s">
        <v>57</v>
      </c>
      <c r="AG121" s="524"/>
      <c r="AH121" s="524"/>
      <c r="AI121" s="524"/>
      <c r="AJ121" s="524"/>
      <c r="AK121" s="524"/>
      <c r="AL121" s="524"/>
      <c r="AM121" s="524"/>
      <c r="AN121" s="524"/>
      <c r="AO121" s="524"/>
      <c r="AP121" s="524"/>
      <c r="AQ121" s="524"/>
      <c r="AR121" s="524"/>
      <c r="AS121" s="524"/>
      <c r="AT121" s="524"/>
      <c r="AU121" s="524"/>
      <c r="AV121" s="524"/>
      <c r="AW121" s="524"/>
      <c r="AX121" s="524"/>
      <c r="AY121" s="524"/>
      <c r="AZ121" s="524" t="s">
        <v>58</v>
      </c>
      <c r="BA121" s="524"/>
      <c r="BB121" s="524"/>
      <c r="BC121" s="524"/>
      <c r="BD121" s="524"/>
      <c r="BE121" s="524"/>
      <c r="BF121" s="524"/>
      <c r="BG121" s="534" t="s">
        <v>59</v>
      </c>
      <c r="BH121" s="535"/>
      <c r="BI121" s="535"/>
      <c r="BJ121" s="535"/>
      <c r="BK121" s="535"/>
      <c r="BL121" s="535"/>
      <c r="BM121" s="536"/>
      <c r="BN121" s="534" t="s">
        <v>60</v>
      </c>
      <c r="BO121" s="535"/>
      <c r="BP121" s="535"/>
      <c r="BQ121" s="535"/>
      <c r="BR121" s="535"/>
      <c r="BS121" s="536"/>
      <c r="BT121" s="534" t="s">
        <v>61</v>
      </c>
      <c r="BU121" s="535"/>
      <c r="BV121" s="535"/>
      <c r="BW121" s="535"/>
      <c r="BX121" s="535"/>
      <c r="BY121" s="536"/>
      <c r="BZ121" s="534" t="s">
        <v>62</v>
      </c>
      <c r="CA121" s="535"/>
      <c r="CB121" s="535"/>
      <c r="CC121" s="535"/>
      <c r="CD121" s="535"/>
      <c r="CE121" s="536"/>
      <c r="CF121" s="534" t="s">
        <v>63</v>
      </c>
      <c r="CG121" s="535"/>
      <c r="CH121" s="535"/>
      <c r="CI121" s="535"/>
      <c r="CJ121" s="535"/>
      <c r="CK121" s="536"/>
      <c r="CL121" s="534" t="s">
        <v>64</v>
      </c>
      <c r="CM121" s="535"/>
      <c r="CN121" s="535"/>
      <c r="CO121" s="535"/>
      <c r="CP121" s="535"/>
      <c r="CQ121" s="536"/>
    </row>
    <row r="122" spans="1:95" s="376" customFormat="1" ht="66" customHeight="1" x14ac:dyDescent="0.2">
      <c r="A122" s="630" t="s">
        <v>438</v>
      </c>
      <c r="B122" s="631"/>
      <c r="C122" s="631"/>
      <c r="D122" s="631"/>
      <c r="E122" s="631"/>
      <c r="F122" s="631"/>
      <c r="G122" s="632"/>
      <c r="H122" s="636" t="s">
        <v>461</v>
      </c>
      <c r="I122" s="637"/>
      <c r="J122" s="637"/>
      <c r="K122" s="637"/>
      <c r="L122" s="637"/>
      <c r="M122" s="637"/>
      <c r="N122" s="637"/>
      <c r="O122" s="637"/>
      <c r="P122" s="637"/>
      <c r="Q122" s="637"/>
      <c r="R122" s="637"/>
      <c r="S122" s="638"/>
      <c r="T122" s="642" t="s">
        <v>66</v>
      </c>
      <c r="U122" s="643"/>
      <c r="V122" s="643"/>
      <c r="W122" s="643"/>
      <c r="X122" s="643"/>
      <c r="Y122" s="643"/>
      <c r="Z122" s="643"/>
      <c r="AA122" s="643"/>
      <c r="AB122" s="643"/>
      <c r="AC122" s="643"/>
      <c r="AD122" s="643"/>
      <c r="AE122" s="644"/>
      <c r="AF122" s="531" t="s">
        <v>67</v>
      </c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2"/>
      <c r="AS122" s="532"/>
      <c r="AT122" s="532"/>
      <c r="AU122" s="532"/>
      <c r="AV122" s="532"/>
      <c r="AW122" s="532"/>
      <c r="AX122" s="532"/>
      <c r="AY122" s="533"/>
      <c r="AZ122" s="534" t="s">
        <v>68</v>
      </c>
      <c r="BA122" s="535"/>
      <c r="BB122" s="535"/>
      <c r="BC122" s="535"/>
      <c r="BD122" s="535"/>
      <c r="BE122" s="535"/>
      <c r="BF122" s="536"/>
      <c r="BG122" s="534" t="s">
        <v>69</v>
      </c>
      <c r="BH122" s="535"/>
      <c r="BI122" s="535"/>
      <c r="BJ122" s="535"/>
      <c r="BK122" s="535"/>
      <c r="BL122" s="535"/>
      <c r="BM122" s="536"/>
      <c r="BN122" s="518">
        <v>100</v>
      </c>
      <c r="BO122" s="519"/>
      <c r="BP122" s="519"/>
      <c r="BQ122" s="519"/>
      <c r="BR122" s="519"/>
      <c r="BS122" s="520"/>
      <c r="BT122" s="518">
        <v>100</v>
      </c>
      <c r="BU122" s="519"/>
      <c r="BV122" s="519"/>
      <c r="BW122" s="519"/>
      <c r="BX122" s="519"/>
      <c r="BY122" s="520"/>
      <c r="BZ122" s="518">
        <v>100</v>
      </c>
      <c r="CA122" s="519"/>
      <c r="CB122" s="519"/>
      <c r="CC122" s="519"/>
      <c r="CD122" s="519"/>
      <c r="CE122" s="520"/>
      <c r="CF122" s="521">
        <v>10</v>
      </c>
      <c r="CG122" s="522"/>
      <c r="CH122" s="522"/>
      <c r="CI122" s="522"/>
      <c r="CJ122" s="522"/>
      <c r="CK122" s="523"/>
      <c r="CL122" s="518"/>
      <c r="CM122" s="519"/>
      <c r="CN122" s="519"/>
      <c r="CO122" s="519"/>
      <c r="CP122" s="519"/>
      <c r="CQ122" s="520"/>
    </row>
    <row r="123" spans="1:95" s="376" customFormat="1" ht="48" customHeight="1" x14ac:dyDescent="0.2">
      <c r="A123" s="633"/>
      <c r="B123" s="634"/>
      <c r="C123" s="634"/>
      <c r="D123" s="634"/>
      <c r="E123" s="634"/>
      <c r="F123" s="634"/>
      <c r="G123" s="635"/>
      <c r="H123" s="639"/>
      <c r="I123" s="640"/>
      <c r="J123" s="640"/>
      <c r="K123" s="640"/>
      <c r="L123" s="640"/>
      <c r="M123" s="640"/>
      <c r="N123" s="640"/>
      <c r="O123" s="640"/>
      <c r="P123" s="640"/>
      <c r="Q123" s="640"/>
      <c r="R123" s="640"/>
      <c r="S123" s="641"/>
      <c r="T123" s="645"/>
      <c r="U123" s="646"/>
      <c r="V123" s="646"/>
      <c r="W123" s="646"/>
      <c r="X123" s="646"/>
      <c r="Y123" s="646"/>
      <c r="Z123" s="646"/>
      <c r="AA123" s="646"/>
      <c r="AB123" s="646"/>
      <c r="AC123" s="646"/>
      <c r="AD123" s="646"/>
      <c r="AE123" s="647"/>
      <c r="AF123" s="531" t="s">
        <v>71</v>
      </c>
      <c r="AG123" s="532"/>
      <c r="AH123" s="532"/>
      <c r="AI123" s="532"/>
      <c r="AJ123" s="532"/>
      <c r="AK123" s="532"/>
      <c r="AL123" s="532"/>
      <c r="AM123" s="532"/>
      <c r="AN123" s="532"/>
      <c r="AO123" s="532"/>
      <c r="AP123" s="532"/>
      <c r="AQ123" s="532"/>
      <c r="AR123" s="532"/>
      <c r="AS123" s="532"/>
      <c r="AT123" s="532"/>
      <c r="AU123" s="532"/>
      <c r="AV123" s="532"/>
      <c r="AW123" s="532"/>
      <c r="AX123" s="532"/>
      <c r="AY123" s="533"/>
      <c r="AZ123" s="534" t="s">
        <v>68</v>
      </c>
      <c r="BA123" s="535"/>
      <c r="BB123" s="535"/>
      <c r="BC123" s="535"/>
      <c r="BD123" s="535"/>
      <c r="BE123" s="535"/>
      <c r="BF123" s="536"/>
      <c r="BG123" s="534" t="s">
        <v>69</v>
      </c>
      <c r="BH123" s="535"/>
      <c r="BI123" s="535"/>
      <c r="BJ123" s="535"/>
      <c r="BK123" s="535"/>
      <c r="BL123" s="535"/>
      <c r="BM123" s="536"/>
      <c r="BN123" s="518">
        <v>100</v>
      </c>
      <c r="BO123" s="519"/>
      <c r="BP123" s="519"/>
      <c r="BQ123" s="519"/>
      <c r="BR123" s="519"/>
      <c r="BS123" s="520"/>
      <c r="BT123" s="518">
        <v>100</v>
      </c>
      <c r="BU123" s="519"/>
      <c r="BV123" s="519"/>
      <c r="BW123" s="519"/>
      <c r="BX123" s="519"/>
      <c r="BY123" s="520"/>
      <c r="BZ123" s="518">
        <v>100</v>
      </c>
      <c r="CA123" s="519"/>
      <c r="CB123" s="519"/>
      <c r="CC123" s="519"/>
      <c r="CD123" s="519"/>
      <c r="CE123" s="520"/>
      <c r="CF123" s="521">
        <v>10</v>
      </c>
      <c r="CG123" s="522"/>
      <c r="CH123" s="522"/>
      <c r="CI123" s="522"/>
      <c r="CJ123" s="522"/>
      <c r="CK123" s="523"/>
      <c r="CL123" s="518"/>
      <c r="CM123" s="519"/>
      <c r="CN123" s="519"/>
      <c r="CO123" s="519"/>
      <c r="CP123" s="519"/>
      <c r="CQ123" s="520"/>
    </row>
    <row r="124" spans="1:95" s="376" customFormat="1" ht="23.25" customHeight="1" x14ac:dyDescent="0.2">
      <c r="A124" s="591"/>
      <c r="B124" s="591"/>
      <c r="C124" s="591"/>
      <c r="D124" s="591"/>
      <c r="E124" s="591"/>
      <c r="F124" s="591"/>
      <c r="G124" s="591"/>
      <c r="H124" s="591"/>
      <c r="I124" s="591"/>
      <c r="J124" s="591"/>
      <c r="K124" s="591"/>
      <c r="L124" s="591"/>
      <c r="M124" s="591"/>
      <c r="N124" s="591"/>
      <c r="O124" s="591"/>
      <c r="P124" s="591"/>
      <c r="Q124" s="591"/>
      <c r="R124" s="591"/>
      <c r="S124" s="591"/>
      <c r="T124" s="591"/>
      <c r="U124" s="591"/>
      <c r="V124" s="591"/>
      <c r="W124" s="591"/>
      <c r="X124" s="591"/>
      <c r="Y124" s="591"/>
      <c r="Z124" s="591"/>
      <c r="AA124" s="591"/>
      <c r="AB124" s="591"/>
      <c r="AC124" s="591"/>
      <c r="AD124" s="591"/>
      <c r="AE124" s="591"/>
      <c r="AF124" s="591"/>
      <c r="AG124" s="591"/>
      <c r="AH124" s="591"/>
      <c r="AI124" s="591"/>
      <c r="AJ124" s="591"/>
      <c r="AK124" s="591"/>
      <c r="AL124" s="591"/>
      <c r="AM124" s="591"/>
      <c r="AN124" s="591"/>
      <c r="AO124" s="591"/>
      <c r="AP124" s="591"/>
      <c r="AQ124" s="591"/>
      <c r="AR124" s="591"/>
      <c r="AS124" s="591"/>
      <c r="AT124" s="591"/>
      <c r="AU124" s="591"/>
      <c r="AV124" s="591"/>
      <c r="AW124" s="591"/>
      <c r="AX124" s="591"/>
      <c r="AY124" s="591"/>
      <c r="AZ124" s="591"/>
      <c r="BA124" s="591"/>
      <c r="BB124" s="591"/>
      <c r="BC124" s="591"/>
      <c r="BD124" s="591"/>
      <c r="BE124" s="591"/>
      <c r="BF124" s="591"/>
      <c r="BG124" s="591"/>
      <c r="BH124" s="591"/>
      <c r="BI124" s="591"/>
      <c r="BJ124" s="591"/>
      <c r="BK124" s="591"/>
      <c r="BL124" s="591"/>
      <c r="BM124" s="591"/>
      <c r="BN124" s="591"/>
      <c r="BO124" s="591"/>
      <c r="BP124" s="591"/>
      <c r="BQ124" s="591"/>
      <c r="BR124" s="591"/>
      <c r="BS124" s="591"/>
      <c r="BT124" s="591"/>
      <c r="BU124" s="591"/>
      <c r="BV124" s="591"/>
      <c r="BW124" s="591"/>
      <c r="BX124" s="591"/>
      <c r="BY124" s="591"/>
      <c r="BZ124" s="591"/>
      <c r="CA124" s="591"/>
      <c r="CB124" s="591"/>
      <c r="CC124" s="591"/>
      <c r="CD124" s="591"/>
      <c r="CE124" s="591"/>
      <c r="CF124" s="363"/>
      <c r="CG124" s="363"/>
      <c r="CH124" s="363"/>
      <c r="CI124" s="363"/>
      <c r="CJ124" s="363"/>
      <c r="CK124" s="363"/>
      <c r="CL124" s="363"/>
      <c r="CM124" s="363"/>
      <c r="CN124" s="363"/>
      <c r="CO124" s="363"/>
      <c r="CP124" s="363"/>
      <c r="CQ124" s="363"/>
    </row>
    <row r="125" spans="1:95" s="376" customFormat="1" ht="23.25" customHeight="1" x14ac:dyDescent="0.2">
      <c r="A125" s="552" t="s">
        <v>72</v>
      </c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552"/>
      <c r="Z125" s="552"/>
      <c r="AA125" s="552"/>
      <c r="AB125" s="552"/>
      <c r="AC125" s="552"/>
      <c r="AD125" s="552"/>
      <c r="AE125" s="552"/>
      <c r="AF125" s="552"/>
      <c r="AG125" s="552"/>
      <c r="AH125" s="552"/>
      <c r="AI125" s="552"/>
      <c r="AJ125" s="552"/>
      <c r="AK125" s="552"/>
      <c r="AL125" s="552"/>
      <c r="AM125" s="552"/>
      <c r="AN125" s="552"/>
      <c r="AO125" s="552"/>
      <c r="AP125" s="552"/>
      <c r="AQ125" s="552"/>
      <c r="AR125" s="552"/>
      <c r="AS125" s="552"/>
      <c r="AT125" s="552"/>
      <c r="AU125" s="552"/>
      <c r="AV125" s="552"/>
      <c r="AW125" s="552"/>
      <c r="AX125" s="552"/>
      <c r="AY125" s="552"/>
      <c r="AZ125" s="552"/>
      <c r="BA125" s="552"/>
      <c r="BB125" s="552"/>
      <c r="BC125" s="552"/>
      <c r="BD125" s="552"/>
      <c r="BE125" s="552"/>
      <c r="BF125" s="552"/>
      <c r="BG125" s="552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2"/>
      <c r="CE125" s="552"/>
      <c r="CF125" s="363"/>
      <c r="CG125" s="363"/>
      <c r="CH125" s="363"/>
      <c r="CI125" s="363"/>
      <c r="CJ125" s="363"/>
      <c r="CK125" s="363"/>
      <c r="CL125" s="363"/>
      <c r="CM125" s="363"/>
      <c r="CN125" s="363"/>
      <c r="CO125" s="363"/>
      <c r="CP125" s="363"/>
      <c r="CQ125" s="363"/>
    </row>
    <row r="126" spans="1:95" s="376" customFormat="1" ht="48" customHeight="1" x14ac:dyDescent="0.2">
      <c r="A126" s="524" t="s">
        <v>39</v>
      </c>
      <c r="B126" s="524"/>
      <c r="C126" s="524"/>
      <c r="D126" s="524"/>
      <c r="E126" s="524"/>
      <c r="F126" s="524"/>
      <c r="G126" s="524"/>
      <c r="H126" s="540" t="s">
        <v>74</v>
      </c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42"/>
      <c r="T126" s="534" t="s">
        <v>75</v>
      </c>
      <c r="U126" s="535"/>
      <c r="V126" s="535"/>
      <c r="W126" s="535"/>
      <c r="X126" s="535"/>
      <c r="Y126" s="535"/>
      <c r="Z126" s="535"/>
      <c r="AA126" s="535"/>
      <c r="AB126" s="536"/>
      <c r="AC126" s="534" t="s">
        <v>76</v>
      </c>
      <c r="AD126" s="535"/>
      <c r="AE126" s="535"/>
      <c r="AF126" s="535"/>
      <c r="AG126" s="535"/>
      <c r="AH126" s="535"/>
      <c r="AI126" s="535"/>
      <c r="AJ126" s="535"/>
      <c r="AK126" s="535"/>
      <c r="AL126" s="535"/>
      <c r="AM126" s="535"/>
      <c r="AN126" s="535"/>
      <c r="AO126" s="535"/>
      <c r="AP126" s="535"/>
      <c r="AQ126" s="535"/>
      <c r="AR126" s="535"/>
      <c r="AS126" s="535"/>
      <c r="AT126" s="535"/>
      <c r="AU126" s="535"/>
      <c r="AV126" s="535"/>
      <c r="AW126" s="535"/>
      <c r="AX126" s="535"/>
      <c r="AY126" s="535"/>
      <c r="AZ126" s="535"/>
      <c r="BA126" s="536"/>
      <c r="BB126" s="534" t="s">
        <v>77</v>
      </c>
      <c r="BC126" s="535"/>
      <c r="BD126" s="535"/>
      <c r="BE126" s="535"/>
      <c r="BF126" s="535"/>
      <c r="BG126" s="535"/>
      <c r="BH126" s="535"/>
      <c r="BI126" s="535"/>
      <c r="BJ126" s="535"/>
      <c r="BK126" s="535"/>
      <c r="BL126" s="535"/>
      <c r="BM126" s="535"/>
      <c r="BN126" s="535"/>
      <c r="BO126" s="535"/>
      <c r="BP126" s="536"/>
      <c r="BQ126" s="534" t="s">
        <v>78</v>
      </c>
      <c r="BR126" s="535"/>
      <c r="BS126" s="535"/>
      <c r="BT126" s="535"/>
      <c r="BU126" s="535"/>
      <c r="BV126" s="535"/>
      <c r="BW126" s="535"/>
      <c r="BX126" s="535"/>
      <c r="BY126" s="535"/>
      <c r="BZ126" s="535"/>
      <c r="CA126" s="535"/>
      <c r="CB126" s="535"/>
      <c r="CC126" s="535"/>
      <c r="CD126" s="535"/>
      <c r="CE126" s="536"/>
      <c r="CF126" s="534" t="s">
        <v>79</v>
      </c>
      <c r="CG126" s="535"/>
      <c r="CH126" s="535"/>
      <c r="CI126" s="535"/>
      <c r="CJ126" s="535"/>
      <c r="CK126" s="535"/>
      <c r="CL126" s="535"/>
      <c r="CM126" s="535"/>
      <c r="CN126" s="535"/>
      <c r="CO126" s="535"/>
      <c r="CP126" s="535"/>
      <c r="CQ126" s="536"/>
    </row>
    <row r="127" spans="1:95" s="376" customFormat="1" ht="23.25" customHeight="1" x14ac:dyDescent="0.2">
      <c r="A127" s="524"/>
      <c r="B127" s="524"/>
      <c r="C127" s="524"/>
      <c r="D127" s="524"/>
      <c r="E127" s="524"/>
      <c r="F127" s="524"/>
      <c r="G127" s="524"/>
      <c r="H127" s="540" t="s">
        <v>45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2"/>
      <c r="T127" s="543" t="s">
        <v>45</v>
      </c>
      <c r="U127" s="544"/>
      <c r="V127" s="544"/>
      <c r="W127" s="544"/>
      <c r="X127" s="544"/>
      <c r="Y127" s="544"/>
      <c r="Z127" s="544"/>
      <c r="AA127" s="544"/>
      <c r="AB127" s="545"/>
      <c r="AC127" s="540" t="s">
        <v>45</v>
      </c>
      <c r="AD127" s="541"/>
      <c r="AE127" s="541"/>
      <c r="AF127" s="541"/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2"/>
      <c r="AS127" s="540" t="s">
        <v>80</v>
      </c>
      <c r="AT127" s="541"/>
      <c r="AU127" s="541"/>
      <c r="AV127" s="541"/>
      <c r="AW127" s="541"/>
      <c r="AX127" s="541"/>
      <c r="AY127" s="541"/>
      <c r="AZ127" s="541"/>
      <c r="BA127" s="542"/>
      <c r="BB127" s="549" t="s">
        <v>6</v>
      </c>
      <c r="BC127" s="550"/>
      <c r="BD127" s="551" t="s">
        <v>187</v>
      </c>
      <c r="BE127" s="551"/>
      <c r="BF127" s="366"/>
      <c r="BG127" s="549" t="s">
        <v>6</v>
      </c>
      <c r="BH127" s="550"/>
      <c r="BI127" s="551" t="s">
        <v>199</v>
      </c>
      <c r="BJ127" s="551"/>
      <c r="BK127" s="366"/>
      <c r="BL127" s="549" t="s">
        <v>6</v>
      </c>
      <c r="BM127" s="550"/>
      <c r="BN127" s="551" t="s">
        <v>200</v>
      </c>
      <c r="BO127" s="551"/>
      <c r="BP127" s="366"/>
      <c r="BQ127" s="549" t="s">
        <v>6</v>
      </c>
      <c r="BR127" s="550"/>
      <c r="BS127" s="551" t="s">
        <v>187</v>
      </c>
      <c r="BT127" s="551"/>
      <c r="BU127" s="366"/>
      <c r="BV127" s="549" t="s">
        <v>6</v>
      </c>
      <c r="BW127" s="550"/>
      <c r="BX127" s="551" t="s">
        <v>199</v>
      </c>
      <c r="BY127" s="551"/>
      <c r="BZ127" s="366"/>
      <c r="CA127" s="549" t="s">
        <v>6</v>
      </c>
      <c r="CB127" s="550"/>
      <c r="CC127" s="551" t="s">
        <v>200</v>
      </c>
      <c r="CD127" s="551"/>
      <c r="CE127" s="366"/>
      <c r="CF127" s="540" t="s">
        <v>48</v>
      </c>
      <c r="CG127" s="541"/>
      <c r="CH127" s="541"/>
      <c r="CI127" s="541"/>
      <c r="CJ127" s="541"/>
      <c r="CK127" s="542"/>
      <c r="CL127" s="540" t="s">
        <v>49</v>
      </c>
      <c r="CM127" s="541"/>
      <c r="CN127" s="541"/>
      <c r="CO127" s="541"/>
      <c r="CP127" s="541"/>
      <c r="CQ127" s="542"/>
    </row>
    <row r="128" spans="1:95" s="376" customFormat="1" ht="23.25" customHeight="1" x14ac:dyDescent="0.2">
      <c r="A128" s="524"/>
      <c r="B128" s="524"/>
      <c r="C128" s="524"/>
      <c r="D128" s="524"/>
      <c r="E128" s="524"/>
      <c r="F128" s="524"/>
      <c r="G128" s="524"/>
      <c r="H128" s="543"/>
      <c r="I128" s="544"/>
      <c r="J128" s="544"/>
      <c r="K128" s="544"/>
      <c r="L128" s="544"/>
      <c r="M128" s="544"/>
      <c r="N128" s="544"/>
      <c r="O128" s="544"/>
      <c r="P128" s="544"/>
      <c r="Q128" s="544"/>
      <c r="R128" s="544"/>
      <c r="S128" s="545"/>
      <c r="T128" s="543"/>
      <c r="U128" s="544"/>
      <c r="V128" s="544"/>
      <c r="W128" s="544"/>
      <c r="X128" s="544"/>
      <c r="Y128" s="544"/>
      <c r="Z128" s="544"/>
      <c r="AA128" s="544"/>
      <c r="AB128" s="545"/>
      <c r="AC128" s="543"/>
      <c r="AD128" s="544"/>
      <c r="AE128" s="544"/>
      <c r="AF128" s="544"/>
      <c r="AG128" s="544"/>
      <c r="AH128" s="544"/>
      <c r="AI128" s="544"/>
      <c r="AJ128" s="544"/>
      <c r="AK128" s="544"/>
      <c r="AL128" s="544"/>
      <c r="AM128" s="544"/>
      <c r="AN128" s="544"/>
      <c r="AO128" s="544"/>
      <c r="AP128" s="544"/>
      <c r="AQ128" s="544"/>
      <c r="AR128" s="545"/>
      <c r="AS128" s="543"/>
      <c r="AT128" s="544"/>
      <c r="AU128" s="544"/>
      <c r="AV128" s="544"/>
      <c r="AW128" s="544"/>
      <c r="AX128" s="544"/>
      <c r="AY128" s="544"/>
      <c r="AZ128" s="544"/>
      <c r="BA128" s="545"/>
      <c r="BB128" s="543" t="s">
        <v>81</v>
      </c>
      <c r="BC128" s="544"/>
      <c r="BD128" s="544"/>
      <c r="BE128" s="544"/>
      <c r="BF128" s="545"/>
      <c r="BG128" s="543" t="s">
        <v>82</v>
      </c>
      <c r="BH128" s="544"/>
      <c r="BI128" s="544"/>
      <c r="BJ128" s="544"/>
      <c r="BK128" s="545"/>
      <c r="BL128" s="543" t="s">
        <v>83</v>
      </c>
      <c r="BM128" s="544"/>
      <c r="BN128" s="544"/>
      <c r="BO128" s="544"/>
      <c r="BP128" s="545"/>
      <c r="BQ128" s="543" t="s">
        <v>81</v>
      </c>
      <c r="BR128" s="544"/>
      <c r="BS128" s="544"/>
      <c r="BT128" s="544"/>
      <c r="BU128" s="545"/>
      <c r="BV128" s="543" t="s">
        <v>82</v>
      </c>
      <c r="BW128" s="544"/>
      <c r="BX128" s="544"/>
      <c r="BY128" s="544"/>
      <c r="BZ128" s="545"/>
      <c r="CA128" s="543" t="s">
        <v>83</v>
      </c>
      <c r="CB128" s="544"/>
      <c r="CC128" s="544"/>
      <c r="CD128" s="544"/>
      <c r="CE128" s="545"/>
      <c r="CF128" s="543"/>
      <c r="CG128" s="544"/>
      <c r="CH128" s="544"/>
      <c r="CI128" s="544"/>
      <c r="CJ128" s="544"/>
      <c r="CK128" s="545"/>
      <c r="CL128" s="543"/>
      <c r="CM128" s="544"/>
      <c r="CN128" s="544"/>
      <c r="CO128" s="544"/>
      <c r="CP128" s="544"/>
      <c r="CQ128" s="545"/>
    </row>
    <row r="129" spans="1:95" s="376" customFormat="1" ht="23.25" customHeight="1" x14ac:dyDescent="0.2">
      <c r="A129" s="524"/>
      <c r="B129" s="524"/>
      <c r="C129" s="524"/>
      <c r="D129" s="524"/>
      <c r="E129" s="524"/>
      <c r="F129" s="524"/>
      <c r="G129" s="524"/>
      <c r="H129" s="543"/>
      <c r="I129" s="544"/>
      <c r="J129" s="544"/>
      <c r="K129" s="544"/>
      <c r="L129" s="544"/>
      <c r="M129" s="544"/>
      <c r="N129" s="544"/>
      <c r="O129" s="544"/>
      <c r="P129" s="544"/>
      <c r="Q129" s="544"/>
      <c r="R129" s="544"/>
      <c r="S129" s="545"/>
      <c r="T129" s="543"/>
      <c r="U129" s="544"/>
      <c r="V129" s="544"/>
      <c r="W129" s="544"/>
      <c r="X129" s="544"/>
      <c r="Y129" s="544"/>
      <c r="Z129" s="544"/>
      <c r="AA129" s="544"/>
      <c r="AB129" s="545"/>
      <c r="AC129" s="543"/>
      <c r="AD129" s="544"/>
      <c r="AE129" s="544"/>
      <c r="AF129" s="544"/>
      <c r="AG129" s="544"/>
      <c r="AH129" s="544"/>
      <c r="AI129" s="544"/>
      <c r="AJ129" s="544"/>
      <c r="AK129" s="544"/>
      <c r="AL129" s="544"/>
      <c r="AM129" s="544"/>
      <c r="AN129" s="544"/>
      <c r="AO129" s="544"/>
      <c r="AP129" s="544"/>
      <c r="AQ129" s="544"/>
      <c r="AR129" s="545"/>
      <c r="AS129" s="546"/>
      <c r="AT129" s="547"/>
      <c r="AU129" s="547"/>
      <c r="AV129" s="547"/>
      <c r="AW129" s="547"/>
      <c r="AX129" s="547"/>
      <c r="AY129" s="547"/>
      <c r="AZ129" s="547"/>
      <c r="BA129" s="548"/>
      <c r="BB129" s="543"/>
      <c r="BC129" s="544"/>
      <c r="BD129" s="544"/>
      <c r="BE129" s="544"/>
      <c r="BF129" s="545"/>
      <c r="BG129" s="543"/>
      <c r="BH129" s="544"/>
      <c r="BI129" s="544"/>
      <c r="BJ129" s="544"/>
      <c r="BK129" s="545"/>
      <c r="BL129" s="543"/>
      <c r="BM129" s="544"/>
      <c r="BN129" s="544"/>
      <c r="BO129" s="544"/>
      <c r="BP129" s="545"/>
      <c r="BQ129" s="543"/>
      <c r="BR129" s="544"/>
      <c r="BS129" s="544"/>
      <c r="BT129" s="544"/>
      <c r="BU129" s="545"/>
      <c r="BV129" s="543"/>
      <c r="BW129" s="544"/>
      <c r="BX129" s="544"/>
      <c r="BY129" s="544"/>
      <c r="BZ129" s="545"/>
      <c r="CA129" s="543"/>
      <c r="CB129" s="544"/>
      <c r="CC129" s="544"/>
      <c r="CD129" s="544"/>
      <c r="CE129" s="545"/>
      <c r="CF129" s="543"/>
      <c r="CG129" s="544"/>
      <c r="CH129" s="544"/>
      <c r="CI129" s="544"/>
      <c r="CJ129" s="544"/>
      <c r="CK129" s="545"/>
      <c r="CL129" s="543"/>
      <c r="CM129" s="544"/>
      <c r="CN129" s="544"/>
      <c r="CO129" s="544"/>
      <c r="CP129" s="544"/>
      <c r="CQ129" s="545"/>
    </row>
    <row r="130" spans="1:95" s="376" customFormat="1" ht="23.25" customHeight="1" x14ac:dyDescent="0.2">
      <c r="A130" s="524"/>
      <c r="B130" s="524"/>
      <c r="C130" s="524"/>
      <c r="D130" s="524"/>
      <c r="E130" s="524"/>
      <c r="F130" s="524"/>
      <c r="G130" s="524"/>
      <c r="H130" s="546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8"/>
      <c r="T130" s="546"/>
      <c r="U130" s="547"/>
      <c r="V130" s="547"/>
      <c r="W130" s="547"/>
      <c r="X130" s="547"/>
      <c r="Y130" s="547"/>
      <c r="Z130" s="547"/>
      <c r="AA130" s="547"/>
      <c r="AB130" s="548"/>
      <c r="AC130" s="546"/>
      <c r="AD130" s="547"/>
      <c r="AE130" s="547"/>
      <c r="AF130" s="547"/>
      <c r="AG130" s="547"/>
      <c r="AH130" s="547"/>
      <c r="AI130" s="547"/>
      <c r="AJ130" s="547"/>
      <c r="AK130" s="547"/>
      <c r="AL130" s="547"/>
      <c r="AM130" s="547"/>
      <c r="AN130" s="547"/>
      <c r="AO130" s="547"/>
      <c r="AP130" s="547"/>
      <c r="AQ130" s="547"/>
      <c r="AR130" s="548"/>
      <c r="AS130" s="534" t="s">
        <v>53</v>
      </c>
      <c r="AT130" s="535"/>
      <c r="AU130" s="535"/>
      <c r="AV130" s="535"/>
      <c r="AW130" s="536"/>
      <c r="AX130" s="534" t="s">
        <v>54</v>
      </c>
      <c r="AY130" s="535"/>
      <c r="AZ130" s="535"/>
      <c r="BA130" s="536"/>
      <c r="BB130" s="546"/>
      <c r="BC130" s="547"/>
      <c r="BD130" s="547"/>
      <c r="BE130" s="547"/>
      <c r="BF130" s="548"/>
      <c r="BG130" s="546"/>
      <c r="BH130" s="547"/>
      <c r="BI130" s="547"/>
      <c r="BJ130" s="547"/>
      <c r="BK130" s="548"/>
      <c r="BL130" s="546"/>
      <c r="BM130" s="547"/>
      <c r="BN130" s="547"/>
      <c r="BO130" s="547"/>
      <c r="BP130" s="548"/>
      <c r="BQ130" s="546"/>
      <c r="BR130" s="547"/>
      <c r="BS130" s="547"/>
      <c r="BT130" s="547"/>
      <c r="BU130" s="548"/>
      <c r="BV130" s="546"/>
      <c r="BW130" s="547"/>
      <c r="BX130" s="547"/>
      <c r="BY130" s="547"/>
      <c r="BZ130" s="548"/>
      <c r="CA130" s="546"/>
      <c r="CB130" s="547"/>
      <c r="CC130" s="547"/>
      <c r="CD130" s="547"/>
      <c r="CE130" s="548"/>
      <c r="CF130" s="546"/>
      <c r="CG130" s="547"/>
      <c r="CH130" s="547"/>
      <c r="CI130" s="547"/>
      <c r="CJ130" s="547"/>
      <c r="CK130" s="548"/>
      <c r="CL130" s="546"/>
      <c r="CM130" s="547"/>
      <c r="CN130" s="547"/>
      <c r="CO130" s="547"/>
      <c r="CP130" s="547"/>
      <c r="CQ130" s="548"/>
    </row>
    <row r="131" spans="1:95" s="376" customFormat="1" ht="15" customHeight="1" x14ac:dyDescent="0.2">
      <c r="A131" s="524" t="s">
        <v>30</v>
      </c>
      <c r="B131" s="524"/>
      <c r="C131" s="524"/>
      <c r="D131" s="524"/>
      <c r="E131" s="524"/>
      <c r="F131" s="524"/>
      <c r="G131" s="524"/>
      <c r="H131" s="534" t="s">
        <v>55</v>
      </c>
      <c r="I131" s="535"/>
      <c r="J131" s="535"/>
      <c r="K131" s="535"/>
      <c r="L131" s="535"/>
      <c r="M131" s="535"/>
      <c r="N131" s="535"/>
      <c r="O131" s="535"/>
      <c r="P131" s="535"/>
      <c r="Q131" s="535"/>
      <c r="R131" s="535"/>
      <c r="S131" s="536"/>
      <c r="T131" s="534" t="s">
        <v>56</v>
      </c>
      <c r="U131" s="535"/>
      <c r="V131" s="535"/>
      <c r="W131" s="535"/>
      <c r="X131" s="535"/>
      <c r="Y131" s="535"/>
      <c r="Z131" s="535"/>
      <c r="AA131" s="535"/>
      <c r="AB131" s="536"/>
      <c r="AC131" s="540" t="s">
        <v>57</v>
      </c>
      <c r="AD131" s="541"/>
      <c r="AE131" s="541"/>
      <c r="AF131" s="541"/>
      <c r="AG131" s="541"/>
      <c r="AH131" s="541"/>
      <c r="AI131" s="541"/>
      <c r="AJ131" s="541"/>
      <c r="AK131" s="541"/>
      <c r="AL131" s="541"/>
      <c r="AM131" s="541"/>
      <c r="AN131" s="541"/>
      <c r="AO131" s="541"/>
      <c r="AP131" s="541"/>
      <c r="AQ131" s="541"/>
      <c r="AR131" s="542"/>
      <c r="AS131" s="534" t="s">
        <v>58</v>
      </c>
      <c r="AT131" s="535"/>
      <c r="AU131" s="535"/>
      <c r="AV131" s="535"/>
      <c r="AW131" s="536"/>
      <c r="AX131" s="534" t="s">
        <v>59</v>
      </c>
      <c r="AY131" s="535"/>
      <c r="AZ131" s="535"/>
      <c r="BA131" s="536"/>
      <c r="BB131" s="534" t="s">
        <v>60</v>
      </c>
      <c r="BC131" s="535"/>
      <c r="BD131" s="535"/>
      <c r="BE131" s="535"/>
      <c r="BF131" s="536"/>
      <c r="BG131" s="534" t="s">
        <v>61</v>
      </c>
      <c r="BH131" s="535"/>
      <c r="BI131" s="535"/>
      <c r="BJ131" s="535"/>
      <c r="BK131" s="536"/>
      <c r="BL131" s="534" t="s">
        <v>62</v>
      </c>
      <c r="BM131" s="535"/>
      <c r="BN131" s="535"/>
      <c r="BO131" s="535"/>
      <c r="BP131" s="536"/>
      <c r="BQ131" s="534" t="s">
        <v>63</v>
      </c>
      <c r="BR131" s="535"/>
      <c r="BS131" s="535"/>
      <c r="BT131" s="535"/>
      <c r="BU131" s="536"/>
      <c r="BV131" s="534" t="s">
        <v>64</v>
      </c>
      <c r="BW131" s="535"/>
      <c r="BX131" s="535"/>
      <c r="BY131" s="535"/>
      <c r="BZ131" s="536"/>
      <c r="CA131" s="534" t="s">
        <v>84</v>
      </c>
      <c r="CB131" s="535"/>
      <c r="CC131" s="535"/>
      <c r="CD131" s="535"/>
      <c r="CE131" s="536"/>
      <c r="CF131" s="534" t="s">
        <v>85</v>
      </c>
      <c r="CG131" s="535"/>
      <c r="CH131" s="535"/>
      <c r="CI131" s="535"/>
      <c r="CJ131" s="535"/>
      <c r="CK131" s="536"/>
      <c r="CL131" s="534" t="s">
        <v>86</v>
      </c>
      <c r="CM131" s="535"/>
      <c r="CN131" s="535"/>
      <c r="CO131" s="535"/>
      <c r="CP131" s="535"/>
      <c r="CQ131" s="536"/>
    </row>
    <row r="132" spans="1:95" s="376" customFormat="1" ht="116.25" customHeight="1" x14ac:dyDescent="0.2">
      <c r="A132" s="556" t="s">
        <v>438</v>
      </c>
      <c r="B132" s="756"/>
      <c r="C132" s="756"/>
      <c r="D132" s="756"/>
      <c r="E132" s="756"/>
      <c r="F132" s="756"/>
      <c r="G132" s="757"/>
      <c r="H132" s="528" t="s">
        <v>461</v>
      </c>
      <c r="I132" s="621"/>
      <c r="J132" s="621"/>
      <c r="K132" s="621"/>
      <c r="L132" s="621"/>
      <c r="M132" s="621"/>
      <c r="N132" s="621"/>
      <c r="O132" s="621"/>
      <c r="P132" s="621"/>
      <c r="Q132" s="621"/>
      <c r="R132" s="621"/>
      <c r="S132" s="622"/>
      <c r="T132" s="518" t="s">
        <v>66</v>
      </c>
      <c r="U132" s="519"/>
      <c r="V132" s="519"/>
      <c r="W132" s="519"/>
      <c r="X132" s="519"/>
      <c r="Y132" s="519"/>
      <c r="Z132" s="519"/>
      <c r="AA132" s="519"/>
      <c r="AB132" s="520"/>
      <c r="AC132" s="531" t="s">
        <v>126</v>
      </c>
      <c r="AD132" s="532"/>
      <c r="AE132" s="532"/>
      <c r="AF132" s="532"/>
      <c r="AG132" s="532"/>
      <c r="AH132" s="532"/>
      <c r="AI132" s="532"/>
      <c r="AJ132" s="532"/>
      <c r="AK132" s="532"/>
      <c r="AL132" s="532"/>
      <c r="AM132" s="532"/>
      <c r="AN132" s="532"/>
      <c r="AO132" s="532"/>
      <c r="AP132" s="532"/>
      <c r="AQ132" s="532"/>
      <c r="AR132" s="533"/>
      <c r="AS132" s="534" t="s">
        <v>88</v>
      </c>
      <c r="AT132" s="535"/>
      <c r="AU132" s="535"/>
      <c r="AV132" s="535"/>
      <c r="AW132" s="536"/>
      <c r="AX132" s="537" t="s">
        <v>89</v>
      </c>
      <c r="AY132" s="538"/>
      <c r="AZ132" s="538"/>
      <c r="BA132" s="539"/>
      <c r="BB132" s="360"/>
      <c r="BC132" s="925">
        <v>18</v>
      </c>
      <c r="BD132" s="925"/>
      <c r="BE132" s="925"/>
      <c r="BF132" s="926"/>
      <c r="BG132" s="825">
        <v>18</v>
      </c>
      <c r="BH132" s="826"/>
      <c r="BI132" s="826"/>
      <c r="BJ132" s="826"/>
      <c r="BK132" s="827"/>
      <c r="BL132" s="825">
        <v>18</v>
      </c>
      <c r="BM132" s="826"/>
      <c r="BN132" s="826"/>
      <c r="BO132" s="826"/>
      <c r="BP132" s="827"/>
      <c r="BQ132" s="534"/>
      <c r="BR132" s="535"/>
      <c r="BS132" s="535"/>
      <c r="BT132" s="535"/>
      <c r="BU132" s="536"/>
      <c r="BV132" s="534"/>
      <c r="BW132" s="535"/>
      <c r="BX132" s="535"/>
      <c r="BY132" s="535"/>
      <c r="BZ132" s="536"/>
      <c r="CA132" s="534"/>
      <c r="CB132" s="535"/>
      <c r="CC132" s="535"/>
      <c r="CD132" s="535"/>
      <c r="CE132" s="536"/>
      <c r="CF132" s="534" t="s">
        <v>63</v>
      </c>
      <c r="CG132" s="535"/>
      <c r="CH132" s="535"/>
      <c r="CI132" s="535"/>
      <c r="CJ132" s="535"/>
      <c r="CK132" s="536"/>
      <c r="CL132" s="534"/>
      <c r="CM132" s="535"/>
      <c r="CN132" s="535"/>
      <c r="CO132" s="535"/>
      <c r="CP132" s="535"/>
      <c r="CQ132" s="536"/>
    </row>
    <row r="133" spans="1:95" s="376" customFormat="1" ht="19.5" customHeight="1" x14ac:dyDescent="0.2">
      <c r="A133" s="378"/>
      <c r="B133" s="380"/>
      <c r="C133" s="380"/>
      <c r="D133" s="380"/>
      <c r="E133" s="380"/>
      <c r="F133" s="380"/>
      <c r="G133" s="380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372"/>
      <c r="U133" s="372"/>
      <c r="V133" s="372"/>
      <c r="W133" s="372"/>
      <c r="X133" s="372"/>
      <c r="Y133" s="372"/>
      <c r="Z133" s="372"/>
      <c r="AA133" s="372"/>
      <c r="AB133" s="372"/>
      <c r="AC133" s="382"/>
      <c r="AD133" s="382"/>
      <c r="AE133" s="382"/>
      <c r="AF133" s="382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99"/>
      <c r="AR133" s="99"/>
      <c r="AS133" s="361"/>
      <c r="AT133" s="361"/>
      <c r="AU133" s="361"/>
      <c r="AV133" s="361"/>
      <c r="AW133" s="361"/>
      <c r="AX133" s="168"/>
      <c r="AY133" s="168"/>
      <c r="AZ133" s="168"/>
      <c r="BA133" s="168"/>
      <c r="BB133" s="403"/>
      <c r="BC133" s="403"/>
      <c r="BD133" s="403"/>
      <c r="BE133" s="403"/>
      <c r="BF133" s="403"/>
      <c r="BG133" s="372"/>
      <c r="BH133" s="372"/>
      <c r="BI133" s="372"/>
      <c r="BJ133" s="372"/>
      <c r="BK133" s="372"/>
      <c r="BL133" s="372"/>
      <c r="BM133" s="372"/>
      <c r="BN133" s="372"/>
      <c r="BO133" s="372"/>
      <c r="BP133" s="372"/>
      <c r="BQ133" s="372"/>
      <c r="BR133" s="372"/>
      <c r="BS133" s="372"/>
      <c r="BT133" s="372"/>
      <c r="BU133" s="372"/>
      <c r="BV133" s="372"/>
      <c r="BW133" s="372"/>
      <c r="BX133" s="372"/>
      <c r="BY133" s="372"/>
      <c r="BZ133" s="372"/>
      <c r="CA133" s="372"/>
      <c r="CB133" s="372"/>
      <c r="CC133" s="372"/>
      <c r="CD133" s="372"/>
      <c r="CE133" s="372"/>
      <c r="CF133" s="381"/>
      <c r="CG133" s="381"/>
      <c r="CH133" s="381"/>
      <c r="CI133" s="381"/>
      <c r="CJ133" s="381"/>
      <c r="CK133" s="381"/>
      <c r="CL133" s="372"/>
      <c r="CM133" s="372"/>
      <c r="CN133" s="372"/>
      <c r="CO133" s="372"/>
      <c r="CP133" s="372"/>
      <c r="CQ133" s="372"/>
    </row>
    <row r="134" spans="1:95" s="376" customFormat="1" ht="19.5" customHeight="1" x14ac:dyDescent="0.2">
      <c r="A134" s="552" t="s">
        <v>90</v>
      </c>
      <c r="B134" s="552"/>
      <c r="C134" s="552"/>
      <c r="D134" s="552"/>
      <c r="E134" s="552"/>
      <c r="F134" s="552"/>
      <c r="G134" s="552"/>
      <c r="H134" s="552"/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552"/>
      <c r="Z134" s="552"/>
      <c r="AA134" s="552"/>
      <c r="AB134" s="552"/>
      <c r="AC134" s="552"/>
      <c r="AD134" s="552"/>
      <c r="AE134" s="552"/>
      <c r="AF134" s="552"/>
      <c r="AG134" s="552"/>
      <c r="AH134" s="552"/>
      <c r="AI134" s="552"/>
      <c r="AJ134" s="552"/>
      <c r="AK134" s="552"/>
      <c r="AL134" s="552"/>
      <c r="AM134" s="552"/>
      <c r="AN134" s="552"/>
      <c r="AO134" s="552"/>
      <c r="AP134" s="552"/>
      <c r="AQ134" s="552"/>
      <c r="AR134" s="552"/>
      <c r="AS134" s="552"/>
      <c r="AT134" s="552"/>
      <c r="AU134" s="552"/>
      <c r="AV134" s="552"/>
      <c r="AW134" s="552"/>
      <c r="AX134" s="552"/>
      <c r="AY134" s="552"/>
      <c r="AZ134" s="552"/>
      <c r="BA134" s="552"/>
      <c r="BB134" s="552"/>
      <c r="BC134" s="552"/>
      <c r="BD134" s="552"/>
      <c r="BE134" s="552"/>
      <c r="BF134" s="552"/>
      <c r="BG134" s="552"/>
      <c r="BH134" s="552"/>
      <c r="BI134" s="552"/>
      <c r="BJ134" s="552"/>
      <c r="BK134" s="552"/>
      <c r="BL134" s="552"/>
      <c r="BM134" s="552"/>
      <c r="BN134" s="552"/>
      <c r="BO134" s="552"/>
      <c r="BP134" s="552"/>
      <c r="BQ134" s="552"/>
      <c r="BR134" s="552"/>
      <c r="BS134" s="552"/>
      <c r="BT134" s="552"/>
      <c r="BU134" s="552"/>
      <c r="BV134" s="552"/>
      <c r="BW134" s="552"/>
      <c r="BX134" s="552"/>
      <c r="BY134" s="552"/>
      <c r="BZ134" s="552"/>
      <c r="CA134" s="552"/>
      <c r="CB134" s="552"/>
      <c r="CC134" s="552"/>
      <c r="CD134" s="552"/>
      <c r="CE134" s="552"/>
      <c r="CF134" s="363"/>
      <c r="CG134" s="363"/>
      <c r="CH134" s="363"/>
      <c r="CI134" s="363"/>
      <c r="CJ134" s="363"/>
      <c r="CK134" s="363"/>
      <c r="CL134" s="363"/>
      <c r="CM134" s="363"/>
      <c r="CN134" s="363"/>
      <c r="CO134" s="363"/>
      <c r="CP134" s="363"/>
      <c r="CQ134" s="363"/>
    </row>
    <row r="135" spans="1:95" s="376" customFormat="1" ht="9" customHeight="1" x14ac:dyDescent="0.2">
      <c r="A135" s="658"/>
      <c r="B135" s="658"/>
      <c r="C135" s="658"/>
      <c r="D135" s="658"/>
      <c r="E135" s="658"/>
      <c r="F135" s="658"/>
      <c r="G135" s="658"/>
      <c r="H135" s="658"/>
      <c r="I135" s="658"/>
      <c r="J135" s="658"/>
      <c r="K135" s="658"/>
      <c r="L135" s="658"/>
      <c r="M135" s="658"/>
      <c r="N135" s="658"/>
      <c r="O135" s="658"/>
      <c r="P135" s="658"/>
      <c r="Q135" s="658"/>
      <c r="R135" s="658"/>
      <c r="S135" s="658"/>
      <c r="T135" s="658"/>
      <c r="U135" s="658"/>
      <c r="V135" s="658"/>
      <c r="W135" s="658"/>
      <c r="X135" s="658"/>
      <c r="Y135" s="658"/>
      <c r="Z135" s="658"/>
      <c r="AA135" s="658"/>
      <c r="AB135" s="658"/>
      <c r="AC135" s="658"/>
      <c r="AD135" s="658"/>
      <c r="AE135" s="658"/>
      <c r="AF135" s="658"/>
      <c r="AG135" s="658"/>
      <c r="AH135" s="658"/>
      <c r="AI135" s="658"/>
      <c r="AJ135" s="658"/>
      <c r="AK135" s="658"/>
      <c r="AL135" s="658"/>
      <c r="AM135" s="658"/>
      <c r="AN135" s="658"/>
      <c r="AO135" s="658"/>
      <c r="AP135" s="658"/>
      <c r="AQ135" s="658"/>
      <c r="AR135" s="658"/>
      <c r="AS135" s="658"/>
      <c r="AT135" s="658"/>
      <c r="AU135" s="658"/>
      <c r="AV135" s="658"/>
      <c r="AW135" s="658"/>
      <c r="AX135" s="658"/>
      <c r="AY135" s="658"/>
      <c r="AZ135" s="658"/>
      <c r="BA135" s="658"/>
      <c r="BB135" s="658"/>
      <c r="BC135" s="658"/>
      <c r="BD135" s="658"/>
      <c r="BE135" s="658"/>
      <c r="BF135" s="658"/>
      <c r="BG135" s="658"/>
      <c r="BH135" s="658"/>
      <c r="BI135" s="658"/>
      <c r="BJ135" s="658"/>
      <c r="BK135" s="658"/>
      <c r="BL135" s="658"/>
      <c r="BM135" s="658"/>
      <c r="BN135" s="658"/>
      <c r="BO135" s="658"/>
      <c r="BP135" s="658"/>
      <c r="BQ135" s="658"/>
      <c r="BR135" s="658"/>
      <c r="BS135" s="658"/>
      <c r="BT135" s="658"/>
      <c r="BU135" s="658"/>
      <c r="BV135" s="658"/>
      <c r="BW135" s="658"/>
      <c r="BX135" s="658"/>
      <c r="BY135" s="658"/>
      <c r="BZ135" s="658"/>
      <c r="CA135" s="658"/>
      <c r="CB135" s="658"/>
      <c r="CC135" s="658"/>
      <c r="CD135" s="658"/>
      <c r="CE135" s="658"/>
      <c r="CF135" s="363"/>
      <c r="CG135" s="363"/>
      <c r="CH135" s="363"/>
      <c r="CI135" s="363"/>
      <c r="CJ135" s="363"/>
      <c r="CK135" s="363"/>
      <c r="CL135" s="363"/>
      <c r="CM135" s="363"/>
      <c r="CN135" s="363"/>
      <c r="CO135" s="363"/>
      <c r="CP135" s="363"/>
      <c r="CQ135" s="363"/>
    </row>
    <row r="136" spans="1:95" s="376" customFormat="1" ht="19.5" customHeight="1" x14ac:dyDescent="0.2">
      <c r="A136" s="667" t="s">
        <v>91</v>
      </c>
      <c r="B136" s="668"/>
      <c r="C136" s="668"/>
      <c r="D136" s="668"/>
      <c r="E136" s="668"/>
      <c r="F136" s="668"/>
      <c r="G136" s="668"/>
      <c r="H136" s="668"/>
      <c r="I136" s="668"/>
      <c r="J136" s="668"/>
      <c r="K136" s="668"/>
      <c r="L136" s="668"/>
      <c r="M136" s="668"/>
      <c r="N136" s="668"/>
      <c r="O136" s="668"/>
      <c r="P136" s="668"/>
      <c r="Q136" s="668"/>
      <c r="R136" s="668"/>
      <c r="S136" s="668"/>
      <c r="T136" s="668"/>
      <c r="U136" s="668"/>
      <c r="V136" s="668"/>
      <c r="W136" s="668"/>
      <c r="X136" s="668"/>
      <c r="Y136" s="668"/>
      <c r="Z136" s="668"/>
      <c r="AA136" s="668"/>
      <c r="AB136" s="668"/>
      <c r="AC136" s="668"/>
      <c r="AD136" s="668"/>
      <c r="AE136" s="668"/>
      <c r="AF136" s="668"/>
      <c r="AG136" s="668"/>
      <c r="AH136" s="668"/>
      <c r="AI136" s="668"/>
      <c r="AJ136" s="668"/>
      <c r="AK136" s="668"/>
      <c r="AL136" s="668"/>
      <c r="AM136" s="668"/>
      <c r="AN136" s="668"/>
      <c r="AO136" s="668"/>
      <c r="AP136" s="668"/>
      <c r="AQ136" s="668"/>
      <c r="AR136" s="668"/>
      <c r="AS136" s="668"/>
      <c r="AT136" s="668"/>
      <c r="AU136" s="668"/>
      <c r="AV136" s="668"/>
      <c r="AW136" s="668"/>
      <c r="AX136" s="668"/>
      <c r="AY136" s="668"/>
      <c r="AZ136" s="668"/>
      <c r="BA136" s="668"/>
      <c r="BB136" s="668"/>
      <c r="BC136" s="668"/>
      <c r="BD136" s="668"/>
      <c r="BE136" s="668"/>
      <c r="BF136" s="668"/>
      <c r="BG136" s="668"/>
      <c r="BH136" s="668"/>
      <c r="BI136" s="668"/>
      <c r="BJ136" s="668"/>
      <c r="BK136" s="668"/>
      <c r="BL136" s="668"/>
      <c r="BM136" s="668"/>
      <c r="BN136" s="668"/>
      <c r="BO136" s="668"/>
      <c r="BP136" s="668"/>
      <c r="BQ136" s="668"/>
      <c r="BR136" s="668"/>
      <c r="BS136" s="668"/>
      <c r="BT136" s="668"/>
      <c r="BU136" s="668"/>
      <c r="BV136" s="668"/>
      <c r="BW136" s="668"/>
      <c r="BX136" s="668"/>
      <c r="BY136" s="668"/>
      <c r="BZ136" s="668"/>
      <c r="CA136" s="668"/>
      <c r="CB136" s="668"/>
      <c r="CC136" s="668"/>
      <c r="CD136" s="668"/>
      <c r="CE136" s="668"/>
      <c r="CF136" s="668"/>
      <c r="CG136" s="668"/>
      <c r="CH136" s="668"/>
      <c r="CI136" s="668"/>
      <c r="CJ136" s="668"/>
      <c r="CK136" s="668"/>
      <c r="CL136" s="668"/>
      <c r="CM136" s="668"/>
      <c r="CN136" s="668"/>
      <c r="CO136" s="668"/>
      <c r="CP136" s="668"/>
      <c r="CQ136" s="669"/>
    </row>
    <row r="137" spans="1:95" s="376" customFormat="1" ht="19.5" customHeight="1" x14ac:dyDescent="0.2">
      <c r="A137" s="728" t="s">
        <v>92</v>
      </c>
      <c r="B137" s="728"/>
      <c r="C137" s="728"/>
      <c r="D137" s="728"/>
      <c r="E137" s="728"/>
      <c r="F137" s="728"/>
      <c r="G137" s="728"/>
      <c r="H137" s="728"/>
      <c r="I137" s="728"/>
      <c r="J137" s="728"/>
      <c r="K137" s="728"/>
      <c r="L137" s="728"/>
      <c r="M137" s="728"/>
      <c r="N137" s="728" t="s">
        <v>93</v>
      </c>
      <c r="O137" s="728"/>
      <c r="P137" s="728"/>
      <c r="Q137" s="728"/>
      <c r="R137" s="728"/>
      <c r="S137" s="728"/>
      <c r="T137" s="728"/>
      <c r="U137" s="728"/>
      <c r="V137" s="728"/>
      <c r="W137" s="728"/>
      <c r="X137" s="728"/>
      <c r="Y137" s="728"/>
      <c r="Z137" s="728" t="s">
        <v>94</v>
      </c>
      <c r="AA137" s="728"/>
      <c r="AB137" s="728"/>
      <c r="AC137" s="728"/>
      <c r="AD137" s="728"/>
      <c r="AE137" s="728"/>
      <c r="AF137" s="728"/>
      <c r="AG137" s="728"/>
      <c r="AH137" s="728"/>
      <c r="AI137" s="728"/>
      <c r="AJ137" s="728"/>
      <c r="AK137" s="728"/>
      <c r="AL137" s="728" t="s">
        <v>95</v>
      </c>
      <c r="AM137" s="728"/>
      <c r="AN137" s="728"/>
      <c r="AO137" s="728"/>
      <c r="AP137" s="728"/>
      <c r="AQ137" s="728"/>
      <c r="AR137" s="728"/>
      <c r="AS137" s="728"/>
      <c r="AT137" s="728"/>
      <c r="AU137" s="728"/>
      <c r="AV137" s="728"/>
      <c r="AW137" s="728"/>
      <c r="AX137" s="722" t="s">
        <v>53</v>
      </c>
      <c r="AY137" s="722"/>
      <c r="AZ137" s="722"/>
      <c r="BA137" s="722"/>
      <c r="BB137" s="722"/>
      <c r="BC137" s="722"/>
      <c r="BD137" s="722"/>
      <c r="BE137" s="722"/>
      <c r="BF137" s="722"/>
      <c r="BG137" s="722"/>
      <c r="BH137" s="722"/>
      <c r="BI137" s="722"/>
      <c r="BJ137" s="722"/>
      <c r="BK137" s="722"/>
      <c r="BL137" s="722"/>
      <c r="BM137" s="722"/>
      <c r="BN137" s="722"/>
      <c r="BO137" s="722"/>
      <c r="BP137" s="722"/>
      <c r="BQ137" s="722"/>
      <c r="BR137" s="722"/>
      <c r="BS137" s="722"/>
      <c r="BT137" s="722"/>
      <c r="BU137" s="722"/>
      <c r="BV137" s="722"/>
      <c r="BW137" s="722"/>
      <c r="BX137" s="722"/>
      <c r="BY137" s="722"/>
      <c r="BZ137" s="722"/>
      <c r="CA137" s="722"/>
      <c r="CB137" s="722"/>
      <c r="CC137" s="722"/>
      <c r="CD137" s="722"/>
      <c r="CE137" s="722"/>
      <c r="CF137" s="722"/>
      <c r="CG137" s="722"/>
      <c r="CH137" s="722"/>
      <c r="CI137" s="722"/>
      <c r="CJ137" s="722"/>
      <c r="CK137" s="722"/>
      <c r="CL137" s="722"/>
      <c r="CM137" s="722"/>
      <c r="CN137" s="722"/>
      <c r="CO137" s="722"/>
      <c r="CP137" s="722"/>
      <c r="CQ137" s="722"/>
    </row>
    <row r="138" spans="1:95" s="376" customFormat="1" ht="19.5" customHeight="1" x14ac:dyDescent="0.2">
      <c r="A138" s="722" t="s">
        <v>30</v>
      </c>
      <c r="B138" s="722"/>
      <c r="C138" s="722"/>
      <c r="D138" s="722"/>
      <c r="E138" s="722"/>
      <c r="F138" s="722"/>
      <c r="G138" s="722"/>
      <c r="H138" s="722"/>
      <c r="I138" s="722"/>
      <c r="J138" s="722"/>
      <c r="K138" s="722"/>
      <c r="L138" s="722"/>
      <c r="M138" s="722"/>
      <c r="N138" s="722" t="s">
        <v>55</v>
      </c>
      <c r="O138" s="722"/>
      <c r="P138" s="722"/>
      <c r="Q138" s="722"/>
      <c r="R138" s="722"/>
      <c r="S138" s="722"/>
      <c r="T138" s="722"/>
      <c r="U138" s="722"/>
      <c r="V138" s="722"/>
      <c r="W138" s="722"/>
      <c r="X138" s="722"/>
      <c r="Y138" s="722"/>
      <c r="Z138" s="722" t="s">
        <v>56</v>
      </c>
      <c r="AA138" s="722"/>
      <c r="AB138" s="722"/>
      <c r="AC138" s="722"/>
      <c r="AD138" s="722"/>
      <c r="AE138" s="722"/>
      <c r="AF138" s="722"/>
      <c r="AG138" s="722"/>
      <c r="AH138" s="722"/>
      <c r="AI138" s="722"/>
      <c r="AJ138" s="722"/>
      <c r="AK138" s="722"/>
      <c r="AL138" s="722" t="s">
        <v>57</v>
      </c>
      <c r="AM138" s="722"/>
      <c r="AN138" s="722"/>
      <c r="AO138" s="722"/>
      <c r="AP138" s="722"/>
      <c r="AQ138" s="722"/>
      <c r="AR138" s="722"/>
      <c r="AS138" s="722"/>
      <c r="AT138" s="722"/>
      <c r="AU138" s="722"/>
      <c r="AV138" s="722"/>
      <c r="AW138" s="722"/>
      <c r="AX138" s="722" t="s">
        <v>58</v>
      </c>
      <c r="AY138" s="722"/>
      <c r="AZ138" s="722"/>
      <c r="BA138" s="722"/>
      <c r="BB138" s="722"/>
      <c r="BC138" s="722"/>
      <c r="BD138" s="722"/>
      <c r="BE138" s="722"/>
      <c r="BF138" s="722"/>
      <c r="BG138" s="722"/>
      <c r="BH138" s="722"/>
      <c r="BI138" s="722"/>
      <c r="BJ138" s="722"/>
      <c r="BK138" s="722"/>
      <c r="BL138" s="722"/>
      <c r="BM138" s="722"/>
      <c r="BN138" s="722"/>
      <c r="BO138" s="722"/>
      <c r="BP138" s="722"/>
      <c r="BQ138" s="722"/>
      <c r="BR138" s="722"/>
      <c r="BS138" s="722"/>
      <c r="BT138" s="722"/>
      <c r="BU138" s="722"/>
      <c r="BV138" s="722"/>
      <c r="BW138" s="722"/>
      <c r="BX138" s="722"/>
      <c r="BY138" s="722"/>
      <c r="BZ138" s="722"/>
      <c r="CA138" s="722"/>
      <c r="CB138" s="722"/>
      <c r="CC138" s="722"/>
      <c r="CD138" s="722"/>
      <c r="CE138" s="722"/>
      <c r="CF138" s="722"/>
      <c r="CG138" s="722"/>
      <c r="CH138" s="722"/>
      <c r="CI138" s="722"/>
      <c r="CJ138" s="722"/>
      <c r="CK138" s="722"/>
      <c r="CL138" s="722"/>
      <c r="CM138" s="722"/>
      <c r="CN138" s="722"/>
      <c r="CO138" s="722"/>
      <c r="CP138" s="722"/>
      <c r="CQ138" s="722"/>
    </row>
    <row r="139" spans="1:95" s="376" customFormat="1" ht="19.5" customHeight="1" x14ac:dyDescent="0.2">
      <c r="A139" s="524" t="s">
        <v>96</v>
      </c>
      <c r="B139" s="524"/>
      <c r="C139" s="524"/>
      <c r="D139" s="524"/>
      <c r="E139" s="524"/>
      <c r="F139" s="524"/>
      <c r="G139" s="524"/>
      <c r="H139" s="524"/>
      <c r="I139" s="524"/>
      <c r="J139" s="524"/>
      <c r="K139" s="524"/>
      <c r="L139" s="524"/>
      <c r="M139" s="524"/>
      <c r="N139" s="524" t="s">
        <v>97</v>
      </c>
      <c r="O139" s="524"/>
      <c r="P139" s="524"/>
      <c r="Q139" s="524"/>
      <c r="R139" s="524"/>
      <c r="S139" s="524"/>
      <c r="T139" s="524"/>
      <c r="U139" s="524"/>
      <c r="V139" s="524"/>
      <c r="W139" s="524"/>
      <c r="X139" s="524"/>
      <c r="Y139" s="524"/>
      <c r="Z139" s="524" t="s">
        <v>98</v>
      </c>
      <c r="AA139" s="524"/>
      <c r="AB139" s="524"/>
      <c r="AC139" s="524"/>
      <c r="AD139" s="524"/>
      <c r="AE139" s="524"/>
      <c r="AF139" s="524"/>
      <c r="AG139" s="524"/>
      <c r="AH139" s="524"/>
      <c r="AI139" s="524"/>
      <c r="AJ139" s="524"/>
      <c r="AK139" s="524"/>
      <c r="AL139" s="524" t="s">
        <v>99</v>
      </c>
      <c r="AM139" s="524"/>
      <c r="AN139" s="524"/>
      <c r="AO139" s="524"/>
      <c r="AP139" s="524"/>
      <c r="AQ139" s="524"/>
      <c r="AR139" s="524"/>
      <c r="AS139" s="524"/>
      <c r="AT139" s="524"/>
      <c r="AU139" s="524"/>
      <c r="AV139" s="524"/>
      <c r="AW139" s="524"/>
      <c r="AX139" s="719" t="s">
        <v>100</v>
      </c>
      <c r="AY139" s="719"/>
      <c r="AZ139" s="719"/>
      <c r="BA139" s="719"/>
      <c r="BB139" s="719"/>
      <c r="BC139" s="719"/>
      <c r="BD139" s="719"/>
      <c r="BE139" s="719"/>
      <c r="BF139" s="719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19"/>
      <c r="BQ139" s="719"/>
      <c r="BR139" s="719"/>
      <c r="BS139" s="719"/>
      <c r="BT139" s="719"/>
      <c r="BU139" s="719"/>
      <c r="BV139" s="719"/>
      <c r="BW139" s="719"/>
      <c r="BX139" s="719"/>
      <c r="BY139" s="719"/>
      <c r="BZ139" s="719"/>
      <c r="CA139" s="719"/>
      <c r="CB139" s="719"/>
      <c r="CC139" s="719"/>
      <c r="CD139" s="719"/>
      <c r="CE139" s="719"/>
      <c r="CF139" s="719"/>
      <c r="CG139" s="719"/>
      <c r="CH139" s="719"/>
      <c r="CI139" s="719"/>
      <c r="CJ139" s="719"/>
      <c r="CK139" s="719"/>
      <c r="CL139" s="719"/>
      <c r="CM139" s="719"/>
      <c r="CN139" s="719"/>
      <c r="CO139" s="719"/>
      <c r="CP139" s="719"/>
      <c r="CQ139" s="719"/>
    </row>
    <row r="140" spans="1:95" s="376" customFormat="1" ht="36.75" customHeight="1" x14ac:dyDescent="0.2">
      <c r="A140" s="524" t="s">
        <v>101</v>
      </c>
      <c r="B140" s="524"/>
      <c r="C140" s="524"/>
      <c r="D140" s="524"/>
      <c r="E140" s="524"/>
      <c r="F140" s="524"/>
      <c r="G140" s="524"/>
      <c r="H140" s="524"/>
      <c r="I140" s="524"/>
      <c r="J140" s="524"/>
      <c r="K140" s="524"/>
      <c r="L140" s="524"/>
      <c r="M140" s="524"/>
      <c r="N140" s="524" t="s">
        <v>102</v>
      </c>
      <c r="O140" s="524"/>
      <c r="P140" s="524"/>
      <c r="Q140" s="524"/>
      <c r="R140" s="524"/>
      <c r="S140" s="524"/>
      <c r="T140" s="524"/>
      <c r="U140" s="524"/>
      <c r="V140" s="524"/>
      <c r="W140" s="524"/>
      <c r="X140" s="524"/>
      <c r="Y140" s="524"/>
      <c r="Z140" s="524" t="s">
        <v>103</v>
      </c>
      <c r="AA140" s="524"/>
      <c r="AB140" s="524"/>
      <c r="AC140" s="524"/>
      <c r="AD140" s="524"/>
      <c r="AE140" s="524"/>
      <c r="AF140" s="524"/>
      <c r="AG140" s="524"/>
      <c r="AH140" s="524"/>
      <c r="AI140" s="524"/>
      <c r="AJ140" s="524"/>
      <c r="AK140" s="524"/>
      <c r="AL140" s="524" t="s">
        <v>104</v>
      </c>
      <c r="AM140" s="524"/>
      <c r="AN140" s="524"/>
      <c r="AO140" s="524"/>
      <c r="AP140" s="524"/>
      <c r="AQ140" s="524"/>
      <c r="AR140" s="524"/>
      <c r="AS140" s="524"/>
      <c r="AT140" s="524"/>
      <c r="AU140" s="524"/>
      <c r="AV140" s="524"/>
      <c r="AW140" s="524"/>
      <c r="AX140" s="719" t="s">
        <v>105</v>
      </c>
      <c r="AY140" s="719"/>
      <c r="AZ140" s="719"/>
      <c r="BA140" s="719"/>
      <c r="BB140" s="719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19"/>
      <c r="BQ140" s="719"/>
      <c r="BR140" s="719"/>
      <c r="BS140" s="719"/>
      <c r="BT140" s="719"/>
      <c r="BU140" s="719"/>
      <c r="BV140" s="719"/>
      <c r="BW140" s="719"/>
      <c r="BX140" s="719"/>
      <c r="BY140" s="719"/>
      <c r="BZ140" s="719"/>
      <c r="CA140" s="719"/>
      <c r="CB140" s="719"/>
      <c r="CC140" s="719"/>
      <c r="CD140" s="719"/>
      <c r="CE140" s="719"/>
      <c r="CF140" s="719"/>
      <c r="CG140" s="719"/>
      <c r="CH140" s="719"/>
      <c r="CI140" s="719"/>
      <c r="CJ140" s="719"/>
      <c r="CK140" s="719"/>
      <c r="CL140" s="719"/>
      <c r="CM140" s="719"/>
      <c r="CN140" s="719"/>
      <c r="CO140" s="719"/>
      <c r="CP140" s="719"/>
      <c r="CQ140" s="719"/>
    </row>
    <row r="141" spans="1:95" s="376" customFormat="1" ht="30" customHeight="1" x14ac:dyDescent="0.2">
      <c r="A141" s="524" t="s">
        <v>101</v>
      </c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524"/>
      <c r="N141" s="524" t="s">
        <v>102</v>
      </c>
      <c r="O141" s="524"/>
      <c r="P141" s="524"/>
      <c r="Q141" s="524"/>
      <c r="R141" s="524"/>
      <c r="S141" s="524"/>
      <c r="T141" s="524"/>
      <c r="U141" s="524"/>
      <c r="V141" s="524"/>
      <c r="W141" s="524"/>
      <c r="X141" s="524"/>
      <c r="Y141" s="524"/>
      <c r="Z141" s="524" t="s">
        <v>103</v>
      </c>
      <c r="AA141" s="524"/>
      <c r="AB141" s="524"/>
      <c r="AC141" s="524"/>
      <c r="AD141" s="524"/>
      <c r="AE141" s="524"/>
      <c r="AF141" s="524"/>
      <c r="AG141" s="524"/>
      <c r="AH141" s="524"/>
      <c r="AI141" s="524"/>
      <c r="AJ141" s="524"/>
      <c r="AK141" s="524"/>
      <c r="AL141" s="524" t="s">
        <v>106</v>
      </c>
      <c r="AM141" s="524"/>
      <c r="AN141" s="524"/>
      <c r="AO141" s="524"/>
      <c r="AP141" s="524"/>
      <c r="AQ141" s="524"/>
      <c r="AR141" s="524"/>
      <c r="AS141" s="524"/>
      <c r="AT141" s="524"/>
      <c r="AU141" s="524"/>
      <c r="AV141" s="524"/>
      <c r="AW141" s="524"/>
      <c r="AX141" s="719" t="s">
        <v>107</v>
      </c>
      <c r="AY141" s="719"/>
      <c r="AZ141" s="719"/>
      <c r="BA141" s="719"/>
      <c r="BB141" s="719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19"/>
      <c r="BR141" s="719"/>
      <c r="BS141" s="719"/>
      <c r="BT141" s="719"/>
      <c r="BU141" s="719"/>
      <c r="BV141" s="719"/>
      <c r="BW141" s="719"/>
      <c r="BX141" s="719"/>
      <c r="BY141" s="719"/>
      <c r="BZ141" s="719"/>
      <c r="CA141" s="719"/>
      <c r="CB141" s="719"/>
      <c r="CC141" s="719"/>
      <c r="CD141" s="719"/>
      <c r="CE141" s="719"/>
      <c r="CF141" s="719"/>
      <c r="CG141" s="719"/>
      <c r="CH141" s="719"/>
      <c r="CI141" s="719"/>
      <c r="CJ141" s="719"/>
      <c r="CK141" s="719"/>
      <c r="CL141" s="719"/>
      <c r="CM141" s="719"/>
      <c r="CN141" s="719"/>
      <c r="CO141" s="719"/>
      <c r="CP141" s="719"/>
      <c r="CQ141" s="719"/>
    </row>
    <row r="142" spans="1:95" s="376" customFormat="1" ht="30.75" customHeight="1" x14ac:dyDescent="0.2">
      <c r="A142" s="524" t="s">
        <v>101</v>
      </c>
      <c r="B142" s="524"/>
      <c r="C142" s="524"/>
      <c r="D142" s="524"/>
      <c r="E142" s="524"/>
      <c r="F142" s="524"/>
      <c r="G142" s="524"/>
      <c r="H142" s="524"/>
      <c r="I142" s="524"/>
      <c r="J142" s="524"/>
      <c r="K142" s="524"/>
      <c r="L142" s="524"/>
      <c r="M142" s="524"/>
      <c r="N142" s="524" t="s">
        <v>102</v>
      </c>
      <c r="O142" s="524"/>
      <c r="P142" s="524"/>
      <c r="Q142" s="524"/>
      <c r="R142" s="524"/>
      <c r="S142" s="524"/>
      <c r="T142" s="524"/>
      <c r="U142" s="524"/>
      <c r="V142" s="524"/>
      <c r="W142" s="524"/>
      <c r="X142" s="524"/>
      <c r="Y142" s="524"/>
      <c r="Z142" s="524" t="s">
        <v>534</v>
      </c>
      <c r="AA142" s="524"/>
      <c r="AB142" s="524"/>
      <c r="AC142" s="524"/>
      <c r="AD142" s="524"/>
      <c r="AE142" s="524"/>
      <c r="AF142" s="524"/>
      <c r="AG142" s="524"/>
      <c r="AH142" s="524"/>
      <c r="AI142" s="524"/>
      <c r="AJ142" s="524"/>
      <c r="AK142" s="524"/>
      <c r="AL142" s="524" t="s">
        <v>532</v>
      </c>
      <c r="AM142" s="524"/>
      <c r="AN142" s="524"/>
      <c r="AO142" s="524"/>
      <c r="AP142" s="524"/>
      <c r="AQ142" s="524"/>
      <c r="AR142" s="524"/>
      <c r="AS142" s="524"/>
      <c r="AT142" s="524"/>
      <c r="AU142" s="524"/>
      <c r="AV142" s="524"/>
      <c r="AW142" s="524"/>
      <c r="AX142" s="719" t="s">
        <v>533</v>
      </c>
      <c r="AY142" s="719"/>
      <c r="AZ142" s="719"/>
      <c r="BA142" s="719"/>
      <c r="BB142" s="719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19"/>
      <c r="BR142" s="719"/>
      <c r="BS142" s="719"/>
      <c r="BT142" s="719"/>
      <c r="BU142" s="719"/>
      <c r="BV142" s="719"/>
      <c r="BW142" s="719"/>
      <c r="BX142" s="719"/>
      <c r="BY142" s="719"/>
      <c r="BZ142" s="719"/>
      <c r="CA142" s="719"/>
      <c r="CB142" s="719"/>
      <c r="CC142" s="719"/>
      <c r="CD142" s="719"/>
      <c r="CE142" s="719"/>
      <c r="CF142" s="719"/>
      <c r="CG142" s="719"/>
      <c r="CH142" s="719"/>
      <c r="CI142" s="719"/>
      <c r="CJ142" s="719"/>
      <c r="CK142" s="719"/>
      <c r="CL142" s="719"/>
      <c r="CM142" s="719"/>
      <c r="CN142" s="719"/>
      <c r="CO142" s="719"/>
      <c r="CP142" s="719"/>
      <c r="CQ142" s="719"/>
    </row>
    <row r="143" spans="1:95" s="376" customFormat="1" ht="19.5" customHeight="1" x14ac:dyDescent="0.2">
      <c r="A143" s="552" t="s">
        <v>108</v>
      </c>
      <c r="B143" s="552"/>
      <c r="C143" s="552"/>
      <c r="D143" s="552"/>
      <c r="E143" s="552"/>
      <c r="F143" s="552"/>
      <c r="G143" s="552"/>
      <c r="H143" s="552"/>
      <c r="I143" s="552"/>
      <c r="J143" s="552"/>
      <c r="K143" s="552"/>
      <c r="L143" s="552"/>
      <c r="M143" s="552"/>
      <c r="N143" s="552"/>
      <c r="O143" s="552"/>
      <c r="P143" s="552"/>
      <c r="Q143" s="552"/>
      <c r="R143" s="552"/>
      <c r="S143" s="552"/>
      <c r="T143" s="552"/>
      <c r="U143" s="552"/>
      <c r="V143" s="552"/>
      <c r="W143" s="552"/>
      <c r="X143" s="552"/>
      <c r="Y143" s="552"/>
      <c r="Z143" s="552"/>
      <c r="AA143" s="552"/>
      <c r="AB143" s="552"/>
      <c r="AC143" s="552"/>
      <c r="AD143" s="552"/>
      <c r="AE143" s="552"/>
      <c r="AF143" s="552"/>
      <c r="AG143" s="552"/>
      <c r="AH143" s="552"/>
      <c r="AI143" s="552"/>
      <c r="AJ143" s="552"/>
      <c r="AK143" s="552"/>
      <c r="AL143" s="552"/>
      <c r="AM143" s="552"/>
      <c r="AN143" s="552"/>
      <c r="AO143" s="552"/>
      <c r="AP143" s="552"/>
      <c r="AQ143" s="552"/>
      <c r="AR143" s="552"/>
      <c r="AS143" s="552"/>
      <c r="AT143" s="552"/>
      <c r="AU143" s="552"/>
      <c r="AV143" s="552"/>
      <c r="AW143" s="552"/>
      <c r="AX143" s="552"/>
      <c r="AY143" s="552"/>
      <c r="AZ143" s="552"/>
      <c r="BA143" s="552"/>
      <c r="BB143" s="552"/>
      <c r="BC143" s="552"/>
      <c r="BD143" s="552"/>
      <c r="BE143" s="552"/>
      <c r="BF143" s="552"/>
      <c r="BG143" s="552"/>
      <c r="BH143" s="552"/>
      <c r="BI143" s="552"/>
      <c r="BJ143" s="552"/>
      <c r="BK143" s="552"/>
      <c r="BL143" s="552"/>
      <c r="BM143" s="552"/>
      <c r="BN143" s="552"/>
      <c r="BO143" s="552"/>
      <c r="BP143" s="552"/>
      <c r="BQ143" s="552"/>
      <c r="BR143" s="552"/>
      <c r="BS143" s="552"/>
      <c r="BT143" s="552"/>
      <c r="BU143" s="552"/>
      <c r="BV143" s="552"/>
      <c r="BW143" s="552"/>
      <c r="BX143" s="552"/>
      <c r="BY143" s="552"/>
      <c r="BZ143" s="552"/>
      <c r="CA143" s="552"/>
      <c r="CB143" s="552"/>
      <c r="CC143" s="552"/>
      <c r="CD143" s="552"/>
      <c r="CE143" s="552"/>
      <c r="CF143" s="363"/>
      <c r="CG143" s="363"/>
      <c r="CH143" s="363"/>
      <c r="CI143" s="363"/>
      <c r="CJ143" s="363"/>
      <c r="CK143" s="363"/>
      <c r="CL143" s="363"/>
      <c r="CM143" s="363"/>
      <c r="CN143" s="363"/>
      <c r="CO143" s="363"/>
      <c r="CP143" s="363"/>
      <c r="CQ143" s="363"/>
    </row>
    <row r="144" spans="1:95" s="376" customFormat="1" ht="5.25" customHeight="1" x14ac:dyDescent="0.2">
      <c r="A144" s="363"/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  <c r="AA144" s="363"/>
      <c r="AB144" s="363"/>
      <c r="AC144" s="363"/>
      <c r="AD144" s="363"/>
      <c r="AE144" s="363"/>
      <c r="AF144" s="363"/>
      <c r="AG144" s="363"/>
      <c r="AH144" s="363"/>
      <c r="AI144" s="363"/>
      <c r="AJ144" s="363"/>
      <c r="AK144" s="363"/>
      <c r="AL144" s="363"/>
      <c r="AM144" s="363"/>
      <c r="AN144" s="363"/>
      <c r="AO144" s="363"/>
      <c r="AP144" s="363"/>
      <c r="AQ144" s="363"/>
      <c r="AR144" s="363"/>
      <c r="AS144" s="363"/>
      <c r="AT144" s="363"/>
      <c r="AU144" s="363"/>
      <c r="AV144" s="363"/>
      <c r="AW144" s="363"/>
      <c r="AX144" s="363"/>
      <c r="AY144" s="363"/>
      <c r="AZ144" s="363"/>
      <c r="BA144" s="363"/>
      <c r="BB144" s="363"/>
      <c r="BC144" s="363"/>
      <c r="BD144" s="363"/>
      <c r="BE144" s="363"/>
      <c r="BF144" s="363"/>
      <c r="BG144" s="363"/>
      <c r="BH144" s="363"/>
      <c r="BI144" s="363"/>
      <c r="BJ144" s="363"/>
      <c r="BK144" s="363"/>
      <c r="BL144" s="363"/>
      <c r="BM144" s="363"/>
      <c r="BN144" s="363"/>
      <c r="BO144" s="363"/>
      <c r="BP144" s="363"/>
      <c r="BQ144" s="363"/>
      <c r="BR144" s="363"/>
      <c r="BS144" s="363"/>
      <c r="BT144" s="363"/>
      <c r="BU144" s="363"/>
      <c r="BV144" s="363"/>
      <c r="BW144" s="363"/>
      <c r="BX144" s="363"/>
      <c r="BY144" s="363"/>
      <c r="BZ144" s="363"/>
      <c r="CA144" s="363"/>
      <c r="CB144" s="363"/>
      <c r="CC144" s="363"/>
      <c r="CD144" s="363"/>
      <c r="CE144" s="363"/>
      <c r="CF144" s="363"/>
      <c r="CG144" s="363"/>
      <c r="CH144" s="363"/>
      <c r="CI144" s="363"/>
      <c r="CJ144" s="363"/>
      <c r="CK144" s="363"/>
      <c r="CL144" s="363"/>
      <c r="CM144" s="363"/>
      <c r="CN144" s="363"/>
      <c r="CO144" s="363"/>
      <c r="CP144" s="363"/>
      <c r="CQ144" s="363"/>
    </row>
    <row r="145" spans="1:95" s="376" customFormat="1" ht="19.5" customHeight="1" x14ac:dyDescent="0.2">
      <c r="A145" s="723" t="s">
        <v>109</v>
      </c>
      <c r="B145" s="723"/>
      <c r="C145" s="723"/>
      <c r="D145" s="723"/>
      <c r="E145" s="723"/>
      <c r="F145" s="723"/>
      <c r="G145" s="723"/>
      <c r="H145" s="723"/>
      <c r="I145" s="723"/>
      <c r="J145" s="723"/>
      <c r="K145" s="723"/>
      <c r="L145" s="723"/>
      <c r="M145" s="723"/>
      <c r="N145" s="723"/>
      <c r="O145" s="723"/>
      <c r="P145" s="723"/>
      <c r="Q145" s="723"/>
      <c r="R145" s="723"/>
      <c r="S145" s="723"/>
      <c r="T145" s="723"/>
      <c r="U145" s="723"/>
      <c r="V145" s="723"/>
      <c r="W145" s="723"/>
      <c r="X145" s="723"/>
      <c r="Y145" s="723"/>
      <c r="Z145" s="723"/>
      <c r="AA145" s="723"/>
      <c r="AB145" s="723"/>
      <c r="AC145" s="723"/>
      <c r="AD145" s="723"/>
      <c r="AE145" s="723"/>
      <c r="AF145" s="723"/>
      <c r="AG145" s="723"/>
      <c r="AH145" s="723"/>
      <c r="AI145" s="723"/>
      <c r="AJ145" s="723"/>
      <c r="AK145" s="723"/>
      <c r="AL145" s="723"/>
      <c r="AM145" s="723"/>
      <c r="AN145" s="723"/>
      <c r="AO145" s="723"/>
      <c r="AP145" s="723"/>
      <c r="AQ145" s="723"/>
      <c r="AR145" s="723"/>
      <c r="AS145" s="723"/>
      <c r="AT145" s="723"/>
      <c r="AU145" s="723"/>
      <c r="AV145" s="723"/>
      <c r="AW145" s="723"/>
      <c r="AX145" s="723"/>
      <c r="AY145" s="723"/>
      <c r="AZ145" s="723"/>
      <c r="BA145" s="723"/>
      <c r="BB145" s="723"/>
      <c r="BC145" s="723"/>
      <c r="BD145" s="723"/>
      <c r="BE145" s="723"/>
      <c r="BF145" s="723"/>
      <c r="BG145" s="723"/>
      <c r="BH145" s="723"/>
      <c r="BI145" s="723"/>
      <c r="BJ145" s="723"/>
      <c r="BK145" s="723"/>
      <c r="BL145" s="723"/>
      <c r="BM145" s="723"/>
      <c r="BN145" s="723"/>
      <c r="BO145" s="723"/>
      <c r="BP145" s="723"/>
      <c r="BQ145" s="723"/>
      <c r="BR145" s="723"/>
      <c r="BS145" s="723"/>
      <c r="BT145" s="723"/>
      <c r="BU145" s="723"/>
      <c r="BV145" s="723"/>
      <c r="BW145" s="723"/>
      <c r="BX145" s="723"/>
      <c r="BY145" s="723"/>
      <c r="BZ145" s="723"/>
      <c r="CA145" s="723"/>
      <c r="CB145" s="723"/>
      <c r="CC145" s="723"/>
      <c r="CD145" s="723"/>
      <c r="CE145" s="723"/>
      <c r="CF145" s="723"/>
      <c r="CG145" s="723"/>
      <c r="CH145" s="723"/>
      <c r="CI145" s="723"/>
      <c r="CJ145" s="723"/>
      <c r="CK145" s="723"/>
      <c r="CL145" s="723"/>
      <c r="CM145" s="723"/>
      <c r="CN145" s="723"/>
      <c r="CO145" s="723"/>
      <c r="CP145" s="723"/>
      <c r="CQ145" s="723"/>
    </row>
    <row r="146" spans="1:95" s="376" customFormat="1" ht="108" customHeight="1" x14ac:dyDescent="0.2">
      <c r="A146" s="724" t="s">
        <v>307</v>
      </c>
      <c r="B146" s="724"/>
      <c r="C146" s="724"/>
      <c r="D146" s="724"/>
      <c r="E146" s="724"/>
      <c r="F146" s="724"/>
      <c r="G146" s="724"/>
      <c r="H146" s="724"/>
      <c r="I146" s="724"/>
      <c r="J146" s="724"/>
      <c r="K146" s="724"/>
      <c r="L146" s="724"/>
      <c r="M146" s="724"/>
      <c r="N146" s="724"/>
      <c r="O146" s="724"/>
      <c r="P146" s="724"/>
      <c r="Q146" s="724"/>
      <c r="R146" s="724"/>
      <c r="S146" s="724"/>
      <c r="T146" s="724"/>
      <c r="U146" s="724"/>
      <c r="V146" s="724"/>
      <c r="W146" s="724"/>
      <c r="X146" s="724"/>
      <c r="Y146" s="724"/>
      <c r="Z146" s="724"/>
      <c r="AA146" s="724"/>
      <c r="AB146" s="724"/>
      <c r="AC146" s="724"/>
      <c r="AD146" s="724"/>
      <c r="AE146" s="724"/>
      <c r="AF146" s="724"/>
      <c r="AG146" s="724"/>
      <c r="AH146" s="724"/>
      <c r="AI146" s="724"/>
      <c r="AJ146" s="724"/>
      <c r="AK146" s="724"/>
      <c r="AL146" s="724"/>
      <c r="AM146" s="724"/>
      <c r="AN146" s="724"/>
      <c r="AO146" s="724"/>
      <c r="AP146" s="724"/>
      <c r="AQ146" s="724"/>
      <c r="AR146" s="724"/>
      <c r="AS146" s="724"/>
      <c r="AT146" s="724"/>
      <c r="AU146" s="724"/>
      <c r="AV146" s="724"/>
      <c r="AW146" s="724"/>
      <c r="AX146" s="724"/>
      <c r="AY146" s="724"/>
      <c r="AZ146" s="724"/>
      <c r="BA146" s="724"/>
      <c r="BB146" s="724"/>
      <c r="BC146" s="724"/>
      <c r="BD146" s="724"/>
      <c r="BE146" s="724"/>
      <c r="BF146" s="724"/>
      <c r="BG146" s="724"/>
      <c r="BH146" s="724"/>
      <c r="BI146" s="724"/>
      <c r="BJ146" s="724"/>
      <c r="BK146" s="724"/>
      <c r="BL146" s="724"/>
      <c r="BM146" s="724"/>
      <c r="BN146" s="724"/>
      <c r="BO146" s="724"/>
      <c r="BP146" s="724"/>
      <c r="BQ146" s="724"/>
      <c r="BR146" s="724"/>
      <c r="BS146" s="724"/>
      <c r="BT146" s="724"/>
      <c r="BU146" s="724"/>
      <c r="BV146" s="724"/>
      <c r="BW146" s="724"/>
      <c r="BX146" s="724"/>
      <c r="BY146" s="724"/>
      <c r="BZ146" s="724"/>
      <c r="CA146" s="724"/>
      <c r="CB146" s="724"/>
      <c r="CC146" s="724"/>
      <c r="CD146" s="724"/>
      <c r="CE146" s="724"/>
      <c r="CF146" s="724"/>
      <c r="CG146" s="724"/>
      <c r="CH146" s="724"/>
      <c r="CI146" s="724"/>
      <c r="CJ146" s="724"/>
      <c r="CK146" s="724"/>
      <c r="CL146" s="724"/>
      <c r="CM146" s="724"/>
      <c r="CN146" s="724"/>
      <c r="CO146" s="724"/>
      <c r="CP146" s="724"/>
      <c r="CQ146" s="724"/>
    </row>
    <row r="147" spans="1:95" s="376" customFormat="1" ht="13.5" customHeight="1" x14ac:dyDescent="0.2">
      <c r="A147" s="617" t="s">
        <v>110</v>
      </c>
      <c r="B147" s="617"/>
      <c r="C147" s="617"/>
      <c r="D147" s="617"/>
      <c r="E147" s="617"/>
      <c r="F147" s="617"/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17"/>
      <c r="AO147" s="617"/>
      <c r="AP147" s="617"/>
      <c r="AQ147" s="617"/>
      <c r="AR147" s="617"/>
      <c r="AS147" s="617"/>
      <c r="AT147" s="617"/>
      <c r="AU147" s="617"/>
      <c r="AV147" s="617"/>
      <c r="AW147" s="617"/>
      <c r="AX147" s="617"/>
      <c r="AY147" s="617"/>
      <c r="AZ147" s="617"/>
      <c r="BA147" s="617"/>
      <c r="BB147" s="617"/>
      <c r="BC147" s="617"/>
      <c r="BD147" s="617"/>
      <c r="BE147" s="617"/>
      <c r="BF147" s="617"/>
      <c r="BG147" s="617"/>
      <c r="BH147" s="617"/>
      <c r="BI147" s="617"/>
      <c r="BJ147" s="617"/>
      <c r="BK147" s="617"/>
      <c r="BL147" s="617"/>
      <c r="BM147" s="617"/>
      <c r="BN147" s="617"/>
      <c r="BO147" s="617"/>
      <c r="BP147" s="617"/>
      <c r="BQ147" s="617"/>
      <c r="BR147" s="617"/>
      <c r="BS147" s="617"/>
      <c r="BT147" s="617"/>
      <c r="BU147" s="617"/>
      <c r="BV147" s="617"/>
      <c r="BW147" s="617"/>
      <c r="BX147" s="617"/>
      <c r="BY147" s="617"/>
      <c r="BZ147" s="617"/>
      <c r="CA147" s="617"/>
      <c r="CB147" s="617"/>
      <c r="CC147" s="617"/>
      <c r="CD147" s="617"/>
      <c r="CE147" s="617"/>
      <c r="CF147" s="363"/>
      <c r="CG147" s="363"/>
      <c r="CH147" s="363"/>
      <c r="CI147" s="363"/>
      <c r="CJ147" s="363"/>
      <c r="CK147" s="363"/>
      <c r="CL147" s="363"/>
      <c r="CM147" s="363"/>
      <c r="CN147" s="363"/>
      <c r="CO147" s="363"/>
      <c r="CP147" s="363"/>
      <c r="CQ147" s="363"/>
    </row>
    <row r="148" spans="1:95" s="376" customFormat="1" ht="19.5" customHeight="1" x14ac:dyDescent="0.2">
      <c r="A148" s="552" t="s">
        <v>111</v>
      </c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  <c r="Z148" s="552"/>
      <c r="AA148" s="552"/>
      <c r="AB148" s="552"/>
      <c r="AC148" s="552"/>
      <c r="AD148" s="552"/>
      <c r="AE148" s="552"/>
      <c r="AF148" s="552"/>
      <c r="AG148" s="552"/>
      <c r="AH148" s="552"/>
      <c r="AI148" s="552"/>
      <c r="AJ148" s="552"/>
      <c r="AK148" s="552"/>
      <c r="AL148" s="552"/>
      <c r="AM148" s="552"/>
      <c r="AN148" s="552"/>
      <c r="AO148" s="552"/>
      <c r="AP148" s="552"/>
      <c r="AQ148" s="552"/>
      <c r="AR148" s="552"/>
      <c r="AS148" s="552"/>
      <c r="AT148" s="552"/>
      <c r="AU148" s="552"/>
      <c r="AV148" s="552"/>
      <c r="AW148" s="552"/>
      <c r="AX148" s="552"/>
      <c r="AY148" s="552"/>
      <c r="AZ148" s="552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552"/>
      <c r="CD148" s="552"/>
      <c r="CE148" s="552"/>
      <c r="CF148" s="363"/>
      <c r="CG148" s="363"/>
      <c r="CH148" s="363"/>
      <c r="CI148" s="363"/>
      <c r="CJ148" s="363"/>
      <c r="CK148" s="363"/>
      <c r="CL148" s="363"/>
      <c r="CM148" s="363"/>
      <c r="CN148" s="363"/>
      <c r="CO148" s="363"/>
      <c r="CP148" s="363"/>
      <c r="CQ148" s="363"/>
    </row>
    <row r="149" spans="1:95" s="376" customFormat="1" ht="12.75" customHeight="1" x14ac:dyDescent="0.2">
      <c r="A149" s="605"/>
      <c r="B149" s="605"/>
      <c r="C149" s="605"/>
      <c r="D149" s="605"/>
      <c r="E149" s="605"/>
      <c r="F149" s="605"/>
      <c r="G149" s="605"/>
      <c r="H149" s="605"/>
      <c r="I149" s="605"/>
      <c r="J149" s="605"/>
      <c r="K149" s="605"/>
      <c r="L149" s="605"/>
      <c r="M149" s="605"/>
      <c r="N149" s="605"/>
      <c r="O149" s="605"/>
      <c r="P149" s="605"/>
      <c r="Q149" s="605"/>
      <c r="R149" s="605"/>
      <c r="S149" s="605"/>
      <c r="T149" s="605"/>
      <c r="U149" s="605"/>
      <c r="V149" s="605"/>
      <c r="W149" s="605"/>
      <c r="X149" s="605"/>
      <c r="Y149" s="605"/>
      <c r="Z149" s="605"/>
      <c r="AA149" s="605"/>
      <c r="AB149" s="605"/>
      <c r="AC149" s="605"/>
      <c r="AD149" s="605"/>
      <c r="AE149" s="605"/>
      <c r="AF149" s="605"/>
      <c r="AG149" s="605"/>
      <c r="AH149" s="605"/>
      <c r="AI149" s="605"/>
      <c r="AJ149" s="605"/>
      <c r="AK149" s="605"/>
      <c r="AL149" s="605"/>
      <c r="AM149" s="605"/>
      <c r="AN149" s="605"/>
      <c r="AO149" s="605"/>
      <c r="AP149" s="605"/>
      <c r="AQ149" s="605"/>
      <c r="AR149" s="605"/>
      <c r="AS149" s="605"/>
      <c r="AT149" s="605"/>
      <c r="AU149" s="605"/>
      <c r="AV149" s="605"/>
      <c r="AW149" s="605"/>
      <c r="AX149" s="605"/>
      <c r="AY149" s="605"/>
      <c r="AZ149" s="605"/>
      <c r="BA149" s="605"/>
      <c r="BB149" s="605"/>
      <c r="BC149" s="605"/>
      <c r="BD149" s="605"/>
      <c r="BE149" s="605"/>
      <c r="BF149" s="605"/>
      <c r="BG149" s="605"/>
      <c r="BH149" s="605"/>
      <c r="BI149" s="605"/>
      <c r="BJ149" s="605"/>
      <c r="BK149" s="605"/>
      <c r="BL149" s="605"/>
      <c r="BM149" s="605"/>
      <c r="BN149" s="605"/>
      <c r="BO149" s="605"/>
      <c r="BP149" s="605"/>
      <c r="BQ149" s="605"/>
      <c r="BR149" s="605"/>
      <c r="BS149" s="605"/>
      <c r="BT149" s="605"/>
      <c r="BU149" s="605"/>
      <c r="BV149" s="605"/>
      <c r="BW149" s="605"/>
      <c r="BX149" s="605"/>
      <c r="BY149" s="605"/>
      <c r="BZ149" s="605"/>
      <c r="CA149" s="605"/>
      <c r="CB149" s="605"/>
      <c r="CC149" s="605"/>
      <c r="CD149" s="605"/>
      <c r="CE149" s="605"/>
      <c r="CF149" s="363"/>
      <c r="CG149" s="363"/>
      <c r="CH149" s="363"/>
      <c r="CI149" s="363"/>
      <c r="CJ149" s="363"/>
      <c r="CK149" s="363"/>
      <c r="CL149" s="363"/>
      <c r="CM149" s="363"/>
      <c r="CN149" s="363"/>
      <c r="CO149" s="363"/>
      <c r="CP149" s="363"/>
      <c r="CQ149" s="363"/>
    </row>
    <row r="150" spans="1:95" s="376" customFormat="1" ht="19.5" customHeight="1" x14ac:dyDescent="0.2">
      <c r="A150" s="667" t="s">
        <v>112</v>
      </c>
      <c r="B150" s="668"/>
      <c r="C150" s="668"/>
      <c r="D150" s="668"/>
      <c r="E150" s="668"/>
      <c r="F150" s="668"/>
      <c r="G150" s="668"/>
      <c r="H150" s="668"/>
      <c r="I150" s="668"/>
      <c r="J150" s="668"/>
      <c r="K150" s="668"/>
      <c r="L150" s="668"/>
      <c r="M150" s="668"/>
      <c r="N150" s="668"/>
      <c r="O150" s="668"/>
      <c r="P150" s="668"/>
      <c r="Q150" s="668"/>
      <c r="R150" s="668"/>
      <c r="S150" s="668"/>
      <c r="T150" s="668"/>
      <c r="U150" s="668"/>
      <c r="V150" s="668"/>
      <c r="W150" s="668"/>
      <c r="X150" s="669"/>
      <c r="Y150" s="667" t="s">
        <v>113</v>
      </c>
      <c r="Z150" s="668"/>
      <c r="AA150" s="668"/>
      <c r="AB150" s="668"/>
      <c r="AC150" s="668"/>
      <c r="AD150" s="668"/>
      <c r="AE150" s="668"/>
      <c r="AF150" s="668"/>
      <c r="AG150" s="668"/>
      <c r="AH150" s="668"/>
      <c r="AI150" s="668"/>
      <c r="AJ150" s="668"/>
      <c r="AK150" s="668"/>
      <c r="AL150" s="668"/>
      <c r="AM150" s="668"/>
      <c r="AN150" s="668"/>
      <c r="AO150" s="668"/>
      <c r="AP150" s="668"/>
      <c r="AQ150" s="668"/>
      <c r="AR150" s="668"/>
      <c r="AS150" s="668"/>
      <c r="AT150" s="668"/>
      <c r="AU150" s="668"/>
      <c r="AV150" s="668"/>
      <c r="AW150" s="668"/>
      <c r="AX150" s="668"/>
      <c r="AY150" s="668"/>
      <c r="AZ150" s="668"/>
      <c r="BA150" s="668"/>
      <c r="BB150" s="668"/>
      <c r="BC150" s="668"/>
      <c r="BD150" s="668"/>
      <c r="BE150" s="668"/>
      <c r="BF150" s="668"/>
      <c r="BG150" s="668"/>
      <c r="BH150" s="668"/>
      <c r="BI150" s="668"/>
      <c r="BJ150" s="668"/>
      <c r="BK150" s="668"/>
      <c r="BL150" s="669"/>
      <c r="BM150" s="667" t="s">
        <v>114</v>
      </c>
      <c r="BN150" s="668"/>
      <c r="BO150" s="668"/>
      <c r="BP150" s="668"/>
      <c r="BQ150" s="668"/>
      <c r="BR150" s="668"/>
      <c r="BS150" s="668"/>
      <c r="BT150" s="668"/>
      <c r="BU150" s="668"/>
      <c r="BV150" s="668"/>
      <c r="BW150" s="668"/>
      <c r="BX150" s="668"/>
      <c r="BY150" s="668"/>
      <c r="BZ150" s="668"/>
      <c r="CA150" s="668"/>
      <c r="CB150" s="668"/>
      <c r="CC150" s="668"/>
      <c r="CD150" s="668"/>
      <c r="CE150" s="668"/>
      <c r="CF150" s="668"/>
      <c r="CG150" s="668"/>
      <c r="CH150" s="668"/>
      <c r="CI150" s="668"/>
      <c r="CJ150" s="668"/>
      <c r="CK150" s="668"/>
      <c r="CL150" s="668"/>
      <c r="CM150" s="668"/>
      <c r="CN150" s="668"/>
      <c r="CO150" s="668"/>
      <c r="CP150" s="668"/>
      <c r="CQ150" s="669"/>
    </row>
    <row r="151" spans="1:95" s="376" customFormat="1" ht="19.5" customHeight="1" x14ac:dyDescent="0.2">
      <c r="A151" s="722" t="s">
        <v>30</v>
      </c>
      <c r="B151" s="722"/>
      <c r="C151" s="722"/>
      <c r="D151" s="722"/>
      <c r="E151" s="722"/>
      <c r="F151" s="722"/>
      <c r="G151" s="722"/>
      <c r="H151" s="722"/>
      <c r="I151" s="722"/>
      <c r="J151" s="722"/>
      <c r="K151" s="722"/>
      <c r="L151" s="722"/>
      <c r="M151" s="722"/>
      <c r="N151" s="722"/>
      <c r="O151" s="722"/>
      <c r="P151" s="722"/>
      <c r="Q151" s="722"/>
      <c r="R151" s="722"/>
      <c r="S151" s="722"/>
      <c r="T151" s="722"/>
      <c r="U151" s="722"/>
      <c r="V151" s="722"/>
      <c r="W151" s="722"/>
      <c r="X151" s="722"/>
      <c r="Y151" s="667" t="s">
        <v>55</v>
      </c>
      <c r="Z151" s="668"/>
      <c r="AA151" s="668"/>
      <c r="AB151" s="668"/>
      <c r="AC151" s="668"/>
      <c r="AD151" s="668"/>
      <c r="AE151" s="668"/>
      <c r="AF151" s="668"/>
      <c r="AG151" s="668"/>
      <c r="AH151" s="668"/>
      <c r="AI151" s="668"/>
      <c r="AJ151" s="668"/>
      <c r="AK151" s="668"/>
      <c r="AL151" s="668"/>
      <c r="AM151" s="668"/>
      <c r="AN151" s="668"/>
      <c r="AO151" s="668"/>
      <c r="AP151" s="668"/>
      <c r="AQ151" s="668"/>
      <c r="AR151" s="668"/>
      <c r="AS151" s="668"/>
      <c r="AT151" s="668"/>
      <c r="AU151" s="668"/>
      <c r="AV151" s="668"/>
      <c r="AW151" s="668"/>
      <c r="AX151" s="668"/>
      <c r="AY151" s="668"/>
      <c r="AZ151" s="668"/>
      <c r="BA151" s="668"/>
      <c r="BB151" s="668"/>
      <c r="BC151" s="668"/>
      <c r="BD151" s="668"/>
      <c r="BE151" s="668"/>
      <c r="BF151" s="668"/>
      <c r="BG151" s="668"/>
      <c r="BH151" s="668"/>
      <c r="BI151" s="668"/>
      <c r="BJ151" s="668"/>
      <c r="BK151" s="668"/>
      <c r="BL151" s="669"/>
      <c r="BM151" s="667" t="s">
        <v>56</v>
      </c>
      <c r="BN151" s="668"/>
      <c r="BO151" s="668"/>
      <c r="BP151" s="668"/>
      <c r="BQ151" s="668"/>
      <c r="BR151" s="668"/>
      <c r="BS151" s="668"/>
      <c r="BT151" s="668"/>
      <c r="BU151" s="668"/>
      <c r="BV151" s="668"/>
      <c r="BW151" s="668"/>
      <c r="BX151" s="668"/>
      <c r="BY151" s="668"/>
      <c r="BZ151" s="668"/>
      <c r="CA151" s="668"/>
      <c r="CB151" s="668"/>
      <c r="CC151" s="668"/>
      <c r="CD151" s="668"/>
      <c r="CE151" s="668"/>
      <c r="CF151" s="668"/>
      <c r="CG151" s="668"/>
      <c r="CH151" s="668"/>
      <c r="CI151" s="668"/>
      <c r="CJ151" s="668"/>
      <c r="CK151" s="668"/>
      <c r="CL151" s="668"/>
      <c r="CM151" s="668"/>
      <c r="CN151" s="668"/>
      <c r="CO151" s="668"/>
      <c r="CP151" s="668"/>
      <c r="CQ151" s="669"/>
    </row>
    <row r="152" spans="1:95" s="376" customFormat="1" ht="50.25" customHeight="1" x14ac:dyDescent="0.2">
      <c r="A152" s="719" t="s">
        <v>299</v>
      </c>
      <c r="B152" s="719"/>
      <c r="C152" s="719"/>
      <c r="D152" s="719"/>
      <c r="E152" s="719"/>
      <c r="F152" s="719"/>
      <c r="G152" s="719"/>
      <c r="H152" s="719"/>
      <c r="I152" s="719"/>
      <c r="J152" s="719"/>
      <c r="K152" s="719"/>
      <c r="L152" s="719"/>
      <c r="M152" s="719"/>
      <c r="N152" s="719"/>
      <c r="O152" s="719"/>
      <c r="P152" s="719"/>
      <c r="Q152" s="719"/>
      <c r="R152" s="719"/>
      <c r="S152" s="719"/>
      <c r="T152" s="719"/>
      <c r="U152" s="719"/>
      <c r="V152" s="719"/>
      <c r="W152" s="719"/>
      <c r="X152" s="719"/>
      <c r="Y152" s="720" t="s">
        <v>115</v>
      </c>
      <c r="Z152" s="720"/>
      <c r="AA152" s="720"/>
      <c r="AB152" s="720"/>
      <c r="AC152" s="720"/>
      <c r="AD152" s="720"/>
      <c r="AE152" s="720"/>
      <c r="AF152" s="720"/>
      <c r="AG152" s="720"/>
      <c r="AH152" s="720"/>
      <c r="AI152" s="720"/>
      <c r="AJ152" s="720"/>
      <c r="AK152" s="720"/>
      <c r="AL152" s="720"/>
      <c r="AM152" s="720"/>
      <c r="AN152" s="720"/>
      <c r="AO152" s="720"/>
      <c r="AP152" s="720"/>
      <c r="AQ152" s="720"/>
      <c r="AR152" s="720"/>
      <c r="AS152" s="720"/>
      <c r="AT152" s="720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690" t="s">
        <v>116</v>
      </c>
      <c r="BN152" s="551"/>
      <c r="BO152" s="551"/>
      <c r="BP152" s="551"/>
      <c r="BQ152" s="551"/>
      <c r="BR152" s="551"/>
      <c r="BS152" s="551"/>
      <c r="BT152" s="551"/>
      <c r="BU152" s="551"/>
      <c r="BV152" s="551"/>
      <c r="BW152" s="551"/>
      <c r="BX152" s="551"/>
      <c r="BY152" s="551"/>
      <c r="BZ152" s="551"/>
      <c r="CA152" s="551"/>
      <c r="CB152" s="551"/>
      <c r="CC152" s="551"/>
      <c r="CD152" s="551"/>
      <c r="CE152" s="551"/>
      <c r="CF152" s="551"/>
      <c r="CG152" s="551"/>
      <c r="CH152" s="551"/>
      <c r="CI152" s="551"/>
      <c r="CJ152" s="551"/>
      <c r="CK152" s="551"/>
      <c r="CL152" s="551"/>
      <c r="CM152" s="551"/>
      <c r="CN152" s="551"/>
      <c r="CO152" s="551"/>
      <c r="CP152" s="551"/>
      <c r="CQ152" s="691"/>
    </row>
    <row r="153" spans="1:95" s="376" customFormat="1" ht="68.25" customHeight="1" x14ac:dyDescent="0.2">
      <c r="A153" s="690" t="s">
        <v>300</v>
      </c>
      <c r="B153" s="551"/>
      <c r="C153" s="551"/>
      <c r="D153" s="551"/>
      <c r="E153" s="551"/>
      <c r="F153" s="551"/>
      <c r="G153" s="551"/>
      <c r="H153" s="551"/>
      <c r="I153" s="551"/>
      <c r="J153" s="551"/>
      <c r="K153" s="551"/>
      <c r="L153" s="551"/>
      <c r="M153" s="551"/>
      <c r="N153" s="551"/>
      <c r="O153" s="551"/>
      <c r="P153" s="551"/>
      <c r="Q153" s="551"/>
      <c r="R153" s="551"/>
      <c r="S153" s="551"/>
      <c r="T153" s="551"/>
      <c r="U153" s="551"/>
      <c r="V153" s="551"/>
      <c r="W153" s="551"/>
      <c r="X153" s="691"/>
      <c r="Y153" s="725" t="s">
        <v>117</v>
      </c>
      <c r="Z153" s="726"/>
      <c r="AA153" s="726"/>
      <c r="AB153" s="726"/>
      <c r="AC153" s="726"/>
      <c r="AD153" s="726"/>
      <c r="AE153" s="726"/>
      <c r="AF153" s="726"/>
      <c r="AG153" s="726"/>
      <c r="AH153" s="726"/>
      <c r="AI153" s="726"/>
      <c r="AJ153" s="726"/>
      <c r="AK153" s="726"/>
      <c r="AL153" s="726"/>
      <c r="AM153" s="726"/>
      <c r="AN153" s="726"/>
      <c r="AO153" s="726"/>
      <c r="AP153" s="726"/>
      <c r="AQ153" s="726"/>
      <c r="AR153" s="726"/>
      <c r="AS153" s="726"/>
      <c r="AT153" s="726"/>
      <c r="AU153" s="726"/>
      <c r="AV153" s="726"/>
      <c r="AW153" s="726"/>
      <c r="AX153" s="726"/>
      <c r="AY153" s="726"/>
      <c r="AZ153" s="726"/>
      <c r="BA153" s="726"/>
      <c r="BB153" s="726"/>
      <c r="BC153" s="726"/>
      <c r="BD153" s="726"/>
      <c r="BE153" s="726"/>
      <c r="BF153" s="726"/>
      <c r="BG153" s="726"/>
      <c r="BH153" s="726"/>
      <c r="BI153" s="726"/>
      <c r="BJ153" s="726"/>
      <c r="BK153" s="726"/>
      <c r="BL153" s="727"/>
      <c r="BM153" s="690" t="s">
        <v>118</v>
      </c>
      <c r="BN153" s="551"/>
      <c r="BO153" s="551"/>
      <c r="BP153" s="551"/>
      <c r="BQ153" s="551"/>
      <c r="BR153" s="551"/>
      <c r="BS153" s="551"/>
      <c r="BT153" s="551"/>
      <c r="BU153" s="551"/>
      <c r="BV153" s="551"/>
      <c r="BW153" s="551"/>
      <c r="BX153" s="551"/>
      <c r="BY153" s="551"/>
      <c r="BZ153" s="551"/>
      <c r="CA153" s="551"/>
      <c r="CB153" s="551"/>
      <c r="CC153" s="551"/>
      <c r="CD153" s="551"/>
      <c r="CE153" s="551"/>
      <c r="CF153" s="551"/>
      <c r="CG153" s="551"/>
      <c r="CH153" s="551"/>
      <c r="CI153" s="551"/>
      <c r="CJ153" s="551"/>
      <c r="CK153" s="551"/>
      <c r="CL153" s="551"/>
      <c r="CM153" s="551"/>
      <c r="CN153" s="551"/>
      <c r="CO153" s="551"/>
      <c r="CP153" s="551"/>
      <c r="CQ153" s="691"/>
    </row>
    <row r="154" spans="1:95" s="376" customFormat="1" ht="19.5" customHeight="1" x14ac:dyDescent="0.2">
      <c r="A154" s="719" t="s">
        <v>119</v>
      </c>
      <c r="B154" s="719"/>
      <c r="C154" s="719"/>
      <c r="D154" s="719"/>
      <c r="E154" s="719"/>
      <c r="F154" s="719"/>
      <c r="G154" s="719"/>
      <c r="H154" s="719"/>
      <c r="I154" s="719"/>
      <c r="J154" s="719"/>
      <c r="K154" s="719"/>
      <c r="L154" s="719"/>
      <c r="M154" s="719"/>
      <c r="N154" s="719"/>
      <c r="O154" s="719"/>
      <c r="P154" s="719"/>
      <c r="Q154" s="719"/>
      <c r="R154" s="719"/>
      <c r="S154" s="719"/>
      <c r="T154" s="719"/>
      <c r="U154" s="719"/>
      <c r="V154" s="719"/>
      <c r="W154" s="719"/>
      <c r="X154" s="719"/>
      <c r="Y154" s="720" t="s">
        <v>117</v>
      </c>
      <c r="Z154" s="720"/>
      <c r="AA154" s="720"/>
      <c r="AB154" s="720"/>
      <c r="AC154" s="720"/>
      <c r="AD154" s="720"/>
      <c r="AE154" s="720"/>
      <c r="AF154" s="720"/>
      <c r="AG154" s="720"/>
      <c r="AH154" s="720"/>
      <c r="AI154" s="720"/>
      <c r="AJ154" s="720"/>
      <c r="AK154" s="720"/>
      <c r="AL154" s="720"/>
      <c r="AM154" s="720"/>
      <c r="AN154" s="720"/>
      <c r="AO154" s="720"/>
      <c r="AP154" s="720"/>
      <c r="AQ154" s="720"/>
      <c r="AR154" s="720"/>
      <c r="AS154" s="720"/>
      <c r="AT154" s="720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690" t="s">
        <v>120</v>
      </c>
      <c r="BN154" s="551"/>
      <c r="BO154" s="551"/>
      <c r="BP154" s="551"/>
      <c r="BQ154" s="551"/>
      <c r="BR154" s="551"/>
      <c r="BS154" s="551"/>
      <c r="BT154" s="551"/>
      <c r="BU154" s="551"/>
      <c r="BV154" s="551"/>
      <c r="BW154" s="551"/>
      <c r="BX154" s="551"/>
      <c r="BY154" s="551"/>
      <c r="BZ154" s="551"/>
      <c r="CA154" s="551"/>
      <c r="CB154" s="551"/>
      <c r="CC154" s="551"/>
      <c r="CD154" s="551"/>
      <c r="CE154" s="551"/>
      <c r="CF154" s="551"/>
      <c r="CG154" s="551"/>
      <c r="CH154" s="551"/>
      <c r="CI154" s="551"/>
      <c r="CJ154" s="551"/>
      <c r="CK154" s="551"/>
      <c r="CL154" s="551"/>
      <c r="CM154" s="551"/>
      <c r="CN154" s="551"/>
      <c r="CO154" s="551"/>
      <c r="CP154" s="551"/>
      <c r="CQ154" s="691"/>
    </row>
    <row r="155" spans="1:95" s="376" customFormat="1" ht="19.5" customHeight="1" x14ac:dyDescent="0.2">
      <c r="A155" s="752" t="s">
        <v>313</v>
      </c>
      <c r="B155" s="752"/>
      <c r="C155" s="752"/>
      <c r="D155" s="752"/>
      <c r="E155" s="752"/>
      <c r="F155" s="752"/>
      <c r="G155" s="752"/>
      <c r="H155" s="752"/>
      <c r="I155" s="752"/>
      <c r="J155" s="752"/>
      <c r="K155" s="752"/>
      <c r="L155" s="752"/>
      <c r="M155" s="752"/>
      <c r="N155" s="752"/>
      <c r="O155" s="752"/>
      <c r="P155" s="752"/>
      <c r="Q155" s="752"/>
      <c r="R155" s="752"/>
      <c r="S155" s="752"/>
      <c r="T155" s="752"/>
      <c r="U155" s="752"/>
      <c r="V155" s="752"/>
      <c r="W155" s="752"/>
      <c r="X155" s="752"/>
      <c r="Y155" s="752"/>
      <c r="Z155" s="752"/>
      <c r="AA155" s="752"/>
      <c r="AB155" s="752"/>
      <c r="AC155" s="752"/>
      <c r="AD155" s="752"/>
      <c r="AE155" s="752"/>
      <c r="AF155" s="752"/>
      <c r="AG155" s="752"/>
      <c r="AH155" s="752"/>
      <c r="AI155" s="752"/>
      <c r="AJ155" s="752"/>
      <c r="AK155" s="752"/>
      <c r="AL155" s="752"/>
      <c r="AM155" s="752"/>
      <c r="AN155" s="752"/>
      <c r="AO155" s="752"/>
      <c r="AP155" s="752"/>
      <c r="AQ155" s="752"/>
      <c r="AR155" s="752"/>
      <c r="AS155" s="752"/>
      <c r="AT155" s="752"/>
      <c r="AU155" s="752"/>
      <c r="AV155" s="752"/>
      <c r="AW155" s="752"/>
      <c r="AX155" s="752"/>
      <c r="AY155" s="752"/>
      <c r="AZ155" s="752"/>
      <c r="BA155" s="752"/>
      <c r="BB155" s="752"/>
      <c r="BC155" s="752"/>
      <c r="BD155" s="752"/>
      <c r="BE155" s="752"/>
      <c r="BF155" s="752"/>
      <c r="BG155" s="752"/>
      <c r="BH155" s="752"/>
      <c r="BI155" s="752"/>
      <c r="BJ155" s="752"/>
      <c r="BK155" s="752"/>
      <c r="BL155" s="752"/>
      <c r="BM155" s="752"/>
      <c r="BN155" s="752"/>
      <c r="BO155" s="752"/>
      <c r="BP155" s="752"/>
      <c r="BQ155" s="752"/>
      <c r="BR155" s="752"/>
      <c r="BS155" s="752"/>
      <c r="BT155" s="752"/>
      <c r="BU155" s="752"/>
      <c r="BV155" s="752"/>
      <c r="BW155" s="752"/>
      <c r="BX155" s="752"/>
      <c r="BY155" s="752"/>
      <c r="BZ155" s="752"/>
      <c r="CA155" s="752"/>
      <c r="CB155" s="752"/>
      <c r="CC155" s="752"/>
      <c r="CD155" s="752"/>
      <c r="CE155" s="752"/>
      <c r="CF155" s="752"/>
      <c r="CG155" s="752"/>
      <c r="CH155" s="752"/>
      <c r="CI155" s="752"/>
      <c r="CJ155" s="752"/>
      <c r="CK155" s="752"/>
      <c r="CL155" s="752"/>
      <c r="CM155" s="752"/>
      <c r="CN155" s="752"/>
      <c r="CO155" s="752"/>
      <c r="CP155" s="752"/>
      <c r="CQ155" s="752"/>
    </row>
    <row r="156" spans="1:95" s="376" customFormat="1" ht="29.25" customHeight="1" x14ac:dyDescent="0.2">
      <c r="A156" s="786" t="s">
        <v>312</v>
      </c>
      <c r="B156" s="786"/>
      <c r="C156" s="786"/>
      <c r="D156" s="786"/>
      <c r="E156" s="786"/>
      <c r="F156" s="786"/>
      <c r="G156" s="786"/>
      <c r="H156" s="786"/>
      <c r="I156" s="786"/>
      <c r="J156" s="786"/>
      <c r="K156" s="786"/>
      <c r="L156" s="786"/>
      <c r="M156" s="786"/>
      <c r="N156" s="786"/>
      <c r="O156" s="786"/>
      <c r="P156" s="786"/>
      <c r="Q156" s="786"/>
      <c r="R156" s="786"/>
      <c r="S156" s="786"/>
      <c r="T156" s="786"/>
      <c r="U156" s="786"/>
      <c r="V156" s="786"/>
      <c r="W156" s="786"/>
      <c r="X156" s="786"/>
      <c r="Y156" s="786"/>
      <c r="Z156" s="786"/>
      <c r="AA156" s="786"/>
      <c r="AB156" s="786"/>
      <c r="AC156" s="786"/>
      <c r="AD156" s="786"/>
      <c r="AE156" s="786"/>
      <c r="AF156" s="786"/>
      <c r="AG156" s="786"/>
      <c r="AH156" s="786"/>
      <c r="AI156" s="786"/>
      <c r="AJ156" s="786"/>
      <c r="AK156" s="786"/>
      <c r="AL156" s="786"/>
      <c r="AM156" s="786"/>
      <c r="AN156" s="786"/>
      <c r="AO156" s="786"/>
      <c r="AP156" s="786"/>
      <c r="AQ156" s="786"/>
      <c r="AR156" s="786"/>
      <c r="AS156" s="786"/>
      <c r="AT156" s="786"/>
      <c r="AU156" s="786"/>
      <c r="AV156" s="786"/>
      <c r="AW156" s="786"/>
      <c r="AX156" s="786"/>
      <c r="AY156" s="786"/>
      <c r="AZ156" s="786"/>
      <c r="BA156" s="786"/>
      <c r="BB156" s="786"/>
      <c r="BC156" s="786"/>
      <c r="BD156" s="786"/>
      <c r="BE156" s="786"/>
      <c r="BF156" s="786"/>
      <c r="BG156" s="786"/>
      <c r="BH156" s="786"/>
      <c r="BI156" s="786"/>
      <c r="BJ156" s="786"/>
      <c r="BK156" s="786"/>
      <c r="BL156" s="786"/>
      <c r="BM156" s="786"/>
      <c r="BN156" s="786"/>
      <c r="BO156" s="786"/>
      <c r="BP156" s="786"/>
      <c r="BQ156" s="786"/>
      <c r="BR156" s="786"/>
      <c r="BS156" s="786"/>
      <c r="BT156" s="786"/>
      <c r="BU156" s="786"/>
      <c r="BV156" s="786"/>
      <c r="BW156" s="786"/>
      <c r="BX156" s="786"/>
      <c r="BY156" s="786"/>
      <c r="BZ156" s="786"/>
      <c r="CA156" s="786"/>
      <c r="CB156" s="786"/>
      <c r="CC156" s="786"/>
      <c r="CD156" s="786"/>
      <c r="CE156" s="786"/>
      <c r="CF156" s="786"/>
      <c r="CG156" s="786"/>
      <c r="CH156" s="786"/>
      <c r="CI156" s="786"/>
      <c r="CJ156" s="786"/>
      <c r="CK156" s="786"/>
      <c r="CL156" s="786"/>
      <c r="CM156" s="786"/>
      <c r="CN156" s="786"/>
      <c r="CO156" s="786"/>
      <c r="CP156" s="786"/>
      <c r="CQ156" s="786"/>
    </row>
    <row r="157" spans="1:95" s="376" customFormat="1" ht="19.5" customHeight="1" x14ac:dyDescent="0.2">
      <c r="A157" s="815" t="s">
        <v>123</v>
      </c>
      <c r="B157" s="815"/>
      <c r="C157" s="815"/>
      <c r="D157" s="815"/>
      <c r="E157" s="815"/>
      <c r="F157" s="815"/>
      <c r="G157" s="815"/>
      <c r="H157" s="815"/>
      <c r="I157" s="815"/>
      <c r="J157" s="815"/>
      <c r="K157" s="815"/>
      <c r="L157" s="815"/>
      <c r="M157" s="815"/>
      <c r="N157" s="815"/>
      <c r="O157" s="815"/>
      <c r="P157" s="815"/>
      <c r="Q157" s="815"/>
      <c r="R157" s="815"/>
      <c r="S157" s="815"/>
      <c r="T157" s="815"/>
      <c r="U157" s="815"/>
      <c r="V157" s="815"/>
      <c r="W157" s="815"/>
      <c r="X157" s="815"/>
      <c r="Y157" s="815"/>
      <c r="Z157" s="815"/>
      <c r="AA157" s="815"/>
      <c r="AB157" s="815"/>
      <c r="AC157" s="815"/>
      <c r="AD157" s="815"/>
      <c r="AE157" s="815"/>
      <c r="AF157" s="815"/>
      <c r="AG157" s="815"/>
      <c r="AH157" s="815"/>
      <c r="AI157" s="815"/>
      <c r="AJ157" s="815"/>
      <c r="AK157" s="815"/>
      <c r="AL157" s="815"/>
      <c r="AM157" s="815"/>
      <c r="AN157" s="815"/>
      <c r="AO157" s="815"/>
      <c r="AP157" s="815"/>
      <c r="AQ157" s="815"/>
      <c r="AR157" s="815"/>
      <c r="AS157" s="815"/>
      <c r="AT157" s="815"/>
      <c r="AU157" s="815"/>
      <c r="AV157" s="815"/>
      <c r="AW157" s="815"/>
      <c r="AX157" s="815"/>
      <c r="AY157" s="815"/>
      <c r="AZ157" s="815"/>
      <c r="BA157" s="815"/>
      <c r="BB157" s="815"/>
      <c r="BC157" s="815"/>
      <c r="BD157" s="815"/>
      <c r="BE157" s="815"/>
      <c r="BF157" s="815"/>
      <c r="BG157" s="815"/>
      <c r="BH157" s="815"/>
      <c r="BI157" s="815"/>
      <c r="BJ157" s="815"/>
      <c r="BK157" s="815"/>
      <c r="BL157" s="815"/>
      <c r="BM157" s="815"/>
      <c r="BN157" s="815"/>
      <c r="BO157" s="815"/>
      <c r="BP157" s="815"/>
      <c r="BQ157" s="815"/>
      <c r="BR157" s="815"/>
      <c r="BS157" s="815"/>
      <c r="BT157" s="815"/>
      <c r="BU157" s="815"/>
      <c r="BV157" s="815"/>
      <c r="BW157" s="815"/>
      <c r="BX157" s="815"/>
      <c r="BY157" s="815"/>
      <c r="BZ157" s="815"/>
      <c r="CA157" s="815"/>
      <c r="CB157" s="815"/>
      <c r="CC157" s="815"/>
      <c r="CD157" s="815"/>
      <c r="CE157" s="815"/>
      <c r="CF157" s="815"/>
      <c r="CG157" s="815"/>
      <c r="CH157" s="815"/>
      <c r="CI157" s="815"/>
      <c r="CJ157" s="815"/>
      <c r="CK157" s="815"/>
      <c r="CL157" s="815"/>
      <c r="CM157" s="815"/>
      <c r="CN157" s="815"/>
      <c r="CO157" s="815"/>
      <c r="CP157" s="815"/>
      <c r="CQ157" s="815"/>
    </row>
    <row r="158" spans="1:95" s="376" customFormat="1" ht="30" customHeight="1" x14ac:dyDescent="0.2">
      <c r="A158" s="786" t="s">
        <v>124</v>
      </c>
      <c r="B158" s="786"/>
      <c r="C158" s="786"/>
      <c r="D158" s="786"/>
      <c r="E158" s="786"/>
      <c r="F158" s="786"/>
      <c r="G158" s="786"/>
      <c r="H158" s="786"/>
      <c r="I158" s="786"/>
      <c r="J158" s="786"/>
      <c r="K158" s="786"/>
      <c r="L158" s="786"/>
      <c r="M158" s="786"/>
      <c r="N158" s="786"/>
      <c r="O158" s="786"/>
      <c r="P158" s="786"/>
      <c r="Q158" s="786"/>
      <c r="R158" s="786"/>
      <c r="S158" s="786"/>
      <c r="T158" s="786"/>
      <c r="U158" s="786"/>
      <c r="V158" s="786"/>
      <c r="W158" s="786"/>
      <c r="X158" s="786"/>
      <c r="Y158" s="786"/>
      <c r="Z158" s="786"/>
      <c r="AA158" s="786"/>
      <c r="AB158" s="786"/>
      <c r="AC158" s="786"/>
      <c r="AD158" s="786"/>
      <c r="AE158" s="786"/>
      <c r="AF158" s="786"/>
      <c r="AG158" s="786"/>
      <c r="AH158" s="786"/>
      <c r="AI158" s="786"/>
      <c r="AJ158" s="786"/>
      <c r="AK158" s="786"/>
      <c r="AL158" s="786"/>
      <c r="AM158" s="786"/>
      <c r="AN158" s="786"/>
      <c r="AO158" s="786"/>
      <c r="AP158" s="786"/>
      <c r="AQ158" s="786"/>
      <c r="AR158" s="786"/>
      <c r="AS158" s="786"/>
      <c r="AT158" s="786"/>
      <c r="AU158" s="786"/>
      <c r="AV158" s="786"/>
      <c r="AW158" s="786"/>
      <c r="AX158" s="786"/>
      <c r="AY158" s="786"/>
      <c r="AZ158" s="786"/>
      <c r="BA158" s="786"/>
      <c r="BB158" s="786"/>
      <c r="BC158" s="786"/>
      <c r="BD158" s="786"/>
      <c r="BE158" s="786"/>
      <c r="BF158" s="786"/>
      <c r="BG158" s="786"/>
      <c r="BH158" s="786"/>
      <c r="BI158" s="786"/>
      <c r="BJ158" s="786"/>
      <c r="BK158" s="786"/>
      <c r="BL158" s="786"/>
      <c r="BM158" s="786"/>
      <c r="BN158" s="786"/>
      <c r="BO158" s="786"/>
      <c r="BP158" s="786"/>
      <c r="BQ158" s="786"/>
      <c r="BR158" s="786"/>
      <c r="BS158" s="786"/>
      <c r="BT158" s="786"/>
      <c r="BU158" s="786"/>
      <c r="BV158" s="786"/>
      <c r="BW158" s="786"/>
      <c r="BX158" s="786"/>
      <c r="BY158" s="786"/>
      <c r="BZ158" s="786"/>
      <c r="CA158" s="786"/>
      <c r="CB158" s="786"/>
      <c r="CC158" s="786"/>
      <c r="CD158" s="786"/>
      <c r="CE158" s="786"/>
      <c r="CF158" s="786"/>
      <c r="CG158" s="786"/>
      <c r="CH158" s="786"/>
      <c r="CI158" s="786"/>
      <c r="CJ158" s="786"/>
      <c r="CK158" s="786"/>
      <c r="CL158" s="786"/>
      <c r="CM158" s="786"/>
      <c r="CN158" s="786"/>
      <c r="CO158" s="786"/>
      <c r="CP158" s="786"/>
      <c r="CQ158" s="786"/>
    </row>
    <row r="159" spans="1:95" s="376" customFormat="1" ht="19.5" customHeight="1" x14ac:dyDescent="0.2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75"/>
      <c r="AI159" s="375"/>
      <c r="AJ159" s="375"/>
      <c r="AK159" s="375"/>
      <c r="AL159" s="375"/>
      <c r="AM159" s="375"/>
      <c r="AN159" s="375"/>
      <c r="AO159" s="375"/>
      <c r="AP159" s="375"/>
      <c r="AQ159" s="375"/>
      <c r="AR159" s="375"/>
      <c r="AS159" s="375"/>
      <c r="AT159" s="375"/>
      <c r="AU159" s="375"/>
      <c r="AV159" s="375"/>
      <c r="AW159" s="375"/>
      <c r="AX159" s="375"/>
      <c r="AY159" s="375"/>
      <c r="AZ159" s="375"/>
      <c r="BA159" s="375"/>
      <c r="BB159" s="375"/>
      <c r="BC159" s="375"/>
      <c r="BD159" s="375"/>
      <c r="BE159" s="375"/>
      <c r="BF159" s="375"/>
      <c r="BG159" s="375"/>
      <c r="BH159" s="375"/>
      <c r="BI159" s="375"/>
      <c r="BJ159" s="375"/>
      <c r="BK159" s="375"/>
      <c r="BL159" s="375"/>
      <c r="BM159" s="375"/>
      <c r="BN159" s="375"/>
      <c r="BO159" s="375"/>
      <c r="BP159" s="375"/>
      <c r="BQ159" s="375"/>
      <c r="BR159" s="375"/>
      <c r="BS159" s="375"/>
      <c r="BT159" s="375"/>
      <c r="BU159" s="375"/>
      <c r="BV159" s="375"/>
      <c r="BW159" s="375"/>
      <c r="BX159" s="375"/>
      <c r="BY159" s="375"/>
      <c r="BZ159" s="375"/>
      <c r="CA159" s="375"/>
      <c r="CB159" s="375"/>
      <c r="CC159" s="375"/>
      <c r="CD159" s="375"/>
      <c r="CE159" s="375"/>
      <c r="CF159" s="375"/>
      <c r="CG159" s="375"/>
      <c r="CH159" s="375"/>
      <c r="CI159" s="375"/>
      <c r="CJ159" s="375"/>
      <c r="CK159" s="375"/>
      <c r="CL159" s="375"/>
      <c r="CM159" s="375"/>
      <c r="CN159" s="375"/>
      <c r="CO159" s="375"/>
      <c r="CP159" s="375"/>
      <c r="CQ159" s="375"/>
    </row>
    <row r="160" spans="1:95" s="75" customFormat="1" ht="20.25" customHeight="1" thickBot="1" x14ac:dyDescent="0.25">
      <c r="A160" s="581" t="s">
        <v>29</v>
      </c>
      <c r="B160" s="581"/>
      <c r="C160" s="581"/>
      <c r="D160" s="581"/>
      <c r="E160" s="581"/>
      <c r="F160" s="581"/>
      <c r="G160" s="581"/>
      <c r="H160" s="581"/>
      <c r="I160" s="581"/>
      <c r="J160" s="581"/>
      <c r="K160" s="581"/>
      <c r="L160" s="581"/>
      <c r="M160" s="581"/>
      <c r="N160" s="581"/>
      <c r="O160" s="581"/>
      <c r="P160" s="581"/>
      <c r="Q160" s="581"/>
      <c r="R160" s="581"/>
      <c r="S160" s="581"/>
      <c r="T160" s="581"/>
      <c r="U160" s="581"/>
      <c r="V160" s="581"/>
      <c r="W160" s="581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2" t="s">
        <v>56</v>
      </c>
      <c r="AQ160" s="582"/>
      <c r="AR160" s="582"/>
      <c r="AS160" s="582"/>
      <c r="AT160" s="582"/>
      <c r="AU160" s="552"/>
      <c r="AV160" s="552"/>
      <c r="AW160" s="552"/>
      <c r="AX160" s="552"/>
      <c r="AY160" s="552"/>
      <c r="AZ160" s="552"/>
      <c r="BA160" s="552"/>
      <c r="BB160" s="552"/>
      <c r="BC160" s="552"/>
      <c r="BD160" s="552"/>
      <c r="BE160" s="552"/>
      <c r="BF160" s="552"/>
      <c r="BG160" s="552"/>
      <c r="BH160" s="552"/>
      <c r="BI160" s="552"/>
      <c r="BJ160" s="552"/>
      <c r="BK160" s="552"/>
      <c r="BL160" s="552"/>
      <c r="BM160" s="552"/>
      <c r="BN160" s="552"/>
      <c r="BO160" s="552"/>
      <c r="BP160" s="552"/>
      <c r="BQ160" s="552"/>
      <c r="BR160" s="552"/>
      <c r="BS160" s="552"/>
      <c r="BT160" s="552"/>
      <c r="BU160" s="552"/>
      <c r="BV160" s="552"/>
      <c r="BW160" s="552"/>
      <c r="BX160" s="552"/>
      <c r="BY160" s="552"/>
      <c r="BZ160" s="552"/>
      <c r="CA160" s="552"/>
      <c r="CB160" s="552"/>
      <c r="CC160" s="552"/>
      <c r="CD160" s="552"/>
      <c r="CE160" s="552"/>
      <c r="CF160" s="363"/>
      <c r="CG160" s="363"/>
      <c r="CH160" s="363"/>
      <c r="CI160" s="363"/>
      <c r="CJ160" s="363"/>
      <c r="CK160" s="363"/>
      <c r="CL160" s="363"/>
      <c r="CM160" s="363"/>
      <c r="CN160" s="363"/>
      <c r="CO160" s="363"/>
      <c r="CP160" s="363"/>
      <c r="CQ160" s="363"/>
    </row>
    <row r="161" spans="1:95" s="75" customFormat="1" ht="20.25" customHeight="1" x14ac:dyDescent="0.25">
      <c r="A161" s="562" t="s">
        <v>31</v>
      </c>
      <c r="B161" s="562"/>
      <c r="C161" s="562"/>
      <c r="D161" s="562"/>
      <c r="E161" s="562"/>
      <c r="F161" s="562"/>
      <c r="G161" s="562"/>
      <c r="H161" s="562"/>
      <c r="I161" s="562"/>
      <c r="J161" s="562"/>
      <c r="K161" s="562"/>
      <c r="L161" s="562"/>
      <c r="M161" s="562"/>
      <c r="N161" s="562"/>
      <c r="O161" s="562"/>
      <c r="P161" s="562"/>
      <c r="Q161" s="562"/>
      <c r="R161" s="562"/>
      <c r="S161" s="562"/>
      <c r="T161" s="562"/>
      <c r="U161" s="562"/>
      <c r="V161" s="562"/>
      <c r="W161" s="562"/>
      <c r="X161" s="562"/>
      <c r="Y161" s="563"/>
      <c r="Z161" s="563"/>
      <c r="AA161" s="563"/>
      <c r="AB161" s="563"/>
      <c r="AC161" s="563"/>
      <c r="AD161" s="563"/>
      <c r="AE161" s="563"/>
      <c r="AF161" s="563"/>
      <c r="AG161" s="563"/>
      <c r="AH161" s="563"/>
      <c r="AI161" s="563"/>
      <c r="AJ161" s="563"/>
      <c r="AK161" s="563"/>
      <c r="AL161" s="563"/>
      <c r="AM161" s="563"/>
      <c r="AN161" s="563"/>
      <c r="AO161" s="563"/>
      <c r="AP161" s="563"/>
      <c r="AQ161" s="563"/>
      <c r="AR161" s="563"/>
      <c r="AS161" s="563"/>
      <c r="AT161" s="563"/>
      <c r="AU161" s="563"/>
      <c r="AV161" s="563"/>
      <c r="AW161" s="563"/>
      <c r="AX161" s="563"/>
      <c r="AY161" s="563"/>
      <c r="AZ161" s="563"/>
      <c r="BA161" s="563"/>
      <c r="BB161" s="368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565" t="s">
        <v>32</v>
      </c>
      <c r="BR161" s="565"/>
      <c r="BS161" s="565"/>
      <c r="BT161" s="565"/>
      <c r="BU161" s="565"/>
      <c r="BV161" s="565"/>
      <c r="BW161" s="565"/>
      <c r="BX161" s="565"/>
      <c r="BY161" s="565"/>
      <c r="BZ161" s="565"/>
      <c r="CA161" s="565"/>
      <c r="CB161" s="565"/>
      <c r="CC161" s="565"/>
      <c r="CD161" s="565"/>
      <c r="CE161" s="758"/>
      <c r="CF161" s="649" t="s">
        <v>439</v>
      </c>
      <c r="CG161" s="650"/>
      <c r="CH161" s="650"/>
      <c r="CI161" s="650"/>
      <c r="CJ161" s="650"/>
      <c r="CK161" s="650"/>
      <c r="CL161" s="650"/>
      <c r="CM161" s="650"/>
      <c r="CN161" s="650"/>
      <c r="CO161" s="650"/>
      <c r="CP161" s="650"/>
      <c r="CQ161" s="651"/>
    </row>
    <row r="162" spans="1:95" s="75" customFormat="1" ht="30" customHeight="1" thickBot="1" x14ac:dyDescent="0.3">
      <c r="A162" s="665" t="s">
        <v>216</v>
      </c>
      <c r="B162" s="665"/>
      <c r="C162" s="665"/>
      <c r="D162" s="665"/>
      <c r="E162" s="665"/>
      <c r="F162" s="665"/>
      <c r="G162" s="665"/>
      <c r="H162" s="665"/>
      <c r="I162" s="665"/>
      <c r="J162" s="665"/>
      <c r="K162" s="665"/>
      <c r="L162" s="665"/>
      <c r="M162" s="665"/>
      <c r="N162" s="665"/>
      <c r="O162" s="665"/>
      <c r="P162" s="665"/>
      <c r="Q162" s="665"/>
      <c r="R162" s="665"/>
      <c r="S162" s="665"/>
      <c r="T162" s="665"/>
      <c r="U162" s="665"/>
      <c r="V162" s="665"/>
      <c r="W162" s="665"/>
      <c r="X162" s="665"/>
      <c r="Y162" s="665"/>
      <c r="Z162" s="665"/>
      <c r="AA162" s="665"/>
      <c r="AB162" s="665"/>
      <c r="AC162" s="665"/>
      <c r="AD162" s="665"/>
      <c r="AE162" s="665"/>
      <c r="AF162" s="665"/>
      <c r="AG162" s="665"/>
      <c r="AH162" s="665"/>
      <c r="AI162" s="665"/>
      <c r="AJ162" s="665"/>
      <c r="AK162" s="665"/>
      <c r="AL162" s="665"/>
      <c r="AM162" s="665"/>
      <c r="AN162" s="665"/>
      <c r="AO162" s="665"/>
      <c r="AP162" s="665"/>
      <c r="AQ162" s="665"/>
      <c r="AR162" s="665"/>
      <c r="AS162" s="665"/>
      <c r="AT162" s="665"/>
      <c r="AU162" s="665"/>
      <c r="AV162" s="665"/>
      <c r="AW162" s="665"/>
      <c r="AX162" s="665"/>
      <c r="AY162" s="665"/>
      <c r="AZ162" s="665"/>
      <c r="BA162" s="665"/>
      <c r="BB162" s="368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565"/>
      <c r="BR162" s="565"/>
      <c r="BS162" s="565"/>
      <c r="BT162" s="565"/>
      <c r="BU162" s="565"/>
      <c r="BV162" s="565"/>
      <c r="BW162" s="565"/>
      <c r="BX162" s="565"/>
      <c r="BY162" s="565"/>
      <c r="BZ162" s="565"/>
      <c r="CA162" s="565"/>
      <c r="CB162" s="565"/>
      <c r="CC162" s="565"/>
      <c r="CD162" s="565"/>
      <c r="CE162" s="758"/>
      <c r="CF162" s="655"/>
      <c r="CG162" s="656"/>
      <c r="CH162" s="656"/>
      <c r="CI162" s="656"/>
      <c r="CJ162" s="656"/>
      <c r="CK162" s="656"/>
      <c r="CL162" s="656"/>
      <c r="CM162" s="656"/>
      <c r="CN162" s="656"/>
      <c r="CO162" s="656"/>
      <c r="CP162" s="656"/>
      <c r="CQ162" s="657"/>
    </row>
    <row r="163" spans="1:95" s="75" customFormat="1" ht="16.5" customHeight="1" x14ac:dyDescent="0.25">
      <c r="A163" s="562" t="s">
        <v>247</v>
      </c>
      <c r="B163" s="562"/>
      <c r="C163" s="562"/>
      <c r="D163" s="562"/>
      <c r="E163" s="562"/>
      <c r="F163" s="562"/>
      <c r="G163" s="562"/>
      <c r="H163" s="562"/>
      <c r="I163" s="562"/>
      <c r="J163" s="562"/>
      <c r="K163" s="562"/>
      <c r="L163" s="562"/>
      <c r="M163" s="562"/>
      <c r="N163" s="562"/>
      <c r="O163" s="562"/>
      <c r="P163" s="562"/>
      <c r="Q163" s="562"/>
      <c r="R163" s="562"/>
      <c r="S163" s="562"/>
      <c r="T163" s="562"/>
      <c r="U163" s="562"/>
      <c r="V163" s="562"/>
      <c r="W163" s="562"/>
      <c r="X163" s="562"/>
      <c r="Y163" s="562"/>
      <c r="Z163" s="562"/>
      <c r="AA163" s="562"/>
      <c r="AB163" s="562"/>
      <c r="AC163" s="562"/>
      <c r="AD163" s="562"/>
      <c r="AE163" s="563"/>
      <c r="AF163" s="563"/>
      <c r="AG163" s="563"/>
      <c r="AH163" s="563"/>
      <c r="AI163" s="563"/>
      <c r="AJ163" s="563"/>
      <c r="AK163" s="563"/>
      <c r="AL163" s="563"/>
      <c r="AM163" s="563"/>
      <c r="AN163" s="563"/>
      <c r="AO163" s="563"/>
      <c r="AP163" s="563"/>
      <c r="AQ163" s="563"/>
      <c r="AR163" s="563"/>
      <c r="AS163" s="563"/>
      <c r="AT163" s="563"/>
      <c r="AU163" s="563"/>
      <c r="AV163" s="563"/>
      <c r="AW163" s="563"/>
      <c r="AX163" s="563"/>
      <c r="AY163" s="563"/>
      <c r="AZ163" s="563"/>
      <c r="BA163" s="563"/>
      <c r="BB163" s="368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379"/>
      <c r="BW163" s="379"/>
      <c r="BX163" s="379"/>
      <c r="BY163" s="379"/>
      <c r="BZ163" s="379"/>
      <c r="CA163" s="379"/>
      <c r="CB163" s="379"/>
      <c r="CC163" s="379"/>
      <c r="CD163" s="379"/>
      <c r="CE163" s="379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</row>
    <row r="164" spans="1:95" s="75" customFormat="1" ht="45.75" customHeight="1" x14ac:dyDescent="0.25">
      <c r="A164" s="564" t="s">
        <v>255</v>
      </c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  <c r="AB164" s="564"/>
      <c r="AC164" s="564"/>
      <c r="AD164" s="564"/>
      <c r="AE164" s="564"/>
      <c r="AF164" s="564"/>
      <c r="AG164" s="564"/>
      <c r="AH164" s="564"/>
      <c r="AI164" s="564"/>
      <c r="AJ164" s="564"/>
      <c r="AK164" s="564"/>
      <c r="AL164" s="564"/>
      <c r="AM164" s="564"/>
      <c r="AN164" s="564"/>
      <c r="AO164" s="564"/>
      <c r="AP164" s="564"/>
      <c r="AQ164" s="564"/>
      <c r="AR164" s="564"/>
      <c r="AS164" s="564"/>
      <c r="AT164" s="564"/>
      <c r="AU164" s="564"/>
      <c r="AV164" s="564"/>
      <c r="AW164" s="564"/>
      <c r="AX164" s="564"/>
      <c r="AY164" s="564"/>
      <c r="AZ164" s="564"/>
      <c r="BA164" s="564"/>
      <c r="BB164" s="564"/>
      <c r="BC164" s="564"/>
      <c r="BD164" s="564"/>
      <c r="BE164" s="564"/>
      <c r="BF164" s="564"/>
      <c r="BG164" s="562"/>
      <c r="BH164" s="562"/>
      <c r="BI164" s="562"/>
      <c r="BJ164" s="562"/>
      <c r="BK164" s="562"/>
      <c r="BL164" s="562"/>
      <c r="BM164" s="562"/>
      <c r="BN164" s="562"/>
      <c r="BO164" s="562"/>
      <c r="BP164" s="562"/>
      <c r="BQ164" s="562"/>
      <c r="BR164" s="562"/>
      <c r="BS164" s="562"/>
      <c r="BT164" s="562"/>
      <c r="BU164" s="562"/>
      <c r="BV164" s="562"/>
      <c r="BW164" s="562"/>
      <c r="BX164" s="562"/>
      <c r="BY164" s="562"/>
      <c r="BZ164" s="562"/>
      <c r="CA164" s="562"/>
      <c r="CB164" s="562"/>
      <c r="CC164" s="562"/>
      <c r="CD164" s="562"/>
      <c r="CE164" s="562"/>
      <c r="CF164" s="363"/>
      <c r="CG164" s="363"/>
      <c r="CH164" s="363"/>
      <c r="CI164" s="363"/>
      <c r="CJ164" s="363"/>
      <c r="CK164" s="363"/>
      <c r="CL164" s="363"/>
      <c r="CM164" s="363"/>
      <c r="CN164" s="363"/>
      <c r="CO164" s="363"/>
      <c r="CP164" s="363"/>
      <c r="CQ164" s="363"/>
    </row>
    <row r="165" spans="1:95" s="75" customFormat="1" ht="20.25" customHeight="1" x14ac:dyDescent="0.2">
      <c r="A165" s="552" t="s">
        <v>37</v>
      </c>
      <c r="B165" s="552"/>
      <c r="C165" s="552"/>
      <c r="D165" s="552"/>
      <c r="E165" s="552"/>
      <c r="F165" s="552"/>
      <c r="G165" s="552"/>
      <c r="H165" s="552"/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552"/>
      <c r="Z165" s="552"/>
      <c r="AA165" s="552"/>
      <c r="AB165" s="552"/>
      <c r="AC165" s="552"/>
      <c r="AD165" s="552"/>
      <c r="AE165" s="552"/>
      <c r="AF165" s="552"/>
      <c r="AG165" s="552"/>
      <c r="AH165" s="552"/>
      <c r="AI165" s="552"/>
      <c r="AJ165" s="552"/>
      <c r="AK165" s="552"/>
      <c r="AL165" s="552"/>
      <c r="AM165" s="552"/>
      <c r="AN165" s="552"/>
      <c r="AO165" s="552"/>
      <c r="AP165" s="552"/>
      <c r="AQ165" s="552"/>
      <c r="AR165" s="552"/>
      <c r="AS165" s="552"/>
      <c r="AT165" s="552"/>
      <c r="AU165" s="552"/>
      <c r="AV165" s="552"/>
      <c r="AW165" s="552"/>
      <c r="AX165" s="552"/>
      <c r="AY165" s="552"/>
      <c r="AZ165" s="552"/>
      <c r="BA165" s="552"/>
      <c r="BB165" s="552"/>
      <c r="BC165" s="552"/>
      <c r="BD165" s="552"/>
      <c r="BE165" s="552"/>
      <c r="BF165" s="552"/>
      <c r="BG165" s="552"/>
      <c r="BH165" s="552"/>
      <c r="BI165" s="552"/>
      <c r="BJ165" s="552"/>
      <c r="BK165" s="552"/>
      <c r="BL165" s="552"/>
      <c r="BM165" s="552"/>
      <c r="BN165" s="552"/>
      <c r="BO165" s="552"/>
      <c r="BP165" s="552"/>
      <c r="BQ165" s="552"/>
      <c r="BR165" s="552"/>
      <c r="BS165" s="552"/>
      <c r="BT165" s="552"/>
      <c r="BU165" s="552"/>
      <c r="BV165" s="552"/>
      <c r="BW165" s="552"/>
      <c r="BX165" s="552"/>
      <c r="BY165" s="552"/>
      <c r="BZ165" s="552"/>
      <c r="CA165" s="552"/>
      <c r="CB165" s="552"/>
      <c r="CC165" s="552"/>
      <c r="CD165" s="552"/>
      <c r="CE165" s="552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s="75" customFormat="1" ht="20.25" customHeight="1" x14ac:dyDescent="0.2">
      <c r="A166" s="552" t="s">
        <v>38</v>
      </c>
      <c r="B166" s="552"/>
      <c r="C166" s="552"/>
      <c r="D166" s="552"/>
      <c r="E166" s="552"/>
      <c r="F166" s="552"/>
      <c r="G166" s="552"/>
      <c r="H166" s="552"/>
      <c r="I166" s="552"/>
      <c r="J166" s="552"/>
      <c r="K166" s="552"/>
      <c r="L166" s="552"/>
      <c r="M166" s="552"/>
      <c r="N166" s="552"/>
      <c r="O166" s="552"/>
      <c r="P166" s="552"/>
      <c r="Q166" s="552"/>
      <c r="R166" s="552"/>
      <c r="S166" s="552"/>
      <c r="T166" s="552"/>
      <c r="U166" s="552"/>
      <c r="V166" s="552"/>
      <c r="W166" s="552"/>
      <c r="X166" s="552"/>
      <c r="Y166" s="552"/>
      <c r="Z166" s="552"/>
      <c r="AA166" s="552"/>
      <c r="AB166" s="552"/>
      <c r="AC166" s="552"/>
      <c r="AD166" s="552"/>
      <c r="AE166" s="552"/>
      <c r="AF166" s="552"/>
      <c r="AG166" s="552"/>
      <c r="AH166" s="552"/>
      <c r="AI166" s="552"/>
      <c r="AJ166" s="552"/>
      <c r="AK166" s="552"/>
      <c r="AL166" s="552"/>
      <c r="AM166" s="552"/>
      <c r="AN166" s="552"/>
      <c r="AO166" s="552"/>
      <c r="AP166" s="552"/>
      <c r="AQ166" s="552"/>
      <c r="AR166" s="552"/>
      <c r="AS166" s="552"/>
      <c r="AT166" s="552"/>
      <c r="AU166" s="552"/>
      <c r="AV166" s="552"/>
      <c r="AW166" s="552"/>
      <c r="AX166" s="552"/>
      <c r="AY166" s="552"/>
      <c r="AZ166" s="552"/>
      <c r="BA166" s="552"/>
      <c r="BB166" s="552"/>
      <c r="BC166" s="552"/>
      <c r="BD166" s="552"/>
      <c r="BE166" s="552"/>
      <c r="BF166" s="552"/>
      <c r="BG166" s="552"/>
      <c r="BH166" s="552"/>
      <c r="BI166" s="552"/>
      <c r="BJ166" s="552"/>
      <c r="BK166" s="552"/>
      <c r="BL166" s="552"/>
      <c r="BM166" s="552"/>
      <c r="BN166" s="552"/>
      <c r="BO166" s="552"/>
      <c r="BP166" s="552"/>
      <c r="BQ166" s="552"/>
      <c r="BR166" s="552"/>
      <c r="BS166" s="552"/>
      <c r="BT166" s="552"/>
      <c r="BU166" s="552"/>
      <c r="BV166" s="552"/>
      <c r="BW166" s="552"/>
      <c r="BX166" s="552"/>
      <c r="BY166" s="552"/>
      <c r="BZ166" s="552"/>
      <c r="CA166" s="552"/>
      <c r="CB166" s="552"/>
      <c r="CC166" s="552"/>
      <c r="CD166" s="552"/>
      <c r="CE166" s="552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s="75" customFormat="1" ht="65.25" customHeight="1" x14ac:dyDescent="0.2">
      <c r="A167" s="524" t="s">
        <v>39</v>
      </c>
      <c r="B167" s="524"/>
      <c r="C167" s="524"/>
      <c r="D167" s="524"/>
      <c r="E167" s="524"/>
      <c r="F167" s="524"/>
      <c r="G167" s="524"/>
      <c r="H167" s="534" t="s">
        <v>40</v>
      </c>
      <c r="I167" s="535"/>
      <c r="J167" s="535"/>
      <c r="K167" s="535"/>
      <c r="L167" s="535"/>
      <c r="M167" s="535"/>
      <c r="N167" s="535"/>
      <c r="O167" s="535"/>
      <c r="P167" s="535"/>
      <c r="Q167" s="535"/>
      <c r="R167" s="535"/>
      <c r="S167" s="536"/>
      <c r="T167" s="540" t="s">
        <v>41</v>
      </c>
      <c r="U167" s="541"/>
      <c r="V167" s="541"/>
      <c r="W167" s="541"/>
      <c r="X167" s="541"/>
      <c r="Y167" s="541"/>
      <c r="Z167" s="541"/>
      <c r="AA167" s="541"/>
      <c r="AB167" s="541"/>
      <c r="AC167" s="541"/>
      <c r="AD167" s="541"/>
      <c r="AE167" s="542"/>
      <c r="AF167" s="534" t="s">
        <v>42</v>
      </c>
      <c r="AG167" s="535"/>
      <c r="AH167" s="535"/>
      <c r="AI167" s="535"/>
      <c r="AJ167" s="535"/>
      <c r="AK167" s="535"/>
      <c r="AL167" s="535"/>
      <c r="AM167" s="535"/>
      <c r="AN167" s="535"/>
      <c r="AO167" s="535"/>
      <c r="AP167" s="535"/>
      <c r="AQ167" s="535"/>
      <c r="AR167" s="535"/>
      <c r="AS167" s="535"/>
      <c r="AT167" s="535"/>
      <c r="AU167" s="535"/>
      <c r="AV167" s="535"/>
      <c r="AW167" s="535"/>
      <c r="AX167" s="535"/>
      <c r="AY167" s="535"/>
      <c r="AZ167" s="535"/>
      <c r="BA167" s="535"/>
      <c r="BB167" s="535"/>
      <c r="BC167" s="535"/>
      <c r="BD167" s="535"/>
      <c r="BE167" s="535"/>
      <c r="BF167" s="535"/>
      <c r="BG167" s="535"/>
      <c r="BH167" s="535"/>
      <c r="BI167" s="535"/>
      <c r="BJ167" s="535"/>
      <c r="BK167" s="535"/>
      <c r="BL167" s="535"/>
      <c r="BM167" s="536"/>
      <c r="BN167" s="534" t="s">
        <v>43</v>
      </c>
      <c r="BO167" s="535"/>
      <c r="BP167" s="535"/>
      <c r="BQ167" s="535"/>
      <c r="BR167" s="535"/>
      <c r="BS167" s="535"/>
      <c r="BT167" s="535"/>
      <c r="BU167" s="535"/>
      <c r="BV167" s="535"/>
      <c r="BW167" s="535"/>
      <c r="BX167" s="535"/>
      <c r="BY167" s="535"/>
      <c r="BZ167" s="535"/>
      <c r="CA167" s="535"/>
      <c r="CB167" s="535"/>
      <c r="CC167" s="535"/>
      <c r="CD167" s="535"/>
      <c r="CE167" s="536"/>
      <c r="CF167" s="534" t="s">
        <v>44</v>
      </c>
      <c r="CG167" s="535"/>
      <c r="CH167" s="535"/>
      <c r="CI167" s="535"/>
      <c r="CJ167" s="535"/>
      <c r="CK167" s="535"/>
      <c r="CL167" s="535"/>
      <c r="CM167" s="535"/>
      <c r="CN167" s="535"/>
      <c r="CO167" s="535"/>
      <c r="CP167" s="535"/>
      <c r="CQ167" s="536"/>
    </row>
    <row r="168" spans="1:95" s="75" customFormat="1" ht="14.25" customHeight="1" x14ac:dyDescent="0.2">
      <c r="A168" s="524"/>
      <c r="B168" s="524"/>
      <c r="C168" s="524"/>
      <c r="D168" s="524"/>
      <c r="E168" s="524"/>
      <c r="F168" s="524"/>
      <c r="G168" s="524"/>
      <c r="H168" s="540" t="s">
        <v>45</v>
      </c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42"/>
      <c r="T168" s="540" t="s">
        <v>45</v>
      </c>
      <c r="U168" s="541"/>
      <c r="V168" s="541"/>
      <c r="W168" s="541"/>
      <c r="X168" s="541"/>
      <c r="Y168" s="541"/>
      <c r="Z168" s="541"/>
      <c r="AA168" s="541"/>
      <c r="AB168" s="541"/>
      <c r="AC168" s="541"/>
      <c r="AD168" s="541"/>
      <c r="AE168" s="542"/>
      <c r="AF168" s="540" t="s">
        <v>45</v>
      </c>
      <c r="AG168" s="541"/>
      <c r="AH168" s="541"/>
      <c r="AI168" s="541"/>
      <c r="AJ168" s="541"/>
      <c r="AK168" s="541"/>
      <c r="AL168" s="541"/>
      <c r="AM168" s="541"/>
      <c r="AN168" s="541"/>
      <c r="AO168" s="541"/>
      <c r="AP168" s="541"/>
      <c r="AQ168" s="541"/>
      <c r="AR168" s="541"/>
      <c r="AS168" s="541"/>
      <c r="AT168" s="541"/>
      <c r="AU168" s="541"/>
      <c r="AV168" s="541"/>
      <c r="AW168" s="541"/>
      <c r="AX168" s="541"/>
      <c r="AY168" s="542"/>
      <c r="AZ168" s="540" t="s">
        <v>46</v>
      </c>
      <c r="BA168" s="541"/>
      <c r="BB168" s="541"/>
      <c r="BC168" s="541"/>
      <c r="BD168" s="541"/>
      <c r="BE168" s="541"/>
      <c r="BF168" s="541"/>
      <c r="BG168" s="541"/>
      <c r="BH168" s="541"/>
      <c r="BI168" s="541"/>
      <c r="BJ168" s="541"/>
      <c r="BK168" s="541"/>
      <c r="BL168" s="541"/>
      <c r="BM168" s="542"/>
      <c r="BN168" s="549" t="s">
        <v>6</v>
      </c>
      <c r="BO168" s="550"/>
      <c r="BP168" s="551" t="s">
        <v>187</v>
      </c>
      <c r="BQ168" s="551"/>
      <c r="BR168" s="560" t="s">
        <v>47</v>
      </c>
      <c r="BS168" s="561"/>
      <c r="BT168" s="549" t="s">
        <v>6</v>
      </c>
      <c r="BU168" s="550"/>
      <c r="BV168" s="551" t="s">
        <v>199</v>
      </c>
      <c r="BW168" s="551"/>
      <c r="BX168" s="560" t="s">
        <v>47</v>
      </c>
      <c r="BY168" s="561"/>
      <c r="BZ168" s="549" t="s">
        <v>6</v>
      </c>
      <c r="CA168" s="550"/>
      <c r="CB168" s="551" t="s">
        <v>200</v>
      </c>
      <c r="CC168" s="551"/>
      <c r="CD168" s="560" t="s">
        <v>47</v>
      </c>
      <c r="CE168" s="561"/>
      <c r="CF168" s="540" t="s">
        <v>48</v>
      </c>
      <c r="CG168" s="541"/>
      <c r="CH168" s="541"/>
      <c r="CI168" s="541"/>
      <c r="CJ168" s="541"/>
      <c r="CK168" s="542"/>
      <c r="CL168" s="540" t="s">
        <v>49</v>
      </c>
      <c r="CM168" s="541"/>
      <c r="CN168" s="541"/>
      <c r="CO168" s="541"/>
      <c r="CP168" s="541"/>
      <c r="CQ168" s="542"/>
    </row>
    <row r="169" spans="1:95" s="75" customFormat="1" ht="9" customHeight="1" x14ac:dyDescent="0.2">
      <c r="A169" s="524"/>
      <c r="B169" s="524"/>
      <c r="C169" s="524"/>
      <c r="D169" s="524"/>
      <c r="E169" s="524"/>
      <c r="F169" s="524"/>
      <c r="G169" s="524"/>
      <c r="H169" s="543"/>
      <c r="I169" s="544"/>
      <c r="J169" s="544"/>
      <c r="K169" s="544"/>
      <c r="L169" s="544"/>
      <c r="M169" s="544"/>
      <c r="N169" s="544"/>
      <c r="O169" s="544"/>
      <c r="P169" s="544"/>
      <c r="Q169" s="544"/>
      <c r="R169" s="544"/>
      <c r="S169" s="545"/>
      <c r="T169" s="543"/>
      <c r="U169" s="544"/>
      <c r="V169" s="544"/>
      <c r="W169" s="544"/>
      <c r="X169" s="544"/>
      <c r="Y169" s="544"/>
      <c r="Z169" s="544"/>
      <c r="AA169" s="544"/>
      <c r="AB169" s="544"/>
      <c r="AC169" s="544"/>
      <c r="AD169" s="544"/>
      <c r="AE169" s="545"/>
      <c r="AF169" s="543"/>
      <c r="AG169" s="544"/>
      <c r="AH169" s="544"/>
      <c r="AI169" s="544"/>
      <c r="AJ169" s="544"/>
      <c r="AK169" s="544"/>
      <c r="AL169" s="544"/>
      <c r="AM169" s="544"/>
      <c r="AN169" s="544"/>
      <c r="AO169" s="544"/>
      <c r="AP169" s="544"/>
      <c r="AQ169" s="544"/>
      <c r="AR169" s="544"/>
      <c r="AS169" s="544"/>
      <c r="AT169" s="544"/>
      <c r="AU169" s="544"/>
      <c r="AV169" s="544"/>
      <c r="AW169" s="544"/>
      <c r="AX169" s="544"/>
      <c r="AY169" s="545"/>
      <c r="AZ169" s="546"/>
      <c r="BA169" s="547"/>
      <c r="BB169" s="547"/>
      <c r="BC169" s="547"/>
      <c r="BD169" s="547"/>
      <c r="BE169" s="547"/>
      <c r="BF169" s="547"/>
      <c r="BG169" s="547"/>
      <c r="BH169" s="547"/>
      <c r="BI169" s="547"/>
      <c r="BJ169" s="547"/>
      <c r="BK169" s="547"/>
      <c r="BL169" s="547"/>
      <c r="BM169" s="548"/>
      <c r="BN169" s="543" t="s">
        <v>50</v>
      </c>
      <c r="BO169" s="544"/>
      <c r="BP169" s="544"/>
      <c r="BQ169" s="544"/>
      <c r="BR169" s="544"/>
      <c r="BS169" s="545"/>
      <c r="BT169" s="543" t="s">
        <v>51</v>
      </c>
      <c r="BU169" s="544"/>
      <c r="BV169" s="544"/>
      <c r="BW169" s="544"/>
      <c r="BX169" s="544"/>
      <c r="BY169" s="545"/>
      <c r="BZ169" s="543" t="s">
        <v>52</v>
      </c>
      <c r="CA169" s="544"/>
      <c r="CB169" s="544"/>
      <c r="CC169" s="544"/>
      <c r="CD169" s="544"/>
      <c r="CE169" s="545"/>
      <c r="CF169" s="543"/>
      <c r="CG169" s="544"/>
      <c r="CH169" s="544"/>
      <c r="CI169" s="544"/>
      <c r="CJ169" s="544"/>
      <c r="CK169" s="545"/>
      <c r="CL169" s="543"/>
      <c r="CM169" s="544"/>
      <c r="CN169" s="544"/>
      <c r="CO169" s="544"/>
      <c r="CP169" s="544"/>
      <c r="CQ169" s="545"/>
    </row>
    <row r="170" spans="1:95" s="75" customFormat="1" ht="20.25" customHeight="1" x14ac:dyDescent="0.2">
      <c r="A170" s="524"/>
      <c r="B170" s="524"/>
      <c r="C170" s="524"/>
      <c r="D170" s="524"/>
      <c r="E170" s="524"/>
      <c r="F170" s="524"/>
      <c r="G170" s="524"/>
      <c r="H170" s="543"/>
      <c r="I170" s="544"/>
      <c r="J170" s="544"/>
      <c r="K170" s="544"/>
      <c r="L170" s="544"/>
      <c r="M170" s="544"/>
      <c r="N170" s="544"/>
      <c r="O170" s="544"/>
      <c r="P170" s="544"/>
      <c r="Q170" s="544"/>
      <c r="R170" s="544"/>
      <c r="S170" s="545"/>
      <c r="T170" s="543"/>
      <c r="U170" s="544"/>
      <c r="V170" s="544"/>
      <c r="W170" s="544"/>
      <c r="X170" s="544"/>
      <c r="Y170" s="544"/>
      <c r="Z170" s="544"/>
      <c r="AA170" s="544"/>
      <c r="AB170" s="544"/>
      <c r="AC170" s="544"/>
      <c r="AD170" s="544"/>
      <c r="AE170" s="545"/>
      <c r="AF170" s="543"/>
      <c r="AG170" s="544"/>
      <c r="AH170" s="544"/>
      <c r="AI170" s="544"/>
      <c r="AJ170" s="544"/>
      <c r="AK170" s="544"/>
      <c r="AL170" s="544"/>
      <c r="AM170" s="544"/>
      <c r="AN170" s="544"/>
      <c r="AO170" s="544"/>
      <c r="AP170" s="544"/>
      <c r="AQ170" s="544"/>
      <c r="AR170" s="544"/>
      <c r="AS170" s="544"/>
      <c r="AT170" s="544"/>
      <c r="AU170" s="544"/>
      <c r="AV170" s="544"/>
      <c r="AW170" s="544"/>
      <c r="AX170" s="544"/>
      <c r="AY170" s="545"/>
      <c r="AZ170" s="540" t="s">
        <v>53</v>
      </c>
      <c r="BA170" s="541"/>
      <c r="BB170" s="541"/>
      <c r="BC170" s="541"/>
      <c r="BD170" s="541"/>
      <c r="BE170" s="541"/>
      <c r="BF170" s="542"/>
      <c r="BG170" s="540" t="s">
        <v>54</v>
      </c>
      <c r="BH170" s="541"/>
      <c r="BI170" s="541"/>
      <c r="BJ170" s="541"/>
      <c r="BK170" s="541"/>
      <c r="BL170" s="541"/>
      <c r="BM170" s="542"/>
      <c r="BN170" s="543"/>
      <c r="BO170" s="544"/>
      <c r="BP170" s="544"/>
      <c r="BQ170" s="544"/>
      <c r="BR170" s="544"/>
      <c r="BS170" s="545"/>
      <c r="BT170" s="543"/>
      <c r="BU170" s="544"/>
      <c r="BV170" s="544"/>
      <c r="BW170" s="544"/>
      <c r="BX170" s="544"/>
      <c r="BY170" s="545"/>
      <c r="BZ170" s="543"/>
      <c r="CA170" s="544"/>
      <c r="CB170" s="544"/>
      <c r="CC170" s="544"/>
      <c r="CD170" s="544"/>
      <c r="CE170" s="545"/>
      <c r="CF170" s="543"/>
      <c r="CG170" s="544"/>
      <c r="CH170" s="544"/>
      <c r="CI170" s="544"/>
      <c r="CJ170" s="544"/>
      <c r="CK170" s="545"/>
      <c r="CL170" s="543"/>
      <c r="CM170" s="544"/>
      <c r="CN170" s="544"/>
      <c r="CO170" s="544"/>
      <c r="CP170" s="544"/>
      <c r="CQ170" s="545"/>
    </row>
    <row r="171" spans="1:95" s="75" customFormat="1" ht="6.75" customHeight="1" x14ac:dyDescent="0.2">
      <c r="A171" s="524"/>
      <c r="B171" s="524"/>
      <c r="C171" s="524"/>
      <c r="D171" s="524"/>
      <c r="E171" s="524"/>
      <c r="F171" s="524"/>
      <c r="G171" s="524"/>
      <c r="H171" s="546"/>
      <c r="I171" s="547"/>
      <c r="J171" s="547"/>
      <c r="K171" s="547"/>
      <c r="L171" s="547"/>
      <c r="M171" s="547"/>
      <c r="N171" s="547"/>
      <c r="O171" s="547"/>
      <c r="P171" s="547"/>
      <c r="Q171" s="547"/>
      <c r="R171" s="547"/>
      <c r="S171" s="548"/>
      <c r="T171" s="546"/>
      <c r="U171" s="547"/>
      <c r="V171" s="547"/>
      <c r="W171" s="547"/>
      <c r="X171" s="547"/>
      <c r="Y171" s="547"/>
      <c r="Z171" s="547"/>
      <c r="AA171" s="547"/>
      <c r="AB171" s="547"/>
      <c r="AC171" s="547"/>
      <c r="AD171" s="547"/>
      <c r="AE171" s="548"/>
      <c r="AF171" s="546"/>
      <c r="AG171" s="547"/>
      <c r="AH171" s="547"/>
      <c r="AI171" s="547"/>
      <c r="AJ171" s="547"/>
      <c r="AK171" s="547"/>
      <c r="AL171" s="547"/>
      <c r="AM171" s="547"/>
      <c r="AN171" s="547"/>
      <c r="AO171" s="547"/>
      <c r="AP171" s="547"/>
      <c r="AQ171" s="547"/>
      <c r="AR171" s="547"/>
      <c r="AS171" s="547"/>
      <c r="AT171" s="547"/>
      <c r="AU171" s="547"/>
      <c r="AV171" s="547"/>
      <c r="AW171" s="547"/>
      <c r="AX171" s="547"/>
      <c r="AY171" s="548"/>
      <c r="AZ171" s="546"/>
      <c r="BA171" s="547"/>
      <c r="BB171" s="547"/>
      <c r="BC171" s="547"/>
      <c r="BD171" s="547"/>
      <c r="BE171" s="547"/>
      <c r="BF171" s="548"/>
      <c r="BG171" s="546"/>
      <c r="BH171" s="547"/>
      <c r="BI171" s="547"/>
      <c r="BJ171" s="547"/>
      <c r="BK171" s="547"/>
      <c r="BL171" s="547"/>
      <c r="BM171" s="548"/>
      <c r="BN171" s="546"/>
      <c r="BO171" s="547"/>
      <c r="BP171" s="547"/>
      <c r="BQ171" s="547"/>
      <c r="BR171" s="547"/>
      <c r="BS171" s="548"/>
      <c r="BT171" s="546"/>
      <c r="BU171" s="547"/>
      <c r="BV171" s="547"/>
      <c r="BW171" s="547"/>
      <c r="BX171" s="547"/>
      <c r="BY171" s="548"/>
      <c r="BZ171" s="546"/>
      <c r="CA171" s="547"/>
      <c r="CB171" s="547"/>
      <c r="CC171" s="547"/>
      <c r="CD171" s="547"/>
      <c r="CE171" s="548"/>
      <c r="CF171" s="546"/>
      <c r="CG171" s="547"/>
      <c r="CH171" s="547"/>
      <c r="CI171" s="547"/>
      <c r="CJ171" s="547"/>
      <c r="CK171" s="548"/>
      <c r="CL171" s="546"/>
      <c r="CM171" s="547"/>
      <c r="CN171" s="547"/>
      <c r="CO171" s="547"/>
      <c r="CP171" s="547"/>
      <c r="CQ171" s="548"/>
    </row>
    <row r="172" spans="1:95" s="75" customFormat="1" ht="15.75" customHeight="1" x14ac:dyDescent="0.2">
      <c r="A172" s="524" t="s">
        <v>30</v>
      </c>
      <c r="B172" s="524"/>
      <c r="C172" s="524"/>
      <c r="D172" s="524"/>
      <c r="E172" s="524"/>
      <c r="F172" s="524"/>
      <c r="G172" s="524"/>
      <c r="H172" s="524" t="s">
        <v>55</v>
      </c>
      <c r="I172" s="524"/>
      <c r="J172" s="524"/>
      <c r="K172" s="524"/>
      <c r="L172" s="524"/>
      <c r="M172" s="524"/>
      <c r="N172" s="524"/>
      <c r="O172" s="524"/>
      <c r="P172" s="524"/>
      <c r="Q172" s="524"/>
      <c r="R172" s="524"/>
      <c r="S172" s="524"/>
      <c r="T172" s="534" t="s">
        <v>56</v>
      </c>
      <c r="U172" s="535"/>
      <c r="V172" s="535"/>
      <c r="W172" s="535"/>
      <c r="X172" s="535"/>
      <c r="Y172" s="535"/>
      <c r="Z172" s="535"/>
      <c r="AA172" s="535"/>
      <c r="AB172" s="535"/>
      <c r="AC172" s="535"/>
      <c r="AD172" s="535"/>
      <c r="AE172" s="536"/>
      <c r="AF172" s="524" t="s">
        <v>57</v>
      </c>
      <c r="AG172" s="524"/>
      <c r="AH172" s="524"/>
      <c r="AI172" s="524"/>
      <c r="AJ172" s="524"/>
      <c r="AK172" s="524"/>
      <c r="AL172" s="524"/>
      <c r="AM172" s="524"/>
      <c r="AN172" s="524"/>
      <c r="AO172" s="524"/>
      <c r="AP172" s="524"/>
      <c r="AQ172" s="524"/>
      <c r="AR172" s="524"/>
      <c r="AS172" s="524"/>
      <c r="AT172" s="524"/>
      <c r="AU172" s="524"/>
      <c r="AV172" s="524"/>
      <c r="AW172" s="524"/>
      <c r="AX172" s="524"/>
      <c r="AY172" s="524"/>
      <c r="AZ172" s="524" t="s">
        <v>58</v>
      </c>
      <c r="BA172" s="524"/>
      <c r="BB172" s="524"/>
      <c r="BC172" s="524"/>
      <c r="BD172" s="524"/>
      <c r="BE172" s="524"/>
      <c r="BF172" s="524"/>
      <c r="BG172" s="534" t="s">
        <v>59</v>
      </c>
      <c r="BH172" s="535"/>
      <c r="BI172" s="535"/>
      <c r="BJ172" s="535"/>
      <c r="BK172" s="535"/>
      <c r="BL172" s="535"/>
      <c r="BM172" s="536"/>
      <c r="BN172" s="534" t="s">
        <v>60</v>
      </c>
      <c r="BO172" s="535"/>
      <c r="BP172" s="535"/>
      <c r="BQ172" s="535"/>
      <c r="BR172" s="535"/>
      <c r="BS172" s="536"/>
      <c r="BT172" s="534" t="s">
        <v>61</v>
      </c>
      <c r="BU172" s="535"/>
      <c r="BV172" s="535"/>
      <c r="BW172" s="535"/>
      <c r="BX172" s="535"/>
      <c r="BY172" s="536"/>
      <c r="BZ172" s="534" t="s">
        <v>62</v>
      </c>
      <c r="CA172" s="535"/>
      <c r="CB172" s="535"/>
      <c r="CC172" s="535"/>
      <c r="CD172" s="535"/>
      <c r="CE172" s="536"/>
      <c r="CF172" s="534" t="s">
        <v>63</v>
      </c>
      <c r="CG172" s="535"/>
      <c r="CH172" s="535"/>
      <c r="CI172" s="535"/>
      <c r="CJ172" s="535"/>
      <c r="CK172" s="536"/>
      <c r="CL172" s="534" t="s">
        <v>64</v>
      </c>
      <c r="CM172" s="535"/>
      <c r="CN172" s="535"/>
      <c r="CO172" s="535"/>
      <c r="CP172" s="535"/>
      <c r="CQ172" s="536"/>
    </row>
    <row r="173" spans="1:95" s="75" customFormat="1" ht="64.5" customHeight="1" x14ac:dyDescent="0.2">
      <c r="A173" s="732" t="s">
        <v>441</v>
      </c>
      <c r="B173" s="682"/>
      <c r="C173" s="682"/>
      <c r="D173" s="682"/>
      <c r="E173" s="682"/>
      <c r="F173" s="682"/>
      <c r="G173" s="683"/>
      <c r="H173" s="636" t="s">
        <v>468</v>
      </c>
      <c r="I173" s="637"/>
      <c r="J173" s="637"/>
      <c r="K173" s="637"/>
      <c r="L173" s="637"/>
      <c r="M173" s="637"/>
      <c r="N173" s="637"/>
      <c r="O173" s="637"/>
      <c r="P173" s="637"/>
      <c r="Q173" s="637"/>
      <c r="R173" s="637"/>
      <c r="S173" s="638"/>
      <c r="T173" s="642" t="s">
        <v>66</v>
      </c>
      <c r="U173" s="643"/>
      <c r="V173" s="643"/>
      <c r="W173" s="643"/>
      <c r="X173" s="643"/>
      <c r="Y173" s="643"/>
      <c r="Z173" s="643"/>
      <c r="AA173" s="643"/>
      <c r="AB173" s="643"/>
      <c r="AC173" s="643"/>
      <c r="AD173" s="643"/>
      <c r="AE173" s="644"/>
      <c r="AF173" s="531" t="s">
        <v>67</v>
      </c>
      <c r="AG173" s="532"/>
      <c r="AH173" s="532"/>
      <c r="AI173" s="532"/>
      <c r="AJ173" s="532"/>
      <c r="AK173" s="532"/>
      <c r="AL173" s="532"/>
      <c r="AM173" s="532"/>
      <c r="AN173" s="532"/>
      <c r="AO173" s="532"/>
      <c r="AP173" s="532"/>
      <c r="AQ173" s="532"/>
      <c r="AR173" s="532"/>
      <c r="AS173" s="532"/>
      <c r="AT173" s="532"/>
      <c r="AU173" s="532"/>
      <c r="AV173" s="532"/>
      <c r="AW173" s="532"/>
      <c r="AX173" s="532"/>
      <c r="AY173" s="533"/>
      <c r="AZ173" s="534" t="s">
        <v>68</v>
      </c>
      <c r="BA173" s="535"/>
      <c r="BB173" s="535"/>
      <c r="BC173" s="535"/>
      <c r="BD173" s="535"/>
      <c r="BE173" s="535"/>
      <c r="BF173" s="536"/>
      <c r="BG173" s="534" t="s">
        <v>69</v>
      </c>
      <c r="BH173" s="535"/>
      <c r="BI173" s="535"/>
      <c r="BJ173" s="535"/>
      <c r="BK173" s="535"/>
      <c r="BL173" s="535"/>
      <c r="BM173" s="536"/>
      <c r="BN173" s="518">
        <v>100</v>
      </c>
      <c r="BO173" s="519"/>
      <c r="BP173" s="519"/>
      <c r="BQ173" s="519"/>
      <c r="BR173" s="519"/>
      <c r="BS173" s="520"/>
      <c r="BT173" s="518">
        <v>100</v>
      </c>
      <c r="BU173" s="519"/>
      <c r="BV173" s="519"/>
      <c r="BW173" s="519"/>
      <c r="BX173" s="519"/>
      <c r="BY173" s="520"/>
      <c r="BZ173" s="518">
        <v>100</v>
      </c>
      <c r="CA173" s="519"/>
      <c r="CB173" s="519"/>
      <c r="CC173" s="519"/>
      <c r="CD173" s="519"/>
      <c r="CE173" s="520"/>
      <c r="CF173" s="553">
        <v>10</v>
      </c>
      <c r="CG173" s="554"/>
      <c r="CH173" s="554"/>
      <c r="CI173" s="554"/>
      <c r="CJ173" s="554"/>
      <c r="CK173" s="555"/>
      <c r="CL173" s="518"/>
      <c r="CM173" s="519"/>
      <c r="CN173" s="519"/>
      <c r="CO173" s="519"/>
      <c r="CP173" s="519"/>
      <c r="CQ173" s="520"/>
    </row>
    <row r="174" spans="1:95" s="75" customFormat="1" ht="146.25" customHeight="1" x14ac:dyDescent="0.2">
      <c r="A174" s="684"/>
      <c r="B174" s="685"/>
      <c r="C174" s="685"/>
      <c r="D174" s="685"/>
      <c r="E174" s="685"/>
      <c r="F174" s="685"/>
      <c r="G174" s="686"/>
      <c r="H174" s="639"/>
      <c r="I174" s="640"/>
      <c r="J174" s="640"/>
      <c r="K174" s="640"/>
      <c r="L174" s="640"/>
      <c r="M174" s="640"/>
      <c r="N174" s="640"/>
      <c r="O174" s="640"/>
      <c r="P174" s="640"/>
      <c r="Q174" s="640"/>
      <c r="R174" s="640"/>
      <c r="S174" s="641"/>
      <c r="T174" s="645"/>
      <c r="U174" s="646"/>
      <c r="V174" s="646"/>
      <c r="W174" s="646"/>
      <c r="X174" s="646"/>
      <c r="Y174" s="646"/>
      <c r="Z174" s="646"/>
      <c r="AA174" s="646"/>
      <c r="AB174" s="646"/>
      <c r="AC174" s="646"/>
      <c r="AD174" s="646"/>
      <c r="AE174" s="647"/>
      <c r="AF174" s="531" t="s">
        <v>71</v>
      </c>
      <c r="AG174" s="532"/>
      <c r="AH174" s="532"/>
      <c r="AI174" s="532"/>
      <c r="AJ174" s="532"/>
      <c r="AK174" s="532"/>
      <c r="AL174" s="532"/>
      <c r="AM174" s="532"/>
      <c r="AN174" s="532"/>
      <c r="AO174" s="532"/>
      <c r="AP174" s="532"/>
      <c r="AQ174" s="532"/>
      <c r="AR174" s="532"/>
      <c r="AS174" s="532"/>
      <c r="AT174" s="532"/>
      <c r="AU174" s="532"/>
      <c r="AV174" s="532"/>
      <c r="AW174" s="532"/>
      <c r="AX174" s="532"/>
      <c r="AY174" s="533"/>
      <c r="AZ174" s="534" t="s">
        <v>68</v>
      </c>
      <c r="BA174" s="535"/>
      <c r="BB174" s="535"/>
      <c r="BC174" s="535"/>
      <c r="BD174" s="535"/>
      <c r="BE174" s="535"/>
      <c r="BF174" s="536"/>
      <c r="BG174" s="534" t="s">
        <v>69</v>
      </c>
      <c r="BH174" s="535"/>
      <c r="BI174" s="535"/>
      <c r="BJ174" s="535"/>
      <c r="BK174" s="535"/>
      <c r="BL174" s="535"/>
      <c r="BM174" s="536"/>
      <c r="BN174" s="518">
        <v>100</v>
      </c>
      <c r="BO174" s="519"/>
      <c r="BP174" s="519"/>
      <c r="BQ174" s="519"/>
      <c r="BR174" s="519"/>
      <c r="BS174" s="520"/>
      <c r="BT174" s="518">
        <v>100</v>
      </c>
      <c r="BU174" s="519"/>
      <c r="BV174" s="519"/>
      <c r="BW174" s="519"/>
      <c r="BX174" s="519"/>
      <c r="BY174" s="520"/>
      <c r="BZ174" s="518">
        <v>100</v>
      </c>
      <c r="CA174" s="519"/>
      <c r="CB174" s="519"/>
      <c r="CC174" s="519"/>
      <c r="CD174" s="519"/>
      <c r="CE174" s="520"/>
      <c r="CF174" s="553">
        <v>10</v>
      </c>
      <c r="CG174" s="554"/>
      <c r="CH174" s="554"/>
      <c r="CI174" s="554"/>
      <c r="CJ174" s="554"/>
      <c r="CK174" s="555"/>
      <c r="CL174" s="518"/>
      <c r="CM174" s="519"/>
      <c r="CN174" s="519"/>
      <c r="CO174" s="519"/>
      <c r="CP174" s="519"/>
      <c r="CQ174" s="520"/>
    </row>
    <row r="175" spans="1:95" s="75" customFormat="1" ht="20.25" customHeight="1" x14ac:dyDescent="0.2">
      <c r="A175" s="552" t="s">
        <v>72</v>
      </c>
      <c r="B175" s="552"/>
      <c r="C175" s="552"/>
      <c r="D175" s="552"/>
      <c r="E175" s="552"/>
      <c r="F175" s="552"/>
      <c r="G175" s="552"/>
      <c r="H175" s="552"/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552"/>
      <c r="Z175" s="552"/>
      <c r="AA175" s="552"/>
      <c r="AB175" s="552"/>
      <c r="AC175" s="552"/>
      <c r="AD175" s="552"/>
      <c r="AE175" s="552"/>
      <c r="AF175" s="552"/>
      <c r="AG175" s="552"/>
      <c r="AH175" s="552"/>
      <c r="AI175" s="552"/>
      <c r="AJ175" s="552"/>
      <c r="AK175" s="552"/>
      <c r="AL175" s="552"/>
      <c r="AM175" s="552"/>
      <c r="AN175" s="552"/>
      <c r="AO175" s="552"/>
      <c r="AP175" s="552"/>
      <c r="AQ175" s="552"/>
      <c r="AR175" s="552"/>
      <c r="AS175" s="552"/>
      <c r="AT175" s="552"/>
      <c r="AU175" s="552"/>
      <c r="AV175" s="552"/>
      <c r="AW175" s="552"/>
      <c r="AX175" s="552"/>
      <c r="AY175" s="552"/>
      <c r="AZ175" s="552"/>
      <c r="BA175" s="552"/>
      <c r="BB175" s="552"/>
      <c r="BC175" s="552"/>
      <c r="BD175" s="552"/>
      <c r="BE175" s="552"/>
      <c r="BF175" s="552"/>
      <c r="BG175" s="552"/>
      <c r="BH175" s="552"/>
      <c r="BI175" s="552"/>
      <c r="BJ175" s="552"/>
      <c r="BK175" s="552"/>
      <c r="BL175" s="552"/>
      <c r="BM175" s="552"/>
      <c r="BN175" s="552"/>
      <c r="BO175" s="552"/>
      <c r="BP175" s="552"/>
      <c r="BQ175" s="552"/>
      <c r="BR175" s="552"/>
      <c r="BS175" s="552"/>
      <c r="BT175" s="552"/>
      <c r="BU175" s="552"/>
      <c r="BV175" s="552"/>
      <c r="BW175" s="552"/>
      <c r="BX175" s="552"/>
      <c r="BY175" s="552"/>
      <c r="BZ175" s="552"/>
      <c r="CA175" s="552"/>
      <c r="CB175" s="552"/>
      <c r="CC175" s="552"/>
      <c r="CD175" s="552"/>
      <c r="CE175" s="552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s="75" customFormat="1" ht="61.5" customHeight="1" x14ac:dyDescent="0.2">
      <c r="A176" s="524" t="s">
        <v>39</v>
      </c>
      <c r="B176" s="524"/>
      <c r="C176" s="524"/>
      <c r="D176" s="524"/>
      <c r="E176" s="524"/>
      <c r="F176" s="524"/>
      <c r="G176" s="524"/>
      <c r="H176" s="540" t="s">
        <v>74</v>
      </c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42"/>
      <c r="T176" s="524" t="s">
        <v>75</v>
      </c>
      <c r="U176" s="524"/>
      <c r="V176" s="524"/>
      <c r="W176" s="524"/>
      <c r="X176" s="524"/>
      <c r="Y176" s="524"/>
      <c r="Z176" s="524"/>
      <c r="AA176" s="524"/>
      <c r="AB176" s="524"/>
      <c r="AC176" s="534" t="s">
        <v>76</v>
      </c>
      <c r="AD176" s="535"/>
      <c r="AE176" s="535"/>
      <c r="AF176" s="535"/>
      <c r="AG176" s="535"/>
      <c r="AH176" s="535"/>
      <c r="AI176" s="535"/>
      <c r="AJ176" s="535"/>
      <c r="AK176" s="535"/>
      <c r="AL176" s="535"/>
      <c r="AM176" s="535"/>
      <c r="AN176" s="535"/>
      <c r="AO176" s="535"/>
      <c r="AP176" s="535"/>
      <c r="AQ176" s="535"/>
      <c r="AR176" s="535"/>
      <c r="AS176" s="535"/>
      <c r="AT176" s="535"/>
      <c r="AU176" s="535"/>
      <c r="AV176" s="535"/>
      <c r="AW176" s="535"/>
      <c r="AX176" s="535"/>
      <c r="AY176" s="535"/>
      <c r="AZ176" s="535"/>
      <c r="BA176" s="536"/>
      <c r="BB176" s="534" t="s">
        <v>77</v>
      </c>
      <c r="BC176" s="535"/>
      <c r="BD176" s="535"/>
      <c r="BE176" s="535"/>
      <c r="BF176" s="535"/>
      <c r="BG176" s="535"/>
      <c r="BH176" s="535"/>
      <c r="BI176" s="535"/>
      <c r="BJ176" s="535"/>
      <c r="BK176" s="535"/>
      <c r="BL176" s="535"/>
      <c r="BM176" s="535"/>
      <c r="BN176" s="535"/>
      <c r="BO176" s="535"/>
      <c r="BP176" s="536"/>
      <c r="BQ176" s="534" t="s">
        <v>78</v>
      </c>
      <c r="BR176" s="535"/>
      <c r="BS176" s="535"/>
      <c r="BT176" s="535"/>
      <c r="BU176" s="535"/>
      <c r="BV176" s="535"/>
      <c r="BW176" s="535"/>
      <c r="BX176" s="535"/>
      <c r="BY176" s="535"/>
      <c r="BZ176" s="535"/>
      <c r="CA176" s="535"/>
      <c r="CB176" s="535"/>
      <c r="CC176" s="535"/>
      <c r="CD176" s="535"/>
      <c r="CE176" s="536"/>
      <c r="CF176" s="534" t="s">
        <v>79</v>
      </c>
      <c r="CG176" s="535"/>
      <c r="CH176" s="535"/>
      <c r="CI176" s="535"/>
      <c r="CJ176" s="535"/>
      <c r="CK176" s="535"/>
      <c r="CL176" s="535"/>
      <c r="CM176" s="535"/>
      <c r="CN176" s="535"/>
      <c r="CO176" s="535"/>
      <c r="CP176" s="535"/>
      <c r="CQ176" s="536"/>
    </row>
    <row r="177" spans="1:95" s="75" customFormat="1" ht="15.75" customHeight="1" x14ac:dyDescent="0.2">
      <c r="A177" s="524"/>
      <c r="B177" s="524"/>
      <c r="C177" s="524"/>
      <c r="D177" s="524"/>
      <c r="E177" s="524"/>
      <c r="F177" s="524"/>
      <c r="G177" s="524"/>
      <c r="H177" s="540" t="s">
        <v>45</v>
      </c>
      <c r="I177" s="541"/>
      <c r="J177" s="541"/>
      <c r="K177" s="541"/>
      <c r="L177" s="541"/>
      <c r="M177" s="541"/>
      <c r="N177" s="541"/>
      <c r="O177" s="541"/>
      <c r="P177" s="541"/>
      <c r="Q177" s="541"/>
      <c r="R177" s="541"/>
      <c r="S177" s="542"/>
      <c r="T177" s="543" t="s">
        <v>45</v>
      </c>
      <c r="U177" s="544"/>
      <c r="V177" s="544"/>
      <c r="W177" s="544"/>
      <c r="X177" s="544"/>
      <c r="Y177" s="544"/>
      <c r="Z177" s="544"/>
      <c r="AA177" s="544"/>
      <c r="AB177" s="545"/>
      <c r="AC177" s="540" t="s">
        <v>45</v>
      </c>
      <c r="AD177" s="541"/>
      <c r="AE177" s="541"/>
      <c r="AF177" s="541"/>
      <c r="AG177" s="541"/>
      <c r="AH177" s="541"/>
      <c r="AI177" s="541"/>
      <c r="AJ177" s="541"/>
      <c r="AK177" s="541"/>
      <c r="AL177" s="541"/>
      <c r="AM177" s="541"/>
      <c r="AN177" s="541"/>
      <c r="AO177" s="541"/>
      <c r="AP177" s="541"/>
      <c r="AQ177" s="541"/>
      <c r="AR177" s="542"/>
      <c r="AS177" s="540" t="s">
        <v>80</v>
      </c>
      <c r="AT177" s="541"/>
      <c r="AU177" s="541"/>
      <c r="AV177" s="541"/>
      <c r="AW177" s="541"/>
      <c r="AX177" s="541"/>
      <c r="AY177" s="541"/>
      <c r="AZ177" s="541"/>
      <c r="BA177" s="542"/>
      <c r="BB177" s="549" t="s">
        <v>6</v>
      </c>
      <c r="BC177" s="550"/>
      <c r="BD177" s="551" t="s">
        <v>187</v>
      </c>
      <c r="BE177" s="551"/>
      <c r="BF177" s="293"/>
      <c r="BG177" s="549" t="s">
        <v>6</v>
      </c>
      <c r="BH177" s="550"/>
      <c r="BI177" s="551" t="s">
        <v>199</v>
      </c>
      <c r="BJ177" s="551"/>
      <c r="BK177" s="293"/>
      <c r="BL177" s="549" t="s">
        <v>6</v>
      </c>
      <c r="BM177" s="550"/>
      <c r="BN177" s="551" t="s">
        <v>200</v>
      </c>
      <c r="BO177" s="551"/>
      <c r="BP177" s="293"/>
      <c r="BQ177" s="549" t="s">
        <v>6</v>
      </c>
      <c r="BR177" s="550"/>
      <c r="BS177" s="551" t="s">
        <v>187</v>
      </c>
      <c r="BT177" s="551"/>
      <c r="BU177" s="293"/>
      <c r="BV177" s="549" t="s">
        <v>6</v>
      </c>
      <c r="BW177" s="550"/>
      <c r="BX177" s="551" t="s">
        <v>199</v>
      </c>
      <c r="BY177" s="551"/>
      <c r="BZ177" s="293"/>
      <c r="CA177" s="549" t="s">
        <v>6</v>
      </c>
      <c r="CB177" s="550"/>
      <c r="CC177" s="551" t="s">
        <v>200</v>
      </c>
      <c r="CD177" s="551"/>
      <c r="CE177" s="293"/>
      <c r="CF177" s="540" t="s">
        <v>48</v>
      </c>
      <c r="CG177" s="541"/>
      <c r="CH177" s="541"/>
      <c r="CI177" s="541"/>
      <c r="CJ177" s="541"/>
      <c r="CK177" s="542"/>
      <c r="CL177" s="540" t="s">
        <v>49</v>
      </c>
      <c r="CM177" s="541"/>
      <c r="CN177" s="541"/>
      <c r="CO177" s="541"/>
      <c r="CP177" s="541"/>
      <c r="CQ177" s="542"/>
    </row>
    <row r="178" spans="1:95" s="75" customFormat="1" ht="7.5" customHeight="1" x14ac:dyDescent="0.2">
      <c r="A178" s="524"/>
      <c r="B178" s="524"/>
      <c r="C178" s="524"/>
      <c r="D178" s="524"/>
      <c r="E178" s="524"/>
      <c r="F178" s="524"/>
      <c r="G178" s="524"/>
      <c r="H178" s="543"/>
      <c r="I178" s="544"/>
      <c r="J178" s="544"/>
      <c r="K178" s="544"/>
      <c r="L178" s="544"/>
      <c r="M178" s="544"/>
      <c r="N178" s="544"/>
      <c r="O178" s="544"/>
      <c r="P178" s="544"/>
      <c r="Q178" s="544"/>
      <c r="R178" s="544"/>
      <c r="S178" s="545"/>
      <c r="T178" s="543"/>
      <c r="U178" s="544"/>
      <c r="V178" s="544"/>
      <c r="W178" s="544"/>
      <c r="X178" s="544"/>
      <c r="Y178" s="544"/>
      <c r="Z178" s="544"/>
      <c r="AA178" s="544"/>
      <c r="AB178" s="545"/>
      <c r="AC178" s="543"/>
      <c r="AD178" s="544"/>
      <c r="AE178" s="544"/>
      <c r="AF178" s="544"/>
      <c r="AG178" s="544"/>
      <c r="AH178" s="544"/>
      <c r="AI178" s="544"/>
      <c r="AJ178" s="544"/>
      <c r="AK178" s="544"/>
      <c r="AL178" s="544"/>
      <c r="AM178" s="544"/>
      <c r="AN178" s="544"/>
      <c r="AO178" s="544"/>
      <c r="AP178" s="544"/>
      <c r="AQ178" s="544"/>
      <c r="AR178" s="545"/>
      <c r="AS178" s="543"/>
      <c r="AT178" s="544"/>
      <c r="AU178" s="544"/>
      <c r="AV178" s="544"/>
      <c r="AW178" s="544"/>
      <c r="AX178" s="544"/>
      <c r="AY178" s="544"/>
      <c r="AZ178" s="544"/>
      <c r="BA178" s="545"/>
      <c r="BB178" s="543" t="s">
        <v>81</v>
      </c>
      <c r="BC178" s="544"/>
      <c r="BD178" s="544"/>
      <c r="BE178" s="544"/>
      <c r="BF178" s="545"/>
      <c r="BG178" s="543" t="s">
        <v>82</v>
      </c>
      <c r="BH178" s="544"/>
      <c r="BI178" s="544"/>
      <c r="BJ178" s="544"/>
      <c r="BK178" s="545"/>
      <c r="BL178" s="543" t="s">
        <v>83</v>
      </c>
      <c r="BM178" s="544"/>
      <c r="BN178" s="544"/>
      <c r="BO178" s="544"/>
      <c r="BP178" s="545"/>
      <c r="BQ178" s="543" t="s">
        <v>81</v>
      </c>
      <c r="BR178" s="544"/>
      <c r="BS178" s="544"/>
      <c r="BT178" s="544"/>
      <c r="BU178" s="545"/>
      <c r="BV178" s="543" t="s">
        <v>82</v>
      </c>
      <c r="BW178" s="544"/>
      <c r="BX178" s="544"/>
      <c r="BY178" s="544"/>
      <c r="BZ178" s="545"/>
      <c r="CA178" s="543" t="s">
        <v>83</v>
      </c>
      <c r="CB178" s="544"/>
      <c r="CC178" s="544"/>
      <c r="CD178" s="544"/>
      <c r="CE178" s="545"/>
      <c r="CF178" s="543"/>
      <c r="CG178" s="544"/>
      <c r="CH178" s="544"/>
      <c r="CI178" s="544"/>
      <c r="CJ178" s="544"/>
      <c r="CK178" s="545"/>
      <c r="CL178" s="543"/>
      <c r="CM178" s="544"/>
      <c r="CN178" s="544"/>
      <c r="CO178" s="544"/>
      <c r="CP178" s="544"/>
      <c r="CQ178" s="545"/>
    </row>
    <row r="179" spans="1:95" s="75" customFormat="1" ht="20.25" hidden="1" customHeight="1" x14ac:dyDescent="0.2">
      <c r="A179" s="524"/>
      <c r="B179" s="524"/>
      <c r="C179" s="524"/>
      <c r="D179" s="524"/>
      <c r="E179" s="524"/>
      <c r="F179" s="524"/>
      <c r="G179" s="524"/>
      <c r="H179" s="543"/>
      <c r="I179" s="544"/>
      <c r="J179" s="544"/>
      <c r="K179" s="544"/>
      <c r="L179" s="544"/>
      <c r="M179" s="544"/>
      <c r="N179" s="544"/>
      <c r="O179" s="544"/>
      <c r="P179" s="544"/>
      <c r="Q179" s="544"/>
      <c r="R179" s="544"/>
      <c r="S179" s="545"/>
      <c r="T179" s="543"/>
      <c r="U179" s="544"/>
      <c r="V179" s="544"/>
      <c r="W179" s="544"/>
      <c r="X179" s="544"/>
      <c r="Y179" s="544"/>
      <c r="Z179" s="544"/>
      <c r="AA179" s="544"/>
      <c r="AB179" s="545"/>
      <c r="AC179" s="543"/>
      <c r="AD179" s="544"/>
      <c r="AE179" s="544"/>
      <c r="AF179" s="544"/>
      <c r="AG179" s="544"/>
      <c r="AH179" s="544"/>
      <c r="AI179" s="544"/>
      <c r="AJ179" s="544"/>
      <c r="AK179" s="544"/>
      <c r="AL179" s="544"/>
      <c r="AM179" s="544"/>
      <c r="AN179" s="544"/>
      <c r="AO179" s="544"/>
      <c r="AP179" s="544"/>
      <c r="AQ179" s="544"/>
      <c r="AR179" s="545"/>
      <c r="AS179" s="546"/>
      <c r="AT179" s="547"/>
      <c r="AU179" s="547"/>
      <c r="AV179" s="547"/>
      <c r="AW179" s="547"/>
      <c r="AX179" s="547"/>
      <c r="AY179" s="547"/>
      <c r="AZ179" s="547"/>
      <c r="BA179" s="548"/>
      <c r="BB179" s="543"/>
      <c r="BC179" s="544"/>
      <c r="BD179" s="544"/>
      <c r="BE179" s="544"/>
      <c r="BF179" s="545"/>
      <c r="BG179" s="543"/>
      <c r="BH179" s="544"/>
      <c r="BI179" s="544"/>
      <c r="BJ179" s="544"/>
      <c r="BK179" s="545"/>
      <c r="BL179" s="543"/>
      <c r="BM179" s="544"/>
      <c r="BN179" s="544"/>
      <c r="BO179" s="544"/>
      <c r="BP179" s="545"/>
      <c r="BQ179" s="543"/>
      <c r="BR179" s="544"/>
      <c r="BS179" s="544"/>
      <c r="BT179" s="544"/>
      <c r="BU179" s="545"/>
      <c r="BV179" s="543"/>
      <c r="BW179" s="544"/>
      <c r="BX179" s="544"/>
      <c r="BY179" s="544"/>
      <c r="BZ179" s="545"/>
      <c r="CA179" s="543"/>
      <c r="CB179" s="544"/>
      <c r="CC179" s="544"/>
      <c r="CD179" s="544"/>
      <c r="CE179" s="545"/>
      <c r="CF179" s="543"/>
      <c r="CG179" s="544"/>
      <c r="CH179" s="544"/>
      <c r="CI179" s="544"/>
      <c r="CJ179" s="544"/>
      <c r="CK179" s="545"/>
      <c r="CL179" s="543"/>
      <c r="CM179" s="544"/>
      <c r="CN179" s="544"/>
      <c r="CO179" s="544"/>
      <c r="CP179" s="544"/>
      <c r="CQ179" s="545"/>
    </row>
    <row r="180" spans="1:95" s="75" customFormat="1" ht="66" customHeight="1" x14ac:dyDescent="0.2">
      <c r="A180" s="524"/>
      <c r="B180" s="524"/>
      <c r="C180" s="524"/>
      <c r="D180" s="524"/>
      <c r="E180" s="524"/>
      <c r="F180" s="524"/>
      <c r="G180" s="524"/>
      <c r="H180" s="546"/>
      <c r="I180" s="547"/>
      <c r="J180" s="547"/>
      <c r="K180" s="547"/>
      <c r="L180" s="547"/>
      <c r="M180" s="547"/>
      <c r="N180" s="547"/>
      <c r="O180" s="547"/>
      <c r="P180" s="547"/>
      <c r="Q180" s="547"/>
      <c r="R180" s="547"/>
      <c r="S180" s="548"/>
      <c r="T180" s="546"/>
      <c r="U180" s="547"/>
      <c r="V180" s="547"/>
      <c r="W180" s="547"/>
      <c r="X180" s="547"/>
      <c r="Y180" s="547"/>
      <c r="Z180" s="547"/>
      <c r="AA180" s="547"/>
      <c r="AB180" s="548"/>
      <c r="AC180" s="546"/>
      <c r="AD180" s="547"/>
      <c r="AE180" s="547"/>
      <c r="AF180" s="547"/>
      <c r="AG180" s="547"/>
      <c r="AH180" s="547"/>
      <c r="AI180" s="547"/>
      <c r="AJ180" s="547"/>
      <c r="AK180" s="547"/>
      <c r="AL180" s="547"/>
      <c r="AM180" s="547"/>
      <c r="AN180" s="547"/>
      <c r="AO180" s="547"/>
      <c r="AP180" s="547"/>
      <c r="AQ180" s="547"/>
      <c r="AR180" s="548"/>
      <c r="AS180" s="534" t="s">
        <v>53</v>
      </c>
      <c r="AT180" s="535"/>
      <c r="AU180" s="535"/>
      <c r="AV180" s="535"/>
      <c r="AW180" s="536"/>
      <c r="AX180" s="534" t="s">
        <v>54</v>
      </c>
      <c r="AY180" s="535"/>
      <c r="AZ180" s="535"/>
      <c r="BA180" s="536"/>
      <c r="BB180" s="546"/>
      <c r="BC180" s="547"/>
      <c r="BD180" s="547"/>
      <c r="BE180" s="547"/>
      <c r="BF180" s="548"/>
      <c r="BG180" s="546"/>
      <c r="BH180" s="547"/>
      <c r="BI180" s="547"/>
      <c r="BJ180" s="547"/>
      <c r="BK180" s="548"/>
      <c r="BL180" s="546"/>
      <c r="BM180" s="547"/>
      <c r="BN180" s="547"/>
      <c r="BO180" s="547"/>
      <c r="BP180" s="548"/>
      <c r="BQ180" s="546"/>
      <c r="BR180" s="547"/>
      <c r="BS180" s="547"/>
      <c r="BT180" s="547"/>
      <c r="BU180" s="548"/>
      <c r="BV180" s="546"/>
      <c r="BW180" s="547"/>
      <c r="BX180" s="547"/>
      <c r="BY180" s="547"/>
      <c r="BZ180" s="548"/>
      <c r="CA180" s="546"/>
      <c r="CB180" s="547"/>
      <c r="CC180" s="547"/>
      <c r="CD180" s="547"/>
      <c r="CE180" s="548"/>
      <c r="CF180" s="546"/>
      <c r="CG180" s="547"/>
      <c r="CH180" s="547"/>
      <c r="CI180" s="547"/>
      <c r="CJ180" s="547"/>
      <c r="CK180" s="548"/>
      <c r="CL180" s="546"/>
      <c r="CM180" s="547"/>
      <c r="CN180" s="547"/>
      <c r="CO180" s="547"/>
      <c r="CP180" s="547"/>
      <c r="CQ180" s="548"/>
    </row>
    <row r="181" spans="1:95" s="75" customFormat="1" ht="14.25" customHeight="1" x14ac:dyDescent="0.2">
      <c r="A181" s="524" t="s">
        <v>30</v>
      </c>
      <c r="B181" s="524"/>
      <c r="C181" s="524"/>
      <c r="D181" s="524"/>
      <c r="E181" s="524"/>
      <c r="F181" s="524"/>
      <c r="G181" s="524"/>
      <c r="H181" s="534" t="s">
        <v>55</v>
      </c>
      <c r="I181" s="535"/>
      <c r="J181" s="535"/>
      <c r="K181" s="535"/>
      <c r="L181" s="535"/>
      <c r="M181" s="535"/>
      <c r="N181" s="535"/>
      <c r="O181" s="535"/>
      <c r="P181" s="535"/>
      <c r="Q181" s="535"/>
      <c r="R181" s="535"/>
      <c r="S181" s="536"/>
      <c r="T181" s="534" t="s">
        <v>56</v>
      </c>
      <c r="U181" s="535"/>
      <c r="V181" s="535"/>
      <c r="W181" s="535"/>
      <c r="X181" s="535"/>
      <c r="Y181" s="535"/>
      <c r="Z181" s="535"/>
      <c r="AA181" s="535"/>
      <c r="AB181" s="536"/>
      <c r="AC181" s="540" t="s">
        <v>57</v>
      </c>
      <c r="AD181" s="541"/>
      <c r="AE181" s="541"/>
      <c r="AF181" s="541"/>
      <c r="AG181" s="541"/>
      <c r="AH181" s="541"/>
      <c r="AI181" s="541"/>
      <c r="AJ181" s="541"/>
      <c r="AK181" s="541"/>
      <c r="AL181" s="541"/>
      <c r="AM181" s="541"/>
      <c r="AN181" s="541"/>
      <c r="AO181" s="541"/>
      <c r="AP181" s="541"/>
      <c r="AQ181" s="541"/>
      <c r="AR181" s="542"/>
      <c r="AS181" s="534" t="s">
        <v>58</v>
      </c>
      <c r="AT181" s="535"/>
      <c r="AU181" s="535"/>
      <c r="AV181" s="535"/>
      <c r="AW181" s="536"/>
      <c r="AX181" s="534" t="s">
        <v>59</v>
      </c>
      <c r="AY181" s="535"/>
      <c r="AZ181" s="535"/>
      <c r="BA181" s="536"/>
      <c r="BB181" s="534" t="s">
        <v>60</v>
      </c>
      <c r="BC181" s="535"/>
      <c r="BD181" s="535"/>
      <c r="BE181" s="535"/>
      <c r="BF181" s="536"/>
      <c r="BG181" s="534" t="s">
        <v>61</v>
      </c>
      <c r="BH181" s="535"/>
      <c r="BI181" s="535"/>
      <c r="BJ181" s="535"/>
      <c r="BK181" s="536"/>
      <c r="BL181" s="534" t="s">
        <v>62</v>
      </c>
      <c r="BM181" s="535"/>
      <c r="BN181" s="535"/>
      <c r="BO181" s="535"/>
      <c r="BP181" s="536"/>
      <c r="BQ181" s="534" t="s">
        <v>63</v>
      </c>
      <c r="BR181" s="535"/>
      <c r="BS181" s="535"/>
      <c r="BT181" s="535"/>
      <c r="BU181" s="536"/>
      <c r="BV181" s="534" t="s">
        <v>64</v>
      </c>
      <c r="BW181" s="535"/>
      <c r="BX181" s="535"/>
      <c r="BY181" s="535"/>
      <c r="BZ181" s="536"/>
      <c r="CA181" s="534" t="s">
        <v>84</v>
      </c>
      <c r="CB181" s="535"/>
      <c r="CC181" s="535"/>
      <c r="CD181" s="535"/>
      <c r="CE181" s="536"/>
      <c r="CF181" s="534" t="s">
        <v>85</v>
      </c>
      <c r="CG181" s="535"/>
      <c r="CH181" s="535"/>
      <c r="CI181" s="535"/>
      <c r="CJ181" s="535"/>
      <c r="CK181" s="536"/>
      <c r="CL181" s="534" t="s">
        <v>86</v>
      </c>
      <c r="CM181" s="535"/>
      <c r="CN181" s="535"/>
      <c r="CO181" s="535"/>
      <c r="CP181" s="535"/>
      <c r="CQ181" s="536"/>
    </row>
    <row r="182" spans="1:95" s="75" customFormat="1" ht="212.25" customHeight="1" x14ac:dyDescent="0.2">
      <c r="A182" s="525" t="s">
        <v>441</v>
      </c>
      <c r="B182" s="526"/>
      <c r="C182" s="526"/>
      <c r="D182" s="526"/>
      <c r="E182" s="526"/>
      <c r="F182" s="526"/>
      <c r="G182" s="527"/>
      <c r="H182" s="528" t="s">
        <v>468</v>
      </c>
      <c r="I182" s="621"/>
      <c r="J182" s="621"/>
      <c r="K182" s="621"/>
      <c r="L182" s="621"/>
      <c r="M182" s="621"/>
      <c r="N182" s="621"/>
      <c r="O182" s="621"/>
      <c r="P182" s="621"/>
      <c r="Q182" s="621"/>
      <c r="R182" s="621"/>
      <c r="S182" s="622"/>
      <c r="T182" s="518" t="s">
        <v>66</v>
      </c>
      <c r="U182" s="519"/>
      <c r="V182" s="519"/>
      <c r="W182" s="519"/>
      <c r="X182" s="519"/>
      <c r="Y182" s="519"/>
      <c r="Z182" s="519"/>
      <c r="AA182" s="519"/>
      <c r="AB182" s="520"/>
      <c r="AC182" s="531" t="s">
        <v>87</v>
      </c>
      <c r="AD182" s="532"/>
      <c r="AE182" s="532"/>
      <c r="AF182" s="532"/>
      <c r="AG182" s="532"/>
      <c r="AH182" s="532"/>
      <c r="AI182" s="532"/>
      <c r="AJ182" s="532"/>
      <c r="AK182" s="532"/>
      <c r="AL182" s="532"/>
      <c r="AM182" s="532"/>
      <c r="AN182" s="532"/>
      <c r="AO182" s="532"/>
      <c r="AP182" s="532"/>
      <c r="AQ182" s="96"/>
      <c r="AR182" s="97"/>
      <c r="AS182" s="534" t="s">
        <v>88</v>
      </c>
      <c r="AT182" s="535"/>
      <c r="AU182" s="535"/>
      <c r="AV182" s="535"/>
      <c r="AW182" s="536"/>
      <c r="AX182" s="537" t="s">
        <v>89</v>
      </c>
      <c r="AY182" s="538"/>
      <c r="AZ182" s="538"/>
      <c r="BA182" s="539"/>
      <c r="BB182" s="518">
        <v>35</v>
      </c>
      <c r="BC182" s="519"/>
      <c r="BD182" s="519"/>
      <c r="BE182" s="519"/>
      <c r="BF182" s="520"/>
      <c r="BG182" s="518">
        <v>35</v>
      </c>
      <c r="BH182" s="519"/>
      <c r="BI182" s="519"/>
      <c r="BJ182" s="519"/>
      <c r="BK182" s="520"/>
      <c r="BL182" s="518">
        <v>35</v>
      </c>
      <c r="BM182" s="519"/>
      <c r="BN182" s="519"/>
      <c r="BO182" s="519"/>
      <c r="BP182" s="520"/>
      <c r="BQ182" s="518"/>
      <c r="BR182" s="519"/>
      <c r="BS182" s="519"/>
      <c r="BT182" s="519"/>
      <c r="BU182" s="520"/>
      <c r="BV182" s="518"/>
      <c r="BW182" s="519"/>
      <c r="BX182" s="519"/>
      <c r="BY182" s="519"/>
      <c r="BZ182" s="520"/>
      <c r="CA182" s="518"/>
      <c r="CB182" s="519"/>
      <c r="CC182" s="519"/>
      <c r="CD182" s="519"/>
      <c r="CE182" s="520"/>
      <c r="CF182" s="521">
        <v>10</v>
      </c>
      <c r="CG182" s="522"/>
      <c r="CH182" s="522"/>
      <c r="CI182" s="522"/>
      <c r="CJ182" s="522"/>
      <c r="CK182" s="523"/>
      <c r="CL182" s="518"/>
      <c r="CM182" s="519"/>
      <c r="CN182" s="519"/>
      <c r="CO182" s="519"/>
      <c r="CP182" s="519"/>
      <c r="CQ182" s="520"/>
    </row>
    <row r="183" spans="1:95" s="75" customFormat="1" ht="12" customHeight="1" x14ac:dyDescent="0.2">
      <c r="A183" s="247"/>
      <c r="B183" s="247"/>
      <c r="C183" s="247"/>
      <c r="D183" s="247"/>
      <c r="E183" s="247"/>
      <c r="F183" s="247"/>
      <c r="G183" s="247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249"/>
      <c r="AT183" s="249"/>
      <c r="AU183" s="249"/>
      <c r="AV183" s="249"/>
      <c r="AW183" s="249"/>
      <c r="AX183" s="250"/>
      <c r="AY183" s="250"/>
      <c r="AZ183" s="250"/>
      <c r="BA183" s="250"/>
      <c r="BB183" s="674"/>
      <c r="BC183" s="674"/>
      <c r="BD183" s="674"/>
      <c r="BE183" s="674"/>
      <c r="BF183" s="674"/>
      <c r="BG183" s="674"/>
      <c r="BH183" s="674"/>
      <c r="BI183" s="674"/>
      <c r="BJ183" s="674"/>
      <c r="BK183" s="674"/>
      <c r="BL183" s="674"/>
      <c r="BM183" s="674"/>
      <c r="BN183" s="674"/>
      <c r="BO183" s="674"/>
      <c r="BP183" s="674"/>
      <c r="BQ183" s="674"/>
      <c r="BR183" s="674"/>
      <c r="BS183" s="674"/>
      <c r="BT183" s="674"/>
      <c r="BU183" s="674"/>
      <c r="BV183" s="674"/>
      <c r="BW183" s="674"/>
      <c r="BX183" s="674"/>
      <c r="BY183" s="674"/>
      <c r="BZ183" s="674"/>
      <c r="CA183" s="674"/>
      <c r="CB183" s="674"/>
      <c r="CC183" s="674"/>
      <c r="CD183" s="674"/>
      <c r="CE183" s="674"/>
      <c r="CF183" s="730"/>
      <c r="CG183" s="730"/>
      <c r="CH183" s="730"/>
      <c r="CI183" s="730"/>
      <c r="CJ183" s="730"/>
      <c r="CK183" s="730"/>
      <c r="CL183" s="674"/>
      <c r="CM183" s="674"/>
      <c r="CN183" s="674"/>
      <c r="CO183" s="674"/>
      <c r="CP183" s="674"/>
      <c r="CQ183" s="674"/>
    </row>
    <row r="184" spans="1:95" s="376" customFormat="1" ht="12" customHeight="1" x14ac:dyDescent="0.2">
      <c r="A184" s="552" t="s">
        <v>90</v>
      </c>
      <c r="B184" s="552"/>
      <c r="C184" s="552"/>
      <c r="D184" s="552"/>
      <c r="E184" s="552"/>
      <c r="F184" s="552"/>
      <c r="G184" s="552"/>
      <c r="H184" s="552"/>
      <c r="I184" s="552"/>
      <c r="J184" s="552"/>
      <c r="K184" s="552"/>
      <c r="L184" s="552"/>
      <c r="M184" s="552"/>
      <c r="N184" s="552"/>
      <c r="O184" s="552"/>
      <c r="P184" s="552"/>
      <c r="Q184" s="552"/>
      <c r="R184" s="552"/>
      <c r="S184" s="552"/>
      <c r="T184" s="552"/>
      <c r="U184" s="552"/>
      <c r="V184" s="552"/>
      <c r="W184" s="552"/>
      <c r="X184" s="552"/>
      <c r="Y184" s="552"/>
      <c r="Z184" s="552"/>
      <c r="AA184" s="552"/>
      <c r="AB184" s="552"/>
      <c r="AC184" s="552"/>
      <c r="AD184" s="552"/>
      <c r="AE184" s="552"/>
      <c r="AF184" s="552"/>
      <c r="AG184" s="552"/>
      <c r="AH184" s="552"/>
      <c r="AI184" s="552"/>
      <c r="AJ184" s="552"/>
      <c r="AK184" s="552"/>
      <c r="AL184" s="552"/>
      <c r="AM184" s="552"/>
      <c r="AN184" s="552"/>
      <c r="AO184" s="552"/>
      <c r="AP184" s="552"/>
      <c r="AQ184" s="552"/>
      <c r="AR184" s="552"/>
      <c r="AS184" s="552"/>
      <c r="AT184" s="552"/>
      <c r="AU184" s="552"/>
      <c r="AV184" s="552"/>
      <c r="AW184" s="552"/>
      <c r="AX184" s="552"/>
      <c r="AY184" s="552"/>
      <c r="AZ184" s="552"/>
      <c r="BA184" s="552"/>
      <c r="BB184" s="552"/>
      <c r="BC184" s="552"/>
      <c r="BD184" s="552"/>
      <c r="BE184" s="552"/>
      <c r="BF184" s="552"/>
      <c r="BG184" s="552"/>
      <c r="BH184" s="552"/>
      <c r="BI184" s="552"/>
      <c r="BJ184" s="552"/>
      <c r="BK184" s="552"/>
      <c r="BL184" s="552"/>
      <c r="BM184" s="552"/>
      <c r="BN184" s="552"/>
      <c r="BO184" s="552"/>
      <c r="BP184" s="552"/>
      <c r="BQ184" s="552"/>
      <c r="BR184" s="552"/>
      <c r="BS184" s="552"/>
      <c r="BT184" s="552"/>
      <c r="BU184" s="552"/>
      <c r="BV184" s="552"/>
      <c r="BW184" s="552"/>
      <c r="BX184" s="552"/>
      <c r="BY184" s="552"/>
      <c r="BZ184" s="552"/>
      <c r="CA184" s="552"/>
      <c r="CB184" s="552"/>
      <c r="CC184" s="552"/>
      <c r="CD184" s="552"/>
      <c r="CE184" s="552"/>
      <c r="CF184" s="363"/>
      <c r="CG184" s="363"/>
      <c r="CH184" s="363"/>
      <c r="CI184" s="363"/>
      <c r="CJ184" s="363"/>
      <c r="CK184" s="363"/>
      <c r="CL184" s="363"/>
      <c r="CM184" s="363"/>
      <c r="CN184" s="363"/>
      <c r="CO184" s="363"/>
      <c r="CP184" s="363"/>
      <c r="CQ184" s="363"/>
    </row>
    <row r="185" spans="1:95" s="376" customFormat="1" ht="12" customHeight="1" x14ac:dyDescent="0.2">
      <c r="A185" s="658"/>
      <c r="B185" s="658"/>
      <c r="C185" s="658"/>
      <c r="D185" s="658"/>
      <c r="E185" s="658"/>
      <c r="F185" s="658"/>
      <c r="G185" s="658"/>
      <c r="H185" s="658"/>
      <c r="I185" s="658"/>
      <c r="J185" s="658"/>
      <c r="K185" s="658"/>
      <c r="L185" s="658"/>
      <c r="M185" s="658"/>
      <c r="N185" s="658"/>
      <c r="O185" s="658"/>
      <c r="P185" s="658"/>
      <c r="Q185" s="658"/>
      <c r="R185" s="658"/>
      <c r="S185" s="658"/>
      <c r="T185" s="658"/>
      <c r="U185" s="658"/>
      <c r="V185" s="658"/>
      <c r="W185" s="658"/>
      <c r="X185" s="658"/>
      <c r="Y185" s="658"/>
      <c r="Z185" s="658"/>
      <c r="AA185" s="658"/>
      <c r="AB185" s="658"/>
      <c r="AC185" s="658"/>
      <c r="AD185" s="658"/>
      <c r="AE185" s="658"/>
      <c r="AF185" s="658"/>
      <c r="AG185" s="658"/>
      <c r="AH185" s="658"/>
      <c r="AI185" s="658"/>
      <c r="AJ185" s="658"/>
      <c r="AK185" s="658"/>
      <c r="AL185" s="658"/>
      <c r="AM185" s="658"/>
      <c r="AN185" s="658"/>
      <c r="AO185" s="658"/>
      <c r="AP185" s="658"/>
      <c r="AQ185" s="658"/>
      <c r="AR185" s="658"/>
      <c r="AS185" s="658"/>
      <c r="AT185" s="658"/>
      <c r="AU185" s="658"/>
      <c r="AV185" s="658"/>
      <c r="AW185" s="658"/>
      <c r="AX185" s="658"/>
      <c r="AY185" s="658"/>
      <c r="AZ185" s="658"/>
      <c r="BA185" s="658"/>
      <c r="BB185" s="658"/>
      <c r="BC185" s="658"/>
      <c r="BD185" s="658"/>
      <c r="BE185" s="658"/>
      <c r="BF185" s="658"/>
      <c r="BG185" s="658"/>
      <c r="BH185" s="658"/>
      <c r="BI185" s="658"/>
      <c r="BJ185" s="658"/>
      <c r="BK185" s="658"/>
      <c r="BL185" s="658"/>
      <c r="BM185" s="658"/>
      <c r="BN185" s="658"/>
      <c r="BO185" s="658"/>
      <c r="BP185" s="658"/>
      <c r="BQ185" s="658"/>
      <c r="BR185" s="658"/>
      <c r="BS185" s="658"/>
      <c r="BT185" s="658"/>
      <c r="BU185" s="658"/>
      <c r="BV185" s="658"/>
      <c r="BW185" s="658"/>
      <c r="BX185" s="658"/>
      <c r="BY185" s="658"/>
      <c r="BZ185" s="658"/>
      <c r="CA185" s="658"/>
      <c r="CB185" s="658"/>
      <c r="CC185" s="658"/>
      <c r="CD185" s="658"/>
      <c r="CE185" s="658"/>
      <c r="CF185" s="363"/>
      <c r="CG185" s="363"/>
      <c r="CH185" s="363"/>
      <c r="CI185" s="363"/>
      <c r="CJ185" s="363"/>
      <c r="CK185" s="363"/>
      <c r="CL185" s="363"/>
      <c r="CM185" s="363"/>
      <c r="CN185" s="363"/>
      <c r="CO185" s="363"/>
      <c r="CP185" s="363"/>
      <c r="CQ185" s="363"/>
    </row>
    <row r="186" spans="1:95" s="376" customFormat="1" ht="12" customHeight="1" x14ac:dyDescent="0.2">
      <c r="A186" s="667" t="s">
        <v>91</v>
      </c>
      <c r="B186" s="668"/>
      <c r="C186" s="668"/>
      <c r="D186" s="668"/>
      <c r="E186" s="668"/>
      <c r="F186" s="668"/>
      <c r="G186" s="668"/>
      <c r="H186" s="668"/>
      <c r="I186" s="668"/>
      <c r="J186" s="668"/>
      <c r="K186" s="668"/>
      <c r="L186" s="668"/>
      <c r="M186" s="668"/>
      <c r="N186" s="668"/>
      <c r="O186" s="668"/>
      <c r="P186" s="668"/>
      <c r="Q186" s="668"/>
      <c r="R186" s="668"/>
      <c r="S186" s="668"/>
      <c r="T186" s="668"/>
      <c r="U186" s="668"/>
      <c r="V186" s="668"/>
      <c r="W186" s="668"/>
      <c r="X186" s="668"/>
      <c r="Y186" s="668"/>
      <c r="Z186" s="668"/>
      <c r="AA186" s="668"/>
      <c r="AB186" s="668"/>
      <c r="AC186" s="668"/>
      <c r="AD186" s="668"/>
      <c r="AE186" s="668"/>
      <c r="AF186" s="668"/>
      <c r="AG186" s="668"/>
      <c r="AH186" s="668"/>
      <c r="AI186" s="668"/>
      <c r="AJ186" s="668"/>
      <c r="AK186" s="668"/>
      <c r="AL186" s="668"/>
      <c r="AM186" s="668"/>
      <c r="AN186" s="668"/>
      <c r="AO186" s="668"/>
      <c r="AP186" s="668"/>
      <c r="AQ186" s="668"/>
      <c r="AR186" s="668"/>
      <c r="AS186" s="668"/>
      <c r="AT186" s="668"/>
      <c r="AU186" s="668"/>
      <c r="AV186" s="668"/>
      <c r="AW186" s="668"/>
      <c r="AX186" s="668"/>
      <c r="AY186" s="668"/>
      <c r="AZ186" s="668"/>
      <c r="BA186" s="668"/>
      <c r="BB186" s="668"/>
      <c r="BC186" s="668"/>
      <c r="BD186" s="668"/>
      <c r="BE186" s="668"/>
      <c r="BF186" s="668"/>
      <c r="BG186" s="668"/>
      <c r="BH186" s="668"/>
      <c r="BI186" s="668"/>
      <c r="BJ186" s="668"/>
      <c r="BK186" s="668"/>
      <c r="BL186" s="668"/>
      <c r="BM186" s="668"/>
      <c r="BN186" s="668"/>
      <c r="BO186" s="668"/>
      <c r="BP186" s="668"/>
      <c r="BQ186" s="668"/>
      <c r="BR186" s="668"/>
      <c r="BS186" s="668"/>
      <c r="BT186" s="668"/>
      <c r="BU186" s="668"/>
      <c r="BV186" s="668"/>
      <c r="BW186" s="668"/>
      <c r="BX186" s="668"/>
      <c r="BY186" s="668"/>
      <c r="BZ186" s="668"/>
      <c r="CA186" s="668"/>
      <c r="CB186" s="668"/>
      <c r="CC186" s="668"/>
      <c r="CD186" s="668"/>
      <c r="CE186" s="668"/>
      <c r="CF186" s="668"/>
      <c r="CG186" s="668"/>
      <c r="CH186" s="668"/>
      <c r="CI186" s="668"/>
      <c r="CJ186" s="668"/>
      <c r="CK186" s="668"/>
      <c r="CL186" s="668"/>
      <c r="CM186" s="668"/>
      <c r="CN186" s="668"/>
      <c r="CO186" s="668"/>
      <c r="CP186" s="668"/>
      <c r="CQ186" s="669"/>
    </row>
    <row r="187" spans="1:95" s="376" customFormat="1" ht="19.5" customHeight="1" x14ac:dyDescent="0.2">
      <c r="A187" s="728" t="s">
        <v>92</v>
      </c>
      <c r="B187" s="728"/>
      <c r="C187" s="728"/>
      <c r="D187" s="728"/>
      <c r="E187" s="728"/>
      <c r="F187" s="728"/>
      <c r="G187" s="728"/>
      <c r="H187" s="728"/>
      <c r="I187" s="728"/>
      <c r="J187" s="728"/>
      <c r="K187" s="728"/>
      <c r="L187" s="728"/>
      <c r="M187" s="728"/>
      <c r="N187" s="728" t="s">
        <v>93</v>
      </c>
      <c r="O187" s="728"/>
      <c r="P187" s="728"/>
      <c r="Q187" s="728"/>
      <c r="R187" s="728"/>
      <c r="S187" s="728"/>
      <c r="T187" s="728"/>
      <c r="U187" s="728"/>
      <c r="V187" s="728"/>
      <c r="W187" s="728"/>
      <c r="X187" s="728"/>
      <c r="Y187" s="728"/>
      <c r="Z187" s="728" t="s">
        <v>94</v>
      </c>
      <c r="AA187" s="728"/>
      <c r="AB187" s="728"/>
      <c r="AC187" s="728"/>
      <c r="AD187" s="728"/>
      <c r="AE187" s="728"/>
      <c r="AF187" s="728"/>
      <c r="AG187" s="728"/>
      <c r="AH187" s="728"/>
      <c r="AI187" s="728"/>
      <c r="AJ187" s="728"/>
      <c r="AK187" s="728"/>
      <c r="AL187" s="728" t="s">
        <v>95</v>
      </c>
      <c r="AM187" s="728"/>
      <c r="AN187" s="728"/>
      <c r="AO187" s="728"/>
      <c r="AP187" s="728"/>
      <c r="AQ187" s="728"/>
      <c r="AR187" s="728"/>
      <c r="AS187" s="728"/>
      <c r="AT187" s="728"/>
      <c r="AU187" s="728"/>
      <c r="AV187" s="728"/>
      <c r="AW187" s="728"/>
      <c r="AX187" s="722" t="s">
        <v>53</v>
      </c>
      <c r="AY187" s="722"/>
      <c r="AZ187" s="722"/>
      <c r="BA187" s="722"/>
      <c r="BB187" s="722"/>
      <c r="BC187" s="722"/>
      <c r="BD187" s="722"/>
      <c r="BE187" s="722"/>
      <c r="BF187" s="722"/>
      <c r="BG187" s="722"/>
      <c r="BH187" s="722"/>
      <c r="BI187" s="722"/>
      <c r="BJ187" s="722"/>
      <c r="BK187" s="722"/>
      <c r="BL187" s="722"/>
      <c r="BM187" s="722"/>
      <c r="BN187" s="722"/>
      <c r="BO187" s="722"/>
      <c r="BP187" s="722"/>
      <c r="BQ187" s="722"/>
      <c r="BR187" s="722"/>
      <c r="BS187" s="722"/>
      <c r="BT187" s="722"/>
      <c r="BU187" s="722"/>
      <c r="BV187" s="722"/>
      <c r="BW187" s="722"/>
      <c r="BX187" s="722"/>
      <c r="BY187" s="722"/>
      <c r="BZ187" s="722"/>
      <c r="CA187" s="722"/>
      <c r="CB187" s="722"/>
      <c r="CC187" s="722"/>
      <c r="CD187" s="722"/>
      <c r="CE187" s="722"/>
      <c r="CF187" s="722"/>
      <c r="CG187" s="722"/>
      <c r="CH187" s="722"/>
      <c r="CI187" s="722"/>
      <c r="CJ187" s="722"/>
      <c r="CK187" s="722"/>
      <c r="CL187" s="722"/>
      <c r="CM187" s="722"/>
      <c r="CN187" s="722"/>
      <c r="CO187" s="722"/>
      <c r="CP187" s="722"/>
      <c r="CQ187" s="722"/>
    </row>
    <row r="188" spans="1:95" s="376" customFormat="1" ht="15.75" customHeight="1" x14ac:dyDescent="0.2">
      <c r="A188" s="722" t="s">
        <v>30</v>
      </c>
      <c r="B188" s="722"/>
      <c r="C188" s="722"/>
      <c r="D188" s="722"/>
      <c r="E188" s="722"/>
      <c r="F188" s="722"/>
      <c r="G188" s="722"/>
      <c r="H188" s="722"/>
      <c r="I188" s="722"/>
      <c r="J188" s="722"/>
      <c r="K188" s="722"/>
      <c r="L188" s="722"/>
      <c r="M188" s="722"/>
      <c r="N188" s="722" t="s">
        <v>55</v>
      </c>
      <c r="O188" s="722"/>
      <c r="P188" s="722"/>
      <c r="Q188" s="722"/>
      <c r="R188" s="722"/>
      <c r="S188" s="722"/>
      <c r="T188" s="722"/>
      <c r="U188" s="722"/>
      <c r="V188" s="722"/>
      <c r="W188" s="722"/>
      <c r="X188" s="722"/>
      <c r="Y188" s="722"/>
      <c r="Z188" s="722" t="s">
        <v>56</v>
      </c>
      <c r="AA188" s="722"/>
      <c r="AB188" s="722"/>
      <c r="AC188" s="722"/>
      <c r="AD188" s="722"/>
      <c r="AE188" s="722"/>
      <c r="AF188" s="722"/>
      <c r="AG188" s="722"/>
      <c r="AH188" s="722"/>
      <c r="AI188" s="722"/>
      <c r="AJ188" s="722"/>
      <c r="AK188" s="722"/>
      <c r="AL188" s="722" t="s">
        <v>57</v>
      </c>
      <c r="AM188" s="722"/>
      <c r="AN188" s="722"/>
      <c r="AO188" s="722"/>
      <c r="AP188" s="722"/>
      <c r="AQ188" s="722"/>
      <c r="AR188" s="722"/>
      <c r="AS188" s="722"/>
      <c r="AT188" s="722"/>
      <c r="AU188" s="722"/>
      <c r="AV188" s="722"/>
      <c r="AW188" s="722"/>
      <c r="AX188" s="722" t="s">
        <v>58</v>
      </c>
      <c r="AY188" s="722"/>
      <c r="AZ188" s="722"/>
      <c r="BA188" s="722"/>
      <c r="BB188" s="722"/>
      <c r="BC188" s="722"/>
      <c r="BD188" s="722"/>
      <c r="BE188" s="722"/>
      <c r="BF188" s="722"/>
      <c r="BG188" s="722"/>
      <c r="BH188" s="722"/>
      <c r="BI188" s="722"/>
      <c r="BJ188" s="722"/>
      <c r="BK188" s="722"/>
      <c r="BL188" s="722"/>
      <c r="BM188" s="722"/>
      <c r="BN188" s="722"/>
      <c r="BO188" s="722"/>
      <c r="BP188" s="722"/>
      <c r="BQ188" s="722"/>
      <c r="BR188" s="722"/>
      <c r="BS188" s="722"/>
      <c r="BT188" s="722"/>
      <c r="BU188" s="722"/>
      <c r="BV188" s="722"/>
      <c r="BW188" s="722"/>
      <c r="BX188" s="722"/>
      <c r="BY188" s="722"/>
      <c r="BZ188" s="722"/>
      <c r="CA188" s="722"/>
      <c r="CB188" s="722"/>
      <c r="CC188" s="722"/>
      <c r="CD188" s="722"/>
      <c r="CE188" s="722"/>
      <c r="CF188" s="722"/>
      <c r="CG188" s="722"/>
      <c r="CH188" s="722"/>
      <c r="CI188" s="722"/>
      <c r="CJ188" s="722"/>
      <c r="CK188" s="722"/>
      <c r="CL188" s="722"/>
      <c r="CM188" s="722"/>
      <c r="CN188" s="722"/>
      <c r="CO188" s="722"/>
      <c r="CP188" s="722"/>
      <c r="CQ188" s="722"/>
    </row>
    <row r="189" spans="1:95" s="376" customFormat="1" ht="20.25" customHeight="1" x14ac:dyDescent="0.2">
      <c r="A189" s="524" t="s">
        <v>96</v>
      </c>
      <c r="B189" s="524"/>
      <c r="C189" s="524"/>
      <c r="D189" s="524"/>
      <c r="E189" s="524"/>
      <c r="F189" s="524"/>
      <c r="G189" s="524"/>
      <c r="H189" s="524"/>
      <c r="I189" s="524"/>
      <c r="J189" s="524"/>
      <c r="K189" s="524"/>
      <c r="L189" s="524"/>
      <c r="M189" s="524"/>
      <c r="N189" s="524" t="s">
        <v>97</v>
      </c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 t="s">
        <v>98</v>
      </c>
      <c r="AA189" s="524"/>
      <c r="AB189" s="524"/>
      <c r="AC189" s="524"/>
      <c r="AD189" s="524"/>
      <c r="AE189" s="524"/>
      <c r="AF189" s="524"/>
      <c r="AG189" s="524"/>
      <c r="AH189" s="524"/>
      <c r="AI189" s="524"/>
      <c r="AJ189" s="524"/>
      <c r="AK189" s="524"/>
      <c r="AL189" s="524" t="s">
        <v>99</v>
      </c>
      <c r="AM189" s="524"/>
      <c r="AN189" s="524"/>
      <c r="AO189" s="524"/>
      <c r="AP189" s="524"/>
      <c r="AQ189" s="524"/>
      <c r="AR189" s="524"/>
      <c r="AS189" s="524"/>
      <c r="AT189" s="524"/>
      <c r="AU189" s="524"/>
      <c r="AV189" s="524"/>
      <c r="AW189" s="524"/>
      <c r="AX189" s="719" t="s">
        <v>100</v>
      </c>
      <c r="AY189" s="719"/>
      <c r="AZ189" s="719"/>
      <c r="BA189" s="719"/>
      <c r="BB189" s="719"/>
      <c r="BC189" s="719"/>
      <c r="BD189" s="719"/>
      <c r="BE189" s="719"/>
      <c r="BF189" s="719"/>
      <c r="BG189" s="719"/>
      <c r="BH189" s="719"/>
      <c r="BI189" s="719"/>
      <c r="BJ189" s="719"/>
      <c r="BK189" s="719"/>
      <c r="BL189" s="719"/>
      <c r="BM189" s="719"/>
      <c r="BN189" s="719"/>
      <c r="BO189" s="719"/>
      <c r="BP189" s="719"/>
      <c r="BQ189" s="719"/>
      <c r="BR189" s="719"/>
      <c r="BS189" s="719"/>
      <c r="BT189" s="719"/>
      <c r="BU189" s="719"/>
      <c r="BV189" s="719"/>
      <c r="BW189" s="719"/>
      <c r="BX189" s="719"/>
      <c r="BY189" s="719"/>
      <c r="BZ189" s="719"/>
      <c r="CA189" s="719"/>
      <c r="CB189" s="719"/>
      <c r="CC189" s="719"/>
      <c r="CD189" s="719"/>
      <c r="CE189" s="719"/>
      <c r="CF189" s="719"/>
      <c r="CG189" s="719"/>
      <c r="CH189" s="719"/>
      <c r="CI189" s="719"/>
      <c r="CJ189" s="719"/>
      <c r="CK189" s="719"/>
      <c r="CL189" s="719"/>
      <c r="CM189" s="719"/>
      <c r="CN189" s="719"/>
      <c r="CO189" s="719"/>
      <c r="CP189" s="719"/>
      <c r="CQ189" s="719"/>
    </row>
    <row r="190" spans="1:95" s="376" customFormat="1" ht="30.75" customHeight="1" x14ac:dyDescent="0.2">
      <c r="A190" s="524" t="s">
        <v>101</v>
      </c>
      <c r="B190" s="524"/>
      <c r="C190" s="524"/>
      <c r="D190" s="524"/>
      <c r="E190" s="524"/>
      <c r="F190" s="524"/>
      <c r="G190" s="524"/>
      <c r="H190" s="524"/>
      <c r="I190" s="524"/>
      <c r="J190" s="524"/>
      <c r="K190" s="524"/>
      <c r="L190" s="524"/>
      <c r="M190" s="524"/>
      <c r="N190" s="524" t="s">
        <v>102</v>
      </c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 t="s">
        <v>103</v>
      </c>
      <c r="AA190" s="524"/>
      <c r="AB190" s="524"/>
      <c r="AC190" s="524"/>
      <c r="AD190" s="524"/>
      <c r="AE190" s="524"/>
      <c r="AF190" s="524"/>
      <c r="AG190" s="524"/>
      <c r="AH190" s="524"/>
      <c r="AI190" s="524"/>
      <c r="AJ190" s="524"/>
      <c r="AK190" s="524"/>
      <c r="AL190" s="524" t="s">
        <v>104</v>
      </c>
      <c r="AM190" s="524"/>
      <c r="AN190" s="524"/>
      <c r="AO190" s="524"/>
      <c r="AP190" s="524"/>
      <c r="AQ190" s="524"/>
      <c r="AR190" s="524"/>
      <c r="AS190" s="524"/>
      <c r="AT190" s="524"/>
      <c r="AU190" s="524"/>
      <c r="AV190" s="524"/>
      <c r="AW190" s="524"/>
      <c r="AX190" s="719" t="s">
        <v>105</v>
      </c>
      <c r="AY190" s="719"/>
      <c r="AZ190" s="719"/>
      <c r="BA190" s="719"/>
      <c r="BB190" s="719"/>
      <c r="BC190" s="719"/>
      <c r="BD190" s="719"/>
      <c r="BE190" s="719"/>
      <c r="BF190" s="719"/>
      <c r="BG190" s="719"/>
      <c r="BH190" s="719"/>
      <c r="BI190" s="719"/>
      <c r="BJ190" s="719"/>
      <c r="BK190" s="719"/>
      <c r="BL190" s="719"/>
      <c r="BM190" s="719"/>
      <c r="BN190" s="719"/>
      <c r="BO190" s="719"/>
      <c r="BP190" s="719"/>
      <c r="BQ190" s="719"/>
      <c r="BR190" s="719"/>
      <c r="BS190" s="719"/>
      <c r="BT190" s="719"/>
      <c r="BU190" s="719"/>
      <c r="BV190" s="719"/>
      <c r="BW190" s="719"/>
      <c r="BX190" s="719"/>
      <c r="BY190" s="719"/>
      <c r="BZ190" s="719"/>
      <c r="CA190" s="719"/>
      <c r="CB190" s="719"/>
      <c r="CC190" s="719"/>
      <c r="CD190" s="719"/>
      <c r="CE190" s="719"/>
      <c r="CF190" s="719"/>
      <c r="CG190" s="719"/>
      <c r="CH190" s="719"/>
      <c r="CI190" s="719"/>
      <c r="CJ190" s="719"/>
      <c r="CK190" s="719"/>
      <c r="CL190" s="719"/>
      <c r="CM190" s="719"/>
      <c r="CN190" s="719"/>
      <c r="CO190" s="719"/>
      <c r="CP190" s="719"/>
      <c r="CQ190" s="719"/>
    </row>
    <row r="191" spans="1:95" s="376" customFormat="1" ht="30.75" customHeight="1" x14ac:dyDescent="0.2">
      <c r="A191" s="524" t="s">
        <v>101</v>
      </c>
      <c r="B191" s="524"/>
      <c r="C191" s="524"/>
      <c r="D191" s="524"/>
      <c r="E191" s="524"/>
      <c r="F191" s="524"/>
      <c r="G191" s="524"/>
      <c r="H191" s="524"/>
      <c r="I191" s="524"/>
      <c r="J191" s="524"/>
      <c r="K191" s="524"/>
      <c r="L191" s="524"/>
      <c r="M191" s="524"/>
      <c r="N191" s="524" t="s">
        <v>102</v>
      </c>
      <c r="O191" s="524"/>
      <c r="P191" s="524"/>
      <c r="Q191" s="524"/>
      <c r="R191" s="524"/>
      <c r="S191" s="524"/>
      <c r="T191" s="524"/>
      <c r="U191" s="524"/>
      <c r="V191" s="524"/>
      <c r="W191" s="524"/>
      <c r="X191" s="524"/>
      <c r="Y191" s="524"/>
      <c r="Z191" s="524" t="s">
        <v>103</v>
      </c>
      <c r="AA191" s="524"/>
      <c r="AB191" s="524"/>
      <c r="AC191" s="524"/>
      <c r="AD191" s="524"/>
      <c r="AE191" s="524"/>
      <c r="AF191" s="524"/>
      <c r="AG191" s="524"/>
      <c r="AH191" s="524"/>
      <c r="AI191" s="524"/>
      <c r="AJ191" s="524"/>
      <c r="AK191" s="524"/>
      <c r="AL191" s="524" t="s">
        <v>106</v>
      </c>
      <c r="AM191" s="524"/>
      <c r="AN191" s="524"/>
      <c r="AO191" s="524"/>
      <c r="AP191" s="524"/>
      <c r="AQ191" s="524"/>
      <c r="AR191" s="524"/>
      <c r="AS191" s="524"/>
      <c r="AT191" s="524"/>
      <c r="AU191" s="524"/>
      <c r="AV191" s="524"/>
      <c r="AW191" s="524"/>
      <c r="AX191" s="719" t="s">
        <v>107</v>
      </c>
      <c r="AY191" s="719"/>
      <c r="AZ191" s="719"/>
      <c r="BA191" s="719"/>
      <c r="BB191" s="719"/>
      <c r="BC191" s="719"/>
      <c r="BD191" s="719"/>
      <c r="BE191" s="719"/>
      <c r="BF191" s="719"/>
      <c r="BG191" s="719"/>
      <c r="BH191" s="719"/>
      <c r="BI191" s="719"/>
      <c r="BJ191" s="719"/>
      <c r="BK191" s="719"/>
      <c r="BL191" s="719"/>
      <c r="BM191" s="719"/>
      <c r="BN191" s="719"/>
      <c r="BO191" s="719"/>
      <c r="BP191" s="719"/>
      <c r="BQ191" s="719"/>
      <c r="BR191" s="719"/>
      <c r="BS191" s="719"/>
      <c r="BT191" s="719"/>
      <c r="BU191" s="719"/>
      <c r="BV191" s="719"/>
      <c r="BW191" s="719"/>
      <c r="BX191" s="719"/>
      <c r="BY191" s="719"/>
      <c r="BZ191" s="719"/>
      <c r="CA191" s="719"/>
      <c r="CB191" s="719"/>
      <c r="CC191" s="719"/>
      <c r="CD191" s="719"/>
      <c r="CE191" s="719"/>
      <c r="CF191" s="719"/>
      <c r="CG191" s="719"/>
      <c r="CH191" s="719"/>
      <c r="CI191" s="719"/>
      <c r="CJ191" s="719"/>
      <c r="CK191" s="719"/>
      <c r="CL191" s="719"/>
      <c r="CM191" s="719"/>
      <c r="CN191" s="719"/>
      <c r="CO191" s="719"/>
      <c r="CP191" s="719"/>
      <c r="CQ191" s="719"/>
    </row>
    <row r="192" spans="1:95" s="376" customFormat="1" ht="33.75" customHeight="1" x14ac:dyDescent="0.2">
      <c r="A192" s="524" t="s">
        <v>101</v>
      </c>
      <c r="B192" s="524"/>
      <c r="C192" s="524"/>
      <c r="D192" s="524"/>
      <c r="E192" s="524"/>
      <c r="F192" s="524"/>
      <c r="G192" s="524"/>
      <c r="H192" s="524"/>
      <c r="I192" s="524"/>
      <c r="J192" s="524"/>
      <c r="K192" s="524"/>
      <c r="L192" s="524"/>
      <c r="M192" s="524"/>
      <c r="N192" s="524" t="s">
        <v>102</v>
      </c>
      <c r="O192" s="524"/>
      <c r="P192" s="524"/>
      <c r="Q192" s="524"/>
      <c r="R192" s="524"/>
      <c r="S192" s="524"/>
      <c r="T192" s="524"/>
      <c r="U192" s="524"/>
      <c r="V192" s="524"/>
      <c r="W192" s="524"/>
      <c r="X192" s="524"/>
      <c r="Y192" s="524"/>
      <c r="Z192" s="524" t="s">
        <v>534</v>
      </c>
      <c r="AA192" s="524"/>
      <c r="AB192" s="524"/>
      <c r="AC192" s="524"/>
      <c r="AD192" s="524"/>
      <c r="AE192" s="524"/>
      <c r="AF192" s="524"/>
      <c r="AG192" s="524"/>
      <c r="AH192" s="524"/>
      <c r="AI192" s="524"/>
      <c r="AJ192" s="524"/>
      <c r="AK192" s="524"/>
      <c r="AL192" s="524" t="s">
        <v>532</v>
      </c>
      <c r="AM192" s="524"/>
      <c r="AN192" s="524"/>
      <c r="AO192" s="524"/>
      <c r="AP192" s="524"/>
      <c r="AQ192" s="524"/>
      <c r="AR192" s="524"/>
      <c r="AS192" s="524"/>
      <c r="AT192" s="524"/>
      <c r="AU192" s="524"/>
      <c r="AV192" s="524"/>
      <c r="AW192" s="524"/>
      <c r="AX192" s="719" t="s">
        <v>533</v>
      </c>
      <c r="AY192" s="719"/>
      <c r="AZ192" s="719"/>
      <c r="BA192" s="719"/>
      <c r="BB192" s="719"/>
      <c r="BC192" s="719"/>
      <c r="BD192" s="719"/>
      <c r="BE192" s="719"/>
      <c r="BF192" s="719"/>
      <c r="BG192" s="719"/>
      <c r="BH192" s="719"/>
      <c r="BI192" s="719"/>
      <c r="BJ192" s="719"/>
      <c r="BK192" s="719"/>
      <c r="BL192" s="719"/>
      <c r="BM192" s="719"/>
      <c r="BN192" s="719"/>
      <c r="BO192" s="719"/>
      <c r="BP192" s="719"/>
      <c r="BQ192" s="719"/>
      <c r="BR192" s="719"/>
      <c r="BS192" s="719"/>
      <c r="BT192" s="719"/>
      <c r="BU192" s="719"/>
      <c r="BV192" s="719"/>
      <c r="BW192" s="719"/>
      <c r="BX192" s="719"/>
      <c r="BY192" s="719"/>
      <c r="BZ192" s="719"/>
      <c r="CA192" s="719"/>
      <c r="CB192" s="719"/>
      <c r="CC192" s="719"/>
      <c r="CD192" s="719"/>
      <c r="CE192" s="719"/>
      <c r="CF192" s="719"/>
      <c r="CG192" s="719"/>
      <c r="CH192" s="719"/>
      <c r="CI192" s="719"/>
      <c r="CJ192" s="719"/>
      <c r="CK192" s="719"/>
      <c r="CL192" s="719"/>
      <c r="CM192" s="719"/>
      <c r="CN192" s="719"/>
      <c r="CO192" s="719"/>
      <c r="CP192" s="719"/>
      <c r="CQ192" s="719"/>
    </row>
    <row r="193" spans="1:95" s="376" customFormat="1" ht="16.5" customHeight="1" x14ac:dyDescent="0.2">
      <c r="A193" s="552" t="s">
        <v>108</v>
      </c>
      <c r="B193" s="552"/>
      <c r="C193" s="552"/>
      <c r="D193" s="552"/>
      <c r="E193" s="552"/>
      <c r="F193" s="552"/>
      <c r="G193" s="552"/>
      <c r="H193" s="552"/>
      <c r="I193" s="552"/>
      <c r="J193" s="552"/>
      <c r="K193" s="552"/>
      <c r="L193" s="552"/>
      <c r="M193" s="552"/>
      <c r="N193" s="552"/>
      <c r="O193" s="552"/>
      <c r="P193" s="552"/>
      <c r="Q193" s="552"/>
      <c r="R193" s="552"/>
      <c r="S193" s="552"/>
      <c r="T193" s="552"/>
      <c r="U193" s="552"/>
      <c r="V193" s="552"/>
      <c r="W193" s="552"/>
      <c r="X193" s="552"/>
      <c r="Y193" s="552"/>
      <c r="Z193" s="552"/>
      <c r="AA193" s="552"/>
      <c r="AB193" s="552"/>
      <c r="AC193" s="552"/>
      <c r="AD193" s="552"/>
      <c r="AE193" s="552"/>
      <c r="AF193" s="552"/>
      <c r="AG193" s="552"/>
      <c r="AH193" s="552"/>
      <c r="AI193" s="552"/>
      <c r="AJ193" s="552"/>
      <c r="AK193" s="552"/>
      <c r="AL193" s="552"/>
      <c r="AM193" s="552"/>
      <c r="AN193" s="552"/>
      <c r="AO193" s="552"/>
      <c r="AP193" s="552"/>
      <c r="AQ193" s="552"/>
      <c r="AR193" s="552"/>
      <c r="AS193" s="552"/>
      <c r="AT193" s="552"/>
      <c r="AU193" s="552"/>
      <c r="AV193" s="552"/>
      <c r="AW193" s="552"/>
      <c r="AX193" s="552"/>
      <c r="AY193" s="552"/>
      <c r="AZ193" s="552"/>
      <c r="BA193" s="552"/>
      <c r="BB193" s="552"/>
      <c r="BC193" s="552"/>
      <c r="BD193" s="552"/>
      <c r="BE193" s="552"/>
      <c r="BF193" s="552"/>
      <c r="BG193" s="552"/>
      <c r="BH193" s="552"/>
      <c r="BI193" s="552"/>
      <c r="BJ193" s="552"/>
      <c r="BK193" s="552"/>
      <c r="BL193" s="552"/>
      <c r="BM193" s="552"/>
      <c r="BN193" s="552"/>
      <c r="BO193" s="552"/>
      <c r="BP193" s="552"/>
      <c r="BQ193" s="552"/>
      <c r="BR193" s="552"/>
      <c r="BS193" s="552"/>
      <c r="BT193" s="552"/>
      <c r="BU193" s="552"/>
      <c r="BV193" s="552"/>
      <c r="BW193" s="552"/>
      <c r="BX193" s="552"/>
      <c r="BY193" s="552"/>
      <c r="BZ193" s="552"/>
      <c r="CA193" s="552"/>
      <c r="CB193" s="552"/>
      <c r="CC193" s="552"/>
      <c r="CD193" s="552"/>
      <c r="CE193" s="552"/>
      <c r="CF193" s="363"/>
      <c r="CG193" s="363"/>
      <c r="CH193" s="363"/>
      <c r="CI193" s="363"/>
      <c r="CJ193" s="363"/>
      <c r="CK193" s="363"/>
      <c r="CL193" s="363"/>
      <c r="CM193" s="363"/>
      <c r="CN193" s="363"/>
      <c r="CO193" s="363"/>
      <c r="CP193" s="363"/>
      <c r="CQ193" s="363"/>
    </row>
    <row r="194" spans="1:95" s="376" customFormat="1" ht="9" customHeight="1" x14ac:dyDescent="0.2">
      <c r="A194" s="363"/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  <c r="AA194" s="363"/>
      <c r="AB194" s="363"/>
      <c r="AC194" s="363"/>
      <c r="AD194" s="363"/>
      <c r="AE194" s="363"/>
      <c r="AF194" s="363"/>
      <c r="AG194" s="363"/>
      <c r="AH194" s="363"/>
      <c r="AI194" s="363"/>
      <c r="AJ194" s="363"/>
      <c r="AK194" s="363"/>
      <c r="AL194" s="363"/>
      <c r="AM194" s="363"/>
      <c r="AN194" s="363"/>
      <c r="AO194" s="363"/>
      <c r="AP194" s="363"/>
      <c r="AQ194" s="363"/>
      <c r="AR194" s="363"/>
      <c r="AS194" s="363"/>
      <c r="AT194" s="363"/>
      <c r="AU194" s="363"/>
      <c r="AV194" s="363"/>
      <c r="AW194" s="363"/>
      <c r="AX194" s="363"/>
      <c r="AY194" s="363"/>
      <c r="AZ194" s="363"/>
      <c r="BA194" s="363"/>
      <c r="BB194" s="363"/>
      <c r="BC194" s="363"/>
      <c r="BD194" s="363"/>
      <c r="BE194" s="363"/>
      <c r="BF194" s="363"/>
      <c r="BG194" s="363"/>
      <c r="BH194" s="363"/>
      <c r="BI194" s="363"/>
      <c r="BJ194" s="363"/>
      <c r="BK194" s="363"/>
      <c r="BL194" s="363"/>
      <c r="BM194" s="363"/>
      <c r="BN194" s="363"/>
      <c r="BO194" s="363"/>
      <c r="BP194" s="363"/>
      <c r="BQ194" s="363"/>
      <c r="BR194" s="363"/>
      <c r="BS194" s="363"/>
      <c r="BT194" s="363"/>
      <c r="BU194" s="363"/>
      <c r="BV194" s="363"/>
      <c r="BW194" s="363"/>
      <c r="BX194" s="363"/>
      <c r="BY194" s="363"/>
      <c r="BZ194" s="363"/>
      <c r="CA194" s="363"/>
      <c r="CB194" s="363"/>
      <c r="CC194" s="363"/>
      <c r="CD194" s="363"/>
      <c r="CE194" s="363"/>
      <c r="CF194" s="363"/>
      <c r="CG194" s="363"/>
      <c r="CH194" s="363"/>
      <c r="CI194" s="363"/>
      <c r="CJ194" s="363"/>
      <c r="CK194" s="363"/>
      <c r="CL194" s="363"/>
      <c r="CM194" s="363"/>
      <c r="CN194" s="363"/>
      <c r="CO194" s="363"/>
      <c r="CP194" s="363"/>
      <c r="CQ194" s="363"/>
    </row>
    <row r="195" spans="1:95" s="376" customFormat="1" ht="15.75" customHeight="1" x14ac:dyDescent="0.2">
      <c r="A195" s="723" t="s">
        <v>109</v>
      </c>
      <c r="B195" s="723"/>
      <c r="C195" s="723"/>
      <c r="D195" s="723"/>
      <c r="E195" s="723"/>
      <c r="F195" s="723"/>
      <c r="G195" s="723"/>
      <c r="H195" s="723"/>
      <c r="I195" s="723"/>
      <c r="J195" s="723"/>
      <c r="K195" s="723"/>
      <c r="L195" s="723"/>
      <c r="M195" s="723"/>
      <c r="N195" s="723"/>
      <c r="O195" s="723"/>
      <c r="P195" s="723"/>
      <c r="Q195" s="723"/>
      <c r="R195" s="723"/>
      <c r="S195" s="723"/>
      <c r="T195" s="723"/>
      <c r="U195" s="723"/>
      <c r="V195" s="723"/>
      <c r="W195" s="723"/>
      <c r="X195" s="723"/>
      <c r="Y195" s="723"/>
      <c r="Z195" s="723"/>
      <c r="AA195" s="723"/>
      <c r="AB195" s="723"/>
      <c r="AC195" s="723"/>
      <c r="AD195" s="723"/>
      <c r="AE195" s="723"/>
      <c r="AF195" s="723"/>
      <c r="AG195" s="723"/>
      <c r="AH195" s="723"/>
      <c r="AI195" s="723"/>
      <c r="AJ195" s="723"/>
      <c r="AK195" s="723"/>
      <c r="AL195" s="723"/>
      <c r="AM195" s="723"/>
      <c r="AN195" s="723"/>
      <c r="AO195" s="723"/>
      <c r="AP195" s="723"/>
      <c r="AQ195" s="723"/>
      <c r="AR195" s="723"/>
      <c r="AS195" s="723"/>
      <c r="AT195" s="723"/>
      <c r="AU195" s="723"/>
      <c r="AV195" s="723"/>
      <c r="AW195" s="723"/>
      <c r="AX195" s="723"/>
      <c r="AY195" s="723"/>
      <c r="AZ195" s="723"/>
      <c r="BA195" s="723"/>
      <c r="BB195" s="723"/>
      <c r="BC195" s="723"/>
      <c r="BD195" s="723"/>
      <c r="BE195" s="723"/>
      <c r="BF195" s="723"/>
      <c r="BG195" s="723"/>
      <c r="BH195" s="723"/>
      <c r="BI195" s="723"/>
      <c r="BJ195" s="723"/>
      <c r="BK195" s="723"/>
      <c r="BL195" s="723"/>
      <c r="BM195" s="723"/>
      <c r="BN195" s="723"/>
      <c r="BO195" s="723"/>
      <c r="BP195" s="723"/>
      <c r="BQ195" s="723"/>
      <c r="BR195" s="723"/>
      <c r="BS195" s="723"/>
      <c r="BT195" s="723"/>
      <c r="BU195" s="723"/>
      <c r="BV195" s="723"/>
      <c r="BW195" s="723"/>
      <c r="BX195" s="723"/>
      <c r="BY195" s="723"/>
      <c r="BZ195" s="723"/>
      <c r="CA195" s="723"/>
      <c r="CB195" s="723"/>
      <c r="CC195" s="723"/>
      <c r="CD195" s="723"/>
      <c r="CE195" s="723"/>
      <c r="CF195" s="723"/>
      <c r="CG195" s="723"/>
      <c r="CH195" s="723"/>
      <c r="CI195" s="723"/>
      <c r="CJ195" s="723"/>
      <c r="CK195" s="723"/>
      <c r="CL195" s="723"/>
      <c r="CM195" s="723"/>
      <c r="CN195" s="723"/>
      <c r="CO195" s="723"/>
      <c r="CP195" s="723"/>
      <c r="CQ195" s="723"/>
    </row>
    <row r="196" spans="1:95" s="376" customFormat="1" ht="90" customHeight="1" x14ac:dyDescent="0.2">
      <c r="A196" s="724" t="s">
        <v>307</v>
      </c>
      <c r="B196" s="724"/>
      <c r="C196" s="724"/>
      <c r="D196" s="724"/>
      <c r="E196" s="724"/>
      <c r="F196" s="724"/>
      <c r="G196" s="724"/>
      <c r="H196" s="724"/>
      <c r="I196" s="724"/>
      <c r="J196" s="724"/>
      <c r="K196" s="724"/>
      <c r="L196" s="724"/>
      <c r="M196" s="724"/>
      <c r="N196" s="724"/>
      <c r="O196" s="724"/>
      <c r="P196" s="724"/>
      <c r="Q196" s="724"/>
      <c r="R196" s="724"/>
      <c r="S196" s="724"/>
      <c r="T196" s="724"/>
      <c r="U196" s="724"/>
      <c r="V196" s="724"/>
      <c r="W196" s="724"/>
      <c r="X196" s="724"/>
      <c r="Y196" s="724"/>
      <c r="Z196" s="724"/>
      <c r="AA196" s="724"/>
      <c r="AB196" s="724"/>
      <c r="AC196" s="724"/>
      <c r="AD196" s="724"/>
      <c r="AE196" s="724"/>
      <c r="AF196" s="724"/>
      <c r="AG196" s="724"/>
      <c r="AH196" s="724"/>
      <c r="AI196" s="724"/>
      <c r="AJ196" s="724"/>
      <c r="AK196" s="724"/>
      <c r="AL196" s="724"/>
      <c r="AM196" s="724"/>
      <c r="AN196" s="724"/>
      <c r="AO196" s="724"/>
      <c r="AP196" s="724"/>
      <c r="AQ196" s="724"/>
      <c r="AR196" s="724"/>
      <c r="AS196" s="724"/>
      <c r="AT196" s="724"/>
      <c r="AU196" s="724"/>
      <c r="AV196" s="724"/>
      <c r="AW196" s="724"/>
      <c r="AX196" s="724"/>
      <c r="AY196" s="724"/>
      <c r="AZ196" s="724"/>
      <c r="BA196" s="724"/>
      <c r="BB196" s="724"/>
      <c r="BC196" s="724"/>
      <c r="BD196" s="724"/>
      <c r="BE196" s="724"/>
      <c r="BF196" s="724"/>
      <c r="BG196" s="724"/>
      <c r="BH196" s="724"/>
      <c r="BI196" s="724"/>
      <c r="BJ196" s="724"/>
      <c r="BK196" s="724"/>
      <c r="BL196" s="724"/>
      <c r="BM196" s="724"/>
      <c r="BN196" s="724"/>
      <c r="BO196" s="724"/>
      <c r="BP196" s="724"/>
      <c r="BQ196" s="724"/>
      <c r="BR196" s="724"/>
      <c r="BS196" s="724"/>
      <c r="BT196" s="724"/>
      <c r="BU196" s="724"/>
      <c r="BV196" s="724"/>
      <c r="BW196" s="724"/>
      <c r="BX196" s="724"/>
      <c r="BY196" s="724"/>
      <c r="BZ196" s="724"/>
      <c r="CA196" s="724"/>
      <c r="CB196" s="724"/>
      <c r="CC196" s="724"/>
      <c r="CD196" s="724"/>
      <c r="CE196" s="724"/>
      <c r="CF196" s="724"/>
      <c r="CG196" s="724"/>
      <c r="CH196" s="724"/>
      <c r="CI196" s="724"/>
      <c r="CJ196" s="724"/>
      <c r="CK196" s="724"/>
      <c r="CL196" s="724"/>
      <c r="CM196" s="724"/>
      <c r="CN196" s="724"/>
      <c r="CO196" s="724"/>
      <c r="CP196" s="724"/>
      <c r="CQ196" s="724"/>
    </row>
    <row r="197" spans="1:95" s="376" customFormat="1" ht="12" customHeight="1" x14ac:dyDescent="0.2">
      <c r="A197" s="617" t="s">
        <v>110</v>
      </c>
      <c r="B197" s="617"/>
      <c r="C197" s="617"/>
      <c r="D197" s="617"/>
      <c r="E197" s="617"/>
      <c r="F197" s="617"/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17"/>
      <c r="AO197" s="617"/>
      <c r="AP197" s="617"/>
      <c r="AQ197" s="617"/>
      <c r="AR197" s="617"/>
      <c r="AS197" s="617"/>
      <c r="AT197" s="617"/>
      <c r="AU197" s="617"/>
      <c r="AV197" s="617"/>
      <c r="AW197" s="617"/>
      <c r="AX197" s="617"/>
      <c r="AY197" s="617"/>
      <c r="AZ197" s="617"/>
      <c r="BA197" s="617"/>
      <c r="BB197" s="617"/>
      <c r="BC197" s="617"/>
      <c r="BD197" s="617"/>
      <c r="BE197" s="617"/>
      <c r="BF197" s="617"/>
      <c r="BG197" s="617"/>
      <c r="BH197" s="617"/>
      <c r="BI197" s="617"/>
      <c r="BJ197" s="617"/>
      <c r="BK197" s="617"/>
      <c r="BL197" s="617"/>
      <c r="BM197" s="617"/>
      <c r="BN197" s="617"/>
      <c r="BO197" s="617"/>
      <c r="BP197" s="617"/>
      <c r="BQ197" s="617"/>
      <c r="BR197" s="617"/>
      <c r="BS197" s="617"/>
      <c r="BT197" s="617"/>
      <c r="BU197" s="617"/>
      <c r="BV197" s="617"/>
      <c r="BW197" s="617"/>
      <c r="BX197" s="617"/>
      <c r="BY197" s="617"/>
      <c r="BZ197" s="617"/>
      <c r="CA197" s="617"/>
      <c r="CB197" s="617"/>
      <c r="CC197" s="617"/>
      <c r="CD197" s="617"/>
      <c r="CE197" s="617"/>
      <c r="CF197" s="363"/>
      <c r="CG197" s="363"/>
      <c r="CH197" s="363"/>
      <c r="CI197" s="363"/>
      <c r="CJ197" s="363"/>
      <c r="CK197" s="363"/>
      <c r="CL197" s="363"/>
      <c r="CM197" s="363"/>
      <c r="CN197" s="363"/>
      <c r="CO197" s="363"/>
      <c r="CP197" s="363"/>
      <c r="CQ197" s="363"/>
    </row>
    <row r="198" spans="1:95" s="376" customFormat="1" ht="12" customHeight="1" x14ac:dyDescent="0.2">
      <c r="A198" s="552" t="s">
        <v>111</v>
      </c>
      <c r="B198" s="552"/>
      <c r="C198" s="552"/>
      <c r="D198" s="552"/>
      <c r="E198" s="552"/>
      <c r="F198" s="552"/>
      <c r="G198" s="552"/>
      <c r="H198" s="552"/>
      <c r="I198" s="552"/>
      <c r="J198" s="552"/>
      <c r="K198" s="552"/>
      <c r="L198" s="552"/>
      <c r="M198" s="552"/>
      <c r="N198" s="552"/>
      <c r="O198" s="552"/>
      <c r="P198" s="552"/>
      <c r="Q198" s="552"/>
      <c r="R198" s="552"/>
      <c r="S198" s="552"/>
      <c r="T198" s="552"/>
      <c r="U198" s="552"/>
      <c r="V198" s="552"/>
      <c r="W198" s="552"/>
      <c r="X198" s="552"/>
      <c r="Y198" s="552"/>
      <c r="Z198" s="552"/>
      <c r="AA198" s="552"/>
      <c r="AB198" s="552"/>
      <c r="AC198" s="552"/>
      <c r="AD198" s="552"/>
      <c r="AE198" s="552"/>
      <c r="AF198" s="552"/>
      <c r="AG198" s="552"/>
      <c r="AH198" s="552"/>
      <c r="AI198" s="552"/>
      <c r="AJ198" s="552"/>
      <c r="AK198" s="552"/>
      <c r="AL198" s="552"/>
      <c r="AM198" s="552"/>
      <c r="AN198" s="552"/>
      <c r="AO198" s="552"/>
      <c r="AP198" s="552"/>
      <c r="AQ198" s="552"/>
      <c r="AR198" s="552"/>
      <c r="AS198" s="552"/>
      <c r="AT198" s="552"/>
      <c r="AU198" s="552"/>
      <c r="AV198" s="552"/>
      <c r="AW198" s="552"/>
      <c r="AX198" s="552"/>
      <c r="AY198" s="552"/>
      <c r="AZ198" s="552"/>
      <c r="BA198" s="552"/>
      <c r="BB198" s="552"/>
      <c r="BC198" s="552"/>
      <c r="BD198" s="552"/>
      <c r="BE198" s="552"/>
      <c r="BF198" s="552"/>
      <c r="BG198" s="552"/>
      <c r="BH198" s="552"/>
      <c r="BI198" s="552"/>
      <c r="BJ198" s="552"/>
      <c r="BK198" s="552"/>
      <c r="BL198" s="552"/>
      <c r="BM198" s="552"/>
      <c r="BN198" s="552"/>
      <c r="BO198" s="552"/>
      <c r="BP198" s="552"/>
      <c r="BQ198" s="552"/>
      <c r="BR198" s="552"/>
      <c r="BS198" s="552"/>
      <c r="BT198" s="552"/>
      <c r="BU198" s="552"/>
      <c r="BV198" s="552"/>
      <c r="BW198" s="552"/>
      <c r="BX198" s="552"/>
      <c r="BY198" s="552"/>
      <c r="BZ198" s="552"/>
      <c r="CA198" s="552"/>
      <c r="CB198" s="552"/>
      <c r="CC198" s="552"/>
      <c r="CD198" s="552"/>
      <c r="CE198" s="552"/>
      <c r="CF198" s="363"/>
      <c r="CG198" s="363"/>
      <c r="CH198" s="363"/>
      <c r="CI198" s="363"/>
      <c r="CJ198" s="363"/>
      <c r="CK198" s="363"/>
      <c r="CL198" s="363"/>
      <c r="CM198" s="363"/>
      <c r="CN198" s="363"/>
      <c r="CO198" s="363"/>
      <c r="CP198" s="363"/>
      <c r="CQ198" s="363"/>
    </row>
    <row r="199" spans="1:95" s="376" customFormat="1" ht="12" customHeight="1" x14ac:dyDescent="0.2">
      <c r="A199" s="605"/>
      <c r="B199" s="605"/>
      <c r="C199" s="605"/>
      <c r="D199" s="605"/>
      <c r="E199" s="605"/>
      <c r="F199" s="605"/>
      <c r="G199" s="605"/>
      <c r="H199" s="605"/>
      <c r="I199" s="605"/>
      <c r="J199" s="605"/>
      <c r="K199" s="605"/>
      <c r="L199" s="605"/>
      <c r="M199" s="605"/>
      <c r="N199" s="605"/>
      <c r="O199" s="605"/>
      <c r="P199" s="605"/>
      <c r="Q199" s="605"/>
      <c r="R199" s="605"/>
      <c r="S199" s="605"/>
      <c r="T199" s="605"/>
      <c r="U199" s="605"/>
      <c r="V199" s="605"/>
      <c r="W199" s="605"/>
      <c r="X199" s="605"/>
      <c r="Y199" s="605"/>
      <c r="Z199" s="605"/>
      <c r="AA199" s="605"/>
      <c r="AB199" s="605"/>
      <c r="AC199" s="605"/>
      <c r="AD199" s="605"/>
      <c r="AE199" s="605"/>
      <c r="AF199" s="605"/>
      <c r="AG199" s="605"/>
      <c r="AH199" s="605"/>
      <c r="AI199" s="605"/>
      <c r="AJ199" s="605"/>
      <c r="AK199" s="605"/>
      <c r="AL199" s="605"/>
      <c r="AM199" s="605"/>
      <c r="AN199" s="605"/>
      <c r="AO199" s="605"/>
      <c r="AP199" s="605"/>
      <c r="AQ199" s="605"/>
      <c r="AR199" s="605"/>
      <c r="AS199" s="605"/>
      <c r="AT199" s="605"/>
      <c r="AU199" s="605"/>
      <c r="AV199" s="605"/>
      <c r="AW199" s="605"/>
      <c r="AX199" s="605"/>
      <c r="AY199" s="605"/>
      <c r="AZ199" s="605"/>
      <c r="BA199" s="605"/>
      <c r="BB199" s="605"/>
      <c r="BC199" s="605"/>
      <c r="BD199" s="605"/>
      <c r="BE199" s="605"/>
      <c r="BF199" s="605"/>
      <c r="BG199" s="605"/>
      <c r="BH199" s="605"/>
      <c r="BI199" s="605"/>
      <c r="BJ199" s="605"/>
      <c r="BK199" s="605"/>
      <c r="BL199" s="605"/>
      <c r="BM199" s="605"/>
      <c r="BN199" s="605"/>
      <c r="BO199" s="605"/>
      <c r="BP199" s="605"/>
      <c r="BQ199" s="605"/>
      <c r="BR199" s="605"/>
      <c r="BS199" s="605"/>
      <c r="BT199" s="605"/>
      <c r="BU199" s="605"/>
      <c r="BV199" s="605"/>
      <c r="BW199" s="605"/>
      <c r="BX199" s="605"/>
      <c r="BY199" s="605"/>
      <c r="BZ199" s="605"/>
      <c r="CA199" s="605"/>
      <c r="CB199" s="605"/>
      <c r="CC199" s="605"/>
      <c r="CD199" s="605"/>
      <c r="CE199" s="605"/>
      <c r="CF199" s="363"/>
      <c r="CG199" s="363"/>
      <c r="CH199" s="363"/>
      <c r="CI199" s="363"/>
      <c r="CJ199" s="363"/>
      <c r="CK199" s="363"/>
      <c r="CL199" s="363"/>
      <c r="CM199" s="363"/>
      <c r="CN199" s="363"/>
      <c r="CO199" s="363"/>
      <c r="CP199" s="363"/>
      <c r="CQ199" s="363"/>
    </row>
    <row r="200" spans="1:95" s="376" customFormat="1" ht="16.5" customHeight="1" x14ac:dyDescent="0.2">
      <c r="A200" s="667" t="s">
        <v>112</v>
      </c>
      <c r="B200" s="668"/>
      <c r="C200" s="668"/>
      <c r="D200" s="668"/>
      <c r="E200" s="668"/>
      <c r="F200" s="668"/>
      <c r="G200" s="668"/>
      <c r="H200" s="668"/>
      <c r="I200" s="668"/>
      <c r="J200" s="668"/>
      <c r="K200" s="668"/>
      <c r="L200" s="668"/>
      <c r="M200" s="668"/>
      <c r="N200" s="668"/>
      <c r="O200" s="668"/>
      <c r="P200" s="668"/>
      <c r="Q200" s="668"/>
      <c r="R200" s="668"/>
      <c r="S200" s="668"/>
      <c r="T200" s="668"/>
      <c r="U200" s="668"/>
      <c r="V200" s="668"/>
      <c r="W200" s="668"/>
      <c r="X200" s="669"/>
      <c r="Y200" s="667" t="s">
        <v>113</v>
      </c>
      <c r="Z200" s="668"/>
      <c r="AA200" s="668"/>
      <c r="AB200" s="668"/>
      <c r="AC200" s="668"/>
      <c r="AD200" s="668"/>
      <c r="AE200" s="668"/>
      <c r="AF200" s="668"/>
      <c r="AG200" s="668"/>
      <c r="AH200" s="668"/>
      <c r="AI200" s="668"/>
      <c r="AJ200" s="668"/>
      <c r="AK200" s="668"/>
      <c r="AL200" s="668"/>
      <c r="AM200" s="668"/>
      <c r="AN200" s="668"/>
      <c r="AO200" s="668"/>
      <c r="AP200" s="668"/>
      <c r="AQ200" s="668"/>
      <c r="AR200" s="668"/>
      <c r="AS200" s="668"/>
      <c r="AT200" s="668"/>
      <c r="AU200" s="668"/>
      <c r="AV200" s="668"/>
      <c r="AW200" s="668"/>
      <c r="AX200" s="668"/>
      <c r="AY200" s="668"/>
      <c r="AZ200" s="668"/>
      <c r="BA200" s="668"/>
      <c r="BB200" s="668"/>
      <c r="BC200" s="668"/>
      <c r="BD200" s="668"/>
      <c r="BE200" s="668"/>
      <c r="BF200" s="668"/>
      <c r="BG200" s="668"/>
      <c r="BH200" s="668"/>
      <c r="BI200" s="668"/>
      <c r="BJ200" s="668"/>
      <c r="BK200" s="668"/>
      <c r="BL200" s="669"/>
      <c r="BM200" s="667" t="s">
        <v>114</v>
      </c>
      <c r="BN200" s="668"/>
      <c r="BO200" s="668"/>
      <c r="BP200" s="668"/>
      <c r="BQ200" s="668"/>
      <c r="BR200" s="668"/>
      <c r="BS200" s="668"/>
      <c r="BT200" s="668"/>
      <c r="BU200" s="668"/>
      <c r="BV200" s="668"/>
      <c r="BW200" s="668"/>
      <c r="BX200" s="668"/>
      <c r="BY200" s="668"/>
      <c r="BZ200" s="668"/>
      <c r="CA200" s="668"/>
      <c r="CB200" s="668"/>
      <c r="CC200" s="668"/>
      <c r="CD200" s="668"/>
      <c r="CE200" s="668"/>
      <c r="CF200" s="668"/>
      <c r="CG200" s="668"/>
      <c r="CH200" s="668"/>
      <c r="CI200" s="668"/>
      <c r="CJ200" s="668"/>
      <c r="CK200" s="668"/>
      <c r="CL200" s="668"/>
      <c r="CM200" s="668"/>
      <c r="CN200" s="668"/>
      <c r="CO200" s="668"/>
      <c r="CP200" s="668"/>
      <c r="CQ200" s="669"/>
    </row>
    <row r="201" spans="1:95" s="376" customFormat="1" ht="12" customHeight="1" x14ac:dyDescent="0.2">
      <c r="A201" s="722" t="s">
        <v>30</v>
      </c>
      <c r="B201" s="722"/>
      <c r="C201" s="722"/>
      <c r="D201" s="722"/>
      <c r="E201" s="722"/>
      <c r="F201" s="722"/>
      <c r="G201" s="722"/>
      <c r="H201" s="722"/>
      <c r="I201" s="722"/>
      <c r="J201" s="722"/>
      <c r="K201" s="722"/>
      <c r="L201" s="722"/>
      <c r="M201" s="722"/>
      <c r="N201" s="722"/>
      <c r="O201" s="722"/>
      <c r="P201" s="722"/>
      <c r="Q201" s="722"/>
      <c r="R201" s="722"/>
      <c r="S201" s="722"/>
      <c r="T201" s="722"/>
      <c r="U201" s="722"/>
      <c r="V201" s="722"/>
      <c r="W201" s="722"/>
      <c r="X201" s="722"/>
      <c r="Y201" s="667" t="s">
        <v>55</v>
      </c>
      <c r="Z201" s="668"/>
      <c r="AA201" s="668"/>
      <c r="AB201" s="668"/>
      <c r="AC201" s="668"/>
      <c r="AD201" s="668"/>
      <c r="AE201" s="668"/>
      <c r="AF201" s="668"/>
      <c r="AG201" s="668"/>
      <c r="AH201" s="668"/>
      <c r="AI201" s="668"/>
      <c r="AJ201" s="668"/>
      <c r="AK201" s="668"/>
      <c r="AL201" s="668"/>
      <c r="AM201" s="668"/>
      <c r="AN201" s="668"/>
      <c r="AO201" s="668"/>
      <c r="AP201" s="668"/>
      <c r="AQ201" s="668"/>
      <c r="AR201" s="668"/>
      <c r="AS201" s="668"/>
      <c r="AT201" s="668"/>
      <c r="AU201" s="668"/>
      <c r="AV201" s="668"/>
      <c r="AW201" s="668"/>
      <c r="AX201" s="668"/>
      <c r="AY201" s="668"/>
      <c r="AZ201" s="668"/>
      <c r="BA201" s="668"/>
      <c r="BB201" s="668"/>
      <c r="BC201" s="668"/>
      <c r="BD201" s="668"/>
      <c r="BE201" s="668"/>
      <c r="BF201" s="668"/>
      <c r="BG201" s="668"/>
      <c r="BH201" s="668"/>
      <c r="BI201" s="668"/>
      <c r="BJ201" s="668"/>
      <c r="BK201" s="668"/>
      <c r="BL201" s="669"/>
      <c r="BM201" s="667" t="s">
        <v>56</v>
      </c>
      <c r="BN201" s="668"/>
      <c r="BO201" s="668"/>
      <c r="BP201" s="668"/>
      <c r="BQ201" s="668"/>
      <c r="BR201" s="668"/>
      <c r="BS201" s="668"/>
      <c r="BT201" s="668"/>
      <c r="BU201" s="668"/>
      <c r="BV201" s="668"/>
      <c r="BW201" s="668"/>
      <c r="BX201" s="668"/>
      <c r="BY201" s="668"/>
      <c r="BZ201" s="668"/>
      <c r="CA201" s="668"/>
      <c r="CB201" s="668"/>
      <c r="CC201" s="668"/>
      <c r="CD201" s="668"/>
      <c r="CE201" s="668"/>
      <c r="CF201" s="668"/>
      <c r="CG201" s="668"/>
      <c r="CH201" s="668"/>
      <c r="CI201" s="668"/>
      <c r="CJ201" s="668"/>
      <c r="CK201" s="668"/>
      <c r="CL201" s="668"/>
      <c r="CM201" s="668"/>
      <c r="CN201" s="668"/>
      <c r="CO201" s="668"/>
      <c r="CP201" s="668"/>
      <c r="CQ201" s="669"/>
    </row>
    <row r="202" spans="1:95" s="376" customFormat="1" ht="48.75" customHeight="1" x14ac:dyDescent="0.2">
      <c r="A202" s="719" t="s">
        <v>299</v>
      </c>
      <c r="B202" s="719"/>
      <c r="C202" s="719"/>
      <c r="D202" s="719"/>
      <c r="E202" s="719"/>
      <c r="F202" s="719"/>
      <c r="G202" s="719"/>
      <c r="H202" s="719"/>
      <c r="I202" s="719"/>
      <c r="J202" s="719"/>
      <c r="K202" s="719"/>
      <c r="L202" s="719"/>
      <c r="M202" s="719"/>
      <c r="N202" s="719"/>
      <c r="O202" s="719"/>
      <c r="P202" s="719"/>
      <c r="Q202" s="719"/>
      <c r="R202" s="719"/>
      <c r="S202" s="719"/>
      <c r="T202" s="719"/>
      <c r="U202" s="719"/>
      <c r="V202" s="719"/>
      <c r="W202" s="719"/>
      <c r="X202" s="719"/>
      <c r="Y202" s="720" t="s">
        <v>115</v>
      </c>
      <c r="Z202" s="720"/>
      <c r="AA202" s="720"/>
      <c r="AB202" s="720"/>
      <c r="AC202" s="720"/>
      <c r="AD202" s="720"/>
      <c r="AE202" s="720"/>
      <c r="AF202" s="720"/>
      <c r="AG202" s="720"/>
      <c r="AH202" s="720"/>
      <c r="AI202" s="720"/>
      <c r="AJ202" s="720"/>
      <c r="AK202" s="720"/>
      <c r="AL202" s="720"/>
      <c r="AM202" s="720"/>
      <c r="AN202" s="720"/>
      <c r="AO202" s="720"/>
      <c r="AP202" s="720"/>
      <c r="AQ202" s="720"/>
      <c r="AR202" s="720"/>
      <c r="AS202" s="720"/>
      <c r="AT202" s="720"/>
      <c r="AU202" s="720"/>
      <c r="AV202" s="720"/>
      <c r="AW202" s="720"/>
      <c r="AX202" s="720"/>
      <c r="AY202" s="720"/>
      <c r="AZ202" s="720"/>
      <c r="BA202" s="720"/>
      <c r="BB202" s="720"/>
      <c r="BC202" s="720"/>
      <c r="BD202" s="720"/>
      <c r="BE202" s="720"/>
      <c r="BF202" s="720"/>
      <c r="BG202" s="720"/>
      <c r="BH202" s="720"/>
      <c r="BI202" s="720"/>
      <c r="BJ202" s="720"/>
      <c r="BK202" s="720"/>
      <c r="BL202" s="720"/>
      <c r="BM202" s="690" t="s">
        <v>116</v>
      </c>
      <c r="BN202" s="551"/>
      <c r="BO202" s="551"/>
      <c r="BP202" s="551"/>
      <c r="BQ202" s="551"/>
      <c r="BR202" s="551"/>
      <c r="BS202" s="551"/>
      <c r="BT202" s="551"/>
      <c r="BU202" s="551"/>
      <c r="BV202" s="551"/>
      <c r="BW202" s="551"/>
      <c r="BX202" s="551"/>
      <c r="BY202" s="551"/>
      <c r="BZ202" s="551"/>
      <c r="CA202" s="551"/>
      <c r="CB202" s="551"/>
      <c r="CC202" s="551"/>
      <c r="CD202" s="551"/>
      <c r="CE202" s="551"/>
      <c r="CF202" s="551"/>
      <c r="CG202" s="551"/>
      <c r="CH202" s="551"/>
      <c r="CI202" s="551"/>
      <c r="CJ202" s="551"/>
      <c r="CK202" s="551"/>
      <c r="CL202" s="551"/>
      <c r="CM202" s="551"/>
      <c r="CN202" s="551"/>
      <c r="CO202" s="551"/>
      <c r="CP202" s="551"/>
      <c r="CQ202" s="691"/>
    </row>
    <row r="203" spans="1:95" s="376" customFormat="1" ht="66.75" customHeight="1" x14ac:dyDescent="0.2">
      <c r="A203" s="690" t="s">
        <v>300</v>
      </c>
      <c r="B203" s="551"/>
      <c r="C203" s="551"/>
      <c r="D203" s="551"/>
      <c r="E203" s="551"/>
      <c r="F203" s="551"/>
      <c r="G203" s="551"/>
      <c r="H203" s="551"/>
      <c r="I203" s="551"/>
      <c r="J203" s="551"/>
      <c r="K203" s="551"/>
      <c r="L203" s="551"/>
      <c r="M203" s="551"/>
      <c r="N203" s="551"/>
      <c r="O203" s="551"/>
      <c r="P203" s="551"/>
      <c r="Q203" s="551"/>
      <c r="R203" s="551"/>
      <c r="S203" s="551"/>
      <c r="T203" s="551"/>
      <c r="U203" s="551"/>
      <c r="V203" s="551"/>
      <c r="W203" s="551"/>
      <c r="X203" s="691"/>
      <c r="Y203" s="725" t="s">
        <v>117</v>
      </c>
      <c r="Z203" s="726"/>
      <c r="AA203" s="726"/>
      <c r="AB203" s="726"/>
      <c r="AC203" s="726"/>
      <c r="AD203" s="726"/>
      <c r="AE203" s="726"/>
      <c r="AF203" s="726"/>
      <c r="AG203" s="726"/>
      <c r="AH203" s="726"/>
      <c r="AI203" s="726"/>
      <c r="AJ203" s="726"/>
      <c r="AK203" s="726"/>
      <c r="AL203" s="726"/>
      <c r="AM203" s="726"/>
      <c r="AN203" s="726"/>
      <c r="AO203" s="726"/>
      <c r="AP203" s="726"/>
      <c r="AQ203" s="726"/>
      <c r="AR203" s="726"/>
      <c r="AS203" s="726"/>
      <c r="AT203" s="726"/>
      <c r="AU203" s="726"/>
      <c r="AV203" s="726"/>
      <c r="AW203" s="726"/>
      <c r="AX203" s="726"/>
      <c r="AY203" s="726"/>
      <c r="AZ203" s="726"/>
      <c r="BA203" s="726"/>
      <c r="BB203" s="726"/>
      <c r="BC203" s="726"/>
      <c r="BD203" s="726"/>
      <c r="BE203" s="726"/>
      <c r="BF203" s="726"/>
      <c r="BG203" s="726"/>
      <c r="BH203" s="726"/>
      <c r="BI203" s="726"/>
      <c r="BJ203" s="726"/>
      <c r="BK203" s="726"/>
      <c r="BL203" s="727"/>
      <c r="BM203" s="690" t="s">
        <v>118</v>
      </c>
      <c r="BN203" s="551"/>
      <c r="BO203" s="551"/>
      <c r="BP203" s="551"/>
      <c r="BQ203" s="551"/>
      <c r="BR203" s="551"/>
      <c r="BS203" s="551"/>
      <c r="BT203" s="551"/>
      <c r="BU203" s="551"/>
      <c r="BV203" s="551"/>
      <c r="BW203" s="551"/>
      <c r="BX203" s="551"/>
      <c r="BY203" s="551"/>
      <c r="BZ203" s="551"/>
      <c r="CA203" s="551"/>
      <c r="CB203" s="551"/>
      <c r="CC203" s="551"/>
      <c r="CD203" s="551"/>
      <c r="CE203" s="551"/>
      <c r="CF203" s="551"/>
      <c r="CG203" s="551"/>
      <c r="CH203" s="551"/>
      <c r="CI203" s="551"/>
      <c r="CJ203" s="551"/>
      <c r="CK203" s="551"/>
      <c r="CL203" s="551"/>
      <c r="CM203" s="551"/>
      <c r="CN203" s="551"/>
      <c r="CO203" s="551"/>
      <c r="CP203" s="551"/>
      <c r="CQ203" s="691"/>
    </row>
    <row r="204" spans="1:95" s="376" customFormat="1" ht="24" customHeight="1" x14ac:dyDescent="0.2">
      <c r="A204" s="719" t="s">
        <v>119</v>
      </c>
      <c r="B204" s="719"/>
      <c r="C204" s="719"/>
      <c r="D204" s="719"/>
      <c r="E204" s="719"/>
      <c r="F204" s="719"/>
      <c r="G204" s="719"/>
      <c r="H204" s="719"/>
      <c r="I204" s="719"/>
      <c r="J204" s="719"/>
      <c r="K204" s="719"/>
      <c r="L204" s="719"/>
      <c r="M204" s="719"/>
      <c r="N204" s="719"/>
      <c r="O204" s="719"/>
      <c r="P204" s="719"/>
      <c r="Q204" s="719"/>
      <c r="R204" s="719"/>
      <c r="S204" s="719"/>
      <c r="T204" s="719"/>
      <c r="U204" s="719"/>
      <c r="V204" s="719"/>
      <c r="W204" s="719"/>
      <c r="X204" s="719"/>
      <c r="Y204" s="720" t="s">
        <v>117</v>
      </c>
      <c r="Z204" s="720"/>
      <c r="AA204" s="720"/>
      <c r="AB204" s="720"/>
      <c r="AC204" s="720"/>
      <c r="AD204" s="720"/>
      <c r="AE204" s="720"/>
      <c r="AF204" s="720"/>
      <c r="AG204" s="720"/>
      <c r="AH204" s="720"/>
      <c r="AI204" s="720"/>
      <c r="AJ204" s="720"/>
      <c r="AK204" s="720"/>
      <c r="AL204" s="720"/>
      <c r="AM204" s="720"/>
      <c r="AN204" s="720"/>
      <c r="AO204" s="720"/>
      <c r="AP204" s="720"/>
      <c r="AQ204" s="720"/>
      <c r="AR204" s="720"/>
      <c r="AS204" s="720"/>
      <c r="AT204" s="720"/>
      <c r="AU204" s="720"/>
      <c r="AV204" s="720"/>
      <c r="AW204" s="720"/>
      <c r="AX204" s="720"/>
      <c r="AY204" s="720"/>
      <c r="AZ204" s="720"/>
      <c r="BA204" s="720"/>
      <c r="BB204" s="720"/>
      <c r="BC204" s="720"/>
      <c r="BD204" s="720"/>
      <c r="BE204" s="720"/>
      <c r="BF204" s="720"/>
      <c r="BG204" s="720"/>
      <c r="BH204" s="720"/>
      <c r="BI204" s="720"/>
      <c r="BJ204" s="720"/>
      <c r="BK204" s="720"/>
      <c r="BL204" s="720"/>
      <c r="BM204" s="690" t="s">
        <v>120</v>
      </c>
      <c r="BN204" s="551"/>
      <c r="BO204" s="551"/>
      <c r="BP204" s="551"/>
      <c r="BQ204" s="551"/>
      <c r="BR204" s="551"/>
      <c r="BS204" s="551"/>
      <c r="BT204" s="551"/>
      <c r="BU204" s="551"/>
      <c r="BV204" s="551"/>
      <c r="BW204" s="551"/>
      <c r="BX204" s="551"/>
      <c r="BY204" s="551"/>
      <c r="BZ204" s="551"/>
      <c r="CA204" s="551"/>
      <c r="CB204" s="551"/>
      <c r="CC204" s="551"/>
      <c r="CD204" s="551"/>
      <c r="CE204" s="551"/>
      <c r="CF204" s="551"/>
      <c r="CG204" s="551"/>
      <c r="CH204" s="551"/>
      <c r="CI204" s="551"/>
      <c r="CJ204" s="551"/>
      <c r="CK204" s="551"/>
      <c r="CL204" s="551"/>
      <c r="CM204" s="551"/>
      <c r="CN204" s="551"/>
      <c r="CO204" s="551"/>
      <c r="CP204" s="551"/>
      <c r="CQ204" s="691"/>
    </row>
    <row r="205" spans="1:95" s="376" customFormat="1" ht="23.25" customHeight="1" x14ac:dyDescent="0.2">
      <c r="A205" s="752" t="s">
        <v>313</v>
      </c>
      <c r="B205" s="752"/>
      <c r="C205" s="752"/>
      <c r="D205" s="752"/>
      <c r="E205" s="752"/>
      <c r="F205" s="752"/>
      <c r="G205" s="752"/>
      <c r="H205" s="752"/>
      <c r="I205" s="752"/>
      <c r="J205" s="752"/>
      <c r="K205" s="752"/>
      <c r="L205" s="752"/>
      <c r="M205" s="752"/>
      <c r="N205" s="752"/>
      <c r="O205" s="752"/>
      <c r="P205" s="752"/>
      <c r="Q205" s="752"/>
      <c r="R205" s="752"/>
      <c r="S205" s="752"/>
      <c r="T205" s="752"/>
      <c r="U205" s="752"/>
      <c r="V205" s="752"/>
      <c r="W205" s="752"/>
      <c r="X205" s="752"/>
      <c r="Y205" s="752"/>
      <c r="Z205" s="752"/>
      <c r="AA205" s="752"/>
      <c r="AB205" s="752"/>
      <c r="AC205" s="752"/>
      <c r="AD205" s="752"/>
      <c r="AE205" s="752"/>
      <c r="AF205" s="752"/>
      <c r="AG205" s="752"/>
      <c r="AH205" s="752"/>
      <c r="AI205" s="752"/>
      <c r="AJ205" s="752"/>
      <c r="AK205" s="752"/>
      <c r="AL205" s="752"/>
      <c r="AM205" s="752"/>
      <c r="AN205" s="752"/>
      <c r="AO205" s="752"/>
      <c r="AP205" s="752"/>
      <c r="AQ205" s="752"/>
      <c r="AR205" s="752"/>
      <c r="AS205" s="752"/>
      <c r="AT205" s="752"/>
      <c r="AU205" s="752"/>
      <c r="AV205" s="752"/>
      <c r="AW205" s="752"/>
      <c r="AX205" s="752"/>
      <c r="AY205" s="752"/>
      <c r="AZ205" s="752"/>
      <c r="BA205" s="752"/>
      <c r="BB205" s="752"/>
      <c r="BC205" s="752"/>
      <c r="BD205" s="752"/>
      <c r="BE205" s="752"/>
      <c r="BF205" s="752"/>
      <c r="BG205" s="752"/>
      <c r="BH205" s="752"/>
      <c r="BI205" s="752"/>
      <c r="BJ205" s="752"/>
      <c r="BK205" s="752"/>
      <c r="BL205" s="752"/>
      <c r="BM205" s="752"/>
      <c r="BN205" s="752"/>
      <c r="BO205" s="752"/>
      <c r="BP205" s="752"/>
      <c r="BQ205" s="752"/>
      <c r="BR205" s="752"/>
      <c r="BS205" s="752"/>
      <c r="BT205" s="752"/>
      <c r="BU205" s="752"/>
      <c r="BV205" s="752"/>
      <c r="BW205" s="752"/>
      <c r="BX205" s="752"/>
      <c r="BY205" s="752"/>
      <c r="BZ205" s="752"/>
      <c r="CA205" s="752"/>
      <c r="CB205" s="752"/>
      <c r="CC205" s="752"/>
      <c r="CD205" s="752"/>
      <c r="CE205" s="752"/>
      <c r="CF205" s="752"/>
      <c r="CG205" s="752"/>
      <c r="CH205" s="752"/>
      <c r="CI205" s="752"/>
      <c r="CJ205" s="752"/>
      <c r="CK205" s="752"/>
      <c r="CL205" s="752"/>
      <c r="CM205" s="752"/>
      <c r="CN205" s="752"/>
      <c r="CO205" s="752"/>
      <c r="CP205" s="752"/>
      <c r="CQ205" s="752"/>
    </row>
    <row r="206" spans="1:95" s="376" customFormat="1" ht="21.75" customHeight="1" x14ac:dyDescent="0.2">
      <c r="A206" s="786" t="s">
        <v>312</v>
      </c>
      <c r="B206" s="786"/>
      <c r="C206" s="786"/>
      <c r="D206" s="786"/>
      <c r="E206" s="786"/>
      <c r="F206" s="786"/>
      <c r="G206" s="786"/>
      <c r="H206" s="786"/>
      <c r="I206" s="786"/>
      <c r="J206" s="786"/>
      <c r="K206" s="786"/>
      <c r="L206" s="786"/>
      <c r="M206" s="786"/>
      <c r="N206" s="786"/>
      <c r="O206" s="786"/>
      <c r="P206" s="786"/>
      <c r="Q206" s="786"/>
      <c r="R206" s="786"/>
      <c r="S206" s="786"/>
      <c r="T206" s="786"/>
      <c r="U206" s="786"/>
      <c r="V206" s="786"/>
      <c r="W206" s="786"/>
      <c r="X206" s="786"/>
      <c r="Y206" s="786"/>
      <c r="Z206" s="786"/>
      <c r="AA206" s="786"/>
      <c r="AB206" s="786"/>
      <c r="AC206" s="786"/>
      <c r="AD206" s="786"/>
      <c r="AE206" s="786"/>
      <c r="AF206" s="786"/>
      <c r="AG206" s="786"/>
      <c r="AH206" s="786"/>
      <c r="AI206" s="786"/>
      <c r="AJ206" s="786"/>
      <c r="AK206" s="786"/>
      <c r="AL206" s="786"/>
      <c r="AM206" s="786"/>
      <c r="AN206" s="786"/>
      <c r="AO206" s="786"/>
      <c r="AP206" s="786"/>
      <c r="AQ206" s="786"/>
      <c r="AR206" s="786"/>
      <c r="AS206" s="786"/>
      <c r="AT206" s="786"/>
      <c r="AU206" s="786"/>
      <c r="AV206" s="786"/>
      <c r="AW206" s="786"/>
      <c r="AX206" s="786"/>
      <c r="AY206" s="786"/>
      <c r="AZ206" s="786"/>
      <c r="BA206" s="786"/>
      <c r="BB206" s="786"/>
      <c r="BC206" s="786"/>
      <c r="BD206" s="786"/>
      <c r="BE206" s="786"/>
      <c r="BF206" s="786"/>
      <c r="BG206" s="786"/>
      <c r="BH206" s="786"/>
      <c r="BI206" s="786"/>
      <c r="BJ206" s="786"/>
      <c r="BK206" s="786"/>
      <c r="BL206" s="786"/>
      <c r="BM206" s="786"/>
      <c r="BN206" s="786"/>
      <c r="BO206" s="786"/>
      <c r="BP206" s="786"/>
      <c r="BQ206" s="786"/>
      <c r="BR206" s="786"/>
      <c r="BS206" s="786"/>
      <c r="BT206" s="786"/>
      <c r="BU206" s="786"/>
      <c r="BV206" s="786"/>
      <c r="BW206" s="786"/>
      <c r="BX206" s="786"/>
      <c r="BY206" s="786"/>
      <c r="BZ206" s="786"/>
      <c r="CA206" s="786"/>
      <c r="CB206" s="786"/>
      <c r="CC206" s="786"/>
      <c r="CD206" s="786"/>
      <c r="CE206" s="786"/>
      <c r="CF206" s="786"/>
      <c r="CG206" s="786"/>
      <c r="CH206" s="786"/>
      <c r="CI206" s="786"/>
      <c r="CJ206" s="786"/>
      <c r="CK206" s="786"/>
      <c r="CL206" s="786"/>
      <c r="CM206" s="786"/>
      <c r="CN206" s="786"/>
      <c r="CO206" s="786"/>
      <c r="CP206" s="786"/>
      <c r="CQ206" s="786"/>
    </row>
    <row r="207" spans="1:95" s="376" customFormat="1" ht="16.5" customHeight="1" x14ac:dyDescent="0.2">
      <c r="A207" s="815" t="s">
        <v>123</v>
      </c>
      <c r="B207" s="815"/>
      <c r="C207" s="815"/>
      <c r="D207" s="815"/>
      <c r="E207" s="815"/>
      <c r="F207" s="815"/>
      <c r="G207" s="815"/>
      <c r="H207" s="815"/>
      <c r="I207" s="815"/>
      <c r="J207" s="815"/>
      <c r="K207" s="815"/>
      <c r="L207" s="815"/>
      <c r="M207" s="815"/>
      <c r="N207" s="815"/>
      <c r="O207" s="815"/>
      <c r="P207" s="815"/>
      <c r="Q207" s="815"/>
      <c r="R207" s="815"/>
      <c r="S207" s="815"/>
      <c r="T207" s="815"/>
      <c r="U207" s="815"/>
      <c r="V207" s="815"/>
      <c r="W207" s="815"/>
      <c r="X207" s="815"/>
      <c r="Y207" s="815"/>
      <c r="Z207" s="815"/>
      <c r="AA207" s="815"/>
      <c r="AB207" s="815"/>
      <c r="AC207" s="815"/>
      <c r="AD207" s="815"/>
      <c r="AE207" s="815"/>
      <c r="AF207" s="815"/>
      <c r="AG207" s="815"/>
      <c r="AH207" s="815"/>
      <c r="AI207" s="815"/>
      <c r="AJ207" s="815"/>
      <c r="AK207" s="815"/>
      <c r="AL207" s="815"/>
      <c r="AM207" s="815"/>
      <c r="AN207" s="815"/>
      <c r="AO207" s="815"/>
      <c r="AP207" s="815"/>
      <c r="AQ207" s="815"/>
      <c r="AR207" s="815"/>
      <c r="AS207" s="815"/>
      <c r="AT207" s="815"/>
      <c r="AU207" s="815"/>
      <c r="AV207" s="815"/>
      <c r="AW207" s="815"/>
      <c r="AX207" s="815"/>
      <c r="AY207" s="815"/>
      <c r="AZ207" s="815"/>
      <c r="BA207" s="815"/>
      <c r="BB207" s="815"/>
      <c r="BC207" s="815"/>
      <c r="BD207" s="815"/>
      <c r="BE207" s="815"/>
      <c r="BF207" s="815"/>
      <c r="BG207" s="815"/>
      <c r="BH207" s="815"/>
      <c r="BI207" s="815"/>
      <c r="BJ207" s="815"/>
      <c r="BK207" s="815"/>
      <c r="BL207" s="815"/>
      <c r="BM207" s="815"/>
      <c r="BN207" s="815"/>
      <c r="BO207" s="815"/>
      <c r="BP207" s="815"/>
      <c r="BQ207" s="815"/>
      <c r="BR207" s="815"/>
      <c r="BS207" s="815"/>
      <c r="BT207" s="815"/>
      <c r="BU207" s="815"/>
      <c r="BV207" s="815"/>
      <c r="BW207" s="815"/>
      <c r="BX207" s="815"/>
      <c r="BY207" s="815"/>
      <c r="BZ207" s="815"/>
      <c r="CA207" s="815"/>
      <c r="CB207" s="815"/>
      <c r="CC207" s="815"/>
      <c r="CD207" s="815"/>
      <c r="CE207" s="815"/>
      <c r="CF207" s="815"/>
      <c r="CG207" s="815"/>
      <c r="CH207" s="815"/>
      <c r="CI207" s="815"/>
      <c r="CJ207" s="815"/>
      <c r="CK207" s="815"/>
      <c r="CL207" s="815"/>
      <c r="CM207" s="815"/>
      <c r="CN207" s="815"/>
      <c r="CO207" s="815"/>
      <c r="CP207" s="815"/>
      <c r="CQ207" s="815"/>
    </row>
    <row r="208" spans="1:95" s="376" customFormat="1" ht="22.5" customHeight="1" x14ac:dyDescent="0.2">
      <c r="A208" s="786" t="s">
        <v>124</v>
      </c>
      <c r="B208" s="786"/>
      <c r="C208" s="786"/>
      <c r="D208" s="786"/>
      <c r="E208" s="786"/>
      <c r="F208" s="786"/>
      <c r="G208" s="786"/>
      <c r="H208" s="786"/>
      <c r="I208" s="786"/>
      <c r="J208" s="786"/>
      <c r="K208" s="786"/>
      <c r="L208" s="786"/>
      <c r="M208" s="786"/>
      <c r="N208" s="786"/>
      <c r="O208" s="786"/>
      <c r="P208" s="786"/>
      <c r="Q208" s="786"/>
      <c r="R208" s="786"/>
      <c r="S208" s="786"/>
      <c r="T208" s="786"/>
      <c r="U208" s="786"/>
      <c r="V208" s="786"/>
      <c r="W208" s="786"/>
      <c r="X208" s="786"/>
      <c r="Y208" s="786"/>
      <c r="Z208" s="786"/>
      <c r="AA208" s="786"/>
      <c r="AB208" s="786"/>
      <c r="AC208" s="786"/>
      <c r="AD208" s="786"/>
      <c r="AE208" s="786"/>
      <c r="AF208" s="786"/>
      <c r="AG208" s="786"/>
      <c r="AH208" s="786"/>
      <c r="AI208" s="786"/>
      <c r="AJ208" s="786"/>
      <c r="AK208" s="786"/>
      <c r="AL208" s="786"/>
      <c r="AM208" s="786"/>
      <c r="AN208" s="786"/>
      <c r="AO208" s="786"/>
      <c r="AP208" s="786"/>
      <c r="AQ208" s="786"/>
      <c r="AR208" s="786"/>
      <c r="AS208" s="786"/>
      <c r="AT208" s="786"/>
      <c r="AU208" s="786"/>
      <c r="AV208" s="786"/>
      <c r="AW208" s="786"/>
      <c r="AX208" s="786"/>
      <c r="AY208" s="786"/>
      <c r="AZ208" s="786"/>
      <c r="BA208" s="786"/>
      <c r="BB208" s="786"/>
      <c r="BC208" s="786"/>
      <c r="BD208" s="786"/>
      <c r="BE208" s="786"/>
      <c r="BF208" s="786"/>
      <c r="BG208" s="786"/>
      <c r="BH208" s="786"/>
      <c r="BI208" s="786"/>
      <c r="BJ208" s="786"/>
      <c r="BK208" s="786"/>
      <c r="BL208" s="786"/>
      <c r="BM208" s="786"/>
      <c r="BN208" s="786"/>
      <c r="BO208" s="786"/>
      <c r="BP208" s="786"/>
      <c r="BQ208" s="786"/>
      <c r="BR208" s="786"/>
      <c r="BS208" s="786"/>
      <c r="BT208" s="786"/>
      <c r="BU208" s="786"/>
      <c r="BV208" s="786"/>
      <c r="BW208" s="786"/>
      <c r="BX208" s="786"/>
      <c r="BY208" s="786"/>
      <c r="BZ208" s="786"/>
      <c r="CA208" s="786"/>
      <c r="CB208" s="786"/>
      <c r="CC208" s="786"/>
      <c r="CD208" s="786"/>
      <c r="CE208" s="786"/>
      <c r="CF208" s="786"/>
      <c r="CG208" s="786"/>
      <c r="CH208" s="786"/>
      <c r="CI208" s="786"/>
      <c r="CJ208" s="786"/>
      <c r="CK208" s="786"/>
      <c r="CL208" s="786"/>
      <c r="CM208" s="786"/>
      <c r="CN208" s="786"/>
      <c r="CO208" s="786"/>
      <c r="CP208" s="786"/>
      <c r="CQ208" s="786"/>
    </row>
    <row r="209" spans="1:95" s="376" customFormat="1" ht="12" customHeight="1" x14ac:dyDescent="0.2">
      <c r="A209" s="247"/>
      <c r="B209" s="247"/>
      <c r="C209" s="247"/>
      <c r="D209" s="247"/>
      <c r="E209" s="247"/>
      <c r="F209" s="247"/>
      <c r="G209" s="247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249"/>
      <c r="AT209" s="249"/>
      <c r="AU209" s="249"/>
      <c r="AV209" s="249"/>
      <c r="AW209" s="249"/>
      <c r="AX209" s="250"/>
      <c r="AY209" s="250"/>
      <c r="AZ209" s="250"/>
      <c r="BA209" s="250"/>
      <c r="BB209" s="372"/>
      <c r="BC209" s="372"/>
      <c r="BD209" s="372"/>
      <c r="BE209" s="372"/>
      <c r="BF209" s="372"/>
      <c r="BG209" s="372"/>
      <c r="BH209" s="372"/>
      <c r="BI209" s="372"/>
      <c r="BJ209" s="372"/>
      <c r="BK209" s="372"/>
      <c r="BL209" s="372"/>
      <c r="BM209" s="372"/>
      <c r="BN209" s="372"/>
      <c r="BO209" s="372"/>
      <c r="BP209" s="372"/>
      <c r="BQ209" s="372"/>
      <c r="BR209" s="372"/>
      <c r="BS209" s="372"/>
      <c r="BT209" s="372"/>
      <c r="BU209" s="372"/>
      <c r="BV209" s="372"/>
      <c r="BW209" s="372"/>
      <c r="BX209" s="372"/>
      <c r="BY209" s="372"/>
      <c r="BZ209" s="372"/>
      <c r="CA209" s="372"/>
      <c r="CB209" s="372"/>
      <c r="CC209" s="372"/>
      <c r="CD209" s="372"/>
      <c r="CE209" s="372"/>
      <c r="CF209" s="381"/>
      <c r="CG209" s="381"/>
      <c r="CH209" s="381"/>
      <c r="CI209" s="381"/>
      <c r="CJ209" s="381"/>
      <c r="CK209" s="381"/>
      <c r="CL209" s="372"/>
      <c r="CM209" s="372"/>
      <c r="CN209" s="372"/>
      <c r="CO209" s="372"/>
      <c r="CP209" s="372"/>
      <c r="CQ209" s="372"/>
    </row>
    <row r="210" spans="1:95" s="75" customFormat="1" ht="18.75" customHeight="1" thickBot="1" x14ac:dyDescent="0.25">
      <c r="A210" s="581" t="s">
        <v>29</v>
      </c>
      <c r="B210" s="581"/>
      <c r="C210" s="581"/>
      <c r="D210" s="581"/>
      <c r="E210" s="581"/>
      <c r="F210" s="581"/>
      <c r="G210" s="581"/>
      <c r="H210" s="581"/>
      <c r="I210" s="581"/>
      <c r="J210" s="581"/>
      <c r="K210" s="581"/>
      <c r="L210" s="581"/>
      <c r="M210" s="581"/>
      <c r="N210" s="581"/>
      <c r="O210" s="581"/>
      <c r="P210" s="581"/>
      <c r="Q210" s="581"/>
      <c r="R210" s="581"/>
      <c r="S210" s="581"/>
      <c r="T210" s="581"/>
      <c r="U210" s="581"/>
      <c r="V210" s="581"/>
      <c r="W210" s="581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2" t="s">
        <v>57</v>
      </c>
      <c r="AQ210" s="582"/>
      <c r="AR210" s="582"/>
      <c r="AS210" s="582"/>
      <c r="AT210" s="582"/>
      <c r="AU210" s="552"/>
      <c r="AV210" s="552"/>
      <c r="AW210" s="552"/>
      <c r="AX210" s="552"/>
      <c r="AY210" s="552"/>
      <c r="AZ210" s="552"/>
      <c r="BA210" s="552"/>
      <c r="BB210" s="552"/>
      <c r="BC210" s="552"/>
      <c r="BD210" s="552"/>
      <c r="BE210" s="552"/>
      <c r="BF210" s="552"/>
      <c r="BG210" s="552"/>
      <c r="BH210" s="552"/>
      <c r="BI210" s="552"/>
      <c r="BJ210" s="552"/>
      <c r="BK210" s="552"/>
      <c r="BL210" s="552"/>
      <c r="BM210" s="552"/>
      <c r="BN210" s="552"/>
      <c r="BO210" s="552"/>
      <c r="BP210" s="552"/>
      <c r="BQ210" s="552"/>
      <c r="BR210" s="552"/>
      <c r="BS210" s="552"/>
      <c r="BT210" s="552"/>
      <c r="BU210" s="552"/>
      <c r="BV210" s="552"/>
      <c r="BW210" s="552"/>
      <c r="BX210" s="552"/>
      <c r="BY210" s="552"/>
      <c r="BZ210" s="552"/>
      <c r="CA210" s="552"/>
      <c r="CB210" s="552"/>
      <c r="CC210" s="552"/>
      <c r="CD210" s="552"/>
      <c r="CE210" s="552"/>
      <c r="CF210" s="237"/>
      <c r="CG210" s="237"/>
      <c r="CH210" s="237"/>
      <c r="CI210" s="237"/>
      <c r="CJ210" s="237"/>
      <c r="CK210" s="237"/>
      <c r="CL210" s="210"/>
      <c r="CM210" s="210"/>
      <c r="CN210" s="210"/>
      <c r="CO210" s="210"/>
      <c r="CP210" s="210"/>
      <c r="CQ210" s="210"/>
    </row>
    <row r="211" spans="1:95" s="75" customFormat="1" ht="12.75" hidden="1" customHeight="1" thickBot="1" x14ac:dyDescent="0.25">
      <c r="A211" s="238"/>
      <c r="B211" s="238"/>
      <c r="C211" s="238"/>
      <c r="D211" s="238"/>
      <c r="E211" s="238"/>
      <c r="F211" s="238"/>
      <c r="G211" s="238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99"/>
      <c r="AR211" s="99"/>
      <c r="AS211" s="217"/>
      <c r="AT211" s="217"/>
      <c r="AU211" s="217"/>
      <c r="AV211" s="217"/>
      <c r="AW211" s="217"/>
      <c r="AX211" s="168"/>
      <c r="AY211" s="168"/>
      <c r="AZ211" s="168"/>
      <c r="BA211" s="168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0"/>
      <c r="BN211" s="210"/>
      <c r="BO211" s="210"/>
      <c r="BP211" s="210"/>
      <c r="BQ211" s="210"/>
      <c r="BR211" s="210"/>
      <c r="BS211" s="210"/>
      <c r="BT211" s="210"/>
      <c r="BU211" s="210"/>
      <c r="BV211" s="210"/>
      <c r="BW211" s="210"/>
      <c r="BX211" s="210"/>
      <c r="BY211" s="210"/>
      <c r="BZ211" s="210"/>
      <c r="CA211" s="210"/>
      <c r="CB211" s="210"/>
      <c r="CC211" s="210"/>
      <c r="CD211" s="210"/>
      <c r="CE211" s="210"/>
      <c r="CF211" s="237"/>
      <c r="CG211" s="237"/>
      <c r="CH211" s="237"/>
      <c r="CI211" s="237"/>
      <c r="CJ211" s="237"/>
      <c r="CK211" s="237"/>
      <c r="CL211" s="210"/>
      <c r="CM211" s="210"/>
      <c r="CN211" s="210"/>
      <c r="CO211" s="210"/>
      <c r="CP211" s="210"/>
      <c r="CQ211" s="210"/>
    </row>
    <row r="212" spans="1:95" s="75" customFormat="1" ht="20.25" customHeight="1" x14ac:dyDescent="0.25">
      <c r="A212" s="562" t="s">
        <v>31</v>
      </c>
      <c r="B212" s="562"/>
      <c r="C212" s="562"/>
      <c r="D212" s="562"/>
      <c r="E212" s="562"/>
      <c r="F212" s="562"/>
      <c r="G212" s="562"/>
      <c r="H212" s="562"/>
      <c r="I212" s="562"/>
      <c r="J212" s="562"/>
      <c r="K212" s="562"/>
      <c r="L212" s="562"/>
      <c r="M212" s="562"/>
      <c r="N212" s="562"/>
      <c r="O212" s="562"/>
      <c r="P212" s="562"/>
      <c r="Q212" s="562"/>
      <c r="R212" s="562"/>
      <c r="S212" s="562"/>
      <c r="T212" s="562"/>
      <c r="U212" s="562"/>
      <c r="V212" s="562"/>
      <c r="W212" s="562"/>
      <c r="X212" s="562"/>
      <c r="Y212" s="563"/>
      <c r="Z212" s="563"/>
      <c r="AA212" s="563"/>
      <c r="AB212" s="563"/>
      <c r="AC212" s="563"/>
      <c r="AD212" s="563"/>
      <c r="AE212" s="563"/>
      <c r="AF212" s="563"/>
      <c r="AG212" s="563"/>
      <c r="AH212" s="563"/>
      <c r="AI212" s="563"/>
      <c r="AJ212" s="563"/>
      <c r="AK212" s="563"/>
      <c r="AL212" s="563"/>
      <c r="AM212" s="563"/>
      <c r="AN212" s="563"/>
      <c r="AO212" s="563"/>
      <c r="AP212" s="563"/>
      <c r="AQ212" s="563"/>
      <c r="AR212" s="563"/>
      <c r="AS212" s="563"/>
      <c r="AT212" s="563"/>
      <c r="AU212" s="563"/>
      <c r="AV212" s="563"/>
      <c r="AW212" s="563"/>
      <c r="AX212" s="563"/>
      <c r="AY212" s="563"/>
      <c r="AZ212" s="563"/>
      <c r="BA212" s="563"/>
      <c r="BB212" s="223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565" t="s">
        <v>32</v>
      </c>
      <c r="BR212" s="565"/>
      <c r="BS212" s="565"/>
      <c r="BT212" s="565"/>
      <c r="BU212" s="565"/>
      <c r="BV212" s="565"/>
      <c r="BW212" s="565"/>
      <c r="BX212" s="565"/>
      <c r="BY212" s="565"/>
      <c r="BZ212" s="565"/>
      <c r="CA212" s="565"/>
      <c r="CB212" s="565"/>
      <c r="CC212" s="565"/>
      <c r="CD212" s="565"/>
      <c r="CE212" s="758"/>
      <c r="CF212" s="649" t="s">
        <v>450</v>
      </c>
      <c r="CG212" s="650"/>
      <c r="CH212" s="650"/>
      <c r="CI212" s="650"/>
      <c r="CJ212" s="650"/>
      <c r="CK212" s="650"/>
      <c r="CL212" s="650"/>
      <c r="CM212" s="650"/>
      <c r="CN212" s="650"/>
      <c r="CO212" s="650"/>
      <c r="CP212" s="650"/>
      <c r="CQ212" s="651"/>
    </row>
    <row r="213" spans="1:95" s="75" customFormat="1" ht="30" customHeight="1" thickBot="1" x14ac:dyDescent="0.3">
      <c r="A213" s="665" t="s">
        <v>465</v>
      </c>
      <c r="B213" s="665"/>
      <c r="C213" s="665"/>
      <c r="D213" s="665"/>
      <c r="E213" s="665"/>
      <c r="F213" s="665"/>
      <c r="G213" s="665"/>
      <c r="H213" s="665"/>
      <c r="I213" s="665"/>
      <c r="J213" s="665"/>
      <c r="K213" s="665"/>
      <c r="L213" s="665"/>
      <c r="M213" s="665"/>
      <c r="N213" s="665"/>
      <c r="O213" s="665"/>
      <c r="P213" s="665"/>
      <c r="Q213" s="665"/>
      <c r="R213" s="665"/>
      <c r="S213" s="665"/>
      <c r="T213" s="665"/>
      <c r="U213" s="665"/>
      <c r="V213" s="665"/>
      <c r="W213" s="665"/>
      <c r="X213" s="665"/>
      <c r="Y213" s="665"/>
      <c r="Z213" s="665"/>
      <c r="AA213" s="665"/>
      <c r="AB213" s="665"/>
      <c r="AC213" s="665"/>
      <c r="AD213" s="665"/>
      <c r="AE213" s="665"/>
      <c r="AF213" s="665"/>
      <c r="AG213" s="665"/>
      <c r="AH213" s="665"/>
      <c r="AI213" s="665"/>
      <c r="AJ213" s="665"/>
      <c r="AK213" s="665"/>
      <c r="AL213" s="665"/>
      <c r="AM213" s="665"/>
      <c r="AN213" s="665"/>
      <c r="AO213" s="665"/>
      <c r="AP213" s="665"/>
      <c r="AQ213" s="665"/>
      <c r="AR213" s="665"/>
      <c r="AS213" s="665"/>
      <c r="AT213" s="665"/>
      <c r="AU213" s="665"/>
      <c r="AV213" s="665"/>
      <c r="AW213" s="665"/>
      <c r="AX213" s="665"/>
      <c r="AY213" s="665"/>
      <c r="AZ213" s="665"/>
      <c r="BA213" s="665"/>
      <c r="BB213" s="223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565"/>
      <c r="BR213" s="565"/>
      <c r="BS213" s="565"/>
      <c r="BT213" s="565"/>
      <c r="BU213" s="565"/>
      <c r="BV213" s="565"/>
      <c r="BW213" s="565"/>
      <c r="BX213" s="565"/>
      <c r="BY213" s="565"/>
      <c r="BZ213" s="565"/>
      <c r="CA213" s="565"/>
      <c r="CB213" s="565"/>
      <c r="CC213" s="565"/>
      <c r="CD213" s="565"/>
      <c r="CE213" s="758"/>
      <c r="CF213" s="655"/>
      <c r="CG213" s="656"/>
      <c r="CH213" s="656"/>
      <c r="CI213" s="656"/>
      <c r="CJ213" s="656"/>
      <c r="CK213" s="656"/>
      <c r="CL213" s="656"/>
      <c r="CM213" s="656"/>
      <c r="CN213" s="656"/>
      <c r="CO213" s="656"/>
      <c r="CP213" s="656"/>
      <c r="CQ213" s="657"/>
    </row>
    <row r="214" spans="1:95" s="75" customFormat="1" ht="15.75" customHeight="1" x14ac:dyDescent="0.25">
      <c r="A214" s="562" t="s">
        <v>247</v>
      </c>
      <c r="B214" s="562"/>
      <c r="C214" s="562"/>
      <c r="D214" s="562"/>
      <c r="E214" s="562"/>
      <c r="F214" s="562"/>
      <c r="G214" s="562"/>
      <c r="H214" s="562"/>
      <c r="I214" s="562"/>
      <c r="J214" s="562"/>
      <c r="K214" s="562"/>
      <c r="L214" s="562"/>
      <c r="M214" s="562"/>
      <c r="N214" s="562"/>
      <c r="O214" s="562"/>
      <c r="P214" s="562"/>
      <c r="Q214" s="562"/>
      <c r="R214" s="562"/>
      <c r="S214" s="562"/>
      <c r="T214" s="562"/>
      <c r="U214" s="562"/>
      <c r="V214" s="562"/>
      <c r="W214" s="562"/>
      <c r="X214" s="562"/>
      <c r="Y214" s="562"/>
      <c r="Z214" s="562"/>
      <c r="AA214" s="562"/>
      <c r="AB214" s="562"/>
      <c r="AC214" s="562"/>
      <c r="AD214" s="562"/>
      <c r="AE214" s="563"/>
      <c r="AF214" s="563"/>
      <c r="AG214" s="563"/>
      <c r="AH214" s="563"/>
      <c r="AI214" s="563"/>
      <c r="AJ214" s="563"/>
      <c r="AK214" s="563"/>
      <c r="AL214" s="563"/>
      <c r="AM214" s="563"/>
      <c r="AN214" s="563"/>
      <c r="AO214" s="563"/>
      <c r="AP214" s="563"/>
      <c r="AQ214" s="563"/>
      <c r="AR214" s="563"/>
      <c r="AS214" s="563"/>
      <c r="AT214" s="563"/>
      <c r="AU214" s="563"/>
      <c r="AV214" s="563"/>
      <c r="AW214" s="563"/>
      <c r="AX214" s="563"/>
      <c r="AY214" s="563"/>
      <c r="AZ214" s="563"/>
      <c r="BA214" s="563"/>
      <c r="BB214" s="223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</row>
    <row r="215" spans="1:95" s="75" customFormat="1" ht="49.5" customHeight="1" x14ac:dyDescent="0.25">
      <c r="A215" s="564" t="s">
        <v>254</v>
      </c>
      <c r="B215" s="564"/>
      <c r="C215" s="564"/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  <c r="AB215" s="564"/>
      <c r="AC215" s="564"/>
      <c r="AD215" s="564"/>
      <c r="AE215" s="564"/>
      <c r="AF215" s="564"/>
      <c r="AG215" s="564"/>
      <c r="AH215" s="564"/>
      <c r="AI215" s="564"/>
      <c r="AJ215" s="564"/>
      <c r="AK215" s="564"/>
      <c r="AL215" s="564"/>
      <c r="AM215" s="564"/>
      <c r="AN215" s="564"/>
      <c r="AO215" s="564"/>
      <c r="AP215" s="564"/>
      <c r="AQ215" s="564"/>
      <c r="AR215" s="564"/>
      <c r="AS215" s="564"/>
      <c r="AT215" s="564"/>
      <c r="AU215" s="564"/>
      <c r="AV215" s="564"/>
      <c r="AW215" s="564"/>
      <c r="AX215" s="564"/>
      <c r="AY215" s="564"/>
      <c r="AZ215" s="564"/>
      <c r="BA215" s="564"/>
      <c r="BB215" s="564"/>
      <c r="BC215" s="564"/>
      <c r="BD215" s="564"/>
      <c r="BE215" s="564"/>
      <c r="BF215" s="564"/>
      <c r="BG215" s="562"/>
      <c r="BH215" s="562"/>
      <c r="BI215" s="562"/>
      <c r="BJ215" s="562"/>
      <c r="BK215" s="562"/>
      <c r="BL215" s="562"/>
      <c r="BM215" s="562"/>
      <c r="BN215" s="562"/>
      <c r="BO215" s="562"/>
      <c r="BP215" s="562"/>
      <c r="BQ215" s="562"/>
      <c r="BR215" s="562"/>
      <c r="BS215" s="562"/>
      <c r="BT215" s="562"/>
      <c r="BU215" s="562"/>
      <c r="BV215" s="562"/>
      <c r="BW215" s="562"/>
      <c r="BX215" s="562"/>
      <c r="BY215" s="562"/>
      <c r="BZ215" s="562"/>
      <c r="CA215" s="562"/>
      <c r="CB215" s="562"/>
      <c r="CC215" s="562"/>
      <c r="CD215" s="562"/>
      <c r="CE215" s="562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s="75" customFormat="1" ht="20.25" customHeight="1" x14ac:dyDescent="0.2">
      <c r="A216" s="552" t="s">
        <v>37</v>
      </c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  <c r="Z216" s="552"/>
      <c r="AA216" s="552"/>
      <c r="AB216" s="552"/>
      <c r="AC216" s="552"/>
      <c r="AD216" s="552"/>
      <c r="AE216" s="552"/>
      <c r="AF216" s="552"/>
      <c r="AG216" s="552"/>
      <c r="AH216" s="552"/>
      <c r="AI216" s="552"/>
      <c r="AJ216" s="552"/>
      <c r="AK216" s="552"/>
      <c r="AL216" s="552"/>
      <c r="AM216" s="552"/>
      <c r="AN216" s="552"/>
      <c r="AO216" s="552"/>
      <c r="AP216" s="552"/>
      <c r="AQ216" s="552"/>
      <c r="AR216" s="552"/>
      <c r="AS216" s="552"/>
      <c r="AT216" s="552"/>
      <c r="AU216" s="552"/>
      <c r="AV216" s="552"/>
      <c r="AW216" s="552"/>
      <c r="AX216" s="552"/>
      <c r="AY216" s="552"/>
      <c r="AZ216" s="552"/>
      <c r="BA216" s="552"/>
      <c r="BB216" s="552"/>
      <c r="BC216" s="552"/>
      <c r="BD216" s="552"/>
      <c r="BE216" s="552"/>
      <c r="BF216" s="552"/>
      <c r="BG216" s="552"/>
      <c r="BH216" s="552"/>
      <c r="BI216" s="552"/>
      <c r="BJ216" s="552"/>
      <c r="BK216" s="552"/>
      <c r="BL216" s="552"/>
      <c r="BM216" s="552"/>
      <c r="BN216" s="552"/>
      <c r="BO216" s="552"/>
      <c r="BP216" s="552"/>
      <c r="BQ216" s="552"/>
      <c r="BR216" s="552"/>
      <c r="BS216" s="552"/>
      <c r="BT216" s="552"/>
      <c r="BU216" s="552"/>
      <c r="BV216" s="552"/>
      <c r="BW216" s="552"/>
      <c r="BX216" s="552"/>
      <c r="BY216" s="552"/>
      <c r="BZ216" s="552"/>
      <c r="CA216" s="552"/>
      <c r="CB216" s="552"/>
      <c r="CC216" s="552"/>
      <c r="CD216" s="552"/>
      <c r="CE216" s="552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75" customFormat="1" ht="18" customHeight="1" x14ac:dyDescent="0.2">
      <c r="A217" s="552" t="s">
        <v>38</v>
      </c>
      <c r="B217" s="552"/>
      <c r="C217" s="552"/>
      <c r="D217" s="552"/>
      <c r="E217" s="552"/>
      <c r="F217" s="552"/>
      <c r="G217" s="552"/>
      <c r="H217" s="552"/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552"/>
      <c r="Z217" s="552"/>
      <c r="AA217" s="552"/>
      <c r="AB217" s="552"/>
      <c r="AC217" s="552"/>
      <c r="AD217" s="552"/>
      <c r="AE217" s="552"/>
      <c r="AF217" s="552"/>
      <c r="AG217" s="552"/>
      <c r="AH217" s="552"/>
      <c r="AI217" s="552"/>
      <c r="AJ217" s="552"/>
      <c r="AK217" s="552"/>
      <c r="AL217" s="552"/>
      <c r="AM217" s="552"/>
      <c r="AN217" s="552"/>
      <c r="AO217" s="552"/>
      <c r="AP217" s="552"/>
      <c r="AQ217" s="552"/>
      <c r="AR217" s="552"/>
      <c r="AS217" s="552"/>
      <c r="AT217" s="552"/>
      <c r="AU217" s="552"/>
      <c r="AV217" s="552"/>
      <c r="AW217" s="552"/>
      <c r="AX217" s="552"/>
      <c r="AY217" s="552"/>
      <c r="AZ217" s="552"/>
      <c r="BA217" s="552"/>
      <c r="BB217" s="552"/>
      <c r="BC217" s="552"/>
      <c r="BD217" s="552"/>
      <c r="BE217" s="552"/>
      <c r="BF217" s="552"/>
      <c r="BG217" s="552"/>
      <c r="BH217" s="552"/>
      <c r="BI217" s="552"/>
      <c r="BJ217" s="552"/>
      <c r="BK217" s="552"/>
      <c r="BL217" s="552"/>
      <c r="BM217" s="552"/>
      <c r="BN217" s="552"/>
      <c r="BO217" s="552"/>
      <c r="BP217" s="552"/>
      <c r="BQ217" s="552"/>
      <c r="BR217" s="552"/>
      <c r="BS217" s="552"/>
      <c r="BT217" s="552"/>
      <c r="BU217" s="552"/>
      <c r="BV217" s="552"/>
      <c r="BW217" s="552"/>
      <c r="BX217" s="552"/>
      <c r="BY217" s="552"/>
      <c r="BZ217" s="552"/>
      <c r="CA217" s="552"/>
      <c r="CB217" s="552"/>
      <c r="CC217" s="552"/>
      <c r="CD217" s="552"/>
      <c r="CE217" s="552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s="75" customFormat="1" ht="67.5" customHeight="1" x14ac:dyDescent="0.2">
      <c r="A218" s="524" t="s">
        <v>39</v>
      </c>
      <c r="B218" s="524"/>
      <c r="C218" s="524"/>
      <c r="D218" s="524"/>
      <c r="E218" s="524"/>
      <c r="F218" s="524"/>
      <c r="G218" s="524"/>
      <c r="H218" s="534" t="s">
        <v>40</v>
      </c>
      <c r="I218" s="535"/>
      <c r="J218" s="535"/>
      <c r="K218" s="535"/>
      <c r="L218" s="535"/>
      <c r="M218" s="535"/>
      <c r="N218" s="535"/>
      <c r="O218" s="535"/>
      <c r="P218" s="535"/>
      <c r="Q218" s="535"/>
      <c r="R218" s="535"/>
      <c r="S218" s="536"/>
      <c r="T218" s="540" t="s">
        <v>41</v>
      </c>
      <c r="U218" s="541"/>
      <c r="V218" s="541"/>
      <c r="W218" s="541"/>
      <c r="X218" s="541"/>
      <c r="Y218" s="541"/>
      <c r="Z218" s="541"/>
      <c r="AA218" s="541"/>
      <c r="AB218" s="541"/>
      <c r="AC218" s="541"/>
      <c r="AD218" s="541"/>
      <c r="AE218" s="542"/>
      <c r="AF218" s="534" t="s">
        <v>42</v>
      </c>
      <c r="AG218" s="535"/>
      <c r="AH218" s="535"/>
      <c r="AI218" s="535"/>
      <c r="AJ218" s="535"/>
      <c r="AK218" s="535"/>
      <c r="AL218" s="535"/>
      <c r="AM218" s="535"/>
      <c r="AN218" s="535"/>
      <c r="AO218" s="535"/>
      <c r="AP218" s="535"/>
      <c r="AQ218" s="535"/>
      <c r="AR218" s="535"/>
      <c r="AS218" s="535"/>
      <c r="AT218" s="535"/>
      <c r="AU218" s="535"/>
      <c r="AV218" s="535"/>
      <c r="AW218" s="535"/>
      <c r="AX218" s="535"/>
      <c r="AY218" s="535"/>
      <c r="AZ218" s="535"/>
      <c r="BA218" s="535"/>
      <c r="BB218" s="535"/>
      <c r="BC218" s="535"/>
      <c r="BD218" s="535"/>
      <c r="BE218" s="535"/>
      <c r="BF218" s="535"/>
      <c r="BG218" s="535"/>
      <c r="BH218" s="535"/>
      <c r="BI218" s="535"/>
      <c r="BJ218" s="535"/>
      <c r="BK218" s="535"/>
      <c r="BL218" s="535"/>
      <c r="BM218" s="536"/>
      <c r="BN218" s="534" t="s">
        <v>43</v>
      </c>
      <c r="BO218" s="535"/>
      <c r="BP218" s="535"/>
      <c r="BQ218" s="535"/>
      <c r="BR218" s="535"/>
      <c r="BS218" s="535"/>
      <c r="BT218" s="535"/>
      <c r="BU218" s="535"/>
      <c r="BV218" s="535"/>
      <c r="BW218" s="535"/>
      <c r="BX218" s="535"/>
      <c r="BY218" s="535"/>
      <c r="BZ218" s="535"/>
      <c r="CA218" s="535"/>
      <c r="CB218" s="535"/>
      <c r="CC218" s="535"/>
      <c r="CD218" s="535"/>
      <c r="CE218" s="536"/>
      <c r="CF218" s="534" t="s">
        <v>44</v>
      </c>
      <c r="CG218" s="535"/>
      <c r="CH218" s="535"/>
      <c r="CI218" s="535"/>
      <c r="CJ218" s="535"/>
      <c r="CK218" s="535"/>
      <c r="CL218" s="535"/>
      <c r="CM218" s="535"/>
      <c r="CN218" s="535"/>
      <c r="CO218" s="535"/>
      <c r="CP218" s="535"/>
      <c r="CQ218" s="536"/>
    </row>
    <row r="219" spans="1:95" s="75" customFormat="1" ht="16.5" customHeight="1" x14ac:dyDescent="0.2">
      <c r="A219" s="524"/>
      <c r="B219" s="524"/>
      <c r="C219" s="524"/>
      <c r="D219" s="524"/>
      <c r="E219" s="524"/>
      <c r="F219" s="524"/>
      <c r="G219" s="524"/>
      <c r="H219" s="540" t="s">
        <v>45</v>
      </c>
      <c r="I219" s="541"/>
      <c r="J219" s="541"/>
      <c r="K219" s="541"/>
      <c r="L219" s="541"/>
      <c r="M219" s="541"/>
      <c r="N219" s="541"/>
      <c r="O219" s="541"/>
      <c r="P219" s="541"/>
      <c r="Q219" s="541"/>
      <c r="R219" s="541"/>
      <c r="S219" s="542"/>
      <c r="T219" s="540" t="s">
        <v>45</v>
      </c>
      <c r="U219" s="541"/>
      <c r="V219" s="541"/>
      <c r="W219" s="541"/>
      <c r="X219" s="541"/>
      <c r="Y219" s="541"/>
      <c r="Z219" s="541"/>
      <c r="AA219" s="541"/>
      <c r="AB219" s="541"/>
      <c r="AC219" s="541"/>
      <c r="AD219" s="541"/>
      <c r="AE219" s="542"/>
      <c r="AF219" s="540" t="s">
        <v>45</v>
      </c>
      <c r="AG219" s="541"/>
      <c r="AH219" s="541"/>
      <c r="AI219" s="541"/>
      <c r="AJ219" s="541"/>
      <c r="AK219" s="541"/>
      <c r="AL219" s="541"/>
      <c r="AM219" s="541"/>
      <c r="AN219" s="541"/>
      <c r="AO219" s="541"/>
      <c r="AP219" s="541"/>
      <c r="AQ219" s="541"/>
      <c r="AR219" s="541"/>
      <c r="AS219" s="541"/>
      <c r="AT219" s="541"/>
      <c r="AU219" s="541"/>
      <c r="AV219" s="541"/>
      <c r="AW219" s="541"/>
      <c r="AX219" s="541"/>
      <c r="AY219" s="542"/>
      <c r="AZ219" s="540" t="s">
        <v>46</v>
      </c>
      <c r="BA219" s="541"/>
      <c r="BB219" s="541"/>
      <c r="BC219" s="541"/>
      <c r="BD219" s="541"/>
      <c r="BE219" s="541"/>
      <c r="BF219" s="541"/>
      <c r="BG219" s="541"/>
      <c r="BH219" s="541"/>
      <c r="BI219" s="541"/>
      <c r="BJ219" s="541"/>
      <c r="BK219" s="541"/>
      <c r="BL219" s="541"/>
      <c r="BM219" s="542"/>
      <c r="BN219" s="549" t="s">
        <v>6</v>
      </c>
      <c r="BO219" s="550"/>
      <c r="BP219" s="551" t="s">
        <v>187</v>
      </c>
      <c r="BQ219" s="551"/>
      <c r="BR219" s="560" t="s">
        <v>47</v>
      </c>
      <c r="BS219" s="561"/>
      <c r="BT219" s="549" t="s">
        <v>6</v>
      </c>
      <c r="BU219" s="550"/>
      <c r="BV219" s="551" t="s">
        <v>199</v>
      </c>
      <c r="BW219" s="551"/>
      <c r="BX219" s="560" t="s">
        <v>47</v>
      </c>
      <c r="BY219" s="561"/>
      <c r="BZ219" s="549" t="s">
        <v>6</v>
      </c>
      <c r="CA219" s="550"/>
      <c r="CB219" s="551" t="s">
        <v>200</v>
      </c>
      <c r="CC219" s="551"/>
      <c r="CD219" s="560" t="s">
        <v>47</v>
      </c>
      <c r="CE219" s="561"/>
      <c r="CF219" s="540" t="s">
        <v>48</v>
      </c>
      <c r="CG219" s="541"/>
      <c r="CH219" s="541"/>
      <c r="CI219" s="541"/>
      <c r="CJ219" s="541"/>
      <c r="CK219" s="542"/>
      <c r="CL219" s="540" t="s">
        <v>49</v>
      </c>
      <c r="CM219" s="541"/>
      <c r="CN219" s="541"/>
      <c r="CO219" s="541"/>
      <c r="CP219" s="541"/>
      <c r="CQ219" s="542"/>
    </row>
    <row r="220" spans="1:95" s="75" customFormat="1" ht="12.75" customHeight="1" x14ac:dyDescent="0.2">
      <c r="A220" s="524"/>
      <c r="B220" s="524"/>
      <c r="C220" s="524"/>
      <c r="D220" s="524"/>
      <c r="E220" s="524"/>
      <c r="F220" s="524"/>
      <c r="G220" s="524"/>
      <c r="H220" s="543"/>
      <c r="I220" s="544"/>
      <c r="J220" s="544"/>
      <c r="K220" s="544"/>
      <c r="L220" s="544"/>
      <c r="M220" s="544"/>
      <c r="N220" s="544"/>
      <c r="O220" s="544"/>
      <c r="P220" s="544"/>
      <c r="Q220" s="544"/>
      <c r="R220" s="544"/>
      <c r="S220" s="545"/>
      <c r="T220" s="543"/>
      <c r="U220" s="544"/>
      <c r="V220" s="544"/>
      <c r="W220" s="544"/>
      <c r="X220" s="544"/>
      <c r="Y220" s="544"/>
      <c r="Z220" s="544"/>
      <c r="AA220" s="544"/>
      <c r="AB220" s="544"/>
      <c r="AC220" s="544"/>
      <c r="AD220" s="544"/>
      <c r="AE220" s="545"/>
      <c r="AF220" s="543"/>
      <c r="AG220" s="544"/>
      <c r="AH220" s="544"/>
      <c r="AI220" s="544"/>
      <c r="AJ220" s="544"/>
      <c r="AK220" s="544"/>
      <c r="AL220" s="544"/>
      <c r="AM220" s="544"/>
      <c r="AN220" s="544"/>
      <c r="AO220" s="544"/>
      <c r="AP220" s="544"/>
      <c r="AQ220" s="544"/>
      <c r="AR220" s="544"/>
      <c r="AS220" s="544"/>
      <c r="AT220" s="544"/>
      <c r="AU220" s="544"/>
      <c r="AV220" s="544"/>
      <c r="AW220" s="544"/>
      <c r="AX220" s="544"/>
      <c r="AY220" s="545"/>
      <c r="AZ220" s="546"/>
      <c r="BA220" s="547"/>
      <c r="BB220" s="547"/>
      <c r="BC220" s="547"/>
      <c r="BD220" s="547"/>
      <c r="BE220" s="547"/>
      <c r="BF220" s="547"/>
      <c r="BG220" s="547"/>
      <c r="BH220" s="547"/>
      <c r="BI220" s="547"/>
      <c r="BJ220" s="547"/>
      <c r="BK220" s="547"/>
      <c r="BL220" s="547"/>
      <c r="BM220" s="548"/>
      <c r="BN220" s="543" t="s">
        <v>50</v>
      </c>
      <c r="BO220" s="544"/>
      <c r="BP220" s="544"/>
      <c r="BQ220" s="544"/>
      <c r="BR220" s="544"/>
      <c r="BS220" s="545"/>
      <c r="BT220" s="543" t="s">
        <v>51</v>
      </c>
      <c r="BU220" s="544"/>
      <c r="BV220" s="544"/>
      <c r="BW220" s="544"/>
      <c r="BX220" s="544"/>
      <c r="BY220" s="545"/>
      <c r="BZ220" s="543" t="s">
        <v>52</v>
      </c>
      <c r="CA220" s="544"/>
      <c r="CB220" s="544"/>
      <c r="CC220" s="544"/>
      <c r="CD220" s="544"/>
      <c r="CE220" s="545"/>
      <c r="CF220" s="543"/>
      <c r="CG220" s="544"/>
      <c r="CH220" s="544"/>
      <c r="CI220" s="544"/>
      <c r="CJ220" s="544"/>
      <c r="CK220" s="545"/>
      <c r="CL220" s="543"/>
      <c r="CM220" s="544"/>
      <c r="CN220" s="544"/>
      <c r="CO220" s="544"/>
      <c r="CP220" s="544"/>
      <c r="CQ220" s="545"/>
    </row>
    <row r="221" spans="1:95" s="75" customFormat="1" ht="21.75" customHeight="1" x14ac:dyDescent="0.2">
      <c r="A221" s="524"/>
      <c r="B221" s="524"/>
      <c r="C221" s="524"/>
      <c r="D221" s="524"/>
      <c r="E221" s="524"/>
      <c r="F221" s="524"/>
      <c r="G221" s="524"/>
      <c r="H221" s="543"/>
      <c r="I221" s="544"/>
      <c r="J221" s="544"/>
      <c r="K221" s="544"/>
      <c r="L221" s="544"/>
      <c r="M221" s="544"/>
      <c r="N221" s="544"/>
      <c r="O221" s="544"/>
      <c r="P221" s="544"/>
      <c r="Q221" s="544"/>
      <c r="R221" s="544"/>
      <c r="S221" s="545"/>
      <c r="T221" s="543"/>
      <c r="U221" s="544"/>
      <c r="V221" s="544"/>
      <c r="W221" s="544"/>
      <c r="X221" s="544"/>
      <c r="Y221" s="544"/>
      <c r="Z221" s="544"/>
      <c r="AA221" s="544"/>
      <c r="AB221" s="544"/>
      <c r="AC221" s="544"/>
      <c r="AD221" s="544"/>
      <c r="AE221" s="545"/>
      <c r="AF221" s="543"/>
      <c r="AG221" s="544"/>
      <c r="AH221" s="544"/>
      <c r="AI221" s="544"/>
      <c r="AJ221" s="544"/>
      <c r="AK221" s="544"/>
      <c r="AL221" s="544"/>
      <c r="AM221" s="544"/>
      <c r="AN221" s="544"/>
      <c r="AO221" s="544"/>
      <c r="AP221" s="544"/>
      <c r="AQ221" s="544"/>
      <c r="AR221" s="544"/>
      <c r="AS221" s="544"/>
      <c r="AT221" s="544"/>
      <c r="AU221" s="544"/>
      <c r="AV221" s="544"/>
      <c r="AW221" s="544"/>
      <c r="AX221" s="544"/>
      <c r="AY221" s="545"/>
      <c r="AZ221" s="540" t="s">
        <v>53</v>
      </c>
      <c r="BA221" s="541"/>
      <c r="BB221" s="541"/>
      <c r="BC221" s="541"/>
      <c r="BD221" s="541"/>
      <c r="BE221" s="541"/>
      <c r="BF221" s="542"/>
      <c r="BG221" s="540" t="s">
        <v>54</v>
      </c>
      <c r="BH221" s="541"/>
      <c r="BI221" s="541"/>
      <c r="BJ221" s="541"/>
      <c r="BK221" s="541"/>
      <c r="BL221" s="541"/>
      <c r="BM221" s="542"/>
      <c r="BN221" s="543"/>
      <c r="BO221" s="544"/>
      <c r="BP221" s="544"/>
      <c r="BQ221" s="544"/>
      <c r="BR221" s="544"/>
      <c r="BS221" s="545"/>
      <c r="BT221" s="543"/>
      <c r="BU221" s="544"/>
      <c r="BV221" s="544"/>
      <c r="BW221" s="544"/>
      <c r="BX221" s="544"/>
      <c r="BY221" s="545"/>
      <c r="BZ221" s="543"/>
      <c r="CA221" s="544"/>
      <c r="CB221" s="544"/>
      <c r="CC221" s="544"/>
      <c r="CD221" s="544"/>
      <c r="CE221" s="545"/>
      <c r="CF221" s="543"/>
      <c r="CG221" s="544"/>
      <c r="CH221" s="544"/>
      <c r="CI221" s="544"/>
      <c r="CJ221" s="544"/>
      <c r="CK221" s="545"/>
      <c r="CL221" s="543"/>
      <c r="CM221" s="544"/>
      <c r="CN221" s="544"/>
      <c r="CO221" s="544"/>
      <c r="CP221" s="544"/>
      <c r="CQ221" s="545"/>
    </row>
    <row r="222" spans="1:95" s="75" customFormat="1" ht="3" customHeight="1" x14ac:dyDescent="0.2">
      <c r="A222" s="524"/>
      <c r="B222" s="524"/>
      <c r="C222" s="524"/>
      <c r="D222" s="524"/>
      <c r="E222" s="524"/>
      <c r="F222" s="524"/>
      <c r="G222" s="524"/>
      <c r="H222" s="546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8"/>
      <c r="T222" s="546"/>
      <c r="U222" s="547"/>
      <c r="V222" s="547"/>
      <c r="W222" s="547"/>
      <c r="X222" s="547"/>
      <c r="Y222" s="547"/>
      <c r="Z222" s="547"/>
      <c r="AA222" s="547"/>
      <c r="AB222" s="547"/>
      <c r="AC222" s="547"/>
      <c r="AD222" s="547"/>
      <c r="AE222" s="548"/>
      <c r="AF222" s="546"/>
      <c r="AG222" s="547"/>
      <c r="AH222" s="547"/>
      <c r="AI222" s="547"/>
      <c r="AJ222" s="547"/>
      <c r="AK222" s="547"/>
      <c r="AL222" s="547"/>
      <c r="AM222" s="547"/>
      <c r="AN222" s="547"/>
      <c r="AO222" s="547"/>
      <c r="AP222" s="547"/>
      <c r="AQ222" s="547"/>
      <c r="AR222" s="547"/>
      <c r="AS222" s="547"/>
      <c r="AT222" s="547"/>
      <c r="AU222" s="547"/>
      <c r="AV222" s="547"/>
      <c r="AW222" s="547"/>
      <c r="AX222" s="547"/>
      <c r="AY222" s="548"/>
      <c r="AZ222" s="546"/>
      <c r="BA222" s="547"/>
      <c r="BB222" s="547"/>
      <c r="BC222" s="547"/>
      <c r="BD222" s="547"/>
      <c r="BE222" s="547"/>
      <c r="BF222" s="548"/>
      <c r="BG222" s="546"/>
      <c r="BH222" s="547"/>
      <c r="BI222" s="547"/>
      <c r="BJ222" s="547"/>
      <c r="BK222" s="547"/>
      <c r="BL222" s="547"/>
      <c r="BM222" s="548"/>
      <c r="BN222" s="546"/>
      <c r="BO222" s="547"/>
      <c r="BP222" s="547"/>
      <c r="BQ222" s="547"/>
      <c r="BR222" s="547"/>
      <c r="BS222" s="548"/>
      <c r="BT222" s="546"/>
      <c r="BU222" s="547"/>
      <c r="BV222" s="547"/>
      <c r="BW222" s="547"/>
      <c r="BX222" s="547"/>
      <c r="BY222" s="548"/>
      <c r="BZ222" s="546"/>
      <c r="CA222" s="547"/>
      <c r="CB222" s="547"/>
      <c r="CC222" s="547"/>
      <c r="CD222" s="547"/>
      <c r="CE222" s="548"/>
      <c r="CF222" s="546"/>
      <c r="CG222" s="547"/>
      <c r="CH222" s="547"/>
      <c r="CI222" s="547"/>
      <c r="CJ222" s="547"/>
      <c r="CK222" s="548"/>
      <c r="CL222" s="546"/>
      <c r="CM222" s="547"/>
      <c r="CN222" s="547"/>
      <c r="CO222" s="547"/>
      <c r="CP222" s="547"/>
      <c r="CQ222" s="548"/>
    </row>
    <row r="223" spans="1:95" s="75" customFormat="1" ht="13.5" customHeight="1" x14ac:dyDescent="0.2">
      <c r="A223" s="524" t="s">
        <v>30</v>
      </c>
      <c r="B223" s="524"/>
      <c r="C223" s="524"/>
      <c r="D223" s="524"/>
      <c r="E223" s="524"/>
      <c r="F223" s="524"/>
      <c r="G223" s="524"/>
      <c r="H223" s="524" t="s">
        <v>55</v>
      </c>
      <c r="I223" s="524"/>
      <c r="J223" s="524"/>
      <c r="K223" s="524"/>
      <c r="L223" s="524"/>
      <c r="M223" s="524"/>
      <c r="N223" s="524"/>
      <c r="O223" s="524"/>
      <c r="P223" s="524"/>
      <c r="Q223" s="524"/>
      <c r="R223" s="524"/>
      <c r="S223" s="524"/>
      <c r="T223" s="534" t="s">
        <v>56</v>
      </c>
      <c r="U223" s="535"/>
      <c r="V223" s="535"/>
      <c r="W223" s="535"/>
      <c r="X223" s="535"/>
      <c r="Y223" s="535"/>
      <c r="Z223" s="535"/>
      <c r="AA223" s="535"/>
      <c r="AB223" s="535"/>
      <c r="AC223" s="535"/>
      <c r="AD223" s="535"/>
      <c r="AE223" s="536"/>
      <c r="AF223" s="524" t="s">
        <v>57</v>
      </c>
      <c r="AG223" s="524"/>
      <c r="AH223" s="524"/>
      <c r="AI223" s="524"/>
      <c r="AJ223" s="524"/>
      <c r="AK223" s="524"/>
      <c r="AL223" s="524"/>
      <c r="AM223" s="524"/>
      <c r="AN223" s="524"/>
      <c r="AO223" s="524"/>
      <c r="AP223" s="524"/>
      <c r="AQ223" s="524"/>
      <c r="AR223" s="524"/>
      <c r="AS223" s="524"/>
      <c r="AT223" s="524"/>
      <c r="AU223" s="524"/>
      <c r="AV223" s="524"/>
      <c r="AW223" s="524"/>
      <c r="AX223" s="524"/>
      <c r="AY223" s="524"/>
      <c r="AZ223" s="524" t="s">
        <v>58</v>
      </c>
      <c r="BA223" s="524"/>
      <c r="BB223" s="524"/>
      <c r="BC223" s="524"/>
      <c r="BD223" s="524"/>
      <c r="BE223" s="524"/>
      <c r="BF223" s="524"/>
      <c r="BG223" s="534" t="s">
        <v>59</v>
      </c>
      <c r="BH223" s="535"/>
      <c r="BI223" s="535"/>
      <c r="BJ223" s="535"/>
      <c r="BK223" s="535"/>
      <c r="BL223" s="535"/>
      <c r="BM223" s="536"/>
      <c r="BN223" s="534" t="s">
        <v>60</v>
      </c>
      <c r="BO223" s="535"/>
      <c r="BP223" s="535"/>
      <c r="BQ223" s="535"/>
      <c r="BR223" s="535"/>
      <c r="BS223" s="536"/>
      <c r="BT223" s="534" t="s">
        <v>61</v>
      </c>
      <c r="BU223" s="535"/>
      <c r="BV223" s="535"/>
      <c r="BW223" s="535"/>
      <c r="BX223" s="535"/>
      <c r="BY223" s="536"/>
      <c r="BZ223" s="534" t="s">
        <v>62</v>
      </c>
      <c r="CA223" s="535"/>
      <c r="CB223" s="535"/>
      <c r="CC223" s="535"/>
      <c r="CD223" s="535"/>
      <c r="CE223" s="536"/>
      <c r="CF223" s="534" t="s">
        <v>63</v>
      </c>
      <c r="CG223" s="535"/>
      <c r="CH223" s="535"/>
      <c r="CI223" s="535"/>
      <c r="CJ223" s="535"/>
      <c r="CK223" s="536"/>
      <c r="CL223" s="534" t="s">
        <v>64</v>
      </c>
      <c r="CM223" s="535"/>
      <c r="CN223" s="535"/>
      <c r="CO223" s="535"/>
      <c r="CP223" s="535"/>
      <c r="CQ223" s="536"/>
    </row>
    <row r="224" spans="1:95" s="75" customFormat="1" ht="64.5" customHeight="1" x14ac:dyDescent="0.2">
      <c r="A224" s="732" t="s">
        <v>452</v>
      </c>
      <c r="B224" s="682"/>
      <c r="C224" s="682"/>
      <c r="D224" s="682"/>
      <c r="E224" s="682"/>
      <c r="F224" s="682"/>
      <c r="G224" s="683"/>
      <c r="H224" s="636" t="s">
        <v>451</v>
      </c>
      <c r="I224" s="637"/>
      <c r="J224" s="637"/>
      <c r="K224" s="637"/>
      <c r="L224" s="637"/>
      <c r="M224" s="637"/>
      <c r="N224" s="637"/>
      <c r="O224" s="637"/>
      <c r="P224" s="637"/>
      <c r="Q224" s="637"/>
      <c r="R224" s="637"/>
      <c r="S224" s="638"/>
      <c r="T224" s="642" t="s">
        <v>66</v>
      </c>
      <c r="U224" s="643"/>
      <c r="V224" s="643"/>
      <c r="W224" s="643"/>
      <c r="X224" s="643"/>
      <c r="Y224" s="643"/>
      <c r="Z224" s="643"/>
      <c r="AA224" s="643"/>
      <c r="AB224" s="643"/>
      <c r="AC224" s="643"/>
      <c r="AD224" s="643"/>
      <c r="AE224" s="644"/>
      <c r="AF224" s="531" t="s">
        <v>67</v>
      </c>
      <c r="AG224" s="532"/>
      <c r="AH224" s="532"/>
      <c r="AI224" s="532"/>
      <c r="AJ224" s="532"/>
      <c r="AK224" s="532"/>
      <c r="AL224" s="532"/>
      <c r="AM224" s="532"/>
      <c r="AN224" s="532"/>
      <c r="AO224" s="532"/>
      <c r="AP224" s="532"/>
      <c r="AQ224" s="532"/>
      <c r="AR224" s="532"/>
      <c r="AS224" s="532"/>
      <c r="AT224" s="532"/>
      <c r="AU224" s="532"/>
      <c r="AV224" s="532"/>
      <c r="AW224" s="532"/>
      <c r="AX224" s="532"/>
      <c r="AY224" s="533"/>
      <c r="AZ224" s="534" t="s">
        <v>68</v>
      </c>
      <c r="BA224" s="535"/>
      <c r="BB224" s="535"/>
      <c r="BC224" s="535"/>
      <c r="BD224" s="535"/>
      <c r="BE224" s="535"/>
      <c r="BF224" s="536"/>
      <c r="BG224" s="534" t="s">
        <v>69</v>
      </c>
      <c r="BH224" s="535"/>
      <c r="BI224" s="535"/>
      <c r="BJ224" s="535"/>
      <c r="BK224" s="535"/>
      <c r="BL224" s="535"/>
      <c r="BM224" s="536"/>
      <c r="BN224" s="518">
        <v>100</v>
      </c>
      <c r="BO224" s="519"/>
      <c r="BP224" s="519"/>
      <c r="BQ224" s="519"/>
      <c r="BR224" s="519"/>
      <c r="BS224" s="520"/>
      <c r="BT224" s="518">
        <v>100</v>
      </c>
      <c r="BU224" s="519"/>
      <c r="BV224" s="519"/>
      <c r="BW224" s="519"/>
      <c r="BX224" s="519"/>
      <c r="BY224" s="520"/>
      <c r="BZ224" s="518">
        <v>100</v>
      </c>
      <c r="CA224" s="519"/>
      <c r="CB224" s="519"/>
      <c r="CC224" s="519"/>
      <c r="CD224" s="519"/>
      <c r="CE224" s="520"/>
      <c r="CF224" s="553">
        <v>3</v>
      </c>
      <c r="CG224" s="554"/>
      <c r="CH224" s="554"/>
      <c r="CI224" s="554"/>
      <c r="CJ224" s="554"/>
      <c r="CK224" s="555"/>
      <c r="CL224" s="518"/>
      <c r="CM224" s="519"/>
      <c r="CN224" s="519"/>
      <c r="CO224" s="519"/>
      <c r="CP224" s="519"/>
      <c r="CQ224" s="520"/>
    </row>
    <row r="225" spans="1:95" s="75" customFormat="1" ht="185.25" customHeight="1" x14ac:dyDescent="0.2">
      <c r="A225" s="684"/>
      <c r="B225" s="685"/>
      <c r="C225" s="685"/>
      <c r="D225" s="685"/>
      <c r="E225" s="685"/>
      <c r="F225" s="685"/>
      <c r="G225" s="686"/>
      <c r="H225" s="639"/>
      <c r="I225" s="640"/>
      <c r="J225" s="640"/>
      <c r="K225" s="640"/>
      <c r="L225" s="640"/>
      <c r="M225" s="640"/>
      <c r="N225" s="640"/>
      <c r="O225" s="640"/>
      <c r="P225" s="640"/>
      <c r="Q225" s="640"/>
      <c r="R225" s="640"/>
      <c r="S225" s="641"/>
      <c r="T225" s="645"/>
      <c r="U225" s="646"/>
      <c r="V225" s="646"/>
      <c r="W225" s="646"/>
      <c r="X225" s="646"/>
      <c r="Y225" s="646"/>
      <c r="Z225" s="646"/>
      <c r="AA225" s="646"/>
      <c r="AB225" s="646"/>
      <c r="AC225" s="646"/>
      <c r="AD225" s="646"/>
      <c r="AE225" s="647"/>
      <c r="AF225" s="531" t="s">
        <v>71</v>
      </c>
      <c r="AG225" s="532"/>
      <c r="AH225" s="532"/>
      <c r="AI225" s="532"/>
      <c r="AJ225" s="532"/>
      <c r="AK225" s="532"/>
      <c r="AL225" s="532"/>
      <c r="AM225" s="532"/>
      <c r="AN225" s="532"/>
      <c r="AO225" s="532"/>
      <c r="AP225" s="532"/>
      <c r="AQ225" s="532"/>
      <c r="AR225" s="532"/>
      <c r="AS225" s="532"/>
      <c r="AT225" s="532"/>
      <c r="AU225" s="532"/>
      <c r="AV225" s="532"/>
      <c r="AW225" s="532"/>
      <c r="AX225" s="532"/>
      <c r="AY225" s="533"/>
      <c r="AZ225" s="534" t="s">
        <v>68</v>
      </c>
      <c r="BA225" s="535"/>
      <c r="BB225" s="535"/>
      <c r="BC225" s="535"/>
      <c r="BD225" s="535"/>
      <c r="BE225" s="535"/>
      <c r="BF225" s="536"/>
      <c r="BG225" s="534" t="s">
        <v>69</v>
      </c>
      <c r="BH225" s="535"/>
      <c r="BI225" s="535"/>
      <c r="BJ225" s="535"/>
      <c r="BK225" s="535"/>
      <c r="BL225" s="535"/>
      <c r="BM225" s="536"/>
      <c r="BN225" s="518">
        <v>100</v>
      </c>
      <c r="BO225" s="519"/>
      <c r="BP225" s="519"/>
      <c r="BQ225" s="519"/>
      <c r="BR225" s="519"/>
      <c r="BS225" s="520"/>
      <c r="BT225" s="518">
        <v>100</v>
      </c>
      <c r="BU225" s="519"/>
      <c r="BV225" s="519"/>
      <c r="BW225" s="519"/>
      <c r="BX225" s="519"/>
      <c r="BY225" s="520"/>
      <c r="BZ225" s="518">
        <v>100</v>
      </c>
      <c r="CA225" s="519"/>
      <c r="CB225" s="519"/>
      <c r="CC225" s="519"/>
      <c r="CD225" s="519"/>
      <c r="CE225" s="520"/>
      <c r="CF225" s="553">
        <v>3</v>
      </c>
      <c r="CG225" s="554"/>
      <c r="CH225" s="554"/>
      <c r="CI225" s="554"/>
      <c r="CJ225" s="554"/>
      <c r="CK225" s="555"/>
      <c r="CL225" s="518"/>
      <c r="CM225" s="519"/>
      <c r="CN225" s="519"/>
      <c r="CO225" s="519"/>
      <c r="CP225" s="519"/>
      <c r="CQ225" s="520"/>
    </row>
    <row r="226" spans="1:95" s="75" customFormat="1" ht="16.5" customHeight="1" x14ac:dyDescent="0.2">
      <c r="A226" s="552" t="s">
        <v>72</v>
      </c>
      <c r="B226" s="552"/>
      <c r="C226" s="552"/>
      <c r="D226" s="552"/>
      <c r="E226" s="552"/>
      <c r="F226" s="552"/>
      <c r="G226" s="552"/>
      <c r="H226" s="552"/>
      <c r="I226" s="552"/>
      <c r="J226" s="552"/>
      <c r="K226" s="552"/>
      <c r="L226" s="552"/>
      <c r="M226" s="552"/>
      <c r="N226" s="552"/>
      <c r="O226" s="552"/>
      <c r="P226" s="552"/>
      <c r="Q226" s="552"/>
      <c r="R226" s="552"/>
      <c r="S226" s="552"/>
      <c r="T226" s="552"/>
      <c r="U226" s="552"/>
      <c r="V226" s="552"/>
      <c r="W226" s="552"/>
      <c r="X226" s="552"/>
      <c r="Y226" s="552"/>
      <c r="Z226" s="552"/>
      <c r="AA226" s="552"/>
      <c r="AB226" s="552"/>
      <c r="AC226" s="552"/>
      <c r="AD226" s="552"/>
      <c r="AE226" s="552"/>
      <c r="AF226" s="552"/>
      <c r="AG226" s="552"/>
      <c r="AH226" s="552"/>
      <c r="AI226" s="552"/>
      <c r="AJ226" s="552"/>
      <c r="AK226" s="552"/>
      <c r="AL226" s="552"/>
      <c r="AM226" s="552"/>
      <c r="AN226" s="552"/>
      <c r="AO226" s="552"/>
      <c r="AP226" s="552"/>
      <c r="AQ226" s="552"/>
      <c r="AR226" s="552"/>
      <c r="AS226" s="552"/>
      <c r="AT226" s="552"/>
      <c r="AU226" s="552"/>
      <c r="AV226" s="552"/>
      <c r="AW226" s="552"/>
      <c r="AX226" s="552"/>
      <c r="AY226" s="552"/>
      <c r="AZ226" s="552"/>
      <c r="BA226" s="552"/>
      <c r="BB226" s="552"/>
      <c r="BC226" s="552"/>
      <c r="BD226" s="552"/>
      <c r="BE226" s="552"/>
      <c r="BF226" s="552"/>
      <c r="BG226" s="552"/>
      <c r="BH226" s="552"/>
      <c r="BI226" s="552"/>
      <c r="BJ226" s="552"/>
      <c r="BK226" s="552"/>
      <c r="BL226" s="552"/>
      <c r="BM226" s="552"/>
      <c r="BN226" s="552"/>
      <c r="BO226" s="552"/>
      <c r="BP226" s="552"/>
      <c r="BQ226" s="552"/>
      <c r="BR226" s="552"/>
      <c r="BS226" s="552"/>
      <c r="BT226" s="552"/>
      <c r="BU226" s="552"/>
      <c r="BV226" s="552"/>
      <c r="BW226" s="552"/>
      <c r="BX226" s="552"/>
      <c r="BY226" s="552"/>
      <c r="BZ226" s="552"/>
      <c r="CA226" s="552"/>
      <c r="CB226" s="552"/>
      <c r="CC226" s="552"/>
      <c r="CD226" s="552"/>
      <c r="CE226" s="552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s="75" customFormat="1" ht="65.25" customHeight="1" x14ac:dyDescent="0.2">
      <c r="A227" s="524" t="s">
        <v>39</v>
      </c>
      <c r="B227" s="524"/>
      <c r="C227" s="524"/>
      <c r="D227" s="524"/>
      <c r="E227" s="524"/>
      <c r="F227" s="524"/>
      <c r="G227" s="524"/>
      <c r="H227" s="540" t="s">
        <v>74</v>
      </c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42"/>
      <c r="T227" s="524" t="s">
        <v>75</v>
      </c>
      <c r="U227" s="524"/>
      <c r="V227" s="524"/>
      <c r="W227" s="524"/>
      <c r="X227" s="524"/>
      <c r="Y227" s="524"/>
      <c r="Z227" s="524"/>
      <c r="AA227" s="524"/>
      <c r="AB227" s="524"/>
      <c r="AC227" s="534" t="s">
        <v>76</v>
      </c>
      <c r="AD227" s="535"/>
      <c r="AE227" s="535"/>
      <c r="AF227" s="535"/>
      <c r="AG227" s="535"/>
      <c r="AH227" s="535"/>
      <c r="AI227" s="535"/>
      <c r="AJ227" s="535"/>
      <c r="AK227" s="535"/>
      <c r="AL227" s="535"/>
      <c r="AM227" s="535"/>
      <c r="AN227" s="535"/>
      <c r="AO227" s="535"/>
      <c r="AP227" s="535"/>
      <c r="AQ227" s="535"/>
      <c r="AR227" s="535"/>
      <c r="AS227" s="535"/>
      <c r="AT227" s="535"/>
      <c r="AU227" s="535"/>
      <c r="AV227" s="535"/>
      <c r="AW227" s="535"/>
      <c r="AX227" s="535"/>
      <c r="AY227" s="535"/>
      <c r="AZ227" s="535"/>
      <c r="BA227" s="536"/>
      <c r="BB227" s="534" t="s">
        <v>77</v>
      </c>
      <c r="BC227" s="535"/>
      <c r="BD227" s="535"/>
      <c r="BE227" s="535"/>
      <c r="BF227" s="535"/>
      <c r="BG227" s="535"/>
      <c r="BH227" s="535"/>
      <c r="BI227" s="535"/>
      <c r="BJ227" s="535"/>
      <c r="BK227" s="535"/>
      <c r="BL227" s="535"/>
      <c r="BM227" s="535"/>
      <c r="BN227" s="535"/>
      <c r="BO227" s="535"/>
      <c r="BP227" s="536"/>
      <c r="BQ227" s="534" t="s">
        <v>78</v>
      </c>
      <c r="BR227" s="535"/>
      <c r="BS227" s="535"/>
      <c r="BT227" s="535"/>
      <c r="BU227" s="535"/>
      <c r="BV227" s="535"/>
      <c r="BW227" s="535"/>
      <c r="BX227" s="535"/>
      <c r="BY227" s="535"/>
      <c r="BZ227" s="535"/>
      <c r="CA227" s="535"/>
      <c r="CB227" s="535"/>
      <c r="CC227" s="535"/>
      <c r="CD227" s="535"/>
      <c r="CE227" s="536"/>
      <c r="CF227" s="534" t="s">
        <v>79</v>
      </c>
      <c r="CG227" s="535"/>
      <c r="CH227" s="535"/>
      <c r="CI227" s="535"/>
      <c r="CJ227" s="535"/>
      <c r="CK227" s="535"/>
      <c r="CL227" s="535"/>
      <c r="CM227" s="535"/>
      <c r="CN227" s="535"/>
      <c r="CO227" s="535"/>
      <c r="CP227" s="535"/>
      <c r="CQ227" s="536"/>
    </row>
    <row r="228" spans="1:95" s="75" customFormat="1" ht="14.25" customHeight="1" x14ac:dyDescent="0.2">
      <c r="A228" s="524"/>
      <c r="B228" s="524"/>
      <c r="C228" s="524"/>
      <c r="D228" s="524"/>
      <c r="E228" s="524"/>
      <c r="F228" s="524"/>
      <c r="G228" s="524"/>
      <c r="H228" s="540" t="s">
        <v>45</v>
      </c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42"/>
      <c r="T228" s="543" t="s">
        <v>45</v>
      </c>
      <c r="U228" s="544"/>
      <c r="V228" s="544"/>
      <c r="W228" s="544"/>
      <c r="X228" s="544"/>
      <c r="Y228" s="544"/>
      <c r="Z228" s="544"/>
      <c r="AA228" s="544"/>
      <c r="AB228" s="545"/>
      <c r="AC228" s="540" t="s">
        <v>45</v>
      </c>
      <c r="AD228" s="541"/>
      <c r="AE228" s="541"/>
      <c r="AF228" s="541"/>
      <c r="AG228" s="541"/>
      <c r="AH228" s="541"/>
      <c r="AI228" s="541"/>
      <c r="AJ228" s="541"/>
      <c r="AK228" s="541"/>
      <c r="AL228" s="541"/>
      <c r="AM228" s="541"/>
      <c r="AN228" s="541"/>
      <c r="AO228" s="541"/>
      <c r="AP228" s="541"/>
      <c r="AQ228" s="541"/>
      <c r="AR228" s="542"/>
      <c r="AS228" s="540" t="s">
        <v>80</v>
      </c>
      <c r="AT228" s="541"/>
      <c r="AU228" s="541"/>
      <c r="AV228" s="541"/>
      <c r="AW228" s="541"/>
      <c r="AX228" s="541"/>
      <c r="AY228" s="541"/>
      <c r="AZ228" s="541"/>
      <c r="BA228" s="542"/>
      <c r="BB228" s="549" t="s">
        <v>6</v>
      </c>
      <c r="BC228" s="550"/>
      <c r="BD228" s="551" t="s">
        <v>187</v>
      </c>
      <c r="BE228" s="551"/>
      <c r="BF228" s="293"/>
      <c r="BG228" s="549" t="s">
        <v>6</v>
      </c>
      <c r="BH228" s="550"/>
      <c r="BI228" s="551" t="s">
        <v>199</v>
      </c>
      <c r="BJ228" s="551"/>
      <c r="BK228" s="293"/>
      <c r="BL228" s="549" t="s">
        <v>6</v>
      </c>
      <c r="BM228" s="550"/>
      <c r="BN228" s="551" t="s">
        <v>200</v>
      </c>
      <c r="BO228" s="551"/>
      <c r="BP228" s="293"/>
      <c r="BQ228" s="549" t="s">
        <v>6</v>
      </c>
      <c r="BR228" s="550"/>
      <c r="BS228" s="551" t="s">
        <v>187</v>
      </c>
      <c r="BT228" s="551"/>
      <c r="BU228" s="293"/>
      <c r="BV228" s="549" t="s">
        <v>6</v>
      </c>
      <c r="BW228" s="550"/>
      <c r="BX228" s="551" t="s">
        <v>199</v>
      </c>
      <c r="BY228" s="551"/>
      <c r="BZ228" s="293"/>
      <c r="CA228" s="549" t="s">
        <v>6</v>
      </c>
      <c r="CB228" s="550"/>
      <c r="CC228" s="551" t="s">
        <v>200</v>
      </c>
      <c r="CD228" s="551"/>
      <c r="CE228" s="293"/>
      <c r="CF228" s="540" t="s">
        <v>48</v>
      </c>
      <c r="CG228" s="541"/>
      <c r="CH228" s="541"/>
      <c r="CI228" s="541"/>
      <c r="CJ228" s="541"/>
      <c r="CK228" s="542"/>
      <c r="CL228" s="540" t="s">
        <v>49</v>
      </c>
      <c r="CM228" s="541"/>
      <c r="CN228" s="541"/>
      <c r="CO228" s="541"/>
      <c r="CP228" s="541"/>
      <c r="CQ228" s="542"/>
    </row>
    <row r="229" spans="1:95" s="75" customFormat="1" ht="8.25" customHeight="1" x14ac:dyDescent="0.2">
      <c r="A229" s="524"/>
      <c r="B229" s="524"/>
      <c r="C229" s="524"/>
      <c r="D229" s="524"/>
      <c r="E229" s="524"/>
      <c r="F229" s="524"/>
      <c r="G229" s="524"/>
      <c r="H229" s="543"/>
      <c r="I229" s="544"/>
      <c r="J229" s="544"/>
      <c r="K229" s="544"/>
      <c r="L229" s="544"/>
      <c r="M229" s="544"/>
      <c r="N229" s="544"/>
      <c r="O229" s="544"/>
      <c r="P229" s="544"/>
      <c r="Q229" s="544"/>
      <c r="R229" s="544"/>
      <c r="S229" s="545"/>
      <c r="T229" s="543"/>
      <c r="U229" s="544"/>
      <c r="V229" s="544"/>
      <c r="W229" s="544"/>
      <c r="X229" s="544"/>
      <c r="Y229" s="544"/>
      <c r="Z229" s="544"/>
      <c r="AA229" s="544"/>
      <c r="AB229" s="545"/>
      <c r="AC229" s="543"/>
      <c r="AD229" s="544"/>
      <c r="AE229" s="544"/>
      <c r="AF229" s="544"/>
      <c r="AG229" s="544"/>
      <c r="AH229" s="544"/>
      <c r="AI229" s="544"/>
      <c r="AJ229" s="544"/>
      <c r="AK229" s="544"/>
      <c r="AL229" s="544"/>
      <c r="AM229" s="544"/>
      <c r="AN229" s="544"/>
      <c r="AO229" s="544"/>
      <c r="AP229" s="544"/>
      <c r="AQ229" s="544"/>
      <c r="AR229" s="545"/>
      <c r="AS229" s="543"/>
      <c r="AT229" s="544"/>
      <c r="AU229" s="544"/>
      <c r="AV229" s="544"/>
      <c r="AW229" s="544"/>
      <c r="AX229" s="544"/>
      <c r="AY229" s="544"/>
      <c r="AZ229" s="544"/>
      <c r="BA229" s="545"/>
      <c r="BB229" s="543" t="s">
        <v>81</v>
      </c>
      <c r="BC229" s="544"/>
      <c r="BD229" s="544"/>
      <c r="BE229" s="544"/>
      <c r="BF229" s="545"/>
      <c r="BG229" s="543" t="s">
        <v>82</v>
      </c>
      <c r="BH229" s="544"/>
      <c r="BI229" s="544"/>
      <c r="BJ229" s="544"/>
      <c r="BK229" s="545"/>
      <c r="BL229" s="543" t="s">
        <v>83</v>
      </c>
      <c r="BM229" s="544"/>
      <c r="BN229" s="544"/>
      <c r="BO229" s="544"/>
      <c r="BP229" s="545"/>
      <c r="BQ229" s="543" t="s">
        <v>81</v>
      </c>
      <c r="BR229" s="544"/>
      <c r="BS229" s="544"/>
      <c r="BT229" s="544"/>
      <c r="BU229" s="545"/>
      <c r="BV229" s="543" t="s">
        <v>82</v>
      </c>
      <c r="BW229" s="544"/>
      <c r="BX229" s="544"/>
      <c r="BY229" s="544"/>
      <c r="BZ229" s="545"/>
      <c r="CA229" s="543" t="s">
        <v>83</v>
      </c>
      <c r="CB229" s="544"/>
      <c r="CC229" s="544"/>
      <c r="CD229" s="544"/>
      <c r="CE229" s="545"/>
      <c r="CF229" s="543"/>
      <c r="CG229" s="544"/>
      <c r="CH229" s="544"/>
      <c r="CI229" s="544"/>
      <c r="CJ229" s="544"/>
      <c r="CK229" s="545"/>
      <c r="CL229" s="543"/>
      <c r="CM229" s="544"/>
      <c r="CN229" s="544"/>
      <c r="CO229" s="544"/>
      <c r="CP229" s="544"/>
      <c r="CQ229" s="545"/>
    </row>
    <row r="230" spans="1:95" s="75" customFormat="1" ht="20.25" hidden="1" customHeight="1" x14ac:dyDescent="0.2">
      <c r="A230" s="524"/>
      <c r="B230" s="524"/>
      <c r="C230" s="524"/>
      <c r="D230" s="524"/>
      <c r="E230" s="524"/>
      <c r="F230" s="524"/>
      <c r="G230" s="524"/>
      <c r="H230" s="543"/>
      <c r="I230" s="544"/>
      <c r="J230" s="544"/>
      <c r="K230" s="544"/>
      <c r="L230" s="544"/>
      <c r="M230" s="544"/>
      <c r="N230" s="544"/>
      <c r="O230" s="544"/>
      <c r="P230" s="544"/>
      <c r="Q230" s="544"/>
      <c r="R230" s="544"/>
      <c r="S230" s="545"/>
      <c r="T230" s="543"/>
      <c r="U230" s="544"/>
      <c r="V230" s="544"/>
      <c r="W230" s="544"/>
      <c r="X230" s="544"/>
      <c r="Y230" s="544"/>
      <c r="Z230" s="544"/>
      <c r="AA230" s="544"/>
      <c r="AB230" s="545"/>
      <c r="AC230" s="543"/>
      <c r="AD230" s="544"/>
      <c r="AE230" s="544"/>
      <c r="AF230" s="544"/>
      <c r="AG230" s="544"/>
      <c r="AH230" s="544"/>
      <c r="AI230" s="544"/>
      <c r="AJ230" s="544"/>
      <c r="AK230" s="544"/>
      <c r="AL230" s="544"/>
      <c r="AM230" s="544"/>
      <c r="AN230" s="544"/>
      <c r="AO230" s="544"/>
      <c r="AP230" s="544"/>
      <c r="AQ230" s="544"/>
      <c r="AR230" s="545"/>
      <c r="AS230" s="546"/>
      <c r="AT230" s="547"/>
      <c r="AU230" s="547"/>
      <c r="AV230" s="547"/>
      <c r="AW230" s="547"/>
      <c r="AX230" s="547"/>
      <c r="AY230" s="547"/>
      <c r="AZ230" s="547"/>
      <c r="BA230" s="548"/>
      <c r="BB230" s="543"/>
      <c r="BC230" s="544"/>
      <c r="BD230" s="544"/>
      <c r="BE230" s="544"/>
      <c r="BF230" s="545"/>
      <c r="BG230" s="543"/>
      <c r="BH230" s="544"/>
      <c r="BI230" s="544"/>
      <c r="BJ230" s="544"/>
      <c r="BK230" s="545"/>
      <c r="BL230" s="543"/>
      <c r="BM230" s="544"/>
      <c r="BN230" s="544"/>
      <c r="BO230" s="544"/>
      <c r="BP230" s="545"/>
      <c r="BQ230" s="543"/>
      <c r="BR230" s="544"/>
      <c r="BS230" s="544"/>
      <c r="BT230" s="544"/>
      <c r="BU230" s="545"/>
      <c r="BV230" s="543"/>
      <c r="BW230" s="544"/>
      <c r="BX230" s="544"/>
      <c r="BY230" s="544"/>
      <c r="BZ230" s="545"/>
      <c r="CA230" s="543"/>
      <c r="CB230" s="544"/>
      <c r="CC230" s="544"/>
      <c r="CD230" s="544"/>
      <c r="CE230" s="545"/>
      <c r="CF230" s="543"/>
      <c r="CG230" s="544"/>
      <c r="CH230" s="544"/>
      <c r="CI230" s="544"/>
      <c r="CJ230" s="544"/>
      <c r="CK230" s="545"/>
      <c r="CL230" s="543"/>
      <c r="CM230" s="544"/>
      <c r="CN230" s="544"/>
      <c r="CO230" s="544"/>
      <c r="CP230" s="544"/>
      <c r="CQ230" s="545"/>
    </row>
    <row r="231" spans="1:95" s="75" customFormat="1" ht="66" customHeight="1" x14ac:dyDescent="0.2">
      <c r="A231" s="524"/>
      <c r="B231" s="524"/>
      <c r="C231" s="524"/>
      <c r="D231" s="524"/>
      <c r="E231" s="524"/>
      <c r="F231" s="524"/>
      <c r="G231" s="524"/>
      <c r="H231" s="546"/>
      <c r="I231" s="547"/>
      <c r="J231" s="547"/>
      <c r="K231" s="547"/>
      <c r="L231" s="547"/>
      <c r="M231" s="547"/>
      <c r="N231" s="547"/>
      <c r="O231" s="547"/>
      <c r="P231" s="547"/>
      <c r="Q231" s="547"/>
      <c r="R231" s="547"/>
      <c r="S231" s="548"/>
      <c r="T231" s="546"/>
      <c r="U231" s="547"/>
      <c r="V231" s="547"/>
      <c r="W231" s="547"/>
      <c r="X231" s="547"/>
      <c r="Y231" s="547"/>
      <c r="Z231" s="547"/>
      <c r="AA231" s="547"/>
      <c r="AB231" s="548"/>
      <c r="AC231" s="546"/>
      <c r="AD231" s="547"/>
      <c r="AE231" s="547"/>
      <c r="AF231" s="547"/>
      <c r="AG231" s="547"/>
      <c r="AH231" s="547"/>
      <c r="AI231" s="547"/>
      <c r="AJ231" s="547"/>
      <c r="AK231" s="547"/>
      <c r="AL231" s="547"/>
      <c r="AM231" s="547"/>
      <c r="AN231" s="547"/>
      <c r="AO231" s="547"/>
      <c r="AP231" s="547"/>
      <c r="AQ231" s="547"/>
      <c r="AR231" s="548"/>
      <c r="AS231" s="534" t="s">
        <v>53</v>
      </c>
      <c r="AT231" s="535"/>
      <c r="AU231" s="535"/>
      <c r="AV231" s="535"/>
      <c r="AW231" s="536"/>
      <c r="AX231" s="534" t="s">
        <v>54</v>
      </c>
      <c r="AY231" s="535"/>
      <c r="AZ231" s="535"/>
      <c r="BA231" s="536"/>
      <c r="BB231" s="546"/>
      <c r="BC231" s="547"/>
      <c r="BD231" s="547"/>
      <c r="BE231" s="547"/>
      <c r="BF231" s="548"/>
      <c r="BG231" s="546"/>
      <c r="BH231" s="547"/>
      <c r="BI231" s="547"/>
      <c r="BJ231" s="547"/>
      <c r="BK231" s="548"/>
      <c r="BL231" s="546"/>
      <c r="BM231" s="547"/>
      <c r="BN231" s="547"/>
      <c r="BO231" s="547"/>
      <c r="BP231" s="548"/>
      <c r="BQ231" s="546"/>
      <c r="BR231" s="547"/>
      <c r="BS231" s="547"/>
      <c r="BT231" s="547"/>
      <c r="BU231" s="548"/>
      <c r="BV231" s="546"/>
      <c r="BW231" s="547"/>
      <c r="BX231" s="547"/>
      <c r="BY231" s="547"/>
      <c r="BZ231" s="548"/>
      <c r="CA231" s="546"/>
      <c r="CB231" s="547"/>
      <c r="CC231" s="547"/>
      <c r="CD231" s="547"/>
      <c r="CE231" s="548"/>
      <c r="CF231" s="546"/>
      <c r="CG231" s="547"/>
      <c r="CH231" s="547"/>
      <c r="CI231" s="547"/>
      <c r="CJ231" s="547"/>
      <c r="CK231" s="548"/>
      <c r="CL231" s="546"/>
      <c r="CM231" s="547"/>
      <c r="CN231" s="547"/>
      <c r="CO231" s="547"/>
      <c r="CP231" s="547"/>
      <c r="CQ231" s="548"/>
    </row>
    <row r="232" spans="1:95" s="75" customFormat="1" ht="12.75" customHeight="1" x14ac:dyDescent="0.2">
      <c r="A232" s="524" t="s">
        <v>30</v>
      </c>
      <c r="B232" s="524"/>
      <c r="C232" s="524"/>
      <c r="D232" s="524"/>
      <c r="E232" s="524"/>
      <c r="F232" s="524"/>
      <c r="G232" s="524"/>
      <c r="H232" s="534" t="s">
        <v>55</v>
      </c>
      <c r="I232" s="535"/>
      <c r="J232" s="535"/>
      <c r="K232" s="535"/>
      <c r="L232" s="535"/>
      <c r="M232" s="535"/>
      <c r="N232" s="535"/>
      <c r="O232" s="535"/>
      <c r="P232" s="535"/>
      <c r="Q232" s="535"/>
      <c r="R232" s="535"/>
      <c r="S232" s="536"/>
      <c r="T232" s="534" t="s">
        <v>56</v>
      </c>
      <c r="U232" s="535"/>
      <c r="V232" s="535"/>
      <c r="W232" s="535"/>
      <c r="X232" s="535"/>
      <c r="Y232" s="535"/>
      <c r="Z232" s="535"/>
      <c r="AA232" s="535"/>
      <c r="AB232" s="536"/>
      <c r="AC232" s="534" t="s">
        <v>57</v>
      </c>
      <c r="AD232" s="535"/>
      <c r="AE232" s="535"/>
      <c r="AF232" s="535"/>
      <c r="AG232" s="535"/>
      <c r="AH232" s="535"/>
      <c r="AI232" s="535"/>
      <c r="AJ232" s="535"/>
      <c r="AK232" s="535"/>
      <c r="AL232" s="535"/>
      <c r="AM232" s="535"/>
      <c r="AN232" s="535"/>
      <c r="AO232" s="535"/>
      <c r="AP232" s="535"/>
      <c r="AQ232" s="535"/>
      <c r="AR232" s="536"/>
      <c r="AS232" s="534" t="s">
        <v>58</v>
      </c>
      <c r="AT232" s="535"/>
      <c r="AU232" s="535"/>
      <c r="AV232" s="535"/>
      <c r="AW232" s="536"/>
      <c r="AX232" s="534" t="s">
        <v>59</v>
      </c>
      <c r="AY232" s="535"/>
      <c r="AZ232" s="535"/>
      <c r="BA232" s="536"/>
      <c r="BB232" s="534" t="s">
        <v>60</v>
      </c>
      <c r="BC232" s="535"/>
      <c r="BD232" s="535"/>
      <c r="BE232" s="535"/>
      <c r="BF232" s="536"/>
      <c r="BG232" s="534" t="s">
        <v>61</v>
      </c>
      <c r="BH232" s="535"/>
      <c r="BI232" s="535"/>
      <c r="BJ232" s="535"/>
      <c r="BK232" s="536"/>
      <c r="BL232" s="534" t="s">
        <v>62</v>
      </c>
      <c r="BM232" s="535"/>
      <c r="BN232" s="535"/>
      <c r="BO232" s="535"/>
      <c r="BP232" s="536"/>
      <c r="BQ232" s="534" t="s">
        <v>63</v>
      </c>
      <c r="BR232" s="535"/>
      <c r="BS232" s="535"/>
      <c r="BT232" s="535"/>
      <c r="BU232" s="536"/>
      <c r="BV232" s="534" t="s">
        <v>64</v>
      </c>
      <c r="BW232" s="535"/>
      <c r="BX232" s="535"/>
      <c r="BY232" s="535"/>
      <c r="BZ232" s="536"/>
      <c r="CA232" s="534" t="s">
        <v>84</v>
      </c>
      <c r="CB232" s="535"/>
      <c r="CC232" s="535"/>
      <c r="CD232" s="535"/>
      <c r="CE232" s="536"/>
      <c r="CF232" s="534" t="s">
        <v>85</v>
      </c>
      <c r="CG232" s="535"/>
      <c r="CH232" s="535"/>
      <c r="CI232" s="535"/>
      <c r="CJ232" s="535"/>
      <c r="CK232" s="536"/>
      <c r="CL232" s="534" t="s">
        <v>86</v>
      </c>
      <c r="CM232" s="535"/>
      <c r="CN232" s="535"/>
      <c r="CO232" s="535"/>
      <c r="CP232" s="535"/>
      <c r="CQ232" s="536"/>
    </row>
    <row r="233" spans="1:95" s="75" customFormat="1" ht="221.25" customHeight="1" x14ac:dyDescent="0.2">
      <c r="A233" s="525" t="s">
        <v>452</v>
      </c>
      <c r="B233" s="526"/>
      <c r="C233" s="526"/>
      <c r="D233" s="526"/>
      <c r="E233" s="526"/>
      <c r="F233" s="526"/>
      <c r="G233" s="527"/>
      <c r="H233" s="528" t="s">
        <v>451</v>
      </c>
      <c r="I233" s="621"/>
      <c r="J233" s="621"/>
      <c r="K233" s="621"/>
      <c r="L233" s="621"/>
      <c r="M233" s="621"/>
      <c r="N233" s="621"/>
      <c r="O233" s="621"/>
      <c r="P233" s="621"/>
      <c r="Q233" s="621"/>
      <c r="R233" s="621"/>
      <c r="S233" s="622"/>
      <c r="T233" s="518" t="s">
        <v>66</v>
      </c>
      <c r="U233" s="519"/>
      <c r="V233" s="519"/>
      <c r="W233" s="519"/>
      <c r="X233" s="519"/>
      <c r="Y233" s="519"/>
      <c r="Z233" s="519"/>
      <c r="AA233" s="519"/>
      <c r="AB233" s="520"/>
      <c r="AC233" s="531" t="s">
        <v>87</v>
      </c>
      <c r="AD233" s="532"/>
      <c r="AE233" s="532"/>
      <c r="AF233" s="532"/>
      <c r="AG233" s="532"/>
      <c r="AH233" s="532"/>
      <c r="AI233" s="532"/>
      <c r="AJ233" s="532"/>
      <c r="AK233" s="532"/>
      <c r="AL233" s="532"/>
      <c r="AM233" s="532"/>
      <c r="AN233" s="532"/>
      <c r="AO233" s="532"/>
      <c r="AP233" s="532"/>
      <c r="AQ233" s="96"/>
      <c r="AR233" s="97"/>
      <c r="AS233" s="534" t="s">
        <v>88</v>
      </c>
      <c r="AT233" s="535"/>
      <c r="AU233" s="535"/>
      <c r="AV233" s="535"/>
      <c r="AW233" s="536"/>
      <c r="AX233" s="537" t="s">
        <v>89</v>
      </c>
      <c r="AY233" s="538"/>
      <c r="AZ233" s="538"/>
      <c r="BA233" s="539"/>
      <c r="BB233" s="518">
        <v>480</v>
      </c>
      <c r="BC233" s="519"/>
      <c r="BD233" s="519"/>
      <c r="BE233" s="519"/>
      <c r="BF233" s="520"/>
      <c r="BG233" s="518">
        <v>480</v>
      </c>
      <c r="BH233" s="519"/>
      <c r="BI233" s="519"/>
      <c r="BJ233" s="519"/>
      <c r="BK233" s="520"/>
      <c r="BL233" s="518">
        <v>480</v>
      </c>
      <c r="BM233" s="519"/>
      <c r="BN233" s="519"/>
      <c r="BO233" s="519"/>
      <c r="BP233" s="520"/>
      <c r="BQ233" s="518"/>
      <c r="BR233" s="519"/>
      <c r="BS233" s="519"/>
      <c r="BT233" s="519"/>
      <c r="BU233" s="520"/>
      <c r="BV233" s="518"/>
      <c r="BW233" s="519"/>
      <c r="BX233" s="519"/>
      <c r="BY233" s="519"/>
      <c r="BZ233" s="520"/>
      <c r="CA233" s="518"/>
      <c r="CB233" s="519"/>
      <c r="CC233" s="519"/>
      <c r="CD233" s="519"/>
      <c r="CE233" s="520"/>
      <c r="CF233" s="521">
        <v>3</v>
      </c>
      <c r="CG233" s="522"/>
      <c r="CH233" s="522"/>
      <c r="CI233" s="522"/>
      <c r="CJ233" s="522"/>
      <c r="CK233" s="523"/>
      <c r="CL233" s="518"/>
      <c r="CM233" s="519"/>
      <c r="CN233" s="519"/>
      <c r="CO233" s="519"/>
      <c r="CP233" s="519"/>
      <c r="CQ233" s="520"/>
    </row>
    <row r="234" spans="1:95" s="256" customFormat="1" ht="20.25" customHeight="1" x14ac:dyDescent="0.2">
      <c r="A234" s="258"/>
      <c r="B234" s="258"/>
      <c r="C234" s="258"/>
      <c r="D234" s="258"/>
      <c r="E234" s="258"/>
      <c r="F234" s="258"/>
      <c r="G234" s="258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9"/>
      <c r="AD234" s="259"/>
      <c r="AE234" s="259"/>
      <c r="AF234" s="259"/>
      <c r="AG234" s="259"/>
      <c r="AH234" s="259"/>
      <c r="AI234" s="259"/>
      <c r="AJ234" s="259"/>
      <c r="AK234" s="259"/>
      <c r="AL234" s="259"/>
      <c r="AM234" s="259"/>
      <c r="AN234" s="259"/>
      <c r="AO234" s="259"/>
      <c r="AP234" s="254"/>
      <c r="AQ234" s="208"/>
      <c r="AR234" s="208"/>
      <c r="AS234" s="252"/>
      <c r="AT234" s="252"/>
      <c r="AU234" s="251"/>
      <c r="AV234" s="251"/>
      <c r="AW234" s="251"/>
      <c r="AX234" s="168"/>
      <c r="AY234" s="168"/>
      <c r="AZ234" s="168"/>
      <c r="BA234" s="168"/>
      <c r="BB234" s="255"/>
      <c r="BC234" s="255"/>
      <c r="BD234" s="255"/>
      <c r="BE234" s="255"/>
      <c r="BF234" s="255"/>
      <c r="BG234" s="255"/>
      <c r="BH234" s="255"/>
      <c r="BI234" s="255"/>
      <c r="BJ234" s="255"/>
      <c r="BK234" s="255"/>
      <c r="BL234" s="255"/>
      <c r="BM234" s="255"/>
      <c r="BN234" s="255"/>
      <c r="BO234" s="255"/>
      <c r="BP234" s="255"/>
      <c r="BQ234" s="255"/>
      <c r="BR234" s="255"/>
      <c r="BS234" s="255"/>
      <c r="BT234" s="255"/>
      <c r="BU234" s="255"/>
      <c r="BV234" s="255"/>
      <c r="BW234" s="255"/>
      <c r="BX234" s="255"/>
      <c r="BY234" s="255"/>
      <c r="BZ234" s="255"/>
      <c r="CA234" s="255"/>
      <c r="CB234" s="255"/>
      <c r="CC234" s="255"/>
      <c r="CD234" s="255"/>
      <c r="CE234" s="255"/>
      <c r="CF234" s="257"/>
      <c r="CG234" s="257"/>
      <c r="CH234" s="257"/>
      <c r="CI234" s="257"/>
      <c r="CJ234" s="257"/>
      <c r="CK234" s="257"/>
      <c r="CL234" s="255"/>
      <c r="CM234" s="255"/>
      <c r="CN234" s="255"/>
      <c r="CO234" s="255"/>
      <c r="CP234" s="255"/>
      <c r="CQ234" s="255"/>
    </row>
    <row r="235" spans="1:95" s="253" customFormat="1" ht="19.5" customHeight="1" x14ac:dyDescent="0.2">
      <c r="A235" s="552" t="s">
        <v>90</v>
      </c>
      <c r="B235" s="552"/>
      <c r="C235" s="552"/>
      <c r="D235" s="552"/>
      <c r="E235" s="552"/>
      <c r="F235" s="552"/>
      <c r="G235" s="552"/>
      <c r="H235" s="552"/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552"/>
      <c r="Z235" s="552"/>
      <c r="AA235" s="552"/>
      <c r="AB235" s="552"/>
      <c r="AC235" s="552"/>
      <c r="AD235" s="552"/>
      <c r="AE235" s="552"/>
      <c r="AF235" s="552"/>
      <c r="AG235" s="552"/>
      <c r="AH235" s="552"/>
      <c r="AI235" s="552"/>
      <c r="AJ235" s="552"/>
      <c r="AK235" s="552"/>
      <c r="AL235" s="552"/>
      <c r="AM235" s="552"/>
      <c r="AN235" s="552"/>
      <c r="AO235" s="552"/>
      <c r="AP235" s="552"/>
      <c r="AQ235" s="552"/>
      <c r="AR235" s="552"/>
      <c r="AS235" s="552"/>
      <c r="AT235" s="552"/>
      <c r="AU235" s="552"/>
      <c r="AV235" s="552"/>
      <c r="AW235" s="552"/>
      <c r="AX235" s="552"/>
      <c r="AY235" s="552"/>
      <c r="AZ235" s="552"/>
      <c r="BA235" s="552"/>
      <c r="BB235" s="552"/>
      <c r="BC235" s="552"/>
      <c r="BD235" s="552"/>
      <c r="BE235" s="552"/>
      <c r="BF235" s="552"/>
      <c r="BG235" s="552"/>
      <c r="BH235" s="552"/>
      <c r="BI235" s="552"/>
      <c r="BJ235" s="552"/>
      <c r="BK235" s="552"/>
      <c r="BL235" s="552"/>
      <c r="BM235" s="552"/>
      <c r="BN235" s="552"/>
      <c r="BO235" s="552"/>
      <c r="BP235" s="552"/>
      <c r="BQ235" s="552"/>
      <c r="BR235" s="552"/>
      <c r="BS235" s="552"/>
      <c r="BT235" s="552"/>
      <c r="BU235" s="552"/>
      <c r="BV235" s="552"/>
      <c r="BW235" s="552"/>
      <c r="BX235" s="552"/>
      <c r="BY235" s="552"/>
      <c r="BZ235" s="552"/>
      <c r="CA235" s="552"/>
      <c r="CB235" s="552"/>
      <c r="CC235" s="552"/>
      <c r="CD235" s="552"/>
      <c r="CE235" s="552"/>
    </row>
    <row r="236" spans="1:95" s="253" customFormat="1" ht="14.25" customHeight="1" x14ac:dyDescent="0.2">
      <c r="A236" s="658"/>
      <c r="B236" s="658"/>
      <c r="C236" s="658"/>
      <c r="D236" s="658"/>
      <c r="E236" s="658"/>
      <c r="F236" s="658"/>
      <c r="G236" s="658"/>
      <c r="H236" s="658"/>
      <c r="I236" s="658"/>
      <c r="J236" s="658"/>
      <c r="K236" s="658"/>
      <c r="L236" s="658"/>
      <c r="M236" s="658"/>
      <c r="N236" s="658"/>
      <c r="O236" s="658"/>
      <c r="P236" s="658"/>
      <c r="Q236" s="658"/>
      <c r="R236" s="658"/>
      <c r="S236" s="658"/>
      <c r="T236" s="658"/>
      <c r="U236" s="658"/>
      <c r="V236" s="658"/>
      <c r="W236" s="658"/>
      <c r="X236" s="658"/>
      <c r="Y236" s="658"/>
      <c r="Z236" s="658"/>
      <c r="AA236" s="658"/>
      <c r="AB236" s="658"/>
      <c r="AC236" s="658"/>
      <c r="AD236" s="658"/>
      <c r="AE236" s="658"/>
      <c r="AF236" s="658"/>
      <c r="AG236" s="658"/>
      <c r="AH236" s="658"/>
      <c r="AI236" s="658"/>
      <c r="AJ236" s="658"/>
      <c r="AK236" s="658"/>
      <c r="AL236" s="658"/>
      <c r="AM236" s="658"/>
      <c r="AN236" s="658"/>
      <c r="AO236" s="658"/>
      <c r="AP236" s="658"/>
      <c r="AQ236" s="658"/>
      <c r="AR236" s="658"/>
      <c r="AS236" s="658"/>
      <c r="AT236" s="658"/>
      <c r="AU236" s="658"/>
      <c r="AV236" s="658"/>
      <c r="AW236" s="658"/>
      <c r="AX236" s="658"/>
      <c r="AY236" s="658"/>
      <c r="AZ236" s="658"/>
      <c r="BA236" s="658"/>
      <c r="BB236" s="658"/>
      <c r="BC236" s="658"/>
      <c r="BD236" s="658"/>
      <c r="BE236" s="658"/>
      <c r="BF236" s="658"/>
      <c r="BG236" s="658"/>
      <c r="BH236" s="658"/>
      <c r="BI236" s="658"/>
      <c r="BJ236" s="658"/>
      <c r="BK236" s="658"/>
      <c r="BL236" s="658"/>
      <c r="BM236" s="658"/>
      <c r="BN236" s="658"/>
      <c r="BO236" s="658"/>
      <c r="BP236" s="658"/>
      <c r="BQ236" s="658"/>
      <c r="BR236" s="658"/>
      <c r="BS236" s="658"/>
      <c r="BT236" s="658"/>
      <c r="BU236" s="658"/>
      <c r="BV236" s="658"/>
      <c r="BW236" s="658"/>
      <c r="BX236" s="658"/>
      <c r="BY236" s="658"/>
      <c r="BZ236" s="658"/>
      <c r="CA236" s="658"/>
      <c r="CB236" s="658"/>
      <c r="CC236" s="658"/>
      <c r="CD236" s="658"/>
      <c r="CE236" s="658"/>
    </row>
    <row r="237" spans="1:95" s="253" customFormat="1" ht="15" customHeight="1" x14ac:dyDescent="0.2">
      <c r="A237" s="667" t="s">
        <v>91</v>
      </c>
      <c r="B237" s="668"/>
      <c r="C237" s="668"/>
      <c r="D237" s="668"/>
      <c r="E237" s="668"/>
      <c r="F237" s="668"/>
      <c r="G237" s="668"/>
      <c r="H237" s="668"/>
      <c r="I237" s="668"/>
      <c r="J237" s="668"/>
      <c r="K237" s="668"/>
      <c r="L237" s="668"/>
      <c r="M237" s="668"/>
      <c r="N237" s="668"/>
      <c r="O237" s="668"/>
      <c r="P237" s="668"/>
      <c r="Q237" s="668"/>
      <c r="R237" s="668"/>
      <c r="S237" s="668"/>
      <c r="T237" s="668"/>
      <c r="U237" s="668"/>
      <c r="V237" s="668"/>
      <c r="W237" s="668"/>
      <c r="X237" s="668"/>
      <c r="Y237" s="668"/>
      <c r="Z237" s="668"/>
      <c r="AA237" s="668"/>
      <c r="AB237" s="668"/>
      <c r="AC237" s="668"/>
      <c r="AD237" s="668"/>
      <c r="AE237" s="668"/>
      <c r="AF237" s="668"/>
      <c r="AG237" s="668"/>
      <c r="AH237" s="668"/>
      <c r="AI237" s="668"/>
      <c r="AJ237" s="668"/>
      <c r="AK237" s="668"/>
      <c r="AL237" s="668"/>
      <c r="AM237" s="668"/>
      <c r="AN237" s="668"/>
      <c r="AO237" s="668"/>
      <c r="AP237" s="668"/>
      <c r="AQ237" s="668"/>
      <c r="AR237" s="668"/>
      <c r="AS237" s="668"/>
      <c r="AT237" s="668"/>
      <c r="AU237" s="668"/>
      <c r="AV237" s="668"/>
      <c r="AW237" s="668"/>
      <c r="AX237" s="668"/>
      <c r="AY237" s="668"/>
      <c r="AZ237" s="668"/>
      <c r="BA237" s="668"/>
      <c r="BB237" s="668"/>
      <c r="BC237" s="668"/>
      <c r="BD237" s="668"/>
      <c r="BE237" s="668"/>
      <c r="BF237" s="668"/>
      <c r="BG237" s="668"/>
      <c r="BH237" s="668"/>
      <c r="BI237" s="668"/>
      <c r="BJ237" s="668"/>
      <c r="BK237" s="668"/>
      <c r="BL237" s="668"/>
      <c r="BM237" s="668"/>
      <c r="BN237" s="668"/>
      <c r="BO237" s="668"/>
      <c r="BP237" s="668"/>
      <c r="BQ237" s="668"/>
      <c r="BR237" s="668"/>
      <c r="BS237" s="668"/>
      <c r="BT237" s="668"/>
      <c r="BU237" s="668"/>
      <c r="BV237" s="668"/>
      <c r="BW237" s="668"/>
      <c r="BX237" s="668"/>
      <c r="BY237" s="668"/>
      <c r="BZ237" s="668"/>
      <c r="CA237" s="668"/>
      <c r="CB237" s="668"/>
      <c r="CC237" s="668"/>
      <c r="CD237" s="668"/>
      <c r="CE237" s="668"/>
      <c r="CF237" s="668"/>
      <c r="CG237" s="668"/>
      <c r="CH237" s="668"/>
      <c r="CI237" s="668"/>
      <c r="CJ237" s="668"/>
      <c r="CK237" s="668"/>
      <c r="CL237" s="668"/>
      <c r="CM237" s="668"/>
      <c r="CN237" s="668"/>
      <c r="CO237" s="668"/>
      <c r="CP237" s="668"/>
      <c r="CQ237" s="669"/>
    </row>
    <row r="238" spans="1:95" s="253" customFormat="1" ht="15" customHeight="1" x14ac:dyDescent="0.2">
      <c r="A238" s="728" t="s">
        <v>92</v>
      </c>
      <c r="B238" s="728"/>
      <c r="C238" s="728"/>
      <c r="D238" s="728"/>
      <c r="E238" s="728"/>
      <c r="F238" s="728"/>
      <c r="G238" s="728"/>
      <c r="H238" s="728"/>
      <c r="I238" s="728"/>
      <c r="J238" s="728"/>
      <c r="K238" s="728"/>
      <c r="L238" s="728"/>
      <c r="M238" s="728"/>
      <c r="N238" s="728" t="s">
        <v>93</v>
      </c>
      <c r="O238" s="728"/>
      <c r="P238" s="728"/>
      <c r="Q238" s="728"/>
      <c r="R238" s="728"/>
      <c r="S238" s="728"/>
      <c r="T238" s="728"/>
      <c r="U238" s="728"/>
      <c r="V238" s="728"/>
      <c r="W238" s="728"/>
      <c r="X238" s="728"/>
      <c r="Y238" s="728"/>
      <c r="Z238" s="728" t="s">
        <v>94</v>
      </c>
      <c r="AA238" s="728"/>
      <c r="AB238" s="728"/>
      <c r="AC238" s="728"/>
      <c r="AD238" s="728"/>
      <c r="AE238" s="728"/>
      <c r="AF238" s="728"/>
      <c r="AG238" s="728"/>
      <c r="AH238" s="728"/>
      <c r="AI238" s="728"/>
      <c r="AJ238" s="728"/>
      <c r="AK238" s="728"/>
      <c r="AL238" s="728" t="s">
        <v>95</v>
      </c>
      <c r="AM238" s="728"/>
      <c r="AN238" s="728"/>
      <c r="AO238" s="728"/>
      <c r="AP238" s="728"/>
      <c r="AQ238" s="728"/>
      <c r="AR238" s="728"/>
      <c r="AS238" s="728"/>
      <c r="AT238" s="728"/>
      <c r="AU238" s="728"/>
      <c r="AV238" s="728"/>
      <c r="AW238" s="728"/>
      <c r="AX238" s="722" t="s">
        <v>53</v>
      </c>
      <c r="AY238" s="722"/>
      <c r="AZ238" s="722"/>
      <c r="BA238" s="722"/>
      <c r="BB238" s="722"/>
      <c r="BC238" s="722"/>
      <c r="BD238" s="722"/>
      <c r="BE238" s="722"/>
      <c r="BF238" s="722"/>
      <c r="BG238" s="722"/>
      <c r="BH238" s="722"/>
      <c r="BI238" s="722"/>
      <c r="BJ238" s="722"/>
      <c r="BK238" s="722"/>
      <c r="BL238" s="722"/>
      <c r="BM238" s="722"/>
      <c r="BN238" s="722"/>
      <c r="BO238" s="722"/>
      <c r="BP238" s="722"/>
      <c r="BQ238" s="722"/>
      <c r="BR238" s="722"/>
      <c r="BS238" s="722"/>
      <c r="BT238" s="722"/>
      <c r="BU238" s="722"/>
      <c r="BV238" s="722"/>
      <c r="BW238" s="722"/>
      <c r="BX238" s="722"/>
      <c r="BY238" s="722"/>
      <c r="BZ238" s="722"/>
      <c r="CA238" s="722"/>
      <c r="CB238" s="722"/>
      <c r="CC238" s="722"/>
      <c r="CD238" s="722"/>
      <c r="CE238" s="722"/>
      <c r="CF238" s="722"/>
      <c r="CG238" s="722"/>
      <c r="CH238" s="722"/>
      <c r="CI238" s="722"/>
      <c r="CJ238" s="722"/>
      <c r="CK238" s="722"/>
      <c r="CL238" s="722"/>
      <c r="CM238" s="722"/>
      <c r="CN238" s="722"/>
      <c r="CO238" s="722"/>
      <c r="CP238" s="722"/>
      <c r="CQ238" s="722"/>
    </row>
    <row r="239" spans="1:95" s="253" customFormat="1" x14ac:dyDescent="0.2">
      <c r="A239" s="722" t="s">
        <v>30</v>
      </c>
      <c r="B239" s="722"/>
      <c r="C239" s="722"/>
      <c r="D239" s="722"/>
      <c r="E239" s="722"/>
      <c r="F239" s="722"/>
      <c r="G239" s="722"/>
      <c r="H239" s="722"/>
      <c r="I239" s="722"/>
      <c r="J239" s="722"/>
      <c r="K239" s="722"/>
      <c r="L239" s="722"/>
      <c r="M239" s="722"/>
      <c r="N239" s="722" t="s">
        <v>55</v>
      </c>
      <c r="O239" s="722"/>
      <c r="P239" s="722"/>
      <c r="Q239" s="722"/>
      <c r="R239" s="722"/>
      <c r="S239" s="722"/>
      <c r="T239" s="722"/>
      <c r="U239" s="722"/>
      <c r="V239" s="722"/>
      <c r="W239" s="722"/>
      <c r="X239" s="722"/>
      <c r="Y239" s="722"/>
      <c r="Z239" s="722" t="s">
        <v>56</v>
      </c>
      <c r="AA239" s="722"/>
      <c r="AB239" s="722"/>
      <c r="AC239" s="722"/>
      <c r="AD239" s="722"/>
      <c r="AE239" s="722"/>
      <c r="AF239" s="722"/>
      <c r="AG239" s="722"/>
      <c r="AH239" s="722"/>
      <c r="AI239" s="722"/>
      <c r="AJ239" s="722"/>
      <c r="AK239" s="722"/>
      <c r="AL239" s="722" t="s">
        <v>57</v>
      </c>
      <c r="AM239" s="722"/>
      <c r="AN239" s="722"/>
      <c r="AO239" s="722"/>
      <c r="AP239" s="722"/>
      <c r="AQ239" s="722"/>
      <c r="AR239" s="722"/>
      <c r="AS239" s="722"/>
      <c r="AT239" s="722"/>
      <c r="AU239" s="722"/>
      <c r="AV239" s="722"/>
      <c r="AW239" s="722"/>
      <c r="AX239" s="722" t="s">
        <v>58</v>
      </c>
      <c r="AY239" s="722"/>
      <c r="AZ239" s="722"/>
      <c r="BA239" s="722"/>
      <c r="BB239" s="722"/>
      <c r="BC239" s="722"/>
      <c r="BD239" s="722"/>
      <c r="BE239" s="722"/>
      <c r="BF239" s="722"/>
      <c r="BG239" s="722"/>
      <c r="BH239" s="722"/>
      <c r="BI239" s="722"/>
      <c r="BJ239" s="722"/>
      <c r="BK239" s="722"/>
      <c r="BL239" s="722"/>
      <c r="BM239" s="722"/>
      <c r="BN239" s="722"/>
      <c r="BO239" s="722"/>
      <c r="BP239" s="722"/>
      <c r="BQ239" s="722"/>
      <c r="BR239" s="722"/>
      <c r="BS239" s="722"/>
      <c r="BT239" s="722"/>
      <c r="BU239" s="722"/>
      <c r="BV239" s="722"/>
      <c r="BW239" s="722"/>
      <c r="BX239" s="722"/>
      <c r="BY239" s="722"/>
      <c r="BZ239" s="722"/>
      <c r="CA239" s="722"/>
      <c r="CB239" s="722"/>
      <c r="CC239" s="722"/>
      <c r="CD239" s="722"/>
      <c r="CE239" s="722"/>
      <c r="CF239" s="722"/>
      <c r="CG239" s="722"/>
      <c r="CH239" s="722"/>
      <c r="CI239" s="722"/>
      <c r="CJ239" s="722"/>
      <c r="CK239" s="722"/>
      <c r="CL239" s="722"/>
      <c r="CM239" s="722"/>
      <c r="CN239" s="722"/>
      <c r="CO239" s="722"/>
      <c r="CP239" s="722"/>
      <c r="CQ239" s="722"/>
    </row>
    <row r="240" spans="1:95" s="253" customFormat="1" ht="24" customHeight="1" x14ac:dyDescent="0.2">
      <c r="A240" s="524" t="s">
        <v>96</v>
      </c>
      <c r="B240" s="524"/>
      <c r="C240" s="524"/>
      <c r="D240" s="524"/>
      <c r="E240" s="524"/>
      <c r="F240" s="524"/>
      <c r="G240" s="524"/>
      <c r="H240" s="524"/>
      <c r="I240" s="524"/>
      <c r="J240" s="524"/>
      <c r="K240" s="524"/>
      <c r="L240" s="524"/>
      <c r="M240" s="524"/>
      <c r="N240" s="524" t="s">
        <v>97</v>
      </c>
      <c r="O240" s="524"/>
      <c r="P240" s="524"/>
      <c r="Q240" s="524"/>
      <c r="R240" s="524"/>
      <c r="S240" s="524"/>
      <c r="T240" s="524"/>
      <c r="U240" s="524"/>
      <c r="V240" s="524"/>
      <c r="W240" s="524"/>
      <c r="X240" s="524"/>
      <c r="Y240" s="524"/>
      <c r="Z240" s="524" t="s">
        <v>98</v>
      </c>
      <c r="AA240" s="524"/>
      <c r="AB240" s="524"/>
      <c r="AC240" s="524"/>
      <c r="AD240" s="524"/>
      <c r="AE240" s="524"/>
      <c r="AF240" s="524"/>
      <c r="AG240" s="524"/>
      <c r="AH240" s="524"/>
      <c r="AI240" s="524"/>
      <c r="AJ240" s="524"/>
      <c r="AK240" s="524"/>
      <c r="AL240" s="524" t="s">
        <v>99</v>
      </c>
      <c r="AM240" s="524"/>
      <c r="AN240" s="524"/>
      <c r="AO240" s="524"/>
      <c r="AP240" s="524"/>
      <c r="AQ240" s="524"/>
      <c r="AR240" s="524"/>
      <c r="AS240" s="524"/>
      <c r="AT240" s="524"/>
      <c r="AU240" s="524"/>
      <c r="AV240" s="524"/>
      <c r="AW240" s="524"/>
      <c r="AX240" s="719" t="s">
        <v>100</v>
      </c>
      <c r="AY240" s="719"/>
      <c r="AZ240" s="719"/>
      <c r="BA240" s="719"/>
      <c r="BB240" s="719"/>
      <c r="BC240" s="719"/>
      <c r="BD240" s="719"/>
      <c r="BE240" s="719"/>
      <c r="BF240" s="719"/>
      <c r="BG240" s="719"/>
      <c r="BH240" s="719"/>
      <c r="BI240" s="719"/>
      <c r="BJ240" s="719"/>
      <c r="BK240" s="719"/>
      <c r="BL240" s="719"/>
      <c r="BM240" s="719"/>
      <c r="BN240" s="719"/>
      <c r="BO240" s="719"/>
      <c r="BP240" s="719"/>
      <c r="BQ240" s="719"/>
      <c r="BR240" s="719"/>
      <c r="BS240" s="719"/>
      <c r="BT240" s="719"/>
      <c r="BU240" s="719"/>
      <c r="BV240" s="719"/>
      <c r="BW240" s="719"/>
      <c r="BX240" s="719"/>
      <c r="BY240" s="719"/>
      <c r="BZ240" s="719"/>
      <c r="CA240" s="719"/>
      <c r="CB240" s="719"/>
      <c r="CC240" s="719"/>
      <c r="CD240" s="719"/>
      <c r="CE240" s="719"/>
      <c r="CF240" s="719"/>
      <c r="CG240" s="719"/>
      <c r="CH240" s="719"/>
      <c r="CI240" s="719"/>
      <c r="CJ240" s="719"/>
      <c r="CK240" s="719"/>
      <c r="CL240" s="719"/>
      <c r="CM240" s="719"/>
      <c r="CN240" s="719"/>
      <c r="CO240" s="719"/>
      <c r="CP240" s="719"/>
      <c r="CQ240" s="719"/>
    </row>
    <row r="241" spans="1:95" s="253" customFormat="1" ht="38.25" customHeight="1" x14ac:dyDescent="0.2">
      <c r="A241" s="524" t="s">
        <v>101</v>
      </c>
      <c r="B241" s="524"/>
      <c r="C241" s="524"/>
      <c r="D241" s="524"/>
      <c r="E241" s="524"/>
      <c r="F241" s="524"/>
      <c r="G241" s="524"/>
      <c r="H241" s="524"/>
      <c r="I241" s="524"/>
      <c r="J241" s="524"/>
      <c r="K241" s="524"/>
      <c r="L241" s="524"/>
      <c r="M241" s="524"/>
      <c r="N241" s="524" t="s">
        <v>102</v>
      </c>
      <c r="O241" s="524"/>
      <c r="P241" s="524"/>
      <c r="Q241" s="524"/>
      <c r="R241" s="524"/>
      <c r="S241" s="524"/>
      <c r="T241" s="524"/>
      <c r="U241" s="524"/>
      <c r="V241" s="524"/>
      <c r="W241" s="524"/>
      <c r="X241" s="524"/>
      <c r="Y241" s="524"/>
      <c r="Z241" s="524" t="s">
        <v>103</v>
      </c>
      <c r="AA241" s="524"/>
      <c r="AB241" s="524"/>
      <c r="AC241" s="524"/>
      <c r="AD241" s="524"/>
      <c r="AE241" s="524"/>
      <c r="AF241" s="524"/>
      <c r="AG241" s="524"/>
      <c r="AH241" s="524"/>
      <c r="AI241" s="524"/>
      <c r="AJ241" s="524"/>
      <c r="AK241" s="524"/>
      <c r="AL241" s="524" t="s">
        <v>104</v>
      </c>
      <c r="AM241" s="524"/>
      <c r="AN241" s="524"/>
      <c r="AO241" s="524"/>
      <c r="AP241" s="524"/>
      <c r="AQ241" s="524"/>
      <c r="AR241" s="524"/>
      <c r="AS241" s="524"/>
      <c r="AT241" s="524"/>
      <c r="AU241" s="524"/>
      <c r="AV241" s="524"/>
      <c r="AW241" s="524"/>
      <c r="AX241" s="719" t="s">
        <v>105</v>
      </c>
      <c r="AY241" s="719"/>
      <c r="AZ241" s="719"/>
      <c r="BA241" s="719"/>
      <c r="BB241" s="719"/>
      <c r="BC241" s="719"/>
      <c r="BD241" s="719"/>
      <c r="BE241" s="719"/>
      <c r="BF241" s="719"/>
      <c r="BG241" s="719"/>
      <c r="BH241" s="719"/>
      <c r="BI241" s="719"/>
      <c r="BJ241" s="719"/>
      <c r="BK241" s="719"/>
      <c r="BL241" s="719"/>
      <c r="BM241" s="719"/>
      <c r="BN241" s="719"/>
      <c r="BO241" s="719"/>
      <c r="BP241" s="719"/>
      <c r="BQ241" s="719"/>
      <c r="BR241" s="719"/>
      <c r="BS241" s="719"/>
      <c r="BT241" s="719"/>
      <c r="BU241" s="719"/>
      <c r="BV241" s="719"/>
      <c r="BW241" s="719"/>
      <c r="BX241" s="719"/>
      <c r="BY241" s="719"/>
      <c r="BZ241" s="719"/>
      <c r="CA241" s="719"/>
      <c r="CB241" s="719"/>
      <c r="CC241" s="719"/>
      <c r="CD241" s="719"/>
      <c r="CE241" s="719"/>
      <c r="CF241" s="719"/>
      <c r="CG241" s="719"/>
      <c r="CH241" s="719"/>
      <c r="CI241" s="719"/>
      <c r="CJ241" s="719"/>
      <c r="CK241" s="719"/>
      <c r="CL241" s="719"/>
      <c r="CM241" s="719"/>
      <c r="CN241" s="719"/>
      <c r="CO241" s="719"/>
      <c r="CP241" s="719"/>
      <c r="CQ241" s="719"/>
    </row>
    <row r="242" spans="1:95" s="253" customFormat="1" ht="36" customHeight="1" x14ac:dyDescent="0.2">
      <c r="A242" s="524" t="s">
        <v>101</v>
      </c>
      <c r="B242" s="524"/>
      <c r="C242" s="524"/>
      <c r="D242" s="524"/>
      <c r="E242" s="524"/>
      <c r="F242" s="524"/>
      <c r="G242" s="524"/>
      <c r="H242" s="524"/>
      <c r="I242" s="524"/>
      <c r="J242" s="524"/>
      <c r="K242" s="524"/>
      <c r="L242" s="524"/>
      <c r="M242" s="524"/>
      <c r="N242" s="524" t="s">
        <v>102</v>
      </c>
      <c r="O242" s="524"/>
      <c r="P242" s="524"/>
      <c r="Q242" s="524"/>
      <c r="R242" s="524"/>
      <c r="S242" s="524"/>
      <c r="T242" s="524"/>
      <c r="U242" s="524"/>
      <c r="V242" s="524"/>
      <c r="W242" s="524"/>
      <c r="X242" s="524"/>
      <c r="Y242" s="524"/>
      <c r="Z242" s="524" t="s">
        <v>103</v>
      </c>
      <c r="AA242" s="524"/>
      <c r="AB242" s="524"/>
      <c r="AC242" s="524"/>
      <c r="AD242" s="524"/>
      <c r="AE242" s="524"/>
      <c r="AF242" s="524"/>
      <c r="AG242" s="524"/>
      <c r="AH242" s="524"/>
      <c r="AI242" s="524"/>
      <c r="AJ242" s="524"/>
      <c r="AK242" s="524"/>
      <c r="AL242" s="524" t="s">
        <v>106</v>
      </c>
      <c r="AM242" s="524"/>
      <c r="AN242" s="524"/>
      <c r="AO242" s="524"/>
      <c r="AP242" s="524"/>
      <c r="AQ242" s="524"/>
      <c r="AR242" s="524"/>
      <c r="AS242" s="524"/>
      <c r="AT242" s="524"/>
      <c r="AU242" s="524"/>
      <c r="AV242" s="524"/>
      <c r="AW242" s="524"/>
      <c r="AX242" s="719" t="s">
        <v>107</v>
      </c>
      <c r="AY242" s="719"/>
      <c r="AZ242" s="719"/>
      <c r="BA242" s="719"/>
      <c r="BB242" s="719"/>
      <c r="BC242" s="719"/>
      <c r="BD242" s="719"/>
      <c r="BE242" s="719"/>
      <c r="BF242" s="719"/>
      <c r="BG242" s="719"/>
      <c r="BH242" s="719"/>
      <c r="BI242" s="719"/>
      <c r="BJ242" s="719"/>
      <c r="BK242" s="719"/>
      <c r="BL242" s="719"/>
      <c r="BM242" s="719"/>
      <c r="BN242" s="719"/>
      <c r="BO242" s="719"/>
      <c r="BP242" s="719"/>
      <c r="BQ242" s="719"/>
      <c r="BR242" s="719"/>
      <c r="BS242" s="719"/>
      <c r="BT242" s="719"/>
      <c r="BU242" s="719"/>
      <c r="BV242" s="719"/>
      <c r="BW242" s="719"/>
      <c r="BX242" s="719"/>
      <c r="BY242" s="719"/>
      <c r="BZ242" s="719"/>
      <c r="CA242" s="719"/>
      <c r="CB242" s="719"/>
      <c r="CC242" s="719"/>
      <c r="CD242" s="719"/>
      <c r="CE242" s="719"/>
      <c r="CF242" s="719"/>
      <c r="CG242" s="719"/>
      <c r="CH242" s="719"/>
      <c r="CI242" s="719"/>
      <c r="CJ242" s="719"/>
      <c r="CK242" s="719"/>
      <c r="CL242" s="719"/>
      <c r="CM242" s="719"/>
      <c r="CN242" s="719"/>
      <c r="CO242" s="719"/>
      <c r="CP242" s="719"/>
      <c r="CQ242" s="719"/>
    </row>
    <row r="243" spans="1:95" s="253" customFormat="1" ht="39" customHeight="1" x14ac:dyDescent="0.2">
      <c r="A243" s="524" t="s">
        <v>101</v>
      </c>
      <c r="B243" s="524"/>
      <c r="C243" s="524"/>
      <c r="D243" s="524"/>
      <c r="E243" s="524"/>
      <c r="F243" s="524"/>
      <c r="G243" s="524"/>
      <c r="H243" s="524"/>
      <c r="I243" s="524"/>
      <c r="J243" s="524"/>
      <c r="K243" s="524"/>
      <c r="L243" s="524"/>
      <c r="M243" s="524"/>
      <c r="N243" s="524" t="s">
        <v>102</v>
      </c>
      <c r="O243" s="524"/>
      <c r="P243" s="524"/>
      <c r="Q243" s="524"/>
      <c r="R243" s="524"/>
      <c r="S243" s="524"/>
      <c r="T243" s="524"/>
      <c r="U243" s="524"/>
      <c r="V243" s="524"/>
      <c r="W243" s="524"/>
      <c r="X243" s="524"/>
      <c r="Y243" s="524"/>
      <c r="Z243" s="524" t="s">
        <v>534</v>
      </c>
      <c r="AA243" s="524"/>
      <c r="AB243" s="524"/>
      <c r="AC243" s="524"/>
      <c r="AD243" s="524"/>
      <c r="AE243" s="524"/>
      <c r="AF243" s="524"/>
      <c r="AG243" s="524"/>
      <c r="AH243" s="524"/>
      <c r="AI243" s="524"/>
      <c r="AJ243" s="524"/>
      <c r="AK243" s="524"/>
      <c r="AL243" s="524" t="s">
        <v>532</v>
      </c>
      <c r="AM243" s="524"/>
      <c r="AN243" s="524"/>
      <c r="AO243" s="524"/>
      <c r="AP243" s="524"/>
      <c r="AQ243" s="524"/>
      <c r="AR243" s="524"/>
      <c r="AS243" s="524"/>
      <c r="AT243" s="524"/>
      <c r="AU243" s="524"/>
      <c r="AV243" s="524"/>
      <c r="AW243" s="524"/>
      <c r="AX243" s="719" t="s">
        <v>533</v>
      </c>
      <c r="AY243" s="719"/>
      <c r="AZ243" s="719"/>
      <c r="BA243" s="719"/>
      <c r="BB243" s="719"/>
      <c r="BC243" s="719"/>
      <c r="BD243" s="719"/>
      <c r="BE243" s="719"/>
      <c r="BF243" s="719"/>
      <c r="BG243" s="719"/>
      <c r="BH243" s="719"/>
      <c r="BI243" s="719"/>
      <c r="BJ243" s="719"/>
      <c r="BK243" s="719"/>
      <c r="BL243" s="719"/>
      <c r="BM243" s="719"/>
      <c r="BN243" s="719"/>
      <c r="BO243" s="719"/>
      <c r="BP243" s="719"/>
      <c r="BQ243" s="719"/>
      <c r="BR243" s="719"/>
      <c r="BS243" s="719"/>
      <c r="BT243" s="719"/>
      <c r="BU243" s="719"/>
      <c r="BV243" s="719"/>
      <c r="BW243" s="719"/>
      <c r="BX243" s="719"/>
      <c r="BY243" s="719"/>
      <c r="BZ243" s="719"/>
      <c r="CA243" s="719"/>
      <c r="CB243" s="719"/>
      <c r="CC243" s="719"/>
      <c r="CD243" s="719"/>
      <c r="CE243" s="719"/>
      <c r="CF243" s="719"/>
      <c r="CG243" s="719"/>
      <c r="CH243" s="719"/>
      <c r="CI243" s="719"/>
      <c r="CJ243" s="719"/>
      <c r="CK243" s="719"/>
      <c r="CL243" s="719"/>
      <c r="CM243" s="719"/>
      <c r="CN243" s="719"/>
      <c r="CO243" s="719"/>
      <c r="CP243" s="719"/>
      <c r="CQ243" s="719"/>
    </row>
    <row r="244" spans="1:95" s="253" customFormat="1" x14ac:dyDescent="0.2">
      <c r="A244" s="552" t="s">
        <v>108</v>
      </c>
      <c r="B244" s="552"/>
      <c r="C244" s="552"/>
      <c r="D244" s="552"/>
      <c r="E244" s="552"/>
      <c r="F244" s="552"/>
      <c r="G244" s="552"/>
      <c r="H244" s="552"/>
      <c r="I244" s="552"/>
      <c r="J244" s="552"/>
      <c r="K244" s="552"/>
      <c r="L244" s="552"/>
      <c r="M244" s="552"/>
      <c r="N244" s="552"/>
      <c r="O244" s="552"/>
      <c r="P244" s="552"/>
      <c r="Q244" s="552"/>
      <c r="R244" s="552"/>
      <c r="S244" s="552"/>
      <c r="T244" s="552"/>
      <c r="U244" s="552"/>
      <c r="V244" s="552"/>
      <c r="W244" s="552"/>
      <c r="X244" s="552"/>
      <c r="Y244" s="552"/>
      <c r="Z244" s="552"/>
      <c r="AA244" s="552"/>
      <c r="AB244" s="552"/>
      <c r="AC244" s="552"/>
      <c r="AD244" s="552"/>
      <c r="AE244" s="552"/>
      <c r="AF244" s="552"/>
      <c r="AG244" s="552"/>
      <c r="AH244" s="552"/>
      <c r="AI244" s="552"/>
      <c r="AJ244" s="552"/>
      <c r="AK244" s="552"/>
      <c r="AL244" s="552"/>
      <c r="AM244" s="552"/>
      <c r="AN244" s="552"/>
      <c r="AO244" s="552"/>
      <c r="AP244" s="552"/>
      <c r="AQ244" s="552"/>
      <c r="AR244" s="552"/>
      <c r="AS244" s="552"/>
      <c r="AT244" s="552"/>
      <c r="AU244" s="552"/>
      <c r="AV244" s="552"/>
      <c r="AW244" s="552"/>
      <c r="AX244" s="552"/>
      <c r="AY244" s="552"/>
      <c r="AZ244" s="552"/>
      <c r="BA244" s="552"/>
      <c r="BB244" s="552"/>
      <c r="BC244" s="552"/>
      <c r="BD244" s="552"/>
      <c r="BE244" s="552"/>
      <c r="BF244" s="552"/>
      <c r="BG244" s="552"/>
      <c r="BH244" s="552"/>
      <c r="BI244" s="552"/>
      <c r="BJ244" s="552"/>
      <c r="BK244" s="552"/>
      <c r="BL244" s="552"/>
      <c r="BM244" s="552"/>
      <c r="BN244" s="552"/>
      <c r="BO244" s="552"/>
      <c r="BP244" s="552"/>
      <c r="BQ244" s="552"/>
      <c r="BR244" s="552"/>
      <c r="BS244" s="552"/>
      <c r="BT244" s="552"/>
      <c r="BU244" s="552"/>
      <c r="BV244" s="552"/>
      <c r="BW244" s="552"/>
      <c r="BX244" s="552"/>
      <c r="BY244" s="552"/>
      <c r="BZ244" s="552"/>
      <c r="CA244" s="552"/>
      <c r="CB244" s="552"/>
      <c r="CC244" s="552"/>
      <c r="CD244" s="552"/>
      <c r="CE244" s="552"/>
    </row>
    <row r="245" spans="1:95" s="253" customFormat="1" hidden="1" x14ac:dyDescent="0.2"/>
    <row r="246" spans="1:95" s="253" customFormat="1" x14ac:dyDescent="0.2">
      <c r="A246" s="723" t="s">
        <v>109</v>
      </c>
      <c r="B246" s="723"/>
      <c r="C246" s="723"/>
      <c r="D246" s="723"/>
      <c r="E246" s="723"/>
      <c r="F246" s="723"/>
      <c r="G246" s="723"/>
      <c r="H246" s="723"/>
      <c r="I246" s="723"/>
      <c r="J246" s="723"/>
      <c r="K246" s="723"/>
      <c r="L246" s="723"/>
      <c r="M246" s="723"/>
      <c r="N246" s="723"/>
      <c r="O246" s="723"/>
      <c r="P246" s="723"/>
      <c r="Q246" s="723"/>
      <c r="R246" s="723"/>
      <c r="S246" s="723"/>
      <c r="T246" s="723"/>
      <c r="U246" s="723"/>
      <c r="V246" s="723"/>
      <c r="W246" s="723"/>
      <c r="X246" s="723"/>
      <c r="Y246" s="723"/>
      <c r="Z246" s="723"/>
      <c r="AA246" s="723"/>
      <c r="AB246" s="723"/>
      <c r="AC246" s="723"/>
      <c r="AD246" s="723"/>
      <c r="AE246" s="723"/>
      <c r="AF246" s="723"/>
      <c r="AG246" s="723"/>
      <c r="AH246" s="723"/>
      <c r="AI246" s="723"/>
      <c r="AJ246" s="723"/>
      <c r="AK246" s="723"/>
      <c r="AL246" s="723"/>
      <c r="AM246" s="723"/>
      <c r="AN246" s="723"/>
      <c r="AO246" s="723"/>
      <c r="AP246" s="723"/>
      <c r="AQ246" s="723"/>
      <c r="AR246" s="723"/>
      <c r="AS246" s="723"/>
      <c r="AT246" s="723"/>
      <c r="AU246" s="723"/>
      <c r="AV246" s="723"/>
      <c r="AW246" s="723"/>
      <c r="AX246" s="723"/>
      <c r="AY246" s="723"/>
      <c r="AZ246" s="723"/>
      <c r="BA246" s="723"/>
      <c r="BB246" s="723"/>
      <c r="BC246" s="723"/>
      <c r="BD246" s="723"/>
      <c r="BE246" s="723"/>
      <c r="BF246" s="723"/>
      <c r="BG246" s="723"/>
      <c r="BH246" s="723"/>
      <c r="BI246" s="723"/>
      <c r="BJ246" s="723"/>
      <c r="BK246" s="723"/>
      <c r="BL246" s="723"/>
      <c r="BM246" s="723"/>
      <c r="BN246" s="723"/>
      <c r="BO246" s="723"/>
      <c r="BP246" s="723"/>
      <c r="BQ246" s="723"/>
      <c r="BR246" s="723"/>
      <c r="BS246" s="723"/>
      <c r="BT246" s="723"/>
      <c r="BU246" s="723"/>
      <c r="BV246" s="723"/>
      <c r="BW246" s="723"/>
      <c r="BX246" s="723"/>
      <c r="BY246" s="723"/>
      <c r="BZ246" s="723"/>
      <c r="CA246" s="723"/>
      <c r="CB246" s="723"/>
      <c r="CC246" s="723"/>
      <c r="CD246" s="723"/>
      <c r="CE246" s="723"/>
      <c r="CF246" s="723"/>
      <c r="CG246" s="723"/>
      <c r="CH246" s="723"/>
      <c r="CI246" s="723"/>
      <c r="CJ246" s="723"/>
      <c r="CK246" s="723"/>
      <c r="CL246" s="723"/>
      <c r="CM246" s="723"/>
      <c r="CN246" s="723"/>
      <c r="CO246" s="723"/>
      <c r="CP246" s="723"/>
      <c r="CQ246" s="723"/>
    </row>
    <row r="247" spans="1:95" s="253" customFormat="1" ht="57" customHeight="1" x14ac:dyDescent="0.2">
      <c r="A247" s="724" t="s">
        <v>307</v>
      </c>
      <c r="B247" s="724"/>
      <c r="C247" s="724"/>
      <c r="D247" s="724"/>
      <c r="E247" s="724"/>
      <c r="F247" s="724"/>
      <c r="G247" s="724"/>
      <c r="H247" s="724"/>
      <c r="I247" s="724"/>
      <c r="J247" s="724"/>
      <c r="K247" s="724"/>
      <c r="L247" s="724"/>
      <c r="M247" s="724"/>
      <c r="N247" s="724"/>
      <c r="O247" s="724"/>
      <c r="P247" s="724"/>
      <c r="Q247" s="724"/>
      <c r="R247" s="724"/>
      <c r="S247" s="724"/>
      <c r="T247" s="724"/>
      <c r="U247" s="724"/>
      <c r="V247" s="724"/>
      <c r="W247" s="724"/>
      <c r="X247" s="724"/>
      <c r="Y247" s="724"/>
      <c r="Z247" s="724"/>
      <c r="AA247" s="724"/>
      <c r="AB247" s="724"/>
      <c r="AC247" s="724"/>
      <c r="AD247" s="724"/>
      <c r="AE247" s="724"/>
      <c r="AF247" s="724"/>
      <c r="AG247" s="724"/>
      <c r="AH247" s="724"/>
      <c r="AI247" s="724"/>
      <c r="AJ247" s="724"/>
      <c r="AK247" s="724"/>
      <c r="AL247" s="724"/>
      <c r="AM247" s="724"/>
      <c r="AN247" s="724"/>
      <c r="AO247" s="724"/>
      <c r="AP247" s="724"/>
      <c r="AQ247" s="724"/>
      <c r="AR247" s="724"/>
      <c r="AS247" s="724"/>
      <c r="AT247" s="724"/>
      <c r="AU247" s="724"/>
      <c r="AV247" s="724"/>
      <c r="AW247" s="724"/>
      <c r="AX247" s="724"/>
      <c r="AY247" s="724"/>
      <c r="AZ247" s="724"/>
      <c r="BA247" s="724"/>
      <c r="BB247" s="724"/>
      <c r="BC247" s="724"/>
      <c r="BD247" s="724"/>
      <c r="BE247" s="724"/>
      <c r="BF247" s="724"/>
      <c r="BG247" s="724"/>
      <c r="BH247" s="724"/>
      <c r="BI247" s="724"/>
      <c r="BJ247" s="724"/>
      <c r="BK247" s="724"/>
      <c r="BL247" s="724"/>
      <c r="BM247" s="724"/>
      <c r="BN247" s="724"/>
      <c r="BO247" s="724"/>
      <c r="BP247" s="724"/>
      <c r="BQ247" s="724"/>
      <c r="BR247" s="724"/>
      <c r="BS247" s="724"/>
      <c r="BT247" s="724"/>
      <c r="BU247" s="724"/>
      <c r="BV247" s="724"/>
      <c r="BW247" s="724"/>
      <c r="BX247" s="724"/>
      <c r="BY247" s="724"/>
      <c r="BZ247" s="724"/>
      <c r="CA247" s="724"/>
      <c r="CB247" s="724"/>
      <c r="CC247" s="724"/>
      <c r="CD247" s="724"/>
      <c r="CE247" s="724"/>
      <c r="CF247" s="724"/>
      <c r="CG247" s="724"/>
      <c r="CH247" s="724"/>
      <c r="CI247" s="724"/>
      <c r="CJ247" s="724"/>
      <c r="CK247" s="724"/>
      <c r="CL247" s="724"/>
      <c r="CM247" s="724"/>
      <c r="CN247" s="724"/>
      <c r="CO247" s="724"/>
      <c r="CP247" s="724"/>
      <c r="CQ247" s="724"/>
    </row>
    <row r="248" spans="1:95" s="253" customFormat="1" x14ac:dyDescent="0.2">
      <c r="A248" s="617" t="s">
        <v>110</v>
      </c>
      <c r="B248" s="617"/>
      <c r="C248" s="617"/>
      <c r="D248" s="617"/>
      <c r="E248" s="617"/>
      <c r="F248" s="617"/>
      <c r="G248" s="617"/>
      <c r="H248" s="617"/>
      <c r="I248" s="617"/>
      <c r="J248" s="617"/>
      <c r="K248" s="617"/>
      <c r="L248" s="617"/>
      <c r="M248" s="617"/>
      <c r="N248" s="617"/>
      <c r="O248" s="617"/>
      <c r="P248" s="617"/>
      <c r="Q248" s="617"/>
      <c r="R248" s="617"/>
      <c r="S248" s="617"/>
      <c r="T248" s="617"/>
      <c r="U248" s="617"/>
      <c r="V248" s="617"/>
      <c r="W248" s="617"/>
      <c r="X248" s="617"/>
      <c r="Y248" s="617"/>
      <c r="Z248" s="617"/>
      <c r="AA248" s="617"/>
      <c r="AB248" s="617"/>
      <c r="AC248" s="617"/>
      <c r="AD248" s="617"/>
      <c r="AE248" s="617"/>
      <c r="AF248" s="617"/>
      <c r="AG248" s="617"/>
      <c r="AH248" s="617"/>
      <c r="AI248" s="617"/>
      <c r="AJ248" s="617"/>
      <c r="AK248" s="617"/>
      <c r="AL248" s="617"/>
      <c r="AM248" s="617"/>
      <c r="AN248" s="617"/>
      <c r="AO248" s="617"/>
      <c r="AP248" s="617"/>
      <c r="AQ248" s="617"/>
      <c r="AR248" s="617"/>
      <c r="AS248" s="617"/>
      <c r="AT248" s="617"/>
      <c r="AU248" s="617"/>
      <c r="AV248" s="617"/>
      <c r="AW248" s="617"/>
      <c r="AX248" s="617"/>
      <c r="AY248" s="617"/>
      <c r="AZ248" s="617"/>
      <c r="BA248" s="617"/>
      <c r="BB248" s="617"/>
      <c r="BC248" s="617"/>
      <c r="BD248" s="617"/>
      <c r="BE248" s="617"/>
      <c r="BF248" s="617"/>
      <c r="BG248" s="617"/>
      <c r="BH248" s="617"/>
      <c r="BI248" s="617"/>
      <c r="BJ248" s="617"/>
      <c r="BK248" s="617"/>
      <c r="BL248" s="617"/>
      <c r="BM248" s="617"/>
      <c r="BN248" s="617"/>
      <c r="BO248" s="617"/>
      <c r="BP248" s="617"/>
      <c r="BQ248" s="617"/>
      <c r="BR248" s="617"/>
      <c r="BS248" s="617"/>
      <c r="BT248" s="617"/>
      <c r="BU248" s="617"/>
      <c r="BV248" s="617"/>
      <c r="BW248" s="617"/>
      <c r="BX248" s="617"/>
      <c r="BY248" s="617"/>
      <c r="BZ248" s="617"/>
      <c r="CA248" s="617"/>
      <c r="CB248" s="617"/>
      <c r="CC248" s="617"/>
      <c r="CD248" s="617"/>
      <c r="CE248" s="617"/>
    </row>
    <row r="249" spans="1:95" s="253" customFormat="1" x14ac:dyDescent="0.2">
      <c r="A249" s="552" t="s">
        <v>111</v>
      </c>
      <c r="B249" s="552"/>
      <c r="C249" s="552"/>
      <c r="D249" s="552"/>
      <c r="E249" s="552"/>
      <c r="F249" s="552"/>
      <c r="G249" s="552"/>
      <c r="H249" s="552"/>
      <c r="I249" s="552"/>
      <c r="J249" s="552"/>
      <c r="K249" s="552"/>
      <c r="L249" s="552"/>
      <c r="M249" s="552"/>
      <c r="N249" s="552"/>
      <c r="O249" s="552"/>
      <c r="P249" s="552"/>
      <c r="Q249" s="552"/>
      <c r="R249" s="552"/>
      <c r="S249" s="552"/>
      <c r="T249" s="552"/>
      <c r="U249" s="552"/>
      <c r="V249" s="552"/>
      <c r="W249" s="552"/>
      <c r="X249" s="552"/>
      <c r="Y249" s="552"/>
      <c r="Z249" s="552"/>
      <c r="AA249" s="552"/>
      <c r="AB249" s="552"/>
      <c r="AC249" s="552"/>
      <c r="AD249" s="552"/>
      <c r="AE249" s="552"/>
      <c r="AF249" s="552"/>
      <c r="AG249" s="552"/>
      <c r="AH249" s="552"/>
      <c r="AI249" s="552"/>
      <c r="AJ249" s="552"/>
      <c r="AK249" s="552"/>
      <c r="AL249" s="552"/>
      <c r="AM249" s="552"/>
      <c r="AN249" s="552"/>
      <c r="AO249" s="552"/>
      <c r="AP249" s="552"/>
      <c r="AQ249" s="552"/>
      <c r="AR249" s="552"/>
      <c r="AS249" s="552"/>
      <c r="AT249" s="552"/>
      <c r="AU249" s="552"/>
      <c r="AV249" s="552"/>
      <c r="AW249" s="552"/>
      <c r="AX249" s="552"/>
      <c r="AY249" s="552"/>
      <c r="AZ249" s="552"/>
      <c r="BA249" s="552"/>
      <c r="BB249" s="552"/>
      <c r="BC249" s="552"/>
      <c r="BD249" s="552"/>
      <c r="BE249" s="552"/>
      <c r="BF249" s="552"/>
      <c r="BG249" s="552"/>
      <c r="BH249" s="552"/>
      <c r="BI249" s="552"/>
      <c r="BJ249" s="552"/>
      <c r="BK249" s="552"/>
      <c r="BL249" s="552"/>
      <c r="BM249" s="552"/>
      <c r="BN249" s="552"/>
      <c r="BO249" s="552"/>
      <c r="BP249" s="552"/>
      <c r="BQ249" s="552"/>
      <c r="BR249" s="552"/>
      <c r="BS249" s="552"/>
      <c r="BT249" s="552"/>
      <c r="BU249" s="552"/>
      <c r="BV249" s="552"/>
      <c r="BW249" s="552"/>
      <c r="BX249" s="552"/>
      <c r="BY249" s="552"/>
      <c r="BZ249" s="552"/>
      <c r="CA249" s="552"/>
      <c r="CB249" s="552"/>
      <c r="CC249" s="552"/>
      <c r="CD249" s="552"/>
      <c r="CE249" s="552"/>
    </row>
    <row r="250" spans="1:95" s="253" customFormat="1" ht="7.5" customHeight="1" x14ac:dyDescent="0.2">
      <c r="A250" s="605"/>
      <c r="B250" s="605"/>
      <c r="C250" s="605"/>
      <c r="D250" s="605"/>
      <c r="E250" s="605"/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  <c r="R250" s="605"/>
      <c r="S250" s="605"/>
      <c r="T250" s="605"/>
      <c r="U250" s="605"/>
      <c r="V250" s="605"/>
      <c r="W250" s="605"/>
      <c r="X250" s="605"/>
      <c r="Y250" s="605"/>
      <c r="Z250" s="605"/>
      <c r="AA250" s="605"/>
      <c r="AB250" s="605"/>
      <c r="AC250" s="605"/>
      <c r="AD250" s="605"/>
      <c r="AE250" s="605"/>
      <c r="AF250" s="605"/>
      <c r="AG250" s="605"/>
      <c r="AH250" s="605"/>
      <c r="AI250" s="605"/>
      <c r="AJ250" s="605"/>
      <c r="AK250" s="605"/>
      <c r="AL250" s="605"/>
      <c r="AM250" s="605"/>
      <c r="AN250" s="605"/>
      <c r="AO250" s="605"/>
      <c r="AP250" s="605"/>
      <c r="AQ250" s="605"/>
      <c r="AR250" s="605"/>
      <c r="AS250" s="605"/>
      <c r="AT250" s="605"/>
      <c r="AU250" s="605"/>
      <c r="AV250" s="605"/>
      <c r="AW250" s="605"/>
      <c r="AX250" s="605"/>
      <c r="AY250" s="605"/>
      <c r="AZ250" s="605"/>
      <c r="BA250" s="605"/>
      <c r="BB250" s="605"/>
      <c r="BC250" s="605"/>
      <c r="BD250" s="605"/>
      <c r="BE250" s="605"/>
      <c r="BF250" s="605"/>
      <c r="BG250" s="605"/>
      <c r="BH250" s="605"/>
      <c r="BI250" s="605"/>
      <c r="BJ250" s="605"/>
      <c r="BK250" s="605"/>
      <c r="BL250" s="605"/>
      <c r="BM250" s="605"/>
      <c r="BN250" s="605"/>
      <c r="BO250" s="605"/>
      <c r="BP250" s="605"/>
      <c r="BQ250" s="605"/>
      <c r="BR250" s="605"/>
      <c r="BS250" s="605"/>
      <c r="BT250" s="605"/>
      <c r="BU250" s="605"/>
      <c r="BV250" s="605"/>
      <c r="BW250" s="605"/>
      <c r="BX250" s="605"/>
      <c r="BY250" s="605"/>
      <c r="BZ250" s="605"/>
      <c r="CA250" s="605"/>
      <c r="CB250" s="605"/>
      <c r="CC250" s="605"/>
      <c r="CD250" s="605"/>
      <c r="CE250" s="605"/>
    </row>
    <row r="251" spans="1:95" s="253" customFormat="1" ht="21" customHeight="1" x14ac:dyDescent="0.2">
      <c r="A251" s="667" t="s">
        <v>112</v>
      </c>
      <c r="B251" s="668"/>
      <c r="C251" s="668"/>
      <c r="D251" s="668"/>
      <c r="E251" s="668"/>
      <c r="F251" s="668"/>
      <c r="G251" s="668"/>
      <c r="H251" s="668"/>
      <c r="I251" s="668"/>
      <c r="J251" s="668"/>
      <c r="K251" s="668"/>
      <c r="L251" s="668"/>
      <c r="M251" s="668"/>
      <c r="N251" s="668"/>
      <c r="O251" s="668"/>
      <c r="P251" s="668"/>
      <c r="Q251" s="668"/>
      <c r="R251" s="668"/>
      <c r="S251" s="668"/>
      <c r="T251" s="668"/>
      <c r="U251" s="668"/>
      <c r="V251" s="668"/>
      <c r="W251" s="668"/>
      <c r="X251" s="669"/>
      <c r="Y251" s="667" t="s">
        <v>113</v>
      </c>
      <c r="Z251" s="668"/>
      <c r="AA251" s="668"/>
      <c r="AB251" s="668"/>
      <c r="AC251" s="668"/>
      <c r="AD251" s="668"/>
      <c r="AE251" s="668"/>
      <c r="AF251" s="668"/>
      <c r="AG251" s="668"/>
      <c r="AH251" s="668"/>
      <c r="AI251" s="668"/>
      <c r="AJ251" s="668"/>
      <c r="AK251" s="668"/>
      <c r="AL251" s="668"/>
      <c r="AM251" s="668"/>
      <c r="AN251" s="668"/>
      <c r="AO251" s="668"/>
      <c r="AP251" s="668"/>
      <c r="AQ251" s="668"/>
      <c r="AR251" s="668"/>
      <c r="AS251" s="668"/>
      <c r="AT251" s="668"/>
      <c r="AU251" s="668"/>
      <c r="AV251" s="668"/>
      <c r="AW251" s="668"/>
      <c r="AX251" s="668"/>
      <c r="AY251" s="668"/>
      <c r="AZ251" s="668"/>
      <c r="BA251" s="668"/>
      <c r="BB251" s="668"/>
      <c r="BC251" s="668"/>
      <c r="BD251" s="668"/>
      <c r="BE251" s="668"/>
      <c r="BF251" s="668"/>
      <c r="BG251" s="668"/>
      <c r="BH251" s="668"/>
      <c r="BI251" s="668"/>
      <c r="BJ251" s="668"/>
      <c r="BK251" s="668"/>
      <c r="BL251" s="669"/>
      <c r="BM251" s="667" t="s">
        <v>114</v>
      </c>
      <c r="BN251" s="668"/>
      <c r="BO251" s="668"/>
      <c r="BP251" s="668"/>
      <c r="BQ251" s="668"/>
      <c r="BR251" s="668"/>
      <c r="BS251" s="668"/>
      <c r="BT251" s="668"/>
      <c r="BU251" s="668"/>
      <c r="BV251" s="668"/>
      <c r="BW251" s="668"/>
      <c r="BX251" s="668"/>
      <c r="BY251" s="668"/>
      <c r="BZ251" s="668"/>
      <c r="CA251" s="668"/>
      <c r="CB251" s="668"/>
      <c r="CC251" s="668"/>
      <c r="CD251" s="668"/>
      <c r="CE251" s="668"/>
      <c r="CF251" s="668"/>
      <c r="CG251" s="668"/>
      <c r="CH251" s="668"/>
      <c r="CI251" s="668"/>
      <c r="CJ251" s="668"/>
      <c r="CK251" s="668"/>
      <c r="CL251" s="668"/>
      <c r="CM251" s="668"/>
      <c r="CN251" s="668"/>
      <c r="CO251" s="668"/>
      <c r="CP251" s="668"/>
      <c r="CQ251" s="669"/>
    </row>
    <row r="252" spans="1:95" s="253" customFormat="1" x14ac:dyDescent="0.2">
      <c r="A252" s="722" t="s">
        <v>30</v>
      </c>
      <c r="B252" s="722"/>
      <c r="C252" s="722"/>
      <c r="D252" s="722"/>
      <c r="E252" s="722"/>
      <c r="F252" s="722"/>
      <c r="G252" s="722"/>
      <c r="H252" s="722"/>
      <c r="I252" s="722"/>
      <c r="J252" s="722"/>
      <c r="K252" s="722"/>
      <c r="L252" s="722"/>
      <c r="M252" s="722"/>
      <c r="N252" s="722"/>
      <c r="O252" s="722"/>
      <c r="P252" s="722"/>
      <c r="Q252" s="722"/>
      <c r="R252" s="722"/>
      <c r="S252" s="722"/>
      <c r="T252" s="722"/>
      <c r="U252" s="722"/>
      <c r="V252" s="722"/>
      <c r="W252" s="722"/>
      <c r="X252" s="722"/>
      <c r="Y252" s="667" t="s">
        <v>55</v>
      </c>
      <c r="Z252" s="668"/>
      <c r="AA252" s="668"/>
      <c r="AB252" s="668"/>
      <c r="AC252" s="668"/>
      <c r="AD252" s="668"/>
      <c r="AE252" s="668"/>
      <c r="AF252" s="668"/>
      <c r="AG252" s="668"/>
      <c r="AH252" s="668"/>
      <c r="AI252" s="668"/>
      <c r="AJ252" s="668"/>
      <c r="AK252" s="668"/>
      <c r="AL252" s="668"/>
      <c r="AM252" s="668"/>
      <c r="AN252" s="668"/>
      <c r="AO252" s="668"/>
      <c r="AP252" s="668"/>
      <c r="AQ252" s="668"/>
      <c r="AR252" s="668"/>
      <c r="AS252" s="668"/>
      <c r="AT252" s="668"/>
      <c r="AU252" s="668"/>
      <c r="AV252" s="668"/>
      <c r="AW252" s="668"/>
      <c r="AX252" s="668"/>
      <c r="AY252" s="668"/>
      <c r="AZ252" s="668"/>
      <c r="BA252" s="668"/>
      <c r="BB252" s="668"/>
      <c r="BC252" s="668"/>
      <c r="BD252" s="668"/>
      <c r="BE252" s="668"/>
      <c r="BF252" s="668"/>
      <c r="BG252" s="668"/>
      <c r="BH252" s="668"/>
      <c r="BI252" s="668"/>
      <c r="BJ252" s="668"/>
      <c r="BK252" s="668"/>
      <c r="BL252" s="669"/>
      <c r="BM252" s="667" t="s">
        <v>56</v>
      </c>
      <c r="BN252" s="668"/>
      <c r="BO252" s="668"/>
      <c r="BP252" s="668"/>
      <c r="BQ252" s="668"/>
      <c r="BR252" s="668"/>
      <c r="BS252" s="668"/>
      <c r="BT252" s="668"/>
      <c r="BU252" s="668"/>
      <c r="BV252" s="668"/>
      <c r="BW252" s="668"/>
      <c r="BX252" s="668"/>
      <c r="BY252" s="668"/>
      <c r="BZ252" s="668"/>
      <c r="CA252" s="668"/>
      <c r="CB252" s="668"/>
      <c r="CC252" s="668"/>
      <c r="CD252" s="668"/>
      <c r="CE252" s="668"/>
      <c r="CF252" s="668"/>
      <c r="CG252" s="668"/>
      <c r="CH252" s="668"/>
      <c r="CI252" s="668"/>
      <c r="CJ252" s="668"/>
      <c r="CK252" s="668"/>
      <c r="CL252" s="668"/>
      <c r="CM252" s="668"/>
      <c r="CN252" s="668"/>
      <c r="CO252" s="668"/>
      <c r="CP252" s="668"/>
      <c r="CQ252" s="669"/>
    </row>
    <row r="253" spans="1:95" s="253" customFormat="1" ht="54" customHeight="1" x14ac:dyDescent="0.2">
      <c r="A253" s="719" t="s">
        <v>299</v>
      </c>
      <c r="B253" s="719"/>
      <c r="C253" s="719"/>
      <c r="D253" s="719"/>
      <c r="E253" s="719"/>
      <c r="F253" s="719"/>
      <c r="G253" s="719"/>
      <c r="H253" s="719"/>
      <c r="I253" s="719"/>
      <c r="J253" s="719"/>
      <c r="K253" s="719"/>
      <c r="L253" s="719"/>
      <c r="M253" s="719"/>
      <c r="N253" s="719"/>
      <c r="O253" s="719"/>
      <c r="P253" s="719"/>
      <c r="Q253" s="719"/>
      <c r="R253" s="719"/>
      <c r="S253" s="719"/>
      <c r="T253" s="719"/>
      <c r="U253" s="719"/>
      <c r="V253" s="719"/>
      <c r="W253" s="719"/>
      <c r="X253" s="719"/>
      <c r="Y253" s="720" t="s">
        <v>115</v>
      </c>
      <c r="Z253" s="720"/>
      <c r="AA253" s="720"/>
      <c r="AB253" s="720"/>
      <c r="AC253" s="720"/>
      <c r="AD253" s="720"/>
      <c r="AE253" s="720"/>
      <c r="AF253" s="720"/>
      <c r="AG253" s="720"/>
      <c r="AH253" s="720"/>
      <c r="AI253" s="720"/>
      <c r="AJ253" s="720"/>
      <c r="AK253" s="720"/>
      <c r="AL253" s="720"/>
      <c r="AM253" s="720"/>
      <c r="AN253" s="720"/>
      <c r="AO253" s="720"/>
      <c r="AP253" s="720"/>
      <c r="AQ253" s="720"/>
      <c r="AR253" s="720"/>
      <c r="AS253" s="720"/>
      <c r="AT253" s="720"/>
      <c r="AU253" s="720"/>
      <c r="AV253" s="720"/>
      <c r="AW253" s="720"/>
      <c r="AX253" s="720"/>
      <c r="AY253" s="720"/>
      <c r="AZ253" s="720"/>
      <c r="BA253" s="720"/>
      <c r="BB253" s="720"/>
      <c r="BC253" s="720"/>
      <c r="BD253" s="720"/>
      <c r="BE253" s="720"/>
      <c r="BF253" s="720"/>
      <c r="BG253" s="720"/>
      <c r="BH253" s="720"/>
      <c r="BI253" s="720"/>
      <c r="BJ253" s="720"/>
      <c r="BK253" s="720"/>
      <c r="BL253" s="720"/>
      <c r="BM253" s="690" t="s">
        <v>116</v>
      </c>
      <c r="BN253" s="551"/>
      <c r="BO253" s="551"/>
      <c r="BP253" s="551"/>
      <c r="BQ253" s="551"/>
      <c r="BR253" s="551"/>
      <c r="BS253" s="551"/>
      <c r="BT253" s="551"/>
      <c r="BU253" s="551"/>
      <c r="BV253" s="551"/>
      <c r="BW253" s="551"/>
      <c r="BX253" s="551"/>
      <c r="BY253" s="551"/>
      <c r="BZ253" s="551"/>
      <c r="CA253" s="551"/>
      <c r="CB253" s="551"/>
      <c r="CC253" s="551"/>
      <c r="CD253" s="551"/>
      <c r="CE253" s="551"/>
      <c r="CF253" s="551"/>
      <c r="CG253" s="551"/>
      <c r="CH253" s="551"/>
      <c r="CI253" s="551"/>
      <c r="CJ253" s="551"/>
      <c r="CK253" s="551"/>
      <c r="CL253" s="551"/>
      <c r="CM253" s="551"/>
      <c r="CN253" s="551"/>
      <c r="CO253" s="551"/>
      <c r="CP253" s="551"/>
      <c r="CQ253" s="691"/>
    </row>
    <row r="254" spans="1:95" s="253" customFormat="1" ht="49.5" customHeight="1" x14ac:dyDescent="0.2">
      <c r="A254" s="690" t="s">
        <v>300</v>
      </c>
      <c r="B254" s="551"/>
      <c r="C254" s="551"/>
      <c r="D254" s="551"/>
      <c r="E254" s="551"/>
      <c r="F254" s="551"/>
      <c r="G254" s="551"/>
      <c r="H254" s="551"/>
      <c r="I254" s="551"/>
      <c r="J254" s="551"/>
      <c r="K254" s="551"/>
      <c r="L254" s="551"/>
      <c r="M254" s="551"/>
      <c r="N254" s="551"/>
      <c r="O254" s="551"/>
      <c r="P254" s="551"/>
      <c r="Q254" s="551"/>
      <c r="R254" s="551"/>
      <c r="S254" s="551"/>
      <c r="T254" s="551"/>
      <c r="U254" s="551"/>
      <c r="V254" s="551"/>
      <c r="W254" s="551"/>
      <c r="X254" s="691"/>
      <c r="Y254" s="725" t="s">
        <v>117</v>
      </c>
      <c r="Z254" s="726"/>
      <c r="AA254" s="726"/>
      <c r="AB254" s="726"/>
      <c r="AC254" s="726"/>
      <c r="AD254" s="726"/>
      <c r="AE254" s="726"/>
      <c r="AF254" s="726"/>
      <c r="AG254" s="726"/>
      <c r="AH254" s="726"/>
      <c r="AI254" s="726"/>
      <c r="AJ254" s="726"/>
      <c r="AK254" s="726"/>
      <c r="AL254" s="726"/>
      <c r="AM254" s="726"/>
      <c r="AN254" s="726"/>
      <c r="AO254" s="726"/>
      <c r="AP254" s="726"/>
      <c r="AQ254" s="726"/>
      <c r="AR254" s="726"/>
      <c r="AS254" s="726"/>
      <c r="AT254" s="726"/>
      <c r="AU254" s="726"/>
      <c r="AV254" s="726"/>
      <c r="AW254" s="726"/>
      <c r="AX254" s="726"/>
      <c r="AY254" s="726"/>
      <c r="AZ254" s="726"/>
      <c r="BA254" s="726"/>
      <c r="BB254" s="726"/>
      <c r="BC254" s="726"/>
      <c r="BD254" s="726"/>
      <c r="BE254" s="726"/>
      <c r="BF254" s="726"/>
      <c r="BG254" s="726"/>
      <c r="BH254" s="726"/>
      <c r="BI254" s="726"/>
      <c r="BJ254" s="726"/>
      <c r="BK254" s="726"/>
      <c r="BL254" s="727"/>
      <c r="BM254" s="690" t="s">
        <v>118</v>
      </c>
      <c r="BN254" s="551"/>
      <c r="BO254" s="551"/>
      <c r="BP254" s="551"/>
      <c r="BQ254" s="551"/>
      <c r="BR254" s="551"/>
      <c r="BS254" s="551"/>
      <c r="BT254" s="551"/>
      <c r="BU254" s="551"/>
      <c r="BV254" s="551"/>
      <c r="BW254" s="551"/>
      <c r="BX254" s="551"/>
      <c r="BY254" s="551"/>
      <c r="BZ254" s="551"/>
      <c r="CA254" s="551"/>
      <c r="CB254" s="551"/>
      <c r="CC254" s="551"/>
      <c r="CD254" s="551"/>
      <c r="CE254" s="551"/>
      <c r="CF254" s="551"/>
      <c r="CG254" s="551"/>
      <c r="CH254" s="551"/>
      <c r="CI254" s="551"/>
      <c r="CJ254" s="551"/>
      <c r="CK254" s="551"/>
      <c r="CL254" s="551"/>
      <c r="CM254" s="551"/>
      <c r="CN254" s="551"/>
      <c r="CO254" s="551"/>
      <c r="CP254" s="551"/>
      <c r="CQ254" s="691"/>
    </row>
    <row r="255" spans="1:95" s="253" customFormat="1" ht="30" customHeight="1" x14ac:dyDescent="0.2">
      <c r="A255" s="719" t="s">
        <v>119</v>
      </c>
      <c r="B255" s="719"/>
      <c r="C255" s="719"/>
      <c r="D255" s="719"/>
      <c r="E255" s="719"/>
      <c r="F255" s="719"/>
      <c r="G255" s="719"/>
      <c r="H255" s="719"/>
      <c r="I255" s="719"/>
      <c r="J255" s="719"/>
      <c r="K255" s="719"/>
      <c r="L255" s="719"/>
      <c r="M255" s="719"/>
      <c r="N255" s="719"/>
      <c r="O255" s="719"/>
      <c r="P255" s="719"/>
      <c r="Q255" s="719"/>
      <c r="R255" s="719"/>
      <c r="S255" s="719"/>
      <c r="T255" s="719"/>
      <c r="U255" s="719"/>
      <c r="V255" s="719"/>
      <c r="W255" s="719"/>
      <c r="X255" s="719"/>
      <c r="Y255" s="720" t="s">
        <v>117</v>
      </c>
      <c r="Z255" s="720"/>
      <c r="AA255" s="720"/>
      <c r="AB255" s="720"/>
      <c r="AC255" s="720"/>
      <c r="AD255" s="720"/>
      <c r="AE255" s="720"/>
      <c r="AF255" s="720"/>
      <c r="AG255" s="720"/>
      <c r="AH255" s="720"/>
      <c r="AI255" s="720"/>
      <c r="AJ255" s="720"/>
      <c r="AK255" s="720"/>
      <c r="AL255" s="720"/>
      <c r="AM255" s="720"/>
      <c r="AN255" s="720"/>
      <c r="AO255" s="720"/>
      <c r="AP255" s="720"/>
      <c r="AQ255" s="720"/>
      <c r="AR255" s="720"/>
      <c r="AS255" s="720"/>
      <c r="AT255" s="720"/>
      <c r="AU255" s="720"/>
      <c r="AV255" s="720"/>
      <c r="AW255" s="720"/>
      <c r="AX255" s="720"/>
      <c r="AY255" s="720"/>
      <c r="AZ255" s="720"/>
      <c r="BA255" s="720"/>
      <c r="BB255" s="720"/>
      <c r="BC255" s="720"/>
      <c r="BD255" s="720"/>
      <c r="BE255" s="720"/>
      <c r="BF255" s="720"/>
      <c r="BG255" s="720"/>
      <c r="BH255" s="720"/>
      <c r="BI255" s="720"/>
      <c r="BJ255" s="720"/>
      <c r="BK255" s="720"/>
      <c r="BL255" s="720"/>
      <c r="BM255" s="690" t="s">
        <v>120</v>
      </c>
      <c r="BN255" s="551"/>
      <c r="BO255" s="551"/>
      <c r="BP255" s="551"/>
      <c r="BQ255" s="551"/>
      <c r="BR255" s="551"/>
      <c r="BS255" s="551"/>
      <c r="BT255" s="551"/>
      <c r="BU255" s="551"/>
      <c r="BV255" s="551"/>
      <c r="BW255" s="551"/>
      <c r="BX255" s="551"/>
      <c r="BY255" s="551"/>
      <c r="BZ255" s="551"/>
      <c r="CA255" s="551"/>
      <c r="CB255" s="551"/>
      <c r="CC255" s="551"/>
      <c r="CD255" s="551"/>
      <c r="CE255" s="551"/>
      <c r="CF255" s="551"/>
      <c r="CG255" s="551"/>
      <c r="CH255" s="551"/>
      <c r="CI255" s="551"/>
      <c r="CJ255" s="551"/>
      <c r="CK255" s="551"/>
      <c r="CL255" s="551"/>
      <c r="CM255" s="551"/>
      <c r="CN255" s="551"/>
      <c r="CO255" s="551"/>
      <c r="CP255" s="551"/>
      <c r="CQ255" s="691"/>
    </row>
    <row r="256" spans="1:95" s="253" customFormat="1" x14ac:dyDescent="0.2">
      <c r="A256" s="752" t="s">
        <v>313</v>
      </c>
      <c r="B256" s="752"/>
      <c r="C256" s="752"/>
      <c r="D256" s="752"/>
      <c r="E256" s="752"/>
      <c r="F256" s="752"/>
      <c r="G256" s="752"/>
      <c r="H256" s="752"/>
      <c r="I256" s="752"/>
      <c r="J256" s="752"/>
      <c r="K256" s="752"/>
      <c r="L256" s="752"/>
      <c r="M256" s="752"/>
      <c r="N256" s="752"/>
      <c r="O256" s="752"/>
      <c r="P256" s="752"/>
      <c r="Q256" s="752"/>
      <c r="R256" s="752"/>
      <c r="S256" s="752"/>
      <c r="T256" s="752"/>
      <c r="U256" s="752"/>
      <c r="V256" s="752"/>
      <c r="W256" s="752"/>
      <c r="X256" s="752"/>
      <c r="Y256" s="752"/>
      <c r="Z256" s="752"/>
      <c r="AA256" s="752"/>
      <c r="AB256" s="752"/>
      <c r="AC256" s="752"/>
      <c r="AD256" s="752"/>
      <c r="AE256" s="752"/>
      <c r="AF256" s="752"/>
      <c r="AG256" s="752"/>
      <c r="AH256" s="752"/>
      <c r="AI256" s="752"/>
      <c r="AJ256" s="752"/>
      <c r="AK256" s="752"/>
      <c r="AL256" s="752"/>
      <c r="AM256" s="752"/>
      <c r="AN256" s="752"/>
      <c r="AO256" s="752"/>
      <c r="AP256" s="752"/>
      <c r="AQ256" s="752"/>
      <c r="AR256" s="752"/>
      <c r="AS256" s="752"/>
      <c r="AT256" s="752"/>
      <c r="AU256" s="752"/>
      <c r="AV256" s="752"/>
      <c r="AW256" s="752"/>
      <c r="AX256" s="752"/>
      <c r="AY256" s="752"/>
      <c r="AZ256" s="752"/>
      <c r="BA256" s="752"/>
      <c r="BB256" s="752"/>
      <c r="BC256" s="752"/>
      <c r="BD256" s="752"/>
      <c r="BE256" s="752"/>
      <c r="BF256" s="752"/>
      <c r="BG256" s="752"/>
      <c r="BH256" s="752"/>
      <c r="BI256" s="752"/>
      <c r="BJ256" s="752"/>
      <c r="BK256" s="752"/>
      <c r="BL256" s="752"/>
      <c r="BM256" s="752"/>
      <c r="BN256" s="752"/>
      <c r="BO256" s="752"/>
      <c r="BP256" s="752"/>
      <c r="BQ256" s="752"/>
      <c r="BR256" s="752"/>
      <c r="BS256" s="752"/>
      <c r="BT256" s="752"/>
      <c r="BU256" s="752"/>
      <c r="BV256" s="752"/>
      <c r="BW256" s="752"/>
      <c r="BX256" s="752"/>
      <c r="BY256" s="752"/>
      <c r="BZ256" s="752"/>
      <c r="CA256" s="752"/>
      <c r="CB256" s="752"/>
      <c r="CC256" s="752"/>
      <c r="CD256" s="752"/>
      <c r="CE256" s="752"/>
      <c r="CF256" s="752"/>
      <c r="CG256" s="752"/>
      <c r="CH256" s="752"/>
      <c r="CI256" s="752"/>
      <c r="CJ256" s="752"/>
      <c r="CK256" s="752"/>
      <c r="CL256" s="752"/>
      <c r="CM256" s="752"/>
      <c r="CN256" s="752"/>
      <c r="CO256" s="752"/>
      <c r="CP256" s="752"/>
      <c r="CQ256" s="752"/>
    </row>
    <row r="257" spans="1:95" s="253" customFormat="1" ht="25.5" customHeight="1" x14ac:dyDescent="0.2">
      <c r="A257" s="786" t="s">
        <v>312</v>
      </c>
      <c r="B257" s="786"/>
      <c r="C257" s="786"/>
      <c r="D257" s="786"/>
      <c r="E257" s="786"/>
      <c r="F257" s="786"/>
      <c r="G257" s="786"/>
      <c r="H257" s="786"/>
      <c r="I257" s="786"/>
      <c r="J257" s="786"/>
      <c r="K257" s="786"/>
      <c r="L257" s="786"/>
      <c r="M257" s="786"/>
      <c r="N257" s="786"/>
      <c r="O257" s="786"/>
      <c r="P257" s="786"/>
      <c r="Q257" s="786"/>
      <c r="R257" s="786"/>
      <c r="S257" s="786"/>
      <c r="T257" s="786"/>
      <c r="U257" s="786"/>
      <c r="V257" s="786"/>
      <c r="W257" s="786"/>
      <c r="X257" s="786"/>
      <c r="Y257" s="786"/>
      <c r="Z257" s="786"/>
      <c r="AA257" s="786"/>
      <c r="AB257" s="786"/>
      <c r="AC257" s="786"/>
      <c r="AD257" s="786"/>
      <c r="AE257" s="786"/>
      <c r="AF257" s="786"/>
      <c r="AG257" s="786"/>
      <c r="AH257" s="786"/>
      <c r="AI257" s="786"/>
      <c r="AJ257" s="786"/>
      <c r="AK257" s="786"/>
      <c r="AL257" s="786"/>
      <c r="AM257" s="786"/>
      <c r="AN257" s="786"/>
      <c r="AO257" s="786"/>
      <c r="AP257" s="786"/>
      <c r="AQ257" s="786"/>
      <c r="AR257" s="786"/>
      <c r="AS257" s="786"/>
      <c r="AT257" s="786"/>
      <c r="AU257" s="786"/>
      <c r="AV257" s="786"/>
      <c r="AW257" s="786"/>
      <c r="AX257" s="786"/>
      <c r="AY257" s="786"/>
      <c r="AZ257" s="786"/>
      <c r="BA257" s="786"/>
      <c r="BB257" s="786"/>
      <c r="BC257" s="786"/>
      <c r="BD257" s="786"/>
      <c r="BE257" s="786"/>
      <c r="BF257" s="786"/>
      <c r="BG257" s="786"/>
      <c r="BH257" s="786"/>
      <c r="BI257" s="786"/>
      <c r="BJ257" s="786"/>
      <c r="BK257" s="786"/>
      <c r="BL257" s="786"/>
      <c r="BM257" s="786"/>
      <c r="BN257" s="786"/>
      <c r="BO257" s="786"/>
      <c r="BP257" s="786"/>
      <c r="BQ257" s="786"/>
      <c r="BR257" s="786"/>
      <c r="BS257" s="786"/>
      <c r="BT257" s="786"/>
      <c r="BU257" s="786"/>
      <c r="BV257" s="786"/>
      <c r="BW257" s="786"/>
      <c r="BX257" s="786"/>
      <c r="BY257" s="786"/>
      <c r="BZ257" s="786"/>
      <c r="CA257" s="786"/>
      <c r="CB257" s="786"/>
      <c r="CC257" s="786"/>
      <c r="CD257" s="786"/>
      <c r="CE257" s="786"/>
      <c r="CF257" s="786"/>
      <c r="CG257" s="786"/>
      <c r="CH257" s="786"/>
      <c r="CI257" s="786"/>
      <c r="CJ257" s="786"/>
      <c r="CK257" s="786"/>
      <c r="CL257" s="786"/>
      <c r="CM257" s="786"/>
      <c r="CN257" s="786"/>
      <c r="CO257" s="786"/>
      <c r="CP257" s="786"/>
      <c r="CQ257" s="786"/>
    </row>
    <row r="258" spans="1:95" s="253" customFormat="1" ht="13.5" customHeight="1" x14ac:dyDescent="0.2">
      <c r="A258" s="815" t="s">
        <v>123</v>
      </c>
      <c r="B258" s="815"/>
      <c r="C258" s="815"/>
      <c r="D258" s="815"/>
      <c r="E258" s="815"/>
      <c r="F258" s="815"/>
      <c r="G258" s="815"/>
      <c r="H258" s="815"/>
      <c r="I258" s="815"/>
      <c r="J258" s="815"/>
      <c r="K258" s="815"/>
      <c r="L258" s="815"/>
      <c r="M258" s="815"/>
      <c r="N258" s="815"/>
      <c r="O258" s="815"/>
      <c r="P258" s="815"/>
      <c r="Q258" s="815"/>
      <c r="R258" s="815"/>
      <c r="S258" s="815"/>
      <c r="T258" s="815"/>
      <c r="U258" s="815"/>
      <c r="V258" s="815"/>
      <c r="W258" s="815"/>
      <c r="X258" s="815"/>
      <c r="Y258" s="815"/>
      <c r="Z258" s="815"/>
      <c r="AA258" s="815"/>
      <c r="AB258" s="815"/>
      <c r="AC258" s="815"/>
      <c r="AD258" s="815"/>
      <c r="AE258" s="815"/>
      <c r="AF258" s="815"/>
      <c r="AG258" s="815"/>
      <c r="AH258" s="815"/>
      <c r="AI258" s="815"/>
      <c r="AJ258" s="815"/>
      <c r="AK258" s="815"/>
      <c r="AL258" s="815"/>
      <c r="AM258" s="815"/>
      <c r="AN258" s="815"/>
      <c r="AO258" s="815"/>
      <c r="AP258" s="815"/>
      <c r="AQ258" s="815"/>
      <c r="AR258" s="815"/>
      <c r="AS258" s="815"/>
      <c r="AT258" s="815"/>
      <c r="AU258" s="815"/>
      <c r="AV258" s="815"/>
      <c r="AW258" s="815"/>
      <c r="AX258" s="815"/>
      <c r="AY258" s="815"/>
      <c r="AZ258" s="815"/>
      <c r="BA258" s="815"/>
      <c r="BB258" s="815"/>
      <c r="BC258" s="815"/>
      <c r="BD258" s="815"/>
      <c r="BE258" s="815"/>
      <c r="BF258" s="815"/>
      <c r="BG258" s="815"/>
      <c r="BH258" s="815"/>
      <c r="BI258" s="815"/>
      <c r="BJ258" s="815"/>
      <c r="BK258" s="815"/>
      <c r="BL258" s="815"/>
      <c r="BM258" s="815"/>
      <c r="BN258" s="815"/>
      <c r="BO258" s="815"/>
      <c r="BP258" s="815"/>
      <c r="BQ258" s="815"/>
      <c r="BR258" s="815"/>
      <c r="BS258" s="815"/>
      <c r="BT258" s="815"/>
      <c r="BU258" s="815"/>
      <c r="BV258" s="815"/>
      <c r="BW258" s="815"/>
      <c r="BX258" s="815"/>
      <c r="BY258" s="815"/>
      <c r="BZ258" s="815"/>
      <c r="CA258" s="815"/>
      <c r="CB258" s="815"/>
      <c r="CC258" s="815"/>
      <c r="CD258" s="815"/>
      <c r="CE258" s="815"/>
      <c r="CF258" s="815"/>
      <c r="CG258" s="815"/>
      <c r="CH258" s="815"/>
      <c r="CI258" s="815"/>
      <c r="CJ258" s="815"/>
      <c r="CK258" s="815"/>
      <c r="CL258" s="815"/>
      <c r="CM258" s="815"/>
      <c r="CN258" s="815"/>
      <c r="CO258" s="815"/>
      <c r="CP258" s="815"/>
      <c r="CQ258" s="815"/>
    </row>
    <row r="259" spans="1:95" s="253" customFormat="1" ht="25.5" customHeight="1" x14ac:dyDescent="0.2">
      <c r="A259" s="786" t="s">
        <v>124</v>
      </c>
      <c r="B259" s="786"/>
      <c r="C259" s="786"/>
      <c r="D259" s="786"/>
      <c r="E259" s="786"/>
      <c r="F259" s="786"/>
      <c r="G259" s="786"/>
      <c r="H259" s="786"/>
      <c r="I259" s="786"/>
      <c r="J259" s="786"/>
      <c r="K259" s="786"/>
      <c r="L259" s="786"/>
      <c r="M259" s="786"/>
      <c r="N259" s="786"/>
      <c r="O259" s="786"/>
      <c r="P259" s="786"/>
      <c r="Q259" s="786"/>
      <c r="R259" s="786"/>
      <c r="S259" s="786"/>
      <c r="T259" s="786"/>
      <c r="U259" s="786"/>
      <c r="V259" s="786"/>
      <c r="W259" s="786"/>
      <c r="X259" s="786"/>
      <c r="Y259" s="786"/>
      <c r="Z259" s="786"/>
      <c r="AA259" s="786"/>
      <c r="AB259" s="786"/>
      <c r="AC259" s="786"/>
      <c r="AD259" s="786"/>
      <c r="AE259" s="786"/>
      <c r="AF259" s="786"/>
      <c r="AG259" s="786"/>
      <c r="AH259" s="786"/>
      <c r="AI259" s="786"/>
      <c r="AJ259" s="786"/>
      <c r="AK259" s="786"/>
      <c r="AL259" s="786"/>
      <c r="AM259" s="786"/>
      <c r="AN259" s="786"/>
      <c r="AO259" s="786"/>
      <c r="AP259" s="786"/>
      <c r="AQ259" s="786"/>
      <c r="AR259" s="786"/>
      <c r="AS259" s="786"/>
      <c r="AT259" s="786"/>
      <c r="AU259" s="786"/>
      <c r="AV259" s="786"/>
      <c r="AW259" s="786"/>
      <c r="AX259" s="786"/>
      <c r="AY259" s="786"/>
      <c r="AZ259" s="786"/>
      <c r="BA259" s="786"/>
      <c r="BB259" s="786"/>
      <c r="BC259" s="786"/>
      <c r="BD259" s="786"/>
      <c r="BE259" s="786"/>
      <c r="BF259" s="786"/>
      <c r="BG259" s="786"/>
      <c r="BH259" s="786"/>
      <c r="BI259" s="786"/>
      <c r="BJ259" s="786"/>
      <c r="BK259" s="786"/>
      <c r="BL259" s="786"/>
      <c r="BM259" s="786"/>
      <c r="BN259" s="786"/>
      <c r="BO259" s="786"/>
      <c r="BP259" s="786"/>
      <c r="BQ259" s="786"/>
      <c r="BR259" s="786"/>
      <c r="BS259" s="786"/>
      <c r="BT259" s="786"/>
      <c r="BU259" s="786"/>
      <c r="BV259" s="786"/>
      <c r="BW259" s="786"/>
      <c r="BX259" s="786"/>
      <c r="BY259" s="786"/>
      <c r="BZ259" s="786"/>
      <c r="CA259" s="786"/>
      <c r="CB259" s="786"/>
      <c r="CC259" s="786"/>
      <c r="CD259" s="786"/>
      <c r="CE259" s="786"/>
      <c r="CF259" s="786"/>
      <c r="CG259" s="786"/>
      <c r="CH259" s="786"/>
      <c r="CI259" s="786"/>
      <c r="CJ259" s="786"/>
      <c r="CK259" s="786"/>
      <c r="CL259" s="786"/>
      <c r="CM259" s="786"/>
      <c r="CN259" s="786"/>
      <c r="CO259" s="786"/>
      <c r="CP259" s="786"/>
      <c r="CQ259" s="786"/>
    </row>
    <row r="260" spans="1:95" s="75" customFormat="1" ht="9.75" customHeight="1" x14ac:dyDescent="0.2">
      <c r="A260" s="213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24"/>
      <c r="CG260" s="224"/>
      <c r="CH260" s="224"/>
      <c r="CI260" s="224"/>
      <c r="CJ260" s="224"/>
      <c r="CK260" s="224"/>
      <c r="CL260" s="224"/>
      <c r="CM260" s="224"/>
      <c r="CN260" s="224"/>
      <c r="CO260" s="224"/>
      <c r="CP260" s="224"/>
      <c r="CQ260" s="224"/>
    </row>
    <row r="261" spans="1:95" ht="9" hidden="1" customHeight="1" x14ac:dyDescent="0.2">
      <c r="A261" s="182"/>
      <c r="B261" s="182"/>
      <c r="C261" s="182"/>
      <c r="D261" s="182"/>
      <c r="E261" s="182"/>
      <c r="F261" s="182"/>
      <c r="G261" s="182"/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</row>
    <row r="262" spans="1:95" ht="18" x14ac:dyDescent="0.2">
      <c r="A262" s="579" t="s">
        <v>127</v>
      </c>
      <c r="B262" s="579"/>
      <c r="C262" s="579"/>
      <c r="D262" s="579"/>
      <c r="E262" s="579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  <c r="AA262" s="579"/>
      <c r="AB262" s="579"/>
      <c r="AC262" s="579"/>
      <c r="AD262" s="579"/>
      <c r="AE262" s="579"/>
      <c r="AF262" s="579"/>
      <c r="AG262" s="579"/>
      <c r="AH262" s="579"/>
      <c r="AI262" s="579"/>
      <c r="AJ262" s="579"/>
      <c r="AK262" s="579"/>
      <c r="AL262" s="579"/>
      <c r="AM262" s="579"/>
      <c r="AN262" s="579"/>
      <c r="AO262" s="579"/>
      <c r="AP262" s="579"/>
      <c r="AQ262" s="579"/>
      <c r="AR262" s="579"/>
      <c r="AS262" s="579"/>
      <c r="AT262" s="579"/>
      <c r="AU262" s="579"/>
      <c r="AV262" s="579"/>
      <c r="AW262" s="579"/>
      <c r="AX262" s="579"/>
      <c r="AY262" s="579"/>
      <c r="AZ262" s="579"/>
      <c r="BA262" s="579"/>
      <c r="BB262" s="579"/>
      <c r="BC262" s="579"/>
      <c r="BD262" s="579"/>
      <c r="BE262" s="579"/>
      <c r="BF262" s="579"/>
      <c r="BG262" s="579"/>
      <c r="BH262" s="579"/>
      <c r="BI262" s="579"/>
      <c r="BJ262" s="579"/>
      <c r="BK262" s="579"/>
      <c r="BL262" s="579"/>
      <c r="BM262" s="579"/>
      <c r="BN262" s="579"/>
      <c r="BO262" s="579"/>
      <c r="BP262" s="579"/>
      <c r="BQ262" s="579"/>
      <c r="BR262" s="579"/>
      <c r="BS262" s="579"/>
      <c r="BT262" s="579"/>
      <c r="BU262" s="579"/>
      <c r="BV262" s="579"/>
      <c r="BW262" s="579"/>
      <c r="BX262" s="579"/>
      <c r="BY262" s="579"/>
      <c r="BZ262" s="579"/>
      <c r="CA262" s="579"/>
      <c r="CB262" s="579"/>
      <c r="CC262" s="579"/>
      <c r="CD262" s="579"/>
      <c r="CE262" s="579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552"/>
      <c r="B263" s="552"/>
      <c r="C263" s="552"/>
      <c r="D263" s="552"/>
      <c r="E263" s="552"/>
      <c r="F263" s="552"/>
      <c r="G263" s="552"/>
      <c r="H263" s="552"/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552"/>
      <c r="Z263" s="552"/>
      <c r="AA263" s="552"/>
      <c r="AB263" s="552"/>
      <c r="AC263" s="552"/>
      <c r="AD263" s="552"/>
      <c r="AE263" s="552"/>
      <c r="AF263" s="552"/>
      <c r="AG263" s="552"/>
      <c r="AH263" s="552"/>
      <c r="AI263" s="552"/>
      <c r="AJ263" s="552"/>
      <c r="AK263" s="552"/>
      <c r="AL263" s="552"/>
      <c r="AM263" s="552"/>
      <c r="AN263" s="552"/>
      <c r="AO263" s="552"/>
      <c r="AP263" s="552"/>
      <c r="AQ263" s="552"/>
      <c r="AR263" s="552"/>
      <c r="AS263" s="552"/>
      <c r="AT263" s="552"/>
      <c r="AU263" s="552"/>
      <c r="AV263" s="552"/>
      <c r="AW263" s="552"/>
      <c r="AX263" s="552"/>
      <c r="AY263" s="552"/>
      <c r="AZ263" s="552"/>
      <c r="BA263" s="552"/>
      <c r="BB263" s="552"/>
      <c r="BC263" s="552"/>
      <c r="BD263" s="552"/>
      <c r="BE263" s="552"/>
      <c r="BF263" s="552"/>
      <c r="BG263" s="552"/>
      <c r="BH263" s="552"/>
      <c r="BI263" s="552"/>
      <c r="BJ263" s="552"/>
      <c r="BK263" s="552"/>
      <c r="BL263" s="552"/>
      <c r="BM263" s="552"/>
      <c r="BN263" s="552"/>
      <c r="BO263" s="552"/>
      <c r="BP263" s="552"/>
      <c r="BQ263" s="552"/>
      <c r="BR263" s="552"/>
      <c r="BS263" s="552"/>
      <c r="BT263" s="552"/>
      <c r="BU263" s="552"/>
      <c r="BV263" s="552"/>
      <c r="BW263" s="552"/>
      <c r="BX263" s="552"/>
      <c r="BY263" s="552"/>
      <c r="BZ263" s="552"/>
      <c r="CA263" s="552"/>
      <c r="CB263" s="552"/>
      <c r="CC263" s="552"/>
      <c r="CD263" s="552"/>
      <c r="CE263" s="552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581" t="s">
        <v>29</v>
      </c>
      <c r="B264" s="581"/>
      <c r="C264" s="581"/>
      <c r="D264" s="581"/>
      <c r="E264" s="581"/>
      <c r="F264" s="581"/>
      <c r="G264" s="581"/>
      <c r="H264" s="581"/>
      <c r="I264" s="581"/>
      <c r="J264" s="581"/>
      <c r="K264" s="581"/>
      <c r="L264" s="581"/>
      <c r="M264" s="581"/>
      <c r="N264" s="581"/>
      <c r="O264" s="581"/>
      <c r="P264" s="581"/>
      <c r="Q264" s="581"/>
      <c r="R264" s="581"/>
      <c r="S264" s="581"/>
      <c r="T264" s="581"/>
      <c r="U264" s="581"/>
      <c r="V264" s="581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717"/>
      <c r="AQ264" s="717"/>
      <c r="AR264" s="717"/>
      <c r="AS264" s="717"/>
      <c r="AT264" s="717"/>
      <c r="AU264" s="552"/>
      <c r="AV264" s="552"/>
      <c r="AW264" s="552"/>
      <c r="AX264" s="552"/>
      <c r="AY264" s="552"/>
      <c r="AZ264" s="552"/>
      <c r="BA264" s="552"/>
      <c r="BB264" s="552"/>
      <c r="BC264" s="552"/>
      <c r="BD264" s="552"/>
      <c r="BE264" s="552"/>
      <c r="BF264" s="552"/>
      <c r="BG264" s="552"/>
      <c r="BH264" s="552"/>
      <c r="BI264" s="552"/>
      <c r="BJ264" s="552"/>
      <c r="BK264" s="552"/>
      <c r="BL264" s="552"/>
      <c r="BM264" s="552"/>
      <c r="BN264" s="552"/>
      <c r="BO264" s="552"/>
      <c r="BP264" s="552"/>
      <c r="BQ264" s="552"/>
      <c r="BR264" s="552"/>
      <c r="BS264" s="552"/>
      <c r="BT264" s="552"/>
      <c r="BU264" s="552"/>
      <c r="BV264" s="552"/>
      <c r="BW264" s="552"/>
      <c r="BX264" s="552"/>
      <c r="BY264" s="552"/>
      <c r="BZ264" s="552"/>
      <c r="CA264" s="552"/>
      <c r="CB264" s="552"/>
      <c r="CC264" s="552"/>
      <c r="CD264" s="552"/>
      <c r="CE264" s="552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ht="1.5" customHeight="1" thickBot="1" x14ac:dyDescent="0.25">
      <c r="A265" s="581"/>
      <c r="B265" s="581"/>
      <c r="C265" s="581"/>
      <c r="D265" s="581"/>
      <c r="E265" s="581"/>
      <c r="F265" s="581"/>
      <c r="G265" s="581"/>
      <c r="H265" s="581"/>
      <c r="I265" s="581"/>
      <c r="J265" s="581"/>
      <c r="K265" s="581"/>
      <c r="L265" s="581"/>
      <c r="M265" s="581"/>
      <c r="N265" s="581"/>
      <c r="O265" s="581"/>
      <c r="P265" s="581"/>
      <c r="Q265" s="581"/>
      <c r="R265" s="581"/>
      <c r="S265" s="581"/>
      <c r="T265" s="581"/>
      <c r="U265" s="581"/>
      <c r="V265" s="581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  <c r="AT265" s="581"/>
      <c r="AU265" s="581"/>
      <c r="AV265" s="581"/>
      <c r="AW265" s="581"/>
      <c r="AX265" s="581"/>
      <c r="AY265" s="581"/>
      <c r="AZ265" s="581"/>
      <c r="BA265" s="581"/>
      <c r="BB265" s="581"/>
      <c r="BC265" s="581"/>
      <c r="BD265" s="581"/>
      <c r="BE265" s="581"/>
      <c r="BF265" s="581"/>
      <c r="BG265" s="581"/>
      <c r="BH265" s="581"/>
      <c r="BI265" s="581"/>
      <c r="BJ265" s="581"/>
      <c r="BK265" s="581"/>
      <c r="BL265" s="581"/>
      <c r="BM265" s="581"/>
      <c r="BN265" s="581"/>
      <c r="BO265" s="581"/>
      <c r="BP265" s="581"/>
      <c r="BQ265" s="581"/>
      <c r="BR265" s="581"/>
      <c r="BS265" s="581"/>
      <c r="BT265" s="581"/>
      <c r="BU265" s="581"/>
      <c r="BV265" s="581"/>
      <c r="BW265" s="581"/>
      <c r="BX265" s="581"/>
      <c r="BY265" s="581"/>
      <c r="BZ265" s="581"/>
      <c r="CA265" s="581"/>
      <c r="CB265" s="581"/>
      <c r="CC265" s="581"/>
      <c r="CD265" s="581"/>
      <c r="CE265" s="581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6" spans="1:95" ht="15" customHeight="1" x14ac:dyDescent="0.2">
      <c r="A266" s="552" t="s">
        <v>128</v>
      </c>
      <c r="B266" s="552"/>
      <c r="C266" s="552"/>
      <c r="D266" s="552"/>
      <c r="E266" s="552"/>
      <c r="F266" s="552"/>
      <c r="G266" s="552"/>
      <c r="H266" s="552"/>
      <c r="I266" s="552"/>
      <c r="J266" s="552"/>
      <c r="K266" s="552"/>
      <c r="L266" s="552"/>
      <c r="M266" s="552"/>
      <c r="N266" s="552"/>
      <c r="O266" s="552"/>
      <c r="P266" s="605"/>
      <c r="Q266" s="605"/>
      <c r="R266" s="605"/>
      <c r="S266" s="605"/>
      <c r="T266" s="605"/>
      <c r="U266" s="605"/>
      <c r="V266" s="605"/>
      <c r="W266" s="605"/>
      <c r="X266" s="605"/>
      <c r="Y266" s="605"/>
      <c r="Z266" s="605"/>
      <c r="AA266" s="605"/>
      <c r="AB266" s="605"/>
      <c r="AC266" s="605"/>
      <c r="AD266" s="605"/>
      <c r="AE266" s="605"/>
      <c r="AF266" s="605"/>
      <c r="AG266" s="605"/>
      <c r="AH266" s="605"/>
      <c r="AI266" s="605"/>
      <c r="AJ266" s="605"/>
      <c r="AK266" s="605"/>
      <c r="AL266" s="605"/>
      <c r="AM266" s="605"/>
      <c r="AN266" s="605"/>
      <c r="AO266" s="605"/>
      <c r="AP266" s="605"/>
      <c r="AQ266" s="605"/>
      <c r="AR266" s="605"/>
      <c r="AS266" s="605"/>
      <c r="AT266" s="605"/>
      <c r="AU266" s="605"/>
      <c r="AV266" s="605"/>
      <c r="AW266" s="605"/>
      <c r="AX266" s="605"/>
      <c r="AY266" s="605"/>
      <c r="AZ266" s="605"/>
      <c r="BA266" s="605"/>
      <c r="BB266" s="605"/>
      <c r="BC266" s="605"/>
      <c r="BD266" s="605"/>
      <c r="BE266" s="605"/>
      <c r="BF266" s="605"/>
      <c r="BG266" s="653" t="s">
        <v>32</v>
      </c>
      <c r="BH266" s="653"/>
      <c r="BI266" s="653"/>
      <c r="BJ266" s="653"/>
      <c r="BK266" s="653"/>
      <c r="BL266" s="653"/>
      <c r="BM266" s="653"/>
      <c r="BN266" s="653"/>
      <c r="BO266" s="653"/>
      <c r="BP266" s="653"/>
      <c r="BQ266" s="653"/>
      <c r="BR266" s="653"/>
      <c r="BS266" s="653"/>
      <c r="BT266" s="653"/>
      <c r="BU266" s="653"/>
      <c r="BV266" s="653"/>
      <c r="BW266" s="653"/>
      <c r="BX266" s="653"/>
      <c r="BY266" s="653"/>
      <c r="BZ266" s="653"/>
      <c r="CA266" s="653"/>
      <c r="CB266" s="653"/>
      <c r="CC266" s="653"/>
      <c r="CD266" s="653"/>
      <c r="CE266" s="654"/>
      <c r="CF266" s="566"/>
      <c r="CG266" s="567"/>
      <c r="CH266" s="567"/>
      <c r="CI266" s="567"/>
      <c r="CJ266" s="567"/>
      <c r="CK266" s="567"/>
      <c r="CL266" s="567"/>
      <c r="CM266" s="567"/>
      <c r="CN266" s="567"/>
      <c r="CO266" s="567"/>
      <c r="CP266" s="567"/>
      <c r="CQ266" s="568"/>
    </row>
    <row r="267" spans="1:95" x14ac:dyDescent="0.2">
      <c r="A267" s="605"/>
      <c r="B267" s="605"/>
      <c r="C267" s="605"/>
      <c r="D267" s="605"/>
      <c r="E267" s="605"/>
      <c r="F267" s="605"/>
      <c r="G267" s="605"/>
      <c r="H267" s="605"/>
      <c r="I267" s="605"/>
      <c r="J267" s="605"/>
      <c r="K267" s="605"/>
      <c r="L267" s="605"/>
      <c r="M267" s="605"/>
      <c r="N267" s="605"/>
      <c r="O267" s="605"/>
      <c r="P267" s="605"/>
      <c r="Q267" s="605"/>
      <c r="R267" s="605"/>
      <c r="S267" s="605"/>
      <c r="T267" s="605"/>
      <c r="U267" s="605"/>
      <c r="V267" s="605"/>
      <c r="W267" s="605"/>
      <c r="X267" s="605"/>
      <c r="Y267" s="605"/>
      <c r="Z267" s="605"/>
      <c r="AA267" s="605"/>
      <c r="AB267" s="605"/>
      <c r="AC267" s="605"/>
      <c r="AD267" s="605"/>
      <c r="AE267" s="605"/>
      <c r="AF267" s="605"/>
      <c r="AG267" s="605"/>
      <c r="AH267" s="605"/>
      <c r="AI267" s="605"/>
      <c r="AJ267" s="605"/>
      <c r="AK267" s="605"/>
      <c r="AL267" s="605"/>
      <c r="AM267" s="605"/>
      <c r="AN267" s="605"/>
      <c r="AO267" s="605"/>
      <c r="AP267" s="605"/>
      <c r="AQ267" s="605"/>
      <c r="AR267" s="605"/>
      <c r="AS267" s="605"/>
      <c r="AT267" s="605"/>
      <c r="AU267" s="605"/>
      <c r="AV267" s="605"/>
      <c r="AW267" s="605"/>
      <c r="AX267" s="605"/>
      <c r="AY267" s="605"/>
      <c r="AZ267" s="605"/>
      <c r="BA267" s="605"/>
      <c r="BB267" s="605"/>
      <c r="BC267" s="605"/>
      <c r="BD267" s="605"/>
      <c r="BE267" s="605"/>
      <c r="BF267" s="605"/>
      <c r="BG267" s="653"/>
      <c r="BH267" s="653"/>
      <c r="BI267" s="653"/>
      <c r="BJ267" s="653"/>
      <c r="BK267" s="653"/>
      <c r="BL267" s="653"/>
      <c r="BM267" s="653"/>
      <c r="BN267" s="653"/>
      <c r="BO267" s="653"/>
      <c r="BP267" s="653"/>
      <c r="BQ267" s="653"/>
      <c r="BR267" s="653"/>
      <c r="BS267" s="653"/>
      <c r="BT267" s="653"/>
      <c r="BU267" s="653"/>
      <c r="BV267" s="653"/>
      <c r="BW267" s="653"/>
      <c r="BX267" s="653"/>
      <c r="BY267" s="653"/>
      <c r="BZ267" s="653"/>
      <c r="CA267" s="653"/>
      <c r="CB267" s="653"/>
      <c r="CC267" s="653"/>
      <c r="CD267" s="653"/>
      <c r="CE267" s="654"/>
      <c r="CF267" s="569"/>
      <c r="CG267" s="570"/>
      <c r="CH267" s="570"/>
      <c r="CI267" s="570"/>
      <c r="CJ267" s="570"/>
      <c r="CK267" s="570"/>
      <c r="CL267" s="570"/>
      <c r="CM267" s="570"/>
      <c r="CN267" s="570"/>
      <c r="CO267" s="570"/>
      <c r="CP267" s="570"/>
      <c r="CQ267" s="571"/>
    </row>
    <row r="268" spans="1:95" ht="15.75" thickBot="1" x14ac:dyDescent="0.25">
      <c r="A268" s="591" t="s">
        <v>129</v>
      </c>
      <c r="B268" s="591"/>
      <c r="C268" s="591"/>
      <c r="D268" s="591"/>
      <c r="E268" s="591"/>
      <c r="F268" s="591"/>
      <c r="G268" s="591"/>
      <c r="H268" s="591"/>
      <c r="I268" s="591"/>
      <c r="J268" s="591"/>
      <c r="K268" s="591"/>
      <c r="L268" s="591"/>
      <c r="M268" s="591"/>
      <c r="N268" s="591"/>
      <c r="O268" s="591"/>
      <c r="P268" s="591"/>
      <c r="Q268" s="591"/>
      <c r="R268" s="591"/>
      <c r="S268" s="591"/>
      <c r="T268" s="591"/>
      <c r="U268" s="591"/>
      <c r="V268" s="709"/>
      <c r="W268" s="709"/>
      <c r="X268" s="709"/>
      <c r="Y268" s="709"/>
      <c r="Z268" s="709"/>
      <c r="AA268" s="709"/>
      <c r="AB268" s="709"/>
      <c r="AC268" s="709"/>
      <c r="AD268" s="709"/>
      <c r="AE268" s="709"/>
      <c r="AF268" s="709"/>
      <c r="AG268" s="709"/>
      <c r="AH268" s="709"/>
      <c r="AI268" s="709"/>
      <c r="AJ268" s="709"/>
      <c r="AK268" s="709"/>
      <c r="AL268" s="709"/>
      <c r="AM268" s="709"/>
      <c r="AN268" s="709"/>
      <c r="AO268" s="709"/>
      <c r="AP268" s="709"/>
      <c r="AQ268" s="709"/>
      <c r="AR268" s="709"/>
      <c r="AS268" s="709"/>
      <c r="AT268" s="709"/>
      <c r="AU268" s="709"/>
      <c r="AV268" s="709"/>
      <c r="AW268" s="709"/>
      <c r="AX268" s="709"/>
      <c r="AY268" s="709"/>
      <c r="AZ268" s="709"/>
      <c r="BA268" s="709"/>
      <c r="BB268" s="709"/>
      <c r="BC268" s="709"/>
      <c r="BD268" s="709"/>
      <c r="BE268" s="709"/>
      <c r="BF268" s="709"/>
      <c r="BG268" s="653"/>
      <c r="BH268" s="653"/>
      <c r="BI268" s="653"/>
      <c r="BJ268" s="653"/>
      <c r="BK268" s="653"/>
      <c r="BL268" s="653"/>
      <c r="BM268" s="653"/>
      <c r="BN268" s="653"/>
      <c r="BO268" s="653"/>
      <c r="BP268" s="653"/>
      <c r="BQ268" s="653"/>
      <c r="BR268" s="653"/>
      <c r="BS268" s="653"/>
      <c r="BT268" s="653"/>
      <c r="BU268" s="653"/>
      <c r="BV268" s="653"/>
      <c r="BW268" s="653"/>
      <c r="BX268" s="653"/>
      <c r="BY268" s="653"/>
      <c r="BZ268" s="653"/>
      <c r="CA268" s="653"/>
      <c r="CB268" s="653"/>
      <c r="CC268" s="653"/>
      <c r="CD268" s="653"/>
      <c r="CE268" s="654"/>
      <c r="CF268" s="572"/>
      <c r="CG268" s="573"/>
      <c r="CH268" s="573"/>
      <c r="CI268" s="573"/>
      <c r="CJ268" s="573"/>
      <c r="CK268" s="573"/>
      <c r="CL268" s="573"/>
      <c r="CM268" s="573"/>
      <c r="CN268" s="573"/>
      <c r="CO268" s="573"/>
      <c r="CP268" s="573"/>
      <c r="CQ268" s="574"/>
    </row>
    <row r="269" spans="1:95" x14ac:dyDescent="0.2">
      <c r="A269" s="605"/>
      <c r="B269" s="605"/>
      <c r="C269" s="605"/>
      <c r="D269" s="605"/>
      <c r="E269" s="605"/>
      <c r="F269" s="605"/>
      <c r="G269" s="605"/>
      <c r="H269" s="605"/>
      <c r="I269" s="605"/>
      <c r="J269" s="605"/>
      <c r="K269" s="605"/>
      <c r="L269" s="605"/>
      <c r="M269" s="605"/>
      <c r="N269" s="605"/>
      <c r="O269" s="605"/>
      <c r="P269" s="605"/>
      <c r="Q269" s="605"/>
      <c r="R269" s="605"/>
      <c r="S269" s="605"/>
      <c r="T269" s="605"/>
      <c r="U269" s="605"/>
      <c r="V269" s="605"/>
      <c r="W269" s="605"/>
      <c r="X269" s="605"/>
      <c r="Y269" s="605"/>
      <c r="Z269" s="605"/>
      <c r="AA269" s="605"/>
      <c r="AB269" s="605"/>
      <c r="AC269" s="605"/>
      <c r="AD269" s="605"/>
      <c r="AE269" s="605"/>
      <c r="AF269" s="605"/>
      <c r="AG269" s="605"/>
      <c r="AH269" s="605"/>
      <c r="AI269" s="605"/>
      <c r="AJ269" s="605"/>
      <c r="AK269" s="605"/>
      <c r="AL269" s="605"/>
      <c r="AM269" s="605"/>
      <c r="AN269" s="605"/>
      <c r="AO269" s="605"/>
      <c r="AP269" s="605"/>
      <c r="AQ269" s="605"/>
      <c r="AR269" s="605"/>
      <c r="AS269" s="605"/>
      <c r="AT269" s="605"/>
      <c r="AU269" s="605"/>
      <c r="AV269" s="605"/>
      <c r="AW269" s="605"/>
      <c r="AX269" s="605"/>
      <c r="AY269" s="605"/>
      <c r="AZ269" s="605"/>
      <c r="BA269" s="605"/>
      <c r="BB269" s="605"/>
      <c r="BC269" s="605"/>
      <c r="BD269" s="605"/>
      <c r="BE269" s="605"/>
      <c r="BF269" s="605"/>
      <c r="BG269" s="552"/>
      <c r="BH269" s="552"/>
      <c r="BI269" s="552"/>
      <c r="BJ269" s="552"/>
      <c r="BK269" s="552"/>
      <c r="BL269" s="552"/>
      <c r="BM269" s="552"/>
      <c r="BN269" s="552"/>
      <c r="BO269" s="552"/>
      <c r="BP269" s="552"/>
      <c r="BQ269" s="552"/>
      <c r="BR269" s="552"/>
      <c r="BS269" s="552"/>
      <c r="BT269" s="552"/>
      <c r="BU269" s="552"/>
      <c r="BV269" s="552"/>
      <c r="BW269" s="552"/>
      <c r="BX269" s="552"/>
      <c r="BY269" s="552"/>
      <c r="BZ269" s="552"/>
      <c r="CA269" s="552"/>
      <c r="CB269" s="552"/>
      <c r="CC269" s="552"/>
      <c r="CD269" s="552"/>
      <c r="CE269" s="552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x14ac:dyDescent="0.2">
      <c r="A270" s="552" t="s">
        <v>130</v>
      </c>
      <c r="B270" s="552"/>
      <c r="C270" s="552"/>
      <c r="D270" s="552"/>
      <c r="E270" s="552"/>
      <c r="F270" s="552"/>
      <c r="G270" s="552"/>
      <c r="H270" s="552"/>
      <c r="I270" s="552"/>
      <c r="J270" s="552"/>
      <c r="K270" s="552"/>
      <c r="L270" s="552"/>
      <c r="M270" s="552"/>
      <c r="N270" s="552"/>
      <c r="O270" s="552"/>
      <c r="P270" s="552"/>
      <c r="Q270" s="552"/>
      <c r="R270" s="552"/>
      <c r="S270" s="552"/>
      <c r="T270" s="552"/>
      <c r="U270" s="552"/>
      <c r="V270" s="552"/>
      <c r="W270" s="552"/>
      <c r="X270" s="552"/>
      <c r="Y270" s="552"/>
      <c r="Z270" s="552"/>
      <c r="AA270" s="552"/>
      <c r="AB270" s="552"/>
      <c r="AC270" s="552"/>
      <c r="AD270" s="552"/>
      <c r="AE270" s="552"/>
      <c r="AF270" s="552"/>
      <c r="AG270" s="552"/>
      <c r="AH270" s="552"/>
      <c r="AI270" s="552"/>
      <c r="AJ270" s="552"/>
      <c r="AK270" s="552"/>
      <c r="AL270" s="552"/>
      <c r="AM270" s="552"/>
      <c r="AN270" s="552"/>
      <c r="AO270" s="552"/>
      <c r="AP270" s="552"/>
      <c r="AQ270" s="552"/>
      <c r="AR270" s="552"/>
      <c r="AS270" s="552"/>
      <c r="AT270" s="552"/>
      <c r="AU270" s="552"/>
      <c r="AV270" s="552"/>
      <c r="AW270" s="552"/>
      <c r="AX270" s="552"/>
      <c r="AY270" s="552"/>
      <c r="AZ270" s="552"/>
      <c r="BA270" s="552"/>
      <c r="BB270" s="552"/>
      <c r="BC270" s="552"/>
      <c r="BD270" s="552"/>
      <c r="BE270" s="552"/>
      <c r="BF270" s="552"/>
      <c r="BG270" s="552"/>
      <c r="BH270" s="552"/>
      <c r="BI270" s="552"/>
      <c r="BJ270" s="552"/>
      <c r="BK270" s="552"/>
      <c r="BL270" s="552"/>
      <c r="BM270" s="552"/>
      <c r="BN270" s="552"/>
      <c r="BO270" s="552"/>
      <c r="BP270" s="552"/>
      <c r="BQ270" s="552"/>
      <c r="BR270" s="552"/>
      <c r="BS270" s="552"/>
      <c r="BT270" s="552"/>
      <c r="BU270" s="552"/>
      <c r="BV270" s="552"/>
      <c r="BW270" s="552"/>
      <c r="BX270" s="552"/>
      <c r="BY270" s="552"/>
      <c r="BZ270" s="552"/>
      <c r="CA270" s="552"/>
      <c r="CB270" s="552"/>
      <c r="CC270" s="552"/>
      <c r="CD270" s="552"/>
      <c r="CE270" s="552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ht="18" x14ac:dyDescent="0.2">
      <c r="A271" s="552" t="s">
        <v>131</v>
      </c>
      <c r="B271" s="552"/>
      <c r="C271" s="552"/>
      <c r="D271" s="552"/>
      <c r="E271" s="552"/>
      <c r="F271" s="552"/>
      <c r="G271" s="552"/>
      <c r="H271" s="552"/>
      <c r="I271" s="552"/>
      <c r="J271" s="552"/>
      <c r="K271" s="552"/>
      <c r="L271" s="552"/>
      <c r="M271" s="552"/>
      <c r="N271" s="552"/>
      <c r="O271" s="552"/>
      <c r="P271" s="552"/>
      <c r="Q271" s="552"/>
      <c r="R271" s="552"/>
      <c r="S271" s="552"/>
      <c r="T271" s="552"/>
      <c r="U271" s="552"/>
      <c r="V271" s="552"/>
      <c r="W271" s="552"/>
      <c r="X271" s="552"/>
      <c r="Y271" s="552"/>
      <c r="Z271" s="552"/>
      <c r="AA271" s="552"/>
      <c r="AB271" s="552"/>
      <c r="AC271" s="552"/>
      <c r="AD271" s="552"/>
      <c r="AE271" s="552"/>
      <c r="AF271" s="552"/>
      <c r="AG271" s="552"/>
      <c r="AH271" s="552"/>
      <c r="AI271" s="552"/>
      <c r="AJ271" s="552"/>
      <c r="AK271" s="552"/>
      <c r="AL271" s="552"/>
      <c r="AM271" s="552"/>
      <c r="AN271" s="552"/>
      <c r="AO271" s="552"/>
      <c r="AP271" s="552"/>
      <c r="AQ271" s="552"/>
      <c r="AR271" s="552"/>
      <c r="AS271" s="552"/>
      <c r="AT271" s="552"/>
      <c r="AU271" s="552"/>
      <c r="AV271" s="552"/>
      <c r="AW271" s="552"/>
      <c r="AX271" s="552"/>
      <c r="AY271" s="552"/>
      <c r="AZ271" s="552"/>
      <c r="BA271" s="552"/>
      <c r="BB271" s="552"/>
      <c r="BC271" s="552"/>
      <c r="BD271" s="552"/>
      <c r="BE271" s="552"/>
      <c r="BF271" s="552"/>
      <c r="BG271" s="552"/>
      <c r="BH271" s="552"/>
      <c r="BI271" s="552"/>
      <c r="BJ271" s="552"/>
      <c r="BK271" s="552"/>
      <c r="BL271" s="552"/>
      <c r="BM271" s="552"/>
      <c r="BN271" s="552"/>
      <c r="BO271" s="552"/>
      <c r="BP271" s="552"/>
      <c r="BQ271" s="552"/>
      <c r="BR271" s="552"/>
      <c r="BS271" s="552"/>
      <c r="BT271" s="552"/>
      <c r="BU271" s="552"/>
      <c r="BV271" s="552"/>
      <c r="BW271" s="552"/>
      <c r="BX271" s="552"/>
      <c r="BY271" s="552"/>
      <c r="BZ271" s="552"/>
      <c r="CA271" s="552"/>
      <c r="CB271" s="552"/>
      <c r="CC271" s="552"/>
      <c r="CD271" s="552"/>
      <c r="CE271" s="552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64.5" customHeight="1" x14ac:dyDescent="0.2">
      <c r="A272" s="524" t="s">
        <v>73</v>
      </c>
      <c r="B272" s="524"/>
      <c r="C272" s="524"/>
      <c r="D272" s="524"/>
      <c r="E272" s="524"/>
      <c r="F272" s="524"/>
      <c r="G272" s="524"/>
      <c r="H272" s="534" t="s">
        <v>132</v>
      </c>
      <c r="I272" s="535"/>
      <c r="J272" s="535"/>
      <c r="K272" s="535"/>
      <c r="L272" s="535"/>
      <c r="M272" s="535"/>
      <c r="N272" s="535"/>
      <c r="O272" s="535"/>
      <c r="P272" s="535"/>
      <c r="Q272" s="535"/>
      <c r="R272" s="535"/>
      <c r="S272" s="536"/>
      <c r="T272" s="540" t="s">
        <v>133</v>
      </c>
      <c r="U272" s="541"/>
      <c r="V272" s="541"/>
      <c r="W272" s="541"/>
      <c r="X272" s="541"/>
      <c r="Y272" s="541"/>
      <c r="Z272" s="541"/>
      <c r="AA272" s="541"/>
      <c r="AB272" s="541"/>
      <c r="AC272" s="541"/>
      <c r="AD272" s="541"/>
      <c r="AE272" s="542"/>
      <c r="AF272" s="534" t="s">
        <v>134</v>
      </c>
      <c r="AG272" s="535"/>
      <c r="AH272" s="535"/>
      <c r="AI272" s="535"/>
      <c r="AJ272" s="535"/>
      <c r="AK272" s="535"/>
      <c r="AL272" s="535"/>
      <c r="AM272" s="535"/>
      <c r="AN272" s="535"/>
      <c r="AO272" s="535"/>
      <c r="AP272" s="535"/>
      <c r="AQ272" s="535"/>
      <c r="AR272" s="535"/>
      <c r="AS272" s="535"/>
      <c r="AT272" s="535"/>
      <c r="AU272" s="535"/>
      <c r="AV272" s="535"/>
      <c r="AW272" s="535"/>
      <c r="AX272" s="535"/>
      <c r="AY272" s="535"/>
      <c r="AZ272" s="535"/>
      <c r="BA272" s="535"/>
      <c r="BB272" s="535"/>
      <c r="BC272" s="535"/>
      <c r="BD272" s="535"/>
      <c r="BE272" s="535"/>
      <c r="BF272" s="535"/>
      <c r="BG272" s="535"/>
      <c r="BH272" s="535"/>
      <c r="BI272" s="535"/>
      <c r="BJ272" s="535"/>
      <c r="BK272" s="535"/>
      <c r="BL272" s="535"/>
      <c r="BM272" s="536"/>
      <c r="BN272" s="534" t="s">
        <v>135</v>
      </c>
      <c r="BO272" s="535"/>
      <c r="BP272" s="535"/>
      <c r="BQ272" s="535"/>
      <c r="BR272" s="535"/>
      <c r="BS272" s="535"/>
      <c r="BT272" s="535"/>
      <c r="BU272" s="535"/>
      <c r="BV272" s="535"/>
      <c r="BW272" s="535"/>
      <c r="BX272" s="535"/>
      <c r="BY272" s="535"/>
      <c r="BZ272" s="535"/>
      <c r="CA272" s="535"/>
      <c r="CB272" s="535"/>
      <c r="CC272" s="535"/>
      <c r="CD272" s="535"/>
      <c r="CE272" s="536"/>
      <c r="CF272" s="534" t="s">
        <v>136</v>
      </c>
      <c r="CG272" s="535"/>
      <c r="CH272" s="535"/>
      <c r="CI272" s="535"/>
      <c r="CJ272" s="535"/>
      <c r="CK272" s="535"/>
      <c r="CL272" s="535"/>
      <c r="CM272" s="535"/>
      <c r="CN272" s="535"/>
      <c r="CO272" s="535"/>
      <c r="CP272" s="535"/>
      <c r="CQ272" s="536"/>
    </row>
    <row r="273" spans="1:95" ht="15" customHeight="1" x14ac:dyDescent="0.2">
      <c r="A273" s="524"/>
      <c r="B273" s="524"/>
      <c r="C273" s="524"/>
      <c r="D273" s="524"/>
      <c r="E273" s="524"/>
      <c r="F273" s="524"/>
      <c r="G273" s="524"/>
      <c r="H273" s="540" t="s">
        <v>45</v>
      </c>
      <c r="I273" s="541"/>
      <c r="J273" s="541"/>
      <c r="K273" s="541"/>
      <c r="L273" s="541"/>
      <c r="M273" s="541"/>
      <c r="N273" s="541"/>
      <c r="O273" s="541"/>
      <c r="P273" s="541"/>
      <c r="Q273" s="541"/>
      <c r="R273" s="541"/>
      <c r="S273" s="542"/>
      <c r="T273" s="524" t="s">
        <v>45</v>
      </c>
      <c r="U273" s="524"/>
      <c r="V273" s="524"/>
      <c r="W273" s="524"/>
      <c r="X273" s="524"/>
      <c r="Y273" s="524"/>
      <c r="Z273" s="524"/>
      <c r="AA273" s="524"/>
      <c r="AB273" s="524"/>
      <c r="AC273" s="524"/>
      <c r="AD273" s="524"/>
      <c r="AE273" s="524"/>
      <c r="AF273" s="540" t="s">
        <v>45</v>
      </c>
      <c r="AG273" s="541"/>
      <c r="AH273" s="541"/>
      <c r="AI273" s="541"/>
      <c r="AJ273" s="541"/>
      <c r="AK273" s="541"/>
      <c r="AL273" s="541"/>
      <c r="AM273" s="541"/>
      <c r="AN273" s="541"/>
      <c r="AO273" s="541"/>
      <c r="AP273" s="541"/>
      <c r="AQ273" s="541"/>
      <c r="AR273" s="541"/>
      <c r="AS273" s="541"/>
      <c r="AT273" s="541"/>
      <c r="AU273" s="541"/>
      <c r="AV273" s="541"/>
      <c r="AW273" s="541"/>
      <c r="AX273" s="541"/>
      <c r="AY273" s="542"/>
      <c r="AZ273" s="540" t="s">
        <v>46</v>
      </c>
      <c r="BA273" s="541"/>
      <c r="BB273" s="541"/>
      <c r="BC273" s="541"/>
      <c r="BD273" s="541"/>
      <c r="BE273" s="541"/>
      <c r="BF273" s="541"/>
      <c r="BG273" s="541"/>
      <c r="BH273" s="541"/>
      <c r="BI273" s="541"/>
      <c r="BJ273" s="541"/>
      <c r="BK273" s="541"/>
      <c r="BL273" s="541"/>
      <c r="BM273" s="542"/>
      <c r="BN273" s="549" t="s">
        <v>6</v>
      </c>
      <c r="BO273" s="550"/>
      <c r="BP273" s="551" t="s">
        <v>187</v>
      </c>
      <c r="BQ273" s="551"/>
      <c r="BR273" s="560" t="s">
        <v>47</v>
      </c>
      <c r="BS273" s="561"/>
      <c r="BT273" s="549" t="s">
        <v>6</v>
      </c>
      <c r="BU273" s="550"/>
      <c r="BV273" s="551" t="s">
        <v>199</v>
      </c>
      <c r="BW273" s="551"/>
      <c r="BX273" s="560" t="s">
        <v>47</v>
      </c>
      <c r="BY273" s="561"/>
      <c r="BZ273" s="549" t="s">
        <v>6</v>
      </c>
      <c r="CA273" s="550"/>
      <c r="CB273" s="551" t="s">
        <v>200</v>
      </c>
      <c r="CC273" s="551"/>
      <c r="CD273" s="560" t="s">
        <v>47</v>
      </c>
      <c r="CE273" s="561"/>
      <c r="CF273" s="540" t="s">
        <v>48</v>
      </c>
      <c r="CG273" s="541"/>
      <c r="CH273" s="541"/>
      <c r="CI273" s="541"/>
      <c r="CJ273" s="541"/>
      <c r="CK273" s="542"/>
      <c r="CL273" s="540" t="s">
        <v>49</v>
      </c>
      <c r="CM273" s="541"/>
      <c r="CN273" s="541"/>
      <c r="CO273" s="541"/>
      <c r="CP273" s="541"/>
      <c r="CQ273" s="542"/>
    </row>
    <row r="274" spans="1:95" ht="15" customHeight="1" x14ac:dyDescent="0.2">
      <c r="A274" s="524"/>
      <c r="B274" s="524"/>
      <c r="C274" s="524"/>
      <c r="D274" s="524"/>
      <c r="E274" s="524"/>
      <c r="F274" s="524"/>
      <c r="G274" s="524"/>
      <c r="H274" s="543"/>
      <c r="I274" s="544"/>
      <c r="J274" s="544"/>
      <c r="K274" s="544"/>
      <c r="L274" s="544"/>
      <c r="M274" s="544"/>
      <c r="N274" s="544"/>
      <c r="O274" s="544"/>
      <c r="P274" s="544"/>
      <c r="Q274" s="544"/>
      <c r="R274" s="544"/>
      <c r="S274" s="545"/>
      <c r="T274" s="524"/>
      <c r="U274" s="524"/>
      <c r="V274" s="524"/>
      <c r="W274" s="524"/>
      <c r="X274" s="524"/>
      <c r="Y274" s="524"/>
      <c r="Z274" s="524"/>
      <c r="AA274" s="524"/>
      <c r="AB274" s="524"/>
      <c r="AC274" s="524"/>
      <c r="AD274" s="524"/>
      <c r="AE274" s="524"/>
      <c r="AF274" s="543"/>
      <c r="AG274" s="544"/>
      <c r="AH274" s="544"/>
      <c r="AI274" s="544"/>
      <c r="AJ274" s="544"/>
      <c r="AK274" s="544"/>
      <c r="AL274" s="544"/>
      <c r="AM274" s="544"/>
      <c r="AN274" s="544"/>
      <c r="AO274" s="544"/>
      <c r="AP274" s="544"/>
      <c r="AQ274" s="544"/>
      <c r="AR274" s="544"/>
      <c r="AS274" s="544"/>
      <c r="AT274" s="544"/>
      <c r="AU274" s="544"/>
      <c r="AV274" s="544"/>
      <c r="AW274" s="544"/>
      <c r="AX274" s="544"/>
      <c r="AY274" s="545"/>
      <c r="AZ274" s="546"/>
      <c r="BA274" s="547"/>
      <c r="BB274" s="547"/>
      <c r="BC274" s="547"/>
      <c r="BD274" s="547"/>
      <c r="BE274" s="547"/>
      <c r="BF274" s="547"/>
      <c r="BG274" s="547"/>
      <c r="BH274" s="547"/>
      <c r="BI274" s="547"/>
      <c r="BJ274" s="547"/>
      <c r="BK274" s="547"/>
      <c r="BL274" s="547"/>
      <c r="BM274" s="548"/>
      <c r="BN274" s="543" t="s">
        <v>50</v>
      </c>
      <c r="BO274" s="544"/>
      <c r="BP274" s="544"/>
      <c r="BQ274" s="544"/>
      <c r="BR274" s="544"/>
      <c r="BS274" s="545"/>
      <c r="BT274" s="543" t="s">
        <v>51</v>
      </c>
      <c r="BU274" s="544"/>
      <c r="BV274" s="544"/>
      <c r="BW274" s="544"/>
      <c r="BX274" s="544"/>
      <c r="BY274" s="545"/>
      <c r="BZ274" s="543" t="s">
        <v>52</v>
      </c>
      <c r="CA274" s="544"/>
      <c r="CB274" s="544"/>
      <c r="CC274" s="544"/>
      <c r="CD274" s="544"/>
      <c r="CE274" s="545"/>
      <c r="CF274" s="543"/>
      <c r="CG274" s="544"/>
      <c r="CH274" s="544"/>
      <c r="CI274" s="544"/>
      <c r="CJ274" s="544"/>
      <c r="CK274" s="545"/>
      <c r="CL274" s="543"/>
      <c r="CM274" s="544"/>
      <c r="CN274" s="544"/>
      <c r="CO274" s="544"/>
      <c r="CP274" s="544"/>
      <c r="CQ274" s="545"/>
    </row>
    <row r="275" spans="1:95" ht="15" customHeight="1" x14ac:dyDescent="0.2">
      <c r="A275" s="524"/>
      <c r="B275" s="524"/>
      <c r="C275" s="524"/>
      <c r="D275" s="524"/>
      <c r="E275" s="524"/>
      <c r="F275" s="524"/>
      <c r="G275" s="524"/>
      <c r="H275" s="543"/>
      <c r="I275" s="544"/>
      <c r="J275" s="544"/>
      <c r="K275" s="544"/>
      <c r="L275" s="544"/>
      <c r="M275" s="544"/>
      <c r="N275" s="544"/>
      <c r="O275" s="544"/>
      <c r="P275" s="544"/>
      <c r="Q275" s="544"/>
      <c r="R275" s="544"/>
      <c r="S275" s="545"/>
      <c r="T275" s="524"/>
      <c r="U275" s="524"/>
      <c r="V275" s="524"/>
      <c r="W275" s="524"/>
      <c r="X275" s="524"/>
      <c r="Y275" s="524"/>
      <c r="Z275" s="524"/>
      <c r="AA275" s="524"/>
      <c r="AB275" s="524"/>
      <c r="AC275" s="524"/>
      <c r="AD275" s="524"/>
      <c r="AE275" s="524"/>
      <c r="AF275" s="543"/>
      <c r="AG275" s="544"/>
      <c r="AH275" s="544"/>
      <c r="AI275" s="544"/>
      <c r="AJ275" s="544"/>
      <c r="AK275" s="544"/>
      <c r="AL275" s="544"/>
      <c r="AM275" s="544"/>
      <c r="AN275" s="544"/>
      <c r="AO275" s="544"/>
      <c r="AP275" s="544"/>
      <c r="AQ275" s="544"/>
      <c r="AR275" s="544"/>
      <c r="AS275" s="544"/>
      <c r="AT275" s="544"/>
      <c r="AU275" s="544"/>
      <c r="AV275" s="544"/>
      <c r="AW275" s="544"/>
      <c r="AX275" s="544"/>
      <c r="AY275" s="545"/>
      <c r="AZ275" s="540" t="s">
        <v>53</v>
      </c>
      <c r="BA275" s="541"/>
      <c r="BB275" s="541"/>
      <c r="BC275" s="541"/>
      <c r="BD275" s="541"/>
      <c r="BE275" s="541"/>
      <c r="BF275" s="542"/>
      <c r="BG275" s="540" t="s">
        <v>54</v>
      </c>
      <c r="BH275" s="541"/>
      <c r="BI275" s="541"/>
      <c r="BJ275" s="541"/>
      <c r="BK275" s="541"/>
      <c r="BL275" s="541"/>
      <c r="BM275" s="542"/>
      <c r="BN275" s="543"/>
      <c r="BO275" s="544"/>
      <c r="BP275" s="544"/>
      <c r="BQ275" s="544"/>
      <c r="BR275" s="544"/>
      <c r="BS275" s="545"/>
      <c r="BT275" s="543"/>
      <c r="BU275" s="544"/>
      <c r="BV275" s="544"/>
      <c r="BW275" s="544"/>
      <c r="BX275" s="544"/>
      <c r="BY275" s="545"/>
      <c r="BZ275" s="543"/>
      <c r="CA275" s="544"/>
      <c r="CB275" s="544"/>
      <c r="CC275" s="544"/>
      <c r="CD275" s="544"/>
      <c r="CE275" s="545"/>
      <c r="CF275" s="543"/>
      <c r="CG275" s="544"/>
      <c r="CH275" s="544"/>
      <c r="CI275" s="544"/>
      <c r="CJ275" s="544"/>
      <c r="CK275" s="545"/>
      <c r="CL275" s="543"/>
      <c r="CM275" s="544"/>
      <c r="CN275" s="544"/>
      <c r="CO275" s="544"/>
      <c r="CP275" s="544"/>
      <c r="CQ275" s="545"/>
    </row>
    <row r="276" spans="1:95" x14ac:dyDescent="0.2">
      <c r="A276" s="524"/>
      <c r="B276" s="524"/>
      <c r="C276" s="524"/>
      <c r="D276" s="524"/>
      <c r="E276" s="524"/>
      <c r="F276" s="524"/>
      <c r="G276" s="524"/>
      <c r="H276" s="546"/>
      <c r="I276" s="547"/>
      <c r="J276" s="547"/>
      <c r="K276" s="547"/>
      <c r="L276" s="547"/>
      <c r="M276" s="547"/>
      <c r="N276" s="547"/>
      <c r="O276" s="547"/>
      <c r="P276" s="547"/>
      <c r="Q276" s="547"/>
      <c r="R276" s="547"/>
      <c r="S276" s="548"/>
      <c r="T276" s="524"/>
      <c r="U276" s="524"/>
      <c r="V276" s="524"/>
      <c r="W276" s="524"/>
      <c r="X276" s="524"/>
      <c r="Y276" s="524"/>
      <c r="Z276" s="524"/>
      <c r="AA276" s="524"/>
      <c r="AB276" s="524"/>
      <c r="AC276" s="524"/>
      <c r="AD276" s="524"/>
      <c r="AE276" s="524"/>
      <c r="AF276" s="546"/>
      <c r="AG276" s="547"/>
      <c r="AH276" s="547"/>
      <c r="AI276" s="547"/>
      <c r="AJ276" s="547"/>
      <c r="AK276" s="547"/>
      <c r="AL276" s="547"/>
      <c r="AM276" s="547"/>
      <c r="AN276" s="547"/>
      <c r="AO276" s="547"/>
      <c r="AP276" s="547"/>
      <c r="AQ276" s="547"/>
      <c r="AR276" s="547"/>
      <c r="AS276" s="547"/>
      <c r="AT276" s="547"/>
      <c r="AU276" s="547"/>
      <c r="AV276" s="547"/>
      <c r="AW276" s="547"/>
      <c r="AX276" s="547"/>
      <c r="AY276" s="548"/>
      <c r="AZ276" s="546"/>
      <c r="BA276" s="547"/>
      <c r="BB276" s="547"/>
      <c r="BC276" s="547"/>
      <c r="BD276" s="547"/>
      <c r="BE276" s="547"/>
      <c r="BF276" s="548"/>
      <c r="BG276" s="546"/>
      <c r="BH276" s="547"/>
      <c r="BI276" s="547"/>
      <c r="BJ276" s="547"/>
      <c r="BK276" s="547"/>
      <c r="BL276" s="547"/>
      <c r="BM276" s="548"/>
      <c r="BN276" s="546"/>
      <c r="BO276" s="547"/>
      <c r="BP276" s="547"/>
      <c r="BQ276" s="547"/>
      <c r="BR276" s="547"/>
      <c r="BS276" s="548"/>
      <c r="BT276" s="546"/>
      <c r="BU276" s="547"/>
      <c r="BV276" s="547"/>
      <c r="BW276" s="547"/>
      <c r="BX276" s="547"/>
      <c r="BY276" s="548"/>
      <c r="BZ276" s="546"/>
      <c r="CA276" s="547"/>
      <c r="CB276" s="547"/>
      <c r="CC276" s="547"/>
      <c r="CD276" s="547"/>
      <c r="CE276" s="548"/>
      <c r="CF276" s="546"/>
      <c r="CG276" s="547"/>
      <c r="CH276" s="547"/>
      <c r="CI276" s="547"/>
      <c r="CJ276" s="547"/>
      <c r="CK276" s="548"/>
      <c r="CL276" s="546"/>
      <c r="CM276" s="547"/>
      <c r="CN276" s="547"/>
      <c r="CO276" s="547"/>
      <c r="CP276" s="547"/>
      <c r="CQ276" s="548"/>
    </row>
    <row r="277" spans="1:95" ht="15" customHeight="1" x14ac:dyDescent="0.2">
      <c r="A277" s="524" t="s">
        <v>30</v>
      </c>
      <c r="B277" s="524"/>
      <c r="C277" s="524"/>
      <c r="D277" s="524"/>
      <c r="E277" s="524"/>
      <c r="F277" s="524"/>
      <c r="G277" s="524"/>
      <c r="H277" s="524" t="s">
        <v>55</v>
      </c>
      <c r="I277" s="524"/>
      <c r="J277" s="524"/>
      <c r="K277" s="524"/>
      <c r="L277" s="524"/>
      <c r="M277" s="524"/>
      <c r="N277" s="524"/>
      <c r="O277" s="524"/>
      <c r="P277" s="524"/>
      <c r="Q277" s="524"/>
      <c r="R277" s="524"/>
      <c r="S277" s="524"/>
      <c r="T277" s="534" t="s">
        <v>56</v>
      </c>
      <c r="U277" s="535"/>
      <c r="V277" s="535"/>
      <c r="W277" s="535"/>
      <c r="X277" s="535"/>
      <c r="Y277" s="535"/>
      <c r="Z277" s="535"/>
      <c r="AA277" s="535"/>
      <c r="AB277" s="535"/>
      <c r="AC277" s="535"/>
      <c r="AD277" s="535"/>
      <c r="AE277" s="536"/>
      <c r="AF277" s="524" t="s">
        <v>57</v>
      </c>
      <c r="AG277" s="524"/>
      <c r="AH277" s="524"/>
      <c r="AI277" s="524"/>
      <c r="AJ277" s="524"/>
      <c r="AK277" s="524"/>
      <c r="AL277" s="524"/>
      <c r="AM277" s="524"/>
      <c r="AN277" s="524"/>
      <c r="AO277" s="524"/>
      <c r="AP277" s="524"/>
      <c r="AQ277" s="524"/>
      <c r="AR277" s="524"/>
      <c r="AS277" s="524"/>
      <c r="AT277" s="524"/>
      <c r="AU277" s="524"/>
      <c r="AV277" s="524"/>
      <c r="AW277" s="524"/>
      <c r="AX277" s="524"/>
      <c r="AY277" s="524"/>
      <c r="AZ277" s="524" t="s">
        <v>58</v>
      </c>
      <c r="BA277" s="524"/>
      <c r="BB277" s="524"/>
      <c r="BC277" s="524"/>
      <c r="BD277" s="524"/>
      <c r="BE277" s="524"/>
      <c r="BF277" s="524"/>
      <c r="BG277" s="534" t="s">
        <v>59</v>
      </c>
      <c r="BH277" s="535"/>
      <c r="BI277" s="535"/>
      <c r="BJ277" s="535"/>
      <c r="BK277" s="535"/>
      <c r="BL277" s="535"/>
      <c r="BM277" s="536"/>
      <c r="BN277" s="534" t="s">
        <v>60</v>
      </c>
      <c r="BO277" s="535"/>
      <c r="BP277" s="535"/>
      <c r="BQ277" s="535"/>
      <c r="BR277" s="535"/>
      <c r="BS277" s="536"/>
      <c r="BT277" s="534" t="s">
        <v>61</v>
      </c>
      <c r="BU277" s="535"/>
      <c r="BV277" s="535"/>
      <c r="BW277" s="535"/>
      <c r="BX277" s="535"/>
      <c r="BY277" s="536"/>
      <c r="BZ277" s="534" t="s">
        <v>62</v>
      </c>
      <c r="CA277" s="535"/>
      <c r="CB277" s="535"/>
      <c r="CC277" s="535"/>
      <c r="CD277" s="535"/>
      <c r="CE277" s="536"/>
      <c r="CF277" s="534" t="s">
        <v>63</v>
      </c>
      <c r="CG277" s="535"/>
      <c r="CH277" s="535"/>
      <c r="CI277" s="535"/>
      <c r="CJ277" s="535"/>
      <c r="CK277" s="536"/>
      <c r="CL277" s="534" t="s">
        <v>64</v>
      </c>
      <c r="CM277" s="535"/>
      <c r="CN277" s="535"/>
      <c r="CO277" s="535"/>
      <c r="CP277" s="535"/>
      <c r="CQ277" s="536"/>
    </row>
    <row r="278" spans="1:95" ht="15" hidden="1" customHeight="1" x14ac:dyDescent="0.2">
      <c r="A278" s="670"/>
      <c r="B278" s="671"/>
      <c r="C278" s="671"/>
      <c r="D278" s="671"/>
      <c r="E278" s="671"/>
      <c r="F278" s="671"/>
      <c r="G278" s="672"/>
      <c r="H278" s="713"/>
      <c r="I278" s="713"/>
      <c r="J278" s="713"/>
      <c r="K278" s="713"/>
      <c r="L278" s="713"/>
      <c r="M278" s="713"/>
      <c r="N278" s="713"/>
      <c r="O278" s="713"/>
      <c r="P278" s="713"/>
      <c r="Q278" s="713"/>
      <c r="R278" s="713"/>
      <c r="S278" s="713"/>
      <c r="T278" s="673"/>
      <c r="U278" s="674"/>
      <c r="V278" s="674"/>
      <c r="W278" s="674"/>
      <c r="X278" s="674"/>
      <c r="Y278" s="674"/>
      <c r="Z278" s="674"/>
      <c r="AA278" s="674"/>
      <c r="AB278" s="674"/>
      <c r="AC278" s="674"/>
      <c r="AD278" s="674"/>
      <c r="AE278" s="675"/>
      <c r="AF278" s="101"/>
      <c r="AG278" s="674"/>
      <c r="AH278" s="674"/>
      <c r="AI278" s="674"/>
      <c r="AJ278" s="674"/>
      <c r="AK278" s="674"/>
      <c r="AL278" s="674"/>
      <c r="AM278" s="674"/>
      <c r="AN278" s="674"/>
      <c r="AO278" s="674"/>
      <c r="AP278" s="674"/>
      <c r="AQ278" s="674"/>
      <c r="AR278" s="674"/>
      <c r="AS278" s="674"/>
      <c r="AT278" s="674"/>
      <c r="AU278" s="674"/>
      <c r="AV278" s="674"/>
      <c r="AW278" s="674"/>
      <c r="AX278" s="674"/>
      <c r="AY278" s="675"/>
      <c r="AZ278" s="540"/>
      <c r="BA278" s="541"/>
      <c r="BB278" s="541"/>
      <c r="BC278" s="541"/>
      <c r="BD278" s="541"/>
      <c r="BE278" s="541"/>
      <c r="BF278" s="542"/>
      <c r="BG278" s="540"/>
      <c r="BH278" s="541"/>
      <c r="BI278" s="541"/>
      <c r="BJ278" s="541"/>
      <c r="BK278" s="541"/>
      <c r="BL278" s="541"/>
      <c r="BM278" s="542"/>
      <c r="BN278" s="518"/>
      <c r="BO278" s="519"/>
      <c r="BP278" s="519"/>
      <c r="BQ278" s="519"/>
      <c r="BR278" s="519"/>
      <c r="BS278" s="520"/>
      <c r="BT278" s="518"/>
      <c r="BU278" s="519"/>
      <c r="BV278" s="519"/>
      <c r="BW278" s="519"/>
      <c r="BX278" s="519"/>
      <c r="BY278" s="520"/>
      <c r="BZ278" s="518"/>
      <c r="CA278" s="519"/>
      <c r="CB278" s="519"/>
      <c r="CC278" s="519"/>
      <c r="CD278" s="519"/>
      <c r="CE278" s="520"/>
      <c r="CF278" s="518"/>
      <c r="CG278" s="519"/>
      <c r="CH278" s="519"/>
      <c r="CI278" s="519"/>
      <c r="CJ278" s="519"/>
      <c r="CK278" s="520"/>
      <c r="CL278" s="102"/>
      <c r="CM278" s="103"/>
      <c r="CN278" s="103"/>
      <c r="CO278" s="103"/>
      <c r="CP278" s="103"/>
      <c r="CQ278" s="104"/>
    </row>
    <row r="279" spans="1:95" ht="15" hidden="1" customHeight="1" x14ac:dyDescent="0.2">
      <c r="A279" s="710"/>
      <c r="B279" s="711"/>
      <c r="C279" s="711"/>
      <c r="D279" s="711"/>
      <c r="E279" s="711"/>
      <c r="F279" s="711"/>
      <c r="G279" s="712"/>
      <c r="H279" s="713"/>
      <c r="I279" s="713"/>
      <c r="J279" s="713"/>
      <c r="K279" s="713"/>
      <c r="L279" s="713"/>
      <c r="M279" s="713"/>
      <c r="N279" s="713"/>
      <c r="O279" s="713"/>
      <c r="P279" s="713"/>
      <c r="Q279" s="713"/>
      <c r="R279" s="713"/>
      <c r="S279" s="713"/>
      <c r="T279" s="714"/>
      <c r="U279" s="715"/>
      <c r="V279" s="715"/>
      <c r="W279" s="715"/>
      <c r="X279" s="715"/>
      <c r="Y279" s="715"/>
      <c r="Z279" s="715"/>
      <c r="AA279" s="715"/>
      <c r="AB279" s="715"/>
      <c r="AC279" s="715"/>
      <c r="AD279" s="715"/>
      <c r="AE279" s="716"/>
      <c r="AF279" s="105"/>
      <c r="AG279" s="715"/>
      <c r="AH279" s="715"/>
      <c r="AI279" s="715"/>
      <c r="AJ279" s="715"/>
      <c r="AK279" s="715"/>
      <c r="AL279" s="715"/>
      <c r="AM279" s="715"/>
      <c r="AN279" s="715"/>
      <c r="AO279" s="715"/>
      <c r="AP279" s="715"/>
      <c r="AQ279" s="715"/>
      <c r="AR279" s="715"/>
      <c r="AS279" s="715"/>
      <c r="AT279" s="715"/>
      <c r="AU279" s="715"/>
      <c r="AV279" s="715"/>
      <c r="AW279" s="715"/>
      <c r="AX279" s="715"/>
      <c r="AY279" s="716"/>
      <c r="AZ279" s="546"/>
      <c r="BA279" s="547"/>
      <c r="BB279" s="547"/>
      <c r="BC279" s="547"/>
      <c r="BD279" s="547"/>
      <c r="BE279" s="547"/>
      <c r="BF279" s="548"/>
      <c r="BG279" s="546"/>
      <c r="BH279" s="547"/>
      <c r="BI279" s="547"/>
      <c r="BJ279" s="547"/>
      <c r="BK279" s="547"/>
      <c r="BL279" s="547"/>
      <c r="BM279" s="548"/>
      <c r="BN279" s="518"/>
      <c r="BO279" s="519"/>
      <c r="BP279" s="519"/>
      <c r="BQ279" s="519"/>
      <c r="BR279" s="519"/>
      <c r="BS279" s="520"/>
      <c r="BT279" s="518"/>
      <c r="BU279" s="519"/>
      <c r="BV279" s="519"/>
      <c r="BW279" s="519"/>
      <c r="BX279" s="519"/>
      <c r="BY279" s="520"/>
      <c r="BZ279" s="518"/>
      <c r="CA279" s="519"/>
      <c r="CB279" s="519"/>
      <c r="CC279" s="519"/>
      <c r="CD279" s="519"/>
      <c r="CE279" s="520"/>
      <c r="CF279" s="105"/>
      <c r="CG279" s="106"/>
      <c r="CH279" s="106"/>
      <c r="CI279" s="106"/>
      <c r="CJ279" s="106"/>
      <c r="CK279" s="107"/>
      <c r="CL279" s="105"/>
      <c r="CM279" s="106"/>
      <c r="CN279" s="106"/>
      <c r="CO279" s="106"/>
      <c r="CP279" s="106"/>
      <c r="CQ279" s="107"/>
    </row>
    <row r="280" spans="1:95" x14ac:dyDescent="0.2">
      <c r="A280" s="787"/>
      <c r="B280" s="787"/>
      <c r="C280" s="787"/>
      <c r="D280" s="787"/>
      <c r="E280" s="787"/>
      <c r="F280" s="787"/>
      <c r="G280" s="787"/>
      <c r="H280" s="713"/>
      <c r="I280" s="713"/>
      <c r="J280" s="713"/>
      <c r="K280" s="713"/>
      <c r="L280" s="713"/>
      <c r="M280" s="713"/>
      <c r="N280" s="713"/>
      <c r="O280" s="713"/>
      <c r="P280" s="713"/>
      <c r="Q280" s="713"/>
      <c r="R280" s="713"/>
      <c r="S280" s="713"/>
      <c r="T280" s="518"/>
      <c r="U280" s="519"/>
      <c r="V280" s="519"/>
      <c r="W280" s="519"/>
      <c r="X280" s="519"/>
      <c r="Y280" s="519"/>
      <c r="Z280" s="519"/>
      <c r="AA280" s="519"/>
      <c r="AB280" s="519"/>
      <c r="AC280" s="519"/>
      <c r="AD280" s="519"/>
      <c r="AE280" s="520"/>
      <c r="AF280" s="518"/>
      <c r="AG280" s="519"/>
      <c r="AH280" s="519"/>
      <c r="AI280" s="519"/>
      <c r="AJ280" s="519"/>
      <c r="AK280" s="519"/>
      <c r="AL280" s="519"/>
      <c r="AM280" s="519"/>
      <c r="AN280" s="519"/>
      <c r="AO280" s="519"/>
      <c r="AP280" s="519"/>
      <c r="AQ280" s="519"/>
      <c r="AR280" s="519"/>
      <c r="AS280" s="519"/>
      <c r="AT280" s="519"/>
      <c r="AU280" s="519"/>
      <c r="AV280" s="519"/>
      <c r="AW280" s="519"/>
      <c r="AX280" s="519"/>
      <c r="AY280" s="520"/>
      <c r="AZ280" s="534"/>
      <c r="BA280" s="535"/>
      <c r="BB280" s="535"/>
      <c r="BC280" s="535"/>
      <c r="BD280" s="535"/>
      <c r="BE280" s="535"/>
      <c r="BF280" s="536"/>
      <c r="BG280" s="534"/>
      <c r="BH280" s="535"/>
      <c r="BI280" s="535"/>
      <c r="BJ280" s="535"/>
      <c r="BK280" s="535"/>
      <c r="BL280" s="535"/>
      <c r="BM280" s="536"/>
      <c r="BN280" s="518"/>
      <c r="BO280" s="519"/>
      <c r="BP280" s="519"/>
      <c r="BQ280" s="519"/>
      <c r="BR280" s="519"/>
      <c r="BS280" s="520"/>
      <c r="BT280" s="518"/>
      <c r="BU280" s="519"/>
      <c r="BV280" s="519"/>
      <c r="BW280" s="519"/>
      <c r="BX280" s="519"/>
      <c r="BY280" s="520"/>
      <c r="BZ280" s="518"/>
      <c r="CA280" s="519"/>
      <c r="CB280" s="519"/>
      <c r="CC280" s="519"/>
      <c r="CD280" s="519"/>
      <c r="CE280" s="520"/>
      <c r="CF280" s="518"/>
      <c r="CG280" s="519"/>
      <c r="CH280" s="519"/>
      <c r="CI280" s="519"/>
      <c r="CJ280" s="519"/>
      <c r="CK280" s="520"/>
      <c r="CL280" s="518"/>
      <c r="CM280" s="519"/>
      <c r="CN280" s="519"/>
      <c r="CO280" s="519"/>
      <c r="CP280" s="519"/>
      <c r="CQ280" s="520"/>
    </row>
    <row r="281" spans="1:95" x14ac:dyDescent="0.2">
      <c r="A281" s="552" t="s">
        <v>137</v>
      </c>
      <c r="B281" s="552"/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  <c r="AK281" s="552"/>
      <c r="AL281" s="552"/>
      <c r="AM281" s="552"/>
      <c r="AN281" s="552"/>
      <c r="AO281" s="552"/>
      <c r="AP281" s="552"/>
      <c r="AQ281" s="552"/>
      <c r="AR281" s="552"/>
      <c r="AS281" s="552"/>
      <c r="AT281" s="552"/>
      <c r="AU281" s="552"/>
      <c r="AV281" s="552"/>
      <c r="AW281" s="552"/>
      <c r="AX281" s="552"/>
      <c r="AY281" s="552"/>
      <c r="AZ281" s="552"/>
      <c r="BA281" s="552"/>
      <c r="BB281" s="552"/>
      <c r="BC281" s="552"/>
      <c r="BD281" s="552"/>
      <c r="BE281" s="552"/>
      <c r="BF281" s="552"/>
      <c r="BG281" s="552"/>
      <c r="BH281" s="552"/>
      <c r="BI281" s="552"/>
      <c r="BJ281" s="552"/>
      <c r="BK281" s="552"/>
      <c r="BL281" s="552"/>
      <c r="BM281" s="552"/>
      <c r="BN281" s="552"/>
      <c r="BO281" s="552"/>
      <c r="BP281" s="552"/>
      <c r="BQ281" s="552"/>
      <c r="BR281" s="552"/>
      <c r="BS281" s="552"/>
      <c r="BT281" s="552"/>
      <c r="BU281" s="552"/>
      <c r="BV281" s="552"/>
      <c r="BW281" s="552"/>
      <c r="BX281" s="552"/>
      <c r="BY281" s="552"/>
      <c r="BZ281" s="552"/>
      <c r="CA281" s="552"/>
      <c r="CB281" s="552"/>
      <c r="CC281" s="552"/>
      <c r="CD281" s="552"/>
      <c r="CE281" s="552"/>
      <c r="CF281" s="216"/>
      <c r="CG281" s="216"/>
      <c r="CH281" s="216"/>
      <c r="CI281" s="216"/>
      <c r="CJ281" s="216"/>
      <c r="CK281" s="216"/>
      <c r="CL281" s="216"/>
      <c r="CM281" s="216"/>
      <c r="CN281" s="216"/>
      <c r="CO281" s="216"/>
      <c r="CP281" s="216"/>
      <c r="CQ281" s="216"/>
    </row>
    <row r="282" spans="1:95" ht="64.5" customHeight="1" x14ac:dyDescent="0.2">
      <c r="A282" s="524" t="s">
        <v>73</v>
      </c>
      <c r="B282" s="524"/>
      <c r="C282" s="524"/>
      <c r="D282" s="524"/>
      <c r="E282" s="524"/>
      <c r="F282" s="524"/>
      <c r="G282" s="524"/>
      <c r="H282" s="524" t="s">
        <v>132</v>
      </c>
      <c r="I282" s="524"/>
      <c r="J282" s="524"/>
      <c r="K282" s="524"/>
      <c r="L282" s="524"/>
      <c r="M282" s="524"/>
      <c r="N282" s="524"/>
      <c r="O282" s="524"/>
      <c r="P282" s="524"/>
      <c r="Q282" s="524"/>
      <c r="R282" s="524"/>
      <c r="S282" s="524"/>
      <c r="T282" s="524" t="s">
        <v>133</v>
      </c>
      <c r="U282" s="524"/>
      <c r="V282" s="524"/>
      <c r="W282" s="524"/>
      <c r="X282" s="524"/>
      <c r="Y282" s="524"/>
      <c r="Z282" s="524"/>
      <c r="AA282" s="524"/>
      <c r="AB282" s="524"/>
      <c r="AC282" s="534" t="s">
        <v>138</v>
      </c>
      <c r="AD282" s="535"/>
      <c r="AE282" s="535"/>
      <c r="AF282" s="535"/>
      <c r="AG282" s="535"/>
      <c r="AH282" s="535"/>
      <c r="AI282" s="535"/>
      <c r="AJ282" s="535"/>
      <c r="AK282" s="535"/>
      <c r="AL282" s="535"/>
      <c r="AM282" s="535"/>
      <c r="AN282" s="535"/>
      <c r="AO282" s="535"/>
      <c r="AP282" s="535"/>
      <c r="AQ282" s="535"/>
      <c r="AR282" s="535"/>
      <c r="AS282" s="535"/>
      <c r="AT282" s="535"/>
      <c r="AU282" s="535"/>
      <c r="AV282" s="535"/>
      <c r="AW282" s="535"/>
      <c r="AX282" s="535"/>
      <c r="AY282" s="535"/>
      <c r="AZ282" s="535"/>
      <c r="BA282" s="536"/>
      <c r="BB282" s="534" t="s">
        <v>139</v>
      </c>
      <c r="BC282" s="535"/>
      <c r="BD282" s="535"/>
      <c r="BE282" s="535"/>
      <c r="BF282" s="535"/>
      <c r="BG282" s="535"/>
      <c r="BH282" s="535"/>
      <c r="BI282" s="535"/>
      <c r="BJ282" s="535"/>
      <c r="BK282" s="535"/>
      <c r="BL282" s="535"/>
      <c r="BM282" s="535"/>
      <c r="BN282" s="535"/>
      <c r="BO282" s="535"/>
      <c r="BP282" s="536"/>
      <c r="BQ282" s="534" t="s">
        <v>242</v>
      </c>
      <c r="BR282" s="535"/>
      <c r="BS282" s="535"/>
      <c r="BT282" s="535"/>
      <c r="BU282" s="535"/>
      <c r="BV282" s="535"/>
      <c r="BW282" s="535"/>
      <c r="BX282" s="535"/>
      <c r="BY282" s="535"/>
      <c r="BZ282" s="535"/>
      <c r="CA282" s="535"/>
      <c r="CB282" s="535"/>
      <c r="CC282" s="535"/>
      <c r="CD282" s="535"/>
      <c r="CE282" s="536"/>
      <c r="CF282" s="534" t="s">
        <v>243</v>
      </c>
      <c r="CG282" s="535"/>
      <c r="CH282" s="535"/>
      <c r="CI282" s="535"/>
      <c r="CJ282" s="535"/>
      <c r="CK282" s="535"/>
      <c r="CL282" s="535"/>
      <c r="CM282" s="535"/>
      <c r="CN282" s="535"/>
      <c r="CO282" s="535"/>
      <c r="CP282" s="535"/>
      <c r="CQ282" s="536"/>
    </row>
    <row r="283" spans="1:95" ht="15" customHeight="1" x14ac:dyDescent="0.2">
      <c r="A283" s="524"/>
      <c r="B283" s="524"/>
      <c r="C283" s="524"/>
      <c r="D283" s="524"/>
      <c r="E283" s="524"/>
      <c r="F283" s="524"/>
      <c r="G283" s="524"/>
      <c r="H283" s="540" t="s">
        <v>45</v>
      </c>
      <c r="I283" s="541"/>
      <c r="J283" s="541"/>
      <c r="K283" s="541"/>
      <c r="L283" s="541"/>
      <c r="M283" s="541"/>
      <c r="N283" s="541"/>
      <c r="O283" s="541"/>
      <c r="P283" s="541"/>
      <c r="Q283" s="541"/>
      <c r="R283" s="541"/>
      <c r="S283" s="542"/>
      <c r="T283" s="540" t="s">
        <v>45</v>
      </c>
      <c r="U283" s="541"/>
      <c r="V283" s="541"/>
      <c r="W283" s="541"/>
      <c r="X283" s="541"/>
      <c r="Y283" s="541"/>
      <c r="Z283" s="541"/>
      <c r="AA283" s="541"/>
      <c r="AB283" s="542"/>
      <c r="AC283" s="540" t="s">
        <v>140</v>
      </c>
      <c r="AD283" s="541"/>
      <c r="AE283" s="541"/>
      <c r="AF283" s="541"/>
      <c r="AG283" s="541"/>
      <c r="AH283" s="541"/>
      <c r="AI283" s="541"/>
      <c r="AJ283" s="541"/>
      <c r="AK283" s="541"/>
      <c r="AL283" s="541"/>
      <c r="AM283" s="541"/>
      <c r="AN283" s="541"/>
      <c r="AO283" s="541"/>
      <c r="AP283" s="541"/>
      <c r="AQ283" s="541"/>
      <c r="AR283" s="542"/>
      <c r="AS283" s="540" t="s">
        <v>80</v>
      </c>
      <c r="AT283" s="541"/>
      <c r="AU283" s="541"/>
      <c r="AV283" s="541"/>
      <c r="AW283" s="541"/>
      <c r="AX283" s="541"/>
      <c r="AY283" s="541"/>
      <c r="AZ283" s="541"/>
      <c r="BA283" s="542"/>
      <c r="BB283" s="549" t="s">
        <v>6</v>
      </c>
      <c r="BC283" s="550"/>
      <c r="BD283" s="551" t="s">
        <v>187</v>
      </c>
      <c r="BE283" s="551"/>
      <c r="BF283" s="220"/>
      <c r="BG283" s="549" t="s">
        <v>6</v>
      </c>
      <c r="BH283" s="550"/>
      <c r="BI283" s="551" t="s">
        <v>199</v>
      </c>
      <c r="BJ283" s="551"/>
      <c r="BK283" s="220"/>
      <c r="BL283" s="549" t="s">
        <v>6</v>
      </c>
      <c r="BM283" s="550"/>
      <c r="BN283" s="551" t="s">
        <v>200</v>
      </c>
      <c r="BO283" s="551"/>
      <c r="BP283" s="220"/>
      <c r="BQ283" s="549" t="s">
        <v>6</v>
      </c>
      <c r="BR283" s="550"/>
      <c r="BS283" s="551" t="s">
        <v>187</v>
      </c>
      <c r="BT283" s="551"/>
      <c r="BU283" s="220"/>
      <c r="BV283" s="549" t="s">
        <v>6</v>
      </c>
      <c r="BW283" s="550"/>
      <c r="BX283" s="551" t="s">
        <v>199</v>
      </c>
      <c r="BY283" s="551"/>
      <c r="BZ283" s="220"/>
      <c r="CA283" s="549" t="s">
        <v>6</v>
      </c>
      <c r="CB283" s="550"/>
      <c r="CC283" s="551" t="s">
        <v>200</v>
      </c>
      <c r="CD283" s="551"/>
      <c r="CE283" s="220"/>
      <c r="CF283" s="540" t="s">
        <v>48</v>
      </c>
      <c r="CG283" s="541"/>
      <c r="CH283" s="541"/>
      <c r="CI283" s="541"/>
      <c r="CJ283" s="541"/>
      <c r="CK283" s="542"/>
      <c r="CL283" s="540" t="s">
        <v>49</v>
      </c>
      <c r="CM283" s="541"/>
      <c r="CN283" s="541"/>
      <c r="CO283" s="541"/>
      <c r="CP283" s="541"/>
      <c r="CQ283" s="542"/>
    </row>
    <row r="284" spans="1:95" ht="15" customHeight="1" x14ac:dyDescent="0.2">
      <c r="A284" s="524"/>
      <c r="B284" s="524"/>
      <c r="C284" s="524"/>
      <c r="D284" s="524"/>
      <c r="E284" s="524"/>
      <c r="F284" s="524"/>
      <c r="G284" s="524"/>
      <c r="H284" s="543"/>
      <c r="I284" s="544"/>
      <c r="J284" s="544"/>
      <c r="K284" s="544"/>
      <c r="L284" s="544"/>
      <c r="M284" s="544"/>
      <c r="N284" s="544"/>
      <c r="O284" s="544"/>
      <c r="P284" s="544"/>
      <c r="Q284" s="544"/>
      <c r="R284" s="544"/>
      <c r="S284" s="545"/>
      <c r="T284" s="543"/>
      <c r="U284" s="544"/>
      <c r="V284" s="544"/>
      <c r="W284" s="544"/>
      <c r="X284" s="544"/>
      <c r="Y284" s="544"/>
      <c r="Z284" s="544"/>
      <c r="AA284" s="544"/>
      <c r="AB284" s="545"/>
      <c r="AC284" s="543"/>
      <c r="AD284" s="544"/>
      <c r="AE284" s="544"/>
      <c r="AF284" s="544"/>
      <c r="AG284" s="544"/>
      <c r="AH284" s="544"/>
      <c r="AI284" s="544"/>
      <c r="AJ284" s="544"/>
      <c r="AK284" s="544"/>
      <c r="AL284" s="544"/>
      <c r="AM284" s="544"/>
      <c r="AN284" s="544"/>
      <c r="AO284" s="544"/>
      <c r="AP284" s="544"/>
      <c r="AQ284" s="544"/>
      <c r="AR284" s="545"/>
      <c r="AS284" s="524" t="s">
        <v>53</v>
      </c>
      <c r="AT284" s="524"/>
      <c r="AU284" s="524"/>
      <c r="AV284" s="524"/>
      <c r="AW284" s="524"/>
      <c r="AX284" s="524" t="s">
        <v>54</v>
      </c>
      <c r="AY284" s="524"/>
      <c r="AZ284" s="524"/>
      <c r="BA284" s="524"/>
      <c r="BB284" s="543" t="s">
        <v>81</v>
      </c>
      <c r="BC284" s="544"/>
      <c r="BD284" s="544"/>
      <c r="BE284" s="544"/>
      <c r="BF284" s="545"/>
      <c r="BG284" s="543" t="s">
        <v>82</v>
      </c>
      <c r="BH284" s="544"/>
      <c r="BI284" s="544"/>
      <c r="BJ284" s="544"/>
      <c r="BK284" s="545"/>
      <c r="BL284" s="543" t="s">
        <v>83</v>
      </c>
      <c r="BM284" s="544"/>
      <c r="BN284" s="544"/>
      <c r="BO284" s="544"/>
      <c r="BP284" s="545"/>
      <c r="BQ284" s="543" t="s">
        <v>81</v>
      </c>
      <c r="BR284" s="544"/>
      <c r="BS284" s="544"/>
      <c r="BT284" s="544"/>
      <c r="BU284" s="545"/>
      <c r="BV284" s="543" t="s">
        <v>82</v>
      </c>
      <c r="BW284" s="544"/>
      <c r="BX284" s="544"/>
      <c r="BY284" s="544"/>
      <c r="BZ284" s="545"/>
      <c r="CA284" s="543" t="s">
        <v>83</v>
      </c>
      <c r="CB284" s="544"/>
      <c r="CC284" s="544"/>
      <c r="CD284" s="544"/>
      <c r="CE284" s="545"/>
      <c r="CF284" s="543"/>
      <c r="CG284" s="544"/>
      <c r="CH284" s="544"/>
      <c r="CI284" s="544"/>
      <c r="CJ284" s="544"/>
      <c r="CK284" s="545"/>
      <c r="CL284" s="543"/>
      <c r="CM284" s="544"/>
      <c r="CN284" s="544"/>
      <c r="CO284" s="544"/>
      <c r="CP284" s="544"/>
      <c r="CQ284" s="545"/>
    </row>
    <row r="285" spans="1:95" x14ac:dyDescent="0.2">
      <c r="A285" s="524"/>
      <c r="B285" s="524"/>
      <c r="C285" s="524"/>
      <c r="D285" s="524"/>
      <c r="E285" s="524"/>
      <c r="F285" s="524"/>
      <c r="G285" s="524"/>
      <c r="H285" s="543"/>
      <c r="I285" s="544"/>
      <c r="J285" s="544"/>
      <c r="K285" s="544"/>
      <c r="L285" s="544"/>
      <c r="M285" s="544"/>
      <c r="N285" s="544"/>
      <c r="O285" s="544"/>
      <c r="P285" s="544"/>
      <c r="Q285" s="544"/>
      <c r="R285" s="544"/>
      <c r="S285" s="545"/>
      <c r="T285" s="543"/>
      <c r="U285" s="544"/>
      <c r="V285" s="544"/>
      <c r="W285" s="544"/>
      <c r="X285" s="544"/>
      <c r="Y285" s="544"/>
      <c r="Z285" s="544"/>
      <c r="AA285" s="544"/>
      <c r="AB285" s="545"/>
      <c r="AC285" s="543"/>
      <c r="AD285" s="544"/>
      <c r="AE285" s="544"/>
      <c r="AF285" s="544"/>
      <c r="AG285" s="544"/>
      <c r="AH285" s="544"/>
      <c r="AI285" s="544"/>
      <c r="AJ285" s="544"/>
      <c r="AK285" s="544"/>
      <c r="AL285" s="544"/>
      <c r="AM285" s="544"/>
      <c r="AN285" s="544"/>
      <c r="AO285" s="544"/>
      <c r="AP285" s="544"/>
      <c r="AQ285" s="544"/>
      <c r="AR285" s="545"/>
      <c r="AS285" s="524"/>
      <c r="AT285" s="524"/>
      <c r="AU285" s="524"/>
      <c r="AV285" s="524"/>
      <c r="AW285" s="524"/>
      <c r="AX285" s="524"/>
      <c r="AY285" s="524"/>
      <c r="AZ285" s="524"/>
      <c r="BA285" s="524"/>
      <c r="BB285" s="543"/>
      <c r="BC285" s="544"/>
      <c r="BD285" s="544"/>
      <c r="BE285" s="544"/>
      <c r="BF285" s="545"/>
      <c r="BG285" s="543"/>
      <c r="BH285" s="544"/>
      <c r="BI285" s="544"/>
      <c r="BJ285" s="544"/>
      <c r="BK285" s="545"/>
      <c r="BL285" s="543"/>
      <c r="BM285" s="544"/>
      <c r="BN285" s="544"/>
      <c r="BO285" s="544"/>
      <c r="BP285" s="545"/>
      <c r="BQ285" s="543"/>
      <c r="BR285" s="544"/>
      <c r="BS285" s="544"/>
      <c r="BT285" s="544"/>
      <c r="BU285" s="545"/>
      <c r="BV285" s="543"/>
      <c r="BW285" s="544"/>
      <c r="BX285" s="544"/>
      <c r="BY285" s="544"/>
      <c r="BZ285" s="545"/>
      <c r="CA285" s="543"/>
      <c r="CB285" s="544"/>
      <c r="CC285" s="544"/>
      <c r="CD285" s="544"/>
      <c r="CE285" s="545"/>
      <c r="CF285" s="543"/>
      <c r="CG285" s="544"/>
      <c r="CH285" s="544"/>
      <c r="CI285" s="544"/>
      <c r="CJ285" s="544"/>
      <c r="CK285" s="545"/>
      <c r="CL285" s="543"/>
      <c r="CM285" s="544"/>
      <c r="CN285" s="544"/>
      <c r="CO285" s="544"/>
      <c r="CP285" s="544"/>
      <c r="CQ285" s="545"/>
    </row>
    <row r="286" spans="1:95" ht="41.25" customHeight="1" x14ac:dyDescent="0.2">
      <c r="A286" s="524"/>
      <c r="B286" s="524"/>
      <c r="C286" s="524"/>
      <c r="D286" s="524"/>
      <c r="E286" s="524"/>
      <c r="F286" s="524"/>
      <c r="G286" s="524"/>
      <c r="H286" s="546"/>
      <c r="I286" s="547"/>
      <c r="J286" s="547"/>
      <c r="K286" s="547"/>
      <c r="L286" s="547"/>
      <c r="M286" s="547"/>
      <c r="N286" s="547"/>
      <c r="O286" s="547"/>
      <c r="P286" s="547"/>
      <c r="Q286" s="547"/>
      <c r="R286" s="547"/>
      <c r="S286" s="548"/>
      <c r="T286" s="546"/>
      <c r="U286" s="547"/>
      <c r="V286" s="547"/>
      <c r="W286" s="547"/>
      <c r="X286" s="547"/>
      <c r="Y286" s="547"/>
      <c r="Z286" s="547"/>
      <c r="AA286" s="547"/>
      <c r="AB286" s="548"/>
      <c r="AC286" s="546"/>
      <c r="AD286" s="547"/>
      <c r="AE286" s="547"/>
      <c r="AF286" s="547"/>
      <c r="AG286" s="547"/>
      <c r="AH286" s="547"/>
      <c r="AI286" s="547"/>
      <c r="AJ286" s="547"/>
      <c r="AK286" s="547"/>
      <c r="AL286" s="547"/>
      <c r="AM286" s="547"/>
      <c r="AN286" s="547"/>
      <c r="AO286" s="547"/>
      <c r="AP286" s="547"/>
      <c r="AQ286" s="547"/>
      <c r="AR286" s="548"/>
      <c r="AS286" s="524"/>
      <c r="AT286" s="524"/>
      <c r="AU286" s="524"/>
      <c r="AV286" s="524"/>
      <c r="AW286" s="524"/>
      <c r="AX286" s="524"/>
      <c r="AY286" s="524"/>
      <c r="AZ286" s="524"/>
      <c r="BA286" s="524"/>
      <c r="BB286" s="546"/>
      <c r="BC286" s="547"/>
      <c r="BD286" s="547"/>
      <c r="BE286" s="547"/>
      <c r="BF286" s="548"/>
      <c r="BG286" s="546"/>
      <c r="BH286" s="547"/>
      <c r="BI286" s="547"/>
      <c r="BJ286" s="547"/>
      <c r="BK286" s="548"/>
      <c r="BL286" s="546"/>
      <c r="BM286" s="547"/>
      <c r="BN286" s="547"/>
      <c r="BO286" s="547"/>
      <c r="BP286" s="548"/>
      <c r="BQ286" s="546"/>
      <c r="BR286" s="547"/>
      <c r="BS286" s="547"/>
      <c r="BT286" s="547"/>
      <c r="BU286" s="548"/>
      <c r="BV286" s="546"/>
      <c r="BW286" s="547"/>
      <c r="BX286" s="547"/>
      <c r="BY286" s="547"/>
      <c r="BZ286" s="548"/>
      <c r="CA286" s="546"/>
      <c r="CB286" s="547"/>
      <c r="CC286" s="547"/>
      <c r="CD286" s="547"/>
      <c r="CE286" s="548"/>
      <c r="CF286" s="546"/>
      <c r="CG286" s="547"/>
      <c r="CH286" s="547"/>
      <c r="CI286" s="547"/>
      <c r="CJ286" s="547"/>
      <c r="CK286" s="548"/>
      <c r="CL286" s="546"/>
      <c r="CM286" s="547"/>
      <c r="CN286" s="547"/>
      <c r="CO286" s="547"/>
      <c r="CP286" s="547"/>
      <c r="CQ286" s="548"/>
    </row>
    <row r="287" spans="1:95" ht="14.25" customHeight="1" x14ac:dyDescent="0.2">
      <c r="A287" s="524" t="s">
        <v>30</v>
      </c>
      <c r="B287" s="524"/>
      <c r="C287" s="524"/>
      <c r="D287" s="524"/>
      <c r="E287" s="524"/>
      <c r="F287" s="524"/>
      <c r="G287" s="524"/>
      <c r="H287" s="534" t="s">
        <v>55</v>
      </c>
      <c r="I287" s="535"/>
      <c r="J287" s="535"/>
      <c r="K287" s="535"/>
      <c r="L287" s="535"/>
      <c r="M287" s="535"/>
      <c r="N287" s="535"/>
      <c r="O287" s="535"/>
      <c r="P287" s="535"/>
      <c r="Q287" s="535"/>
      <c r="R287" s="535"/>
      <c r="S287" s="536"/>
      <c r="T287" s="534" t="s">
        <v>56</v>
      </c>
      <c r="U287" s="535"/>
      <c r="V287" s="535"/>
      <c r="W287" s="535"/>
      <c r="X287" s="535"/>
      <c r="Y287" s="535"/>
      <c r="Z287" s="535"/>
      <c r="AA287" s="535"/>
      <c r="AB287" s="536"/>
      <c r="AC287" s="534" t="s">
        <v>57</v>
      </c>
      <c r="AD287" s="535"/>
      <c r="AE287" s="535"/>
      <c r="AF287" s="535"/>
      <c r="AG287" s="535"/>
      <c r="AH287" s="535"/>
      <c r="AI287" s="535"/>
      <c r="AJ287" s="535"/>
      <c r="AK287" s="535"/>
      <c r="AL287" s="535"/>
      <c r="AM287" s="535"/>
      <c r="AN287" s="535"/>
      <c r="AO287" s="535"/>
      <c r="AP287" s="535"/>
      <c r="AQ287" s="535"/>
      <c r="AR287" s="536"/>
      <c r="AS287" s="534" t="s">
        <v>58</v>
      </c>
      <c r="AT287" s="535"/>
      <c r="AU287" s="535"/>
      <c r="AV287" s="535"/>
      <c r="AW287" s="536"/>
      <c r="AX287" s="534" t="s">
        <v>59</v>
      </c>
      <c r="AY287" s="535"/>
      <c r="AZ287" s="535"/>
      <c r="BA287" s="536"/>
      <c r="BB287" s="534" t="s">
        <v>60</v>
      </c>
      <c r="BC287" s="535"/>
      <c r="BD287" s="535"/>
      <c r="BE287" s="535"/>
      <c r="BF287" s="536"/>
      <c r="BG287" s="534" t="s">
        <v>61</v>
      </c>
      <c r="BH287" s="535"/>
      <c r="BI287" s="535"/>
      <c r="BJ287" s="535"/>
      <c r="BK287" s="536"/>
      <c r="BL287" s="534" t="s">
        <v>62</v>
      </c>
      <c r="BM287" s="535"/>
      <c r="BN287" s="535"/>
      <c r="BO287" s="535"/>
      <c r="BP287" s="536"/>
      <c r="BQ287" s="534" t="s">
        <v>63</v>
      </c>
      <c r="BR287" s="535"/>
      <c r="BS287" s="535"/>
      <c r="BT287" s="535"/>
      <c r="BU287" s="536"/>
      <c r="BV287" s="534" t="s">
        <v>64</v>
      </c>
      <c r="BW287" s="535"/>
      <c r="BX287" s="535"/>
      <c r="BY287" s="535"/>
      <c r="BZ287" s="536"/>
      <c r="CA287" s="534" t="s">
        <v>84</v>
      </c>
      <c r="CB287" s="535"/>
      <c r="CC287" s="535"/>
      <c r="CD287" s="535"/>
      <c r="CE287" s="536"/>
      <c r="CF287" s="534" t="s">
        <v>85</v>
      </c>
      <c r="CG287" s="535"/>
      <c r="CH287" s="535"/>
      <c r="CI287" s="535"/>
      <c r="CJ287" s="535"/>
      <c r="CK287" s="536"/>
      <c r="CL287" s="534" t="s">
        <v>86</v>
      </c>
      <c r="CM287" s="535"/>
      <c r="CN287" s="535"/>
      <c r="CO287" s="535"/>
      <c r="CP287" s="535"/>
      <c r="CQ287" s="536"/>
    </row>
    <row r="288" spans="1:95" ht="15" hidden="1" customHeight="1" x14ac:dyDescent="0.2">
      <c r="A288" s="670"/>
      <c r="B288" s="671"/>
      <c r="C288" s="671"/>
      <c r="D288" s="671"/>
      <c r="E288" s="671"/>
      <c r="F288" s="671"/>
      <c r="G288" s="672"/>
      <c r="H288" s="673"/>
      <c r="I288" s="674"/>
      <c r="J288" s="674"/>
      <c r="K288" s="674"/>
      <c r="L288" s="674"/>
      <c r="M288" s="674"/>
      <c r="N288" s="674"/>
      <c r="O288" s="674"/>
      <c r="P288" s="674"/>
      <c r="Q288" s="674"/>
      <c r="R288" s="674"/>
      <c r="S288" s="675"/>
      <c r="T288" s="673"/>
      <c r="U288" s="674"/>
      <c r="V288" s="674"/>
      <c r="W288" s="674"/>
      <c r="X288" s="674"/>
      <c r="Y288" s="674"/>
      <c r="Z288" s="674"/>
      <c r="AA288" s="674"/>
      <c r="AB288" s="675"/>
      <c r="AC288" s="676"/>
      <c r="AD288" s="677"/>
      <c r="AE288" s="677"/>
      <c r="AF288" s="677"/>
      <c r="AG288" s="677"/>
      <c r="AH288" s="677"/>
      <c r="AI288" s="677"/>
      <c r="AJ288" s="677"/>
      <c r="AK288" s="677"/>
      <c r="AL288" s="677"/>
      <c r="AM288" s="677"/>
      <c r="AN288" s="677"/>
      <c r="AO288" s="677"/>
      <c r="AP288" s="677"/>
      <c r="AQ288" s="677"/>
      <c r="AR288" s="678"/>
      <c r="AS288" s="540"/>
      <c r="AT288" s="541"/>
      <c r="AU288" s="541"/>
      <c r="AV288" s="541"/>
      <c r="AW288" s="542"/>
      <c r="AX288" s="670"/>
      <c r="AY288" s="671"/>
      <c r="AZ288" s="671"/>
      <c r="BA288" s="672"/>
      <c r="BB288" s="673"/>
      <c r="BC288" s="674"/>
      <c r="BD288" s="674"/>
      <c r="BE288" s="674"/>
      <c r="BF288" s="675"/>
      <c r="BG288" s="670"/>
      <c r="BH288" s="671"/>
      <c r="BI288" s="671"/>
      <c r="BJ288" s="671"/>
      <c r="BK288" s="672"/>
      <c r="BL288" s="673"/>
      <c r="BM288" s="674"/>
      <c r="BN288" s="674"/>
      <c r="BO288" s="674"/>
      <c r="BP288" s="675"/>
      <c r="BQ288" s="679"/>
      <c r="BR288" s="680"/>
      <c r="BS288" s="680"/>
      <c r="BT288" s="680"/>
      <c r="BU288" s="681"/>
      <c r="BV288" s="673"/>
      <c r="BW288" s="674"/>
      <c r="BX288" s="674"/>
      <c r="BY288" s="674"/>
      <c r="BZ288" s="675"/>
      <c r="CA288" s="673"/>
      <c r="CB288" s="674"/>
      <c r="CC288" s="674"/>
      <c r="CD288" s="674"/>
      <c r="CE288" s="675"/>
      <c r="CF288" s="673"/>
      <c r="CG288" s="674"/>
      <c r="CH288" s="674"/>
      <c r="CI288" s="674"/>
      <c r="CJ288" s="674"/>
      <c r="CK288" s="675"/>
      <c r="CL288" s="673"/>
      <c r="CM288" s="674"/>
      <c r="CN288" s="674"/>
      <c r="CO288" s="674"/>
      <c r="CP288" s="674"/>
      <c r="CQ288" s="675"/>
    </row>
    <row r="289" spans="1:95" ht="1.5" hidden="1" customHeight="1" x14ac:dyDescent="0.2">
      <c r="A289" s="710"/>
      <c r="B289" s="711"/>
      <c r="C289" s="711"/>
      <c r="D289" s="711"/>
      <c r="E289" s="711"/>
      <c r="F289" s="711"/>
      <c r="G289" s="712"/>
      <c r="H289" s="714"/>
      <c r="I289" s="715"/>
      <c r="J289" s="715"/>
      <c r="K289" s="715"/>
      <c r="L289" s="715"/>
      <c r="M289" s="715"/>
      <c r="N289" s="715"/>
      <c r="O289" s="715"/>
      <c r="P289" s="715"/>
      <c r="Q289" s="715"/>
      <c r="R289" s="715"/>
      <c r="S289" s="716"/>
      <c r="T289" s="714"/>
      <c r="U289" s="715"/>
      <c r="V289" s="715"/>
      <c r="W289" s="715"/>
      <c r="X289" s="715"/>
      <c r="Y289" s="715"/>
      <c r="Z289" s="715"/>
      <c r="AA289" s="715"/>
      <c r="AB289" s="716"/>
      <c r="AC289" s="763"/>
      <c r="AD289" s="764"/>
      <c r="AE289" s="764"/>
      <c r="AF289" s="764"/>
      <c r="AG289" s="764"/>
      <c r="AH289" s="764"/>
      <c r="AI289" s="764"/>
      <c r="AJ289" s="764"/>
      <c r="AK289" s="764"/>
      <c r="AL289" s="764"/>
      <c r="AM289" s="764"/>
      <c r="AN289" s="764"/>
      <c r="AO289" s="764"/>
      <c r="AP289" s="764"/>
      <c r="AQ289" s="764"/>
      <c r="AR289" s="765"/>
      <c r="AS289" s="546"/>
      <c r="AT289" s="547"/>
      <c r="AU289" s="547"/>
      <c r="AV289" s="547"/>
      <c r="AW289" s="548"/>
      <c r="AX289" s="710"/>
      <c r="AY289" s="711"/>
      <c r="AZ289" s="711"/>
      <c r="BA289" s="712"/>
      <c r="BB289" s="714"/>
      <c r="BC289" s="715"/>
      <c r="BD289" s="715"/>
      <c r="BE289" s="715"/>
      <c r="BF289" s="716"/>
      <c r="BG289" s="710"/>
      <c r="BH289" s="711"/>
      <c r="BI289" s="711"/>
      <c r="BJ289" s="711"/>
      <c r="BK289" s="712"/>
      <c r="BL289" s="714"/>
      <c r="BM289" s="715"/>
      <c r="BN289" s="715"/>
      <c r="BO289" s="715"/>
      <c r="BP289" s="716"/>
      <c r="BQ289" s="766"/>
      <c r="BR289" s="767"/>
      <c r="BS289" s="767"/>
      <c r="BT289" s="767"/>
      <c r="BU289" s="768"/>
      <c r="BV289" s="714"/>
      <c r="BW289" s="715"/>
      <c r="BX289" s="715"/>
      <c r="BY289" s="715"/>
      <c r="BZ289" s="716"/>
      <c r="CA289" s="714"/>
      <c r="CB289" s="715"/>
      <c r="CC289" s="715"/>
      <c r="CD289" s="715"/>
      <c r="CE289" s="716"/>
      <c r="CF289" s="714"/>
      <c r="CG289" s="715"/>
      <c r="CH289" s="715"/>
      <c r="CI289" s="715"/>
      <c r="CJ289" s="715"/>
      <c r="CK289" s="716"/>
      <c r="CL289" s="714"/>
      <c r="CM289" s="715"/>
      <c r="CN289" s="715"/>
      <c r="CO289" s="715"/>
      <c r="CP289" s="715"/>
      <c r="CQ289" s="716"/>
    </row>
    <row r="290" spans="1:95" x14ac:dyDescent="0.2">
      <c r="A290" s="787"/>
      <c r="B290" s="787"/>
      <c r="C290" s="787"/>
      <c r="D290" s="787"/>
      <c r="E290" s="787"/>
      <c r="F290" s="787"/>
      <c r="G290" s="787"/>
      <c r="H290" s="518"/>
      <c r="I290" s="519"/>
      <c r="J290" s="519"/>
      <c r="K290" s="519"/>
      <c r="L290" s="519"/>
      <c r="M290" s="519"/>
      <c r="N290" s="519"/>
      <c r="O290" s="519"/>
      <c r="P290" s="519"/>
      <c r="Q290" s="519"/>
      <c r="R290" s="519"/>
      <c r="S290" s="520"/>
      <c r="T290" s="518"/>
      <c r="U290" s="519"/>
      <c r="V290" s="519"/>
      <c r="W290" s="519"/>
      <c r="X290" s="519"/>
      <c r="Y290" s="519"/>
      <c r="Z290" s="519"/>
      <c r="AA290" s="519"/>
      <c r="AB290" s="520"/>
      <c r="AC290" s="518"/>
      <c r="AD290" s="519"/>
      <c r="AE290" s="519"/>
      <c r="AF290" s="519"/>
      <c r="AG290" s="519"/>
      <c r="AH290" s="519"/>
      <c r="AI290" s="519"/>
      <c r="AJ290" s="519"/>
      <c r="AK290" s="519"/>
      <c r="AL290" s="519"/>
      <c r="AM290" s="519"/>
      <c r="AN290" s="519"/>
      <c r="AO290" s="519"/>
      <c r="AP290" s="519"/>
      <c r="AQ290" s="519"/>
      <c r="AR290" s="520"/>
      <c r="AS290" s="534"/>
      <c r="AT290" s="535"/>
      <c r="AU290" s="535"/>
      <c r="AV290" s="535"/>
      <c r="AW290" s="536"/>
      <c r="AX290" s="537"/>
      <c r="AY290" s="538"/>
      <c r="AZ290" s="538"/>
      <c r="BA290" s="539"/>
      <c r="BB290" s="518"/>
      <c r="BC290" s="519"/>
      <c r="BD290" s="519"/>
      <c r="BE290" s="519"/>
      <c r="BF290" s="520"/>
      <c r="BG290" s="518"/>
      <c r="BH290" s="519"/>
      <c r="BI290" s="519"/>
      <c r="BJ290" s="519"/>
      <c r="BK290" s="520"/>
      <c r="BL290" s="518"/>
      <c r="BM290" s="519"/>
      <c r="BN290" s="519"/>
      <c r="BO290" s="519"/>
      <c r="BP290" s="520"/>
      <c r="BQ290" s="518"/>
      <c r="BR290" s="519"/>
      <c r="BS290" s="519"/>
      <c r="BT290" s="519"/>
      <c r="BU290" s="520"/>
      <c r="BV290" s="518"/>
      <c r="BW290" s="519"/>
      <c r="BX290" s="519"/>
      <c r="BY290" s="519"/>
      <c r="BZ290" s="520"/>
      <c r="CA290" s="518"/>
      <c r="CB290" s="519"/>
      <c r="CC290" s="519"/>
      <c r="CD290" s="519"/>
      <c r="CE290" s="520"/>
      <c r="CF290" s="518"/>
      <c r="CG290" s="519"/>
      <c r="CH290" s="519"/>
      <c r="CI290" s="519"/>
      <c r="CJ290" s="519"/>
      <c r="CK290" s="520"/>
      <c r="CL290" s="518"/>
      <c r="CM290" s="519"/>
      <c r="CN290" s="519"/>
      <c r="CO290" s="519"/>
      <c r="CP290" s="519"/>
      <c r="CQ290" s="520"/>
    </row>
    <row r="291" spans="1:95" x14ac:dyDescent="0.2">
      <c r="A291" s="211"/>
      <c r="B291" s="211"/>
      <c r="C291" s="211"/>
      <c r="D291" s="211"/>
      <c r="E291" s="211"/>
      <c r="F291" s="211"/>
      <c r="G291" s="211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  <c r="AA291" s="212"/>
      <c r="AB291" s="212"/>
      <c r="AC291" s="212"/>
      <c r="AD291" s="212"/>
      <c r="AE291" s="212"/>
      <c r="AF291" s="212"/>
      <c r="AG291" s="212"/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5"/>
      <c r="AT291" s="215"/>
      <c r="AU291" s="215"/>
      <c r="AV291" s="215"/>
      <c r="AW291" s="215"/>
      <c r="AX291" s="211"/>
      <c r="AY291" s="211"/>
      <c r="AZ291" s="211"/>
      <c r="BA291" s="211"/>
      <c r="BB291" s="212"/>
      <c r="BC291" s="212"/>
      <c r="BD291" s="212"/>
      <c r="BE291" s="212"/>
      <c r="BF291" s="212"/>
      <c r="BG291" s="212"/>
      <c r="BH291" s="212"/>
      <c r="BI291" s="212"/>
      <c r="BJ291" s="212"/>
      <c r="BK291" s="212"/>
      <c r="BL291" s="212"/>
      <c r="BM291" s="212"/>
      <c r="BN291" s="212"/>
      <c r="BO291" s="212"/>
      <c r="BP291" s="212"/>
      <c r="BQ291" s="212"/>
      <c r="BR291" s="212"/>
      <c r="BS291" s="212"/>
      <c r="BT291" s="212"/>
      <c r="BU291" s="212"/>
      <c r="BV291" s="212"/>
      <c r="BW291" s="212"/>
      <c r="BX291" s="212"/>
      <c r="BY291" s="212"/>
      <c r="BZ291" s="212"/>
      <c r="CA291" s="212"/>
      <c r="CB291" s="212"/>
      <c r="CC291" s="212"/>
      <c r="CD291" s="212"/>
      <c r="CE291" s="212"/>
      <c r="CF291" s="210"/>
      <c r="CG291" s="210"/>
      <c r="CH291" s="210"/>
      <c r="CI291" s="210"/>
      <c r="CJ291" s="210"/>
      <c r="CK291" s="210"/>
      <c r="CL291" s="210"/>
      <c r="CM291" s="210"/>
      <c r="CN291" s="210"/>
      <c r="CO291" s="210"/>
      <c r="CP291" s="210"/>
      <c r="CQ291" s="210"/>
    </row>
    <row r="292" spans="1:95" ht="23.25" customHeight="1" x14ac:dyDescent="0.2">
      <c r="A292" s="692" t="s">
        <v>141</v>
      </c>
      <c r="B292" s="692"/>
      <c r="C292" s="692"/>
      <c r="D292" s="692"/>
      <c r="E292" s="692"/>
      <c r="F292" s="692"/>
      <c r="G292" s="692"/>
      <c r="H292" s="692"/>
      <c r="I292" s="692"/>
      <c r="J292" s="692"/>
      <c r="K292" s="692"/>
      <c r="L292" s="692"/>
      <c r="M292" s="692"/>
      <c r="N292" s="692"/>
      <c r="O292" s="692"/>
      <c r="P292" s="692"/>
      <c r="Q292" s="692"/>
      <c r="R292" s="692"/>
      <c r="S292" s="692"/>
      <c r="T292" s="692"/>
      <c r="U292" s="692"/>
      <c r="V292" s="692"/>
      <c r="W292" s="692"/>
      <c r="X292" s="692"/>
      <c r="Y292" s="692"/>
      <c r="Z292" s="692"/>
      <c r="AA292" s="692"/>
      <c r="AB292" s="692"/>
      <c r="AC292" s="692"/>
      <c r="AD292" s="692"/>
      <c r="AE292" s="692"/>
      <c r="AF292" s="692"/>
      <c r="AG292" s="692"/>
      <c r="AH292" s="692"/>
      <c r="AI292" s="692"/>
      <c r="AJ292" s="692"/>
      <c r="AK292" s="692"/>
      <c r="AL292" s="692"/>
      <c r="AM292" s="692"/>
      <c r="AN292" s="692"/>
      <c r="AO292" s="692"/>
      <c r="AP292" s="692"/>
      <c r="AQ292" s="692"/>
      <c r="AR292" s="692"/>
      <c r="AS292" s="692"/>
      <c r="AT292" s="692"/>
      <c r="AU292" s="692"/>
      <c r="AV292" s="692"/>
      <c r="AW292" s="692"/>
      <c r="AX292" s="692"/>
      <c r="AY292" s="692"/>
      <c r="AZ292" s="692"/>
      <c r="BA292" s="692"/>
      <c r="BB292" s="692"/>
      <c r="BC292" s="692"/>
      <c r="BD292" s="692"/>
      <c r="BE292" s="692"/>
      <c r="BF292" s="692"/>
      <c r="BG292" s="692"/>
      <c r="BH292" s="692"/>
      <c r="BI292" s="692"/>
      <c r="BJ292" s="692"/>
      <c r="BK292" s="692"/>
      <c r="BL292" s="692"/>
      <c r="BM292" s="692"/>
      <c r="BN292" s="692"/>
      <c r="BO292" s="692"/>
      <c r="BP292" s="692"/>
      <c r="BQ292" s="692"/>
      <c r="BR292" s="692"/>
      <c r="BS292" s="692"/>
      <c r="BT292" s="692"/>
      <c r="BU292" s="692"/>
      <c r="BV292" s="692"/>
      <c r="BW292" s="692"/>
      <c r="BX292" s="692"/>
      <c r="BY292" s="692"/>
      <c r="BZ292" s="692"/>
      <c r="CA292" s="692"/>
      <c r="CB292" s="692"/>
      <c r="CC292" s="692"/>
      <c r="CD292" s="692"/>
      <c r="CE292" s="692"/>
      <c r="CF292" s="692"/>
      <c r="CG292" s="692"/>
      <c r="CH292" s="692"/>
      <c r="CI292" s="692"/>
      <c r="CJ292" s="692"/>
      <c r="CK292" s="692"/>
      <c r="CL292" s="692"/>
      <c r="CM292" s="692"/>
      <c r="CN292" s="692"/>
      <c r="CO292" s="692"/>
      <c r="CP292" s="692"/>
      <c r="CQ292" s="692"/>
    </row>
    <row r="293" spans="1:95" x14ac:dyDescent="0.2">
      <c r="A293" s="693" t="s">
        <v>142</v>
      </c>
      <c r="B293" s="693"/>
      <c r="C293" s="693"/>
      <c r="D293" s="693"/>
      <c r="E293" s="693"/>
      <c r="F293" s="693"/>
      <c r="G293" s="693"/>
      <c r="H293" s="693"/>
      <c r="I293" s="693"/>
      <c r="J293" s="693"/>
      <c r="K293" s="693"/>
      <c r="L293" s="693"/>
      <c r="M293" s="693"/>
      <c r="N293" s="693"/>
      <c r="O293" s="693"/>
      <c r="P293" s="693"/>
      <c r="Q293" s="693"/>
      <c r="R293" s="693"/>
      <c r="S293" s="693"/>
      <c r="T293" s="693"/>
      <c r="U293" s="693"/>
      <c r="V293" s="693"/>
      <c r="W293" s="693"/>
      <c r="X293" s="693"/>
      <c r="Y293" s="693"/>
      <c r="Z293" s="693"/>
      <c r="AA293" s="693"/>
      <c r="AB293" s="693"/>
      <c r="AC293" s="693"/>
      <c r="AD293" s="693"/>
      <c r="AE293" s="693"/>
      <c r="AF293" s="693"/>
      <c r="AG293" s="693"/>
      <c r="AH293" s="693"/>
      <c r="AI293" s="693"/>
      <c r="AJ293" s="693"/>
      <c r="AK293" s="693"/>
      <c r="AL293" s="693"/>
      <c r="AM293" s="693"/>
      <c r="AN293" s="693"/>
      <c r="AO293" s="693"/>
      <c r="AP293" s="693"/>
      <c r="AQ293" s="693"/>
      <c r="AR293" s="693"/>
      <c r="AS293" s="693"/>
      <c r="AT293" s="693"/>
      <c r="AU293" s="693"/>
      <c r="AV293" s="693"/>
      <c r="AW293" s="693"/>
      <c r="AX293" s="693"/>
      <c r="AY293" s="693"/>
      <c r="AZ293" s="693"/>
      <c r="BA293" s="693"/>
      <c r="BB293" s="693"/>
      <c r="BC293" s="693"/>
      <c r="BD293" s="693"/>
      <c r="BE293" s="693"/>
      <c r="BF293" s="693"/>
      <c r="BG293" s="693"/>
      <c r="BH293" s="693"/>
      <c r="BI293" s="693"/>
      <c r="BJ293" s="693"/>
      <c r="BK293" s="693"/>
      <c r="BL293" s="693"/>
      <c r="BM293" s="693"/>
      <c r="BN293" s="693"/>
      <c r="BO293" s="693"/>
      <c r="BP293" s="693"/>
      <c r="BQ293" s="693"/>
      <c r="BR293" s="693"/>
      <c r="BS293" s="693"/>
      <c r="BT293" s="693"/>
      <c r="BU293" s="693"/>
      <c r="BV293" s="693"/>
      <c r="BW293" s="693"/>
      <c r="BX293" s="693"/>
      <c r="BY293" s="693"/>
      <c r="BZ293" s="693"/>
      <c r="CA293" s="693"/>
      <c r="CB293" s="693"/>
      <c r="CC293" s="693"/>
      <c r="CD293" s="693"/>
      <c r="CE293" s="693"/>
      <c r="CF293" s="693"/>
      <c r="CG293" s="693"/>
      <c r="CH293" s="693"/>
      <c r="CI293" s="693"/>
      <c r="CJ293" s="693"/>
      <c r="CK293" s="693"/>
      <c r="CL293" s="693"/>
      <c r="CM293" s="693"/>
      <c r="CN293" s="693"/>
      <c r="CO293" s="693"/>
      <c r="CP293" s="693"/>
      <c r="CQ293" s="693"/>
    </row>
    <row r="294" spans="1:95" ht="25.5" customHeight="1" x14ac:dyDescent="0.2">
      <c r="A294" s="786" t="s">
        <v>301</v>
      </c>
      <c r="B294" s="786"/>
      <c r="C294" s="786"/>
      <c r="D294" s="786"/>
      <c r="E294" s="786"/>
      <c r="F294" s="786"/>
      <c r="G294" s="786"/>
      <c r="H294" s="786"/>
      <c r="I294" s="786"/>
      <c r="J294" s="786"/>
      <c r="K294" s="786"/>
      <c r="L294" s="786"/>
      <c r="M294" s="786"/>
      <c r="N294" s="786"/>
      <c r="O294" s="786"/>
      <c r="P294" s="786"/>
      <c r="Q294" s="786"/>
      <c r="R294" s="786"/>
      <c r="S294" s="786"/>
      <c r="T294" s="786"/>
      <c r="U294" s="786"/>
      <c r="V294" s="786"/>
      <c r="W294" s="786"/>
      <c r="X294" s="786"/>
      <c r="Y294" s="786"/>
      <c r="Z294" s="786"/>
      <c r="AA294" s="786"/>
      <c r="AB294" s="786"/>
      <c r="AC294" s="786"/>
      <c r="AD294" s="786"/>
      <c r="AE294" s="786"/>
      <c r="AF294" s="786"/>
      <c r="AG294" s="786"/>
      <c r="AH294" s="786"/>
      <c r="AI294" s="786"/>
      <c r="AJ294" s="786"/>
      <c r="AK294" s="786"/>
      <c r="AL294" s="786"/>
      <c r="AM294" s="786"/>
      <c r="AN294" s="786"/>
      <c r="AO294" s="786"/>
      <c r="AP294" s="786"/>
      <c r="AQ294" s="786"/>
      <c r="AR294" s="786"/>
      <c r="AS294" s="786"/>
      <c r="AT294" s="786"/>
      <c r="AU294" s="786"/>
      <c r="AV294" s="786"/>
      <c r="AW294" s="786"/>
      <c r="AX294" s="786"/>
      <c r="AY294" s="786"/>
      <c r="AZ294" s="786"/>
      <c r="BA294" s="786"/>
      <c r="BB294" s="786"/>
      <c r="BC294" s="786"/>
      <c r="BD294" s="786"/>
      <c r="BE294" s="786"/>
      <c r="BF294" s="786"/>
      <c r="BG294" s="786"/>
      <c r="BH294" s="786"/>
      <c r="BI294" s="786"/>
      <c r="BJ294" s="786"/>
      <c r="BK294" s="786"/>
      <c r="BL294" s="786"/>
      <c r="BM294" s="786"/>
      <c r="BN294" s="786"/>
      <c r="BO294" s="786"/>
      <c r="BP294" s="786"/>
      <c r="BQ294" s="786"/>
      <c r="BR294" s="786"/>
      <c r="BS294" s="786"/>
      <c r="BT294" s="786"/>
      <c r="BU294" s="786"/>
      <c r="BV294" s="786"/>
      <c r="BW294" s="786"/>
      <c r="BX294" s="786"/>
      <c r="BY294" s="786"/>
      <c r="BZ294" s="786"/>
      <c r="CA294" s="786"/>
      <c r="CB294" s="786"/>
      <c r="CC294" s="786"/>
      <c r="CD294" s="786"/>
      <c r="CE294" s="786"/>
      <c r="CF294" s="786"/>
      <c r="CG294" s="786"/>
      <c r="CH294" s="786"/>
      <c r="CI294" s="786"/>
      <c r="CJ294" s="786"/>
      <c r="CK294" s="786"/>
      <c r="CL294" s="786"/>
      <c r="CM294" s="786"/>
      <c r="CN294" s="786"/>
      <c r="CO294" s="786"/>
      <c r="CP294" s="786"/>
      <c r="CQ294" s="786"/>
    </row>
    <row r="295" spans="1:95" ht="7.5" customHeight="1" x14ac:dyDescent="0.2">
      <c r="A295" s="660"/>
      <c r="B295" s="660"/>
      <c r="C295" s="660"/>
      <c r="D295" s="660"/>
      <c r="E295" s="660"/>
      <c r="F295" s="660"/>
      <c r="G295" s="660"/>
      <c r="H295" s="660"/>
      <c r="I295" s="660"/>
      <c r="J295" s="660"/>
      <c r="K295" s="660"/>
      <c r="L295" s="660"/>
      <c r="M295" s="660"/>
      <c r="N295" s="660"/>
      <c r="O295" s="660"/>
      <c r="P295" s="660"/>
      <c r="Q295" s="660"/>
      <c r="R295" s="660"/>
      <c r="S295" s="660"/>
      <c r="T295" s="660"/>
      <c r="U295" s="660"/>
      <c r="V295" s="660"/>
      <c r="W295" s="660"/>
      <c r="X295" s="660"/>
      <c r="Y295" s="660"/>
      <c r="Z295" s="660"/>
      <c r="AA295" s="660"/>
      <c r="AB295" s="660"/>
      <c r="AC295" s="660"/>
      <c r="AD295" s="660"/>
      <c r="AE295" s="660"/>
      <c r="AF295" s="660"/>
      <c r="AG295" s="660"/>
      <c r="AH295" s="660"/>
      <c r="AI295" s="660"/>
      <c r="AJ295" s="660"/>
      <c r="AK295" s="660"/>
      <c r="AL295" s="660"/>
      <c r="AM295" s="660"/>
      <c r="AN295" s="660"/>
      <c r="AO295" s="660"/>
      <c r="AP295" s="660"/>
      <c r="AQ295" s="660"/>
      <c r="AR295" s="660"/>
      <c r="AS295" s="660"/>
      <c r="AT295" s="660"/>
      <c r="AU295" s="660"/>
      <c r="AV295" s="660"/>
      <c r="AW295" s="660"/>
      <c r="AX295" s="660"/>
      <c r="AY295" s="660"/>
      <c r="AZ295" s="660"/>
      <c r="BA295" s="660"/>
      <c r="BB295" s="660"/>
      <c r="BC295" s="660"/>
      <c r="BD295" s="660"/>
      <c r="BE295" s="660"/>
      <c r="BF295" s="660"/>
      <c r="BG295" s="660"/>
      <c r="BH295" s="660"/>
      <c r="BI295" s="660"/>
      <c r="BJ295" s="660"/>
      <c r="BK295" s="660"/>
      <c r="BL295" s="660"/>
      <c r="BM295" s="660"/>
      <c r="BN295" s="660"/>
      <c r="BO295" s="660"/>
      <c r="BP295" s="660"/>
      <c r="BQ295" s="660"/>
      <c r="BR295" s="660"/>
      <c r="BS295" s="660"/>
      <c r="BT295" s="660"/>
      <c r="BU295" s="660"/>
      <c r="BV295" s="660"/>
      <c r="BW295" s="660"/>
      <c r="BX295" s="660"/>
      <c r="BY295" s="660"/>
      <c r="BZ295" s="660"/>
      <c r="CA295" s="660"/>
      <c r="CB295" s="660"/>
      <c r="CC295" s="660"/>
      <c r="CD295" s="660"/>
      <c r="CE295" s="660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</row>
    <row r="296" spans="1:95" ht="18" x14ac:dyDescent="0.2">
      <c r="A296" s="579" t="s">
        <v>144</v>
      </c>
      <c r="B296" s="579"/>
      <c r="C296" s="579"/>
      <c r="D296" s="579"/>
      <c r="E296" s="579"/>
      <c r="F296" s="579"/>
      <c r="G296" s="579"/>
      <c r="H296" s="579"/>
      <c r="I296" s="579"/>
      <c r="J296" s="579"/>
      <c r="K296" s="579"/>
      <c r="L296" s="579"/>
      <c r="M296" s="579"/>
      <c r="N296" s="579"/>
      <c r="O296" s="579"/>
      <c r="P296" s="579"/>
      <c r="Q296" s="579"/>
      <c r="R296" s="579"/>
      <c r="S296" s="579"/>
      <c r="T296" s="579"/>
      <c r="U296" s="579"/>
      <c r="V296" s="579"/>
      <c r="W296" s="579"/>
      <c r="X296" s="579"/>
      <c r="Y296" s="579"/>
      <c r="Z296" s="579"/>
      <c r="AA296" s="579"/>
      <c r="AB296" s="579"/>
      <c r="AC296" s="579"/>
      <c r="AD296" s="579"/>
      <c r="AE296" s="579"/>
      <c r="AF296" s="579"/>
      <c r="AG296" s="579"/>
      <c r="AH296" s="579"/>
      <c r="AI296" s="579"/>
      <c r="AJ296" s="579"/>
      <c r="AK296" s="579"/>
      <c r="AL296" s="579"/>
      <c r="AM296" s="579"/>
      <c r="AN296" s="579"/>
      <c r="AO296" s="579"/>
      <c r="AP296" s="579"/>
      <c r="AQ296" s="579"/>
      <c r="AR296" s="579"/>
      <c r="AS296" s="579"/>
      <c r="AT296" s="579"/>
      <c r="AU296" s="579"/>
      <c r="AV296" s="579"/>
      <c r="AW296" s="579"/>
      <c r="AX296" s="579"/>
      <c r="AY296" s="579"/>
      <c r="AZ296" s="579"/>
      <c r="BA296" s="579"/>
      <c r="BB296" s="579"/>
      <c r="BC296" s="579"/>
      <c r="BD296" s="579"/>
      <c r="BE296" s="579"/>
      <c r="BF296" s="579"/>
      <c r="BG296" s="579"/>
      <c r="BH296" s="579"/>
      <c r="BI296" s="579"/>
      <c r="BJ296" s="579"/>
      <c r="BK296" s="579"/>
      <c r="BL296" s="579"/>
      <c r="BM296" s="579"/>
      <c r="BN296" s="579"/>
      <c r="BO296" s="579"/>
      <c r="BP296" s="579"/>
      <c r="BQ296" s="579"/>
      <c r="BR296" s="579"/>
      <c r="BS296" s="579"/>
      <c r="BT296" s="579"/>
      <c r="BU296" s="579"/>
      <c r="BV296" s="579"/>
      <c r="BW296" s="579"/>
      <c r="BX296" s="579"/>
      <c r="BY296" s="579"/>
      <c r="BZ296" s="579"/>
      <c r="CA296" s="579"/>
      <c r="CB296" s="579"/>
      <c r="CC296" s="579"/>
      <c r="CD296" s="579"/>
      <c r="CE296" s="579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x14ac:dyDescent="0.2">
      <c r="A297" s="660"/>
      <c r="B297" s="660"/>
      <c r="C297" s="660"/>
      <c r="D297" s="660"/>
      <c r="E297" s="660"/>
      <c r="F297" s="660"/>
      <c r="G297" s="660"/>
      <c r="H297" s="660"/>
      <c r="I297" s="660"/>
      <c r="J297" s="660"/>
      <c r="K297" s="660"/>
      <c r="L297" s="660"/>
      <c r="M297" s="660"/>
      <c r="N297" s="660"/>
      <c r="O297" s="660"/>
      <c r="P297" s="660"/>
      <c r="Q297" s="660"/>
      <c r="R297" s="660"/>
      <c r="S297" s="660"/>
      <c r="T297" s="660"/>
      <c r="U297" s="660"/>
      <c r="V297" s="660"/>
      <c r="W297" s="660"/>
      <c r="X297" s="660"/>
      <c r="Y297" s="660"/>
      <c r="Z297" s="660"/>
      <c r="AA297" s="660"/>
      <c r="AB297" s="660"/>
      <c r="AC297" s="660"/>
      <c r="AD297" s="660"/>
      <c r="AE297" s="660"/>
      <c r="AF297" s="660"/>
      <c r="AG297" s="660"/>
      <c r="AH297" s="660"/>
      <c r="AI297" s="660"/>
      <c r="AJ297" s="660"/>
      <c r="AK297" s="660"/>
      <c r="AL297" s="660"/>
      <c r="AM297" s="660"/>
      <c r="AN297" s="660"/>
      <c r="AO297" s="660"/>
      <c r="AP297" s="660"/>
      <c r="AQ297" s="660"/>
      <c r="AR297" s="660"/>
      <c r="AS297" s="660"/>
      <c r="AT297" s="660"/>
      <c r="AU297" s="660"/>
      <c r="AV297" s="660"/>
      <c r="AW297" s="660"/>
      <c r="AX297" s="660"/>
      <c r="AY297" s="660"/>
      <c r="AZ297" s="660"/>
      <c r="BA297" s="660"/>
      <c r="BB297" s="660"/>
      <c r="BC297" s="660"/>
      <c r="BD297" s="660"/>
      <c r="BE297" s="660"/>
      <c r="BF297" s="660"/>
      <c r="BG297" s="660"/>
      <c r="BH297" s="660"/>
      <c r="BI297" s="660"/>
      <c r="BJ297" s="660"/>
      <c r="BK297" s="660"/>
      <c r="BL297" s="660"/>
      <c r="BM297" s="660"/>
      <c r="BN297" s="660"/>
      <c r="BO297" s="660"/>
      <c r="BP297" s="660"/>
      <c r="BQ297" s="660"/>
      <c r="BR297" s="660"/>
      <c r="BS297" s="660"/>
      <c r="BT297" s="660"/>
      <c r="BU297" s="660"/>
      <c r="BV297" s="660"/>
      <c r="BW297" s="660"/>
      <c r="BX297" s="660"/>
      <c r="BY297" s="660"/>
      <c r="BZ297" s="660"/>
      <c r="CA297" s="660"/>
      <c r="CB297" s="660"/>
      <c r="CC297" s="660"/>
      <c r="CD297" s="660"/>
      <c r="CE297" s="660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x14ac:dyDescent="0.2">
      <c r="A298" s="660" t="s">
        <v>145</v>
      </c>
      <c r="B298" s="660"/>
      <c r="C298" s="660"/>
      <c r="D298" s="660"/>
      <c r="E298" s="660"/>
      <c r="F298" s="660"/>
      <c r="G298" s="660"/>
      <c r="H298" s="660"/>
      <c r="I298" s="660"/>
      <c r="J298" s="660"/>
      <c r="K298" s="660"/>
      <c r="L298" s="660"/>
      <c r="M298" s="660"/>
      <c r="N298" s="660"/>
      <c r="O298" s="660"/>
      <c r="P298" s="660"/>
      <c r="Q298" s="660"/>
      <c r="R298" s="660"/>
      <c r="S298" s="660"/>
      <c r="T298" s="660"/>
      <c r="U298" s="660"/>
      <c r="V298" s="660"/>
      <c r="W298" s="660"/>
      <c r="X298" s="660"/>
      <c r="Y298" s="660"/>
      <c r="Z298" s="660"/>
      <c r="AA298" s="660"/>
      <c r="AB298" s="660"/>
      <c r="AC298" s="660"/>
      <c r="AD298" s="660"/>
      <c r="AE298" s="660"/>
      <c r="AF298" s="660"/>
      <c r="AG298" s="660"/>
      <c r="AH298" s="660"/>
      <c r="AI298" s="660"/>
      <c r="AJ298" s="660"/>
      <c r="AK298" s="660"/>
      <c r="AL298" s="660"/>
      <c r="AM298" s="660"/>
      <c r="AN298" s="660"/>
      <c r="AO298" s="660"/>
      <c r="AP298" s="660"/>
      <c r="AQ298" s="660"/>
      <c r="AR298" s="660"/>
      <c r="AS298" s="660"/>
      <c r="AT298" s="660"/>
      <c r="AU298" s="660"/>
      <c r="AV298" s="660"/>
      <c r="AW298" s="660"/>
      <c r="AX298" s="660"/>
      <c r="AY298" s="660"/>
      <c r="AZ298" s="660"/>
      <c r="BA298" s="660"/>
      <c r="BB298" s="660"/>
      <c r="BC298" s="660"/>
      <c r="BD298" s="660"/>
      <c r="BE298" s="660"/>
      <c r="BF298" s="660"/>
      <c r="BG298" s="660"/>
      <c r="BH298" s="660"/>
      <c r="BI298" s="660"/>
      <c r="BJ298" s="660"/>
      <c r="BK298" s="660"/>
      <c r="BL298" s="660"/>
      <c r="BM298" s="660"/>
      <c r="BN298" s="660"/>
      <c r="BO298" s="660"/>
      <c r="BP298" s="660"/>
      <c r="BQ298" s="660"/>
      <c r="BR298" s="660"/>
      <c r="BS298" s="660"/>
      <c r="BT298" s="660"/>
      <c r="BU298" s="660"/>
      <c r="BV298" s="660"/>
      <c r="BW298" s="660"/>
      <c r="BX298" s="660"/>
      <c r="BY298" s="660"/>
      <c r="BZ298" s="660"/>
      <c r="CA298" s="660"/>
      <c r="CB298" s="660"/>
      <c r="CC298" s="660"/>
      <c r="CD298" s="660"/>
      <c r="CE298" s="660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605"/>
      <c r="B299" s="605"/>
      <c r="C299" s="605"/>
      <c r="D299" s="605"/>
      <c r="E299" s="605"/>
      <c r="F299" s="605"/>
      <c r="G299" s="605"/>
      <c r="H299" s="605"/>
      <c r="I299" s="605"/>
      <c r="J299" s="605"/>
      <c r="K299" s="605"/>
      <c r="L299" s="605"/>
      <c r="M299" s="605"/>
      <c r="N299" s="605"/>
      <c r="O299" s="605"/>
      <c r="P299" s="605"/>
      <c r="Q299" s="605"/>
      <c r="R299" s="605"/>
      <c r="S299" s="605"/>
      <c r="T299" s="605"/>
      <c r="U299" s="605"/>
      <c r="V299" s="605"/>
      <c r="W299" s="605"/>
      <c r="X299" s="605"/>
      <c r="Y299" s="605"/>
      <c r="Z299" s="605"/>
      <c r="AA299" s="605"/>
      <c r="AB299" s="605"/>
      <c r="AC299" s="605"/>
      <c r="AD299" s="605"/>
      <c r="AE299" s="605"/>
      <c r="AF299" s="605"/>
      <c r="AG299" s="605"/>
      <c r="AH299" s="605"/>
      <c r="AI299" s="605"/>
      <c r="AJ299" s="605"/>
      <c r="AK299" s="605"/>
      <c r="AL299" s="605"/>
      <c r="AM299" s="605"/>
      <c r="AN299" s="605"/>
      <c r="AO299" s="605"/>
      <c r="AP299" s="605"/>
      <c r="AQ299" s="605"/>
      <c r="AR299" s="605"/>
      <c r="AS299" s="605"/>
      <c r="AT299" s="605"/>
      <c r="AU299" s="605"/>
      <c r="AV299" s="605"/>
      <c r="AW299" s="605"/>
      <c r="AX299" s="605"/>
      <c r="AY299" s="605"/>
      <c r="AZ299" s="605"/>
      <c r="BA299" s="605"/>
      <c r="BB299" s="605"/>
      <c r="BC299" s="660"/>
      <c r="BD299" s="660"/>
      <c r="BE299" s="660"/>
      <c r="BF299" s="660"/>
      <c r="BG299" s="660"/>
      <c r="BH299" s="660"/>
      <c r="BI299" s="660"/>
      <c r="BJ299" s="660"/>
      <c r="BK299" s="660"/>
      <c r="BL299" s="660"/>
      <c r="BM299" s="660"/>
      <c r="BN299" s="660"/>
      <c r="BO299" s="660"/>
      <c r="BP299" s="660"/>
      <c r="BQ299" s="660"/>
      <c r="BR299" s="660"/>
      <c r="BS299" s="660"/>
      <c r="BT299" s="660"/>
      <c r="BU299" s="660"/>
      <c r="BV299" s="660"/>
      <c r="BW299" s="660"/>
      <c r="BX299" s="660"/>
      <c r="BY299" s="660"/>
      <c r="BZ299" s="660"/>
      <c r="CA299" s="660"/>
      <c r="CB299" s="660"/>
      <c r="CC299" s="660"/>
      <c r="CD299" s="660"/>
      <c r="CE299" s="660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ht="15" customHeight="1" x14ac:dyDescent="0.2">
      <c r="A300" s="722" t="s">
        <v>146</v>
      </c>
      <c r="B300" s="722"/>
      <c r="C300" s="722"/>
      <c r="D300" s="722"/>
      <c r="E300" s="722"/>
      <c r="F300" s="722"/>
      <c r="G300" s="722"/>
      <c r="H300" s="722"/>
      <c r="I300" s="722"/>
      <c r="J300" s="722"/>
      <c r="K300" s="722"/>
      <c r="L300" s="722"/>
      <c r="M300" s="722"/>
      <c r="N300" s="722"/>
      <c r="O300" s="722"/>
      <c r="P300" s="722"/>
      <c r="Q300" s="722"/>
      <c r="R300" s="722"/>
      <c r="S300" s="722"/>
      <c r="T300" s="722"/>
      <c r="U300" s="722"/>
      <c r="V300" s="722"/>
      <c r="W300" s="722"/>
      <c r="X300" s="722"/>
      <c r="Y300" s="722"/>
      <c r="Z300" s="722"/>
      <c r="AA300" s="722"/>
      <c r="AB300" s="722" t="s">
        <v>147</v>
      </c>
      <c r="AC300" s="722"/>
      <c r="AD300" s="722"/>
      <c r="AE300" s="722"/>
      <c r="AF300" s="722"/>
      <c r="AG300" s="722"/>
      <c r="AH300" s="722"/>
      <c r="AI300" s="722"/>
      <c r="AJ300" s="722"/>
      <c r="AK300" s="722"/>
      <c r="AL300" s="722"/>
      <c r="AM300" s="722"/>
      <c r="AN300" s="722"/>
      <c r="AO300" s="722"/>
      <c r="AP300" s="722"/>
      <c r="AQ300" s="722"/>
      <c r="AR300" s="722"/>
      <c r="AS300" s="722"/>
      <c r="AT300" s="722"/>
      <c r="AU300" s="722"/>
      <c r="AV300" s="722"/>
      <c r="AW300" s="722"/>
      <c r="AX300" s="722"/>
      <c r="AY300" s="722"/>
      <c r="AZ300" s="722"/>
      <c r="BA300" s="722"/>
      <c r="BB300" s="722"/>
      <c r="BC300" s="667" t="s">
        <v>148</v>
      </c>
      <c r="BD300" s="668"/>
      <c r="BE300" s="668"/>
      <c r="BF300" s="668"/>
      <c r="BG300" s="668"/>
      <c r="BH300" s="668"/>
      <c r="BI300" s="668"/>
      <c r="BJ300" s="668"/>
      <c r="BK300" s="668"/>
      <c r="BL300" s="668"/>
      <c r="BM300" s="668"/>
      <c r="BN300" s="668"/>
      <c r="BO300" s="668"/>
      <c r="BP300" s="668"/>
      <c r="BQ300" s="668"/>
      <c r="BR300" s="668"/>
      <c r="BS300" s="668"/>
      <c r="BT300" s="668"/>
      <c r="BU300" s="668"/>
      <c r="BV300" s="668"/>
      <c r="BW300" s="668"/>
      <c r="BX300" s="668"/>
      <c r="BY300" s="668"/>
      <c r="BZ300" s="668"/>
      <c r="CA300" s="668"/>
      <c r="CB300" s="668"/>
      <c r="CC300" s="668"/>
      <c r="CD300" s="668"/>
      <c r="CE300" s="668"/>
      <c r="CF300" s="668"/>
      <c r="CG300" s="668"/>
      <c r="CH300" s="668"/>
      <c r="CI300" s="668"/>
      <c r="CJ300" s="668"/>
      <c r="CK300" s="668"/>
      <c r="CL300" s="668"/>
      <c r="CM300" s="668"/>
      <c r="CN300" s="668"/>
      <c r="CO300" s="668"/>
      <c r="CP300" s="668"/>
      <c r="CQ300" s="669"/>
    </row>
    <row r="301" spans="1:95" x14ac:dyDescent="0.2">
      <c r="A301" s="722" t="s">
        <v>30</v>
      </c>
      <c r="B301" s="722"/>
      <c r="C301" s="722"/>
      <c r="D301" s="722"/>
      <c r="E301" s="722"/>
      <c r="F301" s="722"/>
      <c r="G301" s="722"/>
      <c r="H301" s="722"/>
      <c r="I301" s="722"/>
      <c r="J301" s="722"/>
      <c r="K301" s="722"/>
      <c r="L301" s="722"/>
      <c r="M301" s="722"/>
      <c r="N301" s="722"/>
      <c r="O301" s="722"/>
      <c r="P301" s="722"/>
      <c r="Q301" s="722"/>
      <c r="R301" s="722"/>
      <c r="S301" s="722"/>
      <c r="T301" s="722"/>
      <c r="U301" s="722"/>
      <c r="V301" s="722"/>
      <c r="W301" s="722"/>
      <c r="X301" s="722"/>
      <c r="Y301" s="722"/>
      <c r="Z301" s="722"/>
      <c r="AA301" s="722"/>
      <c r="AB301" s="722" t="s">
        <v>55</v>
      </c>
      <c r="AC301" s="722"/>
      <c r="AD301" s="722"/>
      <c r="AE301" s="722"/>
      <c r="AF301" s="722"/>
      <c r="AG301" s="722"/>
      <c r="AH301" s="722"/>
      <c r="AI301" s="722"/>
      <c r="AJ301" s="722"/>
      <c r="AK301" s="722"/>
      <c r="AL301" s="722"/>
      <c r="AM301" s="722"/>
      <c r="AN301" s="722"/>
      <c r="AO301" s="722"/>
      <c r="AP301" s="722"/>
      <c r="AQ301" s="722"/>
      <c r="AR301" s="722"/>
      <c r="AS301" s="722"/>
      <c r="AT301" s="722"/>
      <c r="AU301" s="722"/>
      <c r="AV301" s="722"/>
      <c r="AW301" s="722"/>
      <c r="AX301" s="722"/>
      <c r="AY301" s="722"/>
      <c r="AZ301" s="722"/>
      <c r="BA301" s="722"/>
      <c r="BB301" s="722"/>
      <c r="BC301" s="667" t="s">
        <v>56</v>
      </c>
      <c r="BD301" s="668"/>
      <c r="BE301" s="668"/>
      <c r="BF301" s="668"/>
      <c r="BG301" s="668"/>
      <c r="BH301" s="668"/>
      <c r="BI301" s="668"/>
      <c r="BJ301" s="668"/>
      <c r="BK301" s="668"/>
      <c r="BL301" s="668"/>
      <c r="BM301" s="668"/>
      <c r="BN301" s="668"/>
      <c r="BO301" s="668"/>
      <c r="BP301" s="668"/>
      <c r="BQ301" s="668"/>
      <c r="BR301" s="668"/>
      <c r="BS301" s="668"/>
      <c r="BT301" s="668"/>
      <c r="BU301" s="668"/>
      <c r="BV301" s="668"/>
      <c r="BW301" s="668"/>
      <c r="BX301" s="668"/>
      <c r="BY301" s="668"/>
      <c r="BZ301" s="668"/>
      <c r="CA301" s="668"/>
      <c r="CB301" s="668"/>
      <c r="CC301" s="668"/>
      <c r="CD301" s="668"/>
      <c r="CE301" s="668"/>
      <c r="CF301" s="668"/>
      <c r="CG301" s="668"/>
      <c r="CH301" s="668"/>
      <c r="CI301" s="668"/>
      <c r="CJ301" s="668"/>
      <c r="CK301" s="668"/>
      <c r="CL301" s="668"/>
      <c r="CM301" s="668"/>
      <c r="CN301" s="668"/>
      <c r="CO301" s="668"/>
      <c r="CP301" s="668"/>
      <c r="CQ301" s="669"/>
    </row>
    <row r="302" spans="1:95" ht="30" customHeight="1" x14ac:dyDescent="0.2">
      <c r="A302" s="719" t="s">
        <v>149</v>
      </c>
      <c r="B302" s="719"/>
      <c r="C302" s="719"/>
      <c r="D302" s="719"/>
      <c r="E302" s="719"/>
      <c r="F302" s="719"/>
      <c r="G302" s="719"/>
      <c r="H302" s="719"/>
      <c r="I302" s="719"/>
      <c r="J302" s="719"/>
      <c r="K302" s="719"/>
      <c r="L302" s="719"/>
      <c r="M302" s="719"/>
      <c r="N302" s="719"/>
      <c r="O302" s="719"/>
      <c r="P302" s="719"/>
      <c r="Q302" s="719"/>
      <c r="R302" s="719"/>
      <c r="S302" s="719"/>
      <c r="T302" s="719"/>
      <c r="U302" s="719"/>
      <c r="V302" s="719"/>
      <c r="W302" s="719"/>
      <c r="X302" s="719"/>
      <c r="Y302" s="719"/>
      <c r="Z302" s="719"/>
      <c r="AA302" s="719"/>
      <c r="AB302" s="719" t="s">
        <v>150</v>
      </c>
      <c r="AC302" s="719"/>
      <c r="AD302" s="719"/>
      <c r="AE302" s="719"/>
      <c r="AF302" s="719"/>
      <c r="AG302" s="719"/>
      <c r="AH302" s="719"/>
      <c r="AI302" s="719"/>
      <c r="AJ302" s="719"/>
      <c r="AK302" s="719"/>
      <c r="AL302" s="719"/>
      <c r="AM302" s="719"/>
      <c r="AN302" s="719"/>
      <c r="AO302" s="719"/>
      <c r="AP302" s="719"/>
      <c r="AQ302" s="719"/>
      <c r="AR302" s="719"/>
      <c r="AS302" s="719"/>
      <c r="AT302" s="719"/>
      <c r="AU302" s="719"/>
      <c r="AV302" s="719"/>
      <c r="AW302" s="719"/>
      <c r="AX302" s="719"/>
      <c r="AY302" s="719"/>
      <c r="AZ302" s="719"/>
      <c r="BA302" s="719"/>
      <c r="BB302" s="719"/>
      <c r="BC302" s="534" t="s">
        <v>102</v>
      </c>
      <c r="BD302" s="535"/>
      <c r="BE302" s="535"/>
      <c r="BF302" s="535"/>
      <c r="BG302" s="535"/>
      <c r="BH302" s="535"/>
      <c r="BI302" s="535"/>
      <c r="BJ302" s="535"/>
      <c r="BK302" s="535"/>
      <c r="BL302" s="535"/>
      <c r="BM302" s="535"/>
      <c r="BN302" s="535"/>
      <c r="BO302" s="535"/>
      <c r="BP302" s="535"/>
      <c r="BQ302" s="535"/>
      <c r="BR302" s="535"/>
      <c r="BS302" s="535"/>
      <c r="BT302" s="535"/>
      <c r="BU302" s="535"/>
      <c r="BV302" s="535"/>
      <c r="BW302" s="535"/>
      <c r="BX302" s="535"/>
      <c r="BY302" s="535"/>
      <c r="BZ302" s="535"/>
      <c r="CA302" s="535"/>
      <c r="CB302" s="535"/>
      <c r="CC302" s="535"/>
      <c r="CD302" s="535"/>
      <c r="CE302" s="535"/>
      <c r="CF302" s="535"/>
      <c r="CG302" s="535"/>
      <c r="CH302" s="535"/>
      <c r="CI302" s="535"/>
      <c r="CJ302" s="535"/>
      <c r="CK302" s="535"/>
      <c r="CL302" s="535"/>
      <c r="CM302" s="535"/>
      <c r="CN302" s="535"/>
      <c r="CO302" s="535"/>
      <c r="CP302" s="535"/>
      <c r="CQ302" s="536"/>
    </row>
    <row r="303" spans="1:95" x14ac:dyDescent="0.2">
      <c r="A303" s="722"/>
      <c r="B303" s="722"/>
      <c r="C303" s="722"/>
      <c r="D303" s="722"/>
      <c r="E303" s="722"/>
      <c r="F303" s="722"/>
      <c r="G303" s="722"/>
      <c r="H303" s="722"/>
      <c r="I303" s="722"/>
      <c r="J303" s="722"/>
      <c r="K303" s="722"/>
      <c r="L303" s="722"/>
      <c r="M303" s="722"/>
      <c r="N303" s="722"/>
      <c r="O303" s="722"/>
      <c r="P303" s="722"/>
      <c r="Q303" s="722"/>
      <c r="R303" s="722"/>
      <c r="S303" s="722"/>
      <c r="T303" s="722"/>
      <c r="U303" s="722"/>
      <c r="V303" s="722"/>
      <c r="W303" s="722"/>
      <c r="X303" s="722"/>
      <c r="Y303" s="722"/>
      <c r="Z303" s="722"/>
      <c r="AA303" s="722"/>
      <c r="AB303" s="722"/>
      <c r="AC303" s="722"/>
      <c r="AD303" s="722"/>
      <c r="AE303" s="722"/>
      <c r="AF303" s="722"/>
      <c r="AG303" s="722"/>
      <c r="AH303" s="722"/>
      <c r="AI303" s="722"/>
      <c r="AJ303" s="722"/>
      <c r="AK303" s="722"/>
      <c r="AL303" s="722"/>
      <c r="AM303" s="722"/>
      <c r="AN303" s="722"/>
      <c r="AO303" s="722"/>
      <c r="AP303" s="722"/>
      <c r="AQ303" s="722"/>
      <c r="AR303" s="722"/>
      <c r="AS303" s="722"/>
      <c r="AT303" s="722"/>
      <c r="AU303" s="722"/>
      <c r="AV303" s="783"/>
      <c r="AW303" s="783"/>
      <c r="AX303" s="783"/>
      <c r="AY303" s="783"/>
      <c r="AZ303" s="783"/>
      <c r="BA303" s="783"/>
      <c r="BB303" s="783"/>
      <c r="BC303" s="667"/>
      <c r="BD303" s="668"/>
      <c r="BE303" s="668"/>
      <c r="BF303" s="668"/>
      <c r="BG303" s="668"/>
      <c r="BH303" s="668"/>
      <c r="BI303" s="668"/>
      <c r="BJ303" s="668"/>
      <c r="BK303" s="668"/>
      <c r="BL303" s="668"/>
      <c r="BM303" s="668"/>
      <c r="BN303" s="668"/>
      <c r="BO303" s="668"/>
      <c r="BP303" s="668"/>
      <c r="BQ303" s="668"/>
      <c r="BR303" s="668"/>
      <c r="BS303" s="668"/>
      <c r="BT303" s="668"/>
      <c r="BU303" s="668"/>
      <c r="BV303" s="668"/>
      <c r="BW303" s="668"/>
      <c r="BX303" s="668"/>
      <c r="BY303" s="668"/>
      <c r="BZ303" s="668"/>
      <c r="CA303" s="668"/>
      <c r="CB303" s="668"/>
      <c r="CC303" s="668"/>
      <c r="CD303" s="668"/>
      <c r="CE303" s="668"/>
      <c r="CF303" s="668"/>
      <c r="CG303" s="668"/>
      <c r="CH303" s="668"/>
      <c r="CI303" s="668"/>
      <c r="CJ303" s="668"/>
      <c r="CK303" s="668"/>
      <c r="CL303" s="668"/>
      <c r="CM303" s="668"/>
      <c r="CN303" s="668"/>
      <c r="CO303" s="668"/>
      <c r="CP303" s="668"/>
      <c r="CQ303" s="669"/>
    </row>
    <row r="304" spans="1:95" x14ac:dyDescent="0.2">
      <c r="A304" s="225"/>
      <c r="B304" s="225"/>
      <c r="C304" s="225"/>
      <c r="D304" s="225"/>
      <c r="E304" s="225"/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25"/>
      <c r="AF304" s="225"/>
      <c r="AG304" s="225"/>
      <c r="AH304" s="225"/>
      <c r="AI304" s="225"/>
      <c r="AJ304" s="225"/>
      <c r="AK304" s="225"/>
      <c r="AL304" s="225"/>
      <c r="AM304" s="225"/>
      <c r="AN304" s="225"/>
      <c r="AO304" s="225"/>
      <c r="AP304" s="225"/>
      <c r="AQ304" s="225"/>
      <c r="AR304" s="225"/>
      <c r="AS304" s="225"/>
      <c r="AT304" s="225"/>
      <c r="AU304" s="225"/>
      <c r="AV304" s="234"/>
      <c r="AW304" s="234"/>
      <c r="AX304" s="234"/>
      <c r="AY304" s="234"/>
      <c r="AZ304" s="234"/>
      <c r="BA304" s="234"/>
      <c r="BB304" s="234"/>
      <c r="BC304" s="225"/>
      <c r="BD304" s="225"/>
      <c r="BE304" s="225"/>
      <c r="BF304" s="225"/>
      <c r="BG304" s="225"/>
      <c r="BH304" s="225"/>
      <c r="BI304" s="225"/>
      <c r="BJ304" s="225"/>
      <c r="BK304" s="225"/>
      <c r="BL304" s="225"/>
      <c r="BM304" s="225"/>
      <c r="BN304" s="225"/>
      <c r="BO304" s="225"/>
      <c r="BP304" s="225"/>
      <c r="BQ304" s="225"/>
      <c r="BR304" s="225"/>
      <c r="BS304" s="225"/>
      <c r="BT304" s="225"/>
      <c r="BU304" s="225"/>
      <c r="BV304" s="225"/>
      <c r="BW304" s="225"/>
      <c r="BX304" s="225"/>
      <c r="BY304" s="225"/>
      <c r="BZ304" s="225"/>
      <c r="CA304" s="225"/>
      <c r="CB304" s="225"/>
      <c r="CC304" s="225"/>
      <c r="CD304" s="225"/>
      <c r="CE304" s="225"/>
      <c r="CF304" s="216"/>
      <c r="CG304" s="216"/>
      <c r="CH304" s="216"/>
      <c r="CI304" s="216"/>
      <c r="CJ304" s="216"/>
      <c r="CK304" s="216"/>
      <c r="CL304" s="216"/>
      <c r="CM304" s="216"/>
      <c r="CN304" s="216"/>
      <c r="CO304" s="216"/>
      <c r="CP304" s="216"/>
      <c r="CQ304" s="216"/>
    </row>
    <row r="305" spans="1:95" ht="18.75" customHeight="1" x14ac:dyDescent="0.2">
      <c r="A305" s="660" t="s">
        <v>151</v>
      </c>
      <c r="B305" s="660"/>
      <c r="C305" s="660"/>
      <c r="D305" s="660"/>
      <c r="E305" s="660"/>
      <c r="F305" s="660"/>
      <c r="G305" s="660"/>
      <c r="H305" s="660"/>
      <c r="I305" s="660"/>
      <c r="J305" s="660"/>
      <c r="K305" s="660"/>
      <c r="L305" s="660"/>
      <c r="M305" s="660"/>
      <c r="N305" s="660"/>
      <c r="O305" s="660"/>
      <c r="P305" s="660"/>
      <c r="Q305" s="660"/>
      <c r="R305" s="660"/>
      <c r="S305" s="660"/>
      <c r="T305" s="660"/>
      <c r="U305" s="660"/>
      <c r="V305" s="660"/>
      <c r="W305" s="660"/>
      <c r="X305" s="660"/>
      <c r="Y305" s="660"/>
      <c r="Z305" s="660"/>
      <c r="AA305" s="660"/>
      <c r="AB305" s="660"/>
      <c r="AC305" s="660"/>
      <c r="AD305" s="660"/>
      <c r="AE305" s="660"/>
      <c r="AF305" s="660"/>
      <c r="AG305" s="660"/>
      <c r="AH305" s="660"/>
      <c r="AI305" s="660"/>
      <c r="AJ305" s="660"/>
      <c r="AK305" s="660"/>
      <c r="AL305" s="660"/>
      <c r="AM305" s="660"/>
      <c r="AN305" s="660"/>
      <c r="AO305" s="660"/>
      <c r="AP305" s="660"/>
      <c r="AQ305" s="660"/>
      <c r="AR305" s="660"/>
      <c r="AS305" s="660"/>
      <c r="AT305" s="660"/>
      <c r="AU305" s="660"/>
      <c r="AV305" s="594" t="s">
        <v>152</v>
      </c>
      <c r="AW305" s="594"/>
      <c r="AX305" s="594"/>
      <c r="AY305" s="594"/>
      <c r="AZ305" s="594"/>
      <c r="BA305" s="594"/>
      <c r="BB305" s="594"/>
      <c r="BC305" s="594"/>
      <c r="BD305" s="594"/>
      <c r="BE305" s="594"/>
      <c r="BF305" s="594"/>
      <c r="BG305" s="594"/>
      <c r="BH305" s="594"/>
      <c r="BI305" s="594"/>
      <c r="BJ305" s="594"/>
      <c r="BK305" s="594"/>
      <c r="BL305" s="594"/>
      <c r="BM305" s="594"/>
      <c r="BN305" s="594"/>
      <c r="BO305" s="594"/>
      <c r="BP305" s="594"/>
      <c r="BQ305" s="594"/>
      <c r="BR305" s="594"/>
      <c r="BS305" s="594"/>
      <c r="BT305" s="594"/>
      <c r="BU305" s="594"/>
      <c r="BV305" s="594"/>
      <c r="BW305" s="594"/>
      <c r="BX305" s="594"/>
      <c r="BY305" s="594"/>
      <c r="BZ305" s="594"/>
      <c r="CA305" s="594"/>
      <c r="CB305" s="594"/>
      <c r="CC305" s="594"/>
      <c r="CD305" s="594"/>
      <c r="CE305" s="594"/>
      <c r="CF305" s="594"/>
      <c r="CG305" s="594"/>
      <c r="CH305" s="594"/>
      <c r="CI305" s="594"/>
      <c r="CJ305" s="594"/>
      <c r="CK305" s="594"/>
      <c r="CL305" s="594"/>
      <c r="CM305" s="594"/>
      <c r="CN305" s="594"/>
      <c r="CO305" s="594"/>
      <c r="CP305" s="594"/>
      <c r="CQ305" s="594"/>
    </row>
    <row r="306" spans="1:95" ht="31.5" customHeight="1" x14ac:dyDescent="0.2">
      <c r="A306" s="575" t="s">
        <v>153</v>
      </c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  <c r="AO306" s="575"/>
      <c r="AP306" s="575"/>
      <c r="AQ306" s="575"/>
      <c r="AR306" s="575"/>
      <c r="AS306" s="575"/>
      <c r="AT306" s="575"/>
      <c r="AU306" s="575"/>
      <c r="AV306" s="575"/>
      <c r="AW306" s="575"/>
      <c r="AX306" s="575"/>
      <c r="AY306" s="575"/>
      <c r="AZ306" s="575"/>
      <c r="BA306" s="575"/>
      <c r="BB306" s="575"/>
      <c r="BC306" s="575"/>
      <c r="BD306" s="575"/>
      <c r="BE306" s="575"/>
      <c r="BF306" s="575"/>
      <c r="BG306" s="575"/>
      <c r="BH306" s="575"/>
      <c r="BI306" s="575"/>
      <c r="BJ306" s="575"/>
      <c r="BK306" s="575"/>
      <c r="BL306" s="575"/>
      <c r="BM306" s="575"/>
      <c r="BN306" s="575"/>
      <c r="BO306" s="575"/>
      <c r="BP306" s="575"/>
      <c r="BQ306" s="575"/>
      <c r="BR306" s="575"/>
      <c r="BS306" s="575"/>
      <c r="BT306" s="575"/>
      <c r="BU306" s="575"/>
      <c r="BV306" s="575"/>
      <c r="BW306" s="575"/>
      <c r="BX306" s="575"/>
      <c r="BY306" s="575"/>
      <c r="BZ306" s="575"/>
      <c r="CA306" s="575"/>
      <c r="CB306" s="575"/>
      <c r="CC306" s="575"/>
      <c r="CD306" s="575"/>
      <c r="CE306" s="575"/>
      <c r="CF306" s="575"/>
      <c r="CG306" s="575"/>
      <c r="CH306" s="575"/>
      <c r="CI306" s="575"/>
      <c r="CJ306" s="575"/>
      <c r="CK306" s="575"/>
      <c r="CL306" s="575"/>
      <c r="CM306" s="575"/>
      <c r="CN306" s="575"/>
      <c r="CO306" s="575"/>
      <c r="CP306" s="575"/>
      <c r="CQ306" s="575"/>
    </row>
    <row r="307" spans="1:95" ht="18.75" customHeight="1" x14ac:dyDescent="0.2">
      <c r="A307" s="552" t="s">
        <v>154</v>
      </c>
      <c r="B307" s="552"/>
      <c r="C307" s="552"/>
      <c r="D307" s="552"/>
      <c r="E307" s="552"/>
      <c r="F307" s="552"/>
      <c r="G307" s="552"/>
      <c r="H307" s="552"/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552"/>
      <c r="Z307" s="552"/>
      <c r="AA307" s="552"/>
      <c r="AB307" s="552"/>
      <c r="AC307" s="552"/>
      <c r="AD307" s="552"/>
      <c r="AE307" s="552"/>
      <c r="AF307" s="552"/>
      <c r="AG307" s="552"/>
      <c r="AH307" s="552"/>
      <c r="AI307" s="552"/>
      <c r="AJ307" s="552"/>
      <c r="AK307" s="552"/>
      <c r="AL307" s="552"/>
      <c r="AM307" s="552"/>
      <c r="AN307" s="552"/>
      <c r="AO307" s="698" t="s">
        <v>306</v>
      </c>
      <c r="AP307" s="698"/>
      <c r="AQ307" s="698"/>
      <c r="AR307" s="698"/>
      <c r="AS307" s="698"/>
      <c r="AT307" s="698"/>
      <c r="AU307" s="698"/>
      <c r="AV307" s="698"/>
      <c r="AW307" s="698"/>
      <c r="AX307" s="698"/>
      <c r="AY307" s="698"/>
      <c r="AZ307" s="698"/>
      <c r="BA307" s="698"/>
      <c r="BB307" s="698"/>
      <c r="BC307" s="698"/>
      <c r="BD307" s="698"/>
      <c r="BE307" s="698"/>
      <c r="BF307" s="698"/>
      <c r="BG307" s="698"/>
      <c r="BH307" s="698"/>
      <c r="BI307" s="698"/>
      <c r="BJ307" s="698"/>
      <c r="BK307" s="698"/>
      <c r="BL307" s="698"/>
      <c r="BM307" s="698"/>
      <c r="BN307" s="698"/>
      <c r="BO307" s="698"/>
      <c r="BP307" s="698"/>
      <c r="BQ307" s="698"/>
      <c r="BR307" s="698"/>
      <c r="BS307" s="698"/>
      <c r="BT307" s="698"/>
      <c r="BU307" s="698"/>
      <c r="BV307" s="698"/>
      <c r="BW307" s="698"/>
      <c r="BX307" s="698"/>
      <c r="BY307" s="698"/>
      <c r="BZ307" s="698"/>
      <c r="CA307" s="698"/>
      <c r="CB307" s="698"/>
      <c r="CC307" s="698"/>
      <c r="CD307" s="698"/>
      <c r="CE307" s="698"/>
      <c r="CF307" s="698"/>
      <c r="CG307" s="698"/>
      <c r="CH307" s="698"/>
      <c r="CI307" s="698"/>
      <c r="CJ307" s="698"/>
      <c r="CK307" s="698"/>
      <c r="CL307" s="698"/>
      <c r="CM307" s="698"/>
      <c r="CN307" s="698"/>
      <c r="CO307" s="698"/>
      <c r="CP307" s="698"/>
      <c r="CQ307" s="698"/>
    </row>
    <row r="308" spans="1:95" ht="48.75" customHeight="1" x14ac:dyDescent="0.2">
      <c r="A308" s="665" t="s">
        <v>156</v>
      </c>
      <c r="B308" s="665"/>
      <c r="C308" s="665"/>
      <c r="D308" s="665"/>
      <c r="E308" s="665"/>
      <c r="F308" s="665"/>
      <c r="G308" s="665"/>
      <c r="H308" s="665"/>
      <c r="I308" s="665"/>
      <c r="J308" s="665"/>
      <c r="K308" s="665"/>
      <c r="L308" s="665"/>
      <c r="M308" s="665"/>
      <c r="N308" s="665"/>
      <c r="O308" s="665"/>
      <c r="P308" s="665"/>
      <c r="Q308" s="665"/>
      <c r="R308" s="665"/>
      <c r="S308" s="665"/>
      <c r="T308" s="665"/>
      <c r="U308" s="665"/>
      <c r="V308" s="665"/>
      <c r="W308" s="665"/>
      <c r="X308" s="665"/>
      <c r="Y308" s="665"/>
      <c r="Z308" s="665"/>
      <c r="AA308" s="665"/>
      <c r="AB308" s="665"/>
      <c r="AC308" s="665"/>
      <c r="AD308" s="665"/>
      <c r="AE308" s="665"/>
      <c r="AF308" s="665"/>
      <c r="AG308" s="665"/>
      <c r="AH308" s="665"/>
      <c r="AI308" s="665"/>
      <c r="AJ308" s="665"/>
      <c r="AK308" s="665"/>
      <c r="AL308" s="665"/>
      <c r="AM308" s="665"/>
      <c r="AN308" s="665"/>
      <c r="AO308" s="665"/>
      <c r="AP308" s="665"/>
      <c r="AQ308" s="665"/>
      <c r="AR308" s="665"/>
      <c r="AS308" s="665"/>
      <c r="AT308" s="665"/>
      <c r="AU308" s="665"/>
      <c r="AV308" s="665"/>
      <c r="AW308" s="665"/>
      <c r="AX308" s="665"/>
      <c r="AY308" s="665"/>
      <c r="AZ308" s="665"/>
      <c r="BA308" s="665"/>
      <c r="BB308" s="665"/>
      <c r="BC308" s="665"/>
      <c r="BD308" s="665"/>
      <c r="BE308" s="665"/>
      <c r="BF308" s="665"/>
      <c r="BG308" s="665"/>
      <c r="BH308" s="665"/>
      <c r="BI308" s="665"/>
      <c r="BJ308" s="665"/>
      <c r="BK308" s="665"/>
      <c r="BL308" s="665"/>
      <c r="BM308" s="665"/>
      <c r="BN308" s="665"/>
      <c r="BO308" s="665"/>
      <c r="BP308" s="665"/>
      <c r="BQ308" s="665"/>
      <c r="BR308" s="665"/>
      <c r="BS308" s="665"/>
      <c r="BT308" s="665"/>
      <c r="BU308" s="665"/>
      <c r="BV308" s="665"/>
      <c r="BW308" s="665"/>
      <c r="BX308" s="665"/>
      <c r="BY308" s="665"/>
      <c r="BZ308" s="665"/>
      <c r="CA308" s="665"/>
      <c r="CB308" s="665"/>
      <c r="CC308" s="665"/>
      <c r="CD308" s="665"/>
      <c r="CE308" s="665"/>
      <c r="CF308" s="665"/>
      <c r="CG308" s="665"/>
      <c r="CH308" s="665"/>
      <c r="CI308" s="665"/>
      <c r="CJ308" s="665"/>
      <c r="CK308" s="665"/>
      <c r="CL308" s="665"/>
      <c r="CM308" s="665"/>
      <c r="CN308" s="665"/>
      <c r="CO308" s="665"/>
      <c r="CP308" s="665"/>
      <c r="CQ308" s="665"/>
    </row>
    <row r="309" spans="1:95" s="501" customFormat="1" ht="18" customHeight="1" x14ac:dyDescent="0.2">
      <c r="A309" s="699" t="s">
        <v>157</v>
      </c>
      <c r="B309" s="699"/>
      <c r="C309" s="699"/>
      <c r="D309" s="699"/>
      <c r="E309" s="699"/>
      <c r="F309" s="699"/>
      <c r="G309" s="699"/>
      <c r="H309" s="699"/>
      <c r="I309" s="699"/>
      <c r="J309" s="699"/>
      <c r="K309" s="699"/>
      <c r="L309" s="699"/>
      <c r="M309" s="699"/>
      <c r="N309" s="699"/>
      <c r="O309" s="699"/>
      <c r="P309" s="699"/>
      <c r="Q309" s="699"/>
      <c r="R309" s="699"/>
      <c r="S309" s="699"/>
      <c r="T309" s="699"/>
      <c r="U309" s="699"/>
      <c r="V309" s="699"/>
      <c r="W309" s="699"/>
      <c r="X309" s="699"/>
      <c r="Y309" s="699"/>
      <c r="Z309" s="699"/>
      <c r="AA309" s="699"/>
      <c r="AB309" s="699"/>
      <c r="AC309" s="699"/>
      <c r="AD309" s="699"/>
      <c r="AE309" s="699"/>
      <c r="AF309" s="699"/>
      <c r="AG309" s="699"/>
      <c r="AH309" s="699"/>
      <c r="AI309" s="699"/>
      <c r="AJ309" s="699"/>
      <c r="AK309" s="699"/>
      <c r="AL309" s="699"/>
      <c r="AM309" s="699"/>
      <c r="AN309" s="699"/>
      <c r="AO309" s="699"/>
      <c r="AP309" s="699"/>
      <c r="AQ309" s="699"/>
      <c r="AS309" s="698" t="s">
        <v>158</v>
      </c>
      <c r="AT309" s="698"/>
      <c r="AU309" s="698"/>
      <c r="AV309" s="698"/>
      <c r="AW309" s="698"/>
      <c r="AX309" s="698"/>
      <c r="AY309" s="698"/>
      <c r="AZ309" s="698"/>
      <c r="BA309" s="698"/>
      <c r="BB309" s="698"/>
      <c r="BC309" s="698"/>
      <c r="BD309" s="698"/>
      <c r="BE309" s="698"/>
      <c r="BF309" s="698"/>
      <c r="BG309" s="698"/>
      <c r="BH309" s="698"/>
      <c r="BI309" s="698"/>
      <c r="BJ309" s="698"/>
      <c r="BK309" s="698"/>
      <c r="BL309" s="698"/>
      <c r="BM309" s="698"/>
      <c r="BN309" s="698"/>
      <c r="BO309" s="698"/>
      <c r="BP309" s="698"/>
      <c r="BQ309" s="698"/>
      <c r="BR309" s="698"/>
      <c r="BS309" s="698"/>
      <c r="BT309" s="698"/>
      <c r="BU309" s="698"/>
      <c r="BV309" s="698"/>
      <c r="BW309" s="698"/>
      <c r="BX309" s="698"/>
      <c r="BY309" s="698"/>
      <c r="BZ309" s="698"/>
      <c r="CA309" s="698"/>
      <c r="CB309" s="698"/>
      <c r="CC309" s="698"/>
      <c r="CD309" s="698"/>
      <c r="CE309" s="698"/>
      <c r="CF309" s="698"/>
      <c r="CG309" s="698"/>
      <c r="CH309" s="698"/>
      <c r="CI309" s="698"/>
      <c r="CJ309" s="698"/>
      <c r="CK309" s="698"/>
      <c r="CL309" s="698"/>
      <c r="CM309" s="698"/>
      <c r="CN309" s="698"/>
      <c r="CO309" s="698"/>
      <c r="CP309" s="698"/>
      <c r="CQ309" s="698"/>
    </row>
    <row r="310" spans="1:95" s="501" customFormat="1" x14ac:dyDescent="0.2">
      <c r="A310" s="660" t="s">
        <v>159</v>
      </c>
      <c r="B310" s="660"/>
      <c r="C310" s="660"/>
      <c r="D310" s="660"/>
      <c r="E310" s="660"/>
      <c r="F310" s="660"/>
      <c r="G310" s="660"/>
      <c r="H310" s="660"/>
      <c r="I310" s="660"/>
      <c r="J310" s="660"/>
      <c r="K310" s="660"/>
      <c r="L310" s="660"/>
      <c r="M310" s="660"/>
      <c r="N310" s="660"/>
      <c r="O310" s="660"/>
      <c r="P310" s="660"/>
      <c r="Q310" s="660"/>
      <c r="R310" s="660"/>
      <c r="S310" s="660"/>
      <c r="T310" s="660"/>
      <c r="U310" s="660"/>
      <c r="V310" s="660"/>
      <c r="W310" s="660"/>
      <c r="X310" s="660"/>
      <c r="Y310" s="660"/>
      <c r="Z310" s="660"/>
      <c r="AA310" s="660"/>
      <c r="AB310" s="660"/>
      <c r="AC310" s="660"/>
      <c r="AD310" s="660"/>
      <c r="AE310" s="660"/>
      <c r="AF310" s="660"/>
      <c r="AG310" s="660"/>
      <c r="AH310" s="660"/>
      <c r="AI310" s="660"/>
      <c r="AJ310" s="660"/>
      <c r="AK310" s="660"/>
      <c r="AL310" s="660"/>
      <c r="AM310" s="660"/>
      <c r="AN310" s="660"/>
      <c r="AO310" s="660"/>
      <c r="AP310" s="660"/>
      <c r="AQ310" s="660"/>
      <c r="AR310" s="594" t="s">
        <v>541</v>
      </c>
      <c r="AS310" s="594"/>
      <c r="AT310" s="594"/>
      <c r="AU310" s="594"/>
      <c r="AV310" s="594"/>
      <c r="AW310" s="594"/>
      <c r="AX310" s="594"/>
      <c r="AY310" s="594"/>
      <c r="AZ310" s="594"/>
      <c r="BA310" s="594"/>
      <c r="BB310" s="594"/>
      <c r="BC310" s="594"/>
      <c r="BD310" s="594"/>
      <c r="BE310" s="594"/>
      <c r="BF310" s="594"/>
      <c r="BG310" s="594"/>
      <c r="BH310" s="594"/>
      <c r="BI310" s="594"/>
      <c r="BJ310" s="594"/>
      <c r="BK310" s="594"/>
      <c r="BL310" s="594"/>
      <c r="BM310" s="594"/>
      <c r="BN310" s="594"/>
      <c r="BO310" s="594"/>
      <c r="BP310" s="594"/>
      <c r="BQ310" s="594"/>
      <c r="BR310" s="594"/>
      <c r="BS310" s="594"/>
      <c r="BT310" s="594"/>
      <c r="BU310" s="594"/>
      <c r="BV310" s="594"/>
      <c r="BW310" s="594"/>
      <c r="BX310" s="594"/>
      <c r="BY310" s="594"/>
      <c r="BZ310" s="594"/>
      <c r="CA310" s="594"/>
      <c r="CB310" s="594"/>
      <c r="CC310" s="594"/>
      <c r="CD310" s="594"/>
      <c r="CE310" s="594"/>
      <c r="CF310" s="594"/>
      <c r="CG310" s="594"/>
      <c r="CH310" s="594"/>
      <c r="CI310" s="594"/>
      <c r="CJ310" s="594"/>
      <c r="CK310" s="594"/>
      <c r="CL310" s="594"/>
      <c r="CM310" s="594"/>
      <c r="CN310" s="594"/>
      <c r="CO310" s="594"/>
      <c r="CP310" s="594"/>
      <c r="CQ310" s="594"/>
    </row>
    <row r="311" spans="1:95" s="501" customFormat="1" x14ac:dyDescent="0.2">
      <c r="A311" s="594" t="s">
        <v>542</v>
      </c>
      <c r="B311" s="594"/>
      <c r="C311" s="594"/>
      <c r="D311" s="594"/>
      <c r="E311" s="594"/>
      <c r="F311" s="594"/>
      <c r="G311" s="594"/>
      <c r="H311" s="594"/>
      <c r="I311" s="594"/>
      <c r="J311" s="594"/>
      <c r="K311" s="594"/>
      <c r="L311" s="594"/>
      <c r="M311" s="594"/>
      <c r="N311" s="594"/>
      <c r="O311" s="594"/>
      <c r="P311" s="594"/>
      <c r="Q311" s="594"/>
      <c r="R311" s="594"/>
      <c r="S311" s="594"/>
      <c r="T311" s="594"/>
      <c r="U311" s="594"/>
      <c r="V311" s="594"/>
      <c r="W311" s="594"/>
      <c r="X311" s="594"/>
      <c r="Y311" s="594"/>
      <c r="Z311" s="594"/>
      <c r="AA311" s="594"/>
      <c r="AB311" s="594"/>
      <c r="AC311" s="594"/>
      <c r="AD311" s="594"/>
      <c r="AE311" s="594"/>
      <c r="AF311" s="594"/>
      <c r="AG311" s="594"/>
      <c r="AH311" s="594"/>
      <c r="AI311" s="594"/>
      <c r="AJ311" s="594"/>
      <c r="AK311" s="594"/>
      <c r="AL311" s="594"/>
      <c r="AM311" s="594"/>
      <c r="AN311" s="594"/>
      <c r="AO311" s="594"/>
      <c r="AP311" s="594"/>
      <c r="AQ311" s="594"/>
      <c r="AR311" s="594"/>
      <c r="AS311" s="594"/>
      <c r="AT311" s="594"/>
      <c r="AU311" s="594"/>
      <c r="AV311" s="594"/>
      <c r="AW311" s="594"/>
      <c r="AX311" s="594"/>
      <c r="AY311" s="594"/>
      <c r="AZ311" s="594"/>
      <c r="BA311" s="594"/>
      <c r="BB311" s="594"/>
      <c r="BC311" s="594"/>
      <c r="BD311" s="594"/>
      <c r="BE311" s="594"/>
      <c r="BF311" s="594"/>
      <c r="BG311" s="594"/>
      <c r="BH311" s="594"/>
      <c r="BI311" s="594"/>
      <c r="BJ311" s="594"/>
      <c r="BK311" s="594"/>
      <c r="BL311" s="594"/>
      <c r="BM311" s="594"/>
      <c r="BN311" s="594"/>
      <c r="BO311" s="594"/>
      <c r="BP311" s="594"/>
      <c r="BQ311" s="594"/>
      <c r="BR311" s="594"/>
      <c r="BS311" s="594"/>
      <c r="BT311" s="594"/>
      <c r="BU311" s="594"/>
      <c r="BV311" s="594"/>
      <c r="BW311" s="594"/>
      <c r="BX311" s="594"/>
      <c r="BY311" s="594"/>
      <c r="BZ311" s="594"/>
      <c r="CA311" s="594"/>
      <c r="CB311" s="594"/>
      <c r="CC311" s="594"/>
      <c r="CD311" s="594"/>
      <c r="CE311" s="594"/>
      <c r="CF311" s="594"/>
      <c r="CG311" s="594"/>
      <c r="CH311" s="594"/>
      <c r="CI311" s="594"/>
      <c r="CJ311" s="594"/>
      <c r="CK311" s="594"/>
      <c r="CL311" s="594"/>
      <c r="CM311" s="594"/>
      <c r="CN311" s="594"/>
      <c r="CO311" s="594"/>
      <c r="CP311" s="594"/>
      <c r="CQ311" s="594"/>
    </row>
    <row r="312" spans="1:95" x14ac:dyDescent="0.2">
      <c r="A312" s="660" t="s">
        <v>162</v>
      </c>
      <c r="B312" s="660"/>
      <c r="C312" s="660"/>
      <c r="D312" s="660"/>
      <c r="E312" s="660"/>
      <c r="F312" s="660"/>
      <c r="G312" s="660"/>
      <c r="H312" s="660"/>
      <c r="I312" s="660"/>
      <c r="J312" s="660"/>
      <c r="K312" s="660"/>
      <c r="L312" s="660"/>
      <c r="M312" s="660"/>
      <c r="N312" s="660"/>
      <c r="O312" s="660"/>
      <c r="P312" s="660"/>
      <c r="Q312" s="660"/>
      <c r="R312" s="660"/>
      <c r="S312" s="660"/>
      <c r="T312" s="660"/>
      <c r="U312" s="660"/>
      <c r="V312" s="660"/>
      <c r="W312" s="660"/>
      <c r="X312" s="660"/>
      <c r="Y312" s="660"/>
      <c r="Z312" s="660"/>
      <c r="AA312" s="660"/>
      <c r="AB312" s="660"/>
      <c r="AC312" s="660"/>
      <c r="AD312" s="660"/>
      <c r="AE312" s="660"/>
      <c r="AF312" s="660"/>
      <c r="AG312" s="660"/>
      <c r="AH312" s="660"/>
      <c r="AI312" s="660"/>
      <c r="AJ312" s="660"/>
      <c r="AK312" s="660"/>
      <c r="AL312" s="660"/>
      <c r="AM312" s="660"/>
      <c r="AN312" s="660"/>
      <c r="AO312" s="660"/>
      <c r="AP312" s="660"/>
      <c r="AQ312" s="660"/>
      <c r="AR312" s="660"/>
      <c r="AS312" s="697"/>
      <c r="AT312" s="697"/>
      <c r="AU312" s="697"/>
      <c r="AV312" s="697"/>
      <c r="AW312" s="697"/>
      <c r="AX312" s="697"/>
      <c r="AY312" s="697"/>
      <c r="AZ312" s="697"/>
      <c r="BA312" s="697"/>
      <c r="BB312" s="697"/>
      <c r="BC312" s="697"/>
      <c r="BD312" s="697"/>
      <c r="BE312" s="697"/>
      <c r="BF312" s="697"/>
      <c r="BG312" s="697"/>
      <c r="BH312" s="697"/>
      <c r="BI312" s="697"/>
      <c r="BJ312" s="697"/>
      <c r="BK312" s="697"/>
      <c r="BL312" s="697"/>
      <c r="BM312" s="697"/>
      <c r="BN312" s="697"/>
      <c r="BO312" s="697"/>
      <c r="BP312" s="697"/>
      <c r="BQ312" s="697"/>
      <c r="BR312" s="697"/>
      <c r="BS312" s="697"/>
      <c r="BT312" s="697"/>
      <c r="BU312" s="697"/>
      <c r="BV312" s="697"/>
      <c r="BW312" s="697"/>
      <c r="BX312" s="697"/>
      <c r="BY312" s="697"/>
      <c r="BZ312" s="697"/>
      <c r="CA312" s="697"/>
      <c r="CB312" s="697"/>
      <c r="CC312" s="697"/>
      <c r="CD312" s="697"/>
      <c r="CE312" s="697"/>
      <c r="CF312" s="697"/>
      <c r="CG312" s="697"/>
      <c r="CH312" s="697"/>
      <c r="CI312" s="697"/>
      <c r="CJ312" s="697"/>
      <c r="CK312" s="697"/>
      <c r="CL312" s="697"/>
      <c r="CM312" s="697"/>
      <c r="CN312" s="697"/>
      <c r="CO312" s="697"/>
      <c r="CP312" s="697"/>
      <c r="CQ312" s="697"/>
    </row>
    <row r="313" spans="1:95" ht="7.5" customHeight="1" x14ac:dyDescent="0.2">
      <c r="A313" s="580"/>
      <c r="B313" s="580"/>
      <c r="C313" s="580"/>
      <c r="D313" s="580"/>
      <c r="E313" s="580"/>
      <c r="F313" s="580"/>
      <c r="G313" s="580"/>
      <c r="H313" s="580"/>
      <c r="I313" s="580"/>
      <c r="J313" s="580"/>
      <c r="K313" s="580"/>
      <c r="L313" s="580"/>
      <c r="M313" s="580"/>
      <c r="N313" s="580"/>
      <c r="O313" s="580"/>
      <c r="P313" s="580"/>
      <c r="Q313" s="580"/>
      <c r="R313" s="580"/>
      <c r="S313" s="580"/>
      <c r="T313" s="580"/>
      <c r="U313" s="580"/>
      <c r="V313" s="580"/>
      <c r="W313" s="580"/>
      <c r="X313" s="580"/>
      <c r="Y313" s="580"/>
      <c r="Z313" s="580"/>
      <c r="AA313" s="580"/>
      <c r="AB313" s="580"/>
      <c r="AC313" s="580"/>
      <c r="AD313" s="580"/>
      <c r="AE313" s="580"/>
      <c r="AF313" s="580"/>
      <c r="AG313" s="580"/>
      <c r="AH313" s="580"/>
      <c r="AI313" s="580"/>
      <c r="AJ313" s="580"/>
      <c r="AK313" s="580"/>
      <c r="AL313" s="580"/>
      <c r="AM313" s="580"/>
      <c r="AN313" s="580"/>
      <c r="AO313" s="580"/>
      <c r="AP313" s="580"/>
      <c r="AQ313" s="580"/>
      <c r="AR313" s="580"/>
      <c r="AS313" s="580"/>
      <c r="AT313" s="580"/>
      <c r="AU313" s="580"/>
      <c r="AV313" s="580"/>
      <c r="AW313" s="580"/>
      <c r="AX313" s="580"/>
      <c r="AY313" s="580"/>
      <c r="AZ313" s="580"/>
      <c r="BA313" s="580"/>
      <c r="BB313" s="580"/>
      <c r="BC313" s="580"/>
      <c r="BD313" s="580"/>
      <c r="BE313" s="580"/>
      <c r="BF313" s="580"/>
      <c r="BG313" s="580"/>
      <c r="BH313" s="580"/>
      <c r="BI313" s="580"/>
      <c r="BJ313" s="580"/>
      <c r="BK313" s="580"/>
      <c r="BL313" s="580"/>
      <c r="BM313" s="580"/>
      <c r="BN313" s="580"/>
      <c r="BO313" s="580"/>
      <c r="BP313" s="580"/>
      <c r="BQ313" s="580"/>
      <c r="BR313" s="580"/>
      <c r="BS313" s="580"/>
      <c r="BT313" s="580"/>
      <c r="BU313" s="580"/>
      <c r="BV313" s="580"/>
      <c r="BW313" s="580"/>
      <c r="BX313" s="580"/>
      <c r="BY313" s="580"/>
      <c r="BZ313" s="580"/>
      <c r="CA313" s="580"/>
      <c r="CB313" s="580"/>
      <c r="CC313" s="580"/>
      <c r="CD313" s="580"/>
      <c r="CE313" s="580"/>
      <c r="CF313" s="580"/>
      <c r="CG313" s="580"/>
      <c r="CH313" s="580"/>
      <c r="CI313" s="580"/>
      <c r="CJ313" s="580"/>
      <c r="CK313" s="580"/>
      <c r="CL313" s="580"/>
      <c r="CM313" s="580"/>
      <c r="CN313" s="580"/>
      <c r="CO313" s="580"/>
      <c r="CP313" s="580"/>
      <c r="CQ313" s="580"/>
    </row>
    <row r="314" spans="1:95" x14ac:dyDescent="0.2">
      <c r="A314" s="802" t="s">
        <v>163</v>
      </c>
      <c r="B314" s="802"/>
      <c r="C314" s="802"/>
      <c r="D314" s="802"/>
      <c r="E314" s="802"/>
      <c r="F314" s="802"/>
      <c r="G314" s="802"/>
      <c r="H314" s="802"/>
      <c r="I314" s="802"/>
      <c r="J314" s="802"/>
      <c r="K314" s="802"/>
      <c r="L314" s="802"/>
      <c r="M314" s="802"/>
      <c r="N314" s="802"/>
      <c r="O314" s="802"/>
      <c r="P314" s="802"/>
      <c r="Q314" s="802"/>
      <c r="R314" s="802"/>
      <c r="S314" s="802"/>
      <c r="T314" s="802"/>
      <c r="U314" s="802"/>
      <c r="V314" s="802"/>
      <c r="W314" s="802"/>
      <c r="X314" s="802"/>
      <c r="Y314" s="802"/>
      <c r="Z314" s="802"/>
      <c r="AA314" s="802"/>
      <c r="AB314" s="802"/>
      <c r="AC314" s="802"/>
      <c r="AD314" s="802"/>
      <c r="AE314" s="802"/>
      <c r="AF314" s="802"/>
      <c r="AG314" s="802"/>
      <c r="AH314" s="802"/>
      <c r="AI314" s="802"/>
      <c r="AJ314" s="802"/>
      <c r="AK314" s="802"/>
      <c r="AL314" s="802"/>
      <c r="AM314" s="802"/>
      <c r="AN314" s="802"/>
      <c r="AO314" s="802"/>
      <c r="AP314" s="802"/>
      <c r="AQ314" s="802"/>
      <c r="AR314" s="23"/>
      <c r="AS314" s="808"/>
      <c r="AT314" s="808"/>
      <c r="AU314" s="808"/>
      <c r="AV314" s="808"/>
      <c r="AW314" s="808"/>
      <c r="AX314" s="808"/>
      <c r="AY314" s="808"/>
      <c r="AZ314" s="808"/>
      <c r="BA314" s="808"/>
      <c r="BB314" s="808"/>
      <c r="BC314" s="808"/>
      <c r="BD314" s="808"/>
      <c r="BE314" s="808"/>
      <c r="BF314" s="808"/>
      <c r="BG314" s="808"/>
      <c r="BH314" s="808"/>
      <c r="BI314" s="808"/>
      <c r="BJ314" s="808"/>
      <c r="BK314" s="808"/>
      <c r="BL314" s="808"/>
      <c r="BM314" s="808"/>
      <c r="BN314" s="808"/>
      <c r="BO314" s="808"/>
      <c r="BP314" s="808"/>
      <c r="BQ314" s="808"/>
      <c r="BR314" s="808"/>
      <c r="BS314" s="808"/>
      <c r="BT314" s="808"/>
      <c r="BU314" s="808"/>
      <c r="BV314" s="808"/>
      <c r="BW314" s="808"/>
      <c r="BX314" s="808"/>
      <c r="BY314" s="808"/>
      <c r="BZ314" s="808"/>
      <c r="CA314" s="808"/>
      <c r="CB314" s="808"/>
      <c r="CC314" s="808"/>
      <c r="CD314" s="808"/>
      <c r="CE314" s="808"/>
      <c r="CF314" s="808"/>
      <c r="CG314" s="808"/>
      <c r="CH314" s="808"/>
      <c r="CI314" s="808"/>
      <c r="CJ314" s="808"/>
      <c r="CK314" s="808"/>
      <c r="CL314" s="808"/>
      <c r="CM314" s="808"/>
      <c r="CN314" s="808"/>
      <c r="CO314" s="808"/>
      <c r="CP314" s="808"/>
      <c r="CQ314" s="808"/>
    </row>
    <row r="315" spans="1:95" x14ac:dyDescent="0.2">
      <c r="A315" s="784" t="s">
        <v>164</v>
      </c>
      <c r="B315" s="784"/>
      <c r="C315" s="784"/>
      <c r="D315" s="784"/>
      <c r="E315" s="784"/>
      <c r="F315" s="784"/>
      <c r="G315" s="784"/>
      <c r="H315" s="784"/>
      <c r="I315" s="784"/>
      <c r="J315" s="784"/>
      <c r="K315" s="784"/>
      <c r="L315" s="784"/>
      <c r="M315" s="784"/>
      <c r="N315" s="784"/>
      <c r="O315" s="784"/>
      <c r="P315" s="784"/>
      <c r="Q315" s="784"/>
      <c r="R315" s="784"/>
      <c r="S315" s="784"/>
      <c r="T315" s="784"/>
      <c r="U315" s="784"/>
      <c r="V315" s="784"/>
      <c r="W315" s="784"/>
      <c r="X315" s="784"/>
      <c r="Y315" s="784"/>
      <c r="Z315" s="784"/>
      <c r="AA315" s="784"/>
      <c r="AB315" s="784"/>
      <c r="AC315" s="784"/>
      <c r="AD315" s="784"/>
      <c r="AE315" s="784"/>
      <c r="AF315" s="784"/>
      <c r="AG315" s="784"/>
      <c r="AH315" s="784"/>
      <c r="AI315" s="784"/>
      <c r="AJ315" s="784"/>
      <c r="AK315" s="784"/>
      <c r="AL315" s="784"/>
      <c r="AM315" s="784"/>
      <c r="AN315" s="784"/>
      <c r="AO315" s="784"/>
      <c r="AP315" s="784"/>
      <c r="AQ315" s="784"/>
      <c r="AR315" s="784"/>
      <c r="AS315" s="784"/>
      <c r="AT315" s="784"/>
      <c r="AU315" s="784"/>
      <c r="AV315" s="784"/>
      <c r="AW315" s="784"/>
      <c r="AX315" s="784"/>
      <c r="AY315" s="784"/>
      <c r="AZ315" s="784"/>
      <c r="BA315" s="784"/>
      <c r="BB315" s="784"/>
      <c r="BC315" s="784"/>
      <c r="BD315" s="784"/>
      <c r="BE315" s="784"/>
      <c r="BF315" s="784"/>
      <c r="BG315" s="784"/>
      <c r="BH315" s="784"/>
      <c r="BI315" s="784"/>
      <c r="BJ315" s="784"/>
      <c r="BK315" s="784"/>
      <c r="BL315" s="784"/>
      <c r="BM315" s="784"/>
      <c r="BN315" s="784"/>
      <c r="BO315" s="784"/>
      <c r="BP315" s="784"/>
      <c r="BQ315" s="784"/>
      <c r="BR315" s="784"/>
      <c r="BS315" s="784"/>
      <c r="BT315" s="784"/>
      <c r="BU315" s="784"/>
      <c r="BV315" s="784"/>
      <c r="BW315" s="784"/>
      <c r="BX315" s="784"/>
      <c r="BY315" s="784"/>
      <c r="BZ315" s="784"/>
      <c r="CA315" s="784"/>
      <c r="CB315" s="784"/>
      <c r="CC315" s="784"/>
      <c r="CD315" s="784"/>
      <c r="CE315" s="784"/>
      <c r="CF315" s="784"/>
      <c r="CG315" s="784"/>
      <c r="CH315" s="784"/>
      <c r="CI315" s="784"/>
      <c r="CJ315" s="784"/>
      <c r="CK315" s="784"/>
      <c r="CL315" s="784"/>
      <c r="CM315" s="784"/>
      <c r="CN315" s="784"/>
      <c r="CO315" s="784"/>
      <c r="CP315" s="784"/>
      <c r="CQ315" s="784"/>
    </row>
    <row r="316" spans="1:95" ht="5.25" customHeight="1" x14ac:dyDescent="0.2">
      <c r="A316" s="784"/>
      <c r="B316" s="784"/>
      <c r="C316" s="784"/>
      <c r="D316" s="784"/>
      <c r="E316" s="784"/>
      <c r="F316" s="784"/>
      <c r="G316" s="784"/>
      <c r="H316" s="784"/>
      <c r="I316" s="784"/>
      <c r="J316" s="784"/>
      <c r="K316" s="784"/>
      <c r="L316" s="784"/>
      <c r="M316" s="784"/>
      <c r="N316" s="784"/>
      <c r="O316" s="784"/>
      <c r="P316" s="784"/>
      <c r="Q316" s="784"/>
      <c r="R316" s="784"/>
      <c r="S316" s="784"/>
      <c r="T316" s="784"/>
      <c r="U316" s="784"/>
      <c r="V316" s="784"/>
      <c r="W316" s="784"/>
      <c r="X316" s="784"/>
      <c r="Y316" s="784"/>
      <c r="Z316" s="784"/>
      <c r="AA316" s="784"/>
      <c r="AB316" s="784"/>
      <c r="AC316" s="784"/>
      <c r="AD316" s="784"/>
      <c r="AE316" s="784"/>
      <c r="AF316" s="784"/>
      <c r="AG316" s="784"/>
      <c r="AH316" s="784"/>
      <c r="AI316" s="784"/>
      <c r="AJ316" s="784"/>
      <c r="AK316" s="784"/>
      <c r="AL316" s="784"/>
      <c r="AM316" s="784"/>
      <c r="AN316" s="784"/>
      <c r="AO316" s="784"/>
      <c r="AP316" s="784"/>
      <c r="AQ316" s="784"/>
      <c r="AR316" s="784"/>
      <c r="AS316" s="784"/>
      <c r="AT316" s="784"/>
      <c r="AU316" s="784"/>
      <c r="AV316" s="784"/>
      <c r="AW316" s="784"/>
      <c r="AX316" s="784"/>
      <c r="AY316" s="784"/>
      <c r="AZ316" s="784"/>
      <c r="BA316" s="784"/>
      <c r="BB316" s="784"/>
      <c r="BC316" s="784"/>
      <c r="BD316" s="784"/>
      <c r="BE316" s="784"/>
      <c r="BF316" s="784"/>
      <c r="BG316" s="784"/>
      <c r="BH316" s="784"/>
      <c r="BI316" s="784"/>
      <c r="BJ316" s="784"/>
      <c r="BK316" s="784"/>
      <c r="BL316" s="784"/>
      <c r="BM316" s="784"/>
      <c r="BN316" s="784"/>
      <c r="BO316" s="784"/>
      <c r="BP316" s="784"/>
      <c r="BQ316" s="784"/>
      <c r="BR316" s="784"/>
      <c r="BS316" s="784"/>
      <c r="BT316" s="784"/>
      <c r="BU316" s="784"/>
      <c r="BV316" s="784"/>
      <c r="BW316" s="784"/>
      <c r="BX316" s="784"/>
      <c r="BY316" s="784"/>
      <c r="BZ316" s="784"/>
      <c r="CA316" s="784"/>
      <c r="CB316" s="784"/>
      <c r="CC316" s="784"/>
      <c r="CD316" s="784"/>
      <c r="CE316" s="784"/>
      <c r="CF316" s="784"/>
      <c r="CG316" s="784"/>
      <c r="CH316" s="784"/>
      <c r="CI316" s="784"/>
      <c r="CJ316" s="784"/>
      <c r="CK316" s="784"/>
      <c r="CL316" s="784"/>
      <c r="CM316" s="784"/>
      <c r="CN316" s="784"/>
      <c r="CO316" s="784"/>
      <c r="CP316" s="784"/>
      <c r="CQ316" s="784"/>
    </row>
    <row r="317" spans="1:95" x14ac:dyDescent="0.2">
      <c r="A317" s="517" t="s">
        <v>165</v>
      </c>
      <c r="B317" s="785"/>
      <c r="C317" s="785"/>
      <c r="D317" s="785"/>
      <c r="E317" s="785"/>
      <c r="F317" s="785"/>
      <c r="G317" s="785"/>
      <c r="H317" s="785"/>
      <c r="I317" s="785"/>
      <c r="J317" s="785"/>
      <c r="K317" s="785"/>
      <c r="L317" s="785"/>
      <c r="M317" s="785"/>
      <c r="N317" s="785"/>
      <c r="O317" s="785"/>
      <c r="P317" s="785"/>
      <c r="Q317" s="785"/>
      <c r="R317" s="785"/>
      <c r="S317" s="785"/>
      <c r="T317" s="785"/>
      <c r="U317" s="785"/>
      <c r="V317" s="785"/>
      <c r="W317" s="785"/>
      <c r="X317" s="785"/>
      <c r="Y317" s="785"/>
      <c r="Z317" s="785"/>
      <c r="AA317" s="785"/>
      <c r="AB317" s="785"/>
      <c r="AC317" s="785"/>
      <c r="AD317" s="785"/>
      <c r="AE317" s="785"/>
      <c r="AF317" s="785"/>
      <c r="AG317" s="785"/>
      <c r="AH317" s="785"/>
      <c r="AI317" s="785"/>
      <c r="AJ317" s="785"/>
      <c r="AK317" s="785"/>
      <c r="AL317" s="785"/>
      <c r="AM317" s="785"/>
      <c r="AN317" s="785"/>
      <c r="AO317" s="785"/>
      <c r="AP317" s="785"/>
      <c r="AQ317" s="785"/>
      <c r="AR317" s="785"/>
      <c r="AS317" s="785"/>
      <c r="AT317" s="785"/>
      <c r="AU317" s="785"/>
      <c r="AV317" s="785"/>
      <c r="AW317" s="785"/>
      <c r="AX317" s="785"/>
      <c r="AY317" s="785"/>
      <c r="AZ317" s="785"/>
      <c r="BA317" s="785"/>
      <c r="BB317" s="785"/>
      <c r="BC317" s="785"/>
      <c r="BD317" s="785"/>
      <c r="BE317" s="785"/>
      <c r="BF317" s="785"/>
      <c r="BG317" s="785"/>
      <c r="BH317" s="785"/>
      <c r="BI317" s="785"/>
      <c r="BJ317" s="785"/>
      <c r="BK317" s="785"/>
      <c r="BL317" s="785"/>
      <c r="BM317" s="785"/>
      <c r="BN317" s="785"/>
      <c r="BO317" s="785"/>
      <c r="BP317" s="785"/>
      <c r="BQ317" s="785"/>
      <c r="BR317" s="785"/>
      <c r="BS317" s="785"/>
      <c r="BT317" s="785"/>
      <c r="BU317" s="785"/>
      <c r="BV317" s="785"/>
      <c r="BW317" s="785"/>
      <c r="BX317" s="785"/>
      <c r="BY317" s="785"/>
      <c r="BZ317" s="785"/>
      <c r="CA317" s="785"/>
      <c r="CB317" s="785"/>
      <c r="CC317" s="785"/>
      <c r="CD317" s="785"/>
      <c r="CE317" s="785"/>
    </row>
    <row r="323" spans="1:83" x14ac:dyDescent="0.2">
      <c r="A323" s="517"/>
      <c r="B323" s="517"/>
      <c r="C323" s="517"/>
      <c r="D323" s="517"/>
      <c r="E323" s="517"/>
      <c r="F323" s="517"/>
      <c r="G323" s="517"/>
      <c r="H323" s="517"/>
      <c r="I323" s="517"/>
      <c r="J323" s="517"/>
      <c r="K323" s="517"/>
      <c r="L323" s="517"/>
      <c r="M323" s="517"/>
      <c r="N323" s="517"/>
      <c r="O323" s="517"/>
      <c r="P323" s="517"/>
      <c r="Q323" s="517"/>
      <c r="R323" s="517"/>
      <c r="S323" s="517"/>
      <c r="T323" s="517"/>
      <c r="U323" s="517"/>
      <c r="V323" s="517"/>
      <c r="W323" s="517"/>
      <c r="X323" s="517"/>
      <c r="Y323" s="517"/>
      <c r="Z323" s="517"/>
      <c r="AA323" s="517"/>
      <c r="AB323" s="517"/>
      <c r="AC323" s="517"/>
      <c r="AD323" s="517"/>
      <c r="AE323" s="517"/>
      <c r="AF323" s="517"/>
      <c r="AG323" s="517"/>
      <c r="AH323" s="517"/>
      <c r="AI323" s="517"/>
      <c r="AJ323" s="517"/>
      <c r="AK323" s="517"/>
      <c r="AL323" s="517"/>
      <c r="AM323" s="517"/>
      <c r="AN323" s="517"/>
      <c r="AO323" s="517"/>
      <c r="AP323" s="517"/>
      <c r="AQ323" s="517"/>
      <c r="AR323" s="517"/>
      <c r="AS323" s="517"/>
      <c r="AT323" s="517"/>
      <c r="AU323" s="517"/>
      <c r="AV323" s="517"/>
      <c r="AW323" s="517"/>
      <c r="AX323" s="517"/>
      <c r="AY323" s="517"/>
      <c r="AZ323" s="517"/>
      <c r="BA323" s="517"/>
      <c r="BB323" s="517"/>
      <c r="BC323" s="517"/>
      <c r="BD323" s="517"/>
      <c r="BE323" s="517"/>
      <c r="BF323" s="517"/>
      <c r="BG323" s="517"/>
      <c r="BH323" s="517"/>
      <c r="BI323" s="517"/>
      <c r="BJ323" s="517"/>
      <c r="BK323" s="517"/>
      <c r="BL323" s="517"/>
      <c r="BM323" s="517"/>
      <c r="BN323" s="517"/>
      <c r="BO323" s="517"/>
      <c r="BP323" s="517"/>
      <c r="BQ323" s="517"/>
      <c r="BR323" s="517"/>
      <c r="BS323" s="517"/>
      <c r="BT323" s="517"/>
      <c r="BU323" s="517"/>
      <c r="BV323" s="517"/>
      <c r="BW323" s="517"/>
      <c r="BX323" s="517"/>
      <c r="BY323" s="517"/>
      <c r="BZ323" s="517"/>
      <c r="CA323" s="517"/>
      <c r="CB323" s="517"/>
      <c r="CC323" s="517"/>
      <c r="CD323" s="517"/>
      <c r="CE323" s="517"/>
    </row>
  </sheetData>
  <mergeCells count="1177">
    <mergeCell ref="A204:X204"/>
    <mergeCell ref="Y204:BL204"/>
    <mergeCell ref="BM204:CQ204"/>
    <mergeCell ref="A205:CQ205"/>
    <mergeCell ref="A206:CQ206"/>
    <mergeCell ref="A207:CQ207"/>
    <mergeCell ref="A208:CQ208"/>
    <mergeCell ref="A193:CE193"/>
    <mergeCell ref="A195:CQ195"/>
    <mergeCell ref="A196:CQ196"/>
    <mergeCell ref="A197:CE197"/>
    <mergeCell ref="A198:CE198"/>
    <mergeCell ref="A199:CE199"/>
    <mergeCell ref="A200:X200"/>
    <mergeCell ref="Y200:BL200"/>
    <mergeCell ref="BM200:CQ200"/>
    <mergeCell ref="A201:X201"/>
    <mergeCell ref="Y201:BL201"/>
    <mergeCell ref="BM201:CQ201"/>
    <mergeCell ref="A202:X202"/>
    <mergeCell ref="Y202:BL202"/>
    <mergeCell ref="BM202:CQ202"/>
    <mergeCell ref="A203:X203"/>
    <mergeCell ref="Y203:BL203"/>
    <mergeCell ref="BM203:CQ203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M191"/>
    <mergeCell ref="N191:Y191"/>
    <mergeCell ref="Z191:AK191"/>
    <mergeCell ref="AL191:AW191"/>
    <mergeCell ref="AX191:CQ191"/>
    <mergeCell ref="A192:M192"/>
    <mergeCell ref="N192:Y192"/>
    <mergeCell ref="Z192:AK192"/>
    <mergeCell ref="AL192:AW192"/>
    <mergeCell ref="AX192:CQ192"/>
    <mergeCell ref="A135:CE135"/>
    <mergeCell ref="A136:CQ136"/>
    <mergeCell ref="A137:M137"/>
    <mergeCell ref="N137:Y137"/>
    <mergeCell ref="Z137:AK137"/>
    <mergeCell ref="AL137:AW137"/>
    <mergeCell ref="AX137:CQ137"/>
    <mergeCell ref="A138:M138"/>
    <mergeCell ref="N138:Y138"/>
    <mergeCell ref="Z138:AK138"/>
    <mergeCell ref="AL138:AW138"/>
    <mergeCell ref="AX138:CQ138"/>
    <mergeCell ref="A154:X154"/>
    <mergeCell ref="Y154:BL154"/>
    <mergeCell ref="BM154:CQ154"/>
    <mergeCell ref="A185:CE185"/>
    <mergeCell ref="A143:CE143"/>
    <mergeCell ref="A145:CQ145"/>
    <mergeCell ref="A146:CQ146"/>
    <mergeCell ref="A147:CE147"/>
    <mergeCell ref="A148:CE148"/>
    <mergeCell ref="A149:CE149"/>
    <mergeCell ref="A150:X150"/>
    <mergeCell ref="Y150:BL150"/>
    <mergeCell ref="BM150:CQ150"/>
    <mergeCell ref="A151:X151"/>
    <mergeCell ref="Y151:BL151"/>
    <mergeCell ref="BM151:CQ151"/>
    <mergeCell ref="A152:X152"/>
    <mergeCell ref="Y152:BL152"/>
    <mergeCell ref="BM152:CQ152"/>
    <mergeCell ref="T173:AE174"/>
    <mergeCell ref="A98:X98"/>
    <mergeCell ref="Y98:BL98"/>
    <mergeCell ref="BM98:CQ98"/>
    <mergeCell ref="A99:X99"/>
    <mergeCell ref="Y99:BL99"/>
    <mergeCell ref="BM99:CQ99"/>
    <mergeCell ref="A100:X100"/>
    <mergeCell ref="Y100:BL100"/>
    <mergeCell ref="A153:X153"/>
    <mergeCell ref="Y153:BL153"/>
    <mergeCell ref="BM153:CQ153"/>
    <mergeCell ref="A139:M139"/>
    <mergeCell ref="N139:Y139"/>
    <mergeCell ref="Z139:AK139"/>
    <mergeCell ref="AL139:AW139"/>
    <mergeCell ref="AX139:CQ139"/>
    <mergeCell ref="A140:M140"/>
    <mergeCell ref="N140:Y140"/>
    <mergeCell ref="Z140:AK140"/>
    <mergeCell ref="AL140:AW140"/>
    <mergeCell ref="AX140:CQ140"/>
    <mergeCell ref="A141:M141"/>
    <mergeCell ref="N141:Y141"/>
    <mergeCell ref="Z141:AK141"/>
    <mergeCell ref="AL141:AW141"/>
    <mergeCell ref="AX141:CQ141"/>
    <mergeCell ref="A142:M142"/>
    <mergeCell ref="N142:Y142"/>
    <mergeCell ref="Z142:AK142"/>
    <mergeCell ref="AL142:AW142"/>
    <mergeCell ref="AX142:CQ142"/>
    <mergeCell ref="A134:CE134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CE90"/>
    <mergeCell ref="A92:CQ92"/>
    <mergeCell ref="A94:CE94"/>
    <mergeCell ref="A95:CE95"/>
    <mergeCell ref="A96:CE96"/>
    <mergeCell ref="A97:X97"/>
    <mergeCell ref="Y97:BL97"/>
    <mergeCell ref="BM97:CQ97"/>
    <mergeCell ref="A82:CE82"/>
    <mergeCell ref="A84:M84"/>
    <mergeCell ref="N84:Y84"/>
    <mergeCell ref="Z84:AK84"/>
    <mergeCell ref="AL84:AW84"/>
    <mergeCell ref="AX84:CQ84"/>
    <mergeCell ref="A85:M85"/>
    <mergeCell ref="N85:Y85"/>
    <mergeCell ref="Z85:AK85"/>
    <mergeCell ref="AL85:AW85"/>
    <mergeCell ref="AX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173:G174"/>
    <mergeCell ref="BQ78:CE78"/>
    <mergeCell ref="BQ79:CE79"/>
    <mergeCell ref="H224:S225"/>
    <mergeCell ref="T224:AE225"/>
    <mergeCell ref="A224:G225"/>
    <mergeCell ref="A81:CE81"/>
    <mergeCell ref="A83:CQ83"/>
    <mergeCell ref="A93:CQ93"/>
    <mergeCell ref="A132:G132"/>
    <mergeCell ref="H132:S132"/>
    <mergeCell ref="T132:AB132"/>
    <mergeCell ref="AC132:AR132"/>
    <mergeCell ref="AS132:AW132"/>
    <mergeCell ref="AX132:BA132"/>
    <mergeCell ref="BC132:BF132"/>
    <mergeCell ref="BG132:BK132"/>
    <mergeCell ref="BL132:BP132"/>
    <mergeCell ref="BQ132:BU132"/>
    <mergeCell ref="BV132:BZ132"/>
    <mergeCell ref="CA132:CE132"/>
    <mergeCell ref="CF132:CK132"/>
    <mergeCell ref="CL132:CQ132"/>
    <mergeCell ref="H122:S123"/>
    <mergeCell ref="T122:AE123"/>
    <mergeCell ref="A122:G123"/>
    <mergeCell ref="CA128:CE130"/>
    <mergeCell ref="AS130:AW130"/>
    <mergeCell ref="AX130:BA130"/>
    <mergeCell ref="A131:G131"/>
    <mergeCell ref="H131:S131"/>
    <mergeCell ref="T131:AB131"/>
    <mergeCell ref="AC131:AR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  <mergeCell ref="A124:CE124"/>
    <mergeCell ref="A125:CE125"/>
    <mergeCell ref="A126:G130"/>
    <mergeCell ref="H126:S126"/>
    <mergeCell ref="T126:AB126"/>
    <mergeCell ref="AC126:BA126"/>
    <mergeCell ref="BB126:BP126"/>
    <mergeCell ref="BQ126:CE126"/>
    <mergeCell ref="CF126:CQ126"/>
    <mergeCell ref="H127:S130"/>
    <mergeCell ref="T127:AB130"/>
    <mergeCell ref="AC127:AR130"/>
    <mergeCell ref="AS127:BA129"/>
    <mergeCell ref="BB127:BC127"/>
    <mergeCell ref="BD127:BE127"/>
    <mergeCell ref="BG127:BH127"/>
    <mergeCell ref="BI127:BJ127"/>
    <mergeCell ref="BL127:BM127"/>
    <mergeCell ref="BN127:BO127"/>
    <mergeCell ref="BQ127:BR127"/>
    <mergeCell ref="BS127:BT127"/>
    <mergeCell ref="BV127:BW127"/>
    <mergeCell ref="BX127:BY127"/>
    <mergeCell ref="CA127:CB127"/>
    <mergeCell ref="CC127:CD127"/>
    <mergeCell ref="CF127:CK130"/>
    <mergeCell ref="CL127:CQ130"/>
    <mergeCell ref="BB128:BF130"/>
    <mergeCell ref="BG128:BK130"/>
    <mergeCell ref="BL128:BP130"/>
    <mergeCell ref="BQ128:BU130"/>
    <mergeCell ref="BV128:BZ130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107:AO107"/>
    <mergeCell ref="AP107:AT107"/>
    <mergeCell ref="A109:X109"/>
    <mergeCell ref="Y109:BF109"/>
    <mergeCell ref="BS109:CE112"/>
    <mergeCell ref="CF109:CQ111"/>
    <mergeCell ref="A110:BF110"/>
    <mergeCell ref="A111:AD111"/>
    <mergeCell ref="AE111:BF111"/>
    <mergeCell ref="A112:BF112"/>
    <mergeCell ref="A113:CE113"/>
    <mergeCell ref="AF116:BM116"/>
    <mergeCell ref="BN116:CE116"/>
    <mergeCell ref="CF116:CQ116"/>
    <mergeCell ref="H117:S120"/>
    <mergeCell ref="T117:AE120"/>
    <mergeCell ref="AF117:AY120"/>
    <mergeCell ref="AZ117:BM118"/>
    <mergeCell ref="BN117:BO117"/>
    <mergeCell ref="BP117:BQ117"/>
    <mergeCell ref="BR117:BS117"/>
    <mergeCell ref="BV117:BW117"/>
    <mergeCell ref="BX117:BY117"/>
    <mergeCell ref="BZ117:CA117"/>
    <mergeCell ref="CB117:CC117"/>
    <mergeCell ref="BM100:CQ100"/>
    <mergeCell ref="A101:X101"/>
    <mergeCell ref="CD117:CE117"/>
    <mergeCell ref="CF117:CK120"/>
    <mergeCell ref="CL117:CQ120"/>
    <mergeCell ref="BN118:BS120"/>
    <mergeCell ref="BT118:BY120"/>
    <mergeCell ref="BZ118:CE120"/>
    <mergeCell ref="AZ119:BF120"/>
    <mergeCell ref="BG119:BM120"/>
    <mergeCell ref="Y101:BL101"/>
    <mergeCell ref="BM101:CQ101"/>
    <mergeCell ref="A102:CQ102"/>
    <mergeCell ref="A103:CQ103"/>
    <mergeCell ref="A104:CQ104"/>
    <mergeCell ref="A105:CQ105"/>
    <mergeCell ref="CF61:CQ61"/>
    <mergeCell ref="BN61:CE61"/>
    <mergeCell ref="CF53:CQ54"/>
    <mergeCell ref="A78:G78"/>
    <mergeCell ref="H78:S78"/>
    <mergeCell ref="T78:AB78"/>
    <mergeCell ref="AC78:AP78"/>
    <mergeCell ref="AS78:AW78"/>
    <mergeCell ref="AX78:BA78"/>
    <mergeCell ref="BB78:BF78"/>
    <mergeCell ref="BG78:BK78"/>
    <mergeCell ref="BL78:BP78"/>
    <mergeCell ref="AF68:AY68"/>
    <mergeCell ref="AZ68:BF68"/>
    <mergeCell ref="BR62:BS62"/>
    <mergeCell ref="BP62:BQ62"/>
    <mergeCell ref="BN62:BO62"/>
    <mergeCell ref="CL78:CQ78"/>
    <mergeCell ref="CF78:CK78"/>
    <mergeCell ref="CF73:CK76"/>
    <mergeCell ref="CC73:CD73"/>
    <mergeCell ref="CA73:CB73"/>
    <mergeCell ref="BX73:BY73"/>
    <mergeCell ref="CF72:CQ72"/>
    <mergeCell ref="CL68:CQ68"/>
    <mergeCell ref="CF68:CK68"/>
    <mergeCell ref="AF61:BM61"/>
    <mergeCell ref="H62:S65"/>
    <mergeCell ref="T62:AE65"/>
    <mergeCell ref="AF62:AY65"/>
    <mergeCell ref="AZ62:BM63"/>
    <mergeCell ref="AZ64:BF65"/>
    <mergeCell ref="CL181:CQ181"/>
    <mergeCell ref="CF182:CK182"/>
    <mergeCell ref="CL182:CQ182"/>
    <mergeCell ref="CF176:CQ176"/>
    <mergeCell ref="CL174:CQ174"/>
    <mergeCell ref="CF174:CK174"/>
    <mergeCell ref="CL168:CQ171"/>
    <mergeCell ref="CF168:CK171"/>
    <mergeCell ref="CF167:CQ167"/>
    <mergeCell ref="CF161:CQ162"/>
    <mergeCell ref="BX177:BY177"/>
    <mergeCell ref="CA177:CB177"/>
    <mergeCell ref="CC177:CD177"/>
    <mergeCell ref="CF177:CK180"/>
    <mergeCell ref="CL177:CQ180"/>
    <mergeCell ref="BZ169:CE171"/>
    <mergeCell ref="BG182:BK182"/>
    <mergeCell ref="BL182:BP182"/>
    <mergeCell ref="BQ182:BU182"/>
    <mergeCell ref="BV182:BZ182"/>
    <mergeCell ref="CA182:CE182"/>
    <mergeCell ref="BN177:BO177"/>
    <mergeCell ref="BQ177:BR177"/>
    <mergeCell ref="BS177:BT177"/>
    <mergeCell ref="BV177:BW177"/>
    <mergeCell ref="CF173:CK173"/>
    <mergeCell ref="CL173:CQ173"/>
    <mergeCell ref="A165:CE165"/>
    <mergeCell ref="A166:CE166"/>
    <mergeCell ref="A167:G171"/>
    <mergeCell ref="H167:S167"/>
    <mergeCell ref="T167:AE167"/>
    <mergeCell ref="A175:CE175"/>
    <mergeCell ref="BQ176:CE176"/>
    <mergeCell ref="BX62:BY62"/>
    <mergeCell ref="BV62:BW62"/>
    <mergeCell ref="BT62:BU62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BG173:BM173"/>
    <mergeCell ref="BN173:BS173"/>
    <mergeCell ref="BT173:BY173"/>
    <mergeCell ref="BZ173:CE173"/>
    <mergeCell ref="A161:X161"/>
    <mergeCell ref="Y161:BA161"/>
    <mergeCell ref="BQ161:CE162"/>
    <mergeCell ref="A162:BA162"/>
    <mergeCell ref="A163:AD163"/>
    <mergeCell ref="AE163:BA163"/>
    <mergeCell ref="A164:BF164"/>
    <mergeCell ref="BG164:CE164"/>
    <mergeCell ref="A114:CE114"/>
    <mergeCell ref="A115:CE115"/>
    <mergeCell ref="A116:G120"/>
    <mergeCell ref="H116:S116"/>
    <mergeCell ref="T116:AE116"/>
    <mergeCell ref="BT117:BU117"/>
    <mergeCell ref="CF79:CK79"/>
    <mergeCell ref="CL79:CQ79"/>
    <mergeCell ref="CL73:CQ76"/>
    <mergeCell ref="BB74:BF76"/>
    <mergeCell ref="BG74:BK76"/>
    <mergeCell ref="BL74:BP76"/>
    <mergeCell ref="BQ74:BU76"/>
    <mergeCell ref="BV74:BZ76"/>
    <mergeCell ref="CA74:CE76"/>
    <mergeCell ref="AS76:AW76"/>
    <mergeCell ref="AX76:BA76"/>
    <mergeCell ref="A77:G77"/>
    <mergeCell ref="H77:S77"/>
    <mergeCell ref="T77:AB77"/>
    <mergeCell ref="AC77:AR77"/>
    <mergeCell ref="AS77:AW77"/>
    <mergeCell ref="AX77:BA77"/>
    <mergeCell ref="BS73:BT73"/>
    <mergeCell ref="BV73:BW73"/>
    <mergeCell ref="AS73:BA75"/>
    <mergeCell ref="BB73:BC73"/>
    <mergeCell ref="BD73:BE73"/>
    <mergeCell ref="BG73:BH73"/>
    <mergeCell ref="BI73:BJ73"/>
    <mergeCell ref="BL73:BM73"/>
    <mergeCell ref="BN73:BO73"/>
    <mergeCell ref="BQ73:BR73"/>
    <mergeCell ref="CF218:CQ218"/>
    <mergeCell ref="CF212:CQ213"/>
    <mergeCell ref="BB183:BF183"/>
    <mergeCell ref="CF24:CQ24"/>
    <mergeCell ref="CF23:CQ23"/>
    <mergeCell ref="CF22:CQ22"/>
    <mergeCell ref="CF20:CQ20"/>
    <mergeCell ref="CL67:CQ67"/>
    <mergeCell ref="CF67:CK67"/>
    <mergeCell ref="BZ67:CE67"/>
    <mergeCell ref="BT67:BY67"/>
    <mergeCell ref="BN67:BS67"/>
    <mergeCell ref="BG67:BM67"/>
    <mergeCell ref="CL66:CQ66"/>
    <mergeCell ref="CF66:CK66"/>
    <mergeCell ref="BZ66:CE66"/>
    <mergeCell ref="BT66:BY66"/>
    <mergeCell ref="BN66:BS66"/>
    <mergeCell ref="BG66:BM66"/>
    <mergeCell ref="BZ63:CE65"/>
    <mergeCell ref="BT63:BY65"/>
    <mergeCell ref="BN63:BS65"/>
    <mergeCell ref="CL62:CQ65"/>
    <mergeCell ref="CF62:CK65"/>
    <mergeCell ref="CD62:CE62"/>
    <mergeCell ref="CB62:CC62"/>
    <mergeCell ref="BZ62:CA62"/>
    <mergeCell ref="BG183:BK183"/>
    <mergeCell ref="BL183:BP183"/>
    <mergeCell ref="BQ183:BU183"/>
    <mergeCell ref="BV183:BZ183"/>
    <mergeCell ref="CA183:CE183"/>
    <mergeCell ref="CL232:CQ232"/>
    <mergeCell ref="CF232:CK232"/>
    <mergeCell ref="BG229:BK231"/>
    <mergeCell ref="BB229:BF231"/>
    <mergeCell ref="CL228:CQ231"/>
    <mergeCell ref="CF228:CK231"/>
    <mergeCell ref="CC228:CD228"/>
    <mergeCell ref="CF227:CQ227"/>
    <mergeCell ref="CL225:CQ225"/>
    <mergeCell ref="CF225:CK225"/>
    <mergeCell ref="CL224:CQ224"/>
    <mergeCell ref="CF224:CK224"/>
    <mergeCell ref="CL223:CQ223"/>
    <mergeCell ref="CF223:CK223"/>
    <mergeCell ref="CL219:CQ222"/>
    <mergeCell ref="CF219:CK222"/>
    <mergeCell ref="BT220:BY222"/>
    <mergeCell ref="BZ220:CE222"/>
    <mergeCell ref="AZ221:BF222"/>
    <mergeCell ref="BG221:BM222"/>
    <mergeCell ref="BQ229:BU231"/>
    <mergeCell ref="BV229:BZ231"/>
    <mergeCell ref="CA229:CE231"/>
    <mergeCell ref="BR219:BS219"/>
    <mergeCell ref="BT219:BU219"/>
    <mergeCell ref="BV219:BW219"/>
    <mergeCell ref="BX219:BY219"/>
    <mergeCell ref="BZ219:CA219"/>
    <mergeCell ref="CB219:CC219"/>
    <mergeCell ref="CD219:CE219"/>
    <mergeCell ref="BN220:BS222"/>
    <mergeCell ref="CL233:CQ233"/>
    <mergeCell ref="CF233:CK233"/>
    <mergeCell ref="CA233:CE233"/>
    <mergeCell ref="BV233:BZ233"/>
    <mergeCell ref="BQ233:BU233"/>
    <mergeCell ref="BL233:BP233"/>
    <mergeCell ref="BG233:BK233"/>
    <mergeCell ref="BB233:BF233"/>
    <mergeCell ref="A155:CQ155"/>
    <mergeCell ref="A156:CQ156"/>
    <mergeCell ref="A246:CQ246"/>
    <mergeCell ref="A247:CQ247"/>
    <mergeCell ref="A248:CE248"/>
    <mergeCell ref="A255:X255"/>
    <mergeCell ref="Y255:BL255"/>
    <mergeCell ref="BM255:CQ255"/>
    <mergeCell ref="A256:CQ256"/>
    <mergeCell ref="A249:CE249"/>
    <mergeCell ref="A250:CE250"/>
    <mergeCell ref="A251:X251"/>
    <mergeCell ref="Y251:BL251"/>
    <mergeCell ref="BM251:CQ251"/>
    <mergeCell ref="A252:X252"/>
    <mergeCell ref="Y252:BL252"/>
    <mergeCell ref="BM252:CQ252"/>
    <mergeCell ref="A253:X253"/>
    <mergeCell ref="Y253:BL253"/>
    <mergeCell ref="BM253:CQ253"/>
    <mergeCell ref="A254:X254"/>
    <mergeCell ref="Y254:BL254"/>
    <mergeCell ref="BM254:CQ254"/>
    <mergeCell ref="A241:M241"/>
    <mergeCell ref="A257:CQ257"/>
    <mergeCell ref="A258:CQ258"/>
    <mergeCell ref="A259:CQ259"/>
    <mergeCell ref="CL288:CQ289"/>
    <mergeCell ref="CF288:CK289"/>
    <mergeCell ref="CL287:CQ287"/>
    <mergeCell ref="CF287:CK287"/>
    <mergeCell ref="BN283:BO283"/>
    <mergeCell ref="CF282:CQ282"/>
    <mergeCell ref="BQ282:CE282"/>
    <mergeCell ref="BZ279:CE279"/>
    <mergeCell ref="BT279:BY279"/>
    <mergeCell ref="CF278:CK278"/>
    <mergeCell ref="BZ278:CE278"/>
    <mergeCell ref="BT278:BY278"/>
    <mergeCell ref="BT277:BY277"/>
    <mergeCell ref="CF272:CQ272"/>
    <mergeCell ref="BN272:CE272"/>
    <mergeCell ref="T283:AB286"/>
    <mergeCell ref="CF283:CK286"/>
    <mergeCell ref="CL283:CQ286"/>
    <mergeCell ref="AS284:AW286"/>
    <mergeCell ref="AX284:BA286"/>
    <mergeCell ref="BB284:BF286"/>
    <mergeCell ref="BG284:BK286"/>
    <mergeCell ref="BL284:BP286"/>
    <mergeCell ref="BQ284:BU286"/>
    <mergeCell ref="BV284:BZ286"/>
    <mergeCell ref="CA284:CE286"/>
    <mergeCell ref="BQ283:BR283"/>
    <mergeCell ref="BS283:BT283"/>
    <mergeCell ref="BV283:BW283"/>
    <mergeCell ref="N241:Y241"/>
    <mergeCell ref="Z241:AK241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4:CE244"/>
    <mergeCell ref="A235:CE235"/>
    <mergeCell ref="A236:CE236"/>
    <mergeCell ref="A237:CQ237"/>
    <mergeCell ref="A238:M238"/>
    <mergeCell ref="N238:Y238"/>
    <mergeCell ref="Z238:AK238"/>
    <mergeCell ref="AL238:AW238"/>
    <mergeCell ref="AX238:CQ238"/>
    <mergeCell ref="A239:M239"/>
    <mergeCell ref="N239:Y239"/>
    <mergeCell ref="Z239:AK239"/>
    <mergeCell ref="AL239:AW239"/>
    <mergeCell ref="AX239:CQ239"/>
    <mergeCell ref="A240:M240"/>
    <mergeCell ref="N240:Y240"/>
    <mergeCell ref="Z240:AK240"/>
    <mergeCell ref="AL240:AW240"/>
    <mergeCell ref="AX240:CQ240"/>
    <mergeCell ref="A157:CQ157"/>
    <mergeCell ref="A158:CQ158"/>
    <mergeCell ref="A233:G233"/>
    <mergeCell ref="H233:S233"/>
    <mergeCell ref="T233:AB233"/>
    <mergeCell ref="AC233:AP233"/>
    <mergeCell ref="AS233:AW233"/>
    <mergeCell ref="AX233:BA233"/>
    <mergeCell ref="AS231:AW231"/>
    <mergeCell ref="AX231:BA231"/>
    <mergeCell ref="A232:G232"/>
    <mergeCell ref="H232:S232"/>
    <mergeCell ref="T232:AB232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AF225:AY225"/>
    <mergeCell ref="AZ225:BF225"/>
    <mergeCell ref="BG225:BM225"/>
    <mergeCell ref="BN225:BS225"/>
    <mergeCell ref="BT225:BY225"/>
    <mergeCell ref="BZ225:CE225"/>
    <mergeCell ref="A226:CE226"/>
    <mergeCell ref="A227:G231"/>
    <mergeCell ref="H227:S227"/>
    <mergeCell ref="T227:AB227"/>
    <mergeCell ref="AC227:BA227"/>
    <mergeCell ref="BB227:BP227"/>
    <mergeCell ref="BQ227:CE227"/>
    <mergeCell ref="H228:S231"/>
    <mergeCell ref="T228:AB231"/>
    <mergeCell ref="AC228:AR231"/>
    <mergeCell ref="AS228:BA230"/>
    <mergeCell ref="BB228:BC228"/>
    <mergeCell ref="BD228:BE228"/>
    <mergeCell ref="BG228:BH228"/>
    <mergeCell ref="BI228:BJ228"/>
    <mergeCell ref="BL228:BM228"/>
    <mergeCell ref="BN228:BO228"/>
    <mergeCell ref="BQ228:BR228"/>
    <mergeCell ref="BS228:BT228"/>
    <mergeCell ref="BV228:BW228"/>
    <mergeCell ref="BX228:BY228"/>
    <mergeCell ref="CA228:CB228"/>
    <mergeCell ref="BL229:BP231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AF224:AY224"/>
    <mergeCell ref="AZ224:BF224"/>
    <mergeCell ref="BG224:BM224"/>
    <mergeCell ref="BN224:BS224"/>
    <mergeCell ref="BT224:BY224"/>
    <mergeCell ref="BZ224:CE224"/>
    <mergeCell ref="A214:AD214"/>
    <mergeCell ref="AE214:BA214"/>
    <mergeCell ref="A215:BF215"/>
    <mergeCell ref="BG215:CE215"/>
    <mergeCell ref="A216:CE216"/>
    <mergeCell ref="A217:CE217"/>
    <mergeCell ref="A218:G222"/>
    <mergeCell ref="H218:S218"/>
    <mergeCell ref="T218:AE218"/>
    <mergeCell ref="AF218:BM218"/>
    <mergeCell ref="BN218:CE218"/>
    <mergeCell ref="H219:S222"/>
    <mergeCell ref="T219:AE222"/>
    <mergeCell ref="AF219:AY222"/>
    <mergeCell ref="AZ219:BM220"/>
    <mergeCell ref="BN219:BO219"/>
    <mergeCell ref="BP219:BQ219"/>
    <mergeCell ref="BB181:BF181"/>
    <mergeCell ref="BG181:BK181"/>
    <mergeCell ref="BL181:BP181"/>
    <mergeCell ref="BQ181:BU181"/>
    <mergeCell ref="BV181:BZ181"/>
    <mergeCell ref="CA181:CE181"/>
    <mergeCell ref="CF181:CK181"/>
    <mergeCell ref="BB182:BF182"/>
    <mergeCell ref="A176:G180"/>
    <mergeCell ref="H176:S176"/>
    <mergeCell ref="T176:AB176"/>
    <mergeCell ref="AC176:BA176"/>
    <mergeCell ref="BB176:BP176"/>
    <mergeCell ref="A210:AO210"/>
    <mergeCell ref="AP210:AT210"/>
    <mergeCell ref="AU210:CE210"/>
    <mergeCell ref="A212:X212"/>
    <mergeCell ref="Y212:BA212"/>
    <mergeCell ref="BQ212:CE213"/>
    <mergeCell ref="A213:BA213"/>
    <mergeCell ref="A186:CQ186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89:M189"/>
    <mergeCell ref="BB178:BF180"/>
    <mergeCell ref="BG178:BK180"/>
    <mergeCell ref="BL178:BP180"/>
    <mergeCell ref="A172:G172"/>
    <mergeCell ref="H172:S172"/>
    <mergeCell ref="T172:AE172"/>
    <mergeCell ref="AF172:AY172"/>
    <mergeCell ref="AZ172:BF172"/>
    <mergeCell ref="BG172:BM172"/>
    <mergeCell ref="BN172:BS172"/>
    <mergeCell ref="BT172:BY172"/>
    <mergeCell ref="CF183:CK183"/>
    <mergeCell ref="CL183:CQ183"/>
    <mergeCell ref="A182:G182"/>
    <mergeCell ref="T182:AB182"/>
    <mergeCell ref="H182:S182"/>
    <mergeCell ref="AC182:AP182"/>
    <mergeCell ref="AS182:AW182"/>
    <mergeCell ref="AX182:BA182"/>
    <mergeCell ref="BQ178:BU180"/>
    <mergeCell ref="BV178:BZ180"/>
    <mergeCell ref="CA178:CE180"/>
    <mergeCell ref="AS180:AW180"/>
    <mergeCell ref="AX180:BA180"/>
    <mergeCell ref="A181:G181"/>
    <mergeCell ref="H181:S181"/>
    <mergeCell ref="T181:AB181"/>
    <mergeCell ref="AC181:AR181"/>
    <mergeCell ref="CF172:CK172"/>
    <mergeCell ref="CL172:CQ172"/>
    <mergeCell ref="AF173:AY173"/>
    <mergeCell ref="AZ173:BF173"/>
    <mergeCell ref="AF167:BM167"/>
    <mergeCell ref="BN167:CE167"/>
    <mergeCell ref="H168:S171"/>
    <mergeCell ref="T168:AE171"/>
    <mergeCell ref="AF168:AY171"/>
    <mergeCell ref="H173:S174"/>
    <mergeCell ref="BN168:BO168"/>
    <mergeCell ref="BP168:BQ168"/>
    <mergeCell ref="BR168:BS168"/>
    <mergeCell ref="BT168:BU168"/>
    <mergeCell ref="BV168:BW168"/>
    <mergeCell ref="BX168:BY168"/>
    <mergeCell ref="BZ168:CA168"/>
    <mergeCell ref="CB168:CC168"/>
    <mergeCell ref="CD168:CE168"/>
    <mergeCell ref="AZ170:BF171"/>
    <mergeCell ref="BG170:BM171"/>
    <mergeCell ref="BN169:BS171"/>
    <mergeCell ref="BT169:BY171"/>
    <mergeCell ref="AF174:AY174"/>
    <mergeCell ref="AZ174:BF174"/>
    <mergeCell ref="BG174:BM174"/>
    <mergeCell ref="BN174:BS174"/>
    <mergeCell ref="BT174:BY174"/>
    <mergeCell ref="BZ174:CE174"/>
    <mergeCell ref="BL177:BM177"/>
    <mergeCell ref="AS181:AW181"/>
    <mergeCell ref="AX181:BA181"/>
    <mergeCell ref="A59:CE59"/>
    <mergeCell ref="A60:CE60"/>
    <mergeCell ref="A61:G65"/>
    <mergeCell ref="H61:S61"/>
    <mergeCell ref="T61:AE61"/>
    <mergeCell ref="A160:AO160"/>
    <mergeCell ref="AP160:AT160"/>
    <mergeCell ref="AU160:CE160"/>
    <mergeCell ref="BZ172:CE172"/>
    <mergeCell ref="CA77:CE77"/>
    <mergeCell ref="CF77:CK77"/>
    <mergeCell ref="CL77:CQ77"/>
    <mergeCell ref="BL77:BP77"/>
    <mergeCell ref="BQ77:BU77"/>
    <mergeCell ref="BV77:BZ77"/>
    <mergeCell ref="BG68:BM68"/>
    <mergeCell ref="BN68:BS68"/>
    <mergeCell ref="BT68:BY68"/>
    <mergeCell ref="BZ68:CE68"/>
    <mergeCell ref="A71:CE71"/>
    <mergeCell ref="A72:G76"/>
    <mergeCell ref="H72:S72"/>
    <mergeCell ref="T72:AB72"/>
    <mergeCell ref="AC72:BA72"/>
    <mergeCell ref="BB72:BP72"/>
    <mergeCell ref="BQ72:CE72"/>
    <mergeCell ref="H73:S76"/>
    <mergeCell ref="T73:AB76"/>
    <mergeCell ref="AC73:AR76"/>
    <mergeCell ref="A302:AA302"/>
    <mergeCell ref="AX290:BA290"/>
    <mergeCell ref="AC287:AR287"/>
    <mergeCell ref="A66:G66"/>
    <mergeCell ref="H66:S66"/>
    <mergeCell ref="T66:AE66"/>
    <mergeCell ref="AF66:AY66"/>
    <mergeCell ref="AZ66:BF66"/>
    <mergeCell ref="AF67:AY67"/>
    <mergeCell ref="AZ67:BF67"/>
    <mergeCell ref="A323:CE323"/>
    <mergeCell ref="A25:CE25"/>
    <mergeCell ref="A311:CQ311"/>
    <mergeCell ref="A312:AR312"/>
    <mergeCell ref="AS312:CQ312"/>
    <mergeCell ref="A313:CQ313"/>
    <mergeCell ref="A314:AQ314"/>
    <mergeCell ref="AS314:CQ314"/>
    <mergeCell ref="A307:AN307"/>
    <mergeCell ref="AO307:CQ307"/>
    <mergeCell ref="A308:CQ308"/>
    <mergeCell ref="A309:AQ309"/>
    <mergeCell ref="AS309:CQ309"/>
    <mergeCell ref="A310:AQ310"/>
    <mergeCell ref="AR310:CQ310"/>
    <mergeCell ref="A303:AA303"/>
    <mergeCell ref="AB303:BB303"/>
    <mergeCell ref="BC303:CQ303"/>
    <mergeCell ref="A305:AU305"/>
    <mergeCell ref="AV305:CQ305"/>
    <mergeCell ref="A306:CQ306"/>
    <mergeCell ref="A301:AA301"/>
    <mergeCell ref="AB301:BB301"/>
    <mergeCell ref="BC301:CQ301"/>
    <mergeCell ref="T287:AB287"/>
    <mergeCell ref="AS287:AW287"/>
    <mergeCell ref="AX287:BA287"/>
    <mergeCell ref="AB302:BB302"/>
    <mergeCell ref="BC302:CQ302"/>
    <mergeCell ref="A296:CE296"/>
    <mergeCell ref="A297:CE297"/>
    <mergeCell ref="A298:CE298"/>
    <mergeCell ref="A299:CE299"/>
    <mergeCell ref="A300:AA300"/>
    <mergeCell ref="AB300:BB300"/>
    <mergeCell ref="BC300:CQ300"/>
    <mergeCell ref="A315:CQ316"/>
    <mergeCell ref="A317:CE317"/>
    <mergeCell ref="CF290:CK290"/>
    <mergeCell ref="CL290:CQ290"/>
    <mergeCell ref="A292:CQ292"/>
    <mergeCell ref="A293:CQ293"/>
    <mergeCell ref="A294:CQ294"/>
    <mergeCell ref="A295:CE295"/>
    <mergeCell ref="BB290:BF290"/>
    <mergeCell ref="BG290:BK290"/>
    <mergeCell ref="BL290:BP290"/>
    <mergeCell ref="BQ290:BU290"/>
    <mergeCell ref="BV290:BZ290"/>
    <mergeCell ref="CA290:CE290"/>
    <mergeCell ref="A290:G290"/>
    <mergeCell ref="H290:S290"/>
    <mergeCell ref="T290:AB290"/>
    <mergeCell ref="AC290:AR290"/>
    <mergeCell ref="AS290:AW290"/>
    <mergeCell ref="A280:G280"/>
    <mergeCell ref="H280:S280"/>
    <mergeCell ref="T280:AE280"/>
    <mergeCell ref="AF280:AY280"/>
    <mergeCell ref="AZ280:BF280"/>
    <mergeCell ref="BG280:BM280"/>
    <mergeCell ref="A281:CE281"/>
    <mergeCell ref="A282:G286"/>
    <mergeCell ref="BL288:BP289"/>
    <mergeCell ref="BQ288:BU289"/>
    <mergeCell ref="BV288:BZ289"/>
    <mergeCell ref="CA288:CE289"/>
    <mergeCell ref="A288:G289"/>
    <mergeCell ref="H288:S289"/>
    <mergeCell ref="T288:AB289"/>
    <mergeCell ref="AC288:AR289"/>
    <mergeCell ref="AS288:AW289"/>
    <mergeCell ref="AX288:BA289"/>
    <mergeCell ref="BB288:BF289"/>
    <mergeCell ref="BG288:BK289"/>
    <mergeCell ref="BB287:BF287"/>
    <mergeCell ref="BG287:BK287"/>
    <mergeCell ref="BL287:BP287"/>
    <mergeCell ref="BQ287:BU287"/>
    <mergeCell ref="BV287:BZ287"/>
    <mergeCell ref="CA287:CE287"/>
    <mergeCell ref="A287:G287"/>
    <mergeCell ref="H287:S287"/>
    <mergeCell ref="H282:S282"/>
    <mergeCell ref="T282:AB282"/>
    <mergeCell ref="H283:S286"/>
    <mergeCell ref="BX283:BY283"/>
    <mergeCell ref="CA283:CB283"/>
    <mergeCell ref="CC283:CD283"/>
    <mergeCell ref="BN280:BS280"/>
    <mergeCell ref="BT280:BY280"/>
    <mergeCell ref="BZ280:CE280"/>
    <mergeCell ref="CF280:CK280"/>
    <mergeCell ref="CL280:CQ280"/>
    <mergeCell ref="AC282:BA282"/>
    <mergeCell ref="BB282:BP282"/>
    <mergeCell ref="AC283:AR286"/>
    <mergeCell ref="AS283:BA283"/>
    <mergeCell ref="BB283:BC283"/>
    <mergeCell ref="BD283:BE283"/>
    <mergeCell ref="BG283:BH283"/>
    <mergeCell ref="BI283:BJ283"/>
    <mergeCell ref="BL283:BM283"/>
    <mergeCell ref="BN278:BS278"/>
    <mergeCell ref="BN279:BS279"/>
    <mergeCell ref="BN277:BS277"/>
    <mergeCell ref="BZ277:CE277"/>
    <mergeCell ref="CF277:CK277"/>
    <mergeCell ref="BZ273:CA273"/>
    <mergeCell ref="CB273:CC273"/>
    <mergeCell ref="CD273:CE273"/>
    <mergeCell ref="CF273:CK276"/>
    <mergeCell ref="CL273:CQ276"/>
    <mergeCell ref="BN274:BS276"/>
    <mergeCell ref="BT274:BY276"/>
    <mergeCell ref="BZ274:CE276"/>
    <mergeCell ref="BN273:BO273"/>
    <mergeCell ref="BP273:BQ273"/>
    <mergeCell ref="BR273:BS273"/>
    <mergeCell ref="BT273:BU273"/>
    <mergeCell ref="BV273:BW273"/>
    <mergeCell ref="BX273:BY273"/>
    <mergeCell ref="CL277:CQ277"/>
    <mergeCell ref="A278:G279"/>
    <mergeCell ref="H278:S279"/>
    <mergeCell ref="T278:AE279"/>
    <mergeCell ref="AG278:AY279"/>
    <mergeCell ref="AZ278:BF279"/>
    <mergeCell ref="AZ275:BF276"/>
    <mergeCell ref="BG275:BM276"/>
    <mergeCell ref="A277:G277"/>
    <mergeCell ref="H277:S277"/>
    <mergeCell ref="T277:AE277"/>
    <mergeCell ref="AF277:AY277"/>
    <mergeCell ref="AZ277:BF277"/>
    <mergeCell ref="BG277:BM277"/>
    <mergeCell ref="A272:G276"/>
    <mergeCell ref="H272:S272"/>
    <mergeCell ref="T272:AE272"/>
    <mergeCell ref="AF272:BM272"/>
    <mergeCell ref="H273:S276"/>
    <mergeCell ref="T273:AE276"/>
    <mergeCell ref="AF273:AY276"/>
    <mergeCell ref="AZ273:BM274"/>
    <mergeCell ref="BG278:BM279"/>
    <mergeCell ref="A52:AO52"/>
    <mergeCell ref="AP52:AT52"/>
    <mergeCell ref="AU52:CE52"/>
    <mergeCell ref="CF266:CQ268"/>
    <mergeCell ref="A267:BF267"/>
    <mergeCell ref="A268:U268"/>
    <mergeCell ref="V268:BF268"/>
    <mergeCell ref="A262:CE262"/>
    <mergeCell ref="A263:CE263"/>
    <mergeCell ref="A264:AO264"/>
    <mergeCell ref="AP264:AT264"/>
    <mergeCell ref="AU264:CE264"/>
    <mergeCell ref="A269:BF269"/>
    <mergeCell ref="BG269:CE269"/>
    <mergeCell ref="A270:CE270"/>
    <mergeCell ref="A271:CE271"/>
    <mergeCell ref="A265:CE265"/>
    <mergeCell ref="A266:O266"/>
    <mergeCell ref="P266:BF266"/>
    <mergeCell ref="BG266:CE268"/>
    <mergeCell ref="BG64:BM65"/>
    <mergeCell ref="BB77:BF77"/>
    <mergeCell ref="BG77:BK77"/>
    <mergeCell ref="AZ168:BM169"/>
    <mergeCell ref="H177:S180"/>
    <mergeCell ref="T177:AB180"/>
    <mergeCell ref="AC177:AR180"/>
    <mergeCell ref="AS177:BA179"/>
    <mergeCell ref="BB177:BC177"/>
    <mergeCell ref="BD177:BE177"/>
    <mergeCell ref="BG177:BH177"/>
    <mergeCell ref="BI177:BJ177"/>
    <mergeCell ref="A9:AU9"/>
    <mergeCell ref="AV9:BG9"/>
    <mergeCell ref="BI9:CP9"/>
    <mergeCell ref="A10:AU10"/>
    <mergeCell ref="AV10:BG10"/>
    <mergeCell ref="BI10:CO10"/>
    <mergeCell ref="A11:AU11"/>
    <mergeCell ref="AV11:BA11"/>
    <mergeCell ref="A12:CE12"/>
    <mergeCell ref="A13:AY13"/>
    <mergeCell ref="AZ13:BG13"/>
    <mergeCell ref="BH13:CE13"/>
    <mergeCell ref="A22:AB22"/>
    <mergeCell ref="AC22:BJ22"/>
    <mergeCell ref="BK22:BT22"/>
    <mergeCell ref="BX22:CE22"/>
    <mergeCell ref="A23:AB23"/>
    <mergeCell ref="AC23:BJ23"/>
    <mergeCell ref="BK23:BT23"/>
    <mergeCell ref="BX23:CE23"/>
    <mergeCell ref="A20:BJ20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53:X53"/>
    <mergeCell ref="A5:CQ5"/>
    <mergeCell ref="A6:CQ6"/>
    <mergeCell ref="A7:AU7"/>
    <mergeCell ref="AV7:CQ7"/>
    <mergeCell ref="CF17:CQ17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A16:CE16"/>
    <mergeCell ref="A17:BJ17"/>
    <mergeCell ref="BK17:BT17"/>
    <mergeCell ref="A21:BJ21"/>
    <mergeCell ref="BX21:CE21"/>
    <mergeCell ref="CF21:CQ21"/>
    <mergeCell ref="A8:AU8"/>
    <mergeCell ref="AV8:CQ8"/>
    <mergeCell ref="BT37:BY39"/>
    <mergeCell ref="BZ37:CE39"/>
    <mergeCell ref="AZ38:BF39"/>
    <mergeCell ref="BG38:BM39"/>
    <mergeCell ref="Y53:BA53"/>
    <mergeCell ref="BQ53:CE54"/>
    <mergeCell ref="A55:AD55"/>
    <mergeCell ref="AE55:BA55"/>
    <mergeCell ref="A56:BF56"/>
    <mergeCell ref="BG56:CE56"/>
    <mergeCell ref="A58:CE58"/>
    <mergeCell ref="A184:CE184"/>
    <mergeCell ref="A1:CQ1"/>
    <mergeCell ref="A2:CQ2"/>
    <mergeCell ref="BK20:CE20"/>
    <mergeCell ref="A54:BF54"/>
    <mergeCell ref="A57:BF57"/>
    <mergeCell ref="A4:CQ4"/>
    <mergeCell ref="A14:CQ14"/>
    <mergeCell ref="A15:CQ15"/>
    <mergeCell ref="H67:S68"/>
    <mergeCell ref="A67:G68"/>
    <mergeCell ref="T67:AE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A26:AO26"/>
    <mergeCell ref="AP26:AT26"/>
    <mergeCell ref="AU26:CE26"/>
    <mergeCell ref="A27:X27"/>
    <mergeCell ref="Y27:BA27"/>
    <mergeCell ref="BQ27:CE28"/>
    <mergeCell ref="CF27:CQ28"/>
    <mergeCell ref="A28:BF28"/>
    <mergeCell ref="A29:AD29"/>
    <mergeCell ref="AE29:BA29"/>
    <mergeCell ref="A30:BF30"/>
    <mergeCell ref="BG30:CE30"/>
    <mergeCell ref="A31:BF31"/>
    <mergeCell ref="A32:CE32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S48:AW48"/>
    <mergeCell ref="AX48:BA48"/>
    <mergeCell ref="A49:G49"/>
    <mergeCell ref="H49:S49"/>
    <mergeCell ref="T49:AB49"/>
    <mergeCell ref="AC49:AR4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5" manualBreakCount="5">
    <brk id="56" max="94" man="1"/>
    <brk id="87" max="94" man="1"/>
    <brk id="135" max="94" man="1"/>
    <brk id="181" max="94" man="1"/>
    <brk id="224" max="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42"/>
  <sheetViews>
    <sheetView view="pageBreakPreview" zoomScale="98" zoomScaleNormal="98" zoomScaleSheetLayoutView="98" workbookViewId="0">
      <selection activeCell="GR234" sqref="GR234"/>
    </sheetView>
  </sheetViews>
  <sheetFormatPr defaultColWidth="1.83203125" defaultRowHeight="15" x14ac:dyDescent="0.2"/>
  <cols>
    <col min="1" max="18" width="1.83203125" style="162"/>
    <col min="19" max="19" width="24.6640625" style="162" customWidth="1"/>
    <col min="20" max="27" width="1.83203125" style="162"/>
    <col min="28" max="28" width="1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ht="17.2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05" customFormat="1" ht="17.25" customHeight="1" x14ac:dyDescent="0.2">
      <c r="A2" s="619" t="s">
        <v>418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05" customFormat="1" ht="55.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505" customFormat="1" ht="17.25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ht="15" customHeight="1" x14ac:dyDescent="0.2">
      <c r="A5" s="619" t="s">
        <v>421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ht="49.5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ht="15" customHeight="1" x14ac:dyDescent="0.2">
      <c r="A7" s="230"/>
      <c r="B7" s="230"/>
      <c r="C7" s="230"/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0"/>
      <c r="CH7" s="230"/>
      <c r="CI7" s="230"/>
      <c r="CJ7" s="230"/>
      <c r="CK7" s="230"/>
      <c r="CL7" s="230"/>
      <c r="CM7" s="230"/>
      <c r="CN7" s="230"/>
      <c r="CO7" s="230"/>
      <c r="CP7" s="230"/>
      <c r="CQ7" s="230"/>
    </row>
    <row r="8" spans="1:95" s="201" customFormat="1" ht="1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0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ht="35.25" customHeigh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5" t="s">
        <v>444</v>
      </c>
      <c r="AW9" s="615"/>
      <c r="AX9" s="615"/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363"/>
      <c r="BI10" s="582" t="s">
        <v>445</v>
      </c>
      <c r="BJ10" s="582"/>
      <c r="BK10" s="582"/>
      <c r="BL10" s="582"/>
      <c r="BM10" s="582"/>
      <c r="BN10" s="582"/>
      <c r="BO10" s="582"/>
      <c r="BP10" s="582"/>
      <c r="BQ10" s="582"/>
      <c r="BR10" s="582"/>
      <c r="BS10" s="582"/>
      <c r="BT10" s="582"/>
      <c r="BU10" s="582"/>
      <c r="BV10" s="582"/>
      <c r="BW10" s="582"/>
      <c r="BX10" s="582"/>
      <c r="BY10" s="582"/>
      <c r="BZ10" s="582"/>
      <c r="CA10" s="582"/>
      <c r="CB10" s="582"/>
      <c r="CC10" s="582"/>
      <c r="CD10" s="582"/>
      <c r="CE10" s="582"/>
      <c r="CF10" s="582"/>
      <c r="CG10" s="582"/>
      <c r="CH10" s="582"/>
      <c r="CI10" s="582"/>
      <c r="CJ10" s="582"/>
      <c r="CK10" s="582"/>
      <c r="CL10" s="582"/>
      <c r="CM10" s="582"/>
      <c r="CN10" s="582"/>
      <c r="CO10" s="582"/>
      <c r="CP10" s="582"/>
      <c r="CQ10" s="363"/>
    </row>
    <row r="11" spans="1:95" s="201" customFormat="1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616" t="s">
        <v>3</v>
      </c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371"/>
      <c r="BI11" s="617" t="s">
        <v>4</v>
      </c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363"/>
      <c r="CQ11" s="363"/>
    </row>
    <row r="12" spans="1:95" s="203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367"/>
      <c r="BC12" s="367"/>
      <c r="BD12" s="367"/>
      <c r="BE12" s="367" t="s">
        <v>5</v>
      </c>
      <c r="BF12" s="244"/>
      <c r="BG12" s="364"/>
      <c r="BH12" s="364"/>
      <c r="BI12" s="244" t="s">
        <v>5</v>
      </c>
      <c r="BJ12" s="367"/>
      <c r="BK12" s="244"/>
      <c r="BL12" s="244"/>
      <c r="BM12" s="244"/>
      <c r="BN12" s="364"/>
      <c r="BO12" s="244"/>
      <c r="BP12" s="364" t="s">
        <v>320</v>
      </c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3" t="s">
        <v>6</v>
      </c>
      <c r="CG12" s="363"/>
      <c r="CH12" s="364" t="s">
        <v>55</v>
      </c>
      <c r="CI12" s="364" t="s">
        <v>57</v>
      </c>
      <c r="CJ12" s="363" t="s">
        <v>8</v>
      </c>
      <c r="CK12" s="367"/>
      <c r="CL12" s="367"/>
      <c r="CM12" s="367"/>
      <c r="CN12" s="367"/>
      <c r="CO12" s="367"/>
      <c r="CP12" s="367"/>
      <c r="CQ12" s="367"/>
    </row>
    <row r="13" spans="1:95" s="164" customFormat="1" ht="16.5" x14ac:dyDescent="0.2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9" t="s">
        <v>9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609"/>
      <c r="AN14" s="609"/>
      <c r="AO14" s="609"/>
      <c r="AP14" s="609"/>
      <c r="AQ14" s="609"/>
      <c r="AR14" s="609"/>
      <c r="AS14" s="609"/>
      <c r="AT14" s="609"/>
      <c r="AU14" s="609"/>
      <c r="AV14" s="609"/>
      <c r="AW14" s="609"/>
      <c r="AX14" s="609"/>
      <c r="AY14" s="609"/>
      <c r="AZ14" s="610" t="s">
        <v>84</v>
      </c>
      <c r="BA14" s="611"/>
      <c r="BB14" s="611"/>
      <c r="BC14" s="611"/>
      <c r="BD14" s="611"/>
      <c r="BE14" s="611"/>
      <c r="BF14" s="611"/>
      <c r="BG14" s="612"/>
      <c r="BH14" s="613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01" customFormat="1" ht="16.5" x14ac:dyDescent="0.2">
      <c r="A15" s="608" t="s">
        <v>447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s="201" customFormat="1" ht="16.5" x14ac:dyDescent="0.2">
      <c r="A16" s="608" t="s">
        <v>555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</row>
    <row r="17" spans="1:95" ht="18" customHeight="1" thickBot="1" x14ac:dyDescent="0.25">
      <c r="A17" s="552"/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2" t="s">
        <v>16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552"/>
      <c r="BF18" s="55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8" t="s">
        <v>17</v>
      </c>
      <c r="CG18" s="599"/>
      <c r="CH18" s="599"/>
      <c r="CI18" s="599"/>
      <c r="CJ18" s="599"/>
      <c r="CK18" s="599"/>
      <c r="CL18" s="599"/>
      <c r="CM18" s="599"/>
      <c r="CN18" s="599"/>
      <c r="CO18" s="599"/>
      <c r="CP18" s="599"/>
      <c r="CQ18" s="600"/>
    </row>
    <row r="19" spans="1:95" x14ac:dyDescent="0.2">
      <c r="A19" s="601" t="s">
        <v>183</v>
      </c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  <c r="AK19" s="601"/>
      <c r="AL19" s="601"/>
      <c r="AM19" s="601"/>
      <c r="AN19" s="601"/>
      <c r="AO19" s="601"/>
      <c r="AP19" s="601"/>
      <c r="AQ19" s="601"/>
      <c r="AR19" s="601"/>
      <c r="AS19" s="601"/>
      <c r="AT19" s="601"/>
      <c r="AU19" s="601"/>
      <c r="AV19" s="601"/>
      <c r="AW19" s="601"/>
      <c r="AX19" s="601"/>
      <c r="AY19" s="601"/>
      <c r="AZ19" s="601"/>
      <c r="BA19" s="601"/>
      <c r="BB19" s="601"/>
      <c r="BC19" s="601"/>
      <c r="BD19" s="601"/>
      <c r="BE19" s="601"/>
      <c r="BF19" s="601"/>
      <c r="BG19" s="601"/>
      <c r="BH19" s="601"/>
      <c r="BI19" s="601"/>
      <c r="BJ19" s="60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602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4"/>
    </row>
    <row r="20" spans="1:95" ht="18" customHeight="1" x14ac:dyDescent="0.2">
      <c r="A20" s="605" t="s">
        <v>169</v>
      </c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592"/>
      <c r="BL20" s="592"/>
      <c r="BM20" s="592"/>
      <c r="BN20" s="592"/>
      <c r="BO20" s="592"/>
      <c r="BP20" s="592"/>
      <c r="BQ20" s="592"/>
      <c r="BR20" s="592"/>
      <c r="BS20" s="592"/>
      <c r="BT20" s="592"/>
      <c r="BU20" s="216"/>
      <c r="BV20" s="592" t="s">
        <v>20</v>
      </c>
      <c r="BW20" s="592"/>
      <c r="BX20" s="592"/>
      <c r="BY20" s="592"/>
      <c r="BZ20" s="592"/>
      <c r="CA20" s="592"/>
      <c r="CB20" s="592"/>
      <c r="CC20" s="592"/>
      <c r="CD20" s="592"/>
      <c r="CE20" s="592"/>
      <c r="CF20" s="585" t="s">
        <v>556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0.25" customHeight="1" x14ac:dyDescent="0.2">
      <c r="A21" s="591" t="s">
        <v>21</v>
      </c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92" t="s">
        <v>22</v>
      </c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3"/>
      <c r="CF21" s="585" t="s">
        <v>285</v>
      </c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0.25" customHeight="1" x14ac:dyDescent="0.2">
      <c r="A22" s="594" t="s">
        <v>23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738" t="s">
        <v>249</v>
      </c>
      <c r="CG22" s="697"/>
      <c r="CH22" s="697"/>
      <c r="CI22" s="697"/>
      <c r="CJ22" s="697"/>
      <c r="CK22" s="697"/>
      <c r="CL22" s="697"/>
      <c r="CM22" s="697"/>
      <c r="CN22" s="697"/>
      <c r="CO22" s="697"/>
      <c r="CP22" s="697"/>
      <c r="CQ22" s="739"/>
    </row>
    <row r="23" spans="1:95" ht="24" customHeight="1" x14ac:dyDescent="0.2">
      <c r="A23" s="552" t="s">
        <v>24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83" t="s">
        <v>25</v>
      </c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 t="s">
        <v>250</v>
      </c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28.5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41" t="s">
        <v>27</v>
      </c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216"/>
      <c r="BV24" s="216"/>
      <c r="BW24" s="216"/>
      <c r="BX24" s="579" t="s">
        <v>26</v>
      </c>
      <c r="BY24" s="579"/>
      <c r="BZ24" s="579"/>
      <c r="CA24" s="579"/>
      <c r="CB24" s="579"/>
      <c r="CC24" s="579"/>
      <c r="CD24" s="579"/>
      <c r="CE24" s="580"/>
      <c r="CF24" s="585"/>
      <c r="CG24" s="586"/>
      <c r="CH24" s="586"/>
      <c r="CI24" s="586"/>
      <c r="CJ24" s="586"/>
      <c r="CK24" s="586"/>
      <c r="CL24" s="586"/>
      <c r="CM24" s="586"/>
      <c r="CN24" s="586"/>
      <c r="CO24" s="586"/>
      <c r="CP24" s="586"/>
      <c r="CQ24" s="587"/>
    </row>
    <row r="25" spans="1:95" ht="12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5"/>
      <c r="CG25" s="736"/>
      <c r="CH25" s="736"/>
      <c r="CI25" s="736"/>
      <c r="CJ25" s="736"/>
      <c r="CK25" s="736"/>
      <c r="CL25" s="736"/>
      <c r="CM25" s="736"/>
      <c r="CN25" s="736"/>
      <c r="CO25" s="736"/>
      <c r="CP25" s="736"/>
      <c r="CQ25" s="737"/>
    </row>
    <row r="26" spans="1:95" ht="20.25" customHeight="1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x14ac:dyDescent="0.2">
      <c r="A27" s="552"/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552"/>
      <c r="AL27" s="552"/>
      <c r="AM27" s="552"/>
      <c r="AN27" s="552"/>
      <c r="AO27" s="552"/>
      <c r="AP27" s="552"/>
      <c r="AQ27" s="552"/>
      <c r="AR27" s="552"/>
      <c r="AS27" s="552"/>
      <c r="AT27" s="552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ht="15.75" thickBot="1" x14ac:dyDescent="0.25">
      <c r="A28" s="581" t="s">
        <v>29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2" t="s">
        <v>30</v>
      </c>
      <c r="AQ28" s="582"/>
      <c r="AR28" s="582"/>
      <c r="AS28" s="582"/>
      <c r="AT28" s="582"/>
      <c r="AU28" s="552"/>
      <c r="AV28" s="552"/>
      <c r="AW28" s="552"/>
      <c r="AX28" s="552"/>
      <c r="AY28" s="552"/>
      <c r="AZ28" s="552"/>
      <c r="BA28" s="552"/>
      <c r="BB28" s="552"/>
      <c r="BC28" s="552"/>
      <c r="BD28" s="552"/>
      <c r="BE28" s="552"/>
      <c r="BF28" s="552"/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  <c r="BS28" s="552"/>
      <c r="BT28" s="552"/>
      <c r="BU28" s="552"/>
      <c r="BV28" s="552"/>
      <c r="BW28" s="552"/>
      <c r="BX28" s="552"/>
      <c r="BY28" s="552"/>
      <c r="BZ28" s="552"/>
      <c r="CA28" s="552"/>
      <c r="CB28" s="552"/>
      <c r="CC28" s="552"/>
      <c r="CD28" s="552"/>
      <c r="CE28" s="552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x14ac:dyDescent="0.25">
      <c r="A29" s="562" t="s">
        <v>31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 t="s">
        <v>32</v>
      </c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649" t="s">
        <v>439</v>
      </c>
      <c r="CG29" s="567"/>
      <c r="CH29" s="567"/>
      <c r="CI29" s="567"/>
      <c r="CJ29" s="567"/>
      <c r="CK29" s="567"/>
      <c r="CL29" s="567"/>
      <c r="CM29" s="567"/>
      <c r="CN29" s="567"/>
      <c r="CO29" s="567"/>
      <c r="CP29" s="567"/>
      <c r="CQ29" s="568"/>
    </row>
    <row r="30" spans="1:95" ht="37.5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758"/>
      <c r="CF30" s="572"/>
      <c r="CG30" s="573"/>
      <c r="CH30" s="573"/>
      <c r="CI30" s="573"/>
      <c r="CJ30" s="573"/>
      <c r="CK30" s="573"/>
      <c r="CL30" s="573"/>
      <c r="CM30" s="573"/>
      <c r="CN30" s="573"/>
      <c r="CO30" s="573"/>
      <c r="CP30" s="573"/>
      <c r="CQ30" s="574"/>
    </row>
    <row r="31" spans="1:95" x14ac:dyDescent="0.25">
      <c r="A31" s="562" t="s">
        <v>247</v>
      </c>
      <c r="B31" s="562"/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  <c r="X31" s="562"/>
      <c r="Y31" s="562"/>
      <c r="Z31" s="562"/>
      <c r="AA31" s="562"/>
      <c r="AB31" s="562"/>
      <c r="AC31" s="562"/>
      <c r="AD31" s="562"/>
      <c r="AE31" s="563"/>
      <c r="AF31" s="563"/>
      <c r="AG31" s="563"/>
      <c r="AH31" s="563"/>
      <c r="AI31" s="563"/>
      <c r="AJ31" s="563"/>
      <c r="AK31" s="563"/>
      <c r="AL31" s="563"/>
      <c r="AM31" s="563"/>
      <c r="AN31" s="563"/>
      <c r="AO31" s="563"/>
      <c r="AP31" s="563"/>
      <c r="AQ31" s="563"/>
      <c r="AR31" s="563"/>
      <c r="AS31" s="563"/>
      <c r="AT31" s="563"/>
      <c r="AU31" s="563"/>
      <c r="AV31" s="563"/>
      <c r="AW31" s="563"/>
      <c r="AX31" s="563"/>
      <c r="AY31" s="563"/>
      <c r="AZ31" s="563"/>
      <c r="BA31" s="563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ht="48.75" customHeight="1" x14ac:dyDescent="0.25">
      <c r="A32" s="564" t="s">
        <v>211</v>
      </c>
      <c r="B32" s="564"/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  <c r="AA32" s="564"/>
      <c r="AB32" s="564"/>
      <c r="AC32" s="564"/>
      <c r="AD32" s="564"/>
      <c r="AE32" s="564"/>
      <c r="AF32" s="564"/>
      <c r="AG32" s="564"/>
      <c r="AH32" s="564"/>
      <c r="AI32" s="564"/>
      <c r="AJ32" s="564"/>
      <c r="AK32" s="564"/>
      <c r="AL32" s="564"/>
      <c r="AM32" s="564"/>
      <c r="AN32" s="564"/>
      <c r="AO32" s="564"/>
      <c r="AP32" s="564"/>
      <c r="AQ32" s="564"/>
      <c r="AR32" s="564"/>
      <c r="AS32" s="564"/>
      <c r="AT32" s="564"/>
      <c r="AU32" s="564"/>
      <c r="AV32" s="564"/>
      <c r="AW32" s="564"/>
      <c r="AX32" s="564"/>
      <c r="AY32" s="564"/>
      <c r="AZ32" s="564"/>
      <c r="BA32" s="564"/>
      <c r="BB32" s="564"/>
      <c r="BC32" s="564"/>
      <c r="BD32" s="564"/>
      <c r="BE32" s="564"/>
      <c r="BF32" s="564"/>
      <c r="BG32" s="562"/>
      <c r="BH32" s="562"/>
      <c r="BI32" s="562"/>
      <c r="BJ32" s="562"/>
      <c r="BK32" s="562"/>
      <c r="BL32" s="562"/>
      <c r="BM32" s="562"/>
      <c r="BN32" s="562"/>
      <c r="BO32" s="562"/>
      <c r="BP32" s="562"/>
      <c r="BQ32" s="562"/>
      <c r="BR32" s="562"/>
      <c r="BS32" s="562"/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x14ac:dyDescent="0.2">
      <c r="A33" s="552" t="s">
        <v>37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18" x14ac:dyDescent="0.2">
      <c r="A34" s="552" t="s">
        <v>38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8.25" customHeight="1" x14ac:dyDescent="0.2">
      <c r="A35" s="552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77.25" customHeight="1" x14ac:dyDescent="0.2">
      <c r="A36" s="524" t="s">
        <v>39</v>
      </c>
      <c r="B36" s="524"/>
      <c r="C36" s="524"/>
      <c r="D36" s="524"/>
      <c r="E36" s="524"/>
      <c r="F36" s="524"/>
      <c r="G36" s="524"/>
      <c r="H36" s="534" t="s">
        <v>40</v>
      </c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6"/>
      <c r="T36" s="540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34" t="s">
        <v>42</v>
      </c>
      <c r="AG36" s="535"/>
      <c r="AH36" s="535"/>
      <c r="AI36" s="535"/>
      <c r="AJ36" s="535"/>
      <c r="AK36" s="535"/>
      <c r="AL36" s="535"/>
      <c r="AM36" s="535"/>
      <c r="AN36" s="535"/>
      <c r="AO36" s="535"/>
      <c r="AP36" s="535"/>
      <c r="AQ36" s="535"/>
      <c r="AR36" s="535"/>
      <c r="AS36" s="535"/>
      <c r="AT36" s="535"/>
      <c r="AU36" s="535"/>
      <c r="AV36" s="535"/>
      <c r="AW36" s="535"/>
      <c r="AX36" s="535"/>
      <c r="AY36" s="535"/>
      <c r="AZ36" s="535"/>
      <c r="BA36" s="535"/>
      <c r="BB36" s="535"/>
      <c r="BC36" s="535"/>
      <c r="BD36" s="535"/>
      <c r="BE36" s="535"/>
      <c r="BF36" s="535"/>
      <c r="BG36" s="535"/>
      <c r="BH36" s="535"/>
      <c r="BI36" s="535"/>
      <c r="BJ36" s="535"/>
      <c r="BK36" s="535"/>
      <c r="BL36" s="535"/>
      <c r="BM36" s="536"/>
      <c r="BN36" s="534" t="s">
        <v>43</v>
      </c>
      <c r="BO36" s="535"/>
      <c r="BP36" s="535"/>
      <c r="BQ36" s="535"/>
      <c r="BR36" s="535"/>
      <c r="BS36" s="535"/>
      <c r="BT36" s="535"/>
      <c r="BU36" s="535"/>
      <c r="BV36" s="535"/>
      <c r="BW36" s="535"/>
      <c r="BX36" s="535"/>
      <c r="BY36" s="535"/>
      <c r="BZ36" s="535"/>
      <c r="CA36" s="535"/>
      <c r="CB36" s="535"/>
      <c r="CC36" s="535"/>
      <c r="CD36" s="535"/>
      <c r="CE36" s="536"/>
      <c r="CF36" s="524" t="s">
        <v>44</v>
      </c>
      <c r="CG36" s="524"/>
      <c r="CH36" s="524"/>
      <c r="CI36" s="524"/>
      <c r="CJ36" s="524"/>
      <c r="CK36" s="524"/>
      <c r="CL36" s="524"/>
      <c r="CM36" s="524"/>
      <c r="CN36" s="524"/>
      <c r="CO36" s="524"/>
      <c r="CP36" s="524"/>
      <c r="CQ36" s="524"/>
    </row>
    <row r="37" spans="1:95" ht="15.75" customHeight="1" x14ac:dyDescent="0.2">
      <c r="A37" s="524"/>
      <c r="B37" s="524"/>
      <c r="C37" s="524"/>
      <c r="D37" s="524"/>
      <c r="E37" s="524"/>
      <c r="F37" s="524"/>
      <c r="G37" s="524"/>
      <c r="H37" s="540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2"/>
      <c r="T37" s="540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40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42"/>
      <c r="AZ37" s="540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42"/>
      <c r="BN37" s="549" t="s">
        <v>6</v>
      </c>
      <c r="BO37" s="550"/>
      <c r="BP37" s="551" t="s">
        <v>187</v>
      </c>
      <c r="BQ37" s="551"/>
      <c r="BR37" s="560" t="s">
        <v>47</v>
      </c>
      <c r="BS37" s="561"/>
      <c r="BT37" s="549" t="s">
        <v>6</v>
      </c>
      <c r="BU37" s="550"/>
      <c r="BV37" s="551" t="s">
        <v>199</v>
      </c>
      <c r="BW37" s="551"/>
      <c r="BX37" s="560" t="s">
        <v>47</v>
      </c>
      <c r="BY37" s="561"/>
      <c r="BZ37" s="549" t="s">
        <v>6</v>
      </c>
      <c r="CA37" s="550"/>
      <c r="CB37" s="551" t="s">
        <v>200</v>
      </c>
      <c r="CC37" s="551"/>
      <c r="CD37" s="560" t="s">
        <v>47</v>
      </c>
      <c r="CE37" s="561"/>
      <c r="CF37" s="540" t="s">
        <v>48</v>
      </c>
      <c r="CG37" s="541"/>
      <c r="CH37" s="541"/>
      <c r="CI37" s="541"/>
      <c r="CJ37" s="541"/>
      <c r="CK37" s="542"/>
      <c r="CL37" s="540" t="s">
        <v>49</v>
      </c>
      <c r="CM37" s="541"/>
      <c r="CN37" s="541"/>
      <c r="CO37" s="541"/>
      <c r="CP37" s="541"/>
      <c r="CQ37" s="542"/>
    </row>
    <row r="38" spans="1:95" ht="5.2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6"/>
      <c r="BA38" s="547"/>
      <c r="BB38" s="547"/>
      <c r="BC38" s="547"/>
      <c r="BD38" s="547"/>
      <c r="BE38" s="547"/>
      <c r="BF38" s="547"/>
      <c r="BG38" s="547"/>
      <c r="BH38" s="547"/>
      <c r="BI38" s="547"/>
      <c r="BJ38" s="547"/>
      <c r="BK38" s="547"/>
      <c r="BL38" s="547"/>
      <c r="BM38" s="548"/>
      <c r="BN38" s="543" t="s">
        <v>50</v>
      </c>
      <c r="BO38" s="544"/>
      <c r="BP38" s="544"/>
      <c r="BQ38" s="544"/>
      <c r="BR38" s="544"/>
      <c r="BS38" s="545"/>
      <c r="BT38" s="543" t="s">
        <v>51</v>
      </c>
      <c r="BU38" s="544"/>
      <c r="BV38" s="544"/>
      <c r="BW38" s="544"/>
      <c r="BX38" s="544"/>
      <c r="BY38" s="545"/>
      <c r="BZ38" s="543" t="s">
        <v>52</v>
      </c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0" t="s">
        <v>53</v>
      </c>
      <c r="BA39" s="541"/>
      <c r="BB39" s="541"/>
      <c r="BC39" s="541"/>
      <c r="BD39" s="541"/>
      <c r="BE39" s="541"/>
      <c r="BF39" s="542"/>
      <c r="BG39" s="540" t="s">
        <v>54</v>
      </c>
      <c r="BH39" s="541"/>
      <c r="BI39" s="541"/>
      <c r="BJ39" s="541"/>
      <c r="BK39" s="541"/>
      <c r="BL39" s="541"/>
      <c r="BM39" s="542"/>
      <c r="BN39" s="543"/>
      <c r="BO39" s="544"/>
      <c r="BP39" s="544"/>
      <c r="BQ39" s="544"/>
      <c r="BR39" s="544"/>
      <c r="BS39" s="545"/>
      <c r="BT39" s="543"/>
      <c r="BU39" s="544"/>
      <c r="BV39" s="544"/>
      <c r="BW39" s="544"/>
      <c r="BX39" s="544"/>
      <c r="BY39" s="545"/>
      <c r="BZ39" s="543"/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ht="18" customHeight="1" x14ac:dyDescent="0.2">
      <c r="A40" s="524"/>
      <c r="B40" s="524"/>
      <c r="C40" s="524"/>
      <c r="D40" s="524"/>
      <c r="E40" s="524"/>
      <c r="F40" s="524"/>
      <c r="G40" s="524"/>
      <c r="H40" s="546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8"/>
      <c r="T40" s="546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  <c r="AE40" s="548"/>
      <c r="AF40" s="546"/>
      <c r="AG40" s="547"/>
      <c r="AH40" s="547"/>
      <c r="AI40" s="547"/>
      <c r="AJ40" s="547"/>
      <c r="AK40" s="547"/>
      <c r="AL40" s="547"/>
      <c r="AM40" s="547"/>
      <c r="AN40" s="547"/>
      <c r="AO40" s="547"/>
      <c r="AP40" s="547"/>
      <c r="AQ40" s="547"/>
      <c r="AR40" s="547"/>
      <c r="AS40" s="547"/>
      <c r="AT40" s="547"/>
      <c r="AU40" s="547"/>
      <c r="AV40" s="547"/>
      <c r="AW40" s="547"/>
      <c r="AX40" s="547"/>
      <c r="AY40" s="548"/>
      <c r="AZ40" s="546"/>
      <c r="BA40" s="547"/>
      <c r="BB40" s="547"/>
      <c r="BC40" s="547"/>
      <c r="BD40" s="547"/>
      <c r="BE40" s="547"/>
      <c r="BF40" s="548"/>
      <c r="BG40" s="546"/>
      <c r="BH40" s="547"/>
      <c r="BI40" s="547"/>
      <c r="BJ40" s="547"/>
      <c r="BK40" s="547"/>
      <c r="BL40" s="547"/>
      <c r="BM40" s="548"/>
      <c r="BN40" s="546"/>
      <c r="BO40" s="547"/>
      <c r="BP40" s="547"/>
      <c r="BQ40" s="547"/>
      <c r="BR40" s="547"/>
      <c r="BS40" s="548"/>
      <c r="BT40" s="546"/>
      <c r="BU40" s="547"/>
      <c r="BV40" s="547"/>
      <c r="BW40" s="547"/>
      <c r="BX40" s="547"/>
      <c r="BY40" s="548"/>
      <c r="BZ40" s="546"/>
      <c r="CA40" s="547"/>
      <c r="CB40" s="547"/>
      <c r="CC40" s="547"/>
      <c r="CD40" s="547"/>
      <c r="CE40" s="548"/>
      <c r="CF40" s="546"/>
      <c r="CG40" s="547"/>
      <c r="CH40" s="547"/>
      <c r="CI40" s="547"/>
      <c r="CJ40" s="547"/>
      <c r="CK40" s="548"/>
      <c r="CL40" s="546"/>
      <c r="CM40" s="547"/>
      <c r="CN40" s="547"/>
      <c r="CO40" s="547"/>
      <c r="CP40" s="547"/>
      <c r="CQ40" s="548"/>
    </row>
    <row r="41" spans="1:95" x14ac:dyDescent="0.2">
      <c r="A41" s="524" t="s">
        <v>30</v>
      </c>
      <c r="B41" s="524"/>
      <c r="C41" s="524"/>
      <c r="D41" s="524"/>
      <c r="E41" s="524"/>
      <c r="F41" s="524"/>
      <c r="G41" s="524"/>
      <c r="H41" s="524" t="s">
        <v>55</v>
      </c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34" t="s">
        <v>56</v>
      </c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6"/>
      <c r="AF41" s="524" t="s">
        <v>57</v>
      </c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 t="s">
        <v>58</v>
      </c>
      <c r="BA41" s="524"/>
      <c r="BB41" s="524"/>
      <c r="BC41" s="524"/>
      <c r="BD41" s="524"/>
      <c r="BE41" s="524"/>
      <c r="BF41" s="524"/>
      <c r="BG41" s="524" t="s">
        <v>59</v>
      </c>
      <c r="BH41" s="524"/>
      <c r="BI41" s="524"/>
      <c r="BJ41" s="524"/>
      <c r="BK41" s="524"/>
      <c r="BL41" s="524"/>
      <c r="BM41" s="524"/>
      <c r="BN41" s="524" t="s">
        <v>60</v>
      </c>
      <c r="BO41" s="524"/>
      <c r="BP41" s="524"/>
      <c r="BQ41" s="524"/>
      <c r="BR41" s="524"/>
      <c r="BS41" s="524"/>
      <c r="BT41" s="524" t="s">
        <v>61</v>
      </c>
      <c r="BU41" s="524"/>
      <c r="BV41" s="524"/>
      <c r="BW41" s="524"/>
      <c r="BX41" s="524"/>
      <c r="BY41" s="524"/>
      <c r="BZ41" s="524" t="s">
        <v>62</v>
      </c>
      <c r="CA41" s="524"/>
      <c r="CB41" s="524"/>
      <c r="CC41" s="524"/>
      <c r="CD41" s="524"/>
      <c r="CE41" s="524"/>
      <c r="CF41" s="524" t="s">
        <v>63</v>
      </c>
      <c r="CG41" s="524"/>
      <c r="CH41" s="524"/>
      <c r="CI41" s="524"/>
      <c r="CJ41" s="524"/>
      <c r="CK41" s="524"/>
      <c r="CL41" s="524" t="s">
        <v>64</v>
      </c>
      <c r="CM41" s="524"/>
      <c r="CN41" s="524"/>
      <c r="CO41" s="524"/>
      <c r="CP41" s="524"/>
      <c r="CQ41" s="524"/>
    </row>
    <row r="42" spans="1:95" ht="63.75" customHeight="1" x14ac:dyDescent="0.2">
      <c r="A42" s="732" t="s">
        <v>441</v>
      </c>
      <c r="B42" s="682"/>
      <c r="C42" s="682"/>
      <c r="D42" s="682"/>
      <c r="E42" s="682"/>
      <c r="F42" s="682"/>
      <c r="G42" s="683"/>
      <c r="H42" s="636" t="s">
        <v>462</v>
      </c>
      <c r="I42" s="637"/>
      <c r="J42" s="637"/>
      <c r="K42" s="637"/>
      <c r="L42" s="637"/>
      <c r="M42" s="637"/>
      <c r="N42" s="637"/>
      <c r="O42" s="637"/>
      <c r="P42" s="637"/>
      <c r="Q42" s="637"/>
      <c r="R42" s="637"/>
      <c r="S42" s="638"/>
      <c r="T42" s="642" t="s">
        <v>66</v>
      </c>
      <c r="U42" s="643"/>
      <c r="V42" s="643"/>
      <c r="W42" s="643"/>
      <c r="X42" s="643"/>
      <c r="Y42" s="643"/>
      <c r="Z42" s="643"/>
      <c r="AA42" s="643"/>
      <c r="AB42" s="643"/>
      <c r="AC42" s="643"/>
      <c r="AD42" s="643"/>
      <c r="AE42" s="644"/>
      <c r="AF42" s="531" t="s">
        <v>67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10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ht="163.5" customHeight="1" x14ac:dyDescent="0.2">
      <c r="A43" s="684"/>
      <c r="B43" s="685"/>
      <c r="C43" s="685"/>
      <c r="D43" s="685"/>
      <c r="E43" s="685"/>
      <c r="F43" s="685"/>
      <c r="G43" s="686"/>
      <c r="H43" s="639"/>
      <c r="I43" s="640"/>
      <c r="J43" s="640"/>
      <c r="K43" s="640"/>
      <c r="L43" s="640"/>
      <c r="M43" s="640"/>
      <c r="N43" s="640"/>
      <c r="O43" s="640"/>
      <c r="P43" s="640"/>
      <c r="Q43" s="640"/>
      <c r="R43" s="640"/>
      <c r="S43" s="641"/>
      <c r="T43" s="645"/>
      <c r="U43" s="646"/>
      <c r="V43" s="646"/>
      <c r="W43" s="646"/>
      <c r="X43" s="646"/>
      <c r="Y43" s="646"/>
      <c r="Z43" s="646"/>
      <c r="AA43" s="646"/>
      <c r="AB43" s="646"/>
      <c r="AC43" s="646"/>
      <c r="AD43" s="646"/>
      <c r="AE43" s="647"/>
      <c r="AF43" s="531" t="s">
        <v>71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10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ht="5.25" customHeight="1" x14ac:dyDescent="0.2">
      <c r="A44" s="222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4"/>
      <c r="AQ44" s="224"/>
      <c r="AR44" s="224"/>
      <c r="AS44" s="224"/>
      <c r="AT44" s="224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</row>
    <row r="45" spans="1:95" ht="18" x14ac:dyDescent="0.2">
      <c r="A45" s="552" t="s">
        <v>72</v>
      </c>
      <c r="B45" s="552"/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552"/>
      <c r="BB45" s="552"/>
      <c r="BC45" s="552"/>
      <c r="BD45" s="552"/>
      <c r="BE45" s="552"/>
      <c r="BF45" s="552"/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  <c r="CF45" s="216"/>
      <c r="CG45" s="216"/>
      <c r="CH45" s="216"/>
      <c r="CI45" s="216"/>
      <c r="CJ45" s="216"/>
      <c r="CK45" s="216"/>
      <c r="CL45" s="216"/>
      <c r="CM45" s="216"/>
      <c r="CN45" s="216"/>
      <c r="CO45" s="216"/>
      <c r="CP45" s="216"/>
      <c r="CQ45" s="216"/>
    </row>
    <row r="46" spans="1:95" ht="9.75" customHeight="1" x14ac:dyDescent="0.2">
      <c r="A46" s="552"/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552"/>
      <c r="BB46" s="552"/>
      <c r="BC46" s="552"/>
      <c r="BD46" s="552"/>
      <c r="BE46" s="552"/>
      <c r="BF46" s="552"/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</row>
    <row r="47" spans="1:95" ht="64.5" customHeight="1" x14ac:dyDescent="0.2">
      <c r="A47" s="524" t="s">
        <v>39</v>
      </c>
      <c r="B47" s="524"/>
      <c r="C47" s="524"/>
      <c r="D47" s="524"/>
      <c r="E47" s="524"/>
      <c r="F47" s="524"/>
      <c r="G47" s="524"/>
      <c r="H47" s="540" t="s">
        <v>74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2"/>
      <c r="T47" s="524" t="s">
        <v>75</v>
      </c>
      <c r="U47" s="524"/>
      <c r="V47" s="524"/>
      <c r="W47" s="524"/>
      <c r="X47" s="524"/>
      <c r="Y47" s="524"/>
      <c r="Z47" s="524"/>
      <c r="AA47" s="524"/>
      <c r="AB47" s="524"/>
      <c r="AC47" s="534" t="s">
        <v>76</v>
      </c>
      <c r="AD47" s="535"/>
      <c r="AE47" s="535"/>
      <c r="AF47" s="535"/>
      <c r="AG47" s="535"/>
      <c r="AH47" s="535"/>
      <c r="AI47" s="535"/>
      <c r="AJ47" s="535"/>
      <c r="AK47" s="535"/>
      <c r="AL47" s="535"/>
      <c r="AM47" s="535"/>
      <c r="AN47" s="535"/>
      <c r="AO47" s="535"/>
      <c r="AP47" s="535"/>
      <c r="AQ47" s="535"/>
      <c r="AR47" s="535"/>
      <c r="AS47" s="535"/>
      <c r="AT47" s="535"/>
      <c r="AU47" s="535"/>
      <c r="AV47" s="535"/>
      <c r="AW47" s="535"/>
      <c r="AX47" s="535"/>
      <c r="AY47" s="535"/>
      <c r="AZ47" s="535"/>
      <c r="BA47" s="536"/>
      <c r="BB47" s="534" t="s">
        <v>77</v>
      </c>
      <c r="BC47" s="535"/>
      <c r="BD47" s="535"/>
      <c r="BE47" s="535"/>
      <c r="BF47" s="535"/>
      <c r="BG47" s="535"/>
      <c r="BH47" s="535"/>
      <c r="BI47" s="535"/>
      <c r="BJ47" s="535"/>
      <c r="BK47" s="535"/>
      <c r="BL47" s="535"/>
      <c r="BM47" s="535"/>
      <c r="BN47" s="535"/>
      <c r="BO47" s="535"/>
      <c r="BP47" s="536"/>
      <c r="BQ47" s="534" t="s">
        <v>78</v>
      </c>
      <c r="BR47" s="535"/>
      <c r="BS47" s="535"/>
      <c r="BT47" s="535"/>
      <c r="BU47" s="535"/>
      <c r="BV47" s="535"/>
      <c r="BW47" s="535"/>
      <c r="BX47" s="535"/>
      <c r="BY47" s="535"/>
      <c r="BZ47" s="535"/>
      <c r="CA47" s="535"/>
      <c r="CB47" s="535"/>
      <c r="CC47" s="535"/>
      <c r="CD47" s="535"/>
      <c r="CE47" s="536"/>
      <c r="CF47" s="524" t="s">
        <v>79</v>
      </c>
      <c r="CG47" s="524"/>
      <c r="CH47" s="524"/>
      <c r="CI47" s="524"/>
      <c r="CJ47" s="524"/>
      <c r="CK47" s="524"/>
      <c r="CL47" s="524"/>
      <c r="CM47" s="524"/>
      <c r="CN47" s="524"/>
      <c r="CO47" s="524"/>
      <c r="CP47" s="524"/>
      <c r="CQ47" s="524"/>
    </row>
    <row r="48" spans="1:95" ht="12.75" customHeight="1" x14ac:dyDescent="0.2">
      <c r="A48" s="524"/>
      <c r="B48" s="524"/>
      <c r="C48" s="524"/>
      <c r="D48" s="524"/>
      <c r="E48" s="524"/>
      <c r="F48" s="524"/>
      <c r="G48" s="524"/>
      <c r="H48" s="540" t="s">
        <v>45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2"/>
      <c r="T48" s="543" t="s">
        <v>45</v>
      </c>
      <c r="U48" s="544"/>
      <c r="V48" s="544"/>
      <c r="W48" s="544"/>
      <c r="X48" s="544"/>
      <c r="Y48" s="544"/>
      <c r="Z48" s="544"/>
      <c r="AA48" s="544"/>
      <c r="AB48" s="545"/>
      <c r="AC48" s="540" t="s">
        <v>45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2"/>
      <c r="AS48" s="540" t="s">
        <v>80</v>
      </c>
      <c r="AT48" s="541"/>
      <c r="AU48" s="541"/>
      <c r="AV48" s="541"/>
      <c r="AW48" s="541"/>
      <c r="AX48" s="541"/>
      <c r="AY48" s="541"/>
      <c r="AZ48" s="541"/>
      <c r="BA48" s="542"/>
      <c r="BB48" s="549" t="s">
        <v>6</v>
      </c>
      <c r="BC48" s="550"/>
      <c r="BD48" s="551" t="s">
        <v>187</v>
      </c>
      <c r="BE48" s="551"/>
      <c r="BF48" s="220"/>
      <c r="BG48" s="549" t="s">
        <v>6</v>
      </c>
      <c r="BH48" s="550"/>
      <c r="BI48" s="551" t="s">
        <v>199</v>
      </c>
      <c r="BJ48" s="551"/>
      <c r="BK48" s="220"/>
      <c r="BL48" s="549" t="s">
        <v>6</v>
      </c>
      <c r="BM48" s="550"/>
      <c r="BN48" s="551" t="s">
        <v>200</v>
      </c>
      <c r="BO48" s="551"/>
      <c r="BP48" s="220"/>
      <c r="BQ48" s="549" t="s">
        <v>6</v>
      </c>
      <c r="BR48" s="550"/>
      <c r="BS48" s="551" t="s">
        <v>187</v>
      </c>
      <c r="BT48" s="551"/>
      <c r="BU48" s="220"/>
      <c r="BV48" s="549" t="s">
        <v>6</v>
      </c>
      <c r="BW48" s="550"/>
      <c r="BX48" s="551" t="s">
        <v>199</v>
      </c>
      <c r="BY48" s="551"/>
      <c r="BZ48" s="220"/>
      <c r="CA48" s="549" t="s">
        <v>6</v>
      </c>
      <c r="CB48" s="550"/>
      <c r="CC48" s="551" t="s">
        <v>200</v>
      </c>
      <c r="CD48" s="551"/>
      <c r="CE48" s="220"/>
      <c r="CF48" s="540" t="s">
        <v>48</v>
      </c>
      <c r="CG48" s="541"/>
      <c r="CH48" s="541"/>
      <c r="CI48" s="541"/>
      <c r="CJ48" s="541"/>
      <c r="CK48" s="542"/>
      <c r="CL48" s="540" t="s">
        <v>49</v>
      </c>
      <c r="CM48" s="541"/>
      <c r="CN48" s="541"/>
      <c r="CO48" s="541"/>
      <c r="CP48" s="541"/>
      <c r="CQ48" s="542"/>
    </row>
    <row r="49" spans="1:95" ht="6" customHeight="1" x14ac:dyDescent="0.2">
      <c r="A49" s="524"/>
      <c r="B49" s="524"/>
      <c r="C49" s="524"/>
      <c r="D49" s="524"/>
      <c r="E49" s="524"/>
      <c r="F49" s="524"/>
      <c r="G49" s="524"/>
      <c r="H49" s="543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5"/>
      <c r="T49" s="543"/>
      <c r="U49" s="544"/>
      <c r="V49" s="544"/>
      <c r="W49" s="544"/>
      <c r="X49" s="544"/>
      <c r="Y49" s="544"/>
      <c r="Z49" s="544"/>
      <c r="AA49" s="544"/>
      <c r="AB49" s="545"/>
      <c r="AC49" s="543"/>
      <c r="AD49" s="544"/>
      <c r="AE49" s="544"/>
      <c r="AF49" s="544"/>
      <c r="AG49" s="544"/>
      <c r="AH49" s="544"/>
      <c r="AI49" s="544"/>
      <c r="AJ49" s="544"/>
      <c r="AK49" s="544"/>
      <c r="AL49" s="544"/>
      <c r="AM49" s="544"/>
      <c r="AN49" s="544"/>
      <c r="AO49" s="544"/>
      <c r="AP49" s="544"/>
      <c r="AQ49" s="544"/>
      <c r="AR49" s="545"/>
      <c r="AS49" s="543"/>
      <c r="AT49" s="544"/>
      <c r="AU49" s="544"/>
      <c r="AV49" s="544"/>
      <c r="AW49" s="544"/>
      <c r="AX49" s="544"/>
      <c r="AY49" s="544"/>
      <c r="AZ49" s="544"/>
      <c r="BA49" s="545"/>
      <c r="BB49" s="543" t="s">
        <v>81</v>
      </c>
      <c r="BC49" s="544"/>
      <c r="BD49" s="544"/>
      <c r="BE49" s="544"/>
      <c r="BF49" s="545"/>
      <c r="BG49" s="543" t="s">
        <v>82</v>
      </c>
      <c r="BH49" s="544"/>
      <c r="BI49" s="544"/>
      <c r="BJ49" s="544"/>
      <c r="BK49" s="545"/>
      <c r="BL49" s="543" t="s">
        <v>83</v>
      </c>
      <c r="BM49" s="544"/>
      <c r="BN49" s="544"/>
      <c r="BO49" s="544"/>
      <c r="BP49" s="545"/>
      <c r="BQ49" s="543" t="s">
        <v>81</v>
      </c>
      <c r="BR49" s="544"/>
      <c r="BS49" s="544"/>
      <c r="BT49" s="544"/>
      <c r="BU49" s="545"/>
      <c r="BV49" s="543" t="s">
        <v>82</v>
      </c>
      <c r="BW49" s="544"/>
      <c r="BX49" s="544"/>
      <c r="BY49" s="544"/>
      <c r="BZ49" s="545"/>
      <c r="CA49" s="543" t="s">
        <v>83</v>
      </c>
      <c r="CB49" s="544"/>
      <c r="CC49" s="544"/>
      <c r="CD49" s="544"/>
      <c r="CE49" s="545"/>
      <c r="CF49" s="543"/>
      <c r="CG49" s="544"/>
      <c r="CH49" s="544"/>
      <c r="CI49" s="544"/>
      <c r="CJ49" s="544"/>
      <c r="CK49" s="545"/>
      <c r="CL49" s="543"/>
      <c r="CM49" s="544"/>
      <c r="CN49" s="544"/>
      <c r="CO49" s="544"/>
      <c r="CP49" s="544"/>
      <c r="CQ49" s="545"/>
    </row>
    <row r="50" spans="1:95" hidden="1" x14ac:dyDescent="0.2">
      <c r="A50" s="524"/>
      <c r="B50" s="524"/>
      <c r="C50" s="524"/>
      <c r="D50" s="524"/>
      <c r="E50" s="524"/>
      <c r="F50" s="524"/>
      <c r="G50" s="524"/>
      <c r="H50" s="543"/>
      <c r="I50" s="544"/>
      <c r="J50" s="544"/>
      <c r="K50" s="544"/>
      <c r="L50" s="544"/>
      <c r="M50" s="544"/>
      <c r="N50" s="544"/>
      <c r="O50" s="544"/>
      <c r="P50" s="544"/>
      <c r="Q50" s="544"/>
      <c r="R50" s="544"/>
      <c r="S50" s="545"/>
      <c r="T50" s="543"/>
      <c r="U50" s="544"/>
      <c r="V50" s="544"/>
      <c r="W50" s="544"/>
      <c r="X50" s="544"/>
      <c r="Y50" s="544"/>
      <c r="Z50" s="544"/>
      <c r="AA50" s="544"/>
      <c r="AB50" s="545"/>
      <c r="AC50" s="543"/>
      <c r="AD50" s="544"/>
      <c r="AE50" s="544"/>
      <c r="AF50" s="544"/>
      <c r="AG50" s="544"/>
      <c r="AH50" s="544"/>
      <c r="AI50" s="544"/>
      <c r="AJ50" s="544"/>
      <c r="AK50" s="544"/>
      <c r="AL50" s="544"/>
      <c r="AM50" s="544"/>
      <c r="AN50" s="544"/>
      <c r="AO50" s="544"/>
      <c r="AP50" s="544"/>
      <c r="AQ50" s="544"/>
      <c r="AR50" s="545"/>
      <c r="AS50" s="546"/>
      <c r="AT50" s="547"/>
      <c r="AU50" s="547"/>
      <c r="AV50" s="547"/>
      <c r="AW50" s="547"/>
      <c r="AX50" s="547"/>
      <c r="AY50" s="547"/>
      <c r="AZ50" s="547"/>
      <c r="BA50" s="548"/>
      <c r="BB50" s="543"/>
      <c r="BC50" s="544"/>
      <c r="BD50" s="544"/>
      <c r="BE50" s="544"/>
      <c r="BF50" s="545"/>
      <c r="BG50" s="543"/>
      <c r="BH50" s="544"/>
      <c r="BI50" s="544"/>
      <c r="BJ50" s="544"/>
      <c r="BK50" s="545"/>
      <c r="BL50" s="543"/>
      <c r="BM50" s="544"/>
      <c r="BN50" s="544"/>
      <c r="BO50" s="544"/>
      <c r="BP50" s="545"/>
      <c r="BQ50" s="543"/>
      <c r="BR50" s="544"/>
      <c r="BS50" s="544"/>
      <c r="BT50" s="544"/>
      <c r="BU50" s="545"/>
      <c r="BV50" s="543"/>
      <c r="BW50" s="544"/>
      <c r="BX50" s="544"/>
      <c r="BY50" s="544"/>
      <c r="BZ50" s="545"/>
      <c r="CA50" s="543"/>
      <c r="CB50" s="544"/>
      <c r="CC50" s="544"/>
      <c r="CD50" s="544"/>
      <c r="CE50" s="545"/>
      <c r="CF50" s="543"/>
      <c r="CG50" s="544"/>
      <c r="CH50" s="544"/>
      <c r="CI50" s="544"/>
      <c r="CJ50" s="544"/>
      <c r="CK50" s="545"/>
      <c r="CL50" s="543"/>
      <c r="CM50" s="544"/>
      <c r="CN50" s="544"/>
      <c r="CO50" s="544"/>
      <c r="CP50" s="544"/>
      <c r="CQ50" s="545"/>
    </row>
    <row r="51" spans="1:95" ht="65.25" customHeight="1" x14ac:dyDescent="0.2">
      <c r="A51" s="524"/>
      <c r="B51" s="524"/>
      <c r="C51" s="524"/>
      <c r="D51" s="524"/>
      <c r="E51" s="524"/>
      <c r="F51" s="524"/>
      <c r="G51" s="524"/>
      <c r="H51" s="546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8"/>
      <c r="T51" s="546"/>
      <c r="U51" s="547"/>
      <c r="V51" s="547"/>
      <c r="W51" s="547"/>
      <c r="X51" s="547"/>
      <c r="Y51" s="547"/>
      <c r="Z51" s="547"/>
      <c r="AA51" s="547"/>
      <c r="AB51" s="548"/>
      <c r="AC51" s="546"/>
      <c r="AD51" s="547"/>
      <c r="AE51" s="547"/>
      <c r="AF51" s="547"/>
      <c r="AG51" s="547"/>
      <c r="AH51" s="547"/>
      <c r="AI51" s="547"/>
      <c r="AJ51" s="547"/>
      <c r="AK51" s="547"/>
      <c r="AL51" s="547"/>
      <c r="AM51" s="547"/>
      <c r="AN51" s="547"/>
      <c r="AO51" s="547"/>
      <c r="AP51" s="547"/>
      <c r="AQ51" s="547"/>
      <c r="AR51" s="548"/>
      <c r="AS51" s="534" t="s">
        <v>53</v>
      </c>
      <c r="AT51" s="535"/>
      <c r="AU51" s="535"/>
      <c r="AV51" s="535"/>
      <c r="AW51" s="536"/>
      <c r="AX51" s="534" t="s">
        <v>54</v>
      </c>
      <c r="AY51" s="535"/>
      <c r="AZ51" s="535"/>
      <c r="BA51" s="536"/>
      <c r="BB51" s="546"/>
      <c r="BC51" s="547"/>
      <c r="BD51" s="547"/>
      <c r="BE51" s="547"/>
      <c r="BF51" s="548"/>
      <c r="BG51" s="546"/>
      <c r="BH51" s="547"/>
      <c r="BI51" s="547"/>
      <c r="BJ51" s="547"/>
      <c r="BK51" s="548"/>
      <c r="BL51" s="546"/>
      <c r="BM51" s="547"/>
      <c r="BN51" s="547"/>
      <c r="BO51" s="547"/>
      <c r="BP51" s="548"/>
      <c r="BQ51" s="546"/>
      <c r="BR51" s="547"/>
      <c r="BS51" s="547"/>
      <c r="BT51" s="547"/>
      <c r="BU51" s="548"/>
      <c r="BV51" s="546"/>
      <c r="BW51" s="547"/>
      <c r="BX51" s="547"/>
      <c r="BY51" s="547"/>
      <c r="BZ51" s="548"/>
      <c r="CA51" s="546"/>
      <c r="CB51" s="547"/>
      <c r="CC51" s="547"/>
      <c r="CD51" s="547"/>
      <c r="CE51" s="548"/>
      <c r="CF51" s="546"/>
      <c r="CG51" s="547"/>
      <c r="CH51" s="547"/>
      <c r="CI51" s="547"/>
      <c r="CJ51" s="547"/>
      <c r="CK51" s="548"/>
      <c r="CL51" s="546"/>
      <c r="CM51" s="547"/>
      <c r="CN51" s="547"/>
      <c r="CO51" s="547"/>
      <c r="CP51" s="547"/>
      <c r="CQ51" s="548"/>
    </row>
    <row r="52" spans="1:95" x14ac:dyDescent="0.2">
      <c r="A52" s="524" t="s">
        <v>30</v>
      </c>
      <c r="B52" s="524"/>
      <c r="C52" s="524"/>
      <c r="D52" s="524"/>
      <c r="E52" s="524"/>
      <c r="F52" s="524"/>
      <c r="G52" s="524"/>
      <c r="H52" s="534" t="s">
        <v>55</v>
      </c>
      <c r="I52" s="535"/>
      <c r="J52" s="535"/>
      <c r="K52" s="535"/>
      <c r="L52" s="535"/>
      <c r="M52" s="535"/>
      <c r="N52" s="535"/>
      <c r="O52" s="535"/>
      <c r="P52" s="535"/>
      <c r="Q52" s="535"/>
      <c r="R52" s="535"/>
      <c r="S52" s="536"/>
      <c r="T52" s="534" t="s">
        <v>56</v>
      </c>
      <c r="U52" s="535"/>
      <c r="V52" s="535"/>
      <c r="W52" s="535"/>
      <c r="X52" s="535"/>
      <c r="Y52" s="535"/>
      <c r="Z52" s="535"/>
      <c r="AA52" s="535"/>
      <c r="AB52" s="536"/>
      <c r="AC52" s="540" t="s">
        <v>57</v>
      </c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42"/>
      <c r="AS52" s="534" t="s">
        <v>58</v>
      </c>
      <c r="AT52" s="535"/>
      <c r="AU52" s="535"/>
      <c r="AV52" s="535"/>
      <c r="AW52" s="536"/>
      <c r="AX52" s="534" t="s">
        <v>59</v>
      </c>
      <c r="AY52" s="535"/>
      <c r="AZ52" s="535"/>
      <c r="BA52" s="536"/>
      <c r="BB52" s="524" t="s">
        <v>60</v>
      </c>
      <c r="BC52" s="524"/>
      <c r="BD52" s="524"/>
      <c r="BE52" s="524"/>
      <c r="BF52" s="524"/>
      <c r="BG52" s="524" t="s">
        <v>61</v>
      </c>
      <c r="BH52" s="524"/>
      <c r="BI52" s="524"/>
      <c r="BJ52" s="524"/>
      <c r="BK52" s="524"/>
      <c r="BL52" s="524" t="s">
        <v>62</v>
      </c>
      <c r="BM52" s="524"/>
      <c r="BN52" s="524"/>
      <c r="BO52" s="524"/>
      <c r="BP52" s="524"/>
      <c r="BQ52" s="524" t="s">
        <v>63</v>
      </c>
      <c r="BR52" s="524"/>
      <c r="BS52" s="524"/>
      <c r="BT52" s="524"/>
      <c r="BU52" s="524"/>
      <c r="BV52" s="524" t="s">
        <v>64</v>
      </c>
      <c r="BW52" s="524"/>
      <c r="BX52" s="524"/>
      <c r="BY52" s="524"/>
      <c r="BZ52" s="524"/>
      <c r="CA52" s="524" t="s">
        <v>84</v>
      </c>
      <c r="CB52" s="524"/>
      <c r="CC52" s="524"/>
      <c r="CD52" s="524"/>
      <c r="CE52" s="524"/>
      <c r="CF52" s="524" t="s">
        <v>85</v>
      </c>
      <c r="CG52" s="524"/>
      <c r="CH52" s="524"/>
      <c r="CI52" s="524"/>
      <c r="CJ52" s="524"/>
      <c r="CK52" s="524"/>
      <c r="CL52" s="524" t="s">
        <v>86</v>
      </c>
      <c r="CM52" s="524"/>
      <c r="CN52" s="524"/>
      <c r="CO52" s="524"/>
      <c r="CP52" s="524"/>
      <c r="CQ52" s="524"/>
    </row>
    <row r="53" spans="1:95" ht="240" customHeight="1" x14ac:dyDescent="0.2">
      <c r="A53" s="525" t="s">
        <v>441</v>
      </c>
      <c r="B53" s="526"/>
      <c r="C53" s="526"/>
      <c r="D53" s="526"/>
      <c r="E53" s="526"/>
      <c r="F53" s="526"/>
      <c r="G53" s="527"/>
      <c r="H53" s="528" t="s">
        <v>462</v>
      </c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2"/>
      <c r="T53" s="518" t="s">
        <v>66</v>
      </c>
      <c r="U53" s="519"/>
      <c r="V53" s="519"/>
      <c r="W53" s="519"/>
      <c r="X53" s="519"/>
      <c r="Y53" s="519"/>
      <c r="Z53" s="519"/>
      <c r="AA53" s="519"/>
      <c r="AB53" s="520"/>
      <c r="AC53" s="531" t="s">
        <v>87</v>
      </c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97"/>
      <c r="AS53" s="534" t="s">
        <v>88</v>
      </c>
      <c r="AT53" s="535"/>
      <c r="AU53" s="535"/>
      <c r="AV53" s="535"/>
      <c r="AW53" s="536"/>
      <c r="AX53" s="537" t="s">
        <v>89</v>
      </c>
      <c r="AY53" s="538"/>
      <c r="AZ53" s="538"/>
      <c r="BA53" s="539"/>
      <c r="BB53" s="518">
        <v>22</v>
      </c>
      <c r="BC53" s="519"/>
      <c r="BD53" s="519"/>
      <c r="BE53" s="519"/>
      <c r="BF53" s="520"/>
      <c r="BG53" s="518">
        <v>22</v>
      </c>
      <c r="BH53" s="519"/>
      <c r="BI53" s="519"/>
      <c r="BJ53" s="519"/>
      <c r="BK53" s="520"/>
      <c r="BL53" s="518">
        <v>22</v>
      </c>
      <c r="BM53" s="519"/>
      <c r="BN53" s="519"/>
      <c r="BO53" s="519"/>
      <c r="BP53" s="520"/>
      <c r="BQ53" s="518"/>
      <c r="BR53" s="519"/>
      <c r="BS53" s="519"/>
      <c r="BT53" s="519"/>
      <c r="BU53" s="520"/>
      <c r="BV53" s="518"/>
      <c r="BW53" s="519"/>
      <c r="BX53" s="519"/>
      <c r="BY53" s="519"/>
      <c r="BZ53" s="520"/>
      <c r="CA53" s="518"/>
      <c r="CB53" s="519"/>
      <c r="CC53" s="519"/>
      <c r="CD53" s="519"/>
      <c r="CE53" s="520"/>
      <c r="CF53" s="521">
        <v>10</v>
      </c>
      <c r="CG53" s="522"/>
      <c r="CH53" s="522"/>
      <c r="CI53" s="522"/>
      <c r="CJ53" s="522"/>
      <c r="CK53" s="523"/>
      <c r="CL53" s="518"/>
      <c r="CM53" s="519"/>
      <c r="CN53" s="519"/>
      <c r="CO53" s="519"/>
      <c r="CP53" s="519"/>
      <c r="CQ53" s="520"/>
    </row>
    <row r="54" spans="1:95" s="363" customFormat="1" ht="15" customHeight="1" x14ac:dyDescent="0.2">
      <c r="A54" s="380"/>
      <c r="B54" s="380"/>
      <c r="C54" s="380"/>
      <c r="D54" s="380"/>
      <c r="E54" s="380"/>
      <c r="F54" s="380"/>
      <c r="G54" s="380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372"/>
      <c r="U54" s="372"/>
      <c r="V54" s="372"/>
      <c r="W54" s="372"/>
      <c r="X54" s="372"/>
      <c r="Y54" s="372"/>
      <c r="Z54" s="372"/>
      <c r="AA54" s="372"/>
      <c r="AB54" s="372"/>
      <c r="AC54" s="382"/>
      <c r="AD54" s="382"/>
      <c r="AE54" s="382"/>
      <c r="AF54" s="382"/>
      <c r="AG54" s="382"/>
      <c r="AH54" s="382"/>
      <c r="AI54" s="382"/>
      <c r="AJ54" s="382"/>
      <c r="AK54" s="382"/>
      <c r="AL54" s="382"/>
      <c r="AM54" s="382"/>
      <c r="AN54" s="382"/>
      <c r="AO54" s="382"/>
      <c r="AP54" s="382"/>
      <c r="AQ54" s="382"/>
      <c r="AR54" s="99"/>
      <c r="AS54" s="361"/>
      <c r="AT54" s="361"/>
      <c r="AU54" s="361"/>
      <c r="AV54" s="361"/>
      <c r="AW54" s="361"/>
      <c r="AX54" s="168"/>
      <c r="AY54" s="168"/>
      <c r="AZ54" s="168"/>
      <c r="BA54" s="168"/>
      <c r="BB54" s="372"/>
      <c r="BC54" s="372"/>
      <c r="BD54" s="372"/>
      <c r="BE54" s="372"/>
      <c r="BF54" s="372"/>
      <c r="BG54" s="372"/>
      <c r="BH54" s="372"/>
      <c r="BI54" s="372"/>
      <c r="BJ54" s="372"/>
      <c r="BK54" s="372"/>
      <c r="BL54" s="372"/>
      <c r="BM54" s="372"/>
      <c r="BN54" s="372"/>
      <c r="BO54" s="372"/>
      <c r="BP54" s="372"/>
      <c r="BQ54" s="372"/>
      <c r="BR54" s="372"/>
      <c r="BS54" s="372"/>
      <c r="BT54" s="372"/>
      <c r="BU54" s="372"/>
      <c r="BV54" s="372"/>
      <c r="BW54" s="372"/>
      <c r="BX54" s="372"/>
      <c r="BY54" s="372"/>
      <c r="BZ54" s="372"/>
      <c r="CA54" s="372"/>
      <c r="CB54" s="372"/>
      <c r="CC54" s="372"/>
      <c r="CD54" s="372"/>
      <c r="CE54" s="372"/>
      <c r="CF54" s="381"/>
      <c r="CG54" s="381"/>
      <c r="CH54" s="381"/>
      <c r="CI54" s="381"/>
      <c r="CJ54" s="381"/>
      <c r="CK54" s="381"/>
      <c r="CL54" s="372"/>
      <c r="CM54" s="372"/>
      <c r="CN54" s="372"/>
      <c r="CO54" s="372"/>
      <c r="CP54" s="372"/>
      <c r="CQ54" s="372"/>
    </row>
    <row r="55" spans="1:95" s="363" customFormat="1" ht="15" customHeight="1" x14ac:dyDescent="0.2">
      <c r="A55" s="552" t="s">
        <v>90</v>
      </c>
      <c r="B55" s="552"/>
      <c r="C55" s="552"/>
      <c r="D55" s="552"/>
      <c r="E55" s="552"/>
      <c r="F55" s="552"/>
      <c r="G55" s="552"/>
      <c r="H55" s="552"/>
      <c r="I55" s="552"/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552"/>
      <c r="AD55" s="552"/>
      <c r="AE55" s="552"/>
      <c r="AF55" s="552"/>
      <c r="AG55" s="552"/>
      <c r="AH55" s="552"/>
      <c r="AI55" s="552"/>
      <c r="AJ55" s="552"/>
      <c r="AK55" s="552"/>
      <c r="AL55" s="552"/>
      <c r="AM55" s="552"/>
      <c r="AN55" s="552"/>
      <c r="AO55" s="552"/>
      <c r="AP55" s="552"/>
      <c r="AQ55" s="552"/>
      <c r="AR55" s="552"/>
      <c r="AS55" s="552"/>
      <c r="AT55" s="552"/>
      <c r="AU55" s="552"/>
      <c r="AV55" s="552"/>
      <c r="AW55" s="552"/>
      <c r="AX55" s="552"/>
      <c r="AY55" s="552"/>
      <c r="AZ55" s="552"/>
      <c r="BA55" s="552"/>
      <c r="BB55" s="552"/>
      <c r="BC55" s="552"/>
      <c r="BD55" s="552"/>
      <c r="BE55" s="552"/>
      <c r="BF55" s="552"/>
      <c r="BG55" s="552"/>
      <c r="BH55" s="552"/>
      <c r="BI55" s="552"/>
      <c r="BJ55" s="552"/>
      <c r="BK55" s="552"/>
      <c r="BL55" s="552"/>
      <c r="BM55" s="552"/>
      <c r="BN55" s="552"/>
      <c r="BO55" s="552"/>
      <c r="BP55" s="552"/>
      <c r="BQ55" s="552"/>
      <c r="BR55" s="552"/>
      <c r="BS55" s="552"/>
      <c r="BT55" s="552"/>
      <c r="BU55" s="552"/>
      <c r="BV55" s="552"/>
      <c r="BW55" s="552"/>
      <c r="BX55" s="552"/>
      <c r="BY55" s="552"/>
      <c r="BZ55" s="552"/>
      <c r="CA55" s="552"/>
      <c r="CB55" s="552"/>
      <c r="CC55" s="552"/>
      <c r="CD55" s="552"/>
      <c r="CE55" s="552"/>
    </row>
    <row r="56" spans="1:95" s="363" customFormat="1" ht="15" customHeight="1" x14ac:dyDescent="0.2">
      <c r="A56" s="658"/>
      <c r="B56" s="658"/>
      <c r="C56" s="658"/>
      <c r="D56" s="658"/>
      <c r="E56" s="658"/>
      <c r="F56" s="658"/>
      <c r="G56" s="658"/>
      <c r="H56" s="658"/>
      <c r="I56" s="658"/>
      <c r="J56" s="658"/>
      <c r="K56" s="658"/>
      <c r="L56" s="658"/>
      <c r="M56" s="658"/>
      <c r="N56" s="658"/>
      <c r="O56" s="658"/>
      <c r="P56" s="658"/>
      <c r="Q56" s="658"/>
      <c r="R56" s="658"/>
      <c r="S56" s="658"/>
      <c r="T56" s="658"/>
      <c r="U56" s="658"/>
      <c r="V56" s="658"/>
      <c r="W56" s="658"/>
      <c r="X56" s="658"/>
      <c r="Y56" s="658"/>
      <c r="Z56" s="658"/>
      <c r="AA56" s="658"/>
      <c r="AB56" s="658"/>
      <c r="AC56" s="658"/>
      <c r="AD56" s="658"/>
      <c r="AE56" s="658"/>
      <c r="AF56" s="658"/>
      <c r="AG56" s="658"/>
      <c r="AH56" s="658"/>
      <c r="AI56" s="658"/>
      <c r="AJ56" s="658"/>
      <c r="AK56" s="658"/>
      <c r="AL56" s="658"/>
      <c r="AM56" s="658"/>
      <c r="AN56" s="658"/>
      <c r="AO56" s="658"/>
      <c r="AP56" s="658"/>
      <c r="AQ56" s="658"/>
      <c r="AR56" s="658"/>
      <c r="AS56" s="658"/>
      <c r="AT56" s="658"/>
      <c r="AU56" s="658"/>
      <c r="AV56" s="658"/>
      <c r="AW56" s="658"/>
      <c r="AX56" s="658"/>
      <c r="AY56" s="658"/>
      <c r="AZ56" s="658"/>
      <c r="BA56" s="658"/>
      <c r="BB56" s="658"/>
      <c r="BC56" s="658"/>
      <c r="BD56" s="658"/>
      <c r="BE56" s="658"/>
      <c r="BF56" s="658"/>
      <c r="BG56" s="658"/>
      <c r="BH56" s="658"/>
      <c r="BI56" s="658"/>
      <c r="BJ56" s="658"/>
      <c r="BK56" s="658"/>
      <c r="BL56" s="658"/>
      <c r="BM56" s="658"/>
      <c r="BN56" s="658"/>
      <c r="BO56" s="658"/>
      <c r="BP56" s="658"/>
      <c r="BQ56" s="658"/>
      <c r="BR56" s="658"/>
      <c r="BS56" s="658"/>
      <c r="BT56" s="658"/>
      <c r="BU56" s="658"/>
      <c r="BV56" s="658"/>
      <c r="BW56" s="658"/>
      <c r="BX56" s="658"/>
      <c r="BY56" s="658"/>
      <c r="BZ56" s="658"/>
      <c r="CA56" s="658"/>
      <c r="CB56" s="658"/>
      <c r="CC56" s="658"/>
      <c r="CD56" s="658"/>
      <c r="CE56" s="658"/>
    </row>
    <row r="57" spans="1:95" s="363" customFormat="1" ht="15" customHeight="1" x14ac:dyDescent="0.2">
      <c r="A57" s="667" t="s">
        <v>91</v>
      </c>
      <c r="B57" s="668"/>
      <c r="C57" s="668"/>
      <c r="D57" s="668"/>
      <c r="E57" s="668"/>
      <c r="F57" s="668"/>
      <c r="G57" s="668"/>
      <c r="H57" s="668"/>
      <c r="I57" s="668"/>
      <c r="J57" s="668"/>
      <c r="K57" s="668"/>
      <c r="L57" s="668"/>
      <c r="M57" s="668"/>
      <c r="N57" s="668"/>
      <c r="O57" s="668"/>
      <c r="P57" s="668"/>
      <c r="Q57" s="668"/>
      <c r="R57" s="668"/>
      <c r="S57" s="668"/>
      <c r="T57" s="668"/>
      <c r="U57" s="668"/>
      <c r="V57" s="668"/>
      <c r="W57" s="668"/>
      <c r="X57" s="668"/>
      <c r="Y57" s="668"/>
      <c r="Z57" s="668"/>
      <c r="AA57" s="668"/>
      <c r="AB57" s="668"/>
      <c r="AC57" s="668"/>
      <c r="AD57" s="668"/>
      <c r="AE57" s="668"/>
      <c r="AF57" s="668"/>
      <c r="AG57" s="668"/>
      <c r="AH57" s="668"/>
      <c r="AI57" s="668"/>
      <c r="AJ57" s="668"/>
      <c r="AK57" s="668"/>
      <c r="AL57" s="668"/>
      <c r="AM57" s="668"/>
      <c r="AN57" s="668"/>
      <c r="AO57" s="668"/>
      <c r="AP57" s="668"/>
      <c r="AQ57" s="668"/>
      <c r="AR57" s="668"/>
      <c r="AS57" s="668"/>
      <c r="AT57" s="668"/>
      <c r="AU57" s="668"/>
      <c r="AV57" s="668"/>
      <c r="AW57" s="668"/>
      <c r="AX57" s="668"/>
      <c r="AY57" s="668"/>
      <c r="AZ57" s="668"/>
      <c r="BA57" s="668"/>
      <c r="BB57" s="668"/>
      <c r="BC57" s="668"/>
      <c r="BD57" s="668"/>
      <c r="BE57" s="668"/>
      <c r="BF57" s="668"/>
      <c r="BG57" s="668"/>
      <c r="BH57" s="668"/>
      <c r="BI57" s="668"/>
      <c r="BJ57" s="668"/>
      <c r="BK57" s="668"/>
      <c r="BL57" s="668"/>
      <c r="BM57" s="668"/>
      <c r="BN57" s="668"/>
      <c r="BO57" s="668"/>
      <c r="BP57" s="668"/>
      <c r="BQ57" s="668"/>
      <c r="BR57" s="668"/>
      <c r="BS57" s="668"/>
      <c r="BT57" s="668"/>
      <c r="BU57" s="668"/>
      <c r="BV57" s="668"/>
      <c r="BW57" s="668"/>
      <c r="BX57" s="668"/>
      <c r="BY57" s="668"/>
      <c r="BZ57" s="668"/>
      <c r="CA57" s="668"/>
      <c r="CB57" s="668"/>
      <c r="CC57" s="668"/>
      <c r="CD57" s="668"/>
      <c r="CE57" s="668"/>
      <c r="CF57" s="668"/>
      <c r="CG57" s="668"/>
      <c r="CH57" s="668"/>
      <c r="CI57" s="668"/>
      <c r="CJ57" s="668"/>
      <c r="CK57" s="668"/>
      <c r="CL57" s="668"/>
      <c r="CM57" s="668"/>
      <c r="CN57" s="668"/>
      <c r="CO57" s="668"/>
      <c r="CP57" s="668"/>
      <c r="CQ57" s="669"/>
    </row>
    <row r="58" spans="1:95" s="363" customFormat="1" ht="15" customHeight="1" x14ac:dyDescent="0.2">
      <c r="A58" s="728" t="s">
        <v>92</v>
      </c>
      <c r="B58" s="728"/>
      <c r="C58" s="728"/>
      <c r="D58" s="728"/>
      <c r="E58" s="728"/>
      <c r="F58" s="728"/>
      <c r="G58" s="728"/>
      <c r="H58" s="728"/>
      <c r="I58" s="728"/>
      <c r="J58" s="728"/>
      <c r="K58" s="728"/>
      <c r="L58" s="728"/>
      <c r="M58" s="728"/>
      <c r="N58" s="728" t="s">
        <v>93</v>
      </c>
      <c r="O58" s="728"/>
      <c r="P58" s="728"/>
      <c r="Q58" s="728"/>
      <c r="R58" s="728"/>
      <c r="S58" s="728"/>
      <c r="T58" s="728"/>
      <c r="U58" s="728"/>
      <c r="V58" s="728"/>
      <c r="W58" s="728"/>
      <c r="X58" s="728"/>
      <c r="Y58" s="728"/>
      <c r="Z58" s="728" t="s">
        <v>94</v>
      </c>
      <c r="AA58" s="728"/>
      <c r="AB58" s="728"/>
      <c r="AC58" s="728"/>
      <c r="AD58" s="728"/>
      <c r="AE58" s="728"/>
      <c r="AF58" s="728"/>
      <c r="AG58" s="728"/>
      <c r="AH58" s="728"/>
      <c r="AI58" s="728"/>
      <c r="AJ58" s="728"/>
      <c r="AK58" s="728"/>
      <c r="AL58" s="728" t="s">
        <v>95</v>
      </c>
      <c r="AM58" s="728"/>
      <c r="AN58" s="728"/>
      <c r="AO58" s="728"/>
      <c r="AP58" s="728"/>
      <c r="AQ58" s="728"/>
      <c r="AR58" s="728"/>
      <c r="AS58" s="728"/>
      <c r="AT58" s="728"/>
      <c r="AU58" s="728"/>
      <c r="AV58" s="728"/>
      <c r="AW58" s="728"/>
      <c r="AX58" s="722" t="s">
        <v>53</v>
      </c>
      <c r="AY58" s="722"/>
      <c r="AZ58" s="722"/>
      <c r="BA58" s="722"/>
      <c r="BB58" s="722"/>
      <c r="BC58" s="722"/>
      <c r="BD58" s="722"/>
      <c r="BE58" s="722"/>
      <c r="BF58" s="722"/>
      <c r="BG58" s="722"/>
      <c r="BH58" s="722"/>
      <c r="BI58" s="722"/>
      <c r="BJ58" s="722"/>
      <c r="BK58" s="722"/>
      <c r="BL58" s="722"/>
      <c r="BM58" s="722"/>
      <c r="BN58" s="722"/>
      <c r="BO58" s="722"/>
      <c r="BP58" s="722"/>
      <c r="BQ58" s="722"/>
      <c r="BR58" s="722"/>
      <c r="BS58" s="722"/>
      <c r="BT58" s="722"/>
      <c r="BU58" s="722"/>
      <c r="BV58" s="722"/>
      <c r="BW58" s="722"/>
      <c r="BX58" s="722"/>
      <c r="BY58" s="722"/>
      <c r="BZ58" s="722"/>
      <c r="CA58" s="722"/>
      <c r="CB58" s="722"/>
      <c r="CC58" s="722"/>
      <c r="CD58" s="722"/>
      <c r="CE58" s="722"/>
      <c r="CF58" s="722"/>
      <c r="CG58" s="722"/>
      <c r="CH58" s="722"/>
      <c r="CI58" s="722"/>
      <c r="CJ58" s="722"/>
      <c r="CK58" s="722"/>
      <c r="CL58" s="722"/>
      <c r="CM58" s="722"/>
      <c r="CN58" s="722"/>
      <c r="CO58" s="722"/>
      <c r="CP58" s="722"/>
      <c r="CQ58" s="722"/>
    </row>
    <row r="59" spans="1:95" s="363" customFormat="1" ht="15" customHeight="1" x14ac:dyDescent="0.2">
      <c r="A59" s="722" t="s">
        <v>30</v>
      </c>
      <c r="B59" s="722"/>
      <c r="C59" s="722"/>
      <c r="D59" s="722"/>
      <c r="E59" s="722"/>
      <c r="F59" s="722"/>
      <c r="G59" s="722"/>
      <c r="H59" s="722"/>
      <c r="I59" s="722"/>
      <c r="J59" s="722"/>
      <c r="K59" s="722"/>
      <c r="L59" s="722"/>
      <c r="M59" s="722"/>
      <c r="N59" s="722" t="s">
        <v>55</v>
      </c>
      <c r="O59" s="722"/>
      <c r="P59" s="722"/>
      <c r="Q59" s="722"/>
      <c r="R59" s="722"/>
      <c r="S59" s="722"/>
      <c r="T59" s="722"/>
      <c r="U59" s="722"/>
      <c r="V59" s="722"/>
      <c r="W59" s="722"/>
      <c r="X59" s="722"/>
      <c r="Y59" s="722"/>
      <c r="Z59" s="722" t="s">
        <v>56</v>
      </c>
      <c r="AA59" s="722"/>
      <c r="AB59" s="722"/>
      <c r="AC59" s="722"/>
      <c r="AD59" s="722"/>
      <c r="AE59" s="722"/>
      <c r="AF59" s="722"/>
      <c r="AG59" s="722"/>
      <c r="AH59" s="722"/>
      <c r="AI59" s="722"/>
      <c r="AJ59" s="722"/>
      <c r="AK59" s="722"/>
      <c r="AL59" s="722" t="s">
        <v>57</v>
      </c>
      <c r="AM59" s="722"/>
      <c r="AN59" s="722"/>
      <c r="AO59" s="722"/>
      <c r="AP59" s="722"/>
      <c r="AQ59" s="722"/>
      <c r="AR59" s="722"/>
      <c r="AS59" s="722"/>
      <c r="AT59" s="722"/>
      <c r="AU59" s="722"/>
      <c r="AV59" s="722"/>
      <c r="AW59" s="722"/>
      <c r="AX59" s="722" t="s">
        <v>58</v>
      </c>
      <c r="AY59" s="722"/>
      <c r="AZ59" s="722"/>
      <c r="BA59" s="722"/>
      <c r="BB59" s="722"/>
      <c r="BC59" s="722"/>
      <c r="BD59" s="722"/>
      <c r="BE59" s="722"/>
      <c r="BF59" s="722"/>
      <c r="BG59" s="722"/>
      <c r="BH59" s="722"/>
      <c r="BI59" s="722"/>
      <c r="BJ59" s="722"/>
      <c r="BK59" s="722"/>
      <c r="BL59" s="722"/>
      <c r="BM59" s="722"/>
      <c r="BN59" s="722"/>
      <c r="BO59" s="722"/>
      <c r="BP59" s="722"/>
      <c r="BQ59" s="722"/>
      <c r="BR59" s="722"/>
      <c r="BS59" s="722"/>
      <c r="BT59" s="722"/>
      <c r="BU59" s="722"/>
      <c r="BV59" s="722"/>
      <c r="BW59" s="722"/>
      <c r="BX59" s="722"/>
      <c r="BY59" s="722"/>
      <c r="BZ59" s="722"/>
      <c r="CA59" s="722"/>
      <c r="CB59" s="722"/>
      <c r="CC59" s="722"/>
      <c r="CD59" s="722"/>
      <c r="CE59" s="722"/>
      <c r="CF59" s="722"/>
      <c r="CG59" s="722"/>
      <c r="CH59" s="722"/>
      <c r="CI59" s="722"/>
      <c r="CJ59" s="722"/>
      <c r="CK59" s="722"/>
      <c r="CL59" s="722"/>
      <c r="CM59" s="722"/>
      <c r="CN59" s="722"/>
      <c r="CO59" s="722"/>
      <c r="CP59" s="722"/>
      <c r="CQ59" s="722"/>
    </row>
    <row r="60" spans="1:95" s="363" customFormat="1" ht="15" customHeight="1" x14ac:dyDescent="0.2">
      <c r="A60" s="524" t="s">
        <v>96</v>
      </c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 t="s">
        <v>97</v>
      </c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 t="s">
        <v>98</v>
      </c>
      <c r="AA60" s="524"/>
      <c r="AB60" s="524"/>
      <c r="AC60" s="524"/>
      <c r="AD60" s="524"/>
      <c r="AE60" s="524"/>
      <c r="AF60" s="524"/>
      <c r="AG60" s="524"/>
      <c r="AH60" s="524"/>
      <c r="AI60" s="524"/>
      <c r="AJ60" s="524"/>
      <c r="AK60" s="524"/>
      <c r="AL60" s="524" t="s">
        <v>99</v>
      </c>
      <c r="AM60" s="524"/>
      <c r="AN60" s="524"/>
      <c r="AO60" s="524"/>
      <c r="AP60" s="524"/>
      <c r="AQ60" s="524"/>
      <c r="AR60" s="524"/>
      <c r="AS60" s="524"/>
      <c r="AT60" s="524"/>
      <c r="AU60" s="524"/>
      <c r="AV60" s="524"/>
      <c r="AW60" s="524"/>
      <c r="AX60" s="719" t="s">
        <v>100</v>
      </c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  <c r="CC60" s="719"/>
      <c r="CD60" s="719"/>
      <c r="CE60" s="719"/>
      <c r="CF60" s="719"/>
      <c r="CG60" s="719"/>
      <c r="CH60" s="719"/>
      <c r="CI60" s="719"/>
      <c r="CJ60" s="719"/>
      <c r="CK60" s="719"/>
      <c r="CL60" s="719"/>
      <c r="CM60" s="719"/>
      <c r="CN60" s="719"/>
      <c r="CO60" s="719"/>
      <c r="CP60" s="719"/>
      <c r="CQ60" s="719"/>
    </row>
    <row r="61" spans="1:95" s="363" customFormat="1" ht="27" customHeight="1" x14ac:dyDescent="0.2">
      <c r="A61" s="524" t="s">
        <v>101</v>
      </c>
      <c r="B61" s="524"/>
      <c r="C61" s="524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 t="s">
        <v>102</v>
      </c>
      <c r="O61" s="524"/>
      <c r="P61" s="524"/>
      <c r="Q61" s="524"/>
      <c r="R61" s="524"/>
      <c r="S61" s="524"/>
      <c r="T61" s="524"/>
      <c r="U61" s="524"/>
      <c r="V61" s="524"/>
      <c r="W61" s="524"/>
      <c r="X61" s="524"/>
      <c r="Y61" s="524"/>
      <c r="Z61" s="524" t="s">
        <v>103</v>
      </c>
      <c r="AA61" s="524"/>
      <c r="AB61" s="524"/>
      <c r="AC61" s="524"/>
      <c r="AD61" s="524"/>
      <c r="AE61" s="524"/>
      <c r="AF61" s="524"/>
      <c r="AG61" s="524"/>
      <c r="AH61" s="524"/>
      <c r="AI61" s="524"/>
      <c r="AJ61" s="524"/>
      <c r="AK61" s="524"/>
      <c r="AL61" s="524" t="s">
        <v>104</v>
      </c>
      <c r="AM61" s="524"/>
      <c r="AN61" s="524"/>
      <c r="AO61" s="524"/>
      <c r="AP61" s="524"/>
      <c r="AQ61" s="524"/>
      <c r="AR61" s="524"/>
      <c r="AS61" s="524"/>
      <c r="AT61" s="524"/>
      <c r="AU61" s="524"/>
      <c r="AV61" s="524"/>
      <c r="AW61" s="524"/>
      <c r="AX61" s="719" t="s">
        <v>105</v>
      </c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  <c r="CC61" s="719"/>
      <c r="CD61" s="719"/>
      <c r="CE61" s="719"/>
      <c r="CF61" s="719"/>
      <c r="CG61" s="719"/>
      <c r="CH61" s="719"/>
      <c r="CI61" s="719"/>
      <c r="CJ61" s="719"/>
      <c r="CK61" s="719"/>
      <c r="CL61" s="719"/>
      <c r="CM61" s="719"/>
      <c r="CN61" s="719"/>
      <c r="CO61" s="719"/>
      <c r="CP61" s="719"/>
      <c r="CQ61" s="719"/>
    </row>
    <row r="62" spans="1:95" s="363" customFormat="1" ht="25.5" customHeight="1" x14ac:dyDescent="0.2">
      <c r="A62" s="524" t="s">
        <v>101</v>
      </c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 t="s">
        <v>102</v>
      </c>
      <c r="O62" s="524"/>
      <c r="P62" s="524"/>
      <c r="Q62" s="524"/>
      <c r="R62" s="524"/>
      <c r="S62" s="524"/>
      <c r="T62" s="524"/>
      <c r="U62" s="524"/>
      <c r="V62" s="524"/>
      <c r="W62" s="524"/>
      <c r="X62" s="524"/>
      <c r="Y62" s="524"/>
      <c r="Z62" s="524" t="s">
        <v>103</v>
      </c>
      <c r="AA62" s="524"/>
      <c r="AB62" s="524"/>
      <c r="AC62" s="524"/>
      <c r="AD62" s="524"/>
      <c r="AE62" s="524"/>
      <c r="AF62" s="524"/>
      <c r="AG62" s="524"/>
      <c r="AH62" s="524"/>
      <c r="AI62" s="524"/>
      <c r="AJ62" s="524"/>
      <c r="AK62" s="524"/>
      <c r="AL62" s="524" t="s">
        <v>106</v>
      </c>
      <c r="AM62" s="524"/>
      <c r="AN62" s="524"/>
      <c r="AO62" s="524"/>
      <c r="AP62" s="524"/>
      <c r="AQ62" s="524"/>
      <c r="AR62" s="524"/>
      <c r="AS62" s="524"/>
      <c r="AT62" s="524"/>
      <c r="AU62" s="524"/>
      <c r="AV62" s="524"/>
      <c r="AW62" s="524"/>
      <c r="AX62" s="719" t="s">
        <v>107</v>
      </c>
      <c r="AY62" s="719"/>
      <c r="AZ62" s="719"/>
      <c r="BA62" s="719"/>
      <c r="BB62" s="719"/>
      <c r="BC62" s="719"/>
      <c r="BD62" s="719"/>
      <c r="BE62" s="719"/>
      <c r="BF62" s="719"/>
      <c r="BG62" s="719"/>
      <c r="BH62" s="719"/>
      <c r="BI62" s="719"/>
      <c r="BJ62" s="719"/>
      <c r="BK62" s="719"/>
      <c r="BL62" s="719"/>
      <c r="BM62" s="719"/>
      <c r="BN62" s="719"/>
      <c r="BO62" s="719"/>
      <c r="BP62" s="719"/>
      <c r="BQ62" s="719"/>
      <c r="BR62" s="719"/>
      <c r="BS62" s="719"/>
      <c r="BT62" s="719"/>
      <c r="BU62" s="719"/>
      <c r="BV62" s="719"/>
      <c r="BW62" s="719"/>
      <c r="BX62" s="719"/>
      <c r="BY62" s="719"/>
      <c r="BZ62" s="719"/>
      <c r="CA62" s="719"/>
      <c r="CB62" s="719"/>
      <c r="CC62" s="719"/>
      <c r="CD62" s="719"/>
      <c r="CE62" s="719"/>
      <c r="CF62" s="719"/>
      <c r="CG62" s="719"/>
      <c r="CH62" s="719"/>
      <c r="CI62" s="719"/>
      <c r="CJ62" s="719"/>
      <c r="CK62" s="719"/>
      <c r="CL62" s="719"/>
      <c r="CM62" s="719"/>
      <c r="CN62" s="719"/>
      <c r="CO62" s="719"/>
      <c r="CP62" s="719"/>
      <c r="CQ62" s="719"/>
    </row>
    <row r="63" spans="1:95" s="363" customFormat="1" ht="27.75" customHeight="1" x14ac:dyDescent="0.2">
      <c r="A63" s="524" t="s">
        <v>101</v>
      </c>
      <c r="B63" s="524"/>
      <c r="C63" s="524"/>
      <c r="D63" s="524"/>
      <c r="E63" s="524"/>
      <c r="F63" s="524"/>
      <c r="G63" s="524"/>
      <c r="H63" s="524"/>
      <c r="I63" s="524"/>
      <c r="J63" s="524"/>
      <c r="K63" s="524"/>
      <c r="L63" s="524"/>
      <c r="M63" s="524"/>
      <c r="N63" s="524" t="s">
        <v>102</v>
      </c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 t="s">
        <v>534</v>
      </c>
      <c r="AA63" s="524"/>
      <c r="AB63" s="524"/>
      <c r="AC63" s="524"/>
      <c r="AD63" s="524"/>
      <c r="AE63" s="524"/>
      <c r="AF63" s="524"/>
      <c r="AG63" s="524"/>
      <c r="AH63" s="524"/>
      <c r="AI63" s="524"/>
      <c r="AJ63" s="524"/>
      <c r="AK63" s="524"/>
      <c r="AL63" s="524" t="s">
        <v>532</v>
      </c>
      <c r="AM63" s="524"/>
      <c r="AN63" s="524"/>
      <c r="AO63" s="524"/>
      <c r="AP63" s="524"/>
      <c r="AQ63" s="524"/>
      <c r="AR63" s="524"/>
      <c r="AS63" s="524"/>
      <c r="AT63" s="524"/>
      <c r="AU63" s="524"/>
      <c r="AV63" s="524"/>
      <c r="AW63" s="524"/>
      <c r="AX63" s="719" t="s">
        <v>533</v>
      </c>
      <c r="AY63" s="719"/>
      <c r="AZ63" s="719"/>
      <c r="BA63" s="719"/>
      <c r="BB63" s="719"/>
      <c r="BC63" s="719"/>
      <c r="BD63" s="719"/>
      <c r="BE63" s="719"/>
      <c r="BF63" s="719"/>
      <c r="BG63" s="719"/>
      <c r="BH63" s="719"/>
      <c r="BI63" s="719"/>
      <c r="BJ63" s="719"/>
      <c r="BK63" s="719"/>
      <c r="BL63" s="719"/>
      <c r="BM63" s="719"/>
      <c r="BN63" s="719"/>
      <c r="BO63" s="719"/>
      <c r="BP63" s="719"/>
      <c r="BQ63" s="719"/>
      <c r="BR63" s="719"/>
      <c r="BS63" s="719"/>
      <c r="BT63" s="719"/>
      <c r="BU63" s="719"/>
      <c r="BV63" s="719"/>
      <c r="BW63" s="719"/>
      <c r="BX63" s="719"/>
      <c r="BY63" s="719"/>
      <c r="BZ63" s="719"/>
      <c r="CA63" s="719"/>
      <c r="CB63" s="719"/>
      <c r="CC63" s="719"/>
      <c r="CD63" s="719"/>
      <c r="CE63" s="719"/>
      <c r="CF63" s="719"/>
      <c r="CG63" s="719"/>
      <c r="CH63" s="719"/>
      <c r="CI63" s="719"/>
      <c r="CJ63" s="719"/>
      <c r="CK63" s="719"/>
      <c r="CL63" s="719"/>
      <c r="CM63" s="719"/>
      <c r="CN63" s="719"/>
      <c r="CO63" s="719"/>
      <c r="CP63" s="719"/>
      <c r="CQ63" s="719"/>
    </row>
    <row r="64" spans="1:95" s="363" customFormat="1" ht="15" customHeight="1" x14ac:dyDescent="0.2">
      <c r="A64" s="688"/>
      <c r="B64" s="688"/>
      <c r="C64" s="688"/>
      <c r="D64" s="688"/>
      <c r="E64" s="688"/>
      <c r="F64" s="688"/>
      <c r="G64" s="688"/>
      <c r="H64" s="688"/>
      <c r="I64" s="688"/>
      <c r="J64" s="688"/>
      <c r="K64" s="688"/>
      <c r="L64" s="688"/>
      <c r="M64" s="688"/>
      <c r="N64" s="688"/>
      <c r="O64" s="688"/>
      <c r="P64" s="688"/>
      <c r="Q64" s="688"/>
      <c r="R64" s="688"/>
      <c r="S64" s="688"/>
      <c r="T64" s="688"/>
      <c r="U64" s="688"/>
      <c r="V64" s="688"/>
      <c r="W64" s="688"/>
      <c r="X64" s="688"/>
      <c r="Y64" s="688"/>
      <c r="Z64" s="688"/>
      <c r="AA64" s="688"/>
      <c r="AB64" s="688"/>
      <c r="AC64" s="688"/>
      <c r="AD64" s="688"/>
      <c r="AE64" s="688"/>
      <c r="AF64" s="688"/>
      <c r="AG64" s="688"/>
      <c r="AH64" s="688"/>
      <c r="AI64" s="688"/>
      <c r="AJ64" s="688"/>
      <c r="AK64" s="688"/>
      <c r="AL64" s="688"/>
      <c r="AM64" s="688"/>
      <c r="AN64" s="688"/>
      <c r="AO64" s="688"/>
      <c r="AP64" s="688"/>
      <c r="AQ64" s="688"/>
      <c r="AR64" s="688"/>
      <c r="AS64" s="688"/>
      <c r="AT64" s="688"/>
      <c r="AU64" s="688"/>
      <c r="AV64" s="688"/>
      <c r="AW64" s="688"/>
      <c r="AX64" s="688"/>
      <c r="AY64" s="688"/>
      <c r="AZ64" s="688"/>
      <c r="BA64" s="688"/>
      <c r="BB64" s="688"/>
      <c r="BC64" s="688"/>
      <c r="BD64" s="688"/>
      <c r="BE64" s="688"/>
      <c r="BF64" s="688"/>
      <c r="BG64" s="688"/>
      <c r="BH64" s="688"/>
      <c r="BI64" s="688"/>
      <c r="BJ64" s="688"/>
      <c r="BK64" s="688"/>
      <c r="BL64" s="688"/>
      <c r="BM64" s="688"/>
      <c r="BN64" s="688"/>
      <c r="BO64" s="688"/>
      <c r="BP64" s="688"/>
      <c r="BQ64" s="688"/>
      <c r="BR64" s="688"/>
      <c r="BS64" s="688"/>
      <c r="BT64" s="688"/>
      <c r="BU64" s="688"/>
      <c r="BV64" s="688"/>
      <c r="BW64" s="688"/>
      <c r="BX64" s="688"/>
      <c r="BY64" s="688"/>
      <c r="BZ64" s="688"/>
      <c r="CA64" s="688"/>
      <c r="CB64" s="688"/>
      <c r="CC64" s="688"/>
      <c r="CD64" s="688"/>
      <c r="CE64" s="688"/>
      <c r="CF64" s="688"/>
      <c r="CG64" s="688"/>
      <c r="CH64" s="688"/>
      <c r="CI64" s="688"/>
      <c r="CJ64" s="688"/>
      <c r="CK64" s="688"/>
      <c r="CL64" s="688"/>
      <c r="CM64" s="688"/>
      <c r="CN64" s="688"/>
      <c r="CO64" s="688"/>
      <c r="CP64" s="688"/>
      <c r="CQ64" s="688"/>
    </row>
    <row r="65" spans="1:95" s="363" customFormat="1" ht="15" customHeight="1" x14ac:dyDescent="0.2">
      <c r="A65" s="552" t="s">
        <v>108</v>
      </c>
      <c r="B65" s="552"/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  <c r="AJ65" s="552"/>
      <c r="AK65" s="552"/>
      <c r="AL65" s="552"/>
      <c r="AM65" s="552"/>
      <c r="AN65" s="552"/>
      <c r="AO65" s="552"/>
      <c r="AP65" s="552"/>
      <c r="AQ65" s="552"/>
      <c r="AR65" s="552"/>
      <c r="AS65" s="552"/>
      <c r="AT65" s="552"/>
      <c r="AU65" s="552"/>
      <c r="AV65" s="552"/>
      <c r="AW65" s="552"/>
      <c r="AX65" s="552"/>
      <c r="AY65" s="552"/>
      <c r="AZ65" s="552"/>
      <c r="BA65" s="552"/>
      <c r="BB65" s="552"/>
      <c r="BC65" s="552"/>
      <c r="BD65" s="552"/>
      <c r="BE65" s="552"/>
      <c r="BF65" s="552"/>
      <c r="BG65" s="552"/>
      <c r="BH65" s="552"/>
      <c r="BI65" s="552"/>
      <c r="BJ65" s="552"/>
      <c r="BK65" s="552"/>
      <c r="BL65" s="552"/>
      <c r="BM65" s="552"/>
      <c r="BN65" s="552"/>
      <c r="BO65" s="552"/>
      <c r="BP65" s="552"/>
      <c r="BQ65" s="552"/>
      <c r="BR65" s="552"/>
      <c r="BS65" s="552"/>
      <c r="BT65" s="552"/>
      <c r="BU65" s="552"/>
      <c r="BV65" s="552"/>
      <c r="BW65" s="552"/>
      <c r="BX65" s="552"/>
      <c r="BY65" s="552"/>
      <c r="BZ65" s="552"/>
      <c r="CA65" s="552"/>
      <c r="CB65" s="552"/>
      <c r="CC65" s="552"/>
      <c r="CD65" s="552"/>
      <c r="CE65" s="552"/>
    </row>
    <row r="66" spans="1:95" s="363" customFormat="1" ht="15" customHeight="1" x14ac:dyDescent="0.2"/>
    <row r="67" spans="1:95" s="363" customFormat="1" ht="15" customHeight="1" x14ac:dyDescent="0.2">
      <c r="A67" s="723" t="s">
        <v>109</v>
      </c>
      <c r="B67" s="723"/>
      <c r="C67" s="723"/>
      <c r="D67" s="723"/>
      <c r="E67" s="723"/>
      <c r="F67" s="723"/>
      <c r="G67" s="723"/>
      <c r="H67" s="723"/>
      <c r="I67" s="723"/>
      <c r="J67" s="723"/>
      <c r="K67" s="723"/>
      <c r="L67" s="723"/>
      <c r="M67" s="723"/>
      <c r="N67" s="723"/>
      <c r="O67" s="723"/>
      <c r="P67" s="723"/>
      <c r="Q67" s="723"/>
      <c r="R67" s="723"/>
      <c r="S67" s="723"/>
      <c r="T67" s="723"/>
      <c r="U67" s="723"/>
      <c r="V67" s="723"/>
      <c r="W67" s="723"/>
      <c r="X67" s="723"/>
      <c r="Y67" s="723"/>
      <c r="Z67" s="723"/>
      <c r="AA67" s="723"/>
      <c r="AB67" s="723"/>
      <c r="AC67" s="723"/>
      <c r="AD67" s="723"/>
      <c r="AE67" s="723"/>
      <c r="AF67" s="723"/>
      <c r="AG67" s="723"/>
      <c r="AH67" s="723"/>
      <c r="AI67" s="723"/>
      <c r="AJ67" s="723"/>
      <c r="AK67" s="723"/>
      <c r="AL67" s="723"/>
      <c r="AM67" s="723"/>
      <c r="AN67" s="723"/>
      <c r="AO67" s="723"/>
      <c r="AP67" s="723"/>
      <c r="AQ67" s="723"/>
      <c r="AR67" s="723"/>
      <c r="AS67" s="723"/>
      <c r="AT67" s="723"/>
      <c r="AU67" s="723"/>
      <c r="AV67" s="723"/>
      <c r="AW67" s="723"/>
      <c r="AX67" s="723"/>
      <c r="AY67" s="723"/>
      <c r="AZ67" s="723"/>
      <c r="BA67" s="723"/>
      <c r="BB67" s="723"/>
      <c r="BC67" s="723"/>
      <c r="BD67" s="723"/>
      <c r="BE67" s="723"/>
      <c r="BF67" s="723"/>
      <c r="BG67" s="723"/>
      <c r="BH67" s="723"/>
      <c r="BI67" s="723"/>
      <c r="BJ67" s="723"/>
      <c r="BK67" s="723"/>
      <c r="BL67" s="723"/>
      <c r="BM67" s="723"/>
      <c r="BN67" s="723"/>
      <c r="BO67" s="723"/>
      <c r="BP67" s="723"/>
      <c r="BQ67" s="723"/>
      <c r="BR67" s="723"/>
      <c r="BS67" s="723"/>
      <c r="BT67" s="723"/>
      <c r="BU67" s="723"/>
      <c r="BV67" s="723"/>
      <c r="BW67" s="723"/>
      <c r="BX67" s="723"/>
      <c r="BY67" s="723"/>
      <c r="BZ67" s="723"/>
      <c r="CA67" s="723"/>
      <c r="CB67" s="723"/>
      <c r="CC67" s="723"/>
      <c r="CD67" s="723"/>
      <c r="CE67" s="723"/>
      <c r="CF67" s="723"/>
      <c r="CG67" s="723"/>
      <c r="CH67" s="723"/>
      <c r="CI67" s="723"/>
      <c r="CJ67" s="723"/>
      <c r="CK67" s="723"/>
      <c r="CL67" s="723"/>
      <c r="CM67" s="723"/>
      <c r="CN67" s="723"/>
      <c r="CO67" s="723"/>
      <c r="CP67" s="723"/>
      <c r="CQ67" s="723"/>
    </row>
    <row r="68" spans="1:95" s="363" customFormat="1" ht="95.25" customHeight="1" x14ac:dyDescent="0.2">
      <c r="A68" s="724" t="s">
        <v>307</v>
      </c>
      <c r="B68" s="724"/>
      <c r="C68" s="724"/>
      <c r="D68" s="724"/>
      <c r="E68" s="724"/>
      <c r="F68" s="724"/>
      <c r="G68" s="724"/>
      <c r="H68" s="724"/>
      <c r="I68" s="724"/>
      <c r="J68" s="724"/>
      <c r="K68" s="724"/>
      <c r="L68" s="724"/>
      <c r="M68" s="724"/>
      <c r="N68" s="724"/>
      <c r="O68" s="724"/>
      <c r="P68" s="724"/>
      <c r="Q68" s="724"/>
      <c r="R68" s="724"/>
      <c r="S68" s="724"/>
      <c r="T68" s="724"/>
      <c r="U68" s="724"/>
      <c r="V68" s="724"/>
      <c r="W68" s="724"/>
      <c r="X68" s="724"/>
      <c r="Y68" s="724"/>
      <c r="Z68" s="724"/>
      <c r="AA68" s="724"/>
      <c r="AB68" s="724"/>
      <c r="AC68" s="724"/>
      <c r="AD68" s="724"/>
      <c r="AE68" s="724"/>
      <c r="AF68" s="724"/>
      <c r="AG68" s="724"/>
      <c r="AH68" s="724"/>
      <c r="AI68" s="724"/>
      <c r="AJ68" s="724"/>
      <c r="AK68" s="724"/>
      <c r="AL68" s="724"/>
      <c r="AM68" s="724"/>
      <c r="AN68" s="724"/>
      <c r="AO68" s="724"/>
      <c r="AP68" s="724"/>
      <c r="AQ68" s="724"/>
      <c r="AR68" s="724"/>
      <c r="AS68" s="724"/>
      <c r="AT68" s="724"/>
      <c r="AU68" s="724"/>
      <c r="AV68" s="724"/>
      <c r="AW68" s="724"/>
      <c r="AX68" s="724"/>
      <c r="AY68" s="724"/>
      <c r="AZ68" s="724"/>
      <c r="BA68" s="724"/>
      <c r="BB68" s="724"/>
      <c r="BC68" s="724"/>
      <c r="BD68" s="724"/>
      <c r="BE68" s="724"/>
      <c r="BF68" s="724"/>
      <c r="BG68" s="724"/>
      <c r="BH68" s="724"/>
      <c r="BI68" s="724"/>
      <c r="BJ68" s="724"/>
      <c r="BK68" s="724"/>
      <c r="BL68" s="724"/>
      <c r="BM68" s="724"/>
      <c r="BN68" s="724"/>
      <c r="BO68" s="724"/>
      <c r="BP68" s="724"/>
      <c r="BQ68" s="724"/>
      <c r="BR68" s="724"/>
      <c r="BS68" s="724"/>
      <c r="BT68" s="724"/>
      <c r="BU68" s="724"/>
      <c r="BV68" s="724"/>
      <c r="BW68" s="724"/>
      <c r="BX68" s="724"/>
      <c r="BY68" s="724"/>
      <c r="BZ68" s="724"/>
      <c r="CA68" s="724"/>
      <c r="CB68" s="724"/>
      <c r="CC68" s="724"/>
      <c r="CD68" s="724"/>
      <c r="CE68" s="724"/>
      <c r="CF68" s="724"/>
      <c r="CG68" s="724"/>
      <c r="CH68" s="724"/>
      <c r="CI68" s="724"/>
      <c r="CJ68" s="724"/>
      <c r="CK68" s="724"/>
      <c r="CL68" s="724"/>
      <c r="CM68" s="724"/>
      <c r="CN68" s="724"/>
      <c r="CO68" s="724"/>
      <c r="CP68" s="724"/>
      <c r="CQ68" s="724"/>
    </row>
    <row r="69" spans="1:95" s="363" customFormat="1" ht="15" customHeight="1" x14ac:dyDescent="0.2">
      <c r="A69" s="617" t="s">
        <v>110</v>
      </c>
      <c r="B69" s="617"/>
      <c r="C69" s="617"/>
      <c r="D69" s="617"/>
      <c r="E69" s="617"/>
      <c r="F69" s="617"/>
      <c r="G69" s="617"/>
      <c r="H69" s="617"/>
      <c r="I69" s="617"/>
      <c r="J69" s="617"/>
      <c r="K69" s="617"/>
      <c r="L69" s="617"/>
      <c r="M69" s="617"/>
      <c r="N69" s="617"/>
      <c r="O69" s="617"/>
      <c r="P69" s="617"/>
      <c r="Q69" s="617"/>
      <c r="R69" s="617"/>
      <c r="S69" s="617"/>
      <c r="T69" s="617"/>
      <c r="U69" s="617"/>
      <c r="V69" s="617"/>
      <c r="W69" s="617"/>
      <c r="X69" s="617"/>
      <c r="Y69" s="617"/>
      <c r="Z69" s="617"/>
      <c r="AA69" s="617"/>
      <c r="AB69" s="617"/>
      <c r="AC69" s="617"/>
      <c r="AD69" s="617"/>
      <c r="AE69" s="617"/>
      <c r="AF69" s="617"/>
      <c r="AG69" s="617"/>
      <c r="AH69" s="617"/>
      <c r="AI69" s="617"/>
      <c r="AJ69" s="617"/>
      <c r="AK69" s="617"/>
      <c r="AL69" s="617"/>
      <c r="AM69" s="617"/>
      <c r="AN69" s="617"/>
      <c r="AO69" s="617"/>
      <c r="AP69" s="617"/>
      <c r="AQ69" s="617"/>
      <c r="AR69" s="617"/>
      <c r="AS69" s="617"/>
      <c r="AT69" s="617"/>
      <c r="AU69" s="617"/>
      <c r="AV69" s="617"/>
      <c r="AW69" s="617"/>
      <c r="AX69" s="617"/>
      <c r="AY69" s="617"/>
      <c r="AZ69" s="617"/>
      <c r="BA69" s="617"/>
      <c r="BB69" s="617"/>
      <c r="BC69" s="617"/>
      <c r="BD69" s="617"/>
      <c r="BE69" s="617"/>
      <c r="BF69" s="617"/>
      <c r="BG69" s="617"/>
      <c r="BH69" s="617"/>
      <c r="BI69" s="617"/>
      <c r="BJ69" s="617"/>
      <c r="BK69" s="617"/>
      <c r="BL69" s="617"/>
      <c r="BM69" s="617"/>
      <c r="BN69" s="617"/>
      <c r="BO69" s="617"/>
      <c r="BP69" s="617"/>
      <c r="BQ69" s="617"/>
      <c r="BR69" s="617"/>
      <c r="BS69" s="617"/>
      <c r="BT69" s="617"/>
      <c r="BU69" s="617"/>
      <c r="BV69" s="617"/>
      <c r="BW69" s="617"/>
      <c r="BX69" s="617"/>
      <c r="BY69" s="617"/>
      <c r="BZ69" s="617"/>
      <c r="CA69" s="617"/>
      <c r="CB69" s="617"/>
      <c r="CC69" s="617"/>
      <c r="CD69" s="617"/>
      <c r="CE69" s="617"/>
    </row>
    <row r="70" spans="1:95" s="363" customFormat="1" ht="15" customHeight="1" x14ac:dyDescent="0.2">
      <c r="A70" s="552" t="s">
        <v>111</v>
      </c>
      <c r="B70" s="552"/>
      <c r="C70" s="552"/>
      <c r="D70" s="552"/>
      <c r="E70" s="552"/>
      <c r="F70" s="552"/>
      <c r="G70" s="552"/>
      <c r="H70" s="5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552"/>
      <c r="Z70" s="552"/>
      <c r="AA70" s="552"/>
      <c r="AB70" s="552"/>
      <c r="AC70" s="552"/>
      <c r="AD70" s="552"/>
      <c r="AE70" s="552"/>
      <c r="AF70" s="552"/>
      <c r="AG70" s="552"/>
      <c r="AH70" s="552"/>
      <c r="AI70" s="552"/>
      <c r="AJ70" s="552"/>
      <c r="AK70" s="552"/>
      <c r="AL70" s="552"/>
      <c r="AM70" s="552"/>
      <c r="AN70" s="552"/>
      <c r="AO70" s="552"/>
      <c r="AP70" s="552"/>
      <c r="AQ70" s="552"/>
      <c r="AR70" s="552"/>
      <c r="AS70" s="552"/>
      <c r="AT70" s="552"/>
      <c r="AU70" s="552"/>
      <c r="AV70" s="552"/>
      <c r="AW70" s="552"/>
      <c r="AX70" s="552"/>
      <c r="AY70" s="552"/>
      <c r="AZ70" s="552"/>
      <c r="BA70" s="552"/>
      <c r="BB70" s="552"/>
      <c r="BC70" s="552"/>
      <c r="BD70" s="552"/>
      <c r="BE70" s="552"/>
      <c r="BF70" s="552"/>
      <c r="BG70" s="552"/>
      <c r="BH70" s="552"/>
      <c r="BI70" s="552"/>
      <c r="BJ70" s="552"/>
      <c r="BK70" s="552"/>
      <c r="BL70" s="552"/>
      <c r="BM70" s="552"/>
      <c r="BN70" s="552"/>
      <c r="BO70" s="552"/>
      <c r="BP70" s="552"/>
      <c r="BQ70" s="552"/>
      <c r="BR70" s="552"/>
      <c r="BS70" s="552"/>
      <c r="BT70" s="552"/>
      <c r="BU70" s="552"/>
      <c r="BV70" s="552"/>
      <c r="BW70" s="552"/>
      <c r="BX70" s="552"/>
      <c r="BY70" s="552"/>
      <c r="BZ70" s="552"/>
      <c r="CA70" s="552"/>
      <c r="CB70" s="552"/>
      <c r="CC70" s="552"/>
      <c r="CD70" s="552"/>
      <c r="CE70" s="552"/>
    </row>
    <row r="71" spans="1:95" s="363" customFormat="1" ht="15" customHeight="1" x14ac:dyDescent="0.2">
      <c r="A71" s="605"/>
      <c r="B71" s="605"/>
      <c r="C71" s="605"/>
      <c r="D71" s="605"/>
      <c r="E71" s="605"/>
      <c r="F71" s="605"/>
      <c r="G71" s="605"/>
      <c r="H71" s="605"/>
      <c r="I71" s="605"/>
      <c r="J71" s="605"/>
      <c r="K71" s="605"/>
      <c r="L71" s="605"/>
      <c r="M71" s="605"/>
      <c r="N71" s="605"/>
      <c r="O71" s="605"/>
      <c r="P71" s="605"/>
      <c r="Q71" s="605"/>
      <c r="R71" s="605"/>
      <c r="S71" s="605"/>
      <c r="T71" s="605"/>
      <c r="U71" s="605"/>
      <c r="V71" s="605"/>
      <c r="W71" s="605"/>
      <c r="X71" s="605"/>
      <c r="Y71" s="605"/>
      <c r="Z71" s="605"/>
      <c r="AA71" s="605"/>
      <c r="AB71" s="605"/>
      <c r="AC71" s="605"/>
      <c r="AD71" s="605"/>
      <c r="AE71" s="605"/>
      <c r="AF71" s="605"/>
      <c r="AG71" s="605"/>
      <c r="AH71" s="605"/>
      <c r="AI71" s="605"/>
      <c r="AJ71" s="605"/>
      <c r="AK71" s="605"/>
      <c r="AL71" s="605"/>
      <c r="AM71" s="605"/>
      <c r="AN71" s="605"/>
      <c r="AO71" s="605"/>
      <c r="AP71" s="605"/>
      <c r="AQ71" s="605"/>
      <c r="AR71" s="605"/>
      <c r="AS71" s="605"/>
      <c r="AT71" s="605"/>
      <c r="AU71" s="605"/>
      <c r="AV71" s="605"/>
      <c r="AW71" s="605"/>
      <c r="AX71" s="605"/>
      <c r="AY71" s="605"/>
      <c r="AZ71" s="605"/>
      <c r="BA71" s="605"/>
      <c r="BB71" s="605"/>
      <c r="BC71" s="605"/>
      <c r="BD71" s="605"/>
      <c r="BE71" s="605"/>
      <c r="BF71" s="605"/>
      <c r="BG71" s="605"/>
      <c r="BH71" s="605"/>
      <c r="BI71" s="605"/>
      <c r="BJ71" s="605"/>
      <c r="BK71" s="605"/>
      <c r="BL71" s="605"/>
      <c r="BM71" s="605"/>
      <c r="BN71" s="605"/>
      <c r="BO71" s="605"/>
      <c r="BP71" s="605"/>
      <c r="BQ71" s="605"/>
      <c r="BR71" s="605"/>
      <c r="BS71" s="605"/>
      <c r="BT71" s="605"/>
      <c r="BU71" s="605"/>
      <c r="BV71" s="605"/>
      <c r="BW71" s="605"/>
      <c r="BX71" s="605"/>
      <c r="BY71" s="605"/>
      <c r="BZ71" s="605"/>
      <c r="CA71" s="605"/>
      <c r="CB71" s="605"/>
      <c r="CC71" s="605"/>
      <c r="CD71" s="605"/>
      <c r="CE71" s="605"/>
    </row>
    <row r="72" spans="1:95" s="363" customFormat="1" ht="15" customHeight="1" x14ac:dyDescent="0.2">
      <c r="A72" s="667" t="s">
        <v>112</v>
      </c>
      <c r="B72" s="668"/>
      <c r="C72" s="668"/>
      <c r="D72" s="668"/>
      <c r="E72" s="668"/>
      <c r="F72" s="668"/>
      <c r="G72" s="668"/>
      <c r="H72" s="668"/>
      <c r="I72" s="668"/>
      <c r="J72" s="668"/>
      <c r="K72" s="668"/>
      <c r="L72" s="668"/>
      <c r="M72" s="668"/>
      <c r="N72" s="668"/>
      <c r="O72" s="668"/>
      <c r="P72" s="668"/>
      <c r="Q72" s="668"/>
      <c r="R72" s="668"/>
      <c r="S72" s="668"/>
      <c r="T72" s="668"/>
      <c r="U72" s="668"/>
      <c r="V72" s="668"/>
      <c r="W72" s="668"/>
      <c r="X72" s="669"/>
      <c r="Y72" s="667" t="s">
        <v>113</v>
      </c>
      <c r="Z72" s="668"/>
      <c r="AA72" s="668"/>
      <c r="AB72" s="668"/>
      <c r="AC72" s="668"/>
      <c r="AD72" s="668"/>
      <c r="AE72" s="668"/>
      <c r="AF72" s="668"/>
      <c r="AG72" s="668"/>
      <c r="AH72" s="668"/>
      <c r="AI72" s="668"/>
      <c r="AJ72" s="668"/>
      <c r="AK72" s="668"/>
      <c r="AL72" s="668"/>
      <c r="AM72" s="668"/>
      <c r="AN72" s="668"/>
      <c r="AO72" s="668"/>
      <c r="AP72" s="668"/>
      <c r="AQ72" s="668"/>
      <c r="AR72" s="668"/>
      <c r="AS72" s="668"/>
      <c r="AT72" s="668"/>
      <c r="AU72" s="668"/>
      <c r="AV72" s="668"/>
      <c r="AW72" s="668"/>
      <c r="AX72" s="668"/>
      <c r="AY72" s="668"/>
      <c r="AZ72" s="668"/>
      <c r="BA72" s="668"/>
      <c r="BB72" s="668"/>
      <c r="BC72" s="668"/>
      <c r="BD72" s="668"/>
      <c r="BE72" s="668"/>
      <c r="BF72" s="668"/>
      <c r="BG72" s="668"/>
      <c r="BH72" s="668"/>
      <c r="BI72" s="668"/>
      <c r="BJ72" s="668"/>
      <c r="BK72" s="668"/>
      <c r="BL72" s="669"/>
      <c r="BM72" s="667" t="s">
        <v>114</v>
      </c>
      <c r="BN72" s="668"/>
      <c r="BO72" s="668"/>
      <c r="BP72" s="668"/>
      <c r="BQ72" s="668"/>
      <c r="BR72" s="668"/>
      <c r="BS72" s="668"/>
      <c r="BT72" s="668"/>
      <c r="BU72" s="668"/>
      <c r="BV72" s="668"/>
      <c r="BW72" s="668"/>
      <c r="BX72" s="668"/>
      <c r="BY72" s="668"/>
      <c r="BZ72" s="668"/>
      <c r="CA72" s="668"/>
      <c r="CB72" s="668"/>
      <c r="CC72" s="668"/>
      <c r="CD72" s="668"/>
      <c r="CE72" s="668"/>
      <c r="CF72" s="668"/>
      <c r="CG72" s="668"/>
      <c r="CH72" s="668"/>
      <c r="CI72" s="668"/>
      <c r="CJ72" s="668"/>
      <c r="CK72" s="668"/>
      <c r="CL72" s="668"/>
      <c r="CM72" s="668"/>
      <c r="CN72" s="668"/>
      <c r="CO72" s="668"/>
      <c r="CP72" s="668"/>
      <c r="CQ72" s="669"/>
    </row>
    <row r="73" spans="1:95" s="363" customFormat="1" ht="15" customHeight="1" x14ac:dyDescent="0.2">
      <c r="A73" s="722" t="s">
        <v>30</v>
      </c>
      <c r="B73" s="722"/>
      <c r="C73" s="722"/>
      <c r="D73" s="722"/>
      <c r="E73" s="722"/>
      <c r="F73" s="722"/>
      <c r="G73" s="722"/>
      <c r="H73" s="722"/>
      <c r="I73" s="722"/>
      <c r="J73" s="722"/>
      <c r="K73" s="722"/>
      <c r="L73" s="722"/>
      <c r="M73" s="722"/>
      <c r="N73" s="722"/>
      <c r="O73" s="722"/>
      <c r="P73" s="722"/>
      <c r="Q73" s="722"/>
      <c r="R73" s="722"/>
      <c r="S73" s="722"/>
      <c r="T73" s="722"/>
      <c r="U73" s="722"/>
      <c r="V73" s="722"/>
      <c r="W73" s="722"/>
      <c r="X73" s="722"/>
      <c r="Y73" s="667" t="s">
        <v>55</v>
      </c>
      <c r="Z73" s="668"/>
      <c r="AA73" s="668"/>
      <c r="AB73" s="668"/>
      <c r="AC73" s="668"/>
      <c r="AD73" s="668"/>
      <c r="AE73" s="668"/>
      <c r="AF73" s="668"/>
      <c r="AG73" s="668"/>
      <c r="AH73" s="668"/>
      <c r="AI73" s="668"/>
      <c r="AJ73" s="668"/>
      <c r="AK73" s="668"/>
      <c r="AL73" s="668"/>
      <c r="AM73" s="668"/>
      <c r="AN73" s="668"/>
      <c r="AO73" s="668"/>
      <c r="AP73" s="668"/>
      <c r="AQ73" s="668"/>
      <c r="AR73" s="668"/>
      <c r="AS73" s="668"/>
      <c r="AT73" s="668"/>
      <c r="AU73" s="668"/>
      <c r="AV73" s="668"/>
      <c r="AW73" s="668"/>
      <c r="AX73" s="668"/>
      <c r="AY73" s="668"/>
      <c r="AZ73" s="668"/>
      <c r="BA73" s="668"/>
      <c r="BB73" s="668"/>
      <c r="BC73" s="668"/>
      <c r="BD73" s="668"/>
      <c r="BE73" s="668"/>
      <c r="BF73" s="668"/>
      <c r="BG73" s="668"/>
      <c r="BH73" s="668"/>
      <c r="BI73" s="668"/>
      <c r="BJ73" s="668"/>
      <c r="BK73" s="668"/>
      <c r="BL73" s="669"/>
      <c r="BM73" s="667" t="s">
        <v>56</v>
      </c>
      <c r="BN73" s="668"/>
      <c r="BO73" s="668"/>
      <c r="BP73" s="668"/>
      <c r="BQ73" s="668"/>
      <c r="BR73" s="668"/>
      <c r="BS73" s="668"/>
      <c r="BT73" s="668"/>
      <c r="BU73" s="668"/>
      <c r="BV73" s="668"/>
      <c r="BW73" s="668"/>
      <c r="BX73" s="668"/>
      <c r="BY73" s="668"/>
      <c r="BZ73" s="668"/>
      <c r="CA73" s="668"/>
      <c r="CB73" s="668"/>
      <c r="CC73" s="668"/>
      <c r="CD73" s="668"/>
      <c r="CE73" s="668"/>
      <c r="CF73" s="668"/>
      <c r="CG73" s="668"/>
      <c r="CH73" s="668"/>
      <c r="CI73" s="668"/>
      <c r="CJ73" s="668"/>
      <c r="CK73" s="668"/>
      <c r="CL73" s="668"/>
      <c r="CM73" s="668"/>
      <c r="CN73" s="668"/>
      <c r="CO73" s="668"/>
      <c r="CP73" s="668"/>
      <c r="CQ73" s="669"/>
    </row>
    <row r="74" spans="1:95" s="363" customFormat="1" ht="44.25" customHeight="1" x14ac:dyDescent="0.2">
      <c r="A74" s="719" t="s">
        <v>299</v>
      </c>
      <c r="B74" s="719"/>
      <c r="C74" s="719"/>
      <c r="D74" s="719"/>
      <c r="E74" s="719"/>
      <c r="F74" s="719"/>
      <c r="G74" s="719"/>
      <c r="H74" s="719"/>
      <c r="I74" s="719"/>
      <c r="J74" s="719"/>
      <c r="K74" s="719"/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19"/>
      <c r="Y74" s="720" t="s">
        <v>115</v>
      </c>
      <c r="Z74" s="720"/>
      <c r="AA74" s="720"/>
      <c r="AB74" s="720"/>
      <c r="AC74" s="720"/>
      <c r="AD74" s="720"/>
      <c r="AE74" s="720"/>
      <c r="AF74" s="720"/>
      <c r="AG74" s="720"/>
      <c r="AH74" s="720"/>
      <c r="AI74" s="720"/>
      <c r="AJ74" s="720"/>
      <c r="AK74" s="720"/>
      <c r="AL74" s="720"/>
      <c r="AM74" s="720"/>
      <c r="AN74" s="720"/>
      <c r="AO74" s="720"/>
      <c r="AP74" s="720"/>
      <c r="AQ74" s="720"/>
      <c r="AR74" s="720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20"/>
      <c r="BM74" s="690" t="s">
        <v>116</v>
      </c>
      <c r="BN74" s="551"/>
      <c r="BO74" s="551"/>
      <c r="BP74" s="551"/>
      <c r="BQ74" s="551"/>
      <c r="BR74" s="551"/>
      <c r="BS74" s="551"/>
      <c r="BT74" s="551"/>
      <c r="BU74" s="551"/>
      <c r="BV74" s="551"/>
      <c r="BW74" s="551"/>
      <c r="BX74" s="551"/>
      <c r="BY74" s="551"/>
      <c r="BZ74" s="551"/>
      <c r="CA74" s="551"/>
      <c r="CB74" s="551"/>
      <c r="CC74" s="551"/>
      <c r="CD74" s="551"/>
      <c r="CE74" s="551"/>
      <c r="CF74" s="551"/>
      <c r="CG74" s="551"/>
      <c r="CH74" s="551"/>
      <c r="CI74" s="551"/>
      <c r="CJ74" s="551"/>
      <c r="CK74" s="551"/>
      <c r="CL74" s="551"/>
      <c r="CM74" s="551"/>
      <c r="CN74" s="551"/>
      <c r="CO74" s="551"/>
      <c r="CP74" s="551"/>
      <c r="CQ74" s="691"/>
    </row>
    <row r="75" spans="1:95" s="363" customFormat="1" ht="54.75" customHeight="1" x14ac:dyDescent="0.2">
      <c r="A75" s="690" t="s">
        <v>300</v>
      </c>
      <c r="B75" s="551"/>
      <c r="C75" s="551"/>
      <c r="D75" s="551"/>
      <c r="E75" s="551"/>
      <c r="F75" s="551"/>
      <c r="G75" s="551"/>
      <c r="H75" s="551"/>
      <c r="I75" s="551"/>
      <c r="J75" s="551"/>
      <c r="K75" s="551"/>
      <c r="L75" s="551"/>
      <c r="M75" s="551"/>
      <c r="N75" s="551"/>
      <c r="O75" s="551"/>
      <c r="P75" s="551"/>
      <c r="Q75" s="551"/>
      <c r="R75" s="551"/>
      <c r="S75" s="551"/>
      <c r="T75" s="551"/>
      <c r="U75" s="551"/>
      <c r="V75" s="551"/>
      <c r="W75" s="551"/>
      <c r="X75" s="691"/>
      <c r="Y75" s="725" t="s">
        <v>117</v>
      </c>
      <c r="Z75" s="726"/>
      <c r="AA75" s="726"/>
      <c r="AB75" s="726"/>
      <c r="AC75" s="726"/>
      <c r="AD75" s="726"/>
      <c r="AE75" s="726"/>
      <c r="AF75" s="726"/>
      <c r="AG75" s="726"/>
      <c r="AH75" s="726"/>
      <c r="AI75" s="726"/>
      <c r="AJ75" s="726"/>
      <c r="AK75" s="726"/>
      <c r="AL75" s="726"/>
      <c r="AM75" s="726"/>
      <c r="AN75" s="726"/>
      <c r="AO75" s="726"/>
      <c r="AP75" s="726"/>
      <c r="AQ75" s="726"/>
      <c r="AR75" s="726"/>
      <c r="AS75" s="726"/>
      <c r="AT75" s="726"/>
      <c r="AU75" s="726"/>
      <c r="AV75" s="726"/>
      <c r="AW75" s="726"/>
      <c r="AX75" s="726"/>
      <c r="AY75" s="726"/>
      <c r="AZ75" s="726"/>
      <c r="BA75" s="726"/>
      <c r="BB75" s="726"/>
      <c r="BC75" s="726"/>
      <c r="BD75" s="726"/>
      <c r="BE75" s="726"/>
      <c r="BF75" s="726"/>
      <c r="BG75" s="726"/>
      <c r="BH75" s="726"/>
      <c r="BI75" s="726"/>
      <c r="BJ75" s="726"/>
      <c r="BK75" s="726"/>
      <c r="BL75" s="727"/>
      <c r="BM75" s="690" t="s">
        <v>118</v>
      </c>
      <c r="BN75" s="551"/>
      <c r="BO75" s="551"/>
      <c r="BP75" s="551"/>
      <c r="BQ75" s="551"/>
      <c r="BR75" s="551"/>
      <c r="BS75" s="551"/>
      <c r="BT75" s="551"/>
      <c r="BU75" s="551"/>
      <c r="BV75" s="551"/>
      <c r="BW75" s="551"/>
      <c r="BX75" s="551"/>
      <c r="BY75" s="551"/>
      <c r="BZ75" s="551"/>
      <c r="CA75" s="551"/>
      <c r="CB75" s="551"/>
      <c r="CC75" s="551"/>
      <c r="CD75" s="551"/>
      <c r="CE75" s="551"/>
      <c r="CF75" s="551"/>
      <c r="CG75" s="551"/>
      <c r="CH75" s="551"/>
      <c r="CI75" s="551"/>
      <c r="CJ75" s="551"/>
      <c r="CK75" s="551"/>
      <c r="CL75" s="551"/>
      <c r="CM75" s="551"/>
      <c r="CN75" s="551"/>
      <c r="CO75" s="551"/>
      <c r="CP75" s="551"/>
      <c r="CQ75" s="691"/>
    </row>
    <row r="76" spans="1:95" s="363" customFormat="1" ht="21" customHeight="1" x14ac:dyDescent="0.2">
      <c r="A76" s="719" t="s">
        <v>119</v>
      </c>
      <c r="B76" s="719"/>
      <c r="C76" s="719"/>
      <c r="D76" s="719"/>
      <c r="E76" s="719"/>
      <c r="F76" s="719"/>
      <c r="G76" s="719"/>
      <c r="H76" s="719"/>
      <c r="I76" s="719"/>
      <c r="J76" s="719"/>
      <c r="K76" s="719"/>
      <c r="L76" s="719"/>
      <c r="M76" s="719"/>
      <c r="N76" s="719"/>
      <c r="O76" s="719"/>
      <c r="P76" s="719"/>
      <c r="Q76" s="719"/>
      <c r="R76" s="719"/>
      <c r="S76" s="719"/>
      <c r="T76" s="719"/>
      <c r="U76" s="719"/>
      <c r="V76" s="719"/>
      <c r="W76" s="719"/>
      <c r="X76" s="719"/>
      <c r="Y76" s="720" t="s">
        <v>117</v>
      </c>
      <c r="Z76" s="720"/>
      <c r="AA76" s="720"/>
      <c r="AB76" s="720"/>
      <c r="AC76" s="720"/>
      <c r="AD76" s="720"/>
      <c r="AE76" s="720"/>
      <c r="AF76" s="720"/>
      <c r="AG76" s="720"/>
      <c r="AH76" s="720"/>
      <c r="AI76" s="720"/>
      <c r="AJ76" s="720"/>
      <c r="AK76" s="720"/>
      <c r="AL76" s="720"/>
      <c r="AM76" s="720"/>
      <c r="AN76" s="720"/>
      <c r="AO76" s="720"/>
      <c r="AP76" s="720"/>
      <c r="AQ76" s="720"/>
      <c r="AR76" s="720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20"/>
      <c r="BM76" s="690" t="s">
        <v>120</v>
      </c>
      <c r="BN76" s="551"/>
      <c r="BO76" s="551"/>
      <c r="BP76" s="551"/>
      <c r="BQ76" s="551"/>
      <c r="BR76" s="551"/>
      <c r="BS76" s="551"/>
      <c r="BT76" s="551"/>
      <c r="BU76" s="551"/>
      <c r="BV76" s="551"/>
      <c r="BW76" s="551"/>
      <c r="BX76" s="551"/>
      <c r="BY76" s="551"/>
      <c r="BZ76" s="551"/>
      <c r="CA76" s="551"/>
      <c r="CB76" s="551"/>
      <c r="CC76" s="551"/>
      <c r="CD76" s="551"/>
      <c r="CE76" s="551"/>
      <c r="CF76" s="551"/>
      <c r="CG76" s="551"/>
      <c r="CH76" s="551"/>
      <c r="CI76" s="551"/>
      <c r="CJ76" s="551"/>
      <c r="CK76" s="551"/>
      <c r="CL76" s="551"/>
      <c r="CM76" s="551"/>
      <c r="CN76" s="551"/>
      <c r="CO76" s="551"/>
      <c r="CP76" s="551"/>
      <c r="CQ76" s="691"/>
    </row>
    <row r="77" spans="1:95" s="363" customFormat="1" ht="15" customHeight="1" x14ac:dyDescent="0.2">
      <c r="A77" s="752" t="s">
        <v>313</v>
      </c>
      <c r="B77" s="752"/>
      <c r="C77" s="752"/>
      <c r="D77" s="752"/>
      <c r="E77" s="752"/>
      <c r="F77" s="752"/>
      <c r="G77" s="752"/>
      <c r="H77" s="752"/>
      <c r="I77" s="752"/>
      <c r="J77" s="752"/>
      <c r="K77" s="752"/>
      <c r="L77" s="752"/>
      <c r="M77" s="752"/>
      <c r="N77" s="752"/>
      <c r="O77" s="752"/>
      <c r="P77" s="752"/>
      <c r="Q77" s="752"/>
      <c r="R77" s="752"/>
      <c r="S77" s="752"/>
      <c r="T77" s="752"/>
      <c r="U77" s="752"/>
      <c r="V77" s="752"/>
      <c r="W77" s="752"/>
      <c r="X77" s="752"/>
      <c r="Y77" s="752"/>
      <c r="Z77" s="752"/>
      <c r="AA77" s="752"/>
      <c r="AB77" s="752"/>
      <c r="AC77" s="752"/>
      <c r="AD77" s="752"/>
      <c r="AE77" s="752"/>
      <c r="AF77" s="752"/>
      <c r="AG77" s="752"/>
      <c r="AH77" s="752"/>
      <c r="AI77" s="752"/>
      <c r="AJ77" s="752"/>
      <c r="AK77" s="752"/>
      <c r="AL77" s="752"/>
      <c r="AM77" s="752"/>
      <c r="AN77" s="752"/>
      <c r="AO77" s="752"/>
      <c r="AP77" s="752"/>
      <c r="AQ77" s="752"/>
      <c r="AR77" s="752"/>
      <c r="AS77" s="752"/>
      <c r="AT77" s="752"/>
      <c r="AU77" s="752"/>
      <c r="AV77" s="752"/>
      <c r="AW77" s="752"/>
      <c r="AX77" s="752"/>
      <c r="AY77" s="752"/>
      <c r="AZ77" s="752"/>
      <c r="BA77" s="752"/>
      <c r="BB77" s="752"/>
      <c r="BC77" s="752"/>
      <c r="BD77" s="752"/>
      <c r="BE77" s="752"/>
      <c r="BF77" s="752"/>
      <c r="BG77" s="752"/>
      <c r="BH77" s="752"/>
      <c r="BI77" s="752"/>
      <c r="BJ77" s="752"/>
      <c r="BK77" s="752"/>
      <c r="BL77" s="752"/>
      <c r="BM77" s="752"/>
      <c r="BN77" s="752"/>
      <c r="BO77" s="752"/>
      <c r="BP77" s="752"/>
      <c r="BQ77" s="752"/>
      <c r="BR77" s="752"/>
      <c r="BS77" s="752"/>
      <c r="BT77" s="752"/>
      <c r="BU77" s="752"/>
      <c r="BV77" s="752"/>
      <c r="BW77" s="752"/>
      <c r="BX77" s="752"/>
      <c r="BY77" s="752"/>
      <c r="BZ77" s="752"/>
      <c r="CA77" s="752"/>
      <c r="CB77" s="752"/>
      <c r="CC77" s="752"/>
      <c r="CD77" s="752"/>
      <c r="CE77" s="752"/>
      <c r="CF77" s="752"/>
      <c r="CG77" s="752"/>
      <c r="CH77" s="752"/>
      <c r="CI77" s="752"/>
      <c r="CJ77" s="752"/>
      <c r="CK77" s="752"/>
      <c r="CL77" s="752"/>
      <c r="CM77" s="752"/>
      <c r="CN77" s="752"/>
      <c r="CO77" s="752"/>
      <c r="CP77" s="752"/>
      <c r="CQ77" s="752"/>
    </row>
    <row r="78" spans="1:95" s="363" customFormat="1" ht="15" customHeight="1" x14ac:dyDescent="0.2">
      <c r="A78" s="786" t="s">
        <v>312</v>
      </c>
      <c r="B78" s="786"/>
      <c r="C78" s="786"/>
      <c r="D78" s="786"/>
      <c r="E78" s="786"/>
      <c r="F78" s="786"/>
      <c r="G78" s="786"/>
      <c r="H78" s="786"/>
      <c r="I78" s="786"/>
      <c r="J78" s="786"/>
      <c r="K78" s="786"/>
      <c r="L78" s="786"/>
      <c r="M78" s="786"/>
      <c r="N78" s="786"/>
      <c r="O78" s="786"/>
      <c r="P78" s="786"/>
      <c r="Q78" s="786"/>
      <c r="R78" s="786"/>
      <c r="S78" s="786"/>
      <c r="T78" s="786"/>
      <c r="U78" s="786"/>
      <c r="V78" s="786"/>
      <c r="W78" s="786"/>
      <c r="X78" s="786"/>
      <c r="Y78" s="786"/>
      <c r="Z78" s="786"/>
      <c r="AA78" s="786"/>
      <c r="AB78" s="786"/>
      <c r="AC78" s="786"/>
      <c r="AD78" s="786"/>
      <c r="AE78" s="786"/>
      <c r="AF78" s="786"/>
      <c r="AG78" s="786"/>
      <c r="AH78" s="786"/>
      <c r="AI78" s="786"/>
      <c r="AJ78" s="786"/>
      <c r="AK78" s="786"/>
      <c r="AL78" s="786"/>
      <c r="AM78" s="786"/>
      <c r="AN78" s="786"/>
      <c r="AO78" s="786"/>
      <c r="AP78" s="786"/>
      <c r="AQ78" s="786"/>
      <c r="AR78" s="786"/>
      <c r="AS78" s="786"/>
      <c r="AT78" s="786"/>
      <c r="AU78" s="786"/>
      <c r="AV78" s="786"/>
      <c r="AW78" s="786"/>
      <c r="AX78" s="786"/>
      <c r="AY78" s="786"/>
      <c r="AZ78" s="786"/>
      <c r="BA78" s="786"/>
      <c r="BB78" s="786"/>
      <c r="BC78" s="786"/>
      <c r="BD78" s="786"/>
      <c r="BE78" s="786"/>
      <c r="BF78" s="786"/>
      <c r="BG78" s="786"/>
      <c r="BH78" s="786"/>
      <c r="BI78" s="786"/>
      <c r="BJ78" s="786"/>
      <c r="BK78" s="786"/>
      <c r="BL78" s="786"/>
      <c r="BM78" s="786"/>
      <c r="BN78" s="786"/>
      <c r="BO78" s="786"/>
      <c r="BP78" s="786"/>
      <c r="BQ78" s="786"/>
      <c r="BR78" s="786"/>
      <c r="BS78" s="786"/>
      <c r="BT78" s="786"/>
      <c r="BU78" s="786"/>
      <c r="BV78" s="786"/>
      <c r="BW78" s="786"/>
      <c r="BX78" s="786"/>
      <c r="BY78" s="786"/>
      <c r="BZ78" s="786"/>
      <c r="CA78" s="786"/>
      <c r="CB78" s="786"/>
      <c r="CC78" s="786"/>
      <c r="CD78" s="786"/>
      <c r="CE78" s="786"/>
      <c r="CF78" s="786"/>
      <c r="CG78" s="786"/>
      <c r="CH78" s="786"/>
      <c r="CI78" s="786"/>
      <c r="CJ78" s="786"/>
      <c r="CK78" s="786"/>
      <c r="CL78" s="786"/>
      <c r="CM78" s="786"/>
      <c r="CN78" s="786"/>
      <c r="CO78" s="786"/>
      <c r="CP78" s="786"/>
      <c r="CQ78" s="786"/>
    </row>
    <row r="79" spans="1:95" s="363" customFormat="1" ht="15" customHeight="1" x14ac:dyDescent="0.2">
      <c r="A79" s="815" t="s">
        <v>123</v>
      </c>
      <c r="B79" s="815"/>
      <c r="C79" s="815"/>
      <c r="D79" s="815"/>
      <c r="E79" s="815"/>
      <c r="F79" s="815"/>
      <c r="G79" s="815"/>
      <c r="H79" s="815"/>
      <c r="I79" s="815"/>
      <c r="J79" s="815"/>
      <c r="K79" s="815"/>
      <c r="L79" s="815"/>
      <c r="M79" s="815"/>
      <c r="N79" s="815"/>
      <c r="O79" s="815"/>
      <c r="P79" s="815"/>
      <c r="Q79" s="815"/>
      <c r="R79" s="815"/>
      <c r="S79" s="815"/>
      <c r="T79" s="815"/>
      <c r="U79" s="815"/>
      <c r="V79" s="815"/>
      <c r="W79" s="815"/>
      <c r="X79" s="815"/>
      <c r="Y79" s="815"/>
      <c r="Z79" s="815"/>
      <c r="AA79" s="815"/>
      <c r="AB79" s="815"/>
      <c r="AC79" s="815"/>
      <c r="AD79" s="815"/>
      <c r="AE79" s="815"/>
      <c r="AF79" s="815"/>
      <c r="AG79" s="815"/>
      <c r="AH79" s="815"/>
      <c r="AI79" s="815"/>
      <c r="AJ79" s="815"/>
      <c r="AK79" s="815"/>
      <c r="AL79" s="815"/>
      <c r="AM79" s="815"/>
      <c r="AN79" s="815"/>
      <c r="AO79" s="815"/>
      <c r="AP79" s="815"/>
      <c r="AQ79" s="815"/>
      <c r="AR79" s="815"/>
      <c r="AS79" s="815"/>
      <c r="AT79" s="815"/>
      <c r="AU79" s="815"/>
      <c r="AV79" s="815"/>
      <c r="AW79" s="815"/>
      <c r="AX79" s="815"/>
      <c r="AY79" s="815"/>
      <c r="AZ79" s="815"/>
      <c r="BA79" s="815"/>
      <c r="BB79" s="815"/>
      <c r="BC79" s="815"/>
      <c r="BD79" s="815"/>
      <c r="BE79" s="815"/>
      <c r="BF79" s="815"/>
      <c r="BG79" s="815"/>
      <c r="BH79" s="815"/>
      <c r="BI79" s="815"/>
      <c r="BJ79" s="815"/>
      <c r="BK79" s="815"/>
      <c r="BL79" s="815"/>
      <c r="BM79" s="815"/>
      <c r="BN79" s="815"/>
      <c r="BO79" s="815"/>
      <c r="BP79" s="815"/>
      <c r="BQ79" s="815"/>
      <c r="BR79" s="815"/>
      <c r="BS79" s="815"/>
      <c r="BT79" s="815"/>
      <c r="BU79" s="815"/>
      <c r="BV79" s="815"/>
      <c r="BW79" s="815"/>
      <c r="BX79" s="815"/>
      <c r="BY79" s="815"/>
      <c r="BZ79" s="815"/>
      <c r="CA79" s="815"/>
      <c r="CB79" s="815"/>
      <c r="CC79" s="815"/>
      <c r="CD79" s="815"/>
      <c r="CE79" s="815"/>
      <c r="CF79" s="815"/>
      <c r="CG79" s="815"/>
      <c r="CH79" s="815"/>
      <c r="CI79" s="815"/>
      <c r="CJ79" s="815"/>
      <c r="CK79" s="815"/>
      <c r="CL79" s="815"/>
      <c r="CM79" s="815"/>
      <c r="CN79" s="815"/>
      <c r="CO79" s="815"/>
      <c r="CP79" s="815"/>
      <c r="CQ79" s="815"/>
    </row>
    <row r="80" spans="1:95" s="363" customFormat="1" ht="15" customHeight="1" x14ac:dyDescent="0.2">
      <c r="A80" s="786" t="s">
        <v>124</v>
      </c>
      <c r="B80" s="786"/>
      <c r="C80" s="786"/>
      <c r="D80" s="786"/>
      <c r="E80" s="786"/>
      <c r="F80" s="786"/>
      <c r="G80" s="786"/>
      <c r="H80" s="786"/>
      <c r="I80" s="786"/>
      <c r="J80" s="786"/>
      <c r="K80" s="786"/>
      <c r="L80" s="786"/>
      <c r="M80" s="786"/>
      <c r="N80" s="786"/>
      <c r="O80" s="786"/>
      <c r="P80" s="786"/>
      <c r="Q80" s="786"/>
      <c r="R80" s="786"/>
      <c r="S80" s="786"/>
      <c r="T80" s="786"/>
      <c r="U80" s="786"/>
      <c r="V80" s="786"/>
      <c r="W80" s="786"/>
      <c r="X80" s="786"/>
      <c r="Y80" s="786"/>
      <c r="Z80" s="786"/>
      <c r="AA80" s="786"/>
      <c r="AB80" s="786"/>
      <c r="AC80" s="786"/>
      <c r="AD80" s="786"/>
      <c r="AE80" s="786"/>
      <c r="AF80" s="786"/>
      <c r="AG80" s="786"/>
      <c r="AH80" s="786"/>
      <c r="AI80" s="786"/>
      <c r="AJ80" s="786"/>
      <c r="AK80" s="786"/>
      <c r="AL80" s="786"/>
      <c r="AM80" s="786"/>
      <c r="AN80" s="786"/>
      <c r="AO80" s="786"/>
      <c r="AP80" s="786"/>
      <c r="AQ80" s="786"/>
      <c r="AR80" s="786"/>
      <c r="AS80" s="786"/>
      <c r="AT80" s="786"/>
      <c r="AU80" s="786"/>
      <c r="AV80" s="786"/>
      <c r="AW80" s="786"/>
      <c r="AX80" s="786"/>
      <c r="AY80" s="786"/>
      <c r="AZ80" s="786"/>
      <c r="BA80" s="786"/>
      <c r="BB80" s="786"/>
      <c r="BC80" s="786"/>
      <c r="BD80" s="786"/>
      <c r="BE80" s="786"/>
      <c r="BF80" s="786"/>
      <c r="BG80" s="786"/>
      <c r="BH80" s="786"/>
      <c r="BI80" s="786"/>
      <c r="BJ80" s="786"/>
      <c r="BK80" s="786"/>
      <c r="BL80" s="786"/>
      <c r="BM80" s="786"/>
      <c r="BN80" s="786"/>
      <c r="BO80" s="786"/>
      <c r="BP80" s="786"/>
      <c r="BQ80" s="786"/>
      <c r="BR80" s="786"/>
      <c r="BS80" s="786"/>
      <c r="BT80" s="786"/>
      <c r="BU80" s="786"/>
      <c r="BV80" s="786"/>
      <c r="BW80" s="786"/>
      <c r="BX80" s="786"/>
      <c r="BY80" s="786"/>
      <c r="BZ80" s="786"/>
      <c r="CA80" s="786"/>
      <c r="CB80" s="786"/>
      <c r="CC80" s="786"/>
      <c r="CD80" s="786"/>
      <c r="CE80" s="786"/>
      <c r="CF80" s="786"/>
      <c r="CG80" s="786"/>
      <c r="CH80" s="786"/>
      <c r="CI80" s="786"/>
      <c r="CJ80" s="786"/>
      <c r="CK80" s="786"/>
      <c r="CL80" s="786"/>
      <c r="CM80" s="786"/>
      <c r="CN80" s="786"/>
      <c r="CO80" s="786"/>
      <c r="CP80" s="786"/>
      <c r="CQ80" s="786"/>
    </row>
    <row r="81" spans="1:95" s="363" customFormat="1" ht="15" customHeight="1" x14ac:dyDescent="0.2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375"/>
      <c r="AX81" s="375"/>
      <c r="AY81" s="375"/>
      <c r="AZ81" s="375"/>
      <c r="BA81" s="375"/>
      <c r="BB81" s="375"/>
      <c r="BC81" s="375"/>
      <c r="BD81" s="375"/>
      <c r="BE81" s="375"/>
      <c r="BF81" s="375"/>
      <c r="BG81" s="375"/>
      <c r="BH81" s="375"/>
      <c r="BI81" s="375"/>
      <c r="BJ81" s="375"/>
      <c r="BK81" s="375"/>
      <c r="BL81" s="375"/>
      <c r="BM81" s="375"/>
      <c r="BN81" s="375"/>
      <c r="BO81" s="375"/>
      <c r="BP81" s="375"/>
      <c r="BQ81" s="375"/>
      <c r="BR81" s="375"/>
      <c r="BS81" s="375"/>
      <c r="BT81" s="375"/>
      <c r="BU81" s="375"/>
      <c r="BV81" s="375"/>
      <c r="BW81" s="375"/>
      <c r="BX81" s="375"/>
      <c r="BY81" s="375"/>
      <c r="BZ81" s="375"/>
      <c r="CA81" s="375"/>
      <c r="CB81" s="375"/>
      <c r="CC81" s="375"/>
      <c r="CD81" s="375"/>
      <c r="CE81" s="375"/>
      <c r="CF81" s="375"/>
      <c r="CG81" s="375"/>
      <c r="CH81" s="375"/>
      <c r="CI81" s="375"/>
      <c r="CJ81" s="375"/>
      <c r="CK81" s="375"/>
      <c r="CL81" s="375"/>
      <c r="CM81" s="375"/>
      <c r="CN81" s="375"/>
      <c r="CO81" s="375"/>
      <c r="CP81" s="375"/>
      <c r="CQ81" s="375"/>
    </row>
    <row r="82" spans="1:95" s="429" customFormat="1" ht="15" customHeight="1" x14ac:dyDescent="0.2">
      <c r="A82" s="581" t="s">
        <v>29</v>
      </c>
      <c r="B82" s="581"/>
      <c r="C82" s="581"/>
      <c r="D82" s="581"/>
      <c r="E82" s="581"/>
      <c r="F82" s="581"/>
      <c r="G82" s="581"/>
      <c r="H82" s="581"/>
      <c r="I82" s="581"/>
      <c r="J82" s="581"/>
      <c r="K82" s="581"/>
      <c r="L82" s="581"/>
      <c r="M82" s="581"/>
      <c r="N82" s="581"/>
      <c r="O82" s="581"/>
      <c r="P82" s="581"/>
      <c r="Q82" s="581"/>
      <c r="R82" s="581"/>
      <c r="S82" s="581"/>
      <c r="T82" s="581"/>
      <c r="U82" s="581"/>
      <c r="V82" s="581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2" t="s">
        <v>55</v>
      </c>
      <c r="AQ82" s="582"/>
      <c r="AR82" s="582"/>
      <c r="AS82" s="582"/>
      <c r="AT82" s="582"/>
      <c r="AU82" s="552"/>
      <c r="AV82" s="552"/>
      <c r="AW82" s="552"/>
      <c r="AX82" s="552"/>
      <c r="AY82" s="552"/>
      <c r="AZ82" s="552"/>
      <c r="BA82" s="552"/>
      <c r="BB82" s="552"/>
      <c r="BC82" s="552"/>
      <c r="BD82" s="552"/>
      <c r="BE82" s="552"/>
      <c r="BF82" s="552"/>
      <c r="BG82" s="552"/>
      <c r="BH82" s="552"/>
      <c r="BI82" s="552"/>
      <c r="BJ82" s="552"/>
      <c r="BK82" s="552"/>
      <c r="BL82" s="552"/>
      <c r="BM82" s="552"/>
      <c r="BN82" s="552"/>
      <c r="BO82" s="552"/>
      <c r="BP82" s="552"/>
      <c r="BQ82" s="552"/>
      <c r="BR82" s="552"/>
      <c r="BS82" s="552"/>
      <c r="BT82" s="552"/>
      <c r="BU82" s="552"/>
      <c r="BV82" s="552"/>
      <c r="BW82" s="552"/>
      <c r="BX82" s="552"/>
      <c r="BY82" s="552"/>
      <c r="BZ82" s="552"/>
      <c r="CA82" s="552"/>
      <c r="CB82" s="552"/>
      <c r="CC82" s="552"/>
      <c r="CD82" s="552"/>
      <c r="CE82" s="552"/>
      <c r="CF82" s="399"/>
      <c r="CG82" s="399"/>
      <c r="CH82" s="399"/>
      <c r="CI82" s="399"/>
      <c r="CJ82" s="399"/>
      <c r="CK82" s="399"/>
      <c r="CL82" s="435"/>
      <c r="CM82" s="435"/>
      <c r="CN82" s="435"/>
      <c r="CO82" s="435"/>
      <c r="CP82" s="435"/>
      <c r="CQ82" s="435"/>
    </row>
    <row r="83" spans="1:95" s="429" customFormat="1" ht="15" customHeight="1" x14ac:dyDescent="0.2">
      <c r="A83" s="444"/>
      <c r="B83" s="444"/>
      <c r="C83" s="444"/>
      <c r="D83" s="444"/>
      <c r="E83" s="444"/>
      <c r="F83" s="444"/>
      <c r="G83" s="444"/>
      <c r="H83" s="442"/>
      <c r="I83" s="442"/>
      <c r="J83" s="442"/>
      <c r="K83" s="442"/>
      <c r="L83" s="442"/>
      <c r="M83" s="442"/>
      <c r="N83" s="442"/>
      <c r="O83" s="442"/>
      <c r="P83" s="442"/>
      <c r="Q83" s="442"/>
      <c r="R83" s="442"/>
      <c r="S83" s="442"/>
      <c r="T83" s="435"/>
      <c r="U83" s="435"/>
      <c r="V83" s="435"/>
      <c r="W83" s="435"/>
      <c r="X83" s="435"/>
      <c r="Y83" s="435"/>
      <c r="Z83" s="435"/>
      <c r="AA83" s="435"/>
      <c r="AB83" s="435"/>
      <c r="AC83" s="402"/>
      <c r="AD83" s="402"/>
      <c r="AE83" s="402"/>
      <c r="AF83" s="402"/>
      <c r="AG83" s="402"/>
      <c r="AH83" s="402"/>
      <c r="AI83" s="402"/>
      <c r="AJ83" s="402"/>
      <c r="AK83" s="402"/>
      <c r="AL83" s="402"/>
      <c r="AM83" s="402"/>
      <c r="AN83" s="402"/>
      <c r="AO83" s="402"/>
      <c r="AP83" s="402"/>
      <c r="AQ83" s="99"/>
      <c r="AR83" s="99"/>
      <c r="AS83" s="427"/>
      <c r="AT83" s="427"/>
      <c r="AU83" s="427"/>
      <c r="AV83" s="427"/>
      <c r="AW83" s="427"/>
      <c r="AX83" s="168"/>
      <c r="AY83" s="168"/>
      <c r="AZ83" s="168"/>
      <c r="BA83" s="168"/>
      <c r="BB83" s="435"/>
      <c r="BC83" s="435"/>
      <c r="BD83" s="435"/>
      <c r="BE83" s="435"/>
      <c r="BF83" s="435"/>
      <c r="BG83" s="435"/>
      <c r="BH83" s="435"/>
      <c r="BI83" s="435"/>
      <c r="BJ83" s="435"/>
      <c r="BK83" s="435"/>
      <c r="BL83" s="435"/>
      <c r="BM83" s="435"/>
      <c r="BN83" s="435"/>
      <c r="BO83" s="435"/>
      <c r="BP83" s="435"/>
      <c r="BQ83" s="435"/>
      <c r="BR83" s="435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99"/>
      <c r="CG83" s="399"/>
      <c r="CH83" s="399"/>
      <c r="CI83" s="399"/>
      <c r="CJ83" s="399"/>
      <c r="CK83" s="399"/>
      <c r="CL83" s="435"/>
      <c r="CM83" s="435"/>
      <c r="CN83" s="435"/>
      <c r="CO83" s="435"/>
      <c r="CP83" s="435"/>
      <c r="CQ83" s="435"/>
    </row>
    <row r="84" spans="1:95" s="429" customFormat="1" ht="15" customHeight="1" x14ac:dyDescent="0.25">
      <c r="A84" s="562" t="s">
        <v>31</v>
      </c>
      <c r="B84" s="562"/>
      <c r="C84" s="562"/>
      <c r="D84" s="562"/>
      <c r="E84" s="562"/>
      <c r="F84" s="562"/>
      <c r="G84" s="562"/>
      <c r="H84" s="562"/>
      <c r="I84" s="562"/>
      <c r="J84" s="562"/>
      <c r="K84" s="562"/>
      <c r="L84" s="562"/>
      <c r="M84" s="562"/>
      <c r="N84" s="562"/>
      <c r="O84" s="562"/>
      <c r="P84" s="562"/>
      <c r="Q84" s="562"/>
      <c r="R84" s="562"/>
      <c r="S84" s="562"/>
      <c r="T84" s="562"/>
      <c r="U84" s="562"/>
      <c r="V84" s="562"/>
      <c r="W84" s="562"/>
      <c r="X84" s="562"/>
      <c r="Y84" s="563"/>
      <c r="Z84" s="563"/>
      <c r="AA84" s="563"/>
      <c r="AB84" s="563"/>
      <c r="AC84" s="563"/>
      <c r="AD84" s="563"/>
      <c r="AE84" s="563"/>
      <c r="AF84" s="563"/>
      <c r="AG84" s="563"/>
      <c r="AH84" s="563"/>
      <c r="AI84" s="563"/>
      <c r="AJ84" s="563"/>
      <c r="AK84" s="563"/>
      <c r="AL84" s="563"/>
      <c r="AM84" s="563"/>
      <c r="AN84" s="563"/>
      <c r="AO84" s="563"/>
      <c r="AP84" s="563"/>
      <c r="AQ84" s="563"/>
      <c r="AR84" s="563"/>
      <c r="AS84" s="563"/>
      <c r="AT84" s="563"/>
      <c r="AU84" s="563"/>
      <c r="AV84" s="563"/>
      <c r="AW84" s="563"/>
      <c r="AX84" s="563"/>
      <c r="AY84" s="563"/>
      <c r="AZ84" s="563"/>
      <c r="BA84" s="563"/>
      <c r="BB84" s="433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565" t="s">
        <v>32</v>
      </c>
      <c r="BR84" s="565"/>
      <c r="BS84" s="565"/>
      <c r="BT84" s="565"/>
      <c r="BU84" s="565"/>
      <c r="BV84" s="565"/>
      <c r="BW84" s="565"/>
      <c r="BX84" s="565"/>
      <c r="BY84" s="565"/>
      <c r="BZ84" s="565"/>
      <c r="CA84" s="565"/>
      <c r="CB84" s="565"/>
      <c r="CC84" s="565"/>
      <c r="CD84" s="565"/>
      <c r="CE84" s="565"/>
      <c r="CF84" s="947" t="s">
        <v>450</v>
      </c>
      <c r="CG84" s="948"/>
      <c r="CH84" s="948"/>
      <c r="CI84" s="948"/>
      <c r="CJ84" s="948"/>
      <c r="CK84" s="948"/>
      <c r="CL84" s="948"/>
      <c r="CM84" s="948"/>
      <c r="CN84" s="948"/>
      <c r="CO84" s="948"/>
      <c r="CP84" s="948"/>
      <c r="CQ84" s="949"/>
    </row>
    <row r="85" spans="1:95" s="429" customFormat="1" ht="15" customHeight="1" x14ac:dyDescent="0.25">
      <c r="A85" s="665" t="s">
        <v>449</v>
      </c>
      <c r="B85" s="665"/>
      <c r="C85" s="665"/>
      <c r="D85" s="665"/>
      <c r="E85" s="665"/>
      <c r="F85" s="665"/>
      <c r="G85" s="665"/>
      <c r="H85" s="665"/>
      <c r="I85" s="665"/>
      <c r="J85" s="665"/>
      <c r="K85" s="665"/>
      <c r="L85" s="665"/>
      <c r="M85" s="665"/>
      <c r="N85" s="665"/>
      <c r="O85" s="665"/>
      <c r="P85" s="665"/>
      <c r="Q85" s="665"/>
      <c r="R85" s="665"/>
      <c r="S85" s="665"/>
      <c r="T85" s="665"/>
      <c r="U85" s="665"/>
      <c r="V85" s="665"/>
      <c r="W85" s="665"/>
      <c r="X85" s="665"/>
      <c r="Y85" s="665"/>
      <c r="Z85" s="665"/>
      <c r="AA85" s="665"/>
      <c r="AB85" s="665"/>
      <c r="AC85" s="665"/>
      <c r="AD85" s="665"/>
      <c r="AE85" s="665"/>
      <c r="AF85" s="665"/>
      <c r="AG85" s="665"/>
      <c r="AH85" s="665"/>
      <c r="AI85" s="665"/>
      <c r="AJ85" s="665"/>
      <c r="AK85" s="665"/>
      <c r="AL85" s="665"/>
      <c r="AM85" s="665"/>
      <c r="AN85" s="665"/>
      <c r="AO85" s="665"/>
      <c r="AP85" s="665"/>
      <c r="AQ85" s="665"/>
      <c r="AR85" s="665"/>
      <c r="AS85" s="665"/>
      <c r="AT85" s="665"/>
      <c r="AU85" s="665"/>
      <c r="AV85" s="665"/>
      <c r="AW85" s="665"/>
      <c r="AX85" s="665"/>
      <c r="AY85" s="665"/>
      <c r="AZ85" s="665"/>
      <c r="BA85" s="665"/>
      <c r="BB85" s="439"/>
      <c r="BC85" s="175"/>
      <c r="BD85" s="175"/>
      <c r="BE85" s="175"/>
      <c r="BF85" s="17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565"/>
      <c r="BR85" s="565"/>
      <c r="BS85" s="565"/>
      <c r="BT85" s="565"/>
      <c r="BU85" s="565"/>
      <c r="BV85" s="565"/>
      <c r="BW85" s="565"/>
      <c r="BX85" s="565"/>
      <c r="BY85" s="565"/>
      <c r="BZ85" s="565"/>
      <c r="CA85" s="565"/>
      <c r="CB85" s="565"/>
      <c r="CC85" s="565"/>
      <c r="CD85" s="565"/>
      <c r="CE85" s="565"/>
      <c r="CF85" s="950"/>
      <c r="CG85" s="653"/>
      <c r="CH85" s="653"/>
      <c r="CI85" s="653"/>
      <c r="CJ85" s="653"/>
      <c r="CK85" s="653"/>
      <c r="CL85" s="653"/>
      <c r="CM85" s="653"/>
      <c r="CN85" s="653"/>
      <c r="CO85" s="653"/>
      <c r="CP85" s="653"/>
      <c r="CQ85" s="951"/>
    </row>
    <row r="86" spans="1:95" s="429" customFormat="1" ht="15" customHeight="1" x14ac:dyDescent="0.25">
      <c r="A86" s="828" t="s">
        <v>247</v>
      </c>
      <c r="B86" s="828"/>
      <c r="C86" s="828"/>
      <c r="D86" s="828"/>
      <c r="E86" s="828"/>
      <c r="F86" s="828"/>
      <c r="G86" s="828"/>
      <c r="H86" s="828"/>
      <c r="I86" s="828"/>
      <c r="J86" s="828"/>
      <c r="K86" s="828"/>
      <c r="L86" s="828"/>
      <c r="M86" s="828"/>
      <c r="N86" s="828"/>
      <c r="O86" s="828"/>
      <c r="P86" s="828"/>
      <c r="Q86" s="828"/>
      <c r="R86" s="828"/>
      <c r="S86" s="828"/>
      <c r="T86" s="828"/>
      <c r="U86" s="828"/>
      <c r="V86" s="828"/>
      <c r="W86" s="828"/>
      <c r="X86" s="828"/>
      <c r="Y86" s="828"/>
      <c r="Z86" s="828"/>
      <c r="AA86" s="828"/>
      <c r="AB86" s="828"/>
      <c r="AC86" s="828"/>
      <c r="AD86" s="828"/>
      <c r="AE86" s="829"/>
      <c r="AF86" s="829"/>
      <c r="AG86" s="829"/>
      <c r="AH86" s="829"/>
      <c r="AI86" s="829"/>
      <c r="AJ86" s="829"/>
      <c r="AK86" s="829"/>
      <c r="AL86" s="829"/>
      <c r="AM86" s="829"/>
      <c r="AN86" s="829"/>
      <c r="AO86" s="829"/>
      <c r="AP86" s="829"/>
      <c r="AQ86" s="829"/>
      <c r="AR86" s="829"/>
      <c r="AS86" s="829"/>
      <c r="AT86" s="829"/>
      <c r="AU86" s="829"/>
      <c r="AV86" s="829"/>
      <c r="AW86" s="829"/>
      <c r="AX86" s="829"/>
      <c r="AY86" s="829"/>
      <c r="AZ86" s="829"/>
      <c r="BA86" s="829"/>
      <c r="BB86" s="439"/>
      <c r="BC86" s="175"/>
      <c r="BD86" s="175"/>
      <c r="BE86" s="175"/>
      <c r="BF86" s="17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441"/>
      <c r="BW86" s="441"/>
      <c r="BX86" s="441"/>
      <c r="BY86" s="441"/>
      <c r="BZ86" s="441"/>
      <c r="CA86" s="441"/>
      <c r="CB86" s="441"/>
      <c r="CC86" s="441"/>
      <c r="CD86" s="441"/>
      <c r="CE86" s="441"/>
      <c r="CF86" s="950"/>
      <c r="CG86" s="653"/>
      <c r="CH86" s="653"/>
      <c r="CI86" s="653"/>
      <c r="CJ86" s="653"/>
      <c r="CK86" s="653"/>
      <c r="CL86" s="653"/>
      <c r="CM86" s="653"/>
      <c r="CN86" s="653"/>
      <c r="CO86" s="653"/>
      <c r="CP86" s="653"/>
      <c r="CQ86" s="951"/>
    </row>
    <row r="87" spans="1:95" s="429" customFormat="1" ht="32.25" customHeight="1" x14ac:dyDescent="0.25">
      <c r="A87" s="818" t="s">
        <v>343</v>
      </c>
      <c r="B87" s="818"/>
      <c r="C87" s="818"/>
      <c r="D87" s="818"/>
      <c r="E87" s="818"/>
      <c r="F87" s="818"/>
      <c r="G87" s="818"/>
      <c r="H87" s="818"/>
      <c r="I87" s="818"/>
      <c r="J87" s="818"/>
      <c r="K87" s="818"/>
      <c r="L87" s="818"/>
      <c r="M87" s="818"/>
      <c r="N87" s="818"/>
      <c r="O87" s="818"/>
      <c r="P87" s="818"/>
      <c r="Q87" s="818"/>
      <c r="R87" s="818"/>
      <c r="S87" s="818"/>
      <c r="T87" s="818"/>
      <c r="U87" s="818"/>
      <c r="V87" s="818"/>
      <c r="W87" s="818"/>
      <c r="X87" s="818"/>
      <c r="Y87" s="818"/>
      <c r="Z87" s="818"/>
      <c r="AA87" s="818"/>
      <c r="AB87" s="818"/>
      <c r="AC87" s="818"/>
      <c r="AD87" s="818"/>
      <c r="AE87" s="818"/>
      <c r="AF87" s="818"/>
      <c r="AG87" s="818"/>
      <c r="AH87" s="818"/>
      <c r="AI87" s="818"/>
      <c r="AJ87" s="818"/>
      <c r="AK87" s="818"/>
      <c r="AL87" s="818"/>
      <c r="AM87" s="818"/>
      <c r="AN87" s="818"/>
      <c r="AO87" s="818"/>
      <c r="AP87" s="818"/>
      <c r="AQ87" s="818"/>
      <c r="AR87" s="818"/>
      <c r="AS87" s="818"/>
      <c r="AT87" s="818"/>
      <c r="AU87" s="818"/>
      <c r="AV87" s="818"/>
      <c r="AW87" s="818"/>
      <c r="AX87" s="818"/>
      <c r="AY87" s="818"/>
      <c r="AZ87" s="818"/>
      <c r="BA87" s="818"/>
      <c r="BB87" s="818"/>
      <c r="BC87" s="818"/>
      <c r="BD87" s="818"/>
      <c r="BE87" s="818"/>
      <c r="BF87" s="818"/>
      <c r="BG87" s="562"/>
      <c r="BH87" s="562"/>
      <c r="BI87" s="562"/>
      <c r="BJ87" s="562"/>
      <c r="BK87" s="562"/>
      <c r="BL87" s="562"/>
      <c r="BM87" s="562"/>
      <c r="BN87" s="562"/>
      <c r="BO87" s="562"/>
      <c r="BP87" s="562"/>
      <c r="BQ87" s="562"/>
      <c r="BR87" s="562"/>
      <c r="BS87" s="562"/>
      <c r="BT87" s="562"/>
      <c r="BU87" s="562"/>
      <c r="BV87" s="562"/>
      <c r="BW87" s="562"/>
      <c r="BX87" s="562"/>
      <c r="BY87" s="562"/>
      <c r="BZ87" s="562"/>
      <c r="CA87" s="562"/>
      <c r="CB87" s="562"/>
      <c r="CC87" s="562"/>
      <c r="CD87" s="562"/>
      <c r="CE87" s="562"/>
      <c r="CF87" s="952"/>
      <c r="CG87" s="953"/>
      <c r="CH87" s="953"/>
      <c r="CI87" s="953"/>
      <c r="CJ87" s="953"/>
      <c r="CK87" s="953"/>
      <c r="CL87" s="953"/>
      <c r="CM87" s="953"/>
      <c r="CN87" s="953"/>
      <c r="CO87" s="953"/>
      <c r="CP87" s="953"/>
      <c r="CQ87" s="954"/>
    </row>
    <row r="88" spans="1:95" s="429" customFormat="1" ht="40.5" customHeight="1" x14ac:dyDescent="0.25">
      <c r="A88" s="818" t="s">
        <v>342</v>
      </c>
      <c r="B88" s="818"/>
      <c r="C88" s="818"/>
      <c r="D88" s="818"/>
      <c r="E88" s="818"/>
      <c r="F88" s="818"/>
      <c r="G88" s="818"/>
      <c r="H88" s="818"/>
      <c r="I88" s="818"/>
      <c r="J88" s="818"/>
      <c r="K88" s="818"/>
      <c r="L88" s="818"/>
      <c r="M88" s="818"/>
      <c r="N88" s="818"/>
      <c r="O88" s="818"/>
      <c r="P88" s="818"/>
      <c r="Q88" s="818"/>
      <c r="R88" s="818"/>
      <c r="S88" s="818"/>
      <c r="T88" s="818"/>
      <c r="U88" s="818"/>
      <c r="V88" s="818"/>
      <c r="W88" s="818"/>
      <c r="X88" s="818"/>
      <c r="Y88" s="818"/>
      <c r="Z88" s="818"/>
      <c r="AA88" s="818"/>
      <c r="AB88" s="818"/>
      <c r="AC88" s="818"/>
      <c r="AD88" s="818"/>
      <c r="AE88" s="818"/>
      <c r="AF88" s="818"/>
      <c r="AG88" s="818"/>
      <c r="AH88" s="818"/>
      <c r="AI88" s="818"/>
      <c r="AJ88" s="818"/>
      <c r="AK88" s="818"/>
      <c r="AL88" s="818"/>
      <c r="AM88" s="818"/>
      <c r="AN88" s="818"/>
      <c r="AO88" s="818"/>
      <c r="AP88" s="818"/>
      <c r="AQ88" s="818"/>
      <c r="AR88" s="818"/>
      <c r="AS88" s="818"/>
      <c r="AT88" s="818"/>
      <c r="AU88" s="818"/>
      <c r="AV88" s="818"/>
      <c r="AW88" s="818"/>
      <c r="AX88" s="818"/>
      <c r="AY88" s="818"/>
      <c r="AZ88" s="818"/>
      <c r="BA88" s="818"/>
      <c r="BB88" s="818"/>
      <c r="BC88" s="818"/>
      <c r="BD88" s="818"/>
      <c r="BE88" s="818"/>
      <c r="BF88" s="818"/>
      <c r="BG88" s="433"/>
      <c r="BH88" s="433"/>
      <c r="BI88" s="433"/>
      <c r="BJ88" s="433"/>
      <c r="BK88" s="433"/>
      <c r="BL88" s="433"/>
      <c r="BM88" s="433"/>
      <c r="BN88" s="433"/>
      <c r="BO88" s="433"/>
      <c r="BP88" s="433"/>
      <c r="BQ88" s="433"/>
      <c r="BR88" s="433"/>
      <c r="BS88" s="433"/>
      <c r="BT88" s="433"/>
      <c r="BU88" s="433"/>
      <c r="BV88" s="433"/>
      <c r="BW88" s="433"/>
      <c r="BX88" s="433"/>
      <c r="BY88" s="433"/>
      <c r="BZ88" s="433"/>
      <c r="CA88" s="433"/>
      <c r="CB88" s="433"/>
      <c r="CC88" s="433"/>
      <c r="CD88" s="433"/>
      <c r="CE88" s="433"/>
    </row>
    <row r="89" spans="1:95" s="429" customFormat="1" ht="15" customHeight="1" x14ac:dyDescent="0.2">
      <c r="A89" s="552" t="s">
        <v>37</v>
      </c>
      <c r="B89" s="552"/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552"/>
      <c r="AA89" s="552"/>
      <c r="AB89" s="552"/>
      <c r="AC89" s="552"/>
      <c r="AD89" s="552"/>
      <c r="AE89" s="552"/>
      <c r="AF89" s="552"/>
      <c r="AG89" s="552"/>
      <c r="AH89" s="552"/>
      <c r="AI89" s="552"/>
      <c r="AJ89" s="552"/>
      <c r="AK89" s="552"/>
      <c r="AL89" s="552"/>
      <c r="AM89" s="552"/>
      <c r="AN89" s="552"/>
      <c r="AO89" s="552"/>
      <c r="AP89" s="552"/>
      <c r="AQ89" s="552"/>
      <c r="AR89" s="552"/>
      <c r="AS89" s="552"/>
      <c r="AT89" s="552"/>
      <c r="AU89" s="552"/>
      <c r="AV89" s="552"/>
      <c r="AW89" s="552"/>
      <c r="AX89" s="552"/>
      <c r="AY89" s="552"/>
      <c r="AZ89" s="552"/>
      <c r="BA89" s="552"/>
      <c r="BB89" s="552"/>
      <c r="BC89" s="552"/>
      <c r="BD89" s="552"/>
      <c r="BE89" s="552"/>
      <c r="BF89" s="552"/>
      <c r="BG89" s="552"/>
      <c r="BH89" s="552"/>
      <c r="BI89" s="552"/>
      <c r="BJ89" s="552"/>
      <c r="BK89" s="552"/>
      <c r="BL89" s="552"/>
      <c r="BM89" s="552"/>
      <c r="BN89" s="552"/>
      <c r="BO89" s="552"/>
      <c r="BP89" s="552"/>
      <c r="BQ89" s="552"/>
      <c r="BR89" s="552"/>
      <c r="BS89" s="552"/>
      <c r="BT89" s="552"/>
      <c r="BU89" s="552"/>
      <c r="BV89" s="552"/>
      <c r="BW89" s="552"/>
      <c r="BX89" s="552"/>
      <c r="BY89" s="552"/>
      <c r="BZ89" s="552"/>
      <c r="CA89" s="552"/>
      <c r="CB89" s="552"/>
      <c r="CC89" s="552"/>
      <c r="CD89" s="552"/>
      <c r="CE89" s="552"/>
    </row>
    <row r="90" spans="1:95" s="429" customFormat="1" ht="15" customHeight="1" x14ac:dyDescent="0.2">
      <c r="A90" s="552" t="s">
        <v>38</v>
      </c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  <c r="AA90" s="552"/>
      <c r="AB90" s="552"/>
      <c r="AC90" s="552"/>
      <c r="AD90" s="552"/>
      <c r="AE90" s="552"/>
      <c r="AF90" s="552"/>
      <c r="AG90" s="552"/>
      <c r="AH90" s="552"/>
      <c r="AI90" s="552"/>
      <c r="AJ90" s="552"/>
      <c r="AK90" s="552"/>
      <c r="AL90" s="552"/>
      <c r="AM90" s="552"/>
      <c r="AN90" s="552"/>
      <c r="AO90" s="552"/>
      <c r="AP90" s="552"/>
      <c r="AQ90" s="552"/>
      <c r="AR90" s="552"/>
      <c r="AS90" s="552"/>
      <c r="AT90" s="552"/>
      <c r="AU90" s="552"/>
      <c r="AV90" s="552"/>
      <c r="AW90" s="552"/>
      <c r="AX90" s="552"/>
      <c r="AY90" s="552"/>
      <c r="AZ90" s="552"/>
      <c r="BA90" s="552"/>
      <c r="BB90" s="552"/>
      <c r="BC90" s="552"/>
      <c r="BD90" s="552"/>
      <c r="BE90" s="552"/>
      <c r="BF90" s="552"/>
      <c r="BG90" s="552"/>
      <c r="BH90" s="552"/>
      <c r="BI90" s="552"/>
      <c r="BJ90" s="552"/>
      <c r="BK90" s="552"/>
      <c r="BL90" s="552"/>
      <c r="BM90" s="552"/>
      <c r="BN90" s="552"/>
      <c r="BO90" s="552"/>
      <c r="BP90" s="552"/>
      <c r="BQ90" s="552"/>
      <c r="BR90" s="552"/>
      <c r="BS90" s="552"/>
      <c r="BT90" s="552"/>
      <c r="BU90" s="552"/>
      <c r="BV90" s="552"/>
      <c r="BW90" s="552"/>
      <c r="BX90" s="552"/>
      <c r="BY90" s="552"/>
      <c r="BZ90" s="552"/>
      <c r="CA90" s="552"/>
      <c r="CB90" s="552"/>
      <c r="CC90" s="552"/>
      <c r="CD90" s="552"/>
      <c r="CE90" s="552"/>
    </row>
    <row r="91" spans="1:95" s="429" customFormat="1" ht="15" customHeight="1" x14ac:dyDescent="0.2">
      <c r="A91" s="552"/>
      <c r="B91" s="552"/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2"/>
      <c r="V91" s="552"/>
      <c r="W91" s="552"/>
      <c r="X91" s="552"/>
      <c r="Y91" s="552"/>
      <c r="Z91" s="552"/>
      <c r="AA91" s="552"/>
      <c r="AB91" s="552"/>
      <c r="AC91" s="552"/>
      <c r="AD91" s="552"/>
      <c r="AE91" s="552"/>
      <c r="AF91" s="552"/>
      <c r="AG91" s="552"/>
      <c r="AH91" s="552"/>
      <c r="AI91" s="552"/>
      <c r="AJ91" s="552"/>
      <c r="AK91" s="552"/>
      <c r="AL91" s="552"/>
      <c r="AM91" s="552"/>
      <c r="AN91" s="552"/>
      <c r="AO91" s="552"/>
      <c r="AP91" s="552"/>
      <c r="AQ91" s="552"/>
      <c r="AR91" s="552"/>
      <c r="AS91" s="552"/>
      <c r="AT91" s="552"/>
      <c r="AU91" s="552"/>
      <c r="AV91" s="552"/>
      <c r="AW91" s="552"/>
      <c r="AX91" s="552"/>
      <c r="AY91" s="552"/>
      <c r="AZ91" s="552"/>
      <c r="BA91" s="552"/>
      <c r="BB91" s="552"/>
      <c r="BC91" s="552"/>
      <c r="BD91" s="552"/>
      <c r="BE91" s="552"/>
      <c r="BF91" s="552"/>
      <c r="BG91" s="552"/>
      <c r="BH91" s="552"/>
      <c r="BI91" s="552"/>
      <c r="BJ91" s="552"/>
      <c r="BK91" s="552"/>
      <c r="BL91" s="552"/>
      <c r="BM91" s="552"/>
      <c r="BN91" s="552"/>
      <c r="BO91" s="552"/>
      <c r="BP91" s="552"/>
      <c r="BQ91" s="552"/>
      <c r="BR91" s="552"/>
      <c r="BS91" s="552"/>
      <c r="BT91" s="552"/>
      <c r="BU91" s="552"/>
      <c r="BV91" s="552"/>
      <c r="BW91" s="552"/>
      <c r="BX91" s="552"/>
      <c r="BY91" s="552"/>
      <c r="BZ91" s="552"/>
      <c r="CA91" s="552"/>
      <c r="CB91" s="552"/>
      <c r="CC91" s="552"/>
      <c r="CD91" s="552"/>
      <c r="CE91" s="552"/>
    </row>
    <row r="92" spans="1:95" s="429" customFormat="1" ht="64.5" customHeight="1" x14ac:dyDescent="0.2">
      <c r="A92" s="524" t="s">
        <v>39</v>
      </c>
      <c r="B92" s="524"/>
      <c r="C92" s="524"/>
      <c r="D92" s="524"/>
      <c r="E92" s="524"/>
      <c r="F92" s="524"/>
      <c r="G92" s="524"/>
      <c r="H92" s="534" t="s">
        <v>40</v>
      </c>
      <c r="I92" s="535"/>
      <c r="J92" s="535"/>
      <c r="K92" s="535"/>
      <c r="L92" s="535"/>
      <c r="M92" s="535"/>
      <c r="N92" s="535"/>
      <c r="O92" s="535"/>
      <c r="P92" s="535"/>
      <c r="Q92" s="535"/>
      <c r="R92" s="535"/>
      <c r="S92" s="536"/>
      <c r="T92" s="540" t="s">
        <v>41</v>
      </c>
      <c r="U92" s="541"/>
      <c r="V92" s="541"/>
      <c r="W92" s="541"/>
      <c r="X92" s="541"/>
      <c r="Y92" s="541"/>
      <c r="Z92" s="541"/>
      <c r="AA92" s="541"/>
      <c r="AB92" s="541"/>
      <c r="AC92" s="541"/>
      <c r="AD92" s="541"/>
      <c r="AE92" s="542"/>
      <c r="AF92" s="534" t="s">
        <v>42</v>
      </c>
      <c r="AG92" s="535"/>
      <c r="AH92" s="535"/>
      <c r="AI92" s="535"/>
      <c r="AJ92" s="535"/>
      <c r="AK92" s="535"/>
      <c r="AL92" s="535"/>
      <c r="AM92" s="535"/>
      <c r="AN92" s="535"/>
      <c r="AO92" s="535"/>
      <c r="AP92" s="535"/>
      <c r="AQ92" s="535"/>
      <c r="AR92" s="535"/>
      <c r="AS92" s="535"/>
      <c r="AT92" s="535"/>
      <c r="AU92" s="535"/>
      <c r="AV92" s="535"/>
      <c r="AW92" s="535"/>
      <c r="AX92" s="535"/>
      <c r="AY92" s="535"/>
      <c r="AZ92" s="535"/>
      <c r="BA92" s="535"/>
      <c r="BB92" s="535"/>
      <c r="BC92" s="535"/>
      <c r="BD92" s="535"/>
      <c r="BE92" s="535"/>
      <c r="BF92" s="535"/>
      <c r="BG92" s="535"/>
      <c r="BH92" s="535"/>
      <c r="BI92" s="535"/>
      <c r="BJ92" s="535"/>
      <c r="BK92" s="535"/>
      <c r="BL92" s="535"/>
      <c r="BM92" s="536"/>
      <c r="BN92" s="534" t="s">
        <v>43</v>
      </c>
      <c r="BO92" s="535"/>
      <c r="BP92" s="535"/>
      <c r="BQ92" s="535"/>
      <c r="BR92" s="535"/>
      <c r="BS92" s="535"/>
      <c r="BT92" s="535"/>
      <c r="BU92" s="535"/>
      <c r="BV92" s="535"/>
      <c r="BW92" s="535"/>
      <c r="BX92" s="535"/>
      <c r="BY92" s="535"/>
      <c r="BZ92" s="535"/>
      <c r="CA92" s="535"/>
      <c r="CB92" s="535"/>
      <c r="CC92" s="535"/>
      <c r="CD92" s="535"/>
      <c r="CE92" s="536"/>
      <c r="CF92" s="524" t="s">
        <v>44</v>
      </c>
      <c r="CG92" s="524"/>
      <c r="CH92" s="524"/>
      <c r="CI92" s="524"/>
      <c r="CJ92" s="524"/>
      <c r="CK92" s="524"/>
      <c r="CL92" s="524"/>
      <c r="CM92" s="524"/>
      <c r="CN92" s="524"/>
      <c r="CO92" s="524"/>
      <c r="CP92" s="524"/>
      <c r="CQ92" s="524"/>
    </row>
    <row r="93" spans="1:95" s="429" customFormat="1" ht="15" customHeight="1" x14ac:dyDescent="0.2">
      <c r="A93" s="524"/>
      <c r="B93" s="524"/>
      <c r="C93" s="524"/>
      <c r="D93" s="524"/>
      <c r="E93" s="524"/>
      <c r="F93" s="524"/>
      <c r="G93" s="524"/>
      <c r="H93" s="540" t="s">
        <v>45</v>
      </c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2"/>
      <c r="T93" s="540" t="s">
        <v>45</v>
      </c>
      <c r="U93" s="541"/>
      <c r="V93" s="541"/>
      <c r="W93" s="541"/>
      <c r="X93" s="541"/>
      <c r="Y93" s="541"/>
      <c r="Z93" s="541"/>
      <c r="AA93" s="541"/>
      <c r="AB93" s="541"/>
      <c r="AC93" s="541"/>
      <c r="AD93" s="541"/>
      <c r="AE93" s="542"/>
      <c r="AF93" s="540" t="s">
        <v>45</v>
      </c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41"/>
      <c r="AS93" s="541"/>
      <c r="AT93" s="541"/>
      <c r="AU93" s="541"/>
      <c r="AV93" s="541"/>
      <c r="AW93" s="541"/>
      <c r="AX93" s="541"/>
      <c r="AY93" s="542"/>
      <c r="AZ93" s="540" t="s">
        <v>46</v>
      </c>
      <c r="BA93" s="541"/>
      <c r="BB93" s="541"/>
      <c r="BC93" s="541"/>
      <c r="BD93" s="541"/>
      <c r="BE93" s="541"/>
      <c r="BF93" s="541"/>
      <c r="BG93" s="541"/>
      <c r="BH93" s="541"/>
      <c r="BI93" s="541"/>
      <c r="BJ93" s="541"/>
      <c r="BK93" s="541"/>
      <c r="BL93" s="541"/>
      <c r="BM93" s="542"/>
      <c r="BN93" s="549" t="s">
        <v>6</v>
      </c>
      <c r="BO93" s="550"/>
      <c r="BP93" s="551" t="s">
        <v>187</v>
      </c>
      <c r="BQ93" s="551"/>
      <c r="BR93" s="560" t="s">
        <v>47</v>
      </c>
      <c r="BS93" s="561"/>
      <c r="BT93" s="549" t="s">
        <v>6</v>
      </c>
      <c r="BU93" s="550"/>
      <c r="BV93" s="551" t="s">
        <v>199</v>
      </c>
      <c r="BW93" s="551"/>
      <c r="BX93" s="560" t="s">
        <v>47</v>
      </c>
      <c r="BY93" s="561"/>
      <c r="BZ93" s="549" t="s">
        <v>6</v>
      </c>
      <c r="CA93" s="550"/>
      <c r="CB93" s="551" t="s">
        <v>200</v>
      </c>
      <c r="CC93" s="551"/>
      <c r="CD93" s="560" t="s">
        <v>47</v>
      </c>
      <c r="CE93" s="561"/>
      <c r="CF93" s="540" t="s">
        <v>48</v>
      </c>
      <c r="CG93" s="541"/>
      <c r="CH93" s="541"/>
      <c r="CI93" s="541"/>
      <c r="CJ93" s="541"/>
      <c r="CK93" s="542"/>
      <c r="CL93" s="540" t="s">
        <v>49</v>
      </c>
      <c r="CM93" s="541"/>
      <c r="CN93" s="541"/>
      <c r="CO93" s="541"/>
      <c r="CP93" s="541"/>
      <c r="CQ93" s="542"/>
    </row>
    <row r="94" spans="1:95" s="429" customFormat="1" ht="14.25" customHeight="1" x14ac:dyDescent="0.2">
      <c r="A94" s="524"/>
      <c r="B94" s="524"/>
      <c r="C94" s="524"/>
      <c r="D94" s="524"/>
      <c r="E94" s="524"/>
      <c r="F94" s="524"/>
      <c r="G94" s="524"/>
      <c r="H94" s="543"/>
      <c r="I94" s="544"/>
      <c r="J94" s="544"/>
      <c r="K94" s="544"/>
      <c r="L94" s="544"/>
      <c r="M94" s="544"/>
      <c r="N94" s="544"/>
      <c r="O94" s="544"/>
      <c r="P94" s="544"/>
      <c r="Q94" s="544"/>
      <c r="R94" s="544"/>
      <c r="S94" s="545"/>
      <c r="T94" s="543"/>
      <c r="U94" s="544"/>
      <c r="V94" s="544"/>
      <c r="W94" s="544"/>
      <c r="X94" s="544"/>
      <c r="Y94" s="544"/>
      <c r="Z94" s="544"/>
      <c r="AA94" s="544"/>
      <c r="AB94" s="544"/>
      <c r="AC94" s="544"/>
      <c r="AD94" s="544"/>
      <c r="AE94" s="545"/>
      <c r="AF94" s="543"/>
      <c r="AG94" s="544"/>
      <c r="AH94" s="544"/>
      <c r="AI94" s="544"/>
      <c r="AJ94" s="544"/>
      <c r="AK94" s="544"/>
      <c r="AL94" s="544"/>
      <c r="AM94" s="544"/>
      <c r="AN94" s="544"/>
      <c r="AO94" s="544"/>
      <c r="AP94" s="544"/>
      <c r="AQ94" s="544"/>
      <c r="AR94" s="544"/>
      <c r="AS94" s="544"/>
      <c r="AT94" s="544"/>
      <c r="AU94" s="544"/>
      <c r="AV94" s="544"/>
      <c r="AW94" s="544"/>
      <c r="AX94" s="544"/>
      <c r="AY94" s="545"/>
      <c r="AZ94" s="546"/>
      <c r="BA94" s="547"/>
      <c r="BB94" s="547"/>
      <c r="BC94" s="547"/>
      <c r="BD94" s="547"/>
      <c r="BE94" s="547"/>
      <c r="BF94" s="547"/>
      <c r="BG94" s="547"/>
      <c r="BH94" s="547"/>
      <c r="BI94" s="547"/>
      <c r="BJ94" s="547"/>
      <c r="BK94" s="547"/>
      <c r="BL94" s="547"/>
      <c r="BM94" s="548"/>
      <c r="BN94" s="543" t="s">
        <v>50</v>
      </c>
      <c r="BO94" s="544"/>
      <c r="BP94" s="544"/>
      <c r="BQ94" s="544"/>
      <c r="BR94" s="544"/>
      <c r="BS94" s="545"/>
      <c r="BT94" s="543" t="s">
        <v>51</v>
      </c>
      <c r="BU94" s="544"/>
      <c r="BV94" s="544"/>
      <c r="BW94" s="544"/>
      <c r="BX94" s="544"/>
      <c r="BY94" s="545"/>
      <c r="BZ94" s="543" t="s">
        <v>52</v>
      </c>
      <c r="CA94" s="544"/>
      <c r="CB94" s="544"/>
      <c r="CC94" s="544"/>
      <c r="CD94" s="544"/>
      <c r="CE94" s="545"/>
      <c r="CF94" s="543"/>
      <c r="CG94" s="544"/>
      <c r="CH94" s="544"/>
      <c r="CI94" s="544"/>
      <c r="CJ94" s="544"/>
      <c r="CK94" s="545"/>
      <c r="CL94" s="543"/>
      <c r="CM94" s="544"/>
      <c r="CN94" s="544"/>
      <c r="CO94" s="544"/>
      <c r="CP94" s="544"/>
      <c r="CQ94" s="545"/>
    </row>
    <row r="95" spans="1:95" s="429" customFormat="1" ht="15" customHeight="1" x14ac:dyDescent="0.2">
      <c r="A95" s="524"/>
      <c r="B95" s="524"/>
      <c r="C95" s="524"/>
      <c r="D95" s="524"/>
      <c r="E95" s="524"/>
      <c r="F95" s="524"/>
      <c r="G95" s="524"/>
      <c r="H95" s="543"/>
      <c r="I95" s="544"/>
      <c r="J95" s="544"/>
      <c r="K95" s="544"/>
      <c r="L95" s="544"/>
      <c r="M95" s="544"/>
      <c r="N95" s="544"/>
      <c r="O95" s="544"/>
      <c r="P95" s="544"/>
      <c r="Q95" s="544"/>
      <c r="R95" s="544"/>
      <c r="S95" s="545"/>
      <c r="T95" s="543"/>
      <c r="U95" s="544"/>
      <c r="V95" s="544"/>
      <c r="W95" s="544"/>
      <c r="X95" s="544"/>
      <c r="Y95" s="544"/>
      <c r="Z95" s="544"/>
      <c r="AA95" s="544"/>
      <c r="AB95" s="544"/>
      <c r="AC95" s="544"/>
      <c r="AD95" s="544"/>
      <c r="AE95" s="545"/>
      <c r="AF95" s="543"/>
      <c r="AG95" s="544"/>
      <c r="AH95" s="544"/>
      <c r="AI95" s="544"/>
      <c r="AJ95" s="544"/>
      <c r="AK95" s="544"/>
      <c r="AL95" s="544"/>
      <c r="AM95" s="544"/>
      <c r="AN95" s="544"/>
      <c r="AO95" s="544"/>
      <c r="AP95" s="544"/>
      <c r="AQ95" s="544"/>
      <c r="AR95" s="544"/>
      <c r="AS95" s="544"/>
      <c r="AT95" s="544"/>
      <c r="AU95" s="544"/>
      <c r="AV95" s="544"/>
      <c r="AW95" s="544"/>
      <c r="AX95" s="544"/>
      <c r="AY95" s="545"/>
      <c r="AZ95" s="540" t="s">
        <v>53</v>
      </c>
      <c r="BA95" s="541"/>
      <c r="BB95" s="541"/>
      <c r="BC95" s="541"/>
      <c r="BD95" s="541"/>
      <c r="BE95" s="541"/>
      <c r="BF95" s="542"/>
      <c r="BG95" s="540" t="s">
        <v>54</v>
      </c>
      <c r="BH95" s="541"/>
      <c r="BI95" s="541"/>
      <c r="BJ95" s="541"/>
      <c r="BK95" s="541"/>
      <c r="BL95" s="541"/>
      <c r="BM95" s="542"/>
      <c r="BN95" s="543"/>
      <c r="BO95" s="544"/>
      <c r="BP95" s="544"/>
      <c r="BQ95" s="544"/>
      <c r="BR95" s="544"/>
      <c r="BS95" s="545"/>
      <c r="BT95" s="543"/>
      <c r="BU95" s="544"/>
      <c r="BV95" s="544"/>
      <c r="BW95" s="544"/>
      <c r="BX95" s="544"/>
      <c r="BY95" s="545"/>
      <c r="BZ95" s="543"/>
      <c r="CA95" s="544"/>
      <c r="CB95" s="544"/>
      <c r="CC95" s="544"/>
      <c r="CD95" s="544"/>
      <c r="CE95" s="545"/>
      <c r="CF95" s="543"/>
      <c r="CG95" s="544"/>
      <c r="CH95" s="544"/>
      <c r="CI95" s="544"/>
      <c r="CJ95" s="544"/>
      <c r="CK95" s="545"/>
      <c r="CL95" s="543"/>
      <c r="CM95" s="544"/>
      <c r="CN95" s="544"/>
      <c r="CO95" s="544"/>
      <c r="CP95" s="544"/>
      <c r="CQ95" s="545"/>
    </row>
    <row r="96" spans="1:95" s="429" customFormat="1" ht="25.5" customHeight="1" x14ac:dyDescent="0.2">
      <c r="A96" s="524"/>
      <c r="B96" s="524"/>
      <c r="C96" s="524"/>
      <c r="D96" s="524"/>
      <c r="E96" s="524"/>
      <c r="F96" s="524"/>
      <c r="G96" s="524"/>
      <c r="H96" s="546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8"/>
      <c r="T96" s="546"/>
      <c r="U96" s="547"/>
      <c r="V96" s="547"/>
      <c r="W96" s="547"/>
      <c r="X96" s="547"/>
      <c r="Y96" s="547"/>
      <c r="Z96" s="547"/>
      <c r="AA96" s="547"/>
      <c r="AB96" s="547"/>
      <c r="AC96" s="547"/>
      <c r="AD96" s="547"/>
      <c r="AE96" s="548"/>
      <c r="AF96" s="546"/>
      <c r="AG96" s="547"/>
      <c r="AH96" s="547"/>
      <c r="AI96" s="547"/>
      <c r="AJ96" s="547"/>
      <c r="AK96" s="547"/>
      <c r="AL96" s="547"/>
      <c r="AM96" s="547"/>
      <c r="AN96" s="547"/>
      <c r="AO96" s="547"/>
      <c r="AP96" s="547"/>
      <c r="AQ96" s="547"/>
      <c r="AR96" s="547"/>
      <c r="AS96" s="547"/>
      <c r="AT96" s="547"/>
      <c r="AU96" s="547"/>
      <c r="AV96" s="547"/>
      <c r="AW96" s="547"/>
      <c r="AX96" s="547"/>
      <c r="AY96" s="548"/>
      <c r="AZ96" s="546"/>
      <c r="BA96" s="547"/>
      <c r="BB96" s="547"/>
      <c r="BC96" s="547"/>
      <c r="BD96" s="547"/>
      <c r="BE96" s="547"/>
      <c r="BF96" s="548"/>
      <c r="BG96" s="546"/>
      <c r="BH96" s="547"/>
      <c r="BI96" s="547"/>
      <c r="BJ96" s="547"/>
      <c r="BK96" s="547"/>
      <c r="BL96" s="547"/>
      <c r="BM96" s="548"/>
      <c r="BN96" s="546"/>
      <c r="BO96" s="547"/>
      <c r="BP96" s="547"/>
      <c r="BQ96" s="547"/>
      <c r="BR96" s="547"/>
      <c r="BS96" s="548"/>
      <c r="BT96" s="546"/>
      <c r="BU96" s="547"/>
      <c r="BV96" s="547"/>
      <c r="BW96" s="547"/>
      <c r="BX96" s="547"/>
      <c r="BY96" s="548"/>
      <c r="BZ96" s="546"/>
      <c r="CA96" s="547"/>
      <c r="CB96" s="547"/>
      <c r="CC96" s="547"/>
      <c r="CD96" s="547"/>
      <c r="CE96" s="548"/>
      <c r="CF96" s="546"/>
      <c r="CG96" s="547"/>
      <c r="CH96" s="547"/>
      <c r="CI96" s="547"/>
      <c r="CJ96" s="547"/>
      <c r="CK96" s="548"/>
      <c r="CL96" s="546"/>
      <c r="CM96" s="547"/>
      <c r="CN96" s="547"/>
      <c r="CO96" s="547"/>
      <c r="CP96" s="547"/>
      <c r="CQ96" s="548"/>
    </row>
    <row r="97" spans="1:95" s="429" customFormat="1" ht="15" customHeight="1" x14ac:dyDescent="0.2">
      <c r="A97" s="524" t="s">
        <v>30</v>
      </c>
      <c r="B97" s="524"/>
      <c r="C97" s="524"/>
      <c r="D97" s="524"/>
      <c r="E97" s="524"/>
      <c r="F97" s="524"/>
      <c r="G97" s="524"/>
      <c r="H97" s="524" t="s">
        <v>55</v>
      </c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34" t="s">
        <v>56</v>
      </c>
      <c r="U97" s="535"/>
      <c r="V97" s="535"/>
      <c r="W97" s="535"/>
      <c r="X97" s="535"/>
      <c r="Y97" s="535"/>
      <c r="Z97" s="535"/>
      <c r="AA97" s="535"/>
      <c r="AB97" s="535"/>
      <c r="AC97" s="535"/>
      <c r="AD97" s="535"/>
      <c r="AE97" s="536"/>
      <c r="AF97" s="524" t="s">
        <v>57</v>
      </c>
      <c r="AG97" s="524"/>
      <c r="AH97" s="524"/>
      <c r="AI97" s="524"/>
      <c r="AJ97" s="524"/>
      <c r="AK97" s="524"/>
      <c r="AL97" s="524"/>
      <c r="AM97" s="524"/>
      <c r="AN97" s="524"/>
      <c r="AO97" s="524"/>
      <c r="AP97" s="524"/>
      <c r="AQ97" s="524"/>
      <c r="AR97" s="524"/>
      <c r="AS97" s="524"/>
      <c r="AT97" s="524"/>
      <c r="AU97" s="524"/>
      <c r="AV97" s="524"/>
      <c r="AW97" s="524"/>
      <c r="AX97" s="524"/>
      <c r="AY97" s="524"/>
      <c r="AZ97" s="524" t="s">
        <v>58</v>
      </c>
      <c r="BA97" s="524"/>
      <c r="BB97" s="524"/>
      <c r="BC97" s="524"/>
      <c r="BD97" s="524"/>
      <c r="BE97" s="524"/>
      <c r="BF97" s="524"/>
      <c r="BG97" s="524" t="s">
        <v>59</v>
      </c>
      <c r="BH97" s="524"/>
      <c r="BI97" s="524"/>
      <c r="BJ97" s="524"/>
      <c r="BK97" s="524"/>
      <c r="BL97" s="524"/>
      <c r="BM97" s="524"/>
      <c r="BN97" s="524" t="s">
        <v>60</v>
      </c>
      <c r="BO97" s="524"/>
      <c r="BP97" s="524"/>
      <c r="BQ97" s="524"/>
      <c r="BR97" s="524"/>
      <c r="BS97" s="524"/>
      <c r="BT97" s="524" t="s">
        <v>61</v>
      </c>
      <c r="BU97" s="524"/>
      <c r="BV97" s="524"/>
      <c r="BW97" s="524"/>
      <c r="BX97" s="524"/>
      <c r="BY97" s="524"/>
      <c r="BZ97" s="524" t="s">
        <v>62</v>
      </c>
      <c r="CA97" s="524"/>
      <c r="CB97" s="524"/>
      <c r="CC97" s="524"/>
      <c r="CD97" s="524"/>
      <c r="CE97" s="524"/>
      <c r="CF97" s="524" t="s">
        <v>63</v>
      </c>
      <c r="CG97" s="524"/>
      <c r="CH97" s="524"/>
      <c r="CI97" s="524"/>
      <c r="CJ97" s="524"/>
      <c r="CK97" s="524"/>
      <c r="CL97" s="524" t="s">
        <v>64</v>
      </c>
      <c r="CM97" s="524"/>
      <c r="CN97" s="524"/>
      <c r="CO97" s="524"/>
      <c r="CP97" s="524"/>
      <c r="CQ97" s="524"/>
    </row>
    <row r="98" spans="1:95" s="429" customFormat="1" ht="69" customHeight="1" x14ac:dyDescent="0.2">
      <c r="A98" s="732" t="s">
        <v>30</v>
      </c>
      <c r="B98" s="682"/>
      <c r="C98" s="682"/>
      <c r="D98" s="682"/>
      <c r="E98" s="682"/>
      <c r="F98" s="682"/>
      <c r="G98" s="683"/>
      <c r="H98" s="636" t="s">
        <v>505</v>
      </c>
      <c r="I98" s="637"/>
      <c r="J98" s="637"/>
      <c r="K98" s="637"/>
      <c r="L98" s="637"/>
      <c r="M98" s="637"/>
      <c r="N98" s="637"/>
      <c r="O98" s="637"/>
      <c r="P98" s="637"/>
      <c r="Q98" s="637"/>
      <c r="R98" s="637"/>
      <c r="S98" s="638"/>
      <c r="T98" s="642" t="s">
        <v>66</v>
      </c>
      <c r="U98" s="643"/>
      <c r="V98" s="643"/>
      <c r="W98" s="643"/>
      <c r="X98" s="643"/>
      <c r="Y98" s="643"/>
      <c r="Z98" s="643"/>
      <c r="AA98" s="643"/>
      <c r="AB98" s="643"/>
      <c r="AC98" s="643"/>
      <c r="AD98" s="643"/>
      <c r="AE98" s="644"/>
      <c r="AF98" s="531" t="s">
        <v>67</v>
      </c>
      <c r="AG98" s="532"/>
      <c r="AH98" s="532"/>
      <c r="AI98" s="532"/>
      <c r="AJ98" s="532"/>
      <c r="AK98" s="532"/>
      <c r="AL98" s="532"/>
      <c r="AM98" s="532"/>
      <c r="AN98" s="532"/>
      <c r="AO98" s="532"/>
      <c r="AP98" s="532"/>
      <c r="AQ98" s="532"/>
      <c r="AR98" s="532"/>
      <c r="AS98" s="532"/>
      <c r="AT98" s="532"/>
      <c r="AU98" s="532"/>
      <c r="AV98" s="532"/>
      <c r="AW98" s="532"/>
      <c r="AX98" s="532"/>
      <c r="AY98" s="533"/>
      <c r="AZ98" s="534" t="s">
        <v>68</v>
      </c>
      <c r="BA98" s="535"/>
      <c r="BB98" s="535"/>
      <c r="BC98" s="535"/>
      <c r="BD98" s="535"/>
      <c r="BE98" s="535"/>
      <c r="BF98" s="536"/>
      <c r="BG98" s="534" t="s">
        <v>69</v>
      </c>
      <c r="BH98" s="535"/>
      <c r="BI98" s="535"/>
      <c r="BJ98" s="535"/>
      <c r="BK98" s="535"/>
      <c r="BL98" s="535"/>
      <c r="BM98" s="536"/>
      <c r="BN98" s="518">
        <v>100</v>
      </c>
      <c r="BO98" s="519"/>
      <c r="BP98" s="519"/>
      <c r="BQ98" s="519"/>
      <c r="BR98" s="519"/>
      <c r="BS98" s="520"/>
      <c r="BT98" s="518">
        <v>100</v>
      </c>
      <c r="BU98" s="519"/>
      <c r="BV98" s="519"/>
      <c r="BW98" s="519"/>
      <c r="BX98" s="519"/>
      <c r="BY98" s="520"/>
      <c r="BZ98" s="518">
        <v>100</v>
      </c>
      <c r="CA98" s="519"/>
      <c r="CB98" s="519"/>
      <c r="CC98" s="519"/>
      <c r="CD98" s="519"/>
      <c r="CE98" s="520"/>
      <c r="CF98" s="553">
        <v>3</v>
      </c>
      <c r="CG98" s="554"/>
      <c r="CH98" s="554"/>
      <c r="CI98" s="554"/>
      <c r="CJ98" s="554"/>
      <c r="CK98" s="555"/>
      <c r="CL98" s="518"/>
      <c r="CM98" s="519"/>
      <c r="CN98" s="519"/>
      <c r="CO98" s="519"/>
      <c r="CP98" s="519"/>
      <c r="CQ98" s="520"/>
    </row>
    <row r="99" spans="1:95" s="429" customFormat="1" ht="99.75" customHeight="1" x14ac:dyDescent="0.2">
      <c r="A99" s="684"/>
      <c r="B99" s="685"/>
      <c r="C99" s="685"/>
      <c r="D99" s="685"/>
      <c r="E99" s="685"/>
      <c r="F99" s="685"/>
      <c r="G99" s="686"/>
      <c r="H99" s="639"/>
      <c r="I99" s="640"/>
      <c r="J99" s="640"/>
      <c r="K99" s="640"/>
      <c r="L99" s="640"/>
      <c r="M99" s="640"/>
      <c r="N99" s="640"/>
      <c r="O99" s="640"/>
      <c r="P99" s="640"/>
      <c r="Q99" s="640"/>
      <c r="R99" s="640"/>
      <c r="S99" s="641"/>
      <c r="T99" s="645"/>
      <c r="U99" s="646"/>
      <c r="V99" s="646"/>
      <c r="W99" s="646"/>
      <c r="X99" s="646"/>
      <c r="Y99" s="646"/>
      <c r="Z99" s="646"/>
      <c r="AA99" s="646"/>
      <c r="AB99" s="646"/>
      <c r="AC99" s="646"/>
      <c r="AD99" s="646"/>
      <c r="AE99" s="647"/>
      <c r="AF99" s="531" t="s">
        <v>71</v>
      </c>
      <c r="AG99" s="532"/>
      <c r="AH99" s="532"/>
      <c r="AI99" s="532"/>
      <c r="AJ99" s="532"/>
      <c r="AK99" s="532"/>
      <c r="AL99" s="532"/>
      <c r="AM99" s="532"/>
      <c r="AN99" s="532"/>
      <c r="AO99" s="532"/>
      <c r="AP99" s="532"/>
      <c r="AQ99" s="532"/>
      <c r="AR99" s="532"/>
      <c r="AS99" s="532"/>
      <c r="AT99" s="532"/>
      <c r="AU99" s="532"/>
      <c r="AV99" s="532"/>
      <c r="AW99" s="532"/>
      <c r="AX99" s="532"/>
      <c r="AY99" s="533"/>
      <c r="AZ99" s="534" t="s">
        <v>68</v>
      </c>
      <c r="BA99" s="535"/>
      <c r="BB99" s="535"/>
      <c r="BC99" s="535"/>
      <c r="BD99" s="535"/>
      <c r="BE99" s="535"/>
      <c r="BF99" s="536"/>
      <c r="BG99" s="534" t="s">
        <v>69</v>
      </c>
      <c r="BH99" s="535"/>
      <c r="BI99" s="535"/>
      <c r="BJ99" s="535"/>
      <c r="BK99" s="535"/>
      <c r="BL99" s="535"/>
      <c r="BM99" s="536"/>
      <c r="BN99" s="518">
        <v>100</v>
      </c>
      <c r="BO99" s="519"/>
      <c r="BP99" s="519"/>
      <c r="BQ99" s="519"/>
      <c r="BR99" s="519"/>
      <c r="BS99" s="520"/>
      <c r="BT99" s="518">
        <v>100</v>
      </c>
      <c r="BU99" s="519"/>
      <c r="BV99" s="519"/>
      <c r="BW99" s="519"/>
      <c r="BX99" s="519"/>
      <c r="BY99" s="520"/>
      <c r="BZ99" s="518">
        <v>100</v>
      </c>
      <c r="CA99" s="519"/>
      <c r="CB99" s="519"/>
      <c r="CC99" s="519"/>
      <c r="CD99" s="519"/>
      <c r="CE99" s="520"/>
      <c r="CF99" s="553">
        <v>3</v>
      </c>
      <c r="CG99" s="554"/>
      <c r="CH99" s="554"/>
      <c r="CI99" s="554"/>
      <c r="CJ99" s="554"/>
      <c r="CK99" s="555"/>
      <c r="CL99" s="518"/>
      <c r="CM99" s="519"/>
      <c r="CN99" s="519"/>
      <c r="CO99" s="519"/>
      <c r="CP99" s="519"/>
      <c r="CQ99" s="520"/>
    </row>
    <row r="100" spans="1:95" s="429" customFormat="1" ht="15" customHeight="1" x14ac:dyDescent="0.2">
      <c r="A100" s="432"/>
      <c r="B100" s="432"/>
      <c r="C100" s="432"/>
      <c r="D100" s="432"/>
      <c r="E100" s="432"/>
      <c r="F100" s="432"/>
      <c r="G100" s="432"/>
      <c r="H100" s="432"/>
      <c r="I100" s="432"/>
      <c r="J100" s="432"/>
      <c r="K100" s="432"/>
      <c r="L100" s="432"/>
      <c r="M100" s="432"/>
      <c r="N100" s="432"/>
      <c r="O100" s="432"/>
      <c r="P100" s="432"/>
      <c r="Q100" s="432"/>
      <c r="R100" s="432"/>
      <c r="S100" s="432"/>
      <c r="T100" s="432"/>
      <c r="U100" s="432"/>
      <c r="V100" s="432"/>
      <c r="W100" s="432"/>
      <c r="X100" s="432"/>
      <c r="Y100" s="432"/>
      <c r="Z100" s="432"/>
      <c r="AA100" s="432"/>
      <c r="AB100" s="432"/>
      <c r="AC100" s="432"/>
      <c r="AD100" s="432"/>
      <c r="AE100" s="432"/>
      <c r="AF100" s="432"/>
      <c r="AG100" s="432"/>
      <c r="AH100" s="432"/>
      <c r="AI100" s="432"/>
      <c r="AJ100" s="432"/>
      <c r="AK100" s="432"/>
      <c r="AL100" s="432"/>
      <c r="AM100" s="432"/>
      <c r="AN100" s="432"/>
      <c r="AO100" s="432"/>
      <c r="AP100" s="434"/>
      <c r="AQ100" s="434"/>
      <c r="AR100" s="434"/>
      <c r="AS100" s="434"/>
      <c r="AT100" s="434"/>
    </row>
    <row r="101" spans="1:95" s="429" customFormat="1" ht="15" customHeight="1" x14ac:dyDescent="0.2">
      <c r="A101" s="552" t="s">
        <v>72</v>
      </c>
      <c r="B101" s="552"/>
      <c r="C101" s="552"/>
      <c r="D101" s="552"/>
      <c r="E101" s="552"/>
      <c r="F101" s="552"/>
      <c r="G101" s="552"/>
      <c r="H101" s="552"/>
      <c r="I101" s="552"/>
      <c r="J101" s="552"/>
      <c r="K101" s="552"/>
      <c r="L101" s="552"/>
      <c r="M101" s="552"/>
      <c r="N101" s="552"/>
      <c r="O101" s="552"/>
      <c r="P101" s="552"/>
      <c r="Q101" s="552"/>
      <c r="R101" s="552"/>
      <c r="S101" s="552"/>
      <c r="T101" s="552"/>
      <c r="U101" s="552"/>
      <c r="V101" s="552"/>
      <c r="W101" s="552"/>
      <c r="X101" s="552"/>
      <c r="Y101" s="552"/>
      <c r="Z101" s="552"/>
      <c r="AA101" s="552"/>
      <c r="AB101" s="552"/>
      <c r="AC101" s="552"/>
      <c r="AD101" s="552"/>
      <c r="AE101" s="552"/>
      <c r="AF101" s="552"/>
      <c r="AG101" s="552"/>
      <c r="AH101" s="552"/>
      <c r="AI101" s="552"/>
      <c r="AJ101" s="552"/>
      <c r="AK101" s="552"/>
      <c r="AL101" s="552"/>
      <c r="AM101" s="552"/>
      <c r="AN101" s="552"/>
      <c r="AO101" s="552"/>
      <c r="AP101" s="552"/>
      <c r="AQ101" s="552"/>
      <c r="AR101" s="552"/>
      <c r="AS101" s="552"/>
      <c r="AT101" s="552"/>
      <c r="AU101" s="552"/>
      <c r="AV101" s="552"/>
      <c r="AW101" s="552"/>
      <c r="AX101" s="552"/>
      <c r="AY101" s="552"/>
      <c r="AZ101" s="552"/>
      <c r="BA101" s="552"/>
      <c r="BB101" s="552"/>
      <c r="BC101" s="552"/>
      <c r="BD101" s="552"/>
      <c r="BE101" s="552"/>
      <c r="BF101" s="552"/>
      <c r="BG101" s="552"/>
      <c r="BH101" s="552"/>
      <c r="BI101" s="552"/>
      <c r="BJ101" s="552"/>
      <c r="BK101" s="552"/>
      <c r="BL101" s="552"/>
      <c r="BM101" s="552"/>
      <c r="BN101" s="552"/>
      <c r="BO101" s="552"/>
      <c r="BP101" s="552"/>
      <c r="BQ101" s="552"/>
      <c r="BR101" s="552"/>
      <c r="BS101" s="552"/>
      <c r="BT101" s="552"/>
      <c r="BU101" s="552"/>
      <c r="BV101" s="552"/>
      <c r="BW101" s="552"/>
      <c r="BX101" s="552"/>
      <c r="BY101" s="552"/>
      <c r="BZ101" s="552"/>
      <c r="CA101" s="552"/>
      <c r="CB101" s="552"/>
      <c r="CC101" s="552"/>
      <c r="CD101" s="552"/>
      <c r="CE101" s="552"/>
    </row>
    <row r="102" spans="1:95" s="429" customFormat="1" ht="15" customHeight="1" x14ac:dyDescent="0.2">
      <c r="A102" s="552"/>
      <c r="B102" s="552"/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2"/>
      <c r="AA102" s="552"/>
      <c r="AB102" s="552"/>
      <c r="AC102" s="552"/>
      <c r="AD102" s="552"/>
      <c r="AE102" s="552"/>
      <c r="AF102" s="552"/>
      <c r="AG102" s="552"/>
      <c r="AH102" s="552"/>
      <c r="AI102" s="552"/>
      <c r="AJ102" s="552"/>
      <c r="AK102" s="552"/>
      <c r="AL102" s="552"/>
      <c r="AM102" s="552"/>
      <c r="AN102" s="552"/>
      <c r="AO102" s="552"/>
      <c r="AP102" s="552"/>
      <c r="AQ102" s="552"/>
      <c r="AR102" s="552"/>
      <c r="AS102" s="552"/>
      <c r="AT102" s="552"/>
      <c r="AU102" s="552"/>
      <c r="AV102" s="552"/>
      <c r="AW102" s="552"/>
      <c r="AX102" s="552"/>
      <c r="AY102" s="552"/>
      <c r="AZ102" s="552"/>
      <c r="BA102" s="552"/>
      <c r="BB102" s="552"/>
      <c r="BC102" s="552"/>
      <c r="BD102" s="552"/>
      <c r="BE102" s="552"/>
      <c r="BF102" s="552"/>
      <c r="BG102" s="552"/>
      <c r="BH102" s="552"/>
      <c r="BI102" s="552"/>
      <c r="BJ102" s="552"/>
      <c r="BK102" s="552"/>
      <c r="BL102" s="552"/>
      <c r="BM102" s="552"/>
      <c r="BN102" s="552"/>
      <c r="BO102" s="552"/>
      <c r="BP102" s="552"/>
      <c r="BQ102" s="552"/>
      <c r="BR102" s="552"/>
      <c r="BS102" s="552"/>
      <c r="BT102" s="552"/>
      <c r="BU102" s="552"/>
      <c r="BV102" s="552"/>
      <c r="BW102" s="552"/>
      <c r="BX102" s="552"/>
      <c r="BY102" s="552"/>
      <c r="BZ102" s="552"/>
      <c r="CA102" s="552"/>
      <c r="CB102" s="552"/>
      <c r="CC102" s="552"/>
      <c r="CD102" s="552"/>
      <c r="CE102" s="552"/>
    </row>
    <row r="103" spans="1:95" s="429" customFormat="1" ht="80.25" customHeight="1" x14ac:dyDescent="0.2">
      <c r="A103" s="524" t="s">
        <v>39</v>
      </c>
      <c r="B103" s="524"/>
      <c r="C103" s="524"/>
      <c r="D103" s="524"/>
      <c r="E103" s="524"/>
      <c r="F103" s="524"/>
      <c r="G103" s="524"/>
      <c r="H103" s="540" t="s">
        <v>74</v>
      </c>
      <c r="I103" s="541"/>
      <c r="J103" s="541"/>
      <c r="K103" s="541"/>
      <c r="L103" s="541"/>
      <c r="M103" s="541"/>
      <c r="N103" s="541"/>
      <c r="O103" s="541"/>
      <c r="P103" s="541"/>
      <c r="Q103" s="541"/>
      <c r="R103" s="541"/>
      <c r="S103" s="542"/>
      <c r="T103" s="524" t="s">
        <v>75</v>
      </c>
      <c r="U103" s="524"/>
      <c r="V103" s="524"/>
      <c r="W103" s="524"/>
      <c r="X103" s="524"/>
      <c r="Y103" s="524"/>
      <c r="Z103" s="524"/>
      <c r="AA103" s="524"/>
      <c r="AB103" s="524"/>
      <c r="AC103" s="534" t="s">
        <v>76</v>
      </c>
      <c r="AD103" s="535"/>
      <c r="AE103" s="535"/>
      <c r="AF103" s="535"/>
      <c r="AG103" s="535"/>
      <c r="AH103" s="535"/>
      <c r="AI103" s="535"/>
      <c r="AJ103" s="535"/>
      <c r="AK103" s="535"/>
      <c r="AL103" s="535"/>
      <c r="AM103" s="535"/>
      <c r="AN103" s="535"/>
      <c r="AO103" s="535"/>
      <c r="AP103" s="535"/>
      <c r="AQ103" s="535"/>
      <c r="AR103" s="535"/>
      <c r="AS103" s="535"/>
      <c r="AT103" s="535"/>
      <c r="AU103" s="535"/>
      <c r="AV103" s="535"/>
      <c r="AW103" s="535"/>
      <c r="AX103" s="535"/>
      <c r="AY103" s="535"/>
      <c r="AZ103" s="535"/>
      <c r="BA103" s="536"/>
      <c r="BB103" s="534" t="s">
        <v>77</v>
      </c>
      <c r="BC103" s="535"/>
      <c r="BD103" s="535"/>
      <c r="BE103" s="535"/>
      <c r="BF103" s="535"/>
      <c r="BG103" s="535"/>
      <c r="BH103" s="535"/>
      <c r="BI103" s="535"/>
      <c r="BJ103" s="535"/>
      <c r="BK103" s="535"/>
      <c r="BL103" s="535"/>
      <c r="BM103" s="535"/>
      <c r="BN103" s="535"/>
      <c r="BO103" s="535"/>
      <c r="BP103" s="536"/>
      <c r="BQ103" s="534" t="s">
        <v>78</v>
      </c>
      <c r="BR103" s="535"/>
      <c r="BS103" s="535"/>
      <c r="BT103" s="535"/>
      <c r="BU103" s="535"/>
      <c r="BV103" s="535"/>
      <c r="BW103" s="535"/>
      <c r="BX103" s="535"/>
      <c r="BY103" s="535"/>
      <c r="BZ103" s="535"/>
      <c r="CA103" s="535"/>
      <c r="CB103" s="535"/>
      <c r="CC103" s="535"/>
      <c r="CD103" s="535"/>
      <c r="CE103" s="536"/>
      <c r="CF103" s="524" t="s">
        <v>79</v>
      </c>
      <c r="CG103" s="524"/>
      <c r="CH103" s="524"/>
      <c r="CI103" s="524"/>
      <c r="CJ103" s="524"/>
      <c r="CK103" s="524"/>
      <c r="CL103" s="524"/>
      <c r="CM103" s="524"/>
      <c r="CN103" s="524"/>
      <c r="CO103" s="524"/>
      <c r="CP103" s="524"/>
      <c r="CQ103" s="524"/>
    </row>
    <row r="104" spans="1:95" s="429" customFormat="1" ht="15" customHeight="1" x14ac:dyDescent="0.2">
      <c r="A104" s="524"/>
      <c r="B104" s="524"/>
      <c r="C104" s="524"/>
      <c r="D104" s="524"/>
      <c r="E104" s="524"/>
      <c r="F104" s="524"/>
      <c r="G104" s="524"/>
      <c r="H104" s="540" t="s">
        <v>45</v>
      </c>
      <c r="I104" s="541"/>
      <c r="J104" s="541"/>
      <c r="K104" s="541"/>
      <c r="L104" s="541"/>
      <c r="M104" s="541"/>
      <c r="N104" s="541"/>
      <c r="O104" s="541"/>
      <c r="P104" s="541"/>
      <c r="Q104" s="541"/>
      <c r="R104" s="541"/>
      <c r="S104" s="542"/>
      <c r="T104" s="543" t="s">
        <v>45</v>
      </c>
      <c r="U104" s="544"/>
      <c r="V104" s="544"/>
      <c r="W104" s="544"/>
      <c r="X104" s="544"/>
      <c r="Y104" s="544"/>
      <c r="Z104" s="544"/>
      <c r="AA104" s="544"/>
      <c r="AB104" s="545"/>
      <c r="AC104" s="540" t="s">
        <v>45</v>
      </c>
      <c r="AD104" s="541"/>
      <c r="AE104" s="541"/>
      <c r="AF104" s="541"/>
      <c r="AG104" s="541"/>
      <c r="AH104" s="541"/>
      <c r="AI104" s="541"/>
      <c r="AJ104" s="541"/>
      <c r="AK104" s="541"/>
      <c r="AL104" s="541"/>
      <c r="AM104" s="541"/>
      <c r="AN104" s="541"/>
      <c r="AO104" s="541"/>
      <c r="AP104" s="541"/>
      <c r="AQ104" s="541"/>
      <c r="AR104" s="542"/>
      <c r="AS104" s="540" t="s">
        <v>80</v>
      </c>
      <c r="AT104" s="541"/>
      <c r="AU104" s="541"/>
      <c r="AV104" s="541"/>
      <c r="AW104" s="541"/>
      <c r="AX104" s="541"/>
      <c r="AY104" s="541"/>
      <c r="AZ104" s="541"/>
      <c r="BA104" s="542"/>
      <c r="BB104" s="549" t="s">
        <v>6</v>
      </c>
      <c r="BC104" s="550"/>
      <c r="BD104" s="551" t="s">
        <v>187</v>
      </c>
      <c r="BE104" s="551"/>
      <c r="BF104" s="431"/>
      <c r="BG104" s="549" t="s">
        <v>6</v>
      </c>
      <c r="BH104" s="550"/>
      <c r="BI104" s="551" t="s">
        <v>199</v>
      </c>
      <c r="BJ104" s="551"/>
      <c r="BK104" s="431"/>
      <c r="BL104" s="549" t="s">
        <v>6</v>
      </c>
      <c r="BM104" s="550"/>
      <c r="BN104" s="551" t="s">
        <v>200</v>
      </c>
      <c r="BO104" s="551"/>
      <c r="BP104" s="431"/>
      <c r="BQ104" s="549" t="s">
        <v>6</v>
      </c>
      <c r="BR104" s="550"/>
      <c r="BS104" s="551" t="s">
        <v>187</v>
      </c>
      <c r="BT104" s="551"/>
      <c r="BU104" s="431"/>
      <c r="BV104" s="549" t="s">
        <v>6</v>
      </c>
      <c r="BW104" s="550"/>
      <c r="BX104" s="551" t="s">
        <v>199</v>
      </c>
      <c r="BY104" s="551"/>
      <c r="BZ104" s="431"/>
      <c r="CA104" s="549" t="s">
        <v>6</v>
      </c>
      <c r="CB104" s="550"/>
      <c r="CC104" s="551" t="s">
        <v>200</v>
      </c>
      <c r="CD104" s="551"/>
      <c r="CE104" s="431"/>
      <c r="CF104" s="540" t="s">
        <v>48</v>
      </c>
      <c r="CG104" s="541"/>
      <c r="CH104" s="541"/>
      <c r="CI104" s="541"/>
      <c r="CJ104" s="541"/>
      <c r="CK104" s="542"/>
      <c r="CL104" s="540" t="s">
        <v>49</v>
      </c>
      <c r="CM104" s="541"/>
      <c r="CN104" s="541"/>
      <c r="CO104" s="541"/>
      <c r="CP104" s="541"/>
      <c r="CQ104" s="542"/>
    </row>
    <row r="105" spans="1:95" s="429" customFormat="1" ht="15" customHeight="1" x14ac:dyDescent="0.2">
      <c r="A105" s="524"/>
      <c r="B105" s="524"/>
      <c r="C105" s="524"/>
      <c r="D105" s="524"/>
      <c r="E105" s="524"/>
      <c r="F105" s="524"/>
      <c r="G105" s="524"/>
      <c r="H105" s="543"/>
      <c r="I105" s="544"/>
      <c r="J105" s="544"/>
      <c r="K105" s="544"/>
      <c r="L105" s="544"/>
      <c r="M105" s="544"/>
      <c r="N105" s="544"/>
      <c r="O105" s="544"/>
      <c r="P105" s="544"/>
      <c r="Q105" s="544"/>
      <c r="R105" s="544"/>
      <c r="S105" s="545"/>
      <c r="T105" s="543"/>
      <c r="U105" s="544"/>
      <c r="V105" s="544"/>
      <c r="W105" s="544"/>
      <c r="X105" s="544"/>
      <c r="Y105" s="544"/>
      <c r="Z105" s="544"/>
      <c r="AA105" s="544"/>
      <c r="AB105" s="545"/>
      <c r="AC105" s="543"/>
      <c r="AD105" s="544"/>
      <c r="AE105" s="544"/>
      <c r="AF105" s="544"/>
      <c r="AG105" s="544"/>
      <c r="AH105" s="544"/>
      <c r="AI105" s="544"/>
      <c r="AJ105" s="544"/>
      <c r="AK105" s="544"/>
      <c r="AL105" s="544"/>
      <c r="AM105" s="544"/>
      <c r="AN105" s="544"/>
      <c r="AO105" s="544"/>
      <c r="AP105" s="544"/>
      <c r="AQ105" s="544"/>
      <c r="AR105" s="545"/>
      <c r="AS105" s="543"/>
      <c r="AT105" s="544"/>
      <c r="AU105" s="544"/>
      <c r="AV105" s="544"/>
      <c r="AW105" s="544"/>
      <c r="AX105" s="544"/>
      <c r="AY105" s="544"/>
      <c r="AZ105" s="544"/>
      <c r="BA105" s="545"/>
      <c r="BB105" s="543" t="s">
        <v>81</v>
      </c>
      <c r="BC105" s="544"/>
      <c r="BD105" s="544"/>
      <c r="BE105" s="544"/>
      <c r="BF105" s="545"/>
      <c r="BG105" s="543" t="s">
        <v>82</v>
      </c>
      <c r="BH105" s="544"/>
      <c r="BI105" s="544"/>
      <c r="BJ105" s="544"/>
      <c r="BK105" s="545"/>
      <c r="BL105" s="543" t="s">
        <v>83</v>
      </c>
      <c r="BM105" s="544"/>
      <c r="BN105" s="544"/>
      <c r="BO105" s="544"/>
      <c r="BP105" s="545"/>
      <c r="BQ105" s="543" t="s">
        <v>81</v>
      </c>
      <c r="BR105" s="544"/>
      <c r="BS105" s="544"/>
      <c r="BT105" s="544"/>
      <c r="BU105" s="545"/>
      <c r="BV105" s="543" t="s">
        <v>82</v>
      </c>
      <c r="BW105" s="544"/>
      <c r="BX105" s="544"/>
      <c r="BY105" s="544"/>
      <c r="BZ105" s="545"/>
      <c r="CA105" s="543" t="s">
        <v>83</v>
      </c>
      <c r="CB105" s="544"/>
      <c r="CC105" s="544"/>
      <c r="CD105" s="544"/>
      <c r="CE105" s="545"/>
      <c r="CF105" s="543"/>
      <c r="CG105" s="544"/>
      <c r="CH105" s="544"/>
      <c r="CI105" s="544"/>
      <c r="CJ105" s="544"/>
      <c r="CK105" s="545"/>
      <c r="CL105" s="543"/>
      <c r="CM105" s="544"/>
      <c r="CN105" s="544"/>
      <c r="CO105" s="544"/>
      <c r="CP105" s="544"/>
      <c r="CQ105" s="545"/>
    </row>
    <row r="106" spans="1:95" s="429" customFormat="1" ht="15" customHeight="1" x14ac:dyDescent="0.2">
      <c r="A106" s="524"/>
      <c r="B106" s="524"/>
      <c r="C106" s="524"/>
      <c r="D106" s="524"/>
      <c r="E106" s="524"/>
      <c r="F106" s="524"/>
      <c r="G106" s="524"/>
      <c r="H106" s="543"/>
      <c r="I106" s="544"/>
      <c r="J106" s="544"/>
      <c r="K106" s="544"/>
      <c r="L106" s="544"/>
      <c r="M106" s="544"/>
      <c r="N106" s="544"/>
      <c r="O106" s="544"/>
      <c r="P106" s="544"/>
      <c r="Q106" s="544"/>
      <c r="R106" s="544"/>
      <c r="S106" s="545"/>
      <c r="T106" s="543"/>
      <c r="U106" s="544"/>
      <c r="V106" s="544"/>
      <c r="W106" s="544"/>
      <c r="X106" s="544"/>
      <c r="Y106" s="544"/>
      <c r="Z106" s="544"/>
      <c r="AA106" s="544"/>
      <c r="AB106" s="545"/>
      <c r="AC106" s="543"/>
      <c r="AD106" s="544"/>
      <c r="AE106" s="544"/>
      <c r="AF106" s="544"/>
      <c r="AG106" s="544"/>
      <c r="AH106" s="544"/>
      <c r="AI106" s="544"/>
      <c r="AJ106" s="544"/>
      <c r="AK106" s="544"/>
      <c r="AL106" s="544"/>
      <c r="AM106" s="544"/>
      <c r="AN106" s="544"/>
      <c r="AO106" s="544"/>
      <c r="AP106" s="544"/>
      <c r="AQ106" s="544"/>
      <c r="AR106" s="545"/>
      <c r="AS106" s="546"/>
      <c r="AT106" s="547"/>
      <c r="AU106" s="547"/>
      <c r="AV106" s="547"/>
      <c r="AW106" s="547"/>
      <c r="AX106" s="547"/>
      <c r="AY106" s="547"/>
      <c r="AZ106" s="547"/>
      <c r="BA106" s="548"/>
      <c r="BB106" s="543"/>
      <c r="BC106" s="544"/>
      <c r="BD106" s="544"/>
      <c r="BE106" s="544"/>
      <c r="BF106" s="545"/>
      <c r="BG106" s="543"/>
      <c r="BH106" s="544"/>
      <c r="BI106" s="544"/>
      <c r="BJ106" s="544"/>
      <c r="BK106" s="545"/>
      <c r="BL106" s="543"/>
      <c r="BM106" s="544"/>
      <c r="BN106" s="544"/>
      <c r="BO106" s="544"/>
      <c r="BP106" s="545"/>
      <c r="BQ106" s="543"/>
      <c r="BR106" s="544"/>
      <c r="BS106" s="544"/>
      <c r="BT106" s="544"/>
      <c r="BU106" s="545"/>
      <c r="BV106" s="543"/>
      <c r="BW106" s="544"/>
      <c r="BX106" s="544"/>
      <c r="BY106" s="544"/>
      <c r="BZ106" s="545"/>
      <c r="CA106" s="543"/>
      <c r="CB106" s="544"/>
      <c r="CC106" s="544"/>
      <c r="CD106" s="544"/>
      <c r="CE106" s="545"/>
      <c r="CF106" s="543"/>
      <c r="CG106" s="544"/>
      <c r="CH106" s="544"/>
      <c r="CI106" s="544"/>
      <c r="CJ106" s="544"/>
      <c r="CK106" s="545"/>
      <c r="CL106" s="543"/>
      <c r="CM106" s="544"/>
      <c r="CN106" s="544"/>
      <c r="CO106" s="544"/>
      <c r="CP106" s="544"/>
      <c r="CQ106" s="545"/>
    </row>
    <row r="107" spans="1:95" s="429" customFormat="1" ht="52.5" customHeight="1" x14ac:dyDescent="0.2">
      <c r="A107" s="524"/>
      <c r="B107" s="524"/>
      <c r="C107" s="524"/>
      <c r="D107" s="524"/>
      <c r="E107" s="524"/>
      <c r="F107" s="524"/>
      <c r="G107" s="524"/>
      <c r="H107" s="546"/>
      <c r="I107" s="547"/>
      <c r="J107" s="547"/>
      <c r="K107" s="547"/>
      <c r="L107" s="547"/>
      <c r="M107" s="547"/>
      <c r="N107" s="547"/>
      <c r="O107" s="547"/>
      <c r="P107" s="547"/>
      <c r="Q107" s="547"/>
      <c r="R107" s="547"/>
      <c r="S107" s="548"/>
      <c r="T107" s="546"/>
      <c r="U107" s="547"/>
      <c r="V107" s="547"/>
      <c r="W107" s="547"/>
      <c r="X107" s="547"/>
      <c r="Y107" s="547"/>
      <c r="Z107" s="547"/>
      <c r="AA107" s="547"/>
      <c r="AB107" s="548"/>
      <c r="AC107" s="546"/>
      <c r="AD107" s="547"/>
      <c r="AE107" s="547"/>
      <c r="AF107" s="547"/>
      <c r="AG107" s="547"/>
      <c r="AH107" s="547"/>
      <c r="AI107" s="547"/>
      <c r="AJ107" s="547"/>
      <c r="AK107" s="547"/>
      <c r="AL107" s="547"/>
      <c r="AM107" s="547"/>
      <c r="AN107" s="547"/>
      <c r="AO107" s="547"/>
      <c r="AP107" s="547"/>
      <c r="AQ107" s="547"/>
      <c r="AR107" s="548"/>
      <c r="AS107" s="534" t="s">
        <v>53</v>
      </c>
      <c r="AT107" s="535"/>
      <c r="AU107" s="535"/>
      <c r="AV107" s="535"/>
      <c r="AW107" s="536"/>
      <c r="AX107" s="534" t="s">
        <v>54</v>
      </c>
      <c r="AY107" s="535"/>
      <c r="AZ107" s="535"/>
      <c r="BA107" s="536"/>
      <c r="BB107" s="546"/>
      <c r="BC107" s="547"/>
      <c r="BD107" s="547"/>
      <c r="BE107" s="547"/>
      <c r="BF107" s="548"/>
      <c r="BG107" s="546"/>
      <c r="BH107" s="547"/>
      <c r="BI107" s="547"/>
      <c r="BJ107" s="547"/>
      <c r="BK107" s="548"/>
      <c r="BL107" s="546"/>
      <c r="BM107" s="547"/>
      <c r="BN107" s="547"/>
      <c r="BO107" s="547"/>
      <c r="BP107" s="548"/>
      <c r="BQ107" s="546"/>
      <c r="BR107" s="547"/>
      <c r="BS107" s="547"/>
      <c r="BT107" s="547"/>
      <c r="BU107" s="548"/>
      <c r="BV107" s="546"/>
      <c r="BW107" s="547"/>
      <c r="BX107" s="547"/>
      <c r="BY107" s="547"/>
      <c r="BZ107" s="548"/>
      <c r="CA107" s="546"/>
      <c r="CB107" s="547"/>
      <c r="CC107" s="547"/>
      <c r="CD107" s="547"/>
      <c r="CE107" s="548"/>
      <c r="CF107" s="546"/>
      <c r="CG107" s="547"/>
      <c r="CH107" s="547"/>
      <c r="CI107" s="547"/>
      <c r="CJ107" s="547"/>
      <c r="CK107" s="548"/>
      <c r="CL107" s="546"/>
      <c r="CM107" s="547"/>
      <c r="CN107" s="547"/>
      <c r="CO107" s="547"/>
      <c r="CP107" s="547"/>
      <c r="CQ107" s="548"/>
    </row>
    <row r="108" spans="1:95" s="429" customFormat="1" ht="15" customHeight="1" x14ac:dyDescent="0.2">
      <c r="A108" s="524" t="s">
        <v>30</v>
      </c>
      <c r="B108" s="524"/>
      <c r="C108" s="524"/>
      <c r="D108" s="524"/>
      <c r="E108" s="524"/>
      <c r="F108" s="524"/>
      <c r="G108" s="524"/>
      <c r="H108" s="534" t="s">
        <v>55</v>
      </c>
      <c r="I108" s="535"/>
      <c r="J108" s="535"/>
      <c r="K108" s="535"/>
      <c r="L108" s="535"/>
      <c r="M108" s="535"/>
      <c r="N108" s="535"/>
      <c r="O108" s="535"/>
      <c r="P108" s="535"/>
      <c r="Q108" s="535"/>
      <c r="R108" s="535"/>
      <c r="S108" s="536"/>
      <c r="T108" s="534" t="s">
        <v>56</v>
      </c>
      <c r="U108" s="535"/>
      <c r="V108" s="535"/>
      <c r="W108" s="535"/>
      <c r="X108" s="535"/>
      <c r="Y108" s="535"/>
      <c r="Z108" s="535"/>
      <c r="AA108" s="535"/>
      <c r="AB108" s="536"/>
      <c r="AC108" s="540" t="s">
        <v>57</v>
      </c>
      <c r="AD108" s="541"/>
      <c r="AE108" s="541"/>
      <c r="AF108" s="541"/>
      <c r="AG108" s="541"/>
      <c r="AH108" s="541"/>
      <c r="AI108" s="541"/>
      <c r="AJ108" s="541"/>
      <c r="AK108" s="541"/>
      <c r="AL108" s="541"/>
      <c r="AM108" s="541"/>
      <c r="AN108" s="541"/>
      <c r="AO108" s="541"/>
      <c r="AP108" s="541"/>
      <c r="AQ108" s="541"/>
      <c r="AR108" s="542"/>
      <c r="AS108" s="534" t="s">
        <v>58</v>
      </c>
      <c r="AT108" s="535"/>
      <c r="AU108" s="535"/>
      <c r="AV108" s="535"/>
      <c r="AW108" s="536"/>
      <c r="AX108" s="534" t="s">
        <v>59</v>
      </c>
      <c r="AY108" s="535"/>
      <c r="AZ108" s="535"/>
      <c r="BA108" s="536"/>
      <c r="BB108" s="524" t="s">
        <v>60</v>
      </c>
      <c r="BC108" s="524"/>
      <c r="BD108" s="524"/>
      <c r="BE108" s="524"/>
      <c r="BF108" s="524"/>
      <c r="BG108" s="524" t="s">
        <v>61</v>
      </c>
      <c r="BH108" s="524"/>
      <c r="BI108" s="524"/>
      <c r="BJ108" s="524"/>
      <c r="BK108" s="524"/>
      <c r="BL108" s="524" t="s">
        <v>62</v>
      </c>
      <c r="BM108" s="524"/>
      <c r="BN108" s="524"/>
      <c r="BO108" s="524"/>
      <c r="BP108" s="524"/>
      <c r="BQ108" s="524" t="s">
        <v>63</v>
      </c>
      <c r="BR108" s="524"/>
      <c r="BS108" s="524"/>
      <c r="BT108" s="524"/>
      <c r="BU108" s="524"/>
      <c r="BV108" s="524" t="s">
        <v>64</v>
      </c>
      <c r="BW108" s="524"/>
      <c r="BX108" s="524"/>
      <c r="BY108" s="524"/>
      <c r="BZ108" s="524"/>
      <c r="CA108" s="524" t="s">
        <v>84</v>
      </c>
      <c r="CB108" s="524"/>
      <c r="CC108" s="524"/>
      <c r="CD108" s="524"/>
      <c r="CE108" s="524"/>
      <c r="CF108" s="524" t="s">
        <v>85</v>
      </c>
      <c r="CG108" s="524"/>
      <c r="CH108" s="524"/>
      <c r="CI108" s="524"/>
      <c r="CJ108" s="524"/>
      <c r="CK108" s="524"/>
      <c r="CL108" s="524" t="s">
        <v>86</v>
      </c>
      <c r="CM108" s="524"/>
      <c r="CN108" s="524"/>
      <c r="CO108" s="524"/>
      <c r="CP108" s="524"/>
      <c r="CQ108" s="524"/>
    </row>
    <row r="109" spans="1:95" s="429" customFormat="1" ht="169.5" customHeight="1" x14ac:dyDescent="0.2">
      <c r="A109" s="525" t="s">
        <v>30</v>
      </c>
      <c r="B109" s="526"/>
      <c r="C109" s="526"/>
      <c r="D109" s="526"/>
      <c r="E109" s="526"/>
      <c r="F109" s="526"/>
      <c r="G109" s="527"/>
      <c r="H109" s="528" t="s">
        <v>505</v>
      </c>
      <c r="I109" s="621"/>
      <c r="J109" s="621"/>
      <c r="K109" s="621"/>
      <c r="L109" s="621"/>
      <c r="M109" s="621"/>
      <c r="N109" s="621"/>
      <c r="O109" s="621"/>
      <c r="P109" s="621"/>
      <c r="Q109" s="621"/>
      <c r="R109" s="621"/>
      <c r="S109" s="622"/>
      <c r="T109" s="518" t="s">
        <v>66</v>
      </c>
      <c r="U109" s="519"/>
      <c r="V109" s="519"/>
      <c r="W109" s="519"/>
      <c r="X109" s="519"/>
      <c r="Y109" s="519"/>
      <c r="Z109" s="519"/>
      <c r="AA109" s="519"/>
      <c r="AB109" s="520"/>
      <c r="AC109" s="531" t="s">
        <v>87</v>
      </c>
      <c r="AD109" s="532"/>
      <c r="AE109" s="532"/>
      <c r="AF109" s="532"/>
      <c r="AG109" s="532"/>
      <c r="AH109" s="532"/>
      <c r="AI109" s="532"/>
      <c r="AJ109" s="532"/>
      <c r="AK109" s="532"/>
      <c r="AL109" s="532"/>
      <c r="AM109" s="532"/>
      <c r="AN109" s="532"/>
      <c r="AO109" s="532"/>
      <c r="AP109" s="532"/>
      <c r="AQ109" s="96"/>
      <c r="AR109" s="97"/>
      <c r="AS109" s="534" t="s">
        <v>88</v>
      </c>
      <c r="AT109" s="535"/>
      <c r="AU109" s="535"/>
      <c r="AV109" s="535"/>
      <c r="AW109" s="536"/>
      <c r="AX109" s="537" t="s">
        <v>89</v>
      </c>
      <c r="AY109" s="538"/>
      <c r="AZ109" s="538"/>
      <c r="BA109" s="539"/>
      <c r="BB109" s="743">
        <f>BB138+BB193</f>
        <v>670</v>
      </c>
      <c r="BC109" s="744"/>
      <c r="BD109" s="744"/>
      <c r="BE109" s="744"/>
      <c r="BF109" s="745"/>
      <c r="BG109" s="518">
        <f t="shared" ref="BG109" si="0">BG138+BG193</f>
        <v>650</v>
      </c>
      <c r="BH109" s="519"/>
      <c r="BI109" s="519"/>
      <c r="BJ109" s="519"/>
      <c r="BK109" s="520"/>
      <c r="BL109" s="518">
        <f t="shared" ref="BL109" si="1">BL138+BL193</f>
        <v>650</v>
      </c>
      <c r="BM109" s="519"/>
      <c r="BN109" s="519"/>
      <c r="BO109" s="519"/>
      <c r="BP109" s="520"/>
      <c r="BQ109" s="518"/>
      <c r="BR109" s="519"/>
      <c r="BS109" s="519"/>
      <c r="BT109" s="519"/>
      <c r="BU109" s="520"/>
      <c r="BV109" s="518"/>
      <c r="BW109" s="519"/>
      <c r="BX109" s="519"/>
      <c r="BY109" s="519"/>
      <c r="BZ109" s="520"/>
      <c r="CA109" s="518"/>
      <c r="CB109" s="519"/>
      <c r="CC109" s="519"/>
      <c r="CD109" s="519"/>
      <c r="CE109" s="520"/>
      <c r="CF109" s="521">
        <v>3</v>
      </c>
      <c r="CG109" s="522"/>
      <c r="CH109" s="522"/>
      <c r="CI109" s="522"/>
      <c r="CJ109" s="522"/>
      <c r="CK109" s="523"/>
      <c r="CL109" s="518"/>
      <c r="CM109" s="519"/>
      <c r="CN109" s="519"/>
      <c r="CO109" s="519"/>
      <c r="CP109" s="519"/>
      <c r="CQ109" s="520"/>
    </row>
    <row r="110" spans="1:95" s="429" customFormat="1" ht="15" customHeight="1" x14ac:dyDescent="0.2">
      <c r="A110" s="437"/>
      <c r="B110" s="437"/>
      <c r="C110" s="437"/>
      <c r="D110" s="437"/>
      <c r="E110" s="437"/>
      <c r="F110" s="437"/>
      <c r="G110" s="437"/>
      <c r="H110" s="437"/>
      <c r="I110" s="437"/>
      <c r="J110" s="437"/>
      <c r="K110" s="437"/>
      <c r="L110" s="437"/>
      <c r="M110" s="437"/>
      <c r="N110" s="437"/>
      <c r="O110" s="437"/>
      <c r="P110" s="437"/>
      <c r="Q110" s="437"/>
      <c r="R110" s="437"/>
      <c r="S110" s="437"/>
      <c r="T110" s="437"/>
      <c r="U110" s="437"/>
      <c r="V110" s="437"/>
      <c r="W110" s="437"/>
      <c r="X110" s="437"/>
      <c r="Y110" s="437"/>
      <c r="Z110" s="437"/>
      <c r="AA110" s="437"/>
      <c r="AB110" s="437"/>
      <c r="AC110" s="437"/>
      <c r="AD110" s="437"/>
      <c r="AE110" s="437"/>
      <c r="AF110" s="437"/>
      <c r="AG110" s="437"/>
      <c r="AH110" s="437"/>
      <c r="AI110" s="437"/>
      <c r="AJ110" s="437"/>
      <c r="AK110" s="437"/>
      <c r="AL110" s="437"/>
      <c r="AM110" s="437"/>
      <c r="AN110" s="437"/>
      <c r="AO110" s="437"/>
      <c r="AP110" s="437"/>
      <c r="AQ110" s="437"/>
      <c r="AR110" s="437"/>
      <c r="AS110" s="437"/>
      <c r="AT110" s="437"/>
      <c r="AU110" s="437"/>
      <c r="AV110" s="437"/>
      <c r="AW110" s="437"/>
      <c r="AX110" s="437"/>
      <c r="AY110" s="437"/>
      <c r="AZ110" s="437"/>
      <c r="BA110" s="437"/>
      <c r="BB110" s="437"/>
      <c r="BC110" s="437"/>
      <c r="BD110" s="437"/>
      <c r="BE110" s="437"/>
      <c r="BF110" s="437"/>
      <c r="BG110" s="437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  <c r="BT110" s="437"/>
      <c r="BU110" s="437"/>
      <c r="BV110" s="437"/>
      <c r="BW110" s="437"/>
      <c r="BX110" s="437"/>
      <c r="BY110" s="437"/>
      <c r="BZ110" s="437"/>
      <c r="CA110" s="437"/>
      <c r="CB110" s="437"/>
      <c r="CC110" s="437"/>
      <c r="CD110" s="437"/>
      <c r="CE110" s="437"/>
      <c r="CF110" s="437"/>
      <c r="CG110" s="437"/>
      <c r="CH110" s="437"/>
      <c r="CI110" s="437"/>
      <c r="CJ110" s="437"/>
      <c r="CK110" s="437"/>
      <c r="CL110" s="437"/>
      <c r="CM110" s="437"/>
      <c r="CN110" s="437"/>
      <c r="CO110" s="437"/>
      <c r="CP110" s="437"/>
      <c r="CQ110" s="437"/>
    </row>
    <row r="111" spans="1:95" x14ac:dyDescent="0.2">
      <c r="A111" s="581" t="s">
        <v>29</v>
      </c>
      <c r="B111" s="581"/>
      <c r="C111" s="581"/>
      <c r="D111" s="581"/>
      <c r="E111" s="581"/>
      <c r="F111" s="581"/>
      <c r="G111" s="581"/>
      <c r="H111" s="581"/>
      <c r="I111" s="581"/>
      <c r="J111" s="581"/>
      <c r="K111" s="581"/>
      <c r="L111" s="581"/>
      <c r="M111" s="581"/>
      <c r="N111" s="581"/>
      <c r="O111" s="581"/>
      <c r="P111" s="581"/>
      <c r="Q111" s="581"/>
      <c r="R111" s="581"/>
      <c r="S111" s="581"/>
      <c r="T111" s="581"/>
      <c r="U111" s="581"/>
      <c r="V111" s="581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2" t="s">
        <v>506</v>
      </c>
      <c r="AQ111" s="582"/>
      <c r="AR111" s="582"/>
      <c r="AS111" s="582"/>
      <c r="AT111" s="582"/>
      <c r="AU111" s="552"/>
      <c r="AV111" s="552"/>
      <c r="AW111" s="552"/>
      <c r="AX111" s="552"/>
      <c r="AY111" s="552"/>
      <c r="AZ111" s="552"/>
      <c r="BA111" s="552"/>
      <c r="BB111" s="552"/>
      <c r="BC111" s="552"/>
      <c r="BD111" s="552"/>
      <c r="BE111" s="552"/>
      <c r="BF111" s="552"/>
      <c r="BG111" s="552"/>
      <c r="BH111" s="552"/>
      <c r="BI111" s="552"/>
      <c r="BJ111" s="552"/>
      <c r="BK111" s="552"/>
      <c r="BL111" s="552"/>
      <c r="BM111" s="552"/>
      <c r="BN111" s="552"/>
      <c r="BO111" s="552"/>
      <c r="BP111" s="552"/>
      <c r="BQ111" s="552"/>
      <c r="BR111" s="552"/>
      <c r="BS111" s="552"/>
      <c r="BT111" s="552"/>
      <c r="BU111" s="552"/>
      <c r="BV111" s="552"/>
      <c r="BW111" s="552"/>
      <c r="BX111" s="552"/>
      <c r="BY111" s="552"/>
      <c r="BZ111" s="552"/>
      <c r="CA111" s="552"/>
      <c r="CB111" s="552"/>
      <c r="CC111" s="552"/>
      <c r="CD111" s="552"/>
      <c r="CE111" s="552"/>
      <c r="CF111" s="237"/>
      <c r="CG111" s="237"/>
      <c r="CH111" s="237"/>
      <c r="CI111" s="237"/>
      <c r="CJ111" s="237"/>
      <c r="CK111" s="237"/>
      <c r="CL111" s="210"/>
      <c r="CM111" s="210"/>
      <c r="CN111" s="210"/>
      <c r="CO111" s="210"/>
      <c r="CP111" s="210"/>
      <c r="CQ111" s="210"/>
    </row>
    <row r="112" spans="1:95" ht="15.75" thickBot="1" x14ac:dyDescent="0.25">
      <c r="A112" s="238"/>
      <c r="B112" s="238"/>
      <c r="C112" s="238"/>
      <c r="D112" s="238"/>
      <c r="E112" s="238"/>
      <c r="F112" s="238"/>
      <c r="G112" s="238"/>
      <c r="H112" s="167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99"/>
      <c r="AR112" s="99"/>
      <c r="AS112" s="217"/>
      <c r="AT112" s="217"/>
      <c r="AU112" s="217"/>
      <c r="AV112" s="217"/>
      <c r="AW112" s="217"/>
      <c r="AX112" s="168"/>
      <c r="AY112" s="168"/>
      <c r="AZ112" s="168"/>
      <c r="BA112" s="168"/>
      <c r="BB112" s="210"/>
      <c r="BC112" s="210"/>
      <c r="BD112" s="210"/>
      <c r="BE112" s="210"/>
      <c r="BF112" s="210"/>
      <c r="BG112" s="210"/>
      <c r="BH112" s="210"/>
      <c r="BI112" s="210"/>
      <c r="BJ112" s="210"/>
      <c r="BK112" s="210"/>
      <c r="BL112" s="210"/>
      <c r="BM112" s="210"/>
      <c r="BN112" s="210"/>
      <c r="BO112" s="210"/>
      <c r="BP112" s="210"/>
      <c r="BQ112" s="210"/>
      <c r="BR112" s="210"/>
      <c r="BS112" s="210"/>
      <c r="BT112" s="210"/>
      <c r="BU112" s="210"/>
      <c r="BV112" s="210"/>
      <c r="BW112" s="210"/>
      <c r="BX112" s="210"/>
      <c r="BY112" s="210"/>
      <c r="BZ112" s="210"/>
      <c r="CA112" s="210"/>
      <c r="CB112" s="210"/>
      <c r="CC112" s="210"/>
      <c r="CD112" s="210"/>
      <c r="CE112" s="210"/>
      <c r="CF112" s="237"/>
      <c r="CG112" s="237"/>
      <c r="CH112" s="237"/>
      <c r="CI112" s="237"/>
      <c r="CJ112" s="237"/>
      <c r="CK112" s="237"/>
      <c r="CL112" s="210"/>
      <c r="CM112" s="210"/>
      <c r="CN112" s="210"/>
      <c r="CO112" s="210"/>
      <c r="CP112" s="210"/>
      <c r="CQ112" s="210"/>
    </row>
    <row r="113" spans="1:95" x14ac:dyDescent="0.25">
      <c r="A113" s="562" t="s">
        <v>31</v>
      </c>
      <c r="B113" s="562"/>
      <c r="C113" s="562"/>
      <c r="D113" s="562"/>
      <c r="E113" s="562"/>
      <c r="F113" s="562"/>
      <c r="G113" s="562"/>
      <c r="H113" s="562"/>
      <c r="I113" s="562"/>
      <c r="J113" s="562"/>
      <c r="K113" s="562"/>
      <c r="L113" s="562"/>
      <c r="M113" s="562"/>
      <c r="N113" s="562"/>
      <c r="O113" s="562"/>
      <c r="P113" s="562"/>
      <c r="Q113" s="562"/>
      <c r="R113" s="562"/>
      <c r="S113" s="562"/>
      <c r="T113" s="562"/>
      <c r="U113" s="562"/>
      <c r="V113" s="562"/>
      <c r="W113" s="562"/>
      <c r="X113" s="562"/>
      <c r="Y113" s="563"/>
      <c r="Z113" s="563"/>
      <c r="AA113" s="563"/>
      <c r="AB113" s="563"/>
      <c r="AC113" s="563"/>
      <c r="AD113" s="563"/>
      <c r="AE113" s="563"/>
      <c r="AF113" s="563"/>
      <c r="AG113" s="563"/>
      <c r="AH113" s="563"/>
      <c r="AI113" s="563"/>
      <c r="AJ113" s="563"/>
      <c r="AK113" s="563"/>
      <c r="AL113" s="563"/>
      <c r="AM113" s="563"/>
      <c r="AN113" s="563"/>
      <c r="AO113" s="563"/>
      <c r="AP113" s="563"/>
      <c r="AQ113" s="563"/>
      <c r="AR113" s="563"/>
      <c r="AS113" s="563"/>
      <c r="AT113" s="563"/>
      <c r="AU113" s="563"/>
      <c r="AV113" s="563"/>
      <c r="AW113" s="563"/>
      <c r="AX113" s="563"/>
      <c r="AY113" s="563"/>
      <c r="AZ113" s="563"/>
      <c r="BA113" s="563"/>
      <c r="BB113" s="223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565" t="s">
        <v>32</v>
      </c>
      <c r="BR113" s="565"/>
      <c r="BS113" s="565"/>
      <c r="BT113" s="565"/>
      <c r="BU113" s="565"/>
      <c r="BV113" s="565"/>
      <c r="BW113" s="565"/>
      <c r="BX113" s="565"/>
      <c r="BY113" s="565"/>
      <c r="BZ113" s="565"/>
      <c r="CA113" s="565"/>
      <c r="CB113" s="565"/>
      <c r="CC113" s="565"/>
      <c r="CD113" s="565"/>
      <c r="CE113" s="758"/>
      <c r="CF113" s="649" t="s">
        <v>450</v>
      </c>
      <c r="CG113" s="567"/>
      <c r="CH113" s="567"/>
      <c r="CI113" s="567"/>
      <c r="CJ113" s="567"/>
      <c r="CK113" s="567"/>
      <c r="CL113" s="567"/>
      <c r="CM113" s="567"/>
      <c r="CN113" s="567"/>
      <c r="CO113" s="567"/>
      <c r="CP113" s="567"/>
      <c r="CQ113" s="568"/>
    </row>
    <row r="114" spans="1:95" ht="33.75" customHeight="1" thickBot="1" x14ac:dyDescent="0.3">
      <c r="A114" s="665" t="s">
        <v>449</v>
      </c>
      <c r="B114" s="665"/>
      <c r="C114" s="665"/>
      <c r="D114" s="665"/>
      <c r="E114" s="665"/>
      <c r="F114" s="665"/>
      <c r="G114" s="665"/>
      <c r="H114" s="665"/>
      <c r="I114" s="665"/>
      <c r="J114" s="665"/>
      <c r="K114" s="665"/>
      <c r="L114" s="665"/>
      <c r="M114" s="665"/>
      <c r="N114" s="665"/>
      <c r="O114" s="665"/>
      <c r="P114" s="665"/>
      <c r="Q114" s="665"/>
      <c r="R114" s="665"/>
      <c r="S114" s="665"/>
      <c r="T114" s="665"/>
      <c r="U114" s="665"/>
      <c r="V114" s="665"/>
      <c r="W114" s="665"/>
      <c r="X114" s="665"/>
      <c r="Y114" s="665"/>
      <c r="Z114" s="665"/>
      <c r="AA114" s="665"/>
      <c r="AB114" s="665"/>
      <c r="AC114" s="665"/>
      <c r="AD114" s="665"/>
      <c r="AE114" s="665"/>
      <c r="AF114" s="665"/>
      <c r="AG114" s="665"/>
      <c r="AH114" s="665"/>
      <c r="AI114" s="665"/>
      <c r="AJ114" s="665"/>
      <c r="AK114" s="665"/>
      <c r="AL114" s="665"/>
      <c r="AM114" s="665"/>
      <c r="AN114" s="665"/>
      <c r="AO114" s="665"/>
      <c r="AP114" s="665"/>
      <c r="AQ114" s="665"/>
      <c r="AR114" s="665"/>
      <c r="AS114" s="665"/>
      <c r="AT114" s="665"/>
      <c r="AU114" s="665"/>
      <c r="AV114" s="665"/>
      <c r="AW114" s="665"/>
      <c r="AX114" s="665"/>
      <c r="AY114" s="665"/>
      <c r="AZ114" s="665"/>
      <c r="BA114" s="665"/>
      <c r="BB114" s="233"/>
      <c r="BC114" s="175"/>
      <c r="BD114" s="175"/>
      <c r="BE114" s="175"/>
      <c r="BF114" s="17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565"/>
      <c r="BR114" s="565"/>
      <c r="BS114" s="565"/>
      <c r="BT114" s="565"/>
      <c r="BU114" s="565"/>
      <c r="BV114" s="565"/>
      <c r="BW114" s="565"/>
      <c r="BX114" s="565"/>
      <c r="BY114" s="565"/>
      <c r="BZ114" s="565"/>
      <c r="CA114" s="565"/>
      <c r="CB114" s="565"/>
      <c r="CC114" s="565"/>
      <c r="CD114" s="565"/>
      <c r="CE114" s="758"/>
      <c r="CF114" s="572"/>
      <c r="CG114" s="573"/>
      <c r="CH114" s="573"/>
      <c r="CI114" s="573"/>
      <c r="CJ114" s="573"/>
      <c r="CK114" s="573"/>
      <c r="CL114" s="573"/>
      <c r="CM114" s="573"/>
      <c r="CN114" s="573"/>
      <c r="CO114" s="573"/>
      <c r="CP114" s="573"/>
      <c r="CQ114" s="574"/>
    </row>
    <row r="115" spans="1:95" x14ac:dyDescent="0.25">
      <c r="A115" s="828" t="s">
        <v>247</v>
      </c>
      <c r="B115" s="828"/>
      <c r="C115" s="828"/>
      <c r="D115" s="828"/>
      <c r="E115" s="828"/>
      <c r="F115" s="828"/>
      <c r="G115" s="828"/>
      <c r="H115" s="828"/>
      <c r="I115" s="828"/>
      <c r="J115" s="828"/>
      <c r="K115" s="828"/>
      <c r="L115" s="828"/>
      <c r="M115" s="828"/>
      <c r="N115" s="828"/>
      <c r="O115" s="828"/>
      <c r="P115" s="828"/>
      <c r="Q115" s="828"/>
      <c r="R115" s="828"/>
      <c r="S115" s="828"/>
      <c r="T115" s="828"/>
      <c r="U115" s="828"/>
      <c r="V115" s="828"/>
      <c r="W115" s="828"/>
      <c r="X115" s="828"/>
      <c r="Y115" s="828"/>
      <c r="Z115" s="828"/>
      <c r="AA115" s="828"/>
      <c r="AB115" s="828"/>
      <c r="AC115" s="828"/>
      <c r="AD115" s="828"/>
      <c r="AE115" s="829"/>
      <c r="AF115" s="829"/>
      <c r="AG115" s="829"/>
      <c r="AH115" s="829"/>
      <c r="AI115" s="829"/>
      <c r="AJ115" s="829"/>
      <c r="AK115" s="829"/>
      <c r="AL115" s="829"/>
      <c r="AM115" s="829"/>
      <c r="AN115" s="829"/>
      <c r="AO115" s="829"/>
      <c r="AP115" s="829"/>
      <c r="AQ115" s="829"/>
      <c r="AR115" s="829"/>
      <c r="AS115" s="829"/>
      <c r="AT115" s="829"/>
      <c r="AU115" s="829"/>
      <c r="AV115" s="829"/>
      <c r="AW115" s="829"/>
      <c r="AX115" s="829"/>
      <c r="AY115" s="829"/>
      <c r="AZ115" s="829"/>
      <c r="BA115" s="829"/>
      <c r="BB115" s="233"/>
      <c r="BC115" s="175"/>
      <c r="BD115" s="175"/>
      <c r="BE115" s="175"/>
      <c r="BF115" s="17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236"/>
      <c r="BW115" s="236"/>
      <c r="BX115" s="236"/>
      <c r="BY115" s="236"/>
      <c r="BZ115" s="236"/>
      <c r="CA115" s="236"/>
      <c r="CB115" s="236"/>
      <c r="CC115" s="236"/>
      <c r="CD115" s="236"/>
      <c r="CE115" s="236"/>
      <c r="CF115" s="135"/>
      <c r="CG115" s="135"/>
      <c r="CH115" s="135"/>
      <c r="CI115" s="135"/>
      <c r="CJ115" s="135"/>
      <c r="CK115" s="135"/>
      <c r="CL115" s="135"/>
      <c r="CM115" s="135"/>
      <c r="CN115" s="135"/>
      <c r="CO115" s="135"/>
      <c r="CP115" s="135"/>
      <c r="CQ115" s="135"/>
    </row>
    <row r="116" spans="1:95" ht="47.25" customHeight="1" x14ac:dyDescent="0.25">
      <c r="A116" s="818" t="s">
        <v>343</v>
      </c>
      <c r="B116" s="818"/>
      <c r="C116" s="818"/>
      <c r="D116" s="818"/>
      <c r="E116" s="818"/>
      <c r="F116" s="818"/>
      <c r="G116" s="818"/>
      <c r="H116" s="818"/>
      <c r="I116" s="818"/>
      <c r="J116" s="818"/>
      <c r="K116" s="818"/>
      <c r="L116" s="818"/>
      <c r="M116" s="818"/>
      <c r="N116" s="818"/>
      <c r="O116" s="818"/>
      <c r="P116" s="818"/>
      <c r="Q116" s="818"/>
      <c r="R116" s="818"/>
      <c r="S116" s="818"/>
      <c r="T116" s="818"/>
      <c r="U116" s="818"/>
      <c r="V116" s="818"/>
      <c r="W116" s="818"/>
      <c r="X116" s="818"/>
      <c r="Y116" s="818"/>
      <c r="Z116" s="818"/>
      <c r="AA116" s="818"/>
      <c r="AB116" s="818"/>
      <c r="AC116" s="818"/>
      <c r="AD116" s="818"/>
      <c r="AE116" s="818"/>
      <c r="AF116" s="818"/>
      <c r="AG116" s="818"/>
      <c r="AH116" s="818"/>
      <c r="AI116" s="818"/>
      <c r="AJ116" s="818"/>
      <c r="AK116" s="818"/>
      <c r="AL116" s="818"/>
      <c r="AM116" s="818"/>
      <c r="AN116" s="818"/>
      <c r="AO116" s="818"/>
      <c r="AP116" s="818"/>
      <c r="AQ116" s="818"/>
      <c r="AR116" s="818"/>
      <c r="AS116" s="818"/>
      <c r="AT116" s="818"/>
      <c r="AU116" s="818"/>
      <c r="AV116" s="818"/>
      <c r="AW116" s="818"/>
      <c r="AX116" s="818"/>
      <c r="AY116" s="818"/>
      <c r="AZ116" s="818"/>
      <c r="BA116" s="818"/>
      <c r="BB116" s="818"/>
      <c r="BC116" s="818"/>
      <c r="BD116" s="818"/>
      <c r="BE116" s="818"/>
      <c r="BF116" s="818"/>
      <c r="BG116" s="562"/>
      <c r="BH116" s="562"/>
      <c r="BI116" s="562"/>
      <c r="BJ116" s="562"/>
      <c r="BK116" s="562"/>
      <c r="BL116" s="562"/>
      <c r="BM116" s="562"/>
      <c r="BN116" s="562"/>
      <c r="BO116" s="562"/>
      <c r="BP116" s="562"/>
      <c r="BQ116" s="562"/>
      <c r="BR116" s="562"/>
      <c r="BS116" s="562"/>
      <c r="BT116" s="562"/>
      <c r="BU116" s="562"/>
      <c r="BV116" s="562"/>
      <c r="BW116" s="562"/>
      <c r="BX116" s="562"/>
      <c r="BY116" s="562"/>
      <c r="BZ116" s="562"/>
      <c r="CA116" s="562"/>
      <c r="CB116" s="562"/>
      <c r="CC116" s="562"/>
      <c r="CD116" s="562"/>
      <c r="CE116" s="562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s="173" customFormat="1" ht="31.5" customHeight="1" x14ac:dyDescent="0.25">
      <c r="A117" s="818" t="s">
        <v>342</v>
      </c>
      <c r="B117" s="818"/>
      <c r="C117" s="818"/>
      <c r="D117" s="818"/>
      <c r="E117" s="818"/>
      <c r="F117" s="818"/>
      <c r="G117" s="818"/>
      <c r="H117" s="818"/>
      <c r="I117" s="818"/>
      <c r="J117" s="818"/>
      <c r="K117" s="818"/>
      <c r="L117" s="818"/>
      <c r="M117" s="818"/>
      <c r="N117" s="818"/>
      <c r="O117" s="818"/>
      <c r="P117" s="818"/>
      <c r="Q117" s="818"/>
      <c r="R117" s="818"/>
      <c r="S117" s="818"/>
      <c r="T117" s="818"/>
      <c r="U117" s="818"/>
      <c r="V117" s="818"/>
      <c r="W117" s="818"/>
      <c r="X117" s="818"/>
      <c r="Y117" s="818"/>
      <c r="Z117" s="818"/>
      <c r="AA117" s="818"/>
      <c r="AB117" s="818"/>
      <c r="AC117" s="818"/>
      <c r="AD117" s="818"/>
      <c r="AE117" s="818"/>
      <c r="AF117" s="818"/>
      <c r="AG117" s="818"/>
      <c r="AH117" s="818"/>
      <c r="AI117" s="818"/>
      <c r="AJ117" s="818"/>
      <c r="AK117" s="818"/>
      <c r="AL117" s="818"/>
      <c r="AM117" s="818"/>
      <c r="AN117" s="818"/>
      <c r="AO117" s="818"/>
      <c r="AP117" s="818"/>
      <c r="AQ117" s="818"/>
      <c r="AR117" s="818"/>
      <c r="AS117" s="818"/>
      <c r="AT117" s="818"/>
      <c r="AU117" s="818"/>
      <c r="AV117" s="818"/>
      <c r="AW117" s="818"/>
      <c r="AX117" s="818"/>
      <c r="AY117" s="818"/>
      <c r="AZ117" s="818"/>
      <c r="BA117" s="818"/>
      <c r="BB117" s="818"/>
      <c r="BC117" s="818"/>
      <c r="BD117" s="818"/>
      <c r="BE117" s="818"/>
      <c r="BF117" s="818"/>
      <c r="BG117" s="223"/>
      <c r="BH117" s="223"/>
      <c r="BI117" s="223"/>
      <c r="BJ117" s="223"/>
      <c r="BK117" s="223"/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x14ac:dyDescent="0.2">
      <c r="A118" s="552" t="s">
        <v>37</v>
      </c>
      <c r="B118" s="552"/>
      <c r="C118" s="552"/>
      <c r="D118" s="552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552"/>
      <c r="Q118" s="552"/>
      <c r="R118" s="552"/>
      <c r="S118" s="552"/>
      <c r="T118" s="552"/>
      <c r="U118" s="552"/>
      <c r="V118" s="552"/>
      <c r="W118" s="552"/>
      <c r="X118" s="552"/>
      <c r="Y118" s="552"/>
      <c r="Z118" s="552"/>
      <c r="AA118" s="552"/>
      <c r="AB118" s="552"/>
      <c r="AC118" s="552"/>
      <c r="AD118" s="552"/>
      <c r="AE118" s="552"/>
      <c r="AF118" s="552"/>
      <c r="AG118" s="552"/>
      <c r="AH118" s="552"/>
      <c r="AI118" s="552"/>
      <c r="AJ118" s="552"/>
      <c r="AK118" s="552"/>
      <c r="AL118" s="552"/>
      <c r="AM118" s="552"/>
      <c r="AN118" s="552"/>
      <c r="AO118" s="552"/>
      <c r="AP118" s="552"/>
      <c r="AQ118" s="552"/>
      <c r="AR118" s="552"/>
      <c r="AS118" s="552"/>
      <c r="AT118" s="552"/>
      <c r="AU118" s="552"/>
      <c r="AV118" s="552"/>
      <c r="AW118" s="552"/>
      <c r="AX118" s="552"/>
      <c r="AY118" s="552"/>
      <c r="AZ118" s="552"/>
      <c r="BA118" s="552"/>
      <c r="BB118" s="552"/>
      <c r="BC118" s="552"/>
      <c r="BD118" s="552"/>
      <c r="BE118" s="552"/>
      <c r="BF118" s="552"/>
      <c r="BG118" s="552"/>
      <c r="BH118" s="552"/>
      <c r="BI118" s="552"/>
      <c r="BJ118" s="552"/>
      <c r="BK118" s="552"/>
      <c r="BL118" s="552"/>
      <c r="BM118" s="552"/>
      <c r="BN118" s="552"/>
      <c r="BO118" s="552"/>
      <c r="BP118" s="552"/>
      <c r="BQ118" s="552"/>
      <c r="BR118" s="552"/>
      <c r="BS118" s="552"/>
      <c r="BT118" s="552"/>
      <c r="BU118" s="552"/>
      <c r="BV118" s="552"/>
      <c r="BW118" s="552"/>
      <c r="BX118" s="552"/>
      <c r="BY118" s="552"/>
      <c r="BZ118" s="552"/>
      <c r="CA118" s="552"/>
      <c r="CB118" s="552"/>
      <c r="CC118" s="552"/>
      <c r="CD118" s="552"/>
      <c r="CE118" s="552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8" x14ac:dyDescent="0.2">
      <c r="A119" s="552" t="s">
        <v>38</v>
      </c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52"/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  <c r="AA120" s="552"/>
      <c r="AB120" s="552"/>
      <c r="AC120" s="552"/>
      <c r="AD120" s="552"/>
      <c r="AE120" s="552"/>
      <c r="AF120" s="552"/>
      <c r="AG120" s="552"/>
      <c r="AH120" s="552"/>
      <c r="AI120" s="552"/>
      <c r="AJ120" s="552"/>
      <c r="AK120" s="552"/>
      <c r="AL120" s="552"/>
      <c r="AM120" s="552"/>
      <c r="AN120" s="552"/>
      <c r="AO120" s="552"/>
      <c r="AP120" s="552"/>
      <c r="AQ120" s="552"/>
      <c r="AR120" s="552"/>
      <c r="AS120" s="552"/>
      <c r="AT120" s="552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552"/>
      <c r="BG120" s="552"/>
      <c r="BH120" s="552"/>
      <c r="BI120" s="552"/>
      <c r="BJ120" s="552"/>
      <c r="BK120" s="552"/>
      <c r="BL120" s="552"/>
      <c r="BM120" s="552"/>
      <c r="BN120" s="552"/>
      <c r="BO120" s="552"/>
      <c r="BP120" s="552"/>
      <c r="BQ120" s="552"/>
      <c r="BR120" s="552"/>
      <c r="BS120" s="552"/>
      <c r="BT120" s="552"/>
      <c r="BU120" s="552"/>
      <c r="BV120" s="552"/>
      <c r="BW120" s="552"/>
      <c r="BX120" s="552"/>
      <c r="BY120" s="552"/>
      <c r="BZ120" s="552"/>
      <c r="CA120" s="552"/>
      <c r="CB120" s="552"/>
      <c r="CC120" s="552"/>
      <c r="CD120" s="552"/>
      <c r="CE120" s="552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85.5" customHeight="1" x14ac:dyDescent="0.2">
      <c r="A121" s="524" t="s">
        <v>39</v>
      </c>
      <c r="B121" s="524"/>
      <c r="C121" s="524"/>
      <c r="D121" s="524"/>
      <c r="E121" s="524"/>
      <c r="F121" s="524"/>
      <c r="G121" s="524"/>
      <c r="H121" s="534" t="s">
        <v>40</v>
      </c>
      <c r="I121" s="535"/>
      <c r="J121" s="535"/>
      <c r="K121" s="535"/>
      <c r="L121" s="535"/>
      <c r="M121" s="535"/>
      <c r="N121" s="535"/>
      <c r="O121" s="535"/>
      <c r="P121" s="535"/>
      <c r="Q121" s="535"/>
      <c r="R121" s="535"/>
      <c r="S121" s="536"/>
      <c r="T121" s="540" t="s">
        <v>41</v>
      </c>
      <c r="U121" s="541"/>
      <c r="V121" s="541"/>
      <c r="W121" s="541"/>
      <c r="X121" s="541"/>
      <c r="Y121" s="541"/>
      <c r="Z121" s="541"/>
      <c r="AA121" s="541"/>
      <c r="AB121" s="541"/>
      <c r="AC121" s="541"/>
      <c r="AD121" s="541"/>
      <c r="AE121" s="542"/>
      <c r="AF121" s="534" t="s">
        <v>42</v>
      </c>
      <c r="AG121" s="535"/>
      <c r="AH121" s="535"/>
      <c r="AI121" s="535"/>
      <c r="AJ121" s="535"/>
      <c r="AK121" s="535"/>
      <c r="AL121" s="535"/>
      <c r="AM121" s="535"/>
      <c r="AN121" s="535"/>
      <c r="AO121" s="535"/>
      <c r="AP121" s="535"/>
      <c r="AQ121" s="535"/>
      <c r="AR121" s="535"/>
      <c r="AS121" s="535"/>
      <c r="AT121" s="535"/>
      <c r="AU121" s="535"/>
      <c r="AV121" s="535"/>
      <c r="AW121" s="535"/>
      <c r="AX121" s="535"/>
      <c r="AY121" s="535"/>
      <c r="AZ121" s="535"/>
      <c r="BA121" s="535"/>
      <c r="BB121" s="535"/>
      <c r="BC121" s="535"/>
      <c r="BD121" s="535"/>
      <c r="BE121" s="535"/>
      <c r="BF121" s="535"/>
      <c r="BG121" s="535"/>
      <c r="BH121" s="535"/>
      <c r="BI121" s="535"/>
      <c r="BJ121" s="535"/>
      <c r="BK121" s="535"/>
      <c r="BL121" s="535"/>
      <c r="BM121" s="536"/>
      <c r="BN121" s="534" t="s">
        <v>43</v>
      </c>
      <c r="BO121" s="535"/>
      <c r="BP121" s="535"/>
      <c r="BQ121" s="535"/>
      <c r="BR121" s="535"/>
      <c r="BS121" s="535"/>
      <c r="BT121" s="535"/>
      <c r="BU121" s="535"/>
      <c r="BV121" s="535"/>
      <c r="BW121" s="535"/>
      <c r="BX121" s="535"/>
      <c r="BY121" s="535"/>
      <c r="BZ121" s="535"/>
      <c r="CA121" s="535"/>
      <c r="CB121" s="535"/>
      <c r="CC121" s="535"/>
      <c r="CD121" s="535"/>
      <c r="CE121" s="536"/>
      <c r="CF121" s="524" t="s">
        <v>44</v>
      </c>
      <c r="CG121" s="524"/>
      <c r="CH121" s="524"/>
      <c r="CI121" s="524"/>
      <c r="CJ121" s="524"/>
      <c r="CK121" s="524"/>
      <c r="CL121" s="524"/>
      <c r="CM121" s="524"/>
      <c r="CN121" s="524"/>
      <c r="CO121" s="524"/>
      <c r="CP121" s="524"/>
      <c r="CQ121" s="524"/>
    </row>
    <row r="122" spans="1:95" ht="10.5" customHeight="1" x14ac:dyDescent="0.2">
      <c r="A122" s="524"/>
      <c r="B122" s="524"/>
      <c r="C122" s="524"/>
      <c r="D122" s="524"/>
      <c r="E122" s="524"/>
      <c r="F122" s="524"/>
      <c r="G122" s="524"/>
      <c r="H122" s="540" t="s">
        <v>45</v>
      </c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2"/>
      <c r="T122" s="540" t="s">
        <v>45</v>
      </c>
      <c r="U122" s="541"/>
      <c r="V122" s="541"/>
      <c r="W122" s="541"/>
      <c r="X122" s="541"/>
      <c r="Y122" s="541"/>
      <c r="Z122" s="541"/>
      <c r="AA122" s="541"/>
      <c r="AB122" s="541"/>
      <c r="AC122" s="541"/>
      <c r="AD122" s="541"/>
      <c r="AE122" s="542"/>
      <c r="AF122" s="540" t="s">
        <v>45</v>
      </c>
      <c r="AG122" s="541"/>
      <c r="AH122" s="541"/>
      <c r="AI122" s="541"/>
      <c r="AJ122" s="541"/>
      <c r="AK122" s="541"/>
      <c r="AL122" s="541"/>
      <c r="AM122" s="541"/>
      <c r="AN122" s="541"/>
      <c r="AO122" s="541"/>
      <c r="AP122" s="541"/>
      <c r="AQ122" s="541"/>
      <c r="AR122" s="541"/>
      <c r="AS122" s="541"/>
      <c r="AT122" s="541"/>
      <c r="AU122" s="541"/>
      <c r="AV122" s="541"/>
      <c r="AW122" s="541"/>
      <c r="AX122" s="541"/>
      <c r="AY122" s="542"/>
      <c r="AZ122" s="540" t="s">
        <v>46</v>
      </c>
      <c r="BA122" s="541"/>
      <c r="BB122" s="541"/>
      <c r="BC122" s="541"/>
      <c r="BD122" s="541"/>
      <c r="BE122" s="541"/>
      <c r="BF122" s="541"/>
      <c r="BG122" s="541"/>
      <c r="BH122" s="541"/>
      <c r="BI122" s="541"/>
      <c r="BJ122" s="541"/>
      <c r="BK122" s="541"/>
      <c r="BL122" s="541"/>
      <c r="BM122" s="542"/>
      <c r="BN122" s="549" t="s">
        <v>6</v>
      </c>
      <c r="BO122" s="550"/>
      <c r="BP122" s="551" t="s">
        <v>187</v>
      </c>
      <c r="BQ122" s="551"/>
      <c r="BR122" s="560" t="s">
        <v>47</v>
      </c>
      <c r="BS122" s="561"/>
      <c r="BT122" s="549" t="s">
        <v>6</v>
      </c>
      <c r="BU122" s="550"/>
      <c r="BV122" s="551" t="s">
        <v>199</v>
      </c>
      <c r="BW122" s="551"/>
      <c r="BX122" s="560" t="s">
        <v>47</v>
      </c>
      <c r="BY122" s="561"/>
      <c r="BZ122" s="549" t="s">
        <v>6</v>
      </c>
      <c r="CA122" s="550"/>
      <c r="CB122" s="551" t="s">
        <v>200</v>
      </c>
      <c r="CC122" s="551"/>
      <c r="CD122" s="560" t="s">
        <v>47</v>
      </c>
      <c r="CE122" s="561"/>
      <c r="CF122" s="540" t="s">
        <v>48</v>
      </c>
      <c r="CG122" s="541"/>
      <c r="CH122" s="541"/>
      <c r="CI122" s="541"/>
      <c r="CJ122" s="541"/>
      <c r="CK122" s="542"/>
      <c r="CL122" s="540" t="s">
        <v>49</v>
      </c>
      <c r="CM122" s="541"/>
      <c r="CN122" s="541"/>
      <c r="CO122" s="541"/>
      <c r="CP122" s="541"/>
      <c r="CQ122" s="542"/>
    </row>
    <row r="123" spans="1:95" ht="9.75" customHeight="1" x14ac:dyDescent="0.2">
      <c r="A123" s="524"/>
      <c r="B123" s="524"/>
      <c r="C123" s="524"/>
      <c r="D123" s="524"/>
      <c r="E123" s="524"/>
      <c r="F123" s="524"/>
      <c r="G123" s="524"/>
      <c r="H123" s="543"/>
      <c r="I123" s="544"/>
      <c r="J123" s="544"/>
      <c r="K123" s="544"/>
      <c r="L123" s="544"/>
      <c r="M123" s="544"/>
      <c r="N123" s="544"/>
      <c r="O123" s="544"/>
      <c r="P123" s="544"/>
      <c r="Q123" s="544"/>
      <c r="R123" s="544"/>
      <c r="S123" s="545"/>
      <c r="T123" s="543"/>
      <c r="U123" s="544"/>
      <c r="V123" s="544"/>
      <c r="W123" s="544"/>
      <c r="X123" s="544"/>
      <c r="Y123" s="544"/>
      <c r="Z123" s="544"/>
      <c r="AA123" s="544"/>
      <c r="AB123" s="544"/>
      <c r="AC123" s="544"/>
      <c r="AD123" s="544"/>
      <c r="AE123" s="545"/>
      <c r="AF123" s="543"/>
      <c r="AG123" s="544"/>
      <c r="AH123" s="544"/>
      <c r="AI123" s="544"/>
      <c r="AJ123" s="544"/>
      <c r="AK123" s="544"/>
      <c r="AL123" s="544"/>
      <c r="AM123" s="544"/>
      <c r="AN123" s="544"/>
      <c r="AO123" s="544"/>
      <c r="AP123" s="544"/>
      <c r="AQ123" s="544"/>
      <c r="AR123" s="544"/>
      <c r="AS123" s="544"/>
      <c r="AT123" s="544"/>
      <c r="AU123" s="544"/>
      <c r="AV123" s="544"/>
      <c r="AW123" s="544"/>
      <c r="AX123" s="544"/>
      <c r="AY123" s="545"/>
      <c r="AZ123" s="546"/>
      <c r="BA123" s="547"/>
      <c r="BB123" s="547"/>
      <c r="BC123" s="547"/>
      <c r="BD123" s="547"/>
      <c r="BE123" s="547"/>
      <c r="BF123" s="547"/>
      <c r="BG123" s="547"/>
      <c r="BH123" s="547"/>
      <c r="BI123" s="547"/>
      <c r="BJ123" s="547"/>
      <c r="BK123" s="547"/>
      <c r="BL123" s="547"/>
      <c r="BM123" s="548"/>
      <c r="BN123" s="543" t="s">
        <v>50</v>
      </c>
      <c r="BO123" s="544"/>
      <c r="BP123" s="544"/>
      <c r="BQ123" s="544"/>
      <c r="BR123" s="544"/>
      <c r="BS123" s="545"/>
      <c r="BT123" s="543" t="s">
        <v>51</v>
      </c>
      <c r="BU123" s="544"/>
      <c r="BV123" s="544"/>
      <c r="BW123" s="544"/>
      <c r="BX123" s="544"/>
      <c r="BY123" s="545"/>
      <c r="BZ123" s="543" t="s">
        <v>52</v>
      </c>
      <c r="CA123" s="544"/>
      <c r="CB123" s="544"/>
      <c r="CC123" s="544"/>
      <c r="CD123" s="544"/>
      <c r="CE123" s="545"/>
      <c r="CF123" s="543"/>
      <c r="CG123" s="544"/>
      <c r="CH123" s="544"/>
      <c r="CI123" s="544"/>
      <c r="CJ123" s="544"/>
      <c r="CK123" s="545"/>
      <c r="CL123" s="543"/>
      <c r="CM123" s="544"/>
      <c r="CN123" s="544"/>
      <c r="CO123" s="544"/>
      <c r="CP123" s="544"/>
      <c r="CQ123" s="545"/>
    </row>
    <row r="124" spans="1:95" x14ac:dyDescent="0.2">
      <c r="A124" s="524"/>
      <c r="B124" s="524"/>
      <c r="C124" s="524"/>
      <c r="D124" s="524"/>
      <c r="E124" s="524"/>
      <c r="F124" s="524"/>
      <c r="G124" s="524"/>
      <c r="H124" s="543"/>
      <c r="I124" s="544"/>
      <c r="J124" s="544"/>
      <c r="K124" s="544"/>
      <c r="L124" s="544"/>
      <c r="M124" s="544"/>
      <c r="N124" s="544"/>
      <c r="O124" s="544"/>
      <c r="P124" s="544"/>
      <c r="Q124" s="544"/>
      <c r="R124" s="544"/>
      <c r="S124" s="545"/>
      <c r="T124" s="543"/>
      <c r="U124" s="544"/>
      <c r="V124" s="544"/>
      <c r="W124" s="544"/>
      <c r="X124" s="544"/>
      <c r="Y124" s="544"/>
      <c r="Z124" s="544"/>
      <c r="AA124" s="544"/>
      <c r="AB124" s="544"/>
      <c r="AC124" s="544"/>
      <c r="AD124" s="544"/>
      <c r="AE124" s="545"/>
      <c r="AF124" s="543"/>
      <c r="AG124" s="544"/>
      <c r="AH124" s="544"/>
      <c r="AI124" s="544"/>
      <c r="AJ124" s="544"/>
      <c r="AK124" s="544"/>
      <c r="AL124" s="544"/>
      <c r="AM124" s="544"/>
      <c r="AN124" s="544"/>
      <c r="AO124" s="544"/>
      <c r="AP124" s="544"/>
      <c r="AQ124" s="544"/>
      <c r="AR124" s="544"/>
      <c r="AS124" s="544"/>
      <c r="AT124" s="544"/>
      <c r="AU124" s="544"/>
      <c r="AV124" s="544"/>
      <c r="AW124" s="544"/>
      <c r="AX124" s="544"/>
      <c r="AY124" s="545"/>
      <c r="AZ124" s="540" t="s">
        <v>53</v>
      </c>
      <c r="BA124" s="541"/>
      <c r="BB124" s="541"/>
      <c r="BC124" s="541"/>
      <c r="BD124" s="541"/>
      <c r="BE124" s="541"/>
      <c r="BF124" s="542"/>
      <c r="BG124" s="540" t="s">
        <v>54</v>
      </c>
      <c r="BH124" s="541"/>
      <c r="BI124" s="541"/>
      <c r="BJ124" s="541"/>
      <c r="BK124" s="541"/>
      <c r="BL124" s="541"/>
      <c r="BM124" s="542"/>
      <c r="BN124" s="543"/>
      <c r="BO124" s="544"/>
      <c r="BP124" s="544"/>
      <c r="BQ124" s="544"/>
      <c r="BR124" s="544"/>
      <c r="BS124" s="545"/>
      <c r="BT124" s="543"/>
      <c r="BU124" s="544"/>
      <c r="BV124" s="544"/>
      <c r="BW124" s="544"/>
      <c r="BX124" s="544"/>
      <c r="BY124" s="545"/>
      <c r="BZ124" s="543"/>
      <c r="CA124" s="544"/>
      <c r="CB124" s="544"/>
      <c r="CC124" s="544"/>
      <c r="CD124" s="544"/>
      <c r="CE124" s="545"/>
      <c r="CF124" s="543"/>
      <c r="CG124" s="544"/>
      <c r="CH124" s="544"/>
      <c r="CI124" s="544"/>
      <c r="CJ124" s="544"/>
      <c r="CK124" s="545"/>
      <c r="CL124" s="543"/>
      <c r="CM124" s="544"/>
      <c r="CN124" s="544"/>
      <c r="CO124" s="544"/>
      <c r="CP124" s="544"/>
      <c r="CQ124" s="545"/>
    </row>
    <row r="125" spans="1:95" x14ac:dyDescent="0.2">
      <c r="A125" s="524"/>
      <c r="B125" s="524"/>
      <c r="C125" s="524"/>
      <c r="D125" s="524"/>
      <c r="E125" s="524"/>
      <c r="F125" s="524"/>
      <c r="G125" s="524"/>
      <c r="H125" s="546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8"/>
      <c r="T125" s="546"/>
      <c r="U125" s="547"/>
      <c r="V125" s="547"/>
      <c r="W125" s="547"/>
      <c r="X125" s="547"/>
      <c r="Y125" s="547"/>
      <c r="Z125" s="547"/>
      <c r="AA125" s="547"/>
      <c r="AB125" s="547"/>
      <c r="AC125" s="547"/>
      <c r="AD125" s="547"/>
      <c r="AE125" s="548"/>
      <c r="AF125" s="546"/>
      <c r="AG125" s="547"/>
      <c r="AH125" s="547"/>
      <c r="AI125" s="547"/>
      <c r="AJ125" s="547"/>
      <c r="AK125" s="547"/>
      <c r="AL125" s="547"/>
      <c r="AM125" s="547"/>
      <c r="AN125" s="547"/>
      <c r="AO125" s="547"/>
      <c r="AP125" s="547"/>
      <c r="AQ125" s="547"/>
      <c r="AR125" s="547"/>
      <c r="AS125" s="547"/>
      <c r="AT125" s="547"/>
      <c r="AU125" s="547"/>
      <c r="AV125" s="547"/>
      <c r="AW125" s="547"/>
      <c r="AX125" s="547"/>
      <c r="AY125" s="548"/>
      <c r="AZ125" s="546"/>
      <c r="BA125" s="547"/>
      <c r="BB125" s="547"/>
      <c r="BC125" s="547"/>
      <c r="BD125" s="547"/>
      <c r="BE125" s="547"/>
      <c r="BF125" s="548"/>
      <c r="BG125" s="546"/>
      <c r="BH125" s="547"/>
      <c r="BI125" s="547"/>
      <c r="BJ125" s="547"/>
      <c r="BK125" s="547"/>
      <c r="BL125" s="547"/>
      <c r="BM125" s="548"/>
      <c r="BN125" s="546"/>
      <c r="BO125" s="547"/>
      <c r="BP125" s="547"/>
      <c r="BQ125" s="547"/>
      <c r="BR125" s="547"/>
      <c r="BS125" s="548"/>
      <c r="BT125" s="546"/>
      <c r="BU125" s="547"/>
      <c r="BV125" s="547"/>
      <c r="BW125" s="547"/>
      <c r="BX125" s="547"/>
      <c r="BY125" s="548"/>
      <c r="BZ125" s="546"/>
      <c r="CA125" s="547"/>
      <c r="CB125" s="547"/>
      <c r="CC125" s="547"/>
      <c r="CD125" s="547"/>
      <c r="CE125" s="548"/>
      <c r="CF125" s="546"/>
      <c r="CG125" s="547"/>
      <c r="CH125" s="547"/>
      <c r="CI125" s="547"/>
      <c r="CJ125" s="547"/>
      <c r="CK125" s="548"/>
      <c r="CL125" s="546"/>
      <c r="CM125" s="547"/>
      <c r="CN125" s="547"/>
      <c r="CO125" s="547"/>
      <c r="CP125" s="547"/>
      <c r="CQ125" s="548"/>
    </row>
    <row r="126" spans="1:95" x14ac:dyDescent="0.2">
      <c r="A126" s="524" t="s">
        <v>30</v>
      </c>
      <c r="B126" s="524"/>
      <c r="C126" s="524"/>
      <c r="D126" s="524"/>
      <c r="E126" s="524"/>
      <c r="F126" s="524"/>
      <c r="G126" s="524"/>
      <c r="H126" s="524" t="s">
        <v>55</v>
      </c>
      <c r="I126" s="524"/>
      <c r="J126" s="524"/>
      <c r="K126" s="524"/>
      <c r="L126" s="524"/>
      <c r="M126" s="524"/>
      <c r="N126" s="524"/>
      <c r="O126" s="524"/>
      <c r="P126" s="524"/>
      <c r="Q126" s="524"/>
      <c r="R126" s="524"/>
      <c r="S126" s="524"/>
      <c r="T126" s="534" t="s">
        <v>56</v>
      </c>
      <c r="U126" s="535"/>
      <c r="V126" s="535"/>
      <c r="W126" s="535"/>
      <c r="X126" s="535"/>
      <c r="Y126" s="535"/>
      <c r="Z126" s="535"/>
      <c r="AA126" s="535"/>
      <c r="AB126" s="535"/>
      <c r="AC126" s="535"/>
      <c r="AD126" s="535"/>
      <c r="AE126" s="536"/>
      <c r="AF126" s="524" t="s">
        <v>57</v>
      </c>
      <c r="AG126" s="524"/>
      <c r="AH126" s="524"/>
      <c r="AI126" s="524"/>
      <c r="AJ126" s="524"/>
      <c r="AK126" s="524"/>
      <c r="AL126" s="524"/>
      <c r="AM126" s="524"/>
      <c r="AN126" s="524"/>
      <c r="AO126" s="524"/>
      <c r="AP126" s="524"/>
      <c r="AQ126" s="524"/>
      <c r="AR126" s="524"/>
      <c r="AS126" s="524"/>
      <c r="AT126" s="524"/>
      <c r="AU126" s="524"/>
      <c r="AV126" s="524"/>
      <c r="AW126" s="524"/>
      <c r="AX126" s="524"/>
      <c r="AY126" s="524"/>
      <c r="AZ126" s="524" t="s">
        <v>58</v>
      </c>
      <c r="BA126" s="524"/>
      <c r="BB126" s="524"/>
      <c r="BC126" s="524"/>
      <c r="BD126" s="524"/>
      <c r="BE126" s="524"/>
      <c r="BF126" s="524"/>
      <c r="BG126" s="524" t="s">
        <v>59</v>
      </c>
      <c r="BH126" s="524"/>
      <c r="BI126" s="524"/>
      <c r="BJ126" s="524"/>
      <c r="BK126" s="524"/>
      <c r="BL126" s="524"/>
      <c r="BM126" s="524"/>
      <c r="BN126" s="524" t="s">
        <v>60</v>
      </c>
      <c r="BO126" s="524"/>
      <c r="BP126" s="524"/>
      <c r="BQ126" s="524"/>
      <c r="BR126" s="524"/>
      <c r="BS126" s="524"/>
      <c r="BT126" s="524" t="s">
        <v>61</v>
      </c>
      <c r="BU126" s="524"/>
      <c r="BV126" s="524"/>
      <c r="BW126" s="524"/>
      <c r="BX126" s="524"/>
      <c r="BY126" s="524"/>
      <c r="BZ126" s="524" t="s">
        <v>62</v>
      </c>
      <c r="CA126" s="524"/>
      <c r="CB126" s="524"/>
      <c r="CC126" s="524"/>
      <c r="CD126" s="524"/>
      <c r="CE126" s="524"/>
      <c r="CF126" s="524" t="s">
        <v>63</v>
      </c>
      <c r="CG126" s="524"/>
      <c r="CH126" s="524"/>
      <c r="CI126" s="524"/>
      <c r="CJ126" s="524"/>
      <c r="CK126" s="524"/>
      <c r="CL126" s="524" t="s">
        <v>64</v>
      </c>
      <c r="CM126" s="524"/>
      <c r="CN126" s="524"/>
      <c r="CO126" s="524"/>
      <c r="CP126" s="524"/>
      <c r="CQ126" s="524"/>
    </row>
    <row r="127" spans="1:95" ht="66.75" customHeight="1" x14ac:dyDescent="0.2">
      <c r="A127" s="732" t="s">
        <v>452</v>
      </c>
      <c r="B127" s="682"/>
      <c r="C127" s="682"/>
      <c r="D127" s="682"/>
      <c r="E127" s="682"/>
      <c r="F127" s="682"/>
      <c r="G127" s="683"/>
      <c r="H127" s="636" t="s">
        <v>469</v>
      </c>
      <c r="I127" s="637"/>
      <c r="J127" s="637"/>
      <c r="K127" s="637"/>
      <c r="L127" s="637"/>
      <c r="M127" s="637"/>
      <c r="N127" s="637"/>
      <c r="O127" s="637"/>
      <c r="P127" s="637"/>
      <c r="Q127" s="637"/>
      <c r="R127" s="637"/>
      <c r="S127" s="638"/>
      <c r="T127" s="642" t="s">
        <v>66</v>
      </c>
      <c r="U127" s="643"/>
      <c r="V127" s="643"/>
      <c r="W127" s="643"/>
      <c r="X127" s="643"/>
      <c r="Y127" s="643"/>
      <c r="Z127" s="643"/>
      <c r="AA127" s="643"/>
      <c r="AB127" s="643"/>
      <c r="AC127" s="643"/>
      <c r="AD127" s="643"/>
      <c r="AE127" s="644"/>
      <c r="AF127" s="531" t="s">
        <v>67</v>
      </c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3"/>
      <c r="AZ127" s="534" t="s">
        <v>68</v>
      </c>
      <c r="BA127" s="535"/>
      <c r="BB127" s="535"/>
      <c r="BC127" s="535"/>
      <c r="BD127" s="535"/>
      <c r="BE127" s="535"/>
      <c r="BF127" s="536"/>
      <c r="BG127" s="534" t="s">
        <v>69</v>
      </c>
      <c r="BH127" s="535"/>
      <c r="BI127" s="535"/>
      <c r="BJ127" s="535"/>
      <c r="BK127" s="535"/>
      <c r="BL127" s="535"/>
      <c r="BM127" s="536"/>
      <c r="BN127" s="518">
        <v>100</v>
      </c>
      <c r="BO127" s="519"/>
      <c r="BP127" s="519"/>
      <c r="BQ127" s="519"/>
      <c r="BR127" s="519"/>
      <c r="BS127" s="520"/>
      <c r="BT127" s="518">
        <v>100</v>
      </c>
      <c r="BU127" s="519"/>
      <c r="BV127" s="519"/>
      <c r="BW127" s="519"/>
      <c r="BX127" s="519"/>
      <c r="BY127" s="520"/>
      <c r="BZ127" s="518">
        <v>100</v>
      </c>
      <c r="CA127" s="519"/>
      <c r="CB127" s="519"/>
      <c r="CC127" s="519"/>
      <c r="CD127" s="519"/>
      <c r="CE127" s="520"/>
      <c r="CF127" s="553">
        <v>3</v>
      </c>
      <c r="CG127" s="554"/>
      <c r="CH127" s="554"/>
      <c r="CI127" s="554"/>
      <c r="CJ127" s="554"/>
      <c r="CK127" s="555"/>
      <c r="CL127" s="518"/>
      <c r="CM127" s="519"/>
      <c r="CN127" s="519"/>
      <c r="CO127" s="519"/>
      <c r="CP127" s="519"/>
      <c r="CQ127" s="520"/>
    </row>
    <row r="128" spans="1:95" ht="162.75" customHeight="1" x14ac:dyDescent="0.2">
      <c r="A128" s="684"/>
      <c r="B128" s="685"/>
      <c r="C128" s="685"/>
      <c r="D128" s="685"/>
      <c r="E128" s="685"/>
      <c r="F128" s="685"/>
      <c r="G128" s="686"/>
      <c r="H128" s="639"/>
      <c r="I128" s="640"/>
      <c r="J128" s="640"/>
      <c r="K128" s="640"/>
      <c r="L128" s="640"/>
      <c r="M128" s="640"/>
      <c r="N128" s="640"/>
      <c r="O128" s="640"/>
      <c r="P128" s="640"/>
      <c r="Q128" s="640"/>
      <c r="R128" s="640"/>
      <c r="S128" s="641"/>
      <c r="T128" s="645"/>
      <c r="U128" s="646"/>
      <c r="V128" s="646"/>
      <c r="W128" s="646"/>
      <c r="X128" s="646"/>
      <c r="Y128" s="646"/>
      <c r="Z128" s="646"/>
      <c r="AA128" s="646"/>
      <c r="AB128" s="646"/>
      <c r="AC128" s="646"/>
      <c r="AD128" s="646"/>
      <c r="AE128" s="647"/>
      <c r="AF128" s="531" t="s">
        <v>71</v>
      </c>
      <c r="AG128" s="532"/>
      <c r="AH128" s="532"/>
      <c r="AI128" s="532"/>
      <c r="AJ128" s="532"/>
      <c r="AK128" s="532"/>
      <c r="AL128" s="532"/>
      <c r="AM128" s="532"/>
      <c r="AN128" s="532"/>
      <c r="AO128" s="532"/>
      <c r="AP128" s="532"/>
      <c r="AQ128" s="532"/>
      <c r="AR128" s="532"/>
      <c r="AS128" s="532"/>
      <c r="AT128" s="532"/>
      <c r="AU128" s="532"/>
      <c r="AV128" s="532"/>
      <c r="AW128" s="532"/>
      <c r="AX128" s="532"/>
      <c r="AY128" s="533"/>
      <c r="AZ128" s="534" t="s">
        <v>68</v>
      </c>
      <c r="BA128" s="535"/>
      <c r="BB128" s="535"/>
      <c r="BC128" s="535"/>
      <c r="BD128" s="535"/>
      <c r="BE128" s="535"/>
      <c r="BF128" s="536"/>
      <c r="BG128" s="534" t="s">
        <v>69</v>
      </c>
      <c r="BH128" s="535"/>
      <c r="BI128" s="535"/>
      <c r="BJ128" s="535"/>
      <c r="BK128" s="535"/>
      <c r="BL128" s="535"/>
      <c r="BM128" s="536"/>
      <c r="BN128" s="518">
        <v>100</v>
      </c>
      <c r="BO128" s="519"/>
      <c r="BP128" s="519"/>
      <c r="BQ128" s="519"/>
      <c r="BR128" s="519"/>
      <c r="BS128" s="520"/>
      <c r="BT128" s="518">
        <v>100</v>
      </c>
      <c r="BU128" s="519"/>
      <c r="BV128" s="519"/>
      <c r="BW128" s="519"/>
      <c r="BX128" s="519"/>
      <c r="BY128" s="520"/>
      <c r="BZ128" s="518">
        <v>100</v>
      </c>
      <c r="CA128" s="519"/>
      <c r="CB128" s="519"/>
      <c r="CC128" s="519"/>
      <c r="CD128" s="519"/>
      <c r="CE128" s="520"/>
      <c r="CF128" s="553">
        <v>3</v>
      </c>
      <c r="CG128" s="554"/>
      <c r="CH128" s="554"/>
      <c r="CI128" s="554"/>
      <c r="CJ128" s="554"/>
      <c r="CK128" s="555"/>
      <c r="CL128" s="518"/>
      <c r="CM128" s="519"/>
      <c r="CN128" s="519"/>
      <c r="CO128" s="519"/>
      <c r="CP128" s="519"/>
      <c r="CQ128" s="520"/>
    </row>
    <row r="129" spans="1:95" x14ac:dyDescent="0.2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4"/>
      <c r="AQ129" s="224"/>
      <c r="AR129" s="224"/>
      <c r="AS129" s="224"/>
      <c r="AT129" s="224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18" x14ac:dyDescent="0.2">
      <c r="A130" s="552" t="s">
        <v>72</v>
      </c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x14ac:dyDescent="0.2">
      <c r="A131" s="552"/>
      <c r="B131" s="552"/>
      <c r="C131" s="552"/>
      <c r="D131" s="552"/>
      <c r="E131" s="552"/>
      <c r="F131" s="552"/>
      <c r="G131" s="552"/>
      <c r="H131" s="552"/>
      <c r="I131" s="552"/>
      <c r="J131" s="552"/>
      <c r="K131" s="552"/>
      <c r="L131" s="552"/>
      <c r="M131" s="552"/>
      <c r="N131" s="552"/>
      <c r="O131" s="552"/>
      <c r="P131" s="552"/>
      <c r="Q131" s="552"/>
      <c r="R131" s="552"/>
      <c r="S131" s="552"/>
      <c r="T131" s="552"/>
      <c r="U131" s="552"/>
      <c r="V131" s="552"/>
      <c r="W131" s="552"/>
      <c r="X131" s="552"/>
      <c r="Y131" s="552"/>
      <c r="Z131" s="552"/>
      <c r="AA131" s="552"/>
      <c r="AB131" s="552"/>
      <c r="AC131" s="552"/>
      <c r="AD131" s="552"/>
      <c r="AE131" s="552"/>
      <c r="AF131" s="552"/>
      <c r="AG131" s="552"/>
      <c r="AH131" s="552"/>
      <c r="AI131" s="552"/>
      <c r="AJ131" s="552"/>
      <c r="AK131" s="552"/>
      <c r="AL131" s="552"/>
      <c r="AM131" s="552"/>
      <c r="AN131" s="552"/>
      <c r="AO131" s="552"/>
      <c r="AP131" s="552"/>
      <c r="AQ131" s="552"/>
      <c r="AR131" s="552"/>
      <c r="AS131" s="552"/>
      <c r="AT131" s="552"/>
      <c r="AU131" s="552"/>
      <c r="AV131" s="552"/>
      <c r="AW131" s="552"/>
      <c r="AX131" s="552"/>
      <c r="AY131" s="552"/>
      <c r="AZ131" s="552"/>
      <c r="BA131" s="552"/>
      <c r="BB131" s="552"/>
      <c r="BC131" s="552"/>
      <c r="BD131" s="552"/>
      <c r="BE131" s="552"/>
      <c r="BF131" s="552"/>
      <c r="BG131" s="552"/>
      <c r="BH131" s="552"/>
      <c r="BI131" s="552"/>
      <c r="BJ131" s="552"/>
      <c r="BK131" s="552"/>
      <c r="BL131" s="552"/>
      <c r="BM131" s="552"/>
      <c r="BN131" s="552"/>
      <c r="BO131" s="552"/>
      <c r="BP131" s="552"/>
      <c r="BQ131" s="552"/>
      <c r="BR131" s="552"/>
      <c r="BS131" s="552"/>
      <c r="BT131" s="552"/>
      <c r="BU131" s="552"/>
      <c r="BV131" s="552"/>
      <c r="BW131" s="552"/>
      <c r="BX131" s="552"/>
      <c r="BY131" s="552"/>
      <c r="BZ131" s="552"/>
      <c r="CA131" s="552"/>
      <c r="CB131" s="552"/>
      <c r="CC131" s="552"/>
      <c r="CD131" s="552"/>
      <c r="CE131" s="552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71.25" customHeight="1" x14ac:dyDescent="0.2">
      <c r="A132" s="524" t="s">
        <v>39</v>
      </c>
      <c r="B132" s="524"/>
      <c r="C132" s="524"/>
      <c r="D132" s="524"/>
      <c r="E132" s="524"/>
      <c r="F132" s="524"/>
      <c r="G132" s="524"/>
      <c r="H132" s="540" t="s">
        <v>74</v>
      </c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42"/>
      <c r="T132" s="524" t="s">
        <v>75</v>
      </c>
      <c r="U132" s="524"/>
      <c r="V132" s="524"/>
      <c r="W132" s="524"/>
      <c r="X132" s="524"/>
      <c r="Y132" s="524"/>
      <c r="Z132" s="524"/>
      <c r="AA132" s="524"/>
      <c r="AB132" s="524"/>
      <c r="AC132" s="534" t="s">
        <v>76</v>
      </c>
      <c r="AD132" s="535"/>
      <c r="AE132" s="535"/>
      <c r="AF132" s="535"/>
      <c r="AG132" s="535"/>
      <c r="AH132" s="535"/>
      <c r="AI132" s="535"/>
      <c r="AJ132" s="535"/>
      <c r="AK132" s="535"/>
      <c r="AL132" s="535"/>
      <c r="AM132" s="535"/>
      <c r="AN132" s="535"/>
      <c r="AO132" s="535"/>
      <c r="AP132" s="535"/>
      <c r="AQ132" s="535"/>
      <c r="AR132" s="535"/>
      <c r="AS132" s="535"/>
      <c r="AT132" s="535"/>
      <c r="AU132" s="535"/>
      <c r="AV132" s="535"/>
      <c r="AW132" s="535"/>
      <c r="AX132" s="535"/>
      <c r="AY132" s="535"/>
      <c r="AZ132" s="535"/>
      <c r="BA132" s="536"/>
      <c r="BB132" s="534" t="s">
        <v>77</v>
      </c>
      <c r="BC132" s="535"/>
      <c r="BD132" s="535"/>
      <c r="BE132" s="535"/>
      <c r="BF132" s="535"/>
      <c r="BG132" s="535"/>
      <c r="BH132" s="535"/>
      <c r="BI132" s="535"/>
      <c r="BJ132" s="535"/>
      <c r="BK132" s="535"/>
      <c r="BL132" s="535"/>
      <c r="BM132" s="535"/>
      <c r="BN132" s="535"/>
      <c r="BO132" s="535"/>
      <c r="BP132" s="536"/>
      <c r="BQ132" s="534" t="s">
        <v>78</v>
      </c>
      <c r="BR132" s="535"/>
      <c r="BS132" s="535"/>
      <c r="BT132" s="535"/>
      <c r="BU132" s="535"/>
      <c r="BV132" s="535"/>
      <c r="BW132" s="535"/>
      <c r="BX132" s="535"/>
      <c r="BY132" s="535"/>
      <c r="BZ132" s="535"/>
      <c r="CA132" s="535"/>
      <c r="CB132" s="535"/>
      <c r="CC132" s="535"/>
      <c r="CD132" s="535"/>
      <c r="CE132" s="536"/>
      <c r="CF132" s="524" t="s">
        <v>79</v>
      </c>
      <c r="CG132" s="524"/>
      <c r="CH132" s="524"/>
      <c r="CI132" s="524"/>
      <c r="CJ132" s="524"/>
      <c r="CK132" s="524"/>
      <c r="CL132" s="524"/>
      <c r="CM132" s="524"/>
      <c r="CN132" s="524"/>
      <c r="CO132" s="524"/>
      <c r="CP132" s="524"/>
      <c r="CQ132" s="524"/>
    </row>
    <row r="133" spans="1:95" ht="11.25" customHeight="1" x14ac:dyDescent="0.2">
      <c r="A133" s="524"/>
      <c r="B133" s="524"/>
      <c r="C133" s="524"/>
      <c r="D133" s="524"/>
      <c r="E133" s="524"/>
      <c r="F133" s="524"/>
      <c r="G133" s="524"/>
      <c r="H133" s="540" t="s">
        <v>45</v>
      </c>
      <c r="I133" s="541"/>
      <c r="J133" s="541"/>
      <c r="K133" s="541"/>
      <c r="L133" s="541"/>
      <c r="M133" s="541"/>
      <c r="N133" s="541"/>
      <c r="O133" s="541"/>
      <c r="P133" s="541"/>
      <c r="Q133" s="541"/>
      <c r="R133" s="541"/>
      <c r="S133" s="542"/>
      <c r="T133" s="543" t="s">
        <v>45</v>
      </c>
      <c r="U133" s="544"/>
      <c r="V133" s="544"/>
      <c r="W133" s="544"/>
      <c r="X133" s="544"/>
      <c r="Y133" s="544"/>
      <c r="Z133" s="544"/>
      <c r="AA133" s="544"/>
      <c r="AB133" s="545"/>
      <c r="AC133" s="540" t="s">
        <v>45</v>
      </c>
      <c r="AD133" s="541"/>
      <c r="AE133" s="541"/>
      <c r="AF133" s="541"/>
      <c r="AG133" s="541"/>
      <c r="AH133" s="541"/>
      <c r="AI133" s="541"/>
      <c r="AJ133" s="541"/>
      <c r="AK133" s="541"/>
      <c r="AL133" s="541"/>
      <c r="AM133" s="541"/>
      <c r="AN133" s="541"/>
      <c r="AO133" s="541"/>
      <c r="AP133" s="541"/>
      <c r="AQ133" s="541"/>
      <c r="AR133" s="542"/>
      <c r="AS133" s="540" t="s">
        <v>80</v>
      </c>
      <c r="AT133" s="541"/>
      <c r="AU133" s="541"/>
      <c r="AV133" s="541"/>
      <c r="AW133" s="541"/>
      <c r="AX133" s="541"/>
      <c r="AY133" s="541"/>
      <c r="AZ133" s="541"/>
      <c r="BA133" s="542"/>
      <c r="BB133" s="549" t="s">
        <v>6</v>
      </c>
      <c r="BC133" s="550"/>
      <c r="BD133" s="551" t="s">
        <v>187</v>
      </c>
      <c r="BE133" s="551"/>
      <c r="BF133" s="293"/>
      <c r="BG133" s="549" t="s">
        <v>6</v>
      </c>
      <c r="BH133" s="550"/>
      <c r="BI133" s="551" t="s">
        <v>199</v>
      </c>
      <c r="BJ133" s="551"/>
      <c r="BK133" s="293"/>
      <c r="BL133" s="549" t="s">
        <v>6</v>
      </c>
      <c r="BM133" s="550"/>
      <c r="BN133" s="551" t="s">
        <v>200</v>
      </c>
      <c r="BO133" s="551"/>
      <c r="BP133" s="293"/>
      <c r="BQ133" s="549" t="s">
        <v>6</v>
      </c>
      <c r="BR133" s="550"/>
      <c r="BS133" s="551" t="s">
        <v>187</v>
      </c>
      <c r="BT133" s="551"/>
      <c r="BU133" s="293"/>
      <c r="BV133" s="549" t="s">
        <v>6</v>
      </c>
      <c r="BW133" s="550"/>
      <c r="BX133" s="551" t="s">
        <v>199</v>
      </c>
      <c r="BY133" s="551"/>
      <c r="BZ133" s="293"/>
      <c r="CA133" s="549" t="s">
        <v>6</v>
      </c>
      <c r="CB133" s="550"/>
      <c r="CC133" s="551" t="s">
        <v>200</v>
      </c>
      <c r="CD133" s="551"/>
      <c r="CE133" s="293"/>
      <c r="CF133" s="540" t="s">
        <v>48</v>
      </c>
      <c r="CG133" s="541"/>
      <c r="CH133" s="541"/>
      <c r="CI133" s="541"/>
      <c r="CJ133" s="541"/>
      <c r="CK133" s="542"/>
      <c r="CL133" s="540" t="s">
        <v>49</v>
      </c>
      <c r="CM133" s="541"/>
      <c r="CN133" s="541"/>
      <c r="CO133" s="541"/>
      <c r="CP133" s="541"/>
      <c r="CQ133" s="542"/>
    </row>
    <row r="134" spans="1:95" ht="5.25" customHeight="1" x14ac:dyDescent="0.2">
      <c r="A134" s="524"/>
      <c r="B134" s="524"/>
      <c r="C134" s="524"/>
      <c r="D134" s="524"/>
      <c r="E134" s="524"/>
      <c r="F134" s="524"/>
      <c r="G134" s="524"/>
      <c r="H134" s="543"/>
      <c r="I134" s="544"/>
      <c r="J134" s="544"/>
      <c r="K134" s="544"/>
      <c r="L134" s="544"/>
      <c r="M134" s="544"/>
      <c r="N134" s="544"/>
      <c r="O134" s="544"/>
      <c r="P134" s="544"/>
      <c r="Q134" s="544"/>
      <c r="R134" s="544"/>
      <c r="S134" s="545"/>
      <c r="T134" s="543"/>
      <c r="U134" s="544"/>
      <c r="V134" s="544"/>
      <c r="W134" s="544"/>
      <c r="X134" s="544"/>
      <c r="Y134" s="544"/>
      <c r="Z134" s="544"/>
      <c r="AA134" s="544"/>
      <c r="AB134" s="545"/>
      <c r="AC134" s="543"/>
      <c r="AD134" s="544"/>
      <c r="AE134" s="544"/>
      <c r="AF134" s="544"/>
      <c r="AG134" s="544"/>
      <c r="AH134" s="544"/>
      <c r="AI134" s="544"/>
      <c r="AJ134" s="544"/>
      <c r="AK134" s="544"/>
      <c r="AL134" s="544"/>
      <c r="AM134" s="544"/>
      <c r="AN134" s="544"/>
      <c r="AO134" s="544"/>
      <c r="AP134" s="544"/>
      <c r="AQ134" s="544"/>
      <c r="AR134" s="545"/>
      <c r="AS134" s="543"/>
      <c r="AT134" s="544"/>
      <c r="AU134" s="544"/>
      <c r="AV134" s="544"/>
      <c r="AW134" s="544"/>
      <c r="AX134" s="544"/>
      <c r="AY134" s="544"/>
      <c r="AZ134" s="544"/>
      <c r="BA134" s="545"/>
      <c r="BB134" s="543" t="s">
        <v>81</v>
      </c>
      <c r="BC134" s="544"/>
      <c r="BD134" s="544"/>
      <c r="BE134" s="544"/>
      <c r="BF134" s="545"/>
      <c r="BG134" s="543" t="s">
        <v>82</v>
      </c>
      <c r="BH134" s="544"/>
      <c r="BI134" s="544"/>
      <c r="BJ134" s="544"/>
      <c r="BK134" s="545"/>
      <c r="BL134" s="543" t="s">
        <v>83</v>
      </c>
      <c r="BM134" s="544"/>
      <c r="BN134" s="544"/>
      <c r="BO134" s="544"/>
      <c r="BP134" s="545"/>
      <c r="BQ134" s="543" t="s">
        <v>81</v>
      </c>
      <c r="BR134" s="544"/>
      <c r="BS134" s="544"/>
      <c r="BT134" s="544"/>
      <c r="BU134" s="545"/>
      <c r="BV134" s="543" t="s">
        <v>82</v>
      </c>
      <c r="BW134" s="544"/>
      <c r="BX134" s="544"/>
      <c r="BY134" s="544"/>
      <c r="BZ134" s="545"/>
      <c r="CA134" s="543" t="s">
        <v>83</v>
      </c>
      <c r="CB134" s="544"/>
      <c r="CC134" s="544"/>
      <c r="CD134" s="544"/>
      <c r="CE134" s="545"/>
      <c r="CF134" s="543"/>
      <c r="CG134" s="544"/>
      <c r="CH134" s="544"/>
      <c r="CI134" s="544"/>
      <c r="CJ134" s="544"/>
      <c r="CK134" s="545"/>
      <c r="CL134" s="543"/>
      <c r="CM134" s="544"/>
      <c r="CN134" s="544"/>
      <c r="CO134" s="544"/>
      <c r="CP134" s="544"/>
      <c r="CQ134" s="545"/>
    </row>
    <row r="135" spans="1:95" ht="15" hidden="1" customHeight="1" x14ac:dyDescent="0.2">
      <c r="A135" s="524"/>
      <c r="B135" s="524"/>
      <c r="C135" s="524"/>
      <c r="D135" s="524"/>
      <c r="E135" s="524"/>
      <c r="F135" s="524"/>
      <c r="G135" s="524"/>
      <c r="H135" s="543"/>
      <c r="I135" s="544"/>
      <c r="J135" s="544"/>
      <c r="K135" s="544"/>
      <c r="L135" s="544"/>
      <c r="M135" s="544"/>
      <c r="N135" s="544"/>
      <c r="O135" s="544"/>
      <c r="P135" s="544"/>
      <c r="Q135" s="544"/>
      <c r="R135" s="544"/>
      <c r="S135" s="545"/>
      <c r="T135" s="543"/>
      <c r="U135" s="544"/>
      <c r="V135" s="544"/>
      <c r="W135" s="544"/>
      <c r="X135" s="544"/>
      <c r="Y135" s="544"/>
      <c r="Z135" s="544"/>
      <c r="AA135" s="544"/>
      <c r="AB135" s="545"/>
      <c r="AC135" s="543"/>
      <c r="AD135" s="544"/>
      <c r="AE135" s="544"/>
      <c r="AF135" s="544"/>
      <c r="AG135" s="544"/>
      <c r="AH135" s="544"/>
      <c r="AI135" s="544"/>
      <c r="AJ135" s="544"/>
      <c r="AK135" s="544"/>
      <c r="AL135" s="544"/>
      <c r="AM135" s="544"/>
      <c r="AN135" s="544"/>
      <c r="AO135" s="544"/>
      <c r="AP135" s="544"/>
      <c r="AQ135" s="544"/>
      <c r="AR135" s="545"/>
      <c r="AS135" s="546"/>
      <c r="AT135" s="547"/>
      <c r="AU135" s="547"/>
      <c r="AV135" s="547"/>
      <c r="AW135" s="547"/>
      <c r="AX135" s="547"/>
      <c r="AY135" s="547"/>
      <c r="AZ135" s="547"/>
      <c r="BA135" s="548"/>
      <c r="BB135" s="543"/>
      <c r="BC135" s="544"/>
      <c r="BD135" s="544"/>
      <c r="BE135" s="544"/>
      <c r="BF135" s="545"/>
      <c r="BG135" s="543"/>
      <c r="BH135" s="544"/>
      <c r="BI135" s="544"/>
      <c r="BJ135" s="544"/>
      <c r="BK135" s="545"/>
      <c r="BL135" s="543"/>
      <c r="BM135" s="544"/>
      <c r="BN135" s="544"/>
      <c r="BO135" s="544"/>
      <c r="BP135" s="545"/>
      <c r="BQ135" s="543"/>
      <c r="BR135" s="544"/>
      <c r="BS135" s="544"/>
      <c r="BT135" s="544"/>
      <c r="BU135" s="545"/>
      <c r="BV135" s="543"/>
      <c r="BW135" s="544"/>
      <c r="BX135" s="544"/>
      <c r="BY135" s="544"/>
      <c r="BZ135" s="545"/>
      <c r="CA135" s="543"/>
      <c r="CB135" s="544"/>
      <c r="CC135" s="544"/>
      <c r="CD135" s="544"/>
      <c r="CE135" s="545"/>
      <c r="CF135" s="543"/>
      <c r="CG135" s="544"/>
      <c r="CH135" s="544"/>
      <c r="CI135" s="544"/>
      <c r="CJ135" s="544"/>
      <c r="CK135" s="545"/>
      <c r="CL135" s="543"/>
      <c r="CM135" s="544"/>
      <c r="CN135" s="544"/>
      <c r="CO135" s="544"/>
      <c r="CP135" s="544"/>
      <c r="CQ135" s="545"/>
    </row>
    <row r="136" spans="1:95" ht="69" customHeight="1" x14ac:dyDescent="0.2">
      <c r="A136" s="524"/>
      <c r="B136" s="524"/>
      <c r="C136" s="524"/>
      <c r="D136" s="524"/>
      <c r="E136" s="524"/>
      <c r="F136" s="524"/>
      <c r="G136" s="524"/>
      <c r="H136" s="546"/>
      <c r="I136" s="547"/>
      <c r="J136" s="547"/>
      <c r="K136" s="547"/>
      <c r="L136" s="547"/>
      <c r="M136" s="547"/>
      <c r="N136" s="547"/>
      <c r="O136" s="547"/>
      <c r="P136" s="547"/>
      <c r="Q136" s="547"/>
      <c r="R136" s="547"/>
      <c r="S136" s="548"/>
      <c r="T136" s="546"/>
      <c r="U136" s="547"/>
      <c r="V136" s="547"/>
      <c r="W136" s="547"/>
      <c r="X136" s="547"/>
      <c r="Y136" s="547"/>
      <c r="Z136" s="547"/>
      <c r="AA136" s="547"/>
      <c r="AB136" s="548"/>
      <c r="AC136" s="546"/>
      <c r="AD136" s="547"/>
      <c r="AE136" s="547"/>
      <c r="AF136" s="547"/>
      <c r="AG136" s="547"/>
      <c r="AH136" s="547"/>
      <c r="AI136" s="547"/>
      <c r="AJ136" s="547"/>
      <c r="AK136" s="547"/>
      <c r="AL136" s="547"/>
      <c r="AM136" s="547"/>
      <c r="AN136" s="547"/>
      <c r="AO136" s="547"/>
      <c r="AP136" s="547"/>
      <c r="AQ136" s="547"/>
      <c r="AR136" s="548"/>
      <c r="AS136" s="534" t="s">
        <v>53</v>
      </c>
      <c r="AT136" s="535"/>
      <c r="AU136" s="535"/>
      <c r="AV136" s="535"/>
      <c r="AW136" s="536"/>
      <c r="AX136" s="534" t="s">
        <v>54</v>
      </c>
      <c r="AY136" s="535"/>
      <c r="AZ136" s="535"/>
      <c r="BA136" s="536"/>
      <c r="BB136" s="546"/>
      <c r="BC136" s="547"/>
      <c r="BD136" s="547"/>
      <c r="BE136" s="547"/>
      <c r="BF136" s="548"/>
      <c r="BG136" s="546"/>
      <c r="BH136" s="547"/>
      <c r="BI136" s="547"/>
      <c r="BJ136" s="547"/>
      <c r="BK136" s="548"/>
      <c r="BL136" s="546"/>
      <c r="BM136" s="547"/>
      <c r="BN136" s="547"/>
      <c r="BO136" s="547"/>
      <c r="BP136" s="548"/>
      <c r="BQ136" s="546"/>
      <c r="BR136" s="547"/>
      <c r="BS136" s="547"/>
      <c r="BT136" s="547"/>
      <c r="BU136" s="548"/>
      <c r="BV136" s="546"/>
      <c r="BW136" s="547"/>
      <c r="BX136" s="547"/>
      <c r="BY136" s="547"/>
      <c r="BZ136" s="548"/>
      <c r="CA136" s="546"/>
      <c r="CB136" s="547"/>
      <c r="CC136" s="547"/>
      <c r="CD136" s="547"/>
      <c r="CE136" s="548"/>
      <c r="CF136" s="546"/>
      <c r="CG136" s="547"/>
      <c r="CH136" s="547"/>
      <c r="CI136" s="547"/>
      <c r="CJ136" s="547"/>
      <c r="CK136" s="548"/>
      <c r="CL136" s="546"/>
      <c r="CM136" s="547"/>
      <c r="CN136" s="547"/>
      <c r="CO136" s="547"/>
      <c r="CP136" s="547"/>
      <c r="CQ136" s="548"/>
    </row>
    <row r="137" spans="1:95" x14ac:dyDescent="0.2">
      <c r="A137" s="524" t="s">
        <v>30</v>
      </c>
      <c r="B137" s="524"/>
      <c r="C137" s="524"/>
      <c r="D137" s="524"/>
      <c r="E137" s="524"/>
      <c r="F137" s="524"/>
      <c r="G137" s="524"/>
      <c r="H137" s="534" t="s">
        <v>55</v>
      </c>
      <c r="I137" s="535"/>
      <c r="J137" s="535"/>
      <c r="K137" s="535"/>
      <c r="L137" s="535"/>
      <c r="M137" s="535"/>
      <c r="N137" s="535"/>
      <c r="O137" s="535"/>
      <c r="P137" s="535"/>
      <c r="Q137" s="535"/>
      <c r="R137" s="535"/>
      <c r="S137" s="536"/>
      <c r="T137" s="534" t="s">
        <v>56</v>
      </c>
      <c r="U137" s="535"/>
      <c r="V137" s="535"/>
      <c r="W137" s="535"/>
      <c r="X137" s="535"/>
      <c r="Y137" s="535"/>
      <c r="Z137" s="535"/>
      <c r="AA137" s="535"/>
      <c r="AB137" s="536"/>
      <c r="AC137" s="540" t="s">
        <v>57</v>
      </c>
      <c r="AD137" s="541"/>
      <c r="AE137" s="541"/>
      <c r="AF137" s="541"/>
      <c r="AG137" s="541"/>
      <c r="AH137" s="541"/>
      <c r="AI137" s="541"/>
      <c r="AJ137" s="541"/>
      <c r="AK137" s="541"/>
      <c r="AL137" s="541"/>
      <c r="AM137" s="541"/>
      <c r="AN137" s="541"/>
      <c r="AO137" s="541"/>
      <c r="AP137" s="541"/>
      <c r="AQ137" s="541"/>
      <c r="AR137" s="542"/>
      <c r="AS137" s="534" t="s">
        <v>58</v>
      </c>
      <c r="AT137" s="535"/>
      <c r="AU137" s="535"/>
      <c r="AV137" s="535"/>
      <c r="AW137" s="536"/>
      <c r="AX137" s="534" t="s">
        <v>59</v>
      </c>
      <c r="AY137" s="535"/>
      <c r="AZ137" s="535"/>
      <c r="BA137" s="536"/>
      <c r="BB137" s="524" t="s">
        <v>60</v>
      </c>
      <c r="BC137" s="524"/>
      <c r="BD137" s="524"/>
      <c r="BE137" s="524"/>
      <c r="BF137" s="524"/>
      <c r="BG137" s="524" t="s">
        <v>61</v>
      </c>
      <c r="BH137" s="524"/>
      <c r="BI137" s="524"/>
      <c r="BJ137" s="524"/>
      <c r="BK137" s="524"/>
      <c r="BL137" s="524" t="s">
        <v>62</v>
      </c>
      <c r="BM137" s="524"/>
      <c r="BN137" s="524"/>
      <c r="BO137" s="524"/>
      <c r="BP137" s="524"/>
      <c r="BQ137" s="524" t="s">
        <v>63</v>
      </c>
      <c r="BR137" s="524"/>
      <c r="BS137" s="524"/>
      <c r="BT137" s="524"/>
      <c r="BU137" s="524"/>
      <c r="BV137" s="524" t="s">
        <v>64</v>
      </c>
      <c r="BW137" s="524"/>
      <c r="BX137" s="524"/>
      <c r="BY137" s="524"/>
      <c r="BZ137" s="524"/>
      <c r="CA137" s="524" t="s">
        <v>84</v>
      </c>
      <c r="CB137" s="524"/>
      <c r="CC137" s="524"/>
      <c r="CD137" s="524"/>
      <c r="CE137" s="524"/>
      <c r="CF137" s="524" t="s">
        <v>85</v>
      </c>
      <c r="CG137" s="524"/>
      <c r="CH137" s="524"/>
      <c r="CI137" s="524"/>
      <c r="CJ137" s="524"/>
      <c r="CK137" s="524"/>
      <c r="CL137" s="524" t="s">
        <v>86</v>
      </c>
      <c r="CM137" s="524"/>
      <c r="CN137" s="524"/>
      <c r="CO137" s="524"/>
      <c r="CP137" s="524"/>
      <c r="CQ137" s="524"/>
    </row>
    <row r="138" spans="1:95" ht="222.75" customHeight="1" x14ac:dyDescent="0.2">
      <c r="A138" s="525" t="s">
        <v>452</v>
      </c>
      <c r="B138" s="526"/>
      <c r="C138" s="526"/>
      <c r="D138" s="526"/>
      <c r="E138" s="526"/>
      <c r="F138" s="526"/>
      <c r="G138" s="527"/>
      <c r="H138" s="528" t="s">
        <v>469</v>
      </c>
      <c r="I138" s="621"/>
      <c r="J138" s="621"/>
      <c r="K138" s="621"/>
      <c r="L138" s="621"/>
      <c r="M138" s="621"/>
      <c r="N138" s="621"/>
      <c r="O138" s="621"/>
      <c r="P138" s="621"/>
      <c r="Q138" s="621"/>
      <c r="R138" s="621"/>
      <c r="S138" s="622"/>
      <c r="T138" s="518" t="s">
        <v>66</v>
      </c>
      <c r="U138" s="519"/>
      <c r="V138" s="519"/>
      <c r="W138" s="519"/>
      <c r="X138" s="519"/>
      <c r="Y138" s="519"/>
      <c r="Z138" s="519"/>
      <c r="AA138" s="519"/>
      <c r="AB138" s="520"/>
      <c r="AC138" s="531" t="s">
        <v>87</v>
      </c>
      <c r="AD138" s="532"/>
      <c r="AE138" s="532"/>
      <c r="AF138" s="532"/>
      <c r="AG138" s="532"/>
      <c r="AH138" s="532"/>
      <c r="AI138" s="532"/>
      <c r="AJ138" s="532"/>
      <c r="AK138" s="532"/>
      <c r="AL138" s="532"/>
      <c r="AM138" s="532"/>
      <c r="AN138" s="532"/>
      <c r="AO138" s="532"/>
      <c r="AP138" s="532"/>
      <c r="AQ138" s="96"/>
      <c r="AR138" s="97"/>
      <c r="AS138" s="534" t="s">
        <v>88</v>
      </c>
      <c r="AT138" s="535"/>
      <c r="AU138" s="535"/>
      <c r="AV138" s="535"/>
      <c r="AW138" s="536"/>
      <c r="AX138" s="537" t="s">
        <v>89</v>
      </c>
      <c r="AY138" s="538"/>
      <c r="AZ138" s="538"/>
      <c r="BA138" s="539"/>
      <c r="BB138" s="743">
        <f>658+10</f>
        <v>668</v>
      </c>
      <c r="BC138" s="744"/>
      <c r="BD138" s="744"/>
      <c r="BE138" s="744"/>
      <c r="BF138" s="745"/>
      <c r="BG138" s="518">
        <v>648</v>
      </c>
      <c r="BH138" s="519"/>
      <c r="BI138" s="519"/>
      <c r="BJ138" s="519"/>
      <c r="BK138" s="520"/>
      <c r="BL138" s="518">
        <v>648</v>
      </c>
      <c r="BM138" s="519"/>
      <c r="BN138" s="519"/>
      <c r="BO138" s="519"/>
      <c r="BP138" s="520"/>
      <c r="BQ138" s="518"/>
      <c r="BR138" s="519"/>
      <c r="BS138" s="519"/>
      <c r="BT138" s="519"/>
      <c r="BU138" s="520"/>
      <c r="BV138" s="518"/>
      <c r="BW138" s="519"/>
      <c r="BX138" s="519"/>
      <c r="BY138" s="519"/>
      <c r="BZ138" s="520"/>
      <c r="CA138" s="518"/>
      <c r="CB138" s="519"/>
      <c r="CC138" s="519"/>
      <c r="CD138" s="519"/>
      <c r="CE138" s="520"/>
      <c r="CF138" s="521">
        <v>3</v>
      </c>
      <c r="CG138" s="522"/>
      <c r="CH138" s="522"/>
      <c r="CI138" s="522"/>
      <c r="CJ138" s="522"/>
      <c r="CK138" s="523"/>
      <c r="CL138" s="518"/>
      <c r="CM138" s="519"/>
      <c r="CN138" s="519"/>
      <c r="CO138" s="519"/>
      <c r="CP138" s="519"/>
      <c r="CQ138" s="520"/>
    </row>
    <row r="139" spans="1:95" s="363" customFormat="1" ht="17.25" customHeight="1" x14ac:dyDescent="0.2">
      <c r="A139" s="380"/>
      <c r="B139" s="380"/>
      <c r="C139" s="380"/>
      <c r="D139" s="380"/>
      <c r="E139" s="380"/>
      <c r="F139" s="380"/>
      <c r="G139" s="380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372"/>
      <c r="U139" s="372"/>
      <c r="V139" s="372"/>
      <c r="W139" s="372"/>
      <c r="X139" s="372"/>
      <c r="Y139" s="372"/>
      <c r="Z139" s="372"/>
      <c r="AA139" s="372"/>
      <c r="AB139" s="372"/>
      <c r="AC139" s="382"/>
      <c r="AD139" s="382"/>
      <c r="AE139" s="382"/>
      <c r="AF139" s="382"/>
      <c r="AG139" s="382"/>
      <c r="AH139" s="382"/>
      <c r="AI139" s="382"/>
      <c r="AJ139" s="382"/>
      <c r="AK139" s="382"/>
      <c r="AL139" s="382"/>
      <c r="AM139" s="382"/>
      <c r="AN139" s="382"/>
      <c r="AO139" s="382"/>
      <c r="AP139" s="382"/>
      <c r="AQ139" s="99"/>
      <c r="AR139" s="99"/>
      <c r="AS139" s="361"/>
      <c r="AT139" s="361"/>
      <c r="AU139" s="361"/>
      <c r="AV139" s="361"/>
      <c r="AW139" s="361"/>
      <c r="AX139" s="168"/>
      <c r="AY139" s="168"/>
      <c r="AZ139" s="168"/>
      <c r="BA139" s="168"/>
      <c r="BB139" s="372"/>
      <c r="BC139" s="372"/>
      <c r="BD139" s="372"/>
      <c r="BE139" s="372"/>
      <c r="BF139" s="372"/>
      <c r="BG139" s="372"/>
      <c r="BH139" s="372"/>
      <c r="BI139" s="372"/>
      <c r="BJ139" s="372"/>
      <c r="BK139" s="372"/>
      <c r="BL139" s="372"/>
      <c r="BM139" s="372"/>
      <c r="BN139" s="372"/>
      <c r="BO139" s="372"/>
      <c r="BP139" s="372"/>
      <c r="BQ139" s="372"/>
      <c r="BR139" s="372"/>
      <c r="BS139" s="372"/>
      <c r="BT139" s="372"/>
      <c r="BU139" s="372"/>
      <c r="BV139" s="372"/>
      <c r="BW139" s="372"/>
      <c r="BX139" s="372"/>
      <c r="BY139" s="372"/>
      <c r="BZ139" s="372"/>
      <c r="CA139" s="372"/>
      <c r="CB139" s="372"/>
      <c r="CC139" s="372"/>
      <c r="CD139" s="372"/>
      <c r="CE139" s="372"/>
      <c r="CF139" s="381"/>
      <c r="CG139" s="381"/>
      <c r="CH139" s="381"/>
      <c r="CI139" s="381"/>
      <c r="CJ139" s="381"/>
      <c r="CK139" s="381"/>
      <c r="CL139" s="372"/>
      <c r="CM139" s="372"/>
      <c r="CN139" s="372"/>
      <c r="CO139" s="372"/>
      <c r="CP139" s="372"/>
      <c r="CQ139" s="372"/>
    </row>
    <row r="140" spans="1:95" s="363" customFormat="1" ht="17.25" customHeight="1" x14ac:dyDescent="0.2">
      <c r="A140" s="552" t="s">
        <v>90</v>
      </c>
      <c r="B140" s="552"/>
      <c r="C140" s="552"/>
      <c r="D140" s="552"/>
      <c r="E140" s="552"/>
      <c r="F140" s="552"/>
      <c r="G140" s="552"/>
      <c r="H140" s="552"/>
      <c r="I140" s="552"/>
      <c r="J140" s="552"/>
      <c r="K140" s="552"/>
      <c r="L140" s="552"/>
      <c r="M140" s="552"/>
      <c r="N140" s="552"/>
      <c r="O140" s="552"/>
      <c r="P140" s="552"/>
      <c r="Q140" s="552"/>
      <c r="R140" s="552"/>
      <c r="S140" s="552"/>
      <c r="T140" s="552"/>
      <c r="U140" s="552"/>
      <c r="V140" s="552"/>
      <c r="W140" s="552"/>
      <c r="X140" s="552"/>
      <c r="Y140" s="552"/>
      <c r="Z140" s="552"/>
      <c r="AA140" s="552"/>
      <c r="AB140" s="552"/>
      <c r="AC140" s="552"/>
      <c r="AD140" s="552"/>
      <c r="AE140" s="552"/>
      <c r="AF140" s="552"/>
      <c r="AG140" s="552"/>
      <c r="AH140" s="552"/>
      <c r="AI140" s="552"/>
      <c r="AJ140" s="552"/>
      <c r="AK140" s="552"/>
      <c r="AL140" s="552"/>
      <c r="AM140" s="552"/>
      <c r="AN140" s="552"/>
      <c r="AO140" s="552"/>
      <c r="AP140" s="552"/>
      <c r="AQ140" s="552"/>
      <c r="AR140" s="552"/>
      <c r="AS140" s="552"/>
      <c r="AT140" s="552"/>
      <c r="AU140" s="552"/>
      <c r="AV140" s="552"/>
      <c r="AW140" s="552"/>
      <c r="AX140" s="552"/>
      <c r="AY140" s="552"/>
      <c r="AZ140" s="552"/>
      <c r="BA140" s="552"/>
      <c r="BB140" s="552"/>
      <c r="BC140" s="552"/>
      <c r="BD140" s="552"/>
      <c r="BE140" s="552"/>
      <c r="BF140" s="552"/>
      <c r="BG140" s="552"/>
      <c r="BH140" s="552"/>
      <c r="BI140" s="552"/>
      <c r="BJ140" s="552"/>
      <c r="BK140" s="552"/>
      <c r="BL140" s="552"/>
      <c r="BM140" s="552"/>
      <c r="BN140" s="552"/>
      <c r="BO140" s="552"/>
      <c r="BP140" s="552"/>
      <c r="BQ140" s="552"/>
      <c r="BR140" s="552"/>
      <c r="BS140" s="552"/>
      <c r="BT140" s="552"/>
      <c r="BU140" s="552"/>
      <c r="BV140" s="552"/>
      <c r="BW140" s="552"/>
      <c r="BX140" s="552"/>
      <c r="BY140" s="552"/>
      <c r="BZ140" s="552"/>
      <c r="CA140" s="552"/>
      <c r="CB140" s="552"/>
      <c r="CC140" s="552"/>
      <c r="CD140" s="552"/>
      <c r="CE140" s="552"/>
    </row>
    <row r="141" spans="1:95" s="363" customFormat="1" ht="17.25" customHeight="1" x14ac:dyDescent="0.2">
      <c r="A141" s="658"/>
      <c r="B141" s="658"/>
      <c r="C141" s="658"/>
      <c r="D141" s="658"/>
      <c r="E141" s="658"/>
      <c r="F141" s="658"/>
      <c r="G141" s="658"/>
      <c r="H141" s="658"/>
      <c r="I141" s="658"/>
      <c r="J141" s="658"/>
      <c r="K141" s="658"/>
      <c r="L141" s="658"/>
      <c r="M141" s="658"/>
      <c r="N141" s="658"/>
      <c r="O141" s="658"/>
      <c r="P141" s="658"/>
      <c r="Q141" s="658"/>
      <c r="R141" s="658"/>
      <c r="S141" s="658"/>
      <c r="T141" s="658"/>
      <c r="U141" s="658"/>
      <c r="V141" s="658"/>
      <c r="W141" s="658"/>
      <c r="X141" s="658"/>
      <c r="Y141" s="658"/>
      <c r="Z141" s="658"/>
      <c r="AA141" s="658"/>
      <c r="AB141" s="658"/>
      <c r="AC141" s="658"/>
      <c r="AD141" s="658"/>
      <c r="AE141" s="658"/>
      <c r="AF141" s="658"/>
      <c r="AG141" s="658"/>
      <c r="AH141" s="658"/>
      <c r="AI141" s="658"/>
      <c r="AJ141" s="658"/>
      <c r="AK141" s="658"/>
      <c r="AL141" s="658"/>
      <c r="AM141" s="658"/>
      <c r="AN141" s="658"/>
      <c r="AO141" s="658"/>
      <c r="AP141" s="658"/>
      <c r="AQ141" s="658"/>
      <c r="AR141" s="658"/>
      <c r="AS141" s="658"/>
      <c r="AT141" s="658"/>
      <c r="AU141" s="658"/>
      <c r="AV141" s="658"/>
      <c r="AW141" s="658"/>
      <c r="AX141" s="658"/>
      <c r="AY141" s="658"/>
      <c r="AZ141" s="658"/>
      <c r="BA141" s="658"/>
      <c r="BB141" s="658"/>
      <c r="BC141" s="658"/>
      <c r="BD141" s="658"/>
      <c r="BE141" s="658"/>
      <c r="BF141" s="658"/>
      <c r="BG141" s="658"/>
      <c r="BH141" s="658"/>
      <c r="BI141" s="658"/>
      <c r="BJ141" s="658"/>
      <c r="BK141" s="658"/>
      <c r="BL141" s="658"/>
      <c r="BM141" s="658"/>
      <c r="BN141" s="658"/>
      <c r="BO141" s="658"/>
      <c r="BP141" s="658"/>
      <c r="BQ141" s="658"/>
      <c r="BR141" s="658"/>
      <c r="BS141" s="658"/>
      <c r="BT141" s="658"/>
      <c r="BU141" s="658"/>
      <c r="BV141" s="658"/>
      <c r="BW141" s="658"/>
      <c r="BX141" s="658"/>
      <c r="BY141" s="658"/>
      <c r="BZ141" s="658"/>
      <c r="CA141" s="658"/>
      <c r="CB141" s="658"/>
      <c r="CC141" s="658"/>
      <c r="CD141" s="658"/>
      <c r="CE141" s="658"/>
    </row>
    <row r="142" spans="1:95" s="363" customFormat="1" ht="17.25" customHeight="1" x14ac:dyDescent="0.2">
      <c r="A142" s="667" t="s">
        <v>91</v>
      </c>
      <c r="B142" s="668"/>
      <c r="C142" s="668"/>
      <c r="D142" s="668"/>
      <c r="E142" s="668"/>
      <c r="F142" s="668"/>
      <c r="G142" s="668"/>
      <c r="H142" s="668"/>
      <c r="I142" s="668"/>
      <c r="J142" s="668"/>
      <c r="K142" s="668"/>
      <c r="L142" s="668"/>
      <c r="M142" s="668"/>
      <c r="N142" s="668"/>
      <c r="O142" s="668"/>
      <c r="P142" s="668"/>
      <c r="Q142" s="668"/>
      <c r="R142" s="668"/>
      <c r="S142" s="668"/>
      <c r="T142" s="668"/>
      <c r="U142" s="668"/>
      <c r="V142" s="668"/>
      <c r="W142" s="668"/>
      <c r="X142" s="668"/>
      <c r="Y142" s="668"/>
      <c r="Z142" s="668"/>
      <c r="AA142" s="668"/>
      <c r="AB142" s="668"/>
      <c r="AC142" s="668"/>
      <c r="AD142" s="668"/>
      <c r="AE142" s="668"/>
      <c r="AF142" s="668"/>
      <c r="AG142" s="668"/>
      <c r="AH142" s="668"/>
      <c r="AI142" s="668"/>
      <c r="AJ142" s="668"/>
      <c r="AK142" s="668"/>
      <c r="AL142" s="668"/>
      <c r="AM142" s="668"/>
      <c r="AN142" s="668"/>
      <c r="AO142" s="668"/>
      <c r="AP142" s="668"/>
      <c r="AQ142" s="668"/>
      <c r="AR142" s="668"/>
      <c r="AS142" s="668"/>
      <c r="AT142" s="668"/>
      <c r="AU142" s="668"/>
      <c r="AV142" s="668"/>
      <c r="AW142" s="668"/>
      <c r="AX142" s="668"/>
      <c r="AY142" s="668"/>
      <c r="AZ142" s="668"/>
      <c r="BA142" s="668"/>
      <c r="BB142" s="668"/>
      <c r="BC142" s="668"/>
      <c r="BD142" s="668"/>
      <c r="BE142" s="668"/>
      <c r="BF142" s="668"/>
      <c r="BG142" s="668"/>
      <c r="BH142" s="668"/>
      <c r="BI142" s="668"/>
      <c r="BJ142" s="668"/>
      <c r="BK142" s="668"/>
      <c r="BL142" s="668"/>
      <c r="BM142" s="668"/>
      <c r="BN142" s="668"/>
      <c r="BO142" s="668"/>
      <c r="BP142" s="668"/>
      <c r="BQ142" s="668"/>
      <c r="BR142" s="668"/>
      <c r="BS142" s="668"/>
      <c r="BT142" s="668"/>
      <c r="BU142" s="668"/>
      <c r="BV142" s="668"/>
      <c r="BW142" s="668"/>
      <c r="BX142" s="668"/>
      <c r="BY142" s="668"/>
      <c r="BZ142" s="668"/>
      <c r="CA142" s="668"/>
      <c r="CB142" s="668"/>
      <c r="CC142" s="668"/>
      <c r="CD142" s="668"/>
      <c r="CE142" s="668"/>
      <c r="CF142" s="668"/>
      <c r="CG142" s="668"/>
      <c r="CH142" s="668"/>
      <c r="CI142" s="668"/>
      <c r="CJ142" s="668"/>
      <c r="CK142" s="668"/>
      <c r="CL142" s="668"/>
      <c r="CM142" s="668"/>
      <c r="CN142" s="668"/>
      <c r="CO142" s="668"/>
      <c r="CP142" s="668"/>
      <c r="CQ142" s="669"/>
    </row>
    <row r="143" spans="1:95" s="363" customFormat="1" ht="17.25" customHeight="1" x14ac:dyDescent="0.2">
      <c r="A143" s="728" t="s">
        <v>92</v>
      </c>
      <c r="B143" s="728"/>
      <c r="C143" s="728"/>
      <c r="D143" s="728"/>
      <c r="E143" s="728"/>
      <c r="F143" s="728"/>
      <c r="G143" s="728"/>
      <c r="H143" s="728"/>
      <c r="I143" s="728"/>
      <c r="J143" s="728"/>
      <c r="K143" s="728"/>
      <c r="L143" s="728"/>
      <c r="M143" s="728"/>
      <c r="N143" s="728" t="s">
        <v>93</v>
      </c>
      <c r="O143" s="728"/>
      <c r="P143" s="728"/>
      <c r="Q143" s="728"/>
      <c r="R143" s="728"/>
      <c r="S143" s="728"/>
      <c r="T143" s="728"/>
      <c r="U143" s="728"/>
      <c r="V143" s="728"/>
      <c r="W143" s="728"/>
      <c r="X143" s="728"/>
      <c r="Y143" s="728"/>
      <c r="Z143" s="728" t="s">
        <v>94</v>
      </c>
      <c r="AA143" s="728"/>
      <c r="AB143" s="728"/>
      <c r="AC143" s="728"/>
      <c r="AD143" s="728"/>
      <c r="AE143" s="728"/>
      <c r="AF143" s="728"/>
      <c r="AG143" s="728"/>
      <c r="AH143" s="728"/>
      <c r="AI143" s="728"/>
      <c r="AJ143" s="728"/>
      <c r="AK143" s="728"/>
      <c r="AL143" s="728" t="s">
        <v>95</v>
      </c>
      <c r="AM143" s="728"/>
      <c r="AN143" s="728"/>
      <c r="AO143" s="728"/>
      <c r="AP143" s="728"/>
      <c r="AQ143" s="728"/>
      <c r="AR143" s="728"/>
      <c r="AS143" s="728"/>
      <c r="AT143" s="728"/>
      <c r="AU143" s="728"/>
      <c r="AV143" s="728"/>
      <c r="AW143" s="728"/>
      <c r="AX143" s="722" t="s">
        <v>53</v>
      </c>
      <c r="AY143" s="722"/>
      <c r="AZ143" s="722"/>
      <c r="BA143" s="722"/>
      <c r="BB143" s="722"/>
      <c r="BC143" s="722"/>
      <c r="BD143" s="722"/>
      <c r="BE143" s="722"/>
      <c r="BF143" s="722"/>
      <c r="BG143" s="722"/>
      <c r="BH143" s="722"/>
      <c r="BI143" s="722"/>
      <c r="BJ143" s="722"/>
      <c r="BK143" s="722"/>
      <c r="BL143" s="722"/>
      <c r="BM143" s="722"/>
      <c r="BN143" s="722"/>
      <c r="BO143" s="722"/>
      <c r="BP143" s="722"/>
      <c r="BQ143" s="722"/>
      <c r="BR143" s="722"/>
      <c r="BS143" s="722"/>
      <c r="BT143" s="722"/>
      <c r="BU143" s="722"/>
      <c r="BV143" s="722"/>
      <c r="BW143" s="722"/>
      <c r="BX143" s="722"/>
      <c r="BY143" s="722"/>
      <c r="BZ143" s="722"/>
      <c r="CA143" s="722"/>
      <c r="CB143" s="722"/>
      <c r="CC143" s="722"/>
      <c r="CD143" s="722"/>
      <c r="CE143" s="722"/>
      <c r="CF143" s="722"/>
      <c r="CG143" s="722"/>
      <c r="CH143" s="722"/>
      <c r="CI143" s="722"/>
      <c r="CJ143" s="722"/>
      <c r="CK143" s="722"/>
      <c r="CL143" s="722"/>
      <c r="CM143" s="722"/>
      <c r="CN143" s="722"/>
      <c r="CO143" s="722"/>
      <c r="CP143" s="722"/>
      <c r="CQ143" s="722"/>
    </row>
    <row r="144" spans="1:95" s="363" customFormat="1" ht="17.25" customHeight="1" x14ac:dyDescent="0.2">
      <c r="A144" s="722" t="s">
        <v>30</v>
      </c>
      <c r="B144" s="722"/>
      <c r="C144" s="722"/>
      <c r="D144" s="722"/>
      <c r="E144" s="722"/>
      <c r="F144" s="722"/>
      <c r="G144" s="722"/>
      <c r="H144" s="722"/>
      <c r="I144" s="722"/>
      <c r="J144" s="722"/>
      <c r="K144" s="722"/>
      <c r="L144" s="722"/>
      <c r="M144" s="722"/>
      <c r="N144" s="722" t="s">
        <v>55</v>
      </c>
      <c r="O144" s="722"/>
      <c r="P144" s="722"/>
      <c r="Q144" s="722"/>
      <c r="R144" s="722"/>
      <c r="S144" s="722"/>
      <c r="T144" s="722"/>
      <c r="U144" s="722"/>
      <c r="V144" s="722"/>
      <c r="W144" s="722"/>
      <c r="X144" s="722"/>
      <c r="Y144" s="722"/>
      <c r="Z144" s="722" t="s">
        <v>56</v>
      </c>
      <c r="AA144" s="722"/>
      <c r="AB144" s="722"/>
      <c r="AC144" s="722"/>
      <c r="AD144" s="722"/>
      <c r="AE144" s="722"/>
      <c r="AF144" s="722"/>
      <c r="AG144" s="722"/>
      <c r="AH144" s="722"/>
      <c r="AI144" s="722"/>
      <c r="AJ144" s="722"/>
      <c r="AK144" s="722"/>
      <c r="AL144" s="722" t="s">
        <v>57</v>
      </c>
      <c r="AM144" s="722"/>
      <c r="AN144" s="722"/>
      <c r="AO144" s="722"/>
      <c r="AP144" s="722"/>
      <c r="AQ144" s="722"/>
      <c r="AR144" s="722"/>
      <c r="AS144" s="722"/>
      <c r="AT144" s="722"/>
      <c r="AU144" s="722"/>
      <c r="AV144" s="722"/>
      <c r="AW144" s="722"/>
      <c r="AX144" s="722" t="s">
        <v>58</v>
      </c>
      <c r="AY144" s="722"/>
      <c r="AZ144" s="722"/>
      <c r="BA144" s="722"/>
      <c r="BB144" s="722"/>
      <c r="BC144" s="722"/>
      <c r="BD144" s="722"/>
      <c r="BE144" s="722"/>
      <c r="BF144" s="722"/>
      <c r="BG144" s="722"/>
      <c r="BH144" s="722"/>
      <c r="BI144" s="722"/>
      <c r="BJ144" s="722"/>
      <c r="BK144" s="722"/>
      <c r="BL144" s="722"/>
      <c r="BM144" s="722"/>
      <c r="BN144" s="722"/>
      <c r="BO144" s="722"/>
      <c r="BP144" s="722"/>
      <c r="BQ144" s="722"/>
      <c r="BR144" s="722"/>
      <c r="BS144" s="722"/>
      <c r="BT144" s="722"/>
      <c r="BU144" s="722"/>
      <c r="BV144" s="722"/>
      <c r="BW144" s="722"/>
      <c r="BX144" s="722"/>
      <c r="BY144" s="722"/>
      <c r="BZ144" s="722"/>
      <c r="CA144" s="722"/>
      <c r="CB144" s="722"/>
      <c r="CC144" s="722"/>
      <c r="CD144" s="722"/>
      <c r="CE144" s="722"/>
      <c r="CF144" s="722"/>
      <c r="CG144" s="722"/>
      <c r="CH144" s="722"/>
      <c r="CI144" s="722"/>
      <c r="CJ144" s="722"/>
      <c r="CK144" s="722"/>
      <c r="CL144" s="722"/>
      <c r="CM144" s="722"/>
      <c r="CN144" s="722"/>
      <c r="CO144" s="722"/>
      <c r="CP144" s="722"/>
      <c r="CQ144" s="722"/>
    </row>
    <row r="145" spans="1:95" s="363" customFormat="1" ht="17.25" customHeight="1" x14ac:dyDescent="0.2">
      <c r="A145" s="524" t="s">
        <v>96</v>
      </c>
      <c r="B145" s="524"/>
      <c r="C145" s="524"/>
      <c r="D145" s="524"/>
      <c r="E145" s="524"/>
      <c r="F145" s="524"/>
      <c r="G145" s="524"/>
      <c r="H145" s="524"/>
      <c r="I145" s="524"/>
      <c r="J145" s="524"/>
      <c r="K145" s="524"/>
      <c r="L145" s="524"/>
      <c r="M145" s="524"/>
      <c r="N145" s="524" t="s">
        <v>97</v>
      </c>
      <c r="O145" s="524"/>
      <c r="P145" s="524"/>
      <c r="Q145" s="524"/>
      <c r="R145" s="524"/>
      <c r="S145" s="524"/>
      <c r="T145" s="524"/>
      <c r="U145" s="524"/>
      <c r="V145" s="524"/>
      <c r="W145" s="524"/>
      <c r="X145" s="524"/>
      <c r="Y145" s="524"/>
      <c r="Z145" s="524" t="s">
        <v>98</v>
      </c>
      <c r="AA145" s="524"/>
      <c r="AB145" s="524"/>
      <c r="AC145" s="524"/>
      <c r="AD145" s="524"/>
      <c r="AE145" s="524"/>
      <c r="AF145" s="524"/>
      <c r="AG145" s="524"/>
      <c r="AH145" s="524"/>
      <c r="AI145" s="524"/>
      <c r="AJ145" s="524"/>
      <c r="AK145" s="524"/>
      <c r="AL145" s="524" t="s">
        <v>99</v>
      </c>
      <c r="AM145" s="524"/>
      <c r="AN145" s="524"/>
      <c r="AO145" s="524"/>
      <c r="AP145" s="524"/>
      <c r="AQ145" s="524"/>
      <c r="AR145" s="524"/>
      <c r="AS145" s="524"/>
      <c r="AT145" s="524"/>
      <c r="AU145" s="524"/>
      <c r="AV145" s="524"/>
      <c r="AW145" s="524"/>
      <c r="AX145" s="719" t="s">
        <v>100</v>
      </c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9"/>
      <c r="BR145" s="719"/>
      <c r="BS145" s="719"/>
      <c r="BT145" s="719"/>
      <c r="BU145" s="719"/>
      <c r="BV145" s="719"/>
      <c r="BW145" s="719"/>
      <c r="BX145" s="719"/>
      <c r="BY145" s="719"/>
      <c r="BZ145" s="719"/>
      <c r="CA145" s="719"/>
      <c r="CB145" s="719"/>
      <c r="CC145" s="719"/>
      <c r="CD145" s="719"/>
      <c r="CE145" s="719"/>
      <c r="CF145" s="719"/>
      <c r="CG145" s="719"/>
      <c r="CH145" s="719"/>
      <c r="CI145" s="719"/>
      <c r="CJ145" s="719"/>
      <c r="CK145" s="719"/>
      <c r="CL145" s="719"/>
      <c r="CM145" s="719"/>
      <c r="CN145" s="719"/>
      <c r="CO145" s="719"/>
      <c r="CP145" s="719"/>
      <c r="CQ145" s="719"/>
    </row>
    <row r="146" spans="1:95" s="363" customFormat="1" ht="26.25" customHeight="1" x14ac:dyDescent="0.2">
      <c r="A146" s="524" t="s">
        <v>101</v>
      </c>
      <c r="B146" s="524"/>
      <c r="C146" s="524"/>
      <c r="D146" s="524"/>
      <c r="E146" s="524"/>
      <c r="F146" s="524"/>
      <c r="G146" s="524"/>
      <c r="H146" s="524"/>
      <c r="I146" s="524"/>
      <c r="J146" s="524"/>
      <c r="K146" s="524"/>
      <c r="L146" s="524"/>
      <c r="M146" s="524"/>
      <c r="N146" s="524" t="s">
        <v>102</v>
      </c>
      <c r="O146" s="524"/>
      <c r="P146" s="524"/>
      <c r="Q146" s="524"/>
      <c r="R146" s="524"/>
      <c r="S146" s="524"/>
      <c r="T146" s="524"/>
      <c r="U146" s="524"/>
      <c r="V146" s="524"/>
      <c r="W146" s="524"/>
      <c r="X146" s="524"/>
      <c r="Y146" s="524"/>
      <c r="Z146" s="524" t="s">
        <v>103</v>
      </c>
      <c r="AA146" s="524"/>
      <c r="AB146" s="524"/>
      <c r="AC146" s="524"/>
      <c r="AD146" s="524"/>
      <c r="AE146" s="524"/>
      <c r="AF146" s="524"/>
      <c r="AG146" s="524"/>
      <c r="AH146" s="524"/>
      <c r="AI146" s="524"/>
      <c r="AJ146" s="524"/>
      <c r="AK146" s="524"/>
      <c r="AL146" s="524" t="s">
        <v>104</v>
      </c>
      <c r="AM146" s="524"/>
      <c r="AN146" s="524"/>
      <c r="AO146" s="524"/>
      <c r="AP146" s="524"/>
      <c r="AQ146" s="524"/>
      <c r="AR146" s="524"/>
      <c r="AS146" s="524"/>
      <c r="AT146" s="524"/>
      <c r="AU146" s="524"/>
      <c r="AV146" s="524"/>
      <c r="AW146" s="524"/>
      <c r="AX146" s="719" t="s">
        <v>105</v>
      </c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9"/>
      <c r="BR146" s="719"/>
      <c r="BS146" s="719"/>
      <c r="BT146" s="719"/>
      <c r="BU146" s="719"/>
      <c r="BV146" s="719"/>
      <c r="BW146" s="719"/>
      <c r="BX146" s="719"/>
      <c r="BY146" s="719"/>
      <c r="BZ146" s="719"/>
      <c r="CA146" s="719"/>
      <c r="CB146" s="719"/>
      <c r="CC146" s="719"/>
      <c r="CD146" s="719"/>
      <c r="CE146" s="719"/>
      <c r="CF146" s="719"/>
      <c r="CG146" s="719"/>
      <c r="CH146" s="719"/>
      <c r="CI146" s="719"/>
      <c r="CJ146" s="719"/>
      <c r="CK146" s="719"/>
      <c r="CL146" s="719"/>
      <c r="CM146" s="719"/>
      <c r="CN146" s="719"/>
      <c r="CO146" s="719"/>
      <c r="CP146" s="719"/>
      <c r="CQ146" s="719"/>
    </row>
    <row r="147" spans="1:95" s="363" customFormat="1" ht="30.75" customHeight="1" x14ac:dyDescent="0.2">
      <c r="A147" s="524" t="s">
        <v>101</v>
      </c>
      <c r="B147" s="524"/>
      <c r="C147" s="524"/>
      <c r="D147" s="524"/>
      <c r="E147" s="524"/>
      <c r="F147" s="524"/>
      <c r="G147" s="524"/>
      <c r="H147" s="524"/>
      <c r="I147" s="524"/>
      <c r="J147" s="524"/>
      <c r="K147" s="524"/>
      <c r="L147" s="524"/>
      <c r="M147" s="524"/>
      <c r="N147" s="524" t="s">
        <v>102</v>
      </c>
      <c r="O147" s="524"/>
      <c r="P147" s="524"/>
      <c r="Q147" s="524"/>
      <c r="R147" s="524"/>
      <c r="S147" s="524"/>
      <c r="T147" s="524"/>
      <c r="U147" s="524"/>
      <c r="V147" s="524"/>
      <c r="W147" s="524"/>
      <c r="X147" s="524"/>
      <c r="Y147" s="524"/>
      <c r="Z147" s="524" t="s">
        <v>103</v>
      </c>
      <c r="AA147" s="524"/>
      <c r="AB147" s="524"/>
      <c r="AC147" s="524"/>
      <c r="AD147" s="524"/>
      <c r="AE147" s="524"/>
      <c r="AF147" s="524"/>
      <c r="AG147" s="524"/>
      <c r="AH147" s="524"/>
      <c r="AI147" s="524"/>
      <c r="AJ147" s="524"/>
      <c r="AK147" s="524"/>
      <c r="AL147" s="524" t="s">
        <v>106</v>
      </c>
      <c r="AM147" s="524"/>
      <c r="AN147" s="524"/>
      <c r="AO147" s="524"/>
      <c r="AP147" s="524"/>
      <c r="AQ147" s="524"/>
      <c r="AR147" s="524"/>
      <c r="AS147" s="524"/>
      <c r="AT147" s="524"/>
      <c r="AU147" s="524"/>
      <c r="AV147" s="524"/>
      <c r="AW147" s="524"/>
      <c r="AX147" s="719" t="s">
        <v>107</v>
      </c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9"/>
      <c r="BM147" s="719"/>
      <c r="BN147" s="719"/>
      <c r="BO147" s="719"/>
      <c r="BP147" s="719"/>
      <c r="BQ147" s="719"/>
      <c r="BR147" s="719"/>
      <c r="BS147" s="719"/>
      <c r="BT147" s="719"/>
      <c r="BU147" s="719"/>
      <c r="BV147" s="719"/>
      <c r="BW147" s="719"/>
      <c r="BX147" s="719"/>
      <c r="BY147" s="719"/>
      <c r="BZ147" s="719"/>
      <c r="CA147" s="719"/>
      <c r="CB147" s="719"/>
      <c r="CC147" s="719"/>
      <c r="CD147" s="719"/>
      <c r="CE147" s="719"/>
      <c r="CF147" s="719"/>
      <c r="CG147" s="719"/>
      <c r="CH147" s="719"/>
      <c r="CI147" s="719"/>
      <c r="CJ147" s="719"/>
      <c r="CK147" s="719"/>
      <c r="CL147" s="719"/>
      <c r="CM147" s="719"/>
      <c r="CN147" s="719"/>
      <c r="CO147" s="719"/>
      <c r="CP147" s="719"/>
      <c r="CQ147" s="719"/>
    </row>
    <row r="148" spans="1:95" s="363" customFormat="1" ht="28.5" customHeight="1" x14ac:dyDescent="0.2">
      <c r="A148" s="524" t="s">
        <v>101</v>
      </c>
      <c r="B148" s="524"/>
      <c r="C148" s="524"/>
      <c r="D148" s="524"/>
      <c r="E148" s="524"/>
      <c r="F148" s="524"/>
      <c r="G148" s="524"/>
      <c r="H148" s="524"/>
      <c r="I148" s="524"/>
      <c r="J148" s="524"/>
      <c r="K148" s="524"/>
      <c r="L148" s="524"/>
      <c r="M148" s="524"/>
      <c r="N148" s="524" t="s">
        <v>102</v>
      </c>
      <c r="O148" s="524"/>
      <c r="P148" s="524"/>
      <c r="Q148" s="524"/>
      <c r="R148" s="524"/>
      <c r="S148" s="524"/>
      <c r="T148" s="524"/>
      <c r="U148" s="524"/>
      <c r="V148" s="524"/>
      <c r="W148" s="524"/>
      <c r="X148" s="524"/>
      <c r="Y148" s="524"/>
      <c r="Z148" s="524" t="s">
        <v>534</v>
      </c>
      <c r="AA148" s="524"/>
      <c r="AB148" s="524"/>
      <c r="AC148" s="524"/>
      <c r="AD148" s="524"/>
      <c r="AE148" s="524"/>
      <c r="AF148" s="524"/>
      <c r="AG148" s="524"/>
      <c r="AH148" s="524"/>
      <c r="AI148" s="524"/>
      <c r="AJ148" s="524"/>
      <c r="AK148" s="524"/>
      <c r="AL148" s="524" t="s">
        <v>532</v>
      </c>
      <c r="AM148" s="524"/>
      <c r="AN148" s="524"/>
      <c r="AO148" s="524"/>
      <c r="AP148" s="524"/>
      <c r="AQ148" s="524"/>
      <c r="AR148" s="524"/>
      <c r="AS148" s="524"/>
      <c r="AT148" s="524"/>
      <c r="AU148" s="524"/>
      <c r="AV148" s="524"/>
      <c r="AW148" s="524"/>
      <c r="AX148" s="719" t="s">
        <v>533</v>
      </c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19"/>
      <c r="BY148" s="719"/>
      <c r="BZ148" s="719"/>
      <c r="CA148" s="719"/>
      <c r="CB148" s="719"/>
      <c r="CC148" s="719"/>
      <c r="CD148" s="719"/>
      <c r="CE148" s="719"/>
      <c r="CF148" s="719"/>
      <c r="CG148" s="719"/>
      <c r="CH148" s="719"/>
      <c r="CI148" s="719"/>
      <c r="CJ148" s="719"/>
      <c r="CK148" s="719"/>
      <c r="CL148" s="719"/>
      <c r="CM148" s="719"/>
      <c r="CN148" s="719"/>
      <c r="CO148" s="719"/>
      <c r="CP148" s="719"/>
      <c r="CQ148" s="719"/>
    </row>
    <row r="149" spans="1:95" s="363" customFormat="1" ht="17.25" customHeight="1" x14ac:dyDescent="0.2">
      <c r="A149" s="688"/>
      <c r="B149" s="688"/>
      <c r="C149" s="688"/>
      <c r="D149" s="688"/>
      <c r="E149" s="688"/>
      <c r="F149" s="688"/>
      <c r="G149" s="688"/>
      <c r="H149" s="688"/>
      <c r="I149" s="688"/>
      <c r="J149" s="688"/>
      <c r="K149" s="688"/>
      <c r="L149" s="688"/>
      <c r="M149" s="688"/>
      <c r="N149" s="688"/>
      <c r="O149" s="688"/>
      <c r="P149" s="688"/>
      <c r="Q149" s="688"/>
      <c r="R149" s="688"/>
      <c r="S149" s="688"/>
      <c r="T149" s="688"/>
      <c r="U149" s="688"/>
      <c r="V149" s="688"/>
      <c r="W149" s="688"/>
      <c r="X149" s="688"/>
      <c r="Y149" s="688"/>
      <c r="Z149" s="688"/>
      <c r="AA149" s="688"/>
      <c r="AB149" s="688"/>
      <c r="AC149" s="688"/>
      <c r="AD149" s="688"/>
      <c r="AE149" s="688"/>
      <c r="AF149" s="688"/>
      <c r="AG149" s="688"/>
      <c r="AH149" s="688"/>
      <c r="AI149" s="688"/>
      <c r="AJ149" s="688"/>
      <c r="AK149" s="688"/>
      <c r="AL149" s="688"/>
      <c r="AM149" s="688"/>
      <c r="AN149" s="688"/>
      <c r="AO149" s="688"/>
      <c r="AP149" s="688"/>
      <c r="AQ149" s="688"/>
      <c r="AR149" s="688"/>
      <c r="AS149" s="688"/>
      <c r="AT149" s="688"/>
      <c r="AU149" s="688"/>
      <c r="AV149" s="688"/>
      <c r="AW149" s="688"/>
      <c r="AX149" s="688"/>
      <c r="AY149" s="688"/>
      <c r="AZ149" s="688"/>
      <c r="BA149" s="688"/>
      <c r="BB149" s="688"/>
      <c r="BC149" s="688"/>
      <c r="BD149" s="688"/>
      <c r="BE149" s="688"/>
      <c r="BF149" s="688"/>
      <c r="BG149" s="688"/>
      <c r="BH149" s="688"/>
      <c r="BI149" s="688"/>
      <c r="BJ149" s="688"/>
      <c r="BK149" s="688"/>
      <c r="BL149" s="688"/>
      <c r="BM149" s="688"/>
      <c r="BN149" s="688"/>
      <c r="BO149" s="688"/>
      <c r="BP149" s="688"/>
      <c r="BQ149" s="688"/>
      <c r="BR149" s="688"/>
      <c r="BS149" s="688"/>
      <c r="BT149" s="688"/>
      <c r="BU149" s="688"/>
      <c r="BV149" s="688"/>
      <c r="BW149" s="688"/>
      <c r="BX149" s="688"/>
      <c r="BY149" s="688"/>
      <c r="BZ149" s="688"/>
      <c r="CA149" s="688"/>
      <c r="CB149" s="688"/>
      <c r="CC149" s="688"/>
      <c r="CD149" s="688"/>
      <c r="CE149" s="688"/>
      <c r="CF149" s="688"/>
      <c r="CG149" s="688"/>
      <c r="CH149" s="688"/>
      <c r="CI149" s="688"/>
      <c r="CJ149" s="688"/>
      <c r="CK149" s="688"/>
      <c r="CL149" s="688"/>
      <c r="CM149" s="688"/>
      <c r="CN149" s="688"/>
      <c r="CO149" s="688"/>
      <c r="CP149" s="688"/>
      <c r="CQ149" s="688"/>
    </row>
    <row r="150" spans="1:95" s="363" customFormat="1" ht="17.25" customHeight="1" x14ac:dyDescent="0.2">
      <c r="A150" s="552" t="s">
        <v>108</v>
      </c>
      <c r="B150" s="552"/>
      <c r="C150" s="552"/>
      <c r="D150" s="552"/>
      <c r="E150" s="552"/>
      <c r="F150" s="552"/>
      <c r="G150" s="552"/>
      <c r="H150" s="552"/>
      <c r="I150" s="552"/>
      <c r="J150" s="552"/>
      <c r="K150" s="552"/>
      <c r="L150" s="552"/>
      <c r="M150" s="552"/>
      <c r="N150" s="552"/>
      <c r="O150" s="552"/>
      <c r="P150" s="552"/>
      <c r="Q150" s="552"/>
      <c r="R150" s="552"/>
      <c r="S150" s="552"/>
      <c r="T150" s="552"/>
      <c r="U150" s="552"/>
      <c r="V150" s="552"/>
      <c r="W150" s="552"/>
      <c r="X150" s="552"/>
      <c r="Y150" s="552"/>
      <c r="Z150" s="552"/>
      <c r="AA150" s="552"/>
      <c r="AB150" s="552"/>
      <c r="AC150" s="552"/>
      <c r="AD150" s="552"/>
      <c r="AE150" s="552"/>
      <c r="AF150" s="552"/>
      <c r="AG150" s="552"/>
      <c r="AH150" s="552"/>
      <c r="AI150" s="552"/>
      <c r="AJ150" s="552"/>
      <c r="AK150" s="552"/>
      <c r="AL150" s="552"/>
      <c r="AM150" s="552"/>
      <c r="AN150" s="552"/>
      <c r="AO150" s="552"/>
      <c r="AP150" s="552"/>
      <c r="AQ150" s="552"/>
      <c r="AR150" s="552"/>
      <c r="AS150" s="552"/>
      <c r="AT150" s="552"/>
      <c r="AU150" s="552"/>
      <c r="AV150" s="552"/>
      <c r="AW150" s="552"/>
      <c r="AX150" s="552"/>
      <c r="AY150" s="552"/>
      <c r="AZ150" s="552"/>
      <c r="BA150" s="552"/>
      <c r="BB150" s="552"/>
      <c r="BC150" s="552"/>
      <c r="BD150" s="552"/>
      <c r="BE150" s="552"/>
      <c r="BF150" s="552"/>
      <c r="BG150" s="552"/>
      <c r="BH150" s="552"/>
      <c r="BI150" s="552"/>
      <c r="BJ150" s="552"/>
      <c r="BK150" s="552"/>
      <c r="BL150" s="552"/>
      <c r="BM150" s="552"/>
      <c r="BN150" s="552"/>
      <c r="BO150" s="552"/>
      <c r="BP150" s="552"/>
      <c r="BQ150" s="552"/>
      <c r="BR150" s="552"/>
      <c r="BS150" s="552"/>
      <c r="BT150" s="552"/>
      <c r="BU150" s="552"/>
      <c r="BV150" s="552"/>
      <c r="BW150" s="552"/>
      <c r="BX150" s="552"/>
      <c r="BY150" s="552"/>
      <c r="BZ150" s="552"/>
      <c r="CA150" s="552"/>
      <c r="CB150" s="552"/>
      <c r="CC150" s="552"/>
      <c r="CD150" s="552"/>
      <c r="CE150" s="552"/>
    </row>
    <row r="151" spans="1:95" s="363" customFormat="1" ht="17.25" customHeight="1" x14ac:dyDescent="0.2"/>
    <row r="152" spans="1:95" s="363" customFormat="1" ht="17.25" customHeight="1" x14ac:dyDescent="0.2">
      <c r="A152" s="723" t="s">
        <v>109</v>
      </c>
      <c r="B152" s="723"/>
      <c r="C152" s="723"/>
      <c r="D152" s="723"/>
      <c r="E152" s="723"/>
      <c r="F152" s="723"/>
      <c r="G152" s="723"/>
      <c r="H152" s="723"/>
      <c r="I152" s="723"/>
      <c r="J152" s="723"/>
      <c r="K152" s="723"/>
      <c r="L152" s="723"/>
      <c r="M152" s="723"/>
      <c r="N152" s="723"/>
      <c r="O152" s="723"/>
      <c r="P152" s="723"/>
      <c r="Q152" s="723"/>
      <c r="R152" s="723"/>
      <c r="S152" s="723"/>
      <c r="T152" s="723"/>
      <c r="U152" s="723"/>
      <c r="V152" s="723"/>
      <c r="W152" s="723"/>
      <c r="X152" s="723"/>
      <c r="Y152" s="723"/>
      <c r="Z152" s="723"/>
      <c r="AA152" s="723"/>
      <c r="AB152" s="723"/>
      <c r="AC152" s="723"/>
      <c r="AD152" s="723"/>
      <c r="AE152" s="723"/>
      <c r="AF152" s="723"/>
      <c r="AG152" s="723"/>
      <c r="AH152" s="723"/>
      <c r="AI152" s="723"/>
      <c r="AJ152" s="723"/>
      <c r="AK152" s="723"/>
      <c r="AL152" s="723"/>
      <c r="AM152" s="723"/>
      <c r="AN152" s="723"/>
      <c r="AO152" s="723"/>
      <c r="AP152" s="723"/>
      <c r="AQ152" s="723"/>
      <c r="AR152" s="723"/>
      <c r="AS152" s="723"/>
      <c r="AT152" s="723"/>
      <c r="AU152" s="723"/>
      <c r="AV152" s="723"/>
      <c r="AW152" s="723"/>
      <c r="AX152" s="723"/>
      <c r="AY152" s="723"/>
      <c r="AZ152" s="723"/>
      <c r="BA152" s="723"/>
      <c r="BB152" s="723"/>
      <c r="BC152" s="723"/>
      <c r="BD152" s="723"/>
      <c r="BE152" s="723"/>
      <c r="BF152" s="723"/>
      <c r="BG152" s="723"/>
      <c r="BH152" s="723"/>
      <c r="BI152" s="723"/>
      <c r="BJ152" s="723"/>
      <c r="BK152" s="723"/>
      <c r="BL152" s="723"/>
      <c r="BM152" s="723"/>
      <c r="BN152" s="723"/>
      <c r="BO152" s="723"/>
      <c r="BP152" s="723"/>
      <c r="BQ152" s="723"/>
      <c r="BR152" s="723"/>
      <c r="BS152" s="723"/>
      <c r="BT152" s="723"/>
      <c r="BU152" s="723"/>
      <c r="BV152" s="723"/>
      <c r="BW152" s="723"/>
      <c r="BX152" s="723"/>
      <c r="BY152" s="723"/>
      <c r="BZ152" s="723"/>
      <c r="CA152" s="723"/>
      <c r="CB152" s="723"/>
      <c r="CC152" s="723"/>
      <c r="CD152" s="723"/>
      <c r="CE152" s="723"/>
      <c r="CF152" s="723"/>
      <c r="CG152" s="723"/>
      <c r="CH152" s="723"/>
      <c r="CI152" s="723"/>
      <c r="CJ152" s="723"/>
      <c r="CK152" s="723"/>
      <c r="CL152" s="723"/>
      <c r="CM152" s="723"/>
      <c r="CN152" s="723"/>
      <c r="CO152" s="723"/>
      <c r="CP152" s="723"/>
      <c r="CQ152" s="723"/>
    </row>
    <row r="153" spans="1:95" s="363" customFormat="1" ht="98.25" customHeight="1" x14ac:dyDescent="0.2">
      <c r="A153" s="724" t="s">
        <v>307</v>
      </c>
      <c r="B153" s="724"/>
      <c r="C153" s="724"/>
      <c r="D153" s="724"/>
      <c r="E153" s="724"/>
      <c r="F153" s="724"/>
      <c r="G153" s="724"/>
      <c r="H153" s="724"/>
      <c r="I153" s="724"/>
      <c r="J153" s="724"/>
      <c r="K153" s="724"/>
      <c r="L153" s="724"/>
      <c r="M153" s="724"/>
      <c r="N153" s="724"/>
      <c r="O153" s="724"/>
      <c r="P153" s="724"/>
      <c r="Q153" s="724"/>
      <c r="R153" s="724"/>
      <c r="S153" s="724"/>
      <c r="T153" s="724"/>
      <c r="U153" s="724"/>
      <c r="V153" s="724"/>
      <c r="W153" s="724"/>
      <c r="X153" s="724"/>
      <c r="Y153" s="724"/>
      <c r="Z153" s="724"/>
      <c r="AA153" s="724"/>
      <c r="AB153" s="724"/>
      <c r="AC153" s="724"/>
      <c r="AD153" s="724"/>
      <c r="AE153" s="724"/>
      <c r="AF153" s="724"/>
      <c r="AG153" s="724"/>
      <c r="AH153" s="724"/>
      <c r="AI153" s="724"/>
      <c r="AJ153" s="724"/>
      <c r="AK153" s="724"/>
      <c r="AL153" s="724"/>
      <c r="AM153" s="724"/>
      <c r="AN153" s="724"/>
      <c r="AO153" s="724"/>
      <c r="AP153" s="724"/>
      <c r="AQ153" s="724"/>
      <c r="AR153" s="724"/>
      <c r="AS153" s="724"/>
      <c r="AT153" s="724"/>
      <c r="AU153" s="724"/>
      <c r="AV153" s="724"/>
      <c r="AW153" s="724"/>
      <c r="AX153" s="724"/>
      <c r="AY153" s="724"/>
      <c r="AZ153" s="724"/>
      <c r="BA153" s="724"/>
      <c r="BB153" s="724"/>
      <c r="BC153" s="724"/>
      <c r="BD153" s="724"/>
      <c r="BE153" s="724"/>
      <c r="BF153" s="724"/>
      <c r="BG153" s="724"/>
      <c r="BH153" s="724"/>
      <c r="BI153" s="724"/>
      <c r="BJ153" s="724"/>
      <c r="BK153" s="724"/>
      <c r="BL153" s="724"/>
      <c r="BM153" s="724"/>
      <c r="BN153" s="724"/>
      <c r="BO153" s="724"/>
      <c r="BP153" s="724"/>
      <c r="BQ153" s="724"/>
      <c r="BR153" s="724"/>
      <c r="BS153" s="724"/>
      <c r="BT153" s="724"/>
      <c r="BU153" s="724"/>
      <c r="BV153" s="724"/>
      <c r="BW153" s="724"/>
      <c r="BX153" s="724"/>
      <c r="BY153" s="724"/>
      <c r="BZ153" s="724"/>
      <c r="CA153" s="724"/>
      <c r="CB153" s="724"/>
      <c r="CC153" s="724"/>
      <c r="CD153" s="724"/>
      <c r="CE153" s="724"/>
      <c r="CF153" s="724"/>
      <c r="CG153" s="724"/>
      <c r="CH153" s="724"/>
      <c r="CI153" s="724"/>
      <c r="CJ153" s="724"/>
      <c r="CK153" s="724"/>
      <c r="CL153" s="724"/>
      <c r="CM153" s="724"/>
      <c r="CN153" s="724"/>
      <c r="CO153" s="724"/>
      <c r="CP153" s="724"/>
      <c r="CQ153" s="724"/>
    </row>
    <row r="154" spans="1:95" s="363" customFormat="1" ht="17.25" customHeight="1" x14ac:dyDescent="0.2">
      <c r="A154" s="617" t="s">
        <v>110</v>
      </c>
      <c r="B154" s="617"/>
      <c r="C154" s="617"/>
      <c r="D154" s="617"/>
      <c r="E154" s="617"/>
      <c r="F154" s="617"/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617"/>
      <c r="R154" s="617"/>
      <c r="S154" s="617"/>
      <c r="T154" s="617"/>
      <c r="U154" s="617"/>
      <c r="V154" s="617"/>
      <c r="W154" s="617"/>
      <c r="X154" s="617"/>
      <c r="Y154" s="617"/>
      <c r="Z154" s="617"/>
      <c r="AA154" s="617"/>
      <c r="AB154" s="617"/>
      <c r="AC154" s="617"/>
      <c r="AD154" s="617"/>
      <c r="AE154" s="617"/>
      <c r="AF154" s="617"/>
      <c r="AG154" s="617"/>
      <c r="AH154" s="617"/>
      <c r="AI154" s="617"/>
      <c r="AJ154" s="617"/>
      <c r="AK154" s="617"/>
      <c r="AL154" s="617"/>
      <c r="AM154" s="617"/>
      <c r="AN154" s="617"/>
      <c r="AO154" s="617"/>
      <c r="AP154" s="617"/>
      <c r="AQ154" s="617"/>
      <c r="AR154" s="617"/>
      <c r="AS154" s="617"/>
      <c r="AT154" s="617"/>
      <c r="AU154" s="617"/>
      <c r="AV154" s="617"/>
      <c r="AW154" s="617"/>
      <c r="AX154" s="617"/>
      <c r="AY154" s="617"/>
      <c r="AZ154" s="617"/>
      <c r="BA154" s="617"/>
      <c r="BB154" s="617"/>
      <c r="BC154" s="617"/>
      <c r="BD154" s="617"/>
      <c r="BE154" s="617"/>
      <c r="BF154" s="617"/>
      <c r="BG154" s="617"/>
      <c r="BH154" s="617"/>
      <c r="BI154" s="617"/>
      <c r="BJ154" s="617"/>
      <c r="BK154" s="617"/>
      <c r="BL154" s="617"/>
      <c r="BM154" s="617"/>
      <c r="BN154" s="617"/>
      <c r="BO154" s="617"/>
      <c r="BP154" s="617"/>
      <c r="BQ154" s="617"/>
      <c r="BR154" s="617"/>
      <c r="BS154" s="617"/>
      <c r="BT154" s="617"/>
      <c r="BU154" s="617"/>
      <c r="BV154" s="617"/>
      <c r="BW154" s="617"/>
      <c r="BX154" s="617"/>
      <c r="BY154" s="617"/>
      <c r="BZ154" s="617"/>
      <c r="CA154" s="617"/>
      <c r="CB154" s="617"/>
      <c r="CC154" s="617"/>
      <c r="CD154" s="617"/>
      <c r="CE154" s="617"/>
    </row>
    <row r="155" spans="1:95" s="363" customFormat="1" ht="17.25" customHeight="1" x14ac:dyDescent="0.2">
      <c r="A155" s="552" t="s">
        <v>111</v>
      </c>
      <c r="B155" s="552"/>
      <c r="C155" s="552"/>
      <c r="D155" s="552"/>
      <c r="E155" s="552"/>
      <c r="F155" s="552"/>
      <c r="G155" s="552"/>
      <c r="H155" s="552"/>
      <c r="I155" s="552"/>
      <c r="J155" s="552"/>
      <c r="K155" s="552"/>
      <c r="L155" s="552"/>
      <c r="M155" s="552"/>
      <c r="N155" s="552"/>
      <c r="O155" s="552"/>
      <c r="P155" s="552"/>
      <c r="Q155" s="552"/>
      <c r="R155" s="552"/>
      <c r="S155" s="552"/>
      <c r="T155" s="552"/>
      <c r="U155" s="552"/>
      <c r="V155" s="552"/>
      <c r="W155" s="552"/>
      <c r="X155" s="552"/>
      <c r="Y155" s="552"/>
      <c r="Z155" s="552"/>
      <c r="AA155" s="552"/>
      <c r="AB155" s="552"/>
      <c r="AC155" s="552"/>
      <c r="AD155" s="552"/>
      <c r="AE155" s="552"/>
      <c r="AF155" s="552"/>
      <c r="AG155" s="552"/>
      <c r="AH155" s="552"/>
      <c r="AI155" s="552"/>
      <c r="AJ155" s="552"/>
      <c r="AK155" s="552"/>
      <c r="AL155" s="552"/>
      <c r="AM155" s="552"/>
      <c r="AN155" s="552"/>
      <c r="AO155" s="552"/>
      <c r="AP155" s="552"/>
      <c r="AQ155" s="552"/>
      <c r="AR155" s="552"/>
      <c r="AS155" s="552"/>
      <c r="AT155" s="552"/>
      <c r="AU155" s="552"/>
      <c r="AV155" s="552"/>
      <c r="AW155" s="552"/>
      <c r="AX155" s="552"/>
      <c r="AY155" s="552"/>
      <c r="AZ155" s="552"/>
      <c r="BA155" s="552"/>
      <c r="BB155" s="552"/>
      <c r="BC155" s="552"/>
      <c r="BD155" s="552"/>
      <c r="BE155" s="552"/>
      <c r="BF155" s="552"/>
      <c r="BG155" s="552"/>
      <c r="BH155" s="552"/>
      <c r="BI155" s="552"/>
      <c r="BJ155" s="552"/>
      <c r="BK155" s="552"/>
      <c r="BL155" s="552"/>
      <c r="BM155" s="552"/>
      <c r="BN155" s="552"/>
      <c r="BO155" s="552"/>
      <c r="BP155" s="552"/>
      <c r="BQ155" s="552"/>
      <c r="BR155" s="552"/>
      <c r="BS155" s="552"/>
      <c r="BT155" s="552"/>
      <c r="BU155" s="552"/>
      <c r="BV155" s="552"/>
      <c r="BW155" s="552"/>
      <c r="BX155" s="552"/>
      <c r="BY155" s="552"/>
      <c r="BZ155" s="552"/>
      <c r="CA155" s="552"/>
      <c r="CB155" s="552"/>
      <c r="CC155" s="552"/>
      <c r="CD155" s="552"/>
      <c r="CE155" s="552"/>
    </row>
    <row r="156" spans="1:95" s="363" customFormat="1" ht="17.25" customHeight="1" x14ac:dyDescent="0.2">
      <c r="A156" s="605"/>
      <c r="B156" s="605"/>
      <c r="C156" s="605"/>
      <c r="D156" s="605"/>
      <c r="E156" s="605"/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  <c r="R156" s="605"/>
      <c r="S156" s="605"/>
      <c r="T156" s="605"/>
      <c r="U156" s="605"/>
      <c r="V156" s="605"/>
      <c r="W156" s="605"/>
      <c r="X156" s="605"/>
      <c r="Y156" s="605"/>
      <c r="Z156" s="605"/>
      <c r="AA156" s="605"/>
      <c r="AB156" s="605"/>
      <c r="AC156" s="605"/>
      <c r="AD156" s="605"/>
      <c r="AE156" s="605"/>
      <c r="AF156" s="605"/>
      <c r="AG156" s="605"/>
      <c r="AH156" s="605"/>
      <c r="AI156" s="605"/>
      <c r="AJ156" s="605"/>
      <c r="AK156" s="605"/>
      <c r="AL156" s="605"/>
      <c r="AM156" s="605"/>
      <c r="AN156" s="605"/>
      <c r="AO156" s="605"/>
      <c r="AP156" s="605"/>
      <c r="AQ156" s="605"/>
      <c r="AR156" s="605"/>
      <c r="AS156" s="605"/>
      <c r="AT156" s="605"/>
      <c r="AU156" s="605"/>
      <c r="AV156" s="605"/>
      <c r="AW156" s="605"/>
      <c r="AX156" s="605"/>
      <c r="AY156" s="605"/>
      <c r="AZ156" s="605"/>
      <c r="BA156" s="605"/>
      <c r="BB156" s="605"/>
      <c r="BC156" s="605"/>
      <c r="BD156" s="605"/>
      <c r="BE156" s="605"/>
      <c r="BF156" s="605"/>
      <c r="BG156" s="605"/>
      <c r="BH156" s="605"/>
      <c r="BI156" s="605"/>
      <c r="BJ156" s="605"/>
      <c r="BK156" s="605"/>
      <c r="BL156" s="605"/>
      <c r="BM156" s="605"/>
      <c r="BN156" s="605"/>
      <c r="BO156" s="605"/>
      <c r="BP156" s="605"/>
      <c r="BQ156" s="605"/>
      <c r="BR156" s="605"/>
      <c r="BS156" s="605"/>
      <c r="BT156" s="605"/>
      <c r="BU156" s="605"/>
      <c r="BV156" s="605"/>
      <c r="BW156" s="605"/>
      <c r="BX156" s="605"/>
      <c r="BY156" s="605"/>
      <c r="BZ156" s="605"/>
      <c r="CA156" s="605"/>
      <c r="CB156" s="605"/>
      <c r="CC156" s="605"/>
      <c r="CD156" s="605"/>
      <c r="CE156" s="605"/>
    </row>
    <row r="157" spans="1:95" s="363" customFormat="1" ht="17.25" customHeight="1" x14ac:dyDescent="0.2">
      <c r="A157" s="667" t="s">
        <v>112</v>
      </c>
      <c r="B157" s="668"/>
      <c r="C157" s="668"/>
      <c r="D157" s="668"/>
      <c r="E157" s="668"/>
      <c r="F157" s="668"/>
      <c r="G157" s="668"/>
      <c r="H157" s="668"/>
      <c r="I157" s="668"/>
      <c r="J157" s="668"/>
      <c r="K157" s="668"/>
      <c r="L157" s="668"/>
      <c r="M157" s="668"/>
      <c r="N157" s="668"/>
      <c r="O157" s="668"/>
      <c r="P157" s="668"/>
      <c r="Q157" s="668"/>
      <c r="R157" s="668"/>
      <c r="S157" s="668"/>
      <c r="T157" s="668"/>
      <c r="U157" s="668"/>
      <c r="V157" s="668"/>
      <c r="W157" s="668"/>
      <c r="X157" s="669"/>
      <c r="Y157" s="667" t="s">
        <v>113</v>
      </c>
      <c r="Z157" s="668"/>
      <c r="AA157" s="668"/>
      <c r="AB157" s="668"/>
      <c r="AC157" s="668"/>
      <c r="AD157" s="668"/>
      <c r="AE157" s="668"/>
      <c r="AF157" s="668"/>
      <c r="AG157" s="668"/>
      <c r="AH157" s="668"/>
      <c r="AI157" s="668"/>
      <c r="AJ157" s="668"/>
      <c r="AK157" s="668"/>
      <c r="AL157" s="668"/>
      <c r="AM157" s="668"/>
      <c r="AN157" s="668"/>
      <c r="AO157" s="668"/>
      <c r="AP157" s="668"/>
      <c r="AQ157" s="668"/>
      <c r="AR157" s="668"/>
      <c r="AS157" s="668"/>
      <c r="AT157" s="668"/>
      <c r="AU157" s="668"/>
      <c r="AV157" s="668"/>
      <c r="AW157" s="668"/>
      <c r="AX157" s="668"/>
      <c r="AY157" s="668"/>
      <c r="AZ157" s="668"/>
      <c r="BA157" s="668"/>
      <c r="BB157" s="668"/>
      <c r="BC157" s="668"/>
      <c r="BD157" s="668"/>
      <c r="BE157" s="668"/>
      <c r="BF157" s="668"/>
      <c r="BG157" s="668"/>
      <c r="BH157" s="668"/>
      <c r="BI157" s="668"/>
      <c r="BJ157" s="668"/>
      <c r="BK157" s="668"/>
      <c r="BL157" s="669"/>
      <c r="BM157" s="667" t="s">
        <v>114</v>
      </c>
      <c r="BN157" s="668"/>
      <c r="BO157" s="668"/>
      <c r="BP157" s="668"/>
      <c r="BQ157" s="668"/>
      <c r="BR157" s="668"/>
      <c r="BS157" s="668"/>
      <c r="BT157" s="668"/>
      <c r="BU157" s="668"/>
      <c r="BV157" s="668"/>
      <c r="BW157" s="668"/>
      <c r="BX157" s="668"/>
      <c r="BY157" s="668"/>
      <c r="BZ157" s="668"/>
      <c r="CA157" s="668"/>
      <c r="CB157" s="668"/>
      <c r="CC157" s="668"/>
      <c r="CD157" s="668"/>
      <c r="CE157" s="668"/>
      <c r="CF157" s="668"/>
      <c r="CG157" s="668"/>
      <c r="CH157" s="668"/>
      <c r="CI157" s="668"/>
      <c r="CJ157" s="668"/>
      <c r="CK157" s="668"/>
      <c r="CL157" s="668"/>
      <c r="CM157" s="668"/>
      <c r="CN157" s="668"/>
      <c r="CO157" s="668"/>
      <c r="CP157" s="668"/>
      <c r="CQ157" s="669"/>
    </row>
    <row r="158" spans="1:95" s="363" customFormat="1" ht="17.25" customHeight="1" x14ac:dyDescent="0.2">
      <c r="A158" s="722" t="s">
        <v>30</v>
      </c>
      <c r="B158" s="722"/>
      <c r="C158" s="722"/>
      <c r="D158" s="722"/>
      <c r="E158" s="722"/>
      <c r="F158" s="722"/>
      <c r="G158" s="722"/>
      <c r="H158" s="722"/>
      <c r="I158" s="722"/>
      <c r="J158" s="722"/>
      <c r="K158" s="722"/>
      <c r="L158" s="722"/>
      <c r="M158" s="722"/>
      <c r="N158" s="722"/>
      <c r="O158" s="722"/>
      <c r="P158" s="722"/>
      <c r="Q158" s="722"/>
      <c r="R158" s="722"/>
      <c r="S158" s="722"/>
      <c r="T158" s="722"/>
      <c r="U158" s="722"/>
      <c r="V158" s="722"/>
      <c r="W158" s="722"/>
      <c r="X158" s="722"/>
      <c r="Y158" s="667" t="s">
        <v>55</v>
      </c>
      <c r="Z158" s="668"/>
      <c r="AA158" s="668"/>
      <c r="AB158" s="668"/>
      <c r="AC158" s="668"/>
      <c r="AD158" s="668"/>
      <c r="AE158" s="668"/>
      <c r="AF158" s="668"/>
      <c r="AG158" s="668"/>
      <c r="AH158" s="668"/>
      <c r="AI158" s="668"/>
      <c r="AJ158" s="668"/>
      <c r="AK158" s="668"/>
      <c r="AL158" s="668"/>
      <c r="AM158" s="668"/>
      <c r="AN158" s="668"/>
      <c r="AO158" s="668"/>
      <c r="AP158" s="668"/>
      <c r="AQ158" s="668"/>
      <c r="AR158" s="668"/>
      <c r="AS158" s="668"/>
      <c r="AT158" s="668"/>
      <c r="AU158" s="668"/>
      <c r="AV158" s="668"/>
      <c r="AW158" s="668"/>
      <c r="AX158" s="668"/>
      <c r="AY158" s="668"/>
      <c r="AZ158" s="668"/>
      <c r="BA158" s="668"/>
      <c r="BB158" s="668"/>
      <c r="BC158" s="668"/>
      <c r="BD158" s="668"/>
      <c r="BE158" s="668"/>
      <c r="BF158" s="668"/>
      <c r="BG158" s="668"/>
      <c r="BH158" s="668"/>
      <c r="BI158" s="668"/>
      <c r="BJ158" s="668"/>
      <c r="BK158" s="668"/>
      <c r="BL158" s="669"/>
      <c r="BM158" s="667" t="s">
        <v>56</v>
      </c>
      <c r="BN158" s="668"/>
      <c r="BO158" s="668"/>
      <c r="BP158" s="668"/>
      <c r="BQ158" s="668"/>
      <c r="BR158" s="668"/>
      <c r="BS158" s="668"/>
      <c r="BT158" s="668"/>
      <c r="BU158" s="668"/>
      <c r="BV158" s="668"/>
      <c r="BW158" s="668"/>
      <c r="BX158" s="668"/>
      <c r="BY158" s="668"/>
      <c r="BZ158" s="668"/>
      <c r="CA158" s="668"/>
      <c r="CB158" s="668"/>
      <c r="CC158" s="668"/>
      <c r="CD158" s="668"/>
      <c r="CE158" s="668"/>
      <c r="CF158" s="668"/>
      <c r="CG158" s="668"/>
      <c r="CH158" s="668"/>
      <c r="CI158" s="668"/>
      <c r="CJ158" s="668"/>
      <c r="CK158" s="668"/>
      <c r="CL158" s="668"/>
      <c r="CM158" s="668"/>
      <c r="CN158" s="668"/>
      <c r="CO158" s="668"/>
      <c r="CP158" s="668"/>
      <c r="CQ158" s="669"/>
    </row>
    <row r="159" spans="1:95" s="363" customFormat="1" ht="54.75" customHeight="1" x14ac:dyDescent="0.2">
      <c r="A159" s="719" t="s">
        <v>299</v>
      </c>
      <c r="B159" s="719"/>
      <c r="C159" s="719"/>
      <c r="D159" s="719"/>
      <c r="E159" s="719"/>
      <c r="F159" s="719"/>
      <c r="G159" s="719"/>
      <c r="H159" s="719"/>
      <c r="I159" s="719"/>
      <c r="J159" s="719"/>
      <c r="K159" s="719"/>
      <c r="L159" s="719"/>
      <c r="M159" s="719"/>
      <c r="N159" s="719"/>
      <c r="O159" s="719"/>
      <c r="P159" s="719"/>
      <c r="Q159" s="719"/>
      <c r="R159" s="719"/>
      <c r="S159" s="719"/>
      <c r="T159" s="719"/>
      <c r="U159" s="719"/>
      <c r="V159" s="719"/>
      <c r="W159" s="719"/>
      <c r="X159" s="719"/>
      <c r="Y159" s="720" t="s">
        <v>115</v>
      </c>
      <c r="Z159" s="720"/>
      <c r="AA159" s="720"/>
      <c r="AB159" s="720"/>
      <c r="AC159" s="720"/>
      <c r="AD159" s="720"/>
      <c r="AE159" s="720"/>
      <c r="AF159" s="720"/>
      <c r="AG159" s="720"/>
      <c r="AH159" s="720"/>
      <c r="AI159" s="720"/>
      <c r="AJ159" s="720"/>
      <c r="AK159" s="720"/>
      <c r="AL159" s="720"/>
      <c r="AM159" s="720"/>
      <c r="AN159" s="720"/>
      <c r="AO159" s="720"/>
      <c r="AP159" s="720"/>
      <c r="AQ159" s="720"/>
      <c r="AR159" s="720"/>
      <c r="AS159" s="720"/>
      <c r="AT159" s="720"/>
      <c r="AU159" s="720"/>
      <c r="AV159" s="720"/>
      <c r="AW159" s="720"/>
      <c r="AX159" s="720"/>
      <c r="AY159" s="720"/>
      <c r="AZ159" s="720"/>
      <c r="BA159" s="720"/>
      <c r="BB159" s="720"/>
      <c r="BC159" s="720"/>
      <c r="BD159" s="720"/>
      <c r="BE159" s="720"/>
      <c r="BF159" s="720"/>
      <c r="BG159" s="720"/>
      <c r="BH159" s="720"/>
      <c r="BI159" s="720"/>
      <c r="BJ159" s="720"/>
      <c r="BK159" s="720"/>
      <c r="BL159" s="720"/>
      <c r="BM159" s="690" t="s">
        <v>116</v>
      </c>
      <c r="BN159" s="551"/>
      <c r="BO159" s="551"/>
      <c r="BP159" s="551"/>
      <c r="BQ159" s="551"/>
      <c r="BR159" s="551"/>
      <c r="BS159" s="551"/>
      <c r="BT159" s="551"/>
      <c r="BU159" s="551"/>
      <c r="BV159" s="551"/>
      <c r="BW159" s="551"/>
      <c r="BX159" s="551"/>
      <c r="BY159" s="551"/>
      <c r="BZ159" s="551"/>
      <c r="CA159" s="551"/>
      <c r="CB159" s="551"/>
      <c r="CC159" s="551"/>
      <c r="CD159" s="551"/>
      <c r="CE159" s="551"/>
      <c r="CF159" s="551"/>
      <c r="CG159" s="551"/>
      <c r="CH159" s="551"/>
      <c r="CI159" s="551"/>
      <c r="CJ159" s="551"/>
      <c r="CK159" s="551"/>
      <c r="CL159" s="551"/>
      <c r="CM159" s="551"/>
      <c r="CN159" s="551"/>
      <c r="CO159" s="551"/>
      <c r="CP159" s="551"/>
      <c r="CQ159" s="691"/>
    </row>
    <row r="160" spans="1:95" s="363" customFormat="1" ht="51.75" customHeight="1" x14ac:dyDescent="0.2">
      <c r="A160" s="690" t="s">
        <v>300</v>
      </c>
      <c r="B160" s="551"/>
      <c r="C160" s="551"/>
      <c r="D160" s="551"/>
      <c r="E160" s="551"/>
      <c r="F160" s="551"/>
      <c r="G160" s="551"/>
      <c r="H160" s="551"/>
      <c r="I160" s="551"/>
      <c r="J160" s="551"/>
      <c r="K160" s="551"/>
      <c r="L160" s="551"/>
      <c r="M160" s="551"/>
      <c r="N160" s="551"/>
      <c r="O160" s="551"/>
      <c r="P160" s="551"/>
      <c r="Q160" s="551"/>
      <c r="R160" s="551"/>
      <c r="S160" s="551"/>
      <c r="T160" s="551"/>
      <c r="U160" s="551"/>
      <c r="V160" s="551"/>
      <c r="W160" s="551"/>
      <c r="X160" s="691"/>
      <c r="Y160" s="725" t="s">
        <v>117</v>
      </c>
      <c r="Z160" s="726"/>
      <c r="AA160" s="726"/>
      <c r="AB160" s="726"/>
      <c r="AC160" s="726"/>
      <c r="AD160" s="726"/>
      <c r="AE160" s="726"/>
      <c r="AF160" s="726"/>
      <c r="AG160" s="726"/>
      <c r="AH160" s="726"/>
      <c r="AI160" s="726"/>
      <c r="AJ160" s="726"/>
      <c r="AK160" s="726"/>
      <c r="AL160" s="726"/>
      <c r="AM160" s="726"/>
      <c r="AN160" s="726"/>
      <c r="AO160" s="726"/>
      <c r="AP160" s="726"/>
      <c r="AQ160" s="726"/>
      <c r="AR160" s="726"/>
      <c r="AS160" s="726"/>
      <c r="AT160" s="726"/>
      <c r="AU160" s="726"/>
      <c r="AV160" s="726"/>
      <c r="AW160" s="726"/>
      <c r="AX160" s="726"/>
      <c r="AY160" s="726"/>
      <c r="AZ160" s="726"/>
      <c r="BA160" s="726"/>
      <c r="BB160" s="726"/>
      <c r="BC160" s="726"/>
      <c r="BD160" s="726"/>
      <c r="BE160" s="726"/>
      <c r="BF160" s="726"/>
      <c r="BG160" s="726"/>
      <c r="BH160" s="726"/>
      <c r="BI160" s="726"/>
      <c r="BJ160" s="726"/>
      <c r="BK160" s="726"/>
      <c r="BL160" s="727"/>
      <c r="BM160" s="690" t="s">
        <v>118</v>
      </c>
      <c r="BN160" s="551"/>
      <c r="BO160" s="551"/>
      <c r="BP160" s="551"/>
      <c r="BQ160" s="551"/>
      <c r="BR160" s="551"/>
      <c r="BS160" s="551"/>
      <c r="BT160" s="551"/>
      <c r="BU160" s="551"/>
      <c r="BV160" s="551"/>
      <c r="BW160" s="551"/>
      <c r="BX160" s="551"/>
      <c r="BY160" s="551"/>
      <c r="BZ160" s="551"/>
      <c r="CA160" s="551"/>
      <c r="CB160" s="551"/>
      <c r="CC160" s="551"/>
      <c r="CD160" s="551"/>
      <c r="CE160" s="551"/>
      <c r="CF160" s="551"/>
      <c r="CG160" s="551"/>
      <c r="CH160" s="551"/>
      <c r="CI160" s="551"/>
      <c r="CJ160" s="551"/>
      <c r="CK160" s="551"/>
      <c r="CL160" s="551"/>
      <c r="CM160" s="551"/>
      <c r="CN160" s="551"/>
      <c r="CO160" s="551"/>
      <c r="CP160" s="551"/>
      <c r="CQ160" s="691"/>
    </row>
    <row r="161" spans="1:95" s="363" customFormat="1" ht="15.75" customHeight="1" x14ac:dyDescent="0.2">
      <c r="A161" s="719" t="s">
        <v>119</v>
      </c>
      <c r="B161" s="719"/>
      <c r="C161" s="719"/>
      <c r="D161" s="719"/>
      <c r="E161" s="719"/>
      <c r="F161" s="719"/>
      <c r="G161" s="719"/>
      <c r="H161" s="719"/>
      <c r="I161" s="719"/>
      <c r="J161" s="719"/>
      <c r="K161" s="719"/>
      <c r="L161" s="719"/>
      <c r="M161" s="719"/>
      <c r="N161" s="719"/>
      <c r="O161" s="719"/>
      <c r="P161" s="719"/>
      <c r="Q161" s="719"/>
      <c r="R161" s="719"/>
      <c r="S161" s="719"/>
      <c r="T161" s="719"/>
      <c r="U161" s="719"/>
      <c r="V161" s="719"/>
      <c r="W161" s="719"/>
      <c r="X161" s="719"/>
      <c r="Y161" s="720" t="s">
        <v>117</v>
      </c>
      <c r="Z161" s="720"/>
      <c r="AA161" s="720"/>
      <c r="AB161" s="720"/>
      <c r="AC161" s="720"/>
      <c r="AD161" s="720"/>
      <c r="AE161" s="720"/>
      <c r="AF161" s="720"/>
      <c r="AG161" s="720"/>
      <c r="AH161" s="720"/>
      <c r="AI161" s="720"/>
      <c r="AJ161" s="720"/>
      <c r="AK161" s="720"/>
      <c r="AL161" s="720"/>
      <c r="AM161" s="720"/>
      <c r="AN161" s="720"/>
      <c r="AO161" s="720"/>
      <c r="AP161" s="720"/>
      <c r="AQ161" s="720"/>
      <c r="AR161" s="720"/>
      <c r="AS161" s="720"/>
      <c r="AT161" s="720"/>
      <c r="AU161" s="720"/>
      <c r="AV161" s="720"/>
      <c r="AW161" s="720"/>
      <c r="AX161" s="720"/>
      <c r="AY161" s="720"/>
      <c r="AZ161" s="720"/>
      <c r="BA161" s="720"/>
      <c r="BB161" s="720"/>
      <c r="BC161" s="720"/>
      <c r="BD161" s="720"/>
      <c r="BE161" s="720"/>
      <c r="BF161" s="720"/>
      <c r="BG161" s="720"/>
      <c r="BH161" s="720"/>
      <c r="BI161" s="720"/>
      <c r="BJ161" s="720"/>
      <c r="BK161" s="720"/>
      <c r="BL161" s="720"/>
      <c r="BM161" s="690" t="s">
        <v>120</v>
      </c>
      <c r="BN161" s="551"/>
      <c r="BO161" s="551"/>
      <c r="BP161" s="551"/>
      <c r="BQ161" s="551"/>
      <c r="BR161" s="551"/>
      <c r="BS161" s="551"/>
      <c r="BT161" s="551"/>
      <c r="BU161" s="551"/>
      <c r="BV161" s="551"/>
      <c r="BW161" s="551"/>
      <c r="BX161" s="551"/>
      <c r="BY161" s="551"/>
      <c r="BZ161" s="551"/>
      <c r="CA161" s="551"/>
      <c r="CB161" s="551"/>
      <c r="CC161" s="551"/>
      <c r="CD161" s="551"/>
      <c r="CE161" s="551"/>
      <c r="CF161" s="551"/>
      <c r="CG161" s="551"/>
      <c r="CH161" s="551"/>
      <c r="CI161" s="551"/>
      <c r="CJ161" s="551"/>
      <c r="CK161" s="551"/>
      <c r="CL161" s="551"/>
      <c r="CM161" s="551"/>
      <c r="CN161" s="551"/>
      <c r="CO161" s="551"/>
      <c r="CP161" s="551"/>
      <c r="CQ161" s="691"/>
    </row>
    <row r="162" spans="1:95" s="363" customFormat="1" ht="17.25" customHeight="1" x14ac:dyDescent="0.2">
      <c r="A162" s="752" t="s">
        <v>313</v>
      </c>
      <c r="B162" s="752"/>
      <c r="C162" s="752"/>
      <c r="D162" s="752"/>
      <c r="E162" s="752"/>
      <c r="F162" s="752"/>
      <c r="G162" s="752"/>
      <c r="H162" s="752"/>
      <c r="I162" s="752"/>
      <c r="J162" s="752"/>
      <c r="K162" s="752"/>
      <c r="L162" s="752"/>
      <c r="M162" s="752"/>
      <c r="N162" s="752"/>
      <c r="O162" s="752"/>
      <c r="P162" s="752"/>
      <c r="Q162" s="752"/>
      <c r="R162" s="752"/>
      <c r="S162" s="752"/>
      <c r="T162" s="752"/>
      <c r="U162" s="752"/>
      <c r="V162" s="752"/>
      <c r="W162" s="752"/>
      <c r="X162" s="752"/>
      <c r="Y162" s="752"/>
      <c r="Z162" s="752"/>
      <c r="AA162" s="752"/>
      <c r="AB162" s="752"/>
      <c r="AC162" s="752"/>
      <c r="AD162" s="752"/>
      <c r="AE162" s="752"/>
      <c r="AF162" s="752"/>
      <c r="AG162" s="752"/>
      <c r="AH162" s="752"/>
      <c r="AI162" s="752"/>
      <c r="AJ162" s="752"/>
      <c r="AK162" s="752"/>
      <c r="AL162" s="752"/>
      <c r="AM162" s="752"/>
      <c r="AN162" s="752"/>
      <c r="AO162" s="752"/>
      <c r="AP162" s="752"/>
      <c r="AQ162" s="752"/>
      <c r="AR162" s="752"/>
      <c r="AS162" s="752"/>
      <c r="AT162" s="752"/>
      <c r="AU162" s="752"/>
      <c r="AV162" s="752"/>
      <c r="AW162" s="752"/>
      <c r="AX162" s="752"/>
      <c r="AY162" s="752"/>
      <c r="AZ162" s="752"/>
      <c r="BA162" s="752"/>
      <c r="BB162" s="752"/>
      <c r="BC162" s="752"/>
      <c r="BD162" s="752"/>
      <c r="BE162" s="752"/>
      <c r="BF162" s="752"/>
      <c r="BG162" s="752"/>
      <c r="BH162" s="752"/>
      <c r="BI162" s="752"/>
      <c r="BJ162" s="752"/>
      <c r="BK162" s="752"/>
      <c r="BL162" s="752"/>
      <c r="BM162" s="752"/>
      <c r="BN162" s="752"/>
      <c r="BO162" s="752"/>
      <c r="BP162" s="752"/>
      <c r="BQ162" s="752"/>
      <c r="BR162" s="752"/>
      <c r="BS162" s="752"/>
      <c r="BT162" s="752"/>
      <c r="BU162" s="752"/>
      <c r="BV162" s="752"/>
      <c r="BW162" s="752"/>
      <c r="BX162" s="752"/>
      <c r="BY162" s="752"/>
      <c r="BZ162" s="752"/>
      <c r="CA162" s="752"/>
      <c r="CB162" s="752"/>
      <c r="CC162" s="752"/>
      <c r="CD162" s="752"/>
      <c r="CE162" s="752"/>
      <c r="CF162" s="752"/>
      <c r="CG162" s="752"/>
      <c r="CH162" s="752"/>
      <c r="CI162" s="752"/>
      <c r="CJ162" s="752"/>
      <c r="CK162" s="752"/>
      <c r="CL162" s="752"/>
      <c r="CM162" s="752"/>
      <c r="CN162" s="752"/>
      <c r="CO162" s="752"/>
      <c r="CP162" s="752"/>
      <c r="CQ162" s="752"/>
    </row>
    <row r="163" spans="1:95" s="363" customFormat="1" ht="15.75" customHeight="1" x14ac:dyDescent="0.2">
      <c r="A163" s="786" t="s">
        <v>312</v>
      </c>
      <c r="B163" s="786"/>
      <c r="C163" s="786"/>
      <c r="D163" s="786"/>
      <c r="E163" s="786"/>
      <c r="F163" s="786"/>
      <c r="G163" s="786"/>
      <c r="H163" s="786"/>
      <c r="I163" s="786"/>
      <c r="J163" s="786"/>
      <c r="K163" s="786"/>
      <c r="L163" s="786"/>
      <c r="M163" s="786"/>
      <c r="N163" s="786"/>
      <c r="O163" s="786"/>
      <c r="P163" s="786"/>
      <c r="Q163" s="786"/>
      <c r="R163" s="786"/>
      <c r="S163" s="786"/>
      <c r="T163" s="786"/>
      <c r="U163" s="786"/>
      <c r="V163" s="786"/>
      <c r="W163" s="786"/>
      <c r="X163" s="786"/>
      <c r="Y163" s="786"/>
      <c r="Z163" s="786"/>
      <c r="AA163" s="786"/>
      <c r="AB163" s="786"/>
      <c r="AC163" s="786"/>
      <c r="AD163" s="786"/>
      <c r="AE163" s="786"/>
      <c r="AF163" s="786"/>
      <c r="AG163" s="786"/>
      <c r="AH163" s="786"/>
      <c r="AI163" s="786"/>
      <c r="AJ163" s="786"/>
      <c r="AK163" s="786"/>
      <c r="AL163" s="786"/>
      <c r="AM163" s="786"/>
      <c r="AN163" s="786"/>
      <c r="AO163" s="786"/>
      <c r="AP163" s="786"/>
      <c r="AQ163" s="786"/>
      <c r="AR163" s="786"/>
      <c r="AS163" s="786"/>
      <c r="AT163" s="786"/>
      <c r="AU163" s="786"/>
      <c r="AV163" s="786"/>
      <c r="AW163" s="786"/>
      <c r="AX163" s="786"/>
      <c r="AY163" s="786"/>
      <c r="AZ163" s="786"/>
      <c r="BA163" s="786"/>
      <c r="BB163" s="786"/>
      <c r="BC163" s="786"/>
      <c r="BD163" s="786"/>
      <c r="BE163" s="786"/>
      <c r="BF163" s="786"/>
      <c r="BG163" s="786"/>
      <c r="BH163" s="786"/>
      <c r="BI163" s="786"/>
      <c r="BJ163" s="786"/>
      <c r="BK163" s="786"/>
      <c r="BL163" s="786"/>
      <c r="BM163" s="786"/>
      <c r="BN163" s="786"/>
      <c r="BO163" s="786"/>
      <c r="BP163" s="786"/>
      <c r="BQ163" s="786"/>
      <c r="BR163" s="786"/>
      <c r="BS163" s="786"/>
      <c r="BT163" s="786"/>
      <c r="BU163" s="786"/>
      <c r="BV163" s="786"/>
      <c r="BW163" s="786"/>
      <c r="BX163" s="786"/>
      <c r="BY163" s="786"/>
      <c r="BZ163" s="786"/>
      <c r="CA163" s="786"/>
      <c r="CB163" s="786"/>
      <c r="CC163" s="786"/>
      <c r="CD163" s="786"/>
      <c r="CE163" s="786"/>
      <c r="CF163" s="786"/>
      <c r="CG163" s="786"/>
      <c r="CH163" s="786"/>
      <c r="CI163" s="786"/>
      <c r="CJ163" s="786"/>
      <c r="CK163" s="786"/>
      <c r="CL163" s="786"/>
      <c r="CM163" s="786"/>
      <c r="CN163" s="786"/>
      <c r="CO163" s="786"/>
      <c r="CP163" s="786"/>
      <c r="CQ163" s="786"/>
    </row>
    <row r="164" spans="1:95" s="363" customFormat="1" ht="15.75" customHeight="1" x14ac:dyDescent="0.2">
      <c r="A164" s="815" t="s">
        <v>123</v>
      </c>
      <c r="B164" s="815"/>
      <c r="C164" s="815"/>
      <c r="D164" s="815"/>
      <c r="E164" s="815"/>
      <c r="F164" s="815"/>
      <c r="G164" s="815"/>
      <c r="H164" s="815"/>
      <c r="I164" s="815"/>
      <c r="J164" s="815"/>
      <c r="K164" s="815"/>
      <c r="L164" s="815"/>
      <c r="M164" s="815"/>
      <c r="N164" s="815"/>
      <c r="O164" s="815"/>
      <c r="P164" s="815"/>
      <c r="Q164" s="815"/>
      <c r="R164" s="815"/>
      <c r="S164" s="815"/>
      <c r="T164" s="815"/>
      <c r="U164" s="815"/>
      <c r="V164" s="815"/>
      <c r="W164" s="815"/>
      <c r="X164" s="815"/>
      <c r="Y164" s="815"/>
      <c r="Z164" s="815"/>
      <c r="AA164" s="815"/>
      <c r="AB164" s="815"/>
      <c r="AC164" s="815"/>
      <c r="AD164" s="815"/>
      <c r="AE164" s="815"/>
      <c r="AF164" s="815"/>
      <c r="AG164" s="815"/>
      <c r="AH164" s="815"/>
      <c r="AI164" s="815"/>
      <c r="AJ164" s="815"/>
      <c r="AK164" s="815"/>
      <c r="AL164" s="815"/>
      <c r="AM164" s="815"/>
      <c r="AN164" s="815"/>
      <c r="AO164" s="815"/>
      <c r="AP164" s="815"/>
      <c r="AQ164" s="815"/>
      <c r="AR164" s="815"/>
      <c r="AS164" s="815"/>
      <c r="AT164" s="815"/>
      <c r="AU164" s="815"/>
      <c r="AV164" s="815"/>
      <c r="AW164" s="815"/>
      <c r="AX164" s="815"/>
      <c r="AY164" s="815"/>
      <c r="AZ164" s="815"/>
      <c r="BA164" s="815"/>
      <c r="BB164" s="815"/>
      <c r="BC164" s="815"/>
      <c r="BD164" s="815"/>
      <c r="BE164" s="815"/>
      <c r="BF164" s="815"/>
      <c r="BG164" s="815"/>
      <c r="BH164" s="815"/>
      <c r="BI164" s="815"/>
      <c r="BJ164" s="815"/>
      <c r="BK164" s="815"/>
      <c r="BL164" s="815"/>
      <c r="BM164" s="815"/>
      <c r="BN164" s="815"/>
      <c r="BO164" s="815"/>
      <c r="BP164" s="815"/>
      <c r="BQ164" s="815"/>
      <c r="BR164" s="815"/>
      <c r="BS164" s="815"/>
      <c r="BT164" s="815"/>
      <c r="BU164" s="815"/>
      <c r="BV164" s="815"/>
      <c r="BW164" s="815"/>
      <c r="BX164" s="815"/>
      <c r="BY164" s="815"/>
      <c r="BZ164" s="815"/>
      <c r="CA164" s="815"/>
      <c r="CB164" s="815"/>
      <c r="CC164" s="815"/>
      <c r="CD164" s="815"/>
      <c r="CE164" s="815"/>
      <c r="CF164" s="815"/>
      <c r="CG164" s="815"/>
      <c r="CH164" s="815"/>
      <c r="CI164" s="815"/>
      <c r="CJ164" s="815"/>
      <c r="CK164" s="815"/>
      <c r="CL164" s="815"/>
      <c r="CM164" s="815"/>
      <c r="CN164" s="815"/>
      <c r="CO164" s="815"/>
      <c r="CP164" s="815"/>
      <c r="CQ164" s="815"/>
    </row>
    <row r="165" spans="1:95" s="363" customFormat="1" ht="15.75" customHeight="1" x14ac:dyDescent="0.2">
      <c r="A165" s="786" t="s">
        <v>124</v>
      </c>
      <c r="B165" s="786"/>
      <c r="C165" s="786"/>
      <c r="D165" s="786"/>
      <c r="E165" s="786"/>
      <c r="F165" s="786"/>
      <c r="G165" s="786"/>
      <c r="H165" s="786"/>
      <c r="I165" s="786"/>
      <c r="J165" s="786"/>
      <c r="K165" s="786"/>
      <c r="L165" s="786"/>
      <c r="M165" s="786"/>
      <c r="N165" s="786"/>
      <c r="O165" s="786"/>
      <c r="P165" s="786"/>
      <c r="Q165" s="786"/>
      <c r="R165" s="786"/>
      <c r="S165" s="786"/>
      <c r="T165" s="786"/>
      <c r="U165" s="786"/>
      <c r="V165" s="786"/>
      <c r="W165" s="786"/>
      <c r="X165" s="786"/>
      <c r="Y165" s="786"/>
      <c r="Z165" s="786"/>
      <c r="AA165" s="786"/>
      <c r="AB165" s="786"/>
      <c r="AC165" s="786"/>
      <c r="AD165" s="786"/>
      <c r="AE165" s="786"/>
      <c r="AF165" s="786"/>
      <c r="AG165" s="786"/>
      <c r="AH165" s="786"/>
      <c r="AI165" s="786"/>
      <c r="AJ165" s="786"/>
      <c r="AK165" s="786"/>
      <c r="AL165" s="786"/>
      <c r="AM165" s="786"/>
      <c r="AN165" s="786"/>
      <c r="AO165" s="786"/>
      <c r="AP165" s="786"/>
      <c r="AQ165" s="786"/>
      <c r="AR165" s="786"/>
      <c r="AS165" s="786"/>
      <c r="AT165" s="786"/>
      <c r="AU165" s="786"/>
      <c r="AV165" s="786"/>
      <c r="AW165" s="786"/>
      <c r="AX165" s="786"/>
      <c r="AY165" s="786"/>
      <c r="AZ165" s="786"/>
      <c r="BA165" s="786"/>
      <c r="BB165" s="786"/>
      <c r="BC165" s="786"/>
      <c r="BD165" s="786"/>
      <c r="BE165" s="786"/>
      <c r="BF165" s="786"/>
      <c r="BG165" s="786"/>
      <c r="BH165" s="786"/>
      <c r="BI165" s="786"/>
      <c r="BJ165" s="786"/>
      <c r="BK165" s="786"/>
      <c r="BL165" s="786"/>
      <c r="BM165" s="786"/>
      <c r="BN165" s="786"/>
      <c r="BO165" s="786"/>
      <c r="BP165" s="786"/>
      <c r="BQ165" s="786"/>
      <c r="BR165" s="786"/>
      <c r="BS165" s="786"/>
      <c r="BT165" s="786"/>
      <c r="BU165" s="786"/>
      <c r="BV165" s="786"/>
      <c r="BW165" s="786"/>
      <c r="BX165" s="786"/>
      <c r="BY165" s="786"/>
      <c r="BZ165" s="786"/>
      <c r="CA165" s="786"/>
      <c r="CB165" s="786"/>
      <c r="CC165" s="786"/>
      <c r="CD165" s="786"/>
      <c r="CE165" s="786"/>
      <c r="CF165" s="786"/>
      <c r="CG165" s="786"/>
      <c r="CH165" s="786"/>
      <c r="CI165" s="786"/>
      <c r="CJ165" s="786"/>
      <c r="CK165" s="786"/>
      <c r="CL165" s="786"/>
      <c r="CM165" s="786"/>
      <c r="CN165" s="786"/>
      <c r="CO165" s="786"/>
      <c r="CP165" s="786"/>
      <c r="CQ165" s="786"/>
    </row>
    <row r="166" spans="1:95" s="363" customFormat="1" ht="15.75" customHeight="1" x14ac:dyDescent="0.2">
      <c r="A166" s="375"/>
      <c r="B166" s="375"/>
      <c r="C166" s="375"/>
      <c r="D166" s="375"/>
      <c r="E166" s="375"/>
      <c r="F166" s="375"/>
      <c r="G166" s="375"/>
      <c r="H166" s="375"/>
      <c r="I166" s="375"/>
      <c r="J166" s="375"/>
      <c r="K166" s="375"/>
      <c r="L166" s="375"/>
      <c r="M166" s="375"/>
      <c r="N166" s="375"/>
      <c r="O166" s="375"/>
      <c r="P166" s="375"/>
      <c r="Q166" s="375"/>
      <c r="R166" s="375"/>
      <c r="S166" s="375"/>
      <c r="T166" s="375"/>
      <c r="U166" s="375"/>
      <c r="V166" s="375"/>
      <c r="W166" s="375"/>
      <c r="X166" s="375"/>
      <c r="Y166" s="375"/>
      <c r="Z166" s="375"/>
      <c r="AA166" s="375"/>
      <c r="AB166" s="375"/>
      <c r="AC166" s="375"/>
      <c r="AD166" s="375"/>
      <c r="AE166" s="375"/>
      <c r="AF166" s="375"/>
      <c r="AG166" s="375"/>
      <c r="AH166" s="375"/>
      <c r="AI166" s="375"/>
      <c r="AJ166" s="375"/>
      <c r="AK166" s="375"/>
      <c r="AL166" s="375"/>
      <c r="AM166" s="375"/>
      <c r="AN166" s="375"/>
      <c r="AO166" s="375"/>
      <c r="AP166" s="375"/>
      <c r="AQ166" s="375"/>
      <c r="AR166" s="375"/>
      <c r="AS166" s="375"/>
      <c r="AT166" s="375"/>
      <c r="AU166" s="375"/>
      <c r="AV166" s="375"/>
      <c r="AW166" s="375"/>
      <c r="AX166" s="375"/>
      <c r="AY166" s="375"/>
      <c r="AZ166" s="375"/>
      <c r="BA166" s="375"/>
      <c r="BB166" s="375"/>
      <c r="BC166" s="375"/>
      <c r="BD166" s="375"/>
      <c r="BE166" s="375"/>
      <c r="BF166" s="375"/>
      <c r="BG166" s="375"/>
      <c r="BH166" s="375"/>
      <c r="BI166" s="375"/>
      <c r="BJ166" s="375"/>
      <c r="BK166" s="375"/>
      <c r="BL166" s="375"/>
      <c r="BM166" s="375"/>
      <c r="BN166" s="375"/>
      <c r="BO166" s="375"/>
      <c r="BP166" s="375"/>
      <c r="BQ166" s="375"/>
      <c r="BR166" s="375"/>
      <c r="BS166" s="375"/>
      <c r="BT166" s="375"/>
      <c r="BU166" s="375"/>
      <c r="BV166" s="375"/>
      <c r="BW166" s="375"/>
      <c r="BX166" s="375"/>
      <c r="BY166" s="375"/>
      <c r="BZ166" s="375"/>
      <c r="CA166" s="375"/>
      <c r="CB166" s="375"/>
      <c r="CC166" s="375"/>
      <c r="CD166" s="375"/>
      <c r="CE166" s="375"/>
      <c r="CF166" s="375"/>
      <c r="CG166" s="375"/>
      <c r="CH166" s="375"/>
      <c r="CI166" s="375"/>
      <c r="CJ166" s="375"/>
      <c r="CK166" s="375"/>
      <c r="CL166" s="375"/>
      <c r="CM166" s="375"/>
      <c r="CN166" s="375"/>
      <c r="CO166" s="375"/>
      <c r="CP166" s="375"/>
      <c r="CQ166" s="375"/>
    </row>
    <row r="167" spans="1:95" s="363" customFormat="1" x14ac:dyDescent="0.2">
      <c r="A167" s="581" t="s">
        <v>29</v>
      </c>
      <c r="B167" s="581"/>
      <c r="C167" s="581"/>
      <c r="D167" s="581"/>
      <c r="E167" s="581"/>
      <c r="F167" s="581"/>
      <c r="G167" s="581"/>
      <c r="H167" s="581"/>
      <c r="I167" s="581"/>
      <c r="J167" s="581"/>
      <c r="K167" s="581"/>
      <c r="L167" s="581"/>
      <c r="M167" s="581"/>
      <c r="N167" s="581"/>
      <c r="O167" s="581"/>
      <c r="P167" s="581"/>
      <c r="Q167" s="581"/>
      <c r="R167" s="581"/>
      <c r="S167" s="581"/>
      <c r="T167" s="581"/>
      <c r="U167" s="581"/>
      <c r="V167" s="581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2" t="s">
        <v>507</v>
      </c>
      <c r="AQ167" s="582"/>
      <c r="AR167" s="582"/>
      <c r="AS167" s="582"/>
      <c r="AT167" s="582"/>
      <c r="AU167" s="552"/>
      <c r="AV167" s="552"/>
      <c r="AW167" s="552"/>
      <c r="AX167" s="552"/>
      <c r="AY167" s="552"/>
      <c r="AZ167" s="552"/>
      <c r="BA167" s="552"/>
      <c r="BB167" s="552"/>
      <c r="BC167" s="552"/>
      <c r="BD167" s="552"/>
      <c r="BE167" s="552"/>
      <c r="BF167" s="552"/>
      <c r="BG167" s="552"/>
      <c r="BH167" s="552"/>
      <c r="BI167" s="552"/>
      <c r="BJ167" s="552"/>
      <c r="BK167" s="552"/>
      <c r="BL167" s="552"/>
      <c r="BM167" s="552"/>
      <c r="BN167" s="552"/>
      <c r="BO167" s="552"/>
      <c r="BP167" s="552"/>
      <c r="BQ167" s="552"/>
      <c r="BR167" s="552"/>
      <c r="BS167" s="552"/>
      <c r="BT167" s="552"/>
      <c r="BU167" s="552"/>
      <c r="BV167" s="552"/>
      <c r="BW167" s="552"/>
      <c r="BX167" s="552"/>
      <c r="BY167" s="552"/>
      <c r="BZ167" s="552"/>
      <c r="CA167" s="552"/>
      <c r="CB167" s="552"/>
      <c r="CC167" s="552"/>
      <c r="CD167" s="552"/>
      <c r="CE167" s="552"/>
      <c r="CF167" s="381"/>
      <c r="CG167" s="381"/>
      <c r="CH167" s="381"/>
      <c r="CI167" s="381"/>
      <c r="CJ167" s="381"/>
      <c r="CK167" s="381"/>
      <c r="CL167" s="372"/>
      <c r="CM167" s="372"/>
      <c r="CN167" s="372"/>
      <c r="CO167" s="372"/>
      <c r="CP167" s="372"/>
      <c r="CQ167" s="372"/>
    </row>
    <row r="168" spans="1:95" s="363" customFormat="1" ht="15.75" customHeight="1" thickBot="1" x14ac:dyDescent="0.25">
      <c r="A168" s="375"/>
      <c r="B168" s="375"/>
      <c r="C168" s="375"/>
      <c r="D168" s="375"/>
      <c r="E168" s="375"/>
      <c r="F168" s="375"/>
      <c r="G168" s="375"/>
      <c r="H168" s="375"/>
      <c r="I168" s="375"/>
      <c r="J168" s="375"/>
      <c r="K168" s="375"/>
      <c r="L168" s="375"/>
      <c r="M168" s="375"/>
      <c r="N168" s="375"/>
      <c r="O168" s="375"/>
      <c r="P168" s="375"/>
      <c r="Q168" s="375"/>
      <c r="R168" s="375"/>
      <c r="S168" s="375"/>
      <c r="T168" s="375"/>
      <c r="U168" s="375"/>
      <c r="V168" s="375"/>
      <c r="W168" s="375"/>
      <c r="X168" s="375"/>
      <c r="Y168" s="375"/>
      <c r="Z168" s="375"/>
      <c r="AA168" s="375"/>
      <c r="AB168" s="375"/>
      <c r="AC168" s="375"/>
      <c r="AD168" s="375"/>
      <c r="AE168" s="375"/>
      <c r="AF168" s="375"/>
      <c r="AG168" s="375"/>
      <c r="AH168" s="375"/>
      <c r="AI168" s="375"/>
      <c r="AJ168" s="375"/>
      <c r="AK168" s="375"/>
      <c r="AL168" s="375"/>
      <c r="AM168" s="375"/>
      <c r="AN168" s="375"/>
      <c r="AO168" s="375"/>
      <c r="AP168" s="375"/>
      <c r="AQ168" s="375"/>
      <c r="AR168" s="375"/>
      <c r="AS168" s="375"/>
      <c r="AT168" s="375"/>
      <c r="AU168" s="375"/>
      <c r="AV168" s="375"/>
      <c r="AW168" s="375"/>
      <c r="AX168" s="375"/>
      <c r="AY168" s="375"/>
      <c r="AZ168" s="375"/>
      <c r="BA168" s="375"/>
      <c r="BB168" s="375"/>
      <c r="BC168" s="375"/>
      <c r="BD168" s="375"/>
      <c r="BE168" s="375"/>
      <c r="BF168" s="375"/>
      <c r="BG168" s="375"/>
      <c r="BH168" s="375"/>
      <c r="BI168" s="375"/>
      <c r="BJ168" s="375"/>
      <c r="BK168" s="375"/>
      <c r="BL168" s="375"/>
      <c r="BM168" s="375"/>
      <c r="BN168" s="375"/>
      <c r="BO168" s="375"/>
      <c r="BP168" s="375"/>
      <c r="BQ168" s="375"/>
      <c r="BR168" s="375"/>
      <c r="BS168" s="375"/>
      <c r="BT168" s="375"/>
      <c r="BU168" s="375"/>
      <c r="BV168" s="375"/>
      <c r="BW168" s="375"/>
      <c r="BX168" s="375"/>
      <c r="BY168" s="375"/>
      <c r="BZ168" s="375"/>
      <c r="CA168" s="375"/>
      <c r="CB168" s="375"/>
      <c r="CC168" s="375"/>
      <c r="CD168" s="375"/>
      <c r="CE168" s="375"/>
      <c r="CF168" s="375"/>
      <c r="CG168" s="375"/>
      <c r="CH168" s="375"/>
      <c r="CI168" s="375"/>
      <c r="CJ168" s="375"/>
      <c r="CK168" s="375"/>
      <c r="CL168" s="375"/>
      <c r="CM168" s="375"/>
      <c r="CN168" s="375"/>
      <c r="CO168" s="375"/>
      <c r="CP168" s="375"/>
      <c r="CQ168" s="375"/>
    </row>
    <row r="169" spans="1:95" s="363" customFormat="1" ht="15.75" customHeight="1" x14ac:dyDescent="0.25">
      <c r="A169" s="562" t="s">
        <v>31</v>
      </c>
      <c r="B169" s="562"/>
      <c r="C169" s="562"/>
      <c r="D169" s="562"/>
      <c r="E169" s="562"/>
      <c r="F169" s="562"/>
      <c r="G169" s="562"/>
      <c r="H169" s="562"/>
      <c r="I169" s="562"/>
      <c r="J169" s="562"/>
      <c r="K169" s="562"/>
      <c r="L169" s="562"/>
      <c r="M169" s="562"/>
      <c r="N169" s="562"/>
      <c r="O169" s="562"/>
      <c r="P169" s="562"/>
      <c r="Q169" s="562"/>
      <c r="R169" s="562"/>
      <c r="S169" s="562"/>
      <c r="T169" s="562"/>
      <c r="U169" s="562"/>
      <c r="V169" s="562"/>
      <c r="W169" s="562"/>
      <c r="X169" s="562"/>
      <c r="Y169" s="563"/>
      <c r="Z169" s="563"/>
      <c r="AA169" s="563"/>
      <c r="AB169" s="563"/>
      <c r="AC169" s="563"/>
      <c r="AD169" s="563"/>
      <c r="AE169" s="563"/>
      <c r="AF169" s="563"/>
      <c r="AG169" s="563"/>
      <c r="AH169" s="563"/>
      <c r="AI169" s="563"/>
      <c r="AJ169" s="563"/>
      <c r="AK169" s="563"/>
      <c r="AL169" s="563"/>
      <c r="AM169" s="563"/>
      <c r="AN169" s="563"/>
      <c r="AO169" s="563"/>
      <c r="AP169" s="563"/>
      <c r="AQ169" s="563"/>
      <c r="AR169" s="563"/>
      <c r="AS169" s="563"/>
      <c r="AT169" s="563"/>
      <c r="AU169" s="563"/>
      <c r="AV169" s="563"/>
      <c r="AW169" s="563"/>
      <c r="AX169" s="563"/>
      <c r="AY169" s="563"/>
      <c r="AZ169" s="563"/>
      <c r="BA169" s="563"/>
      <c r="BB169" s="368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565" t="s">
        <v>32</v>
      </c>
      <c r="BR169" s="565"/>
      <c r="BS169" s="565"/>
      <c r="BT169" s="565"/>
      <c r="BU169" s="565"/>
      <c r="BV169" s="565"/>
      <c r="BW169" s="565"/>
      <c r="BX169" s="565"/>
      <c r="BY169" s="565"/>
      <c r="BZ169" s="565"/>
      <c r="CA169" s="565"/>
      <c r="CB169" s="565"/>
      <c r="CC169" s="565"/>
      <c r="CD169" s="565"/>
      <c r="CE169" s="758"/>
      <c r="CF169" s="649" t="s">
        <v>455</v>
      </c>
      <c r="CG169" s="567"/>
      <c r="CH169" s="567"/>
      <c r="CI169" s="567"/>
      <c r="CJ169" s="567"/>
      <c r="CK169" s="567"/>
      <c r="CL169" s="567"/>
      <c r="CM169" s="567"/>
      <c r="CN169" s="567"/>
      <c r="CO169" s="567"/>
      <c r="CP169" s="567"/>
      <c r="CQ169" s="568"/>
    </row>
    <row r="170" spans="1:95" s="363" customFormat="1" ht="15.75" customHeight="1" thickBot="1" x14ac:dyDescent="0.3">
      <c r="A170" s="665" t="s">
        <v>449</v>
      </c>
      <c r="B170" s="665"/>
      <c r="C170" s="665"/>
      <c r="D170" s="665"/>
      <c r="E170" s="665"/>
      <c r="F170" s="665"/>
      <c r="G170" s="665"/>
      <c r="H170" s="665"/>
      <c r="I170" s="665"/>
      <c r="J170" s="665"/>
      <c r="K170" s="665"/>
      <c r="L170" s="665"/>
      <c r="M170" s="665"/>
      <c r="N170" s="665"/>
      <c r="O170" s="665"/>
      <c r="P170" s="665"/>
      <c r="Q170" s="665"/>
      <c r="R170" s="665"/>
      <c r="S170" s="665"/>
      <c r="T170" s="665"/>
      <c r="U170" s="665"/>
      <c r="V170" s="665"/>
      <c r="W170" s="665"/>
      <c r="X170" s="665"/>
      <c r="Y170" s="665"/>
      <c r="Z170" s="665"/>
      <c r="AA170" s="665"/>
      <c r="AB170" s="665"/>
      <c r="AC170" s="665"/>
      <c r="AD170" s="665"/>
      <c r="AE170" s="665"/>
      <c r="AF170" s="665"/>
      <c r="AG170" s="665"/>
      <c r="AH170" s="665"/>
      <c r="AI170" s="665"/>
      <c r="AJ170" s="665"/>
      <c r="AK170" s="665"/>
      <c r="AL170" s="665"/>
      <c r="AM170" s="665"/>
      <c r="AN170" s="665"/>
      <c r="AO170" s="665"/>
      <c r="AP170" s="665"/>
      <c r="AQ170" s="665"/>
      <c r="AR170" s="665"/>
      <c r="AS170" s="665"/>
      <c r="AT170" s="665"/>
      <c r="AU170" s="665"/>
      <c r="AV170" s="665"/>
      <c r="AW170" s="665"/>
      <c r="AX170" s="665"/>
      <c r="AY170" s="665"/>
      <c r="AZ170" s="665"/>
      <c r="BA170" s="665"/>
      <c r="BB170" s="377"/>
      <c r="BC170" s="175"/>
      <c r="BD170" s="175"/>
      <c r="BE170" s="175"/>
      <c r="BF170" s="17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565"/>
      <c r="BR170" s="565"/>
      <c r="BS170" s="565"/>
      <c r="BT170" s="565"/>
      <c r="BU170" s="565"/>
      <c r="BV170" s="565"/>
      <c r="BW170" s="565"/>
      <c r="BX170" s="565"/>
      <c r="BY170" s="565"/>
      <c r="BZ170" s="565"/>
      <c r="CA170" s="565"/>
      <c r="CB170" s="565"/>
      <c r="CC170" s="565"/>
      <c r="CD170" s="565"/>
      <c r="CE170" s="758"/>
      <c r="CF170" s="572"/>
      <c r="CG170" s="573"/>
      <c r="CH170" s="573"/>
      <c r="CI170" s="573"/>
      <c r="CJ170" s="573"/>
      <c r="CK170" s="573"/>
      <c r="CL170" s="573"/>
      <c r="CM170" s="573"/>
      <c r="CN170" s="573"/>
      <c r="CO170" s="573"/>
      <c r="CP170" s="573"/>
      <c r="CQ170" s="574"/>
    </row>
    <row r="171" spans="1:95" s="363" customFormat="1" ht="15.75" customHeight="1" x14ac:dyDescent="0.25">
      <c r="A171" s="828" t="s">
        <v>247</v>
      </c>
      <c r="B171" s="828"/>
      <c r="C171" s="828"/>
      <c r="D171" s="828"/>
      <c r="E171" s="828"/>
      <c r="F171" s="828"/>
      <c r="G171" s="828"/>
      <c r="H171" s="828"/>
      <c r="I171" s="828"/>
      <c r="J171" s="828"/>
      <c r="K171" s="828"/>
      <c r="L171" s="828"/>
      <c r="M171" s="828"/>
      <c r="N171" s="828"/>
      <c r="O171" s="828"/>
      <c r="P171" s="828"/>
      <c r="Q171" s="828"/>
      <c r="R171" s="828"/>
      <c r="S171" s="828"/>
      <c r="T171" s="828"/>
      <c r="U171" s="828"/>
      <c r="V171" s="828"/>
      <c r="W171" s="828"/>
      <c r="X171" s="828"/>
      <c r="Y171" s="828"/>
      <c r="Z171" s="828"/>
      <c r="AA171" s="828"/>
      <c r="AB171" s="828"/>
      <c r="AC171" s="828"/>
      <c r="AD171" s="828"/>
      <c r="AE171" s="829"/>
      <c r="AF171" s="829"/>
      <c r="AG171" s="829"/>
      <c r="AH171" s="829"/>
      <c r="AI171" s="829"/>
      <c r="AJ171" s="829"/>
      <c r="AK171" s="829"/>
      <c r="AL171" s="829"/>
      <c r="AM171" s="829"/>
      <c r="AN171" s="829"/>
      <c r="AO171" s="829"/>
      <c r="AP171" s="829"/>
      <c r="AQ171" s="829"/>
      <c r="AR171" s="829"/>
      <c r="AS171" s="829"/>
      <c r="AT171" s="829"/>
      <c r="AU171" s="829"/>
      <c r="AV171" s="829"/>
      <c r="AW171" s="829"/>
      <c r="AX171" s="829"/>
      <c r="AY171" s="829"/>
      <c r="AZ171" s="829"/>
      <c r="BA171" s="829"/>
      <c r="BB171" s="377"/>
      <c r="BC171" s="175"/>
      <c r="BD171" s="175"/>
      <c r="BE171" s="175"/>
      <c r="BF171" s="17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379"/>
      <c r="BW171" s="379"/>
      <c r="BX171" s="379"/>
      <c r="BY171" s="379"/>
      <c r="BZ171" s="379"/>
      <c r="CA171" s="379"/>
      <c r="CB171" s="379"/>
      <c r="CC171" s="379"/>
      <c r="CD171" s="379"/>
      <c r="CE171" s="379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</row>
    <row r="172" spans="1:95" s="363" customFormat="1" ht="42" customHeight="1" x14ac:dyDescent="0.25">
      <c r="A172" s="820" t="s">
        <v>342</v>
      </c>
      <c r="B172" s="820"/>
      <c r="C172" s="820"/>
      <c r="D172" s="820"/>
      <c r="E172" s="820"/>
      <c r="F172" s="820"/>
      <c r="G172" s="820"/>
      <c r="H172" s="820"/>
      <c r="I172" s="820"/>
      <c r="J172" s="820"/>
      <c r="K172" s="820"/>
      <c r="L172" s="820"/>
      <c r="M172" s="820"/>
      <c r="N172" s="820"/>
      <c r="O172" s="820"/>
      <c r="P172" s="820"/>
      <c r="Q172" s="820"/>
      <c r="R172" s="820"/>
      <c r="S172" s="820"/>
      <c r="T172" s="820"/>
      <c r="U172" s="820"/>
      <c r="V172" s="820"/>
      <c r="W172" s="820"/>
      <c r="X172" s="820"/>
      <c r="Y172" s="820"/>
      <c r="Z172" s="820"/>
      <c r="AA172" s="820"/>
      <c r="AB172" s="820"/>
      <c r="AC172" s="820"/>
      <c r="AD172" s="820"/>
      <c r="AE172" s="820"/>
      <c r="AF172" s="820"/>
      <c r="AG172" s="820"/>
      <c r="AH172" s="820"/>
      <c r="AI172" s="820"/>
      <c r="AJ172" s="820"/>
      <c r="AK172" s="820"/>
      <c r="AL172" s="820"/>
      <c r="AM172" s="820"/>
      <c r="AN172" s="820"/>
      <c r="AO172" s="820"/>
      <c r="AP172" s="820"/>
      <c r="AQ172" s="820"/>
      <c r="AR172" s="820"/>
      <c r="AS172" s="820"/>
      <c r="AT172" s="820"/>
      <c r="AU172" s="820"/>
      <c r="AV172" s="820"/>
      <c r="AW172" s="820"/>
      <c r="AX172" s="820"/>
      <c r="AY172" s="820"/>
      <c r="AZ172" s="820"/>
      <c r="BA172" s="820"/>
      <c r="BB172" s="820"/>
      <c r="BC172" s="820"/>
      <c r="BD172" s="820"/>
      <c r="BE172" s="820"/>
      <c r="BF172" s="820"/>
      <c r="BG172" s="368"/>
      <c r="BH172" s="368"/>
      <c r="BI172" s="368"/>
      <c r="BJ172" s="368"/>
      <c r="BK172" s="368"/>
      <c r="BL172" s="368"/>
      <c r="BM172" s="368"/>
      <c r="BN172" s="368"/>
      <c r="BO172" s="368"/>
      <c r="BP172" s="368"/>
      <c r="BQ172" s="368"/>
      <c r="BR172" s="368"/>
      <c r="BS172" s="368"/>
      <c r="BT172" s="368"/>
      <c r="BU172" s="368"/>
      <c r="BV172" s="368"/>
      <c r="BW172" s="368"/>
      <c r="BX172" s="368"/>
      <c r="BY172" s="368"/>
      <c r="BZ172" s="368"/>
      <c r="CA172" s="368"/>
      <c r="CB172" s="368"/>
      <c r="CC172" s="368"/>
      <c r="CD172" s="368"/>
      <c r="CE172" s="368"/>
    </row>
    <row r="173" spans="1:95" s="363" customFormat="1" ht="15.75" customHeight="1" x14ac:dyDescent="0.2">
      <c r="A173" s="552" t="s">
        <v>37</v>
      </c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  <c r="AA173" s="552"/>
      <c r="AB173" s="552"/>
      <c r="AC173" s="552"/>
      <c r="AD173" s="552"/>
      <c r="AE173" s="552"/>
      <c r="AF173" s="552"/>
      <c r="AG173" s="552"/>
      <c r="AH173" s="552"/>
      <c r="AI173" s="552"/>
      <c r="AJ173" s="552"/>
      <c r="AK173" s="552"/>
      <c r="AL173" s="552"/>
      <c r="AM173" s="552"/>
      <c r="AN173" s="552"/>
      <c r="AO173" s="552"/>
      <c r="AP173" s="552"/>
      <c r="AQ173" s="552"/>
      <c r="AR173" s="552"/>
      <c r="AS173" s="552"/>
      <c r="AT173" s="552"/>
      <c r="AU173" s="552"/>
      <c r="AV173" s="552"/>
      <c r="AW173" s="552"/>
      <c r="AX173" s="552"/>
      <c r="AY173" s="552"/>
      <c r="AZ173" s="552"/>
      <c r="BA173" s="552"/>
      <c r="BB173" s="552"/>
      <c r="BC173" s="552"/>
      <c r="BD173" s="552"/>
      <c r="BE173" s="552"/>
      <c r="BF173" s="552"/>
      <c r="BG173" s="552"/>
      <c r="BH173" s="552"/>
      <c r="BI173" s="552"/>
      <c r="BJ173" s="552"/>
      <c r="BK173" s="552"/>
      <c r="BL173" s="552"/>
      <c r="BM173" s="552"/>
      <c r="BN173" s="552"/>
      <c r="BO173" s="552"/>
      <c r="BP173" s="552"/>
      <c r="BQ173" s="552"/>
      <c r="BR173" s="552"/>
      <c r="BS173" s="552"/>
      <c r="BT173" s="552"/>
      <c r="BU173" s="552"/>
      <c r="BV173" s="552"/>
      <c r="BW173" s="552"/>
      <c r="BX173" s="552"/>
      <c r="BY173" s="552"/>
      <c r="BZ173" s="552"/>
      <c r="CA173" s="552"/>
      <c r="CB173" s="552"/>
      <c r="CC173" s="552"/>
      <c r="CD173" s="552"/>
      <c r="CE173" s="552"/>
    </row>
    <row r="174" spans="1:95" s="363" customFormat="1" ht="15.75" customHeight="1" x14ac:dyDescent="0.2">
      <c r="A174" s="552" t="s">
        <v>38</v>
      </c>
      <c r="B174" s="552"/>
      <c r="C174" s="552"/>
      <c r="D174" s="552"/>
      <c r="E174" s="552"/>
      <c r="F174" s="552"/>
      <c r="G174" s="552"/>
      <c r="H174" s="552"/>
      <c r="I174" s="552"/>
      <c r="J174" s="552"/>
      <c r="K174" s="552"/>
      <c r="L174" s="552"/>
      <c r="M174" s="552"/>
      <c r="N174" s="552"/>
      <c r="O174" s="552"/>
      <c r="P174" s="552"/>
      <c r="Q174" s="552"/>
      <c r="R174" s="552"/>
      <c r="S174" s="552"/>
      <c r="T174" s="552"/>
      <c r="U174" s="552"/>
      <c r="V174" s="552"/>
      <c r="W174" s="552"/>
      <c r="X174" s="552"/>
      <c r="Y174" s="552"/>
      <c r="Z174" s="552"/>
      <c r="AA174" s="552"/>
      <c r="AB174" s="552"/>
      <c r="AC174" s="552"/>
      <c r="AD174" s="552"/>
      <c r="AE174" s="552"/>
      <c r="AF174" s="552"/>
      <c r="AG174" s="552"/>
      <c r="AH174" s="552"/>
      <c r="AI174" s="552"/>
      <c r="AJ174" s="552"/>
      <c r="AK174" s="552"/>
      <c r="AL174" s="552"/>
      <c r="AM174" s="552"/>
      <c r="AN174" s="552"/>
      <c r="AO174" s="552"/>
      <c r="AP174" s="552"/>
      <c r="AQ174" s="552"/>
      <c r="AR174" s="552"/>
      <c r="AS174" s="552"/>
      <c r="AT174" s="552"/>
      <c r="AU174" s="552"/>
      <c r="AV174" s="552"/>
      <c r="AW174" s="552"/>
      <c r="AX174" s="552"/>
      <c r="AY174" s="552"/>
      <c r="AZ174" s="552"/>
      <c r="BA174" s="552"/>
      <c r="BB174" s="552"/>
      <c r="BC174" s="552"/>
      <c r="BD174" s="552"/>
      <c r="BE174" s="552"/>
      <c r="BF174" s="552"/>
      <c r="BG174" s="552"/>
      <c r="BH174" s="552"/>
      <c r="BI174" s="552"/>
      <c r="BJ174" s="552"/>
      <c r="BK174" s="552"/>
      <c r="BL174" s="552"/>
      <c r="BM174" s="552"/>
      <c r="BN174" s="552"/>
      <c r="BO174" s="552"/>
      <c r="BP174" s="552"/>
      <c r="BQ174" s="552"/>
      <c r="BR174" s="552"/>
      <c r="BS174" s="552"/>
      <c r="BT174" s="552"/>
      <c r="BU174" s="552"/>
      <c r="BV174" s="552"/>
      <c r="BW174" s="552"/>
      <c r="BX174" s="552"/>
      <c r="BY174" s="552"/>
      <c r="BZ174" s="552"/>
      <c r="CA174" s="552"/>
      <c r="CB174" s="552"/>
      <c r="CC174" s="552"/>
      <c r="CD174" s="552"/>
      <c r="CE174" s="552"/>
    </row>
    <row r="175" spans="1:95" s="363" customFormat="1" ht="15.75" customHeight="1" x14ac:dyDescent="0.2">
      <c r="A175" s="552"/>
      <c r="B175" s="552"/>
      <c r="C175" s="552"/>
      <c r="D175" s="552"/>
      <c r="E175" s="552"/>
      <c r="F175" s="552"/>
      <c r="G175" s="552"/>
      <c r="H175" s="552"/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552"/>
      <c r="Z175" s="552"/>
      <c r="AA175" s="552"/>
      <c r="AB175" s="552"/>
      <c r="AC175" s="552"/>
      <c r="AD175" s="552"/>
      <c r="AE175" s="552"/>
      <c r="AF175" s="552"/>
      <c r="AG175" s="552"/>
      <c r="AH175" s="552"/>
      <c r="AI175" s="552"/>
      <c r="AJ175" s="552"/>
      <c r="AK175" s="552"/>
      <c r="AL175" s="552"/>
      <c r="AM175" s="552"/>
      <c r="AN175" s="552"/>
      <c r="AO175" s="552"/>
      <c r="AP175" s="552"/>
      <c r="AQ175" s="552"/>
      <c r="AR175" s="552"/>
      <c r="AS175" s="552"/>
      <c r="AT175" s="552"/>
      <c r="AU175" s="552"/>
      <c r="AV175" s="552"/>
      <c r="AW175" s="552"/>
      <c r="AX175" s="552"/>
      <c r="AY175" s="552"/>
      <c r="AZ175" s="552"/>
      <c r="BA175" s="552"/>
      <c r="BB175" s="552"/>
      <c r="BC175" s="552"/>
      <c r="BD175" s="552"/>
      <c r="BE175" s="552"/>
      <c r="BF175" s="552"/>
      <c r="BG175" s="552"/>
      <c r="BH175" s="552"/>
      <c r="BI175" s="552"/>
      <c r="BJ175" s="552"/>
      <c r="BK175" s="552"/>
      <c r="BL175" s="552"/>
      <c r="BM175" s="552"/>
      <c r="BN175" s="552"/>
      <c r="BO175" s="552"/>
      <c r="BP175" s="552"/>
      <c r="BQ175" s="552"/>
      <c r="BR175" s="552"/>
      <c r="BS175" s="552"/>
      <c r="BT175" s="552"/>
      <c r="BU175" s="552"/>
      <c r="BV175" s="552"/>
      <c r="BW175" s="552"/>
      <c r="BX175" s="552"/>
      <c r="BY175" s="552"/>
      <c r="BZ175" s="552"/>
      <c r="CA175" s="552"/>
      <c r="CB175" s="552"/>
      <c r="CC175" s="552"/>
      <c r="CD175" s="552"/>
      <c r="CE175" s="552"/>
    </row>
    <row r="176" spans="1:95" s="363" customFormat="1" ht="84" customHeight="1" x14ac:dyDescent="0.2">
      <c r="A176" s="524" t="s">
        <v>39</v>
      </c>
      <c r="B176" s="524"/>
      <c r="C176" s="524"/>
      <c r="D176" s="524"/>
      <c r="E176" s="524"/>
      <c r="F176" s="524"/>
      <c r="G176" s="524"/>
      <c r="H176" s="534" t="s">
        <v>40</v>
      </c>
      <c r="I176" s="535"/>
      <c r="J176" s="535"/>
      <c r="K176" s="535"/>
      <c r="L176" s="535"/>
      <c r="M176" s="535"/>
      <c r="N176" s="535"/>
      <c r="O176" s="535"/>
      <c r="P176" s="535"/>
      <c r="Q176" s="535"/>
      <c r="R176" s="535"/>
      <c r="S176" s="536"/>
      <c r="T176" s="540" t="s">
        <v>41</v>
      </c>
      <c r="U176" s="541"/>
      <c r="V176" s="541"/>
      <c r="W176" s="541"/>
      <c r="X176" s="541"/>
      <c r="Y176" s="541"/>
      <c r="Z176" s="541"/>
      <c r="AA176" s="541"/>
      <c r="AB176" s="541"/>
      <c r="AC176" s="541"/>
      <c r="AD176" s="541"/>
      <c r="AE176" s="542"/>
      <c r="AF176" s="534" t="s">
        <v>42</v>
      </c>
      <c r="AG176" s="535"/>
      <c r="AH176" s="535"/>
      <c r="AI176" s="535"/>
      <c r="AJ176" s="535"/>
      <c r="AK176" s="535"/>
      <c r="AL176" s="535"/>
      <c r="AM176" s="535"/>
      <c r="AN176" s="535"/>
      <c r="AO176" s="535"/>
      <c r="AP176" s="535"/>
      <c r="AQ176" s="535"/>
      <c r="AR176" s="535"/>
      <c r="AS176" s="535"/>
      <c r="AT176" s="535"/>
      <c r="AU176" s="535"/>
      <c r="AV176" s="535"/>
      <c r="AW176" s="535"/>
      <c r="AX176" s="535"/>
      <c r="AY176" s="535"/>
      <c r="AZ176" s="535"/>
      <c r="BA176" s="535"/>
      <c r="BB176" s="535"/>
      <c r="BC176" s="535"/>
      <c r="BD176" s="535"/>
      <c r="BE176" s="535"/>
      <c r="BF176" s="535"/>
      <c r="BG176" s="535"/>
      <c r="BH176" s="535"/>
      <c r="BI176" s="535"/>
      <c r="BJ176" s="535"/>
      <c r="BK176" s="535"/>
      <c r="BL176" s="535"/>
      <c r="BM176" s="536"/>
      <c r="BN176" s="534" t="s">
        <v>43</v>
      </c>
      <c r="BO176" s="535"/>
      <c r="BP176" s="535"/>
      <c r="BQ176" s="535"/>
      <c r="BR176" s="535"/>
      <c r="BS176" s="535"/>
      <c r="BT176" s="535"/>
      <c r="BU176" s="535"/>
      <c r="BV176" s="535"/>
      <c r="BW176" s="535"/>
      <c r="BX176" s="535"/>
      <c r="BY176" s="535"/>
      <c r="BZ176" s="535"/>
      <c r="CA176" s="535"/>
      <c r="CB176" s="535"/>
      <c r="CC176" s="535"/>
      <c r="CD176" s="535"/>
      <c r="CE176" s="536"/>
      <c r="CF176" s="524" t="s">
        <v>44</v>
      </c>
      <c r="CG176" s="524"/>
      <c r="CH176" s="524"/>
      <c r="CI176" s="524"/>
      <c r="CJ176" s="524"/>
      <c r="CK176" s="524"/>
      <c r="CL176" s="524"/>
      <c r="CM176" s="524"/>
      <c r="CN176" s="524"/>
      <c r="CO176" s="524"/>
      <c r="CP176" s="524"/>
      <c r="CQ176" s="524"/>
    </row>
    <row r="177" spans="1:95" s="363" customFormat="1" ht="15.75" customHeight="1" x14ac:dyDescent="0.2">
      <c r="A177" s="524"/>
      <c r="B177" s="524"/>
      <c r="C177" s="524"/>
      <c r="D177" s="524"/>
      <c r="E177" s="524"/>
      <c r="F177" s="524"/>
      <c r="G177" s="524"/>
      <c r="H177" s="540" t="s">
        <v>45</v>
      </c>
      <c r="I177" s="541"/>
      <c r="J177" s="541"/>
      <c r="K177" s="541"/>
      <c r="L177" s="541"/>
      <c r="M177" s="541"/>
      <c r="N177" s="541"/>
      <c r="O177" s="541"/>
      <c r="P177" s="541"/>
      <c r="Q177" s="541"/>
      <c r="R177" s="541"/>
      <c r="S177" s="542"/>
      <c r="T177" s="540" t="s">
        <v>45</v>
      </c>
      <c r="U177" s="541"/>
      <c r="V177" s="541"/>
      <c r="W177" s="541"/>
      <c r="X177" s="541"/>
      <c r="Y177" s="541"/>
      <c r="Z177" s="541"/>
      <c r="AA177" s="541"/>
      <c r="AB177" s="541"/>
      <c r="AC177" s="541"/>
      <c r="AD177" s="541"/>
      <c r="AE177" s="542"/>
      <c r="AF177" s="540" t="s">
        <v>45</v>
      </c>
      <c r="AG177" s="541"/>
      <c r="AH177" s="541"/>
      <c r="AI177" s="541"/>
      <c r="AJ177" s="541"/>
      <c r="AK177" s="541"/>
      <c r="AL177" s="541"/>
      <c r="AM177" s="541"/>
      <c r="AN177" s="541"/>
      <c r="AO177" s="541"/>
      <c r="AP177" s="541"/>
      <c r="AQ177" s="541"/>
      <c r="AR177" s="541"/>
      <c r="AS177" s="541"/>
      <c r="AT177" s="541"/>
      <c r="AU177" s="541"/>
      <c r="AV177" s="541"/>
      <c r="AW177" s="541"/>
      <c r="AX177" s="541"/>
      <c r="AY177" s="542"/>
      <c r="AZ177" s="540" t="s">
        <v>46</v>
      </c>
      <c r="BA177" s="541"/>
      <c r="BB177" s="541"/>
      <c r="BC177" s="541"/>
      <c r="BD177" s="541"/>
      <c r="BE177" s="541"/>
      <c r="BF177" s="541"/>
      <c r="BG177" s="541"/>
      <c r="BH177" s="541"/>
      <c r="BI177" s="541"/>
      <c r="BJ177" s="541"/>
      <c r="BK177" s="541"/>
      <c r="BL177" s="541"/>
      <c r="BM177" s="542"/>
      <c r="BN177" s="549" t="s">
        <v>6</v>
      </c>
      <c r="BO177" s="550"/>
      <c r="BP177" s="551" t="s">
        <v>187</v>
      </c>
      <c r="BQ177" s="551"/>
      <c r="BR177" s="560" t="s">
        <v>47</v>
      </c>
      <c r="BS177" s="561"/>
      <c r="BT177" s="549" t="s">
        <v>6</v>
      </c>
      <c r="BU177" s="550"/>
      <c r="BV177" s="551" t="s">
        <v>199</v>
      </c>
      <c r="BW177" s="551"/>
      <c r="BX177" s="560" t="s">
        <v>47</v>
      </c>
      <c r="BY177" s="561"/>
      <c r="BZ177" s="549" t="s">
        <v>6</v>
      </c>
      <c r="CA177" s="550"/>
      <c r="CB177" s="551" t="s">
        <v>200</v>
      </c>
      <c r="CC177" s="551"/>
      <c r="CD177" s="560" t="s">
        <v>47</v>
      </c>
      <c r="CE177" s="561"/>
      <c r="CF177" s="540" t="s">
        <v>48</v>
      </c>
      <c r="CG177" s="541"/>
      <c r="CH177" s="541"/>
      <c r="CI177" s="541"/>
      <c r="CJ177" s="541"/>
      <c r="CK177" s="542"/>
      <c r="CL177" s="540" t="s">
        <v>49</v>
      </c>
      <c r="CM177" s="541"/>
      <c r="CN177" s="541"/>
      <c r="CO177" s="541"/>
      <c r="CP177" s="541"/>
      <c r="CQ177" s="542"/>
    </row>
    <row r="178" spans="1:95" s="363" customFormat="1" ht="15.75" customHeight="1" x14ac:dyDescent="0.2">
      <c r="A178" s="524"/>
      <c r="B178" s="524"/>
      <c r="C178" s="524"/>
      <c r="D178" s="524"/>
      <c r="E178" s="524"/>
      <c r="F178" s="524"/>
      <c r="G178" s="524"/>
      <c r="H178" s="543"/>
      <c r="I178" s="544"/>
      <c r="J178" s="544"/>
      <c r="K178" s="544"/>
      <c r="L178" s="544"/>
      <c r="M178" s="544"/>
      <c r="N178" s="544"/>
      <c r="O178" s="544"/>
      <c r="P178" s="544"/>
      <c r="Q178" s="544"/>
      <c r="R178" s="544"/>
      <c r="S178" s="545"/>
      <c r="T178" s="543"/>
      <c r="U178" s="544"/>
      <c r="V178" s="544"/>
      <c r="W178" s="544"/>
      <c r="X178" s="544"/>
      <c r="Y178" s="544"/>
      <c r="Z178" s="544"/>
      <c r="AA178" s="544"/>
      <c r="AB178" s="544"/>
      <c r="AC178" s="544"/>
      <c r="AD178" s="544"/>
      <c r="AE178" s="545"/>
      <c r="AF178" s="543"/>
      <c r="AG178" s="544"/>
      <c r="AH178" s="544"/>
      <c r="AI178" s="544"/>
      <c r="AJ178" s="544"/>
      <c r="AK178" s="544"/>
      <c r="AL178" s="544"/>
      <c r="AM178" s="544"/>
      <c r="AN178" s="544"/>
      <c r="AO178" s="544"/>
      <c r="AP178" s="544"/>
      <c r="AQ178" s="544"/>
      <c r="AR178" s="544"/>
      <c r="AS178" s="544"/>
      <c r="AT178" s="544"/>
      <c r="AU178" s="544"/>
      <c r="AV178" s="544"/>
      <c r="AW178" s="544"/>
      <c r="AX178" s="544"/>
      <c r="AY178" s="545"/>
      <c r="AZ178" s="546"/>
      <c r="BA178" s="547"/>
      <c r="BB178" s="547"/>
      <c r="BC178" s="547"/>
      <c r="BD178" s="547"/>
      <c r="BE178" s="547"/>
      <c r="BF178" s="547"/>
      <c r="BG178" s="547"/>
      <c r="BH178" s="547"/>
      <c r="BI178" s="547"/>
      <c r="BJ178" s="547"/>
      <c r="BK178" s="547"/>
      <c r="BL178" s="547"/>
      <c r="BM178" s="548"/>
      <c r="BN178" s="543" t="s">
        <v>50</v>
      </c>
      <c r="BO178" s="544"/>
      <c r="BP178" s="544"/>
      <c r="BQ178" s="544"/>
      <c r="BR178" s="544"/>
      <c r="BS178" s="545"/>
      <c r="BT178" s="543" t="s">
        <v>51</v>
      </c>
      <c r="BU178" s="544"/>
      <c r="BV178" s="544"/>
      <c r="BW178" s="544"/>
      <c r="BX178" s="544"/>
      <c r="BY178" s="545"/>
      <c r="BZ178" s="543" t="s">
        <v>52</v>
      </c>
      <c r="CA178" s="544"/>
      <c r="CB178" s="544"/>
      <c r="CC178" s="544"/>
      <c r="CD178" s="544"/>
      <c r="CE178" s="545"/>
      <c r="CF178" s="543"/>
      <c r="CG178" s="544"/>
      <c r="CH178" s="544"/>
      <c r="CI178" s="544"/>
      <c r="CJ178" s="544"/>
      <c r="CK178" s="545"/>
      <c r="CL178" s="543"/>
      <c r="CM178" s="544"/>
      <c r="CN178" s="544"/>
      <c r="CO178" s="544"/>
      <c r="CP178" s="544"/>
      <c r="CQ178" s="545"/>
    </row>
    <row r="179" spans="1:95" s="363" customFormat="1" ht="15.75" customHeight="1" x14ac:dyDescent="0.2">
      <c r="A179" s="524"/>
      <c r="B179" s="524"/>
      <c r="C179" s="524"/>
      <c r="D179" s="524"/>
      <c r="E179" s="524"/>
      <c r="F179" s="524"/>
      <c r="G179" s="524"/>
      <c r="H179" s="543"/>
      <c r="I179" s="544"/>
      <c r="J179" s="544"/>
      <c r="K179" s="544"/>
      <c r="L179" s="544"/>
      <c r="M179" s="544"/>
      <c r="N179" s="544"/>
      <c r="O179" s="544"/>
      <c r="P179" s="544"/>
      <c r="Q179" s="544"/>
      <c r="R179" s="544"/>
      <c r="S179" s="545"/>
      <c r="T179" s="543"/>
      <c r="U179" s="544"/>
      <c r="V179" s="544"/>
      <c r="W179" s="544"/>
      <c r="X179" s="544"/>
      <c r="Y179" s="544"/>
      <c r="Z179" s="544"/>
      <c r="AA179" s="544"/>
      <c r="AB179" s="544"/>
      <c r="AC179" s="544"/>
      <c r="AD179" s="544"/>
      <c r="AE179" s="545"/>
      <c r="AF179" s="543"/>
      <c r="AG179" s="544"/>
      <c r="AH179" s="544"/>
      <c r="AI179" s="544"/>
      <c r="AJ179" s="544"/>
      <c r="AK179" s="544"/>
      <c r="AL179" s="544"/>
      <c r="AM179" s="544"/>
      <c r="AN179" s="544"/>
      <c r="AO179" s="544"/>
      <c r="AP179" s="544"/>
      <c r="AQ179" s="544"/>
      <c r="AR179" s="544"/>
      <c r="AS179" s="544"/>
      <c r="AT179" s="544"/>
      <c r="AU179" s="544"/>
      <c r="AV179" s="544"/>
      <c r="AW179" s="544"/>
      <c r="AX179" s="544"/>
      <c r="AY179" s="545"/>
      <c r="AZ179" s="540" t="s">
        <v>53</v>
      </c>
      <c r="BA179" s="541"/>
      <c r="BB179" s="541"/>
      <c r="BC179" s="541"/>
      <c r="BD179" s="541"/>
      <c r="BE179" s="541"/>
      <c r="BF179" s="542"/>
      <c r="BG179" s="540" t="s">
        <v>54</v>
      </c>
      <c r="BH179" s="541"/>
      <c r="BI179" s="541"/>
      <c r="BJ179" s="541"/>
      <c r="BK179" s="541"/>
      <c r="BL179" s="541"/>
      <c r="BM179" s="542"/>
      <c r="BN179" s="543"/>
      <c r="BO179" s="544"/>
      <c r="BP179" s="544"/>
      <c r="BQ179" s="544"/>
      <c r="BR179" s="544"/>
      <c r="BS179" s="545"/>
      <c r="BT179" s="543"/>
      <c r="BU179" s="544"/>
      <c r="BV179" s="544"/>
      <c r="BW179" s="544"/>
      <c r="BX179" s="544"/>
      <c r="BY179" s="545"/>
      <c r="BZ179" s="543"/>
      <c r="CA179" s="544"/>
      <c r="CB179" s="544"/>
      <c r="CC179" s="544"/>
      <c r="CD179" s="544"/>
      <c r="CE179" s="545"/>
      <c r="CF179" s="543"/>
      <c r="CG179" s="544"/>
      <c r="CH179" s="544"/>
      <c r="CI179" s="544"/>
      <c r="CJ179" s="544"/>
      <c r="CK179" s="545"/>
      <c r="CL179" s="543"/>
      <c r="CM179" s="544"/>
      <c r="CN179" s="544"/>
      <c r="CO179" s="544"/>
      <c r="CP179" s="544"/>
      <c r="CQ179" s="545"/>
    </row>
    <row r="180" spans="1:95" s="363" customFormat="1" ht="19.5" customHeight="1" x14ac:dyDescent="0.2">
      <c r="A180" s="524"/>
      <c r="B180" s="524"/>
      <c r="C180" s="524"/>
      <c r="D180" s="524"/>
      <c r="E180" s="524"/>
      <c r="F180" s="524"/>
      <c r="G180" s="524"/>
      <c r="H180" s="546"/>
      <c r="I180" s="547"/>
      <c r="J180" s="547"/>
      <c r="K180" s="547"/>
      <c r="L180" s="547"/>
      <c r="M180" s="547"/>
      <c r="N180" s="547"/>
      <c r="O180" s="547"/>
      <c r="P180" s="547"/>
      <c r="Q180" s="547"/>
      <c r="R180" s="547"/>
      <c r="S180" s="548"/>
      <c r="T180" s="546"/>
      <c r="U180" s="547"/>
      <c r="V180" s="547"/>
      <c r="W180" s="547"/>
      <c r="X180" s="547"/>
      <c r="Y180" s="547"/>
      <c r="Z180" s="547"/>
      <c r="AA180" s="547"/>
      <c r="AB180" s="547"/>
      <c r="AC180" s="547"/>
      <c r="AD180" s="547"/>
      <c r="AE180" s="548"/>
      <c r="AF180" s="546"/>
      <c r="AG180" s="547"/>
      <c r="AH180" s="547"/>
      <c r="AI180" s="547"/>
      <c r="AJ180" s="547"/>
      <c r="AK180" s="547"/>
      <c r="AL180" s="547"/>
      <c r="AM180" s="547"/>
      <c r="AN180" s="547"/>
      <c r="AO180" s="547"/>
      <c r="AP180" s="547"/>
      <c r="AQ180" s="547"/>
      <c r="AR180" s="547"/>
      <c r="AS180" s="547"/>
      <c r="AT180" s="547"/>
      <c r="AU180" s="547"/>
      <c r="AV180" s="547"/>
      <c r="AW180" s="547"/>
      <c r="AX180" s="547"/>
      <c r="AY180" s="548"/>
      <c r="AZ180" s="546"/>
      <c r="BA180" s="547"/>
      <c r="BB180" s="547"/>
      <c r="BC180" s="547"/>
      <c r="BD180" s="547"/>
      <c r="BE180" s="547"/>
      <c r="BF180" s="548"/>
      <c r="BG180" s="546"/>
      <c r="BH180" s="547"/>
      <c r="BI180" s="547"/>
      <c r="BJ180" s="547"/>
      <c r="BK180" s="547"/>
      <c r="BL180" s="547"/>
      <c r="BM180" s="548"/>
      <c r="BN180" s="546"/>
      <c r="BO180" s="547"/>
      <c r="BP180" s="547"/>
      <c r="BQ180" s="547"/>
      <c r="BR180" s="547"/>
      <c r="BS180" s="548"/>
      <c r="BT180" s="546"/>
      <c r="BU180" s="547"/>
      <c r="BV180" s="547"/>
      <c r="BW180" s="547"/>
      <c r="BX180" s="547"/>
      <c r="BY180" s="548"/>
      <c r="BZ180" s="546"/>
      <c r="CA180" s="547"/>
      <c r="CB180" s="547"/>
      <c r="CC180" s="547"/>
      <c r="CD180" s="547"/>
      <c r="CE180" s="548"/>
      <c r="CF180" s="546"/>
      <c r="CG180" s="547"/>
      <c r="CH180" s="547"/>
      <c r="CI180" s="547"/>
      <c r="CJ180" s="547"/>
      <c r="CK180" s="548"/>
      <c r="CL180" s="546"/>
      <c r="CM180" s="547"/>
      <c r="CN180" s="547"/>
      <c r="CO180" s="547"/>
      <c r="CP180" s="547"/>
      <c r="CQ180" s="548"/>
    </row>
    <row r="181" spans="1:95" s="363" customFormat="1" ht="15.75" customHeight="1" x14ac:dyDescent="0.2">
      <c r="A181" s="524" t="s">
        <v>30</v>
      </c>
      <c r="B181" s="524"/>
      <c r="C181" s="524"/>
      <c r="D181" s="524"/>
      <c r="E181" s="524"/>
      <c r="F181" s="524"/>
      <c r="G181" s="524"/>
      <c r="H181" s="524" t="s">
        <v>55</v>
      </c>
      <c r="I181" s="524"/>
      <c r="J181" s="524"/>
      <c r="K181" s="524"/>
      <c r="L181" s="524"/>
      <c r="M181" s="524"/>
      <c r="N181" s="524"/>
      <c r="O181" s="524"/>
      <c r="P181" s="524"/>
      <c r="Q181" s="524"/>
      <c r="R181" s="524"/>
      <c r="S181" s="524"/>
      <c r="T181" s="534" t="s">
        <v>56</v>
      </c>
      <c r="U181" s="535"/>
      <c r="V181" s="535"/>
      <c r="W181" s="535"/>
      <c r="X181" s="535"/>
      <c r="Y181" s="535"/>
      <c r="Z181" s="535"/>
      <c r="AA181" s="535"/>
      <c r="AB181" s="535"/>
      <c r="AC181" s="535"/>
      <c r="AD181" s="535"/>
      <c r="AE181" s="536"/>
      <c r="AF181" s="524" t="s">
        <v>57</v>
      </c>
      <c r="AG181" s="524"/>
      <c r="AH181" s="524"/>
      <c r="AI181" s="524"/>
      <c r="AJ181" s="524"/>
      <c r="AK181" s="524"/>
      <c r="AL181" s="524"/>
      <c r="AM181" s="524"/>
      <c r="AN181" s="524"/>
      <c r="AO181" s="524"/>
      <c r="AP181" s="524"/>
      <c r="AQ181" s="524"/>
      <c r="AR181" s="524"/>
      <c r="AS181" s="524"/>
      <c r="AT181" s="524"/>
      <c r="AU181" s="524"/>
      <c r="AV181" s="524"/>
      <c r="AW181" s="524"/>
      <c r="AX181" s="524"/>
      <c r="AY181" s="524"/>
      <c r="AZ181" s="524" t="s">
        <v>58</v>
      </c>
      <c r="BA181" s="524"/>
      <c r="BB181" s="524"/>
      <c r="BC181" s="524"/>
      <c r="BD181" s="524"/>
      <c r="BE181" s="524"/>
      <c r="BF181" s="524"/>
      <c r="BG181" s="524" t="s">
        <v>59</v>
      </c>
      <c r="BH181" s="524"/>
      <c r="BI181" s="524"/>
      <c r="BJ181" s="524"/>
      <c r="BK181" s="524"/>
      <c r="BL181" s="524"/>
      <c r="BM181" s="524"/>
      <c r="BN181" s="524" t="s">
        <v>60</v>
      </c>
      <c r="BO181" s="524"/>
      <c r="BP181" s="524"/>
      <c r="BQ181" s="524"/>
      <c r="BR181" s="524"/>
      <c r="BS181" s="524"/>
      <c r="BT181" s="524" t="s">
        <v>61</v>
      </c>
      <c r="BU181" s="524"/>
      <c r="BV181" s="524"/>
      <c r="BW181" s="524"/>
      <c r="BX181" s="524"/>
      <c r="BY181" s="524"/>
      <c r="BZ181" s="524" t="s">
        <v>62</v>
      </c>
      <c r="CA181" s="524"/>
      <c r="CB181" s="524"/>
      <c r="CC181" s="524"/>
      <c r="CD181" s="524"/>
      <c r="CE181" s="524"/>
      <c r="CF181" s="524" t="s">
        <v>63</v>
      </c>
      <c r="CG181" s="524"/>
      <c r="CH181" s="524"/>
      <c r="CI181" s="524"/>
      <c r="CJ181" s="524"/>
      <c r="CK181" s="524"/>
      <c r="CL181" s="524" t="s">
        <v>64</v>
      </c>
      <c r="CM181" s="524"/>
      <c r="CN181" s="524"/>
      <c r="CO181" s="524"/>
      <c r="CP181" s="524"/>
      <c r="CQ181" s="524"/>
    </row>
    <row r="182" spans="1:95" s="363" customFormat="1" ht="74.25" customHeight="1" x14ac:dyDescent="0.2">
      <c r="A182" s="630" t="s">
        <v>454</v>
      </c>
      <c r="B182" s="682"/>
      <c r="C182" s="682"/>
      <c r="D182" s="682"/>
      <c r="E182" s="682"/>
      <c r="F182" s="682"/>
      <c r="G182" s="683"/>
      <c r="H182" s="636" t="s">
        <v>470</v>
      </c>
      <c r="I182" s="637"/>
      <c r="J182" s="637"/>
      <c r="K182" s="637"/>
      <c r="L182" s="637"/>
      <c r="M182" s="637"/>
      <c r="N182" s="637"/>
      <c r="O182" s="637"/>
      <c r="P182" s="637"/>
      <c r="Q182" s="637"/>
      <c r="R182" s="637"/>
      <c r="S182" s="638"/>
      <c r="T182" s="642" t="s">
        <v>66</v>
      </c>
      <c r="U182" s="643"/>
      <c r="V182" s="643"/>
      <c r="W182" s="643"/>
      <c r="X182" s="643"/>
      <c r="Y182" s="643"/>
      <c r="Z182" s="643"/>
      <c r="AA182" s="643"/>
      <c r="AB182" s="643"/>
      <c r="AC182" s="643"/>
      <c r="AD182" s="643"/>
      <c r="AE182" s="644"/>
      <c r="AF182" s="531" t="s">
        <v>67</v>
      </c>
      <c r="AG182" s="532"/>
      <c r="AH182" s="532"/>
      <c r="AI182" s="532"/>
      <c r="AJ182" s="532"/>
      <c r="AK182" s="532"/>
      <c r="AL182" s="532"/>
      <c r="AM182" s="532"/>
      <c r="AN182" s="532"/>
      <c r="AO182" s="532"/>
      <c r="AP182" s="532"/>
      <c r="AQ182" s="532"/>
      <c r="AR182" s="532"/>
      <c r="AS182" s="532"/>
      <c r="AT182" s="532"/>
      <c r="AU182" s="532"/>
      <c r="AV182" s="532"/>
      <c r="AW182" s="532"/>
      <c r="AX182" s="532"/>
      <c r="AY182" s="533"/>
      <c r="AZ182" s="534" t="s">
        <v>68</v>
      </c>
      <c r="BA182" s="535"/>
      <c r="BB182" s="535"/>
      <c r="BC182" s="535"/>
      <c r="BD182" s="535"/>
      <c r="BE182" s="535"/>
      <c r="BF182" s="536"/>
      <c r="BG182" s="534" t="s">
        <v>69</v>
      </c>
      <c r="BH182" s="535"/>
      <c r="BI182" s="535"/>
      <c r="BJ182" s="535"/>
      <c r="BK182" s="535"/>
      <c r="BL182" s="535"/>
      <c r="BM182" s="536"/>
      <c r="BN182" s="518">
        <v>100</v>
      </c>
      <c r="BO182" s="519"/>
      <c r="BP182" s="519"/>
      <c r="BQ182" s="519"/>
      <c r="BR182" s="519"/>
      <c r="BS182" s="520"/>
      <c r="BT182" s="518">
        <v>100</v>
      </c>
      <c r="BU182" s="519"/>
      <c r="BV182" s="519"/>
      <c r="BW182" s="519"/>
      <c r="BX182" s="519"/>
      <c r="BY182" s="520"/>
      <c r="BZ182" s="518">
        <v>100</v>
      </c>
      <c r="CA182" s="519"/>
      <c r="CB182" s="519"/>
      <c r="CC182" s="519"/>
      <c r="CD182" s="519"/>
      <c r="CE182" s="520"/>
      <c r="CF182" s="553">
        <v>3</v>
      </c>
      <c r="CG182" s="554"/>
      <c r="CH182" s="554"/>
      <c r="CI182" s="554"/>
      <c r="CJ182" s="554"/>
      <c r="CK182" s="555"/>
      <c r="CL182" s="518"/>
      <c r="CM182" s="519"/>
      <c r="CN182" s="519"/>
      <c r="CO182" s="519"/>
      <c r="CP182" s="519"/>
      <c r="CQ182" s="520"/>
    </row>
    <row r="183" spans="1:95" s="363" customFormat="1" ht="129.75" customHeight="1" x14ac:dyDescent="0.2">
      <c r="A183" s="684"/>
      <c r="B183" s="685"/>
      <c r="C183" s="685"/>
      <c r="D183" s="685"/>
      <c r="E183" s="685"/>
      <c r="F183" s="685"/>
      <c r="G183" s="686"/>
      <c r="H183" s="639"/>
      <c r="I183" s="640"/>
      <c r="J183" s="640"/>
      <c r="K183" s="640"/>
      <c r="L183" s="640"/>
      <c r="M183" s="640"/>
      <c r="N183" s="640"/>
      <c r="O183" s="640"/>
      <c r="P183" s="640"/>
      <c r="Q183" s="640"/>
      <c r="R183" s="640"/>
      <c r="S183" s="641"/>
      <c r="T183" s="645"/>
      <c r="U183" s="646"/>
      <c r="V183" s="646"/>
      <c r="W183" s="646"/>
      <c r="X183" s="646"/>
      <c r="Y183" s="646"/>
      <c r="Z183" s="646"/>
      <c r="AA183" s="646"/>
      <c r="AB183" s="646"/>
      <c r="AC183" s="646"/>
      <c r="AD183" s="646"/>
      <c r="AE183" s="647"/>
      <c r="AF183" s="531" t="s">
        <v>71</v>
      </c>
      <c r="AG183" s="532"/>
      <c r="AH183" s="532"/>
      <c r="AI183" s="532"/>
      <c r="AJ183" s="532"/>
      <c r="AK183" s="532"/>
      <c r="AL183" s="532"/>
      <c r="AM183" s="532"/>
      <c r="AN183" s="532"/>
      <c r="AO183" s="532"/>
      <c r="AP183" s="532"/>
      <c r="AQ183" s="532"/>
      <c r="AR183" s="532"/>
      <c r="AS183" s="532"/>
      <c r="AT183" s="532"/>
      <c r="AU183" s="532"/>
      <c r="AV183" s="532"/>
      <c r="AW183" s="532"/>
      <c r="AX183" s="532"/>
      <c r="AY183" s="533"/>
      <c r="AZ183" s="534" t="s">
        <v>68</v>
      </c>
      <c r="BA183" s="535"/>
      <c r="BB183" s="535"/>
      <c r="BC183" s="535"/>
      <c r="BD183" s="535"/>
      <c r="BE183" s="535"/>
      <c r="BF183" s="536"/>
      <c r="BG183" s="534" t="s">
        <v>69</v>
      </c>
      <c r="BH183" s="535"/>
      <c r="BI183" s="535"/>
      <c r="BJ183" s="535"/>
      <c r="BK183" s="535"/>
      <c r="BL183" s="535"/>
      <c r="BM183" s="536"/>
      <c r="BN183" s="518">
        <v>100</v>
      </c>
      <c r="BO183" s="519"/>
      <c r="BP183" s="519"/>
      <c r="BQ183" s="519"/>
      <c r="BR183" s="519"/>
      <c r="BS183" s="520"/>
      <c r="BT183" s="518">
        <v>100</v>
      </c>
      <c r="BU183" s="519"/>
      <c r="BV183" s="519"/>
      <c r="BW183" s="519"/>
      <c r="BX183" s="519"/>
      <c r="BY183" s="520"/>
      <c r="BZ183" s="518">
        <v>100</v>
      </c>
      <c r="CA183" s="519"/>
      <c r="CB183" s="519"/>
      <c r="CC183" s="519"/>
      <c r="CD183" s="519"/>
      <c r="CE183" s="520"/>
      <c r="CF183" s="553">
        <v>3</v>
      </c>
      <c r="CG183" s="554"/>
      <c r="CH183" s="554"/>
      <c r="CI183" s="554"/>
      <c r="CJ183" s="554"/>
      <c r="CK183" s="555"/>
      <c r="CL183" s="518"/>
      <c r="CM183" s="519"/>
      <c r="CN183" s="519"/>
      <c r="CO183" s="519"/>
      <c r="CP183" s="519"/>
      <c r="CQ183" s="520"/>
    </row>
    <row r="184" spans="1:95" s="363" customFormat="1" ht="15.75" customHeight="1" x14ac:dyDescent="0.2">
      <c r="A184" s="369"/>
      <c r="B184" s="369"/>
      <c r="C184" s="369"/>
      <c r="D184" s="369"/>
      <c r="E184" s="369"/>
      <c r="F184" s="369"/>
      <c r="G184" s="369"/>
      <c r="H184" s="369"/>
      <c r="I184" s="369"/>
      <c r="J184" s="369"/>
      <c r="K184" s="369"/>
      <c r="L184" s="369"/>
      <c r="M184" s="369"/>
      <c r="N184" s="369"/>
      <c r="O184" s="369"/>
      <c r="P184" s="369"/>
      <c r="Q184" s="369"/>
      <c r="R184" s="369"/>
      <c r="S184" s="369"/>
      <c r="T184" s="369"/>
      <c r="U184" s="369"/>
      <c r="V184" s="369"/>
      <c r="W184" s="369"/>
      <c r="X184" s="369"/>
      <c r="Y184" s="369"/>
      <c r="Z184" s="369"/>
      <c r="AA184" s="369"/>
      <c r="AB184" s="369"/>
      <c r="AC184" s="369"/>
      <c r="AD184" s="369"/>
      <c r="AE184" s="369"/>
      <c r="AF184" s="369"/>
      <c r="AG184" s="369"/>
      <c r="AH184" s="369"/>
      <c r="AI184" s="369"/>
      <c r="AJ184" s="369"/>
      <c r="AK184" s="369"/>
      <c r="AL184" s="369"/>
      <c r="AM184" s="369"/>
      <c r="AN184" s="369"/>
      <c r="AO184" s="369"/>
      <c r="AP184" s="365"/>
      <c r="AQ184" s="365"/>
      <c r="AR184" s="365"/>
      <c r="AS184" s="365"/>
      <c r="AT184" s="365"/>
    </row>
    <row r="185" spans="1:95" s="363" customFormat="1" ht="15.75" customHeight="1" x14ac:dyDescent="0.2">
      <c r="A185" s="552" t="s">
        <v>72</v>
      </c>
      <c r="B185" s="552"/>
      <c r="C185" s="552"/>
      <c r="D185" s="552"/>
      <c r="E185" s="552"/>
      <c r="F185" s="552"/>
      <c r="G185" s="552"/>
      <c r="H185" s="552"/>
      <c r="I185" s="552"/>
      <c r="J185" s="552"/>
      <c r="K185" s="552"/>
      <c r="L185" s="552"/>
      <c r="M185" s="552"/>
      <c r="N185" s="552"/>
      <c r="O185" s="552"/>
      <c r="P185" s="552"/>
      <c r="Q185" s="552"/>
      <c r="R185" s="552"/>
      <c r="S185" s="552"/>
      <c r="T185" s="552"/>
      <c r="U185" s="552"/>
      <c r="V185" s="552"/>
      <c r="W185" s="552"/>
      <c r="X185" s="552"/>
      <c r="Y185" s="552"/>
      <c r="Z185" s="552"/>
      <c r="AA185" s="552"/>
      <c r="AB185" s="552"/>
      <c r="AC185" s="552"/>
      <c r="AD185" s="552"/>
      <c r="AE185" s="552"/>
      <c r="AF185" s="552"/>
      <c r="AG185" s="552"/>
      <c r="AH185" s="552"/>
      <c r="AI185" s="552"/>
      <c r="AJ185" s="552"/>
      <c r="AK185" s="552"/>
      <c r="AL185" s="552"/>
      <c r="AM185" s="552"/>
      <c r="AN185" s="552"/>
      <c r="AO185" s="552"/>
      <c r="AP185" s="552"/>
      <c r="AQ185" s="552"/>
      <c r="AR185" s="552"/>
      <c r="AS185" s="552"/>
      <c r="AT185" s="552"/>
      <c r="AU185" s="552"/>
      <c r="AV185" s="552"/>
      <c r="AW185" s="552"/>
      <c r="AX185" s="552"/>
      <c r="AY185" s="552"/>
      <c r="AZ185" s="552"/>
      <c r="BA185" s="552"/>
      <c r="BB185" s="552"/>
      <c r="BC185" s="552"/>
      <c r="BD185" s="552"/>
      <c r="BE185" s="552"/>
      <c r="BF185" s="552"/>
      <c r="BG185" s="552"/>
      <c r="BH185" s="552"/>
      <c r="BI185" s="552"/>
      <c r="BJ185" s="552"/>
      <c r="BK185" s="552"/>
      <c r="BL185" s="552"/>
      <c r="BM185" s="552"/>
      <c r="BN185" s="552"/>
      <c r="BO185" s="552"/>
      <c r="BP185" s="552"/>
      <c r="BQ185" s="552"/>
      <c r="BR185" s="552"/>
      <c r="BS185" s="552"/>
      <c r="BT185" s="552"/>
      <c r="BU185" s="552"/>
      <c r="BV185" s="552"/>
      <c r="BW185" s="552"/>
      <c r="BX185" s="552"/>
      <c r="BY185" s="552"/>
      <c r="BZ185" s="552"/>
      <c r="CA185" s="552"/>
      <c r="CB185" s="552"/>
      <c r="CC185" s="552"/>
      <c r="CD185" s="552"/>
      <c r="CE185" s="552"/>
    </row>
    <row r="186" spans="1:95" s="363" customFormat="1" ht="15.75" customHeight="1" x14ac:dyDescent="0.2">
      <c r="A186" s="552"/>
      <c r="B186" s="552"/>
      <c r="C186" s="552"/>
      <c r="D186" s="552"/>
      <c r="E186" s="552"/>
      <c r="F186" s="552"/>
      <c r="G186" s="552"/>
      <c r="H186" s="552"/>
      <c r="I186" s="552"/>
      <c r="J186" s="552"/>
      <c r="K186" s="552"/>
      <c r="L186" s="552"/>
      <c r="M186" s="552"/>
      <c r="N186" s="552"/>
      <c r="O186" s="552"/>
      <c r="P186" s="552"/>
      <c r="Q186" s="552"/>
      <c r="R186" s="552"/>
      <c r="S186" s="552"/>
      <c r="T186" s="552"/>
      <c r="U186" s="552"/>
      <c r="V186" s="552"/>
      <c r="W186" s="552"/>
      <c r="X186" s="552"/>
      <c r="Y186" s="552"/>
      <c r="Z186" s="552"/>
      <c r="AA186" s="552"/>
      <c r="AB186" s="552"/>
      <c r="AC186" s="552"/>
      <c r="AD186" s="552"/>
      <c r="AE186" s="552"/>
      <c r="AF186" s="552"/>
      <c r="AG186" s="552"/>
      <c r="AH186" s="552"/>
      <c r="AI186" s="552"/>
      <c r="AJ186" s="552"/>
      <c r="AK186" s="552"/>
      <c r="AL186" s="552"/>
      <c r="AM186" s="552"/>
      <c r="AN186" s="552"/>
      <c r="AO186" s="552"/>
      <c r="AP186" s="552"/>
      <c r="AQ186" s="552"/>
      <c r="AR186" s="552"/>
      <c r="AS186" s="552"/>
      <c r="AT186" s="552"/>
      <c r="AU186" s="552"/>
      <c r="AV186" s="552"/>
      <c r="AW186" s="552"/>
      <c r="AX186" s="552"/>
      <c r="AY186" s="552"/>
      <c r="AZ186" s="552"/>
      <c r="BA186" s="552"/>
      <c r="BB186" s="552"/>
      <c r="BC186" s="552"/>
      <c r="BD186" s="552"/>
      <c r="BE186" s="552"/>
      <c r="BF186" s="552"/>
      <c r="BG186" s="552"/>
      <c r="BH186" s="552"/>
      <c r="BI186" s="552"/>
      <c r="BJ186" s="552"/>
      <c r="BK186" s="552"/>
      <c r="BL186" s="552"/>
      <c r="BM186" s="552"/>
      <c r="BN186" s="552"/>
      <c r="BO186" s="552"/>
      <c r="BP186" s="552"/>
      <c r="BQ186" s="552"/>
      <c r="BR186" s="552"/>
      <c r="BS186" s="552"/>
      <c r="BT186" s="552"/>
      <c r="BU186" s="552"/>
      <c r="BV186" s="552"/>
      <c r="BW186" s="552"/>
      <c r="BX186" s="552"/>
      <c r="BY186" s="552"/>
      <c r="BZ186" s="552"/>
      <c r="CA186" s="552"/>
      <c r="CB186" s="552"/>
      <c r="CC186" s="552"/>
      <c r="CD186" s="552"/>
      <c r="CE186" s="552"/>
    </row>
    <row r="187" spans="1:95" s="363" customFormat="1" ht="78.75" customHeight="1" x14ac:dyDescent="0.2">
      <c r="A187" s="524" t="s">
        <v>39</v>
      </c>
      <c r="B187" s="524"/>
      <c r="C187" s="524"/>
      <c r="D187" s="524"/>
      <c r="E187" s="524"/>
      <c r="F187" s="524"/>
      <c r="G187" s="524"/>
      <c r="H187" s="540" t="s">
        <v>74</v>
      </c>
      <c r="I187" s="541"/>
      <c r="J187" s="541"/>
      <c r="K187" s="541"/>
      <c r="L187" s="541"/>
      <c r="M187" s="541"/>
      <c r="N187" s="541"/>
      <c r="O187" s="541"/>
      <c r="P187" s="541"/>
      <c r="Q187" s="541"/>
      <c r="R187" s="541"/>
      <c r="S187" s="542"/>
      <c r="T187" s="524" t="s">
        <v>75</v>
      </c>
      <c r="U187" s="524"/>
      <c r="V187" s="524"/>
      <c r="W187" s="524"/>
      <c r="X187" s="524"/>
      <c r="Y187" s="524"/>
      <c r="Z187" s="524"/>
      <c r="AA187" s="524"/>
      <c r="AB187" s="524"/>
      <c r="AC187" s="534" t="s">
        <v>76</v>
      </c>
      <c r="AD187" s="535"/>
      <c r="AE187" s="535"/>
      <c r="AF187" s="535"/>
      <c r="AG187" s="535"/>
      <c r="AH187" s="535"/>
      <c r="AI187" s="535"/>
      <c r="AJ187" s="535"/>
      <c r="AK187" s="535"/>
      <c r="AL187" s="535"/>
      <c r="AM187" s="535"/>
      <c r="AN187" s="535"/>
      <c r="AO187" s="535"/>
      <c r="AP187" s="535"/>
      <c r="AQ187" s="535"/>
      <c r="AR187" s="535"/>
      <c r="AS187" s="535"/>
      <c r="AT187" s="535"/>
      <c r="AU187" s="535"/>
      <c r="AV187" s="535"/>
      <c r="AW187" s="535"/>
      <c r="AX187" s="535"/>
      <c r="AY187" s="535"/>
      <c r="AZ187" s="535"/>
      <c r="BA187" s="536"/>
      <c r="BB187" s="534" t="s">
        <v>77</v>
      </c>
      <c r="BC187" s="535"/>
      <c r="BD187" s="535"/>
      <c r="BE187" s="535"/>
      <c r="BF187" s="535"/>
      <c r="BG187" s="535"/>
      <c r="BH187" s="535"/>
      <c r="BI187" s="535"/>
      <c r="BJ187" s="535"/>
      <c r="BK187" s="535"/>
      <c r="BL187" s="535"/>
      <c r="BM187" s="535"/>
      <c r="BN187" s="535"/>
      <c r="BO187" s="535"/>
      <c r="BP187" s="536"/>
      <c r="BQ187" s="534" t="s">
        <v>78</v>
      </c>
      <c r="BR187" s="535"/>
      <c r="BS187" s="535"/>
      <c r="BT187" s="535"/>
      <c r="BU187" s="535"/>
      <c r="BV187" s="535"/>
      <c r="BW187" s="535"/>
      <c r="BX187" s="535"/>
      <c r="BY187" s="535"/>
      <c r="BZ187" s="535"/>
      <c r="CA187" s="535"/>
      <c r="CB187" s="535"/>
      <c r="CC187" s="535"/>
      <c r="CD187" s="535"/>
      <c r="CE187" s="536"/>
      <c r="CF187" s="524" t="s">
        <v>79</v>
      </c>
      <c r="CG187" s="524"/>
      <c r="CH187" s="524"/>
      <c r="CI187" s="524"/>
      <c r="CJ187" s="524"/>
      <c r="CK187" s="524"/>
      <c r="CL187" s="524"/>
      <c r="CM187" s="524"/>
      <c r="CN187" s="524"/>
      <c r="CO187" s="524"/>
      <c r="CP187" s="524"/>
      <c r="CQ187" s="524"/>
    </row>
    <row r="188" spans="1:95" s="363" customFormat="1" ht="15.75" customHeight="1" x14ac:dyDescent="0.2">
      <c r="A188" s="524"/>
      <c r="B188" s="524"/>
      <c r="C188" s="524"/>
      <c r="D188" s="524"/>
      <c r="E188" s="524"/>
      <c r="F188" s="524"/>
      <c r="G188" s="524"/>
      <c r="H188" s="540" t="s">
        <v>45</v>
      </c>
      <c r="I188" s="541"/>
      <c r="J188" s="541"/>
      <c r="K188" s="541"/>
      <c r="L188" s="541"/>
      <c r="M188" s="541"/>
      <c r="N188" s="541"/>
      <c r="O188" s="541"/>
      <c r="P188" s="541"/>
      <c r="Q188" s="541"/>
      <c r="R188" s="541"/>
      <c r="S188" s="542"/>
      <c r="T188" s="543" t="s">
        <v>45</v>
      </c>
      <c r="U188" s="544"/>
      <c r="V188" s="544"/>
      <c r="W188" s="544"/>
      <c r="X188" s="544"/>
      <c r="Y188" s="544"/>
      <c r="Z188" s="544"/>
      <c r="AA188" s="544"/>
      <c r="AB188" s="545"/>
      <c r="AC188" s="540" t="s">
        <v>45</v>
      </c>
      <c r="AD188" s="541"/>
      <c r="AE188" s="541"/>
      <c r="AF188" s="541"/>
      <c r="AG188" s="541"/>
      <c r="AH188" s="541"/>
      <c r="AI188" s="541"/>
      <c r="AJ188" s="541"/>
      <c r="AK188" s="541"/>
      <c r="AL188" s="541"/>
      <c r="AM188" s="541"/>
      <c r="AN188" s="541"/>
      <c r="AO188" s="541"/>
      <c r="AP188" s="541"/>
      <c r="AQ188" s="541"/>
      <c r="AR188" s="542"/>
      <c r="AS188" s="540" t="s">
        <v>80</v>
      </c>
      <c r="AT188" s="541"/>
      <c r="AU188" s="541"/>
      <c r="AV188" s="541"/>
      <c r="AW188" s="541"/>
      <c r="AX188" s="541"/>
      <c r="AY188" s="541"/>
      <c r="AZ188" s="541"/>
      <c r="BA188" s="542"/>
      <c r="BB188" s="549" t="s">
        <v>6</v>
      </c>
      <c r="BC188" s="550"/>
      <c r="BD188" s="551" t="s">
        <v>187</v>
      </c>
      <c r="BE188" s="551"/>
      <c r="BF188" s="366"/>
      <c r="BG188" s="549" t="s">
        <v>6</v>
      </c>
      <c r="BH188" s="550"/>
      <c r="BI188" s="551" t="s">
        <v>199</v>
      </c>
      <c r="BJ188" s="551"/>
      <c r="BK188" s="366"/>
      <c r="BL188" s="549" t="s">
        <v>6</v>
      </c>
      <c r="BM188" s="550"/>
      <c r="BN188" s="551" t="s">
        <v>200</v>
      </c>
      <c r="BO188" s="551"/>
      <c r="BP188" s="366"/>
      <c r="BQ188" s="549" t="s">
        <v>6</v>
      </c>
      <c r="BR188" s="550"/>
      <c r="BS188" s="551" t="s">
        <v>187</v>
      </c>
      <c r="BT188" s="551"/>
      <c r="BU188" s="366"/>
      <c r="BV188" s="549" t="s">
        <v>6</v>
      </c>
      <c r="BW188" s="550"/>
      <c r="BX188" s="551" t="s">
        <v>199</v>
      </c>
      <c r="BY188" s="551"/>
      <c r="BZ188" s="366"/>
      <c r="CA188" s="549" t="s">
        <v>6</v>
      </c>
      <c r="CB188" s="550"/>
      <c r="CC188" s="551" t="s">
        <v>200</v>
      </c>
      <c r="CD188" s="551"/>
      <c r="CE188" s="366"/>
      <c r="CF188" s="540" t="s">
        <v>48</v>
      </c>
      <c r="CG188" s="541"/>
      <c r="CH188" s="541"/>
      <c r="CI188" s="541"/>
      <c r="CJ188" s="541"/>
      <c r="CK188" s="542"/>
      <c r="CL188" s="540" t="s">
        <v>49</v>
      </c>
      <c r="CM188" s="541"/>
      <c r="CN188" s="541"/>
      <c r="CO188" s="541"/>
      <c r="CP188" s="541"/>
      <c r="CQ188" s="542"/>
    </row>
    <row r="189" spans="1:95" s="363" customFormat="1" ht="15.75" customHeight="1" x14ac:dyDescent="0.2">
      <c r="A189" s="524"/>
      <c r="B189" s="524"/>
      <c r="C189" s="524"/>
      <c r="D189" s="524"/>
      <c r="E189" s="524"/>
      <c r="F189" s="524"/>
      <c r="G189" s="524"/>
      <c r="H189" s="543"/>
      <c r="I189" s="544"/>
      <c r="J189" s="544"/>
      <c r="K189" s="544"/>
      <c r="L189" s="544"/>
      <c r="M189" s="544"/>
      <c r="N189" s="544"/>
      <c r="O189" s="544"/>
      <c r="P189" s="544"/>
      <c r="Q189" s="544"/>
      <c r="R189" s="544"/>
      <c r="S189" s="545"/>
      <c r="T189" s="543"/>
      <c r="U189" s="544"/>
      <c r="V189" s="544"/>
      <c r="W189" s="544"/>
      <c r="X189" s="544"/>
      <c r="Y189" s="544"/>
      <c r="Z189" s="544"/>
      <c r="AA189" s="544"/>
      <c r="AB189" s="545"/>
      <c r="AC189" s="543"/>
      <c r="AD189" s="544"/>
      <c r="AE189" s="544"/>
      <c r="AF189" s="544"/>
      <c r="AG189" s="544"/>
      <c r="AH189" s="544"/>
      <c r="AI189" s="544"/>
      <c r="AJ189" s="544"/>
      <c r="AK189" s="544"/>
      <c r="AL189" s="544"/>
      <c r="AM189" s="544"/>
      <c r="AN189" s="544"/>
      <c r="AO189" s="544"/>
      <c r="AP189" s="544"/>
      <c r="AQ189" s="544"/>
      <c r="AR189" s="545"/>
      <c r="AS189" s="543"/>
      <c r="AT189" s="544"/>
      <c r="AU189" s="544"/>
      <c r="AV189" s="544"/>
      <c r="AW189" s="544"/>
      <c r="AX189" s="544"/>
      <c r="AY189" s="544"/>
      <c r="AZ189" s="544"/>
      <c r="BA189" s="545"/>
      <c r="BB189" s="543" t="s">
        <v>81</v>
      </c>
      <c r="BC189" s="544"/>
      <c r="BD189" s="544"/>
      <c r="BE189" s="544"/>
      <c r="BF189" s="545"/>
      <c r="BG189" s="543" t="s">
        <v>82</v>
      </c>
      <c r="BH189" s="544"/>
      <c r="BI189" s="544"/>
      <c r="BJ189" s="544"/>
      <c r="BK189" s="545"/>
      <c r="BL189" s="543" t="s">
        <v>83</v>
      </c>
      <c r="BM189" s="544"/>
      <c r="BN189" s="544"/>
      <c r="BO189" s="544"/>
      <c r="BP189" s="545"/>
      <c r="BQ189" s="543" t="s">
        <v>81</v>
      </c>
      <c r="BR189" s="544"/>
      <c r="BS189" s="544"/>
      <c r="BT189" s="544"/>
      <c r="BU189" s="545"/>
      <c r="BV189" s="543" t="s">
        <v>82</v>
      </c>
      <c r="BW189" s="544"/>
      <c r="BX189" s="544"/>
      <c r="BY189" s="544"/>
      <c r="BZ189" s="545"/>
      <c r="CA189" s="543" t="s">
        <v>83</v>
      </c>
      <c r="CB189" s="544"/>
      <c r="CC189" s="544"/>
      <c r="CD189" s="544"/>
      <c r="CE189" s="545"/>
      <c r="CF189" s="543"/>
      <c r="CG189" s="544"/>
      <c r="CH189" s="544"/>
      <c r="CI189" s="544"/>
      <c r="CJ189" s="544"/>
      <c r="CK189" s="545"/>
      <c r="CL189" s="543"/>
      <c r="CM189" s="544"/>
      <c r="CN189" s="544"/>
      <c r="CO189" s="544"/>
      <c r="CP189" s="544"/>
      <c r="CQ189" s="545"/>
    </row>
    <row r="190" spans="1:95" s="363" customFormat="1" ht="15.75" customHeight="1" x14ac:dyDescent="0.2">
      <c r="A190" s="524"/>
      <c r="B190" s="524"/>
      <c r="C190" s="524"/>
      <c r="D190" s="524"/>
      <c r="E190" s="524"/>
      <c r="F190" s="524"/>
      <c r="G190" s="524"/>
      <c r="H190" s="543"/>
      <c r="I190" s="544"/>
      <c r="J190" s="544"/>
      <c r="K190" s="544"/>
      <c r="L190" s="544"/>
      <c r="M190" s="544"/>
      <c r="N190" s="544"/>
      <c r="O190" s="544"/>
      <c r="P190" s="544"/>
      <c r="Q190" s="544"/>
      <c r="R190" s="544"/>
      <c r="S190" s="545"/>
      <c r="T190" s="543"/>
      <c r="U190" s="544"/>
      <c r="V190" s="544"/>
      <c r="W190" s="544"/>
      <c r="X190" s="544"/>
      <c r="Y190" s="544"/>
      <c r="Z190" s="544"/>
      <c r="AA190" s="544"/>
      <c r="AB190" s="545"/>
      <c r="AC190" s="543"/>
      <c r="AD190" s="544"/>
      <c r="AE190" s="544"/>
      <c r="AF190" s="544"/>
      <c r="AG190" s="544"/>
      <c r="AH190" s="544"/>
      <c r="AI190" s="544"/>
      <c r="AJ190" s="544"/>
      <c r="AK190" s="544"/>
      <c r="AL190" s="544"/>
      <c r="AM190" s="544"/>
      <c r="AN190" s="544"/>
      <c r="AO190" s="544"/>
      <c r="AP190" s="544"/>
      <c r="AQ190" s="544"/>
      <c r="AR190" s="545"/>
      <c r="AS190" s="546"/>
      <c r="AT190" s="547"/>
      <c r="AU190" s="547"/>
      <c r="AV190" s="547"/>
      <c r="AW190" s="547"/>
      <c r="AX190" s="547"/>
      <c r="AY190" s="547"/>
      <c r="AZ190" s="547"/>
      <c r="BA190" s="548"/>
      <c r="BB190" s="543"/>
      <c r="BC190" s="544"/>
      <c r="BD190" s="544"/>
      <c r="BE190" s="544"/>
      <c r="BF190" s="545"/>
      <c r="BG190" s="543"/>
      <c r="BH190" s="544"/>
      <c r="BI190" s="544"/>
      <c r="BJ190" s="544"/>
      <c r="BK190" s="545"/>
      <c r="BL190" s="543"/>
      <c r="BM190" s="544"/>
      <c r="BN190" s="544"/>
      <c r="BO190" s="544"/>
      <c r="BP190" s="545"/>
      <c r="BQ190" s="543"/>
      <c r="BR190" s="544"/>
      <c r="BS190" s="544"/>
      <c r="BT190" s="544"/>
      <c r="BU190" s="545"/>
      <c r="BV190" s="543"/>
      <c r="BW190" s="544"/>
      <c r="BX190" s="544"/>
      <c r="BY190" s="544"/>
      <c r="BZ190" s="545"/>
      <c r="CA190" s="543"/>
      <c r="CB190" s="544"/>
      <c r="CC190" s="544"/>
      <c r="CD190" s="544"/>
      <c r="CE190" s="545"/>
      <c r="CF190" s="543"/>
      <c r="CG190" s="544"/>
      <c r="CH190" s="544"/>
      <c r="CI190" s="544"/>
      <c r="CJ190" s="544"/>
      <c r="CK190" s="545"/>
      <c r="CL190" s="543"/>
      <c r="CM190" s="544"/>
      <c r="CN190" s="544"/>
      <c r="CO190" s="544"/>
      <c r="CP190" s="544"/>
      <c r="CQ190" s="545"/>
    </row>
    <row r="191" spans="1:95" s="363" customFormat="1" ht="47.25" customHeight="1" x14ac:dyDescent="0.2">
      <c r="A191" s="524"/>
      <c r="B191" s="524"/>
      <c r="C191" s="524"/>
      <c r="D191" s="524"/>
      <c r="E191" s="524"/>
      <c r="F191" s="524"/>
      <c r="G191" s="524"/>
      <c r="H191" s="546"/>
      <c r="I191" s="547"/>
      <c r="J191" s="547"/>
      <c r="K191" s="547"/>
      <c r="L191" s="547"/>
      <c r="M191" s="547"/>
      <c r="N191" s="547"/>
      <c r="O191" s="547"/>
      <c r="P191" s="547"/>
      <c r="Q191" s="547"/>
      <c r="R191" s="547"/>
      <c r="S191" s="548"/>
      <c r="T191" s="546"/>
      <c r="U191" s="547"/>
      <c r="V191" s="547"/>
      <c r="W191" s="547"/>
      <c r="X191" s="547"/>
      <c r="Y191" s="547"/>
      <c r="Z191" s="547"/>
      <c r="AA191" s="547"/>
      <c r="AB191" s="548"/>
      <c r="AC191" s="546"/>
      <c r="AD191" s="547"/>
      <c r="AE191" s="547"/>
      <c r="AF191" s="547"/>
      <c r="AG191" s="547"/>
      <c r="AH191" s="547"/>
      <c r="AI191" s="547"/>
      <c r="AJ191" s="547"/>
      <c r="AK191" s="547"/>
      <c r="AL191" s="547"/>
      <c r="AM191" s="547"/>
      <c r="AN191" s="547"/>
      <c r="AO191" s="547"/>
      <c r="AP191" s="547"/>
      <c r="AQ191" s="547"/>
      <c r="AR191" s="548"/>
      <c r="AS191" s="534" t="s">
        <v>53</v>
      </c>
      <c r="AT191" s="535"/>
      <c r="AU191" s="535"/>
      <c r="AV191" s="535"/>
      <c r="AW191" s="536"/>
      <c r="AX191" s="534" t="s">
        <v>54</v>
      </c>
      <c r="AY191" s="535"/>
      <c r="AZ191" s="535"/>
      <c r="BA191" s="536"/>
      <c r="BB191" s="546"/>
      <c r="BC191" s="547"/>
      <c r="BD191" s="547"/>
      <c r="BE191" s="547"/>
      <c r="BF191" s="548"/>
      <c r="BG191" s="546"/>
      <c r="BH191" s="547"/>
      <c r="BI191" s="547"/>
      <c r="BJ191" s="547"/>
      <c r="BK191" s="548"/>
      <c r="BL191" s="546"/>
      <c r="BM191" s="547"/>
      <c r="BN191" s="547"/>
      <c r="BO191" s="547"/>
      <c r="BP191" s="548"/>
      <c r="BQ191" s="546"/>
      <c r="BR191" s="547"/>
      <c r="BS191" s="547"/>
      <c r="BT191" s="547"/>
      <c r="BU191" s="548"/>
      <c r="BV191" s="546"/>
      <c r="BW191" s="547"/>
      <c r="BX191" s="547"/>
      <c r="BY191" s="547"/>
      <c r="BZ191" s="548"/>
      <c r="CA191" s="546"/>
      <c r="CB191" s="547"/>
      <c r="CC191" s="547"/>
      <c r="CD191" s="547"/>
      <c r="CE191" s="548"/>
      <c r="CF191" s="546"/>
      <c r="CG191" s="547"/>
      <c r="CH191" s="547"/>
      <c r="CI191" s="547"/>
      <c r="CJ191" s="547"/>
      <c r="CK191" s="548"/>
      <c r="CL191" s="546"/>
      <c r="CM191" s="547"/>
      <c r="CN191" s="547"/>
      <c r="CO191" s="547"/>
      <c r="CP191" s="547"/>
      <c r="CQ191" s="548"/>
    </row>
    <row r="192" spans="1:95" s="363" customFormat="1" ht="15.75" customHeight="1" x14ac:dyDescent="0.2">
      <c r="A192" s="524" t="s">
        <v>30</v>
      </c>
      <c r="B192" s="524"/>
      <c r="C192" s="524"/>
      <c r="D192" s="524"/>
      <c r="E192" s="524"/>
      <c r="F192" s="524"/>
      <c r="G192" s="524"/>
      <c r="H192" s="534" t="s">
        <v>55</v>
      </c>
      <c r="I192" s="535"/>
      <c r="J192" s="535"/>
      <c r="K192" s="535"/>
      <c r="L192" s="535"/>
      <c r="M192" s="535"/>
      <c r="N192" s="535"/>
      <c r="O192" s="535"/>
      <c r="P192" s="535"/>
      <c r="Q192" s="535"/>
      <c r="R192" s="535"/>
      <c r="S192" s="536"/>
      <c r="T192" s="534" t="s">
        <v>56</v>
      </c>
      <c r="U192" s="535"/>
      <c r="V192" s="535"/>
      <c r="W192" s="535"/>
      <c r="X192" s="535"/>
      <c r="Y192" s="535"/>
      <c r="Z192" s="535"/>
      <c r="AA192" s="535"/>
      <c r="AB192" s="536"/>
      <c r="AC192" s="540" t="s">
        <v>57</v>
      </c>
      <c r="AD192" s="541"/>
      <c r="AE192" s="541"/>
      <c r="AF192" s="541"/>
      <c r="AG192" s="541"/>
      <c r="AH192" s="541"/>
      <c r="AI192" s="541"/>
      <c r="AJ192" s="541"/>
      <c r="AK192" s="541"/>
      <c r="AL192" s="541"/>
      <c r="AM192" s="541"/>
      <c r="AN192" s="541"/>
      <c r="AO192" s="541"/>
      <c r="AP192" s="541"/>
      <c r="AQ192" s="541"/>
      <c r="AR192" s="542"/>
      <c r="AS192" s="534" t="s">
        <v>58</v>
      </c>
      <c r="AT192" s="535"/>
      <c r="AU192" s="535"/>
      <c r="AV192" s="535"/>
      <c r="AW192" s="536"/>
      <c r="AX192" s="534" t="s">
        <v>59</v>
      </c>
      <c r="AY192" s="535"/>
      <c r="AZ192" s="535"/>
      <c r="BA192" s="536"/>
      <c r="BB192" s="524" t="s">
        <v>60</v>
      </c>
      <c r="BC192" s="524"/>
      <c r="BD192" s="524"/>
      <c r="BE192" s="524"/>
      <c r="BF192" s="524"/>
      <c r="BG192" s="524" t="s">
        <v>61</v>
      </c>
      <c r="BH192" s="524"/>
      <c r="BI192" s="524"/>
      <c r="BJ192" s="524"/>
      <c r="BK192" s="524"/>
      <c r="BL192" s="524" t="s">
        <v>62</v>
      </c>
      <c r="BM192" s="524"/>
      <c r="BN192" s="524"/>
      <c r="BO192" s="524"/>
      <c r="BP192" s="524"/>
      <c r="BQ192" s="524" t="s">
        <v>63</v>
      </c>
      <c r="BR192" s="524"/>
      <c r="BS192" s="524"/>
      <c r="BT192" s="524"/>
      <c r="BU192" s="524"/>
      <c r="BV192" s="524" t="s">
        <v>64</v>
      </c>
      <c r="BW192" s="524"/>
      <c r="BX192" s="524"/>
      <c r="BY192" s="524"/>
      <c r="BZ192" s="524"/>
      <c r="CA192" s="524" t="s">
        <v>84</v>
      </c>
      <c r="CB192" s="524"/>
      <c r="CC192" s="524"/>
      <c r="CD192" s="524"/>
      <c r="CE192" s="524"/>
      <c r="CF192" s="524" t="s">
        <v>85</v>
      </c>
      <c r="CG192" s="524"/>
      <c r="CH192" s="524"/>
      <c r="CI192" s="524"/>
      <c r="CJ192" s="524"/>
      <c r="CK192" s="524"/>
      <c r="CL192" s="524" t="s">
        <v>86</v>
      </c>
      <c r="CM192" s="524"/>
      <c r="CN192" s="524"/>
      <c r="CO192" s="524"/>
      <c r="CP192" s="524"/>
      <c r="CQ192" s="524"/>
    </row>
    <row r="193" spans="1:95" s="363" customFormat="1" ht="207.75" customHeight="1" x14ac:dyDescent="0.2">
      <c r="A193" s="556" t="s">
        <v>454</v>
      </c>
      <c r="B193" s="526"/>
      <c r="C193" s="526"/>
      <c r="D193" s="526"/>
      <c r="E193" s="526"/>
      <c r="F193" s="526"/>
      <c r="G193" s="527"/>
      <c r="H193" s="528" t="s">
        <v>470</v>
      </c>
      <c r="I193" s="621"/>
      <c r="J193" s="621"/>
      <c r="K193" s="621"/>
      <c r="L193" s="621"/>
      <c r="M193" s="621"/>
      <c r="N193" s="621"/>
      <c r="O193" s="621"/>
      <c r="P193" s="621"/>
      <c r="Q193" s="621"/>
      <c r="R193" s="621"/>
      <c r="S193" s="622"/>
      <c r="T193" s="518" t="s">
        <v>66</v>
      </c>
      <c r="U193" s="519"/>
      <c r="V193" s="519"/>
      <c r="W193" s="519"/>
      <c r="X193" s="519"/>
      <c r="Y193" s="519"/>
      <c r="Z193" s="519"/>
      <c r="AA193" s="519"/>
      <c r="AB193" s="520"/>
      <c r="AC193" s="531" t="s">
        <v>87</v>
      </c>
      <c r="AD193" s="532"/>
      <c r="AE193" s="532"/>
      <c r="AF193" s="532"/>
      <c r="AG193" s="532"/>
      <c r="AH193" s="532"/>
      <c r="AI193" s="532"/>
      <c r="AJ193" s="532"/>
      <c r="AK193" s="532"/>
      <c r="AL193" s="532"/>
      <c r="AM193" s="532"/>
      <c r="AN193" s="532"/>
      <c r="AO193" s="532"/>
      <c r="AP193" s="532"/>
      <c r="AQ193" s="96"/>
      <c r="AR193" s="97"/>
      <c r="AS193" s="534" t="s">
        <v>88</v>
      </c>
      <c r="AT193" s="535"/>
      <c r="AU193" s="535"/>
      <c r="AV193" s="535"/>
      <c r="AW193" s="536"/>
      <c r="AX193" s="537" t="s">
        <v>89</v>
      </c>
      <c r="AY193" s="538"/>
      <c r="AZ193" s="538"/>
      <c r="BA193" s="539"/>
      <c r="BB193" s="518">
        <v>2</v>
      </c>
      <c r="BC193" s="519"/>
      <c r="BD193" s="519"/>
      <c r="BE193" s="519"/>
      <c r="BF193" s="520"/>
      <c r="BG193" s="518">
        <v>2</v>
      </c>
      <c r="BH193" s="519"/>
      <c r="BI193" s="519"/>
      <c r="BJ193" s="519"/>
      <c r="BK193" s="520"/>
      <c r="BL193" s="518">
        <v>2</v>
      </c>
      <c r="BM193" s="519"/>
      <c r="BN193" s="519"/>
      <c r="BO193" s="519"/>
      <c r="BP193" s="520"/>
      <c r="BQ193" s="518" t="s">
        <v>456</v>
      </c>
      <c r="BR193" s="519"/>
      <c r="BS193" s="519"/>
      <c r="BT193" s="519"/>
      <c r="BU193" s="519"/>
      <c r="BV193" s="519"/>
      <c r="BW193" s="519"/>
      <c r="BX193" s="519"/>
      <c r="BY193" s="519"/>
      <c r="BZ193" s="519"/>
      <c r="CA193" s="519"/>
      <c r="CB193" s="519"/>
      <c r="CC193" s="519"/>
      <c r="CD193" s="519"/>
      <c r="CE193" s="520"/>
      <c r="CF193" s="521">
        <v>3</v>
      </c>
      <c r="CG193" s="522"/>
      <c r="CH193" s="522"/>
      <c r="CI193" s="522"/>
      <c r="CJ193" s="522"/>
      <c r="CK193" s="523"/>
      <c r="CL193" s="518"/>
      <c r="CM193" s="519"/>
      <c r="CN193" s="519"/>
      <c r="CO193" s="519"/>
      <c r="CP193" s="519"/>
      <c r="CQ193" s="520"/>
    </row>
    <row r="194" spans="1:95" s="363" customFormat="1" ht="15.75" customHeight="1" x14ac:dyDescent="0.2">
      <c r="A194" s="380"/>
      <c r="B194" s="380"/>
      <c r="C194" s="380"/>
      <c r="D194" s="380"/>
      <c r="E194" s="380"/>
      <c r="F194" s="380"/>
      <c r="G194" s="380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372"/>
      <c r="U194" s="372"/>
      <c r="V194" s="372"/>
      <c r="W194" s="372"/>
      <c r="X194" s="372"/>
      <c r="Y194" s="372"/>
      <c r="Z194" s="372"/>
      <c r="AA194" s="372"/>
      <c r="AB194" s="372"/>
      <c r="AC194" s="382"/>
      <c r="AD194" s="382"/>
      <c r="AE194" s="382"/>
      <c r="AF194" s="382"/>
      <c r="AG194" s="382"/>
      <c r="AH194" s="382"/>
      <c r="AI194" s="382"/>
      <c r="AJ194" s="382"/>
      <c r="AK194" s="382"/>
      <c r="AL194" s="382"/>
      <c r="AM194" s="382"/>
      <c r="AN194" s="382"/>
      <c r="AO194" s="382"/>
      <c r="AP194" s="382"/>
      <c r="AQ194" s="99"/>
      <c r="AR194" s="99"/>
      <c r="AS194" s="361"/>
      <c r="AT194" s="361"/>
      <c r="AU194" s="361"/>
      <c r="AV194" s="361"/>
      <c r="AW194" s="361"/>
      <c r="AX194" s="168"/>
      <c r="AY194" s="168"/>
      <c r="AZ194" s="168"/>
      <c r="BA194" s="168"/>
      <c r="BB194" s="372"/>
      <c r="BC194" s="372"/>
      <c r="BD194" s="372"/>
      <c r="BE194" s="372"/>
      <c r="BF194" s="372"/>
      <c r="BG194" s="372"/>
      <c r="BH194" s="372"/>
      <c r="BI194" s="372"/>
      <c r="BJ194" s="372"/>
      <c r="BK194" s="372"/>
      <c r="BL194" s="372"/>
      <c r="BM194" s="372"/>
      <c r="BN194" s="372"/>
      <c r="BO194" s="372"/>
      <c r="BP194" s="372"/>
      <c r="BQ194" s="372"/>
      <c r="BR194" s="372"/>
      <c r="BS194" s="372"/>
      <c r="BT194" s="372"/>
      <c r="BU194" s="372"/>
      <c r="BV194" s="372"/>
      <c r="BW194" s="372"/>
      <c r="BX194" s="372"/>
      <c r="BY194" s="372"/>
      <c r="BZ194" s="372"/>
      <c r="CA194" s="372"/>
      <c r="CB194" s="372"/>
      <c r="CC194" s="372"/>
      <c r="CD194" s="372"/>
      <c r="CE194" s="372"/>
      <c r="CF194" s="381"/>
      <c r="CG194" s="381"/>
      <c r="CH194" s="381"/>
      <c r="CI194" s="381"/>
      <c r="CJ194" s="381"/>
      <c r="CK194" s="381"/>
      <c r="CL194" s="372"/>
      <c r="CM194" s="372"/>
      <c r="CN194" s="372"/>
      <c r="CO194" s="372"/>
      <c r="CP194" s="372"/>
      <c r="CQ194" s="372"/>
    </row>
    <row r="195" spans="1:95" s="363" customFormat="1" ht="15.75" customHeight="1" x14ac:dyDescent="0.2">
      <c r="A195" s="552" t="s">
        <v>90</v>
      </c>
      <c r="B195" s="552"/>
      <c r="C195" s="552"/>
      <c r="D195" s="552"/>
      <c r="E195" s="552"/>
      <c r="F195" s="552"/>
      <c r="G195" s="552"/>
      <c r="H195" s="552"/>
      <c r="I195" s="552"/>
      <c r="J195" s="552"/>
      <c r="K195" s="552"/>
      <c r="L195" s="552"/>
      <c r="M195" s="552"/>
      <c r="N195" s="552"/>
      <c r="O195" s="552"/>
      <c r="P195" s="552"/>
      <c r="Q195" s="552"/>
      <c r="R195" s="552"/>
      <c r="S195" s="552"/>
      <c r="T195" s="552"/>
      <c r="U195" s="552"/>
      <c r="V195" s="552"/>
      <c r="W195" s="552"/>
      <c r="X195" s="552"/>
      <c r="Y195" s="552"/>
      <c r="Z195" s="552"/>
      <c r="AA195" s="552"/>
      <c r="AB195" s="552"/>
      <c r="AC195" s="552"/>
      <c r="AD195" s="552"/>
      <c r="AE195" s="552"/>
      <c r="AF195" s="552"/>
      <c r="AG195" s="552"/>
      <c r="AH195" s="552"/>
      <c r="AI195" s="552"/>
      <c r="AJ195" s="552"/>
      <c r="AK195" s="552"/>
      <c r="AL195" s="552"/>
      <c r="AM195" s="552"/>
      <c r="AN195" s="552"/>
      <c r="AO195" s="552"/>
      <c r="AP195" s="552"/>
      <c r="AQ195" s="552"/>
      <c r="AR195" s="552"/>
      <c r="AS195" s="552"/>
      <c r="AT195" s="552"/>
      <c r="AU195" s="552"/>
      <c r="AV195" s="552"/>
      <c r="AW195" s="552"/>
      <c r="AX195" s="552"/>
      <c r="AY195" s="552"/>
      <c r="AZ195" s="552"/>
      <c r="BA195" s="552"/>
      <c r="BB195" s="552"/>
      <c r="BC195" s="552"/>
      <c r="BD195" s="552"/>
      <c r="BE195" s="552"/>
      <c r="BF195" s="552"/>
      <c r="BG195" s="552"/>
      <c r="BH195" s="552"/>
      <c r="BI195" s="552"/>
      <c r="BJ195" s="552"/>
      <c r="BK195" s="552"/>
      <c r="BL195" s="552"/>
      <c r="BM195" s="552"/>
      <c r="BN195" s="552"/>
      <c r="BO195" s="552"/>
      <c r="BP195" s="552"/>
      <c r="BQ195" s="552"/>
      <c r="BR195" s="552"/>
      <c r="BS195" s="552"/>
      <c r="BT195" s="552"/>
      <c r="BU195" s="552"/>
      <c r="BV195" s="552"/>
      <c r="BW195" s="552"/>
      <c r="BX195" s="552"/>
      <c r="BY195" s="552"/>
      <c r="BZ195" s="552"/>
      <c r="CA195" s="552"/>
      <c r="CB195" s="552"/>
      <c r="CC195" s="552"/>
      <c r="CD195" s="552"/>
      <c r="CE195" s="552"/>
    </row>
    <row r="196" spans="1:95" s="363" customFormat="1" ht="15.75" customHeight="1" x14ac:dyDescent="0.2">
      <c r="A196" s="658"/>
      <c r="B196" s="658"/>
      <c r="C196" s="658"/>
      <c r="D196" s="658"/>
      <c r="E196" s="658"/>
      <c r="F196" s="658"/>
      <c r="G196" s="658"/>
      <c r="H196" s="658"/>
      <c r="I196" s="658"/>
      <c r="J196" s="658"/>
      <c r="K196" s="658"/>
      <c r="L196" s="658"/>
      <c r="M196" s="658"/>
      <c r="N196" s="658"/>
      <c r="O196" s="658"/>
      <c r="P196" s="658"/>
      <c r="Q196" s="658"/>
      <c r="R196" s="658"/>
      <c r="S196" s="658"/>
      <c r="T196" s="658"/>
      <c r="U196" s="658"/>
      <c r="V196" s="658"/>
      <c r="W196" s="658"/>
      <c r="X196" s="658"/>
      <c r="Y196" s="658"/>
      <c r="Z196" s="658"/>
      <c r="AA196" s="658"/>
      <c r="AB196" s="658"/>
      <c r="AC196" s="658"/>
      <c r="AD196" s="658"/>
      <c r="AE196" s="658"/>
      <c r="AF196" s="658"/>
      <c r="AG196" s="658"/>
      <c r="AH196" s="658"/>
      <c r="AI196" s="658"/>
      <c r="AJ196" s="658"/>
      <c r="AK196" s="658"/>
      <c r="AL196" s="658"/>
      <c r="AM196" s="658"/>
      <c r="AN196" s="658"/>
      <c r="AO196" s="658"/>
      <c r="AP196" s="658"/>
      <c r="AQ196" s="658"/>
      <c r="AR196" s="658"/>
      <c r="AS196" s="658"/>
      <c r="AT196" s="658"/>
      <c r="AU196" s="658"/>
      <c r="AV196" s="658"/>
      <c r="AW196" s="658"/>
      <c r="AX196" s="658"/>
      <c r="AY196" s="658"/>
      <c r="AZ196" s="658"/>
      <c r="BA196" s="658"/>
      <c r="BB196" s="658"/>
      <c r="BC196" s="658"/>
      <c r="BD196" s="658"/>
      <c r="BE196" s="658"/>
      <c r="BF196" s="658"/>
      <c r="BG196" s="658"/>
      <c r="BH196" s="658"/>
      <c r="BI196" s="658"/>
      <c r="BJ196" s="658"/>
      <c r="BK196" s="658"/>
      <c r="BL196" s="658"/>
      <c r="BM196" s="658"/>
      <c r="BN196" s="658"/>
      <c r="BO196" s="658"/>
      <c r="BP196" s="658"/>
      <c r="BQ196" s="658"/>
      <c r="BR196" s="658"/>
      <c r="BS196" s="658"/>
      <c r="BT196" s="658"/>
      <c r="BU196" s="658"/>
      <c r="BV196" s="658"/>
      <c r="BW196" s="658"/>
      <c r="BX196" s="658"/>
      <c r="BY196" s="658"/>
      <c r="BZ196" s="658"/>
      <c r="CA196" s="658"/>
      <c r="CB196" s="658"/>
      <c r="CC196" s="658"/>
      <c r="CD196" s="658"/>
      <c r="CE196" s="658"/>
    </row>
    <row r="197" spans="1:95" s="363" customFormat="1" ht="15.75" customHeight="1" x14ac:dyDescent="0.2">
      <c r="A197" s="667" t="s">
        <v>91</v>
      </c>
      <c r="B197" s="668"/>
      <c r="C197" s="668"/>
      <c r="D197" s="668"/>
      <c r="E197" s="668"/>
      <c r="F197" s="668"/>
      <c r="G197" s="668"/>
      <c r="H197" s="668"/>
      <c r="I197" s="668"/>
      <c r="J197" s="668"/>
      <c r="K197" s="668"/>
      <c r="L197" s="668"/>
      <c r="M197" s="668"/>
      <c r="N197" s="668"/>
      <c r="O197" s="668"/>
      <c r="P197" s="668"/>
      <c r="Q197" s="668"/>
      <c r="R197" s="668"/>
      <c r="S197" s="668"/>
      <c r="T197" s="668"/>
      <c r="U197" s="668"/>
      <c r="V197" s="668"/>
      <c r="W197" s="668"/>
      <c r="X197" s="668"/>
      <c r="Y197" s="668"/>
      <c r="Z197" s="668"/>
      <c r="AA197" s="668"/>
      <c r="AB197" s="668"/>
      <c r="AC197" s="668"/>
      <c r="AD197" s="668"/>
      <c r="AE197" s="668"/>
      <c r="AF197" s="668"/>
      <c r="AG197" s="668"/>
      <c r="AH197" s="668"/>
      <c r="AI197" s="668"/>
      <c r="AJ197" s="668"/>
      <c r="AK197" s="668"/>
      <c r="AL197" s="668"/>
      <c r="AM197" s="668"/>
      <c r="AN197" s="668"/>
      <c r="AO197" s="668"/>
      <c r="AP197" s="668"/>
      <c r="AQ197" s="668"/>
      <c r="AR197" s="668"/>
      <c r="AS197" s="668"/>
      <c r="AT197" s="668"/>
      <c r="AU197" s="668"/>
      <c r="AV197" s="668"/>
      <c r="AW197" s="668"/>
      <c r="AX197" s="668"/>
      <c r="AY197" s="668"/>
      <c r="AZ197" s="668"/>
      <c r="BA197" s="668"/>
      <c r="BB197" s="668"/>
      <c r="BC197" s="668"/>
      <c r="BD197" s="668"/>
      <c r="BE197" s="668"/>
      <c r="BF197" s="668"/>
      <c r="BG197" s="668"/>
      <c r="BH197" s="668"/>
      <c r="BI197" s="668"/>
      <c r="BJ197" s="668"/>
      <c r="BK197" s="668"/>
      <c r="BL197" s="668"/>
      <c r="BM197" s="668"/>
      <c r="BN197" s="668"/>
      <c r="BO197" s="668"/>
      <c r="BP197" s="668"/>
      <c r="BQ197" s="668"/>
      <c r="BR197" s="668"/>
      <c r="BS197" s="668"/>
      <c r="BT197" s="668"/>
      <c r="BU197" s="668"/>
      <c r="BV197" s="668"/>
      <c r="BW197" s="668"/>
      <c r="BX197" s="668"/>
      <c r="BY197" s="668"/>
      <c r="BZ197" s="668"/>
      <c r="CA197" s="668"/>
      <c r="CB197" s="668"/>
      <c r="CC197" s="668"/>
      <c r="CD197" s="668"/>
      <c r="CE197" s="668"/>
      <c r="CF197" s="668"/>
      <c r="CG197" s="668"/>
      <c r="CH197" s="668"/>
      <c r="CI197" s="668"/>
      <c r="CJ197" s="668"/>
      <c r="CK197" s="668"/>
      <c r="CL197" s="668"/>
      <c r="CM197" s="668"/>
      <c r="CN197" s="668"/>
      <c r="CO197" s="668"/>
      <c r="CP197" s="668"/>
      <c r="CQ197" s="669"/>
    </row>
    <row r="198" spans="1:95" s="363" customFormat="1" ht="15.75" customHeight="1" x14ac:dyDescent="0.2">
      <c r="A198" s="728" t="s">
        <v>92</v>
      </c>
      <c r="B198" s="728"/>
      <c r="C198" s="728"/>
      <c r="D198" s="728"/>
      <c r="E198" s="728"/>
      <c r="F198" s="728"/>
      <c r="G198" s="728"/>
      <c r="H198" s="728"/>
      <c r="I198" s="728"/>
      <c r="J198" s="728"/>
      <c r="K198" s="728"/>
      <c r="L198" s="728"/>
      <c r="M198" s="728"/>
      <c r="N198" s="728" t="s">
        <v>93</v>
      </c>
      <c r="O198" s="728"/>
      <c r="P198" s="728"/>
      <c r="Q198" s="728"/>
      <c r="R198" s="728"/>
      <c r="S198" s="728"/>
      <c r="T198" s="728"/>
      <c r="U198" s="728"/>
      <c r="V198" s="728"/>
      <c r="W198" s="728"/>
      <c r="X198" s="728"/>
      <c r="Y198" s="728"/>
      <c r="Z198" s="728" t="s">
        <v>94</v>
      </c>
      <c r="AA198" s="728"/>
      <c r="AB198" s="728"/>
      <c r="AC198" s="728"/>
      <c r="AD198" s="728"/>
      <c r="AE198" s="728"/>
      <c r="AF198" s="728"/>
      <c r="AG198" s="728"/>
      <c r="AH198" s="728"/>
      <c r="AI198" s="728"/>
      <c r="AJ198" s="728"/>
      <c r="AK198" s="728"/>
      <c r="AL198" s="728" t="s">
        <v>95</v>
      </c>
      <c r="AM198" s="728"/>
      <c r="AN198" s="728"/>
      <c r="AO198" s="728"/>
      <c r="AP198" s="728"/>
      <c r="AQ198" s="728"/>
      <c r="AR198" s="728"/>
      <c r="AS198" s="728"/>
      <c r="AT198" s="728"/>
      <c r="AU198" s="728"/>
      <c r="AV198" s="728"/>
      <c r="AW198" s="728"/>
      <c r="AX198" s="722" t="s">
        <v>53</v>
      </c>
      <c r="AY198" s="722"/>
      <c r="AZ198" s="722"/>
      <c r="BA198" s="722"/>
      <c r="BB198" s="722"/>
      <c r="BC198" s="722"/>
      <c r="BD198" s="722"/>
      <c r="BE198" s="722"/>
      <c r="BF198" s="722"/>
      <c r="BG198" s="722"/>
      <c r="BH198" s="722"/>
      <c r="BI198" s="722"/>
      <c r="BJ198" s="722"/>
      <c r="BK198" s="722"/>
      <c r="BL198" s="722"/>
      <c r="BM198" s="722"/>
      <c r="BN198" s="722"/>
      <c r="BO198" s="722"/>
      <c r="BP198" s="722"/>
      <c r="BQ198" s="722"/>
      <c r="BR198" s="722"/>
      <c r="BS198" s="722"/>
      <c r="BT198" s="722"/>
      <c r="BU198" s="722"/>
      <c r="BV198" s="722"/>
      <c r="BW198" s="722"/>
      <c r="BX198" s="722"/>
      <c r="BY198" s="722"/>
      <c r="BZ198" s="722"/>
      <c r="CA198" s="722"/>
      <c r="CB198" s="722"/>
      <c r="CC198" s="722"/>
      <c r="CD198" s="722"/>
      <c r="CE198" s="722"/>
      <c r="CF198" s="722"/>
      <c r="CG198" s="722"/>
      <c r="CH198" s="722"/>
      <c r="CI198" s="722"/>
      <c r="CJ198" s="722"/>
      <c r="CK198" s="722"/>
      <c r="CL198" s="722"/>
      <c r="CM198" s="722"/>
      <c r="CN198" s="722"/>
      <c r="CO198" s="722"/>
      <c r="CP198" s="722"/>
      <c r="CQ198" s="722"/>
    </row>
    <row r="199" spans="1:95" s="363" customFormat="1" ht="15.75" customHeight="1" x14ac:dyDescent="0.2">
      <c r="A199" s="722" t="s">
        <v>30</v>
      </c>
      <c r="B199" s="722"/>
      <c r="C199" s="722"/>
      <c r="D199" s="722"/>
      <c r="E199" s="722"/>
      <c r="F199" s="722"/>
      <c r="G199" s="722"/>
      <c r="H199" s="722"/>
      <c r="I199" s="722"/>
      <c r="J199" s="722"/>
      <c r="K199" s="722"/>
      <c r="L199" s="722"/>
      <c r="M199" s="722"/>
      <c r="N199" s="722" t="s">
        <v>55</v>
      </c>
      <c r="O199" s="722"/>
      <c r="P199" s="722"/>
      <c r="Q199" s="722"/>
      <c r="R199" s="722"/>
      <c r="S199" s="722"/>
      <c r="T199" s="722"/>
      <c r="U199" s="722"/>
      <c r="V199" s="722"/>
      <c r="W199" s="722"/>
      <c r="X199" s="722"/>
      <c r="Y199" s="722"/>
      <c r="Z199" s="722" t="s">
        <v>56</v>
      </c>
      <c r="AA199" s="722"/>
      <c r="AB199" s="722"/>
      <c r="AC199" s="722"/>
      <c r="AD199" s="722"/>
      <c r="AE199" s="722"/>
      <c r="AF199" s="722"/>
      <c r="AG199" s="722"/>
      <c r="AH199" s="722"/>
      <c r="AI199" s="722"/>
      <c r="AJ199" s="722"/>
      <c r="AK199" s="722"/>
      <c r="AL199" s="722" t="s">
        <v>57</v>
      </c>
      <c r="AM199" s="722"/>
      <c r="AN199" s="722"/>
      <c r="AO199" s="722"/>
      <c r="AP199" s="722"/>
      <c r="AQ199" s="722"/>
      <c r="AR199" s="722"/>
      <c r="AS199" s="722"/>
      <c r="AT199" s="722"/>
      <c r="AU199" s="722"/>
      <c r="AV199" s="722"/>
      <c r="AW199" s="722"/>
      <c r="AX199" s="722" t="s">
        <v>58</v>
      </c>
      <c r="AY199" s="722"/>
      <c r="AZ199" s="722"/>
      <c r="BA199" s="722"/>
      <c r="BB199" s="722"/>
      <c r="BC199" s="722"/>
      <c r="BD199" s="722"/>
      <c r="BE199" s="722"/>
      <c r="BF199" s="722"/>
      <c r="BG199" s="722"/>
      <c r="BH199" s="722"/>
      <c r="BI199" s="722"/>
      <c r="BJ199" s="722"/>
      <c r="BK199" s="722"/>
      <c r="BL199" s="722"/>
      <c r="BM199" s="722"/>
      <c r="BN199" s="722"/>
      <c r="BO199" s="722"/>
      <c r="BP199" s="722"/>
      <c r="BQ199" s="722"/>
      <c r="BR199" s="722"/>
      <c r="BS199" s="722"/>
      <c r="BT199" s="722"/>
      <c r="BU199" s="722"/>
      <c r="BV199" s="722"/>
      <c r="BW199" s="722"/>
      <c r="BX199" s="722"/>
      <c r="BY199" s="722"/>
      <c r="BZ199" s="722"/>
      <c r="CA199" s="722"/>
      <c r="CB199" s="722"/>
      <c r="CC199" s="722"/>
      <c r="CD199" s="722"/>
      <c r="CE199" s="722"/>
      <c r="CF199" s="722"/>
      <c r="CG199" s="722"/>
      <c r="CH199" s="722"/>
      <c r="CI199" s="722"/>
      <c r="CJ199" s="722"/>
      <c r="CK199" s="722"/>
      <c r="CL199" s="722"/>
      <c r="CM199" s="722"/>
      <c r="CN199" s="722"/>
      <c r="CO199" s="722"/>
      <c r="CP199" s="722"/>
      <c r="CQ199" s="722"/>
    </row>
    <row r="200" spans="1:95" s="363" customFormat="1" ht="15" customHeight="1" x14ac:dyDescent="0.2">
      <c r="A200" s="524" t="s">
        <v>96</v>
      </c>
      <c r="B200" s="524"/>
      <c r="C200" s="524"/>
      <c r="D200" s="524"/>
      <c r="E200" s="524"/>
      <c r="F200" s="524"/>
      <c r="G200" s="524"/>
      <c r="H200" s="524"/>
      <c r="I200" s="524"/>
      <c r="J200" s="524"/>
      <c r="K200" s="524"/>
      <c r="L200" s="524"/>
      <c r="M200" s="524"/>
      <c r="N200" s="524" t="s">
        <v>97</v>
      </c>
      <c r="O200" s="524"/>
      <c r="P200" s="524"/>
      <c r="Q200" s="524"/>
      <c r="R200" s="524"/>
      <c r="S200" s="524"/>
      <c r="T200" s="524"/>
      <c r="U200" s="524"/>
      <c r="V200" s="524"/>
      <c r="W200" s="524"/>
      <c r="X200" s="524"/>
      <c r="Y200" s="524"/>
      <c r="Z200" s="524" t="s">
        <v>98</v>
      </c>
      <c r="AA200" s="524"/>
      <c r="AB200" s="524"/>
      <c r="AC200" s="524"/>
      <c r="AD200" s="524"/>
      <c r="AE200" s="524"/>
      <c r="AF200" s="524"/>
      <c r="AG200" s="524"/>
      <c r="AH200" s="524"/>
      <c r="AI200" s="524"/>
      <c r="AJ200" s="524"/>
      <c r="AK200" s="524"/>
      <c r="AL200" s="524" t="s">
        <v>99</v>
      </c>
      <c r="AM200" s="524"/>
      <c r="AN200" s="524"/>
      <c r="AO200" s="524"/>
      <c r="AP200" s="524"/>
      <c r="AQ200" s="524"/>
      <c r="AR200" s="524"/>
      <c r="AS200" s="524"/>
      <c r="AT200" s="524"/>
      <c r="AU200" s="524"/>
      <c r="AV200" s="524"/>
      <c r="AW200" s="524"/>
      <c r="AX200" s="719" t="s">
        <v>100</v>
      </c>
      <c r="AY200" s="719"/>
      <c r="AZ200" s="719"/>
      <c r="BA200" s="719"/>
      <c r="BB200" s="719"/>
      <c r="BC200" s="719"/>
      <c r="BD200" s="719"/>
      <c r="BE200" s="719"/>
      <c r="BF200" s="719"/>
      <c r="BG200" s="719"/>
      <c r="BH200" s="719"/>
      <c r="BI200" s="719"/>
      <c r="BJ200" s="719"/>
      <c r="BK200" s="719"/>
      <c r="BL200" s="719"/>
      <c r="BM200" s="719"/>
      <c r="BN200" s="719"/>
      <c r="BO200" s="719"/>
      <c r="BP200" s="719"/>
      <c r="BQ200" s="719"/>
      <c r="BR200" s="719"/>
      <c r="BS200" s="719"/>
      <c r="BT200" s="719"/>
      <c r="BU200" s="719"/>
      <c r="BV200" s="719"/>
      <c r="BW200" s="719"/>
      <c r="BX200" s="719"/>
      <c r="BY200" s="719"/>
      <c r="BZ200" s="719"/>
      <c r="CA200" s="719"/>
      <c r="CB200" s="719"/>
      <c r="CC200" s="719"/>
      <c r="CD200" s="719"/>
      <c r="CE200" s="719"/>
      <c r="CF200" s="719"/>
      <c r="CG200" s="719"/>
      <c r="CH200" s="719"/>
      <c r="CI200" s="719"/>
      <c r="CJ200" s="719"/>
      <c r="CK200" s="719"/>
      <c r="CL200" s="719"/>
      <c r="CM200" s="719"/>
      <c r="CN200" s="719"/>
      <c r="CO200" s="719"/>
      <c r="CP200" s="719"/>
      <c r="CQ200" s="719"/>
    </row>
    <row r="201" spans="1:95" s="363" customFormat="1" ht="30" customHeight="1" x14ac:dyDescent="0.2">
      <c r="A201" s="524" t="s">
        <v>101</v>
      </c>
      <c r="B201" s="524"/>
      <c r="C201" s="524"/>
      <c r="D201" s="524"/>
      <c r="E201" s="524"/>
      <c r="F201" s="524"/>
      <c r="G201" s="524"/>
      <c r="H201" s="524"/>
      <c r="I201" s="524"/>
      <c r="J201" s="524"/>
      <c r="K201" s="524"/>
      <c r="L201" s="524"/>
      <c r="M201" s="524"/>
      <c r="N201" s="524" t="s">
        <v>102</v>
      </c>
      <c r="O201" s="524"/>
      <c r="P201" s="524"/>
      <c r="Q201" s="524"/>
      <c r="R201" s="524"/>
      <c r="S201" s="524"/>
      <c r="T201" s="524"/>
      <c r="U201" s="524"/>
      <c r="V201" s="524"/>
      <c r="W201" s="524"/>
      <c r="X201" s="524"/>
      <c r="Y201" s="524"/>
      <c r="Z201" s="524" t="s">
        <v>103</v>
      </c>
      <c r="AA201" s="524"/>
      <c r="AB201" s="524"/>
      <c r="AC201" s="524"/>
      <c r="AD201" s="524"/>
      <c r="AE201" s="524"/>
      <c r="AF201" s="524"/>
      <c r="AG201" s="524"/>
      <c r="AH201" s="524"/>
      <c r="AI201" s="524"/>
      <c r="AJ201" s="524"/>
      <c r="AK201" s="524"/>
      <c r="AL201" s="524" t="s">
        <v>104</v>
      </c>
      <c r="AM201" s="524"/>
      <c r="AN201" s="524"/>
      <c r="AO201" s="524"/>
      <c r="AP201" s="524"/>
      <c r="AQ201" s="524"/>
      <c r="AR201" s="524"/>
      <c r="AS201" s="524"/>
      <c r="AT201" s="524"/>
      <c r="AU201" s="524"/>
      <c r="AV201" s="524"/>
      <c r="AW201" s="524"/>
      <c r="AX201" s="719" t="s">
        <v>105</v>
      </c>
      <c r="AY201" s="719"/>
      <c r="AZ201" s="719"/>
      <c r="BA201" s="719"/>
      <c r="BB201" s="719"/>
      <c r="BC201" s="719"/>
      <c r="BD201" s="719"/>
      <c r="BE201" s="719"/>
      <c r="BF201" s="719"/>
      <c r="BG201" s="719"/>
      <c r="BH201" s="719"/>
      <c r="BI201" s="719"/>
      <c r="BJ201" s="719"/>
      <c r="BK201" s="719"/>
      <c r="BL201" s="719"/>
      <c r="BM201" s="719"/>
      <c r="BN201" s="719"/>
      <c r="BO201" s="719"/>
      <c r="BP201" s="719"/>
      <c r="BQ201" s="719"/>
      <c r="BR201" s="719"/>
      <c r="BS201" s="719"/>
      <c r="BT201" s="719"/>
      <c r="BU201" s="719"/>
      <c r="BV201" s="719"/>
      <c r="BW201" s="719"/>
      <c r="BX201" s="719"/>
      <c r="BY201" s="719"/>
      <c r="BZ201" s="719"/>
      <c r="CA201" s="719"/>
      <c r="CB201" s="719"/>
      <c r="CC201" s="719"/>
      <c r="CD201" s="719"/>
      <c r="CE201" s="719"/>
      <c r="CF201" s="719"/>
      <c r="CG201" s="719"/>
      <c r="CH201" s="719"/>
      <c r="CI201" s="719"/>
      <c r="CJ201" s="719"/>
      <c r="CK201" s="719"/>
      <c r="CL201" s="719"/>
      <c r="CM201" s="719"/>
      <c r="CN201" s="719"/>
      <c r="CO201" s="719"/>
      <c r="CP201" s="719"/>
      <c r="CQ201" s="719"/>
    </row>
    <row r="202" spans="1:95" s="363" customFormat="1" ht="29.25" customHeight="1" x14ac:dyDescent="0.2">
      <c r="A202" s="524" t="s">
        <v>101</v>
      </c>
      <c r="B202" s="524"/>
      <c r="C202" s="524"/>
      <c r="D202" s="524"/>
      <c r="E202" s="524"/>
      <c r="F202" s="524"/>
      <c r="G202" s="524"/>
      <c r="H202" s="524"/>
      <c r="I202" s="524"/>
      <c r="J202" s="524"/>
      <c r="K202" s="524"/>
      <c r="L202" s="524"/>
      <c r="M202" s="524"/>
      <c r="N202" s="524" t="s">
        <v>102</v>
      </c>
      <c r="O202" s="524"/>
      <c r="P202" s="524"/>
      <c r="Q202" s="524"/>
      <c r="R202" s="524"/>
      <c r="S202" s="524"/>
      <c r="T202" s="524"/>
      <c r="U202" s="524"/>
      <c r="V202" s="524"/>
      <c r="W202" s="524"/>
      <c r="X202" s="524"/>
      <c r="Y202" s="524"/>
      <c r="Z202" s="524" t="s">
        <v>103</v>
      </c>
      <c r="AA202" s="524"/>
      <c r="AB202" s="524"/>
      <c r="AC202" s="524"/>
      <c r="AD202" s="524"/>
      <c r="AE202" s="524"/>
      <c r="AF202" s="524"/>
      <c r="AG202" s="524"/>
      <c r="AH202" s="524"/>
      <c r="AI202" s="524"/>
      <c r="AJ202" s="524"/>
      <c r="AK202" s="524"/>
      <c r="AL202" s="524" t="s">
        <v>106</v>
      </c>
      <c r="AM202" s="524"/>
      <c r="AN202" s="524"/>
      <c r="AO202" s="524"/>
      <c r="AP202" s="524"/>
      <c r="AQ202" s="524"/>
      <c r="AR202" s="524"/>
      <c r="AS202" s="524"/>
      <c r="AT202" s="524"/>
      <c r="AU202" s="524"/>
      <c r="AV202" s="524"/>
      <c r="AW202" s="524"/>
      <c r="AX202" s="719" t="s">
        <v>107</v>
      </c>
      <c r="AY202" s="719"/>
      <c r="AZ202" s="719"/>
      <c r="BA202" s="719"/>
      <c r="BB202" s="719"/>
      <c r="BC202" s="719"/>
      <c r="BD202" s="719"/>
      <c r="BE202" s="719"/>
      <c r="BF202" s="719"/>
      <c r="BG202" s="719"/>
      <c r="BH202" s="719"/>
      <c r="BI202" s="719"/>
      <c r="BJ202" s="719"/>
      <c r="BK202" s="719"/>
      <c r="BL202" s="719"/>
      <c r="BM202" s="719"/>
      <c r="BN202" s="719"/>
      <c r="BO202" s="719"/>
      <c r="BP202" s="719"/>
      <c r="BQ202" s="719"/>
      <c r="BR202" s="719"/>
      <c r="BS202" s="719"/>
      <c r="BT202" s="719"/>
      <c r="BU202" s="719"/>
      <c r="BV202" s="719"/>
      <c r="BW202" s="719"/>
      <c r="BX202" s="719"/>
      <c r="BY202" s="719"/>
      <c r="BZ202" s="719"/>
      <c r="CA202" s="719"/>
      <c r="CB202" s="719"/>
      <c r="CC202" s="719"/>
      <c r="CD202" s="719"/>
      <c r="CE202" s="719"/>
      <c r="CF202" s="719"/>
      <c r="CG202" s="719"/>
      <c r="CH202" s="719"/>
      <c r="CI202" s="719"/>
      <c r="CJ202" s="719"/>
      <c r="CK202" s="719"/>
      <c r="CL202" s="719"/>
      <c r="CM202" s="719"/>
      <c r="CN202" s="719"/>
      <c r="CO202" s="719"/>
      <c r="CP202" s="719"/>
      <c r="CQ202" s="719"/>
    </row>
    <row r="203" spans="1:95" s="363" customFormat="1" ht="35.25" customHeight="1" x14ac:dyDescent="0.2">
      <c r="A203" s="524" t="s">
        <v>101</v>
      </c>
      <c r="B203" s="524"/>
      <c r="C203" s="524"/>
      <c r="D203" s="524"/>
      <c r="E203" s="524"/>
      <c r="F203" s="524"/>
      <c r="G203" s="524"/>
      <c r="H203" s="524"/>
      <c r="I203" s="524"/>
      <c r="J203" s="524"/>
      <c r="K203" s="524"/>
      <c r="L203" s="524"/>
      <c r="M203" s="524"/>
      <c r="N203" s="524" t="s">
        <v>102</v>
      </c>
      <c r="O203" s="524"/>
      <c r="P203" s="524"/>
      <c r="Q203" s="524"/>
      <c r="R203" s="524"/>
      <c r="S203" s="524"/>
      <c r="T203" s="524"/>
      <c r="U203" s="524"/>
      <c r="V203" s="524"/>
      <c r="W203" s="524"/>
      <c r="X203" s="524"/>
      <c r="Y203" s="524"/>
      <c r="Z203" s="524" t="s">
        <v>534</v>
      </c>
      <c r="AA203" s="524"/>
      <c r="AB203" s="524"/>
      <c r="AC203" s="524"/>
      <c r="AD203" s="524"/>
      <c r="AE203" s="524"/>
      <c r="AF203" s="524"/>
      <c r="AG203" s="524"/>
      <c r="AH203" s="524"/>
      <c r="AI203" s="524"/>
      <c r="AJ203" s="524"/>
      <c r="AK203" s="524"/>
      <c r="AL203" s="524" t="s">
        <v>532</v>
      </c>
      <c r="AM203" s="524"/>
      <c r="AN203" s="524"/>
      <c r="AO203" s="524"/>
      <c r="AP203" s="524"/>
      <c r="AQ203" s="524"/>
      <c r="AR203" s="524"/>
      <c r="AS203" s="524"/>
      <c r="AT203" s="524"/>
      <c r="AU203" s="524"/>
      <c r="AV203" s="524"/>
      <c r="AW203" s="524"/>
      <c r="AX203" s="719" t="s">
        <v>533</v>
      </c>
      <c r="AY203" s="719"/>
      <c r="AZ203" s="719"/>
      <c r="BA203" s="719"/>
      <c r="BB203" s="719"/>
      <c r="BC203" s="719"/>
      <c r="BD203" s="719"/>
      <c r="BE203" s="719"/>
      <c r="BF203" s="719"/>
      <c r="BG203" s="719"/>
      <c r="BH203" s="719"/>
      <c r="BI203" s="719"/>
      <c r="BJ203" s="719"/>
      <c r="BK203" s="719"/>
      <c r="BL203" s="719"/>
      <c r="BM203" s="719"/>
      <c r="BN203" s="719"/>
      <c r="BO203" s="719"/>
      <c r="BP203" s="719"/>
      <c r="BQ203" s="719"/>
      <c r="BR203" s="719"/>
      <c r="BS203" s="719"/>
      <c r="BT203" s="719"/>
      <c r="BU203" s="719"/>
      <c r="BV203" s="719"/>
      <c r="BW203" s="719"/>
      <c r="BX203" s="719"/>
      <c r="BY203" s="719"/>
      <c r="BZ203" s="719"/>
      <c r="CA203" s="719"/>
      <c r="CB203" s="719"/>
      <c r="CC203" s="719"/>
      <c r="CD203" s="719"/>
      <c r="CE203" s="719"/>
      <c r="CF203" s="719"/>
      <c r="CG203" s="719"/>
      <c r="CH203" s="719"/>
      <c r="CI203" s="719"/>
      <c r="CJ203" s="719"/>
      <c r="CK203" s="719"/>
      <c r="CL203" s="719"/>
      <c r="CM203" s="719"/>
      <c r="CN203" s="719"/>
      <c r="CO203" s="719"/>
      <c r="CP203" s="719"/>
      <c r="CQ203" s="719"/>
    </row>
    <row r="204" spans="1:95" s="363" customFormat="1" ht="15.75" customHeight="1" x14ac:dyDescent="0.2">
      <c r="A204" s="688"/>
      <c r="B204" s="688"/>
      <c r="C204" s="688"/>
      <c r="D204" s="688"/>
      <c r="E204" s="688"/>
      <c r="F204" s="688"/>
      <c r="G204" s="688"/>
      <c r="H204" s="688"/>
      <c r="I204" s="688"/>
      <c r="J204" s="688"/>
      <c r="K204" s="688"/>
      <c r="L204" s="688"/>
      <c r="M204" s="688"/>
      <c r="N204" s="688"/>
      <c r="O204" s="688"/>
      <c r="P204" s="688"/>
      <c r="Q204" s="688"/>
      <c r="R204" s="688"/>
      <c r="S204" s="688"/>
      <c r="T204" s="688"/>
      <c r="U204" s="688"/>
      <c r="V204" s="688"/>
      <c r="W204" s="688"/>
      <c r="X204" s="688"/>
      <c r="Y204" s="688"/>
      <c r="Z204" s="688"/>
      <c r="AA204" s="688"/>
      <c r="AB204" s="688"/>
      <c r="AC204" s="688"/>
      <c r="AD204" s="688"/>
      <c r="AE204" s="688"/>
      <c r="AF204" s="688"/>
      <c r="AG204" s="688"/>
      <c r="AH204" s="688"/>
      <c r="AI204" s="688"/>
      <c r="AJ204" s="688"/>
      <c r="AK204" s="688"/>
      <c r="AL204" s="688"/>
      <c r="AM204" s="688"/>
      <c r="AN204" s="688"/>
      <c r="AO204" s="688"/>
      <c r="AP204" s="688"/>
      <c r="AQ204" s="688"/>
      <c r="AR204" s="688"/>
      <c r="AS204" s="688"/>
      <c r="AT204" s="688"/>
      <c r="AU204" s="688"/>
      <c r="AV204" s="688"/>
      <c r="AW204" s="688"/>
      <c r="AX204" s="688"/>
      <c r="AY204" s="688"/>
      <c r="AZ204" s="688"/>
      <c r="BA204" s="688"/>
      <c r="BB204" s="688"/>
      <c r="BC204" s="688"/>
      <c r="BD204" s="688"/>
      <c r="BE204" s="688"/>
      <c r="BF204" s="688"/>
      <c r="BG204" s="688"/>
      <c r="BH204" s="688"/>
      <c r="BI204" s="688"/>
      <c r="BJ204" s="688"/>
      <c r="BK204" s="688"/>
      <c r="BL204" s="688"/>
      <c r="BM204" s="688"/>
      <c r="BN204" s="688"/>
      <c r="BO204" s="688"/>
      <c r="BP204" s="688"/>
      <c r="BQ204" s="688"/>
      <c r="BR204" s="688"/>
      <c r="BS204" s="688"/>
      <c r="BT204" s="688"/>
      <c r="BU204" s="688"/>
      <c r="BV204" s="688"/>
      <c r="BW204" s="688"/>
      <c r="BX204" s="688"/>
      <c r="BY204" s="688"/>
      <c r="BZ204" s="688"/>
      <c r="CA204" s="688"/>
      <c r="CB204" s="688"/>
      <c r="CC204" s="688"/>
      <c r="CD204" s="688"/>
      <c r="CE204" s="688"/>
      <c r="CF204" s="688"/>
      <c r="CG204" s="688"/>
      <c r="CH204" s="688"/>
      <c r="CI204" s="688"/>
      <c r="CJ204" s="688"/>
      <c r="CK204" s="688"/>
      <c r="CL204" s="688"/>
      <c r="CM204" s="688"/>
      <c r="CN204" s="688"/>
      <c r="CO204" s="688"/>
      <c r="CP204" s="688"/>
      <c r="CQ204" s="688"/>
    </row>
    <row r="205" spans="1:95" s="363" customFormat="1" ht="15.75" customHeight="1" x14ac:dyDescent="0.2">
      <c r="A205" s="552" t="s">
        <v>108</v>
      </c>
      <c r="B205" s="552"/>
      <c r="C205" s="552"/>
      <c r="D205" s="552"/>
      <c r="E205" s="552"/>
      <c r="F205" s="552"/>
      <c r="G205" s="552"/>
      <c r="H205" s="552"/>
      <c r="I205" s="552"/>
      <c r="J205" s="552"/>
      <c r="K205" s="552"/>
      <c r="L205" s="552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552"/>
      <c r="Z205" s="552"/>
      <c r="AA205" s="552"/>
      <c r="AB205" s="552"/>
      <c r="AC205" s="552"/>
      <c r="AD205" s="552"/>
      <c r="AE205" s="552"/>
      <c r="AF205" s="552"/>
      <c r="AG205" s="552"/>
      <c r="AH205" s="552"/>
      <c r="AI205" s="552"/>
      <c r="AJ205" s="552"/>
      <c r="AK205" s="552"/>
      <c r="AL205" s="552"/>
      <c r="AM205" s="552"/>
      <c r="AN205" s="552"/>
      <c r="AO205" s="552"/>
      <c r="AP205" s="552"/>
      <c r="AQ205" s="552"/>
      <c r="AR205" s="552"/>
      <c r="AS205" s="552"/>
      <c r="AT205" s="552"/>
      <c r="AU205" s="552"/>
      <c r="AV205" s="552"/>
      <c r="AW205" s="552"/>
      <c r="AX205" s="552"/>
      <c r="AY205" s="552"/>
      <c r="AZ205" s="552"/>
      <c r="BA205" s="552"/>
      <c r="BB205" s="552"/>
      <c r="BC205" s="552"/>
      <c r="BD205" s="552"/>
      <c r="BE205" s="552"/>
      <c r="BF205" s="552"/>
      <c r="BG205" s="552"/>
      <c r="BH205" s="552"/>
      <c r="BI205" s="552"/>
      <c r="BJ205" s="552"/>
      <c r="BK205" s="552"/>
      <c r="BL205" s="552"/>
      <c r="BM205" s="552"/>
      <c r="BN205" s="552"/>
      <c r="BO205" s="552"/>
      <c r="BP205" s="552"/>
      <c r="BQ205" s="552"/>
      <c r="BR205" s="552"/>
      <c r="BS205" s="552"/>
      <c r="BT205" s="552"/>
      <c r="BU205" s="552"/>
      <c r="BV205" s="552"/>
      <c r="BW205" s="552"/>
      <c r="BX205" s="552"/>
      <c r="BY205" s="552"/>
      <c r="BZ205" s="552"/>
      <c r="CA205" s="552"/>
      <c r="CB205" s="552"/>
      <c r="CC205" s="552"/>
      <c r="CD205" s="552"/>
      <c r="CE205" s="552"/>
    </row>
    <row r="206" spans="1:95" s="363" customFormat="1" ht="15.75" customHeight="1" x14ac:dyDescent="0.2"/>
    <row r="207" spans="1:95" s="363" customFormat="1" ht="15.75" customHeight="1" x14ac:dyDescent="0.2">
      <c r="A207" s="723" t="s">
        <v>109</v>
      </c>
      <c r="B207" s="723"/>
      <c r="C207" s="723"/>
      <c r="D207" s="723"/>
      <c r="E207" s="723"/>
      <c r="F207" s="723"/>
      <c r="G207" s="723"/>
      <c r="H207" s="723"/>
      <c r="I207" s="723"/>
      <c r="J207" s="723"/>
      <c r="K207" s="723"/>
      <c r="L207" s="723"/>
      <c r="M207" s="723"/>
      <c r="N207" s="723"/>
      <c r="O207" s="723"/>
      <c r="P207" s="723"/>
      <c r="Q207" s="723"/>
      <c r="R207" s="723"/>
      <c r="S207" s="723"/>
      <c r="T207" s="723"/>
      <c r="U207" s="723"/>
      <c r="V207" s="723"/>
      <c r="W207" s="723"/>
      <c r="X207" s="723"/>
      <c r="Y207" s="723"/>
      <c r="Z207" s="723"/>
      <c r="AA207" s="723"/>
      <c r="AB207" s="723"/>
      <c r="AC207" s="723"/>
      <c r="AD207" s="723"/>
      <c r="AE207" s="723"/>
      <c r="AF207" s="723"/>
      <c r="AG207" s="723"/>
      <c r="AH207" s="723"/>
      <c r="AI207" s="723"/>
      <c r="AJ207" s="723"/>
      <c r="AK207" s="723"/>
      <c r="AL207" s="723"/>
      <c r="AM207" s="723"/>
      <c r="AN207" s="723"/>
      <c r="AO207" s="723"/>
      <c r="AP207" s="723"/>
      <c r="AQ207" s="723"/>
      <c r="AR207" s="723"/>
      <c r="AS207" s="723"/>
      <c r="AT207" s="723"/>
      <c r="AU207" s="723"/>
      <c r="AV207" s="723"/>
      <c r="AW207" s="723"/>
      <c r="AX207" s="723"/>
      <c r="AY207" s="723"/>
      <c r="AZ207" s="723"/>
      <c r="BA207" s="723"/>
      <c r="BB207" s="723"/>
      <c r="BC207" s="723"/>
      <c r="BD207" s="723"/>
      <c r="BE207" s="723"/>
      <c r="BF207" s="723"/>
      <c r="BG207" s="723"/>
      <c r="BH207" s="723"/>
      <c r="BI207" s="723"/>
      <c r="BJ207" s="723"/>
      <c r="BK207" s="723"/>
      <c r="BL207" s="723"/>
      <c r="BM207" s="723"/>
      <c r="BN207" s="723"/>
      <c r="BO207" s="723"/>
      <c r="BP207" s="723"/>
      <c r="BQ207" s="723"/>
      <c r="BR207" s="723"/>
      <c r="BS207" s="723"/>
      <c r="BT207" s="723"/>
      <c r="BU207" s="723"/>
      <c r="BV207" s="723"/>
      <c r="BW207" s="723"/>
      <c r="BX207" s="723"/>
      <c r="BY207" s="723"/>
      <c r="BZ207" s="723"/>
      <c r="CA207" s="723"/>
      <c r="CB207" s="723"/>
      <c r="CC207" s="723"/>
      <c r="CD207" s="723"/>
      <c r="CE207" s="723"/>
      <c r="CF207" s="723"/>
      <c r="CG207" s="723"/>
      <c r="CH207" s="723"/>
      <c r="CI207" s="723"/>
      <c r="CJ207" s="723"/>
      <c r="CK207" s="723"/>
      <c r="CL207" s="723"/>
      <c r="CM207" s="723"/>
      <c r="CN207" s="723"/>
      <c r="CO207" s="723"/>
      <c r="CP207" s="723"/>
      <c r="CQ207" s="723"/>
    </row>
    <row r="208" spans="1:95" s="363" customFormat="1" ht="96" customHeight="1" x14ac:dyDescent="0.2">
      <c r="A208" s="724" t="s">
        <v>307</v>
      </c>
      <c r="B208" s="724"/>
      <c r="C208" s="724"/>
      <c r="D208" s="724"/>
      <c r="E208" s="724"/>
      <c r="F208" s="724"/>
      <c r="G208" s="724"/>
      <c r="H208" s="724"/>
      <c r="I208" s="724"/>
      <c r="J208" s="724"/>
      <c r="K208" s="724"/>
      <c r="L208" s="724"/>
      <c r="M208" s="724"/>
      <c r="N208" s="724"/>
      <c r="O208" s="724"/>
      <c r="P208" s="724"/>
      <c r="Q208" s="724"/>
      <c r="R208" s="724"/>
      <c r="S208" s="724"/>
      <c r="T208" s="724"/>
      <c r="U208" s="724"/>
      <c r="V208" s="724"/>
      <c r="W208" s="724"/>
      <c r="X208" s="724"/>
      <c r="Y208" s="724"/>
      <c r="Z208" s="724"/>
      <c r="AA208" s="724"/>
      <c r="AB208" s="724"/>
      <c r="AC208" s="724"/>
      <c r="AD208" s="724"/>
      <c r="AE208" s="724"/>
      <c r="AF208" s="724"/>
      <c r="AG208" s="724"/>
      <c r="AH208" s="724"/>
      <c r="AI208" s="724"/>
      <c r="AJ208" s="724"/>
      <c r="AK208" s="724"/>
      <c r="AL208" s="724"/>
      <c r="AM208" s="724"/>
      <c r="AN208" s="724"/>
      <c r="AO208" s="724"/>
      <c r="AP208" s="724"/>
      <c r="AQ208" s="724"/>
      <c r="AR208" s="724"/>
      <c r="AS208" s="724"/>
      <c r="AT208" s="724"/>
      <c r="AU208" s="724"/>
      <c r="AV208" s="724"/>
      <c r="AW208" s="724"/>
      <c r="AX208" s="724"/>
      <c r="AY208" s="724"/>
      <c r="AZ208" s="724"/>
      <c r="BA208" s="724"/>
      <c r="BB208" s="724"/>
      <c r="BC208" s="724"/>
      <c r="BD208" s="724"/>
      <c r="BE208" s="724"/>
      <c r="BF208" s="724"/>
      <c r="BG208" s="724"/>
      <c r="BH208" s="724"/>
      <c r="BI208" s="724"/>
      <c r="BJ208" s="724"/>
      <c r="BK208" s="724"/>
      <c r="BL208" s="724"/>
      <c r="BM208" s="724"/>
      <c r="BN208" s="724"/>
      <c r="BO208" s="724"/>
      <c r="BP208" s="724"/>
      <c r="BQ208" s="724"/>
      <c r="BR208" s="724"/>
      <c r="BS208" s="724"/>
      <c r="BT208" s="724"/>
      <c r="BU208" s="724"/>
      <c r="BV208" s="724"/>
      <c r="BW208" s="724"/>
      <c r="BX208" s="724"/>
      <c r="BY208" s="724"/>
      <c r="BZ208" s="724"/>
      <c r="CA208" s="724"/>
      <c r="CB208" s="724"/>
      <c r="CC208" s="724"/>
      <c r="CD208" s="724"/>
      <c r="CE208" s="724"/>
      <c r="CF208" s="724"/>
      <c r="CG208" s="724"/>
      <c r="CH208" s="724"/>
      <c r="CI208" s="724"/>
      <c r="CJ208" s="724"/>
      <c r="CK208" s="724"/>
      <c r="CL208" s="724"/>
      <c r="CM208" s="724"/>
      <c r="CN208" s="724"/>
      <c r="CO208" s="724"/>
      <c r="CP208" s="724"/>
      <c r="CQ208" s="724"/>
    </row>
    <row r="209" spans="1:95" s="363" customFormat="1" ht="15.75" customHeight="1" x14ac:dyDescent="0.2">
      <c r="A209" s="617" t="s">
        <v>110</v>
      </c>
      <c r="B209" s="617"/>
      <c r="C209" s="617"/>
      <c r="D209" s="617"/>
      <c r="E209" s="617"/>
      <c r="F209" s="617"/>
      <c r="G209" s="617"/>
      <c r="H209" s="617"/>
      <c r="I209" s="617"/>
      <c r="J209" s="617"/>
      <c r="K209" s="617"/>
      <c r="L209" s="617"/>
      <c r="M209" s="617"/>
      <c r="N209" s="617"/>
      <c r="O209" s="617"/>
      <c r="P209" s="617"/>
      <c r="Q209" s="617"/>
      <c r="R209" s="617"/>
      <c r="S209" s="617"/>
      <c r="T209" s="617"/>
      <c r="U209" s="617"/>
      <c r="V209" s="617"/>
      <c r="W209" s="617"/>
      <c r="X209" s="617"/>
      <c r="Y209" s="617"/>
      <c r="Z209" s="617"/>
      <c r="AA209" s="617"/>
      <c r="AB209" s="617"/>
      <c r="AC209" s="617"/>
      <c r="AD209" s="617"/>
      <c r="AE209" s="617"/>
      <c r="AF209" s="617"/>
      <c r="AG209" s="617"/>
      <c r="AH209" s="617"/>
      <c r="AI209" s="617"/>
      <c r="AJ209" s="617"/>
      <c r="AK209" s="617"/>
      <c r="AL209" s="617"/>
      <c r="AM209" s="617"/>
      <c r="AN209" s="617"/>
      <c r="AO209" s="617"/>
      <c r="AP209" s="617"/>
      <c r="AQ209" s="617"/>
      <c r="AR209" s="617"/>
      <c r="AS209" s="617"/>
      <c r="AT209" s="617"/>
      <c r="AU209" s="617"/>
      <c r="AV209" s="617"/>
      <c r="AW209" s="617"/>
      <c r="AX209" s="617"/>
      <c r="AY209" s="617"/>
      <c r="AZ209" s="617"/>
      <c r="BA209" s="617"/>
      <c r="BB209" s="617"/>
      <c r="BC209" s="617"/>
      <c r="BD209" s="617"/>
      <c r="BE209" s="617"/>
      <c r="BF209" s="617"/>
      <c r="BG209" s="617"/>
      <c r="BH209" s="617"/>
      <c r="BI209" s="617"/>
      <c r="BJ209" s="617"/>
      <c r="BK209" s="617"/>
      <c r="BL209" s="617"/>
      <c r="BM209" s="617"/>
      <c r="BN209" s="617"/>
      <c r="BO209" s="617"/>
      <c r="BP209" s="617"/>
      <c r="BQ209" s="617"/>
      <c r="BR209" s="617"/>
      <c r="BS209" s="617"/>
      <c r="BT209" s="617"/>
      <c r="BU209" s="617"/>
      <c r="BV209" s="617"/>
      <c r="BW209" s="617"/>
      <c r="BX209" s="617"/>
      <c r="BY209" s="617"/>
      <c r="BZ209" s="617"/>
      <c r="CA209" s="617"/>
      <c r="CB209" s="617"/>
      <c r="CC209" s="617"/>
      <c r="CD209" s="617"/>
      <c r="CE209" s="617"/>
    </row>
    <row r="210" spans="1:95" s="363" customFormat="1" ht="15.75" customHeight="1" x14ac:dyDescent="0.2">
      <c r="A210" s="552" t="s">
        <v>111</v>
      </c>
      <c r="B210" s="552"/>
      <c r="C210" s="552"/>
      <c r="D210" s="552"/>
      <c r="E210" s="552"/>
      <c r="F210" s="552"/>
      <c r="G210" s="552"/>
      <c r="H210" s="552"/>
      <c r="I210" s="552"/>
      <c r="J210" s="552"/>
      <c r="K210" s="552"/>
      <c r="L210" s="552"/>
      <c r="M210" s="552"/>
      <c r="N210" s="552"/>
      <c r="O210" s="552"/>
      <c r="P210" s="552"/>
      <c r="Q210" s="552"/>
      <c r="R210" s="552"/>
      <c r="S210" s="552"/>
      <c r="T210" s="552"/>
      <c r="U210" s="552"/>
      <c r="V210" s="552"/>
      <c r="W210" s="552"/>
      <c r="X210" s="552"/>
      <c r="Y210" s="552"/>
      <c r="Z210" s="552"/>
      <c r="AA210" s="552"/>
      <c r="AB210" s="552"/>
      <c r="AC210" s="552"/>
      <c r="AD210" s="552"/>
      <c r="AE210" s="552"/>
      <c r="AF210" s="552"/>
      <c r="AG210" s="552"/>
      <c r="AH210" s="552"/>
      <c r="AI210" s="552"/>
      <c r="AJ210" s="552"/>
      <c r="AK210" s="552"/>
      <c r="AL210" s="552"/>
      <c r="AM210" s="552"/>
      <c r="AN210" s="552"/>
      <c r="AO210" s="552"/>
      <c r="AP210" s="552"/>
      <c r="AQ210" s="552"/>
      <c r="AR210" s="552"/>
      <c r="AS210" s="552"/>
      <c r="AT210" s="552"/>
      <c r="AU210" s="552"/>
      <c r="AV210" s="552"/>
      <c r="AW210" s="552"/>
      <c r="AX210" s="552"/>
      <c r="AY210" s="552"/>
      <c r="AZ210" s="552"/>
      <c r="BA210" s="552"/>
      <c r="BB210" s="552"/>
      <c r="BC210" s="552"/>
      <c r="BD210" s="552"/>
      <c r="BE210" s="552"/>
      <c r="BF210" s="552"/>
      <c r="BG210" s="552"/>
      <c r="BH210" s="552"/>
      <c r="BI210" s="552"/>
      <c r="BJ210" s="552"/>
      <c r="BK210" s="552"/>
      <c r="BL210" s="552"/>
      <c r="BM210" s="552"/>
      <c r="BN210" s="552"/>
      <c r="BO210" s="552"/>
      <c r="BP210" s="552"/>
      <c r="BQ210" s="552"/>
      <c r="BR210" s="552"/>
      <c r="BS210" s="552"/>
      <c r="BT210" s="552"/>
      <c r="BU210" s="552"/>
      <c r="BV210" s="552"/>
      <c r="BW210" s="552"/>
      <c r="BX210" s="552"/>
      <c r="BY210" s="552"/>
      <c r="BZ210" s="552"/>
      <c r="CA210" s="552"/>
      <c r="CB210" s="552"/>
      <c r="CC210" s="552"/>
      <c r="CD210" s="552"/>
      <c r="CE210" s="552"/>
    </row>
    <row r="211" spans="1:95" s="363" customFormat="1" ht="15.75" customHeight="1" x14ac:dyDescent="0.2">
      <c r="A211" s="605"/>
      <c r="B211" s="605"/>
      <c r="C211" s="605"/>
      <c r="D211" s="605"/>
      <c r="E211" s="605"/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  <c r="R211" s="605"/>
      <c r="S211" s="605"/>
      <c r="T211" s="605"/>
      <c r="U211" s="605"/>
      <c r="V211" s="605"/>
      <c r="W211" s="605"/>
      <c r="X211" s="605"/>
      <c r="Y211" s="605"/>
      <c r="Z211" s="605"/>
      <c r="AA211" s="605"/>
      <c r="AB211" s="605"/>
      <c r="AC211" s="605"/>
      <c r="AD211" s="605"/>
      <c r="AE211" s="605"/>
      <c r="AF211" s="605"/>
      <c r="AG211" s="605"/>
      <c r="AH211" s="605"/>
      <c r="AI211" s="605"/>
      <c r="AJ211" s="605"/>
      <c r="AK211" s="605"/>
      <c r="AL211" s="605"/>
      <c r="AM211" s="605"/>
      <c r="AN211" s="605"/>
      <c r="AO211" s="605"/>
      <c r="AP211" s="605"/>
      <c r="AQ211" s="605"/>
      <c r="AR211" s="605"/>
      <c r="AS211" s="605"/>
      <c r="AT211" s="605"/>
      <c r="AU211" s="605"/>
      <c r="AV211" s="605"/>
      <c r="AW211" s="605"/>
      <c r="AX211" s="605"/>
      <c r="AY211" s="605"/>
      <c r="AZ211" s="605"/>
      <c r="BA211" s="605"/>
      <c r="BB211" s="605"/>
      <c r="BC211" s="605"/>
      <c r="BD211" s="605"/>
      <c r="BE211" s="605"/>
      <c r="BF211" s="605"/>
      <c r="BG211" s="605"/>
      <c r="BH211" s="605"/>
      <c r="BI211" s="605"/>
      <c r="BJ211" s="605"/>
      <c r="BK211" s="605"/>
      <c r="BL211" s="605"/>
      <c r="BM211" s="605"/>
      <c r="BN211" s="605"/>
      <c r="BO211" s="605"/>
      <c r="BP211" s="605"/>
      <c r="BQ211" s="605"/>
      <c r="BR211" s="605"/>
      <c r="BS211" s="605"/>
      <c r="BT211" s="605"/>
      <c r="BU211" s="605"/>
      <c r="BV211" s="605"/>
      <c r="BW211" s="605"/>
      <c r="BX211" s="605"/>
      <c r="BY211" s="605"/>
      <c r="BZ211" s="605"/>
      <c r="CA211" s="605"/>
      <c r="CB211" s="605"/>
      <c r="CC211" s="605"/>
      <c r="CD211" s="605"/>
      <c r="CE211" s="605"/>
    </row>
    <row r="212" spans="1:95" s="363" customFormat="1" ht="15.75" customHeight="1" x14ac:dyDescent="0.2">
      <c r="A212" s="667" t="s">
        <v>112</v>
      </c>
      <c r="B212" s="668"/>
      <c r="C212" s="668"/>
      <c r="D212" s="668"/>
      <c r="E212" s="668"/>
      <c r="F212" s="668"/>
      <c r="G212" s="668"/>
      <c r="H212" s="668"/>
      <c r="I212" s="668"/>
      <c r="J212" s="668"/>
      <c r="K212" s="668"/>
      <c r="L212" s="668"/>
      <c r="M212" s="668"/>
      <c r="N212" s="668"/>
      <c r="O212" s="668"/>
      <c r="P212" s="668"/>
      <c r="Q212" s="668"/>
      <c r="R212" s="668"/>
      <c r="S212" s="668"/>
      <c r="T212" s="668"/>
      <c r="U212" s="668"/>
      <c r="V212" s="668"/>
      <c r="W212" s="668"/>
      <c r="X212" s="669"/>
      <c r="Y212" s="667" t="s">
        <v>113</v>
      </c>
      <c r="Z212" s="668"/>
      <c r="AA212" s="668"/>
      <c r="AB212" s="668"/>
      <c r="AC212" s="668"/>
      <c r="AD212" s="668"/>
      <c r="AE212" s="668"/>
      <c r="AF212" s="668"/>
      <c r="AG212" s="668"/>
      <c r="AH212" s="668"/>
      <c r="AI212" s="668"/>
      <c r="AJ212" s="668"/>
      <c r="AK212" s="668"/>
      <c r="AL212" s="668"/>
      <c r="AM212" s="668"/>
      <c r="AN212" s="668"/>
      <c r="AO212" s="668"/>
      <c r="AP212" s="668"/>
      <c r="AQ212" s="668"/>
      <c r="AR212" s="668"/>
      <c r="AS212" s="668"/>
      <c r="AT212" s="668"/>
      <c r="AU212" s="668"/>
      <c r="AV212" s="668"/>
      <c r="AW212" s="668"/>
      <c r="AX212" s="668"/>
      <c r="AY212" s="668"/>
      <c r="AZ212" s="668"/>
      <c r="BA212" s="668"/>
      <c r="BB212" s="668"/>
      <c r="BC212" s="668"/>
      <c r="BD212" s="668"/>
      <c r="BE212" s="668"/>
      <c r="BF212" s="668"/>
      <c r="BG212" s="668"/>
      <c r="BH212" s="668"/>
      <c r="BI212" s="668"/>
      <c r="BJ212" s="668"/>
      <c r="BK212" s="668"/>
      <c r="BL212" s="669"/>
      <c r="BM212" s="667" t="s">
        <v>114</v>
      </c>
      <c r="BN212" s="668"/>
      <c r="BO212" s="668"/>
      <c r="BP212" s="668"/>
      <c r="BQ212" s="668"/>
      <c r="BR212" s="668"/>
      <c r="BS212" s="668"/>
      <c r="BT212" s="668"/>
      <c r="BU212" s="668"/>
      <c r="BV212" s="668"/>
      <c r="BW212" s="668"/>
      <c r="BX212" s="668"/>
      <c r="BY212" s="668"/>
      <c r="BZ212" s="668"/>
      <c r="CA212" s="668"/>
      <c r="CB212" s="668"/>
      <c r="CC212" s="668"/>
      <c r="CD212" s="668"/>
      <c r="CE212" s="668"/>
      <c r="CF212" s="668"/>
      <c r="CG212" s="668"/>
      <c r="CH212" s="668"/>
      <c r="CI212" s="668"/>
      <c r="CJ212" s="668"/>
      <c r="CK212" s="668"/>
      <c r="CL212" s="668"/>
      <c r="CM212" s="668"/>
      <c r="CN212" s="668"/>
      <c r="CO212" s="668"/>
      <c r="CP212" s="668"/>
      <c r="CQ212" s="669"/>
    </row>
    <row r="213" spans="1:95" s="363" customFormat="1" ht="15.75" customHeight="1" x14ac:dyDescent="0.2">
      <c r="A213" s="722" t="s">
        <v>30</v>
      </c>
      <c r="B213" s="722"/>
      <c r="C213" s="722"/>
      <c r="D213" s="722"/>
      <c r="E213" s="722"/>
      <c r="F213" s="722"/>
      <c r="G213" s="722"/>
      <c r="H213" s="722"/>
      <c r="I213" s="722"/>
      <c r="J213" s="722"/>
      <c r="K213" s="722"/>
      <c r="L213" s="722"/>
      <c r="M213" s="722"/>
      <c r="N213" s="722"/>
      <c r="O213" s="722"/>
      <c r="P213" s="722"/>
      <c r="Q213" s="722"/>
      <c r="R213" s="722"/>
      <c r="S213" s="722"/>
      <c r="T213" s="722"/>
      <c r="U213" s="722"/>
      <c r="V213" s="722"/>
      <c r="W213" s="722"/>
      <c r="X213" s="722"/>
      <c r="Y213" s="667" t="s">
        <v>55</v>
      </c>
      <c r="Z213" s="668"/>
      <c r="AA213" s="668"/>
      <c r="AB213" s="668"/>
      <c r="AC213" s="668"/>
      <c r="AD213" s="668"/>
      <c r="AE213" s="668"/>
      <c r="AF213" s="668"/>
      <c r="AG213" s="668"/>
      <c r="AH213" s="668"/>
      <c r="AI213" s="668"/>
      <c r="AJ213" s="668"/>
      <c r="AK213" s="668"/>
      <c r="AL213" s="668"/>
      <c r="AM213" s="668"/>
      <c r="AN213" s="668"/>
      <c r="AO213" s="668"/>
      <c r="AP213" s="668"/>
      <c r="AQ213" s="668"/>
      <c r="AR213" s="668"/>
      <c r="AS213" s="668"/>
      <c r="AT213" s="668"/>
      <c r="AU213" s="668"/>
      <c r="AV213" s="668"/>
      <c r="AW213" s="668"/>
      <c r="AX213" s="668"/>
      <c r="AY213" s="668"/>
      <c r="AZ213" s="668"/>
      <c r="BA213" s="668"/>
      <c r="BB213" s="668"/>
      <c r="BC213" s="668"/>
      <c r="BD213" s="668"/>
      <c r="BE213" s="668"/>
      <c r="BF213" s="668"/>
      <c r="BG213" s="668"/>
      <c r="BH213" s="668"/>
      <c r="BI213" s="668"/>
      <c r="BJ213" s="668"/>
      <c r="BK213" s="668"/>
      <c r="BL213" s="669"/>
      <c r="BM213" s="667" t="s">
        <v>56</v>
      </c>
      <c r="BN213" s="668"/>
      <c r="BO213" s="668"/>
      <c r="BP213" s="668"/>
      <c r="BQ213" s="668"/>
      <c r="BR213" s="668"/>
      <c r="BS213" s="668"/>
      <c r="BT213" s="668"/>
      <c r="BU213" s="668"/>
      <c r="BV213" s="668"/>
      <c r="BW213" s="668"/>
      <c r="BX213" s="668"/>
      <c r="BY213" s="668"/>
      <c r="BZ213" s="668"/>
      <c r="CA213" s="668"/>
      <c r="CB213" s="668"/>
      <c r="CC213" s="668"/>
      <c r="CD213" s="668"/>
      <c r="CE213" s="668"/>
      <c r="CF213" s="668"/>
      <c r="CG213" s="668"/>
      <c r="CH213" s="668"/>
      <c r="CI213" s="668"/>
      <c r="CJ213" s="668"/>
      <c r="CK213" s="668"/>
      <c r="CL213" s="668"/>
      <c r="CM213" s="668"/>
      <c r="CN213" s="668"/>
      <c r="CO213" s="668"/>
      <c r="CP213" s="668"/>
      <c r="CQ213" s="669"/>
    </row>
    <row r="214" spans="1:95" s="363" customFormat="1" ht="55.5" customHeight="1" x14ac:dyDescent="0.2">
      <c r="A214" s="719" t="s">
        <v>299</v>
      </c>
      <c r="B214" s="719"/>
      <c r="C214" s="719"/>
      <c r="D214" s="719"/>
      <c r="E214" s="719"/>
      <c r="F214" s="719"/>
      <c r="G214" s="719"/>
      <c r="H214" s="719"/>
      <c r="I214" s="719"/>
      <c r="J214" s="719"/>
      <c r="K214" s="719"/>
      <c r="L214" s="719"/>
      <c r="M214" s="719"/>
      <c r="N214" s="719"/>
      <c r="O214" s="719"/>
      <c r="P214" s="719"/>
      <c r="Q214" s="719"/>
      <c r="R214" s="719"/>
      <c r="S214" s="719"/>
      <c r="T214" s="719"/>
      <c r="U214" s="719"/>
      <c r="V214" s="719"/>
      <c r="W214" s="719"/>
      <c r="X214" s="719"/>
      <c r="Y214" s="720" t="s">
        <v>115</v>
      </c>
      <c r="Z214" s="720"/>
      <c r="AA214" s="720"/>
      <c r="AB214" s="720"/>
      <c r="AC214" s="720"/>
      <c r="AD214" s="720"/>
      <c r="AE214" s="720"/>
      <c r="AF214" s="720"/>
      <c r="AG214" s="720"/>
      <c r="AH214" s="720"/>
      <c r="AI214" s="720"/>
      <c r="AJ214" s="720"/>
      <c r="AK214" s="720"/>
      <c r="AL214" s="720"/>
      <c r="AM214" s="720"/>
      <c r="AN214" s="720"/>
      <c r="AO214" s="720"/>
      <c r="AP214" s="720"/>
      <c r="AQ214" s="720"/>
      <c r="AR214" s="720"/>
      <c r="AS214" s="720"/>
      <c r="AT214" s="720"/>
      <c r="AU214" s="720"/>
      <c r="AV214" s="720"/>
      <c r="AW214" s="720"/>
      <c r="AX214" s="720"/>
      <c r="AY214" s="720"/>
      <c r="AZ214" s="720"/>
      <c r="BA214" s="720"/>
      <c r="BB214" s="720"/>
      <c r="BC214" s="720"/>
      <c r="BD214" s="720"/>
      <c r="BE214" s="720"/>
      <c r="BF214" s="720"/>
      <c r="BG214" s="720"/>
      <c r="BH214" s="720"/>
      <c r="BI214" s="720"/>
      <c r="BJ214" s="720"/>
      <c r="BK214" s="720"/>
      <c r="BL214" s="720"/>
      <c r="BM214" s="690" t="s">
        <v>116</v>
      </c>
      <c r="BN214" s="551"/>
      <c r="BO214" s="551"/>
      <c r="BP214" s="551"/>
      <c r="BQ214" s="551"/>
      <c r="BR214" s="551"/>
      <c r="BS214" s="551"/>
      <c r="BT214" s="551"/>
      <c r="BU214" s="551"/>
      <c r="BV214" s="551"/>
      <c r="BW214" s="551"/>
      <c r="BX214" s="551"/>
      <c r="BY214" s="551"/>
      <c r="BZ214" s="551"/>
      <c r="CA214" s="551"/>
      <c r="CB214" s="551"/>
      <c r="CC214" s="551"/>
      <c r="CD214" s="551"/>
      <c r="CE214" s="551"/>
      <c r="CF214" s="551"/>
      <c r="CG214" s="551"/>
      <c r="CH214" s="551"/>
      <c r="CI214" s="551"/>
      <c r="CJ214" s="551"/>
      <c r="CK214" s="551"/>
      <c r="CL214" s="551"/>
      <c r="CM214" s="551"/>
      <c r="CN214" s="551"/>
      <c r="CO214" s="551"/>
      <c r="CP214" s="551"/>
      <c r="CQ214" s="691"/>
    </row>
    <row r="215" spans="1:95" s="363" customFormat="1" ht="48.75" customHeight="1" x14ac:dyDescent="0.2">
      <c r="A215" s="690" t="s">
        <v>300</v>
      </c>
      <c r="B215" s="551"/>
      <c r="C215" s="551"/>
      <c r="D215" s="551"/>
      <c r="E215" s="551"/>
      <c r="F215" s="551"/>
      <c r="G215" s="551"/>
      <c r="H215" s="551"/>
      <c r="I215" s="551"/>
      <c r="J215" s="551"/>
      <c r="K215" s="551"/>
      <c r="L215" s="551"/>
      <c r="M215" s="551"/>
      <c r="N215" s="551"/>
      <c r="O215" s="551"/>
      <c r="P215" s="551"/>
      <c r="Q215" s="551"/>
      <c r="R215" s="551"/>
      <c r="S215" s="551"/>
      <c r="T215" s="551"/>
      <c r="U215" s="551"/>
      <c r="V215" s="551"/>
      <c r="W215" s="551"/>
      <c r="X215" s="691"/>
      <c r="Y215" s="725" t="s">
        <v>117</v>
      </c>
      <c r="Z215" s="726"/>
      <c r="AA215" s="726"/>
      <c r="AB215" s="726"/>
      <c r="AC215" s="726"/>
      <c r="AD215" s="726"/>
      <c r="AE215" s="726"/>
      <c r="AF215" s="726"/>
      <c r="AG215" s="726"/>
      <c r="AH215" s="726"/>
      <c r="AI215" s="726"/>
      <c r="AJ215" s="726"/>
      <c r="AK215" s="726"/>
      <c r="AL215" s="726"/>
      <c r="AM215" s="726"/>
      <c r="AN215" s="726"/>
      <c r="AO215" s="726"/>
      <c r="AP215" s="726"/>
      <c r="AQ215" s="726"/>
      <c r="AR215" s="726"/>
      <c r="AS215" s="726"/>
      <c r="AT215" s="726"/>
      <c r="AU215" s="726"/>
      <c r="AV215" s="726"/>
      <c r="AW215" s="726"/>
      <c r="AX215" s="726"/>
      <c r="AY215" s="726"/>
      <c r="AZ215" s="726"/>
      <c r="BA215" s="726"/>
      <c r="BB215" s="726"/>
      <c r="BC215" s="726"/>
      <c r="BD215" s="726"/>
      <c r="BE215" s="726"/>
      <c r="BF215" s="726"/>
      <c r="BG215" s="726"/>
      <c r="BH215" s="726"/>
      <c r="BI215" s="726"/>
      <c r="BJ215" s="726"/>
      <c r="BK215" s="726"/>
      <c r="BL215" s="727"/>
      <c r="BM215" s="690" t="s">
        <v>118</v>
      </c>
      <c r="BN215" s="551"/>
      <c r="BO215" s="551"/>
      <c r="BP215" s="551"/>
      <c r="BQ215" s="551"/>
      <c r="BR215" s="551"/>
      <c r="BS215" s="551"/>
      <c r="BT215" s="551"/>
      <c r="BU215" s="551"/>
      <c r="BV215" s="551"/>
      <c r="BW215" s="551"/>
      <c r="BX215" s="551"/>
      <c r="BY215" s="551"/>
      <c r="BZ215" s="551"/>
      <c r="CA215" s="551"/>
      <c r="CB215" s="551"/>
      <c r="CC215" s="551"/>
      <c r="CD215" s="551"/>
      <c r="CE215" s="551"/>
      <c r="CF215" s="551"/>
      <c r="CG215" s="551"/>
      <c r="CH215" s="551"/>
      <c r="CI215" s="551"/>
      <c r="CJ215" s="551"/>
      <c r="CK215" s="551"/>
      <c r="CL215" s="551"/>
      <c r="CM215" s="551"/>
      <c r="CN215" s="551"/>
      <c r="CO215" s="551"/>
      <c r="CP215" s="551"/>
      <c r="CQ215" s="691"/>
    </row>
    <row r="216" spans="1:95" s="363" customFormat="1" ht="21.75" customHeight="1" x14ac:dyDescent="0.2">
      <c r="A216" s="719" t="s">
        <v>119</v>
      </c>
      <c r="B216" s="719"/>
      <c r="C216" s="719"/>
      <c r="D216" s="719"/>
      <c r="E216" s="719"/>
      <c r="F216" s="719"/>
      <c r="G216" s="719"/>
      <c r="H216" s="719"/>
      <c r="I216" s="719"/>
      <c r="J216" s="719"/>
      <c r="K216" s="719"/>
      <c r="L216" s="719"/>
      <c r="M216" s="719"/>
      <c r="N216" s="719"/>
      <c r="O216" s="719"/>
      <c r="P216" s="719"/>
      <c r="Q216" s="719"/>
      <c r="R216" s="719"/>
      <c r="S216" s="719"/>
      <c r="T216" s="719"/>
      <c r="U216" s="719"/>
      <c r="V216" s="719"/>
      <c r="W216" s="719"/>
      <c r="X216" s="719"/>
      <c r="Y216" s="720" t="s">
        <v>117</v>
      </c>
      <c r="Z216" s="720"/>
      <c r="AA216" s="720"/>
      <c r="AB216" s="720"/>
      <c r="AC216" s="720"/>
      <c r="AD216" s="720"/>
      <c r="AE216" s="720"/>
      <c r="AF216" s="720"/>
      <c r="AG216" s="720"/>
      <c r="AH216" s="720"/>
      <c r="AI216" s="720"/>
      <c r="AJ216" s="720"/>
      <c r="AK216" s="720"/>
      <c r="AL216" s="720"/>
      <c r="AM216" s="720"/>
      <c r="AN216" s="720"/>
      <c r="AO216" s="720"/>
      <c r="AP216" s="720"/>
      <c r="AQ216" s="720"/>
      <c r="AR216" s="720"/>
      <c r="AS216" s="720"/>
      <c r="AT216" s="720"/>
      <c r="AU216" s="720"/>
      <c r="AV216" s="720"/>
      <c r="AW216" s="720"/>
      <c r="AX216" s="720"/>
      <c r="AY216" s="720"/>
      <c r="AZ216" s="720"/>
      <c r="BA216" s="720"/>
      <c r="BB216" s="720"/>
      <c r="BC216" s="720"/>
      <c r="BD216" s="720"/>
      <c r="BE216" s="720"/>
      <c r="BF216" s="720"/>
      <c r="BG216" s="720"/>
      <c r="BH216" s="720"/>
      <c r="BI216" s="720"/>
      <c r="BJ216" s="720"/>
      <c r="BK216" s="720"/>
      <c r="BL216" s="720"/>
      <c r="BM216" s="690" t="s">
        <v>120</v>
      </c>
      <c r="BN216" s="551"/>
      <c r="BO216" s="551"/>
      <c r="BP216" s="551"/>
      <c r="BQ216" s="551"/>
      <c r="BR216" s="551"/>
      <c r="BS216" s="551"/>
      <c r="BT216" s="551"/>
      <c r="BU216" s="551"/>
      <c r="BV216" s="551"/>
      <c r="BW216" s="551"/>
      <c r="BX216" s="551"/>
      <c r="BY216" s="551"/>
      <c r="BZ216" s="551"/>
      <c r="CA216" s="551"/>
      <c r="CB216" s="551"/>
      <c r="CC216" s="551"/>
      <c r="CD216" s="551"/>
      <c r="CE216" s="551"/>
      <c r="CF216" s="551"/>
      <c r="CG216" s="551"/>
      <c r="CH216" s="551"/>
      <c r="CI216" s="551"/>
      <c r="CJ216" s="551"/>
      <c r="CK216" s="551"/>
      <c r="CL216" s="551"/>
      <c r="CM216" s="551"/>
      <c r="CN216" s="551"/>
      <c r="CO216" s="551"/>
      <c r="CP216" s="551"/>
      <c r="CQ216" s="691"/>
    </row>
    <row r="217" spans="1:95" s="363" customFormat="1" ht="15.75" customHeight="1" x14ac:dyDescent="0.2">
      <c r="A217" s="752" t="s">
        <v>313</v>
      </c>
      <c r="B217" s="752"/>
      <c r="C217" s="752"/>
      <c r="D217" s="752"/>
      <c r="E217" s="752"/>
      <c r="F217" s="752"/>
      <c r="G217" s="752"/>
      <c r="H217" s="752"/>
      <c r="I217" s="752"/>
      <c r="J217" s="752"/>
      <c r="K217" s="752"/>
      <c r="L217" s="752"/>
      <c r="M217" s="752"/>
      <c r="N217" s="752"/>
      <c r="O217" s="752"/>
      <c r="P217" s="752"/>
      <c r="Q217" s="752"/>
      <c r="R217" s="752"/>
      <c r="S217" s="752"/>
      <c r="T217" s="752"/>
      <c r="U217" s="752"/>
      <c r="V217" s="752"/>
      <c r="W217" s="752"/>
      <c r="X217" s="752"/>
      <c r="Y217" s="752"/>
      <c r="Z217" s="752"/>
      <c r="AA217" s="752"/>
      <c r="AB217" s="752"/>
      <c r="AC217" s="752"/>
      <c r="AD217" s="752"/>
      <c r="AE217" s="752"/>
      <c r="AF217" s="752"/>
      <c r="AG217" s="752"/>
      <c r="AH217" s="752"/>
      <c r="AI217" s="752"/>
      <c r="AJ217" s="752"/>
      <c r="AK217" s="752"/>
      <c r="AL217" s="752"/>
      <c r="AM217" s="752"/>
      <c r="AN217" s="752"/>
      <c r="AO217" s="752"/>
      <c r="AP217" s="752"/>
      <c r="AQ217" s="752"/>
      <c r="AR217" s="752"/>
      <c r="AS217" s="752"/>
      <c r="AT217" s="752"/>
      <c r="AU217" s="752"/>
      <c r="AV217" s="752"/>
      <c r="AW217" s="752"/>
      <c r="AX217" s="752"/>
      <c r="AY217" s="752"/>
      <c r="AZ217" s="752"/>
      <c r="BA217" s="752"/>
      <c r="BB217" s="752"/>
      <c r="BC217" s="752"/>
      <c r="BD217" s="752"/>
      <c r="BE217" s="752"/>
      <c r="BF217" s="752"/>
      <c r="BG217" s="752"/>
      <c r="BH217" s="752"/>
      <c r="BI217" s="752"/>
      <c r="BJ217" s="752"/>
      <c r="BK217" s="752"/>
      <c r="BL217" s="752"/>
      <c r="BM217" s="752"/>
      <c r="BN217" s="752"/>
      <c r="BO217" s="752"/>
      <c r="BP217" s="752"/>
      <c r="BQ217" s="752"/>
      <c r="BR217" s="752"/>
      <c r="BS217" s="752"/>
      <c r="BT217" s="752"/>
      <c r="BU217" s="752"/>
      <c r="BV217" s="752"/>
      <c r="BW217" s="752"/>
      <c r="BX217" s="752"/>
      <c r="BY217" s="752"/>
      <c r="BZ217" s="752"/>
      <c r="CA217" s="752"/>
      <c r="CB217" s="752"/>
      <c r="CC217" s="752"/>
      <c r="CD217" s="752"/>
      <c r="CE217" s="752"/>
      <c r="CF217" s="752"/>
      <c r="CG217" s="752"/>
      <c r="CH217" s="752"/>
      <c r="CI217" s="752"/>
      <c r="CJ217" s="752"/>
      <c r="CK217" s="752"/>
      <c r="CL217" s="752"/>
      <c r="CM217" s="752"/>
      <c r="CN217" s="752"/>
      <c r="CO217" s="752"/>
      <c r="CP217" s="752"/>
      <c r="CQ217" s="752"/>
    </row>
    <row r="218" spans="1:95" s="363" customFormat="1" ht="30.75" customHeight="1" x14ac:dyDescent="0.2">
      <c r="A218" s="786" t="s">
        <v>312</v>
      </c>
      <c r="B218" s="786"/>
      <c r="C218" s="786"/>
      <c r="D218" s="786"/>
      <c r="E218" s="786"/>
      <c r="F218" s="786"/>
      <c r="G218" s="786"/>
      <c r="H218" s="786"/>
      <c r="I218" s="786"/>
      <c r="J218" s="786"/>
      <c r="K218" s="786"/>
      <c r="L218" s="786"/>
      <c r="M218" s="786"/>
      <c r="N218" s="786"/>
      <c r="O218" s="786"/>
      <c r="P218" s="786"/>
      <c r="Q218" s="786"/>
      <c r="R218" s="786"/>
      <c r="S218" s="786"/>
      <c r="T218" s="786"/>
      <c r="U218" s="786"/>
      <c r="V218" s="786"/>
      <c r="W218" s="786"/>
      <c r="X218" s="786"/>
      <c r="Y218" s="786"/>
      <c r="Z218" s="786"/>
      <c r="AA218" s="786"/>
      <c r="AB218" s="786"/>
      <c r="AC218" s="786"/>
      <c r="AD218" s="786"/>
      <c r="AE218" s="786"/>
      <c r="AF218" s="786"/>
      <c r="AG218" s="786"/>
      <c r="AH218" s="786"/>
      <c r="AI218" s="786"/>
      <c r="AJ218" s="786"/>
      <c r="AK218" s="786"/>
      <c r="AL218" s="786"/>
      <c r="AM218" s="786"/>
      <c r="AN218" s="786"/>
      <c r="AO218" s="786"/>
      <c r="AP218" s="786"/>
      <c r="AQ218" s="786"/>
      <c r="AR218" s="786"/>
      <c r="AS218" s="786"/>
      <c r="AT218" s="786"/>
      <c r="AU218" s="786"/>
      <c r="AV218" s="786"/>
      <c r="AW218" s="786"/>
      <c r="AX218" s="786"/>
      <c r="AY218" s="786"/>
      <c r="AZ218" s="786"/>
      <c r="BA218" s="786"/>
      <c r="BB218" s="786"/>
      <c r="BC218" s="786"/>
      <c r="BD218" s="786"/>
      <c r="BE218" s="786"/>
      <c r="BF218" s="786"/>
      <c r="BG218" s="786"/>
      <c r="BH218" s="786"/>
      <c r="BI218" s="786"/>
      <c r="BJ218" s="786"/>
      <c r="BK218" s="786"/>
      <c r="BL218" s="786"/>
      <c r="BM218" s="786"/>
      <c r="BN218" s="786"/>
      <c r="BO218" s="786"/>
      <c r="BP218" s="786"/>
      <c r="BQ218" s="786"/>
      <c r="BR218" s="786"/>
      <c r="BS218" s="786"/>
      <c r="BT218" s="786"/>
      <c r="BU218" s="786"/>
      <c r="BV218" s="786"/>
      <c r="BW218" s="786"/>
      <c r="BX218" s="786"/>
      <c r="BY218" s="786"/>
      <c r="BZ218" s="786"/>
      <c r="CA218" s="786"/>
      <c r="CB218" s="786"/>
      <c r="CC218" s="786"/>
      <c r="CD218" s="786"/>
      <c r="CE218" s="786"/>
      <c r="CF218" s="786"/>
      <c r="CG218" s="786"/>
      <c r="CH218" s="786"/>
      <c r="CI218" s="786"/>
      <c r="CJ218" s="786"/>
      <c r="CK218" s="786"/>
      <c r="CL218" s="786"/>
      <c r="CM218" s="786"/>
      <c r="CN218" s="786"/>
      <c r="CO218" s="786"/>
      <c r="CP218" s="786"/>
      <c r="CQ218" s="786"/>
    </row>
    <row r="219" spans="1:95" s="363" customFormat="1" ht="15.75" customHeight="1" x14ac:dyDescent="0.2">
      <c r="A219" s="815" t="s">
        <v>123</v>
      </c>
      <c r="B219" s="815"/>
      <c r="C219" s="815"/>
      <c r="D219" s="815"/>
      <c r="E219" s="815"/>
      <c r="F219" s="815"/>
      <c r="G219" s="815"/>
      <c r="H219" s="815"/>
      <c r="I219" s="815"/>
      <c r="J219" s="815"/>
      <c r="K219" s="815"/>
      <c r="L219" s="815"/>
      <c r="M219" s="815"/>
      <c r="N219" s="815"/>
      <c r="O219" s="815"/>
      <c r="P219" s="815"/>
      <c r="Q219" s="815"/>
      <c r="R219" s="815"/>
      <c r="S219" s="815"/>
      <c r="T219" s="815"/>
      <c r="U219" s="815"/>
      <c r="V219" s="815"/>
      <c r="W219" s="815"/>
      <c r="X219" s="815"/>
      <c r="Y219" s="815"/>
      <c r="Z219" s="815"/>
      <c r="AA219" s="815"/>
      <c r="AB219" s="815"/>
      <c r="AC219" s="815"/>
      <c r="AD219" s="815"/>
      <c r="AE219" s="815"/>
      <c r="AF219" s="815"/>
      <c r="AG219" s="815"/>
      <c r="AH219" s="815"/>
      <c r="AI219" s="815"/>
      <c r="AJ219" s="815"/>
      <c r="AK219" s="815"/>
      <c r="AL219" s="815"/>
      <c r="AM219" s="815"/>
      <c r="AN219" s="815"/>
      <c r="AO219" s="815"/>
      <c r="AP219" s="815"/>
      <c r="AQ219" s="815"/>
      <c r="AR219" s="815"/>
      <c r="AS219" s="815"/>
      <c r="AT219" s="815"/>
      <c r="AU219" s="815"/>
      <c r="AV219" s="815"/>
      <c r="AW219" s="815"/>
      <c r="AX219" s="815"/>
      <c r="AY219" s="815"/>
      <c r="AZ219" s="815"/>
      <c r="BA219" s="815"/>
      <c r="BB219" s="815"/>
      <c r="BC219" s="815"/>
      <c r="BD219" s="815"/>
      <c r="BE219" s="815"/>
      <c r="BF219" s="815"/>
      <c r="BG219" s="815"/>
      <c r="BH219" s="815"/>
      <c r="BI219" s="815"/>
      <c r="BJ219" s="815"/>
      <c r="BK219" s="815"/>
      <c r="BL219" s="815"/>
      <c r="BM219" s="815"/>
      <c r="BN219" s="815"/>
      <c r="BO219" s="815"/>
      <c r="BP219" s="815"/>
      <c r="BQ219" s="815"/>
      <c r="BR219" s="815"/>
      <c r="BS219" s="815"/>
      <c r="BT219" s="815"/>
      <c r="BU219" s="815"/>
      <c r="BV219" s="815"/>
      <c r="BW219" s="815"/>
      <c r="BX219" s="815"/>
      <c r="BY219" s="815"/>
      <c r="BZ219" s="815"/>
      <c r="CA219" s="815"/>
      <c r="CB219" s="815"/>
      <c r="CC219" s="815"/>
      <c r="CD219" s="815"/>
      <c r="CE219" s="815"/>
      <c r="CF219" s="815"/>
      <c r="CG219" s="815"/>
      <c r="CH219" s="815"/>
      <c r="CI219" s="815"/>
      <c r="CJ219" s="815"/>
      <c r="CK219" s="815"/>
      <c r="CL219" s="815"/>
      <c r="CM219" s="815"/>
      <c r="CN219" s="815"/>
      <c r="CO219" s="815"/>
      <c r="CP219" s="815"/>
      <c r="CQ219" s="815"/>
    </row>
    <row r="220" spans="1:95" s="363" customFormat="1" ht="15.75" customHeight="1" x14ac:dyDescent="0.2">
      <c r="A220" s="786" t="s">
        <v>124</v>
      </c>
      <c r="B220" s="786"/>
      <c r="C220" s="786"/>
      <c r="D220" s="786"/>
      <c r="E220" s="786"/>
      <c r="F220" s="786"/>
      <c r="G220" s="786"/>
      <c r="H220" s="786"/>
      <c r="I220" s="786"/>
      <c r="J220" s="786"/>
      <c r="K220" s="786"/>
      <c r="L220" s="786"/>
      <c r="M220" s="786"/>
      <c r="N220" s="786"/>
      <c r="O220" s="786"/>
      <c r="P220" s="786"/>
      <c r="Q220" s="786"/>
      <c r="R220" s="786"/>
      <c r="S220" s="786"/>
      <c r="T220" s="786"/>
      <c r="U220" s="786"/>
      <c r="V220" s="786"/>
      <c r="W220" s="786"/>
      <c r="X220" s="786"/>
      <c r="Y220" s="786"/>
      <c r="Z220" s="786"/>
      <c r="AA220" s="786"/>
      <c r="AB220" s="786"/>
      <c r="AC220" s="786"/>
      <c r="AD220" s="786"/>
      <c r="AE220" s="786"/>
      <c r="AF220" s="786"/>
      <c r="AG220" s="786"/>
      <c r="AH220" s="786"/>
      <c r="AI220" s="786"/>
      <c r="AJ220" s="786"/>
      <c r="AK220" s="786"/>
      <c r="AL220" s="786"/>
      <c r="AM220" s="786"/>
      <c r="AN220" s="786"/>
      <c r="AO220" s="786"/>
      <c r="AP220" s="786"/>
      <c r="AQ220" s="786"/>
      <c r="AR220" s="786"/>
      <c r="AS220" s="786"/>
      <c r="AT220" s="786"/>
      <c r="AU220" s="786"/>
      <c r="AV220" s="786"/>
      <c r="AW220" s="786"/>
      <c r="AX220" s="786"/>
      <c r="AY220" s="786"/>
      <c r="AZ220" s="786"/>
      <c r="BA220" s="786"/>
      <c r="BB220" s="786"/>
      <c r="BC220" s="786"/>
      <c r="BD220" s="786"/>
      <c r="BE220" s="786"/>
      <c r="BF220" s="786"/>
      <c r="BG220" s="786"/>
      <c r="BH220" s="786"/>
      <c r="BI220" s="786"/>
      <c r="BJ220" s="786"/>
      <c r="BK220" s="786"/>
      <c r="BL220" s="786"/>
      <c r="BM220" s="786"/>
      <c r="BN220" s="786"/>
      <c r="BO220" s="786"/>
      <c r="BP220" s="786"/>
      <c r="BQ220" s="786"/>
      <c r="BR220" s="786"/>
      <c r="BS220" s="786"/>
      <c r="BT220" s="786"/>
      <c r="BU220" s="786"/>
      <c r="BV220" s="786"/>
      <c r="BW220" s="786"/>
      <c r="BX220" s="786"/>
      <c r="BY220" s="786"/>
      <c r="BZ220" s="786"/>
      <c r="CA220" s="786"/>
      <c r="CB220" s="786"/>
      <c r="CC220" s="786"/>
      <c r="CD220" s="786"/>
      <c r="CE220" s="786"/>
      <c r="CF220" s="786"/>
      <c r="CG220" s="786"/>
      <c r="CH220" s="786"/>
      <c r="CI220" s="786"/>
      <c r="CJ220" s="786"/>
      <c r="CK220" s="786"/>
      <c r="CL220" s="786"/>
      <c r="CM220" s="786"/>
      <c r="CN220" s="786"/>
      <c r="CO220" s="786"/>
      <c r="CP220" s="786"/>
      <c r="CQ220" s="786"/>
    </row>
    <row r="221" spans="1:95" s="292" customFormat="1" ht="12.75" customHeight="1" x14ac:dyDescent="0.2">
      <c r="A221" s="299"/>
      <c r="B221" s="299"/>
      <c r="C221" s="299"/>
      <c r="D221" s="299"/>
      <c r="E221" s="299"/>
      <c r="F221" s="299"/>
      <c r="G221" s="299"/>
      <c r="H221" s="167"/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296"/>
      <c r="U221" s="296"/>
      <c r="V221" s="296"/>
      <c r="W221" s="296"/>
      <c r="X221" s="296"/>
      <c r="Y221" s="296"/>
      <c r="Z221" s="296"/>
      <c r="AA221" s="296"/>
      <c r="AB221" s="296"/>
      <c r="AC221" s="301"/>
      <c r="AD221" s="301"/>
      <c r="AE221" s="301"/>
      <c r="AF221" s="301"/>
      <c r="AG221" s="301"/>
      <c r="AH221" s="301"/>
      <c r="AI221" s="301"/>
      <c r="AJ221" s="301"/>
      <c r="AK221" s="301"/>
      <c r="AL221" s="301"/>
      <c r="AM221" s="301"/>
      <c r="AN221" s="301"/>
      <c r="AO221" s="301"/>
      <c r="AP221" s="301"/>
      <c r="AQ221" s="99"/>
      <c r="AR221" s="99"/>
      <c r="AS221" s="291"/>
      <c r="AT221" s="291"/>
      <c r="AU221" s="291"/>
      <c r="AV221" s="291"/>
      <c r="AW221" s="291"/>
      <c r="AX221" s="168"/>
      <c r="AY221" s="168"/>
      <c r="AZ221" s="168"/>
      <c r="BA221" s="168"/>
      <c r="BB221" s="296"/>
      <c r="BC221" s="296"/>
      <c r="BD221" s="296"/>
      <c r="BE221" s="296"/>
      <c r="BF221" s="296"/>
      <c r="BG221" s="296"/>
      <c r="BH221" s="296"/>
      <c r="BI221" s="296"/>
      <c r="BJ221" s="296"/>
      <c r="BK221" s="296"/>
      <c r="BL221" s="296"/>
      <c r="BM221" s="296"/>
      <c r="BN221" s="296"/>
      <c r="BO221" s="296"/>
      <c r="BP221" s="296"/>
      <c r="BQ221" s="296"/>
      <c r="BR221" s="296"/>
      <c r="BS221" s="296"/>
      <c r="BT221" s="296"/>
      <c r="BU221" s="296"/>
      <c r="BV221" s="296"/>
      <c r="BW221" s="296"/>
      <c r="BX221" s="296"/>
      <c r="BY221" s="296"/>
      <c r="BZ221" s="296"/>
      <c r="CA221" s="296"/>
      <c r="CB221" s="296"/>
      <c r="CC221" s="296"/>
      <c r="CD221" s="296"/>
      <c r="CE221" s="296"/>
      <c r="CF221" s="300"/>
      <c r="CG221" s="300"/>
      <c r="CH221" s="300"/>
      <c r="CI221" s="300"/>
      <c r="CJ221" s="300"/>
      <c r="CK221" s="300"/>
      <c r="CL221" s="296"/>
      <c r="CM221" s="296"/>
      <c r="CN221" s="296"/>
      <c r="CO221" s="296"/>
      <c r="CP221" s="296"/>
      <c r="CQ221" s="296"/>
    </row>
    <row r="222" spans="1:95" s="292" customFormat="1" ht="16.5" customHeight="1" x14ac:dyDescent="0.2">
      <c r="A222" s="581" t="s">
        <v>29</v>
      </c>
      <c r="B222" s="581"/>
      <c r="C222" s="581"/>
      <c r="D222" s="581"/>
      <c r="E222" s="581"/>
      <c r="F222" s="581"/>
      <c r="G222" s="581"/>
      <c r="H222" s="581"/>
      <c r="I222" s="581"/>
      <c r="J222" s="581"/>
      <c r="K222" s="581"/>
      <c r="L222" s="581"/>
      <c r="M222" s="581"/>
      <c r="N222" s="581"/>
      <c r="O222" s="581"/>
      <c r="P222" s="581"/>
      <c r="Q222" s="581"/>
      <c r="R222" s="581"/>
      <c r="S222" s="581"/>
      <c r="T222" s="581"/>
      <c r="U222" s="581"/>
      <c r="V222" s="581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2" t="s">
        <v>57</v>
      </c>
      <c r="AQ222" s="582"/>
      <c r="AR222" s="582"/>
      <c r="AS222" s="582"/>
      <c r="AT222" s="582"/>
    </row>
    <row r="223" spans="1:95" s="292" customFormat="1" ht="12.75" customHeight="1" thickBot="1" x14ac:dyDescent="0.25">
      <c r="A223" s="295"/>
      <c r="B223" s="295"/>
      <c r="C223" s="295"/>
      <c r="D223" s="295"/>
      <c r="E223" s="295"/>
      <c r="F223" s="295"/>
      <c r="G223" s="295"/>
      <c r="H223" s="295"/>
      <c r="I223" s="295"/>
      <c r="J223" s="295"/>
      <c r="K223" s="295"/>
      <c r="L223" s="295"/>
      <c r="M223" s="295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  <c r="AD223" s="295"/>
      <c r="AE223" s="295"/>
      <c r="AF223" s="295"/>
      <c r="AG223" s="295"/>
      <c r="AH223" s="295"/>
      <c r="AI223" s="295"/>
      <c r="AJ223" s="295"/>
      <c r="AK223" s="295"/>
      <c r="AL223" s="295"/>
      <c r="AM223" s="295"/>
      <c r="AN223" s="295"/>
      <c r="AO223" s="295"/>
      <c r="AP223" s="294"/>
      <c r="AQ223" s="294"/>
      <c r="AR223" s="294"/>
      <c r="AS223" s="294"/>
      <c r="AT223" s="294"/>
    </row>
    <row r="224" spans="1:95" s="292" customFormat="1" ht="15.75" customHeight="1" x14ac:dyDescent="0.2">
      <c r="A224" s="552" t="s">
        <v>31</v>
      </c>
      <c r="B224" s="552"/>
      <c r="C224" s="552"/>
      <c r="D224" s="552"/>
      <c r="E224" s="552"/>
      <c r="F224" s="552"/>
      <c r="G224" s="552"/>
      <c r="H224" s="552"/>
      <c r="I224" s="552"/>
      <c r="J224" s="552"/>
      <c r="K224" s="552"/>
      <c r="L224" s="552"/>
      <c r="M224" s="552"/>
      <c r="N224" s="552"/>
      <c r="O224" s="552"/>
      <c r="P224" s="552"/>
      <c r="Q224" s="552"/>
      <c r="R224" s="552"/>
      <c r="S224" s="552"/>
      <c r="T224" s="552"/>
      <c r="U224" s="552"/>
      <c r="V224" s="552"/>
      <c r="W224" s="552"/>
      <c r="X224" s="552"/>
      <c r="Y224" s="660"/>
      <c r="Z224" s="660"/>
      <c r="AA224" s="660"/>
      <c r="AB224" s="660"/>
      <c r="AC224" s="660"/>
      <c r="AD224" s="660"/>
      <c r="AE224" s="660"/>
      <c r="AF224" s="660"/>
      <c r="AG224" s="660"/>
      <c r="AH224" s="660"/>
      <c r="AI224" s="660"/>
      <c r="AJ224" s="660"/>
      <c r="AK224" s="660"/>
      <c r="AL224" s="660"/>
      <c r="AM224" s="660"/>
      <c r="AN224" s="660"/>
      <c r="AO224" s="660"/>
      <c r="AP224" s="660"/>
      <c r="AQ224" s="660"/>
      <c r="AR224" s="660"/>
      <c r="AS224" s="660"/>
      <c r="AT224" s="660"/>
      <c r="AU224" s="660"/>
      <c r="AV224" s="660"/>
      <c r="AW224" s="660"/>
      <c r="AX224" s="660"/>
      <c r="AY224" s="660"/>
      <c r="AZ224" s="660"/>
      <c r="BA224" s="660"/>
      <c r="BB224" s="660"/>
      <c r="BC224" s="660"/>
      <c r="BD224" s="660"/>
      <c r="BE224" s="660"/>
      <c r="BF224" s="660"/>
      <c r="BG224" s="100"/>
      <c r="BH224" s="100"/>
      <c r="BI224" s="100"/>
      <c r="BJ224" s="100"/>
      <c r="BK224" s="100"/>
      <c r="BL224" s="100"/>
      <c r="BM224" s="100"/>
      <c r="BN224" s="100"/>
      <c r="BO224" s="100"/>
      <c r="BP224" s="100"/>
      <c r="BQ224" s="100"/>
      <c r="BR224" s="100"/>
      <c r="BS224" s="648" t="s">
        <v>32</v>
      </c>
      <c r="BT224" s="648"/>
      <c r="BU224" s="648"/>
      <c r="BV224" s="648"/>
      <c r="BW224" s="648"/>
      <c r="BX224" s="648"/>
      <c r="BY224" s="648"/>
      <c r="BZ224" s="648"/>
      <c r="CA224" s="648"/>
      <c r="CB224" s="648"/>
      <c r="CC224" s="648"/>
      <c r="CD224" s="648"/>
      <c r="CE224" s="648"/>
      <c r="CF224" s="649" t="s">
        <v>303</v>
      </c>
      <c r="CG224" s="650"/>
      <c r="CH224" s="650"/>
      <c r="CI224" s="650"/>
      <c r="CJ224" s="650"/>
      <c r="CK224" s="650"/>
      <c r="CL224" s="650"/>
      <c r="CM224" s="650"/>
      <c r="CN224" s="650"/>
      <c r="CO224" s="650"/>
      <c r="CP224" s="650"/>
      <c r="CQ224" s="651"/>
    </row>
    <row r="225" spans="1:95" s="292" customFormat="1" ht="15" customHeight="1" x14ac:dyDescent="0.2">
      <c r="A225" s="658" t="s">
        <v>220</v>
      </c>
      <c r="B225" s="659"/>
      <c r="C225" s="659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  <c r="Q225" s="659"/>
      <c r="R225" s="659"/>
      <c r="S225" s="659"/>
      <c r="T225" s="659"/>
      <c r="U225" s="659"/>
      <c r="V225" s="659"/>
      <c r="W225" s="659"/>
      <c r="X225" s="659"/>
      <c r="Y225" s="659"/>
      <c r="Z225" s="659"/>
      <c r="AA225" s="659"/>
      <c r="AB225" s="659"/>
      <c r="AC225" s="659"/>
      <c r="AD225" s="659"/>
      <c r="AE225" s="659"/>
      <c r="AF225" s="659"/>
      <c r="AG225" s="659"/>
      <c r="AH225" s="659"/>
      <c r="AI225" s="659"/>
      <c r="AJ225" s="659"/>
      <c r="AK225" s="659"/>
      <c r="AL225" s="659"/>
      <c r="AM225" s="659"/>
      <c r="AN225" s="659"/>
      <c r="AO225" s="659"/>
      <c r="AP225" s="659"/>
      <c r="AQ225" s="659"/>
      <c r="AR225" s="659"/>
      <c r="AS225" s="659"/>
      <c r="AT225" s="659"/>
      <c r="AU225" s="659"/>
      <c r="AV225" s="659"/>
      <c r="AW225" s="659"/>
      <c r="AX225" s="659"/>
      <c r="AY225" s="659"/>
      <c r="AZ225" s="659"/>
      <c r="BA225" s="659"/>
      <c r="BB225" s="659"/>
      <c r="BC225" s="659"/>
      <c r="BD225" s="659"/>
      <c r="BE225" s="659"/>
      <c r="BF225" s="659"/>
      <c r="BG225" s="100"/>
      <c r="BH225" s="100"/>
      <c r="BI225" s="100"/>
      <c r="BJ225" s="100"/>
      <c r="BK225" s="100"/>
      <c r="BL225" s="100"/>
      <c r="BM225" s="100"/>
      <c r="BN225" s="100"/>
      <c r="BO225" s="100"/>
      <c r="BP225" s="100"/>
      <c r="BQ225" s="100"/>
      <c r="BR225" s="100"/>
      <c r="BS225" s="648"/>
      <c r="BT225" s="648"/>
      <c r="BU225" s="648"/>
      <c r="BV225" s="648"/>
      <c r="BW225" s="648"/>
      <c r="BX225" s="648"/>
      <c r="BY225" s="648"/>
      <c r="BZ225" s="648"/>
      <c r="CA225" s="648"/>
      <c r="CB225" s="648"/>
      <c r="CC225" s="648"/>
      <c r="CD225" s="648"/>
      <c r="CE225" s="648"/>
      <c r="CF225" s="652"/>
      <c r="CG225" s="653"/>
      <c r="CH225" s="653"/>
      <c r="CI225" s="653"/>
      <c r="CJ225" s="653"/>
      <c r="CK225" s="653"/>
      <c r="CL225" s="653"/>
      <c r="CM225" s="653"/>
      <c r="CN225" s="653"/>
      <c r="CO225" s="653"/>
      <c r="CP225" s="653"/>
      <c r="CQ225" s="654"/>
    </row>
    <row r="226" spans="1:95" s="292" customFormat="1" ht="15.75" customHeight="1" thickBot="1" x14ac:dyDescent="0.25">
      <c r="A226" s="552" t="s">
        <v>35</v>
      </c>
      <c r="B226" s="552"/>
      <c r="C226" s="552"/>
      <c r="D226" s="552"/>
      <c r="E226" s="552"/>
      <c r="F226" s="552"/>
      <c r="G226" s="552"/>
      <c r="H226" s="552"/>
      <c r="I226" s="552"/>
      <c r="J226" s="552"/>
      <c r="K226" s="552"/>
      <c r="L226" s="552"/>
      <c r="M226" s="552"/>
      <c r="N226" s="552"/>
      <c r="O226" s="552"/>
      <c r="P226" s="552"/>
      <c r="Q226" s="552"/>
      <c r="R226" s="552"/>
      <c r="S226" s="552"/>
      <c r="T226" s="552"/>
      <c r="U226" s="552"/>
      <c r="V226" s="552"/>
      <c r="W226" s="552"/>
      <c r="X226" s="552"/>
      <c r="Y226" s="552"/>
      <c r="Z226" s="552"/>
      <c r="AA226" s="552"/>
      <c r="AB226" s="552"/>
      <c r="AC226" s="552"/>
      <c r="AD226" s="552"/>
      <c r="AE226" s="660"/>
      <c r="AF226" s="660"/>
      <c r="AG226" s="660"/>
      <c r="AH226" s="660"/>
      <c r="AI226" s="660"/>
      <c r="AJ226" s="660"/>
      <c r="AK226" s="660"/>
      <c r="AL226" s="660"/>
      <c r="AM226" s="660"/>
      <c r="AN226" s="660"/>
      <c r="AO226" s="660"/>
      <c r="AP226" s="660"/>
      <c r="AQ226" s="660"/>
      <c r="AR226" s="660"/>
      <c r="AS226" s="660"/>
      <c r="AT226" s="660"/>
      <c r="AU226" s="660"/>
      <c r="AV226" s="660"/>
      <c r="AW226" s="660"/>
      <c r="AX226" s="660"/>
      <c r="AY226" s="660"/>
      <c r="AZ226" s="660"/>
      <c r="BA226" s="660"/>
      <c r="BB226" s="660"/>
      <c r="BC226" s="660"/>
      <c r="BD226" s="660"/>
      <c r="BE226" s="660"/>
      <c r="BF226" s="660"/>
      <c r="BS226" s="648"/>
      <c r="BT226" s="648"/>
      <c r="BU226" s="648"/>
      <c r="BV226" s="648"/>
      <c r="BW226" s="648"/>
      <c r="BX226" s="648"/>
      <c r="BY226" s="648"/>
      <c r="BZ226" s="648"/>
      <c r="CA226" s="648"/>
      <c r="CB226" s="648"/>
      <c r="CC226" s="648"/>
      <c r="CD226" s="648"/>
      <c r="CE226" s="648"/>
      <c r="CF226" s="655"/>
      <c r="CG226" s="656"/>
      <c r="CH226" s="656"/>
      <c r="CI226" s="656"/>
      <c r="CJ226" s="656"/>
      <c r="CK226" s="656"/>
      <c r="CL226" s="656"/>
      <c r="CM226" s="656"/>
      <c r="CN226" s="656"/>
      <c r="CO226" s="656"/>
      <c r="CP226" s="656"/>
      <c r="CQ226" s="657"/>
    </row>
    <row r="227" spans="1:95" s="292" customFormat="1" ht="37.5" customHeight="1" x14ac:dyDescent="0.2">
      <c r="A227" s="661" t="s">
        <v>212</v>
      </c>
      <c r="B227" s="661"/>
      <c r="C227" s="661"/>
      <c r="D227" s="661"/>
      <c r="E227" s="661"/>
      <c r="F227" s="661"/>
      <c r="G227" s="661"/>
      <c r="H227" s="661"/>
      <c r="I227" s="661"/>
      <c r="J227" s="661"/>
      <c r="K227" s="661"/>
      <c r="L227" s="661"/>
      <c r="M227" s="661"/>
      <c r="N227" s="661"/>
      <c r="O227" s="661"/>
      <c r="P227" s="661"/>
      <c r="Q227" s="661"/>
      <c r="R227" s="661"/>
      <c r="S227" s="661"/>
      <c r="T227" s="661"/>
      <c r="U227" s="661"/>
      <c r="V227" s="661"/>
      <c r="W227" s="661"/>
      <c r="X227" s="661"/>
      <c r="Y227" s="661"/>
      <c r="Z227" s="661"/>
      <c r="AA227" s="661"/>
      <c r="AB227" s="661"/>
      <c r="AC227" s="661"/>
      <c r="AD227" s="661"/>
      <c r="AE227" s="661"/>
      <c r="AF227" s="661"/>
      <c r="AG227" s="661"/>
      <c r="AH227" s="661"/>
      <c r="AI227" s="661"/>
      <c r="AJ227" s="661"/>
      <c r="AK227" s="661"/>
      <c r="AL227" s="661"/>
      <c r="AM227" s="661"/>
      <c r="AN227" s="661"/>
      <c r="AO227" s="661"/>
      <c r="AP227" s="661"/>
      <c r="AQ227" s="661"/>
      <c r="AR227" s="661"/>
      <c r="AS227" s="661"/>
      <c r="AT227" s="661"/>
      <c r="AU227" s="661"/>
      <c r="AV227" s="661"/>
      <c r="AW227" s="661"/>
      <c r="AX227" s="661"/>
      <c r="AY227" s="661"/>
      <c r="AZ227" s="661"/>
      <c r="BA227" s="661"/>
      <c r="BB227" s="661"/>
      <c r="BC227" s="661"/>
      <c r="BD227" s="661"/>
      <c r="BE227" s="661"/>
      <c r="BF227" s="661"/>
      <c r="BS227" s="648"/>
      <c r="BT227" s="648"/>
      <c r="BU227" s="648"/>
      <c r="BV227" s="648"/>
      <c r="BW227" s="648"/>
      <c r="BX227" s="648"/>
      <c r="BY227" s="648"/>
      <c r="BZ227" s="648"/>
      <c r="CA227" s="648"/>
      <c r="CB227" s="648"/>
      <c r="CC227" s="648"/>
      <c r="CD227" s="648"/>
      <c r="CE227" s="648"/>
    </row>
    <row r="228" spans="1:95" s="292" customFormat="1" ht="3" customHeight="1" x14ac:dyDescent="0.2">
      <c r="A228" s="552"/>
      <c r="B228" s="552"/>
      <c r="C228" s="552"/>
      <c r="D228" s="552"/>
      <c r="E228" s="552"/>
      <c r="F228" s="552"/>
      <c r="G228" s="552"/>
      <c r="H228" s="552"/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552"/>
      <c r="Z228" s="552"/>
      <c r="AA228" s="552"/>
      <c r="AB228" s="552"/>
      <c r="AC228" s="552"/>
      <c r="AD228" s="552"/>
      <c r="AE228" s="552"/>
      <c r="AF228" s="552"/>
      <c r="AG228" s="552"/>
      <c r="AH228" s="552"/>
      <c r="AI228" s="552"/>
      <c r="AJ228" s="552"/>
      <c r="AK228" s="552"/>
      <c r="AL228" s="552"/>
      <c r="AM228" s="552"/>
      <c r="AN228" s="552"/>
      <c r="AO228" s="552"/>
      <c r="AP228" s="552"/>
      <c r="AQ228" s="552"/>
      <c r="AR228" s="552"/>
      <c r="AS228" s="552"/>
      <c r="AT228" s="552"/>
      <c r="AU228" s="552"/>
      <c r="AV228" s="552"/>
      <c r="AW228" s="552"/>
      <c r="AX228" s="552"/>
      <c r="AY228" s="552"/>
      <c r="AZ228" s="552"/>
      <c r="BA228" s="552"/>
      <c r="BB228" s="552"/>
      <c r="BC228" s="552"/>
      <c r="BD228" s="552"/>
      <c r="BE228" s="552"/>
      <c r="BF228" s="552"/>
      <c r="BG228" s="552"/>
      <c r="BH228" s="552"/>
      <c r="BI228" s="552"/>
      <c r="BJ228" s="552"/>
      <c r="BK228" s="552"/>
      <c r="BL228" s="552"/>
      <c r="BM228" s="552"/>
      <c r="BN228" s="552"/>
      <c r="BO228" s="552"/>
      <c r="BP228" s="552"/>
      <c r="BQ228" s="552"/>
      <c r="BR228" s="552"/>
      <c r="BS228" s="552"/>
      <c r="BT228" s="552"/>
      <c r="BU228" s="552"/>
      <c r="BV228" s="552"/>
      <c r="BW228" s="552"/>
      <c r="BX228" s="552"/>
      <c r="BY228" s="552"/>
      <c r="BZ228" s="552"/>
      <c r="CA228" s="552"/>
      <c r="CB228" s="552"/>
      <c r="CC228" s="552"/>
      <c r="CD228" s="552"/>
      <c r="CE228" s="552"/>
    </row>
    <row r="229" spans="1:95" s="292" customFormat="1" ht="15" customHeight="1" x14ac:dyDescent="0.2">
      <c r="A229" s="552" t="s">
        <v>37</v>
      </c>
      <c r="B229" s="552"/>
      <c r="C229" s="552"/>
      <c r="D229" s="552"/>
      <c r="E229" s="552"/>
      <c r="F229" s="552"/>
      <c r="G229" s="552"/>
      <c r="H229" s="552"/>
      <c r="I229" s="552"/>
      <c r="J229" s="552"/>
      <c r="K229" s="552"/>
      <c r="L229" s="552"/>
      <c r="M229" s="552"/>
      <c r="N229" s="552"/>
      <c r="O229" s="552"/>
      <c r="P229" s="552"/>
      <c r="Q229" s="552"/>
      <c r="R229" s="552"/>
      <c r="S229" s="552"/>
      <c r="T229" s="552"/>
      <c r="U229" s="552"/>
      <c r="V229" s="552"/>
      <c r="W229" s="552"/>
      <c r="X229" s="552"/>
      <c r="Y229" s="552"/>
      <c r="Z229" s="552"/>
      <c r="AA229" s="552"/>
      <c r="AB229" s="552"/>
      <c r="AC229" s="552"/>
      <c r="AD229" s="552"/>
      <c r="AE229" s="552"/>
      <c r="AF229" s="552"/>
      <c r="AG229" s="552"/>
      <c r="AH229" s="552"/>
      <c r="AI229" s="552"/>
      <c r="AJ229" s="552"/>
      <c r="AK229" s="552"/>
      <c r="AL229" s="552"/>
      <c r="AM229" s="552"/>
      <c r="AN229" s="552"/>
      <c r="AO229" s="552"/>
      <c r="AP229" s="552"/>
      <c r="AQ229" s="552"/>
      <c r="AR229" s="552"/>
      <c r="AS229" s="552"/>
      <c r="AT229" s="552"/>
      <c r="AU229" s="552"/>
      <c r="AV229" s="552"/>
      <c r="AW229" s="552"/>
      <c r="AX229" s="552"/>
      <c r="AY229" s="552"/>
      <c r="AZ229" s="552"/>
      <c r="BA229" s="552"/>
      <c r="BB229" s="552"/>
      <c r="BC229" s="552"/>
      <c r="BD229" s="552"/>
      <c r="BE229" s="552"/>
      <c r="BF229" s="552"/>
      <c r="BG229" s="552"/>
      <c r="BH229" s="552"/>
      <c r="BI229" s="552"/>
      <c r="BJ229" s="552"/>
      <c r="BK229" s="552"/>
      <c r="BL229" s="552"/>
      <c r="BM229" s="552"/>
      <c r="BN229" s="552"/>
      <c r="BO229" s="552"/>
      <c r="BP229" s="552"/>
      <c r="BQ229" s="552"/>
      <c r="BR229" s="552"/>
      <c r="BS229" s="552"/>
      <c r="BT229" s="552"/>
      <c r="BU229" s="552"/>
      <c r="BV229" s="552"/>
      <c r="BW229" s="552"/>
      <c r="BX229" s="552"/>
      <c r="BY229" s="552"/>
      <c r="BZ229" s="552"/>
      <c r="CA229" s="552"/>
      <c r="CB229" s="552"/>
      <c r="CC229" s="552"/>
      <c r="CD229" s="552"/>
      <c r="CE229" s="552"/>
    </row>
    <row r="230" spans="1:95" s="292" customFormat="1" ht="18.75" customHeight="1" x14ac:dyDescent="0.2">
      <c r="A230" s="552" t="s">
        <v>38</v>
      </c>
      <c r="B230" s="552"/>
      <c r="C230" s="552"/>
      <c r="D230" s="552"/>
      <c r="E230" s="552"/>
      <c r="F230" s="552"/>
      <c r="G230" s="552"/>
      <c r="H230" s="552"/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552"/>
      <c r="Z230" s="552"/>
      <c r="AA230" s="552"/>
      <c r="AB230" s="552"/>
      <c r="AC230" s="552"/>
      <c r="AD230" s="552"/>
      <c r="AE230" s="552"/>
      <c r="AF230" s="552"/>
      <c r="AG230" s="552"/>
      <c r="AH230" s="552"/>
      <c r="AI230" s="552"/>
      <c r="AJ230" s="552"/>
      <c r="AK230" s="552"/>
      <c r="AL230" s="552"/>
      <c r="AM230" s="552"/>
      <c r="AN230" s="552"/>
      <c r="AO230" s="552"/>
      <c r="AP230" s="552"/>
      <c r="AQ230" s="552"/>
      <c r="AR230" s="552"/>
      <c r="AS230" s="552"/>
      <c r="AT230" s="552"/>
      <c r="AU230" s="552"/>
      <c r="AV230" s="552"/>
      <c r="AW230" s="552"/>
      <c r="AX230" s="552"/>
      <c r="AY230" s="552"/>
      <c r="AZ230" s="552"/>
      <c r="BA230" s="552"/>
      <c r="BB230" s="552"/>
      <c r="BC230" s="552"/>
      <c r="BD230" s="552"/>
      <c r="BE230" s="552"/>
      <c r="BF230" s="552"/>
      <c r="BG230" s="552"/>
      <c r="BH230" s="552"/>
      <c r="BI230" s="552"/>
      <c r="BJ230" s="552"/>
      <c r="BK230" s="552"/>
      <c r="BL230" s="552"/>
      <c r="BM230" s="552"/>
      <c r="BN230" s="552"/>
      <c r="BO230" s="552"/>
      <c r="BP230" s="552"/>
      <c r="BQ230" s="552"/>
      <c r="BR230" s="552"/>
      <c r="BS230" s="552"/>
      <c r="BT230" s="552"/>
      <c r="BU230" s="552"/>
      <c r="BV230" s="552"/>
      <c r="BW230" s="552"/>
      <c r="BX230" s="552"/>
      <c r="BY230" s="552"/>
      <c r="BZ230" s="552"/>
      <c r="CA230" s="552"/>
      <c r="CB230" s="552"/>
      <c r="CC230" s="552"/>
      <c r="CD230" s="552"/>
      <c r="CE230" s="552"/>
    </row>
    <row r="231" spans="1:95" s="292" customFormat="1" ht="8.25" customHeight="1" x14ac:dyDescent="0.2">
      <c r="A231" s="552"/>
      <c r="B231" s="552"/>
      <c r="C231" s="552"/>
      <c r="D231" s="552"/>
      <c r="E231" s="552"/>
      <c r="F231" s="552"/>
      <c r="G231" s="552"/>
      <c r="H231" s="552"/>
      <c r="I231" s="552"/>
      <c r="J231" s="552"/>
      <c r="K231" s="552"/>
      <c r="L231" s="552"/>
      <c r="M231" s="552"/>
      <c r="N231" s="552"/>
      <c r="O231" s="552"/>
      <c r="P231" s="552"/>
      <c r="Q231" s="552"/>
      <c r="R231" s="552"/>
      <c r="S231" s="552"/>
      <c r="T231" s="552"/>
      <c r="U231" s="552"/>
      <c r="V231" s="552"/>
      <c r="W231" s="552"/>
      <c r="X231" s="552"/>
      <c r="Y231" s="552"/>
      <c r="Z231" s="552"/>
      <c r="AA231" s="552"/>
      <c r="AB231" s="552"/>
      <c r="AC231" s="552"/>
      <c r="AD231" s="552"/>
      <c r="AE231" s="552"/>
      <c r="AF231" s="552"/>
      <c r="AG231" s="552"/>
      <c r="AH231" s="552"/>
      <c r="AI231" s="552"/>
      <c r="AJ231" s="552"/>
      <c r="AK231" s="552"/>
      <c r="AL231" s="552"/>
      <c r="AM231" s="552"/>
      <c r="AN231" s="552"/>
      <c r="AO231" s="552"/>
      <c r="AP231" s="552"/>
      <c r="AQ231" s="552"/>
      <c r="AR231" s="552"/>
      <c r="AS231" s="552"/>
      <c r="AT231" s="552"/>
      <c r="AU231" s="552"/>
      <c r="AV231" s="552"/>
      <c r="AW231" s="552"/>
      <c r="AX231" s="552"/>
      <c r="AY231" s="552"/>
      <c r="AZ231" s="552"/>
      <c r="BA231" s="552"/>
      <c r="BB231" s="552"/>
      <c r="BC231" s="552"/>
      <c r="BD231" s="552"/>
      <c r="BE231" s="552"/>
      <c r="BF231" s="552"/>
      <c r="BG231" s="552"/>
      <c r="BH231" s="552"/>
      <c r="BI231" s="552"/>
      <c r="BJ231" s="552"/>
      <c r="BK231" s="552"/>
      <c r="BL231" s="552"/>
      <c r="BM231" s="552"/>
      <c r="BN231" s="552"/>
      <c r="BO231" s="552"/>
      <c r="BP231" s="552"/>
      <c r="BQ231" s="552"/>
      <c r="BR231" s="552"/>
      <c r="BS231" s="552"/>
      <c r="BT231" s="552"/>
      <c r="BU231" s="552"/>
      <c r="BV231" s="552"/>
      <c r="BW231" s="552"/>
      <c r="BX231" s="552"/>
      <c r="BY231" s="552"/>
      <c r="BZ231" s="552"/>
      <c r="CA231" s="552"/>
      <c r="CB231" s="552"/>
      <c r="CC231" s="552"/>
      <c r="CD231" s="552"/>
      <c r="CE231" s="552"/>
    </row>
    <row r="232" spans="1:95" s="292" customFormat="1" ht="37.5" customHeight="1" x14ac:dyDescent="0.2">
      <c r="A232" s="524" t="s">
        <v>39</v>
      </c>
      <c r="B232" s="524"/>
      <c r="C232" s="524"/>
      <c r="D232" s="524"/>
      <c r="E232" s="524"/>
      <c r="F232" s="524"/>
      <c r="G232" s="524"/>
      <c r="H232" s="534" t="s">
        <v>40</v>
      </c>
      <c r="I232" s="535"/>
      <c r="J232" s="535"/>
      <c r="K232" s="535"/>
      <c r="L232" s="535"/>
      <c r="M232" s="535"/>
      <c r="N232" s="535"/>
      <c r="O232" s="535"/>
      <c r="P232" s="535"/>
      <c r="Q232" s="535"/>
      <c r="R232" s="535"/>
      <c r="S232" s="536"/>
      <c r="T232" s="540" t="s">
        <v>41</v>
      </c>
      <c r="U232" s="541"/>
      <c r="V232" s="541"/>
      <c r="W232" s="541"/>
      <c r="X232" s="541"/>
      <c r="Y232" s="541"/>
      <c r="Z232" s="541"/>
      <c r="AA232" s="541"/>
      <c r="AB232" s="541"/>
      <c r="AC232" s="541"/>
      <c r="AD232" s="541"/>
      <c r="AE232" s="542"/>
      <c r="AF232" s="534" t="s">
        <v>42</v>
      </c>
      <c r="AG232" s="535"/>
      <c r="AH232" s="535"/>
      <c r="AI232" s="535"/>
      <c r="AJ232" s="535"/>
      <c r="AK232" s="535"/>
      <c r="AL232" s="535"/>
      <c r="AM232" s="535"/>
      <c r="AN232" s="535"/>
      <c r="AO232" s="535"/>
      <c r="AP232" s="535"/>
      <c r="AQ232" s="535"/>
      <c r="AR232" s="535"/>
      <c r="AS232" s="535"/>
      <c r="AT232" s="535"/>
      <c r="AU232" s="535"/>
      <c r="AV232" s="535"/>
      <c r="AW232" s="535"/>
      <c r="AX232" s="535"/>
      <c r="AY232" s="535"/>
      <c r="AZ232" s="535"/>
      <c r="BA232" s="535"/>
      <c r="BB232" s="535"/>
      <c r="BC232" s="535"/>
      <c r="BD232" s="535"/>
      <c r="BE232" s="535"/>
      <c r="BF232" s="535"/>
      <c r="BG232" s="535"/>
      <c r="BH232" s="535"/>
      <c r="BI232" s="535"/>
      <c r="BJ232" s="535"/>
      <c r="BK232" s="535"/>
      <c r="BL232" s="535"/>
      <c r="BM232" s="536"/>
      <c r="BN232" s="534" t="s">
        <v>43</v>
      </c>
      <c r="BO232" s="535"/>
      <c r="BP232" s="535"/>
      <c r="BQ232" s="535"/>
      <c r="BR232" s="535"/>
      <c r="BS232" s="535"/>
      <c r="BT232" s="535"/>
      <c r="BU232" s="535"/>
      <c r="BV232" s="535"/>
      <c r="BW232" s="535"/>
      <c r="BX232" s="535"/>
      <c r="BY232" s="535"/>
      <c r="BZ232" s="535"/>
      <c r="CA232" s="535"/>
      <c r="CB232" s="535"/>
      <c r="CC232" s="535"/>
      <c r="CD232" s="535"/>
      <c r="CE232" s="536"/>
      <c r="CF232" s="534" t="s">
        <v>44</v>
      </c>
      <c r="CG232" s="535"/>
      <c r="CH232" s="535"/>
      <c r="CI232" s="535"/>
      <c r="CJ232" s="535"/>
      <c r="CK232" s="535"/>
      <c r="CL232" s="535"/>
      <c r="CM232" s="535"/>
      <c r="CN232" s="535"/>
      <c r="CO232" s="535"/>
      <c r="CP232" s="535"/>
      <c r="CQ232" s="536"/>
    </row>
    <row r="233" spans="1:95" s="292" customFormat="1" ht="12.75" customHeight="1" x14ac:dyDescent="0.2">
      <c r="A233" s="524"/>
      <c r="B233" s="524"/>
      <c r="C233" s="524"/>
      <c r="D233" s="524"/>
      <c r="E233" s="524"/>
      <c r="F233" s="524"/>
      <c r="G233" s="524"/>
      <c r="H233" s="540" t="s">
        <v>45</v>
      </c>
      <c r="I233" s="541"/>
      <c r="J233" s="541"/>
      <c r="K233" s="541"/>
      <c r="L233" s="541"/>
      <c r="M233" s="541"/>
      <c r="N233" s="541"/>
      <c r="O233" s="541"/>
      <c r="P233" s="541"/>
      <c r="Q233" s="541"/>
      <c r="R233" s="541"/>
      <c r="S233" s="542"/>
      <c r="T233" s="540" t="s">
        <v>45</v>
      </c>
      <c r="U233" s="541"/>
      <c r="V233" s="541"/>
      <c r="W233" s="541"/>
      <c r="X233" s="541"/>
      <c r="Y233" s="541"/>
      <c r="Z233" s="541"/>
      <c r="AA233" s="541"/>
      <c r="AB233" s="541"/>
      <c r="AC233" s="541"/>
      <c r="AD233" s="541"/>
      <c r="AE233" s="542"/>
      <c r="AF233" s="540" t="s">
        <v>45</v>
      </c>
      <c r="AG233" s="541"/>
      <c r="AH233" s="541"/>
      <c r="AI233" s="541"/>
      <c r="AJ233" s="541"/>
      <c r="AK233" s="541"/>
      <c r="AL233" s="541"/>
      <c r="AM233" s="541"/>
      <c r="AN233" s="541"/>
      <c r="AO233" s="541"/>
      <c r="AP233" s="541"/>
      <c r="AQ233" s="541"/>
      <c r="AR233" s="541"/>
      <c r="AS233" s="541"/>
      <c r="AT233" s="541"/>
      <c r="AU233" s="541"/>
      <c r="AV233" s="541"/>
      <c r="AW233" s="541"/>
      <c r="AX233" s="541"/>
      <c r="AY233" s="542"/>
      <c r="AZ233" s="540" t="s">
        <v>46</v>
      </c>
      <c r="BA233" s="541"/>
      <c r="BB233" s="541"/>
      <c r="BC233" s="541"/>
      <c r="BD233" s="541"/>
      <c r="BE233" s="541"/>
      <c r="BF233" s="541"/>
      <c r="BG233" s="541"/>
      <c r="BH233" s="541"/>
      <c r="BI233" s="541"/>
      <c r="BJ233" s="541"/>
      <c r="BK233" s="541"/>
      <c r="BL233" s="541"/>
      <c r="BM233" s="542"/>
      <c r="BN233" s="549" t="s">
        <v>6</v>
      </c>
      <c r="BO233" s="550"/>
      <c r="BP233" s="551" t="s">
        <v>187</v>
      </c>
      <c r="BQ233" s="551"/>
      <c r="BR233" s="560" t="s">
        <v>47</v>
      </c>
      <c r="BS233" s="561"/>
      <c r="BT233" s="549" t="s">
        <v>6</v>
      </c>
      <c r="BU233" s="550"/>
      <c r="BV233" s="551" t="s">
        <v>199</v>
      </c>
      <c r="BW233" s="551"/>
      <c r="BX233" s="560" t="s">
        <v>47</v>
      </c>
      <c r="BY233" s="561"/>
      <c r="BZ233" s="549" t="s">
        <v>6</v>
      </c>
      <c r="CA233" s="550"/>
      <c r="CB233" s="551" t="s">
        <v>200</v>
      </c>
      <c r="CC233" s="551"/>
      <c r="CD233" s="560" t="s">
        <v>47</v>
      </c>
      <c r="CE233" s="561"/>
      <c r="CF233" s="540" t="s">
        <v>48</v>
      </c>
      <c r="CG233" s="541"/>
      <c r="CH233" s="541"/>
      <c r="CI233" s="541"/>
      <c r="CJ233" s="541"/>
      <c r="CK233" s="542"/>
      <c r="CL233" s="540" t="s">
        <v>49</v>
      </c>
      <c r="CM233" s="541"/>
      <c r="CN233" s="541"/>
      <c r="CO233" s="541"/>
      <c r="CP233" s="541"/>
      <c r="CQ233" s="542"/>
    </row>
    <row r="234" spans="1:95" s="292" customFormat="1" ht="37.5" customHeight="1" x14ac:dyDescent="0.2">
      <c r="A234" s="524"/>
      <c r="B234" s="524"/>
      <c r="C234" s="524"/>
      <c r="D234" s="524"/>
      <c r="E234" s="524"/>
      <c r="F234" s="524"/>
      <c r="G234" s="524"/>
      <c r="H234" s="543"/>
      <c r="I234" s="544"/>
      <c r="J234" s="544"/>
      <c r="K234" s="544"/>
      <c r="L234" s="544"/>
      <c r="M234" s="544"/>
      <c r="N234" s="544"/>
      <c r="O234" s="544"/>
      <c r="P234" s="544"/>
      <c r="Q234" s="544"/>
      <c r="R234" s="544"/>
      <c r="S234" s="545"/>
      <c r="T234" s="543"/>
      <c r="U234" s="544"/>
      <c r="V234" s="544"/>
      <c r="W234" s="544"/>
      <c r="X234" s="544"/>
      <c r="Y234" s="544"/>
      <c r="Z234" s="544"/>
      <c r="AA234" s="544"/>
      <c r="AB234" s="544"/>
      <c r="AC234" s="544"/>
      <c r="AD234" s="544"/>
      <c r="AE234" s="545"/>
      <c r="AF234" s="543"/>
      <c r="AG234" s="544"/>
      <c r="AH234" s="544"/>
      <c r="AI234" s="544"/>
      <c r="AJ234" s="544"/>
      <c r="AK234" s="544"/>
      <c r="AL234" s="544"/>
      <c r="AM234" s="544"/>
      <c r="AN234" s="544"/>
      <c r="AO234" s="544"/>
      <c r="AP234" s="544"/>
      <c r="AQ234" s="544"/>
      <c r="AR234" s="544"/>
      <c r="AS234" s="544"/>
      <c r="AT234" s="544"/>
      <c r="AU234" s="544"/>
      <c r="AV234" s="544"/>
      <c r="AW234" s="544"/>
      <c r="AX234" s="544"/>
      <c r="AY234" s="545"/>
      <c r="AZ234" s="546"/>
      <c r="BA234" s="547"/>
      <c r="BB234" s="547"/>
      <c r="BC234" s="547"/>
      <c r="BD234" s="547"/>
      <c r="BE234" s="547"/>
      <c r="BF234" s="547"/>
      <c r="BG234" s="547"/>
      <c r="BH234" s="547"/>
      <c r="BI234" s="547"/>
      <c r="BJ234" s="547"/>
      <c r="BK234" s="547"/>
      <c r="BL234" s="547"/>
      <c r="BM234" s="548"/>
      <c r="BN234" s="543" t="s">
        <v>50</v>
      </c>
      <c r="BO234" s="544"/>
      <c r="BP234" s="544"/>
      <c r="BQ234" s="544"/>
      <c r="BR234" s="544"/>
      <c r="BS234" s="545"/>
      <c r="BT234" s="543" t="s">
        <v>51</v>
      </c>
      <c r="BU234" s="544"/>
      <c r="BV234" s="544"/>
      <c r="BW234" s="544"/>
      <c r="BX234" s="544"/>
      <c r="BY234" s="545"/>
      <c r="BZ234" s="543" t="s">
        <v>52</v>
      </c>
      <c r="CA234" s="544"/>
      <c r="CB234" s="544"/>
      <c r="CC234" s="544"/>
      <c r="CD234" s="544"/>
      <c r="CE234" s="545"/>
      <c r="CF234" s="543"/>
      <c r="CG234" s="544"/>
      <c r="CH234" s="544"/>
      <c r="CI234" s="544"/>
      <c r="CJ234" s="544"/>
      <c r="CK234" s="545"/>
      <c r="CL234" s="543"/>
      <c r="CM234" s="544"/>
      <c r="CN234" s="544"/>
      <c r="CO234" s="544"/>
      <c r="CP234" s="544"/>
      <c r="CQ234" s="545"/>
    </row>
    <row r="235" spans="1:95" s="292" customFormat="1" ht="12.75" customHeight="1" x14ac:dyDescent="0.2">
      <c r="A235" s="524"/>
      <c r="B235" s="524"/>
      <c r="C235" s="524"/>
      <c r="D235" s="524"/>
      <c r="E235" s="524"/>
      <c r="F235" s="524"/>
      <c r="G235" s="524"/>
      <c r="H235" s="543"/>
      <c r="I235" s="544"/>
      <c r="J235" s="544"/>
      <c r="K235" s="544"/>
      <c r="L235" s="544"/>
      <c r="M235" s="544"/>
      <c r="N235" s="544"/>
      <c r="O235" s="544"/>
      <c r="P235" s="544"/>
      <c r="Q235" s="544"/>
      <c r="R235" s="544"/>
      <c r="S235" s="545"/>
      <c r="T235" s="543"/>
      <c r="U235" s="544"/>
      <c r="V235" s="544"/>
      <c r="W235" s="544"/>
      <c r="X235" s="544"/>
      <c r="Y235" s="544"/>
      <c r="Z235" s="544"/>
      <c r="AA235" s="544"/>
      <c r="AB235" s="544"/>
      <c r="AC235" s="544"/>
      <c r="AD235" s="544"/>
      <c r="AE235" s="545"/>
      <c r="AF235" s="543"/>
      <c r="AG235" s="544"/>
      <c r="AH235" s="544"/>
      <c r="AI235" s="544"/>
      <c r="AJ235" s="544"/>
      <c r="AK235" s="544"/>
      <c r="AL235" s="544"/>
      <c r="AM235" s="544"/>
      <c r="AN235" s="544"/>
      <c r="AO235" s="544"/>
      <c r="AP235" s="544"/>
      <c r="AQ235" s="544"/>
      <c r="AR235" s="544"/>
      <c r="AS235" s="544"/>
      <c r="AT235" s="544"/>
      <c r="AU235" s="544"/>
      <c r="AV235" s="544"/>
      <c r="AW235" s="544"/>
      <c r="AX235" s="544"/>
      <c r="AY235" s="545"/>
      <c r="AZ235" s="540" t="s">
        <v>53</v>
      </c>
      <c r="BA235" s="541"/>
      <c r="BB235" s="541"/>
      <c r="BC235" s="541"/>
      <c r="BD235" s="541"/>
      <c r="BE235" s="541"/>
      <c r="BF235" s="542"/>
      <c r="BG235" s="540" t="s">
        <v>54</v>
      </c>
      <c r="BH235" s="541"/>
      <c r="BI235" s="541"/>
      <c r="BJ235" s="541"/>
      <c r="BK235" s="541"/>
      <c r="BL235" s="541"/>
      <c r="BM235" s="542"/>
      <c r="BN235" s="543"/>
      <c r="BO235" s="544"/>
      <c r="BP235" s="544"/>
      <c r="BQ235" s="544"/>
      <c r="BR235" s="544"/>
      <c r="BS235" s="545"/>
      <c r="BT235" s="543"/>
      <c r="BU235" s="544"/>
      <c r="BV235" s="544"/>
      <c r="BW235" s="544"/>
      <c r="BX235" s="544"/>
      <c r="BY235" s="545"/>
      <c r="BZ235" s="543"/>
      <c r="CA235" s="544"/>
      <c r="CB235" s="544"/>
      <c r="CC235" s="544"/>
      <c r="CD235" s="544"/>
      <c r="CE235" s="545"/>
      <c r="CF235" s="543"/>
      <c r="CG235" s="544"/>
      <c r="CH235" s="544"/>
      <c r="CI235" s="544"/>
      <c r="CJ235" s="544"/>
      <c r="CK235" s="545"/>
      <c r="CL235" s="543"/>
      <c r="CM235" s="544"/>
      <c r="CN235" s="544"/>
      <c r="CO235" s="544"/>
      <c r="CP235" s="544"/>
      <c r="CQ235" s="545"/>
    </row>
    <row r="236" spans="1:95" s="292" customFormat="1" ht="5.25" customHeight="1" x14ac:dyDescent="0.2">
      <c r="A236" s="524"/>
      <c r="B236" s="524"/>
      <c r="C236" s="524"/>
      <c r="D236" s="524"/>
      <c r="E236" s="524"/>
      <c r="F236" s="524"/>
      <c r="G236" s="524"/>
      <c r="H236" s="546"/>
      <c r="I236" s="547"/>
      <c r="J236" s="547"/>
      <c r="K236" s="547"/>
      <c r="L236" s="547"/>
      <c r="M236" s="547"/>
      <c r="N236" s="547"/>
      <c r="O236" s="547"/>
      <c r="P236" s="547"/>
      <c r="Q236" s="547"/>
      <c r="R236" s="547"/>
      <c r="S236" s="548"/>
      <c r="T236" s="546"/>
      <c r="U236" s="547"/>
      <c r="V236" s="547"/>
      <c r="W236" s="547"/>
      <c r="X236" s="547"/>
      <c r="Y236" s="547"/>
      <c r="Z236" s="547"/>
      <c r="AA236" s="547"/>
      <c r="AB236" s="547"/>
      <c r="AC236" s="547"/>
      <c r="AD236" s="547"/>
      <c r="AE236" s="548"/>
      <c r="AF236" s="546"/>
      <c r="AG236" s="547"/>
      <c r="AH236" s="547"/>
      <c r="AI236" s="547"/>
      <c r="AJ236" s="547"/>
      <c r="AK236" s="547"/>
      <c r="AL236" s="547"/>
      <c r="AM236" s="547"/>
      <c r="AN236" s="547"/>
      <c r="AO236" s="547"/>
      <c r="AP236" s="547"/>
      <c r="AQ236" s="547"/>
      <c r="AR236" s="547"/>
      <c r="AS236" s="547"/>
      <c r="AT236" s="547"/>
      <c r="AU236" s="547"/>
      <c r="AV236" s="547"/>
      <c r="AW236" s="547"/>
      <c r="AX236" s="547"/>
      <c r="AY236" s="548"/>
      <c r="AZ236" s="546"/>
      <c r="BA236" s="547"/>
      <c r="BB236" s="547"/>
      <c r="BC236" s="547"/>
      <c r="BD236" s="547"/>
      <c r="BE236" s="547"/>
      <c r="BF236" s="548"/>
      <c r="BG236" s="546"/>
      <c r="BH236" s="547"/>
      <c r="BI236" s="547"/>
      <c r="BJ236" s="547"/>
      <c r="BK236" s="547"/>
      <c r="BL236" s="547"/>
      <c r="BM236" s="548"/>
      <c r="BN236" s="546"/>
      <c r="BO236" s="547"/>
      <c r="BP236" s="547"/>
      <c r="BQ236" s="547"/>
      <c r="BR236" s="547"/>
      <c r="BS236" s="548"/>
      <c r="BT236" s="546"/>
      <c r="BU236" s="547"/>
      <c r="BV236" s="547"/>
      <c r="BW236" s="547"/>
      <c r="BX236" s="547"/>
      <c r="BY236" s="548"/>
      <c r="BZ236" s="546"/>
      <c r="CA236" s="547"/>
      <c r="CB236" s="547"/>
      <c r="CC236" s="547"/>
      <c r="CD236" s="547"/>
      <c r="CE236" s="548"/>
      <c r="CF236" s="546"/>
      <c r="CG236" s="547"/>
      <c r="CH236" s="547"/>
      <c r="CI236" s="547"/>
      <c r="CJ236" s="547"/>
      <c r="CK236" s="548"/>
      <c r="CL236" s="546"/>
      <c r="CM236" s="547"/>
      <c r="CN236" s="547"/>
      <c r="CO236" s="547"/>
      <c r="CP236" s="547"/>
      <c r="CQ236" s="548"/>
    </row>
    <row r="237" spans="1:95" s="292" customFormat="1" ht="13.5" customHeight="1" x14ac:dyDescent="0.2">
      <c r="A237" s="524" t="s">
        <v>30</v>
      </c>
      <c r="B237" s="524"/>
      <c r="C237" s="524"/>
      <c r="D237" s="524"/>
      <c r="E237" s="524"/>
      <c r="F237" s="524"/>
      <c r="G237" s="524"/>
      <c r="H237" s="524" t="s">
        <v>55</v>
      </c>
      <c r="I237" s="524"/>
      <c r="J237" s="524"/>
      <c r="K237" s="524"/>
      <c r="L237" s="524"/>
      <c r="M237" s="524"/>
      <c r="N237" s="524"/>
      <c r="O237" s="524"/>
      <c r="P237" s="524"/>
      <c r="Q237" s="524"/>
      <c r="R237" s="524"/>
      <c r="S237" s="524"/>
      <c r="T237" s="534" t="s">
        <v>56</v>
      </c>
      <c r="U237" s="535"/>
      <c r="V237" s="535"/>
      <c r="W237" s="535"/>
      <c r="X237" s="535"/>
      <c r="Y237" s="535"/>
      <c r="Z237" s="535"/>
      <c r="AA237" s="535"/>
      <c r="AB237" s="535"/>
      <c r="AC237" s="535"/>
      <c r="AD237" s="535"/>
      <c r="AE237" s="536"/>
      <c r="AF237" s="524" t="s">
        <v>57</v>
      </c>
      <c r="AG237" s="524"/>
      <c r="AH237" s="524"/>
      <c r="AI237" s="524"/>
      <c r="AJ237" s="524"/>
      <c r="AK237" s="524"/>
      <c r="AL237" s="524"/>
      <c r="AM237" s="524"/>
      <c r="AN237" s="524"/>
      <c r="AO237" s="524"/>
      <c r="AP237" s="524"/>
      <c r="AQ237" s="524"/>
      <c r="AR237" s="524"/>
      <c r="AS237" s="524"/>
      <c r="AT237" s="524"/>
      <c r="AU237" s="524"/>
      <c r="AV237" s="524"/>
      <c r="AW237" s="524"/>
      <c r="AX237" s="524"/>
      <c r="AY237" s="524"/>
      <c r="AZ237" s="524" t="s">
        <v>58</v>
      </c>
      <c r="BA237" s="524"/>
      <c r="BB237" s="524"/>
      <c r="BC237" s="524"/>
      <c r="BD237" s="524"/>
      <c r="BE237" s="524"/>
      <c r="BF237" s="524"/>
      <c r="BG237" s="534" t="s">
        <v>59</v>
      </c>
      <c r="BH237" s="535"/>
      <c r="BI237" s="535"/>
      <c r="BJ237" s="535"/>
      <c r="BK237" s="535"/>
      <c r="BL237" s="535"/>
      <c r="BM237" s="536"/>
      <c r="BN237" s="534" t="s">
        <v>60</v>
      </c>
      <c r="BO237" s="535"/>
      <c r="BP237" s="535"/>
      <c r="BQ237" s="535"/>
      <c r="BR237" s="535"/>
      <c r="BS237" s="536"/>
      <c r="BT237" s="534" t="s">
        <v>61</v>
      </c>
      <c r="BU237" s="535"/>
      <c r="BV237" s="535"/>
      <c r="BW237" s="535"/>
      <c r="BX237" s="535"/>
      <c r="BY237" s="536"/>
      <c r="BZ237" s="534" t="s">
        <v>62</v>
      </c>
      <c r="CA237" s="535"/>
      <c r="CB237" s="535"/>
      <c r="CC237" s="535"/>
      <c r="CD237" s="535"/>
      <c r="CE237" s="536"/>
      <c r="CF237" s="534" t="s">
        <v>63</v>
      </c>
      <c r="CG237" s="535"/>
      <c r="CH237" s="535"/>
      <c r="CI237" s="535"/>
      <c r="CJ237" s="535"/>
      <c r="CK237" s="536"/>
      <c r="CL237" s="534" t="s">
        <v>64</v>
      </c>
      <c r="CM237" s="535"/>
      <c r="CN237" s="535"/>
      <c r="CO237" s="535"/>
      <c r="CP237" s="535"/>
      <c r="CQ237" s="536"/>
    </row>
    <row r="238" spans="1:95" s="292" customFormat="1" ht="72.75" customHeight="1" x14ac:dyDescent="0.2">
      <c r="A238" s="630" t="s">
        <v>438</v>
      </c>
      <c r="B238" s="631"/>
      <c r="C238" s="631"/>
      <c r="D238" s="631"/>
      <c r="E238" s="631"/>
      <c r="F238" s="631"/>
      <c r="G238" s="632"/>
      <c r="H238" s="636" t="s">
        <v>461</v>
      </c>
      <c r="I238" s="637"/>
      <c r="J238" s="637"/>
      <c r="K238" s="637"/>
      <c r="L238" s="637"/>
      <c r="M238" s="637"/>
      <c r="N238" s="637"/>
      <c r="O238" s="637"/>
      <c r="P238" s="637"/>
      <c r="Q238" s="637"/>
      <c r="R238" s="637"/>
      <c r="S238" s="638"/>
      <c r="T238" s="642" t="s">
        <v>66</v>
      </c>
      <c r="U238" s="643"/>
      <c r="V238" s="643"/>
      <c r="W238" s="643"/>
      <c r="X238" s="643"/>
      <c r="Y238" s="643"/>
      <c r="Z238" s="643"/>
      <c r="AA238" s="643"/>
      <c r="AB238" s="643"/>
      <c r="AC238" s="643"/>
      <c r="AD238" s="643"/>
      <c r="AE238" s="644"/>
      <c r="AF238" s="531" t="s">
        <v>67</v>
      </c>
      <c r="AG238" s="532"/>
      <c r="AH238" s="532"/>
      <c r="AI238" s="532"/>
      <c r="AJ238" s="532"/>
      <c r="AK238" s="532"/>
      <c r="AL238" s="532"/>
      <c r="AM238" s="532"/>
      <c r="AN238" s="532"/>
      <c r="AO238" s="532"/>
      <c r="AP238" s="532"/>
      <c r="AQ238" s="532"/>
      <c r="AR238" s="532"/>
      <c r="AS238" s="532"/>
      <c r="AT238" s="532"/>
      <c r="AU238" s="532"/>
      <c r="AV238" s="532"/>
      <c r="AW238" s="532"/>
      <c r="AX238" s="532"/>
      <c r="AY238" s="533"/>
      <c r="AZ238" s="534" t="s">
        <v>68</v>
      </c>
      <c r="BA238" s="535"/>
      <c r="BB238" s="535"/>
      <c r="BC238" s="535"/>
      <c r="BD238" s="535"/>
      <c r="BE238" s="535"/>
      <c r="BF238" s="536"/>
      <c r="BG238" s="534" t="s">
        <v>69</v>
      </c>
      <c r="BH238" s="535"/>
      <c r="BI238" s="535"/>
      <c r="BJ238" s="535"/>
      <c r="BK238" s="535"/>
      <c r="BL238" s="535"/>
      <c r="BM238" s="536"/>
      <c r="BN238" s="518">
        <v>100</v>
      </c>
      <c r="BO238" s="519"/>
      <c r="BP238" s="519"/>
      <c r="BQ238" s="519"/>
      <c r="BR238" s="519"/>
      <c r="BS238" s="520"/>
      <c r="BT238" s="518">
        <v>100</v>
      </c>
      <c r="BU238" s="519"/>
      <c r="BV238" s="519"/>
      <c r="BW238" s="519"/>
      <c r="BX238" s="519"/>
      <c r="BY238" s="520"/>
      <c r="BZ238" s="518">
        <v>100</v>
      </c>
      <c r="CA238" s="519"/>
      <c r="CB238" s="519"/>
      <c r="CC238" s="519"/>
      <c r="CD238" s="519"/>
      <c r="CE238" s="520"/>
      <c r="CF238" s="521">
        <v>10</v>
      </c>
      <c r="CG238" s="522"/>
      <c r="CH238" s="522"/>
      <c r="CI238" s="522"/>
      <c r="CJ238" s="522"/>
      <c r="CK238" s="523"/>
      <c r="CL238" s="518"/>
      <c r="CM238" s="519"/>
      <c r="CN238" s="519"/>
      <c r="CO238" s="519"/>
      <c r="CP238" s="519"/>
      <c r="CQ238" s="520"/>
    </row>
    <row r="239" spans="1:95" s="292" customFormat="1" ht="40.5" customHeight="1" x14ac:dyDescent="0.2">
      <c r="A239" s="633"/>
      <c r="B239" s="634"/>
      <c r="C239" s="634"/>
      <c r="D239" s="634"/>
      <c r="E239" s="634"/>
      <c r="F239" s="634"/>
      <c r="G239" s="635"/>
      <c r="H239" s="639"/>
      <c r="I239" s="640"/>
      <c r="J239" s="640"/>
      <c r="K239" s="640"/>
      <c r="L239" s="640"/>
      <c r="M239" s="640"/>
      <c r="N239" s="640"/>
      <c r="O239" s="640"/>
      <c r="P239" s="640"/>
      <c r="Q239" s="640"/>
      <c r="R239" s="640"/>
      <c r="S239" s="641"/>
      <c r="T239" s="645"/>
      <c r="U239" s="646"/>
      <c r="V239" s="646"/>
      <c r="W239" s="646"/>
      <c r="X239" s="646"/>
      <c r="Y239" s="646"/>
      <c r="Z239" s="646"/>
      <c r="AA239" s="646"/>
      <c r="AB239" s="646"/>
      <c r="AC239" s="646"/>
      <c r="AD239" s="646"/>
      <c r="AE239" s="647"/>
      <c r="AF239" s="531" t="s">
        <v>71</v>
      </c>
      <c r="AG239" s="532"/>
      <c r="AH239" s="532"/>
      <c r="AI239" s="532"/>
      <c r="AJ239" s="532"/>
      <c r="AK239" s="532"/>
      <c r="AL239" s="532"/>
      <c r="AM239" s="532"/>
      <c r="AN239" s="532"/>
      <c r="AO239" s="532"/>
      <c r="AP239" s="532"/>
      <c r="AQ239" s="532"/>
      <c r="AR239" s="532"/>
      <c r="AS239" s="532"/>
      <c r="AT239" s="532"/>
      <c r="AU239" s="532"/>
      <c r="AV239" s="532"/>
      <c r="AW239" s="532"/>
      <c r="AX239" s="532"/>
      <c r="AY239" s="533"/>
      <c r="AZ239" s="534" t="s">
        <v>68</v>
      </c>
      <c r="BA239" s="535"/>
      <c r="BB239" s="535"/>
      <c r="BC239" s="535"/>
      <c r="BD239" s="535"/>
      <c r="BE239" s="535"/>
      <c r="BF239" s="536"/>
      <c r="BG239" s="534" t="s">
        <v>69</v>
      </c>
      <c r="BH239" s="535"/>
      <c r="BI239" s="535"/>
      <c r="BJ239" s="535"/>
      <c r="BK239" s="535"/>
      <c r="BL239" s="535"/>
      <c r="BM239" s="536"/>
      <c r="BN239" s="518">
        <v>100</v>
      </c>
      <c r="BO239" s="519"/>
      <c r="BP239" s="519"/>
      <c r="BQ239" s="519"/>
      <c r="BR239" s="519"/>
      <c r="BS239" s="520"/>
      <c r="BT239" s="518">
        <v>100</v>
      </c>
      <c r="BU239" s="519"/>
      <c r="BV239" s="519"/>
      <c r="BW239" s="519"/>
      <c r="BX239" s="519"/>
      <c r="BY239" s="520"/>
      <c r="BZ239" s="518">
        <v>100</v>
      </c>
      <c r="CA239" s="519"/>
      <c r="CB239" s="519"/>
      <c r="CC239" s="519"/>
      <c r="CD239" s="519"/>
      <c r="CE239" s="520"/>
      <c r="CF239" s="521">
        <v>10</v>
      </c>
      <c r="CG239" s="522"/>
      <c r="CH239" s="522"/>
      <c r="CI239" s="522"/>
      <c r="CJ239" s="522"/>
      <c r="CK239" s="523"/>
      <c r="CL239" s="518"/>
      <c r="CM239" s="519"/>
      <c r="CN239" s="519"/>
      <c r="CO239" s="519"/>
      <c r="CP239" s="519"/>
      <c r="CQ239" s="520"/>
    </row>
    <row r="240" spans="1:95" s="292" customFormat="1" ht="9" customHeight="1" x14ac:dyDescent="0.2">
      <c r="A240" s="591"/>
      <c r="B240" s="591"/>
      <c r="C240" s="591"/>
      <c r="D240" s="591"/>
      <c r="E240" s="591"/>
      <c r="F240" s="591"/>
      <c r="G240" s="591"/>
      <c r="H240" s="591"/>
      <c r="I240" s="591"/>
      <c r="J240" s="591"/>
      <c r="K240" s="591"/>
      <c r="L240" s="591"/>
      <c r="M240" s="591"/>
      <c r="N240" s="591"/>
      <c r="O240" s="591"/>
      <c r="P240" s="591"/>
      <c r="Q240" s="591"/>
      <c r="R240" s="591"/>
      <c r="S240" s="591"/>
      <c r="T240" s="591"/>
      <c r="U240" s="591"/>
      <c r="V240" s="591"/>
      <c r="W240" s="591"/>
      <c r="X240" s="591"/>
      <c r="Y240" s="591"/>
      <c r="Z240" s="591"/>
      <c r="AA240" s="591"/>
      <c r="AB240" s="591"/>
      <c r="AC240" s="591"/>
      <c r="AD240" s="591"/>
      <c r="AE240" s="591"/>
      <c r="AF240" s="591"/>
      <c r="AG240" s="591"/>
      <c r="AH240" s="591"/>
      <c r="AI240" s="591"/>
      <c r="AJ240" s="591"/>
      <c r="AK240" s="591"/>
      <c r="AL240" s="591"/>
      <c r="AM240" s="591"/>
      <c r="AN240" s="591"/>
      <c r="AO240" s="591"/>
      <c r="AP240" s="591"/>
      <c r="AQ240" s="591"/>
      <c r="AR240" s="591"/>
      <c r="AS240" s="591"/>
      <c r="AT240" s="591"/>
      <c r="AU240" s="591"/>
      <c r="AV240" s="591"/>
      <c r="AW240" s="591"/>
      <c r="AX240" s="591"/>
      <c r="AY240" s="591"/>
      <c r="AZ240" s="591"/>
      <c r="BA240" s="591"/>
      <c r="BB240" s="591"/>
      <c r="BC240" s="591"/>
      <c r="BD240" s="591"/>
      <c r="BE240" s="591"/>
      <c r="BF240" s="591"/>
      <c r="BG240" s="591"/>
      <c r="BH240" s="591"/>
      <c r="BI240" s="591"/>
      <c r="BJ240" s="591"/>
      <c r="BK240" s="591"/>
      <c r="BL240" s="591"/>
      <c r="BM240" s="591"/>
      <c r="BN240" s="591"/>
      <c r="BO240" s="591"/>
      <c r="BP240" s="591"/>
      <c r="BQ240" s="591"/>
      <c r="BR240" s="591"/>
      <c r="BS240" s="591"/>
      <c r="BT240" s="591"/>
      <c r="BU240" s="591"/>
      <c r="BV240" s="591"/>
      <c r="BW240" s="591"/>
      <c r="BX240" s="591"/>
      <c r="BY240" s="591"/>
      <c r="BZ240" s="591"/>
      <c r="CA240" s="591"/>
      <c r="CB240" s="591"/>
      <c r="CC240" s="591"/>
      <c r="CD240" s="591"/>
      <c r="CE240" s="591"/>
    </row>
    <row r="241" spans="1:95" s="292" customFormat="1" ht="17.25" customHeight="1" x14ac:dyDescent="0.2">
      <c r="A241" s="552" t="s">
        <v>72</v>
      </c>
      <c r="B241" s="552"/>
      <c r="C241" s="552"/>
      <c r="D241" s="552"/>
      <c r="E241" s="552"/>
      <c r="F241" s="552"/>
      <c r="G241" s="552"/>
      <c r="H241" s="552"/>
      <c r="I241" s="552"/>
      <c r="J241" s="552"/>
      <c r="K241" s="552"/>
      <c r="L241" s="552"/>
      <c r="M241" s="552"/>
      <c r="N241" s="552"/>
      <c r="O241" s="552"/>
      <c r="P241" s="552"/>
      <c r="Q241" s="552"/>
      <c r="R241" s="552"/>
      <c r="S241" s="552"/>
      <c r="T241" s="552"/>
      <c r="U241" s="552"/>
      <c r="V241" s="552"/>
      <c r="W241" s="552"/>
      <c r="X241" s="552"/>
      <c r="Y241" s="552"/>
      <c r="Z241" s="552"/>
      <c r="AA241" s="552"/>
      <c r="AB241" s="552"/>
      <c r="AC241" s="552"/>
      <c r="AD241" s="552"/>
      <c r="AE241" s="552"/>
      <c r="AF241" s="552"/>
      <c r="AG241" s="552"/>
      <c r="AH241" s="552"/>
      <c r="AI241" s="552"/>
      <c r="AJ241" s="552"/>
      <c r="AK241" s="552"/>
      <c r="AL241" s="552"/>
      <c r="AM241" s="552"/>
      <c r="AN241" s="552"/>
      <c r="AO241" s="552"/>
      <c r="AP241" s="552"/>
      <c r="AQ241" s="552"/>
      <c r="AR241" s="552"/>
      <c r="AS241" s="552"/>
      <c r="AT241" s="552"/>
      <c r="AU241" s="552"/>
      <c r="AV241" s="552"/>
      <c r="AW241" s="552"/>
      <c r="AX241" s="552"/>
      <c r="AY241" s="552"/>
      <c r="AZ241" s="552"/>
      <c r="BA241" s="552"/>
      <c r="BB241" s="552"/>
      <c r="BC241" s="552"/>
      <c r="BD241" s="552"/>
      <c r="BE241" s="552"/>
      <c r="BF241" s="552"/>
      <c r="BG241" s="552"/>
      <c r="BH241" s="552"/>
      <c r="BI241" s="552"/>
      <c r="BJ241" s="552"/>
      <c r="BK241" s="552"/>
      <c r="BL241" s="552"/>
      <c r="BM241" s="552"/>
      <c r="BN241" s="552"/>
      <c r="BO241" s="552"/>
      <c r="BP241" s="552"/>
      <c r="BQ241" s="552"/>
      <c r="BR241" s="552"/>
      <c r="BS241" s="552"/>
      <c r="BT241" s="552"/>
      <c r="BU241" s="552"/>
      <c r="BV241" s="552"/>
      <c r="BW241" s="552"/>
      <c r="BX241" s="552"/>
      <c r="BY241" s="552"/>
      <c r="BZ241" s="552"/>
      <c r="CA241" s="552"/>
      <c r="CB241" s="552"/>
      <c r="CC241" s="552"/>
      <c r="CD241" s="552"/>
      <c r="CE241" s="552"/>
    </row>
    <row r="242" spans="1:95" s="292" customFormat="1" ht="37.5" customHeight="1" x14ac:dyDescent="0.2">
      <c r="A242" s="524" t="s">
        <v>39</v>
      </c>
      <c r="B242" s="524"/>
      <c r="C242" s="524"/>
      <c r="D242" s="524"/>
      <c r="E242" s="524"/>
      <c r="F242" s="524"/>
      <c r="G242" s="524"/>
      <c r="H242" s="540" t="s">
        <v>74</v>
      </c>
      <c r="I242" s="541"/>
      <c r="J242" s="541"/>
      <c r="K242" s="541"/>
      <c r="L242" s="541"/>
      <c r="M242" s="541"/>
      <c r="N242" s="541"/>
      <c r="O242" s="541"/>
      <c r="P242" s="541"/>
      <c r="Q242" s="541"/>
      <c r="R242" s="541"/>
      <c r="S242" s="542"/>
      <c r="T242" s="534" t="s">
        <v>75</v>
      </c>
      <c r="U242" s="535"/>
      <c r="V242" s="535"/>
      <c r="W242" s="535"/>
      <c r="X242" s="535"/>
      <c r="Y242" s="535"/>
      <c r="Z242" s="535"/>
      <c r="AA242" s="535"/>
      <c r="AB242" s="536"/>
      <c r="AC242" s="534" t="s">
        <v>76</v>
      </c>
      <c r="AD242" s="535"/>
      <c r="AE242" s="535"/>
      <c r="AF242" s="535"/>
      <c r="AG242" s="535"/>
      <c r="AH242" s="535"/>
      <c r="AI242" s="535"/>
      <c r="AJ242" s="535"/>
      <c r="AK242" s="535"/>
      <c r="AL242" s="535"/>
      <c r="AM242" s="535"/>
      <c r="AN242" s="535"/>
      <c r="AO242" s="535"/>
      <c r="AP242" s="535"/>
      <c r="AQ242" s="535"/>
      <c r="AR242" s="535"/>
      <c r="AS242" s="535"/>
      <c r="AT242" s="535"/>
      <c r="AU242" s="535"/>
      <c r="AV242" s="535"/>
      <c r="AW242" s="535"/>
      <c r="AX242" s="535"/>
      <c r="AY242" s="535"/>
      <c r="AZ242" s="535"/>
      <c r="BA242" s="536"/>
      <c r="BB242" s="534" t="s">
        <v>77</v>
      </c>
      <c r="BC242" s="535"/>
      <c r="BD242" s="535"/>
      <c r="BE242" s="535"/>
      <c r="BF242" s="535"/>
      <c r="BG242" s="535"/>
      <c r="BH242" s="535"/>
      <c r="BI242" s="535"/>
      <c r="BJ242" s="535"/>
      <c r="BK242" s="535"/>
      <c r="BL242" s="535"/>
      <c r="BM242" s="535"/>
      <c r="BN242" s="535"/>
      <c r="BO242" s="535"/>
      <c r="BP242" s="536"/>
      <c r="BQ242" s="534" t="s">
        <v>78</v>
      </c>
      <c r="BR242" s="535"/>
      <c r="BS242" s="535"/>
      <c r="BT242" s="535"/>
      <c r="BU242" s="535"/>
      <c r="BV242" s="535"/>
      <c r="BW242" s="535"/>
      <c r="BX242" s="535"/>
      <c r="BY242" s="535"/>
      <c r="BZ242" s="535"/>
      <c r="CA242" s="535"/>
      <c r="CB242" s="535"/>
      <c r="CC242" s="535"/>
      <c r="CD242" s="535"/>
      <c r="CE242" s="536"/>
      <c r="CF242" s="534" t="s">
        <v>79</v>
      </c>
      <c r="CG242" s="535"/>
      <c r="CH242" s="535"/>
      <c r="CI242" s="535"/>
      <c r="CJ242" s="535"/>
      <c r="CK242" s="535"/>
      <c r="CL242" s="535"/>
      <c r="CM242" s="535"/>
      <c r="CN242" s="535"/>
      <c r="CO242" s="535"/>
      <c r="CP242" s="535"/>
      <c r="CQ242" s="536"/>
    </row>
    <row r="243" spans="1:95" s="292" customFormat="1" ht="12" customHeight="1" x14ac:dyDescent="0.2">
      <c r="A243" s="524"/>
      <c r="B243" s="524"/>
      <c r="C243" s="524"/>
      <c r="D243" s="524"/>
      <c r="E243" s="524"/>
      <c r="F243" s="524"/>
      <c r="G243" s="524"/>
      <c r="H243" s="540" t="s">
        <v>45</v>
      </c>
      <c r="I243" s="541"/>
      <c r="J243" s="541"/>
      <c r="K243" s="541"/>
      <c r="L243" s="541"/>
      <c r="M243" s="541"/>
      <c r="N243" s="541"/>
      <c r="O243" s="541"/>
      <c r="P243" s="541"/>
      <c r="Q243" s="541"/>
      <c r="R243" s="541"/>
      <c r="S243" s="542"/>
      <c r="T243" s="543" t="s">
        <v>45</v>
      </c>
      <c r="U243" s="544"/>
      <c r="V243" s="544"/>
      <c r="W243" s="544"/>
      <c r="X243" s="544"/>
      <c r="Y243" s="544"/>
      <c r="Z243" s="544"/>
      <c r="AA243" s="544"/>
      <c r="AB243" s="545"/>
      <c r="AC243" s="540" t="s">
        <v>45</v>
      </c>
      <c r="AD243" s="541"/>
      <c r="AE243" s="541"/>
      <c r="AF243" s="541"/>
      <c r="AG243" s="541"/>
      <c r="AH243" s="541"/>
      <c r="AI243" s="541"/>
      <c r="AJ243" s="541"/>
      <c r="AK243" s="541"/>
      <c r="AL243" s="541"/>
      <c r="AM243" s="541"/>
      <c r="AN243" s="541"/>
      <c r="AO243" s="541"/>
      <c r="AP243" s="541"/>
      <c r="AQ243" s="541"/>
      <c r="AR243" s="542"/>
      <c r="AS243" s="540" t="s">
        <v>80</v>
      </c>
      <c r="AT243" s="541"/>
      <c r="AU243" s="541"/>
      <c r="AV243" s="541"/>
      <c r="AW243" s="541"/>
      <c r="AX243" s="541"/>
      <c r="AY243" s="541"/>
      <c r="AZ243" s="541"/>
      <c r="BA243" s="542"/>
      <c r="BB243" s="549" t="s">
        <v>6</v>
      </c>
      <c r="BC243" s="550"/>
      <c r="BD243" s="551" t="s">
        <v>187</v>
      </c>
      <c r="BE243" s="551"/>
      <c r="BF243" s="293"/>
      <c r="BG243" s="549" t="s">
        <v>6</v>
      </c>
      <c r="BH243" s="550"/>
      <c r="BI243" s="551" t="s">
        <v>199</v>
      </c>
      <c r="BJ243" s="551"/>
      <c r="BK243" s="293"/>
      <c r="BL243" s="549" t="s">
        <v>6</v>
      </c>
      <c r="BM243" s="550"/>
      <c r="BN243" s="551" t="s">
        <v>200</v>
      </c>
      <c r="BO243" s="551"/>
      <c r="BP243" s="293"/>
      <c r="BQ243" s="549" t="s">
        <v>6</v>
      </c>
      <c r="BR243" s="550"/>
      <c r="BS243" s="551" t="s">
        <v>187</v>
      </c>
      <c r="BT243" s="551"/>
      <c r="BU243" s="293"/>
      <c r="BV243" s="549" t="s">
        <v>6</v>
      </c>
      <c r="BW243" s="550"/>
      <c r="BX243" s="551" t="s">
        <v>199</v>
      </c>
      <c r="BY243" s="551"/>
      <c r="BZ243" s="293"/>
      <c r="CA243" s="549" t="s">
        <v>6</v>
      </c>
      <c r="CB243" s="550"/>
      <c r="CC243" s="551" t="s">
        <v>200</v>
      </c>
      <c r="CD243" s="551"/>
      <c r="CE243" s="293"/>
      <c r="CF243" s="540" t="s">
        <v>48</v>
      </c>
      <c r="CG243" s="541"/>
      <c r="CH243" s="541"/>
      <c r="CI243" s="541"/>
      <c r="CJ243" s="541"/>
      <c r="CK243" s="542"/>
      <c r="CL243" s="540" t="s">
        <v>49</v>
      </c>
      <c r="CM243" s="541"/>
      <c r="CN243" s="541"/>
      <c r="CO243" s="541"/>
      <c r="CP243" s="541"/>
      <c r="CQ243" s="542"/>
    </row>
    <row r="244" spans="1:95" s="292" customFormat="1" ht="21.75" customHeight="1" x14ac:dyDescent="0.2">
      <c r="A244" s="524"/>
      <c r="B244" s="524"/>
      <c r="C244" s="524"/>
      <c r="D244" s="524"/>
      <c r="E244" s="524"/>
      <c r="F244" s="524"/>
      <c r="G244" s="524"/>
      <c r="H244" s="543"/>
      <c r="I244" s="544"/>
      <c r="J244" s="544"/>
      <c r="K244" s="544"/>
      <c r="L244" s="544"/>
      <c r="M244" s="544"/>
      <c r="N244" s="544"/>
      <c r="O244" s="544"/>
      <c r="P244" s="544"/>
      <c r="Q244" s="544"/>
      <c r="R244" s="544"/>
      <c r="S244" s="545"/>
      <c r="T244" s="543"/>
      <c r="U244" s="544"/>
      <c r="V244" s="544"/>
      <c r="W244" s="544"/>
      <c r="X244" s="544"/>
      <c r="Y244" s="544"/>
      <c r="Z244" s="544"/>
      <c r="AA244" s="544"/>
      <c r="AB244" s="545"/>
      <c r="AC244" s="543"/>
      <c r="AD244" s="544"/>
      <c r="AE244" s="544"/>
      <c r="AF244" s="544"/>
      <c r="AG244" s="544"/>
      <c r="AH244" s="544"/>
      <c r="AI244" s="544"/>
      <c r="AJ244" s="544"/>
      <c r="AK244" s="544"/>
      <c r="AL244" s="544"/>
      <c r="AM244" s="544"/>
      <c r="AN244" s="544"/>
      <c r="AO244" s="544"/>
      <c r="AP244" s="544"/>
      <c r="AQ244" s="544"/>
      <c r="AR244" s="545"/>
      <c r="AS244" s="543"/>
      <c r="AT244" s="544"/>
      <c r="AU244" s="544"/>
      <c r="AV244" s="544"/>
      <c r="AW244" s="544"/>
      <c r="AX244" s="544"/>
      <c r="AY244" s="544"/>
      <c r="AZ244" s="544"/>
      <c r="BA244" s="545"/>
      <c r="BB244" s="543" t="s">
        <v>81</v>
      </c>
      <c r="BC244" s="544"/>
      <c r="BD244" s="544"/>
      <c r="BE244" s="544"/>
      <c r="BF244" s="545"/>
      <c r="BG244" s="543" t="s">
        <v>82</v>
      </c>
      <c r="BH244" s="544"/>
      <c r="BI244" s="544"/>
      <c r="BJ244" s="544"/>
      <c r="BK244" s="545"/>
      <c r="BL244" s="543" t="s">
        <v>83</v>
      </c>
      <c r="BM244" s="544"/>
      <c r="BN244" s="544"/>
      <c r="BO244" s="544"/>
      <c r="BP244" s="545"/>
      <c r="BQ244" s="543" t="s">
        <v>81</v>
      </c>
      <c r="BR244" s="544"/>
      <c r="BS244" s="544"/>
      <c r="BT244" s="544"/>
      <c r="BU244" s="545"/>
      <c r="BV244" s="543" t="s">
        <v>82</v>
      </c>
      <c r="BW244" s="544"/>
      <c r="BX244" s="544"/>
      <c r="BY244" s="544"/>
      <c r="BZ244" s="545"/>
      <c r="CA244" s="543" t="s">
        <v>83</v>
      </c>
      <c r="CB244" s="544"/>
      <c r="CC244" s="544"/>
      <c r="CD244" s="544"/>
      <c r="CE244" s="545"/>
      <c r="CF244" s="543"/>
      <c r="CG244" s="544"/>
      <c r="CH244" s="544"/>
      <c r="CI244" s="544"/>
      <c r="CJ244" s="544"/>
      <c r="CK244" s="545"/>
      <c r="CL244" s="543"/>
      <c r="CM244" s="544"/>
      <c r="CN244" s="544"/>
      <c r="CO244" s="544"/>
      <c r="CP244" s="544"/>
      <c r="CQ244" s="545"/>
    </row>
    <row r="245" spans="1:95" s="292" customFormat="1" ht="2.25" customHeight="1" x14ac:dyDescent="0.2">
      <c r="A245" s="524"/>
      <c r="B245" s="524"/>
      <c r="C245" s="524"/>
      <c r="D245" s="524"/>
      <c r="E245" s="524"/>
      <c r="F245" s="524"/>
      <c r="G245" s="524"/>
      <c r="H245" s="543"/>
      <c r="I245" s="544"/>
      <c r="J245" s="544"/>
      <c r="K245" s="544"/>
      <c r="L245" s="544"/>
      <c r="M245" s="544"/>
      <c r="N245" s="544"/>
      <c r="O245" s="544"/>
      <c r="P245" s="544"/>
      <c r="Q245" s="544"/>
      <c r="R245" s="544"/>
      <c r="S245" s="545"/>
      <c r="T245" s="543"/>
      <c r="U245" s="544"/>
      <c r="V245" s="544"/>
      <c r="W245" s="544"/>
      <c r="X245" s="544"/>
      <c r="Y245" s="544"/>
      <c r="Z245" s="544"/>
      <c r="AA245" s="544"/>
      <c r="AB245" s="545"/>
      <c r="AC245" s="543"/>
      <c r="AD245" s="544"/>
      <c r="AE245" s="544"/>
      <c r="AF245" s="544"/>
      <c r="AG245" s="544"/>
      <c r="AH245" s="544"/>
      <c r="AI245" s="544"/>
      <c r="AJ245" s="544"/>
      <c r="AK245" s="544"/>
      <c r="AL245" s="544"/>
      <c r="AM245" s="544"/>
      <c r="AN245" s="544"/>
      <c r="AO245" s="544"/>
      <c r="AP245" s="544"/>
      <c r="AQ245" s="544"/>
      <c r="AR245" s="545"/>
      <c r="AS245" s="546"/>
      <c r="AT245" s="547"/>
      <c r="AU245" s="547"/>
      <c r="AV245" s="547"/>
      <c r="AW245" s="547"/>
      <c r="AX245" s="547"/>
      <c r="AY245" s="547"/>
      <c r="AZ245" s="547"/>
      <c r="BA245" s="548"/>
      <c r="BB245" s="543"/>
      <c r="BC245" s="544"/>
      <c r="BD245" s="544"/>
      <c r="BE245" s="544"/>
      <c r="BF245" s="545"/>
      <c r="BG245" s="543"/>
      <c r="BH245" s="544"/>
      <c r="BI245" s="544"/>
      <c r="BJ245" s="544"/>
      <c r="BK245" s="545"/>
      <c r="BL245" s="543"/>
      <c r="BM245" s="544"/>
      <c r="BN245" s="544"/>
      <c r="BO245" s="544"/>
      <c r="BP245" s="545"/>
      <c r="BQ245" s="543"/>
      <c r="BR245" s="544"/>
      <c r="BS245" s="544"/>
      <c r="BT245" s="544"/>
      <c r="BU245" s="545"/>
      <c r="BV245" s="543"/>
      <c r="BW245" s="544"/>
      <c r="BX245" s="544"/>
      <c r="BY245" s="544"/>
      <c r="BZ245" s="545"/>
      <c r="CA245" s="543"/>
      <c r="CB245" s="544"/>
      <c r="CC245" s="544"/>
      <c r="CD245" s="544"/>
      <c r="CE245" s="545"/>
      <c r="CF245" s="543"/>
      <c r="CG245" s="544"/>
      <c r="CH245" s="544"/>
      <c r="CI245" s="544"/>
      <c r="CJ245" s="544"/>
      <c r="CK245" s="545"/>
      <c r="CL245" s="543"/>
      <c r="CM245" s="544"/>
      <c r="CN245" s="544"/>
      <c r="CO245" s="544"/>
      <c r="CP245" s="544"/>
      <c r="CQ245" s="545"/>
    </row>
    <row r="246" spans="1:95" s="292" customFormat="1" ht="37.5" customHeight="1" x14ac:dyDescent="0.2">
      <c r="A246" s="524"/>
      <c r="B246" s="524"/>
      <c r="C246" s="524"/>
      <c r="D246" s="524"/>
      <c r="E246" s="524"/>
      <c r="F246" s="524"/>
      <c r="G246" s="524"/>
      <c r="H246" s="546"/>
      <c r="I246" s="547"/>
      <c r="J246" s="547"/>
      <c r="K246" s="547"/>
      <c r="L246" s="547"/>
      <c r="M246" s="547"/>
      <c r="N246" s="547"/>
      <c r="O246" s="547"/>
      <c r="P246" s="547"/>
      <c r="Q246" s="547"/>
      <c r="R246" s="547"/>
      <c r="S246" s="548"/>
      <c r="T246" s="546"/>
      <c r="U246" s="547"/>
      <c r="V246" s="547"/>
      <c r="W246" s="547"/>
      <c r="X246" s="547"/>
      <c r="Y246" s="547"/>
      <c r="Z246" s="547"/>
      <c r="AA246" s="547"/>
      <c r="AB246" s="548"/>
      <c r="AC246" s="546"/>
      <c r="AD246" s="547"/>
      <c r="AE246" s="547"/>
      <c r="AF246" s="547"/>
      <c r="AG246" s="547"/>
      <c r="AH246" s="547"/>
      <c r="AI246" s="547"/>
      <c r="AJ246" s="547"/>
      <c r="AK246" s="547"/>
      <c r="AL246" s="547"/>
      <c r="AM246" s="547"/>
      <c r="AN246" s="547"/>
      <c r="AO246" s="547"/>
      <c r="AP246" s="547"/>
      <c r="AQ246" s="547"/>
      <c r="AR246" s="548"/>
      <c r="AS246" s="534" t="s">
        <v>53</v>
      </c>
      <c r="AT246" s="535"/>
      <c r="AU246" s="535"/>
      <c r="AV246" s="535"/>
      <c r="AW246" s="536"/>
      <c r="AX246" s="534" t="s">
        <v>54</v>
      </c>
      <c r="AY246" s="535"/>
      <c r="AZ246" s="535"/>
      <c r="BA246" s="536"/>
      <c r="BB246" s="546"/>
      <c r="BC246" s="547"/>
      <c r="BD246" s="547"/>
      <c r="BE246" s="547"/>
      <c r="BF246" s="548"/>
      <c r="BG246" s="546"/>
      <c r="BH246" s="547"/>
      <c r="BI246" s="547"/>
      <c r="BJ246" s="547"/>
      <c r="BK246" s="548"/>
      <c r="BL246" s="546"/>
      <c r="BM246" s="547"/>
      <c r="BN246" s="547"/>
      <c r="BO246" s="547"/>
      <c r="BP246" s="548"/>
      <c r="BQ246" s="546"/>
      <c r="BR246" s="547"/>
      <c r="BS246" s="547"/>
      <c r="BT246" s="547"/>
      <c r="BU246" s="548"/>
      <c r="BV246" s="546"/>
      <c r="BW246" s="547"/>
      <c r="BX246" s="547"/>
      <c r="BY246" s="547"/>
      <c r="BZ246" s="548"/>
      <c r="CA246" s="546"/>
      <c r="CB246" s="547"/>
      <c r="CC246" s="547"/>
      <c r="CD246" s="547"/>
      <c r="CE246" s="548"/>
      <c r="CF246" s="546"/>
      <c r="CG246" s="547"/>
      <c r="CH246" s="547"/>
      <c r="CI246" s="547"/>
      <c r="CJ246" s="547"/>
      <c r="CK246" s="548"/>
      <c r="CL246" s="546"/>
      <c r="CM246" s="547"/>
      <c r="CN246" s="547"/>
      <c r="CO246" s="547"/>
      <c r="CP246" s="547"/>
      <c r="CQ246" s="548"/>
    </row>
    <row r="247" spans="1:95" s="292" customFormat="1" ht="10.5" customHeight="1" x14ac:dyDescent="0.2">
      <c r="A247" s="524" t="s">
        <v>30</v>
      </c>
      <c r="B247" s="524"/>
      <c r="C247" s="524"/>
      <c r="D247" s="524"/>
      <c r="E247" s="524"/>
      <c r="F247" s="524"/>
      <c r="G247" s="524"/>
      <c r="H247" s="534" t="s">
        <v>55</v>
      </c>
      <c r="I247" s="535"/>
      <c r="J247" s="535"/>
      <c r="K247" s="535"/>
      <c r="L247" s="535"/>
      <c r="M247" s="535"/>
      <c r="N247" s="535"/>
      <c r="O247" s="535"/>
      <c r="P247" s="535"/>
      <c r="Q247" s="535"/>
      <c r="R247" s="535"/>
      <c r="S247" s="536"/>
      <c r="T247" s="534" t="s">
        <v>56</v>
      </c>
      <c r="U247" s="535"/>
      <c r="V247" s="535"/>
      <c r="W247" s="535"/>
      <c r="X247" s="535"/>
      <c r="Y247" s="535"/>
      <c r="Z247" s="535"/>
      <c r="AA247" s="535"/>
      <c r="AB247" s="536"/>
      <c r="AC247" s="540" t="s">
        <v>57</v>
      </c>
      <c r="AD247" s="541"/>
      <c r="AE247" s="541"/>
      <c r="AF247" s="541"/>
      <c r="AG247" s="541"/>
      <c r="AH247" s="541"/>
      <c r="AI247" s="541"/>
      <c r="AJ247" s="541"/>
      <c r="AK247" s="541"/>
      <c r="AL247" s="541"/>
      <c r="AM247" s="541"/>
      <c r="AN247" s="541"/>
      <c r="AO247" s="541"/>
      <c r="AP247" s="541"/>
      <c r="AQ247" s="541"/>
      <c r="AR247" s="542"/>
      <c r="AS247" s="534" t="s">
        <v>58</v>
      </c>
      <c r="AT247" s="535"/>
      <c r="AU247" s="535"/>
      <c r="AV247" s="535"/>
      <c r="AW247" s="536"/>
      <c r="AX247" s="534" t="s">
        <v>59</v>
      </c>
      <c r="AY247" s="535"/>
      <c r="AZ247" s="535"/>
      <c r="BA247" s="536"/>
      <c r="BB247" s="534" t="s">
        <v>60</v>
      </c>
      <c r="BC247" s="535"/>
      <c r="BD247" s="535"/>
      <c r="BE247" s="535"/>
      <c r="BF247" s="536"/>
      <c r="BG247" s="534" t="s">
        <v>61</v>
      </c>
      <c r="BH247" s="535"/>
      <c r="BI247" s="535"/>
      <c r="BJ247" s="535"/>
      <c r="BK247" s="536"/>
      <c r="BL247" s="534" t="s">
        <v>62</v>
      </c>
      <c r="BM247" s="535"/>
      <c r="BN247" s="535"/>
      <c r="BO247" s="535"/>
      <c r="BP247" s="536"/>
      <c r="BQ247" s="534" t="s">
        <v>63</v>
      </c>
      <c r="BR247" s="535"/>
      <c r="BS247" s="535"/>
      <c r="BT247" s="535"/>
      <c r="BU247" s="536"/>
      <c r="BV247" s="534" t="s">
        <v>64</v>
      </c>
      <c r="BW247" s="535"/>
      <c r="BX247" s="535"/>
      <c r="BY247" s="535"/>
      <c r="BZ247" s="536"/>
      <c r="CA247" s="534" t="s">
        <v>84</v>
      </c>
      <c r="CB247" s="535"/>
      <c r="CC247" s="535"/>
      <c r="CD247" s="535"/>
      <c r="CE247" s="536"/>
      <c r="CF247" s="534" t="s">
        <v>85</v>
      </c>
      <c r="CG247" s="535"/>
      <c r="CH247" s="535"/>
      <c r="CI247" s="535"/>
      <c r="CJ247" s="535"/>
      <c r="CK247" s="536"/>
      <c r="CL247" s="534" t="s">
        <v>86</v>
      </c>
      <c r="CM247" s="535"/>
      <c r="CN247" s="535"/>
      <c r="CO247" s="535"/>
      <c r="CP247" s="535"/>
      <c r="CQ247" s="536"/>
    </row>
    <row r="248" spans="1:95" s="292" customFormat="1" ht="110.25" customHeight="1" x14ac:dyDescent="0.2">
      <c r="A248" s="556" t="s">
        <v>438</v>
      </c>
      <c r="B248" s="756"/>
      <c r="C248" s="756"/>
      <c r="D248" s="756"/>
      <c r="E248" s="756"/>
      <c r="F248" s="756"/>
      <c r="G248" s="757"/>
      <c r="H248" s="528" t="s">
        <v>471</v>
      </c>
      <c r="I248" s="621"/>
      <c r="J248" s="621"/>
      <c r="K248" s="621"/>
      <c r="L248" s="621"/>
      <c r="M248" s="621"/>
      <c r="N248" s="621"/>
      <c r="O248" s="621"/>
      <c r="P248" s="621"/>
      <c r="Q248" s="621"/>
      <c r="R248" s="621"/>
      <c r="S248" s="622"/>
      <c r="T248" s="518" t="s">
        <v>66</v>
      </c>
      <c r="U248" s="519"/>
      <c r="V248" s="519"/>
      <c r="W248" s="519"/>
      <c r="X248" s="519"/>
      <c r="Y248" s="519"/>
      <c r="Z248" s="519"/>
      <c r="AA248" s="519"/>
      <c r="AB248" s="520"/>
      <c r="AC248" s="531" t="s">
        <v>126</v>
      </c>
      <c r="AD248" s="532"/>
      <c r="AE248" s="532"/>
      <c r="AF248" s="532"/>
      <c r="AG248" s="532"/>
      <c r="AH248" s="532"/>
      <c r="AI248" s="532"/>
      <c r="AJ248" s="532"/>
      <c r="AK248" s="532"/>
      <c r="AL248" s="532"/>
      <c r="AM248" s="532"/>
      <c r="AN248" s="532"/>
      <c r="AO248" s="532"/>
      <c r="AP248" s="532"/>
      <c r="AQ248" s="532"/>
      <c r="AR248" s="533"/>
      <c r="AS248" s="534" t="s">
        <v>88</v>
      </c>
      <c r="AT248" s="535"/>
      <c r="AU248" s="535"/>
      <c r="AV248" s="535"/>
      <c r="AW248" s="536"/>
      <c r="AX248" s="537" t="s">
        <v>89</v>
      </c>
      <c r="AY248" s="538"/>
      <c r="AZ248" s="538"/>
      <c r="BA248" s="539"/>
      <c r="BB248" s="290"/>
      <c r="BC248" s="823">
        <f>5+1+1</f>
        <v>7</v>
      </c>
      <c r="BD248" s="823"/>
      <c r="BE248" s="823"/>
      <c r="BF248" s="824"/>
      <c r="BG248" s="825">
        <v>5</v>
      </c>
      <c r="BH248" s="826"/>
      <c r="BI248" s="826"/>
      <c r="BJ248" s="826"/>
      <c r="BK248" s="827"/>
      <c r="BL248" s="825">
        <v>5</v>
      </c>
      <c r="BM248" s="826"/>
      <c r="BN248" s="826"/>
      <c r="BO248" s="826"/>
      <c r="BP248" s="827"/>
      <c r="BQ248" s="534"/>
      <c r="BR248" s="535"/>
      <c r="BS248" s="535"/>
      <c r="BT248" s="535"/>
      <c r="BU248" s="536"/>
      <c r="BV248" s="534"/>
      <c r="BW248" s="535"/>
      <c r="BX248" s="535"/>
      <c r="BY248" s="535"/>
      <c r="BZ248" s="536"/>
      <c r="CA248" s="534"/>
      <c r="CB248" s="535"/>
      <c r="CC248" s="535"/>
      <c r="CD248" s="535"/>
      <c r="CE248" s="536"/>
      <c r="CF248" s="534" t="s">
        <v>63</v>
      </c>
      <c r="CG248" s="535"/>
      <c r="CH248" s="535"/>
      <c r="CI248" s="535"/>
      <c r="CJ248" s="535"/>
      <c r="CK248" s="536"/>
      <c r="CL248" s="534"/>
      <c r="CM248" s="535"/>
      <c r="CN248" s="535"/>
      <c r="CO248" s="535"/>
      <c r="CP248" s="535"/>
      <c r="CQ248" s="536"/>
    </row>
    <row r="249" spans="1:95" s="292" customFormat="1" ht="15" customHeight="1" x14ac:dyDescent="0.2">
      <c r="A249" s="552" t="s">
        <v>90</v>
      </c>
      <c r="B249" s="552"/>
      <c r="C249" s="552"/>
      <c r="D249" s="552"/>
      <c r="E249" s="552"/>
      <c r="F249" s="552"/>
      <c r="G249" s="552"/>
      <c r="H249" s="552"/>
      <c r="I249" s="552"/>
      <c r="J249" s="552"/>
      <c r="K249" s="552"/>
      <c r="L249" s="552"/>
      <c r="M249" s="552"/>
      <c r="N249" s="552"/>
      <c r="O249" s="552"/>
      <c r="P249" s="552"/>
      <c r="Q249" s="552"/>
      <c r="R249" s="552"/>
      <c r="S249" s="552"/>
      <c r="T249" s="552"/>
      <c r="U249" s="552"/>
      <c r="V249" s="552"/>
      <c r="W249" s="552"/>
      <c r="X249" s="552"/>
      <c r="Y249" s="552"/>
      <c r="Z249" s="552"/>
      <c r="AA249" s="552"/>
      <c r="AB249" s="552"/>
      <c r="AC249" s="552"/>
      <c r="AD249" s="552"/>
      <c r="AE249" s="552"/>
      <c r="AF249" s="552"/>
      <c r="AG249" s="552"/>
      <c r="AH249" s="552"/>
      <c r="AI249" s="552"/>
      <c r="AJ249" s="552"/>
      <c r="AK249" s="552"/>
      <c r="AL249" s="552"/>
      <c r="AM249" s="552"/>
      <c r="AN249" s="552"/>
      <c r="AO249" s="552"/>
      <c r="AP249" s="552"/>
      <c r="AQ249" s="552"/>
      <c r="AR249" s="552"/>
      <c r="AS249" s="552"/>
      <c r="AT249" s="552"/>
      <c r="AU249" s="552"/>
      <c r="AV249" s="552"/>
      <c r="AW249" s="552"/>
      <c r="AX249" s="552"/>
      <c r="AY249" s="552"/>
      <c r="AZ249" s="552"/>
      <c r="BA249" s="552"/>
      <c r="BB249" s="552"/>
      <c r="BC249" s="552"/>
      <c r="BD249" s="552"/>
      <c r="BE249" s="552"/>
      <c r="BF249" s="552"/>
      <c r="BG249" s="552"/>
      <c r="BH249" s="552"/>
      <c r="BI249" s="552"/>
      <c r="BJ249" s="552"/>
      <c r="BK249" s="552"/>
      <c r="BL249" s="552"/>
      <c r="BM249" s="552"/>
      <c r="BN249" s="552"/>
      <c r="BO249" s="552"/>
      <c r="BP249" s="552"/>
      <c r="BQ249" s="552"/>
      <c r="BR249" s="552"/>
      <c r="BS249" s="552"/>
      <c r="BT249" s="552"/>
      <c r="BU249" s="552"/>
      <c r="BV249" s="552"/>
      <c r="BW249" s="552"/>
      <c r="BX249" s="552"/>
      <c r="BY249" s="552"/>
      <c r="BZ249" s="552"/>
      <c r="CA249" s="552"/>
      <c r="CB249" s="552"/>
      <c r="CC249" s="552"/>
      <c r="CD249" s="552"/>
      <c r="CE249" s="552"/>
    </row>
    <row r="250" spans="1:95" s="292" customFormat="1" ht="11.25" customHeight="1" x14ac:dyDescent="0.2">
      <c r="A250" s="658"/>
      <c r="B250" s="658"/>
      <c r="C250" s="658"/>
      <c r="D250" s="658"/>
      <c r="E250" s="658"/>
      <c r="F250" s="658"/>
      <c r="G250" s="658"/>
      <c r="H250" s="658"/>
      <c r="I250" s="658"/>
      <c r="J250" s="658"/>
      <c r="K250" s="658"/>
      <c r="L250" s="658"/>
      <c r="M250" s="658"/>
      <c r="N250" s="658"/>
      <c r="O250" s="658"/>
      <c r="P250" s="658"/>
      <c r="Q250" s="658"/>
      <c r="R250" s="658"/>
      <c r="S250" s="658"/>
      <c r="T250" s="658"/>
      <c r="U250" s="658"/>
      <c r="V250" s="658"/>
      <c r="W250" s="658"/>
      <c r="X250" s="658"/>
      <c r="Y250" s="658"/>
      <c r="Z250" s="658"/>
      <c r="AA250" s="658"/>
      <c r="AB250" s="658"/>
      <c r="AC250" s="658"/>
      <c r="AD250" s="658"/>
      <c r="AE250" s="658"/>
      <c r="AF250" s="658"/>
      <c r="AG250" s="658"/>
      <c r="AH250" s="658"/>
      <c r="AI250" s="658"/>
      <c r="AJ250" s="658"/>
      <c r="AK250" s="658"/>
      <c r="AL250" s="658"/>
      <c r="AM250" s="658"/>
      <c r="AN250" s="658"/>
      <c r="AO250" s="658"/>
      <c r="AP250" s="658"/>
      <c r="AQ250" s="658"/>
      <c r="AR250" s="658"/>
      <c r="AS250" s="658"/>
      <c r="AT250" s="658"/>
      <c r="AU250" s="658"/>
      <c r="AV250" s="658"/>
      <c r="AW250" s="658"/>
      <c r="AX250" s="658"/>
      <c r="AY250" s="658"/>
      <c r="AZ250" s="658"/>
      <c r="BA250" s="658"/>
      <c r="BB250" s="658"/>
      <c r="BC250" s="658"/>
      <c r="BD250" s="658"/>
      <c r="BE250" s="658"/>
      <c r="BF250" s="658"/>
      <c r="BG250" s="658"/>
      <c r="BH250" s="658"/>
      <c r="BI250" s="658"/>
      <c r="BJ250" s="658"/>
      <c r="BK250" s="658"/>
      <c r="BL250" s="658"/>
      <c r="BM250" s="658"/>
      <c r="BN250" s="658"/>
      <c r="BO250" s="658"/>
      <c r="BP250" s="658"/>
      <c r="BQ250" s="658"/>
      <c r="BR250" s="658"/>
      <c r="BS250" s="658"/>
      <c r="BT250" s="658"/>
      <c r="BU250" s="658"/>
      <c r="BV250" s="658"/>
      <c r="BW250" s="658"/>
      <c r="BX250" s="658"/>
      <c r="BY250" s="658"/>
      <c r="BZ250" s="658"/>
      <c r="CA250" s="658"/>
      <c r="CB250" s="658"/>
      <c r="CC250" s="658"/>
      <c r="CD250" s="658"/>
      <c r="CE250" s="658"/>
    </row>
    <row r="251" spans="1:95" s="292" customFormat="1" ht="15" customHeight="1" x14ac:dyDescent="0.2">
      <c r="A251" s="667" t="s">
        <v>91</v>
      </c>
      <c r="B251" s="668"/>
      <c r="C251" s="668"/>
      <c r="D251" s="668"/>
      <c r="E251" s="668"/>
      <c r="F251" s="668"/>
      <c r="G251" s="668"/>
      <c r="H251" s="668"/>
      <c r="I251" s="668"/>
      <c r="J251" s="668"/>
      <c r="K251" s="668"/>
      <c r="L251" s="668"/>
      <c r="M251" s="668"/>
      <c r="N251" s="668"/>
      <c r="O251" s="668"/>
      <c r="P251" s="668"/>
      <c r="Q251" s="668"/>
      <c r="R251" s="668"/>
      <c r="S251" s="668"/>
      <c r="T251" s="668"/>
      <c r="U251" s="668"/>
      <c r="V251" s="668"/>
      <c r="W251" s="668"/>
      <c r="X251" s="668"/>
      <c r="Y251" s="668"/>
      <c r="Z251" s="668"/>
      <c r="AA251" s="668"/>
      <c r="AB251" s="668"/>
      <c r="AC251" s="668"/>
      <c r="AD251" s="668"/>
      <c r="AE251" s="668"/>
      <c r="AF251" s="668"/>
      <c r="AG251" s="668"/>
      <c r="AH251" s="668"/>
      <c r="AI251" s="668"/>
      <c r="AJ251" s="668"/>
      <c r="AK251" s="668"/>
      <c r="AL251" s="668"/>
      <c r="AM251" s="668"/>
      <c r="AN251" s="668"/>
      <c r="AO251" s="668"/>
      <c r="AP251" s="668"/>
      <c r="AQ251" s="668"/>
      <c r="AR251" s="668"/>
      <c r="AS251" s="668"/>
      <c r="AT251" s="668"/>
      <c r="AU251" s="668"/>
      <c r="AV251" s="668"/>
      <c r="AW251" s="668"/>
      <c r="AX251" s="668"/>
      <c r="AY251" s="668"/>
      <c r="AZ251" s="668"/>
      <c r="BA251" s="668"/>
      <c r="BB251" s="668"/>
      <c r="BC251" s="668"/>
      <c r="BD251" s="668"/>
      <c r="BE251" s="668"/>
      <c r="BF251" s="668"/>
      <c r="BG251" s="668"/>
      <c r="BH251" s="668"/>
      <c r="BI251" s="668"/>
      <c r="BJ251" s="668"/>
      <c r="BK251" s="668"/>
      <c r="BL251" s="668"/>
      <c r="BM251" s="668"/>
      <c r="BN251" s="668"/>
      <c r="BO251" s="668"/>
      <c r="BP251" s="668"/>
      <c r="BQ251" s="668"/>
      <c r="BR251" s="668"/>
      <c r="BS251" s="668"/>
      <c r="BT251" s="668"/>
      <c r="BU251" s="668"/>
      <c r="BV251" s="668"/>
      <c r="BW251" s="668"/>
      <c r="BX251" s="668"/>
      <c r="BY251" s="668"/>
      <c r="BZ251" s="668"/>
      <c r="CA251" s="668"/>
      <c r="CB251" s="668"/>
      <c r="CC251" s="668"/>
      <c r="CD251" s="668"/>
      <c r="CE251" s="668"/>
      <c r="CF251" s="668"/>
      <c r="CG251" s="668"/>
      <c r="CH251" s="668"/>
      <c r="CI251" s="668"/>
      <c r="CJ251" s="668"/>
      <c r="CK251" s="668"/>
      <c r="CL251" s="668"/>
      <c r="CM251" s="668"/>
      <c r="CN251" s="668"/>
      <c r="CO251" s="668"/>
      <c r="CP251" s="668"/>
      <c r="CQ251" s="669"/>
    </row>
    <row r="252" spans="1:95" s="292" customFormat="1" ht="15" customHeight="1" x14ac:dyDescent="0.2">
      <c r="A252" s="728" t="s">
        <v>92</v>
      </c>
      <c r="B252" s="728"/>
      <c r="C252" s="728"/>
      <c r="D252" s="728"/>
      <c r="E252" s="728"/>
      <c r="F252" s="728"/>
      <c r="G252" s="728"/>
      <c r="H252" s="728"/>
      <c r="I252" s="728"/>
      <c r="J252" s="728"/>
      <c r="K252" s="728"/>
      <c r="L252" s="728"/>
      <c r="M252" s="728"/>
      <c r="N252" s="728" t="s">
        <v>93</v>
      </c>
      <c r="O252" s="728"/>
      <c r="P252" s="728"/>
      <c r="Q252" s="728"/>
      <c r="R252" s="728"/>
      <c r="S252" s="728"/>
      <c r="T252" s="728"/>
      <c r="U252" s="728"/>
      <c r="V252" s="728"/>
      <c r="W252" s="728"/>
      <c r="X252" s="728"/>
      <c r="Y252" s="728"/>
      <c r="Z252" s="728" t="s">
        <v>94</v>
      </c>
      <c r="AA252" s="728"/>
      <c r="AB252" s="728"/>
      <c r="AC252" s="728"/>
      <c r="AD252" s="728"/>
      <c r="AE252" s="728"/>
      <c r="AF252" s="728"/>
      <c r="AG252" s="728"/>
      <c r="AH252" s="728"/>
      <c r="AI252" s="728"/>
      <c r="AJ252" s="728"/>
      <c r="AK252" s="728"/>
      <c r="AL252" s="728" t="s">
        <v>95</v>
      </c>
      <c r="AM252" s="728"/>
      <c r="AN252" s="728"/>
      <c r="AO252" s="728"/>
      <c r="AP252" s="728"/>
      <c r="AQ252" s="728"/>
      <c r="AR252" s="728"/>
      <c r="AS252" s="728"/>
      <c r="AT252" s="728"/>
      <c r="AU252" s="728"/>
      <c r="AV252" s="728"/>
      <c r="AW252" s="728"/>
      <c r="AX252" s="722" t="s">
        <v>53</v>
      </c>
      <c r="AY252" s="722"/>
      <c r="AZ252" s="722"/>
      <c r="BA252" s="722"/>
      <c r="BB252" s="722"/>
      <c r="BC252" s="722"/>
      <c r="BD252" s="722"/>
      <c r="BE252" s="722"/>
      <c r="BF252" s="722"/>
      <c r="BG252" s="722"/>
      <c r="BH252" s="722"/>
      <c r="BI252" s="722"/>
      <c r="BJ252" s="722"/>
      <c r="BK252" s="722"/>
      <c r="BL252" s="722"/>
      <c r="BM252" s="722"/>
      <c r="BN252" s="722"/>
      <c r="BO252" s="722"/>
      <c r="BP252" s="722"/>
      <c r="BQ252" s="722"/>
      <c r="BR252" s="722"/>
      <c r="BS252" s="722"/>
      <c r="BT252" s="722"/>
      <c r="BU252" s="722"/>
      <c r="BV252" s="722"/>
      <c r="BW252" s="722"/>
      <c r="BX252" s="722"/>
      <c r="BY252" s="722"/>
      <c r="BZ252" s="722"/>
      <c r="CA252" s="722"/>
      <c r="CB252" s="722"/>
      <c r="CC252" s="722"/>
      <c r="CD252" s="722"/>
      <c r="CE252" s="722"/>
      <c r="CF252" s="722"/>
      <c r="CG252" s="722"/>
      <c r="CH252" s="722"/>
      <c r="CI252" s="722"/>
      <c r="CJ252" s="722"/>
      <c r="CK252" s="722"/>
      <c r="CL252" s="722"/>
      <c r="CM252" s="722"/>
      <c r="CN252" s="722"/>
      <c r="CO252" s="722"/>
      <c r="CP252" s="722"/>
      <c r="CQ252" s="722"/>
    </row>
    <row r="253" spans="1:95" s="292" customFormat="1" ht="14.25" customHeight="1" x14ac:dyDescent="0.2">
      <c r="A253" s="722" t="s">
        <v>30</v>
      </c>
      <c r="B253" s="722"/>
      <c r="C253" s="722"/>
      <c r="D253" s="722"/>
      <c r="E253" s="722"/>
      <c r="F253" s="722"/>
      <c r="G253" s="722"/>
      <c r="H253" s="722"/>
      <c r="I253" s="722"/>
      <c r="J253" s="722"/>
      <c r="K253" s="722"/>
      <c r="L253" s="722"/>
      <c r="M253" s="722"/>
      <c r="N253" s="722" t="s">
        <v>55</v>
      </c>
      <c r="O253" s="722"/>
      <c r="P253" s="722"/>
      <c r="Q253" s="722"/>
      <c r="R253" s="722"/>
      <c r="S253" s="722"/>
      <c r="T253" s="722"/>
      <c r="U253" s="722"/>
      <c r="V253" s="722"/>
      <c r="W253" s="722"/>
      <c r="X253" s="722"/>
      <c r="Y253" s="722"/>
      <c r="Z253" s="722" t="s">
        <v>56</v>
      </c>
      <c r="AA253" s="722"/>
      <c r="AB253" s="722"/>
      <c r="AC253" s="722"/>
      <c r="AD253" s="722"/>
      <c r="AE253" s="722"/>
      <c r="AF253" s="722"/>
      <c r="AG253" s="722"/>
      <c r="AH253" s="722"/>
      <c r="AI253" s="722"/>
      <c r="AJ253" s="722"/>
      <c r="AK253" s="722"/>
      <c r="AL253" s="722" t="s">
        <v>57</v>
      </c>
      <c r="AM253" s="722"/>
      <c r="AN253" s="722"/>
      <c r="AO253" s="722"/>
      <c r="AP253" s="722"/>
      <c r="AQ253" s="722"/>
      <c r="AR253" s="722"/>
      <c r="AS253" s="722"/>
      <c r="AT253" s="722"/>
      <c r="AU253" s="722"/>
      <c r="AV253" s="722"/>
      <c r="AW253" s="722"/>
      <c r="AX253" s="722" t="s">
        <v>58</v>
      </c>
      <c r="AY253" s="722"/>
      <c r="AZ253" s="722"/>
      <c r="BA253" s="722"/>
      <c r="BB253" s="722"/>
      <c r="BC253" s="722"/>
      <c r="BD253" s="722"/>
      <c r="BE253" s="722"/>
      <c r="BF253" s="722"/>
      <c r="BG253" s="722"/>
      <c r="BH253" s="722"/>
      <c r="BI253" s="722"/>
      <c r="BJ253" s="722"/>
      <c r="BK253" s="722"/>
      <c r="BL253" s="722"/>
      <c r="BM253" s="722"/>
      <c r="BN253" s="722"/>
      <c r="BO253" s="722"/>
      <c r="BP253" s="722"/>
      <c r="BQ253" s="722"/>
      <c r="BR253" s="722"/>
      <c r="BS253" s="722"/>
      <c r="BT253" s="722"/>
      <c r="BU253" s="722"/>
      <c r="BV253" s="722"/>
      <c r="BW253" s="722"/>
      <c r="BX253" s="722"/>
      <c r="BY253" s="722"/>
      <c r="BZ253" s="722"/>
      <c r="CA253" s="722"/>
      <c r="CB253" s="722"/>
      <c r="CC253" s="722"/>
      <c r="CD253" s="722"/>
      <c r="CE253" s="722"/>
      <c r="CF253" s="722"/>
      <c r="CG253" s="722"/>
      <c r="CH253" s="722"/>
      <c r="CI253" s="722"/>
      <c r="CJ253" s="722"/>
      <c r="CK253" s="722"/>
      <c r="CL253" s="722"/>
      <c r="CM253" s="722"/>
      <c r="CN253" s="722"/>
      <c r="CO253" s="722"/>
      <c r="CP253" s="722"/>
      <c r="CQ253" s="722"/>
    </row>
    <row r="254" spans="1:95" s="292" customFormat="1" ht="14.25" customHeight="1" x14ac:dyDescent="0.2">
      <c r="A254" s="524" t="s">
        <v>96</v>
      </c>
      <c r="B254" s="524"/>
      <c r="C254" s="524"/>
      <c r="D254" s="524"/>
      <c r="E254" s="524"/>
      <c r="F254" s="524"/>
      <c r="G254" s="524"/>
      <c r="H254" s="524"/>
      <c r="I254" s="524"/>
      <c r="J254" s="524"/>
      <c r="K254" s="524"/>
      <c r="L254" s="524"/>
      <c r="M254" s="524"/>
      <c r="N254" s="524" t="s">
        <v>97</v>
      </c>
      <c r="O254" s="524"/>
      <c r="P254" s="524"/>
      <c r="Q254" s="524"/>
      <c r="R254" s="524"/>
      <c r="S254" s="524"/>
      <c r="T254" s="524"/>
      <c r="U254" s="524"/>
      <c r="V254" s="524"/>
      <c r="W254" s="524"/>
      <c r="X254" s="524"/>
      <c r="Y254" s="524"/>
      <c r="Z254" s="524" t="s">
        <v>98</v>
      </c>
      <c r="AA254" s="524"/>
      <c r="AB254" s="524"/>
      <c r="AC254" s="524"/>
      <c r="AD254" s="524"/>
      <c r="AE254" s="524"/>
      <c r="AF254" s="524"/>
      <c r="AG254" s="524"/>
      <c r="AH254" s="524"/>
      <c r="AI254" s="524"/>
      <c r="AJ254" s="524"/>
      <c r="AK254" s="524"/>
      <c r="AL254" s="524" t="s">
        <v>99</v>
      </c>
      <c r="AM254" s="524"/>
      <c r="AN254" s="524"/>
      <c r="AO254" s="524"/>
      <c r="AP254" s="524"/>
      <c r="AQ254" s="524"/>
      <c r="AR254" s="524"/>
      <c r="AS254" s="524"/>
      <c r="AT254" s="524"/>
      <c r="AU254" s="524"/>
      <c r="AV254" s="524"/>
      <c r="AW254" s="524"/>
      <c r="AX254" s="719" t="s">
        <v>100</v>
      </c>
      <c r="AY254" s="719"/>
      <c r="AZ254" s="719"/>
      <c r="BA254" s="719"/>
      <c r="BB254" s="719"/>
      <c r="BC254" s="719"/>
      <c r="BD254" s="719"/>
      <c r="BE254" s="719"/>
      <c r="BF254" s="719"/>
      <c r="BG254" s="719"/>
      <c r="BH254" s="719"/>
      <c r="BI254" s="719"/>
      <c r="BJ254" s="719"/>
      <c r="BK254" s="719"/>
      <c r="BL254" s="719"/>
      <c r="BM254" s="719"/>
      <c r="BN254" s="719"/>
      <c r="BO254" s="719"/>
      <c r="BP254" s="719"/>
      <c r="BQ254" s="719"/>
      <c r="BR254" s="719"/>
      <c r="BS254" s="719"/>
      <c r="BT254" s="719"/>
      <c r="BU254" s="719"/>
      <c r="BV254" s="719"/>
      <c r="BW254" s="719"/>
      <c r="BX254" s="719"/>
      <c r="BY254" s="719"/>
      <c r="BZ254" s="719"/>
      <c r="CA254" s="719"/>
      <c r="CB254" s="719"/>
      <c r="CC254" s="719"/>
      <c r="CD254" s="719"/>
      <c r="CE254" s="719"/>
      <c r="CF254" s="719"/>
      <c r="CG254" s="719"/>
      <c r="CH254" s="719"/>
      <c r="CI254" s="719"/>
      <c r="CJ254" s="719"/>
      <c r="CK254" s="719"/>
      <c r="CL254" s="719"/>
      <c r="CM254" s="719"/>
      <c r="CN254" s="719"/>
      <c r="CO254" s="719"/>
      <c r="CP254" s="719"/>
      <c r="CQ254" s="719"/>
    </row>
    <row r="255" spans="1:95" s="292" customFormat="1" ht="26.25" customHeight="1" x14ac:dyDescent="0.2">
      <c r="A255" s="524" t="s">
        <v>101</v>
      </c>
      <c r="B255" s="524"/>
      <c r="C255" s="524"/>
      <c r="D255" s="524"/>
      <c r="E255" s="524"/>
      <c r="F255" s="524"/>
      <c r="G255" s="524"/>
      <c r="H255" s="524"/>
      <c r="I255" s="524"/>
      <c r="J255" s="524"/>
      <c r="K255" s="524"/>
      <c r="L255" s="524"/>
      <c r="M255" s="524"/>
      <c r="N255" s="524" t="s">
        <v>102</v>
      </c>
      <c r="O255" s="524"/>
      <c r="P255" s="524"/>
      <c r="Q255" s="524"/>
      <c r="R255" s="524"/>
      <c r="S255" s="524"/>
      <c r="T255" s="524"/>
      <c r="U255" s="524"/>
      <c r="V255" s="524"/>
      <c r="W255" s="524"/>
      <c r="X255" s="524"/>
      <c r="Y255" s="524"/>
      <c r="Z255" s="524" t="s">
        <v>103</v>
      </c>
      <c r="AA255" s="524"/>
      <c r="AB255" s="524"/>
      <c r="AC255" s="524"/>
      <c r="AD255" s="524"/>
      <c r="AE255" s="524"/>
      <c r="AF255" s="524"/>
      <c r="AG255" s="524"/>
      <c r="AH255" s="524"/>
      <c r="AI255" s="524"/>
      <c r="AJ255" s="524"/>
      <c r="AK255" s="524"/>
      <c r="AL255" s="524" t="s">
        <v>104</v>
      </c>
      <c r="AM255" s="524"/>
      <c r="AN255" s="524"/>
      <c r="AO255" s="524"/>
      <c r="AP255" s="524"/>
      <c r="AQ255" s="524"/>
      <c r="AR255" s="524"/>
      <c r="AS255" s="524"/>
      <c r="AT255" s="524"/>
      <c r="AU255" s="524"/>
      <c r="AV255" s="524"/>
      <c r="AW255" s="524"/>
      <c r="AX255" s="719" t="s">
        <v>105</v>
      </c>
      <c r="AY255" s="719"/>
      <c r="AZ255" s="719"/>
      <c r="BA255" s="719"/>
      <c r="BB255" s="719"/>
      <c r="BC255" s="719"/>
      <c r="BD255" s="719"/>
      <c r="BE255" s="719"/>
      <c r="BF255" s="719"/>
      <c r="BG255" s="719"/>
      <c r="BH255" s="719"/>
      <c r="BI255" s="719"/>
      <c r="BJ255" s="719"/>
      <c r="BK255" s="719"/>
      <c r="BL255" s="719"/>
      <c r="BM255" s="719"/>
      <c r="BN255" s="719"/>
      <c r="BO255" s="719"/>
      <c r="BP255" s="719"/>
      <c r="BQ255" s="719"/>
      <c r="BR255" s="719"/>
      <c r="BS255" s="719"/>
      <c r="BT255" s="719"/>
      <c r="BU255" s="719"/>
      <c r="BV255" s="719"/>
      <c r="BW255" s="719"/>
      <c r="BX255" s="719"/>
      <c r="BY255" s="719"/>
      <c r="BZ255" s="719"/>
      <c r="CA255" s="719"/>
      <c r="CB255" s="719"/>
      <c r="CC255" s="719"/>
      <c r="CD255" s="719"/>
      <c r="CE255" s="719"/>
      <c r="CF255" s="719"/>
      <c r="CG255" s="719"/>
      <c r="CH255" s="719"/>
      <c r="CI255" s="719"/>
      <c r="CJ255" s="719"/>
      <c r="CK255" s="719"/>
      <c r="CL255" s="719"/>
      <c r="CM255" s="719"/>
      <c r="CN255" s="719"/>
      <c r="CO255" s="719"/>
      <c r="CP255" s="719"/>
      <c r="CQ255" s="719"/>
    </row>
    <row r="256" spans="1:95" s="292" customFormat="1" ht="37.5" customHeight="1" x14ac:dyDescent="0.2">
      <c r="A256" s="524" t="s">
        <v>101</v>
      </c>
      <c r="B256" s="524"/>
      <c r="C256" s="524"/>
      <c r="D256" s="524"/>
      <c r="E256" s="524"/>
      <c r="F256" s="524"/>
      <c r="G256" s="524"/>
      <c r="H256" s="524"/>
      <c r="I256" s="524"/>
      <c r="J256" s="524"/>
      <c r="K256" s="524"/>
      <c r="L256" s="524"/>
      <c r="M256" s="524"/>
      <c r="N256" s="524" t="s">
        <v>102</v>
      </c>
      <c r="O256" s="524"/>
      <c r="P256" s="524"/>
      <c r="Q256" s="524"/>
      <c r="R256" s="524"/>
      <c r="S256" s="524"/>
      <c r="T256" s="524"/>
      <c r="U256" s="524"/>
      <c r="V256" s="524"/>
      <c r="W256" s="524"/>
      <c r="X256" s="524"/>
      <c r="Y256" s="524"/>
      <c r="Z256" s="524" t="s">
        <v>103</v>
      </c>
      <c r="AA256" s="524"/>
      <c r="AB256" s="524"/>
      <c r="AC256" s="524"/>
      <c r="AD256" s="524"/>
      <c r="AE256" s="524"/>
      <c r="AF256" s="524"/>
      <c r="AG256" s="524"/>
      <c r="AH256" s="524"/>
      <c r="AI256" s="524"/>
      <c r="AJ256" s="524"/>
      <c r="AK256" s="524"/>
      <c r="AL256" s="524" t="s">
        <v>106</v>
      </c>
      <c r="AM256" s="524"/>
      <c r="AN256" s="524"/>
      <c r="AO256" s="524"/>
      <c r="AP256" s="524"/>
      <c r="AQ256" s="524"/>
      <c r="AR256" s="524"/>
      <c r="AS256" s="524"/>
      <c r="AT256" s="524"/>
      <c r="AU256" s="524"/>
      <c r="AV256" s="524"/>
      <c r="AW256" s="524"/>
      <c r="AX256" s="719" t="s">
        <v>107</v>
      </c>
      <c r="AY256" s="719"/>
      <c r="AZ256" s="719"/>
      <c r="BA256" s="719"/>
      <c r="BB256" s="719"/>
      <c r="BC256" s="719"/>
      <c r="BD256" s="719"/>
      <c r="BE256" s="719"/>
      <c r="BF256" s="719"/>
      <c r="BG256" s="719"/>
      <c r="BH256" s="719"/>
      <c r="BI256" s="719"/>
      <c r="BJ256" s="719"/>
      <c r="BK256" s="719"/>
      <c r="BL256" s="719"/>
      <c r="BM256" s="719"/>
      <c r="BN256" s="719"/>
      <c r="BO256" s="719"/>
      <c r="BP256" s="719"/>
      <c r="BQ256" s="719"/>
      <c r="BR256" s="719"/>
      <c r="BS256" s="719"/>
      <c r="BT256" s="719"/>
      <c r="BU256" s="719"/>
      <c r="BV256" s="719"/>
      <c r="BW256" s="719"/>
      <c r="BX256" s="719"/>
      <c r="BY256" s="719"/>
      <c r="BZ256" s="719"/>
      <c r="CA256" s="719"/>
      <c r="CB256" s="719"/>
      <c r="CC256" s="719"/>
      <c r="CD256" s="719"/>
      <c r="CE256" s="719"/>
      <c r="CF256" s="719"/>
      <c r="CG256" s="719"/>
      <c r="CH256" s="719"/>
      <c r="CI256" s="719"/>
      <c r="CJ256" s="719"/>
      <c r="CK256" s="719"/>
      <c r="CL256" s="719"/>
      <c r="CM256" s="719"/>
      <c r="CN256" s="719"/>
      <c r="CO256" s="719"/>
      <c r="CP256" s="719"/>
      <c r="CQ256" s="719"/>
    </row>
    <row r="257" spans="1:95" s="292" customFormat="1" ht="37.5" customHeight="1" x14ac:dyDescent="0.2">
      <c r="A257" s="524" t="s">
        <v>101</v>
      </c>
      <c r="B257" s="524"/>
      <c r="C257" s="524"/>
      <c r="D257" s="524"/>
      <c r="E257" s="524"/>
      <c r="F257" s="524"/>
      <c r="G257" s="524"/>
      <c r="H257" s="524"/>
      <c r="I257" s="524"/>
      <c r="J257" s="524"/>
      <c r="K257" s="524"/>
      <c r="L257" s="524"/>
      <c r="M257" s="524"/>
      <c r="N257" s="524" t="s">
        <v>102</v>
      </c>
      <c r="O257" s="524"/>
      <c r="P257" s="524"/>
      <c r="Q257" s="524"/>
      <c r="R257" s="524"/>
      <c r="S257" s="524"/>
      <c r="T257" s="524"/>
      <c r="U257" s="524"/>
      <c r="V257" s="524"/>
      <c r="W257" s="524"/>
      <c r="X257" s="524"/>
      <c r="Y257" s="524"/>
      <c r="Z257" s="524" t="s">
        <v>534</v>
      </c>
      <c r="AA257" s="524"/>
      <c r="AB257" s="524"/>
      <c r="AC257" s="524"/>
      <c r="AD257" s="524"/>
      <c r="AE257" s="524"/>
      <c r="AF257" s="524"/>
      <c r="AG257" s="524"/>
      <c r="AH257" s="524"/>
      <c r="AI257" s="524"/>
      <c r="AJ257" s="524"/>
      <c r="AK257" s="524"/>
      <c r="AL257" s="524" t="s">
        <v>532</v>
      </c>
      <c r="AM257" s="524"/>
      <c r="AN257" s="524"/>
      <c r="AO257" s="524"/>
      <c r="AP257" s="524"/>
      <c r="AQ257" s="524"/>
      <c r="AR257" s="524"/>
      <c r="AS257" s="524"/>
      <c r="AT257" s="524"/>
      <c r="AU257" s="524"/>
      <c r="AV257" s="524"/>
      <c r="AW257" s="524"/>
      <c r="AX257" s="719" t="s">
        <v>533</v>
      </c>
      <c r="AY257" s="719"/>
      <c r="AZ257" s="719"/>
      <c r="BA257" s="719"/>
      <c r="BB257" s="719"/>
      <c r="BC257" s="719"/>
      <c r="BD257" s="719"/>
      <c r="BE257" s="719"/>
      <c r="BF257" s="719"/>
      <c r="BG257" s="719"/>
      <c r="BH257" s="719"/>
      <c r="BI257" s="719"/>
      <c r="BJ257" s="719"/>
      <c r="BK257" s="719"/>
      <c r="BL257" s="719"/>
      <c r="BM257" s="719"/>
      <c r="BN257" s="719"/>
      <c r="BO257" s="719"/>
      <c r="BP257" s="719"/>
      <c r="BQ257" s="719"/>
      <c r="BR257" s="719"/>
      <c r="BS257" s="719"/>
      <c r="BT257" s="719"/>
      <c r="BU257" s="719"/>
      <c r="BV257" s="719"/>
      <c r="BW257" s="719"/>
      <c r="BX257" s="719"/>
      <c r="BY257" s="719"/>
      <c r="BZ257" s="719"/>
      <c r="CA257" s="719"/>
      <c r="CB257" s="719"/>
      <c r="CC257" s="719"/>
      <c r="CD257" s="719"/>
      <c r="CE257" s="719"/>
      <c r="CF257" s="719"/>
      <c r="CG257" s="719"/>
      <c r="CH257" s="719"/>
      <c r="CI257" s="719"/>
      <c r="CJ257" s="719"/>
      <c r="CK257" s="719"/>
      <c r="CL257" s="719"/>
      <c r="CM257" s="719"/>
      <c r="CN257" s="719"/>
      <c r="CO257" s="719"/>
      <c r="CP257" s="719"/>
      <c r="CQ257" s="719"/>
    </row>
    <row r="258" spans="1:95" s="292" customFormat="1" ht="12" customHeight="1" x14ac:dyDescent="0.2">
      <c r="A258" s="688"/>
      <c r="B258" s="688"/>
      <c r="C258" s="688"/>
      <c r="D258" s="688"/>
      <c r="E258" s="688"/>
      <c r="F258" s="688"/>
      <c r="G258" s="688"/>
      <c r="H258" s="688"/>
      <c r="I258" s="688"/>
      <c r="J258" s="688"/>
      <c r="K258" s="688"/>
      <c r="L258" s="688"/>
      <c r="M258" s="688"/>
      <c r="N258" s="688"/>
      <c r="O258" s="688"/>
      <c r="P258" s="688"/>
      <c r="Q258" s="688"/>
      <c r="R258" s="688"/>
      <c r="S258" s="688"/>
      <c r="T258" s="688"/>
      <c r="U258" s="688"/>
      <c r="V258" s="688"/>
      <c r="W258" s="688"/>
      <c r="X258" s="688"/>
      <c r="Y258" s="688"/>
      <c r="Z258" s="688"/>
      <c r="AA258" s="688"/>
      <c r="AB258" s="688"/>
      <c r="AC258" s="688"/>
      <c r="AD258" s="688"/>
      <c r="AE258" s="688"/>
      <c r="AF258" s="688"/>
      <c r="AG258" s="688"/>
      <c r="AH258" s="688"/>
      <c r="AI258" s="688"/>
      <c r="AJ258" s="688"/>
      <c r="AK258" s="688"/>
      <c r="AL258" s="688"/>
      <c r="AM258" s="688"/>
      <c r="AN258" s="688"/>
      <c r="AO258" s="688"/>
      <c r="AP258" s="688"/>
      <c r="AQ258" s="688"/>
      <c r="AR258" s="688"/>
      <c r="AS258" s="688"/>
      <c r="AT258" s="688"/>
      <c r="AU258" s="688"/>
      <c r="AV258" s="688"/>
      <c r="AW258" s="688"/>
      <c r="AX258" s="688"/>
      <c r="AY258" s="688"/>
      <c r="AZ258" s="688"/>
      <c r="BA258" s="688"/>
      <c r="BB258" s="688"/>
      <c r="BC258" s="688"/>
      <c r="BD258" s="688"/>
      <c r="BE258" s="688"/>
      <c r="BF258" s="688"/>
      <c r="BG258" s="688"/>
      <c r="BH258" s="688"/>
      <c r="BI258" s="688"/>
      <c r="BJ258" s="688"/>
      <c r="BK258" s="688"/>
      <c r="BL258" s="688"/>
      <c r="BM258" s="688"/>
      <c r="BN258" s="688"/>
      <c r="BO258" s="688"/>
      <c r="BP258" s="688"/>
      <c r="BQ258" s="688"/>
      <c r="BR258" s="688"/>
      <c r="BS258" s="688"/>
      <c r="BT258" s="688"/>
      <c r="BU258" s="688"/>
      <c r="BV258" s="688"/>
      <c r="BW258" s="688"/>
      <c r="BX258" s="688"/>
      <c r="BY258" s="688"/>
      <c r="BZ258" s="688"/>
      <c r="CA258" s="688"/>
      <c r="CB258" s="688"/>
      <c r="CC258" s="688"/>
      <c r="CD258" s="688"/>
      <c r="CE258" s="688"/>
      <c r="CF258" s="688"/>
      <c r="CG258" s="688"/>
      <c r="CH258" s="688"/>
      <c r="CI258" s="688"/>
      <c r="CJ258" s="688"/>
      <c r="CK258" s="688"/>
      <c r="CL258" s="688"/>
      <c r="CM258" s="688"/>
      <c r="CN258" s="688"/>
      <c r="CO258" s="688"/>
      <c r="CP258" s="688"/>
      <c r="CQ258" s="688"/>
    </row>
    <row r="259" spans="1:95" s="292" customFormat="1" ht="17.25" customHeight="1" x14ac:dyDescent="0.2">
      <c r="A259" s="552" t="s">
        <v>108</v>
      </c>
      <c r="B259" s="552"/>
      <c r="C259" s="552"/>
      <c r="D259" s="552"/>
      <c r="E259" s="552"/>
      <c r="F259" s="552"/>
      <c r="G259" s="552"/>
      <c r="H259" s="552"/>
      <c r="I259" s="552"/>
      <c r="J259" s="552"/>
      <c r="K259" s="552"/>
      <c r="L259" s="552"/>
      <c r="M259" s="552"/>
      <c r="N259" s="552"/>
      <c r="O259" s="552"/>
      <c r="P259" s="552"/>
      <c r="Q259" s="552"/>
      <c r="R259" s="552"/>
      <c r="S259" s="552"/>
      <c r="T259" s="552"/>
      <c r="U259" s="552"/>
      <c r="V259" s="552"/>
      <c r="W259" s="552"/>
      <c r="X259" s="552"/>
      <c r="Y259" s="552"/>
      <c r="Z259" s="552"/>
      <c r="AA259" s="552"/>
      <c r="AB259" s="552"/>
      <c r="AC259" s="552"/>
      <c r="AD259" s="552"/>
      <c r="AE259" s="552"/>
      <c r="AF259" s="552"/>
      <c r="AG259" s="552"/>
      <c r="AH259" s="552"/>
      <c r="AI259" s="552"/>
      <c r="AJ259" s="552"/>
      <c r="AK259" s="552"/>
      <c r="AL259" s="552"/>
      <c r="AM259" s="552"/>
      <c r="AN259" s="552"/>
      <c r="AO259" s="552"/>
      <c r="AP259" s="552"/>
      <c r="AQ259" s="552"/>
      <c r="AR259" s="552"/>
      <c r="AS259" s="552"/>
      <c r="AT259" s="552"/>
      <c r="AU259" s="552"/>
      <c r="AV259" s="552"/>
      <c r="AW259" s="552"/>
      <c r="AX259" s="552"/>
      <c r="AY259" s="552"/>
      <c r="AZ259" s="552"/>
      <c r="BA259" s="552"/>
      <c r="BB259" s="552"/>
      <c r="BC259" s="552"/>
      <c r="BD259" s="552"/>
      <c r="BE259" s="552"/>
      <c r="BF259" s="552"/>
      <c r="BG259" s="552"/>
      <c r="BH259" s="552"/>
      <c r="BI259" s="552"/>
      <c r="BJ259" s="552"/>
      <c r="BK259" s="552"/>
      <c r="BL259" s="552"/>
      <c r="BM259" s="552"/>
      <c r="BN259" s="552"/>
      <c r="BO259" s="552"/>
      <c r="BP259" s="552"/>
      <c r="BQ259" s="552"/>
      <c r="BR259" s="552"/>
      <c r="BS259" s="552"/>
      <c r="BT259" s="552"/>
      <c r="BU259" s="552"/>
      <c r="BV259" s="552"/>
      <c r="BW259" s="552"/>
      <c r="BX259" s="552"/>
      <c r="BY259" s="552"/>
      <c r="BZ259" s="552"/>
      <c r="CA259" s="552"/>
      <c r="CB259" s="552"/>
      <c r="CC259" s="552"/>
      <c r="CD259" s="552"/>
      <c r="CE259" s="552"/>
    </row>
    <row r="260" spans="1:95" s="292" customFormat="1" ht="9" customHeight="1" x14ac:dyDescent="0.2"/>
    <row r="261" spans="1:95" s="292" customFormat="1" ht="18" customHeight="1" x14ac:dyDescent="0.2">
      <c r="A261" s="723" t="s">
        <v>109</v>
      </c>
      <c r="B261" s="723"/>
      <c r="C261" s="723"/>
      <c r="D261" s="723"/>
      <c r="E261" s="723"/>
      <c r="F261" s="723"/>
      <c r="G261" s="723"/>
      <c r="H261" s="723"/>
      <c r="I261" s="723"/>
      <c r="J261" s="723"/>
      <c r="K261" s="723"/>
      <c r="L261" s="723"/>
      <c r="M261" s="723"/>
      <c r="N261" s="723"/>
      <c r="O261" s="723"/>
      <c r="P261" s="723"/>
      <c r="Q261" s="723"/>
      <c r="R261" s="723"/>
      <c r="S261" s="723"/>
      <c r="T261" s="723"/>
      <c r="U261" s="723"/>
      <c r="V261" s="723"/>
      <c r="W261" s="723"/>
      <c r="X261" s="723"/>
      <c r="Y261" s="723"/>
      <c r="Z261" s="723"/>
      <c r="AA261" s="723"/>
      <c r="AB261" s="723"/>
      <c r="AC261" s="723"/>
      <c r="AD261" s="723"/>
      <c r="AE261" s="723"/>
      <c r="AF261" s="723"/>
      <c r="AG261" s="723"/>
      <c r="AH261" s="723"/>
      <c r="AI261" s="723"/>
      <c r="AJ261" s="723"/>
      <c r="AK261" s="723"/>
      <c r="AL261" s="723"/>
      <c r="AM261" s="723"/>
      <c r="AN261" s="723"/>
      <c r="AO261" s="723"/>
      <c r="AP261" s="723"/>
      <c r="AQ261" s="723"/>
      <c r="AR261" s="723"/>
      <c r="AS261" s="723"/>
      <c r="AT261" s="723"/>
      <c r="AU261" s="723"/>
      <c r="AV261" s="723"/>
      <c r="AW261" s="723"/>
      <c r="AX261" s="723"/>
      <c r="AY261" s="723"/>
      <c r="AZ261" s="723"/>
      <c r="BA261" s="723"/>
      <c r="BB261" s="723"/>
      <c r="BC261" s="723"/>
      <c r="BD261" s="723"/>
      <c r="BE261" s="723"/>
      <c r="BF261" s="723"/>
      <c r="BG261" s="723"/>
      <c r="BH261" s="723"/>
      <c r="BI261" s="723"/>
      <c r="BJ261" s="723"/>
      <c r="BK261" s="723"/>
      <c r="BL261" s="723"/>
      <c r="BM261" s="723"/>
      <c r="BN261" s="723"/>
      <c r="BO261" s="723"/>
      <c r="BP261" s="723"/>
      <c r="BQ261" s="723"/>
      <c r="BR261" s="723"/>
      <c r="BS261" s="723"/>
      <c r="BT261" s="723"/>
      <c r="BU261" s="723"/>
      <c r="BV261" s="723"/>
      <c r="BW261" s="723"/>
      <c r="BX261" s="723"/>
      <c r="BY261" s="723"/>
      <c r="BZ261" s="723"/>
      <c r="CA261" s="723"/>
      <c r="CB261" s="723"/>
      <c r="CC261" s="723"/>
      <c r="CD261" s="723"/>
      <c r="CE261" s="723"/>
      <c r="CF261" s="723"/>
      <c r="CG261" s="723"/>
      <c r="CH261" s="723"/>
      <c r="CI261" s="723"/>
      <c r="CJ261" s="723"/>
      <c r="CK261" s="723"/>
      <c r="CL261" s="723"/>
      <c r="CM261" s="723"/>
      <c r="CN261" s="723"/>
      <c r="CO261" s="723"/>
      <c r="CP261" s="723"/>
      <c r="CQ261" s="723"/>
    </row>
    <row r="262" spans="1:95" s="292" customFormat="1" ht="94.5" customHeight="1" x14ac:dyDescent="0.2">
      <c r="A262" s="724" t="s">
        <v>307</v>
      </c>
      <c r="B262" s="724"/>
      <c r="C262" s="724"/>
      <c r="D262" s="724"/>
      <c r="E262" s="724"/>
      <c r="F262" s="724"/>
      <c r="G262" s="724"/>
      <c r="H262" s="724"/>
      <c r="I262" s="724"/>
      <c r="J262" s="724"/>
      <c r="K262" s="724"/>
      <c r="L262" s="724"/>
      <c r="M262" s="724"/>
      <c r="N262" s="724"/>
      <c r="O262" s="724"/>
      <c r="P262" s="724"/>
      <c r="Q262" s="724"/>
      <c r="R262" s="724"/>
      <c r="S262" s="724"/>
      <c r="T262" s="724"/>
      <c r="U262" s="724"/>
      <c r="V262" s="724"/>
      <c r="W262" s="724"/>
      <c r="X262" s="724"/>
      <c r="Y262" s="724"/>
      <c r="Z262" s="724"/>
      <c r="AA262" s="724"/>
      <c r="AB262" s="724"/>
      <c r="AC262" s="724"/>
      <c r="AD262" s="724"/>
      <c r="AE262" s="724"/>
      <c r="AF262" s="724"/>
      <c r="AG262" s="724"/>
      <c r="AH262" s="724"/>
      <c r="AI262" s="724"/>
      <c r="AJ262" s="724"/>
      <c r="AK262" s="724"/>
      <c r="AL262" s="724"/>
      <c r="AM262" s="724"/>
      <c r="AN262" s="724"/>
      <c r="AO262" s="724"/>
      <c r="AP262" s="724"/>
      <c r="AQ262" s="724"/>
      <c r="AR262" s="724"/>
      <c r="AS262" s="724"/>
      <c r="AT262" s="724"/>
      <c r="AU262" s="724"/>
      <c r="AV262" s="724"/>
      <c r="AW262" s="724"/>
      <c r="AX262" s="724"/>
      <c r="AY262" s="724"/>
      <c r="AZ262" s="724"/>
      <c r="BA262" s="724"/>
      <c r="BB262" s="724"/>
      <c r="BC262" s="724"/>
      <c r="BD262" s="724"/>
      <c r="BE262" s="724"/>
      <c r="BF262" s="724"/>
      <c r="BG262" s="724"/>
      <c r="BH262" s="724"/>
      <c r="BI262" s="724"/>
      <c r="BJ262" s="724"/>
      <c r="BK262" s="724"/>
      <c r="BL262" s="724"/>
      <c r="BM262" s="724"/>
      <c r="BN262" s="724"/>
      <c r="BO262" s="724"/>
      <c r="BP262" s="724"/>
      <c r="BQ262" s="724"/>
      <c r="BR262" s="724"/>
      <c r="BS262" s="724"/>
      <c r="BT262" s="724"/>
      <c r="BU262" s="724"/>
      <c r="BV262" s="724"/>
      <c r="BW262" s="724"/>
      <c r="BX262" s="724"/>
      <c r="BY262" s="724"/>
      <c r="BZ262" s="724"/>
      <c r="CA262" s="724"/>
      <c r="CB262" s="724"/>
      <c r="CC262" s="724"/>
      <c r="CD262" s="724"/>
      <c r="CE262" s="724"/>
      <c r="CF262" s="724"/>
      <c r="CG262" s="724"/>
      <c r="CH262" s="724"/>
      <c r="CI262" s="724"/>
      <c r="CJ262" s="724"/>
      <c r="CK262" s="724"/>
      <c r="CL262" s="724"/>
      <c r="CM262" s="724"/>
      <c r="CN262" s="724"/>
      <c r="CO262" s="724"/>
      <c r="CP262" s="724"/>
      <c r="CQ262" s="724"/>
    </row>
    <row r="263" spans="1:95" s="292" customFormat="1" ht="11.25" customHeight="1" x14ac:dyDescent="0.2">
      <c r="A263" s="617" t="s">
        <v>110</v>
      </c>
      <c r="B263" s="617"/>
      <c r="C263" s="617"/>
      <c r="D263" s="617"/>
      <c r="E263" s="617"/>
      <c r="F263" s="617"/>
      <c r="G263" s="617"/>
      <c r="H263" s="617"/>
      <c r="I263" s="617"/>
      <c r="J263" s="617"/>
      <c r="K263" s="617"/>
      <c r="L263" s="617"/>
      <c r="M263" s="617"/>
      <c r="N263" s="617"/>
      <c r="O263" s="617"/>
      <c r="P263" s="617"/>
      <c r="Q263" s="617"/>
      <c r="R263" s="617"/>
      <c r="S263" s="617"/>
      <c r="T263" s="617"/>
      <c r="U263" s="617"/>
      <c r="V263" s="617"/>
      <c r="W263" s="617"/>
      <c r="X263" s="617"/>
      <c r="Y263" s="617"/>
      <c r="Z263" s="617"/>
      <c r="AA263" s="617"/>
      <c r="AB263" s="617"/>
      <c r="AC263" s="617"/>
      <c r="AD263" s="617"/>
      <c r="AE263" s="617"/>
      <c r="AF263" s="617"/>
      <c r="AG263" s="617"/>
      <c r="AH263" s="617"/>
      <c r="AI263" s="617"/>
      <c r="AJ263" s="617"/>
      <c r="AK263" s="617"/>
      <c r="AL263" s="617"/>
      <c r="AM263" s="617"/>
      <c r="AN263" s="617"/>
      <c r="AO263" s="617"/>
      <c r="AP263" s="617"/>
      <c r="AQ263" s="617"/>
      <c r="AR263" s="617"/>
      <c r="AS263" s="617"/>
      <c r="AT263" s="617"/>
      <c r="AU263" s="617"/>
      <c r="AV263" s="617"/>
      <c r="AW263" s="617"/>
      <c r="AX263" s="617"/>
      <c r="AY263" s="617"/>
      <c r="AZ263" s="617"/>
      <c r="BA263" s="617"/>
      <c r="BB263" s="617"/>
      <c r="BC263" s="617"/>
      <c r="BD263" s="617"/>
      <c r="BE263" s="617"/>
      <c r="BF263" s="617"/>
      <c r="BG263" s="617"/>
      <c r="BH263" s="617"/>
      <c r="BI263" s="617"/>
      <c r="BJ263" s="617"/>
      <c r="BK263" s="617"/>
      <c r="BL263" s="617"/>
      <c r="BM263" s="617"/>
      <c r="BN263" s="617"/>
      <c r="BO263" s="617"/>
      <c r="BP263" s="617"/>
      <c r="BQ263" s="617"/>
      <c r="BR263" s="617"/>
      <c r="BS263" s="617"/>
      <c r="BT263" s="617"/>
      <c r="BU263" s="617"/>
      <c r="BV263" s="617"/>
      <c r="BW263" s="617"/>
      <c r="BX263" s="617"/>
      <c r="BY263" s="617"/>
      <c r="BZ263" s="617"/>
      <c r="CA263" s="617"/>
      <c r="CB263" s="617"/>
      <c r="CC263" s="617"/>
      <c r="CD263" s="617"/>
      <c r="CE263" s="617"/>
    </row>
    <row r="264" spans="1:95" s="292" customFormat="1" ht="12.75" customHeight="1" x14ac:dyDescent="0.2">
      <c r="A264" s="552" t="s">
        <v>111</v>
      </c>
      <c r="B264" s="552"/>
      <c r="C264" s="552"/>
      <c r="D264" s="552"/>
      <c r="E264" s="552"/>
      <c r="F264" s="552"/>
      <c r="G264" s="552"/>
      <c r="H264" s="552"/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552"/>
      <c r="Z264" s="552"/>
      <c r="AA264" s="552"/>
      <c r="AB264" s="552"/>
      <c r="AC264" s="552"/>
      <c r="AD264" s="552"/>
      <c r="AE264" s="552"/>
      <c r="AF264" s="552"/>
      <c r="AG264" s="552"/>
      <c r="AH264" s="552"/>
      <c r="AI264" s="552"/>
      <c r="AJ264" s="552"/>
      <c r="AK264" s="552"/>
      <c r="AL264" s="552"/>
      <c r="AM264" s="552"/>
      <c r="AN264" s="552"/>
      <c r="AO264" s="552"/>
      <c r="AP264" s="552"/>
      <c r="AQ264" s="552"/>
      <c r="AR264" s="552"/>
      <c r="AS264" s="552"/>
      <c r="AT264" s="552"/>
      <c r="AU264" s="552"/>
      <c r="AV264" s="552"/>
      <c r="AW264" s="552"/>
      <c r="AX264" s="552"/>
      <c r="AY264" s="552"/>
      <c r="AZ264" s="552"/>
      <c r="BA264" s="552"/>
      <c r="BB264" s="552"/>
      <c r="BC264" s="552"/>
      <c r="BD264" s="552"/>
      <c r="BE264" s="552"/>
      <c r="BF264" s="552"/>
      <c r="BG264" s="552"/>
      <c r="BH264" s="552"/>
      <c r="BI264" s="552"/>
      <c r="BJ264" s="552"/>
      <c r="BK264" s="552"/>
      <c r="BL264" s="552"/>
      <c r="BM264" s="552"/>
      <c r="BN264" s="552"/>
      <c r="BO264" s="552"/>
      <c r="BP264" s="552"/>
      <c r="BQ264" s="552"/>
      <c r="BR264" s="552"/>
      <c r="BS264" s="552"/>
      <c r="BT264" s="552"/>
      <c r="BU264" s="552"/>
      <c r="BV264" s="552"/>
      <c r="BW264" s="552"/>
      <c r="BX264" s="552"/>
      <c r="BY264" s="552"/>
      <c r="BZ264" s="552"/>
      <c r="CA264" s="552"/>
      <c r="CB264" s="552"/>
      <c r="CC264" s="552"/>
      <c r="CD264" s="552"/>
      <c r="CE264" s="552"/>
    </row>
    <row r="265" spans="1:95" s="292" customFormat="1" ht="7.5" customHeight="1" x14ac:dyDescent="0.2">
      <c r="A265" s="605"/>
      <c r="B265" s="605"/>
      <c r="C265" s="605"/>
      <c r="D265" s="605"/>
      <c r="E265" s="605"/>
      <c r="F265" s="605"/>
      <c r="G265" s="605"/>
      <c r="H265" s="605"/>
      <c r="I265" s="605"/>
      <c r="J265" s="605"/>
      <c r="K265" s="605"/>
      <c r="L265" s="605"/>
      <c r="M265" s="605"/>
      <c r="N265" s="605"/>
      <c r="O265" s="605"/>
      <c r="P265" s="605"/>
      <c r="Q265" s="605"/>
      <c r="R265" s="605"/>
      <c r="S265" s="605"/>
      <c r="T265" s="605"/>
      <c r="U265" s="605"/>
      <c r="V265" s="605"/>
      <c r="W265" s="605"/>
      <c r="X265" s="605"/>
      <c r="Y265" s="605"/>
      <c r="Z265" s="605"/>
      <c r="AA265" s="605"/>
      <c r="AB265" s="605"/>
      <c r="AC265" s="605"/>
      <c r="AD265" s="605"/>
      <c r="AE265" s="605"/>
      <c r="AF265" s="605"/>
      <c r="AG265" s="605"/>
      <c r="AH265" s="605"/>
      <c r="AI265" s="605"/>
      <c r="AJ265" s="605"/>
      <c r="AK265" s="605"/>
      <c r="AL265" s="605"/>
      <c r="AM265" s="605"/>
      <c r="AN265" s="605"/>
      <c r="AO265" s="605"/>
      <c r="AP265" s="605"/>
      <c r="AQ265" s="605"/>
      <c r="AR265" s="605"/>
      <c r="AS265" s="605"/>
      <c r="AT265" s="605"/>
      <c r="AU265" s="605"/>
      <c r="AV265" s="605"/>
      <c r="AW265" s="605"/>
      <c r="AX265" s="605"/>
      <c r="AY265" s="605"/>
      <c r="AZ265" s="605"/>
      <c r="BA265" s="605"/>
      <c r="BB265" s="605"/>
      <c r="BC265" s="605"/>
      <c r="BD265" s="605"/>
      <c r="BE265" s="605"/>
      <c r="BF265" s="605"/>
      <c r="BG265" s="605"/>
      <c r="BH265" s="605"/>
      <c r="BI265" s="605"/>
      <c r="BJ265" s="605"/>
      <c r="BK265" s="605"/>
      <c r="BL265" s="605"/>
      <c r="BM265" s="605"/>
      <c r="BN265" s="605"/>
      <c r="BO265" s="605"/>
      <c r="BP265" s="605"/>
      <c r="BQ265" s="605"/>
      <c r="BR265" s="605"/>
      <c r="BS265" s="605"/>
      <c r="BT265" s="605"/>
      <c r="BU265" s="605"/>
      <c r="BV265" s="605"/>
      <c r="BW265" s="605"/>
      <c r="BX265" s="605"/>
      <c r="BY265" s="605"/>
      <c r="BZ265" s="605"/>
      <c r="CA265" s="605"/>
      <c r="CB265" s="605"/>
      <c r="CC265" s="605"/>
      <c r="CD265" s="605"/>
      <c r="CE265" s="605"/>
    </row>
    <row r="266" spans="1:95" s="292" customFormat="1" ht="15.75" customHeight="1" x14ac:dyDescent="0.2">
      <c r="A266" s="667" t="s">
        <v>112</v>
      </c>
      <c r="B266" s="668"/>
      <c r="C266" s="668"/>
      <c r="D266" s="668"/>
      <c r="E266" s="668"/>
      <c r="F266" s="668"/>
      <c r="G266" s="668"/>
      <c r="H266" s="668"/>
      <c r="I266" s="668"/>
      <c r="J266" s="668"/>
      <c r="K266" s="668"/>
      <c r="L266" s="668"/>
      <c r="M266" s="668"/>
      <c r="N266" s="668"/>
      <c r="O266" s="668"/>
      <c r="P266" s="668"/>
      <c r="Q266" s="668"/>
      <c r="R266" s="668"/>
      <c r="S266" s="668"/>
      <c r="T266" s="668"/>
      <c r="U266" s="668"/>
      <c r="V266" s="668"/>
      <c r="W266" s="668"/>
      <c r="X266" s="669"/>
      <c r="Y266" s="667" t="s">
        <v>113</v>
      </c>
      <c r="Z266" s="668"/>
      <c r="AA266" s="668"/>
      <c r="AB266" s="668"/>
      <c r="AC266" s="668"/>
      <c r="AD266" s="668"/>
      <c r="AE266" s="668"/>
      <c r="AF266" s="668"/>
      <c r="AG266" s="668"/>
      <c r="AH266" s="668"/>
      <c r="AI266" s="668"/>
      <c r="AJ266" s="668"/>
      <c r="AK266" s="668"/>
      <c r="AL266" s="668"/>
      <c r="AM266" s="668"/>
      <c r="AN266" s="668"/>
      <c r="AO266" s="668"/>
      <c r="AP266" s="668"/>
      <c r="AQ266" s="668"/>
      <c r="AR266" s="668"/>
      <c r="AS266" s="668"/>
      <c r="AT266" s="668"/>
      <c r="AU266" s="668"/>
      <c r="AV266" s="668"/>
      <c r="AW266" s="668"/>
      <c r="AX266" s="668"/>
      <c r="AY266" s="668"/>
      <c r="AZ266" s="668"/>
      <c r="BA266" s="668"/>
      <c r="BB266" s="668"/>
      <c r="BC266" s="668"/>
      <c r="BD266" s="668"/>
      <c r="BE266" s="668"/>
      <c r="BF266" s="668"/>
      <c r="BG266" s="668"/>
      <c r="BH266" s="668"/>
      <c r="BI266" s="668"/>
      <c r="BJ266" s="668"/>
      <c r="BK266" s="668"/>
      <c r="BL266" s="669"/>
      <c r="BM266" s="667" t="s">
        <v>114</v>
      </c>
      <c r="BN266" s="668"/>
      <c r="BO266" s="668"/>
      <c r="BP266" s="668"/>
      <c r="BQ266" s="668"/>
      <c r="BR266" s="668"/>
      <c r="BS266" s="668"/>
      <c r="BT266" s="668"/>
      <c r="BU266" s="668"/>
      <c r="BV266" s="668"/>
      <c r="BW266" s="668"/>
      <c r="BX266" s="668"/>
      <c r="BY266" s="668"/>
      <c r="BZ266" s="668"/>
      <c r="CA266" s="668"/>
      <c r="CB266" s="668"/>
      <c r="CC266" s="668"/>
      <c r="CD266" s="668"/>
      <c r="CE266" s="668"/>
      <c r="CF266" s="668"/>
      <c r="CG266" s="668"/>
      <c r="CH266" s="668"/>
      <c r="CI266" s="668"/>
      <c r="CJ266" s="668"/>
      <c r="CK266" s="668"/>
      <c r="CL266" s="668"/>
      <c r="CM266" s="668"/>
      <c r="CN266" s="668"/>
      <c r="CO266" s="668"/>
      <c r="CP266" s="668"/>
      <c r="CQ266" s="669"/>
    </row>
    <row r="267" spans="1:95" s="292" customFormat="1" ht="16.5" customHeight="1" x14ac:dyDescent="0.2">
      <c r="A267" s="722" t="s">
        <v>30</v>
      </c>
      <c r="B267" s="722"/>
      <c r="C267" s="722"/>
      <c r="D267" s="722"/>
      <c r="E267" s="722"/>
      <c r="F267" s="722"/>
      <c r="G267" s="722"/>
      <c r="H267" s="722"/>
      <c r="I267" s="722"/>
      <c r="J267" s="722"/>
      <c r="K267" s="722"/>
      <c r="L267" s="722"/>
      <c r="M267" s="722"/>
      <c r="N267" s="722"/>
      <c r="O267" s="722"/>
      <c r="P267" s="722"/>
      <c r="Q267" s="722"/>
      <c r="R267" s="722"/>
      <c r="S267" s="722"/>
      <c r="T267" s="722"/>
      <c r="U267" s="722"/>
      <c r="V267" s="722"/>
      <c r="W267" s="722"/>
      <c r="X267" s="722"/>
      <c r="Y267" s="667" t="s">
        <v>55</v>
      </c>
      <c r="Z267" s="668"/>
      <c r="AA267" s="668"/>
      <c r="AB267" s="668"/>
      <c r="AC267" s="668"/>
      <c r="AD267" s="668"/>
      <c r="AE267" s="668"/>
      <c r="AF267" s="668"/>
      <c r="AG267" s="668"/>
      <c r="AH267" s="668"/>
      <c r="AI267" s="668"/>
      <c r="AJ267" s="668"/>
      <c r="AK267" s="668"/>
      <c r="AL267" s="668"/>
      <c r="AM267" s="668"/>
      <c r="AN267" s="668"/>
      <c r="AO267" s="668"/>
      <c r="AP267" s="668"/>
      <c r="AQ267" s="668"/>
      <c r="AR267" s="668"/>
      <c r="AS267" s="668"/>
      <c r="AT267" s="668"/>
      <c r="AU267" s="668"/>
      <c r="AV267" s="668"/>
      <c r="AW267" s="668"/>
      <c r="AX267" s="668"/>
      <c r="AY267" s="668"/>
      <c r="AZ267" s="668"/>
      <c r="BA267" s="668"/>
      <c r="BB267" s="668"/>
      <c r="BC267" s="668"/>
      <c r="BD267" s="668"/>
      <c r="BE267" s="668"/>
      <c r="BF267" s="668"/>
      <c r="BG267" s="668"/>
      <c r="BH267" s="668"/>
      <c r="BI267" s="668"/>
      <c r="BJ267" s="668"/>
      <c r="BK267" s="668"/>
      <c r="BL267" s="669"/>
      <c r="BM267" s="667" t="s">
        <v>56</v>
      </c>
      <c r="BN267" s="668"/>
      <c r="BO267" s="668"/>
      <c r="BP267" s="668"/>
      <c r="BQ267" s="668"/>
      <c r="BR267" s="668"/>
      <c r="BS267" s="668"/>
      <c r="BT267" s="668"/>
      <c r="BU267" s="668"/>
      <c r="BV267" s="668"/>
      <c r="BW267" s="668"/>
      <c r="BX267" s="668"/>
      <c r="BY267" s="668"/>
      <c r="BZ267" s="668"/>
      <c r="CA267" s="668"/>
      <c r="CB267" s="668"/>
      <c r="CC267" s="668"/>
      <c r="CD267" s="668"/>
      <c r="CE267" s="668"/>
      <c r="CF267" s="668"/>
      <c r="CG267" s="668"/>
      <c r="CH267" s="668"/>
      <c r="CI267" s="668"/>
      <c r="CJ267" s="668"/>
      <c r="CK267" s="668"/>
      <c r="CL267" s="668"/>
      <c r="CM267" s="668"/>
      <c r="CN267" s="668"/>
      <c r="CO267" s="668"/>
      <c r="CP267" s="668"/>
      <c r="CQ267" s="669"/>
    </row>
    <row r="268" spans="1:95" s="292" customFormat="1" ht="37.5" customHeight="1" x14ac:dyDescent="0.2">
      <c r="A268" s="719" t="s">
        <v>299</v>
      </c>
      <c r="B268" s="719"/>
      <c r="C268" s="719"/>
      <c r="D268" s="719"/>
      <c r="E268" s="719"/>
      <c r="F268" s="719"/>
      <c r="G268" s="719"/>
      <c r="H268" s="719"/>
      <c r="I268" s="719"/>
      <c r="J268" s="719"/>
      <c r="K268" s="719"/>
      <c r="L268" s="719"/>
      <c r="M268" s="719"/>
      <c r="N268" s="719"/>
      <c r="O268" s="719"/>
      <c r="P268" s="719"/>
      <c r="Q268" s="719"/>
      <c r="R268" s="719"/>
      <c r="S268" s="719"/>
      <c r="T268" s="719"/>
      <c r="U268" s="719"/>
      <c r="V268" s="719"/>
      <c r="W268" s="719"/>
      <c r="X268" s="719"/>
      <c r="Y268" s="720" t="s">
        <v>115</v>
      </c>
      <c r="Z268" s="720"/>
      <c r="AA268" s="720"/>
      <c r="AB268" s="720"/>
      <c r="AC268" s="720"/>
      <c r="AD268" s="720"/>
      <c r="AE268" s="720"/>
      <c r="AF268" s="720"/>
      <c r="AG268" s="720"/>
      <c r="AH268" s="720"/>
      <c r="AI268" s="720"/>
      <c r="AJ268" s="720"/>
      <c r="AK268" s="720"/>
      <c r="AL268" s="720"/>
      <c r="AM268" s="720"/>
      <c r="AN268" s="720"/>
      <c r="AO268" s="720"/>
      <c r="AP268" s="720"/>
      <c r="AQ268" s="720"/>
      <c r="AR268" s="720"/>
      <c r="AS268" s="720"/>
      <c r="AT268" s="720"/>
      <c r="AU268" s="720"/>
      <c r="AV268" s="720"/>
      <c r="AW268" s="720"/>
      <c r="AX268" s="720"/>
      <c r="AY268" s="720"/>
      <c r="AZ268" s="720"/>
      <c r="BA268" s="720"/>
      <c r="BB268" s="720"/>
      <c r="BC268" s="720"/>
      <c r="BD268" s="720"/>
      <c r="BE268" s="720"/>
      <c r="BF268" s="720"/>
      <c r="BG268" s="720"/>
      <c r="BH268" s="720"/>
      <c r="BI268" s="720"/>
      <c r="BJ268" s="720"/>
      <c r="BK268" s="720"/>
      <c r="BL268" s="720"/>
      <c r="BM268" s="690" t="s">
        <v>116</v>
      </c>
      <c r="BN268" s="551"/>
      <c r="BO268" s="551"/>
      <c r="BP268" s="551"/>
      <c r="BQ268" s="551"/>
      <c r="BR268" s="551"/>
      <c r="BS268" s="551"/>
      <c r="BT268" s="551"/>
      <c r="BU268" s="551"/>
      <c r="BV268" s="551"/>
      <c r="BW268" s="551"/>
      <c r="BX268" s="551"/>
      <c r="BY268" s="551"/>
      <c r="BZ268" s="551"/>
      <c r="CA268" s="551"/>
      <c r="CB268" s="551"/>
      <c r="CC268" s="551"/>
      <c r="CD268" s="551"/>
      <c r="CE268" s="551"/>
      <c r="CF268" s="551"/>
      <c r="CG268" s="551"/>
      <c r="CH268" s="551"/>
      <c r="CI268" s="551"/>
      <c r="CJ268" s="551"/>
      <c r="CK268" s="551"/>
      <c r="CL268" s="551"/>
      <c r="CM268" s="551"/>
      <c r="CN268" s="551"/>
      <c r="CO268" s="551"/>
      <c r="CP268" s="551"/>
      <c r="CQ268" s="691"/>
    </row>
    <row r="269" spans="1:95" s="292" customFormat="1" ht="37.5" customHeight="1" x14ac:dyDescent="0.2">
      <c r="A269" s="690" t="s">
        <v>300</v>
      </c>
      <c r="B269" s="551"/>
      <c r="C269" s="551"/>
      <c r="D269" s="551"/>
      <c r="E269" s="551"/>
      <c r="F269" s="551"/>
      <c r="G269" s="551"/>
      <c r="H269" s="551"/>
      <c r="I269" s="551"/>
      <c r="J269" s="551"/>
      <c r="K269" s="551"/>
      <c r="L269" s="551"/>
      <c r="M269" s="551"/>
      <c r="N269" s="551"/>
      <c r="O269" s="551"/>
      <c r="P269" s="551"/>
      <c r="Q269" s="551"/>
      <c r="R269" s="551"/>
      <c r="S269" s="551"/>
      <c r="T269" s="551"/>
      <c r="U269" s="551"/>
      <c r="V269" s="551"/>
      <c r="W269" s="551"/>
      <c r="X269" s="691"/>
      <c r="Y269" s="725" t="s">
        <v>117</v>
      </c>
      <c r="Z269" s="726"/>
      <c r="AA269" s="726"/>
      <c r="AB269" s="726"/>
      <c r="AC269" s="726"/>
      <c r="AD269" s="726"/>
      <c r="AE269" s="726"/>
      <c r="AF269" s="726"/>
      <c r="AG269" s="726"/>
      <c r="AH269" s="726"/>
      <c r="AI269" s="726"/>
      <c r="AJ269" s="726"/>
      <c r="AK269" s="726"/>
      <c r="AL269" s="726"/>
      <c r="AM269" s="726"/>
      <c r="AN269" s="726"/>
      <c r="AO269" s="726"/>
      <c r="AP269" s="726"/>
      <c r="AQ269" s="726"/>
      <c r="AR269" s="726"/>
      <c r="AS269" s="726"/>
      <c r="AT269" s="726"/>
      <c r="AU269" s="726"/>
      <c r="AV269" s="726"/>
      <c r="AW269" s="726"/>
      <c r="AX269" s="726"/>
      <c r="AY269" s="726"/>
      <c r="AZ269" s="726"/>
      <c r="BA269" s="726"/>
      <c r="BB269" s="726"/>
      <c r="BC269" s="726"/>
      <c r="BD269" s="726"/>
      <c r="BE269" s="726"/>
      <c r="BF269" s="726"/>
      <c r="BG269" s="726"/>
      <c r="BH269" s="726"/>
      <c r="BI269" s="726"/>
      <c r="BJ269" s="726"/>
      <c r="BK269" s="726"/>
      <c r="BL269" s="727"/>
      <c r="BM269" s="690" t="s">
        <v>118</v>
      </c>
      <c r="BN269" s="551"/>
      <c r="BO269" s="551"/>
      <c r="BP269" s="551"/>
      <c r="BQ269" s="551"/>
      <c r="BR269" s="551"/>
      <c r="BS269" s="551"/>
      <c r="BT269" s="551"/>
      <c r="BU269" s="551"/>
      <c r="BV269" s="551"/>
      <c r="BW269" s="551"/>
      <c r="BX269" s="551"/>
      <c r="BY269" s="551"/>
      <c r="BZ269" s="551"/>
      <c r="CA269" s="551"/>
      <c r="CB269" s="551"/>
      <c r="CC269" s="551"/>
      <c r="CD269" s="551"/>
      <c r="CE269" s="551"/>
      <c r="CF269" s="551"/>
      <c r="CG269" s="551"/>
      <c r="CH269" s="551"/>
      <c r="CI269" s="551"/>
      <c r="CJ269" s="551"/>
      <c r="CK269" s="551"/>
      <c r="CL269" s="551"/>
      <c r="CM269" s="551"/>
      <c r="CN269" s="551"/>
      <c r="CO269" s="551"/>
      <c r="CP269" s="551"/>
      <c r="CQ269" s="691"/>
    </row>
    <row r="270" spans="1:95" s="292" customFormat="1" ht="37.5" customHeight="1" x14ac:dyDescent="0.2">
      <c r="A270" s="719" t="s">
        <v>119</v>
      </c>
      <c r="B270" s="719"/>
      <c r="C270" s="719"/>
      <c r="D270" s="719"/>
      <c r="E270" s="719"/>
      <c r="F270" s="719"/>
      <c r="G270" s="719"/>
      <c r="H270" s="719"/>
      <c r="I270" s="719"/>
      <c r="J270" s="719"/>
      <c r="K270" s="719"/>
      <c r="L270" s="719"/>
      <c r="M270" s="719"/>
      <c r="N270" s="719"/>
      <c r="O270" s="719"/>
      <c r="P270" s="719"/>
      <c r="Q270" s="719"/>
      <c r="R270" s="719"/>
      <c r="S270" s="719"/>
      <c r="T270" s="719"/>
      <c r="U270" s="719"/>
      <c r="V270" s="719"/>
      <c r="W270" s="719"/>
      <c r="X270" s="719"/>
      <c r="Y270" s="720" t="s">
        <v>117</v>
      </c>
      <c r="Z270" s="720"/>
      <c r="AA270" s="720"/>
      <c r="AB270" s="720"/>
      <c r="AC270" s="720"/>
      <c r="AD270" s="720"/>
      <c r="AE270" s="720"/>
      <c r="AF270" s="720"/>
      <c r="AG270" s="720"/>
      <c r="AH270" s="720"/>
      <c r="AI270" s="720"/>
      <c r="AJ270" s="720"/>
      <c r="AK270" s="720"/>
      <c r="AL270" s="720"/>
      <c r="AM270" s="720"/>
      <c r="AN270" s="720"/>
      <c r="AO270" s="720"/>
      <c r="AP270" s="720"/>
      <c r="AQ270" s="720"/>
      <c r="AR270" s="720"/>
      <c r="AS270" s="720"/>
      <c r="AT270" s="720"/>
      <c r="AU270" s="720"/>
      <c r="AV270" s="720"/>
      <c r="AW270" s="720"/>
      <c r="AX270" s="720"/>
      <c r="AY270" s="720"/>
      <c r="AZ270" s="720"/>
      <c r="BA270" s="720"/>
      <c r="BB270" s="720"/>
      <c r="BC270" s="720"/>
      <c r="BD270" s="720"/>
      <c r="BE270" s="720"/>
      <c r="BF270" s="720"/>
      <c r="BG270" s="720"/>
      <c r="BH270" s="720"/>
      <c r="BI270" s="720"/>
      <c r="BJ270" s="720"/>
      <c r="BK270" s="720"/>
      <c r="BL270" s="720"/>
      <c r="BM270" s="690" t="s">
        <v>120</v>
      </c>
      <c r="BN270" s="551"/>
      <c r="BO270" s="551"/>
      <c r="BP270" s="551"/>
      <c r="BQ270" s="551"/>
      <c r="BR270" s="551"/>
      <c r="BS270" s="551"/>
      <c r="BT270" s="551"/>
      <c r="BU270" s="551"/>
      <c r="BV270" s="551"/>
      <c r="BW270" s="551"/>
      <c r="BX270" s="551"/>
      <c r="BY270" s="551"/>
      <c r="BZ270" s="551"/>
      <c r="CA270" s="551"/>
      <c r="CB270" s="551"/>
      <c r="CC270" s="551"/>
      <c r="CD270" s="551"/>
      <c r="CE270" s="551"/>
      <c r="CF270" s="551"/>
      <c r="CG270" s="551"/>
      <c r="CH270" s="551"/>
      <c r="CI270" s="551"/>
      <c r="CJ270" s="551"/>
      <c r="CK270" s="551"/>
      <c r="CL270" s="551"/>
      <c r="CM270" s="551"/>
      <c r="CN270" s="551"/>
      <c r="CO270" s="551"/>
      <c r="CP270" s="551"/>
      <c r="CQ270" s="691"/>
    </row>
    <row r="271" spans="1:95" s="292" customFormat="1" ht="12" customHeight="1" x14ac:dyDescent="0.2">
      <c r="A271" s="752" t="s">
        <v>313</v>
      </c>
      <c r="B271" s="752"/>
      <c r="C271" s="752"/>
      <c r="D271" s="752"/>
      <c r="E271" s="752"/>
      <c r="F271" s="752"/>
      <c r="G271" s="752"/>
      <c r="H271" s="752"/>
      <c r="I271" s="752"/>
      <c r="J271" s="752"/>
      <c r="K271" s="752"/>
      <c r="L271" s="752"/>
      <c r="M271" s="752"/>
      <c r="N271" s="752"/>
      <c r="O271" s="752"/>
      <c r="P271" s="752"/>
      <c r="Q271" s="752"/>
      <c r="R271" s="752"/>
      <c r="S271" s="752"/>
      <c r="T271" s="752"/>
      <c r="U271" s="752"/>
      <c r="V271" s="752"/>
      <c r="W271" s="752"/>
      <c r="X271" s="752"/>
      <c r="Y271" s="752"/>
      <c r="Z271" s="752"/>
      <c r="AA271" s="752"/>
      <c r="AB271" s="752"/>
      <c r="AC271" s="752"/>
      <c r="AD271" s="752"/>
      <c r="AE271" s="752"/>
      <c r="AF271" s="752"/>
      <c r="AG271" s="752"/>
      <c r="AH271" s="752"/>
      <c r="AI271" s="752"/>
      <c r="AJ271" s="752"/>
      <c r="AK271" s="752"/>
      <c r="AL271" s="752"/>
      <c r="AM271" s="752"/>
      <c r="AN271" s="752"/>
      <c r="AO271" s="752"/>
      <c r="AP271" s="752"/>
      <c r="AQ271" s="752"/>
      <c r="AR271" s="752"/>
      <c r="AS271" s="752"/>
      <c r="AT271" s="752"/>
      <c r="AU271" s="752"/>
      <c r="AV271" s="752"/>
      <c r="AW271" s="752"/>
      <c r="AX271" s="752"/>
      <c r="AY271" s="752"/>
      <c r="AZ271" s="752"/>
      <c r="BA271" s="752"/>
      <c r="BB271" s="752"/>
      <c r="BC271" s="752"/>
      <c r="BD271" s="752"/>
      <c r="BE271" s="752"/>
      <c r="BF271" s="752"/>
      <c r="BG271" s="752"/>
      <c r="BH271" s="752"/>
      <c r="BI271" s="752"/>
      <c r="BJ271" s="752"/>
      <c r="BK271" s="752"/>
      <c r="BL271" s="752"/>
      <c r="BM271" s="752"/>
      <c r="BN271" s="752"/>
      <c r="BO271" s="752"/>
      <c r="BP271" s="752"/>
      <c r="BQ271" s="752"/>
      <c r="BR271" s="752"/>
      <c r="BS271" s="752"/>
      <c r="BT271" s="752"/>
      <c r="BU271" s="752"/>
      <c r="BV271" s="752"/>
      <c r="BW271" s="752"/>
      <c r="BX271" s="752"/>
      <c r="BY271" s="752"/>
      <c r="BZ271" s="752"/>
      <c r="CA271" s="752"/>
      <c r="CB271" s="752"/>
      <c r="CC271" s="752"/>
      <c r="CD271" s="752"/>
      <c r="CE271" s="752"/>
      <c r="CF271" s="752"/>
      <c r="CG271" s="752"/>
      <c r="CH271" s="752"/>
      <c r="CI271" s="752"/>
      <c r="CJ271" s="752"/>
      <c r="CK271" s="752"/>
      <c r="CL271" s="752"/>
      <c r="CM271" s="752"/>
      <c r="CN271" s="752"/>
      <c r="CO271" s="752"/>
      <c r="CP271" s="752"/>
      <c r="CQ271" s="752"/>
    </row>
    <row r="272" spans="1:95" s="292" customFormat="1" ht="23.25" customHeight="1" x14ac:dyDescent="0.2">
      <c r="A272" s="786" t="s">
        <v>312</v>
      </c>
      <c r="B272" s="786"/>
      <c r="C272" s="786"/>
      <c r="D272" s="786"/>
      <c r="E272" s="786"/>
      <c r="F272" s="786"/>
      <c r="G272" s="786"/>
      <c r="H272" s="786"/>
      <c r="I272" s="786"/>
      <c r="J272" s="786"/>
      <c r="K272" s="786"/>
      <c r="L272" s="786"/>
      <c r="M272" s="786"/>
      <c r="N272" s="786"/>
      <c r="O272" s="786"/>
      <c r="P272" s="786"/>
      <c r="Q272" s="786"/>
      <c r="R272" s="786"/>
      <c r="S272" s="786"/>
      <c r="T272" s="786"/>
      <c r="U272" s="786"/>
      <c r="V272" s="786"/>
      <c r="W272" s="786"/>
      <c r="X272" s="786"/>
      <c r="Y272" s="786"/>
      <c r="Z272" s="786"/>
      <c r="AA272" s="786"/>
      <c r="AB272" s="786"/>
      <c r="AC272" s="786"/>
      <c r="AD272" s="786"/>
      <c r="AE272" s="786"/>
      <c r="AF272" s="786"/>
      <c r="AG272" s="786"/>
      <c r="AH272" s="786"/>
      <c r="AI272" s="786"/>
      <c r="AJ272" s="786"/>
      <c r="AK272" s="786"/>
      <c r="AL272" s="786"/>
      <c r="AM272" s="786"/>
      <c r="AN272" s="786"/>
      <c r="AO272" s="786"/>
      <c r="AP272" s="786"/>
      <c r="AQ272" s="786"/>
      <c r="AR272" s="786"/>
      <c r="AS272" s="786"/>
      <c r="AT272" s="786"/>
      <c r="AU272" s="786"/>
      <c r="AV272" s="786"/>
      <c r="AW272" s="786"/>
      <c r="AX272" s="786"/>
      <c r="AY272" s="786"/>
      <c r="AZ272" s="786"/>
      <c r="BA272" s="786"/>
      <c r="BB272" s="786"/>
      <c r="BC272" s="786"/>
      <c r="BD272" s="786"/>
      <c r="BE272" s="786"/>
      <c r="BF272" s="786"/>
      <c r="BG272" s="786"/>
      <c r="BH272" s="786"/>
      <c r="BI272" s="786"/>
      <c r="BJ272" s="786"/>
      <c r="BK272" s="786"/>
      <c r="BL272" s="786"/>
      <c r="BM272" s="786"/>
      <c r="BN272" s="786"/>
      <c r="BO272" s="786"/>
      <c r="BP272" s="786"/>
      <c r="BQ272" s="786"/>
      <c r="BR272" s="786"/>
      <c r="BS272" s="786"/>
      <c r="BT272" s="786"/>
      <c r="BU272" s="786"/>
      <c r="BV272" s="786"/>
      <c r="BW272" s="786"/>
      <c r="BX272" s="786"/>
      <c r="BY272" s="786"/>
      <c r="BZ272" s="786"/>
      <c r="CA272" s="786"/>
      <c r="CB272" s="786"/>
      <c r="CC272" s="786"/>
      <c r="CD272" s="786"/>
      <c r="CE272" s="786"/>
      <c r="CF272" s="786"/>
      <c r="CG272" s="786"/>
      <c r="CH272" s="786"/>
      <c r="CI272" s="786"/>
      <c r="CJ272" s="786"/>
      <c r="CK272" s="786"/>
      <c r="CL272" s="786"/>
      <c r="CM272" s="786"/>
      <c r="CN272" s="786"/>
      <c r="CO272" s="786"/>
      <c r="CP272" s="786"/>
      <c r="CQ272" s="786"/>
    </row>
    <row r="273" spans="1:95" s="292" customFormat="1" ht="15.75" customHeight="1" x14ac:dyDescent="0.2">
      <c r="A273" s="815" t="s">
        <v>123</v>
      </c>
      <c r="B273" s="815"/>
      <c r="C273" s="815"/>
      <c r="D273" s="815"/>
      <c r="E273" s="815"/>
      <c r="F273" s="815"/>
      <c r="G273" s="815"/>
      <c r="H273" s="815"/>
      <c r="I273" s="815"/>
      <c r="J273" s="815"/>
      <c r="K273" s="815"/>
      <c r="L273" s="815"/>
      <c r="M273" s="815"/>
      <c r="N273" s="815"/>
      <c r="O273" s="815"/>
      <c r="P273" s="815"/>
      <c r="Q273" s="815"/>
      <c r="R273" s="815"/>
      <c r="S273" s="815"/>
      <c r="T273" s="815"/>
      <c r="U273" s="815"/>
      <c r="V273" s="815"/>
      <c r="W273" s="815"/>
      <c r="X273" s="815"/>
      <c r="Y273" s="815"/>
      <c r="Z273" s="815"/>
      <c r="AA273" s="815"/>
      <c r="AB273" s="815"/>
      <c r="AC273" s="815"/>
      <c r="AD273" s="815"/>
      <c r="AE273" s="815"/>
      <c r="AF273" s="815"/>
      <c r="AG273" s="815"/>
      <c r="AH273" s="815"/>
      <c r="AI273" s="815"/>
      <c r="AJ273" s="815"/>
      <c r="AK273" s="815"/>
      <c r="AL273" s="815"/>
      <c r="AM273" s="815"/>
      <c r="AN273" s="815"/>
      <c r="AO273" s="815"/>
      <c r="AP273" s="815"/>
      <c r="AQ273" s="815"/>
      <c r="AR273" s="815"/>
      <c r="AS273" s="815"/>
      <c r="AT273" s="815"/>
      <c r="AU273" s="815"/>
      <c r="AV273" s="815"/>
      <c r="AW273" s="815"/>
      <c r="AX273" s="815"/>
      <c r="AY273" s="815"/>
      <c r="AZ273" s="815"/>
      <c r="BA273" s="815"/>
      <c r="BB273" s="815"/>
      <c r="BC273" s="815"/>
      <c r="BD273" s="815"/>
      <c r="BE273" s="815"/>
      <c r="BF273" s="815"/>
      <c r="BG273" s="815"/>
      <c r="BH273" s="815"/>
      <c r="BI273" s="815"/>
      <c r="BJ273" s="815"/>
      <c r="BK273" s="815"/>
      <c r="BL273" s="815"/>
      <c r="BM273" s="815"/>
      <c r="BN273" s="815"/>
      <c r="BO273" s="815"/>
      <c r="BP273" s="815"/>
      <c r="BQ273" s="815"/>
      <c r="BR273" s="815"/>
      <c r="BS273" s="815"/>
      <c r="BT273" s="815"/>
      <c r="BU273" s="815"/>
      <c r="BV273" s="815"/>
      <c r="BW273" s="815"/>
      <c r="BX273" s="815"/>
      <c r="BY273" s="815"/>
      <c r="BZ273" s="815"/>
      <c r="CA273" s="815"/>
      <c r="CB273" s="815"/>
      <c r="CC273" s="815"/>
      <c r="CD273" s="815"/>
      <c r="CE273" s="815"/>
      <c r="CF273" s="815"/>
      <c r="CG273" s="815"/>
      <c r="CH273" s="815"/>
      <c r="CI273" s="815"/>
      <c r="CJ273" s="815"/>
      <c r="CK273" s="815"/>
      <c r="CL273" s="815"/>
      <c r="CM273" s="815"/>
      <c r="CN273" s="815"/>
      <c r="CO273" s="815"/>
      <c r="CP273" s="815"/>
      <c r="CQ273" s="815"/>
    </row>
    <row r="274" spans="1:95" s="292" customFormat="1" ht="24.75" customHeight="1" x14ac:dyDescent="0.2">
      <c r="A274" s="786" t="s">
        <v>124</v>
      </c>
      <c r="B274" s="786"/>
      <c r="C274" s="786"/>
      <c r="D274" s="786"/>
      <c r="E274" s="786"/>
      <c r="F274" s="786"/>
      <c r="G274" s="786"/>
      <c r="H274" s="786"/>
      <c r="I274" s="786"/>
      <c r="J274" s="786"/>
      <c r="K274" s="786"/>
      <c r="L274" s="786"/>
      <c r="M274" s="786"/>
      <c r="N274" s="786"/>
      <c r="O274" s="786"/>
      <c r="P274" s="786"/>
      <c r="Q274" s="786"/>
      <c r="R274" s="786"/>
      <c r="S274" s="786"/>
      <c r="T274" s="786"/>
      <c r="U274" s="786"/>
      <c r="V274" s="786"/>
      <c r="W274" s="786"/>
      <c r="X274" s="786"/>
      <c r="Y274" s="786"/>
      <c r="Z274" s="786"/>
      <c r="AA274" s="786"/>
      <c r="AB274" s="786"/>
      <c r="AC274" s="786"/>
      <c r="AD274" s="786"/>
      <c r="AE274" s="786"/>
      <c r="AF274" s="786"/>
      <c r="AG274" s="786"/>
      <c r="AH274" s="786"/>
      <c r="AI274" s="786"/>
      <c r="AJ274" s="786"/>
      <c r="AK274" s="786"/>
      <c r="AL274" s="786"/>
      <c r="AM274" s="786"/>
      <c r="AN274" s="786"/>
      <c r="AO274" s="786"/>
      <c r="AP274" s="786"/>
      <c r="AQ274" s="786"/>
      <c r="AR274" s="786"/>
      <c r="AS274" s="786"/>
      <c r="AT274" s="786"/>
      <c r="AU274" s="786"/>
      <c r="AV274" s="786"/>
      <c r="AW274" s="786"/>
      <c r="AX274" s="786"/>
      <c r="AY274" s="786"/>
      <c r="AZ274" s="786"/>
      <c r="BA274" s="786"/>
      <c r="BB274" s="786"/>
      <c r="BC274" s="786"/>
      <c r="BD274" s="786"/>
      <c r="BE274" s="786"/>
      <c r="BF274" s="786"/>
      <c r="BG274" s="786"/>
      <c r="BH274" s="786"/>
      <c r="BI274" s="786"/>
      <c r="BJ274" s="786"/>
      <c r="BK274" s="786"/>
      <c r="BL274" s="786"/>
      <c r="BM274" s="786"/>
      <c r="BN274" s="786"/>
      <c r="BO274" s="786"/>
      <c r="BP274" s="786"/>
      <c r="BQ274" s="786"/>
      <c r="BR274" s="786"/>
      <c r="BS274" s="786"/>
      <c r="BT274" s="786"/>
      <c r="BU274" s="786"/>
      <c r="BV274" s="786"/>
      <c r="BW274" s="786"/>
      <c r="BX274" s="786"/>
      <c r="BY274" s="786"/>
      <c r="BZ274" s="786"/>
      <c r="CA274" s="786"/>
      <c r="CB274" s="786"/>
      <c r="CC274" s="786"/>
      <c r="CD274" s="786"/>
      <c r="CE274" s="786"/>
      <c r="CF274" s="786"/>
      <c r="CG274" s="786"/>
      <c r="CH274" s="786"/>
      <c r="CI274" s="786"/>
      <c r="CJ274" s="786"/>
      <c r="CK274" s="786"/>
      <c r="CL274" s="786"/>
      <c r="CM274" s="786"/>
      <c r="CN274" s="786"/>
      <c r="CO274" s="786"/>
      <c r="CP274" s="786"/>
      <c r="CQ274" s="786"/>
    </row>
    <row r="275" spans="1:95" ht="9" customHeight="1" x14ac:dyDescent="0.2">
      <c r="A275" s="292"/>
      <c r="B275" s="292"/>
      <c r="C275" s="292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</row>
    <row r="276" spans="1:95" x14ac:dyDescent="0.2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6"/>
      <c r="BN276" s="216"/>
      <c r="BO276" s="216"/>
      <c r="BP276" s="216"/>
      <c r="BQ276" s="216"/>
      <c r="BR276" s="216"/>
      <c r="BS276" s="216"/>
      <c r="BT276" s="216"/>
      <c r="BU276" s="216"/>
      <c r="BV276" s="216"/>
      <c r="BW276" s="216"/>
      <c r="BX276" s="216"/>
      <c r="BY276" s="216"/>
      <c r="BZ276" s="216"/>
      <c r="CA276" s="216"/>
      <c r="CB276" s="216"/>
      <c r="CC276" s="216"/>
      <c r="CD276" s="216"/>
      <c r="CE276" s="216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  <c r="CP276" s="216"/>
      <c r="CQ276" s="216"/>
    </row>
    <row r="277" spans="1:95" ht="18" x14ac:dyDescent="0.2">
      <c r="A277" s="579" t="s">
        <v>127</v>
      </c>
      <c r="B277" s="579"/>
      <c r="C277" s="579"/>
      <c r="D277" s="579"/>
      <c r="E277" s="579"/>
      <c r="F277" s="579"/>
      <c r="G277" s="579"/>
      <c r="H277" s="579"/>
      <c r="I277" s="579"/>
      <c r="J277" s="579"/>
      <c r="K277" s="579"/>
      <c r="L277" s="579"/>
      <c r="M277" s="579"/>
      <c r="N277" s="579"/>
      <c r="O277" s="579"/>
      <c r="P277" s="579"/>
      <c r="Q277" s="579"/>
      <c r="R277" s="579"/>
      <c r="S277" s="579"/>
      <c r="T277" s="579"/>
      <c r="U277" s="579"/>
      <c r="V277" s="579"/>
      <c r="W277" s="579"/>
      <c r="X277" s="579"/>
      <c r="Y277" s="579"/>
      <c r="Z277" s="579"/>
      <c r="AA277" s="579"/>
      <c r="AB277" s="579"/>
      <c r="AC277" s="579"/>
      <c r="AD277" s="579"/>
      <c r="AE277" s="579"/>
      <c r="AF277" s="579"/>
      <c r="AG277" s="579"/>
      <c r="AH277" s="579"/>
      <c r="AI277" s="579"/>
      <c r="AJ277" s="579"/>
      <c r="AK277" s="579"/>
      <c r="AL277" s="579"/>
      <c r="AM277" s="579"/>
      <c r="AN277" s="579"/>
      <c r="AO277" s="579"/>
      <c r="AP277" s="579"/>
      <c r="AQ277" s="579"/>
      <c r="AR277" s="579"/>
      <c r="AS277" s="579"/>
      <c r="AT277" s="579"/>
      <c r="AU277" s="579"/>
      <c r="AV277" s="579"/>
      <c r="AW277" s="579"/>
      <c r="AX277" s="579"/>
      <c r="AY277" s="579"/>
      <c r="AZ277" s="579"/>
      <c r="BA277" s="579"/>
      <c r="BB277" s="579"/>
      <c r="BC277" s="579"/>
      <c r="BD277" s="579"/>
      <c r="BE277" s="579"/>
      <c r="BF277" s="579"/>
      <c r="BG277" s="579"/>
      <c r="BH277" s="579"/>
      <c r="BI277" s="579"/>
      <c r="BJ277" s="579"/>
      <c r="BK277" s="579"/>
      <c r="BL277" s="579"/>
      <c r="BM277" s="579"/>
      <c r="BN277" s="579"/>
      <c r="BO277" s="579"/>
      <c r="BP277" s="579"/>
      <c r="BQ277" s="579"/>
      <c r="BR277" s="579"/>
      <c r="BS277" s="579"/>
      <c r="BT277" s="579"/>
      <c r="BU277" s="579"/>
      <c r="BV277" s="579"/>
      <c r="BW277" s="579"/>
      <c r="BX277" s="579"/>
      <c r="BY277" s="579"/>
      <c r="BZ277" s="579"/>
      <c r="CA277" s="579"/>
      <c r="CB277" s="579"/>
      <c r="CC277" s="579"/>
      <c r="CD277" s="579"/>
      <c r="CE277" s="579"/>
      <c r="CF277" s="216"/>
      <c r="CG277" s="216"/>
      <c r="CH277" s="216"/>
      <c r="CI277" s="216"/>
      <c r="CJ277" s="216"/>
      <c r="CK277" s="216"/>
      <c r="CL277" s="216"/>
      <c r="CM277" s="216"/>
      <c r="CN277" s="216"/>
      <c r="CO277" s="216"/>
      <c r="CP277" s="216"/>
      <c r="CQ277" s="216"/>
    </row>
    <row r="278" spans="1:95" x14ac:dyDescent="0.2">
      <c r="A278" s="581" t="s">
        <v>29</v>
      </c>
      <c r="B278" s="581"/>
      <c r="C278" s="581"/>
      <c r="D278" s="581"/>
      <c r="E278" s="581"/>
      <c r="F278" s="581"/>
      <c r="G278" s="581"/>
      <c r="H278" s="581"/>
      <c r="I278" s="581"/>
      <c r="J278" s="581"/>
      <c r="K278" s="581"/>
      <c r="L278" s="581"/>
      <c r="M278" s="581"/>
      <c r="N278" s="581"/>
      <c r="O278" s="581"/>
      <c r="P278" s="581"/>
      <c r="Q278" s="581"/>
      <c r="R278" s="581"/>
      <c r="S278" s="581"/>
      <c r="T278" s="581"/>
      <c r="U278" s="581"/>
      <c r="V278" s="581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717"/>
      <c r="AQ278" s="717"/>
      <c r="AR278" s="717"/>
      <c r="AS278" s="717"/>
      <c r="AT278" s="717"/>
      <c r="AU278" s="552"/>
      <c r="AV278" s="552"/>
      <c r="AW278" s="552"/>
      <c r="AX278" s="552"/>
      <c r="AY278" s="552"/>
      <c r="AZ278" s="552"/>
      <c r="BA278" s="552"/>
      <c r="BB278" s="552"/>
      <c r="BC278" s="552"/>
      <c r="BD278" s="552"/>
      <c r="BE278" s="552"/>
      <c r="BF278" s="552"/>
      <c r="BG278" s="552"/>
      <c r="BH278" s="552"/>
      <c r="BI278" s="552"/>
      <c r="BJ278" s="552"/>
      <c r="BK278" s="552"/>
      <c r="BL278" s="552"/>
      <c r="BM278" s="552"/>
      <c r="BN278" s="552"/>
      <c r="BO278" s="552"/>
      <c r="BP278" s="552"/>
      <c r="BQ278" s="552"/>
      <c r="BR278" s="552"/>
      <c r="BS278" s="552"/>
      <c r="BT278" s="552"/>
      <c r="BU278" s="552"/>
      <c r="BV278" s="552"/>
      <c r="BW278" s="552"/>
      <c r="BX278" s="552"/>
      <c r="BY278" s="552"/>
      <c r="BZ278" s="552"/>
      <c r="CA278" s="552"/>
      <c r="CB278" s="552"/>
      <c r="CC278" s="552"/>
      <c r="CD278" s="552"/>
      <c r="CE278" s="552"/>
      <c r="CF278" s="216"/>
      <c r="CG278" s="216"/>
      <c r="CH278" s="216"/>
      <c r="CI278" s="216"/>
      <c r="CJ278" s="216"/>
      <c r="CK278" s="216"/>
      <c r="CL278" s="216"/>
      <c r="CM278" s="216"/>
      <c r="CN278" s="216"/>
      <c r="CO278" s="216"/>
      <c r="CP278" s="216"/>
      <c r="CQ278" s="216"/>
    </row>
    <row r="279" spans="1:95" ht="15.75" thickBot="1" x14ac:dyDescent="0.25">
      <c r="A279" s="581"/>
      <c r="B279" s="581"/>
      <c r="C279" s="581"/>
      <c r="D279" s="581"/>
      <c r="E279" s="581"/>
      <c r="F279" s="581"/>
      <c r="G279" s="581"/>
      <c r="H279" s="581"/>
      <c r="I279" s="581"/>
      <c r="J279" s="581"/>
      <c r="K279" s="581"/>
      <c r="L279" s="581"/>
      <c r="M279" s="581"/>
      <c r="N279" s="581"/>
      <c r="O279" s="581"/>
      <c r="P279" s="581"/>
      <c r="Q279" s="581"/>
      <c r="R279" s="581"/>
      <c r="S279" s="581"/>
      <c r="T279" s="581"/>
      <c r="U279" s="581"/>
      <c r="V279" s="581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  <c r="AT279" s="581"/>
      <c r="AU279" s="581"/>
      <c r="AV279" s="581"/>
      <c r="AW279" s="581"/>
      <c r="AX279" s="581"/>
      <c r="AY279" s="581"/>
      <c r="AZ279" s="581"/>
      <c r="BA279" s="581"/>
      <c r="BB279" s="581"/>
      <c r="BC279" s="581"/>
      <c r="BD279" s="581"/>
      <c r="BE279" s="581"/>
      <c r="BF279" s="581"/>
      <c r="BG279" s="581"/>
      <c r="BH279" s="581"/>
      <c r="BI279" s="581"/>
      <c r="BJ279" s="581"/>
      <c r="BK279" s="581"/>
      <c r="BL279" s="581"/>
      <c r="BM279" s="581"/>
      <c r="BN279" s="581"/>
      <c r="BO279" s="581"/>
      <c r="BP279" s="581"/>
      <c r="BQ279" s="581"/>
      <c r="BR279" s="581"/>
      <c r="BS279" s="581"/>
      <c r="BT279" s="581"/>
      <c r="BU279" s="581"/>
      <c r="BV279" s="581"/>
      <c r="BW279" s="581"/>
      <c r="BX279" s="581"/>
      <c r="BY279" s="581"/>
      <c r="BZ279" s="581"/>
      <c r="CA279" s="581"/>
      <c r="CB279" s="581"/>
      <c r="CC279" s="581"/>
      <c r="CD279" s="581"/>
      <c r="CE279" s="581"/>
      <c r="CF279" s="216"/>
      <c r="CG279" s="216"/>
      <c r="CH279" s="216"/>
      <c r="CI279" s="216"/>
      <c r="CJ279" s="216"/>
      <c r="CK279" s="216"/>
      <c r="CL279" s="216"/>
      <c r="CM279" s="216"/>
      <c r="CN279" s="216"/>
      <c r="CO279" s="216"/>
      <c r="CP279" s="216"/>
      <c r="CQ279" s="216"/>
    </row>
    <row r="280" spans="1:95" x14ac:dyDescent="0.2">
      <c r="A280" s="552" t="s">
        <v>128</v>
      </c>
      <c r="B280" s="552"/>
      <c r="C280" s="552"/>
      <c r="D280" s="552"/>
      <c r="E280" s="552"/>
      <c r="F280" s="552"/>
      <c r="G280" s="552"/>
      <c r="H280" s="552"/>
      <c r="I280" s="552"/>
      <c r="J280" s="552"/>
      <c r="K280" s="552"/>
      <c r="L280" s="552"/>
      <c r="M280" s="552"/>
      <c r="N280" s="552"/>
      <c r="O280" s="552"/>
      <c r="P280" s="605"/>
      <c r="Q280" s="605"/>
      <c r="R280" s="605"/>
      <c r="S280" s="605"/>
      <c r="T280" s="605"/>
      <c r="U280" s="605"/>
      <c r="V280" s="605"/>
      <c r="W280" s="605"/>
      <c r="X280" s="605"/>
      <c r="Y280" s="605"/>
      <c r="Z280" s="605"/>
      <c r="AA280" s="605"/>
      <c r="AB280" s="605"/>
      <c r="AC280" s="605"/>
      <c r="AD280" s="605"/>
      <c r="AE280" s="605"/>
      <c r="AF280" s="605"/>
      <c r="AG280" s="605"/>
      <c r="AH280" s="605"/>
      <c r="AI280" s="605"/>
      <c r="AJ280" s="605"/>
      <c r="AK280" s="605"/>
      <c r="AL280" s="605"/>
      <c r="AM280" s="605"/>
      <c r="AN280" s="605"/>
      <c r="AO280" s="605"/>
      <c r="AP280" s="605"/>
      <c r="AQ280" s="605"/>
      <c r="AR280" s="605"/>
      <c r="AS280" s="605"/>
      <c r="AT280" s="605"/>
      <c r="AU280" s="605"/>
      <c r="AV280" s="605"/>
      <c r="AW280" s="605"/>
      <c r="AX280" s="605"/>
      <c r="AY280" s="605"/>
      <c r="AZ280" s="605"/>
      <c r="BA280" s="605"/>
      <c r="BB280" s="605"/>
      <c r="BC280" s="605"/>
      <c r="BD280" s="605"/>
      <c r="BE280" s="605"/>
      <c r="BF280" s="605"/>
      <c r="BG280" s="570" t="s">
        <v>32</v>
      </c>
      <c r="BH280" s="570"/>
      <c r="BI280" s="570"/>
      <c r="BJ280" s="570"/>
      <c r="BK280" s="570"/>
      <c r="BL280" s="570"/>
      <c r="BM280" s="570"/>
      <c r="BN280" s="570"/>
      <c r="BO280" s="570"/>
      <c r="BP280" s="570"/>
      <c r="BQ280" s="570"/>
      <c r="BR280" s="570"/>
      <c r="BS280" s="570"/>
      <c r="BT280" s="570"/>
      <c r="BU280" s="570"/>
      <c r="BV280" s="570"/>
      <c r="BW280" s="570"/>
      <c r="BX280" s="570"/>
      <c r="BY280" s="570"/>
      <c r="BZ280" s="570"/>
      <c r="CA280" s="570"/>
      <c r="CB280" s="570"/>
      <c r="CC280" s="570"/>
      <c r="CD280" s="570"/>
      <c r="CE280" s="571"/>
      <c r="CF280" s="790"/>
      <c r="CG280" s="791"/>
      <c r="CH280" s="791"/>
      <c r="CI280" s="791"/>
      <c r="CJ280" s="791"/>
      <c r="CK280" s="791"/>
      <c r="CL280" s="791"/>
      <c r="CM280" s="791"/>
      <c r="CN280" s="791"/>
      <c r="CO280" s="791"/>
      <c r="CP280" s="791"/>
      <c r="CQ280" s="792"/>
    </row>
    <row r="281" spans="1:95" x14ac:dyDescent="0.2">
      <c r="A281" s="605"/>
      <c r="B281" s="605"/>
      <c r="C281" s="605"/>
      <c r="D281" s="605"/>
      <c r="E281" s="605"/>
      <c r="F281" s="605"/>
      <c r="G281" s="605"/>
      <c r="H281" s="605"/>
      <c r="I281" s="605"/>
      <c r="J281" s="605"/>
      <c r="K281" s="605"/>
      <c r="L281" s="605"/>
      <c r="M281" s="605"/>
      <c r="N281" s="605"/>
      <c r="O281" s="605"/>
      <c r="P281" s="605"/>
      <c r="Q281" s="605"/>
      <c r="R281" s="605"/>
      <c r="S281" s="605"/>
      <c r="T281" s="605"/>
      <c r="U281" s="605"/>
      <c r="V281" s="605"/>
      <c r="W281" s="605"/>
      <c r="X281" s="605"/>
      <c r="Y281" s="605"/>
      <c r="Z281" s="605"/>
      <c r="AA281" s="605"/>
      <c r="AB281" s="605"/>
      <c r="AC281" s="605"/>
      <c r="AD281" s="605"/>
      <c r="AE281" s="605"/>
      <c r="AF281" s="605"/>
      <c r="AG281" s="605"/>
      <c r="AH281" s="605"/>
      <c r="AI281" s="605"/>
      <c r="AJ281" s="605"/>
      <c r="AK281" s="605"/>
      <c r="AL281" s="605"/>
      <c r="AM281" s="605"/>
      <c r="AN281" s="605"/>
      <c r="AO281" s="605"/>
      <c r="AP281" s="605"/>
      <c r="AQ281" s="605"/>
      <c r="AR281" s="605"/>
      <c r="AS281" s="605"/>
      <c r="AT281" s="605"/>
      <c r="AU281" s="605"/>
      <c r="AV281" s="605"/>
      <c r="AW281" s="605"/>
      <c r="AX281" s="605"/>
      <c r="AY281" s="605"/>
      <c r="AZ281" s="605"/>
      <c r="BA281" s="605"/>
      <c r="BB281" s="605"/>
      <c r="BC281" s="605"/>
      <c r="BD281" s="605"/>
      <c r="BE281" s="605"/>
      <c r="BF281" s="605"/>
      <c r="BG281" s="570"/>
      <c r="BH281" s="570"/>
      <c r="BI281" s="570"/>
      <c r="BJ281" s="570"/>
      <c r="BK281" s="570"/>
      <c r="BL281" s="570"/>
      <c r="BM281" s="570"/>
      <c r="BN281" s="570"/>
      <c r="BO281" s="570"/>
      <c r="BP281" s="570"/>
      <c r="BQ281" s="570"/>
      <c r="BR281" s="570"/>
      <c r="BS281" s="570"/>
      <c r="BT281" s="570"/>
      <c r="BU281" s="570"/>
      <c r="BV281" s="570"/>
      <c r="BW281" s="570"/>
      <c r="BX281" s="570"/>
      <c r="BY281" s="570"/>
      <c r="BZ281" s="570"/>
      <c r="CA281" s="570"/>
      <c r="CB281" s="570"/>
      <c r="CC281" s="570"/>
      <c r="CD281" s="570"/>
      <c r="CE281" s="571"/>
      <c r="CF281" s="793"/>
      <c r="CG281" s="794"/>
      <c r="CH281" s="794"/>
      <c r="CI281" s="794"/>
      <c r="CJ281" s="794"/>
      <c r="CK281" s="794"/>
      <c r="CL281" s="794"/>
      <c r="CM281" s="794"/>
      <c r="CN281" s="794"/>
      <c r="CO281" s="794"/>
      <c r="CP281" s="794"/>
      <c r="CQ281" s="795"/>
    </row>
    <row r="282" spans="1:95" ht="15.75" thickBot="1" x14ac:dyDescent="0.25">
      <c r="A282" s="591" t="s">
        <v>129</v>
      </c>
      <c r="B282" s="591"/>
      <c r="C282" s="591"/>
      <c r="D282" s="591"/>
      <c r="E282" s="591"/>
      <c r="F282" s="591"/>
      <c r="G282" s="591"/>
      <c r="H282" s="591"/>
      <c r="I282" s="591"/>
      <c r="J282" s="591"/>
      <c r="K282" s="591"/>
      <c r="L282" s="591"/>
      <c r="M282" s="591"/>
      <c r="N282" s="591"/>
      <c r="O282" s="591"/>
      <c r="P282" s="591"/>
      <c r="Q282" s="591"/>
      <c r="R282" s="591"/>
      <c r="S282" s="591"/>
      <c r="T282" s="591"/>
      <c r="U282" s="591"/>
      <c r="V282" s="709"/>
      <c r="W282" s="709"/>
      <c r="X282" s="709"/>
      <c r="Y282" s="709"/>
      <c r="Z282" s="709"/>
      <c r="AA282" s="709"/>
      <c r="AB282" s="709"/>
      <c r="AC282" s="709"/>
      <c r="AD282" s="709"/>
      <c r="AE282" s="709"/>
      <c r="AF282" s="709"/>
      <c r="AG282" s="709"/>
      <c r="AH282" s="709"/>
      <c r="AI282" s="709"/>
      <c r="AJ282" s="709"/>
      <c r="AK282" s="709"/>
      <c r="AL282" s="709"/>
      <c r="AM282" s="709"/>
      <c r="AN282" s="709"/>
      <c r="AO282" s="709"/>
      <c r="AP282" s="709"/>
      <c r="AQ282" s="709"/>
      <c r="AR282" s="709"/>
      <c r="AS282" s="709"/>
      <c r="AT282" s="709"/>
      <c r="AU282" s="709"/>
      <c r="AV282" s="709"/>
      <c r="AW282" s="709"/>
      <c r="AX282" s="709"/>
      <c r="AY282" s="709"/>
      <c r="AZ282" s="709"/>
      <c r="BA282" s="709"/>
      <c r="BB282" s="709"/>
      <c r="BC282" s="709"/>
      <c r="BD282" s="709"/>
      <c r="BE282" s="709"/>
      <c r="BF282" s="709"/>
      <c r="BG282" s="570"/>
      <c r="BH282" s="570"/>
      <c r="BI282" s="570"/>
      <c r="BJ282" s="570"/>
      <c r="BK282" s="570"/>
      <c r="BL282" s="570"/>
      <c r="BM282" s="570"/>
      <c r="BN282" s="570"/>
      <c r="BO282" s="570"/>
      <c r="BP282" s="570"/>
      <c r="BQ282" s="570"/>
      <c r="BR282" s="570"/>
      <c r="BS282" s="570"/>
      <c r="BT282" s="570"/>
      <c r="BU282" s="570"/>
      <c r="BV282" s="570"/>
      <c r="BW282" s="570"/>
      <c r="BX282" s="570"/>
      <c r="BY282" s="570"/>
      <c r="BZ282" s="570"/>
      <c r="CA282" s="570"/>
      <c r="CB282" s="570"/>
      <c r="CC282" s="570"/>
      <c r="CD282" s="570"/>
      <c r="CE282" s="571"/>
      <c r="CF282" s="796"/>
      <c r="CG282" s="797"/>
      <c r="CH282" s="797"/>
      <c r="CI282" s="797"/>
      <c r="CJ282" s="797"/>
      <c r="CK282" s="797"/>
      <c r="CL282" s="797"/>
      <c r="CM282" s="797"/>
      <c r="CN282" s="797"/>
      <c r="CO282" s="797"/>
      <c r="CP282" s="797"/>
      <c r="CQ282" s="798"/>
    </row>
    <row r="283" spans="1:95" ht="15.75" customHeight="1" x14ac:dyDescent="0.2">
      <c r="A283" s="605"/>
      <c r="B283" s="605"/>
      <c r="C283" s="605"/>
      <c r="D283" s="605"/>
      <c r="E283" s="605"/>
      <c r="F283" s="605"/>
      <c r="G283" s="605"/>
      <c r="H283" s="605"/>
      <c r="I283" s="605"/>
      <c r="J283" s="605"/>
      <c r="K283" s="605"/>
      <c r="L283" s="605"/>
      <c r="M283" s="605"/>
      <c r="N283" s="605"/>
      <c r="O283" s="605"/>
      <c r="P283" s="605"/>
      <c r="Q283" s="605"/>
      <c r="R283" s="605"/>
      <c r="S283" s="605"/>
      <c r="T283" s="605"/>
      <c r="U283" s="605"/>
      <c r="V283" s="605"/>
      <c r="W283" s="605"/>
      <c r="X283" s="605"/>
      <c r="Y283" s="605"/>
      <c r="Z283" s="605"/>
      <c r="AA283" s="605"/>
      <c r="AB283" s="605"/>
      <c r="AC283" s="605"/>
      <c r="AD283" s="605"/>
      <c r="AE283" s="605"/>
      <c r="AF283" s="605"/>
      <c r="AG283" s="605"/>
      <c r="AH283" s="605"/>
      <c r="AI283" s="605"/>
      <c r="AJ283" s="605"/>
      <c r="AK283" s="605"/>
      <c r="AL283" s="605"/>
      <c r="AM283" s="605"/>
      <c r="AN283" s="605"/>
      <c r="AO283" s="605"/>
      <c r="AP283" s="605"/>
      <c r="AQ283" s="605"/>
      <c r="AR283" s="605"/>
      <c r="AS283" s="605"/>
      <c r="AT283" s="605"/>
      <c r="AU283" s="605"/>
      <c r="AV283" s="605"/>
      <c r="AW283" s="605"/>
      <c r="AX283" s="605"/>
      <c r="AY283" s="605"/>
      <c r="AZ283" s="605"/>
      <c r="BA283" s="605"/>
      <c r="BB283" s="605"/>
      <c r="BC283" s="605"/>
      <c r="BD283" s="605"/>
      <c r="BE283" s="605"/>
      <c r="BF283" s="605"/>
      <c r="BG283" s="552"/>
      <c r="BH283" s="552"/>
      <c r="BI283" s="552"/>
      <c r="BJ283" s="552"/>
      <c r="BK283" s="552"/>
      <c r="BL283" s="552"/>
      <c r="BM283" s="552"/>
      <c r="BN283" s="552"/>
      <c r="BO283" s="552"/>
      <c r="BP283" s="552"/>
      <c r="BQ283" s="552"/>
      <c r="BR283" s="552"/>
      <c r="BS283" s="552"/>
      <c r="BT283" s="552"/>
      <c r="BU283" s="552"/>
      <c r="BV283" s="552"/>
      <c r="BW283" s="552"/>
      <c r="BX283" s="552"/>
      <c r="BY283" s="552"/>
      <c r="BZ283" s="552"/>
      <c r="CA283" s="552"/>
      <c r="CB283" s="552"/>
      <c r="CC283" s="552"/>
      <c r="CD283" s="552"/>
      <c r="CE283" s="552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ht="12" customHeight="1" x14ac:dyDescent="0.2">
      <c r="A284" s="552"/>
      <c r="B284" s="552"/>
      <c r="C284" s="552"/>
      <c r="D284" s="552"/>
      <c r="E284" s="552"/>
      <c r="F284" s="552"/>
      <c r="G284" s="552"/>
      <c r="H284" s="552"/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552"/>
      <c r="Z284" s="552"/>
      <c r="AA284" s="552"/>
      <c r="AB284" s="552"/>
      <c r="AC284" s="552"/>
      <c r="AD284" s="552"/>
      <c r="AE284" s="552"/>
      <c r="AF284" s="552"/>
      <c r="AG284" s="552"/>
      <c r="AH284" s="552"/>
      <c r="AI284" s="552"/>
      <c r="AJ284" s="552"/>
      <c r="AK284" s="552"/>
      <c r="AL284" s="552"/>
      <c r="AM284" s="552"/>
      <c r="AN284" s="552"/>
      <c r="AO284" s="552"/>
      <c r="AP284" s="552"/>
      <c r="AQ284" s="552"/>
      <c r="AR284" s="552"/>
      <c r="AS284" s="552"/>
      <c r="AT284" s="552"/>
      <c r="AU284" s="552"/>
      <c r="AV284" s="552"/>
      <c r="AW284" s="552"/>
      <c r="AX284" s="552"/>
      <c r="AY284" s="552"/>
      <c r="AZ284" s="552"/>
      <c r="BA284" s="552"/>
      <c r="BB284" s="552"/>
      <c r="BC284" s="552"/>
      <c r="BD284" s="552"/>
      <c r="BE284" s="552"/>
      <c r="BF284" s="552"/>
      <c r="BG284" s="552"/>
      <c r="BH284" s="552"/>
      <c r="BI284" s="552"/>
      <c r="BJ284" s="552"/>
      <c r="BK284" s="552"/>
      <c r="BL284" s="552"/>
      <c r="BM284" s="552"/>
      <c r="BN284" s="552"/>
      <c r="BO284" s="552"/>
      <c r="BP284" s="552"/>
      <c r="BQ284" s="552"/>
      <c r="BR284" s="552"/>
      <c r="BS284" s="552"/>
      <c r="BT284" s="552"/>
      <c r="BU284" s="552"/>
      <c r="BV284" s="552"/>
      <c r="BW284" s="552"/>
      <c r="BX284" s="552"/>
      <c r="BY284" s="552"/>
      <c r="BZ284" s="552"/>
      <c r="CA284" s="552"/>
      <c r="CB284" s="552"/>
      <c r="CC284" s="552"/>
      <c r="CD284" s="552"/>
      <c r="CE284" s="552"/>
      <c r="CF284" s="216"/>
      <c r="CG284" s="216"/>
      <c r="CH284" s="216"/>
      <c r="CI284" s="216"/>
      <c r="CJ284" s="216"/>
      <c r="CK284" s="216"/>
      <c r="CL284" s="216"/>
      <c r="CM284" s="216"/>
      <c r="CN284" s="216"/>
      <c r="CO284" s="216"/>
      <c r="CP284" s="216"/>
      <c r="CQ284" s="216"/>
    </row>
    <row r="285" spans="1:95" x14ac:dyDescent="0.2">
      <c r="A285" s="552" t="s">
        <v>130</v>
      </c>
      <c r="B285" s="552"/>
      <c r="C285" s="552"/>
      <c r="D285" s="552"/>
      <c r="E285" s="552"/>
      <c r="F285" s="552"/>
      <c r="G285" s="552"/>
      <c r="H285" s="552"/>
      <c r="I285" s="552"/>
      <c r="J285" s="552"/>
      <c r="K285" s="552"/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552"/>
      <c r="Z285" s="552"/>
      <c r="AA285" s="552"/>
      <c r="AB285" s="552"/>
      <c r="AC285" s="552"/>
      <c r="AD285" s="552"/>
      <c r="AE285" s="552"/>
      <c r="AF285" s="552"/>
      <c r="AG285" s="552"/>
      <c r="AH285" s="552"/>
      <c r="AI285" s="552"/>
      <c r="AJ285" s="552"/>
      <c r="AK285" s="552"/>
      <c r="AL285" s="552"/>
      <c r="AM285" s="552"/>
      <c r="AN285" s="552"/>
      <c r="AO285" s="552"/>
      <c r="AP285" s="552"/>
      <c r="AQ285" s="552"/>
      <c r="AR285" s="552"/>
      <c r="AS285" s="552"/>
      <c r="AT285" s="552"/>
      <c r="AU285" s="552"/>
      <c r="AV285" s="552"/>
      <c r="AW285" s="552"/>
      <c r="AX285" s="552"/>
      <c r="AY285" s="552"/>
      <c r="AZ285" s="552"/>
      <c r="BA285" s="552"/>
      <c r="BB285" s="552"/>
      <c r="BC285" s="552"/>
      <c r="BD285" s="552"/>
      <c r="BE285" s="552"/>
      <c r="BF285" s="552"/>
      <c r="BG285" s="552"/>
      <c r="BH285" s="552"/>
      <c r="BI285" s="552"/>
      <c r="BJ285" s="552"/>
      <c r="BK285" s="552"/>
      <c r="BL285" s="552"/>
      <c r="BM285" s="552"/>
      <c r="BN285" s="552"/>
      <c r="BO285" s="552"/>
      <c r="BP285" s="552"/>
      <c r="BQ285" s="552"/>
      <c r="BR285" s="552"/>
      <c r="BS285" s="552"/>
      <c r="BT285" s="552"/>
      <c r="BU285" s="552"/>
      <c r="BV285" s="552"/>
      <c r="BW285" s="552"/>
      <c r="BX285" s="552"/>
      <c r="BY285" s="552"/>
      <c r="BZ285" s="552"/>
      <c r="CA285" s="552"/>
      <c r="CB285" s="552"/>
      <c r="CC285" s="552"/>
      <c r="CD285" s="552"/>
      <c r="CE285" s="552"/>
      <c r="CF285" s="216"/>
      <c r="CG285" s="216"/>
      <c r="CH285" s="216"/>
      <c r="CI285" s="216"/>
      <c r="CJ285" s="216"/>
      <c r="CK285" s="216"/>
      <c r="CL285" s="216"/>
      <c r="CM285" s="216"/>
      <c r="CN285" s="216"/>
      <c r="CO285" s="216"/>
      <c r="CP285" s="216"/>
      <c r="CQ285" s="216"/>
    </row>
    <row r="286" spans="1:95" ht="18" x14ac:dyDescent="0.2">
      <c r="A286" s="552" t="s">
        <v>131</v>
      </c>
      <c r="B286" s="552"/>
      <c r="C286" s="552"/>
      <c r="D286" s="552"/>
      <c r="E286" s="552"/>
      <c r="F286" s="552"/>
      <c r="G286" s="552"/>
      <c r="H286" s="552"/>
      <c r="I286" s="552"/>
      <c r="J286" s="552"/>
      <c r="K286" s="552"/>
      <c r="L286" s="552"/>
      <c r="M286" s="552"/>
      <c r="N286" s="552"/>
      <c r="O286" s="552"/>
      <c r="P286" s="552"/>
      <c r="Q286" s="552"/>
      <c r="R286" s="552"/>
      <c r="S286" s="552"/>
      <c r="T286" s="552"/>
      <c r="U286" s="552"/>
      <c r="V286" s="552"/>
      <c r="W286" s="552"/>
      <c r="X286" s="552"/>
      <c r="Y286" s="552"/>
      <c r="Z286" s="552"/>
      <c r="AA286" s="552"/>
      <c r="AB286" s="552"/>
      <c r="AC286" s="552"/>
      <c r="AD286" s="552"/>
      <c r="AE286" s="552"/>
      <c r="AF286" s="552"/>
      <c r="AG286" s="552"/>
      <c r="AH286" s="552"/>
      <c r="AI286" s="552"/>
      <c r="AJ286" s="552"/>
      <c r="AK286" s="552"/>
      <c r="AL286" s="552"/>
      <c r="AM286" s="552"/>
      <c r="AN286" s="552"/>
      <c r="AO286" s="552"/>
      <c r="AP286" s="552"/>
      <c r="AQ286" s="552"/>
      <c r="AR286" s="552"/>
      <c r="AS286" s="552"/>
      <c r="AT286" s="552"/>
      <c r="AU286" s="552"/>
      <c r="AV286" s="552"/>
      <c r="AW286" s="552"/>
      <c r="AX286" s="552"/>
      <c r="AY286" s="552"/>
      <c r="AZ286" s="552"/>
      <c r="BA286" s="552"/>
      <c r="BB286" s="552"/>
      <c r="BC286" s="552"/>
      <c r="BD286" s="552"/>
      <c r="BE286" s="552"/>
      <c r="BF286" s="552"/>
      <c r="BG286" s="552"/>
      <c r="BH286" s="552"/>
      <c r="BI286" s="552"/>
      <c r="BJ286" s="552"/>
      <c r="BK286" s="552"/>
      <c r="BL286" s="552"/>
      <c r="BM286" s="552"/>
      <c r="BN286" s="552"/>
      <c r="BO286" s="552"/>
      <c r="BP286" s="552"/>
      <c r="BQ286" s="552"/>
      <c r="BR286" s="552"/>
      <c r="BS286" s="552"/>
      <c r="BT286" s="552"/>
      <c r="BU286" s="552"/>
      <c r="BV286" s="552"/>
      <c r="BW286" s="552"/>
      <c r="BX286" s="552"/>
      <c r="BY286" s="552"/>
      <c r="BZ286" s="552"/>
      <c r="CA286" s="552"/>
      <c r="CB286" s="552"/>
      <c r="CC286" s="552"/>
      <c r="CD286" s="552"/>
      <c r="CE286" s="552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87" spans="1:95" ht="6.75" customHeight="1" x14ac:dyDescent="0.2">
      <c r="A287" s="552"/>
      <c r="B287" s="552"/>
      <c r="C287" s="552"/>
      <c r="D287" s="552"/>
      <c r="E287" s="552"/>
      <c r="F287" s="552"/>
      <c r="G287" s="552"/>
      <c r="H287" s="552"/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552"/>
      <c r="Z287" s="552"/>
      <c r="AA287" s="552"/>
      <c r="AB287" s="552"/>
      <c r="AC287" s="552"/>
      <c r="AD287" s="552"/>
      <c r="AE287" s="552"/>
      <c r="AF287" s="552"/>
      <c r="AG287" s="552"/>
      <c r="AH287" s="552"/>
      <c r="AI287" s="552"/>
      <c r="AJ287" s="552"/>
      <c r="AK287" s="552"/>
      <c r="AL287" s="552"/>
      <c r="AM287" s="552"/>
      <c r="AN287" s="552"/>
      <c r="AO287" s="552"/>
      <c r="AP287" s="552"/>
      <c r="AQ287" s="552"/>
      <c r="AR287" s="552"/>
      <c r="AS287" s="552"/>
      <c r="AT287" s="552"/>
      <c r="AU287" s="552"/>
      <c r="AV287" s="552"/>
      <c r="AW287" s="552"/>
      <c r="AX287" s="552"/>
      <c r="AY287" s="552"/>
      <c r="AZ287" s="552"/>
      <c r="BA287" s="552"/>
      <c r="BB287" s="552"/>
      <c r="BC287" s="552"/>
      <c r="BD287" s="552"/>
      <c r="BE287" s="552"/>
      <c r="BF287" s="552"/>
      <c r="BG287" s="552"/>
      <c r="BH287" s="552"/>
      <c r="BI287" s="552"/>
      <c r="BJ287" s="552"/>
      <c r="BK287" s="552"/>
      <c r="BL287" s="552"/>
      <c r="BM287" s="552"/>
      <c r="BN287" s="552"/>
      <c r="BO287" s="552"/>
      <c r="BP287" s="552"/>
      <c r="BQ287" s="552"/>
      <c r="BR287" s="552"/>
      <c r="BS287" s="552"/>
      <c r="BT287" s="552"/>
      <c r="BU287" s="552"/>
      <c r="BV287" s="552"/>
      <c r="BW287" s="552"/>
      <c r="BX287" s="552"/>
      <c r="BY287" s="552"/>
      <c r="BZ287" s="552"/>
      <c r="CA287" s="552"/>
      <c r="CB287" s="552"/>
      <c r="CC287" s="552"/>
      <c r="CD287" s="552"/>
      <c r="CE287" s="552"/>
      <c r="CF287" s="216"/>
      <c r="CG287" s="216"/>
      <c r="CH287" s="216"/>
      <c r="CI287" s="216"/>
      <c r="CJ287" s="216"/>
      <c r="CK287" s="216"/>
      <c r="CL287" s="216"/>
      <c r="CM287" s="216"/>
      <c r="CN287" s="216"/>
      <c r="CO287" s="216"/>
      <c r="CP287" s="216"/>
      <c r="CQ287" s="216"/>
    </row>
    <row r="288" spans="1:95" ht="64.5" customHeight="1" x14ac:dyDescent="0.2">
      <c r="A288" s="524" t="s">
        <v>39</v>
      </c>
      <c r="B288" s="524"/>
      <c r="C288" s="524"/>
      <c r="D288" s="524"/>
      <c r="E288" s="524"/>
      <c r="F288" s="524"/>
      <c r="G288" s="524"/>
      <c r="H288" s="534" t="s">
        <v>132</v>
      </c>
      <c r="I288" s="535"/>
      <c r="J288" s="535"/>
      <c r="K288" s="535"/>
      <c r="L288" s="535"/>
      <c r="M288" s="535"/>
      <c r="N288" s="535"/>
      <c r="O288" s="535"/>
      <c r="P288" s="535"/>
      <c r="Q288" s="535"/>
      <c r="R288" s="535"/>
      <c r="S288" s="536"/>
      <c r="T288" s="540" t="s">
        <v>133</v>
      </c>
      <c r="U288" s="541"/>
      <c r="V288" s="541"/>
      <c r="W288" s="541"/>
      <c r="X288" s="541"/>
      <c r="Y288" s="541"/>
      <c r="Z288" s="541"/>
      <c r="AA288" s="541"/>
      <c r="AB288" s="541"/>
      <c r="AC288" s="541"/>
      <c r="AD288" s="541"/>
      <c r="AE288" s="542"/>
      <c r="AF288" s="534" t="s">
        <v>134</v>
      </c>
      <c r="AG288" s="535"/>
      <c r="AH288" s="535"/>
      <c r="AI288" s="535"/>
      <c r="AJ288" s="535"/>
      <c r="AK288" s="535"/>
      <c r="AL288" s="535"/>
      <c r="AM288" s="535"/>
      <c r="AN288" s="535"/>
      <c r="AO288" s="535"/>
      <c r="AP288" s="535"/>
      <c r="AQ288" s="535"/>
      <c r="AR288" s="535"/>
      <c r="AS288" s="535"/>
      <c r="AT288" s="535"/>
      <c r="AU288" s="535"/>
      <c r="AV288" s="535"/>
      <c r="AW288" s="535"/>
      <c r="AX288" s="535"/>
      <c r="AY288" s="535"/>
      <c r="AZ288" s="535"/>
      <c r="BA288" s="535"/>
      <c r="BB288" s="535"/>
      <c r="BC288" s="535"/>
      <c r="BD288" s="535"/>
      <c r="BE288" s="535"/>
      <c r="BF288" s="535"/>
      <c r="BG288" s="535"/>
      <c r="BH288" s="535"/>
      <c r="BI288" s="535"/>
      <c r="BJ288" s="535"/>
      <c r="BK288" s="535"/>
      <c r="BL288" s="535"/>
      <c r="BM288" s="536"/>
      <c r="BN288" s="534" t="s">
        <v>135</v>
      </c>
      <c r="BO288" s="535"/>
      <c r="BP288" s="535"/>
      <c r="BQ288" s="535"/>
      <c r="BR288" s="535"/>
      <c r="BS288" s="535"/>
      <c r="BT288" s="535"/>
      <c r="BU288" s="535"/>
      <c r="BV288" s="535"/>
      <c r="BW288" s="535"/>
      <c r="BX288" s="535"/>
      <c r="BY288" s="535"/>
      <c r="BZ288" s="535"/>
      <c r="CA288" s="535"/>
      <c r="CB288" s="535"/>
      <c r="CC288" s="535"/>
      <c r="CD288" s="535"/>
      <c r="CE288" s="536"/>
      <c r="CF288" s="524" t="s">
        <v>136</v>
      </c>
      <c r="CG288" s="524"/>
      <c r="CH288" s="524"/>
      <c r="CI288" s="524"/>
      <c r="CJ288" s="524"/>
      <c r="CK288" s="524"/>
      <c r="CL288" s="524"/>
      <c r="CM288" s="524"/>
      <c r="CN288" s="524"/>
      <c r="CO288" s="524"/>
      <c r="CP288" s="524"/>
      <c r="CQ288" s="524"/>
    </row>
    <row r="289" spans="1:95" ht="15" customHeight="1" x14ac:dyDescent="0.2">
      <c r="A289" s="524"/>
      <c r="B289" s="524"/>
      <c r="C289" s="524"/>
      <c r="D289" s="524"/>
      <c r="E289" s="524"/>
      <c r="F289" s="524"/>
      <c r="G289" s="524"/>
      <c r="H289" s="540" t="s">
        <v>45</v>
      </c>
      <c r="I289" s="541"/>
      <c r="J289" s="541"/>
      <c r="K289" s="541"/>
      <c r="L289" s="541"/>
      <c r="M289" s="541"/>
      <c r="N289" s="541"/>
      <c r="O289" s="541"/>
      <c r="P289" s="541"/>
      <c r="Q289" s="541"/>
      <c r="R289" s="541"/>
      <c r="S289" s="542"/>
      <c r="T289" s="524" t="s">
        <v>45</v>
      </c>
      <c r="U289" s="524"/>
      <c r="V289" s="524"/>
      <c r="W289" s="524"/>
      <c r="X289" s="524"/>
      <c r="Y289" s="524"/>
      <c r="Z289" s="524"/>
      <c r="AA289" s="524"/>
      <c r="AB289" s="524"/>
      <c r="AC289" s="524"/>
      <c r="AD289" s="524"/>
      <c r="AE289" s="524"/>
      <c r="AF289" s="540" t="s">
        <v>45</v>
      </c>
      <c r="AG289" s="541"/>
      <c r="AH289" s="541"/>
      <c r="AI289" s="541"/>
      <c r="AJ289" s="541"/>
      <c r="AK289" s="541"/>
      <c r="AL289" s="541"/>
      <c r="AM289" s="541"/>
      <c r="AN289" s="541"/>
      <c r="AO289" s="541"/>
      <c r="AP289" s="541"/>
      <c r="AQ289" s="541"/>
      <c r="AR289" s="541"/>
      <c r="AS289" s="541"/>
      <c r="AT289" s="541"/>
      <c r="AU289" s="541"/>
      <c r="AV289" s="541"/>
      <c r="AW289" s="541"/>
      <c r="AX289" s="541"/>
      <c r="AY289" s="542"/>
      <c r="AZ289" s="540" t="s">
        <v>46</v>
      </c>
      <c r="BA289" s="541"/>
      <c r="BB289" s="541"/>
      <c r="BC289" s="541"/>
      <c r="BD289" s="541"/>
      <c r="BE289" s="541"/>
      <c r="BF289" s="541"/>
      <c r="BG289" s="541"/>
      <c r="BH289" s="541"/>
      <c r="BI289" s="541"/>
      <c r="BJ289" s="541"/>
      <c r="BK289" s="541"/>
      <c r="BL289" s="541"/>
      <c r="BM289" s="542"/>
      <c r="BN289" s="549" t="s">
        <v>6</v>
      </c>
      <c r="BO289" s="550"/>
      <c r="BP289" s="551" t="s">
        <v>187</v>
      </c>
      <c r="BQ289" s="551"/>
      <c r="BR289" s="560" t="s">
        <v>47</v>
      </c>
      <c r="BS289" s="561"/>
      <c r="BT289" s="549" t="s">
        <v>6</v>
      </c>
      <c r="BU289" s="550"/>
      <c r="BV289" s="551" t="s">
        <v>199</v>
      </c>
      <c r="BW289" s="551"/>
      <c r="BX289" s="560" t="s">
        <v>47</v>
      </c>
      <c r="BY289" s="561"/>
      <c r="BZ289" s="549" t="s">
        <v>6</v>
      </c>
      <c r="CA289" s="550"/>
      <c r="CB289" s="551" t="s">
        <v>200</v>
      </c>
      <c r="CC289" s="551"/>
      <c r="CD289" s="560" t="s">
        <v>47</v>
      </c>
      <c r="CE289" s="561"/>
      <c r="CF289" s="540" t="s">
        <v>48</v>
      </c>
      <c r="CG289" s="541"/>
      <c r="CH289" s="541"/>
      <c r="CI289" s="541"/>
      <c r="CJ289" s="541"/>
      <c r="CK289" s="542"/>
      <c r="CL289" s="540" t="s">
        <v>49</v>
      </c>
      <c r="CM289" s="541"/>
      <c r="CN289" s="541"/>
      <c r="CO289" s="541"/>
      <c r="CP289" s="541"/>
      <c r="CQ289" s="542"/>
    </row>
    <row r="290" spans="1:95" ht="15" customHeight="1" x14ac:dyDescent="0.2">
      <c r="A290" s="524"/>
      <c r="B290" s="524"/>
      <c r="C290" s="524"/>
      <c r="D290" s="524"/>
      <c r="E290" s="524"/>
      <c r="F290" s="524"/>
      <c r="G290" s="524"/>
      <c r="H290" s="543"/>
      <c r="I290" s="544"/>
      <c r="J290" s="544"/>
      <c r="K290" s="544"/>
      <c r="L290" s="544"/>
      <c r="M290" s="544"/>
      <c r="N290" s="544"/>
      <c r="O290" s="544"/>
      <c r="P290" s="544"/>
      <c r="Q290" s="544"/>
      <c r="R290" s="544"/>
      <c r="S290" s="545"/>
      <c r="T290" s="524"/>
      <c r="U290" s="524"/>
      <c r="V290" s="524"/>
      <c r="W290" s="524"/>
      <c r="X290" s="524"/>
      <c r="Y290" s="524"/>
      <c r="Z290" s="524"/>
      <c r="AA290" s="524"/>
      <c r="AB290" s="524"/>
      <c r="AC290" s="524"/>
      <c r="AD290" s="524"/>
      <c r="AE290" s="524"/>
      <c r="AF290" s="543"/>
      <c r="AG290" s="544"/>
      <c r="AH290" s="544"/>
      <c r="AI290" s="544"/>
      <c r="AJ290" s="544"/>
      <c r="AK290" s="544"/>
      <c r="AL290" s="544"/>
      <c r="AM290" s="544"/>
      <c r="AN290" s="544"/>
      <c r="AO290" s="544"/>
      <c r="AP290" s="544"/>
      <c r="AQ290" s="544"/>
      <c r="AR290" s="544"/>
      <c r="AS290" s="544"/>
      <c r="AT290" s="544"/>
      <c r="AU290" s="544"/>
      <c r="AV290" s="544"/>
      <c r="AW290" s="544"/>
      <c r="AX290" s="544"/>
      <c r="AY290" s="545"/>
      <c r="AZ290" s="546"/>
      <c r="BA290" s="547"/>
      <c r="BB290" s="547"/>
      <c r="BC290" s="547"/>
      <c r="BD290" s="547"/>
      <c r="BE290" s="547"/>
      <c r="BF290" s="547"/>
      <c r="BG290" s="547"/>
      <c r="BH290" s="547"/>
      <c r="BI290" s="547"/>
      <c r="BJ290" s="547"/>
      <c r="BK290" s="547"/>
      <c r="BL290" s="547"/>
      <c r="BM290" s="548"/>
      <c r="BN290" s="543" t="s">
        <v>50</v>
      </c>
      <c r="BO290" s="544"/>
      <c r="BP290" s="544"/>
      <c r="BQ290" s="544"/>
      <c r="BR290" s="544"/>
      <c r="BS290" s="545"/>
      <c r="BT290" s="543" t="s">
        <v>51</v>
      </c>
      <c r="BU290" s="544"/>
      <c r="BV290" s="544"/>
      <c r="BW290" s="544"/>
      <c r="BX290" s="544"/>
      <c r="BY290" s="545"/>
      <c r="BZ290" s="543" t="s">
        <v>52</v>
      </c>
      <c r="CA290" s="544"/>
      <c r="CB290" s="544"/>
      <c r="CC290" s="544"/>
      <c r="CD290" s="544"/>
      <c r="CE290" s="545"/>
      <c r="CF290" s="543"/>
      <c r="CG290" s="544"/>
      <c r="CH290" s="544"/>
      <c r="CI290" s="544"/>
      <c r="CJ290" s="544"/>
      <c r="CK290" s="545"/>
      <c r="CL290" s="543"/>
      <c r="CM290" s="544"/>
      <c r="CN290" s="544"/>
      <c r="CO290" s="544"/>
      <c r="CP290" s="544"/>
      <c r="CQ290" s="545"/>
    </row>
    <row r="291" spans="1:95" x14ac:dyDescent="0.2">
      <c r="A291" s="524"/>
      <c r="B291" s="524"/>
      <c r="C291" s="524"/>
      <c r="D291" s="524"/>
      <c r="E291" s="524"/>
      <c r="F291" s="524"/>
      <c r="G291" s="524"/>
      <c r="H291" s="543"/>
      <c r="I291" s="544"/>
      <c r="J291" s="544"/>
      <c r="K291" s="544"/>
      <c r="L291" s="544"/>
      <c r="M291" s="544"/>
      <c r="N291" s="544"/>
      <c r="O291" s="544"/>
      <c r="P291" s="544"/>
      <c r="Q291" s="544"/>
      <c r="R291" s="544"/>
      <c r="S291" s="545"/>
      <c r="T291" s="524"/>
      <c r="U291" s="524"/>
      <c r="V291" s="524"/>
      <c r="W291" s="524"/>
      <c r="X291" s="524"/>
      <c r="Y291" s="524"/>
      <c r="Z291" s="524"/>
      <c r="AA291" s="524"/>
      <c r="AB291" s="524"/>
      <c r="AC291" s="524"/>
      <c r="AD291" s="524"/>
      <c r="AE291" s="524"/>
      <c r="AF291" s="543"/>
      <c r="AG291" s="544"/>
      <c r="AH291" s="544"/>
      <c r="AI291" s="544"/>
      <c r="AJ291" s="544"/>
      <c r="AK291" s="544"/>
      <c r="AL291" s="544"/>
      <c r="AM291" s="544"/>
      <c r="AN291" s="544"/>
      <c r="AO291" s="544"/>
      <c r="AP291" s="544"/>
      <c r="AQ291" s="544"/>
      <c r="AR291" s="544"/>
      <c r="AS291" s="544"/>
      <c r="AT291" s="544"/>
      <c r="AU291" s="544"/>
      <c r="AV291" s="544"/>
      <c r="AW291" s="544"/>
      <c r="AX291" s="544"/>
      <c r="AY291" s="545"/>
      <c r="AZ291" s="540" t="s">
        <v>53</v>
      </c>
      <c r="BA291" s="541"/>
      <c r="BB291" s="541"/>
      <c r="BC291" s="541"/>
      <c r="BD291" s="541"/>
      <c r="BE291" s="541"/>
      <c r="BF291" s="542"/>
      <c r="BG291" s="540" t="s">
        <v>54</v>
      </c>
      <c r="BH291" s="541"/>
      <c r="BI291" s="541"/>
      <c r="BJ291" s="541"/>
      <c r="BK291" s="541"/>
      <c r="BL291" s="541"/>
      <c r="BM291" s="542"/>
      <c r="BN291" s="543"/>
      <c r="BO291" s="544"/>
      <c r="BP291" s="544"/>
      <c r="BQ291" s="544"/>
      <c r="BR291" s="544"/>
      <c r="BS291" s="545"/>
      <c r="BT291" s="543"/>
      <c r="BU291" s="544"/>
      <c r="BV291" s="544"/>
      <c r="BW291" s="544"/>
      <c r="BX291" s="544"/>
      <c r="BY291" s="545"/>
      <c r="BZ291" s="543"/>
      <c r="CA291" s="544"/>
      <c r="CB291" s="544"/>
      <c r="CC291" s="544"/>
      <c r="CD291" s="544"/>
      <c r="CE291" s="545"/>
      <c r="CF291" s="543"/>
      <c r="CG291" s="544"/>
      <c r="CH291" s="544"/>
      <c r="CI291" s="544"/>
      <c r="CJ291" s="544"/>
      <c r="CK291" s="545"/>
      <c r="CL291" s="543"/>
      <c r="CM291" s="544"/>
      <c r="CN291" s="544"/>
      <c r="CO291" s="544"/>
      <c r="CP291" s="544"/>
      <c r="CQ291" s="545"/>
    </row>
    <row r="292" spans="1:95" x14ac:dyDescent="0.2">
      <c r="A292" s="524"/>
      <c r="B292" s="524"/>
      <c r="C292" s="524"/>
      <c r="D292" s="524"/>
      <c r="E292" s="524"/>
      <c r="F292" s="524"/>
      <c r="G292" s="524"/>
      <c r="H292" s="546"/>
      <c r="I292" s="547"/>
      <c r="J292" s="547"/>
      <c r="K292" s="547"/>
      <c r="L292" s="547"/>
      <c r="M292" s="547"/>
      <c r="N292" s="547"/>
      <c r="O292" s="547"/>
      <c r="P292" s="547"/>
      <c r="Q292" s="547"/>
      <c r="R292" s="547"/>
      <c r="S292" s="548"/>
      <c r="T292" s="524"/>
      <c r="U292" s="524"/>
      <c r="V292" s="524"/>
      <c r="W292" s="524"/>
      <c r="X292" s="524"/>
      <c r="Y292" s="524"/>
      <c r="Z292" s="524"/>
      <c r="AA292" s="524"/>
      <c r="AB292" s="524"/>
      <c r="AC292" s="524"/>
      <c r="AD292" s="524"/>
      <c r="AE292" s="524"/>
      <c r="AF292" s="546"/>
      <c r="AG292" s="547"/>
      <c r="AH292" s="547"/>
      <c r="AI292" s="547"/>
      <c r="AJ292" s="547"/>
      <c r="AK292" s="547"/>
      <c r="AL292" s="547"/>
      <c r="AM292" s="547"/>
      <c r="AN292" s="547"/>
      <c r="AO292" s="547"/>
      <c r="AP292" s="547"/>
      <c r="AQ292" s="547"/>
      <c r="AR292" s="547"/>
      <c r="AS292" s="547"/>
      <c r="AT292" s="547"/>
      <c r="AU292" s="547"/>
      <c r="AV292" s="547"/>
      <c r="AW292" s="547"/>
      <c r="AX292" s="547"/>
      <c r="AY292" s="548"/>
      <c r="AZ292" s="546"/>
      <c r="BA292" s="547"/>
      <c r="BB292" s="547"/>
      <c r="BC292" s="547"/>
      <c r="BD292" s="547"/>
      <c r="BE292" s="547"/>
      <c r="BF292" s="548"/>
      <c r="BG292" s="546"/>
      <c r="BH292" s="547"/>
      <c r="BI292" s="547"/>
      <c r="BJ292" s="547"/>
      <c r="BK292" s="547"/>
      <c r="BL292" s="547"/>
      <c r="BM292" s="548"/>
      <c r="BN292" s="546"/>
      <c r="BO292" s="547"/>
      <c r="BP292" s="547"/>
      <c r="BQ292" s="547"/>
      <c r="BR292" s="547"/>
      <c r="BS292" s="548"/>
      <c r="BT292" s="546"/>
      <c r="BU292" s="547"/>
      <c r="BV292" s="547"/>
      <c r="BW292" s="547"/>
      <c r="BX292" s="547"/>
      <c r="BY292" s="548"/>
      <c r="BZ292" s="546"/>
      <c r="CA292" s="547"/>
      <c r="CB292" s="547"/>
      <c r="CC292" s="547"/>
      <c r="CD292" s="547"/>
      <c r="CE292" s="548"/>
      <c r="CF292" s="546"/>
      <c r="CG292" s="547"/>
      <c r="CH292" s="547"/>
      <c r="CI292" s="547"/>
      <c r="CJ292" s="547"/>
      <c r="CK292" s="548"/>
      <c r="CL292" s="546"/>
      <c r="CM292" s="547"/>
      <c r="CN292" s="547"/>
      <c r="CO292" s="547"/>
      <c r="CP292" s="547"/>
      <c r="CQ292" s="548"/>
    </row>
    <row r="293" spans="1:95" x14ac:dyDescent="0.2">
      <c r="A293" s="524" t="s">
        <v>30</v>
      </c>
      <c r="B293" s="524"/>
      <c r="C293" s="524"/>
      <c r="D293" s="524"/>
      <c r="E293" s="524"/>
      <c r="F293" s="524"/>
      <c r="G293" s="524"/>
      <c r="H293" s="524" t="s">
        <v>55</v>
      </c>
      <c r="I293" s="524"/>
      <c r="J293" s="524"/>
      <c r="K293" s="524"/>
      <c r="L293" s="524"/>
      <c r="M293" s="524"/>
      <c r="N293" s="524"/>
      <c r="O293" s="524"/>
      <c r="P293" s="524"/>
      <c r="Q293" s="524"/>
      <c r="R293" s="524"/>
      <c r="S293" s="524"/>
      <c r="T293" s="534" t="s">
        <v>56</v>
      </c>
      <c r="U293" s="535"/>
      <c r="V293" s="535"/>
      <c r="W293" s="535"/>
      <c r="X293" s="535"/>
      <c r="Y293" s="535"/>
      <c r="Z293" s="535"/>
      <c r="AA293" s="535"/>
      <c r="AB293" s="535"/>
      <c r="AC293" s="535"/>
      <c r="AD293" s="535"/>
      <c r="AE293" s="536"/>
      <c r="AF293" s="524" t="s">
        <v>57</v>
      </c>
      <c r="AG293" s="524"/>
      <c r="AH293" s="524"/>
      <c r="AI293" s="524"/>
      <c r="AJ293" s="524"/>
      <c r="AK293" s="524"/>
      <c r="AL293" s="524"/>
      <c r="AM293" s="524"/>
      <c r="AN293" s="524"/>
      <c r="AO293" s="524"/>
      <c r="AP293" s="524"/>
      <c r="AQ293" s="524"/>
      <c r="AR293" s="524"/>
      <c r="AS293" s="524"/>
      <c r="AT293" s="524"/>
      <c r="AU293" s="524"/>
      <c r="AV293" s="524"/>
      <c r="AW293" s="524"/>
      <c r="AX293" s="524"/>
      <c r="AY293" s="524"/>
      <c r="AZ293" s="524" t="s">
        <v>58</v>
      </c>
      <c r="BA293" s="524"/>
      <c r="BB293" s="524"/>
      <c r="BC293" s="524"/>
      <c r="BD293" s="524"/>
      <c r="BE293" s="524"/>
      <c r="BF293" s="524"/>
      <c r="BG293" s="524" t="s">
        <v>59</v>
      </c>
      <c r="BH293" s="524"/>
      <c r="BI293" s="524"/>
      <c r="BJ293" s="524"/>
      <c r="BK293" s="524"/>
      <c r="BL293" s="524"/>
      <c r="BM293" s="524"/>
      <c r="BN293" s="524" t="s">
        <v>60</v>
      </c>
      <c r="BO293" s="524"/>
      <c r="BP293" s="524"/>
      <c r="BQ293" s="524"/>
      <c r="BR293" s="524"/>
      <c r="BS293" s="524"/>
      <c r="BT293" s="524" t="s">
        <v>61</v>
      </c>
      <c r="BU293" s="524"/>
      <c r="BV293" s="524"/>
      <c r="BW293" s="524"/>
      <c r="BX293" s="524"/>
      <c r="BY293" s="524"/>
      <c r="BZ293" s="524" t="s">
        <v>62</v>
      </c>
      <c r="CA293" s="524"/>
      <c r="CB293" s="524"/>
      <c r="CC293" s="524"/>
      <c r="CD293" s="524"/>
      <c r="CE293" s="524"/>
      <c r="CF293" s="524" t="s">
        <v>63</v>
      </c>
      <c r="CG293" s="524"/>
      <c r="CH293" s="524"/>
      <c r="CI293" s="524"/>
      <c r="CJ293" s="524"/>
      <c r="CK293" s="524"/>
      <c r="CL293" s="524" t="s">
        <v>64</v>
      </c>
      <c r="CM293" s="524"/>
      <c r="CN293" s="524"/>
      <c r="CO293" s="524"/>
      <c r="CP293" s="524"/>
      <c r="CQ293" s="524"/>
    </row>
    <row r="294" spans="1:95" hidden="1" x14ac:dyDescent="0.2">
      <c r="A294" s="670"/>
      <c r="B294" s="671"/>
      <c r="C294" s="671"/>
      <c r="D294" s="671"/>
      <c r="E294" s="671"/>
      <c r="F294" s="671"/>
      <c r="G294" s="672"/>
      <c r="H294" s="713"/>
      <c r="I294" s="713"/>
      <c r="J294" s="713"/>
      <c r="K294" s="713"/>
      <c r="L294" s="713"/>
      <c r="M294" s="713"/>
      <c r="N294" s="713"/>
      <c r="O294" s="713"/>
      <c r="P294" s="713"/>
      <c r="Q294" s="713"/>
      <c r="R294" s="713"/>
      <c r="S294" s="713"/>
      <c r="T294" s="673"/>
      <c r="U294" s="674"/>
      <c r="V294" s="674"/>
      <c r="W294" s="674"/>
      <c r="X294" s="674"/>
      <c r="Y294" s="674"/>
      <c r="Z294" s="674"/>
      <c r="AA294" s="674"/>
      <c r="AB294" s="674"/>
      <c r="AC294" s="674"/>
      <c r="AD294" s="674"/>
      <c r="AE294" s="675"/>
      <c r="AF294" s="101"/>
      <c r="AG294" s="674"/>
      <c r="AH294" s="674"/>
      <c r="AI294" s="674"/>
      <c r="AJ294" s="674"/>
      <c r="AK294" s="674"/>
      <c r="AL294" s="674"/>
      <c r="AM294" s="674"/>
      <c r="AN294" s="674"/>
      <c r="AO294" s="674"/>
      <c r="AP294" s="674"/>
      <c r="AQ294" s="674"/>
      <c r="AR294" s="674"/>
      <c r="AS294" s="674"/>
      <c r="AT294" s="674"/>
      <c r="AU294" s="674"/>
      <c r="AV294" s="674"/>
      <c r="AW294" s="674"/>
      <c r="AX294" s="674"/>
      <c r="AY294" s="675"/>
      <c r="AZ294" s="540"/>
      <c r="BA294" s="541"/>
      <c r="BB294" s="541"/>
      <c r="BC294" s="541"/>
      <c r="BD294" s="541"/>
      <c r="BE294" s="541"/>
      <c r="BF294" s="542"/>
      <c r="BG294" s="540"/>
      <c r="BH294" s="541"/>
      <c r="BI294" s="541"/>
      <c r="BJ294" s="541"/>
      <c r="BK294" s="541"/>
      <c r="BL294" s="541"/>
      <c r="BM294" s="542"/>
      <c r="BN294" s="713"/>
      <c r="BO294" s="713"/>
      <c r="BP294" s="713"/>
      <c r="BQ294" s="713"/>
      <c r="BR294" s="713"/>
      <c r="BS294" s="713"/>
      <c r="BT294" s="713"/>
      <c r="BU294" s="713"/>
      <c r="BV294" s="713"/>
      <c r="BW294" s="713"/>
      <c r="BX294" s="713"/>
      <c r="BY294" s="713"/>
      <c r="BZ294" s="713"/>
      <c r="CA294" s="713"/>
      <c r="CB294" s="713"/>
      <c r="CC294" s="713"/>
      <c r="CD294" s="713"/>
      <c r="CE294" s="713"/>
      <c r="CF294" s="518"/>
      <c r="CG294" s="519"/>
      <c r="CH294" s="519"/>
      <c r="CI294" s="519"/>
      <c r="CJ294" s="519"/>
      <c r="CK294" s="520"/>
      <c r="CL294" s="102"/>
      <c r="CM294" s="103"/>
      <c r="CN294" s="103"/>
      <c r="CO294" s="103"/>
      <c r="CP294" s="103"/>
      <c r="CQ294" s="104"/>
    </row>
    <row r="295" spans="1:95" hidden="1" x14ac:dyDescent="0.2">
      <c r="A295" s="710"/>
      <c r="B295" s="711"/>
      <c r="C295" s="711"/>
      <c r="D295" s="711"/>
      <c r="E295" s="711"/>
      <c r="F295" s="711"/>
      <c r="G295" s="712"/>
      <c r="H295" s="713"/>
      <c r="I295" s="713"/>
      <c r="J295" s="713"/>
      <c r="K295" s="713"/>
      <c r="L295" s="713"/>
      <c r="M295" s="713"/>
      <c r="N295" s="713"/>
      <c r="O295" s="713"/>
      <c r="P295" s="713"/>
      <c r="Q295" s="713"/>
      <c r="R295" s="713"/>
      <c r="S295" s="713"/>
      <c r="T295" s="714"/>
      <c r="U295" s="715"/>
      <c r="V295" s="715"/>
      <c r="W295" s="715"/>
      <c r="X295" s="715"/>
      <c r="Y295" s="715"/>
      <c r="Z295" s="715"/>
      <c r="AA295" s="715"/>
      <c r="AB295" s="715"/>
      <c r="AC295" s="715"/>
      <c r="AD295" s="715"/>
      <c r="AE295" s="716"/>
      <c r="AF295" s="105"/>
      <c r="AG295" s="715"/>
      <c r="AH295" s="715"/>
      <c r="AI295" s="715"/>
      <c r="AJ295" s="715"/>
      <c r="AK295" s="715"/>
      <c r="AL295" s="715"/>
      <c r="AM295" s="715"/>
      <c r="AN295" s="715"/>
      <c r="AO295" s="715"/>
      <c r="AP295" s="715"/>
      <c r="AQ295" s="715"/>
      <c r="AR295" s="715"/>
      <c r="AS295" s="715"/>
      <c r="AT295" s="715"/>
      <c r="AU295" s="715"/>
      <c r="AV295" s="715"/>
      <c r="AW295" s="715"/>
      <c r="AX295" s="715"/>
      <c r="AY295" s="716"/>
      <c r="AZ295" s="546"/>
      <c r="BA295" s="547"/>
      <c r="BB295" s="547"/>
      <c r="BC295" s="547"/>
      <c r="BD295" s="547"/>
      <c r="BE295" s="547"/>
      <c r="BF295" s="548"/>
      <c r="BG295" s="546"/>
      <c r="BH295" s="547"/>
      <c r="BI295" s="547"/>
      <c r="BJ295" s="547"/>
      <c r="BK295" s="547"/>
      <c r="BL295" s="547"/>
      <c r="BM295" s="548"/>
      <c r="BN295" s="713"/>
      <c r="BO295" s="713"/>
      <c r="BP295" s="713"/>
      <c r="BQ295" s="713"/>
      <c r="BR295" s="713"/>
      <c r="BS295" s="713"/>
      <c r="BT295" s="713"/>
      <c r="BU295" s="713"/>
      <c r="BV295" s="713"/>
      <c r="BW295" s="713"/>
      <c r="BX295" s="713"/>
      <c r="BY295" s="713"/>
      <c r="BZ295" s="713"/>
      <c r="CA295" s="713"/>
      <c r="CB295" s="713"/>
      <c r="CC295" s="713"/>
      <c r="CD295" s="713"/>
      <c r="CE295" s="713"/>
      <c r="CF295" s="105"/>
      <c r="CG295" s="106"/>
      <c r="CH295" s="106"/>
      <c r="CI295" s="106"/>
      <c r="CJ295" s="106"/>
      <c r="CK295" s="107"/>
      <c r="CL295" s="105"/>
      <c r="CM295" s="106"/>
      <c r="CN295" s="106"/>
      <c r="CO295" s="106"/>
      <c r="CP295" s="106"/>
      <c r="CQ295" s="107"/>
    </row>
    <row r="296" spans="1:95" x14ac:dyDescent="0.2">
      <c r="A296" s="787"/>
      <c r="B296" s="787"/>
      <c r="C296" s="787"/>
      <c r="D296" s="787"/>
      <c r="E296" s="787"/>
      <c r="F296" s="787"/>
      <c r="G296" s="787"/>
      <c r="H296" s="713"/>
      <c r="I296" s="713"/>
      <c r="J296" s="713"/>
      <c r="K296" s="713"/>
      <c r="L296" s="713"/>
      <c r="M296" s="713"/>
      <c r="N296" s="713"/>
      <c r="O296" s="713"/>
      <c r="P296" s="713"/>
      <c r="Q296" s="713"/>
      <c r="R296" s="713"/>
      <c r="S296" s="713"/>
      <c r="T296" s="518"/>
      <c r="U296" s="519"/>
      <c r="V296" s="519"/>
      <c r="W296" s="519"/>
      <c r="X296" s="519"/>
      <c r="Y296" s="519"/>
      <c r="Z296" s="519"/>
      <c r="AA296" s="519"/>
      <c r="AB296" s="519"/>
      <c r="AC296" s="519"/>
      <c r="AD296" s="519"/>
      <c r="AE296" s="520"/>
      <c r="AF296" s="518"/>
      <c r="AG296" s="519"/>
      <c r="AH296" s="519"/>
      <c r="AI296" s="519"/>
      <c r="AJ296" s="519"/>
      <c r="AK296" s="519"/>
      <c r="AL296" s="519"/>
      <c r="AM296" s="519"/>
      <c r="AN296" s="519"/>
      <c r="AO296" s="519"/>
      <c r="AP296" s="519"/>
      <c r="AQ296" s="519"/>
      <c r="AR296" s="519"/>
      <c r="AS296" s="519"/>
      <c r="AT296" s="519"/>
      <c r="AU296" s="519"/>
      <c r="AV296" s="519"/>
      <c r="AW296" s="519"/>
      <c r="AX296" s="519"/>
      <c r="AY296" s="520"/>
      <c r="AZ296" s="534"/>
      <c r="BA296" s="535"/>
      <c r="BB296" s="535"/>
      <c r="BC296" s="535"/>
      <c r="BD296" s="535"/>
      <c r="BE296" s="535"/>
      <c r="BF296" s="536"/>
      <c r="BG296" s="534"/>
      <c r="BH296" s="535"/>
      <c r="BI296" s="535"/>
      <c r="BJ296" s="535"/>
      <c r="BK296" s="535"/>
      <c r="BL296" s="535"/>
      <c r="BM296" s="536"/>
      <c r="BN296" s="713"/>
      <c r="BO296" s="713"/>
      <c r="BP296" s="713"/>
      <c r="BQ296" s="713"/>
      <c r="BR296" s="713"/>
      <c r="BS296" s="713"/>
      <c r="BT296" s="713"/>
      <c r="BU296" s="713"/>
      <c r="BV296" s="713"/>
      <c r="BW296" s="713"/>
      <c r="BX296" s="713"/>
      <c r="BY296" s="713"/>
      <c r="BZ296" s="713"/>
      <c r="CA296" s="713"/>
      <c r="CB296" s="713"/>
      <c r="CC296" s="713"/>
      <c r="CD296" s="713"/>
      <c r="CE296" s="713"/>
      <c r="CF296" s="713"/>
      <c r="CG296" s="713"/>
      <c r="CH296" s="713"/>
      <c r="CI296" s="713"/>
      <c r="CJ296" s="713"/>
      <c r="CK296" s="713"/>
      <c r="CL296" s="713"/>
      <c r="CM296" s="713"/>
      <c r="CN296" s="713"/>
      <c r="CO296" s="713"/>
      <c r="CP296" s="713"/>
      <c r="CQ296" s="713"/>
    </row>
    <row r="297" spans="1:95" x14ac:dyDescent="0.2">
      <c r="A297" s="591"/>
      <c r="B297" s="591"/>
      <c r="C297" s="591"/>
      <c r="D297" s="591"/>
      <c r="E297" s="591"/>
      <c r="F297" s="591"/>
      <c r="G297" s="591"/>
      <c r="H297" s="591"/>
      <c r="I297" s="591"/>
      <c r="J297" s="591"/>
      <c r="K297" s="591"/>
      <c r="L297" s="591"/>
      <c r="M297" s="591"/>
      <c r="N297" s="591"/>
      <c r="O297" s="591"/>
      <c r="P297" s="591"/>
      <c r="Q297" s="591"/>
      <c r="R297" s="591"/>
      <c r="S297" s="591"/>
      <c r="T297" s="591"/>
      <c r="U297" s="591"/>
      <c r="V297" s="591"/>
      <c r="W297" s="591"/>
      <c r="X297" s="591"/>
      <c r="Y297" s="591"/>
      <c r="Z297" s="591"/>
      <c r="AA297" s="591"/>
      <c r="AB297" s="591"/>
      <c r="AC297" s="591"/>
      <c r="AD297" s="591"/>
      <c r="AE297" s="591"/>
      <c r="AF297" s="591"/>
      <c r="AG297" s="591"/>
      <c r="AH297" s="591"/>
      <c r="AI297" s="591"/>
      <c r="AJ297" s="591"/>
      <c r="AK297" s="591"/>
      <c r="AL297" s="591"/>
      <c r="AM297" s="591"/>
      <c r="AN297" s="591"/>
      <c r="AO297" s="591"/>
      <c r="AP297" s="591"/>
      <c r="AQ297" s="591"/>
      <c r="AR297" s="591"/>
      <c r="AS297" s="591"/>
      <c r="AT297" s="591"/>
      <c r="AU297" s="591"/>
      <c r="AV297" s="591"/>
      <c r="AW297" s="591"/>
      <c r="AX297" s="591"/>
      <c r="AY297" s="591"/>
      <c r="AZ297" s="591"/>
      <c r="BA297" s="591"/>
      <c r="BB297" s="591"/>
      <c r="BC297" s="591"/>
      <c r="BD297" s="591"/>
      <c r="BE297" s="591"/>
      <c r="BF297" s="591"/>
      <c r="BG297" s="591"/>
      <c r="BH297" s="591"/>
      <c r="BI297" s="591"/>
      <c r="BJ297" s="591"/>
      <c r="BK297" s="591"/>
      <c r="BL297" s="591"/>
      <c r="BM297" s="591"/>
      <c r="BN297" s="591"/>
      <c r="BO297" s="591"/>
      <c r="BP297" s="591"/>
      <c r="BQ297" s="591"/>
      <c r="BR297" s="591"/>
      <c r="BS297" s="591"/>
      <c r="BT297" s="591"/>
      <c r="BU297" s="591"/>
      <c r="BV297" s="591"/>
      <c r="BW297" s="591"/>
      <c r="BX297" s="591"/>
      <c r="BY297" s="591"/>
      <c r="BZ297" s="591"/>
      <c r="CA297" s="591"/>
      <c r="CB297" s="591"/>
      <c r="CC297" s="591"/>
      <c r="CD297" s="591"/>
      <c r="CE297" s="591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hidden="1" x14ac:dyDescent="0.2">
      <c r="A298" s="552"/>
      <c r="B298" s="552"/>
      <c r="C298" s="552"/>
      <c r="D298" s="552"/>
      <c r="E298" s="552"/>
      <c r="F298" s="552"/>
      <c r="G298" s="552"/>
      <c r="H298" s="552"/>
      <c r="I298" s="552"/>
      <c r="J298" s="552"/>
      <c r="K298" s="552"/>
      <c r="L298" s="552"/>
      <c r="M298" s="552"/>
      <c r="N298" s="552"/>
      <c r="O298" s="552"/>
      <c r="P298" s="552"/>
      <c r="Q298" s="552"/>
      <c r="R298" s="552"/>
      <c r="S298" s="552"/>
      <c r="T298" s="552"/>
      <c r="U298" s="552"/>
      <c r="V298" s="552"/>
      <c r="W298" s="552"/>
      <c r="X298" s="552"/>
      <c r="Y298" s="552"/>
      <c r="Z298" s="552"/>
      <c r="AA298" s="552"/>
      <c r="AB298" s="552"/>
      <c r="AC298" s="552"/>
      <c r="AD298" s="552"/>
      <c r="AE298" s="552"/>
      <c r="AF298" s="552"/>
      <c r="AG298" s="552"/>
      <c r="AH298" s="552"/>
      <c r="AI298" s="552"/>
      <c r="AJ298" s="552"/>
      <c r="AK298" s="552"/>
      <c r="AL298" s="552"/>
      <c r="AM298" s="552"/>
      <c r="AN298" s="552"/>
      <c r="AO298" s="552"/>
      <c r="AP298" s="552"/>
      <c r="AQ298" s="552"/>
      <c r="AR298" s="552"/>
      <c r="AS298" s="552"/>
      <c r="AT298" s="552"/>
      <c r="AU298" s="552"/>
      <c r="AV298" s="552"/>
      <c r="AW298" s="552"/>
      <c r="AX298" s="552"/>
      <c r="AY298" s="552"/>
      <c r="AZ298" s="552"/>
      <c r="BA298" s="552"/>
      <c r="BB298" s="552"/>
      <c r="BC298" s="552"/>
      <c r="BD298" s="552"/>
      <c r="BE298" s="552"/>
      <c r="BF298" s="552"/>
      <c r="BG298" s="552"/>
      <c r="BH298" s="552"/>
      <c r="BI298" s="552"/>
      <c r="BJ298" s="552"/>
      <c r="BK298" s="552"/>
      <c r="BL298" s="552"/>
      <c r="BM298" s="552"/>
      <c r="BN298" s="552"/>
      <c r="BO298" s="552"/>
      <c r="BP298" s="552"/>
      <c r="BQ298" s="552"/>
      <c r="BR298" s="552"/>
      <c r="BS298" s="552"/>
      <c r="BT298" s="552"/>
      <c r="BU298" s="552"/>
      <c r="BV298" s="552"/>
      <c r="BW298" s="552"/>
      <c r="BX298" s="552"/>
      <c r="BY298" s="552"/>
      <c r="BZ298" s="552"/>
      <c r="CA298" s="552"/>
      <c r="CB298" s="552"/>
      <c r="CC298" s="552"/>
      <c r="CD298" s="552"/>
      <c r="CE298" s="552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552" t="s">
        <v>137</v>
      </c>
      <c r="B299" s="552"/>
      <c r="C299" s="552"/>
      <c r="D299" s="552"/>
      <c r="E299" s="552"/>
      <c r="F299" s="552"/>
      <c r="G299" s="552"/>
      <c r="H299" s="552"/>
      <c r="I299" s="552"/>
      <c r="J299" s="552"/>
      <c r="K299" s="552"/>
      <c r="L299" s="552"/>
      <c r="M299" s="552"/>
      <c r="N299" s="552"/>
      <c r="O299" s="552"/>
      <c r="P299" s="552"/>
      <c r="Q299" s="552"/>
      <c r="R299" s="552"/>
      <c r="S299" s="552"/>
      <c r="T299" s="552"/>
      <c r="U299" s="552"/>
      <c r="V299" s="552"/>
      <c r="W299" s="552"/>
      <c r="X299" s="552"/>
      <c r="Y299" s="552"/>
      <c r="Z299" s="552"/>
      <c r="AA299" s="552"/>
      <c r="AB299" s="552"/>
      <c r="AC299" s="552"/>
      <c r="AD299" s="552"/>
      <c r="AE299" s="552"/>
      <c r="AF299" s="552"/>
      <c r="AG299" s="552"/>
      <c r="AH299" s="552"/>
      <c r="AI299" s="552"/>
      <c r="AJ299" s="552"/>
      <c r="AK299" s="552"/>
      <c r="AL299" s="552"/>
      <c r="AM299" s="552"/>
      <c r="AN299" s="552"/>
      <c r="AO299" s="552"/>
      <c r="AP299" s="552"/>
      <c r="AQ299" s="552"/>
      <c r="AR299" s="552"/>
      <c r="AS299" s="552"/>
      <c r="AT299" s="552"/>
      <c r="AU299" s="552"/>
      <c r="AV299" s="552"/>
      <c r="AW299" s="552"/>
      <c r="AX299" s="552"/>
      <c r="AY299" s="552"/>
      <c r="AZ299" s="552"/>
      <c r="BA299" s="552"/>
      <c r="BB299" s="552"/>
      <c r="BC299" s="552"/>
      <c r="BD299" s="552"/>
      <c r="BE299" s="552"/>
      <c r="BF299" s="552"/>
      <c r="BG299" s="552"/>
      <c r="BH299" s="552"/>
      <c r="BI299" s="552"/>
      <c r="BJ299" s="552"/>
      <c r="BK299" s="552"/>
      <c r="BL299" s="552"/>
      <c r="BM299" s="552"/>
      <c r="BN299" s="552"/>
      <c r="BO299" s="552"/>
      <c r="BP299" s="552"/>
      <c r="BQ299" s="552"/>
      <c r="BR299" s="552"/>
      <c r="BS299" s="552"/>
      <c r="BT299" s="552"/>
      <c r="BU299" s="552"/>
      <c r="BV299" s="552"/>
      <c r="BW299" s="552"/>
      <c r="BX299" s="552"/>
      <c r="BY299" s="552"/>
      <c r="BZ299" s="552"/>
      <c r="CA299" s="552"/>
      <c r="CB299" s="552"/>
      <c r="CC299" s="552"/>
      <c r="CD299" s="552"/>
      <c r="CE299" s="552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ht="3" customHeight="1" x14ac:dyDescent="0.2">
      <c r="A300" s="552"/>
      <c r="B300" s="552"/>
      <c r="C300" s="552"/>
      <c r="D300" s="552"/>
      <c r="E300" s="552"/>
      <c r="F300" s="552"/>
      <c r="G300" s="552"/>
      <c r="H300" s="552"/>
      <c r="I300" s="552"/>
      <c r="J300" s="552"/>
      <c r="K300" s="552"/>
      <c r="L300" s="552"/>
      <c r="M300" s="552"/>
      <c r="N300" s="552"/>
      <c r="O300" s="552"/>
      <c r="P300" s="552"/>
      <c r="Q300" s="552"/>
      <c r="R300" s="552"/>
      <c r="S300" s="552"/>
      <c r="T300" s="552"/>
      <c r="U300" s="552"/>
      <c r="V300" s="552"/>
      <c r="W300" s="552"/>
      <c r="X300" s="552"/>
      <c r="Y300" s="552"/>
      <c r="Z300" s="552"/>
      <c r="AA300" s="552"/>
      <c r="AB300" s="552"/>
      <c r="AC300" s="552"/>
      <c r="AD300" s="552"/>
      <c r="AE300" s="552"/>
      <c r="AF300" s="552"/>
      <c r="AG300" s="552"/>
      <c r="AH300" s="552"/>
      <c r="AI300" s="552"/>
      <c r="AJ300" s="552"/>
      <c r="AK300" s="552"/>
      <c r="AL300" s="552"/>
      <c r="AM300" s="552"/>
      <c r="AN300" s="552"/>
      <c r="AO300" s="552"/>
      <c r="AP300" s="552"/>
      <c r="AQ300" s="552"/>
      <c r="AR300" s="552"/>
      <c r="AS300" s="552"/>
      <c r="AT300" s="552"/>
      <c r="AU300" s="552"/>
      <c r="AV300" s="552"/>
      <c r="AW300" s="552"/>
      <c r="AX300" s="552"/>
      <c r="AY300" s="552"/>
      <c r="AZ300" s="552"/>
      <c r="BA300" s="552"/>
      <c r="BB300" s="552"/>
      <c r="BC300" s="552"/>
      <c r="BD300" s="552"/>
      <c r="BE300" s="552"/>
      <c r="BF300" s="552"/>
      <c r="BG300" s="552"/>
      <c r="BH300" s="552"/>
      <c r="BI300" s="552"/>
      <c r="BJ300" s="552"/>
      <c r="BK300" s="552"/>
      <c r="BL300" s="552"/>
      <c r="BM300" s="552"/>
      <c r="BN300" s="552"/>
      <c r="BO300" s="552"/>
      <c r="BP300" s="552"/>
      <c r="BQ300" s="552"/>
      <c r="BR300" s="552"/>
      <c r="BS300" s="552"/>
      <c r="BT300" s="552"/>
      <c r="BU300" s="552"/>
      <c r="BV300" s="552"/>
      <c r="BW300" s="552"/>
      <c r="BX300" s="552"/>
      <c r="BY300" s="552"/>
      <c r="BZ300" s="552"/>
      <c r="CA300" s="552"/>
      <c r="CB300" s="552"/>
      <c r="CC300" s="552"/>
      <c r="CD300" s="552"/>
      <c r="CE300" s="552"/>
      <c r="CF300" s="216"/>
      <c r="CG300" s="216"/>
      <c r="CH300" s="216"/>
      <c r="CI300" s="216"/>
      <c r="CJ300" s="216"/>
      <c r="CK300" s="216"/>
      <c r="CL300" s="216"/>
      <c r="CM300" s="216"/>
      <c r="CN300" s="216"/>
      <c r="CO300" s="216"/>
      <c r="CP300" s="216"/>
      <c r="CQ300" s="216"/>
    </row>
    <row r="301" spans="1:95" ht="62.25" customHeight="1" x14ac:dyDescent="0.2">
      <c r="A301" s="524" t="s">
        <v>39</v>
      </c>
      <c r="B301" s="524"/>
      <c r="C301" s="524"/>
      <c r="D301" s="524"/>
      <c r="E301" s="524"/>
      <c r="F301" s="524"/>
      <c r="G301" s="524"/>
      <c r="H301" s="524" t="s">
        <v>132</v>
      </c>
      <c r="I301" s="524"/>
      <c r="J301" s="524"/>
      <c r="K301" s="524"/>
      <c r="L301" s="524"/>
      <c r="M301" s="524"/>
      <c r="N301" s="524"/>
      <c r="O301" s="524"/>
      <c r="P301" s="524"/>
      <c r="Q301" s="524"/>
      <c r="R301" s="524"/>
      <c r="S301" s="524"/>
      <c r="T301" s="524" t="s">
        <v>133</v>
      </c>
      <c r="U301" s="524"/>
      <c r="V301" s="524"/>
      <c r="W301" s="524"/>
      <c r="X301" s="524"/>
      <c r="Y301" s="524"/>
      <c r="Z301" s="524"/>
      <c r="AA301" s="524"/>
      <c r="AB301" s="524"/>
      <c r="AC301" s="534" t="s">
        <v>138</v>
      </c>
      <c r="AD301" s="535"/>
      <c r="AE301" s="535"/>
      <c r="AF301" s="535"/>
      <c r="AG301" s="535"/>
      <c r="AH301" s="535"/>
      <c r="AI301" s="535"/>
      <c r="AJ301" s="535"/>
      <c r="AK301" s="535"/>
      <c r="AL301" s="535"/>
      <c r="AM301" s="535"/>
      <c r="AN301" s="535"/>
      <c r="AO301" s="535"/>
      <c r="AP301" s="535"/>
      <c r="AQ301" s="535"/>
      <c r="AR301" s="535"/>
      <c r="AS301" s="535"/>
      <c r="AT301" s="535"/>
      <c r="AU301" s="535"/>
      <c r="AV301" s="535"/>
      <c r="AW301" s="535"/>
      <c r="AX301" s="535"/>
      <c r="AY301" s="535"/>
      <c r="AZ301" s="535"/>
      <c r="BA301" s="536"/>
      <c r="BB301" s="534" t="s">
        <v>139</v>
      </c>
      <c r="BC301" s="535"/>
      <c r="BD301" s="535"/>
      <c r="BE301" s="535"/>
      <c r="BF301" s="535"/>
      <c r="BG301" s="535"/>
      <c r="BH301" s="535"/>
      <c r="BI301" s="535"/>
      <c r="BJ301" s="535"/>
      <c r="BK301" s="535"/>
      <c r="BL301" s="535"/>
      <c r="BM301" s="535"/>
      <c r="BN301" s="535"/>
      <c r="BO301" s="535"/>
      <c r="BP301" s="536"/>
      <c r="BQ301" s="534" t="s">
        <v>242</v>
      </c>
      <c r="BR301" s="535"/>
      <c r="BS301" s="535"/>
      <c r="BT301" s="535"/>
      <c r="BU301" s="535"/>
      <c r="BV301" s="535"/>
      <c r="BW301" s="535"/>
      <c r="BX301" s="535"/>
      <c r="BY301" s="535"/>
      <c r="BZ301" s="535"/>
      <c r="CA301" s="535"/>
      <c r="CB301" s="535"/>
      <c r="CC301" s="535"/>
      <c r="CD301" s="535"/>
      <c r="CE301" s="536"/>
      <c r="CF301" s="534" t="s">
        <v>243</v>
      </c>
      <c r="CG301" s="535"/>
      <c r="CH301" s="535"/>
      <c r="CI301" s="535"/>
      <c r="CJ301" s="535"/>
      <c r="CK301" s="535"/>
      <c r="CL301" s="535"/>
      <c r="CM301" s="535"/>
      <c r="CN301" s="535"/>
      <c r="CO301" s="535"/>
      <c r="CP301" s="535"/>
      <c r="CQ301" s="536"/>
    </row>
    <row r="302" spans="1:95" ht="15" customHeight="1" x14ac:dyDescent="0.2">
      <c r="A302" s="524"/>
      <c r="B302" s="524"/>
      <c r="C302" s="524"/>
      <c r="D302" s="524"/>
      <c r="E302" s="524"/>
      <c r="F302" s="524"/>
      <c r="G302" s="524"/>
      <c r="H302" s="540" t="s">
        <v>45</v>
      </c>
      <c r="I302" s="541"/>
      <c r="J302" s="541"/>
      <c r="K302" s="541"/>
      <c r="L302" s="541"/>
      <c r="M302" s="541"/>
      <c r="N302" s="541"/>
      <c r="O302" s="541"/>
      <c r="P302" s="541"/>
      <c r="Q302" s="541"/>
      <c r="R302" s="541"/>
      <c r="S302" s="542"/>
      <c r="T302" s="540" t="s">
        <v>45</v>
      </c>
      <c r="U302" s="541"/>
      <c r="V302" s="541"/>
      <c r="W302" s="541"/>
      <c r="X302" s="541"/>
      <c r="Y302" s="541"/>
      <c r="Z302" s="541"/>
      <c r="AA302" s="541"/>
      <c r="AB302" s="542"/>
      <c r="AC302" s="540" t="s">
        <v>140</v>
      </c>
      <c r="AD302" s="541"/>
      <c r="AE302" s="541"/>
      <c r="AF302" s="541"/>
      <c r="AG302" s="541"/>
      <c r="AH302" s="541"/>
      <c r="AI302" s="541"/>
      <c r="AJ302" s="541"/>
      <c r="AK302" s="541"/>
      <c r="AL302" s="541"/>
      <c r="AM302" s="541"/>
      <c r="AN302" s="541"/>
      <c r="AO302" s="541"/>
      <c r="AP302" s="541"/>
      <c r="AQ302" s="541"/>
      <c r="AR302" s="542"/>
      <c r="AS302" s="540" t="s">
        <v>80</v>
      </c>
      <c r="AT302" s="541"/>
      <c r="AU302" s="541"/>
      <c r="AV302" s="541"/>
      <c r="AW302" s="541"/>
      <c r="AX302" s="541"/>
      <c r="AY302" s="541"/>
      <c r="AZ302" s="541"/>
      <c r="BA302" s="542"/>
      <c r="BB302" s="549" t="s">
        <v>6</v>
      </c>
      <c r="BC302" s="550"/>
      <c r="BD302" s="551" t="s">
        <v>187</v>
      </c>
      <c r="BE302" s="551"/>
      <c r="BF302" s="293"/>
      <c r="BG302" s="549" t="s">
        <v>6</v>
      </c>
      <c r="BH302" s="550"/>
      <c r="BI302" s="551" t="s">
        <v>199</v>
      </c>
      <c r="BJ302" s="551"/>
      <c r="BK302" s="293"/>
      <c r="BL302" s="549" t="s">
        <v>6</v>
      </c>
      <c r="BM302" s="550"/>
      <c r="BN302" s="551" t="s">
        <v>200</v>
      </c>
      <c r="BO302" s="551"/>
      <c r="BP302" s="293"/>
      <c r="BQ302" s="549" t="s">
        <v>6</v>
      </c>
      <c r="BR302" s="550"/>
      <c r="BS302" s="551" t="s">
        <v>187</v>
      </c>
      <c r="BT302" s="551"/>
      <c r="BU302" s="293"/>
      <c r="BV302" s="549" t="s">
        <v>6</v>
      </c>
      <c r="BW302" s="550"/>
      <c r="BX302" s="551" t="s">
        <v>199</v>
      </c>
      <c r="BY302" s="551"/>
      <c r="BZ302" s="293"/>
      <c r="CA302" s="549" t="s">
        <v>6</v>
      </c>
      <c r="CB302" s="550"/>
      <c r="CC302" s="551" t="s">
        <v>200</v>
      </c>
      <c r="CD302" s="551"/>
      <c r="CE302" s="293"/>
      <c r="CF302" s="540" t="s">
        <v>48</v>
      </c>
      <c r="CG302" s="541"/>
      <c r="CH302" s="541"/>
      <c r="CI302" s="541"/>
      <c r="CJ302" s="541"/>
      <c r="CK302" s="542"/>
      <c r="CL302" s="540" t="s">
        <v>49</v>
      </c>
      <c r="CM302" s="541"/>
      <c r="CN302" s="541"/>
      <c r="CO302" s="541"/>
      <c r="CP302" s="541"/>
      <c r="CQ302" s="542"/>
    </row>
    <row r="303" spans="1:95" ht="15" customHeight="1" x14ac:dyDescent="0.2">
      <c r="A303" s="524"/>
      <c r="B303" s="524"/>
      <c r="C303" s="524"/>
      <c r="D303" s="524"/>
      <c r="E303" s="524"/>
      <c r="F303" s="524"/>
      <c r="G303" s="524"/>
      <c r="H303" s="543"/>
      <c r="I303" s="544"/>
      <c r="J303" s="544"/>
      <c r="K303" s="544"/>
      <c r="L303" s="544"/>
      <c r="M303" s="544"/>
      <c r="N303" s="544"/>
      <c r="O303" s="544"/>
      <c r="P303" s="544"/>
      <c r="Q303" s="544"/>
      <c r="R303" s="544"/>
      <c r="S303" s="545"/>
      <c r="T303" s="543"/>
      <c r="U303" s="544"/>
      <c r="V303" s="544"/>
      <c r="W303" s="544"/>
      <c r="X303" s="544"/>
      <c r="Y303" s="544"/>
      <c r="Z303" s="544"/>
      <c r="AA303" s="544"/>
      <c r="AB303" s="545"/>
      <c r="AC303" s="543"/>
      <c r="AD303" s="544"/>
      <c r="AE303" s="544"/>
      <c r="AF303" s="544"/>
      <c r="AG303" s="544"/>
      <c r="AH303" s="544"/>
      <c r="AI303" s="544"/>
      <c r="AJ303" s="544"/>
      <c r="AK303" s="544"/>
      <c r="AL303" s="544"/>
      <c r="AM303" s="544"/>
      <c r="AN303" s="544"/>
      <c r="AO303" s="544"/>
      <c r="AP303" s="544"/>
      <c r="AQ303" s="544"/>
      <c r="AR303" s="545"/>
      <c r="AS303" s="524" t="s">
        <v>53</v>
      </c>
      <c r="AT303" s="524"/>
      <c r="AU303" s="524"/>
      <c r="AV303" s="524"/>
      <c r="AW303" s="524"/>
      <c r="AX303" s="524" t="s">
        <v>54</v>
      </c>
      <c r="AY303" s="524"/>
      <c r="AZ303" s="524"/>
      <c r="BA303" s="524"/>
      <c r="BB303" s="543" t="s">
        <v>81</v>
      </c>
      <c r="BC303" s="544"/>
      <c r="BD303" s="544"/>
      <c r="BE303" s="544"/>
      <c r="BF303" s="545"/>
      <c r="BG303" s="543" t="s">
        <v>82</v>
      </c>
      <c r="BH303" s="544"/>
      <c r="BI303" s="544"/>
      <c r="BJ303" s="544"/>
      <c r="BK303" s="545"/>
      <c r="BL303" s="543" t="s">
        <v>83</v>
      </c>
      <c r="BM303" s="544"/>
      <c r="BN303" s="544"/>
      <c r="BO303" s="544"/>
      <c r="BP303" s="545"/>
      <c r="BQ303" s="543" t="s">
        <v>81</v>
      </c>
      <c r="BR303" s="544"/>
      <c r="BS303" s="544"/>
      <c r="BT303" s="544"/>
      <c r="BU303" s="545"/>
      <c r="BV303" s="543" t="s">
        <v>82</v>
      </c>
      <c r="BW303" s="544"/>
      <c r="BX303" s="544"/>
      <c r="BY303" s="544"/>
      <c r="BZ303" s="545"/>
      <c r="CA303" s="543" t="s">
        <v>83</v>
      </c>
      <c r="CB303" s="544"/>
      <c r="CC303" s="544"/>
      <c r="CD303" s="544"/>
      <c r="CE303" s="545"/>
      <c r="CF303" s="543"/>
      <c r="CG303" s="544"/>
      <c r="CH303" s="544"/>
      <c r="CI303" s="544"/>
      <c r="CJ303" s="544"/>
      <c r="CK303" s="545"/>
      <c r="CL303" s="543"/>
      <c r="CM303" s="544"/>
      <c r="CN303" s="544"/>
      <c r="CO303" s="544"/>
      <c r="CP303" s="544"/>
      <c r="CQ303" s="545"/>
    </row>
    <row r="304" spans="1:95" x14ac:dyDescent="0.2">
      <c r="A304" s="524"/>
      <c r="B304" s="524"/>
      <c r="C304" s="524"/>
      <c r="D304" s="524"/>
      <c r="E304" s="524"/>
      <c r="F304" s="524"/>
      <c r="G304" s="524"/>
      <c r="H304" s="543"/>
      <c r="I304" s="544"/>
      <c r="J304" s="544"/>
      <c r="K304" s="544"/>
      <c r="L304" s="544"/>
      <c r="M304" s="544"/>
      <c r="N304" s="544"/>
      <c r="O304" s="544"/>
      <c r="P304" s="544"/>
      <c r="Q304" s="544"/>
      <c r="R304" s="544"/>
      <c r="S304" s="545"/>
      <c r="T304" s="543"/>
      <c r="U304" s="544"/>
      <c r="V304" s="544"/>
      <c r="W304" s="544"/>
      <c r="X304" s="544"/>
      <c r="Y304" s="544"/>
      <c r="Z304" s="544"/>
      <c r="AA304" s="544"/>
      <c r="AB304" s="545"/>
      <c r="AC304" s="543"/>
      <c r="AD304" s="544"/>
      <c r="AE304" s="544"/>
      <c r="AF304" s="544"/>
      <c r="AG304" s="544"/>
      <c r="AH304" s="544"/>
      <c r="AI304" s="544"/>
      <c r="AJ304" s="544"/>
      <c r="AK304" s="544"/>
      <c r="AL304" s="544"/>
      <c r="AM304" s="544"/>
      <c r="AN304" s="544"/>
      <c r="AO304" s="544"/>
      <c r="AP304" s="544"/>
      <c r="AQ304" s="544"/>
      <c r="AR304" s="545"/>
      <c r="AS304" s="524"/>
      <c r="AT304" s="524"/>
      <c r="AU304" s="524"/>
      <c r="AV304" s="524"/>
      <c r="AW304" s="524"/>
      <c r="AX304" s="524"/>
      <c r="AY304" s="524"/>
      <c r="AZ304" s="524"/>
      <c r="BA304" s="524"/>
      <c r="BB304" s="543"/>
      <c r="BC304" s="544"/>
      <c r="BD304" s="544"/>
      <c r="BE304" s="544"/>
      <c r="BF304" s="545"/>
      <c r="BG304" s="543"/>
      <c r="BH304" s="544"/>
      <c r="BI304" s="544"/>
      <c r="BJ304" s="544"/>
      <c r="BK304" s="545"/>
      <c r="BL304" s="543"/>
      <c r="BM304" s="544"/>
      <c r="BN304" s="544"/>
      <c r="BO304" s="544"/>
      <c r="BP304" s="545"/>
      <c r="BQ304" s="543"/>
      <c r="BR304" s="544"/>
      <c r="BS304" s="544"/>
      <c r="BT304" s="544"/>
      <c r="BU304" s="545"/>
      <c r="BV304" s="543"/>
      <c r="BW304" s="544"/>
      <c r="BX304" s="544"/>
      <c r="BY304" s="544"/>
      <c r="BZ304" s="545"/>
      <c r="CA304" s="543"/>
      <c r="CB304" s="544"/>
      <c r="CC304" s="544"/>
      <c r="CD304" s="544"/>
      <c r="CE304" s="545"/>
      <c r="CF304" s="543"/>
      <c r="CG304" s="544"/>
      <c r="CH304" s="544"/>
      <c r="CI304" s="544"/>
      <c r="CJ304" s="544"/>
      <c r="CK304" s="545"/>
      <c r="CL304" s="543"/>
      <c r="CM304" s="544"/>
      <c r="CN304" s="544"/>
      <c r="CO304" s="544"/>
      <c r="CP304" s="544"/>
      <c r="CQ304" s="545"/>
    </row>
    <row r="305" spans="1:95" ht="39" customHeight="1" x14ac:dyDescent="0.2">
      <c r="A305" s="524"/>
      <c r="B305" s="524"/>
      <c r="C305" s="524"/>
      <c r="D305" s="524"/>
      <c r="E305" s="524"/>
      <c r="F305" s="524"/>
      <c r="G305" s="524"/>
      <c r="H305" s="546"/>
      <c r="I305" s="547"/>
      <c r="J305" s="547"/>
      <c r="K305" s="547"/>
      <c r="L305" s="547"/>
      <c r="M305" s="547"/>
      <c r="N305" s="547"/>
      <c r="O305" s="547"/>
      <c r="P305" s="547"/>
      <c r="Q305" s="547"/>
      <c r="R305" s="547"/>
      <c r="S305" s="548"/>
      <c r="T305" s="546"/>
      <c r="U305" s="547"/>
      <c r="V305" s="547"/>
      <c r="W305" s="547"/>
      <c r="X305" s="547"/>
      <c r="Y305" s="547"/>
      <c r="Z305" s="547"/>
      <c r="AA305" s="547"/>
      <c r="AB305" s="548"/>
      <c r="AC305" s="546"/>
      <c r="AD305" s="547"/>
      <c r="AE305" s="547"/>
      <c r="AF305" s="547"/>
      <c r="AG305" s="547"/>
      <c r="AH305" s="547"/>
      <c r="AI305" s="547"/>
      <c r="AJ305" s="547"/>
      <c r="AK305" s="547"/>
      <c r="AL305" s="547"/>
      <c r="AM305" s="547"/>
      <c r="AN305" s="547"/>
      <c r="AO305" s="547"/>
      <c r="AP305" s="547"/>
      <c r="AQ305" s="547"/>
      <c r="AR305" s="548"/>
      <c r="AS305" s="524"/>
      <c r="AT305" s="524"/>
      <c r="AU305" s="524"/>
      <c r="AV305" s="524"/>
      <c r="AW305" s="524"/>
      <c r="AX305" s="524"/>
      <c r="AY305" s="524"/>
      <c r="AZ305" s="524"/>
      <c r="BA305" s="524"/>
      <c r="BB305" s="546"/>
      <c r="BC305" s="547"/>
      <c r="BD305" s="547"/>
      <c r="BE305" s="547"/>
      <c r="BF305" s="548"/>
      <c r="BG305" s="546"/>
      <c r="BH305" s="547"/>
      <c r="BI305" s="547"/>
      <c r="BJ305" s="547"/>
      <c r="BK305" s="548"/>
      <c r="BL305" s="546"/>
      <c r="BM305" s="547"/>
      <c r="BN305" s="547"/>
      <c r="BO305" s="547"/>
      <c r="BP305" s="548"/>
      <c r="BQ305" s="546"/>
      <c r="BR305" s="547"/>
      <c r="BS305" s="547"/>
      <c r="BT305" s="547"/>
      <c r="BU305" s="548"/>
      <c r="BV305" s="546"/>
      <c r="BW305" s="547"/>
      <c r="BX305" s="547"/>
      <c r="BY305" s="547"/>
      <c r="BZ305" s="548"/>
      <c r="CA305" s="546"/>
      <c r="CB305" s="547"/>
      <c r="CC305" s="547"/>
      <c r="CD305" s="547"/>
      <c r="CE305" s="548"/>
      <c r="CF305" s="546"/>
      <c r="CG305" s="547"/>
      <c r="CH305" s="547"/>
      <c r="CI305" s="547"/>
      <c r="CJ305" s="547"/>
      <c r="CK305" s="548"/>
      <c r="CL305" s="546"/>
      <c r="CM305" s="547"/>
      <c r="CN305" s="547"/>
      <c r="CO305" s="547"/>
      <c r="CP305" s="547"/>
      <c r="CQ305" s="548"/>
    </row>
    <row r="306" spans="1:95" x14ac:dyDescent="0.2">
      <c r="A306" s="524" t="s">
        <v>30</v>
      </c>
      <c r="B306" s="524"/>
      <c r="C306" s="524"/>
      <c r="D306" s="524"/>
      <c r="E306" s="524"/>
      <c r="F306" s="524"/>
      <c r="G306" s="524"/>
      <c r="H306" s="534" t="s">
        <v>55</v>
      </c>
      <c r="I306" s="535"/>
      <c r="J306" s="535"/>
      <c r="K306" s="535"/>
      <c r="L306" s="535"/>
      <c r="M306" s="535"/>
      <c r="N306" s="535"/>
      <c r="O306" s="535"/>
      <c r="P306" s="535"/>
      <c r="Q306" s="535"/>
      <c r="R306" s="535"/>
      <c r="S306" s="536"/>
      <c r="T306" s="534" t="s">
        <v>56</v>
      </c>
      <c r="U306" s="535"/>
      <c r="V306" s="535"/>
      <c r="W306" s="535"/>
      <c r="X306" s="535"/>
      <c r="Y306" s="535"/>
      <c r="Z306" s="535"/>
      <c r="AA306" s="535"/>
      <c r="AB306" s="536"/>
      <c r="AC306" s="534" t="s">
        <v>57</v>
      </c>
      <c r="AD306" s="535"/>
      <c r="AE306" s="535"/>
      <c r="AF306" s="535"/>
      <c r="AG306" s="535"/>
      <c r="AH306" s="535"/>
      <c r="AI306" s="535"/>
      <c r="AJ306" s="535"/>
      <c r="AK306" s="535"/>
      <c r="AL306" s="535"/>
      <c r="AM306" s="535"/>
      <c r="AN306" s="535"/>
      <c r="AO306" s="535"/>
      <c r="AP306" s="535"/>
      <c r="AQ306" s="535"/>
      <c r="AR306" s="536"/>
      <c r="AS306" s="534" t="s">
        <v>58</v>
      </c>
      <c r="AT306" s="535"/>
      <c r="AU306" s="535"/>
      <c r="AV306" s="535"/>
      <c r="AW306" s="536"/>
      <c r="AX306" s="534" t="s">
        <v>59</v>
      </c>
      <c r="AY306" s="535"/>
      <c r="AZ306" s="535"/>
      <c r="BA306" s="536"/>
      <c r="BB306" s="524" t="s">
        <v>60</v>
      </c>
      <c r="BC306" s="524"/>
      <c r="BD306" s="524"/>
      <c r="BE306" s="524"/>
      <c r="BF306" s="524"/>
      <c r="BG306" s="524" t="s">
        <v>61</v>
      </c>
      <c r="BH306" s="524"/>
      <c r="BI306" s="524"/>
      <c r="BJ306" s="524"/>
      <c r="BK306" s="524"/>
      <c r="BL306" s="524" t="s">
        <v>62</v>
      </c>
      <c r="BM306" s="524"/>
      <c r="BN306" s="524"/>
      <c r="BO306" s="524"/>
      <c r="BP306" s="524"/>
      <c r="BQ306" s="524" t="s">
        <v>63</v>
      </c>
      <c r="BR306" s="524"/>
      <c r="BS306" s="524"/>
      <c r="BT306" s="524"/>
      <c r="BU306" s="524"/>
      <c r="BV306" s="524" t="s">
        <v>64</v>
      </c>
      <c r="BW306" s="524"/>
      <c r="BX306" s="524"/>
      <c r="BY306" s="524"/>
      <c r="BZ306" s="524"/>
      <c r="CA306" s="524" t="s">
        <v>84</v>
      </c>
      <c r="CB306" s="524"/>
      <c r="CC306" s="524"/>
      <c r="CD306" s="524"/>
      <c r="CE306" s="524"/>
      <c r="CF306" s="524" t="s">
        <v>85</v>
      </c>
      <c r="CG306" s="524"/>
      <c r="CH306" s="524"/>
      <c r="CI306" s="524"/>
      <c r="CJ306" s="524"/>
      <c r="CK306" s="524"/>
      <c r="CL306" s="524" t="s">
        <v>86</v>
      </c>
      <c r="CM306" s="524"/>
      <c r="CN306" s="524"/>
      <c r="CO306" s="524"/>
      <c r="CP306" s="524"/>
      <c r="CQ306" s="524"/>
    </row>
    <row r="307" spans="1:95" hidden="1" x14ac:dyDescent="0.2">
      <c r="A307" s="670"/>
      <c r="B307" s="671"/>
      <c r="C307" s="671"/>
      <c r="D307" s="671"/>
      <c r="E307" s="671"/>
      <c r="F307" s="671"/>
      <c r="G307" s="672"/>
      <c r="H307" s="673"/>
      <c r="I307" s="674"/>
      <c r="J307" s="674"/>
      <c r="K307" s="674"/>
      <c r="L307" s="674"/>
      <c r="M307" s="674"/>
      <c r="N307" s="674"/>
      <c r="O307" s="674"/>
      <c r="P307" s="674"/>
      <c r="Q307" s="674"/>
      <c r="R307" s="674"/>
      <c r="S307" s="675"/>
      <c r="T307" s="673"/>
      <c r="U307" s="674"/>
      <c r="V307" s="674"/>
      <c r="W307" s="674"/>
      <c r="X307" s="674"/>
      <c r="Y307" s="674"/>
      <c r="Z307" s="674"/>
      <c r="AA307" s="674"/>
      <c r="AB307" s="675"/>
      <c r="AC307" s="676"/>
      <c r="AD307" s="677"/>
      <c r="AE307" s="677"/>
      <c r="AF307" s="677"/>
      <c r="AG307" s="677"/>
      <c r="AH307" s="677"/>
      <c r="AI307" s="677"/>
      <c r="AJ307" s="677"/>
      <c r="AK307" s="677"/>
      <c r="AL307" s="677"/>
      <c r="AM307" s="677"/>
      <c r="AN307" s="677"/>
      <c r="AO307" s="677"/>
      <c r="AP307" s="677"/>
      <c r="AQ307" s="677"/>
      <c r="AR307" s="678"/>
      <c r="AS307" s="540"/>
      <c r="AT307" s="541"/>
      <c r="AU307" s="541"/>
      <c r="AV307" s="541"/>
      <c r="AW307" s="542"/>
      <c r="AX307" s="670"/>
      <c r="AY307" s="671"/>
      <c r="AZ307" s="671"/>
      <c r="BA307" s="672"/>
      <c r="BB307" s="673"/>
      <c r="BC307" s="674"/>
      <c r="BD307" s="674"/>
      <c r="BE307" s="674"/>
      <c r="BF307" s="675"/>
      <c r="BG307" s="670"/>
      <c r="BH307" s="671"/>
      <c r="BI307" s="671"/>
      <c r="BJ307" s="671"/>
      <c r="BK307" s="672"/>
      <c r="BL307" s="673"/>
      <c r="BM307" s="674"/>
      <c r="BN307" s="674"/>
      <c r="BO307" s="674"/>
      <c r="BP307" s="675"/>
      <c r="BQ307" s="679"/>
      <c r="BR307" s="680"/>
      <c r="BS307" s="680"/>
      <c r="BT307" s="680"/>
      <c r="BU307" s="681"/>
      <c r="BV307" s="673"/>
      <c r="BW307" s="674"/>
      <c r="BX307" s="674"/>
      <c r="BY307" s="674"/>
      <c r="BZ307" s="675"/>
      <c r="CA307" s="673"/>
      <c r="CB307" s="674"/>
      <c r="CC307" s="674"/>
      <c r="CD307" s="674"/>
      <c r="CE307" s="675"/>
      <c r="CF307" s="673"/>
      <c r="CG307" s="674"/>
      <c r="CH307" s="674"/>
      <c r="CI307" s="674"/>
      <c r="CJ307" s="674"/>
      <c r="CK307" s="675"/>
      <c r="CL307" s="673"/>
      <c r="CM307" s="674"/>
      <c r="CN307" s="674"/>
      <c r="CO307" s="674"/>
      <c r="CP307" s="674"/>
      <c r="CQ307" s="675"/>
    </row>
    <row r="308" spans="1:95" hidden="1" x14ac:dyDescent="0.2">
      <c r="A308" s="710"/>
      <c r="B308" s="711"/>
      <c r="C308" s="711"/>
      <c r="D308" s="711"/>
      <c r="E308" s="711"/>
      <c r="F308" s="711"/>
      <c r="G308" s="712"/>
      <c r="H308" s="714"/>
      <c r="I308" s="715"/>
      <c r="J308" s="715"/>
      <c r="K308" s="715"/>
      <c r="L308" s="715"/>
      <c r="M308" s="715"/>
      <c r="N308" s="715"/>
      <c r="O308" s="715"/>
      <c r="P308" s="715"/>
      <c r="Q308" s="715"/>
      <c r="R308" s="715"/>
      <c r="S308" s="716"/>
      <c r="T308" s="714"/>
      <c r="U308" s="715"/>
      <c r="V308" s="715"/>
      <c r="W308" s="715"/>
      <c r="X308" s="715"/>
      <c r="Y308" s="715"/>
      <c r="Z308" s="715"/>
      <c r="AA308" s="715"/>
      <c r="AB308" s="716"/>
      <c r="AC308" s="763"/>
      <c r="AD308" s="764"/>
      <c r="AE308" s="764"/>
      <c r="AF308" s="764"/>
      <c r="AG308" s="764"/>
      <c r="AH308" s="764"/>
      <c r="AI308" s="764"/>
      <c r="AJ308" s="764"/>
      <c r="AK308" s="764"/>
      <c r="AL308" s="764"/>
      <c r="AM308" s="764"/>
      <c r="AN308" s="764"/>
      <c r="AO308" s="764"/>
      <c r="AP308" s="764"/>
      <c r="AQ308" s="764"/>
      <c r="AR308" s="765"/>
      <c r="AS308" s="546"/>
      <c r="AT308" s="547"/>
      <c r="AU308" s="547"/>
      <c r="AV308" s="547"/>
      <c r="AW308" s="548"/>
      <c r="AX308" s="710"/>
      <c r="AY308" s="711"/>
      <c r="AZ308" s="711"/>
      <c r="BA308" s="712"/>
      <c r="BB308" s="714"/>
      <c r="BC308" s="715"/>
      <c r="BD308" s="715"/>
      <c r="BE308" s="715"/>
      <c r="BF308" s="716"/>
      <c r="BG308" s="710"/>
      <c r="BH308" s="711"/>
      <c r="BI308" s="711"/>
      <c r="BJ308" s="711"/>
      <c r="BK308" s="712"/>
      <c r="BL308" s="714"/>
      <c r="BM308" s="715"/>
      <c r="BN308" s="715"/>
      <c r="BO308" s="715"/>
      <c r="BP308" s="716"/>
      <c r="BQ308" s="766"/>
      <c r="BR308" s="767"/>
      <c r="BS308" s="767"/>
      <c r="BT308" s="767"/>
      <c r="BU308" s="768"/>
      <c r="BV308" s="714"/>
      <c r="BW308" s="715"/>
      <c r="BX308" s="715"/>
      <c r="BY308" s="715"/>
      <c r="BZ308" s="716"/>
      <c r="CA308" s="714"/>
      <c r="CB308" s="715"/>
      <c r="CC308" s="715"/>
      <c r="CD308" s="715"/>
      <c r="CE308" s="716"/>
      <c r="CF308" s="714"/>
      <c r="CG308" s="715"/>
      <c r="CH308" s="715"/>
      <c r="CI308" s="715"/>
      <c r="CJ308" s="715"/>
      <c r="CK308" s="716"/>
      <c r="CL308" s="714"/>
      <c r="CM308" s="715"/>
      <c r="CN308" s="715"/>
      <c r="CO308" s="715"/>
      <c r="CP308" s="715"/>
      <c r="CQ308" s="716"/>
    </row>
    <row r="309" spans="1:95" x14ac:dyDescent="0.2">
      <c r="A309" s="787"/>
      <c r="B309" s="787"/>
      <c r="C309" s="787"/>
      <c r="D309" s="787"/>
      <c r="E309" s="787"/>
      <c r="F309" s="787"/>
      <c r="G309" s="787"/>
      <c r="H309" s="518"/>
      <c r="I309" s="519"/>
      <c r="J309" s="519"/>
      <c r="K309" s="519"/>
      <c r="L309" s="519"/>
      <c r="M309" s="519"/>
      <c r="N309" s="519"/>
      <c r="O309" s="519"/>
      <c r="P309" s="519"/>
      <c r="Q309" s="519"/>
      <c r="R309" s="519"/>
      <c r="S309" s="520"/>
      <c r="T309" s="518"/>
      <c r="U309" s="519"/>
      <c r="V309" s="519"/>
      <c r="W309" s="519"/>
      <c r="X309" s="519"/>
      <c r="Y309" s="519"/>
      <c r="Z309" s="519"/>
      <c r="AA309" s="519"/>
      <c r="AB309" s="520"/>
      <c r="AC309" s="518"/>
      <c r="AD309" s="519"/>
      <c r="AE309" s="519"/>
      <c r="AF309" s="519"/>
      <c r="AG309" s="519"/>
      <c r="AH309" s="519"/>
      <c r="AI309" s="519"/>
      <c r="AJ309" s="519"/>
      <c r="AK309" s="519"/>
      <c r="AL309" s="519"/>
      <c r="AM309" s="519"/>
      <c r="AN309" s="519"/>
      <c r="AO309" s="519"/>
      <c r="AP309" s="519"/>
      <c r="AQ309" s="519"/>
      <c r="AR309" s="520"/>
      <c r="AS309" s="534"/>
      <c r="AT309" s="535"/>
      <c r="AU309" s="535"/>
      <c r="AV309" s="535"/>
      <c r="AW309" s="536"/>
      <c r="AX309" s="537"/>
      <c r="AY309" s="538"/>
      <c r="AZ309" s="538"/>
      <c r="BA309" s="539"/>
      <c r="BB309" s="713"/>
      <c r="BC309" s="713"/>
      <c r="BD309" s="713"/>
      <c r="BE309" s="713"/>
      <c r="BF309" s="713"/>
      <c r="BG309" s="713"/>
      <c r="BH309" s="713"/>
      <c r="BI309" s="713"/>
      <c r="BJ309" s="713"/>
      <c r="BK309" s="713"/>
      <c r="BL309" s="713"/>
      <c r="BM309" s="713"/>
      <c r="BN309" s="713"/>
      <c r="BO309" s="713"/>
      <c r="BP309" s="713"/>
      <c r="BQ309" s="713"/>
      <c r="BR309" s="713"/>
      <c r="BS309" s="713"/>
      <c r="BT309" s="713"/>
      <c r="BU309" s="713"/>
      <c r="BV309" s="713"/>
      <c r="BW309" s="713"/>
      <c r="BX309" s="713"/>
      <c r="BY309" s="713"/>
      <c r="BZ309" s="713"/>
      <c r="CA309" s="713"/>
      <c r="CB309" s="713"/>
      <c r="CC309" s="713"/>
      <c r="CD309" s="713"/>
      <c r="CE309" s="713"/>
      <c r="CF309" s="713"/>
      <c r="CG309" s="713"/>
      <c r="CH309" s="713"/>
      <c r="CI309" s="713"/>
      <c r="CJ309" s="713"/>
      <c r="CK309" s="713"/>
      <c r="CL309" s="713"/>
      <c r="CM309" s="713"/>
      <c r="CN309" s="713"/>
      <c r="CO309" s="713"/>
      <c r="CP309" s="713"/>
      <c r="CQ309" s="713"/>
    </row>
    <row r="310" spans="1:95" x14ac:dyDescent="0.2">
      <c r="A310" s="211"/>
      <c r="B310" s="211"/>
      <c r="C310" s="211"/>
      <c r="D310" s="211"/>
      <c r="E310" s="211"/>
      <c r="F310" s="211"/>
      <c r="G310" s="211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12"/>
      <c r="AE310" s="212"/>
      <c r="AF310" s="212"/>
      <c r="AG310" s="212"/>
      <c r="AH310" s="212"/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5"/>
      <c r="AT310" s="215"/>
      <c r="AU310" s="215"/>
      <c r="AV310" s="215"/>
      <c r="AW310" s="215"/>
      <c r="AX310" s="211"/>
      <c r="AY310" s="211"/>
      <c r="AZ310" s="211"/>
      <c r="BA310" s="211"/>
      <c r="BB310" s="212"/>
      <c r="BC310" s="212"/>
      <c r="BD310" s="212"/>
      <c r="BE310" s="212"/>
      <c r="BF310" s="212"/>
      <c r="BG310" s="212"/>
      <c r="BH310" s="212"/>
      <c r="BI310" s="212"/>
      <c r="BJ310" s="212"/>
      <c r="BK310" s="212"/>
      <c r="BL310" s="212"/>
      <c r="BM310" s="212"/>
      <c r="BN310" s="212"/>
      <c r="BO310" s="212"/>
      <c r="BP310" s="212"/>
      <c r="BQ310" s="212"/>
      <c r="BR310" s="212"/>
      <c r="BS310" s="212"/>
      <c r="BT310" s="212"/>
      <c r="BU310" s="212"/>
      <c r="BV310" s="212"/>
      <c r="BW310" s="212"/>
      <c r="BX310" s="212"/>
      <c r="BY310" s="212"/>
      <c r="BZ310" s="212"/>
      <c r="CA310" s="212"/>
      <c r="CB310" s="212"/>
      <c r="CC310" s="212"/>
      <c r="CD310" s="212"/>
      <c r="CE310" s="212"/>
      <c r="CF310" s="210"/>
      <c r="CG310" s="210"/>
      <c r="CH310" s="210"/>
      <c r="CI310" s="210"/>
      <c r="CJ310" s="210"/>
      <c r="CK310" s="210"/>
      <c r="CL310" s="210"/>
      <c r="CM310" s="210"/>
      <c r="CN310" s="210"/>
      <c r="CO310" s="210"/>
      <c r="CP310" s="210"/>
      <c r="CQ310" s="210"/>
    </row>
    <row r="311" spans="1:95" ht="26.25" customHeight="1" x14ac:dyDescent="0.2">
      <c r="A311" s="692" t="s">
        <v>141</v>
      </c>
      <c r="B311" s="692"/>
      <c r="C311" s="692"/>
      <c r="D311" s="692"/>
      <c r="E311" s="692"/>
      <c r="F311" s="692"/>
      <c r="G311" s="692"/>
      <c r="H311" s="692"/>
      <c r="I311" s="692"/>
      <c r="J311" s="692"/>
      <c r="K311" s="692"/>
      <c r="L311" s="692"/>
      <c r="M311" s="692"/>
      <c r="N311" s="692"/>
      <c r="O311" s="692"/>
      <c r="P311" s="692"/>
      <c r="Q311" s="692"/>
      <c r="R311" s="692"/>
      <c r="S311" s="692"/>
      <c r="T311" s="692"/>
      <c r="U311" s="692"/>
      <c r="V311" s="692"/>
      <c r="W311" s="692"/>
      <c r="X311" s="692"/>
      <c r="Y311" s="692"/>
      <c r="Z311" s="692"/>
      <c r="AA311" s="692"/>
      <c r="AB311" s="692"/>
      <c r="AC311" s="692"/>
      <c r="AD311" s="692"/>
      <c r="AE311" s="692"/>
      <c r="AF311" s="692"/>
      <c r="AG311" s="692"/>
      <c r="AH311" s="692"/>
      <c r="AI311" s="692"/>
      <c r="AJ311" s="692"/>
      <c r="AK311" s="692"/>
      <c r="AL311" s="692"/>
      <c r="AM311" s="692"/>
      <c r="AN311" s="692"/>
      <c r="AO311" s="692"/>
      <c r="AP311" s="692"/>
      <c r="AQ311" s="692"/>
      <c r="AR311" s="692"/>
      <c r="AS311" s="692"/>
      <c r="AT311" s="692"/>
      <c r="AU311" s="692"/>
      <c r="AV311" s="692"/>
      <c r="AW311" s="692"/>
      <c r="AX311" s="692"/>
      <c r="AY311" s="692"/>
      <c r="AZ311" s="692"/>
      <c r="BA311" s="692"/>
      <c r="BB311" s="692"/>
      <c r="BC311" s="692"/>
      <c r="BD311" s="692"/>
      <c r="BE311" s="692"/>
      <c r="BF311" s="692"/>
      <c r="BG311" s="692"/>
      <c r="BH311" s="692"/>
      <c r="BI311" s="692"/>
      <c r="BJ311" s="692"/>
      <c r="BK311" s="692"/>
      <c r="BL311" s="692"/>
      <c r="BM311" s="692"/>
      <c r="BN311" s="692"/>
      <c r="BO311" s="692"/>
      <c r="BP311" s="692"/>
      <c r="BQ311" s="692"/>
      <c r="BR311" s="692"/>
      <c r="BS311" s="692"/>
      <c r="BT311" s="692"/>
      <c r="BU311" s="692"/>
      <c r="BV311" s="692"/>
      <c r="BW311" s="692"/>
      <c r="BX311" s="692"/>
      <c r="BY311" s="692"/>
      <c r="BZ311" s="692"/>
      <c r="CA311" s="692"/>
      <c r="CB311" s="692"/>
      <c r="CC311" s="692"/>
      <c r="CD311" s="692"/>
      <c r="CE311" s="692"/>
      <c r="CF311" s="692"/>
      <c r="CG311" s="692"/>
      <c r="CH311" s="692"/>
      <c r="CI311" s="692"/>
      <c r="CJ311" s="692"/>
      <c r="CK311" s="692"/>
      <c r="CL311" s="692"/>
      <c r="CM311" s="692"/>
      <c r="CN311" s="692"/>
      <c r="CO311" s="692"/>
      <c r="CP311" s="692"/>
      <c r="CQ311" s="692"/>
    </row>
    <row r="312" spans="1:95" ht="15.75" customHeight="1" x14ac:dyDescent="0.2">
      <c r="A312" s="693" t="s">
        <v>142</v>
      </c>
      <c r="B312" s="693"/>
      <c r="C312" s="693"/>
      <c r="D312" s="693"/>
      <c r="E312" s="693"/>
      <c r="F312" s="693"/>
      <c r="G312" s="693"/>
      <c r="H312" s="693"/>
      <c r="I312" s="693"/>
      <c r="J312" s="693"/>
      <c r="K312" s="693"/>
      <c r="L312" s="693"/>
      <c r="M312" s="693"/>
      <c r="N312" s="693"/>
      <c r="O312" s="693"/>
      <c r="P312" s="693"/>
      <c r="Q312" s="693"/>
      <c r="R312" s="693"/>
      <c r="S312" s="693"/>
      <c r="T312" s="693"/>
      <c r="U312" s="693"/>
      <c r="V312" s="693"/>
      <c r="W312" s="693"/>
      <c r="X312" s="693"/>
      <c r="Y312" s="693"/>
      <c r="Z312" s="693"/>
      <c r="AA312" s="693"/>
      <c r="AB312" s="693"/>
      <c r="AC312" s="693"/>
      <c r="AD312" s="693"/>
      <c r="AE312" s="693"/>
      <c r="AF312" s="693"/>
      <c r="AG312" s="693"/>
      <c r="AH312" s="693"/>
      <c r="AI312" s="693"/>
      <c r="AJ312" s="693"/>
      <c r="AK312" s="693"/>
      <c r="AL312" s="693"/>
      <c r="AM312" s="693"/>
      <c r="AN312" s="693"/>
      <c r="AO312" s="693"/>
      <c r="AP312" s="693"/>
      <c r="AQ312" s="693"/>
      <c r="AR312" s="693"/>
      <c r="AS312" s="693"/>
      <c r="AT312" s="693"/>
      <c r="AU312" s="693"/>
      <c r="AV312" s="693"/>
      <c r="AW312" s="693"/>
      <c r="AX312" s="693"/>
      <c r="AY312" s="693"/>
      <c r="AZ312" s="693"/>
      <c r="BA312" s="693"/>
      <c r="BB312" s="693"/>
      <c r="BC312" s="693"/>
      <c r="BD312" s="693"/>
      <c r="BE312" s="693"/>
      <c r="BF312" s="693"/>
      <c r="BG312" s="693"/>
      <c r="BH312" s="693"/>
      <c r="BI312" s="693"/>
      <c r="BJ312" s="693"/>
      <c r="BK312" s="693"/>
      <c r="BL312" s="693"/>
      <c r="BM312" s="693"/>
      <c r="BN312" s="693"/>
      <c r="BO312" s="693"/>
      <c r="BP312" s="693"/>
      <c r="BQ312" s="693"/>
      <c r="BR312" s="693"/>
      <c r="BS312" s="693"/>
      <c r="BT312" s="693"/>
      <c r="BU312" s="693"/>
      <c r="BV312" s="693"/>
      <c r="BW312" s="693"/>
      <c r="BX312" s="693"/>
      <c r="BY312" s="693"/>
      <c r="BZ312" s="693"/>
      <c r="CA312" s="693"/>
      <c r="CB312" s="693"/>
      <c r="CC312" s="693"/>
      <c r="CD312" s="693"/>
      <c r="CE312" s="693"/>
      <c r="CF312" s="693"/>
      <c r="CG312" s="693"/>
      <c r="CH312" s="693"/>
      <c r="CI312" s="693"/>
      <c r="CJ312" s="693"/>
      <c r="CK312" s="693"/>
      <c r="CL312" s="693"/>
      <c r="CM312" s="693"/>
      <c r="CN312" s="693"/>
      <c r="CO312" s="693"/>
      <c r="CP312" s="693"/>
      <c r="CQ312" s="693"/>
    </row>
    <row r="313" spans="1:95" ht="27.75" customHeight="1" x14ac:dyDescent="0.2">
      <c r="A313" s="786" t="s">
        <v>301</v>
      </c>
      <c r="B313" s="786"/>
      <c r="C313" s="786"/>
      <c r="D313" s="786"/>
      <c r="E313" s="786"/>
      <c r="F313" s="786"/>
      <c r="G313" s="786"/>
      <c r="H313" s="786"/>
      <c r="I313" s="786"/>
      <c r="J313" s="786"/>
      <c r="K313" s="786"/>
      <c r="L313" s="786"/>
      <c r="M313" s="786"/>
      <c r="N313" s="786"/>
      <c r="O313" s="786"/>
      <c r="P313" s="786"/>
      <c r="Q313" s="786"/>
      <c r="R313" s="786"/>
      <c r="S313" s="786"/>
      <c r="T313" s="786"/>
      <c r="U313" s="786"/>
      <c r="V313" s="786"/>
      <c r="W313" s="786"/>
      <c r="X313" s="786"/>
      <c r="Y313" s="786"/>
      <c r="Z313" s="786"/>
      <c r="AA313" s="786"/>
      <c r="AB313" s="786"/>
      <c r="AC313" s="786"/>
      <c r="AD313" s="786"/>
      <c r="AE313" s="786"/>
      <c r="AF313" s="786"/>
      <c r="AG313" s="786"/>
      <c r="AH313" s="786"/>
      <c r="AI313" s="786"/>
      <c r="AJ313" s="786"/>
      <c r="AK313" s="786"/>
      <c r="AL313" s="786"/>
      <c r="AM313" s="786"/>
      <c r="AN313" s="786"/>
      <c r="AO313" s="786"/>
      <c r="AP313" s="786"/>
      <c r="AQ313" s="786"/>
      <c r="AR313" s="786"/>
      <c r="AS313" s="786"/>
      <c r="AT313" s="786"/>
      <c r="AU313" s="786"/>
      <c r="AV313" s="786"/>
      <c r="AW313" s="786"/>
      <c r="AX313" s="786"/>
      <c r="AY313" s="786"/>
      <c r="AZ313" s="786"/>
      <c r="BA313" s="786"/>
      <c r="BB313" s="786"/>
      <c r="BC313" s="786"/>
      <c r="BD313" s="786"/>
      <c r="BE313" s="786"/>
      <c r="BF313" s="786"/>
      <c r="BG313" s="786"/>
      <c r="BH313" s="786"/>
      <c r="BI313" s="786"/>
      <c r="BJ313" s="786"/>
      <c r="BK313" s="786"/>
      <c r="BL313" s="786"/>
      <c r="BM313" s="786"/>
      <c r="BN313" s="786"/>
      <c r="BO313" s="786"/>
      <c r="BP313" s="786"/>
      <c r="BQ313" s="786"/>
      <c r="BR313" s="786"/>
      <c r="BS313" s="786"/>
      <c r="BT313" s="786"/>
      <c r="BU313" s="786"/>
      <c r="BV313" s="786"/>
      <c r="BW313" s="786"/>
      <c r="BX313" s="786"/>
      <c r="BY313" s="786"/>
      <c r="BZ313" s="786"/>
      <c r="CA313" s="786"/>
      <c r="CB313" s="786"/>
      <c r="CC313" s="786"/>
      <c r="CD313" s="786"/>
      <c r="CE313" s="786"/>
      <c r="CF313" s="786"/>
      <c r="CG313" s="786"/>
      <c r="CH313" s="786"/>
      <c r="CI313" s="786"/>
      <c r="CJ313" s="786"/>
      <c r="CK313" s="786"/>
      <c r="CL313" s="786"/>
      <c r="CM313" s="786"/>
      <c r="CN313" s="786"/>
      <c r="CO313" s="786"/>
      <c r="CP313" s="786"/>
      <c r="CQ313" s="786"/>
    </row>
    <row r="314" spans="1:95" ht="4.5" customHeight="1" x14ac:dyDescent="0.2">
      <c r="A314" s="660"/>
      <c r="B314" s="660"/>
      <c r="C314" s="660"/>
      <c r="D314" s="660"/>
      <c r="E314" s="660"/>
      <c r="F314" s="660"/>
      <c r="G314" s="660"/>
      <c r="H314" s="660"/>
      <c r="I314" s="660"/>
      <c r="J314" s="660"/>
      <c r="K314" s="660"/>
      <c r="L314" s="660"/>
      <c r="M314" s="660"/>
      <c r="N314" s="660"/>
      <c r="O314" s="660"/>
      <c r="P314" s="660"/>
      <c r="Q314" s="660"/>
      <c r="R314" s="660"/>
      <c r="S314" s="660"/>
      <c r="T314" s="660"/>
      <c r="U314" s="660"/>
      <c r="V314" s="660"/>
      <c r="W314" s="660"/>
      <c r="X314" s="660"/>
      <c r="Y314" s="660"/>
      <c r="Z314" s="660"/>
      <c r="AA314" s="660"/>
      <c r="AB314" s="660"/>
      <c r="AC314" s="660"/>
      <c r="AD314" s="660"/>
      <c r="AE314" s="660"/>
      <c r="AF314" s="660"/>
      <c r="AG314" s="660"/>
      <c r="AH314" s="660"/>
      <c r="AI314" s="660"/>
      <c r="AJ314" s="660"/>
      <c r="AK314" s="660"/>
      <c r="AL314" s="660"/>
      <c r="AM314" s="660"/>
      <c r="AN314" s="660"/>
      <c r="AO314" s="660"/>
      <c r="AP314" s="660"/>
      <c r="AQ314" s="660"/>
      <c r="AR314" s="660"/>
      <c r="AS314" s="660"/>
      <c r="AT314" s="660"/>
      <c r="AU314" s="660"/>
      <c r="AV314" s="660"/>
      <c r="AW314" s="660"/>
      <c r="AX314" s="660"/>
      <c r="AY314" s="660"/>
      <c r="AZ314" s="660"/>
      <c r="BA314" s="660"/>
      <c r="BB314" s="660"/>
      <c r="BC314" s="660"/>
      <c r="BD314" s="660"/>
      <c r="BE314" s="660"/>
      <c r="BF314" s="660"/>
      <c r="BG314" s="660"/>
      <c r="BH314" s="660"/>
      <c r="BI314" s="660"/>
      <c r="BJ314" s="660"/>
      <c r="BK314" s="660"/>
      <c r="BL314" s="660"/>
      <c r="BM314" s="660"/>
      <c r="BN314" s="660"/>
      <c r="BO314" s="660"/>
      <c r="BP314" s="660"/>
      <c r="BQ314" s="660"/>
      <c r="BR314" s="660"/>
      <c r="BS314" s="660"/>
      <c r="BT314" s="660"/>
      <c r="BU314" s="660"/>
      <c r="BV314" s="660"/>
      <c r="BW314" s="660"/>
      <c r="BX314" s="660"/>
      <c r="BY314" s="660"/>
      <c r="BZ314" s="660"/>
      <c r="CA314" s="660"/>
      <c r="CB314" s="660"/>
      <c r="CC314" s="660"/>
      <c r="CD314" s="660"/>
      <c r="CE314" s="660"/>
      <c r="CF314" s="214"/>
      <c r="CG314" s="214"/>
      <c r="CH314" s="214"/>
      <c r="CI314" s="214"/>
      <c r="CJ314" s="214"/>
      <c r="CK314" s="214"/>
      <c r="CL314" s="214"/>
      <c r="CM314" s="214"/>
      <c r="CN314" s="214"/>
      <c r="CO314" s="214"/>
      <c r="CP314" s="214"/>
      <c r="CQ314" s="214"/>
    </row>
    <row r="315" spans="1:95" ht="18" x14ac:dyDescent="0.2">
      <c r="A315" s="579" t="s">
        <v>144</v>
      </c>
      <c r="B315" s="579"/>
      <c r="C315" s="579"/>
      <c r="D315" s="579"/>
      <c r="E315" s="579"/>
      <c r="F315" s="579"/>
      <c r="G315" s="579"/>
      <c r="H315" s="579"/>
      <c r="I315" s="579"/>
      <c r="J315" s="579"/>
      <c r="K315" s="579"/>
      <c r="L315" s="579"/>
      <c r="M315" s="579"/>
      <c r="N315" s="579"/>
      <c r="O315" s="579"/>
      <c r="P315" s="579"/>
      <c r="Q315" s="579"/>
      <c r="R315" s="579"/>
      <c r="S315" s="579"/>
      <c r="T315" s="579"/>
      <c r="U315" s="579"/>
      <c r="V315" s="579"/>
      <c r="W315" s="579"/>
      <c r="X315" s="579"/>
      <c r="Y315" s="579"/>
      <c r="Z315" s="579"/>
      <c r="AA315" s="579"/>
      <c r="AB315" s="579"/>
      <c r="AC315" s="579"/>
      <c r="AD315" s="579"/>
      <c r="AE315" s="579"/>
      <c r="AF315" s="579"/>
      <c r="AG315" s="579"/>
      <c r="AH315" s="579"/>
      <c r="AI315" s="579"/>
      <c r="AJ315" s="579"/>
      <c r="AK315" s="579"/>
      <c r="AL315" s="579"/>
      <c r="AM315" s="579"/>
      <c r="AN315" s="579"/>
      <c r="AO315" s="579"/>
      <c r="AP315" s="579"/>
      <c r="AQ315" s="579"/>
      <c r="AR315" s="579"/>
      <c r="AS315" s="579"/>
      <c r="AT315" s="579"/>
      <c r="AU315" s="579"/>
      <c r="AV315" s="579"/>
      <c r="AW315" s="579"/>
      <c r="AX315" s="579"/>
      <c r="AY315" s="579"/>
      <c r="AZ315" s="579"/>
      <c r="BA315" s="579"/>
      <c r="BB315" s="579"/>
      <c r="BC315" s="579"/>
      <c r="BD315" s="579"/>
      <c r="BE315" s="579"/>
      <c r="BF315" s="579"/>
      <c r="BG315" s="579"/>
      <c r="BH315" s="579"/>
      <c r="BI315" s="579"/>
      <c r="BJ315" s="579"/>
      <c r="BK315" s="579"/>
      <c r="BL315" s="579"/>
      <c r="BM315" s="579"/>
      <c r="BN315" s="579"/>
      <c r="BO315" s="579"/>
      <c r="BP315" s="579"/>
      <c r="BQ315" s="579"/>
      <c r="BR315" s="579"/>
      <c r="BS315" s="579"/>
      <c r="BT315" s="579"/>
      <c r="BU315" s="579"/>
      <c r="BV315" s="579"/>
      <c r="BW315" s="579"/>
      <c r="BX315" s="579"/>
      <c r="BY315" s="579"/>
      <c r="BZ315" s="579"/>
      <c r="CA315" s="579"/>
      <c r="CB315" s="579"/>
      <c r="CC315" s="579"/>
      <c r="CD315" s="579"/>
      <c r="CE315" s="579"/>
      <c r="CF315" s="216"/>
      <c r="CG315" s="216"/>
      <c r="CH315" s="216"/>
      <c r="CI315" s="216"/>
      <c r="CJ315" s="216"/>
      <c r="CK315" s="216"/>
      <c r="CL315" s="216"/>
      <c r="CM315" s="216"/>
      <c r="CN315" s="216"/>
      <c r="CO315" s="216"/>
      <c r="CP315" s="216"/>
      <c r="CQ315" s="216"/>
    </row>
    <row r="316" spans="1:95" x14ac:dyDescent="0.2">
      <c r="A316" s="660"/>
      <c r="B316" s="660"/>
      <c r="C316" s="660"/>
      <c r="D316" s="660"/>
      <c r="E316" s="660"/>
      <c r="F316" s="660"/>
      <c r="G316" s="660"/>
      <c r="H316" s="660"/>
      <c r="I316" s="660"/>
      <c r="J316" s="660"/>
      <c r="K316" s="660"/>
      <c r="L316" s="660"/>
      <c r="M316" s="660"/>
      <c r="N316" s="660"/>
      <c r="O316" s="660"/>
      <c r="P316" s="660"/>
      <c r="Q316" s="660"/>
      <c r="R316" s="660"/>
      <c r="S316" s="660"/>
      <c r="T316" s="660"/>
      <c r="U316" s="660"/>
      <c r="V316" s="660"/>
      <c r="W316" s="660"/>
      <c r="X316" s="660"/>
      <c r="Y316" s="660"/>
      <c r="Z316" s="660"/>
      <c r="AA316" s="660"/>
      <c r="AB316" s="660"/>
      <c r="AC316" s="660"/>
      <c r="AD316" s="660"/>
      <c r="AE316" s="660"/>
      <c r="AF316" s="660"/>
      <c r="AG316" s="660"/>
      <c r="AH316" s="660"/>
      <c r="AI316" s="660"/>
      <c r="AJ316" s="660"/>
      <c r="AK316" s="660"/>
      <c r="AL316" s="660"/>
      <c r="AM316" s="660"/>
      <c r="AN316" s="660"/>
      <c r="AO316" s="660"/>
      <c r="AP316" s="660"/>
      <c r="AQ316" s="660"/>
      <c r="AR316" s="660"/>
      <c r="AS316" s="660"/>
      <c r="AT316" s="660"/>
      <c r="AU316" s="660"/>
      <c r="AV316" s="660"/>
      <c r="AW316" s="660"/>
      <c r="AX316" s="660"/>
      <c r="AY316" s="660"/>
      <c r="AZ316" s="660"/>
      <c r="BA316" s="660"/>
      <c r="BB316" s="660"/>
      <c r="BC316" s="660"/>
      <c r="BD316" s="660"/>
      <c r="BE316" s="660"/>
      <c r="BF316" s="660"/>
      <c r="BG316" s="660"/>
      <c r="BH316" s="660"/>
      <c r="BI316" s="660"/>
      <c r="BJ316" s="660"/>
      <c r="BK316" s="660"/>
      <c r="BL316" s="660"/>
      <c r="BM316" s="660"/>
      <c r="BN316" s="660"/>
      <c r="BO316" s="660"/>
      <c r="BP316" s="660"/>
      <c r="BQ316" s="660"/>
      <c r="BR316" s="660"/>
      <c r="BS316" s="660"/>
      <c r="BT316" s="660"/>
      <c r="BU316" s="660"/>
      <c r="BV316" s="660"/>
      <c r="BW316" s="660"/>
      <c r="BX316" s="660"/>
      <c r="BY316" s="660"/>
      <c r="BZ316" s="660"/>
      <c r="CA316" s="660"/>
      <c r="CB316" s="660"/>
      <c r="CC316" s="660"/>
      <c r="CD316" s="660"/>
      <c r="CE316" s="660"/>
      <c r="CF316" s="216"/>
      <c r="CG316" s="216"/>
      <c r="CH316" s="216"/>
      <c r="CI316" s="216"/>
      <c r="CJ316" s="216"/>
      <c r="CK316" s="216"/>
      <c r="CL316" s="216"/>
      <c r="CM316" s="216"/>
      <c r="CN316" s="216"/>
      <c r="CO316" s="216"/>
      <c r="CP316" s="216"/>
      <c r="CQ316" s="216"/>
    </row>
    <row r="317" spans="1:95" x14ac:dyDescent="0.2">
      <c r="A317" s="660" t="s">
        <v>145</v>
      </c>
      <c r="B317" s="660"/>
      <c r="C317" s="660"/>
      <c r="D317" s="660"/>
      <c r="E317" s="660"/>
      <c r="F317" s="660"/>
      <c r="G317" s="660"/>
      <c r="H317" s="660"/>
      <c r="I317" s="660"/>
      <c r="J317" s="660"/>
      <c r="K317" s="660"/>
      <c r="L317" s="660"/>
      <c r="M317" s="660"/>
      <c r="N317" s="660"/>
      <c r="O317" s="660"/>
      <c r="P317" s="660"/>
      <c r="Q317" s="660"/>
      <c r="R317" s="660"/>
      <c r="S317" s="660"/>
      <c r="T317" s="660"/>
      <c r="U317" s="660"/>
      <c r="V317" s="660"/>
      <c r="W317" s="660"/>
      <c r="X317" s="660"/>
      <c r="Y317" s="660"/>
      <c r="Z317" s="660"/>
      <c r="AA317" s="660"/>
      <c r="AB317" s="660"/>
      <c r="AC317" s="660"/>
      <c r="AD317" s="660"/>
      <c r="AE317" s="660"/>
      <c r="AF317" s="660"/>
      <c r="AG317" s="660"/>
      <c r="AH317" s="660"/>
      <c r="AI317" s="660"/>
      <c r="AJ317" s="660"/>
      <c r="AK317" s="660"/>
      <c r="AL317" s="660"/>
      <c r="AM317" s="660"/>
      <c r="AN317" s="660"/>
      <c r="AO317" s="660"/>
      <c r="AP317" s="660"/>
      <c r="AQ317" s="660"/>
      <c r="AR317" s="660"/>
      <c r="AS317" s="660"/>
      <c r="AT317" s="660"/>
      <c r="AU317" s="660"/>
      <c r="AV317" s="660"/>
      <c r="AW317" s="660"/>
      <c r="AX317" s="660"/>
      <c r="AY317" s="660"/>
      <c r="AZ317" s="660"/>
      <c r="BA317" s="660"/>
      <c r="BB317" s="660"/>
      <c r="BC317" s="660"/>
      <c r="BD317" s="660"/>
      <c r="BE317" s="660"/>
      <c r="BF317" s="660"/>
      <c r="BG317" s="660"/>
      <c r="BH317" s="660"/>
      <c r="BI317" s="660"/>
      <c r="BJ317" s="660"/>
      <c r="BK317" s="660"/>
      <c r="BL317" s="660"/>
      <c r="BM317" s="660"/>
      <c r="BN317" s="660"/>
      <c r="BO317" s="660"/>
      <c r="BP317" s="660"/>
      <c r="BQ317" s="660"/>
      <c r="BR317" s="660"/>
      <c r="BS317" s="660"/>
      <c r="BT317" s="660"/>
      <c r="BU317" s="660"/>
      <c r="BV317" s="660"/>
      <c r="BW317" s="660"/>
      <c r="BX317" s="660"/>
      <c r="BY317" s="660"/>
      <c r="BZ317" s="660"/>
      <c r="CA317" s="660"/>
      <c r="CB317" s="660"/>
      <c r="CC317" s="660"/>
      <c r="CD317" s="660"/>
      <c r="CE317" s="660"/>
      <c r="CF317" s="216"/>
      <c r="CG317" s="216"/>
      <c r="CH317" s="216"/>
      <c r="CI317" s="216"/>
      <c r="CJ317" s="216"/>
      <c r="CK317" s="216"/>
      <c r="CL317" s="216"/>
      <c r="CM317" s="216"/>
      <c r="CN317" s="216"/>
      <c r="CO317" s="216"/>
      <c r="CP317" s="216"/>
      <c r="CQ317" s="216"/>
    </row>
    <row r="318" spans="1:95" x14ac:dyDescent="0.2">
      <c r="A318" s="605"/>
      <c r="B318" s="605"/>
      <c r="C318" s="605"/>
      <c r="D318" s="605"/>
      <c r="E318" s="605"/>
      <c r="F318" s="605"/>
      <c r="G318" s="605"/>
      <c r="H318" s="605"/>
      <c r="I318" s="605"/>
      <c r="J318" s="605"/>
      <c r="K318" s="605"/>
      <c r="L318" s="605"/>
      <c r="M318" s="605"/>
      <c r="N318" s="605"/>
      <c r="O318" s="605"/>
      <c r="P318" s="605"/>
      <c r="Q318" s="605"/>
      <c r="R318" s="605"/>
      <c r="S318" s="605"/>
      <c r="T318" s="605"/>
      <c r="U318" s="605"/>
      <c r="V318" s="605"/>
      <c r="W318" s="605"/>
      <c r="X318" s="605"/>
      <c r="Y318" s="605"/>
      <c r="Z318" s="605"/>
      <c r="AA318" s="605"/>
      <c r="AB318" s="605"/>
      <c r="AC318" s="605"/>
      <c r="AD318" s="605"/>
      <c r="AE318" s="605"/>
      <c r="AF318" s="605"/>
      <c r="AG318" s="605"/>
      <c r="AH318" s="605"/>
      <c r="AI318" s="605"/>
      <c r="AJ318" s="605"/>
      <c r="AK318" s="605"/>
      <c r="AL318" s="605"/>
      <c r="AM318" s="605"/>
      <c r="AN318" s="605"/>
      <c r="AO318" s="605"/>
      <c r="AP318" s="605"/>
      <c r="AQ318" s="605"/>
      <c r="AR318" s="605"/>
      <c r="AS318" s="605"/>
      <c r="AT318" s="605"/>
      <c r="AU318" s="605"/>
      <c r="AV318" s="605"/>
      <c r="AW318" s="605"/>
      <c r="AX318" s="605"/>
      <c r="AY318" s="605"/>
      <c r="AZ318" s="605"/>
      <c r="BA318" s="605"/>
      <c r="BB318" s="605"/>
      <c r="BC318" s="660"/>
      <c r="BD318" s="660"/>
      <c r="BE318" s="660"/>
      <c r="BF318" s="660"/>
      <c r="BG318" s="660"/>
      <c r="BH318" s="660"/>
      <c r="BI318" s="660"/>
      <c r="BJ318" s="660"/>
      <c r="BK318" s="660"/>
      <c r="BL318" s="660"/>
      <c r="BM318" s="660"/>
      <c r="BN318" s="660"/>
      <c r="BO318" s="660"/>
      <c r="BP318" s="660"/>
      <c r="BQ318" s="660"/>
      <c r="BR318" s="660"/>
      <c r="BS318" s="660"/>
      <c r="BT318" s="660"/>
      <c r="BU318" s="660"/>
      <c r="BV318" s="660"/>
      <c r="BW318" s="660"/>
      <c r="BX318" s="660"/>
      <c r="BY318" s="660"/>
      <c r="BZ318" s="660"/>
      <c r="CA318" s="660"/>
      <c r="CB318" s="660"/>
      <c r="CC318" s="660"/>
      <c r="CD318" s="660"/>
      <c r="CE318" s="660"/>
      <c r="CF318" s="216"/>
      <c r="CG318" s="216"/>
      <c r="CH318" s="216"/>
      <c r="CI318" s="216"/>
      <c r="CJ318" s="216"/>
      <c r="CK318" s="216"/>
      <c r="CL318" s="216"/>
      <c r="CM318" s="216"/>
      <c r="CN318" s="216"/>
      <c r="CO318" s="216"/>
      <c r="CP318" s="216"/>
      <c r="CQ318" s="216"/>
    </row>
    <row r="319" spans="1:95" ht="30.75" customHeight="1" x14ac:dyDescent="0.2">
      <c r="A319" s="722" t="s">
        <v>146</v>
      </c>
      <c r="B319" s="722"/>
      <c r="C319" s="722"/>
      <c r="D319" s="722"/>
      <c r="E319" s="722"/>
      <c r="F319" s="722"/>
      <c r="G319" s="722"/>
      <c r="H319" s="722"/>
      <c r="I319" s="722"/>
      <c r="J319" s="722"/>
      <c r="K319" s="722"/>
      <c r="L319" s="722"/>
      <c r="M319" s="722"/>
      <c r="N319" s="722"/>
      <c r="O319" s="722"/>
      <c r="P319" s="722"/>
      <c r="Q319" s="722"/>
      <c r="R319" s="722"/>
      <c r="S319" s="722"/>
      <c r="T319" s="722"/>
      <c r="U319" s="722"/>
      <c r="V319" s="722"/>
      <c r="W319" s="722"/>
      <c r="X319" s="722"/>
      <c r="Y319" s="722"/>
      <c r="Z319" s="722"/>
      <c r="AA319" s="722"/>
      <c r="AB319" s="722" t="s">
        <v>147</v>
      </c>
      <c r="AC319" s="722"/>
      <c r="AD319" s="722"/>
      <c r="AE319" s="722"/>
      <c r="AF319" s="722"/>
      <c r="AG319" s="722"/>
      <c r="AH319" s="722"/>
      <c r="AI319" s="722"/>
      <c r="AJ319" s="722"/>
      <c r="AK319" s="722"/>
      <c r="AL319" s="722"/>
      <c r="AM319" s="722"/>
      <c r="AN319" s="722"/>
      <c r="AO319" s="722"/>
      <c r="AP319" s="722"/>
      <c r="AQ319" s="722"/>
      <c r="AR319" s="722"/>
      <c r="AS319" s="722"/>
      <c r="AT319" s="722"/>
      <c r="AU319" s="722"/>
      <c r="AV319" s="722"/>
      <c r="AW319" s="722"/>
      <c r="AX319" s="722"/>
      <c r="AY319" s="722"/>
      <c r="AZ319" s="722"/>
      <c r="BA319" s="722"/>
      <c r="BB319" s="722"/>
      <c r="BC319" s="722" t="s">
        <v>148</v>
      </c>
      <c r="BD319" s="722"/>
      <c r="BE319" s="722"/>
      <c r="BF319" s="722"/>
      <c r="BG319" s="722"/>
      <c r="BH319" s="722"/>
      <c r="BI319" s="722"/>
      <c r="BJ319" s="722"/>
      <c r="BK319" s="722"/>
      <c r="BL319" s="722"/>
      <c r="BM319" s="722"/>
      <c r="BN319" s="722"/>
      <c r="BO319" s="722"/>
      <c r="BP319" s="722"/>
      <c r="BQ319" s="722"/>
      <c r="BR319" s="722"/>
      <c r="BS319" s="722"/>
      <c r="BT319" s="722"/>
      <c r="BU319" s="722"/>
      <c r="BV319" s="722"/>
      <c r="BW319" s="722"/>
      <c r="BX319" s="722"/>
      <c r="BY319" s="722"/>
      <c r="BZ319" s="722"/>
      <c r="CA319" s="722"/>
      <c r="CB319" s="722"/>
      <c r="CC319" s="722"/>
      <c r="CD319" s="722"/>
      <c r="CE319" s="722"/>
      <c r="CF319" s="722"/>
      <c r="CG319" s="722"/>
      <c r="CH319" s="722"/>
      <c r="CI319" s="722"/>
      <c r="CJ319" s="722"/>
      <c r="CK319" s="722"/>
      <c r="CL319" s="722"/>
      <c r="CM319" s="722"/>
      <c r="CN319" s="722"/>
      <c r="CO319" s="722"/>
      <c r="CP319" s="722"/>
      <c r="CQ319" s="722"/>
    </row>
    <row r="320" spans="1:95" x14ac:dyDescent="0.2">
      <c r="A320" s="722" t="s">
        <v>30</v>
      </c>
      <c r="B320" s="722"/>
      <c r="C320" s="722"/>
      <c r="D320" s="722"/>
      <c r="E320" s="722"/>
      <c r="F320" s="722"/>
      <c r="G320" s="722"/>
      <c r="H320" s="722"/>
      <c r="I320" s="722"/>
      <c r="J320" s="722"/>
      <c r="K320" s="722"/>
      <c r="L320" s="722"/>
      <c r="M320" s="722"/>
      <c r="N320" s="722"/>
      <c r="O320" s="722"/>
      <c r="P320" s="722"/>
      <c r="Q320" s="722"/>
      <c r="R320" s="722"/>
      <c r="S320" s="722"/>
      <c r="T320" s="722"/>
      <c r="U320" s="722"/>
      <c r="V320" s="722"/>
      <c r="W320" s="722"/>
      <c r="X320" s="722"/>
      <c r="Y320" s="722"/>
      <c r="Z320" s="722"/>
      <c r="AA320" s="722"/>
      <c r="AB320" s="722" t="s">
        <v>55</v>
      </c>
      <c r="AC320" s="722"/>
      <c r="AD320" s="722"/>
      <c r="AE320" s="722"/>
      <c r="AF320" s="722"/>
      <c r="AG320" s="722"/>
      <c r="AH320" s="722"/>
      <c r="AI320" s="722"/>
      <c r="AJ320" s="722"/>
      <c r="AK320" s="722"/>
      <c r="AL320" s="722"/>
      <c r="AM320" s="722"/>
      <c r="AN320" s="722"/>
      <c r="AO320" s="722"/>
      <c r="AP320" s="722"/>
      <c r="AQ320" s="722"/>
      <c r="AR320" s="722"/>
      <c r="AS320" s="722"/>
      <c r="AT320" s="722"/>
      <c r="AU320" s="722"/>
      <c r="AV320" s="722"/>
      <c r="AW320" s="722"/>
      <c r="AX320" s="722"/>
      <c r="AY320" s="722"/>
      <c r="AZ320" s="722"/>
      <c r="BA320" s="722"/>
      <c r="BB320" s="722"/>
      <c r="BC320" s="667" t="s">
        <v>56</v>
      </c>
      <c r="BD320" s="668"/>
      <c r="BE320" s="668"/>
      <c r="BF320" s="668"/>
      <c r="BG320" s="668"/>
      <c r="BH320" s="668"/>
      <c r="BI320" s="668"/>
      <c r="BJ320" s="668"/>
      <c r="BK320" s="668"/>
      <c r="BL320" s="668"/>
      <c r="BM320" s="668"/>
      <c r="BN320" s="668"/>
      <c r="BO320" s="668"/>
      <c r="BP320" s="668"/>
      <c r="BQ320" s="668"/>
      <c r="BR320" s="668"/>
      <c r="BS320" s="668"/>
      <c r="BT320" s="668"/>
      <c r="BU320" s="668"/>
      <c r="BV320" s="668"/>
      <c r="BW320" s="668"/>
      <c r="BX320" s="668"/>
      <c r="BY320" s="668"/>
      <c r="BZ320" s="668"/>
      <c r="CA320" s="668"/>
      <c r="CB320" s="668"/>
      <c r="CC320" s="668"/>
      <c r="CD320" s="668"/>
      <c r="CE320" s="668"/>
      <c r="CF320" s="668"/>
      <c r="CG320" s="668"/>
      <c r="CH320" s="668"/>
      <c r="CI320" s="668"/>
      <c r="CJ320" s="668"/>
      <c r="CK320" s="668"/>
      <c r="CL320" s="668"/>
      <c r="CM320" s="668"/>
      <c r="CN320" s="668"/>
      <c r="CO320" s="668"/>
      <c r="CP320" s="668"/>
      <c r="CQ320" s="669"/>
    </row>
    <row r="321" spans="1:95" ht="25.5" customHeight="1" x14ac:dyDescent="0.2">
      <c r="A321" s="719" t="s">
        <v>149</v>
      </c>
      <c r="B321" s="719"/>
      <c r="C321" s="719"/>
      <c r="D321" s="719"/>
      <c r="E321" s="719"/>
      <c r="F321" s="719"/>
      <c r="G321" s="719"/>
      <c r="H321" s="719"/>
      <c r="I321" s="719"/>
      <c r="J321" s="719"/>
      <c r="K321" s="719"/>
      <c r="L321" s="719"/>
      <c r="M321" s="719"/>
      <c r="N321" s="719"/>
      <c r="O321" s="719"/>
      <c r="P321" s="719"/>
      <c r="Q321" s="719"/>
      <c r="R321" s="719"/>
      <c r="S321" s="719"/>
      <c r="T321" s="719"/>
      <c r="U321" s="719"/>
      <c r="V321" s="719"/>
      <c r="W321" s="719"/>
      <c r="X321" s="719"/>
      <c r="Y321" s="719"/>
      <c r="Z321" s="719"/>
      <c r="AA321" s="719"/>
      <c r="AB321" s="719" t="s">
        <v>150</v>
      </c>
      <c r="AC321" s="719"/>
      <c r="AD321" s="719"/>
      <c r="AE321" s="719"/>
      <c r="AF321" s="719"/>
      <c r="AG321" s="719"/>
      <c r="AH321" s="719"/>
      <c r="AI321" s="719"/>
      <c r="AJ321" s="719"/>
      <c r="AK321" s="719"/>
      <c r="AL321" s="719"/>
      <c r="AM321" s="719"/>
      <c r="AN321" s="719"/>
      <c r="AO321" s="719"/>
      <c r="AP321" s="719"/>
      <c r="AQ321" s="719"/>
      <c r="AR321" s="719"/>
      <c r="AS321" s="719"/>
      <c r="AT321" s="719"/>
      <c r="AU321" s="719"/>
      <c r="AV321" s="719"/>
      <c r="AW321" s="719"/>
      <c r="AX321" s="719"/>
      <c r="AY321" s="719"/>
      <c r="AZ321" s="719"/>
      <c r="BA321" s="719"/>
      <c r="BB321" s="719"/>
      <c r="BC321" s="524" t="s">
        <v>102</v>
      </c>
      <c r="BD321" s="524"/>
      <c r="BE321" s="524"/>
      <c r="BF321" s="524"/>
      <c r="BG321" s="524"/>
      <c r="BH321" s="524"/>
      <c r="BI321" s="524"/>
      <c r="BJ321" s="524"/>
      <c r="BK321" s="524"/>
      <c r="BL321" s="524"/>
      <c r="BM321" s="524"/>
      <c r="BN321" s="524"/>
      <c r="BO321" s="524"/>
      <c r="BP321" s="524"/>
      <c r="BQ321" s="524"/>
      <c r="BR321" s="524"/>
      <c r="BS321" s="524"/>
      <c r="BT321" s="524"/>
      <c r="BU321" s="524"/>
      <c r="BV321" s="524"/>
      <c r="BW321" s="524"/>
      <c r="BX321" s="524"/>
      <c r="BY321" s="524"/>
      <c r="BZ321" s="524"/>
      <c r="CA321" s="524"/>
      <c r="CB321" s="524"/>
      <c r="CC321" s="524"/>
      <c r="CD321" s="524"/>
      <c r="CE321" s="524"/>
      <c r="CF321" s="524"/>
      <c r="CG321" s="524"/>
      <c r="CH321" s="524"/>
      <c r="CI321" s="524"/>
      <c r="CJ321" s="524"/>
      <c r="CK321" s="524"/>
      <c r="CL321" s="524"/>
      <c r="CM321" s="524"/>
      <c r="CN321" s="524"/>
      <c r="CO321" s="524"/>
      <c r="CP321" s="524"/>
      <c r="CQ321" s="524"/>
    </row>
    <row r="322" spans="1:95" x14ac:dyDescent="0.2">
      <c r="A322" s="722"/>
      <c r="B322" s="722"/>
      <c r="C322" s="722"/>
      <c r="D322" s="722"/>
      <c r="E322" s="722"/>
      <c r="F322" s="722"/>
      <c r="G322" s="722"/>
      <c r="H322" s="722"/>
      <c r="I322" s="722"/>
      <c r="J322" s="722"/>
      <c r="K322" s="722"/>
      <c r="L322" s="722"/>
      <c r="M322" s="722"/>
      <c r="N322" s="722"/>
      <c r="O322" s="722"/>
      <c r="P322" s="722"/>
      <c r="Q322" s="722"/>
      <c r="R322" s="722"/>
      <c r="S322" s="722"/>
      <c r="T322" s="722"/>
      <c r="U322" s="722"/>
      <c r="V322" s="722"/>
      <c r="W322" s="722"/>
      <c r="X322" s="722"/>
      <c r="Y322" s="722"/>
      <c r="Z322" s="722"/>
      <c r="AA322" s="722"/>
      <c r="AB322" s="722"/>
      <c r="AC322" s="722"/>
      <c r="AD322" s="722"/>
      <c r="AE322" s="722"/>
      <c r="AF322" s="722"/>
      <c r="AG322" s="722"/>
      <c r="AH322" s="722"/>
      <c r="AI322" s="722"/>
      <c r="AJ322" s="722"/>
      <c r="AK322" s="722"/>
      <c r="AL322" s="722"/>
      <c r="AM322" s="722"/>
      <c r="AN322" s="722"/>
      <c r="AO322" s="722"/>
      <c r="AP322" s="722"/>
      <c r="AQ322" s="722"/>
      <c r="AR322" s="722"/>
      <c r="AS322" s="722"/>
      <c r="AT322" s="722"/>
      <c r="AU322" s="722"/>
      <c r="AV322" s="783"/>
      <c r="AW322" s="783"/>
      <c r="AX322" s="783"/>
      <c r="AY322" s="783"/>
      <c r="AZ322" s="783"/>
      <c r="BA322" s="783"/>
      <c r="BB322" s="783"/>
      <c r="BC322" s="722"/>
      <c r="BD322" s="722"/>
      <c r="BE322" s="722"/>
      <c r="BF322" s="722"/>
      <c r="BG322" s="722"/>
      <c r="BH322" s="722"/>
      <c r="BI322" s="722"/>
      <c r="BJ322" s="722"/>
      <c r="BK322" s="722"/>
      <c r="BL322" s="722"/>
      <c r="BM322" s="722"/>
      <c r="BN322" s="722"/>
      <c r="BO322" s="722"/>
      <c r="BP322" s="722"/>
      <c r="BQ322" s="722"/>
      <c r="BR322" s="722"/>
      <c r="BS322" s="722"/>
      <c r="BT322" s="722"/>
      <c r="BU322" s="722"/>
      <c r="BV322" s="722"/>
      <c r="BW322" s="722"/>
      <c r="BX322" s="722"/>
      <c r="BY322" s="722"/>
      <c r="BZ322" s="722"/>
      <c r="CA322" s="722"/>
      <c r="CB322" s="722"/>
      <c r="CC322" s="722"/>
      <c r="CD322" s="722"/>
      <c r="CE322" s="722"/>
      <c r="CF322" s="722"/>
      <c r="CG322" s="722"/>
      <c r="CH322" s="722"/>
      <c r="CI322" s="722"/>
      <c r="CJ322" s="722"/>
      <c r="CK322" s="722"/>
      <c r="CL322" s="722"/>
      <c r="CM322" s="722"/>
      <c r="CN322" s="722"/>
      <c r="CO322" s="722"/>
      <c r="CP322" s="722"/>
      <c r="CQ322" s="722"/>
    </row>
    <row r="323" spans="1:95" x14ac:dyDescent="0.2">
      <c r="A323" s="225"/>
      <c r="B323" s="225"/>
      <c r="C323" s="225"/>
      <c r="D323" s="225"/>
      <c r="E323" s="225"/>
      <c r="F323" s="225"/>
      <c r="G323" s="225"/>
      <c r="H323" s="225"/>
      <c r="I323" s="225"/>
      <c r="J323" s="225"/>
      <c r="K323" s="225"/>
      <c r="L323" s="225"/>
      <c r="M323" s="225"/>
      <c r="N323" s="225"/>
      <c r="O323" s="225"/>
      <c r="P323" s="225"/>
      <c r="Q323" s="225"/>
      <c r="R323" s="225"/>
      <c r="S323" s="225"/>
      <c r="T323" s="225"/>
      <c r="U323" s="225"/>
      <c r="V323" s="225"/>
      <c r="W323" s="225"/>
      <c r="X323" s="225"/>
      <c r="Y323" s="225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  <c r="AT323" s="225"/>
      <c r="AU323" s="225"/>
      <c r="AV323" s="234"/>
      <c r="AW323" s="234"/>
      <c r="AX323" s="234"/>
      <c r="AY323" s="234"/>
      <c r="AZ323" s="234"/>
      <c r="BA323" s="234"/>
      <c r="BB323" s="234"/>
      <c r="BC323" s="225"/>
      <c r="BD323" s="225"/>
      <c r="BE323" s="225"/>
      <c r="BF323" s="225"/>
      <c r="BG323" s="225"/>
      <c r="BH323" s="225"/>
      <c r="BI323" s="225"/>
      <c r="BJ323" s="225"/>
      <c r="BK323" s="225"/>
      <c r="BL323" s="225"/>
      <c r="BM323" s="225"/>
      <c r="BN323" s="225"/>
      <c r="BO323" s="225"/>
      <c r="BP323" s="225"/>
      <c r="BQ323" s="225"/>
      <c r="BR323" s="225"/>
      <c r="BS323" s="225"/>
      <c r="BT323" s="225"/>
      <c r="BU323" s="225"/>
      <c r="BV323" s="225"/>
      <c r="BW323" s="225"/>
      <c r="BX323" s="225"/>
      <c r="BY323" s="225"/>
      <c r="BZ323" s="225"/>
      <c r="CA323" s="225"/>
      <c r="CB323" s="225"/>
      <c r="CC323" s="225"/>
      <c r="CD323" s="225"/>
      <c r="CE323" s="225"/>
      <c r="CF323" s="216"/>
      <c r="CG323" s="216"/>
      <c r="CH323" s="216"/>
      <c r="CI323" s="216"/>
      <c r="CJ323" s="216"/>
      <c r="CK323" s="216"/>
      <c r="CL323" s="216"/>
      <c r="CM323" s="216"/>
      <c r="CN323" s="216"/>
      <c r="CO323" s="216"/>
      <c r="CP323" s="216"/>
      <c r="CQ323" s="216"/>
    </row>
    <row r="324" spans="1:95" x14ac:dyDescent="0.2">
      <c r="A324" s="660" t="s">
        <v>151</v>
      </c>
      <c r="B324" s="660"/>
      <c r="C324" s="660"/>
      <c r="D324" s="660"/>
      <c r="E324" s="660"/>
      <c r="F324" s="660"/>
      <c r="G324" s="660"/>
      <c r="H324" s="660"/>
      <c r="I324" s="660"/>
      <c r="J324" s="660"/>
      <c r="K324" s="660"/>
      <c r="L324" s="660"/>
      <c r="M324" s="660"/>
      <c r="N324" s="660"/>
      <c r="O324" s="660"/>
      <c r="P324" s="660"/>
      <c r="Q324" s="660"/>
      <c r="R324" s="660"/>
      <c r="S324" s="660"/>
      <c r="T324" s="660"/>
      <c r="U324" s="660"/>
      <c r="V324" s="660"/>
      <c r="W324" s="660"/>
      <c r="X324" s="660"/>
      <c r="Y324" s="660"/>
      <c r="Z324" s="660"/>
      <c r="AA324" s="660"/>
      <c r="AB324" s="660"/>
      <c r="AC324" s="660"/>
      <c r="AD324" s="660"/>
      <c r="AE324" s="660"/>
      <c r="AF324" s="660"/>
      <c r="AG324" s="660"/>
      <c r="AH324" s="660"/>
      <c r="AI324" s="660"/>
      <c r="AJ324" s="660"/>
      <c r="AK324" s="660"/>
      <c r="AL324" s="660"/>
      <c r="AM324" s="660"/>
      <c r="AN324" s="660"/>
      <c r="AO324" s="660"/>
      <c r="AP324" s="660"/>
      <c r="AQ324" s="660"/>
      <c r="AR324" s="660"/>
      <c r="AS324" s="660"/>
      <c r="AT324" s="660"/>
      <c r="AU324" s="660"/>
      <c r="AV324" s="594" t="s">
        <v>152</v>
      </c>
      <c r="AW324" s="594"/>
      <c r="AX324" s="594"/>
      <c r="AY324" s="594"/>
      <c r="AZ324" s="594"/>
      <c r="BA324" s="594"/>
      <c r="BB324" s="594"/>
      <c r="BC324" s="594"/>
      <c r="BD324" s="594"/>
      <c r="BE324" s="594"/>
      <c r="BF324" s="594"/>
      <c r="BG324" s="594"/>
      <c r="BH324" s="594"/>
      <c r="BI324" s="594"/>
      <c r="BJ324" s="594"/>
      <c r="BK324" s="594"/>
      <c r="BL324" s="594"/>
      <c r="BM324" s="594"/>
      <c r="BN324" s="594"/>
      <c r="BO324" s="594"/>
      <c r="BP324" s="594"/>
      <c r="BQ324" s="594"/>
      <c r="BR324" s="594"/>
      <c r="BS324" s="594"/>
      <c r="BT324" s="594"/>
      <c r="BU324" s="594"/>
      <c r="BV324" s="594"/>
      <c r="BW324" s="594"/>
      <c r="BX324" s="594"/>
      <c r="BY324" s="594"/>
      <c r="BZ324" s="594"/>
      <c r="CA324" s="594"/>
      <c r="CB324" s="594"/>
      <c r="CC324" s="594"/>
      <c r="CD324" s="594"/>
      <c r="CE324" s="594"/>
      <c r="CF324" s="594"/>
      <c r="CG324" s="594"/>
      <c r="CH324" s="594"/>
      <c r="CI324" s="594"/>
      <c r="CJ324" s="594"/>
      <c r="CK324" s="594"/>
      <c r="CL324" s="594"/>
      <c r="CM324" s="594"/>
      <c r="CN324" s="594"/>
      <c r="CO324" s="594"/>
      <c r="CP324" s="594"/>
      <c r="CQ324" s="594"/>
    </row>
    <row r="325" spans="1:95" x14ac:dyDescent="0.2">
      <c r="A325" s="575" t="s">
        <v>153</v>
      </c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  <c r="AO325" s="575"/>
      <c r="AP325" s="575"/>
      <c r="AQ325" s="575"/>
      <c r="AR325" s="575"/>
      <c r="AS325" s="575"/>
      <c r="AT325" s="575"/>
      <c r="AU325" s="575"/>
      <c r="AV325" s="575"/>
      <c r="AW325" s="575"/>
      <c r="AX325" s="575"/>
      <c r="AY325" s="575"/>
      <c r="AZ325" s="575"/>
      <c r="BA325" s="575"/>
      <c r="BB325" s="575"/>
      <c r="BC325" s="575"/>
      <c r="BD325" s="575"/>
      <c r="BE325" s="575"/>
      <c r="BF325" s="575"/>
      <c r="BG325" s="575"/>
      <c r="BH325" s="575"/>
      <c r="BI325" s="575"/>
      <c r="BJ325" s="575"/>
      <c r="BK325" s="575"/>
      <c r="BL325" s="575"/>
      <c r="BM325" s="575"/>
      <c r="BN325" s="575"/>
      <c r="BO325" s="575"/>
      <c r="BP325" s="575"/>
      <c r="BQ325" s="575"/>
      <c r="BR325" s="575"/>
      <c r="BS325" s="575"/>
      <c r="BT325" s="575"/>
      <c r="BU325" s="575"/>
      <c r="BV325" s="575"/>
      <c r="BW325" s="575"/>
      <c r="BX325" s="575"/>
      <c r="BY325" s="575"/>
      <c r="BZ325" s="575"/>
      <c r="CA325" s="575"/>
      <c r="CB325" s="575"/>
      <c r="CC325" s="575"/>
      <c r="CD325" s="575"/>
      <c r="CE325" s="575"/>
      <c r="CF325" s="575"/>
      <c r="CG325" s="575"/>
      <c r="CH325" s="575"/>
      <c r="CI325" s="575"/>
      <c r="CJ325" s="575"/>
      <c r="CK325" s="575"/>
      <c r="CL325" s="575"/>
      <c r="CM325" s="575"/>
      <c r="CN325" s="575"/>
      <c r="CO325" s="575"/>
      <c r="CP325" s="575"/>
      <c r="CQ325" s="575"/>
    </row>
    <row r="326" spans="1:95" ht="23.25" customHeight="1" x14ac:dyDescent="0.2">
      <c r="A326" s="552" t="s">
        <v>154</v>
      </c>
      <c r="B326" s="552"/>
      <c r="C326" s="552"/>
      <c r="D326" s="552"/>
      <c r="E326" s="552"/>
      <c r="F326" s="552"/>
      <c r="G326" s="552"/>
      <c r="H326" s="552"/>
      <c r="I326" s="552"/>
      <c r="J326" s="552"/>
      <c r="K326" s="552"/>
      <c r="L326" s="552"/>
      <c r="M326" s="552"/>
      <c r="N326" s="552"/>
      <c r="O326" s="552"/>
      <c r="P326" s="552"/>
      <c r="Q326" s="552"/>
      <c r="R326" s="552"/>
      <c r="S326" s="552"/>
      <c r="T326" s="552"/>
      <c r="U326" s="552"/>
      <c r="V326" s="552"/>
      <c r="W326" s="552"/>
      <c r="X326" s="552"/>
      <c r="Y326" s="552"/>
      <c r="Z326" s="552"/>
      <c r="AA326" s="552"/>
      <c r="AB326" s="552"/>
      <c r="AC326" s="552"/>
      <c r="AD326" s="552"/>
      <c r="AE326" s="552"/>
      <c r="AF326" s="552"/>
      <c r="AG326" s="552"/>
      <c r="AH326" s="552"/>
      <c r="AI326" s="552"/>
      <c r="AJ326" s="552"/>
      <c r="AK326" s="552"/>
      <c r="AL326" s="552"/>
      <c r="AM326" s="552"/>
      <c r="AN326" s="552"/>
      <c r="AO326" s="698" t="s">
        <v>306</v>
      </c>
      <c r="AP326" s="698"/>
      <c r="AQ326" s="698"/>
      <c r="AR326" s="698"/>
      <c r="AS326" s="698"/>
      <c r="AT326" s="698"/>
      <c r="AU326" s="698"/>
      <c r="AV326" s="698"/>
      <c r="AW326" s="698"/>
      <c r="AX326" s="698"/>
      <c r="AY326" s="698"/>
      <c r="AZ326" s="698"/>
      <c r="BA326" s="698"/>
      <c r="BB326" s="698"/>
      <c r="BC326" s="698"/>
      <c r="BD326" s="698"/>
      <c r="BE326" s="698"/>
      <c r="BF326" s="698"/>
      <c r="BG326" s="698"/>
      <c r="BH326" s="698"/>
      <c r="BI326" s="698"/>
      <c r="BJ326" s="698"/>
      <c r="BK326" s="698"/>
      <c r="BL326" s="698"/>
      <c r="BM326" s="698"/>
      <c r="BN326" s="698"/>
      <c r="BO326" s="698"/>
      <c r="BP326" s="698"/>
      <c r="BQ326" s="698"/>
      <c r="BR326" s="698"/>
      <c r="BS326" s="698"/>
      <c r="BT326" s="698"/>
      <c r="BU326" s="698"/>
      <c r="BV326" s="698"/>
      <c r="BW326" s="698"/>
      <c r="BX326" s="698"/>
      <c r="BY326" s="698"/>
      <c r="BZ326" s="698"/>
      <c r="CA326" s="698"/>
      <c r="CB326" s="698"/>
      <c r="CC326" s="698"/>
      <c r="CD326" s="698"/>
      <c r="CE326" s="698"/>
      <c r="CF326" s="698"/>
      <c r="CG326" s="698"/>
      <c r="CH326" s="698"/>
      <c r="CI326" s="698"/>
      <c r="CJ326" s="698"/>
      <c r="CK326" s="698"/>
      <c r="CL326" s="698"/>
      <c r="CM326" s="698"/>
      <c r="CN326" s="698"/>
      <c r="CO326" s="698"/>
      <c r="CP326" s="698"/>
      <c r="CQ326" s="698"/>
    </row>
    <row r="327" spans="1:95" ht="48.75" customHeight="1" x14ac:dyDescent="0.2">
      <c r="A327" s="665" t="s">
        <v>156</v>
      </c>
      <c r="B327" s="665"/>
      <c r="C327" s="665"/>
      <c r="D327" s="665"/>
      <c r="E327" s="665"/>
      <c r="F327" s="665"/>
      <c r="G327" s="665"/>
      <c r="H327" s="665"/>
      <c r="I327" s="665"/>
      <c r="J327" s="665"/>
      <c r="K327" s="665"/>
      <c r="L327" s="665"/>
      <c r="M327" s="665"/>
      <c r="N327" s="665"/>
      <c r="O327" s="665"/>
      <c r="P327" s="665"/>
      <c r="Q327" s="665"/>
      <c r="R327" s="665"/>
      <c r="S327" s="665"/>
      <c r="T327" s="665"/>
      <c r="U327" s="665"/>
      <c r="V327" s="665"/>
      <c r="W327" s="665"/>
      <c r="X327" s="665"/>
      <c r="Y327" s="665"/>
      <c r="Z327" s="665"/>
      <c r="AA327" s="665"/>
      <c r="AB327" s="665"/>
      <c r="AC327" s="665"/>
      <c r="AD327" s="665"/>
      <c r="AE327" s="665"/>
      <c r="AF327" s="665"/>
      <c r="AG327" s="665"/>
      <c r="AH327" s="665"/>
      <c r="AI327" s="665"/>
      <c r="AJ327" s="665"/>
      <c r="AK327" s="665"/>
      <c r="AL327" s="665"/>
      <c r="AM327" s="665"/>
      <c r="AN327" s="665"/>
      <c r="AO327" s="665"/>
      <c r="AP327" s="665"/>
      <c r="AQ327" s="665"/>
      <c r="AR327" s="665"/>
      <c r="AS327" s="665"/>
      <c r="AT327" s="665"/>
      <c r="AU327" s="665"/>
      <c r="AV327" s="665"/>
      <c r="AW327" s="665"/>
      <c r="AX327" s="665"/>
      <c r="AY327" s="665"/>
      <c r="AZ327" s="665"/>
      <c r="BA327" s="665"/>
      <c r="BB327" s="665"/>
      <c r="BC327" s="665"/>
      <c r="BD327" s="665"/>
      <c r="BE327" s="665"/>
      <c r="BF327" s="665"/>
      <c r="BG327" s="665"/>
      <c r="BH327" s="665"/>
      <c r="BI327" s="665"/>
      <c r="BJ327" s="665"/>
      <c r="BK327" s="665"/>
      <c r="BL327" s="665"/>
      <c r="BM327" s="665"/>
      <c r="BN327" s="665"/>
      <c r="BO327" s="665"/>
      <c r="BP327" s="665"/>
      <c r="BQ327" s="665"/>
      <c r="BR327" s="665"/>
      <c r="BS327" s="665"/>
      <c r="BT327" s="665"/>
      <c r="BU327" s="665"/>
      <c r="BV327" s="665"/>
      <c r="BW327" s="665"/>
      <c r="BX327" s="665"/>
      <c r="BY327" s="665"/>
      <c r="BZ327" s="665"/>
      <c r="CA327" s="665"/>
      <c r="CB327" s="665"/>
      <c r="CC327" s="665"/>
      <c r="CD327" s="665"/>
      <c r="CE327" s="665"/>
      <c r="CF327" s="665"/>
      <c r="CG327" s="665"/>
      <c r="CH327" s="665"/>
      <c r="CI327" s="665"/>
      <c r="CJ327" s="665"/>
      <c r="CK327" s="665"/>
      <c r="CL327" s="665"/>
      <c r="CM327" s="665"/>
      <c r="CN327" s="665"/>
      <c r="CO327" s="665"/>
      <c r="CP327" s="665"/>
      <c r="CQ327" s="665"/>
    </row>
    <row r="328" spans="1:95" s="501" customFormat="1" ht="18" customHeight="1" x14ac:dyDescent="0.2">
      <c r="A328" s="699" t="s">
        <v>157</v>
      </c>
      <c r="B328" s="699"/>
      <c r="C328" s="699"/>
      <c r="D328" s="699"/>
      <c r="E328" s="699"/>
      <c r="F328" s="699"/>
      <c r="G328" s="699"/>
      <c r="H328" s="699"/>
      <c r="I328" s="699"/>
      <c r="J328" s="699"/>
      <c r="K328" s="699"/>
      <c r="L328" s="699"/>
      <c r="M328" s="699"/>
      <c r="N328" s="699"/>
      <c r="O328" s="699"/>
      <c r="P328" s="699"/>
      <c r="Q328" s="699"/>
      <c r="R328" s="699"/>
      <c r="S328" s="699"/>
      <c r="T328" s="699"/>
      <c r="U328" s="699"/>
      <c r="V328" s="699"/>
      <c r="W328" s="699"/>
      <c r="X328" s="699"/>
      <c r="Y328" s="699"/>
      <c r="Z328" s="699"/>
      <c r="AA328" s="699"/>
      <c r="AB328" s="699"/>
      <c r="AC328" s="699"/>
      <c r="AD328" s="699"/>
      <c r="AE328" s="699"/>
      <c r="AF328" s="699"/>
      <c r="AG328" s="699"/>
      <c r="AH328" s="699"/>
      <c r="AI328" s="699"/>
      <c r="AJ328" s="699"/>
      <c r="AK328" s="699"/>
      <c r="AL328" s="699"/>
      <c r="AM328" s="699"/>
      <c r="AN328" s="699"/>
      <c r="AO328" s="699"/>
      <c r="AP328" s="699"/>
      <c r="AQ328" s="699"/>
      <c r="AS328" s="698" t="s">
        <v>158</v>
      </c>
      <c r="AT328" s="698"/>
      <c r="AU328" s="698"/>
      <c r="AV328" s="698"/>
      <c r="AW328" s="698"/>
      <c r="AX328" s="698"/>
      <c r="AY328" s="698"/>
      <c r="AZ328" s="698"/>
      <c r="BA328" s="698"/>
      <c r="BB328" s="698"/>
      <c r="BC328" s="698"/>
      <c r="BD328" s="698"/>
      <c r="BE328" s="698"/>
      <c r="BF328" s="698"/>
      <c r="BG328" s="698"/>
      <c r="BH328" s="698"/>
      <c r="BI328" s="698"/>
      <c r="BJ328" s="698"/>
      <c r="BK328" s="698"/>
      <c r="BL328" s="698"/>
      <c r="BM328" s="698"/>
      <c r="BN328" s="698"/>
      <c r="BO328" s="698"/>
      <c r="BP328" s="698"/>
      <c r="BQ328" s="698"/>
      <c r="BR328" s="698"/>
      <c r="BS328" s="698"/>
      <c r="BT328" s="698"/>
      <c r="BU328" s="698"/>
      <c r="BV328" s="698"/>
      <c r="BW328" s="698"/>
      <c r="BX328" s="698"/>
      <c r="BY328" s="698"/>
      <c r="BZ328" s="698"/>
      <c r="CA328" s="698"/>
      <c r="CB328" s="698"/>
      <c r="CC328" s="698"/>
      <c r="CD328" s="698"/>
      <c r="CE328" s="698"/>
      <c r="CF328" s="698"/>
      <c r="CG328" s="698"/>
      <c r="CH328" s="698"/>
      <c r="CI328" s="698"/>
      <c r="CJ328" s="698"/>
      <c r="CK328" s="698"/>
      <c r="CL328" s="698"/>
      <c r="CM328" s="698"/>
      <c r="CN328" s="698"/>
      <c r="CO328" s="698"/>
      <c r="CP328" s="698"/>
      <c r="CQ328" s="698"/>
    </row>
    <row r="329" spans="1:95" s="501" customFormat="1" x14ac:dyDescent="0.2">
      <c r="A329" s="660" t="s">
        <v>159</v>
      </c>
      <c r="B329" s="660"/>
      <c r="C329" s="660"/>
      <c r="D329" s="660"/>
      <c r="E329" s="660"/>
      <c r="F329" s="660"/>
      <c r="G329" s="660"/>
      <c r="H329" s="660"/>
      <c r="I329" s="660"/>
      <c r="J329" s="660"/>
      <c r="K329" s="660"/>
      <c r="L329" s="660"/>
      <c r="M329" s="660"/>
      <c r="N329" s="660"/>
      <c r="O329" s="660"/>
      <c r="P329" s="660"/>
      <c r="Q329" s="660"/>
      <c r="R329" s="660"/>
      <c r="S329" s="660"/>
      <c r="T329" s="660"/>
      <c r="U329" s="660"/>
      <c r="V329" s="660"/>
      <c r="W329" s="660"/>
      <c r="X329" s="660"/>
      <c r="Y329" s="660"/>
      <c r="Z329" s="660"/>
      <c r="AA329" s="660"/>
      <c r="AB329" s="660"/>
      <c r="AC329" s="660"/>
      <c r="AD329" s="660"/>
      <c r="AE329" s="660"/>
      <c r="AF329" s="660"/>
      <c r="AG329" s="660"/>
      <c r="AH329" s="660"/>
      <c r="AI329" s="660"/>
      <c r="AJ329" s="660"/>
      <c r="AK329" s="660"/>
      <c r="AL329" s="660"/>
      <c r="AM329" s="660"/>
      <c r="AN329" s="660"/>
      <c r="AO329" s="660"/>
      <c r="AP329" s="660"/>
      <c r="AQ329" s="660"/>
      <c r="AR329" s="594" t="s">
        <v>541</v>
      </c>
      <c r="AS329" s="594"/>
      <c r="AT329" s="594"/>
      <c r="AU329" s="594"/>
      <c r="AV329" s="594"/>
      <c r="AW329" s="594"/>
      <c r="AX329" s="594"/>
      <c r="AY329" s="594"/>
      <c r="AZ329" s="594"/>
      <c r="BA329" s="594"/>
      <c r="BB329" s="594"/>
      <c r="BC329" s="594"/>
      <c r="BD329" s="594"/>
      <c r="BE329" s="594"/>
      <c r="BF329" s="594"/>
      <c r="BG329" s="594"/>
      <c r="BH329" s="594"/>
      <c r="BI329" s="594"/>
      <c r="BJ329" s="594"/>
      <c r="BK329" s="594"/>
      <c r="BL329" s="594"/>
      <c r="BM329" s="594"/>
      <c r="BN329" s="594"/>
      <c r="BO329" s="594"/>
      <c r="BP329" s="594"/>
      <c r="BQ329" s="594"/>
      <c r="BR329" s="594"/>
      <c r="BS329" s="594"/>
      <c r="BT329" s="594"/>
      <c r="BU329" s="594"/>
      <c r="BV329" s="594"/>
      <c r="BW329" s="594"/>
      <c r="BX329" s="594"/>
      <c r="BY329" s="594"/>
      <c r="BZ329" s="594"/>
      <c r="CA329" s="594"/>
      <c r="CB329" s="594"/>
      <c r="CC329" s="594"/>
      <c r="CD329" s="594"/>
      <c r="CE329" s="594"/>
      <c r="CF329" s="594"/>
      <c r="CG329" s="594"/>
      <c r="CH329" s="594"/>
      <c r="CI329" s="594"/>
      <c r="CJ329" s="594"/>
      <c r="CK329" s="594"/>
      <c r="CL329" s="594"/>
      <c r="CM329" s="594"/>
      <c r="CN329" s="594"/>
      <c r="CO329" s="594"/>
      <c r="CP329" s="594"/>
      <c r="CQ329" s="594"/>
    </row>
    <row r="330" spans="1:95" s="501" customFormat="1" x14ac:dyDescent="0.2">
      <c r="A330" s="594" t="s">
        <v>542</v>
      </c>
      <c r="B330" s="594"/>
      <c r="C330" s="594"/>
      <c r="D330" s="594"/>
      <c r="E330" s="594"/>
      <c r="F330" s="594"/>
      <c r="G330" s="594"/>
      <c r="H330" s="594"/>
      <c r="I330" s="594"/>
      <c r="J330" s="594"/>
      <c r="K330" s="594"/>
      <c r="L330" s="594"/>
      <c r="M330" s="594"/>
      <c r="N330" s="594"/>
      <c r="O330" s="594"/>
      <c r="P330" s="594"/>
      <c r="Q330" s="594"/>
      <c r="R330" s="594"/>
      <c r="S330" s="594"/>
      <c r="T330" s="594"/>
      <c r="U330" s="594"/>
      <c r="V330" s="594"/>
      <c r="W330" s="594"/>
      <c r="X330" s="594"/>
      <c r="Y330" s="594"/>
      <c r="Z330" s="594"/>
      <c r="AA330" s="594"/>
      <c r="AB330" s="594"/>
      <c r="AC330" s="594"/>
      <c r="AD330" s="594"/>
      <c r="AE330" s="594"/>
      <c r="AF330" s="594"/>
      <c r="AG330" s="594"/>
      <c r="AH330" s="594"/>
      <c r="AI330" s="594"/>
      <c r="AJ330" s="594"/>
      <c r="AK330" s="594"/>
      <c r="AL330" s="594"/>
      <c r="AM330" s="594"/>
      <c r="AN330" s="594"/>
      <c r="AO330" s="594"/>
      <c r="AP330" s="594"/>
      <c r="AQ330" s="594"/>
      <c r="AR330" s="594"/>
      <c r="AS330" s="594"/>
      <c r="AT330" s="594"/>
      <c r="AU330" s="594"/>
      <c r="AV330" s="594"/>
      <c r="AW330" s="594"/>
      <c r="AX330" s="594"/>
      <c r="AY330" s="594"/>
      <c r="AZ330" s="594"/>
      <c r="BA330" s="594"/>
      <c r="BB330" s="594"/>
      <c r="BC330" s="594"/>
      <c r="BD330" s="594"/>
      <c r="BE330" s="594"/>
      <c r="BF330" s="594"/>
      <c r="BG330" s="594"/>
      <c r="BH330" s="594"/>
      <c r="BI330" s="594"/>
      <c r="BJ330" s="594"/>
      <c r="BK330" s="594"/>
      <c r="BL330" s="594"/>
      <c r="BM330" s="594"/>
      <c r="BN330" s="594"/>
      <c r="BO330" s="594"/>
      <c r="BP330" s="594"/>
      <c r="BQ330" s="594"/>
      <c r="BR330" s="594"/>
      <c r="BS330" s="594"/>
      <c r="BT330" s="594"/>
      <c r="BU330" s="594"/>
      <c r="BV330" s="594"/>
      <c r="BW330" s="594"/>
      <c r="BX330" s="594"/>
      <c r="BY330" s="594"/>
      <c r="BZ330" s="594"/>
      <c r="CA330" s="594"/>
      <c r="CB330" s="594"/>
      <c r="CC330" s="594"/>
      <c r="CD330" s="594"/>
      <c r="CE330" s="594"/>
      <c r="CF330" s="594"/>
      <c r="CG330" s="594"/>
      <c r="CH330" s="594"/>
      <c r="CI330" s="594"/>
      <c r="CJ330" s="594"/>
      <c r="CK330" s="594"/>
      <c r="CL330" s="594"/>
      <c r="CM330" s="594"/>
      <c r="CN330" s="594"/>
      <c r="CO330" s="594"/>
      <c r="CP330" s="594"/>
      <c r="CQ330" s="594"/>
    </row>
    <row r="331" spans="1:95" x14ac:dyDescent="0.2">
      <c r="A331" s="660" t="s">
        <v>162</v>
      </c>
      <c r="B331" s="660"/>
      <c r="C331" s="660"/>
      <c r="D331" s="660"/>
      <c r="E331" s="660"/>
      <c r="F331" s="660"/>
      <c r="G331" s="660"/>
      <c r="H331" s="660"/>
      <c r="I331" s="660"/>
      <c r="J331" s="660"/>
      <c r="K331" s="660"/>
      <c r="L331" s="660"/>
      <c r="M331" s="660"/>
      <c r="N331" s="660"/>
      <c r="O331" s="660"/>
      <c r="P331" s="660"/>
      <c r="Q331" s="660"/>
      <c r="R331" s="660"/>
      <c r="S331" s="660"/>
      <c r="T331" s="660"/>
      <c r="U331" s="660"/>
      <c r="V331" s="660"/>
      <c r="W331" s="660"/>
      <c r="X331" s="660"/>
      <c r="Y331" s="660"/>
      <c r="Z331" s="660"/>
      <c r="AA331" s="660"/>
      <c r="AB331" s="660"/>
      <c r="AC331" s="660"/>
      <c r="AD331" s="660"/>
      <c r="AE331" s="660"/>
      <c r="AF331" s="660"/>
      <c r="AG331" s="660"/>
      <c r="AH331" s="660"/>
      <c r="AI331" s="660"/>
      <c r="AJ331" s="660"/>
      <c r="AK331" s="660"/>
      <c r="AL331" s="660"/>
      <c r="AM331" s="660"/>
      <c r="AN331" s="660"/>
      <c r="AO331" s="660"/>
      <c r="AP331" s="660"/>
      <c r="AQ331" s="660"/>
      <c r="AR331" s="660"/>
      <c r="AS331" s="697"/>
      <c r="AT331" s="697"/>
      <c r="AU331" s="697"/>
      <c r="AV331" s="697"/>
      <c r="AW331" s="697"/>
      <c r="AX331" s="697"/>
      <c r="AY331" s="697"/>
      <c r="AZ331" s="697"/>
      <c r="BA331" s="697"/>
      <c r="BB331" s="697"/>
      <c r="BC331" s="697"/>
      <c r="BD331" s="697"/>
      <c r="BE331" s="697"/>
      <c r="BF331" s="697"/>
      <c r="BG331" s="697"/>
      <c r="BH331" s="697"/>
      <c r="BI331" s="697"/>
      <c r="BJ331" s="697"/>
      <c r="BK331" s="697"/>
      <c r="BL331" s="697"/>
      <c r="BM331" s="697"/>
      <c r="BN331" s="697"/>
      <c r="BO331" s="697"/>
      <c r="BP331" s="697"/>
      <c r="BQ331" s="697"/>
      <c r="BR331" s="697"/>
      <c r="BS331" s="697"/>
      <c r="BT331" s="697"/>
      <c r="BU331" s="697"/>
      <c r="BV331" s="697"/>
      <c r="BW331" s="697"/>
      <c r="BX331" s="697"/>
      <c r="BY331" s="697"/>
      <c r="BZ331" s="697"/>
      <c r="CA331" s="697"/>
      <c r="CB331" s="697"/>
      <c r="CC331" s="697"/>
      <c r="CD331" s="697"/>
      <c r="CE331" s="697"/>
      <c r="CF331" s="697"/>
      <c r="CG331" s="697"/>
      <c r="CH331" s="697"/>
      <c r="CI331" s="697"/>
      <c r="CJ331" s="697"/>
      <c r="CK331" s="697"/>
      <c r="CL331" s="697"/>
      <c r="CM331" s="697"/>
      <c r="CN331" s="697"/>
      <c r="CO331" s="697"/>
      <c r="CP331" s="697"/>
      <c r="CQ331" s="697"/>
    </row>
    <row r="332" spans="1:95" ht="4.5" customHeight="1" x14ac:dyDescent="0.2">
      <c r="A332" s="580"/>
      <c r="B332" s="580"/>
      <c r="C332" s="580"/>
      <c r="D332" s="580"/>
      <c r="E332" s="580"/>
      <c r="F332" s="580"/>
      <c r="G332" s="580"/>
      <c r="H332" s="580"/>
      <c r="I332" s="580"/>
      <c r="J332" s="580"/>
      <c r="K332" s="580"/>
      <c r="L332" s="580"/>
      <c r="M332" s="580"/>
      <c r="N332" s="580"/>
      <c r="O332" s="580"/>
      <c r="P332" s="580"/>
      <c r="Q332" s="580"/>
      <c r="R332" s="580"/>
      <c r="S332" s="580"/>
      <c r="T332" s="580"/>
      <c r="U332" s="580"/>
      <c r="V332" s="580"/>
      <c r="W332" s="580"/>
      <c r="X332" s="580"/>
      <c r="Y332" s="580"/>
      <c r="Z332" s="580"/>
      <c r="AA332" s="580"/>
      <c r="AB332" s="580"/>
      <c r="AC332" s="580"/>
      <c r="AD332" s="580"/>
      <c r="AE332" s="580"/>
      <c r="AF332" s="580"/>
      <c r="AG332" s="580"/>
      <c r="AH332" s="580"/>
      <c r="AI332" s="580"/>
      <c r="AJ332" s="580"/>
      <c r="AK332" s="580"/>
      <c r="AL332" s="580"/>
      <c r="AM332" s="580"/>
      <c r="AN332" s="580"/>
      <c r="AO332" s="580"/>
      <c r="AP332" s="580"/>
      <c r="AQ332" s="580"/>
      <c r="AR332" s="580"/>
      <c r="AS332" s="580"/>
      <c r="AT332" s="580"/>
      <c r="AU332" s="580"/>
      <c r="AV332" s="580"/>
      <c r="AW332" s="580"/>
      <c r="AX332" s="580"/>
      <c r="AY332" s="580"/>
      <c r="AZ332" s="580"/>
      <c r="BA332" s="580"/>
      <c r="BB332" s="580"/>
      <c r="BC332" s="580"/>
      <c r="BD332" s="580"/>
      <c r="BE332" s="580"/>
      <c r="BF332" s="580"/>
      <c r="BG332" s="580"/>
      <c r="BH332" s="580"/>
      <c r="BI332" s="580"/>
      <c r="BJ332" s="580"/>
      <c r="BK332" s="580"/>
      <c r="BL332" s="580"/>
      <c r="BM332" s="580"/>
      <c r="BN332" s="580"/>
      <c r="BO332" s="580"/>
      <c r="BP332" s="580"/>
      <c r="BQ332" s="580"/>
      <c r="BR332" s="580"/>
      <c r="BS332" s="580"/>
      <c r="BT332" s="580"/>
      <c r="BU332" s="580"/>
      <c r="BV332" s="580"/>
      <c r="BW332" s="580"/>
      <c r="BX332" s="580"/>
      <c r="BY332" s="580"/>
      <c r="BZ332" s="580"/>
      <c r="CA332" s="580"/>
      <c r="CB332" s="580"/>
      <c r="CC332" s="580"/>
      <c r="CD332" s="580"/>
      <c r="CE332" s="580"/>
      <c r="CF332" s="580"/>
      <c r="CG332" s="580"/>
      <c r="CH332" s="580"/>
      <c r="CI332" s="580"/>
      <c r="CJ332" s="580"/>
      <c r="CK332" s="580"/>
      <c r="CL332" s="580"/>
      <c r="CM332" s="580"/>
      <c r="CN332" s="580"/>
      <c r="CO332" s="580"/>
      <c r="CP332" s="580"/>
      <c r="CQ332" s="580"/>
    </row>
    <row r="333" spans="1:95" x14ac:dyDescent="0.2">
      <c r="A333" s="552" t="s">
        <v>163</v>
      </c>
      <c r="B333" s="552"/>
      <c r="C333" s="552"/>
      <c r="D333" s="552"/>
      <c r="E333" s="552"/>
      <c r="F333" s="552"/>
      <c r="G333" s="552"/>
      <c r="H333" s="552"/>
      <c r="I333" s="552"/>
      <c r="J333" s="552"/>
      <c r="K333" s="552"/>
      <c r="L333" s="552"/>
      <c r="M333" s="552"/>
      <c r="N333" s="552"/>
      <c r="O333" s="552"/>
      <c r="P333" s="552"/>
      <c r="Q333" s="552"/>
      <c r="R333" s="552"/>
      <c r="S333" s="552"/>
      <c r="T333" s="552"/>
      <c r="U333" s="552"/>
      <c r="V333" s="552"/>
      <c r="W333" s="552"/>
      <c r="X333" s="552"/>
      <c r="Y333" s="552"/>
      <c r="Z333" s="552"/>
      <c r="AA333" s="552"/>
      <c r="AB333" s="552"/>
      <c r="AC333" s="552"/>
      <c r="AD333" s="552"/>
      <c r="AE333" s="552"/>
      <c r="AF333" s="552"/>
      <c r="AG333" s="552"/>
      <c r="AH333" s="552"/>
      <c r="AI333" s="552"/>
      <c r="AJ333" s="552"/>
      <c r="AK333" s="552"/>
      <c r="AL333" s="552"/>
      <c r="AM333" s="552"/>
      <c r="AN333" s="552"/>
      <c r="AO333" s="552"/>
      <c r="AP333" s="552"/>
      <c r="AQ333" s="552"/>
      <c r="AR333" s="165"/>
      <c r="AS333" s="582"/>
      <c r="AT333" s="582"/>
      <c r="AU333" s="582"/>
      <c r="AV333" s="582"/>
      <c r="AW333" s="582"/>
      <c r="AX333" s="582"/>
      <c r="AY333" s="582"/>
      <c r="AZ333" s="582"/>
      <c r="BA333" s="582"/>
      <c r="BB333" s="582"/>
      <c r="BC333" s="582"/>
      <c r="BD333" s="582"/>
      <c r="BE333" s="582"/>
      <c r="BF333" s="582"/>
      <c r="BG333" s="582"/>
      <c r="BH333" s="582"/>
      <c r="BI333" s="582"/>
      <c r="BJ333" s="582"/>
      <c r="BK333" s="582"/>
      <c r="BL333" s="582"/>
      <c r="BM333" s="582"/>
      <c r="BN333" s="582"/>
      <c r="BO333" s="582"/>
      <c r="BP333" s="582"/>
      <c r="BQ333" s="582"/>
      <c r="BR333" s="582"/>
      <c r="BS333" s="582"/>
      <c r="BT333" s="582"/>
      <c r="BU333" s="582"/>
      <c r="BV333" s="582"/>
      <c r="BW333" s="582"/>
      <c r="BX333" s="582"/>
      <c r="BY333" s="582"/>
      <c r="BZ333" s="582"/>
      <c r="CA333" s="582"/>
      <c r="CB333" s="582"/>
      <c r="CC333" s="582"/>
      <c r="CD333" s="582"/>
      <c r="CE333" s="582"/>
      <c r="CF333" s="582"/>
      <c r="CG333" s="582"/>
      <c r="CH333" s="582"/>
      <c r="CI333" s="582"/>
      <c r="CJ333" s="582"/>
      <c r="CK333" s="582"/>
      <c r="CL333" s="582"/>
      <c r="CM333" s="582"/>
      <c r="CN333" s="582"/>
      <c r="CO333" s="582"/>
      <c r="CP333" s="582"/>
      <c r="CQ333" s="582"/>
    </row>
    <row r="334" spans="1:95" x14ac:dyDescent="0.2">
      <c r="A334" s="695" t="s">
        <v>164</v>
      </c>
      <c r="B334" s="695"/>
      <c r="C334" s="695"/>
      <c r="D334" s="695"/>
      <c r="E334" s="695"/>
      <c r="F334" s="695"/>
      <c r="G334" s="695"/>
      <c r="H334" s="695"/>
      <c r="I334" s="695"/>
      <c r="J334" s="695"/>
      <c r="K334" s="695"/>
      <c r="L334" s="695"/>
      <c r="M334" s="695"/>
      <c r="N334" s="695"/>
      <c r="O334" s="695"/>
      <c r="P334" s="695"/>
      <c r="Q334" s="695"/>
      <c r="R334" s="695"/>
      <c r="S334" s="695"/>
      <c r="T334" s="695"/>
      <c r="U334" s="695"/>
      <c r="V334" s="695"/>
      <c r="W334" s="695"/>
      <c r="X334" s="695"/>
      <c r="Y334" s="695"/>
      <c r="Z334" s="695"/>
      <c r="AA334" s="695"/>
      <c r="AB334" s="695"/>
      <c r="AC334" s="695"/>
      <c r="AD334" s="695"/>
      <c r="AE334" s="695"/>
      <c r="AF334" s="695"/>
      <c r="AG334" s="695"/>
      <c r="AH334" s="695"/>
      <c r="AI334" s="695"/>
      <c r="AJ334" s="695"/>
      <c r="AK334" s="695"/>
      <c r="AL334" s="695"/>
      <c r="AM334" s="695"/>
      <c r="AN334" s="695"/>
      <c r="AO334" s="695"/>
      <c r="AP334" s="695"/>
      <c r="AQ334" s="695"/>
      <c r="AR334" s="695"/>
      <c r="AS334" s="695"/>
      <c r="AT334" s="695"/>
      <c r="AU334" s="695"/>
      <c r="AV334" s="695"/>
      <c r="AW334" s="695"/>
      <c r="AX334" s="695"/>
      <c r="AY334" s="695"/>
      <c r="AZ334" s="695"/>
      <c r="BA334" s="695"/>
      <c r="BB334" s="695"/>
      <c r="BC334" s="695"/>
      <c r="BD334" s="695"/>
      <c r="BE334" s="695"/>
      <c r="BF334" s="695"/>
      <c r="BG334" s="695"/>
      <c r="BH334" s="695"/>
      <c r="BI334" s="695"/>
      <c r="BJ334" s="695"/>
      <c r="BK334" s="695"/>
      <c r="BL334" s="695"/>
      <c r="BM334" s="695"/>
      <c r="BN334" s="695"/>
      <c r="BO334" s="695"/>
      <c r="BP334" s="695"/>
      <c r="BQ334" s="695"/>
      <c r="BR334" s="695"/>
      <c r="BS334" s="695"/>
      <c r="BT334" s="695"/>
      <c r="BU334" s="695"/>
      <c r="BV334" s="695"/>
      <c r="BW334" s="695"/>
      <c r="BX334" s="695"/>
      <c r="BY334" s="695"/>
      <c r="BZ334" s="695"/>
      <c r="CA334" s="695"/>
      <c r="CB334" s="695"/>
      <c r="CC334" s="695"/>
      <c r="CD334" s="695"/>
      <c r="CE334" s="695"/>
      <c r="CF334" s="695"/>
      <c r="CG334" s="695"/>
      <c r="CH334" s="695"/>
      <c r="CI334" s="695"/>
      <c r="CJ334" s="695"/>
      <c r="CK334" s="695"/>
      <c r="CL334" s="695"/>
      <c r="CM334" s="695"/>
      <c r="CN334" s="695"/>
      <c r="CO334" s="695"/>
      <c r="CP334" s="695"/>
      <c r="CQ334" s="695"/>
    </row>
    <row r="335" spans="1:95" ht="3.75" customHeight="1" x14ac:dyDescent="0.2">
      <c r="A335" s="695"/>
      <c r="B335" s="695"/>
      <c r="C335" s="695"/>
      <c r="D335" s="695"/>
      <c r="E335" s="695"/>
      <c r="F335" s="695"/>
      <c r="G335" s="695"/>
      <c r="H335" s="695"/>
      <c r="I335" s="695"/>
      <c r="J335" s="695"/>
      <c r="K335" s="695"/>
      <c r="L335" s="695"/>
      <c r="M335" s="695"/>
      <c r="N335" s="695"/>
      <c r="O335" s="695"/>
      <c r="P335" s="695"/>
      <c r="Q335" s="695"/>
      <c r="R335" s="695"/>
      <c r="S335" s="695"/>
      <c r="T335" s="695"/>
      <c r="U335" s="695"/>
      <c r="V335" s="695"/>
      <c r="W335" s="695"/>
      <c r="X335" s="695"/>
      <c r="Y335" s="695"/>
      <c r="Z335" s="695"/>
      <c r="AA335" s="695"/>
      <c r="AB335" s="695"/>
      <c r="AC335" s="695"/>
      <c r="AD335" s="695"/>
      <c r="AE335" s="695"/>
      <c r="AF335" s="695"/>
      <c r="AG335" s="695"/>
      <c r="AH335" s="695"/>
      <c r="AI335" s="695"/>
      <c r="AJ335" s="695"/>
      <c r="AK335" s="695"/>
      <c r="AL335" s="695"/>
      <c r="AM335" s="695"/>
      <c r="AN335" s="695"/>
      <c r="AO335" s="695"/>
      <c r="AP335" s="695"/>
      <c r="AQ335" s="695"/>
      <c r="AR335" s="695"/>
      <c r="AS335" s="695"/>
      <c r="AT335" s="695"/>
      <c r="AU335" s="695"/>
      <c r="AV335" s="695"/>
      <c r="AW335" s="695"/>
      <c r="AX335" s="695"/>
      <c r="AY335" s="695"/>
      <c r="AZ335" s="695"/>
      <c r="BA335" s="695"/>
      <c r="BB335" s="695"/>
      <c r="BC335" s="695"/>
      <c r="BD335" s="695"/>
      <c r="BE335" s="695"/>
      <c r="BF335" s="695"/>
      <c r="BG335" s="695"/>
      <c r="BH335" s="695"/>
      <c r="BI335" s="695"/>
      <c r="BJ335" s="695"/>
      <c r="BK335" s="695"/>
      <c r="BL335" s="695"/>
      <c r="BM335" s="695"/>
      <c r="BN335" s="695"/>
      <c r="BO335" s="695"/>
      <c r="BP335" s="695"/>
      <c r="BQ335" s="695"/>
      <c r="BR335" s="695"/>
      <c r="BS335" s="695"/>
      <c r="BT335" s="695"/>
      <c r="BU335" s="695"/>
      <c r="BV335" s="695"/>
      <c r="BW335" s="695"/>
      <c r="BX335" s="695"/>
      <c r="BY335" s="695"/>
      <c r="BZ335" s="695"/>
      <c r="CA335" s="695"/>
      <c r="CB335" s="695"/>
      <c r="CC335" s="695"/>
      <c r="CD335" s="695"/>
      <c r="CE335" s="695"/>
      <c r="CF335" s="695"/>
      <c r="CG335" s="695"/>
      <c r="CH335" s="695"/>
      <c r="CI335" s="695"/>
      <c r="CJ335" s="695"/>
      <c r="CK335" s="695"/>
      <c r="CL335" s="695"/>
      <c r="CM335" s="695"/>
      <c r="CN335" s="695"/>
      <c r="CO335" s="695"/>
      <c r="CP335" s="695"/>
      <c r="CQ335" s="695"/>
    </row>
    <row r="336" spans="1:95" x14ac:dyDescent="0.2">
      <c r="A336" s="696" t="s">
        <v>165</v>
      </c>
      <c r="B336" s="762"/>
      <c r="C336" s="762"/>
      <c r="D336" s="762"/>
      <c r="E336" s="762"/>
      <c r="F336" s="762"/>
      <c r="G336" s="762"/>
      <c r="H336" s="762"/>
      <c r="I336" s="762"/>
      <c r="J336" s="762"/>
      <c r="K336" s="762"/>
      <c r="L336" s="762"/>
      <c r="M336" s="762"/>
      <c r="N336" s="762"/>
      <c r="O336" s="762"/>
      <c r="P336" s="762"/>
      <c r="Q336" s="762"/>
      <c r="R336" s="762"/>
      <c r="S336" s="762"/>
      <c r="T336" s="762"/>
      <c r="U336" s="762"/>
      <c r="V336" s="762"/>
      <c r="W336" s="762"/>
      <c r="X336" s="762"/>
      <c r="Y336" s="762"/>
      <c r="Z336" s="762"/>
      <c r="AA336" s="762"/>
      <c r="AB336" s="762"/>
      <c r="AC336" s="762"/>
      <c r="AD336" s="762"/>
      <c r="AE336" s="762"/>
      <c r="AF336" s="762"/>
      <c r="AG336" s="762"/>
      <c r="AH336" s="762"/>
      <c r="AI336" s="762"/>
      <c r="AJ336" s="762"/>
      <c r="AK336" s="762"/>
      <c r="AL336" s="762"/>
      <c r="AM336" s="762"/>
      <c r="AN336" s="762"/>
      <c r="AO336" s="762"/>
      <c r="AP336" s="762"/>
      <c r="AQ336" s="762"/>
      <c r="AR336" s="762"/>
      <c r="AS336" s="762"/>
      <c r="AT336" s="762"/>
      <c r="AU336" s="762"/>
      <c r="AV336" s="762"/>
      <c r="AW336" s="762"/>
      <c r="AX336" s="762"/>
      <c r="AY336" s="762"/>
      <c r="AZ336" s="762"/>
      <c r="BA336" s="762"/>
      <c r="BB336" s="762"/>
      <c r="BC336" s="762"/>
      <c r="BD336" s="762"/>
      <c r="BE336" s="762"/>
      <c r="BF336" s="762"/>
      <c r="BG336" s="762"/>
      <c r="BH336" s="762"/>
      <c r="BI336" s="762"/>
      <c r="BJ336" s="762"/>
      <c r="BK336" s="762"/>
      <c r="BL336" s="762"/>
      <c r="BM336" s="762"/>
      <c r="BN336" s="762"/>
      <c r="BO336" s="762"/>
      <c r="BP336" s="762"/>
      <c r="BQ336" s="762"/>
      <c r="BR336" s="762"/>
      <c r="BS336" s="762"/>
      <c r="BT336" s="762"/>
      <c r="BU336" s="762"/>
      <c r="BV336" s="762"/>
      <c r="BW336" s="762"/>
      <c r="BX336" s="762"/>
      <c r="BY336" s="762"/>
      <c r="BZ336" s="762"/>
      <c r="CA336" s="762"/>
      <c r="CB336" s="762"/>
      <c r="CC336" s="762"/>
      <c r="CD336" s="762"/>
      <c r="CE336" s="762"/>
    </row>
    <row r="342" spans="1:83" x14ac:dyDescent="0.2">
      <c r="A342" s="696"/>
      <c r="B342" s="696"/>
      <c r="C342" s="696"/>
      <c r="D342" s="696"/>
      <c r="E342" s="696"/>
      <c r="F342" s="696"/>
      <c r="G342" s="696"/>
      <c r="H342" s="696"/>
      <c r="I342" s="696"/>
      <c r="J342" s="696"/>
      <c r="K342" s="696"/>
      <c r="L342" s="696"/>
      <c r="M342" s="696"/>
      <c r="N342" s="696"/>
      <c r="O342" s="696"/>
      <c r="P342" s="696"/>
      <c r="Q342" s="696"/>
      <c r="R342" s="696"/>
      <c r="S342" s="696"/>
      <c r="T342" s="696"/>
      <c r="U342" s="696"/>
      <c r="V342" s="696"/>
      <c r="W342" s="696"/>
      <c r="X342" s="696"/>
      <c r="Y342" s="696"/>
      <c r="Z342" s="696"/>
      <c r="AA342" s="696"/>
      <c r="AB342" s="696"/>
      <c r="AC342" s="696"/>
      <c r="AD342" s="696"/>
      <c r="AE342" s="696"/>
      <c r="AF342" s="696"/>
      <c r="AG342" s="696"/>
      <c r="AH342" s="696"/>
      <c r="AI342" s="696"/>
      <c r="AJ342" s="696"/>
      <c r="AK342" s="696"/>
      <c r="AL342" s="696"/>
      <c r="AM342" s="696"/>
      <c r="AN342" s="696"/>
      <c r="AO342" s="696"/>
      <c r="AP342" s="696"/>
      <c r="AQ342" s="696"/>
      <c r="AR342" s="696"/>
      <c r="AS342" s="696"/>
      <c r="AT342" s="696"/>
      <c r="AU342" s="696"/>
      <c r="AV342" s="696"/>
      <c r="AW342" s="696"/>
      <c r="AX342" s="696"/>
      <c r="AY342" s="696"/>
      <c r="AZ342" s="696"/>
      <c r="BA342" s="696"/>
      <c r="BB342" s="696"/>
      <c r="BC342" s="696"/>
      <c r="BD342" s="696"/>
      <c r="BE342" s="696"/>
      <c r="BF342" s="696"/>
      <c r="BG342" s="696"/>
      <c r="BH342" s="696"/>
      <c r="BI342" s="696"/>
      <c r="BJ342" s="696"/>
      <c r="BK342" s="696"/>
      <c r="BL342" s="696"/>
      <c r="BM342" s="696"/>
      <c r="BN342" s="696"/>
      <c r="BO342" s="696"/>
      <c r="BP342" s="696"/>
      <c r="BQ342" s="696"/>
      <c r="BR342" s="696"/>
      <c r="BS342" s="696"/>
      <c r="BT342" s="696"/>
      <c r="BU342" s="696"/>
      <c r="BV342" s="696"/>
      <c r="BW342" s="696"/>
      <c r="BX342" s="696"/>
      <c r="BY342" s="696"/>
      <c r="BZ342" s="696"/>
      <c r="CA342" s="696"/>
      <c r="CB342" s="696"/>
      <c r="CC342" s="696"/>
      <c r="CD342" s="696"/>
      <c r="CE342" s="696"/>
    </row>
  </sheetData>
  <mergeCells count="1155">
    <mergeCell ref="A2:CQ2"/>
    <mergeCell ref="A3:CQ3"/>
    <mergeCell ref="A75:X75"/>
    <mergeCell ref="Y75:BL75"/>
    <mergeCell ref="BM75:CQ75"/>
    <mergeCell ref="A76:X76"/>
    <mergeCell ref="Y76:BL76"/>
    <mergeCell ref="BM76:CQ76"/>
    <mergeCell ref="A77:CQ77"/>
    <mergeCell ref="A78:CQ78"/>
    <mergeCell ref="A79:CQ79"/>
    <mergeCell ref="A80:CQ80"/>
    <mergeCell ref="H238:S239"/>
    <mergeCell ref="T238:AE239"/>
    <mergeCell ref="A238:G239"/>
    <mergeCell ref="AL63:AW63"/>
    <mergeCell ref="AX63:CQ63"/>
    <mergeCell ref="A64:CQ64"/>
    <mergeCell ref="A65:CE65"/>
    <mergeCell ref="A67:CQ67"/>
    <mergeCell ref="A68:CQ68"/>
    <mergeCell ref="A69:CE69"/>
    <mergeCell ref="A70:CE70"/>
    <mergeCell ref="A71:CE71"/>
    <mergeCell ref="A72:X72"/>
    <mergeCell ref="Y72:BL72"/>
    <mergeCell ref="BM72:CQ72"/>
    <mergeCell ref="A73:X73"/>
    <mergeCell ref="Y73:BL73"/>
    <mergeCell ref="BM73:CQ73"/>
    <mergeCell ref="A74:X74"/>
    <mergeCell ref="Y74:BL74"/>
    <mergeCell ref="BM74:CQ74"/>
    <mergeCell ref="A159:X159"/>
    <mergeCell ref="Y159:BL159"/>
    <mergeCell ref="BM159:CQ159"/>
    <mergeCell ref="A160:X160"/>
    <mergeCell ref="Y160:BL160"/>
    <mergeCell ref="BM160:CQ160"/>
    <mergeCell ref="A161:X161"/>
    <mergeCell ref="Y161:BL161"/>
    <mergeCell ref="BM161:CQ161"/>
    <mergeCell ref="A162:CQ162"/>
    <mergeCell ref="A163:CQ163"/>
    <mergeCell ref="A164:CQ164"/>
    <mergeCell ref="A165:CQ165"/>
    <mergeCell ref="A167:AO167"/>
    <mergeCell ref="AP167:AT167"/>
    <mergeCell ref="AU167:CE167"/>
    <mergeCell ref="A149:CQ149"/>
    <mergeCell ref="A150:CE150"/>
    <mergeCell ref="A152:CQ152"/>
    <mergeCell ref="A153:CQ153"/>
    <mergeCell ref="A154:CE154"/>
    <mergeCell ref="A155:CE155"/>
    <mergeCell ref="A156:CE156"/>
    <mergeCell ref="A157:X157"/>
    <mergeCell ref="Y157:BL157"/>
    <mergeCell ref="BM157:CQ157"/>
    <mergeCell ref="A158:X158"/>
    <mergeCell ref="Y158:BL158"/>
    <mergeCell ref="BM158:CQ158"/>
    <mergeCell ref="T132:AB132"/>
    <mergeCell ref="AC132:BA132"/>
    <mergeCell ref="A55:CE55"/>
    <mergeCell ref="A56:CE56"/>
    <mergeCell ref="A57:CQ57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60:M60"/>
    <mergeCell ref="N60:Y60"/>
    <mergeCell ref="Z60:AK60"/>
    <mergeCell ref="A148:M148"/>
    <mergeCell ref="N148:Y148"/>
    <mergeCell ref="Z148:AK148"/>
    <mergeCell ref="AL148:AW148"/>
    <mergeCell ref="AX148:CQ148"/>
    <mergeCell ref="BG137:BK137"/>
    <mergeCell ref="BL137:BP137"/>
    <mergeCell ref="BQ137:BU137"/>
    <mergeCell ref="BV137:BZ137"/>
    <mergeCell ref="CA137:CE137"/>
    <mergeCell ref="CF137:CK137"/>
    <mergeCell ref="CL137:CQ137"/>
    <mergeCell ref="A130:CE130"/>
    <mergeCell ref="A131:CE131"/>
    <mergeCell ref="A132:G136"/>
    <mergeCell ref="H132:S132"/>
    <mergeCell ref="A217:CQ217"/>
    <mergeCell ref="A218:CQ218"/>
    <mergeCell ref="A219:CQ219"/>
    <mergeCell ref="A220:CQ220"/>
    <mergeCell ref="A140:CE140"/>
    <mergeCell ref="A141:CE141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AL146:AW146"/>
    <mergeCell ref="AX146:CQ146"/>
    <mergeCell ref="A147:M147"/>
    <mergeCell ref="N147:Y147"/>
    <mergeCell ref="Z147:AK147"/>
    <mergeCell ref="AL147:AW147"/>
    <mergeCell ref="AX147:CQ147"/>
    <mergeCell ref="A209:CE209"/>
    <mergeCell ref="A210:CE210"/>
    <mergeCell ref="A211:CE211"/>
    <mergeCell ref="A212:X212"/>
    <mergeCell ref="Y212:BL212"/>
    <mergeCell ref="BM212:CQ212"/>
    <mergeCell ref="A213:X213"/>
    <mergeCell ref="Y213:BL213"/>
    <mergeCell ref="BM213:CQ213"/>
    <mergeCell ref="A214:X214"/>
    <mergeCell ref="Y214:BL214"/>
    <mergeCell ref="BM214:CQ214"/>
    <mergeCell ref="A215:X215"/>
    <mergeCell ref="Y215:BL215"/>
    <mergeCell ref="BM215:CQ215"/>
    <mergeCell ref="A216:X216"/>
    <mergeCell ref="Y216:BL216"/>
    <mergeCell ref="BM216:CQ216"/>
    <mergeCell ref="A208:CQ208"/>
    <mergeCell ref="A195:CE195"/>
    <mergeCell ref="A196:CE196"/>
    <mergeCell ref="A197:CQ197"/>
    <mergeCell ref="A198:M198"/>
    <mergeCell ref="N198:Y198"/>
    <mergeCell ref="Z198:AK198"/>
    <mergeCell ref="AL198:AW198"/>
    <mergeCell ref="AX198:CQ198"/>
    <mergeCell ref="A199:M199"/>
    <mergeCell ref="N199:Y199"/>
    <mergeCell ref="Z199:AK199"/>
    <mergeCell ref="AL199:AW199"/>
    <mergeCell ref="AX199:CQ199"/>
    <mergeCell ref="A200:M200"/>
    <mergeCell ref="N200:Y200"/>
    <mergeCell ref="Z200:AK200"/>
    <mergeCell ref="AL200:AW200"/>
    <mergeCell ref="AX200:CQ200"/>
    <mergeCell ref="A201:M201"/>
    <mergeCell ref="N201:Y201"/>
    <mergeCell ref="Z201:AK201"/>
    <mergeCell ref="AL201:AW201"/>
    <mergeCell ref="AX201:CQ201"/>
    <mergeCell ref="A202:M202"/>
    <mergeCell ref="N202:Y202"/>
    <mergeCell ref="Z202:AK202"/>
    <mergeCell ref="AL202:AW202"/>
    <mergeCell ref="AX202:CQ202"/>
    <mergeCell ref="A203:M203"/>
    <mergeCell ref="N203:Y203"/>
    <mergeCell ref="Z203:AK203"/>
    <mergeCell ref="CF192:CK192"/>
    <mergeCell ref="CL192:CQ192"/>
    <mergeCell ref="AL203:AW203"/>
    <mergeCell ref="AX203:CQ203"/>
    <mergeCell ref="A204:CQ204"/>
    <mergeCell ref="A205:CE205"/>
    <mergeCell ref="A207:CQ207"/>
    <mergeCell ref="A193:G193"/>
    <mergeCell ref="H193:S193"/>
    <mergeCell ref="T193:AB193"/>
    <mergeCell ref="AC193:AP193"/>
    <mergeCell ref="AS193:AW193"/>
    <mergeCell ref="AX193:BA193"/>
    <mergeCell ref="BB193:BF193"/>
    <mergeCell ref="BG193:BK193"/>
    <mergeCell ref="BL193:BP193"/>
    <mergeCell ref="CF193:CK193"/>
    <mergeCell ref="CL193:CQ193"/>
    <mergeCell ref="BQ193:CE193"/>
    <mergeCell ref="BL189:BP191"/>
    <mergeCell ref="BQ189:BU191"/>
    <mergeCell ref="BV189:BZ191"/>
    <mergeCell ref="CA189:CE191"/>
    <mergeCell ref="AS191:AW191"/>
    <mergeCell ref="AX191:BA191"/>
    <mergeCell ref="A192:G192"/>
    <mergeCell ref="H192:S192"/>
    <mergeCell ref="T192:AB192"/>
    <mergeCell ref="AC192:AR192"/>
    <mergeCell ref="AS192:AW192"/>
    <mergeCell ref="AX192:BA192"/>
    <mergeCell ref="BB192:BF192"/>
    <mergeCell ref="BG192:BK192"/>
    <mergeCell ref="BL192:BP192"/>
    <mergeCell ref="BQ192:BU192"/>
    <mergeCell ref="BV192:BZ192"/>
    <mergeCell ref="CA192:CE192"/>
    <mergeCell ref="BZ183:CE183"/>
    <mergeCell ref="CF183:CK183"/>
    <mergeCell ref="CL183:CQ183"/>
    <mergeCell ref="A185:CE185"/>
    <mergeCell ref="A186:CE186"/>
    <mergeCell ref="A187:G191"/>
    <mergeCell ref="H187:S187"/>
    <mergeCell ref="T187:AB187"/>
    <mergeCell ref="AC187:BA187"/>
    <mergeCell ref="BB187:BP187"/>
    <mergeCell ref="BQ187:CE187"/>
    <mergeCell ref="CF187:CQ187"/>
    <mergeCell ref="H188:S191"/>
    <mergeCell ref="T188:AB191"/>
    <mergeCell ref="AC188:AR191"/>
    <mergeCell ref="AS188:BA190"/>
    <mergeCell ref="BB188:BC188"/>
    <mergeCell ref="BD188:BE188"/>
    <mergeCell ref="BG188:BH188"/>
    <mergeCell ref="BI188:BJ188"/>
    <mergeCell ref="BL188:BM188"/>
    <mergeCell ref="BN188:BO188"/>
    <mergeCell ref="BQ188:BR188"/>
    <mergeCell ref="BS188:BT188"/>
    <mergeCell ref="BV188:BW188"/>
    <mergeCell ref="BX188:BY188"/>
    <mergeCell ref="CA188:CB188"/>
    <mergeCell ref="CC188:CD188"/>
    <mergeCell ref="CF188:CK191"/>
    <mergeCell ref="CL188:CQ191"/>
    <mergeCell ref="BB189:BF191"/>
    <mergeCell ref="BG189:BK191"/>
    <mergeCell ref="BN178:BS180"/>
    <mergeCell ref="BT178:BY180"/>
    <mergeCell ref="BZ178:CE180"/>
    <mergeCell ref="AZ179:BF180"/>
    <mergeCell ref="BG179:BM180"/>
    <mergeCell ref="A181:G181"/>
    <mergeCell ref="H181:S181"/>
    <mergeCell ref="T181:AE181"/>
    <mergeCell ref="AF181:AY181"/>
    <mergeCell ref="AZ181:BF181"/>
    <mergeCell ref="BG181:BM181"/>
    <mergeCell ref="BN181:BS181"/>
    <mergeCell ref="BT181:BY181"/>
    <mergeCell ref="BZ181:CE181"/>
    <mergeCell ref="CF181:CK181"/>
    <mergeCell ref="CL181:CQ181"/>
    <mergeCell ref="A182:G183"/>
    <mergeCell ref="H182:S183"/>
    <mergeCell ref="T182:AE183"/>
    <mergeCell ref="AF182:AY182"/>
    <mergeCell ref="AZ182:BF182"/>
    <mergeCell ref="BG182:BM182"/>
    <mergeCell ref="BN182:BS182"/>
    <mergeCell ref="BT182:BY182"/>
    <mergeCell ref="BZ182:CE182"/>
    <mergeCell ref="CF182:CK182"/>
    <mergeCell ref="CL182:CQ182"/>
    <mergeCell ref="AF183:AY183"/>
    <mergeCell ref="AZ183:BF183"/>
    <mergeCell ref="BG183:BM183"/>
    <mergeCell ref="BN183:BS183"/>
    <mergeCell ref="BT183:BY183"/>
    <mergeCell ref="A169:X169"/>
    <mergeCell ref="Y169:BA169"/>
    <mergeCell ref="BQ169:CE170"/>
    <mergeCell ref="CF169:CQ170"/>
    <mergeCell ref="A170:BA170"/>
    <mergeCell ref="A171:AD171"/>
    <mergeCell ref="AE171:BA171"/>
    <mergeCell ref="A172:BF172"/>
    <mergeCell ref="A173:CE173"/>
    <mergeCell ref="A174:CE174"/>
    <mergeCell ref="A175:CE175"/>
    <mergeCell ref="A176:G180"/>
    <mergeCell ref="H176:S176"/>
    <mergeCell ref="T176:AE176"/>
    <mergeCell ref="AF176:BM176"/>
    <mergeCell ref="BN176:CE176"/>
    <mergeCell ref="CF176:CQ176"/>
    <mergeCell ref="H177:S180"/>
    <mergeCell ref="T177:AE180"/>
    <mergeCell ref="AF177:AY180"/>
    <mergeCell ref="AZ177:BM178"/>
    <mergeCell ref="BN177:BO177"/>
    <mergeCell ref="BP177:BQ177"/>
    <mergeCell ref="BR177:BS177"/>
    <mergeCell ref="BT177:BU177"/>
    <mergeCell ref="BV177:BW177"/>
    <mergeCell ref="BX177:BY177"/>
    <mergeCell ref="BZ177:CA177"/>
    <mergeCell ref="CB177:CC177"/>
    <mergeCell ref="CD177:CE177"/>
    <mergeCell ref="CF177:CK180"/>
    <mergeCell ref="CL177:CQ180"/>
    <mergeCell ref="A259:CE259"/>
    <mergeCell ref="A262:CQ262"/>
    <mergeCell ref="A265:CE265"/>
    <mergeCell ref="A270:X270"/>
    <mergeCell ref="Y270:BL270"/>
    <mergeCell ref="BM270:CQ270"/>
    <mergeCell ref="A274:CQ274"/>
    <mergeCell ref="BL243:BM243"/>
    <mergeCell ref="BN243:BO243"/>
    <mergeCell ref="BQ243:BR243"/>
    <mergeCell ref="BS243:BT243"/>
    <mergeCell ref="BV243:BW243"/>
    <mergeCell ref="BX243:BY243"/>
    <mergeCell ref="CA243:CB243"/>
    <mergeCell ref="CC243:CD243"/>
    <mergeCell ref="CF243:CK246"/>
    <mergeCell ref="CL243:CQ246"/>
    <mergeCell ref="BB244:BF246"/>
    <mergeCell ref="BG244:BK246"/>
    <mergeCell ref="BL244:BP246"/>
    <mergeCell ref="BQ244:BU246"/>
    <mergeCell ref="BV244:BZ246"/>
    <mergeCell ref="CA244:CE246"/>
    <mergeCell ref="BB247:BF247"/>
    <mergeCell ref="A254:M254"/>
    <mergeCell ref="N254:Y254"/>
    <mergeCell ref="Z254:AK254"/>
    <mergeCell ref="AL254:AW254"/>
    <mergeCell ref="AX254:CQ254"/>
    <mergeCell ref="A255:M255"/>
    <mergeCell ref="N255:Y255"/>
    <mergeCell ref="Z255:AK255"/>
    <mergeCell ref="BN234:BS236"/>
    <mergeCell ref="BT234:BY236"/>
    <mergeCell ref="BZ234:CE236"/>
    <mergeCell ref="AZ235:BF236"/>
    <mergeCell ref="BG235:BM236"/>
    <mergeCell ref="AF239:AY239"/>
    <mergeCell ref="AZ239:BF239"/>
    <mergeCell ref="BG239:BM239"/>
    <mergeCell ref="BN239:BS239"/>
    <mergeCell ref="BT239:BY239"/>
    <mergeCell ref="BZ239:CE239"/>
    <mergeCell ref="CF239:CK239"/>
    <mergeCell ref="CL239:CQ239"/>
    <mergeCell ref="A241:CE241"/>
    <mergeCell ref="A240:CE240"/>
    <mergeCell ref="H237:S237"/>
    <mergeCell ref="T237:AE237"/>
    <mergeCell ref="AF237:AY237"/>
    <mergeCell ref="AZ237:BF237"/>
    <mergeCell ref="BG237:BM237"/>
    <mergeCell ref="A237:G237"/>
    <mergeCell ref="A222:AO222"/>
    <mergeCell ref="AP222:AT222"/>
    <mergeCell ref="A224:X224"/>
    <mergeCell ref="Y224:BF224"/>
    <mergeCell ref="BS224:CE227"/>
    <mergeCell ref="CF224:CQ226"/>
    <mergeCell ref="A225:BF225"/>
    <mergeCell ref="A226:AD226"/>
    <mergeCell ref="AE226:BF226"/>
    <mergeCell ref="A227:BF227"/>
    <mergeCell ref="A231:CE231"/>
    <mergeCell ref="A232:G236"/>
    <mergeCell ref="H232:S232"/>
    <mergeCell ref="T232:AE232"/>
    <mergeCell ref="AF232:BM232"/>
    <mergeCell ref="BN232:CE232"/>
    <mergeCell ref="CF232:CQ232"/>
    <mergeCell ref="H233:S236"/>
    <mergeCell ref="T233:AE236"/>
    <mergeCell ref="AF233:AY236"/>
    <mergeCell ref="AZ233:BM234"/>
    <mergeCell ref="BN233:BO233"/>
    <mergeCell ref="BP233:BQ233"/>
    <mergeCell ref="BR233:BS233"/>
    <mergeCell ref="BT233:BU233"/>
    <mergeCell ref="BV233:BW233"/>
    <mergeCell ref="BX233:BY233"/>
    <mergeCell ref="BZ233:CA233"/>
    <mergeCell ref="CB233:CC233"/>
    <mergeCell ref="CD233:CE233"/>
    <mergeCell ref="CF233:CK236"/>
    <mergeCell ref="CL233:CQ236"/>
    <mergeCell ref="AX255:CQ255"/>
    <mergeCell ref="A256:M256"/>
    <mergeCell ref="N256:Y256"/>
    <mergeCell ref="Z256:AK256"/>
    <mergeCell ref="AL256:AW256"/>
    <mergeCell ref="AX256:CQ256"/>
    <mergeCell ref="A242:G246"/>
    <mergeCell ref="H242:S242"/>
    <mergeCell ref="T242:AB242"/>
    <mergeCell ref="AC242:BA242"/>
    <mergeCell ref="BB242:BP242"/>
    <mergeCell ref="BQ242:CE242"/>
    <mergeCell ref="CF242:CQ242"/>
    <mergeCell ref="H243:S246"/>
    <mergeCell ref="T243:AB246"/>
    <mergeCell ref="AC243:AR246"/>
    <mergeCell ref="AS243:BA245"/>
    <mergeCell ref="BB243:BC243"/>
    <mergeCell ref="BD243:BE243"/>
    <mergeCell ref="BG243:BH243"/>
    <mergeCell ref="BI243:BJ243"/>
    <mergeCell ref="AX248:BA248"/>
    <mergeCell ref="BC248:BF248"/>
    <mergeCell ref="BG248:BK248"/>
    <mergeCell ref="BL248:BP248"/>
    <mergeCell ref="BQ248:BU248"/>
    <mergeCell ref="BV248:BZ248"/>
    <mergeCell ref="CA248:CE248"/>
    <mergeCell ref="CF248:CK248"/>
    <mergeCell ref="CL248:CQ248"/>
    <mergeCell ref="AS246:AW246"/>
    <mergeCell ref="AX246:BA246"/>
    <mergeCell ref="A271:CQ271"/>
    <mergeCell ref="A229:CE229"/>
    <mergeCell ref="A230:CE230"/>
    <mergeCell ref="BN237:BS237"/>
    <mergeCell ref="BT237:BY237"/>
    <mergeCell ref="BZ237:CE237"/>
    <mergeCell ref="CF237:CK237"/>
    <mergeCell ref="CL237:CQ237"/>
    <mergeCell ref="AF238:AY238"/>
    <mergeCell ref="AZ238:BF238"/>
    <mergeCell ref="BG238:BM238"/>
    <mergeCell ref="BN238:BS238"/>
    <mergeCell ref="BT238:BY238"/>
    <mergeCell ref="BZ238:CE238"/>
    <mergeCell ref="CF238:CK238"/>
    <mergeCell ref="CL238:CQ238"/>
    <mergeCell ref="AL255:AW255"/>
    <mergeCell ref="A261:CQ261"/>
    <mergeCell ref="A263:CE263"/>
    <mergeCell ref="A264:CE264"/>
    <mergeCell ref="A266:X266"/>
    <mergeCell ref="Y266:BL266"/>
    <mergeCell ref="BM266:CQ266"/>
    <mergeCell ref="A267:X267"/>
    <mergeCell ref="Y267:BL267"/>
    <mergeCell ref="BM267:CQ267"/>
    <mergeCell ref="A268:X268"/>
    <mergeCell ref="Y268:BL268"/>
    <mergeCell ref="BM268:CQ268"/>
    <mergeCell ref="A269:X269"/>
    <mergeCell ref="Y269:BL269"/>
    <mergeCell ref="BM269:CQ269"/>
    <mergeCell ref="CF247:CK247"/>
    <mergeCell ref="CL247:CQ247"/>
    <mergeCell ref="A252:M252"/>
    <mergeCell ref="N252:Y252"/>
    <mergeCell ref="Z252:AK252"/>
    <mergeCell ref="AL252:AW252"/>
    <mergeCell ref="AX252:CQ252"/>
    <mergeCell ref="A253:M253"/>
    <mergeCell ref="N253:Y253"/>
    <mergeCell ref="Z253:AK253"/>
    <mergeCell ref="AL253:AW253"/>
    <mergeCell ref="AX253:CQ253"/>
    <mergeCell ref="A248:G248"/>
    <mergeCell ref="H248:S248"/>
    <mergeCell ref="T248:AB248"/>
    <mergeCell ref="AC248:AR248"/>
    <mergeCell ref="AS248:AW248"/>
    <mergeCell ref="A247:G247"/>
    <mergeCell ref="H247:S247"/>
    <mergeCell ref="T247:AB247"/>
    <mergeCell ref="AC247:AR247"/>
    <mergeCell ref="AS247:AW247"/>
    <mergeCell ref="AX247:BA247"/>
    <mergeCell ref="BG247:BK247"/>
    <mergeCell ref="BL247:BP247"/>
    <mergeCell ref="BQ247:BU247"/>
    <mergeCell ref="BV247:BZ247"/>
    <mergeCell ref="CA247:CE247"/>
    <mergeCell ref="A250:CE250"/>
    <mergeCell ref="A251:CQ251"/>
    <mergeCell ref="A249:CE249"/>
    <mergeCell ref="A257:M257"/>
    <mergeCell ref="N257:Y257"/>
    <mergeCell ref="Z257:AK257"/>
    <mergeCell ref="AL257:AW257"/>
    <mergeCell ref="AX257:CQ257"/>
    <mergeCell ref="A258:CQ258"/>
    <mergeCell ref="A228:CE228"/>
    <mergeCell ref="A117:BF117"/>
    <mergeCell ref="A138:G138"/>
    <mergeCell ref="H138:S138"/>
    <mergeCell ref="T138:AB138"/>
    <mergeCell ref="AC138:AP138"/>
    <mergeCell ref="AS138:AW138"/>
    <mergeCell ref="AX138:BA138"/>
    <mergeCell ref="BB138:BF138"/>
    <mergeCell ref="BG138:BK138"/>
    <mergeCell ref="BL138:BP138"/>
    <mergeCell ref="BQ138:BU138"/>
    <mergeCell ref="BV138:BZ138"/>
    <mergeCell ref="CA138:CE138"/>
    <mergeCell ref="CF138:CK138"/>
    <mergeCell ref="CL138:CQ138"/>
    <mergeCell ref="CA134:CE136"/>
    <mergeCell ref="AS136:AW136"/>
    <mergeCell ref="AX136:BA136"/>
    <mergeCell ref="A137:G137"/>
    <mergeCell ref="H137:S137"/>
    <mergeCell ref="T137:AB137"/>
    <mergeCell ref="AC137:AR137"/>
    <mergeCell ref="AS137:AW137"/>
    <mergeCell ref="AX137:BA137"/>
    <mergeCell ref="BB137:BF137"/>
    <mergeCell ref="CF128:CK128"/>
    <mergeCell ref="CL128:CQ128"/>
    <mergeCell ref="H127:S128"/>
    <mergeCell ref="T127:AE128"/>
    <mergeCell ref="BB132:BP132"/>
    <mergeCell ref="BQ132:CE132"/>
    <mergeCell ref="CF132:CQ132"/>
    <mergeCell ref="H133:S136"/>
    <mergeCell ref="T133:AB136"/>
    <mergeCell ref="AC133:AR136"/>
    <mergeCell ref="AS133:BA135"/>
    <mergeCell ref="BB133:BC133"/>
    <mergeCell ref="BD133:BE133"/>
    <mergeCell ref="BG133:BH133"/>
    <mergeCell ref="BI133:BJ133"/>
    <mergeCell ref="BL133:BM133"/>
    <mergeCell ref="BN133:BO133"/>
    <mergeCell ref="BQ133:BR133"/>
    <mergeCell ref="BS133:BT133"/>
    <mergeCell ref="BV133:BW133"/>
    <mergeCell ref="BX133:BY133"/>
    <mergeCell ref="CA133:CB133"/>
    <mergeCell ref="CC133:CD133"/>
    <mergeCell ref="CF133:CK136"/>
    <mergeCell ref="CL133:CQ136"/>
    <mergeCell ref="BB134:BF136"/>
    <mergeCell ref="BG134:BK136"/>
    <mergeCell ref="BL134:BP136"/>
    <mergeCell ref="BQ134:BU136"/>
    <mergeCell ref="BV134:BZ136"/>
    <mergeCell ref="A127:G128"/>
    <mergeCell ref="CL122:CQ125"/>
    <mergeCell ref="BN123:BS125"/>
    <mergeCell ref="BT123:BY125"/>
    <mergeCell ref="BZ123:CE125"/>
    <mergeCell ref="AZ124:BF125"/>
    <mergeCell ref="BG124:BM125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F128:AY128"/>
    <mergeCell ref="AZ128:BF128"/>
    <mergeCell ref="BG128:BM128"/>
    <mergeCell ref="BN128:BS128"/>
    <mergeCell ref="BT128:BY128"/>
    <mergeCell ref="BZ128:CE128"/>
    <mergeCell ref="A113:X113"/>
    <mergeCell ref="Y113:BA113"/>
    <mergeCell ref="BQ113:CE114"/>
    <mergeCell ref="CF113:CQ114"/>
    <mergeCell ref="A114:BA114"/>
    <mergeCell ref="A115:AD115"/>
    <mergeCell ref="AE115:BA115"/>
    <mergeCell ref="A116:BF116"/>
    <mergeCell ref="BG116:CE116"/>
    <mergeCell ref="A118:CE118"/>
    <mergeCell ref="A119:CE119"/>
    <mergeCell ref="A120:CE120"/>
    <mergeCell ref="A121:G125"/>
    <mergeCell ref="H121:S121"/>
    <mergeCell ref="T121:AE121"/>
    <mergeCell ref="AF121:BM121"/>
    <mergeCell ref="BN121:CE121"/>
    <mergeCell ref="CF121:CQ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X122:BY122"/>
    <mergeCell ref="BZ122:CA122"/>
    <mergeCell ref="CB122:CC122"/>
    <mergeCell ref="CD122:CE122"/>
    <mergeCell ref="CF122:CK125"/>
    <mergeCell ref="A53:G53"/>
    <mergeCell ref="H53:S53"/>
    <mergeCell ref="T53:AB53"/>
    <mergeCell ref="AC53:AQ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111:AO111"/>
    <mergeCell ref="AP111:AT111"/>
    <mergeCell ref="AU111:CE111"/>
    <mergeCell ref="AL60:AW60"/>
    <mergeCell ref="AX60:CQ60"/>
    <mergeCell ref="A61:M61"/>
    <mergeCell ref="N61:Y61"/>
    <mergeCell ref="Z61:AK61"/>
    <mergeCell ref="AL61:AW61"/>
    <mergeCell ref="AX61:CQ61"/>
    <mergeCell ref="A62:M62"/>
    <mergeCell ref="N62:Y62"/>
    <mergeCell ref="Z62:AK62"/>
    <mergeCell ref="AL62:AW62"/>
    <mergeCell ref="AX62:CQ62"/>
    <mergeCell ref="A63:M63"/>
    <mergeCell ref="N63:Y63"/>
    <mergeCell ref="Z63:AK63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H42:S43"/>
    <mergeCell ref="T42:AE43"/>
    <mergeCell ref="A42:G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32:BF32"/>
    <mergeCell ref="BG32:CE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8:AU8"/>
    <mergeCell ref="AV8:CQ8"/>
    <mergeCell ref="CF18:CQ18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CF25:CQ25"/>
    <mergeCell ref="A26:CE26"/>
    <mergeCell ref="A20:BJ20"/>
    <mergeCell ref="BK20:BT20"/>
    <mergeCell ref="BV20:CE20"/>
    <mergeCell ref="CF20:CQ20"/>
    <mergeCell ref="BK21:CE21"/>
    <mergeCell ref="A27:CE27"/>
    <mergeCell ref="A31:AD31"/>
    <mergeCell ref="AE31:BA31"/>
    <mergeCell ref="A19:BJ19"/>
    <mergeCell ref="BK19:BT19"/>
    <mergeCell ref="BV19:CE19"/>
    <mergeCell ref="CF19:CQ19"/>
    <mergeCell ref="A17:CE17"/>
    <mergeCell ref="A18:BJ18"/>
    <mergeCell ref="BK18:BT18"/>
    <mergeCell ref="A12:AU12"/>
    <mergeCell ref="AV12:BA12"/>
    <mergeCell ref="A13:CE13"/>
    <mergeCell ref="A14:AY14"/>
    <mergeCell ref="AZ14:BG14"/>
    <mergeCell ref="BH14:CE14"/>
    <mergeCell ref="A23:AB23"/>
    <mergeCell ref="AC23:BJ23"/>
    <mergeCell ref="BK23:BT23"/>
    <mergeCell ref="BX23:CE23"/>
    <mergeCell ref="CF23:CQ23"/>
    <mergeCell ref="A15:CQ15"/>
    <mergeCell ref="A16:CQ16"/>
    <mergeCell ref="A24:AB24"/>
    <mergeCell ref="AC24:BJ24"/>
    <mergeCell ref="BK24:BT24"/>
    <mergeCell ref="BX24:CE24"/>
    <mergeCell ref="CF24:CQ24"/>
    <mergeCell ref="A21:BJ21"/>
    <mergeCell ref="CF21:CQ21"/>
    <mergeCell ref="A22:BJ22"/>
    <mergeCell ref="BX22:CE22"/>
    <mergeCell ref="CF22:CQ22"/>
    <mergeCell ref="A272:CQ272"/>
    <mergeCell ref="A273:CQ273"/>
    <mergeCell ref="A283:BF283"/>
    <mergeCell ref="BG283:CE283"/>
    <mergeCell ref="A284:CE284"/>
    <mergeCell ref="A285:CE285"/>
    <mergeCell ref="A286:CE286"/>
    <mergeCell ref="A287:CE287"/>
    <mergeCell ref="A279:CE279"/>
    <mergeCell ref="A280:O280"/>
    <mergeCell ref="P280:BF280"/>
    <mergeCell ref="BG280:CE282"/>
    <mergeCell ref="CF280:CQ282"/>
    <mergeCell ref="A281:BF281"/>
    <mergeCell ref="A282:U282"/>
    <mergeCell ref="V282:BF282"/>
    <mergeCell ref="A277:CE277"/>
    <mergeCell ref="A278:AO278"/>
    <mergeCell ref="AP278:AT278"/>
    <mergeCell ref="AU278:CE278"/>
    <mergeCell ref="BZ289:CA289"/>
    <mergeCell ref="CB289:CC289"/>
    <mergeCell ref="CD289:CE289"/>
    <mergeCell ref="CF289:CK292"/>
    <mergeCell ref="CL289:CQ292"/>
    <mergeCell ref="BN290:BS292"/>
    <mergeCell ref="BT290:BY292"/>
    <mergeCell ref="BZ290:CE292"/>
    <mergeCell ref="BN289:BO289"/>
    <mergeCell ref="BP289:BQ289"/>
    <mergeCell ref="BR289:BS289"/>
    <mergeCell ref="BT289:BU289"/>
    <mergeCell ref="BV289:BW289"/>
    <mergeCell ref="BX289:BY289"/>
    <mergeCell ref="A288:G292"/>
    <mergeCell ref="H288:S288"/>
    <mergeCell ref="T288:AE288"/>
    <mergeCell ref="AF288:BM288"/>
    <mergeCell ref="BN288:CE288"/>
    <mergeCell ref="CF288:CQ288"/>
    <mergeCell ref="H289:S292"/>
    <mergeCell ref="T289:AE292"/>
    <mergeCell ref="AF289:AY292"/>
    <mergeCell ref="AZ289:BM290"/>
    <mergeCell ref="BN293:BS293"/>
    <mergeCell ref="BT293:BY293"/>
    <mergeCell ref="BZ293:CE293"/>
    <mergeCell ref="CF293:CK293"/>
    <mergeCell ref="CL293:CQ293"/>
    <mergeCell ref="A294:G295"/>
    <mergeCell ref="H294:S295"/>
    <mergeCell ref="T294:AE295"/>
    <mergeCell ref="AG294:AY295"/>
    <mergeCell ref="AZ294:BF295"/>
    <mergeCell ref="AZ291:BF292"/>
    <mergeCell ref="BG291:BM292"/>
    <mergeCell ref="A293:G293"/>
    <mergeCell ref="H293:S293"/>
    <mergeCell ref="T293:AE293"/>
    <mergeCell ref="AF293:AY293"/>
    <mergeCell ref="AZ293:BF293"/>
    <mergeCell ref="BG293:BM293"/>
    <mergeCell ref="BN296:BS296"/>
    <mergeCell ref="BT296:BY296"/>
    <mergeCell ref="BZ296:CE296"/>
    <mergeCell ref="CF296:CK296"/>
    <mergeCell ref="CL296:CQ296"/>
    <mergeCell ref="A297:CE297"/>
    <mergeCell ref="A296:G296"/>
    <mergeCell ref="H296:S296"/>
    <mergeCell ref="T296:AE296"/>
    <mergeCell ref="AF296:AY296"/>
    <mergeCell ref="AZ296:BF296"/>
    <mergeCell ref="BG296:BM296"/>
    <mergeCell ref="BG294:BM295"/>
    <mergeCell ref="BN294:BS294"/>
    <mergeCell ref="BT294:BY294"/>
    <mergeCell ref="BZ294:CE294"/>
    <mergeCell ref="CF294:CK294"/>
    <mergeCell ref="BN295:BS295"/>
    <mergeCell ref="BT295:BY295"/>
    <mergeCell ref="BZ295:CE295"/>
    <mergeCell ref="H302:S305"/>
    <mergeCell ref="T302:AB305"/>
    <mergeCell ref="AC302:AR305"/>
    <mergeCell ref="AS302:BA302"/>
    <mergeCell ref="BB302:BC302"/>
    <mergeCell ref="BD302:BE302"/>
    <mergeCell ref="BG302:BH302"/>
    <mergeCell ref="BI302:BJ302"/>
    <mergeCell ref="BL302:BM302"/>
    <mergeCell ref="A298:CE298"/>
    <mergeCell ref="A299:CE299"/>
    <mergeCell ref="A300:CE300"/>
    <mergeCell ref="A301:G305"/>
    <mergeCell ref="H301:S301"/>
    <mergeCell ref="T301:AB301"/>
    <mergeCell ref="AC301:BA301"/>
    <mergeCell ref="BB301:BP301"/>
    <mergeCell ref="BQ301:CE301"/>
    <mergeCell ref="BN302:BO302"/>
    <mergeCell ref="CF302:CK305"/>
    <mergeCell ref="CL302:CQ305"/>
    <mergeCell ref="AS303:AW305"/>
    <mergeCell ref="AX303:BA305"/>
    <mergeCell ref="BB303:BF305"/>
    <mergeCell ref="BG303:BK305"/>
    <mergeCell ref="BL303:BP305"/>
    <mergeCell ref="BQ303:BU305"/>
    <mergeCell ref="BV303:BZ305"/>
    <mergeCell ref="CA303:CE305"/>
    <mergeCell ref="BQ302:BR302"/>
    <mergeCell ref="BS302:BT302"/>
    <mergeCell ref="BV302:BW302"/>
    <mergeCell ref="BX302:BY302"/>
    <mergeCell ref="CA302:CB302"/>
    <mergeCell ref="CC302:CD302"/>
    <mergeCell ref="CF301:CQ301"/>
    <mergeCell ref="BL307:BP308"/>
    <mergeCell ref="BQ307:BU308"/>
    <mergeCell ref="BV307:BZ308"/>
    <mergeCell ref="CA307:CE308"/>
    <mergeCell ref="CF307:CK308"/>
    <mergeCell ref="CL307:CQ308"/>
    <mergeCell ref="CF306:CK306"/>
    <mergeCell ref="CL306:CQ306"/>
    <mergeCell ref="A307:G308"/>
    <mergeCell ref="H307:S308"/>
    <mergeCell ref="T307:AB308"/>
    <mergeCell ref="AC307:AR308"/>
    <mergeCell ref="AS307:AW308"/>
    <mergeCell ref="AX307:BA308"/>
    <mergeCell ref="BB307:BF308"/>
    <mergeCell ref="BG307:BK308"/>
    <mergeCell ref="BB306:BF306"/>
    <mergeCell ref="BG306:BK306"/>
    <mergeCell ref="BL306:BP306"/>
    <mergeCell ref="BQ306:BU306"/>
    <mergeCell ref="BV306:BZ306"/>
    <mergeCell ref="CA306:CE306"/>
    <mergeCell ref="A306:G306"/>
    <mergeCell ref="H306:S306"/>
    <mergeCell ref="T306:AB306"/>
    <mergeCell ref="AC306:AR306"/>
    <mergeCell ref="AS306:AW306"/>
    <mergeCell ref="AX306:BA306"/>
    <mergeCell ref="CF309:CK309"/>
    <mergeCell ref="CL309:CQ309"/>
    <mergeCell ref="A311:CQ311"/>
    <mergeCell ref="A312:CQ312"/>
    <mergeCell ref="A313:CQ313"/>
    <mergeCell ref="A314:CE314"/>
    <mergeCell ref="BB309:BF309"/>
    <mergeCell ref="BG309:BK309"/>
    <mergeCell ref="BL309:BP309"/>
    <mergeCell ref="BQ309:BU309"/>
    <mergeCell ref="BV309:BZ309"/>
    <mergeCell ref="CA309:CE309"/>
    <mergeCell ref="A309:G309"/>
    <mergeCell ref="H309:S309"/>
    <mergeCell ref="T309:AB309"/>
    <mergeCell ref="AC309:AR309"/>
    <mergeCell ref="AS309:AW309"/>
    <mergeCell ref="AX309:BA309"/>
    <mergeCell ref="BC322:CQ322"/>
    <mergeCell ref="A324:AU324"/>
    <mergeCell ref="AV324:CQ324"/>
    <mergeCell ref="A325:CQ325"/>
    <mergeCell ref="A320:AA320"/>
    <mergeCell ref="AB320:BB320"/>
    <mergeCell ref="BC320:CQ320"/>
    <mergeCell ref="A321:AA321"/>
    <mergeCell ref="AB321:BB321"/>
    <mergeCell ref="BC321:CQ321"/>
    <mergeCell ref="A315:CE315"/>
    <mergeCell ref="A316:CE316"/>
    <mergeCell ref="A317:CE317"/>
    <mergeCell ref="A318:CE318"/>
    <mergeCell ref="A319:AA319"/>
    <mergeCell ref="AB319:BB319"/>
    <mergeCell ref="BC319:CQ319"/>
    <mergeCell ref="CF92:CQ92"/>
    <mergeCell ref="H93:S96"/>
    <mergeCell ref="T93:AE96"/>
    <mergeCell ref="AF93:AY96"/>
    <mergeCell ref="AZ93:BM94"/>
    <mergeCell ref="BN93:BO93"/>
    <mergeCell ref="BP93:BQ93"/>
    <mergeCell ref="BR93:BS93"/>
    <mergeCell ref="BT93:BU93"/>
    <mergeCell ref="BV93:BW93"/>
    <mergeCell ref="BX93:BY93"/>
    <mergeCell ref="A1:CQ1"/>
    <mergeCell ref="A5:CQ5"/>
    <mergeCell ref="A6:CQ6"/>
    <mergeCell ref="A334:CQ335"/>
    <mergeCell ref="A336:CE336"/>
    <mergeCell ref="A342:CE342"/>
    <mergeCell ref="A330:CQ330"/>
    <mergeCell ref="A331:AR331"/>
    <mergeCell ref="AS331:CQ331"/>
    <mergeCell ref="A332:CQ332"/>
    <mergeCell ref="A333:AQ333"/>
    <mergeCell ref="AS333:CQ333"/>
    <mergeCell ref="A326:AN326"/>
    <mergeCell ref="AO326:CQ326"/>
    <mergeCell ref="A327:CQ327"/>
    <mergeCell ref="A328:AQ328"/>
    <mergeCell ref="AS328:CQ328"/>
    <mergeCell ref="A329:AQ329"/>
    <mergeCell ref="AR329:CQ329"/>
    <mergeCell ref="A322:AA322"/>
    <mergeCell ref="AB322:BB322"/>
    <mergeCell ref="A82:AO82"/>
    <mergeCell ref="AP82:AT82"/>
    <mergeCell ref="AU82:CE82"/>
    <mergeCell ref="A84:X84"/>
    <mergeCell ref="Y84:BA84"/>
    <mergeCell ref="BQ84:CE85"/>
    <mergeCell ref="A85:BA85"/>
    <mergeCell ref="A86:AD86"/>
    <mergeCell ref="AE86:BA86"/>
    <mergeCell ref="A87:BF87"/>
    <mergeCell ref="BG87:CE87"/>
    <mergeCell ref="A88:BF88"/>
    <mergeCell ref="A89:CE89"/>
    <mergeCell ref="A90:CE90"/>
    <mergeCell ref="A91:CE91"/>
    <mergeCell ref="A92:G96"/>
    <mergeCell ref="H92:S92"/>
    <mergeCell ref="T92:AE92"/>
    <mergeCell ref="AF92:BM92"/>
    <mergeCell ref="BN92:CE92"/>
    <mergeCell ref="BZ93:CA93"/>
    <mergeCell ref="CB93:CC93"/>
    <mergeCell ref="CD93:CE93"/>
    <mergeCell ref="CF93:CK96"/>
    <mergeCell ref="CL93:CQ96"/>
    <mergeCell ref="BN94:BS96"/>
    <mergeCell ref="BT94:BY96"/>
    <mergeCell ref="BZ94:CE96"/>
    <mergeCell ref="AZ95:BF96"/>
    <mergeCell ref="BG95:BM96"/>
    <mergeCell ref="A97:G97"/>
    <mergeCell ref="H97:S97"/>
    <mergeCell ref="T97:AE97"/>
    <mergeCell ref="AF97:AY97"/>
    <mergeCell ref="AZ97:BF97"/>
    <mergeCell ref="BG97:BM97"/>
    <mergeCell ref="BN97:BS97"/>
    <mergeCell ref="BT97:BY97"/>
    <mergeCell ref="BZ97:CE97"/>
    <mergeCell ref="CF97:CK97"/>
    <mergeCell ref="CL97:CQ97"/>
    <mergeCell ref="A98:G99"/>
    <mergeCell ref="H98:S99"/>
    <mergeCell ref="T98:AE99"/>
    <mergeCell ref="AF98:AY98"/>
    <mergeCell ref="AZ98:BF98"/>
    <mergeCell ref="BG98:BM98"/>
    <mergeCell ref="BN98:BS98"/>
    <mergeCell ref="BT98:BY98"/>
    <mergeCell ref="BZ98:CE98"/>
    <mergeCell ref="CF98:CK98"/>
    <mergeCell ref="CL98:CQ98"/>
    <mergeCell ref="AF99:AY99"/>
    <mergeCell ref="AZ99:BF99"/>
    <mergeCell ref="BG99:BM99"/>
    <mergeCell ref="BN99:BS99"/>
    <mergeCell ref="BT99:BY99"/>
    <mergeCell ref="BZ99:CE99"/>
    <mergeCell ref="CF99:CK99"/>
    <mergeCell ref="CL99:CQ99"/>
    <mergeCell ref="A101:CE101"/>
    <mergeCell ref="A102:CE102"/>
    <mergeCell ref="A103:G107"/>
    <mergeCell ref="H103:S103"/>
    <mergeCell ref="T103:AB103"/>
    <mergeCell ref="AC103:BA103"/>
    <mergeCell ref="BB103:BP103"/>
    <mergeCell ref="BQ103:CE103"/>
    <mergeCell ref="CF103:CQ103"/>
    <mergeCell ref="H104:S107"/>
    <mergeCell ref="T104:AB107"/>
    <mergeCell ref="AC104:AR107"/>
    <mergeCell ref="AS104:BA106"/>
    <mergeCell ref="BB104:BC104"/>
    <mergeCell ref="BD104:BE104"/>
    <mergeCell ref="BG104:BH104"/>
    <mergeCell ref="BI104:BJ104"/>
    <mergeCell ref="BL104:BM104"/>
    <mergeCell ref="BN104:BO104"/>
    <mergeCell ref="BQ104:BR104"/>
    <mergeCell ref="BS104:BT104"/>
    <mergeCell ref="BV104:BW104"/>
    <mergeCell ref="BX104:BY104"/>
    <mergeCell ref="CA104:CB104"/>
    <mergeCell ref="CC104:CD104"/>
    <mergeCell ref="CF104:CK107"/>
    <mergeCell ref="CL104:CQ107"/>
    <mergeCell ref="BB105:BF107"/>
    <mergeCell ref="BG105:BK107"/>
    <mergeCell ref="BL105:BP107"/>
    <mergeCell ref="BQ105:BU107"/>
    <mergeCell ref="BV105:BZ107"/>
    <mergeCell ref="A109:G109"/>
    <mergeCell ref="H109:S109"/>
    <mergeCell ref="T109:AB109"/>
    <mergeCell ref="AC109:AP109"/>
    <mergeCell ref="AS109:AW109"/>
    <mergeCell ref="AX109:BA109"/>
    <mergeCell ref="BB109:BF109"/>
    <mergeCell ref="BG109:BK109"/>
    <mergeCell ref="BL109:BP109"/>
    <mergeCell ref="BQ109:BU109"/>
    <mergeCell ref="BV109:BZ109"/>
    <mergeCell ref="CA109:CE109"/>
    <mergeCell ref="CF109:CK109"/>
    <mergeCell ref="CL109:CQ109"/>
    <mergeCell ref="CF84:CQ87"/>
    <mergeCell ref="CA105:CE107"/>
    <mergeCell ref="AS107:AW107"/>
    <mergeCell ref="AX107:BA107"/>
    <mergeCell ref="A108:G108"/>
    <mergeCell ref="H108:S108"/>
    <mergeCell ref="T108:AB108"/>
    <mergeCell ref="AC108:AR108"/>
    <mergeCell ref="AS108:AW108"/>
    <mergeCell ref="AX108:BA108"/>
    <mergeCell ref="BB108:BF108"/>
    <mergeCell ref="BG108:BK108"/>
    <mergeCell ref="BL108:BP108"/>
    <mergeCell ref="BQ108:BU108"/>
    <mergeCell ref="BV108:BZ108"/>
    <mergeCell ref="CA108:CE108"/>
    <mergeCell ref="CF108:CK108"/>
    <mergeCell ref="CL108:CQ10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5" manualBreakCount="5">
    <brk id="52" max="94" man="1"/>
    <brk id="131" max="94" man="1"/>
    <brk id="172" max="94" man="1"/>
    <brk id="208" max="94" man="1"/>
    <brk id="262" max="9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56"/>
  <sheetViews>
    <sheetView view="pageBreakPreview" zoomScaleNormal="100" zoomScaleSheetLayoutView="100" workbookViewId="0">
      <selection activeCell="GR234" sqref="GR234"/>
    </sheetView>
  </sheetViews>
  <sheetFormatPr defaultColWidth="1.83203125" defaultRowHeight="15" x14ac:dyDescent="0.2"/>
  <cols>
    <col min="1" max="6" width="1.83203125" style="111"/>
    <col min="7" max="7" width="3.33203125" style="111" customWidth="1"/>
    <col min="8" max="18" width="1.83203125" style="111"/>
    <col min="19" max="19" width="20.1640625" style="111" customWidth="1"/>
    <col min="20" max="23" width="1.83203125" style="111"/>
    <col min="24" max="27" width="1.83203125" style="111" customWidth="1"/>
    <col min="28" max="28" width="1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5" style="111" customWidth="1"/>
    <col min="54" max="54" width="0.16406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5" style="111" customWidth="1"/>
    <col min="60" max="94" width="1.83203125" style="111"/>
    <col min="95" max="95" width="3.1640625" style="111" customWidth="1"/>
    <col min="96" max="16384" width="1.83203125" style="111"/>
  </cols>
  <sheetData>
    <row r="1" spans="1:95" s="136" customFormat="1" ht="17.2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05" customFormat="1" ht="17.25" customHeight="1" x14ac:dyDescent="0.2">
      <c r="A2" s="619" t="s">
        <v>558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05" customFormat="1" ht="50.2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505" customFormat="1" ht="12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s="195" customFormat="1" x14ac:dyDescent="0.2">
      <c r="A5" s="619" t="s">
        <v>384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s="201" customFormat="1" ht="51.75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35.2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337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337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336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337"/>
      <c r="CQ10" s="337"/>
    </row>
    <row r="11" spans="1:95" s="203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341"/>
      <c r="BC11" s="341"/>
      <c r="BD11" s="341"/>
      <c r="BE11" s="341" t="s">
        <v>5</v>
      </c>
      <c r="BF11" s="244"/>
      <c r="BG11" s="339"/>
      <c r="BH11" s="339"/>
      <c r="BI11" s="244" t="s">
        <v>5</v>
      </c>
      <c r="BJ11" s="341"/>
      <c r="BK11" s="244"/>
      <c r="BL11" s="244"/>
      <c r="BM11" s="244"/>
      <c r="BN11" s="339"/>
      <c r="BO11" s="244"/>
      <c r="BP11" s="339" t="s">
        <v>320</v>
      </c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7" t="s">
        <v>6</v>
      </c>
      <c r="CG11" s="337"/>
      <c r="CH11" s="339" t="s">
        <v>55</v>
      </c>
      <c r="CI11" s="339" t="s">
        <v>57</v>
      </c>
      <c r="CJ11" s="337" t="s">
        <v>8</v>
      </c>
      <c r="CK11" s="341"/>
      <c r="CL11" s="341"/>
      <c r="CM11" s="341"/>
      <c r="CN11" s="341"/>
      <c r="CO11" s="341"/>
      <c r="CP11" s="341"/>
      <c r="CQ11" s="341"/>
    </row>
    <row r="12" spans="1:95" s="116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16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85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333" customFormat="1" ht="16.5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201" customFormat="1" ht="16.5" x14ac:dyDescent="0.2">
      <c r="A15" s="608" t="s">
        <v>555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8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x14ac:dyDescent="0.2">
      <c r="A18" s="601" t="s">
        <v>176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20.25" customHeight="1" x14ac:dyDescent="0.2">
      <c r="A19" s="605" t="s">
        <v>177</v>
      </c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8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267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3.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738" t="s">
        <v>249</v>
      </c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21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 t="s">
        <v>250</v>
      </c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7.7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14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ht="23.25" customHeight="1" x14ac:dyDescent="0.2">
      <c r="A25" s="579" t="s">
        <v>28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173" customFormat="1" ht="13.5" customHeight="1" thickBot="1" x14ac:dyDescent="0.25">
      <c r="A26" s="581" t="s">
        <v>29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430" t="s">
        <v>30</v>
      </c>
      <c r="AQ26" s="430"/>
      <c r="AR26" s="430"/>
      <c r="AS26" s="430"/>
      <c r="AT26" s="430"/>
      <c r="AU26" s="429"/>
      <c r="AV26" s="429"/>
      <c r="AW26" s="429"/>
      <c r="AX26" s="429"/>
      <c r="AY26" s="429"/>
      <c r="AZ26" s="429"/>
      <c r="BA26" s="429"/>
      <c r="BB26" s="429"/>
      <c r="BC26" s="429"/>
      <c r="BD26" s="429"/>
      <c r="BE26" s="429"/>
      <c r="BF26" s="429"/>
      <c r="BG26" s="429"/>
      <c r="BH26" s="429"/>
      <c r="BI26" s="429"/>
      <c r="BJ26" s="429"/>
      <c r="BK26" s="429"/>
      <c r="BL26" s="429"/>
      <c r="BM26" s="429"/>
      <c r="BN26" s="429"/>
      <c r="BO26" s="429"/>
      <c r="BP26" s="429"/>
      <c r="BQ26" s="429"/>
      <c r="BR26" s="429"/>
      <c r="BS26" s="429"/>
      <c r="BT26" s="429"/>
      <c r="BU26" s="429"/>
      <c r="BV26" s="429"/>
      <c r="BW26" s="429"/>
      <c r="BX26" s="429"/>
      <c r="BY26" s="429"/>
      <c r="BZ26" s="429"/>
      <c r="CA26" s="429"/>
      <c r="CB26" s="429"/>
      <c r="CC26" s="429"/>
      <c r="CD26" s="429"/>
      <c r="CE26" s="429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</row>
    <row r="27" spans="1:95" s="429" customFormat="1" ht="13.5" customHeight="1" x14ac:dyDescent="0.25">
      <c r="A27" s="955" t="s">
        <v>31</v>
      </c>
      <c r="B27" s="955"/>
      <c r="C27" s="955"/>
      <c r="D27" s="955"/>
      <c r="E27" s="955"/>
      <c r="F27" s="955"/>
      <c r="G27" s="955"/>
      <c r="H27" s="955"/>
      <c r="I27" s="955"/>
      <c r="J27" s="955"/>
      <c r="K27" s="955"/>
      <c r="L27" s="955"/>
      <c r="M27" s="955"/>
      <c r="N27" s="955"/>
      <c r="O27" s="955"/>
      <c r="P27" s="955"/>
      <c r="Q27" s="955"/>
      <c r="R27" s="955"/>
      <c r="S27" s="955"/>
      <c r="T27" s="955"/>
      <c r="U27" s="955"/>
      <c r="V27" s="955"/>
      <c r="W27" s="955"/>
      <c r="X27" s="955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  <c r="AT27" s="563"/>
      <c r="AU27" s="563"/>
      <c r="AV27" s="563"/>
      <c r="AW27" s="563"/>
      <c r="AX27" s="563"/>
      <c r="AY27" s="563"/>
      <c r="AZ27" s="563"/>
      <c r="BA27" s="563"/>
      <c r="BB27" s="43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 t="s">
        <v>32</v>
      </c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649" t="s">
        <v>434</v>
      </c>
      <c r="CG27" s="650"/>
      <c r="CH27" s="650"/>
      <c r="CI27" s="650"/>
      <c r="CJ27" s="650"/>
      <c r="CK27" s="650"/>
      <c r="CL27" s="650"/>
      <c r="CM27" s="650"/>
      <c r="CN27" s="650"/>
      <c r="CO27" s="650"/>
      <c r="CP27" s="650"/>
      <c r="CQ27" s="651"/>
    </row>
    <row r="28" spans="1:95" s="429" customFormat="1" ht="32.25" customHeight="1" thickBot="1" x14ac:dyDescent="0.3">
      <c r="A28" s="665" t="s">
        <v>448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665"/>
      <c r="BH28" s="665"/>
      <c r="BI28" s="665"/>
      <c r="BJ28" s="665"/>
      <c r="BK28" s="95"/>
      <c r="BL28" s="95"/>
      <c r="BM28" s="95"/>
      <c r="BN28" s="95"/>
      <c r="BO28" s="95"/>
      <c r="BP28" s="95"/>
      <c r="BQ28" s="565"/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655"/>
      <c r="CG28" s="656"/>
      <c r="CH28" s="656"/>
      <c r="CI28" s="656"/>
      <c r="CJ28" s="656"/>
      <c r="CK28" s="656"/>
      <c r="CL28" s="656"/>
      <c r="CM28" s="656"/>
      <c r="CN28" s="656"/>
      <c r="CO28" s="656"/>
      <c r="CP28" s="656"/>
      <c r="CQ28" s="657"/>
    </row>
    <row r="29" spans="1:95" s="429" customFormat="1" ht="13.5" customHeight="1" x14ac:dyDescent="0.25">
      <c r="A29" s="956" t="s">
        <v>247</v>
      </c>
      <c r="B29" s="956"/>
      <c r="C29" s="956"/>
      <c r="D29" s="956"/>
      <c r="E29" s="956"/>
      <c r="F29" s="956"/>
      <c r="G29" s="956"/>
      <c r="H29" s="956"/>
      <c r="I29" s="956"/>
      <c r="J29" s="956"/>
      <c r="K29" s="956"/>
      <c r="L29" s="956"/>
      <c r="M29" s="956"/>
      <c r="N29" s="956"/>
      <c r="O29" s="956"/>
      <c r="P29" s="956"/>
      <c r="Q29" s="956"/>
      <c r="R29" s="956"/>
      <c r="S29" s="956"/>
      <c r="T29" s="956"/>
      <c r="U29" s="956"/>
      <c r="V29" s="956"/>
      <c r="W29" s="956"/>
      <c r="X29" s="956"/>
      <c r="Y29" s="956"/>
      <c r="Z29" s="956"/>
      <c r="AA29" s="956"/>
      <c r="AB29" s="956"/>
      <c r="AC29" s="956"/>
      <c r="AD29" s="956"/>
      <c r="AE29" s="840"/>
      <c r="AF29" s="840"/>
      <c r="AG29" s="840"/>
      <c r="AH29" s="840"/>
      <c r="AI29" s="840"/>
      <c r="AJ29" s="840"/>
      <c r="AK29" s="840"/>
      <c r="AL29" s="840"/>
      <c r="AM29" s="840"/>
      <c r="AN29" s="840"/>
      <c r="AO29" s="840"/>
      <c r="AP29" s="840"/>
      <c r="AQ29" s="840"/>
      <c r="AR29" s="840"/>
      <c r="AS29" s="840"/>
      <c r="AT29" s="840"/>
      <c r="AU29" s="840"/>
      <c r="AV29" s="840"/>
      <c r="AW29" s="840"/>
      <c r="AX29" s="840"/>
      <c r="AY29" s="840"/>
      <c r="AZ29" s="840"/>
      <c r="BA29" s="840"/>
      <c r="BB29" s="440"/>
      <c r="BC29" s="176"/>
      <c r="BD29" s="176"/>
      <c r="BE29" s="176"/>
      <c r="BF29" s="176"/>
      <c r="BG29" s="176"/>
      <c r="BH29" s="176"/>
      <c r="BI29" s="176"/>
      <c r="BJ29" s="176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</row>
    <row r="30" spans="1:95" s="429" customFormat="1" ht="31.5" customHeight="1" x14ac:dyDescent="0.2">
      <c r="A30" s="665" t="s">
        <v>339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665"/>
      <c r="BH30" s="665"/>
      <c r="BI30" s="665"/>
      <c r="BJ30" s="665"/>
      <c r="BK30" s="425"/>
      <c r="BL30" s="425"/>
      <c r="BM30" s="425"/>
      <c r="BN30" s="425"/>
      <c r="BO30" s="425"/>
      <c r="BP30" s="425"/>
      <c r="BQ30" s="425"/>
      <c r="BR30" s="425"/>
      <c r="BS30" s="425"/>
      <c r="BT30" s="425"/>
      <c r="BU30" s="425"/>
      <c r="BV30" s="425"/>
      <c r="BW30" s="425"/>
      <c r="BX30" s="425"/>
      <c r="BY30" s="425"/>
      <c r="BZ30" s="425"/>
      <c r="CA30" s="425"/>
      <c r="CB30" s="425"/>
      <c r="CC30" s="425"/>
      <c r="CD30" s="425"/>
      <c r="CE30" s="425"/>
    </row>
    <row r="31" spans="1:95" s="429" customFormat="1" ht="33" customHeight="1" x14ac:dyDescent="0.25">
      <c r="A31" s="665" t="s">
        <v>371</v>
      </c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65"/>
      <c r="AX31" s="665"/>
      <c r="AY31" s="665"/>
      <c r="AZ31" s="665"/>
      <c r="BA31" s="665"/>
      <c r="BB31" s="665"/>
      <c r="BC31" s="665"/>
      <c r="BD31" s="665"/>
      <c r="BE31" s="665"/>
      <c r="BF31" s="665"/>
      <c r="BG31" s="665"/>
      <c r="BH31" s="665"/>
      <c r="BI31" s="665"/>
      <c r="BJ31" s="665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</row>
    <row r="32" spans="1:95" s="429" customFormat="1" ht="34.5" customHeight="1" x14ac:dyDescent="0.25">
      <c r="A32" s="665" t="s">
        <v>341</v>
      </c>
      <c r="B32" s="665"/>
      <c r="C32" s="665"/>
      <c r="D32" s="665"/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  <c r="BF32" s="665"/>
      <c r="BG32" s="665"/>
      <c r="BH32" s="665"/>
      <c r="BI32" s="665"/>
      <c r="BJ32" s="665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</row>
    <row r="33" spans="1:95" s="429" customFormat="1" ht="27" customHeight="1" x14ac:dyDescent="0.2">
      <c r="A33" s="778" t="s">
        <v>37</v>
      </c>
      <c r="B33" s="778"/>
      <c r="C33" s="778"/>
      <c r="D33" s="778"/>
      <c r="E33" s="778"/>
      <c r="F33" s="778"/>
      <c r="G33" s="778"/>
      <c r="H33" s="778"/>
      <c r="I33" s="778"/>
      <c r="J33" s="778"/>
      <c r="K33" s="778"/>
      <c r="L33" s="778"/>
      <c r="M33" s="778"/>
      <c r="N33" s="778"/>
      <c r="O33" s="778"/>
      <c r="P33" s="778"/>
      <c r="Q33" s="778"/>
      <c r="R33" s="778"/>
      <c r="S33" s="778"/>
      <c r="T33" s="778"/>
      <c r="U33" s="778"/>
      <c r="V33" s="778"/>
      <c r="W33" s="778"/>
      <c r="X33" s="778"/>
      <c r="Y33" s="778"/>
      <c r="Z33" s="778"/>
      <c r="AA33" s="778"/>
      <c r="AB33" s="778"/>
      <c r="AC33" s="778"/>
      <c r="AD33" s="778"/>
      <c r="AE33" s="778"/>
      <c r="AF33" s="778"/>
      <c r="AG33" s="778"/>
      <c r="AH33" s="778"/>
      <c r="AI33" s="778"/>
      <c r="AJ33" s="778"/>
      <c r="AK33" s="778"/>
      <c r="AL33" s="778"/>
      <c r="AM33" s="778"/>
      <c r="AN33" s="778"/>
      <c r="AO33" s="778"/>
      <c r="AP33" s="778"/>
      <c r="AQ33" s="778"/>
      <c r="AR33" s="778"/>
      <c r="AS33" s="778"/>
      <c r="AT33" s="778"/>
      <c r="AU33" s="778"/>
      <c r="AV33" s="778"/>
      <c r="AW33" s="778"/>
      <c r="AX33" s="778"/>
      <c r="AY33" s="778"/>
      <c r="AZ33" s="778"/>
      <c r="BA33" s="778"/>
      <c r="BB33" s="778"/>
      <c r="BC33" s="778"/>
      <c r="BD33" s="778"/>
      <c r="BE33" s="778"/>
      <c r="BF33" s="778"/>
      <c r="BG33" s="778"/>
      <c r="BH33" s="778"/>
      <c r="BI33" s="778"/>
      <c r="BJ33" s="778"/>
      <c r="BK33" s="778"/>
      <c r="BL33" s="778"/>
      <c r="BM33" s="778"/>
      <c r="BN33" s="778"/>
      <c r="BO33" s="778"/>
      <c r="BP33" s="778"/>
      <c r="BQ33" s="778"/>
      <c r="BR33" s="778"/>
      <c r="BS33" s="778"/>
      <c r="BT33" s="778"/>
      <c r="BU33" s="778"/>
      <c r="BV33" s="778"/>
      <c r="BW33" s="778"/>
      <c r="BX33" s="778"/>
      <c r="BY33" s="778"/>
      <c r="BZ33" s="778"/>
      <c r="CA33" s="778"/>
      <c r="CB33" s="778"/>
      <c r="CC33" s="778"/>
      <c r="CD33" s="778"/>
      <c r="CE33" s="778"/>
    </row>
    <row r="34" spans="1:95" s="429" customFormat="1" ht="26.25" customHeight="1" x14ac:dyDescent="0.2">
      <c r="A34" s="552" t="s">
        <v>38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</row>
    <row r="35" spans="1:95" s="429" customFormat="1" ht="74.25" customHeight="1" x14ac:dyDescent="0.2">
      <c r="A35" s="524" t="s">
        <v>39</v>
      </c>
      <c r="B35" s="524"/>
      <c r="C35" s="524"/>
      <c r="D35" s="524"/>
      <c r="E35" s="524"/>
      <c r="F35" s="524"/>
      <c r="G35" s="524"/>
      <c r="H35" s="534" t="s">
        <v>40</v>
      </c>
      <c r="I35" s="535"/>
      <c r="J35" s="535"/>
      <c r="K35" s="535"/>
      <c r="L35" s="535"/>
      <c r="M35" s="535"/>
      <c r="N35" s="535"/>
      <c r="O35" s="535"/>
      <c r="P35" s="535"/>
      <c r="Q35" s="535"/>
      <c r="R35" s="535"/>
      <c r="S35" s="536"/>
      <c r="T35" s="540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34" t="s">
        <v>42</v>
      </c>
      <c r="AG35" s="535"/>
      <c r="AH35" s="535"/>
      <c r="AI35" s="535"/>
      <c r="AJ35" s="535"/>
      <c r="AK35" s="535"/>
      <c r="AL35" s="535"/>
      <c r="AM35" s="535"/>
      <c r="AN35" s="535"/>
      <c r="AO35" s="535"/>
      <c r="AP35" s="535"/>
      <c r="AQ35" s="535"/>
      <c r="AR35" s="535"/>
      <c r="AS35" s="535"/>
      <c r="AT35" s="535"/>
      <c r="AU35" s="535"/>
      <c r="AV35" s="535"/>
      <c r="AW35" s="535"/>
      <c r="AX35" s="535"/>
      <c r="AY35" s="535"/>
      <c r="AZ35" s="535"/>
      <c r="BA35" s="535"/>
      <c r="BB35" s="535"/>
      <c r="BC35" s="535"/>
      <c r="BD35" s="535"/>
      <c r="BE35" s="535"/>
      <c r="BF35" s="535"/>
      <c r="BG35" s="535"/>
      <c r="BH35" s="535"/>
      <c r="BI35" s="535"/>
      <c r="BJ35" s="535"/>
      <c r="BK35" s="535"/>
      <c r="BL35" s="535"/>
      <c r="BM35" s="536"/>
      <c r="BN35" s="534" t="s">
        <v>43</v>
      </c>
      <c r="BO35" s="535"/>
      <c r="BP35" s="535"/>
      <c r="BQ35" s="535"/>
      <c r="BR35" s="535"/>
      <c r="BS35" s="535"/>
      <c r="BT35" s="535"/>
      <c r="BU35" s="535"/>
      <c r="BV35" s="535"/>
      <c r="BW35" s="535"/>
      <c r="BX35" s="535"/>
      <c r="BY35" s="535"/>
      <c r="BZ35" s="535"/>
      <c r="CA35" s="535"/>
      <c r="CB35" s="535"/>
      <c r="CC35" s="535"/>
      <c r="CD35" s="535"/>
      <c r="CE35" s="536"/>
      <c r="CF35" s="524" t="s">
        <v>44</v>
      </c>
      <c r="CG35" s="524"/>
      <c r="CH35" s="524"/>
      <c r="CI35" s="524"/>
      <c r="CJ35" s="524"/>
      <c r="CK35" s="524"/>
      <c r="CL35" s="524"/>
      <c r="CM35" s="524"/>
      <c r="CN35" s="524"/>
      <c r="CO35" s="524"/>
      <c r="CP35" s="524"/>
      <c r="CQ35" s="524"/>
    </row>
    <row r="36" spans="1:95" s="429" customFormat="1" ht="13.5" customHeight="1" x14ac:dyDescent="0.2">
      <c r="A36" s="524"/>
      <c r="B36" s="524"/>
      <c r="C36" s="524"/>
      <c r="D36" s="524"/>
      <c r="E36" s="524"/>
      <c r="F36" s="524"/>
      <c r="G36" s="524"/>
      <c r="H36" s="540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2"/>
      <c r="T36" s="540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40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42"/>
      <c r="AZ36" s="540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2"/>
      <c r="BN36" s="549" t="s">
        <v>6</v>
      </c>
      <c r="BO36" s="550"/>
      <c r="BP36" s="551" t="s">
        <v>187</v>
      </c>
      <c r="BQ36" s="551"/>
      <c r="BR36" s="560" t="s">
        <v>47</v>
      </c>
      <c r="BS36" s="561"/>
      <c r="BT36" s="549" t="s">
        <v>6</v>
      </c>
      <c r="BU36" s="550"/>
      <c r="BV36" s="551" t="s">
        <v>199</v>
      </c>
      <c r="BW36" s="551"/>
      <c r="BX36" s="560" t="s">
        <v>47</v>
      </c>
      <c r="BY36" s="561"/>
      <c r="BZ36" s="549" t="s">
        <v>6</v>
      </c>
      <c r="CA36" s="550"/>
      <c r="CB36" s="551" t="s">
        <v>200</v>
      </c>
      <c r="CC36" s="551"/>
      <c r="CD36" s="560" t="s">
        <v>47</v>
      </c>
      <c r="CE36" s="561"/>
      <c r="CF36" s="540" t="s">
        <v>48</v>
      </c>
      <c r="CG36" s="541"/>
      <c r="CH36" s="541"/>
      <c r="CI36" s="541"/>
      <c r="CJ36" s="541"/>
      <c r="CK36" s="542"/>
      <c r="CL36" s="540" t="s">
        <v>49</v>
      </c>
      <c r="CM36" s="541"/>
      <c r="CN36" s="541"/>
      <c r="CO36" s="541"/>
      <c r="CP36" s="541"/>
      <c r="CQ36" s="542"/>
    </row>
    <row r="37" spans="1:95" s="429" customFormat="1" ht="13.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6"/>
      <c r="BA37" s="547"/>
      <c r="BB37" s="547"/>
      <c r="BC37" s="547"/>
      <c r="BD37" s="547"/>
      <c r="BE37" s="547"/>
      <c r="BF37" s="547"/>
      <c r="BG37" s="547"/>
      <c r="BH37" s="547"/>
      <c r="BI37" s="547"/>
      <c r="BJ37" s="547"/>
      <c r="BK37" s="547"/>
      <c r="BL37" s="547"/>
      <c r="BM37" s="548"/>
      <c r="BN37" s="543" t="s">
        <v>50</v>
      </c>
      <c r="BO37" s="544"/>
      <c r="BP37" s="544"/>
      <c r="BQ37" s="544"/>
      <c r="BR37" s="544"/>
      <c r="BS37" s="545"/>
      <c r="BT37" s="543" t="s">
        <v>51</v>
      </c>
      <c r="BU37" s="544"/>
      <c r="BV37" s="544"/>
      <c r="BW37" s="544"/>
      <c r="BX37" s="544"/>
      <c r="BY37" s="545"/>
      <c r="BZ37" s="543" t="s">
        <v>52</v>
      </c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s="429" customFormat="1" ht="13.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0" t="s">
        <v>53</v>
      </c>
      <c r="BA38" s="541"/>
      <c r="BB38" s="541"/>
      <c r="BC38" s="541"/>
      <c r="BD38" s="541"/>
      <c r="BE38" s="541"/>
      <c r="BF38" s="542"/>
      <c r="BG38" s="540" t="s">
        <v>54</v>
      </c>
      <c r="BH38" s="541"/>
      <c r="BI38" s="541"/>
      <c r="BJ38" s="541"/>
      <c r="BK38" s="541"/>
      <c r="BL38" s="541"/>
      <c r="BM38" s="542"/>
      <c r="BN38" s="543"/>
      <c r="BO38" s="544"/>
      <c r="BP38" s="544"/>
      <c r="BQ38" s="544"/>
      <c r="BR38" s="544"/>
      <c r="BS38" s="545"/>
      <c r="BT38" s="543"/>
      <c r="BU38" s="544"/>
      <c r="BV38" s="544"/>
      <c r="BW38" s="544"/>
      <c r="BX38" s="544"/>
      <c r="BY38" s="545"/>
      <c r="BZ38" s="543"/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29" customFormat="1" ht="13.5" customHeight="1" x14ac:dyDescent="0.2">
      <c r="A39" s="524"/>
      <c r="B39" s="524"/>
      <c r="C39" s="524"/>
      <c r="D39" s="524"/>
      <c r="E39" s="524"/>
      <c r="F39" s="524"/>
      <c r="G39" s="524"/>
      <c r="H39" s="546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8"/>
      <c r="T39" s="546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  <c r="AE39" s="548"/>
      <c r="AF39" s="546"/>
      <c r="AG39" s="547"/>
      <c r="AH39" s="547"/>
      <c r="AI39" s="547"/>
      <c r="AJ39" s="547"/>
      <c r="AK39" s="547"/>
      <c r="AL39" s="547"/>
      <c r="AM39" s="547"/>
      <c r="AN39" s="547"/>
      <c r="AO39" s="547"/>
      <c r="AP39" s="547"/>
      <c r="AQ39" s="547"/>
      <c r="AR39" s="547"/>
      <c r="AS39" s="547"/>
      <c r="AT39" s="547"/>
      <c r="AU39" s="547"/>
      <c r="AV39" s="547"/>
      <c r="AW39" s="547"/>
      <c r="AX39" s="547"/>
      <c r="AY39" s="548"/>
      <c r="AZ39" s="546"/>
      <c r="BA39" s="547"/>
      <c r="BB39" s="547"/>
      <c r="BC39" s="547"/>
      <c r="BD39" s="547"/>
      <c r="BE39" s="547"/>
      <c r="BF39" s="548"/>
      <c r="BG39" s="546"/>
      <c r="BH39" s="547"/>
      <c r="BI39" s="547"/>
      <c r="BJ39" s="547"/>
      <c r="BK39" s="547"/>
      <c r="BL39" s="547"/>
      <c r="BM39" s="548"/>
      <c r="BN39" s="546"/>
      <c r="BO39" s="547"/>
      <c r="BP39" s="547"/>
      <c r="BQ39" s="547"/>
      <c r="BR39" s="547"/>
      <c r="BS39" s="548"/>
      <c r="BT39" s="546"/>
      <c r="BU39" s="547"/>
      <c r="BV39" s="547"/>
      <c r="BW39" s="547"/>
      <c r="BX39" s="547"/>
      <c r="BY39" s="548"/>
      <c r="BZ39" s="546"/>
      <c r="CA39" s="547"/>
      <c r="CB39" s="547"/>
      <c r="CC39" s="547"/>
      <c r="CD39" s="547"/>
      <c r="CE39" s="548"/>
      <c r="CF39" s="546"/>
      <c r="CG39" s="547"/>
      <c r="CH39" s="547"/>
      <c r="CI39" s="547"/>
      <c r="CJ39" s="547"/>
      <c r="CK39" s="548"/>
      <c r="CL39" s="546"/>
      <c r="CM39" s="547"/>
      <c r="CN39" s="547"/>
      <c r="CO39" s="547"/>
      <c r="CP39" s="547"/>
      <c r="CQ39" s="548"/>
    </row>
    <row r="40" spans="1:95" s="429" customFormat="1" ht="13.5" customHeight="1" x14ac:dyDescent="0.2">
      <c r="A40" s="524" t="s">
        <v>30</v>
      </c>
      <c r="B40" s="524"/>
      <c r="C40" s="524"/>
      <c r="D40" s="524"/>
      <c r="E40" s="524"/>
      <c r="F40" s="524"/>
      <c r="G40" s="524"/>
      <c r="H40" s="524" t="s">
        <v>55</v>
      </c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34" t="s">
        <v>56</v>
      </c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6"/>
      <c r="AF40" s="524" t="s">
        <v>57</v>
      </c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 t="s">
        <v>58</v>
      </c>
      <c r="BA40" s="524"/>
      <c r="BB40" s="524"/>
      <c r="BC40" s="524"/>
      <c r="BD40" s="524"/>
      <c r="BE40" s="524"/>
      <c r="BF40" s="524"/>
      <c r="BG40" s="524" t="s">
        <v>59</v>
      </c>
      <c r="BH40" s="524"/>
      <c r="BI40" s="524"/>
      <c r="BJ40" s="524"/>
      <c r="BK40" s="524"/>
      <c r="BL40" s="524"/>
      <c r="BM40" s="524"/>
      <c r="BN40" s="524" t="s">
        <v>60</v>
      </c>
      <c r="BO40" s="524"/>
      <c r="BP40" s="524"/>
      <c r="BQ40" s="524"/>
      <c r="BR40" s="524"/>
      <c r="BS40" s="524"/>
      <c r="BT40" s="524" t="s">
        <v>61</v>
      </c>
      <c r="BU40" s="524"/>
      <c r="BV40" s="524"/>
      <c r="BW40" s="524"/>
      <c r="BX40" s="524"/>
      <c r="BY40" s="524"/>
      <c r="BZ40" s="524" t="s">
        <v>62</v>
      </c>
      <c r="CA40" s="524"/>
      <c r="CB40" s="524"/>
      <c r="CC40" s="524"/>
      <c r="CD40" s="524"/>
      <c r="CE40" s="524"/>
      <c r="CF40" s="524" t="s">
        <v>63</v>
      </c>
      <c r="CG40" s="524"/>
      <c r="CH40" s="524"/>
      <c r="CI40" s="524"/>
      <c r="CJ40" s="524"/>
      <c r="CK40" s="524"/>
      <c r="CL40" s="524" t="s">
        <v>64</v>
      </c>
      <c r="CM40" s="524"/>
      <c r="CN40" s="524"/>
      <c r="CO40" s="524"/>
      <c r="CP40" s="524"/>
      <c r="CQ40" s="524"/>
    </row>
    <row r="41" spans="1:95" s="429" customFormat="1" ht="62.25" customHeight="1" x14ac:dyDescent="0.2">
      <c r="A41" s="630" t="s">
        <v>30</v>
      </c>
      <c r="B41" s="682"/>
      <c r="C41" s="682"/>
      <c r="D41" s="682"/>
      <c r="E41" s="682"/>
      <c r="F41" s="682"/>
      <c r="G41" s="683"/>
      <c r="H41" s="636" t="s">
        <v>503</v>
      </c>
      <c r="I41" s="637"/>
      <c r="J41" s="637"/>
      <c r="K41" s="637"/>
      <c r="L41" s="637"/>
      <c r="M41" s="637"/>
      <c r="N41" s="637"/>
      <c r="O41" s="637"/>
      <c r="P41" s="637"/>
      <c r="Q41" s="637"/>
      <c r="R41" s="637"/>
      <c r="S41" s="638"/>
      <c r="T41" s="642" t="s">
        <v>66</v>
      </c>
      <c r="U41" s="643"/>
      <c r="V41" s="643"/>
      <c r="W41" s="643"/>
      <c r="X41" s="643"/>
      <c r="Y41" s="643"/>
      <c r="Z41" s="643"/>
      <c r="AA41" s="643"/>
      <c r="AB41" s="643"/>
      <c r="AC41" s="643"/>
      <c r="AD41" s="643"/>
      <c r="AE41" s="644"/>
      <c r="AF41" s="531" t="s">
        <v>67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3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s="429" customFormat="1" ht="123.75" customHeight="1" x14ac:dyDescent="0.2">
      <c r="A42" s="684"/>
      <c r="B42" s="685"/>
      <c r="C42" s="685"/>
      <c r="D42" s="685"/>
      <c r="E42" s="685"/>
      <c r="F42" s="685"/>
      <c r="G42" s="686"/>
      <c r="H42" s="639"/>
      <c r="I42" s="640"/>
      <c r="J42" s="640"/>
      <c r="K42" s="640"/>
      <c r="L42" s="640"/>
      <c r="M42" s="640"/>
      <c r="N42" s="640"/>
      <c r="O42" s="640"/>
      <c r="P42" s="640"/>
      <c r="Q42" s="640"/>
      <c r="R42" s="640"/>
      <c r="S42" s="641"/>
      <c r="T42" s="645"/>
      <c r="U42" s="646"/>
      <c r="V42" s="646"/>
      <c r="W42" s="646"/>
      <c r="X42" s="646"/>
      <c r="Y42" s="646"/>
      <c r="Z42" s="646"/>
      <c r="AA42" s="646"/>
      <c r="AB42" s="646"/>
      <c r="AC42" s="646"/>
      <c r="AD42" s="646"/>
      <c r="AE42" s="647"/>
      <c r="AF42" s="531" t="s">
        <v>71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3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29" customFormat="1" ht="13.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</row>
    <row r="44" spans="1:95" s="429" customFormat="1" ht="21.75" customHeight="1" x14ac:dyDescent="0.2">
      <c r="A44" s="552" t="s">
        <v>72</v>
      </c>
      <c r="B44" s="552"/>
      <c r="C44" s="55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552"/>
      <c r="BB44" s="552"/>
      <c r="BC44" s="552"/>
      <c r="BD44" s="552"/>
      <c r="BE44" s="552"/>
      <c r="BF44" s="552"/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</row>
    <row r="45" spans="1:95" s="429" customFormat="1" ht="8.25" customHeight="1" x14ac:dyDescent="0.2">
      <c r="A45" s="552"/>
      <c r="B45" s="552"/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552"/>
      <c r="BB45" s="552"/>
      <c r="BC45" s="552"/>
      <c r="BD45" s="552"/>
      <c r="BE45" s="552"/>
      <c r="BF45" s="552"/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</row>
    <row r="46" spans="1:95" s="429" customFormat="1" ht="13.5" customHeight="1" x14ac:dyDescent="0.2">
      <c r="A46" s="524" t="s">
        <v>39</v>
      </c>
      <c r="B46" s="524"/>
      <c r="C46" s="524"/>
      <c r="D46" s="524"/>
      <c r="E46" s="524"/>
      <c r="F46" s="524"/>
      <c r="G46" s="524"/>
      <c r="H46" s="540" t="s">
        <v>74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2"/>
      <c r="T46" s="524" t="s">
        <v>75</v>
      </c>
      <c r="U46" s="524"/>
      <c r="V46" s="524"/>
      <c r="W46" s="524"/>
      <c r="X46" s="524"/>
      <c r="Y46" s="524"/>
      <c r="Z46" s="524"/>
      <c r="AA46" s="524"/>
      <c r="AB46" s="524"/>
      <c r="AC46" s="534" t="s">
        <v>76</v>
      </c>
      <c r="AD46" s="535"/>
      <c r="AE46" s="535"/>
      <c r="AF46" s="535"/>
      <c r="AG46" s="535"/>
      <c r="AH46" s="535"/>
      <c r="AI46" s="535"/>
      <c r="AJ46" s="535"/>
      <c r="AK46" s="535"/>
      <c r="AL46" s="535"/>
      <c r="AM46" s="535"/>
      <c r="AN46" s="535"/>
      <c r="AO46" s="535"/>
      <c r="AP46" s="535"/>
      <c r="AQ46" s="535"/>
      <c r="AR46" s="535"/>
      <c r="AS46" s="535"/>
      <c r="AT46" s="535"/>
      <c r="AU46" s="535"/>
      <c r="AV46" s="535"/>
      <c r="AW46" s="535"/>
      <c r="AX46" s="535"/>
      <c r="AY46" s="535"/>
      <c r="AZ46" s="535"/>
      <c r="BA46" s="536"/>
      <c r="BB46" s="534" t="s">
        <v>77</v>
      </c>
      <c r="BC46" s="535"/>
      <c r="BD46" s="535"/>
      <c r="BE46" s="535"/>
      <c r="BF46" s="535"/>
      <c r="BG46" s="535"/>
      <c r="BH46" s="535"/>
      <c r="BI46" s="535"/>
      <c r="BJ46" s="535"/>
      <c r="BK46" s="535"/>
      <c r="BL46" s="535"/>
      <c r="BM46" s="535"/>
      <c r="BN46" s="535"/>
      <c r="BO46" s="535"/>
      <c r="BP46" s="536"/>
      <c r="BQ46" s="534" t="s">
        <v>78</v>
      </c>
      <c r="BR46" s="535"/>
      <c r="BS46" s="535"/>
      <c r="BT46" s="535"/>
      <c r="BU46" s="535"/>
      <c r="BV46" s="535"/>
      <c r="BW46" s="535"/>
      <c r="BX46" s="535"/>
      <c r="BY46" s="535"/>
      <c r="BZ46" s="535"/>
      <c r="CA46" s="535"/>
      <c r="CB46" s="535"/>
      <c r="CC46" s="535"/>
      <c r="CD46" s="535"/>
      <c r="CE46" s="536"/>
      <c r="CF46" s="524" t="s">
        <v>79</v>
      </c>
      <c r="CG46" s="524"/>
      <c r="CH46" s="524"/>
      <c r="CI46" s="524"/>
      <c r="CJ46" s="524"/>
      <c r="CK46" s="524"/>
      <c r="CL46" s="524"/>
      <c r="CM46" s="524"/>
      <c r="CN46" s="524"/>
      <c r="CO46" s="524"/>
      <c r="CP46" s="524"/>
      <c r="CQ46" s="524"/>
    </row>
    <row r="47" spans="1:95" s="429" customFormat="1" ht="13.5" customHeight="1" x14ac:dyDescent="0.2">
      <c r="A47" s="524"/>
      <c r="B47" s="524"/>
      <c r="C47" s="524"/>
      <c r="D47" s="524"/>
      <c r="E47" s="524"/>
      <c r="F47" s="524"/>
      <c r="G47" s="524"/>
      <c r="H47" s="540" t="s">
        <v>45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2"/>
      <c r="T47" s="543" t="s">
        <v>45</v>
      </c>
      <c r="U47" s="544"/>
      <c r="V47" s="544"/>
      <c r="W47" s="544"/>
      <c r="X47" s="544"/>
      <c r="Y47" s="544"/>
      <c r="Z47" s="544"/>
      <c r="AA47" s="544"/>
      <c r="AB47" s="545"/>
      <c r="AC47" s="540" t="s">
        <v>45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2"/>
      <c r="AS47" s="540" t="s">
        <v>80</v>
      </c>
      <c r="AT47" s="541"/>
      <c r="AU47" s="541"/>
      <c r="AV47" s="541"/>
      <c r="AW47" s="541"/>
      <c r="AX47" s="541"/>
      <c r="AY47" s="541"/>
      <c r="AZ47" s="541"/>
      <c r="BA47" s="542"/>
      <c r="BB47" s="549" t="s">
        <v>6</v>
      </c>
      <c r="BC47" s="550"/>
      <c r="BD47" s="551" t="s">
        <v>187</v>
      </c>
      <c r="BE47" s="551"/>
      <c r="BF47" s="431"/>
      <c r="BG47" s="549" t="s">
        <v>6</v>
      </c>
      <c r="BH47" s="550"/>
      <c r="BI47" s="551" t="s">
        <v>199</v>
      </c>
      <c r="BJ47" s="551"/>
      <c r="BK47" s="431"/>
      <c r="BL47" s="549" t="s">
        <v>6</v>
      </c>
      <c r="BM47" s="550"/>
      <c r="BN47" s="551" t="s">
        <v>200</v>
      </c>
      <c r="BO47" s="551"/>
      <c r="BP47" s="431"/>
      <c r="BQ47" s="549" t="s">
        <v>6</v>
      </c>
      <c r="BR47" s="550"/>
      <c r="BS47" s="551" t="s">
        <v>187</v>
      </c>
      <c r="BT47" s="551"/>
      <c r="BU47" s="431"/>
      <c r="BV47" s="549" t="s">
        <v>6</v>
      </c>
      <c r="BW47" s="550"/>
      <c r="BX47" s="551" t="s">
        <v>199</v>
      </c>
      <c r="BY47" s="551"/>
      <c r="BZ47" s="431"/>
      <c r="CA47" s="549" t="s">
        <v>6</v>
      </c>
      <c r="CB47" s="550"/>
      <c r="CC47" s="551" t="s">
        <v>200</v>
      </c>
      <c r="CD47" s="551"/>
      <c r="CE47" s="431"/>
      <c r="CF47" s="540" t="s">
        <v>48</v>
      </c>
      <c r="CG47" s="541"/>
      <c r="CH47" s="541"/>
      <c r="CI47" s="541"/>
      <c r="CJ47" s="541"/>
      <c r="CK47" s="542"/>
      <c r="CL47" s="540" t="s">
        <v>49</v>
      </c>
      <c r="CM47" s="541"/>
      <c r="CN47" s="541"/>
      <c r="CO47" s="541"/>
      <c r="CP47" s="541"/>
      <c r="CQ47" s="542"/>
    </row>
    <row r="48" spans="1:95" s="429" customFormat="1" ht="13.5" customHeight="1" x14ac:dyDescent="0.2">
      <c r="A48" s="524"/>
      <c r="B48" s="524"/>
      <c r="C48" s="524"/>
      <c r="D48" s="524"/>
      <c r="E48" s="524"/>
      <c r="F48" s="524"/>
      <c r="G48" s="524"/>
      <c r="H48" s="543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5"/>
      <c r="T48" s="543"/>
      <c r="U48" s="544"/>
      <c r="V48" s="544"/>
      <c r="W48" s="544"/>
      <c r="X48" s="544"/>
      <c r="Y48" s="544"/>
      <c r="Z48" s="544"/>
      <c r="AA48" s="544"/>
      <c r="AB48" s="545"/>
      <c r="AC48" s="543"/>
      <c r="AD48" s="544"/>
      <c r="AE48" s="544"/>
      <c r="AF48" s="544"/>
      <c r="AG48" s="544"/>
      <c r="AH48" s="544"/>
      <c r="AI48" s="544"/>
      <c r="AJ48" s="544"/>
      <c r="AK48" s="544"/>
      <c r="AL48" s="544"/>
      <c r="AM48" s="544"/>
      <c r="AN48" s="544"/>
      <c r="AO48" s="544"/>
      <c r="AP48" s="544"/>
      <c r="AQ48" s="544"/>
      <c r="AR48" s="545"/>
      <c r="AS48" s="543"/>
      <c r="AT48" s="544"/>
      <c r="AU48" s="544"/>
      <c r="AV48" s="544"/>
      <c r="AW48" s="544"/>
      <c r="AX48" s="544"/>
      <c r="AY48" s="544"/>
      <c r="AZ48" s="544"/>
      <c r="BA48" s="545"/>
      <c r="BB48" s="543" t="s">
        <v>81</v>
      </c>
      <c r="BC48" s="544"/>
      <c r="BD48" s="544"/>
      <c r="BE48" s="544"/>
      <c r="BF48" s="545"/>
      <c r="BG48" s="543" t="s">
        <v>82</v>
      </c>
      <c r="BH48" s="544"/>
      <c r="BI48" s="544"/>
      <c r="BJ48" s="544"/>
      <c r="BK48" s="545"/>
      <c r="BL48" s="543" t="s">
        <v>83</v>
      </c>
      <c r="BM48" s="544"/>
      <c r="BN48" s="544"/>
      <c r="BO48" s="544"/>
      <c r="BP48" s="545"/>
      <c r="BQ48" s="543" t="s">
        <v>81</v>
      </c>
      <c r="BR48" s="544"/>
      <c r="BS48" s="544"/>
      <c r="BT48" s="544"/>
      <c r="BU48" s="545"/>
      <c r="BV48" s="543" t="s">
        <v>82</v>
      </c>
      <c r="BW48" s="544"/>
      <c r="BX48" s="544"/>
      <c r="BY48" s="544"/>
      <c r="BZ48" s="545"/>
      <c r="CA48" s="543" t="s">
        <v>83</v>
      </c>
      <c r="CB48" s="544"/>
      <c r="CC48" s="544"/>
      <c r="CD48" s="544"/>
      <c r="CE48" s="545"/>
      <c r="CF48" s="543"/>
      <c r="CG48" s="544"/>
      <c r="CH48" s="544"/>
      <c r="CI48" s="544"/>
      <c r="CJ48" s="544"/>
      <c r="CK48" s="545"/>
      <c r="CL48" s="543"/>
      <c r="CM48" s="544"/>
      <c r="CN48" s="544"/>
      <c r="CO48" s="544"/>
      <c r="CP48" s="544"/>
      <c r="CQ48" s="545"/>
    </row>
    <row r="49" spans="1:95" s="429" customFormat="1" ht="13.5" customHeight="1" x14ac:dyDescent="0.2">
      <c r="A49" s="524"/>
      <c r="B49" s="524"/>
      <c r="C49" s="524"/>
      <c r="D49" s="524"/>
      <c r="E49" s="524"/>
      <c r="F49" s="524"/>
      <c r="G49" s="524"/>
      <c r="H49" s="543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5"/>
      <c r="T49" s="543"/>
      <c r="U49" s="544"/>
      <c r="V49" s="544"/>
      <c r="W49" s="544"/>
      <c r="X49" s="544"/>
      <c r="Y49" s="544"/>
      <c r="Z49" s="544"/>
      <c r="AA49" s="544"/>
      <c r="AB49" s="545"/>
      <c r="AC49" s="543"/>
      <c r="AD49" s="544"/>
      <c r="AE49" s="544"/>
      <c r="AF49" s="544"/>
      <c r="AG49" s="544"/>
      <c r="AH49" s="544"/>
      <c r="AI49" s="544"/>
      <c r="AJ49" s="544"/>
      <c r="AK49" s="544"/>
      <c r="AL49" s="544"/>
      <c r="AM49" s="544"/>
      <c r="AN49" s="544"/>
      <c r="AO49" s="544"/>
      <c r="AP49" s="544"/>
      <c r="AQ49" s="544"/>
      <c r="AR49" s="545"/>
      <c r="AS49" s="546"/>
      <c r="AT49" s="547"/>
      <c r="AU49" s="547"/>
      <c r="AV49" s="547"/>
      <c r="AW49" s="547"/>
      <c r="AX49" s="547"/>
      <c r="AY49" s="547"/>
      <c r="AZ49" s="547"/>
      <c r="BA49" s="548"/>
      <c r="BB49" s="543"/>
      <c r="BC49" s="544"/>
      <c r="BD49" s="544"/>
      <c r="BE49" s="544"/>
      <c r="BF49" s="545"/>
      <c r="BG49" s="543"/>
      <c r="BH49" s="544"/>
      <c r="BI49" s="544"/>
      <c r="BJ49" s="544"/>
      <c r="BK49" s="545"/>
      <c r="BL49" s="543"/>
      <c r="BM49" s="544"/>
      <c r="BN49" s="544"/>
      <c r="BO49" s="544"/>
      <c r="BP49" s="545"/>
      <c r="BQ49" s="543"/>
      <c r="BR49" s="544"/>
      <c r="BS49" s="544"/>
      <c r="BT49" s="544"/>
      <c r="BU49" s="545"/>
      <c r="BV49" s="543"/>
      <c r="BW49" s="544"/>
      <c r="BX49" s="544"/>
      <c r="BY49" s="544"/>
      <c r="BZ49" s="545"/>
      <c r="CA49" s="543"/>
      <c r="CB49" s="544"/>
      <c r="CC49" s="544"/>
      <c r="CD49" s="544"/>
      <c r="CE49" s="545"/>
      <c r="CF49" s="543"/>
      <c r="CG49" s="544"/>
      <c r="CH49" s="544"/>
      <c r="CI49" s="544"/>
      <c r="CJ49" s="544"/>
      <c r="CK49" s="545"/>
      <c r="CL49" s="543"/>
      <c r="CM49" s="544"/>
      <c r="CN49" s="544"/>
      <c r="CO49" s="544"/>
      <c r="CP49" s="544"/>
      <c r="CQ49" s="545"/>
    </row>
    <row r="50" spans="1:95" s="429" customFormat="1" ht="36" customHeight="1" x14ac:dyDescent="0.2">
      <c r="A50" s="524"/>
      <c r="B50" s="524"/>
      <c r="C50" s="524"/>
      <c r="D50" s="524"/>
      <c r="E50" s="524"/>
      <c r="F50" s="524"/>
      <c r="G50" s="524"/>
      <c r="H50" s="546"/>
      <c r="I50" s="547"/>
      <c r="J50" s="547"/>
      <c r="K50" s="547"/>
      <c r="L50" s="547"/>
      <c r="M50" s="547"/>
      <c r="N50" s="547"/>
      <c r="O50" s="547"/>
      <c r="P50" s="547"/>
      <c r="Q50" s="547"/>
      <c r="R50" s="547"/>
      <c r="S50" s="548"/>
      <c r="T50" s="546"/>
      <c r="U50" s="547"/>
      <c r="V50" s="547"/>
      <c r="W50" s="547"/>
      <c r="X50" s="547"/>
      <c r="Y50" s="547"/>
      <c r="Z50" s="547"/>
      <c r="AA50" s="547"/>
      <c r="AB50" s="548"/>
      <c r="AC50" s="546"/>
      <c r="AD50" s="547"/>
      <c r="AE50" s="547"/>
      <c r="AF50" s="547"/>
      <c r="AG50" s="547"/>
      <c r="AH50" s="547"/>
      <c r="AI50" s="547"/>
      <c r="AJ50" s="547"/>
      <c r="AK50" s="547"/>
      <c r="AL50" s="547"/>
      <c r="AM50" s="547"/>
      <c r="AN50" s="547"/>
      <c r="AO50" s="547"/>
      <c r="AP50" s="547"/>
      <c r="AQ50" s="547"/>
      <c r="AR50" s="548"/>
      <c r="AS50" s="534" t="s">
        <v>53</v>
      </c>
      <c r="AT50" s="535"/>
      <c r="AU50" s="535"/>
      <c r="AV50" s="535"/>
      <c r="AW50" s="536"/>
      <c r="AX50" s="534" t="s">
        <v>54</v>
      </c>
      <c r="AY50" s="535"/>
      <c r="AZ50" s="535"/>
      <c r="BA50" s="536"/>
      <c r="BB50" s="546"/>
      <c r="BC50" s="547"/>
      <c r="BD50" s="547"/>
      <c r="BE50" s="547"/>
      <c r="BF50" s="548"/>
      <c r="BG50" s="546"/>
      <c r="BH50" s="547"/>
      <c r="BI50" s="547"/>
      <c r="BJ50" s="547"/>
      <c r="BK50" s="548"/>
      <c r="BL50" s="546"/>
      <c r="BM50" s="547"/>
      <c r="BN50" s="547"/>
      <c r="BO50" s="547"/>
      <c r="BP50" s="548"/>
      <c r="BQ50" s="546"/>
      <c r="BR50" s="547"/>
      <c r="BS50" s="547"/>
      <c r="BT50" s="547"/>
      <c r="BU50" s="548"/>
      <c r="BV50" s="546"/>
      <c r="BW50" s="547"/>
      <c r="BX50" s="547"/>
      <c r="BY50" s="547"/>
      <c r="BZ50" s="548"/>
      <c r="CA50" s="546"/>
      <c r="CB50" s="547"/>
      <c r="CC50" s="547"/>
      <c r="CD50" s="547"/>
      <c r="CE50" s="548"/>
      <c r="CF50" s="546"/>
      <c r="CG50" s="547"/>
      <c r="CH50" s="547"/>
      <c r="CI50" s="547"/>
      <c r="CJ50" s="547"/>
      <c r="CK50" s="548"/>
      <c r="CL50" s="546"/>
      <c r="CM50" s="547"/>
      <c r="CN50" s="547"/>
      <c r="CO50" s="547"/>
      <c r="CP50" s="547"/>
      <c r="CQ50" s="548"/>
    </row>
    <row r="51" spans="1:95" s="429" customFormat="1" ht="13.5" customHeight="1" x14ac:dyDescent="0.2">
      <c r="A51" s="524" t="s">
        <v>30</v>
      </c>
      <c r="B51" s="524"/>
      <c r="C51" s="524"/>
      <c r="D51" s="524"/>
      <c r="E51" s="524"/>
      <c r="F51" s="524"/>
      <c r="G51" s="524"/>
      <c r="H51" s="534" t="s">
        <v>55</v>
      </c>
      <c r="I51" s="535"/>
      <c r="J51" s="535"/>
      <c r="K51" s="535"/>
      <c r="L51" s="535"/>
      <c r="M51" s="535"/>
      <c r="N51" s="535"/>
      <c r="O51" s="535"/>
      <c r="P51" s="535"/>
      <c r="Q51" s="535"/>
      <c r="R51" s="535"/>
      <c r="S51" s="536"/>
      <c r="T51" s="534" t="s">
        <v>56</v>
      </c>
      <c r="U51" s="535"/>
      <c r="V51" s="535"/>
      <c r="W51" s="535"/>
      <c r="X51" s="535"/>
      <c r="Y51" s="535"/>
      <c r="Z51" s="535"/>
      <c r="AA51" s="535"/>
      <c r="AB51" s="536"/>
      <c r="AC51" s="540" t="s">
        <v>57</v>
      </c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42"/>
      <c r="AS51" s="534" t="s">
        <v>58</v>
      </c>
      <c r="AT51" s="535"/>
      <c r="AU51" s="535"/>
      <c r="AV51" s="535"/>
      <c r="AW51" s="536"/>
      <c r="AX51" s="534" t="s">
        <v>59</v>
      </c>
      <c r="AY51" s="535"/>
      <c r="AZ51" s="535"/>
      <c r="BA51" s="536"/>
      <c r="BB51" s="524" t="s">
        <v>60</v>
      </c>
      <c r="BC51" s="524"/>
      <c r="BD51" s="524"/>
      <c r="BE51" s="524"/>
      <c r="BF51" s="524"/>
      <c r="BG51" s="524" t="s">
        <v>61</v>
      </c>
      <c r="BH51" s="524"/>
      <c r="BI51" s="524"/>
      <c r="BJ51" s="524"/>
      <c r="BK51" s="524"/>
      <c r="BL51" s="524" t="s">
        <v>62</v>
      </c>
      <c r="BM51" s="524"/>
      <c r="BN51" s="524"/>
      <c r="BO51" s="524"/>
      <c r="BP51" s="524"/>
      <c r="BQ51" s="524" t="s">
        <v>63</v>
      </c>
      <c r="BR51" s="524"/>
      <c r="BS51" s="524"/>
      <c r="BT51" s="524"/>
      <c r="BU51" s="524"/>
      <c r="BV51" s="524" t="s">
        <v>64</v>
      </c>
      <c r="BW51" s="524"/>
      <c r="BX51" s="524"/>
      <c r="BY51" s="524"/>
      <c r="BZ51" s="524"/>
      <c r="CA51" s="524" t="s">
        <v>84</v>
      </c>
      <c r="CB51" s="524"/>
      <c r="CC51" s="524"/>
      <c r="CD51" s="524"/>
      <c r="CE51" s="524"/>
      <c r="CF51" s="524" t="s">
        <v>85</v>
      </c>
      <c r="CG51" s="524"/>
      <c r="CH51" s="524"/>
      <c r="CI51" s="524"/>
      <c r="CJ51" s="524"/>
      <c r="CK51" s="524"/>
      <c r="CL51" s="524" t="s">
        <v>86</v>
      </c>
      <c r="CM51" s="524"/>
      <c r="CN51" s="524"/>
      <c r="CO51" s="524"/>
      <c r="CP51" s="524"/>
      <c r="CQ51" s="524"/>
    </row>
    <row r="52" spans="1:95" ht="185.25" customHeight="1" x14ac:dyDescent="0.2">
      <c r="A52" s="556" t="s">
        <v>30</v>
      </c>
      <c r="B52" s="526"/>
      <c r="C52" s="526"/>
      <c r="D52" s="526"/>
      <c r="E52" s="526"/>
      <c r="F52" s="526"/>
      <c r="G52" s="527"/>
      <c r="H52" s="528" t="s">
        <v>504</v>
      </c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2"/>
      <c r="T52" s="518" t="s">
        <v>66</v>
      </c>
      <c r="U52" s="519"/>
      <c r="V52" s="519"/>
      <c r="W52" s="519"/>
      <c r="X52" s="519"/>
      <c r="Y52" s="519"/>
      <c r="Z52" s="519"/>
      <c r="AA52" s="519"/>
      <c r="AB52" s="520"/>
      <c r="AC52" s="531" t="s">
        <v>538</v>
      </c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96"/>
      <c r="AR52" s="97"/>
      <c r="AS52" s="534" t="s">
        <v>88</v>
      </c>
      <c r="AT52" s="535"/>
      <c r="AU52" s="535"/>
      <c r="AV52" s="535"/>
      <c r="AW52" s="536"/>
      <c r="AX52" s="537" t="s">
        <v>89</v>
      </c>
      <c r="AY52" s="538"/>
      <c r="AZ52" s="538"/>
      <c r="BA52" s="539"/>
      <c r="BB52" s="743">
        <f>BB84+BB85+BB86</f>
        <v>80</v>
      </c>
      <c r="BC52" s="744"/>
      <c r="BD52" s="744"/>
      <c r="BE52" s="744"/>
      <c r="BF52" s="745"/>
      <c r="BG52" s="743">
        <f t="shared" ref="BG52" si="0">BG84+BG85+BG86</f>
        <v>80</v>
      </c>
      <c r="BH52" s="744"/>
      <c r="BI52" s="744"/>
      <c r="BJ52" s="744"/>
      <c r="BK52" s="745"/>
      <c r="BL52" s="743">
        <f t="shared" ref="BL52" si="1">BL84+BL85+BL86</f>
        <v>80</v>
      </c>
      <c r="BM52" s="744"/>
      <c r="BN52" s="744"/>
      <c r="BO52" s="744"/>
      <c r="BP52" s="745"/>
      <c r="BQ52" s="518" t="s">
        <v>474</v>
      </c>
      <c r="BR52" s="519"/>
      <c r="BS52" s="519"/>
      <c r="BT52" s="519"/>
      <c r="BU52" s="519"/>
      <c r="BV52" s="519"/>
      <c r="BW52" s="519"/>
      <c r="BX52" s="519"/>
      <c r="BY52" s="519"/>
      <c r="BZ52" s="519"/>
      <c r="CA52" s="519"/>
      <c r="CB52" s="519"/>
      <c r="CC52" s="519"/>
      <c r="CD52" s="519"/>
      <c r="CE52" s="520"/>
      <c r="CF52" s="521">
        <v>3</v>
      </c>
      <c r="CG52" s="522"/>
      <c r="CH52" s="522"/>
      <c r="CI52" s="522"/>
      <c r="CJ52" s="522"/>
      <c r="CK52" s="523"/>
      <c r="CL52" s="518"/>
      <c r="CM52" s="519"/>
      <c r="CN52" s="519"/>
      <c r="CO52" s="519"/>
      <c r="CP52" s="519"/>
      <c r="CQ52" s="520"/>
    </row>
    <row r="53" spans="1:95" s="429" customFormat="1" ht="13.5" customHeight="1" x14ac:dyDescent="0.2">
      <c r="A53" s="443"/>
      <c r="B53" s="444"/>
      <c r="C53" s="444"/>
      <c r="D53" s="444"/>
      <c r="E53" s="444"/>
      <c r="F53" s="444"/>
      <c r="G53" s="444"/>
      <c r="H53" s="442"/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35"/>
      <c r="U53" s="435"/>
      <c r="V53" s="435"/>
      <c r="W53" s="435"/>
      <c r="X53" s="435"/>
      <c r="Y53" s="435"/>
      <c r="Z53" s="435"/>
      <c r="AA53" s="435"/>
      <c r="AB53" s="435"/>
      <c r="AC53" s="402"/>
      <c r="AD53" s="402"/>
      <c r="AE53" s="402"/>
      <c r="AF53" s="402"/>
      <c r="AG53" s="402"/>
      <c r="AH53" s="402"/>
      <c r="AI53" s="402"/>
      <c r="AJ53" s="402"/>
      <c r="AK53" s="402"/>
      <c r="AL53" s="402"/>
      <c r="AM53" s="402"/>
      <c r="AN53" s="402"/>
      <c r="AO53" s="402"/>
      <c r="AP53" s="402"/>
      <c r="AQ53" s="99"/>
      <c r="AR53" s="99"/>
      <c r="AS53" s="427"/>
      <c r="AT53" s="427"/>
      <c r="AU53" s="427"/>
      <c r="AV53" s="427"/>
      <c r="AW53" s="427"/>
      <c r="AX53" s="168"/>
      <c r="AY53" s="168"/>
      <c r="AZ53" s="168"/>
      <c r="BA53" s="168"/>
      <c r="BB53" s="403"/>
      <c r="BC53" s="403"/>
      <c r="BD53" s="403"/>
      <c r="BE53" s="403"/>
      <c r="BF53" s="403"/>
      <c r="BG53" s="435"/>
      <c r="BH53" s="435"/>
      <c r="BI53" s="435"/>
      <c r="BJ53" s="435"/>
      <c r="BK53" s="435"/>
      <c r="BL53" s="435"/>
      <c r="BM53" s="435"/>
      <c r="BN53" s="435"/>
      <c r="BO53" s="435"/>
      <c r="BP53" s="435"/>
      <c r="BQ53" s="435"/>
      <c r="BR53" s="435"/>
      <c r="BS53" s="435"/>
      <c r="BT53" s="435"/>
      <c r="BU53" s="435"/>
      <c r="BV53" s="435"/>
      <c r="BW53" s="435"/>
      <c r="BX53" s="435"/>
      <c r="BY53" s="435"/>
      <c r="BZ53" s="435"/>
      <c r="CA53" s="435"/>
      <c r="CB53" s="435"/>
      <c r="CC53" s="435"/>
      <c r="CD53" s="435"/>
      <c r="CE53" s="435"/>
      <c r="CF53" s="399"/>
      <c r="CG53" s="399"/>
      <c r="CH53" s="399"/>
      <c r="CI53" s="399"/>
      <c r="CJ53" s="399"/>
      <c r="CK53" s="399"/>
      <c r="CL53" s="435"/>
      <c r="CM53" s="435"/>
      <c r="CN53" s="435"/>
      <c r="CO53" s="435"/>
      <c r="CP53" s="435"/>
      <c r="CQ53" s="435"/>
    </row>
    <row r="54" spans="1:95" s="429" customFormat="1" ht="15" customHeight="1" thickBot="1" x14ac:dyDescent="0.25">
      <c r="A54" s="581" t="s">
        <v>29</v>
      </c>
      <c r="B54" s="581"/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  <c r="Q54" s="581"/>
      <c r="R54" s="581"/>
      <c r="S54" s="581"/>
      <c r="T54" s="581"/>
      <c r="U54" s="581"/>
      <c r="V54" s="581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2" t="s">
        <v>259</v>
      </c>
      <c r="AQ54" s="582"/>
      <c r="AR54" s="582"/>
      <c r="AS54" s="582"/>
      <c r="AT54" s="430"/>
    </row>
    <row r="55" spans="1:95" ht="20.25" customHeight="1" x14ac:dyDescent="0.25">
      <c r="A55" s="955" t="s">
        <v>31</v>
      </c>
      <c r="B55" s="955"/>
      <c r="C55" s="955"/>
      <c r="D55" s="955"/>
      <c r="E55" s="955"/>
      <c r="F55" s="955"/>
      <c r="G55" s="955"/>
      <c r="H55" s="955"/>
      <c r="I55" s="955"/>
      <c r="J55" s="955"/>
      <c r="K55" s="955"/>
      <c r="L55" s="955"/>
      <c r="M55" s="955"/>
      <c r="N55" s="955"/>
      <c r="O55" s="955"/>
      <c r="P55" s="955"/>
      <c r="Q55" s="955"/>
      <c r="R55" s="955"/>
      <c r="S55" s="955"/>
      <c r="T55" s="955"/>
      <c r="U55" s="955"/>
      <c r="V55" s="955"/>
      <c r="W55" s="955"/>
      <c r="X55" s="955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563"/>
      <c r="AY55" s="563"/>
      <c r="AZ55" s="563"/>
      <c r="BA55" s="563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5" t="s">
        <v>32</v>
      </c>
      <c r="BR55" s="565"/>
      <c r="BS55" s="565"/>
      <c r="BT55" s="565"/>
      <c r="BU55" s="565"/>
      <c r="BV55" s="565"/>
      <c r="BW55" s="565"/>
      <c r="BX55" s="565"/>
      <c r="BY55" s="565"/>
      <c r="BZ55" s="565"/>
      <c r="CA55" s="565"/>
      <c r="CB55" s="565"/>
      <c r="CC55" s="565"/>
      <c r="CD55" s="565"/>
      <c r="CE55" s="758"/>
      <c r="CF55" s="649" t="s">
        <v>434</v>
      </c>
      <c r="CG55" s="650"/>
      <c r="CH55" s="650"/>
      <c r="CI55" s="650"/>
      <c r="CJ55" s="650"/>
      <c r="CK55" s="650"/>
      <c r="CL55" s="650"/>
      <c r="CM55" s="650"/>
      <c r="CN55" s="650"/>
      <c r="CO55" s="650"/>
      <c r="CP55" s="650"/>
      <c r="CQ55" s="651"/>
    </row>
    <row r="56" spans="1:95" ht="28.5" customHeight="1" thickBot="1" x14ac:dyDescent="0.3">
      <c r="A56" s="665" t="s">
        <v>448</v>
      </c>
      <c r="B56" s="665"/>
      <c r="C56" s="665"/>
      <c r="D56" s="665"/>
      <c r="E56" s="665"/>
      <c r="F56" s="665"/>
      <c r="G56" s="665"/>
      <c r="H56" s="665"/>
      <c r="I56" s="665"/>
      <c r="J56" s="665"/>
      <c r="K56" s="665"/>
      <c r="L56" s="665"/>
      <c r="M56" s="665"/>
      <c r="N56" s="665"/>
      <c r="O56" s="665"/>
      <c r="P56" s="665"/>
      <c r="Q56" s="665"/>
      <c r="R56" s="665"/>
      <c r="S56" s="665"/>
      <c r="T56" s="665"/>
      <c r="U56" s="665"/>
      <c r="V56" s="665"/>
      <c r="W56" s="665"/>
      <c r="X56" s="665"/>
      <c r="Y56" s="665"/>
      <c r="Z56" s="665"/>
      <c r="AA56" s="665"/>
      <c r="AB56" s="665"/>
      <c r="AC56" s="665"/>
      <c r="AD56" s="665"/>
      <c r="AE56" s="665"/>
      <c r="AF56" s="665"/>
      <c r="AG56" s="665"/>
      <c r="AH56" s="665"/>
      <c r="AI56" s="665"/>
      <c r="AJ56" s="665"/>
      <c r="AK56" s="665"/>
      <c r="AL56" s="665"/>
      <c r="AM56" s="665"/>
      <c r="AN56" s="665"/>
      <c r="AO56" s="665"/>
      <c r="AP56" s="665"/>
      <c r="AQ56" s="665"/>
      <c r="AR56" s="665"/>
      <c r="AS56" s="665"/>
      <c r="AT56" s="665"/>
      <c r="AU56" s="665"/>
      <c r="AV56" s="665"/>
      <c r="AW56" s="665"/>
      <c r="AX56" s="665"/>
      <c r="AY56" s="665"/>
      <c r="AZ56" s="665"/>
      <c r="BA56" s="665"/>
      <c r="BB56" s="665"/>
      <c r="BC56" s="665"/>
      <c r="BD56" s="665"/>
      <c r="BE56" s="665"/>
      <c r="BF56" s="665"/>
      <c r="BG56" s="665"/>
      <c r="BH56" s="665"/>
      <c r="BI56" s="665"/>
      <c r="BJ56" s="665"/>
      <c r="BK56" s="95"/>
      <c r="BL56" s="95"/>
      <c r="BM56" s="95"/>
      <c r="BN56" s="95"/>
      <c r="BO56" s="95"/>
      <c r="BP56" s="95"/>
      <c r="BQ56" s="565"/>
      <c r="BR56" s="565"/>
      <c r="BS56" s="565"/>
      <c r="BT56" s="565"/>
      <c r="BU56" s="565"/>
      <c r="BV56" s="565"/>
      <c r="BW56" s="565"/>
      <c r="BX56" s="565"/>
      <c r="BY56" s="565"/>
      <c r="BZ56" s="565"/>
      <c r="CA56" s="565"/>
      <c r="CB56" s="565"/>
      <c r="CC56" s="565"/>
      <c r="CD56" s="565"/>
      <c r="CE56" s="758"/>
      <c r="CF56" s="655"/>
      <c r="CG56" s="656"/>
      <c r="CH56" s="656"/>
      <c r="CI56" s="656"/>
      <c r="CJ56" s="656"/>
      <c r="CK56" s="656"/>
      <c r="CL56" s="656"/>
      <c r="CM56" s="656"/>
      <c r="CN56" s="656"/>
      <c r="CO56" s="656"/>
      <c r="CP56" s="656"/>
      <c r="CQ56" s="657"/>
    </row>
    <row r="57" spans="1:95" ht="20.25" customHeight="1" x14ac:dyDescent="0.25">
      <c r="A57" s="956" t="s">
        <v>247</v>
      </c>
      <c r="B57" s="956"/>
      <c r="C57" s="956"/>
      <c r="D57" s="956"/>
      <c r="E57" s="956"/>
      <c r="F57" s="956"/>
      <c r="G57" s="956"/>
      <c r="H57" s="956"/>
      <c r="I57" s="956"/>
      <c r="J57" s="956"/>
      <c r="K57" s="956"/>
      <c r="L57" s="956"/>
      <c r="M57" s="956"/>
      <c r="N57" s="956"/>
      <c r="O57" s="956"/>
      <c r="P57" s="956"/>
      <c r="Q57" s="956"/>
      <c r="R57" s="956"/>
      <c r="S57" s="956"/>
      <c r="T57" s="956"/>
      <c r="U57" s="956"/>
      <c r="V57" s="956"/>
      <c r="W57" s="956"/>
      <c r="X57" s="956"/>
      <c r="Y57" s="956"/>
      <c r="Z57" s="956"/>
      <c r="AA57" s="956"/>
      <c r="AB57" s="956"/>
      <c r="AC57" s="956"/>
      <c r="AD57" s="956"/>
      <c r="AE57" s="840"/>
      <c r="AF57" s="840"/>
      <c r="AG57" s="840"/>
      <c r="AH57" s="840"/>
      <c r="AI57" s="840"/>
      <c r="AJ57" s="840"/>
      <c r="AK57" s="840"/>
      <c r="AL57" s="840"/>
      <c r="AM57" s="840"/>
      <c r="AN57" s="840"/>
      <c r="AO57" s="840"/>
      <c r="AP57" s="840"/>
      <c r="AQ57" s="840"/>
      <c r="AR57" s="840"/>
      <c r="AS57" s="840"/>
      <c r="AT57" s="840"/>
      <c r="AU57" s="840"/>
      <c r="AV57" s="840"/>
      <c r="AW57" s="840"/>
      <c r="AX57" s="840"/>
      <c r="AY57" s="840"/>
      <c r="AZ57" s="840"/>
      <c r="BA57" s="840"/>
      <c r="BB57" s="231"/>
      <c r="BC57" s="176"/>
      <c r="BD57" s="176"/>
      <c r="BE57" s="176"/>
      <c r="BF57" s="176"/>
      <c r="BG57" s="176"/>
      <c r="BH57" s="176"/>
      <c r="BI57" s="176"/>
      <c r="BJ57" s="176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</row>
    <row r="58" spans="1:95" ht="32.25" customHeight="1" x14ac:dyDescent="0.25">
      <c r="A58" s="812" t="s">
        <v>339</v>
      </c>
      <c r="B58" s="812"/>
      <c r="C58" s="812"/>
      <c r="D58" s="812"/>
      <c r="E58" s="812"/>
      <c r="F58" s="812"/>
      <c r="G58" s="812"/>
      <c r="H58" s="812"/>
      <c r="I58" s="812"/>
      <c r="J58" s="812"/>
      <c r="K58" s="812"/>
      <c r="L58" s="812"/>
      <c r="M58" s="812"/>
      <c r="N58" s="812"/>
      <c r="O58" s="812"/>
      <c r="P58" s="812"/>
      <c r="Q58" s="812"/>
      <c r="R58" s="812"/>
      <c r="S58" s="812"/>
      <c r="T58" s="812"/>
      <c r="U58" s="812"/>
      <c r="V58" s="812"/>
      <c r="W58" s="812"/>
      <c r="X58" s="812"/>
      <c r="Y58" s="812"/>
      <c r="Z58" s="812"/>
      <c r="AA58" s="812"/>
      <c r="AB58" s="812"/>
      <c r="AC58" s="812"/>
      <c r="AD58" s="812"/>
      <c r="AE58" s="812"/>
      <c r="AF58" s="812"/>
      <c r="AG58" s="812"/>
      <c r="AH58" s="812"/>
      <c r="AI58" s="812"/>
      <c r="AJ58" s="812"/>
      <c r="AK58" s="812"/>
      <c r="AL58" s="812"/>
      <c r="AM58" s="812"/>
      <c r="AN58" s="812"/>
      <c r="AO58" s="812"/>
      <c r="AP58" s="812"/>
      <c r="AQ58" s="812"/>
      <c r="AR58" s="812"/>
      <c r="AS58" s="812"/>
      <c r="AT58" s="812"/>
      <c r="AU58" s="812"/>
      <c r="AV58" s="812"/>
      <c r="AW58" s="812"/>
      <c r="AX58" s="812"/>
      <c r="AY58" s="812"/>
      <c r="AZ58" s="812"/>
      <c r="BA58" s="812"/>
      <c r="BB58" s="812"/>
      <c r="BC58" s="812"/>
      <c r="BD58" s="812"/>
      <c r="BE58" s="812"/>
      <c r="BF58" s="812"/>
      <c r="BG58" s="812"/>
      <c r="BH58" s="812"/>
      <c r="BI58" s="812"/>
      <c r="BJ58" s="812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173" customFormat="1" ht="31.5" customHeight="1" x14ac:dyDescent="0.25">
      <c r="A59" s="665" t="s">
        <v>371</v>
      </c>
      <c r="B59" s="665"/>
      <c r="C59" s="665"/>
      <c r="D59" s="665"/>
      <c r="E59" s="665"/>
      <c r="F59" s="665"/>
      <c r="G59" s="665"/>
      <c r="H59" s="665"/>
      <c r="I59" s="665"/>
      <c r="J59" s="665"/>
      <c r="K59" s="665"/>
      <c r="L59" s="665"/>
      <c r="M59" s="665"/>
      <c r="N59" s="665"/>
      <c r="O59" s="665"/>
      <c r="P59" s="665"/>
      <c r="Q59" s="665"/>
      <c r="R59" s="665"/>
      <c r="S59" s="665"/>
      <c r="T59" s="665"/>
      <c r="U59" s="665"/>
      <c r="V59" s="665"/>
      <c r="W59" s="665"/>
      <c r="X59" s="665"/>
      <c r="Y59" s="665"/>
      <c r="Z59" s="665"/>
      <c r="AA59" s="665"/>
      <c r="AB59" s="665"/>
      <c r="AC59" s="665"/>
      <c r="AD59" s="665"/>
      <c r="AE59" s="665"/>
      <c r="AF59" s="665"/>
      <c r="AG59" s="665"/>
      <c r="AH59" s="665"/>
      <c r="AI59" s="665"/>
      <c r="AJ59" s="665"/>
      <c r="AK59" s="665"/>
      <c r="AL59" s="665"/>
      <c r="AM59" s="665"/>
      <c r="AN59" s="665"/>
      <c r="AO59" s="665"/>
      <c r="AP59" s="665"/>
      <c r="AQ59" s="665"/>
      <c r="AR59" s="665"/>
      <c r="AS59" s="665"/>
      <c r="AT59" s="665"/>
      <c r="AU59" s="665"/>
      <c r="AV59" s="665"/>
      <c r="AW59" s="665"/>
      <c r="AX59" s="665"/>
      <c r="AY59" s="665"/>
      <c r="AZ59" s="665"/>
      <c r="BA59" s="665"/>
      <c r="BB59" s="665"/>
      <c r="BC59" s="665"/>
      <c r="BD59" s="665"/>
      <c r="BE59" s="665"/>
      <c r="BF59" s="665"/>
      <c r="BG59" s="665"/>
      <c r="BH59" s="665"/>
      <c r="BI59" s="665"/>
      <c r="BJ59" s="665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3" customFormat="1" ht="33" customHeight="1" x14ac:dyDescent="0.25">
      <c r="A60" s="812" t="s">
        <v>341</v>
      </c>
      <c r="B60" s="812"/>
      <c r="C60" s="812"/>
      <c r="D60" s="812"/>
      <c r="E60" s="812"/>
      <c r="F60" s="812"/>
      <c r="G60" s="812"/>
      <c r="H60" s="812"/>
      <c r="I60" s="812"/>
      <c r="J60" s="812"/>
      <c r="K60" s="812"/>
      <c r="L60" s="812"/>
      <c r="M60" s="812"/>
      <c r="N60" s="812"/>
      <c r="O60" s="812"/>
      <c r="P60" s="812"/>
      <c r="Q60" s="812"/>
      <c r="R60" s="812"/>
      <c r="S60" s="812"/>
      <c r="T60" s="812"/>
      <c r="U60" s="812"/>
      <c r="V60" s="812"/>
      <c r="W60" s="812"/>
      <c r="X60" s="812"/>
      <c r="Y60" s="812"/>
      <c r="Z60" s="812"/>
      <c r="AA60" s="812"/>
      <c r="AB60" s="812"/>
      <c r="AC60" s="812"/>
      <c r="AD60" s="812"/>
      <c r="AE60" s="812"/>
      <c r="AF60" s="812"/>
      <c r="AG60" s="812"/>
      <c r="AH60" s="812"/>
      <c r="AI60" s="812"/>
      <c r="AJ60" s="812"/>
      <c r="AK60" s="812"/>
      <c r="AL60" s="812"/>
      <c r="AM60" s="812"/>
      <c r="AN60" s="812"/>
      <c r="AO60" s="812"/>
      <c r="AP60" s="812"/>
      <c r="AQ60" s="812"/>
      <c r="AR60" s="812"/>
      <c r="AS60" s="812"/>
      <c r="AT60" s="812"/>
      <c r="AU60" s="812"/>
      <c r="AV60" s="812"/>
      <c r="AW60" s="812"/>
      <c r="AX60" s="812"/>
      <c r="AY60" s="812"/>
      <c r="AZ60" s="812"/>
      <c r="BA60" s="812"/>
      <c r="BB60" s="812"/>
      <c r="BC60" s="812"/>
      <c r="BD60" s="812"/>
      <c r="BE60" s="812"/>
      <c r="BF60" s="812"/>
      <c r="BG60" s="812"/>
      <c r="BH60" s="812"/>
      <c r="BI60" s="812"/>
      <c r="BJ60" s="812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22.5" customHeight="1" x14ac:dyDescent="0.2">
      <c r="A61" s="778" t="s">
        <v>37</v>
      </c>
      <c r="B61" s="778"/>
      <c r="C61" s="778"/>
      <c r="D61" s="778"/>
      <c r="E61" s="778"/>
      <c r="F61" s="778"/>
      <c r="G61" s="778"/>
      <c r="H61" s="778"/>
      <c r="I61" s="778"/>
      <c r="J61" s="778"/>
      <c r="K61" s="778"/>
      <c r="L61" s="778"/>
      <c r="M61" s="778"/>
      <c r="N61" s="778"/>
      <c r="O61" s="778"/>
      <c r="P61" s="778"/>
      <c r="Q61" s="778"/>
      <c r="R61" s="778"/>
      <c r="S61" s="778"/>
      <c r="T61" s="778"/>
      <c r="U61" s="778"/>
      <c r="V61" s="778"/>
      <c r="W61" s="778"/>
      <c r="X61" s="778"/>
      <c r="Y61" s="778"/>
      <c r="Z61" s="778"/>
      <c r="AA61" s="778"/>
      <c r="AB61" s="778"/>
      <c r="AC61" s="778"/>
      <c r="AD61" s="778"/>
      <c r="AE61" s="778"/>
      <c r="AF61" s="778"/>
      <c r="AG61" s="778"/>
      <c r="AH61" s="778"/>
      <c r="AI61" s="778"/>
      <c r="AJ61" s="778"/>
      <c r="AK61" s="778"/>
      <c r="AL61" s="778"/>
      <c r="AM61" s="778"/>
      <c r="AN61" s="778"/>
      <c r="AO61" s="778"/>
      <c r="AP61" s="778"/>
      <c r="AQ61" s="778"/>
      <c r="AR61" s="778"/>
      <c r="AS61" s="778"/>
      <c r="AT61" s="778"/>
      <c r="AU61" s="778"/>
      <c r="AV61" s="778"/>
      <c r="AW61" s="778"/>
      <c r="AX61" s="778"/>
      <c r="AY61" s="778"/>
      <c r="AZ61" s="778"/>
      <c r="BA61" s="778"/>
      <c r="BB61" s="778"/>
      <c r="BC61" s="778"/>
      <c r="BD61" s="778"/>
      <c r="BE61" s="778"/>
      <c r="BF61" s="778"/>
      <c r="BG61" s="778"/>
      <c r="BH61" s="778"/>
      <c r="BI61" s="778"/>
      <c r="BJ61" s="778"/>
      <c r="BK61" s="778"/>
      <c r="BL61" s="778"/>
      <c r="BM61" s="778"/>
      <c r="BN61" s="778"/>
      <c r="BO61" s="778"/>
      <c r="BP61" s="778"/>
      <c r="BQ61" s="778"/>
      <c r="BR61" s="778"/>
      <c r="BS61" s="778"/>
      <c r="BT61" s="778"/>
      <c r="BU61" s="778"/>
      <c r="BV61" s="778"/>
      <c r="BW61" s="778"/>
      <c r="BX61" s="778"/>
      <c r="BY61" s="778"/>
      <c r="BZ61" s="778"/>
      <c r="CA61" s="778"/>
      <c r="CB61" s="778"/>
      <c r="CC61" s="778"/>
      <c r="CD61" s="778"/>
      <c r="CE61" s="778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20.25" customHeight="1" x14ac:dyDescent="0.2">
      <c r="A62" s="552" t="s">
        <v>38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99" customHeight="1" x14ac:dyDescent="0.2">
      <c r="A63" s="524" t="s">
        <v>39</v>
      </c>
      <c r="B63" s="524"/>
      <c r="C63" s="524"/>
      <c r="D63" s="524"/>
      <c r="E63" s="524"/>
      <c r="F63" s="524"/>
      <c r="G63" s="524"/>
      <c r="H63" s="534" t="s">
        <v>40</v>
      </c>
      <c r="I63" s="535"/>
      <c r="J63" s="535"/>
      <c r="K63" s="535"/>
      <c r="L63" s="535"/>
      <c r="M63" s="535"/>
      <c r="N63" s="535"/>
      <c r="O63" s="535"/>
      <c r="P63" s="535"/>
      <c r="Q63" s="535"/>
      <c r="R63" s="535"/>
      <c r="S63" s="536"/>
      <c r="T63" s="540" t="s">
        <v>41</v>
      </c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42"/>
      <c r="AF63" s="534" t="s">
        <v>42</v>
      </c>
      <c r="AG63" s="535"/>
      <c r="AH63" s="535"/>
      <c r="AI63" s="535"/>
      <c r="AJ63" s="535"/>
      <c r="AK63" s="535"/>
      <c r="AL63" s="535"/>
      <c r="AM63" s="535"/>
      <c r="AN63" s="535"/>
      <c r="AO63" s="535"/>
      <c r="AP63" s="535"/>
      <c r="AQ63" s="535"/>
      <c r="AR63" s="535"/>
      <c r="AS63" s="535"/>
      <c r="AT63" s="535"/>
      <c r="AU63" s="535"/>
      <c r="AV63" s="535"/>
      <c r="AW63" s="535"/>
      <c r="AX63" s="535"/>
      <c r="AY63" s="535"/>
      <c r="AZ63" s="535"/>
      <c r="BA63" s="535"/>
      <c r="BB63" s="535"/>
      <c r="BC63" s="535"/>
      <c r="BD63" s="535"/>
      <c r="BE63" s="535"/>
      <c r="BF63" s="535"/>
      <c r="BG63" s="535"/>
      <c r="BH63" s="535"/>
      <c r="BI63" s="535"/>
      <c r="BJ63" s="535"/>
      <c r="BK63" s="535"/>
      <c r="BL63" s="535"/>
      <c r="BM63" s="536"/>
      <c r="BN63" s="534" t="s">
        <v>43</v>
      </c>
      <c r="BO63" s="535"/>
      <c r="BP63" s="535"/>
      <c r="BQ63" s="535"/>
      <c r="BR63" s="535"/>
      <c r="BS63" s="535"/>
      <c r="BT63" s="535"/>
      <c r="BU63" s="535"/>
      <c r="BV63" s="535"/>
      <c r="BW63" s="535"/>
      <c r="BX63" s="535"/>
      <c r="BY63" s="535"/>
      <c r="BZ63" s="535"/>
      <c r="CA63" s="535"/>
      <c r="CB63" s="535"/>
      <c r="CC63" s="535"/>
      <c r="CD63" s="535"/>
      <c r="CE63" s="536"/>
      <c r="CF63" s="524" t="s">
        <v>44</v>
      </c>
      <c r="CG63" s="524"/>
      <c r="CH63" s="524"/>
      <c r="CI63" s="524"/>
      <c r="CJ63" s="524"/>
      <c r="CK63" s="524"/>
      <c r="CL63" s="524"/>
      <c r="CM63" s="524"/>
      <c r="CN63" s="524"/>
      <c r="CO63" s="524"/>
      <c r="CP63" s="524"/>
      <c r="CQ63" s="524"/>
    </row>
    <row r="64" spans="1:95" ht="12.75" customHeight="1" x14ac:dyDescent="0.2">
      <c r="A64" s="524"/>
      <c r="B64" s="524"/>
      <c r="C64" s="524"/>
      <c r="D64" s="524"/>
      <c r="E64" s="524"/>
      <c r="F64" s="524"/>
      <c r="G64" s="524"/>
      <c r="H64" s="540" t="s">
        <v>45</v>
      </c>
      <c r="I64" s="541"/>
      <c r="J64" s="541"/>
      <c r="K64" s="541"/>
      <c r="L64" s="541"/>
      <c r="M64" s="541"/>
      <c r="N64" s="541"/>
      <c r="O64" s="541"/>
      <c r="P64" s="541"/>
      <c r="Q64" s="541"/>
      <c r="R64" s="541"/>
      <c r="S64" s="542"/>
      <c r="T64" s="540" t="s">
        <v>45</v>
      </c>
      <c r="U64" s="541"/>
      <c r="V64" s="541"/>
      <c r="W64" s="541"/>
      <c r="X64" s="541"/>
      <c r="Y64" s="541"/>
      <c r="Z64" s="541"/>
      <c r="AA64" s="541"/>
      <c r="AB64" s="541"/>
      <c r="AC64" s="541"/>
      <c r="AD64" s="541"/>
      <c r="AE64" s="542"/>
      <c r="AF64" s="540" t="s">
        <v>45</v>
      </c>
      <c r="AG64" s="541"/>
      <c r="AH64" s="541"/>
      <c r="AI64" s="541"/>
      <c r="AJ64" s="541"/>
      <c r="AK64" s="541"/>
      <c r="AL64" s="541"/>
      <c r="AM64" s="541"/>
      <c r="AN64" s="541"/>
      <c r="AO64" s="541"/>
      <c r="AP64" s="541"/>
      <c r="AQ64" s="541"/>
      <c r="AR64" s="541"/>
      <c r="AS64" s="541"/>
      <c r="AT64" s="541"/>
      <c r="AU64" s="541"/>
      <c r="AV64" s="541"/>
      <c r="AW64" s="541"/>
      <c r="AX64" s="541"/>
      <c r="AY64" s="542"/>
      <c r="AZ64" s="540" t="s">
        <v>46</v>
      </c>
      <c r="BA64" s="541"/>
      <c r="BB64" s="541"/>
      <c r="BC64" s="541"/>
      <c r="BD64" s="541"/>
      <c r="BE64" s="541"/>
      <c r="BF64" s="541"/>
      <c r="BG64" s="541"/>
      <c r="BH64" s="541"/>
      <c r="BI64" s="541"/>
      <c r="BJ64" s="541"/>
      <c r="BK64" s="541"/>
      <c r="BL64" s="541"/>
      <c r="BM64" s="542"/>
      <c r="BN64" s="549" t="s">
        <v>6</v>
      </c>
      <c r="BO64" s="550"/>
      <c r="BP64" s="551" t="s">
        <v>187</v>
      </c>
      <c r="BQ64" s="551"/>
      <c r="BR64" s="560" t="s">
        <v>47</v>
      </c>
      <c r="BS64" s="561"/>
      <c r="BT64" s="549" t="s">
        <v>6</v>
      </c>
      <c r="BU64" s="550"/>
      <c r="BV64" s="551" t="s">
        <v>199</v>
      </c>
      <c r="BW64" s="551"/>
      <c r="BX64" s="560" t="s">
        <v>47</v>
      </c>
      <c r="BY64" s="561"/>
      <c r="BZ64" s="549" t="s">
        <v>6</v>
      </c>
      <c r="CA64" s="550"/>
      <c r="CB64" s="551" t="s">
        <v>200</v>
      </c>
      <c r="CC64" s="551"/>
      <c r="CD64" s="560" t="s">
        <v>47</v>
      </c>
      <c r="CE64" s="561"/>
      <c r="CF64" s="540" t="s">
        <v>48</v>
      </c>
      <c r="CG64" s="541"/>
      <c r="CH64" s="541"/>
      <c r="CI64" s="541"/>
      <c r="CJ64" s="541"/>
      <c r="CK64" s="542"/>
      <c r="CL64" s="540" t="s">
        <v>49</v>
      </c>
      <c r="CM64" s="541"/>
      <c r="CN64" s="541"/>
      <c r="CO64" s="541"/>
      <c r="CP64" s="541"/>
      <c r="CQ64" s="542"/>
    </row>
    <row r="65" spans="1:95" ht="5.25" customHeight="1" x14ac:dyDescent="0.2">
      <c r="A65" s="524"/>
      <c r="B65" s="524"/>
      <c r="C65" s="524"/>
      <c r="D65" s="524"/>
      <c r="E65" s="524"/>
      <c r="F65" s="524"/>
      <c r="G65" s="524"/>
      <c r="H65" s="543"/>
      <c r="I65" s="544"/>
      <c r="J65" s="544"/>
      <c r="K65" s="544"/>
      <c r="L65" s="544"/>
      <c r="M65" s="544"/>
      <c r="N65" s="544"/>
      <c r="O65" s="544"/>
      <c r="P65" s="544"/>
      <c r="Q65" s="544"/>
      <c r="R65" s="544"/>
      <c r="S65" s="545"/>
      <c r="T65" s="543"/>
      <c r="U65" s="544"/>
      <c r="V65" s="544"/>
      <c r="W65" s="544"/>
      <c r="X65" s="544"/>
      <c r="Y65" s="544"/>
      <c r="Z65" s="544"/>
      <c r="AA65" s="544"/>
      <c r="AB65" s="544"/>
      <c r="AC65" s="544"/>
      <c r="AD65" s="544"/>
      <c r="AE65" s="545"/>
      <c r="AF65" s="543"/>
      <c r="AG65" s="544"/>
      <c r="AH65" s="544"/>
      <c r="AI65" s="544"/>
      <c r="AJ65" s="544"/>
      <c r="AK65" s="544"/>
      <c r="AL65" s="544"/>
      <c r="AM65" s="544"/>
      <c r="AN65" s="544"/>
      <c r="AO65" s="544"/>
      <c r="AP65" s="544"/>
      <c r="AQ65" s="544"/>
      <c r="AR65" s="544"/>
      <c r="AS65" s="544"/>
      <c r="AT65" s="544"/>
      <c r="AU65" s="544"/>
      <c r="AV65" s="544"/>
      <c r="AW65" s="544"/>
      <c r="AX65" s="544"/>
      <c r="AY65" s="545"/>
      <c r="AZ65" s="546"/>
      <c r="BA65" s="547"/>
      <c r="BB65" s="547"/>
      <c r="BC65" s="547"/>
      <c r="BD65" s="547"/>
      <c r="BE65" s="547"/>
      <c r="BF65" s="547"/>
      <c r="BG65" s="547"/>
      <c r="BH65" s="547"/>
      <c r="BI65" s="547"/>
      <c r="BJ65" s="547"/>
      <c r="BK65" s="547"/>
      <c r="BL65" s="547"/>
      <c r="BM65" s="548"/>
      <c r="BN65" s="543" t="s">
        <v>50</v>
      </c>
      <c r="BO65" s="544"/>
      <c r="BP65" s="544"/>
      <c r="BQ65" s="544"/>
      <c r="BR65" s="544"/>
      <c r="BS65" s="545"/>
      <c r="BT65" s="543" t="s">
        <v>51</v>
      </c>
      <c r="BU65" s="544"/>
      <c r="BV65" s="544"/>
      <c r="BW65" s="544"/>
      <c r="BX65" s="544"/>
      <c r="BY65" s="545"/>
      <c r="BZ65" s="543" t="s">
        <v>52</v>
      </c>
      <c r="CA65" s="544"/>
      <c r="CB65" s="544"/>
      <c r="CC65" s="544"/>
      <c r="CD65" s="544"/>
      <c r="CE65" s="545"/>
      <c r="CF65" s="543"/>
      <c r="CG65" s="544"/>
      <c r="CH65" s="544"/>
      <c r="CI65" s="544"/>
      <c r="CJ65" s="544"/>
      <c r="CK65" s="545"/>
      <c r="CL65" s="543"/>
      <c r="CM65" s="544"/>
      <c r="CN65" s="544"/>
      <c r="CO65" s="544"/>
      <c r="CP65" s="544"/>
      <c r="CQ65" s="545"/>
    </row>
    <row r="66" spans="1:95" ht="20.25" customHeight="1" x14ac:dyDescent="0.2">
      <c r="A66" s="524"/>
      <c r="B66" s="524"/>
      <c r="C66" s="524"/>
      <c r="D66" s="524"/>
      <c r="E66" s="524"/>
      <c r="F66" s="524"/>
      <c r="G66" s="524"/>
      <c r="H66" s="543"/>
      <c r="I66" s="544"/>
      <c r="J66" s="544"/>
      <c r="K66" s="544"/>
      <c r="L66" s="544"/>
      <c r="M66" s="544"/>
      <c r="N66" s="544"/>
      <c r="O66" s="544"/>
      <c r="P66" s="544"/>
      <c r="Q66" s="544"/>
      <c r="R66" s="544"/>
      <c r="S66" s="545"/>
      <c r="T66" s="543"/>
      <c r="U66" s="544"/>
      <c r="V66" s="544"/>
      <c r="W66" s="544"/>
      <c r="X66" s="544"/>
      <c r="Y66" s="544"/>
      <c r="Z66" s="544"/>
      <c r="AA66" s="544"/>
      <c r="AB66" s="544"/>
      <c r="AC66" s="544"/>
      <c r="AD66" s="544"/>
      <c r="AE66" s="545"/>
      <c r="AF66" s="543"/>
      <c r="AG66" s="544"/>
      <c r="AH66" s="544"/>
      <c r="AI66" s="544"/>
      <c r="AJ66" s="544"/>
      <c r="AK66" s="544"/>
      <c r="AL66" s="544"/>
      <c r="AM66" s="544"/>
      <c r="AN66" s="544"/>
      <c r="AO66" s="544"/>
      <c r="AP66" s="544"/>
      <c r="AQ66" s="544"/>
      <c r="AR66" s="544"/>
      <c r="AS66" s="544"/>
      <c r="AT66" s="544"/>
      <c r="AU66" s="544"/>
      <c r="AV66" s="544"/>
      <c r="AW66" s="544"/>
      <c r="AX66" s="544"/>
      <c r="AY66" s="545"/>
      <c r="AZ66" s="540" t="s">
        <v>53</v>
      </c>
      <c r="BA66" s="541"/>
      <c r="BB66" s="541"/>
      <c r="BC66" s="541"/>
      <c r="BD66" s="541"/>
      <c r="BE66" s="541"/>
      <c r="BF66" s="542"/>
      <c r="BG66" s="540" t="s">
        <v>54</v>
      </c>
      <c r="BH66" s="541"/>
      <c r="BI66" s="541"/>
      <c r="BJ66" s="541"/>
      <c r="BK66" s="541"/>
      <c r="BL66" s="541"/>
      <c r="BM66" s="542"/>
      <c r="BN66" s="543"/>
      <c r="BO66" s="544"/>
      <c r="BP66" s="544"/>
      <c r="BQ66" s="544"/>
      <c r="BR66" s="544"/>
      <c r="BS66" s="545"/>
      <c r="BT66" s="543"/>
      <c r="BU66" s="544"/>
      <c r="BV66" s="544"/>
      <c r="BW66" s="544"/>
      <c r="BX66" s="544"/>
      <c r="BY66" s="545"/>
      <c r="BZ66" s="543"/>
      <c r="CA66" s="544"/>
      <c r="CB66" s="544"/>
      <c r="CC66" s="544"/>
      <c r="CD66" s="544"/>
      <c r="CE66" s="545"/>
      <c r="CF66" s="543"/>
      <c r="CG66" s="544"/>
      <c r="CH66" s="544"/>
      <c r="CI66" s="544"/>
      <c r="CJ66" s="544"/>
      <c r="CK66" s="545"/>
      <c r="CL66" s="543"/>
      <c r="CM66" s="544"/>
      <c r="CN66" s="544"/>
      <c r="CO66" s="544"/>
      <c r="CP66" s="544"/>
      <c r="CQ66" s="545"/>
    </row>
    <row r="67" spans="1:95" ht="15.75" customHeight="1" x14ac:dyDescent="0.2">
      <c r="A67" s="524"/>
      <c r="B67" s="524"/>
      <c r="C67" s="524"/>
      <c r="D67" s="524"/>
      <c r="E67" s="524"/>
      <c r="F67" s="524"/>
      <c r="G67" s="524"/>
      <c r="H67" s="546"/>
      <c r="I67" s="547"/>
      <c r="J67" s="547"/>
      <c r="K67" s="547"/>
      <c r="L67" s="547"/>
      <c r="M67" s="547"/>
      <c r="N67" s="547"/>
      <c r="O67" s="547"/>
      <c r="P67" s="547"/>
      <c r="Q67" s="547"/>
      <c r="R67" s="547"/>
      <c r="S67" s="548"/>
      <c r="T67" s="546"/>
      <c r="U67" s="547"/>
      <c r="V67" s="547"/>
      <c r="W67" s="547"/>
      <c r="X67" s="547"/>
      <c r="Y67" s="547"/>
      <c r="Z67" s="547"/>
      <c r="AA67" s="547"/>
      <c r="AB67" s="547"/>
      <c r="AC67" s="547"/>
      <c r="AD67" s="547"/>
      <c r="AE67" s="548"/>
      <c r="AF67" s="546"/>
      <c r="AG67" s="547"/>
      <c r="AH67" s="547"/>
      <c r="AI67" s="547"/>
      <c r="AJ67" s="547"/>
      <c r="AK67" s="547"/>
      <c r="AL67" s="547"/>
      <c r="AM67" s="547"/>
      <c r="AN67" s="547"/>
      <c r="AO67" s="547"/>
      <c r="AP67" s="547"/>
      <c r="AQ67" s="547"/>
      <c r="AR67" s="547"/>
      <c r="AS67" s="547"/>
      <c r="AT67" s="547"/>
      <c r="AU67" s="547"/>
      <c r="AV67" s="547"/>
      <c r="AW67" s="547"/>
      <c r="AX67" s="547"/>
      <c r="AY67" s="548"/>
      <c r="AZ67" s="546"/>
      <c r="BA67" s="547"/>
      <c r="BB67" s="547"/>
      <c r="BC67" s="547"/>
      <c r="BD67" s="547"/>
      <c r="BE67" s="547"/>
      <c r="BF67" s="548"/>
      <c r="BG67" s="546"/>
      <c r="BH67" s="547"/>
      <c r="BI67" s="547"/>
      <c r="BJ67" s="547"/>
      <c r="BK67" s="547"/>
      <c r="BL67" s="547"/>
      <c r="BM67" s="548"/>
      <c r="BN67" s="546"/>
      <c r="BO67" s="547"/>
      <c r="BP67" s="547"/>
      <c r="BQ67" s="547"/>
      <c r="BR67" s="547"/>
      <c r="BS67" s="548"/>
      <c r="BT67" s="546"/>
      <c r="BU67" s="547"/>
      <c r="BV67" s="547"/>
      <c r="BW67" s="547"/>
      <c r="BX67" s="547"/>
      <c r="BY67" s="548"/>
      <c r="BZ67" s="546"/>
      <c r="CA67" s="547"/>
      <c r="CB67" s="547"/>
      <c r="CC67" s="547"/>
      <c r="CD67" s="547"/>
      <c r="CE67" s="548"/>
      <c r="CF67" s="546"/>
      <c r="CG67" s="547"/>
      <c r="CH67" s="547"/>
      <c r="CI67" s="547"/>
      <c r="CJ67" s="547"/>
      <c r="CK67" s="548"/>
      <c r="CL67" s="546"/>
      <c r="CM67" s="547"/>
      <c r="CN67" s="547"/>
      <c r="CO67" s="547"/>
      <c r="CP67" s="547"/>
      <c r="CQ67" s="548"/>
    </row>
    <row r="68" spans="1:95" ht="13.5" customHeight="1" x14ac:dyDescent="0.2">
      <c r="A68" s="524" t="s">
        <v>30</v>
      </c>
      <c r="B68" s="524"/>
      <c r="C68" s="524"/>
      <c r="D68" s="524"/>
      <c r="E68" s="524"/>
      <c r="F68" s="524"/>
      <c r="G68" s="524"/>
      <c r="H68" s="524" t="s">
        <v>55</v>
      </c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34" t="s">
        <v>56</v>
      </c>
      <c r="U68" s="535"/>
      <c r="V68" s="535"/>
      <c r="W68" s="535"/>
      <c r="X68" s="535"/>
      <c r="Y68" s="535"/>
      <c r="Z68" s="535"/>
      <c r="AA68" s="535"/>
      <c r="AB68" s="535"/>
      <c r="AC68" s="535"/>
      <c r="AD68" s="535"/>
      <c r="AE68" s="536"/>
      <c r="AF68" s="524" t="s">
        <v>57</v>
      </c>
      <c r="AG68" s="524"/>
      <c r="AH68" s="524"/>
      <c r="AI68" s="524"/>
      <c r="AJ68" s="524"/>
      <c r="AK68" s="524"/>
      <c r="AL68" s="524"/>
      <c r="AM68" s="524"/>
      <c r="AN68" s="524"/>
      <c r="AO68" s="524"/>
      <c r="AP68" s="524"/>
      <c r="AQ68" s="524"/>
      <c r="AR68" s="524"/>
      <c r="AS68" s="524"/>
      <c r="AT68" s="524"/>
      <c r="AU68" s="524"/>
      <c r="AV68" s="524"/>
      <c r="AW68" s="524"/>
      <c r="AX68" s="524"/>
      <c r="AY68" s="524"/>
      <c r="AZ68" s="524" t="s">
        <v>58</v>
      </c>
      <c r="BA68" s="524"/>
      <c r="BB68" s="524"/>
      <c r="BC68" s="524"/>
      <c r="BD68" s="524"/>
      <c r="BE68" s="524"/>
      <c r="BF68" s="524"/>
      <c r="BG68" s="524" t="s">
        <v>59</v>
      </c>
      <c r="BH68" s="524"/>
      <c r="BI68" s="524"/>
      <c r="BJ68" s="524"/>
      <c r="BK68" s="524"/>
      <c r="BL68" s="524"/>
      <c r="BM68" s="524"/>
      <c r="BN68" s="524" t="s">
        <v>60</v>
      </c>
      <c r="BO68" s="524"/>
      <c r="BP68" s="524"/>
      <c r="BQ68" s="524"/>
      <c r="BR68" s="524"/>
      <c r="BS68" s="524"/>
      <c r="BT68" s="524" t="s">
        <v>61</v>
      </c>
      <c r="BU68" s="524"/>
      <c r="BV68" s="524"/>
      <c r="BW68" s="524"/>
      <c r="BX68" s="524"/>
      <c r="BY68" s="524"/>
      <c r="BZ68" s="524" t="s">
        <v>62</v>
      </c>
      <c r="CA68" s="524"/>
      <c r="CB68" s="524"/>
      <c r="CC68" s="524"/>
      <c r="CD68" s="524"/>
      <c r="CE68" s="524"/>
      <c r="CF68" s="524" t="s">
        <v>63</v>
      </c>
      <c r="CG68" s="524"/>
      <c r="CH68" s="524"/>
      <c r="CI68" s="524"/>
      <c r="CJ68" s="524"/>
      <c r="CK68" s="524"/>
      <c r="CL68" s="524" t="s">
        <v>64</v>
      </c>
      <c r="CM68" s="524"/>
      <c r="CN68" s="524"/>
      <c r="CO68" s="524"/>
      <c r="CP68" s="524"/>
      <c r="CQ68" s="524"/>
    </row>
    <row r="69" spans="1:95" ht="69" customHeight="1" x14ac:dyDescent="0.2">
      <c r="A69" s="732" t="s">
        <v>435</v>
      </c>
      <c r="B69" s="682"/>
      <c r="C69" s="682"/>
      <c r="D69" s="682"/>
      <c r="E69" s="682"/>
      <c r="F69" s="682"/>
      <c r="G69" s="683"/>
      <c r="H69" s="636" t="s">
        <v>433</v>
      </c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8"/>
      <c r="T69" s="642" t="s">
        <v>66</v>
      </c>
      <c r="U69" s="643"/>
      <c r="V69" s="643"/>
      <c r="W69" s="643"/>
      <c r="X69" s="643"/>
      <c r="Y69" s="643"/>
      <c r="Z69" s="643"/>
      <c r="AA69" s="643"/>
      <c r="AB69" s="643"/>
      <c r="AC69" s="643"/>
      <c r="AD69" s="643"/>
      <c r="AE69" s="644"/>
      <c r="AF69" s="531" t="s">
        <v>67</v>
      </c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3"/>
      <c r="AZ69" s="534" t="s">
        <v>68</v>
      </c>
      <c r="BA69" s="535"/>
      <c r="BB69" s="535"/>
      <c r="BC69" s="535"/>
      <c r="BD69" s="535"/>
      <c r="BE69" s="535"/>
      <c r="BF69" s="536"/>
      <c r="BG69" s="534" t="s">
        <v>69</v>
      </c>
      <c r="BH69" s="535"/>
      <c r="BI69" s="535"/>
      <c r="BJ69" s="535"/>
      <c r="BK69" s="535"/>
      <c r="BL69" s="535"/>
      <c r="BM69" s="536"/>
      <c r="BN69" s="518">
        <v>100</v>
      </c>
      <c r="BO69" s="519"/>
      <c r="BP69" s="519"/>
      <c r="BQ69" s="519"/>
      <c r="BR69" s="519"/>
      <c r="BS69" s="520"/>
      <c r="BT69" s="518">
        <v>100</v>
      </c>
      <c r="BU69" s="519"/>
      <c r="BV69" s="519"/>
      <c r="BW69" s="519"/>
      <c r="BX69" s="519"/>
      <c r="BY69" s="520"/>
      <c r="BZ69" s="518">
        <v>100</v>
      </c>
      <c r="CA69" s="519"/>
      <c r="CB69" s="519"/>
      <c r="CC69" s="519"/>
      <c r="CD69" s="519"/>
      <c r="CE69" s="520"/>
      <c r="CF69" s="553">
        <v>3</v>
      </c>
      <c r="CG69" s="554"/>
      <c r="CH69" s="554"/>
      <c r="CI69" s="554"/>
      <c r="CJ69" s="554"/>
      <c r="CK69" s="555"/>
      <c r="CL69" s="518"/>
      <c r="CM69" s="519"/>
      <c r="CN69" s="519"/>
      <c r="CO69" s="519"/>
      <c r="CP69" s="519"/>
      <c r="CQ69" s="520"/>
    </row>
    <row r="70" spans="1:95" s="328" customFormat="1" ht="149.25" customHeight="1" x14ac:dyDescent="0.2">
      <c r="A70" s="684"/>
      <c r="B70" s="685"/>
      <c r="C70" s="685"/>
      <c r="D70" s="685"/>
      <c r="E70" s="685"/>
      <c r="F70" s="685"/>
      <c r="G70" s="686"/>
      <c r="H70" s="639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1"/>
      <c r="T70" s="645"/>
      <c r="U70" s="646"/>
      <c r="V70" s="646"/>
      <c r="W70" s="646"/>
      <c r="X70" s="646"/>
      <c r="Y70" s="646"/>
      <c r="Z70" s="646"/>
      <c r="AA70" s="646"/>
      <c r="AB70" s="646"/>
      <c r="AC70" s="646"/>
      <c r="AD70" s="646"/>
      <c r="AE70" s="647"/>
      <c r="AF70" s="531" t="s">
        <v>71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3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ht="63" customHeight="1" x14ac:dyDescent="0.2">
      <c r="A71" s="630" t="s">
        <v>436</v>
      </c>
      <c r="B71" s="631"/>
      <c r="C71" s="631"/>
      <c r="D71" s="631"/>
      <c r="E71" s="631"/>
      <c r="F71" s="631"/>
      <c r="G71" s="632"/>
      <c r="H71" s="636" t="s">
        <v>432</v>
      </c>
      <c r="I71" s="637"/>
      <c r="J71" s="637"/>
      <c r="K71" s="637"/>
      <c r="L71" s="637"/>
      <c r="M71" s="637"/>
      <c r="N71" s="637"/>
      <c r="O71" s="637"/>
      <c r="P71" s="637"/>
      <c r="Q71" s="637"/>
      <c r="R71" s="637"/>
      <c r="S71" s="638"/>
      <c r="T71" s="642" t="s">
        <v>66</v>
      </c>
      <c r="U71" s="643"/>
      <c r="V71" s="643"/>
      <c r="W71" s="643"/>
      <c r="X71" s="643"/>
      <c r="Y71" s="643"/>
      <c r="Z71" s="643"/>
      <c r="AA71" s="643"/>
      <c r="AB71" s="643"/>
      <c r="AC71" s="643"/>
      <c r="AD71" s="643"/>
      <c r="AE71" s="644"/>
      <c r="AF71" s="531" t="s">
        <v>67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3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s="328" customFormat="1" ht="207" customHeight="1" x14ac:dyDescent="0.2">
      <c r="A72" s="633"/>
      <c r="B72" s="634"/>
      <c r="C72" s="634"/>
      <c r="D72" s="634"/>
      <c r="E72" s="634"/>
      <c r="F72" s="634"/>
      <c r="G72" s="635"/>
      <c r="H72" s="639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1"/>
      <c r="T72" s="645"/>
      <c r="U72" s="646"/>
      <c r="V72" s="646"/>
      <c r="W72" s="646"/>
      <c r="X72" s="646"/>
      <c r="Y72" s="646"/>
      <c r="Z72" s="646"/>
      <c r="AA72" s="646"/>
      <c r="AB72" s="646"/>
      <c r="AC72" s="646"/>
      <c r="AD72" s="646"/>
      <c r="AE72" s="647"/>
      <c r="AF72" s="531" t="s">
        <v>71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3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s="328" customFormat="1" ht="72.75" customHeight="1" x14ac:dyDescent="0.2">
      <c r="A73" s="958" t="s">
        <v>437</v>
      </c>
      <c r="B73" s="959"/>
      <c r="C73" s="959"/>
      <c r="D73" s="959"/>
      <c r="E73" s="959"/>
      <c r="F73" s="959"/>
      <c r="G73" s="960"/>
      <c r="H73" s="636" t="s">
        <v>431</v>
      </c>
      <c r="I73" s="637"/>
      <c r="J73" s="637"/>
      <c r="K73" s="637"/>
      <c r="L73" s="637"/>
      <c r="M73" s="637"/>
      <c r="N73" s="637"/>
      <c r="O73" s="637"/>
      <c r="P73" s="637"/>
      <c r="Q73" s="637"/>
      <c r="R73" s="637"/>
      <c r="S73" s="638"/>
      <c r="T73" s="642" t="s">
        <v>66</v>
      </c>
      <c r="U73" s="643"/>
      <c r="V73" s="643"/>
      <c r="W73" s="643"/>
      <c r="X73" s="643"/>
      <c r="Y73" s="643"/>
      <c r="Z73" s="643"/>
      <c r="AA73" s="643"/>
      <c r="AB73" s="643"/>
      <c r="AC73" s="643"/>
      <c r="AD73" s="643"/>
      <c r="AE73" s="644"/>
      <c r="AF73" s="531" t="s">
        <v>67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3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s="325" customFormat="1" ht="164.25" customHeight="1" x14ac:dyDescent="0.2">
      <c r="A74" s="961"/>
      <c r="B74" s="962"/>
      <c r="C74" s="962"/>
      <c r="D74" s="962"/>
      <c r="E74" s="962"/>
      <c r="F74" s="962"/>
      <c r="G74" s="963"/>
      <c r="H74" s="639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1"/>
      <c r="T74" s="645"/>
      <c r="U74" s="646"/>
      <c r="V74" s="646"/>
      <c r="W74" s="646"/>
      <c r="X74" s="646"/>
      <c r="Y74" s="646"/>
      <c r="Z74" s="646"/>
      <c r="AA74" s="646"/>
      <c r="AB74" s="646"/>
      <c r="AC74" s="646"/>
      <c r="AD74" s="646"/>
      <c r="AE74" s="647"/>
      <c r="AF74" s="531" t="s">
        <v>71</v>
      </c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3"/>
      <c r="AZ74" s="534" t="s">
        <v>68</v>
      </c>
      <c r="BA74" s="535"/>
      <c r="BB74" s="535"/>
      <c r="BC74" s="535"/>
      <c r="BD74" s="535"/>
      <c r="BE74" s="535"/>
      <c r="BF74" s="536"/>
      <c r="BG74" s="534" t="s">
        <v>69</v>
      </c>
      <c r="BH74" s="535"/>
      <c r="BI74" s="535"/>
      <c r="BJ74" s="535"/>
      <c r="BK74" s="535"/>
      <c r="BL74" s="535"/>
      <c r="BM74" s="536"/>
      <c r="BN74" s="518">
        <v>100</v>
      </c>
      <c r="BO74" s="519"/>
      <c r="BP74" s="519"/>
      <c r="BQ74" s="519"/>
      <c r="BR74" s="519"/>
      <c r="BS74" s="520"/>
      <c r="BT74" s="518">
        <v>100</v>
      </c>
      <c r="BU74" s="519"/>
      <c r="BV74" s="519"/>
      <c r="BW74" s="519"/>
      <c r="BX74" s="519"/>
      <c r="BY74" s="520"/>
      <c r="BZ74" s="518">
        <v>100</v>
      </c>
      <c r="CA74" s="519"/>
      <c r="CB74" s="519"/>
      <c r="CC74" s="519"/>
      <c r="CD74" s="519"/>
      <c r="CE74" s="520"/>
      <c r="CF74" s="553">
        <v>3</v>
      </c>
      <c r="CG74" s="554"/>
      <c r="CH74" s="554"/>
      <c r="CI74" s="554"/>
      <c r="CJ74" s="554"/>
      <c r="CK74" s="555"/>
      <c r="CL74" s="518"/>
      <c r="CM74" s="519"/>
      <c r="CN74" s="519"/>
      <c r="CO74" s="519"/>
      <c r="CP74" s="519"/>
      <c r="CQ74" s="520"/>
    </row>
    <row r="75" spans="1:95" ht="7.5" customHeight="1" x14ac:dyDescent="0.2">
      <c r="A75" s="326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20.25" customHeight="1" x14ac:dyDescent="0.2">
      <c r="A76" s="552" t="s">
        <v>72</v>
      </c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  <c r="AA76" s="552"/>
      <c r="AB76" s="552"/>
      <c r="AC76" s="552"/>
      <c r="AD76" s="552"/>
      <c r="AE76" s="552"/>
      <c r="AF76" s="552"/>
      <c r="AG76" s="552"/>
      <c r="AH76" s="552"/>
      <c r="AI76" s="552"/>
      <c r="AJ76" s="552"/>
      <c r="AK76" s="552"/>
      <c r="AL76" s="552"/>
      <c r="AM76" s="552"/>
      <c r="AN76" s="552"/>
      <c r="AO76" s="552"/>
      <c r="AP76" s="552"/>
      <c r="AQ76" s="552"/>
      <c r="AR76" s="552"/>
      <c r="AS76" s="552"/>
      <c r="AT76" s="552"/>
      <c r="AU76" s="552"/>
      <c r="AV76" s="552"/>
      <c r="AW76" s="552"/>
      <c r="AX76" s="552"/>
      <c r="AY76" s="552"/>
      <c r="AZ76" s="552"/>
      <c r="BA76" s="552"/>
      <c r="BB76" s="552"/>
      <c r="BC76" s="552"/>
      <c r="BD76" s="552"/>
      <c r="BE76" s="552"/>
      <c r="BF76" s="552"/>
      <c r="BG76" s="552"/>
      <c r="BH76" s="552"/>
      <c r="BI76" s="552"/>
      <c r="BJ76" s="552"/>
      <c r="BK76" s="552"/>
      <c r="BL76" s="552"/>
      <c r="BM76" s="552"/>
      <c r="BN76" s="552"/>
      <c r="BO76" s="552"/>
      <c r="BP76" s="552"/>
      <c r="BQ76" s="552"/>
      <c r="BR76" s="552"/>
      <c r="BS76" s="552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2.75" customHeight="1" x14ac:dyDescent="0.2">
      <c r="A77" s="552"/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  <c r="AA77" s="552"/>
      <c r="AB77" s="552"/>
      <c r="AC77" s="552"/>
      <c r="AD77" s="552"/>
      <c r="AE77" s="552"/>
      <c r="AF77" s="552"/>
      <c r="AG77" s="552"/>
      <c r="AH77" s="552"/>
      <c r="AI77" s="552"/>
      <c r="AJ77" s="552"/>
      <c r="AK77" s="552"/>
      <c r="AL77" s="552"/>
      <c r="AM77" s="552"/>
      <c r="AN77" s="552"/>
      <c r="AO77" s="552"/>
      <c r="AP77" s="552"/>
      <c r="AQ77" s="552"/>
      <c r="AR77" s="552"/>
      <c r="AS77" s="552"/>
      <c r="AT77" s="552"/>
      <c r="AU77" s="552"/>
      <c r="AV77" s="552"/>
      <c r="AW77" s="552"/>
      <c r="AX77" s="552"/>
      <c r="AY77" s="552"/>
      <c r="AZ77" s="552"/>
      <c r="BA77" s="552"/>
      <c r="BB77" s="552"/>
      <c r="BC77" s="552"/>
      <c r="BD77" s="552"/>
      <c r="BE77" s="552"/>
      <c r="BF77" s="552"/>
      <c r="BG77" s="552"/>
      <c r="BH77" s="552"/>
      <c r="BI77" s="552"/>
      <c r="BJ77" s="552"/>
      <c r="BK77" s="552"/>
      <c r="BL77" s="552"/>
      <c r="BM77" s="552"/>
      <c r="BN77" s="552"/>
      <c r="BO77" s="552"/>
      <c r="BP77" s="552"/>
      <c r="BQ77" s="552"/>
      <c r="BR77" s="552"/>
      <c r="BS77" s="552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6.5" customHeight="1" x14ac:dyDescent="0.2">
      <c r="A78" s="524" t="s">
        <v>39</v>
      </c>
      <c r="B78" s="524"/>
      <c r="C78" s="524"/>
      <c r="D78" s="524"/>
      <c r="E78" s="524"/>
      <c r="F78" s="524"/>
      <c r="G78" s="524"/>
      <c r="H78" s="540" t="s">
        <v>74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2"/>
      <c r="T78" s="524" t="s">
        <v>75</v>
      </c>
      <c r="U78" s="524"/>
      <c r="V78" s="524"/>
      <c r="W78" s="524"/>
      <c r="X78" s="524"/>
      <c r="Y78" s="524"/>
      <c r="Z78" s="524"/>
      <c r="AA78" s="524"/>
      <c r="AB78" s="524"/>
      <c r="AC78" s="534" t="s">
        <v>76</v>
      </c>
      <c r="AD78" s="535"/>
      <c r="AE78" s="535"/>
      <c r="AF78" s="535"/>
      <c r="AG78" s="535"/>
      <c r="AH78" s="535"/>
      <c r="AI78" s="535"/>
      <c r="AJ78" s="535"/>
      <c r="AK78" s="535"/>
      <c r="AL78" s="535"/>
      <c r="AM78" s="535"/>
      <c r="AN78" s="535"/>
      <c r="AO78" s="535"/>
      <c r="AP78" s="535"/>
      <c r="AQ78" s="535"/>
      <c r="AR78" s="535"/>
      <c r="AS78" s="535"/>
      <c r="AT78" s="535"/>
      <c r="AU78" s="535"/>
      <c r="AV78" s="535"/>
      <c r="AW78" s="535"/>
      <c r="AX78" s="535"/>
      <c r="AY78" s="535"/>
      <c r="AZ78" s="535"/>
      <c r="BA78" s="536"/>
      <c r="BB78" s="534" t="s">
        <v>77</v>
      </c>
      <c r="BC78" s="535"/>
      <c r="BD78" s="535"/>
      <c r="BE78" s="535"/>
      <c r="BF78" s="535"/>
      <c r="BG78" s="535"/>
      <c r="BH78" s="535"/>
      <c r="BI78" s="535"/>
      <c r="BJ78" s="535"/>
      <c r="BK78" s="535"/>
      <c r="BL78" s="535"/>
      <c r="BM78" s="535"/>
      <c r="BN78" s="535"/>
      <c r="BO78" s="535"/>
      <c r="BP78" s="536"/>
      <c r="BQ78" s="534" t="s">
        <v>78</v>
      </c>
      <c r="BR78" s="535"/>
      <c r="BS78" s="535"/>
      <c r="BT78" s="535"/>
      <c r="BU78" s="535"/>
      <c r="BV78" s="535"/>
      <c r="BW78" s="535"/>
      <c r="BX78" s="535"/>
      <c r="BY78" s="535"/>
      <c r="BZ78" s="535"/>
      <c r="CA78" s="535"/>
      <c r="CB78" s="535"/>
      <c r="CC78" s="535"/>
      <c r="CD78" s="535"/>
      <c r="CE78" s="536"/>
      <c r="CF78" s="524" t="s">
        <v>79</v>
      </c>
      <c r="CG78" s="524"/>
      <c r="CH78" s="524"/>
      <c r="CI78" s="524"/>
      <c r="CJ78" s="524"/>
      <c r="CK78" s="524"/>
      <c r="CL78" s="524"/>
      <c r="CM78" s="524"/>
      <c r="CN78" s="524"/>
      <c r="CO78" s="524"/>
      <c r="CP78" s="524"/>
      <c r="CQ78" s="524"/>
    </row>
    <row r="79" spans="1:95" ht="15" customHeight="1" x14ac:dyDescent="0.2">
      <c r="A79" s="524"/>
      <c r="B79" s="524"/>
      <c r="C79" s="524"/>
      <c r="D79" s="524"/>
      <c r="E79" s="524"/>
      <c r="F79" s="524"/>
      <c r="G79" s="524"/>
      <c r="H79" s="540" t="s">
        <v>45</v>
      </c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42"/>
      <c r="T79" s="543" t="s">
        <v>45</v>
      </c>
      <c r="U79" s="544"/>
      <c r="V79" s="544"/>
      <c r="W79" s="544"/>
      <c r="X79" s="544"/>
      <c r="Y79" s="544"/>
      <c r="Z79" s="544"/>
      <c r="AA79" s="544"/>
      <c r="AB79" s="545"/>
      <c r="AC79" s="540" t="s">
        <v>45</v>
      </c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42"/>
      <c r="AS79" s="540" t="s">
        <v>80</v>
      </c>
      <c r="AT79" s="541"/>
      <c r="AU79" s="541"/>
      <c r="AV79" s="541"/>
      <c r="AW79" s="541"/>
      <c r="AX79" s="541"/>
      <c r="AY79" s="541"/>
      <c r="AZ79" s="541"/>
      <c r="BA79" s="542"/>
      <c r="BB79" s="549" t="s">
        <v>6</v>
      </c>
      <c r="BC79" s="550"/>
      <c r="BD79" s="551" t="s">
        <v>187</v>
      </c>
      <c r="BE79" s="551"/>
      <c r="BF79" s="220"/>
      <c r="BG79" s="549" t="s">
        <v>6</v>
      </c>
      <c r="BH79" s="550"/>
      <c r="BI79" s="551" t="s">
        <v>199</v>
      </c>
      <c r="BJ79" s="551"/>
      <c r="BK79" s="220"/>
      <c r="BL79" s="549" t="s">
        <v>6</v>
      </c>
      <c r="BM79" s="550"/>
      <c r="BN79" s="551" t="s">
        <v>200</v>
      </c>
      <c r="BO79" s="551"/>
      <c r="BP79" s="220"/>
      <c r="BQ79" s="549" t="s">
        <v>6</v>
      </c>
      <c r="BR79" s="550"/>
      <c r="BS79" s="551" t="s">
        <v>187</v>
      </c>
      <c r="BT79" s="551"/>
      <c r="BU79" s="220"/>
      <c r="BV79" s="549" t="s">
        <v>6</v>
      </c>
      <c r="BW79" s="550"/>
      <c r="BX79" s="551" t="s">
        <v>199</v>
      </c>
      <c r="BY79" s="551"/>
      <c r="BZ79" s="220"/>
      <c r="CA79" s="549" t="s">
        <v>6</v>
      </c>
      <c r="CB79" s="550"/>
      <c r="CC79" s="551" t="s">
        <v>200</v>
      </c>
      <c r="CD79" s="551"/>
      <c r="CE79" s="220"/>
      <c r="CF79" s="540" t="s">
        <v>48</v>
      </c>
      <c r="CG79" s="541"/>
      <c r="CH79" s="541"/>
      <c r="CI79" s="541"/>
      <c r="CJ79" s="541"/>
      <c r="CK79" s="542"/>
      <c r="CL79" s="540" t="s">
        <v>49</v>
      </c>
      <c r="CM79" s="541"/>
      <c r="CN79" s="541"/>
      <c r="CO79" s="541"/>
      <c r="CP79" s="541"/>
      <c r="CQ79" s="542"/>
    </row>
    <row r="80" spans="1:95" ht="13.5" customHeight="1" x14ac:dyDescent="0.2">
      <c r="A80" s="524"/>
      <c r="B80" s="524"/>
      <c r="C80" s="524"/>
      <c r="D80" s="524"/>
      <c r="E80" s="524"/>
      <c r="F80" s="524"/>
      <c r="G80" s="524"/>
      <c r="H80" s="543"/>
      <c r="I80" s="544"/>
      <c r="J80" s="544"/>
      <c r="K80" s="544"/>
      <c r="L80" s="544"/>
      <c r="M80" s="544"/>
      <c r="N80" s="544"/>
      <c r="O80" s="544"/>
      <c r="P80" s="544"/>
      <c r="Q80" s="544"/>
      <c r="R80" s="544"/>
      <c r="S80" s="545"/>
      <c r="T80" s="543"/>
      <c r="U80" s="544"/>
      <c r="V80" s="544"/>
      <c r="W80" s="544"/>
      <c r="X80" s="544"/>
      <c r="Y80" s="544"/>
      <c r="Z80" s="544"/>
      <c r="AA80" s="544"/>
      <c r="AB80" s="545"/>
      <c r="AC80" s="543"/>
      <c r="AD80" s="544"/>
      <c r="AE80" s="544"/>
      <c r="AF80" s="544"/>
      <c r="AG80" s="544"/>
      <c r="AH80" s="544"/>
      <c r="AI80" s="544"/>
      <c r="AJ80" s="544"/>
      <c r="AK80" s="544"/>
      <c r="AL80" s="544"/>
      <c r="AM80" s="544"/>
      <c r="AN80" s="544"/>
      <c r="AO80" s="544"/>
      <c r="AP80" s="544"/>
      <c r="AQ80" s="544"/>
      <c r="AR80" s="545"/>
      <c r="AS80" s="543"/>
      <c r="AT80" s="544"/>
      <c r="AU80" s="544"/>
      <c r="AV80" s="544"/>
      <c r="AW80" s="544"/>
      <c r="AX80" s="544"/>
      <c r="AY80" s="544"/>
      <c r="AZ80" s="544"/>
      <c r="BA80" s="545"/>
      <c r="BB80" s="543" t="s">
        <v>81</v>
      </c>
      <c r="BC80" s="544"/>
      <c r="BD80" s="544"/>
      <c r="BE80" s="544"/>
      <c r="BF80" s="545"/>
      <c r="BG80" s="543" t="s">
        <v>82</v>
      </c>
      <c r="BH80" s="544"/>
      <c r="BI80" s="544"/>
      <c r="BJ80" s="544"/>
      <c r="BK80" s="545"/>
      <c r="BL80" s="543" t="s">
        <v>83</v>
      </c>
      <c r="BM80" s="544"/>
      <c r="BN80" s="544"/>
      <c r="BO80" s="544"/>
      <c r="BP80" s="545"/>
      <c r="BQ80" s="543" t="s">
        <v>81</v>
      </c>
      <c r="BR80" s="544"/>
      <c r="BS80" s="544"/>
      <c r="BT80" s="544"/>
      <c r="BU80" s="545"/>
      <c r="BV80" s="543" t="s">
        <v>82</v>
      </c>
      <c r="BW80" s="544"/>
      <c r="BX80" s="544"/>
      <c r="BY80" s="544"/>
      <c r="BZ80" s="545"/>
      <c r="CA80" s="543" t="s">
        <v>83</v>
      </c>
      <c r="CB80" s="544"/>
      <c r="CC80" s="544"/>
      <c r="CD80" s="544"/>
      <c r="CE80" s="545"/>
      <c r="CF80" s="543"/>
      <c r="CG80" s="544"/>
      <c r="CH80" s="544"/>
      <c r="CI80" s="544"/>
      <c r="CJ80" s="544"/>
      <c r="CK80" s="545"/>
      <c r="CL80" s="543"/>
      <c r="CM80" s="544"/>
      <c r="CN80" s="544"/>
      <c r="CO80" s="544"/>
      <c r="CP80" s="544"/>
      <c r="CQ80" s="545"/>
    </row>
    <row r="81" spans="1:95" ht="20.25" hidden="1" customHeight="1" x14ac:dyDescent="0.2">
      <c r="A81" s="524"/>
      <c r="B81" s="524"/>
      <c r="C81" s="524"/>
      <c r="D81" s="524"/>
      <c r="E81" s="524"/>
      <c r="F81" s="524"/>
      <c r="G81" s="524"/>
      <c r="H81" s="543"/>
      <c r="I81" s="544"/>
      <c r="J81" s="544"/>
      <c r="K81" s="544"/>
      <c r="L81" s="544"/>
      <c r="M81" s="544"/>
      <c r="N81" s="544"/>
      <c r="O81" s="544"/>
      <c r="P81" s="544"/>
      <c r="Q81" s="544"/>
      <c r="R81" s="544"/>
      <c r="S81" s="545"/>
      <c r="T81" s="543"/>
      <c r="U81" s="544"/>
      <c r="V81" s="544"/>
      <c r="W81" s="544"/>
      <c r="X81" s="544"/>
      <c r="Y81" s="544"/>
      <c r="Z81" s="544"/>
      <c r="AA81" s="544"/>
      <c r="AB81" s="545"/>
      <c r="AC81" s="543"/>
      <c r="AD81" s="544"/>
      <c r="AE81" s="544"/>
      <c r="AF81" s="544"/>
      <c r="AG81" s="544"/>
      <c r="AH81" s="544"/>
      <c r="AI81" s="544"/>
      <c r="AJ81" s="544"/>
      <c r="AK81" s="544"/>
      <c r="AL81" s="544"/>
      <c r="AM81" s="544"/>
      <c r="AN81" s="544"/>
      <c r="AO81" s="544"/>
      <c r="AP81" s="544"/>
      <c r="AQ81" s="544"/>
      <c r="AR81" s="545"/>
      <c r="AS81" s="546"/>
      <c r="AT81" s="547"/>
      <c r="AU81" s="547"/>
      <c r="AV81" s="547"/>
      <c r="AW81" s="547"/>
      <c r="AX81" s="547"/>
      <c r="AY81" s="547"/>
      <c r="AZ81" s="547"/>
      <c r="BA81" s="548"/>
      <c r="BB81" s="543"/>
      <c r="BC81" s="544"/>
      <c r="BD81" s="544"/>
      <c r="BE81" s="544"/>
      <c r="BF81" s="545"/>
      <c r="BG81" s="543"/>
      <c r="BH81" s="544"/>
      <c r="BI81" s="544"/>
      <c r="BJ81" s="544"/>
      <c r="BK81" s="545"/>
      <c r="BL81" s="543"/>
      <c r="BM81" s="544"/>
      <c r="BN81" s="544"/>
      <c r="BO81" s="544"/>
      <c r="BP81" s="545"/>
      <c r="BQ81" s="543"/>
      <c r="BR81" s="544"/>
      <c r="BS81" s="544"/>
      <c r="BT81" s="544"/>
      <c r="BU81" s="545"/>
      <c r="BV81" s="543"/>
      <c r="BW81" s="544"/>
      <c r="BX81" s="544"/>
      <c r="BY81" s="544"/>
      <c r="BZ81" s="545"/>
      <c r="CA81" s="543"/>
      <c r="CB81" s="544"/>
      <c r="CC81" s="544"/>
      <c r="CD81" s="544"/>
      <c r="CE81" s="545"/>
      <c r="CF81" s="543"/>
      <c r="CG81" s="544"/>
      <c r="CH81" s="544"/>
      <c r="CI81" s="544"/>
      <c r="CJ81" s="544"/>
      <c r="CK81" s="545"/>
      <c r="CL81" s="543"/>
      <c r="CM81" s="544"/>
      <c r="CN81" s="544"/>
      <c r="CO81" s="544"/>
      <c r="CP81" s="544"/>
      <c r="CQ81" s="545"/>
    </row>
    <row r="82" spans="1:95" ht="61.5" customHeight="1" x14ac:dyDescent="0.2">
      <c r="A82" s="524"/>
      <c r="B82" s="524"/>
      <c r="C82" s="524"/>
      <c r="D82" s="524"/>
      <c r="E82" s="524"/>
      <c r="F82" s="524"/>
      <c r="G82" s="524"/>
      <c r="H82" s="546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8"/>
      <c r="T82" s="546"/>
      <c r="U82" s="547"/>
      <c r="V82" s="547"/>
      <c r="W82" s="547"/>
      <c r="X82" s="547"/>
      <c r="Y82" s="547"/>
      <c r="Z82" s="547"/>
      <c r="AA82" s="547"/>
      <c r="AB82" s="548"/>
      <c r="AC82" s="546"/>
      <c r="AD82" s="547"/>
      <c r="AE82" s="547"/>
      <c r="AF82" s="547"/>
      <c r="AG82" s="547"/>
      <c r="AH82" s="547"/>
      <c r="AI82" s="547"/>
      <c r="AJ82" s="547"/>
      <c r="AK82" s="547"/>
      <c r="AL82" s="547"/>
      <c r="AM82" s="547"/>
      <c r="AN82" s="547"/>
      <c r="AO82" s="547"/>
      <c r="AP82" s="547"/>
      <c r="AQ82" s="547"/>
      <c r="AR82" s="548"/>
      <c r="AS82" s="534" t="s">
        <v>53</v>
      </c>
      <c r="AT82" s="535"/>
      <c r="AU82" s="535"/>
      <c r="AV82" s="535"/>
      <c r="AW82" s="536"/>
      <c r="AX82" s="534" t="s">
        <v>54</v>
      </c>
      <c r="AY82" s="535"/>
      <c r="AZ82" s="535"/>
      <c r="BA82" s="536"/>
      <c r="BB82" s="546"/>
      <c r="BC82" s="547"/>
      <c r="BD82" s="547"/>
      <c r="BE82" s="547"/>
      <c r="BF82" s="548"/>
      <c r="BG82" s="546"/>
      <c r="BH82" s="547"/>
      <c r="BI82" s="547"/>
      <c r="BJ82" s="547"/>
      <c r="BK82" s="548"/>
      <c r="BL82" s="546"/>
      <c r="BM82" s="547"/>
      <c r="BN82" s="547"/>
      <c r="BO82" s="547"/>
      <c r="BP82" s="548"/>
      <c r="BQ82" s="546"/>
      <c r="BR82" s="547"/>
      <c r="BS82" s="547"/>
      <c r="BT82" s="547"/>
      <c r="BU82" s="548"/>
      <c r="BV82" s="546"/>
      <c r="BW82" s="547"/>
      <c r="BX82" s="547"/>
      <c r="BY82" s="547"/>
      <c r="BZ82" s="548"/>
      <c r="CA82" s="546"/>
      <c r="CB82" s="547"/>
      <c r="CC82" s="547"/>
      <c r="CD82" s="547"/>
      <c r="CE82" s="548"/>
      <c r="CF82" s="546"/>
      <c r="CG82" s="547"/>
      <c r="CH82" s="547"/>
      <c r="CI82" s="547"/>
      <c r="CJ82" s="547"/>
      <c r="CK82" s="548"/>
      <c r="CL82" s="546"/>
      <c r="CM82" s="547"/>
      <c r="CN82" s="547"/>
      <c r="CO82" s="547"/>
      <c r="CP82" s="547"/>
      <c r="CQ82" s="548"/>
    </row>
    <row r="83" spans="1:95" ht="13.5" customHeight="1" x14ac:dyDescent="0.2">
      <c r="A83" s="524" t="s">
        <v>30</v>
      </c>
      <c r="B83" s="524"/>
      <c r="C83" s="524"/>
      <c r="D83" s="524"/>
      <c r="E83" s="524"/>
      <c r="F83" s="524"/>
      <c r="G83" s="524"/>
      <c r="H83" s="534" t="s">
        <v>55</v>
      </c>
      <c r="I83" s="535"/>
      <c r="J83" s="535"/>
      <c r="K83" s="535"/>
      <c r="L83" s="535"/>
      <c r="M83" s="535"/>
      <c r="N83" s="535"/>
      <c r="O83" s="535"/>
      <c r="P83" s="535"/>
      <c r="Q83" s="535"/>
      <c r="R83" s="535"/>
      <c r="S83" s="536"/>
      <c r="T83" s="534" t="s">
        <v>56</v>
      </c>
      <c r="U83" s="535"/>
      <c r="V83" s="535"/>
      <c r="W83" s="535"/>
      <c r="X83" s="535"/>
      <c r="Y83" s="535"/>
      <c r="Z83" s="535"/>
      <c r="AA83" s="535"/>
      <c r="AB83" s="536"/>
      <c r="AC83" s="540" t="s">
        <v>57</v>
      </c>
      <c r="AD83" s="541"/>
      <c r="AE83" s="541"/>
      <c r="AF83" s="541"/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2"/>
      <c r="AS83" s="534" t="s">
        <v>58</v>
      </c>
      <c r="AT83" s="535"/>
      <c r="AU83" s="535"/>
      <c r="AV83" s="535"/>
      <c r="AW83" s="536"/>
      <c r="AX83" s="534" t="s">
        <v>59</v>
      </c>
      <c r="AY83" s="535"/>
      <c r="AZ83" s="535"/>
      <c r="BA83" s="536"/>
      <c r="BB83" s="524" t="s">
        <v>60</v>
      </c>
      <c r="BC83" s="524"/>
      <c r="BD83" s="524"/>
      <c r="BE83" s="524"/>
      <c r="BF83" s="524"/>
      <c r="BG83" s="524" t="s">
        <v>61</v>
      </c>
      <c r="BH83" s="524"/>
      <c r="BI83" s="524"/>
      <c r="BJ83" s="524"/>
      <c r="BK83" s="524"/>
      <c r="BL83" s="524" t="s">
        <v>62</v>
      </c>
      <c r="BM83" s="524"/>
      <c r="BN83" s="524"/>
      <c r="BO83" s="524"/>
      <c r="BP83" s="524"/>
      <c r="BQ83" s="524" t="s">
        <v>63</v>
      </c>
      <c r="BR83" s="524"/>
      <c r="BS83" s="524"/>
      <c r="BT83" s="524"/>
      <c r="BU83" s="524"/>
      <c r="BV83" s="524" t="s">
        <v>64</v>
      </c>
      <c r="BW83" s="524"/>
      <c r="BX83" s="524"/>
      <c r="BY83" s="524"/>
      <c r="BZ83" s="524"/>
      <c r="CA83" s="524" t="s">
        <v>84</v>
      </c>
      <c r="CB83" s="524"/>
      <c r="CC83" s="524"/>
      <c r="CD83" s="524"/>
      <c r="CE83" s="524"/>
      <c r="CF83" s="524" t="s">
        <v>85</v>
      </c>
      <c r="CG83" s="524"/>
      <c r="CH83" s="524"/>
      <c r="CI83" s="524"/>
      <c r="CJ83" s="524"/>
      <c r="CK83" s="524"/>
      <c r="CL83" s="524" t="s">
        <v>86</v>
      </c>
      <c r="CM83" s="524"/>
      <c r="CN83" s="524"/>
      <c r="CO83" s="524"/>
      <c r="CP83" s="524"/>
      <c r="CQ83" s="524"/>
    </row>
    <row r="84" spans="1:95" ht="225.75" customHeight="1" x14ac:dyDescent="0.2">
      <c r="A84" s="525" t="s">
        <v>435</v>
      </c>
      <c r="B84" s="526"/>
      <c r="C84" s="526"/>
      <c r="D84" s="526"/>
      <c r="E84" s="526"/>
      <c r="F84" s="526"/>
      <c r="G84" s="527"/>
      <c r="H84" s="528" t="s">
        <v>433</v>
      </c>
      <c r="I84" s="621"/>
      <c r="J84" s="621"/>
      <c r="K84" s="621"/>
      <c r="L84" s="621"/>
      <c r="M84" s="621"/>
      <c r="N84" s="621"/>
      <c r="O84" s="621"/>
      <c r="P84" s="621"/>
      <c r="Q84" s="621"/>
      <c r="R84" s="621"/>
      <c r="S84" s="622"/>
      <c r="T84" s="518" t="s">
        <v>66</v>
      </c>
      <c r="U84" s="519"/>
      <c r="V84" s="519"/>
      <c r="W84" s="519"/>
      <c r="X84" s="519"/>
      <c r="Y84" s="519"/>
      <c r="Z84" s="519"/>
      <c r="AA84" s="519"/>
      <c r="AB84" s="520"/>
      <c r="AC84" s="531" t="s">
        <v>538</v>
      </c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96"/>
      <c r="AR84" s="97"/>
      <c r="AS84" s="534" t="s">
        <v>88</v>
      </c>
      <c r="AT84" s="535"/>
      <c r="AU84" s="535"/>
      <c r="AV84" s="535"/>
      <c r="AW84" s="536"/>
      <c r="AX84" s="537" t="s">
        <v>89</v>
      </c>
      <c r="AY84" s="538"/>
      <c r="AZ84" s="538"/>
      <c r="BA84" s="539"/>
      <c r="BB84" s="743">
        <v>68</v>
      </c>
      <c r="BC84" s="744"/>
      <c r="BD84" s="744"/>
      <c r="BE84" s="744"/>
      <c r="BF84" s="745"/>
      <c r="BG84" s="518">
        <v>68</v>
      </c>
      <c r="BH84" s="519"/>
      <c r="BI84" s="519"/>
      <c r="BJ84" s="519"/>
      <c r="BK84" s="520"/>
      <c r="BL84" s="518">
        <v>68</v>
      </c>
      <c r="BM84" s="519"/>
      <c r="BN84" s="519"/>
      <c r="BO84" s="519"/>
      <c r="BP84" s="520"/>
      <c r="BQ84" s="518" t="s">
        <v>474</v>
      </c>
      <c r="BR84" s="519"/>
      <c r="BS84" s="519"/>
      <c r="BT84" s="519"/>
      <c r="BU84" s="519"/>
      <c r="BV84" s="519"/>
      <c r="BW84" s="519"/>
      <c r="BX84" s="519"/>
      <c r="BY84" s="519"/>
      <c r="BZ84" s="519"/>
      <c r="CA84" s="519"/>
      <c r="CB84" s="519"/>
      <c r="CC84" s="519"/>
      <c r="CD84" s="519"/>
      <c r="CE84" s="520"/>
      <c r="CF84" s="521">
        <v>3</v>
      </c>
      <c r="CG84" s="522"/>
      <c r="CH84" s="522"/>
      <c r="CI84" s="522"/>
      <c r="CJ84" s="522"/>
      <c r="CK84" s="523"/>
      <c r="CL84" s="518"/>
      <c r="CM84" s="519"/>
      <c r="CN84" s="519"/>
      <c r="CO84" s="519"/>
      <c r="CP84" s="519"/>
      <c r="CQ84" s="520"/>
    </row>
    <row r="85" spans="1:95" s="307" customFormat="1" ht="208.5" customHeight="1" x14ac:dyDescent="0.2">
      <c r="A85" s="556" t="s">
        <v>436</v>
      </c>
      <c r="B85" s="526"/>
      <c r="C85" s="526"/>
      <c r="D85" s="526"/>
      <c r="E85" s="526"/>
      <c r="F85" s="526"/>
      <c r="G85" s="527"/>
      <c r="H85" s="528" t="s">
        <v>432</v>
      </c>
      <c r="I85" s="621"/>
      <c r="J85" s="621"/>
      <c r="K85" s="621"/>
      <c r="L85" s="621"/>
      <c r="M85" s="621"/>
      <c r="N85" s="621"/>
      <c r="O85" s="621"/>
      <c r="P85" s="621"/>
      <c r="Q85" s="621"/>
      <c r="R85" s="621"/>
      <c r="S85" s="622"/>
      <c r="T85" s="518" t="s">
        <v>66</v>
      </c>
      <c r="U85" s="519"/>
      <c r="V85" s="519"/>
      <c r="W85" s="519"/>
      <c r="X85" s="519"/>
      <c r="Y85" s="519"/>
      <c r="Z85" s="519"/>
      <c r="AA85" s="519"/>
      <c r="AB85" s="520"/>
      <c r="AC85" s="531" t="s">
        <v>539</v>
      </c>
      <c r="AD85" s="532"/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96"/>
      <c r="AR85" s="97"/>
      <c r="AS85" s="534" t="s">
        <v>88</v>
      </c>
      <c r="AT85" s="535"/>
      <c r="AU85" s="535"/>
      <c r="AV85" s="535"/>
      <c r="AW85" s="536"/>
      <c r="AX85" s="537" t="s">
        <v>89</v>
      </c>
      <c r="AY85" s="538"/>
      <c r="AZ85" s="538"/>
      <c r="BA85" s="539"/>
      <c r="BB85" s="743">
        <v>8</v>
      </c>
      <c r="BC85" s="744"/>
      <c r="BD85" s="744"/>
      <c r="BE85" s="744"/>
      <c r="BF85" s="745"/>
      <c r="BG85" s="518">
        <v>8</v>
      </c>
      <c r="BH85" s="519"/>
      <c r="BI85" s="519"/>
      <c r="BJ85" s="519"/>
      <c r="BK85" s="520"/>
      <c r="BL85" s="518">
        <v>8</v>
      </c>
      <c r="BM85" s="519"/>
      <c r="BN85" s="519"/>
      <c r="BO85" s="519"/>
      <c r="BP85" s="520"/>
      <c r="BQ85" s="518" t="s">
        <v>474</v>
      </c>
      <c r="BR85" s="519"/>
      <c r="BS85" s="519"/>
      <c r="BT85" s="519"/>
      <c r="BU85" s="519"/>
      <c r="BV85" s="519"/>
      <c r="BW85" s="519"/>
      <c r="BX85" s="519"/>
      <c r="BY85" s="519"/>
      <c r="BZ85" s="519"/>
      <c r="CA85" s="519"/>
      <c r="CB85" s="519"/>
      <c r="CC85" s="519"/>
      <c r="CD85" s="519"/>
      <c r="CE85" s="520"/>
      <c r="CF85" s="521">
        <v>3</v>
      </c>
      <c r="CG85" s="522"/>
      <c r="CH85" s="522"/>
      <c r="CI85" s="522"/>
      <c r="CJ85" s="522"/>
      <c r="CK85" s="523"/>
      <c r="CL85" s="518"/>
      <c r="CM85" s="519"/>
      <c r="CN85" s="519"/>
      <c r="CO85" s="519"/>
      <c r="CP85" s="519"/>
      <c r="CQ85" s="520"/>
    </row>
    <row r="86" spans="1:95" s="325" customFormat="1" ht="216" customHeight="1" x14ac:dyDescent="0.2">
      <c r="A86" s="556" t="s">
        <v>437</v>
      </c>
      <c r="B86" s="526"/>
      <c r="C86" s="526"/>
      <c r="D86" s="526"/>
      <c r="E86" s="526"/>
      <c r="F86" s="526"/>
      <c r="G86" s="527"/>
      <c r="H86" s="528" t="s">
        <v>431</v>
      </c>
      <c r="I86" s="621"/>
      <c r="J86" s="621"/>
      <c r="K86" s="621"/>
      <c r="L86" s="621"/>
      <c r="M86" s="621"/>
      <c r="N86" s="621"/>
      <c r="O86" s="621"/>
      <c r="P86" s="621"/>
      <c r="Q86" s="621"/>
      <c r="R86" s="621"/>
      <c r="S86" s="622"/>
      <c r="T86" s="518" t="s">
        <v>66</v>
      </c>
      <c r="U86" s="519"/>
      <c r="V86" s="519"/>
      <c r="W86" s="519"/>
      <c r="X86" s="519"/>
      <c r="Y86" s="519"/>
      <c r="Z86" s="519"/>
      <c r="AA86" s="519"/>
      <c r="AB86" s="520"/>
      <c r="AC86" s="531" t="s">
        <v>539</v>
      </c>
      <c r="AD86" s="532"/>
      <c r="AE86" s="532"/>
      <c r="AF86" s="532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96"/>
      <c r="AR86" s="97"/>
      <c r="AS86" s="534" t="s">
        <v>88</v>
      </c>
      <c r="AT86" s="535"/>
      <c r="AU86" s="535"/>
      <c r="AV86" s="535"/>
      <c r="AW86" s="536"/>
      <c r="AX86" s="537" t="s">
        <v>89</v>
      </c>
      <c r="AY86" s="538"/>
      <c r="AZ86" s="538"/>
      <c r="BA86" s="539"/>
      <c r="BB86" s="743">
        <v>4</v>
      </c>
      <c r="BC86" s="744"/>
      <c r="BD86" s="744"/>
      <c r="BE86" s="744"/>
      <c r="BF86" s="745"/>
      <c r="BG86" s="518">
        <v>4</v>
      </c>
      <c r="BH86" s="519"/>
      <c r="BI86" s="519"/>
      <c r="BJ86" s="519"/>
      <c r="BK86" s="520"/>
      <c r="BL86" s="518">
        <v>4</v>
      </c>
      <c r="BM86" s="519"/>
      <c r="BN86" s="519"/>
      <c r="BO86" s="519"/>
      <c r="BP86" s="520"/>
      <c r="BQ86" s="518" t="s">
        <v>474</v>
      </c>
      <c r="BR86" s="519"/>
      <c r="BS86" s="519"/>
      <c r="BT86" s="519"/>
      <c r="BU86" s="519"/>
      <c r="BV86" s="519"/>
      <c r="BW86" s="519"/>
      <c r="BX86" s="519"/>
      <c r="BY86" s="519"/>
      <c r="BZ86" s="519"/>
      <c r="CA86" s="519"/>
      <c r="CB86" s="519"/>
      <c r="CC86" s="519"/>
      <c r="CD86" s="519"/>
      <c r="CE86" s="520"/>
      <c r="CF86" s="521">
        <v>3</v>
      </c>
      <c r="CG86" s="522"/>
      <c r="CH86" s="522"/>
      <c r="CI86" s="522"/>
      <c r="CJ86" s="522"/>
      <c r="CK86" s="523"/>
      <c r="CL86" s="518"/>
      <c r="CM86" s="519"/>
      <c r="CN86" s="519"/>
      <c r="CO86" s="519"/>
      <c r="CP86" s="519"/>
      <c r="CQ86" s="520"/>
    </row>
    <row r="87" spans="1:95" ht="16.5" customHeight="1" x14ac:dyDescent="0.2">
      <c r="A87" s="688"/>
      <c r="B87" s="688"/>
      <c r="C87" s="688"/>
      <c r="D87" s="688"/>
      <c r="E87" s="688"/>
      <c r="F87" s="688"/>
      <c r="G87" s="688"/>
      <c r="H87" s="688"/>
      <c r="I87" s="688"/>
      <c r="J87" s="688"/>
      <c r="K87" s="688"/>
      <c r="L87" s="688"/>
      <c r="M87" s="688"/>
      <c r="N87" s="688"/>
      <c r="O87" s="688"/>
      <c r="P87" s="688"/>
      <c r="Q87" s="688"/>
      <c r="R87" s="688"/>
      <c r="S87" s="688"/>
      <c r="T87" s="688"/>
      <c r="U87" s="688"/>
      <c r="V87" s="688"/>
      <c r="W87" s="688"/>
      <c r="X87" s="688"/>
      <c r="Y87" s="688"/>
      <c r="Z87" s="688"/>
      <c r="AA87" s="688"/>
      <c r="AB87" s="688"/>
      <c r="AC87" s="688"/>
      <c r="AD87" s="688"/>
      <c r="AE87" s="688"/>
      <c r="AF87" s="688"/>
      <c r="AG87" s="688"/>
      <c r="AH87" s="688"/>
      <c r="AI87" s="688"/>
      <c r="AJ87" s="688"/>
      <c r="AK87" s="688"/>
      <c r="AL87" s="688"/>
      <c r="AM87" s="688"/>
      <c r="AN87" s="688"/>
      <c r="AO87" s="688"/>
      <c r="AP87" s="688"/>
      <c r="AQ87" s="688"/>
      <c r="AR87" s="688"/>
      <c r="AS87" s="688"/>
      <c r="AT87" s="688"/>
      <c r="AU87" s="688"/>
      <c r="AV87" s="688"/>
      <c r="AW87" s="688"/>
      <c r="AX87" s="688"/>
      <c r="AY87" s="688"/>
      <c r="AZ87" s="688"/>
      <c r="BA87" s="688"/>
      <c r="BB87" s="688"/>
      <c r="BC87" s="688"/>
      <c r="BD87" s="688"/>
      <c r="BE87" s="688"/>
      <c r="BF87" s="688"/>
      <c r="BG87" s="688"/>
      <c r="BH87" s="688"/>
      <c r="BI87" s="688"/>
      <c r="BJ87" s="688"/>
      <c r="BK87" s="688"/>
      <c r="BL87" s="688"/>
      <c r="BM87" s="688"/>
      <c r="BN87" s="688"/>
      <c r="BO87" s="688"/>
      <c r="BP87" s="688"/>
      <c r="BQ87" s="688"/>
      <c r="BR87" s="688"/>
      <c r="BS87" s="688"/>
      <c r="BT87" s="688"/>
      <c r="BU87" s="688"/>
      <c r="BV87" s="688"/>
      <c r="BW87" s="688"/>
      <c r="BX87" s="688"/>
      <c r="BY87" s="688"/>
      <c r="BZ87" s="688"/>
      <c r="CA87" s="688"/>
      <c r="CB87" s="688"/>
      <c r="CC87" s="688"/>
      <c r="CD87" s="688"/>
      <c r="CE87" s="688"/>
      <c r="CF87" s="688"/>
      <c r="CG87" s="688"/>
      <c r="CH87" s="688"/>
      <c r="CI87" s="688"/>
      <c r="CJ87" s="688"/>
      <c r="CK87" s="688"/>
      <c r="CL87" s="688"/>
      <c r="CM87" s="688"/>
      <c r="CN87" s="688"/>
      <c r="CO87" s="688"/>
      <c r="CP87" s="688"/>
      <c r="CQ87" s="688"/>
    </row>
    <row r="88" spans="1:95" s="363" customFormat="1" ht="16.5" customHeight="1" x14ac:dyDescent="0.2">
      <c r="A88" s="552" t="s">
        <v>90</v>
      </c>
      <c r="B88" s="552"/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2"/>
      <c r="V88" s="552"/>
      <c r="W88" s="552"/>
      <c r="X88" s="552"/>
      <c r="Y88" s="552"/>
      <c r="Z88" s="552"/>
      <c r="AA88" s="552"/>
      <c r="AB88" s="552"/>
      <c r="AC88" s="552"/>
      <c r="AD88" s="552"/>
      <c r="AE88" s="552"/>
      <c r="AF88" s="552"/>
      <c r="AG88" s="552"/>
      <c r="AH88" s="552"/>
      <c r="AI88" s="552"/>
      <c r="AJ88" s="552"/>
      <c r="AK88" s="552"/>
      <c r="AL88" s="552"/>
      <c r="AM88" s="552"/>
      <c r="AN88" s="552"/>
      <c r="AO88" s="552"/>
      <c r="AP88" s="552"/>
      <c r="AQ88" s="552"/>
      <c r="AR88" s="552"/>
      <c r="AS88" s="552"/>
      <c r="AT88" s="552"/>
      <c r="AU88" s="552"/>
      <c r="AV88" s="552"/>
      <c r="AW88" s="552"/>
      <c r="AX88" s="552"/>
      <c r="AY88" s="552"/>
      <c r="AZ88" s="552"/>
      <c r="BA88" s="552"/>
      <c r="BB88" s="552"/>
      <c r="BC88" s="552"/>
      <c r="BD88" s="552"/>
      <c r="BE88" s="552"/>
      <c r="BF88" s="552"/>
      <c r="BG88" s="552"/>
      <c r="BH88" s="552"/>
      <c r="BI88" s="552"/>
      <c r="BJ88" s="552"/>
      <c r="BK88" s="552"/>
      <c r="BL88" s="552"/>
      <c r="BM88" s="552"/>
      <c r="BN88" s="552"/>
      <c r="BO88" s="552"/>
      <c r="BP88" s="552"/>
      <c r="BQ88" s="552"/>
      <c r="BR88" s="552"/>
      <c r="BS88" s="552"/>
      <c r="BT88" s="552"/>
      <c r="BU88" s="552"/>
      <c r="BV88" s="552"/>
      <c r="BW88" s="552"/>
      <c r="BX88" s="552"/>
      <c r="BY88" s="552"/>
      <c r="BZ88" s="552"/>
      <c r="CA88" s="552"/>
      <c r="CB88" s="552"/>
      <c r="CC88" s="552"/>
      <c r="CD88" s="552"/>
      <c r="CE88" s="552"/>
    </row>
    <row r="89" spans="1:95" s="363" customFormat="1" ht="16.5" customHeight="1" x14ac:dyDescent="0.2">
      <c r="A89" s="658"/>
      <c r="B89" s="658"/>
      <c r="C89" s="658"/>
      <c r="D89" s="658"/>
      <c r="E89" s="658"/>
      <c r="F89" s="658"/>
      <c r="G89" s="658"/>
      <c r="H89" s="658"/>
      <c r="I89" s="658"/>
      <c r="J89" s="658"/>
      <c r="K89" s="658"/>
      <c r="L89" s="658"/>
      <c r="M89" s="658"/>
      <c r="N89" s="658"/>
      <c r="O89" s="658"/>
      <c r="P89" s="658"/>
      <c r="Q89" s="658"/>
      <c r="R89" s="658"/>
      <c r="S89" s="658"/>
      <c r="T89" s="658"/>
      <c r="U89" s="658"/>
      <c r="V89" s="658"/>
      <c r="W89" s="658"/>
      <c r="X89" s="658"/>
      <c r="Y89" s="658"/>
      <c r="Z89" s="658"/>
      <c r="AA89" s="658"/>
      <c r="AB89" s="658"/>
      <c r="AC89" s="658"/>
      <c r="AD89" s="658"/>
      <c r="AE89" s="658"/>
      <c r="AF89" s="658"/>
      <c r="AG89" s="658"/>
      <c r="AH89" s="658"/>
      <c r="AI89" s="658"/>
      <c r="AJ89" s="658"/>
      <c r="AK89" s="658"/>
      <c r="AL89" s="658"/>
      <c r="AM89" s="658"/>
      <c r="AN89" s="658"/>
      <c r="AO89" s="658"/>
      <c r="AP89" s="658"/>
      <c r="AQ89" s="658"/>
      <c r="AR89" s="658"/>
      <c r="AS89" s="658"/>
      <c r="AT89" s="658"/>
      <c r="AU89" s="658"/>
      <c r="AV89" s="658"/>
      <c r="AW89" s="658"/>
      <c r="AX89" s="658"/>
      <c r="AY89" s="658"/>
      <c r="AZ89" s="658"/>
      <c r="BA89" s="658"/>
      <c r="BB89" s="658"/>
      <c r="BC89" s="658"/>
      <c r="BD89" s="658"/>
      <c r="BE89" s="658"/>
      <c r="BF89" s="658"/>
      <c r="BG89" s="658"/>
      <c r="BH89" s="658"/>
      <c r="BI89" s="658"/>
      <c r="BJ89" s="658"/>
      <c r="BK89" s="658"/>
      <c r="BL89" s="658"/>
      <c r="BM89" s="658"/>
      <c r="BN89" s="658"/>
      <c r="BO89" s="658"/>
      <c r="BP89" s="658"/>
      <c r="BQ89" s="658"/>
      <c r="BR89" s="658"/>
      <c r="BS89" s="658"/>
      <c r="BT89" s="658"/>
      <c r="BU89" s="658"/>
      <c r="BV89" s="658"/>
      <c r="BW89" s="658"/>
      <c r="BX89" s="658"/>
      <c r="BY89" s="658"/>
      <c r="BZ89" s="658"/>
      <c r="CA89" s="658"/>
      <c r="CB89" s="658"/>
      <c r="CC89" s="658"/>
      <c r="CD89" s="658"/>
      <c r="CE89" s="658"/>
    </row>
    <row r="90" spans="1:95" s="363" customFormat="1" ht="16.5" customHeight="1" x14ac:dyDescent="0.2">
      <c r="A90" s="667" t="s">
        <v>91</v>
      </c>
      <c r="B90" s="668"/>
      <c r="C90" s="668"/>
      <c r="D90" s="668"/>
      <c r="E90" s="668"/>
      <c r="F90" s="668"/>
      <c r="G90" s="668"/>
      <c r="H90" s="668"/>
      <c r="I90" s="668"/>
      <c r="J90" s="668"/>
      <c r="K90" s="668"/>
      <c r="L90" s="668"/>
      <c r="M90" s="668"/>
      <c r="N90" s="668"/>
      <c r="O90" s="668"/>
      <c r="P90" s="668"/>
      <c r="Q90" s="668"/>
      <c r="R90" s="668"/>
      <c r="S90" s="668"/>
      <c r="T90" s="668"/>
      <c r="U90" s="668"/>
      <c r="V90" s="668"/>
      <c r="W90" s="668"/>
      <c r="X90" s="668"/>
      <c r="Y90" s="668"/>
      <c r="Z90" s="668"/>
      <c r="AA90" s="668"/>
      <c r="AB90" s="668"/>
      <c r="AC90" s="668"/>
      <c r="AD90" s="668"/>
      <c r="AE90" s="668"/>
      <c r="AF90" s="668"/>
      <c r="AG90" s="668"/>
      <c r="AH90" s="668"/>
      <c r="AI90" s="668"/>
      <c r="AJ90" s="668"/>
      <c r="AK90" s="668"/>
      <c r="AL90" s="668"/>
      <c r="AM90" s="668"/>
      <c r="AN90" s="668"/>
      <c r="AO90" s="668"/>
      <c r="AP90" s="668"/>
      <c r="AQ90" s="668"/>
      <c r="AR90" s="668"/>
      <c r="AS90" s="668"/>
      <c r="AT90" s="668"/>
      <c r="AU90" s="668"/>
      <c r="AV90" s="668"/>
      <c r="AW90" s="668"/>
      <c r="AX90" s="668"/>
      <c r="AY90" s="668"/>
      <c r="AZ90" s="668"/>
      <c r="BA90" s="668"/>
      <c r="BB90" s="668"/>
      <c r="BC90" s="668"/>
      <c r="BD90" s="668"/>
      <c r="BE90" s="668"/>
      <c r="BF90" s="668"/>
      <c r="BG90" s="668"/>
      <c r="BH90" s="668"/>
      <c r="BI90" s="668"/>
      <c r="BJ90" s="668"/>
      <c r="BK90" s="668"/>
      <c r="BL90" s="668"/>
      <c r="BM90" s="668"/>
      <c r="BN90" s="668"/>
      <c r="BO90" s="668"/>
      <c r="BP90" s="668"/>
      <c r="BQ90" s="668"/>
      <c r="BR90" s="668"/>
      <c r="BS90" s="668"/>
      <c r="BT90" s="668"/>
      <c r="BU90" s="668"/>
      <c r="BV90" s="668"/>
      <c r="BW90" s="668"/>
      <c r="BX90" s="668"/>
      <c r="BY90" s="668"/>
      <c r="BZ90" s="668"/>
      <c r="CA90" s="668"/>
      <c r="CB90" s="668"/>
      <c r="CC90" s="668"/>
      <c r="CD90" s="668"/>
      <c r="CE90" s="668"/>
      <c r="CF90" s="668"/>
      <c r="CG90" s="668"/>
      <c r="CH90" s="668"/>
      <c r="CI90" s="668"/>
      <c r="CJ90" s="668"/>
      <c r="CK90" s="668"/>
      <c r="CL90" s="668"/>
      <c r="CM90" s="668"/>
      <c r="CN90" s="668"/>
      <c r="CO90" s="668"/>
      <c r="CP90" s="668"/>
      <c r="CQ90" s="669"/>
    </row>
    <row r="91" spans="1:95" s="363" customFormat="1" ht="16.5" customHeight="1" x14ac:dyDescent="0.2">
      <c r="A91" s="728" t="s">
        <v>92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 t="s">
        <v>93</v>
      </c>
      <c r="O91" s="728"/>
      <c r="P91" s="728"/>
      <c r="Q91" s="728"/>
      <c r="R91" s="728"/>
      <c r="S91" s="728"/>
      <c r="T91" s="728"/>
      <c r="U91" s="728"/>
      <c r="V91" s="728"/>
      <c r="W91" s="728"/>
      <c r="X91" s="728"/>
      <c r="Y91" s="728"/>
      <c r="Z91" s="728" t="s">
        <v>94</v>
      </c>
      <c r="AA91" s="728"/>
      <c r="AB91" s="728"/>
      <c r="AC91" s="728"/>
      <c r="AD91" s="728"/>
      <c r="AE91" s="728"/>
      <c r="AF91" s="728"/>
      <c r="AG91" s="728"/>
      <c r="AH91" s="728"/>
      <c r="AI91" s="728"/>
      <c r="AJ91" s="728"/>
      <c r="AK91" s="728"/>
      <c r="AL91" s="728" t="s">
        <v>95</v>
      </c>
      <c r="AM91" s="728"/>
      <c r="AN91" s="728"/>
      <c r="AO91" s="728"/>
      <c r="AP91" s="728"/>
      <c r="AQ91" s="728"/>
      <c r="AR91" s="728"/>
      <c r="AS91" s="728"/>
      <c r="AT91" s="728"/>
      <c r="AU91" s="728"/>
      <c r="AV91" s="728"/>
      <c r="AW91" s="728"/>
      <c r="AX91" s="722" t="s">
        <v>53</v>
      </c>
      <c r="AY91" s="722"/>
      <c r="AZ91" s="722"/>
      <c r="BA91" s="722"/>
      <c r="BB91" s="722"/>
      <c r="BC91" s="722"/>
      <c r="BD91" s="722"/>
      <c r="BE91" s="722"/>
      <c r="BF91" s="722"/>
      <c r="BG91" s="722"/>
      <c r="BH91" s="722"/>
      <c r="BI91" s="722"/>
      <c r="BJ91" s="722"/>
      <c r="BK91" s="722"/>
      <c r="BL91" s="722"/>
      <c r="BM91" s="722"/>
      <c r="BN91" s="722"/>
      <c r="BO91" s="722"/>
      <c r="BP91" s="722"/>
      <c r="BQ91" s="722"/>
      <c r="BR91" s="722"/>
      <c r="BS91" s="722"/>
      <c r="BT91" s="722"/>
      <c r="BU91" s="722"/>
      <c r="BV91" s="722"/>
      <c r="BW91" s="722"/>
      <c r="BX91" s="722"/>
      <c r="BY91" s="722"/>
      <c r="BZ91" s="722"/>
      <c r="CA91" s="722"/>
      <c r="CB91" s="722"/>
      <c r="CC91" s="722"/>
      <c r="CD91" s="722"/>
      <c r="CE91" s="722"/>
      <c r="CF91" s="722"/>
      <c r="CG91" s="722"/>
      <c r="CH91" s="722"/>
      <c r="CI91" s="722"/>
      <c r="CJ91" s="722"/>
      <c r="CK91" s="722"/>
      <c r="CL91" s="722"/>
      <c r="CM91" s="722"/>
      <c r="CN91" s="722"/>
      <c r="CO91" s="722"/>
      <c r="CP91" s="722"/>
      <c r="CQ91" s="722"/>
    </row>
    <row r="92" spans="1:95" s="363" customFormat="1" ht="16.5" customHeight="1" x14ac:dyDescent="0.2">
      <c r="A92" s="722" t="s">
        <v>30</v>
      </c>
      <c r="B92" s="722"/>
      <c r="C92" s="722"/>
      <c r="D92" s="722"/>
      <c r="E92" s="722"/>
      <c r="F92" s="722"/>
      <c r="G92" s="722"/>
      <c r="H92" s="722"/>
      <c r="I92" s="722"/>
      <c r="J92" s="722"/>
      <c r="K92" s="722"/>
      <c r="L92" s="722"/>
      <c r="M92" s="722"/>
      <c r="N92" s="722" t="s">
        <v>55</v>
      </c>
      <c r="O92" s="722"/>
      <c r="P92" s="722"/>
      <c r="Q92" s="722"/>
      <c r="R92" s="722"/>
      <c r="S92" s="722"/>
      <c r="T92" s="722"/>
      <c r="U92" s="722"/>
      <c r="V92" s="722"/>
      <c r="W92" s="722"/>
      <c r="X92" s="722"/>
      <c r="Y92" s="722"/>
      <c r="Z92" s="722" t="s">
        <v>56</v>
      </c>
      <c r="AA92" s="722"/>
      <c r="AB92" s="722"/>
      <c r="AC92" s="722"/>
      <c r="AD92" s="722"/>
      <c r="AE92" s="722"/>
      <c r="AF92" s="722"/>
      <c r="AG92" s="722"/>
      <c r="AH92" s="722"/>
      <c r="AI92" s="722"/>
      <c r="AJ92" s="722"/>
      <c r="AK92" s="722"/>
      <c r="AL92" s="722" t="s">
        <v>57</v>
      </c>
      <c r="AM92" s="722"/>
      <c r="AN92" s="722"/>
      <c r="AO92" s="722"/>
      <c r="AP92" s="722"/>
      <c r="AQ92" s="722"/>
      <c r="AR92" s="722"/>
      <c r="AS92" s="722"/>
      <c r="AT92" s="722"/>
      <c r="AU92" s="722"/>
      <c r="AV92" s="722"/>
      <c r="AW92" s="722"/>
      <c r="AX92" s="722" t="s">
        <v>58</v>
      </c>
      <c r="AY92" s="722"/>
      <c r="AZ92" s="722"/>
      <c r="BA92" s="722"/>
      <c r="BB92" s="722"/>
      <c r="BC92" s="722"/>
      <c r="BD92" s="722"/>
      <c r="BE92" s="722"/>
      <c r="BF92" s="722"/>
      <c r="BG92" s="722"/>
      <c r="BH92" s="722"/>
      <c r="BI92" s="722"/>
      <c r="BJ92" s="722"/>
      <c r="BK92" s="722"/>
      <c r="BL92" s="722"/>
      <c r="BM92" s="722"/>
      <c r="BN92" s="722"/>
      <c r="BO92" s="722"/>
      <c r="BP92" s="722"/>
      <c r="BQ92" s="722"/>
      <c r="BR92" s="722"/>
      <c r="BS92" s="722"/>
      <c r="BT92" s="722"/>
      <c r="BU92" s="722"/>
      <c r="BV92" s="722"/>
      <c r="BW92" s="722"/>
      <c r="BX92" s="722"/>
      <c r="BY92" s="722"/>
      <c r="BZ92" s="722"/>
      <c r="CA92" s="722"/>
      <c r="CB92" s="722"/>
      <c r="CC92" s="722"/>
      <c r="CD92" s="722"/>
      <c r="CE92" s="722"/>
      <c r="CF92" s="722"/>
      <c r="CG92" s="722"/>
      <c r="CH92" s="722"/>
      <c r="CI92" s="722"/>
      <c r="CJ92" s="722"/>
      <c r="CK92" s="722"/>
      <c r="CL92" s="722"/>
      <c r="CM92" s="722"/>
      <c r="CN92" s="722"/>
      <c r="CO92" s="722"/>
      <c r="CP92" s="722"/>
      <c r="CQ92" s="722"/>
    </row>
    <row r="93" spans="1:95" s="363" customFormat="1" ht="16.5" customHeight="1" x14ac:dyDescent="0.2">
      <c r="A93" s="524" t="s">
        <v>96</v>
      </c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 t="s">
        <v>97</v>
      </c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 t="s">
        <v>98</v>
      </c>
      <c r="AA93" s="524"/>
      <c r="AB93" s="524"/>
      <c r="AC93" s="524"/>
      <c r="AD93" s="524"/>
      <c r="AE93" s="524"/>
      <c r="AF93" s="524"/>
      <c r="AG93" s="524"/>
      <c r="AH93" s="524"/>
      <c r="AI93" s="524"/>
      <c r="AJ93" s="524"/>
      <c r="AK93" s="524"/>
      <c r="AL93" s="524" t="s">
        <v>99</v>
      </c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719" t="s">
        <v>100</v>
      </c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  <c r="CC93" s="719"/>
      <c r="CD93" s="719"/>
      <c r="CE93" s="719"/>
      <c r="CF93" s="719"/>
      <c r="CG93" s="719"/>
      <c r="CH93" s="719"/>
      <c r="CI93" s="719"/>
      <c r="CJ93" s="719"/>
      <c r="CK93" s="719"/>
      <c r="CL93" s="719"/>
      <c r="CM93" s="719"/>
      <c r="CN93" s="719"/>
      <c r="CO93" s="719"/>
      <c r="CP93" s="719"/>
      <c r="CQ93" s="719"/>
    </row>
    <row r="94" spans="1:95" s="363" customFormat="1" ht="30" customHeight="1" x14ac:dyDescent="0.2">
      <c r="A94" s="524" t="s">
        <v>101</v>
      </c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 t="s">
        <v>102</v>
      </c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 t="s">
        <v>103</v>
      </c>
      <c r="AA94" s="524"/>
      <c r="AB94" s="524"/>
      <c r="AC94" s="524"/>
      <c r="AD94" s="524"/>
      <c r="AE94" s="524"/>
      <c r="AF94" s="524"/>
      <c r="AG94" s="524"/>
      <c r="AH94" s="524"/>
      <c r="AI94" s="524"/>
      <c r="AJ94" s="524"/>
      <c r="AK94" s="524"/>
      <c r="AL94" s="524" t="s">
        <v>104</v>
      </c>
      <c r="AM94" s="524"/>
      <c r="AN94" s="524"/>
      <c r="AO94" s="524"/>
      <c r="AP94" s="524"/>
      <c r="AQ94" s="524"/>
      <c r="AR94" s="524"/>
      <c r="AS94" s="524"/>
      <c r="AT94" s="524"/>
      <c r="AU94" s="524"/>
      <c r="AV94" s="524"/>
      <c r="AW94" s="524"/>
      <c r="AX94" s="719" t="s">
        <v>105</v>
      </c>
      <c r="AY94" s="719"/>
      <c r="AZ94" s="719"/>
      <c r="BA94" s="719"/>
      <c r="BB94" s="719"/>
      <c r="BC94" s="719"/>
      <c r="BD94" s="719"/>
      <c r="BE94" s="719"/>
      <c r="BF94" s="719"/>
      <c r="BG94" s="719"/>
      <c r="BH94" s="719"/>
      <c r="BI94" s="719"/>
      <c r="BJ94" s="719"/>
      <c r="BK94" s="719"/>
      <c r="BL94" s="719"/>
      <c r="BM94" s="719"/>
      <c r="BN94" s="719"/>
      <c r="BO94" s="719"/>
      <c r="BP94" s="719"/>
      <c r="BQ94" s="719"/>
      <c r="BR94" s="719"/>
      <c r="BS94" s="719"/>
      <c r="BT94" s="719"/>
      <c r="BU94" s="719"/>
      <c r="BV94" s="719"/>
      <c r="BW94" s="719"/>
      <c r="BX94" s="719"/>
      <c r="BY94" s="719"/>
      <c r="BZ94" s="719"/>
      <c r="CA94" s="719"/>
      <c r="CB94" s="719"/>
      <c r="CC94" s="719"/>
      <c r="CD94" s="719"/>
      <c r="CE94" s="719"/>
      <c r="CF94" s="719"/>
      <c r="CG94" s="719"/>
      <c r="CH94" s="719"/>
      <c r="CI94" s="719"/>
      <c r="CJ94" s="719"/>
      <c r="CK94" s="719"/>
      <c r="CL94" s="719"/>
      <c r="CM94" s="719"/>
      <c r="CN94" s="719"/>
      <c r="CO94" s="719"/>
      <c r="CP94" s="719"/>
      <c r="CQ94" s="719"/>
    </row>
    <row r="95" spans="1:95" s="363" customFormat="1" ht="25.5" customHeight="1" x14ac:dyDescent="0.2">
      <c r="A95" s="524" t="s">
        <v>101</v>
      </c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 t="s">
        <v>102</v>
      </c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 t="s">
        <v>103</v>
      </c>
      <c r="AA95" s="524"/>
      <c r="AB95" s="524"/>
      <c r="AC95" s="524"/>
      <c r="AD95" s="524"/>
      <c r="AE95" s="524"/>
      <c r="AF95" s="524"/>
      <c r="AG95" s="524"/>
      <c r="AH95" s="524"/>
      <c r="AI95" s="524"/>
      <c r="AJ95" s="524"/>
      <c r="AK95" s="524"/>
      <c r="AL95" s="524" t="s">
        <v>106</v>
      </c>
      <c r="AM95" s="524"/>
      <c r="AN95" s="524"/>
      <c r="AO95" s="524"/>
      <c r="AP95" s="524"/>
      <c r="AQ95" s="524"/>
      <c r="AR95" s="524"/>
      <c r="AS95" s="524"/>
      <c r="AT95" s="524"/>
      <c r="AU95" s="524"/>
      <c r="AV95" s="524"/>
      <c r="AW95" s="524"/>
      <c r="AX95" s="719" t="s">
        <v>107</v>
      </c>
      <c r="AY95" s="719"/>
      <c r="AZ95" s="719"/>
      <c r="BA95" s="719"/>
      <c r="BB95" s="719"/>
      <c r="BC95" s="719"/>
      <c r="BD95" s="719"/>
      <c r="BE95" s="719"/>
      <c r="BF95" s="719"/>
      <c r="BG95" s="719"/>
      <c r="BH95" s="719"/>
      <c r="BI95" s="719"/>
      <c r="BJ95" s="719"/>
      <c r="BK95" s="719"/>
      <c r="BL95" s="719"/>
      <c r="BM95" s="719"/>
      <c r="BN95" s="719"/>
      <c r="BO95" s="719"/>
      <c r="BP95" s="719"/>
      <c r="BQ95" s="719"/>
      <c r="BR95" s="719"/>
      <c r="BS95" s="719"/>
      <c r="BT95" s="719"/>
      <c r="BU95" s="719"/>
      <c r="BV95" s="719"/>
      <c r="BW95" s="719"/>
      <c r="BX95" s="719"/>
      <c r="BY95" s="719"/>
      <c r="BZ95" s="719"/>
      <c r="CA95" s="719"/>
      <c r="CB95" s="719"/>
      <c r="CC95" s="719"/>
      <c r="CD95" s="719"/>
      <c r="CE95" s="719"/>
      <c r="CF95" s="719"/>
      <c r="CG95" s="719"/>
      <c r="CH95" s="719"/>
      <c r="CI95" s="719"/>
      <c r="CJ95" s="719"/>
      <c r="CK95" s="719"/>
      <c r="CL95" s="719"/>
      <c r="CM95" s="719"/>
      <c r="CN95" s="719"/>
      <c r="CO95" s="719"/>
      <c r="CP95" s="719"/>
      <c r="CQ95" s="719"/>
    </row>
    <row r="96" spans="1:95" s="363" customFormat="1" ht="29.25" customHeight="1" x14ac:dyDescent="0.2">
      <c r="A96" s="524" t="s">
        <v>101</v>
      </c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 t="s">
        <v>102</v>
      </c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 t="s">
        <v>534</v>
      </c>
      <c r="AA96" s="524"/>
      <c r="AB96" s="524"/>
      <c r="AC96" s="524"/>
      <c r="AD96" s="524"/>
      <c r="AE96" s="524"/>
      <c r="AF96" s="524"/>
      <c r="AG96" s="524"/>
      <c r="AH96" s="524"/>
      <c r="AI96" s="524"/>
      <c r="AJ96" s="524"/>
      <c r="AK96" s="524"/>
      <c r="AL96" s="524" t="s">
        <v>532</v>
      </c>
      <c r="AM96" s="524"/>
      <c r="AN96" s="524"/>
      <c r="AO96" s="524"/>
      <c r="AP96" s="524"/>
      <c r="AQ96" s="524"/>
      <c r="AR96" s="524"/>
      <c r="AS96" s="524"/>
      <c r="AT96" s="524"/>
      <c r="AU96" s="524"/>
      <c r="AV96" s="524"/>
      <c r="AW96" s="524"/>
      <c r="AX96" s="719" t="s">
        <v>533</v>
      </c>
      <c r="AY96" s="719"/>
      <c r="AZ96" s="719"/>
      <c r="BA96" s="719"/>
      <c r="BB96" s="719"/>
      <c r="BC96" s="719"/>
      <c r="BD96" s="719"/>
      <c r="BE96" s="719"/>
      <c r="BF96" s="719"/>
      <c r="BG96" s="719"/>
      <c r="BH96" s="719"/>
      <c r="BI96" s="719"/>
      <c r="BJ96" s="719"/>
      <c r="BK96" s="719"/>
      <c r="BL96" s="719"/>
      <c r="BM96" s="719"/>
      <c r="BN96" s="719"/>
      <c r="BO96" s="719"/>
      <c r="BP96" s="719"/>
      <c r="BQ96" s="719"/>
      <c r="BR96" s="719"/>
      <c r="BS96" s="719"/>
      <c r="BT96" s="719"/>
      <c r="BU96" s="719"/>
      <c r="BV96" s="719"/>
      <c r="BW96" s="719"/>
      <c r="BX96" s="719"/>
      <c r="BY96" s="719"/>
      <c r="BZ96" s="719"/>
      <c r="CA96" s="719"/>
      <c r="CB96" s="719"/>
      <c r="CC96" s="719"/>
      <c r="CD96" s="719"/>
      <c r="CE96" s="719"/>
      <c r="CF96" s="719"/>
      <c r="CG96" s="719"/>
      <c r="CH96" s="719"/>
      <c r="CI96" s="719"/>
      <c r="CJ96" s="719"/>
      <c r="CK96" s="719"/>
      <c r="CL96" s="719"/>
      <c r="CM96" s="719"/>
      <c r="CN96" s="719"/>
      <c r="CO96" s="719"/>
      <c r="CP96" s="719"/>
      <c r="CQ96" s="719"/>
    </row>
    <row r="97" spans="1:95" s="363" customFormat="1" ht="9" customHeight="1" x14ac:dyDescent="0.2"/>
    <row r="98" spans="1:95" s="363" customFormat="1" ht="16.5" customHeight="1" x14ac:dyDescent="0.2">
      <c r="A98" s="552" t="s">
        <v>108</v>
      </c>
      <c r="B98" s="552"/>
      <c r="C98" s="552"/>
      <c r="D98" s="552"/>
      <c r="E98" s="552"/>
      <c r="F98" s="552"/>
      <c r="G98" s="552"/>
      <c r="H98" s="552"/>
      <c r="I98" s="552"/>
      <c r="J98" s="552"/>
      <c r="K98" s="552"/>
      <c r="L98" s="552"/>
      <c r="M98" s="552"/>
      <c r="N98" s="552"/>
      <c r="O98" s="552"/>
      <c r="P98" s="552"/>
      <c r="Q98" s="552"/>
      <c r="R98" s="552"/>
      <c r="S98" s="552"/>
      <c r="T98" s="552"/>
      <c r="U98" s="552"/>
      <c r="V98" s="552"/>
      <c r="W98" s="552"/>
      <c r="X98" s="552"/>
      <c r="Y98" s="552"/>
      <c r="Z98" s="552"/>
      <c r="AA98" s="552"/>
      <c r="AB98" s="552"/>
      <c r="AC98" s="552"/>
      <c r="AD98" s="552"/>
      <c r="AE98" s="552"/>
      <c r="AF98" s="552"/>
      <c r="AG98" s="552"/>
      <c r="AH98" s="552"/>
      <c r="AI98" s="552"/>
      <c r="AJ98" s="552"/>
      <c r="AK98" s="552"/>
      <c r="AL98" s="552"/>
      <c r="AM98" s="552"/>
      <c r="AN98" s="552"/>
      <c r="AO98" s="552"/>
      <c r="AP98" s="552"/>
      <c r="AQ98" s="552"/>
      <c r="AR98" s="552"/>
      <c r="AS98" s="552"/>
      <c r="AT98" s="552"/>
      <c r="AU98" s="552"/>
      <c r="AV98" s="552"/>
      <c r="AW98" s="552"/>
      <c r="AX98" s="552"/>
      <c r="AY98" s="552"/>
      <c r="AZ98" s="552"/>
      <c r="BA98" s="552"/>
      <c r="BB98" s="552"/>
      <c r="BC98" s="552"/>
      <c r="BD98" s="552"/>
      <c r="BE98" s="552"/>
      <c r="BF98" s="552"/>
      <c r="BG98" s="552"/>
      <c r="BH98" s="552"/>
      <c r="BI98" s="552"/>
      <c r="BJ98" s="552"/>
      <c r="BK98" s="552"/>
      <c r="BL98" s="552"/>
      <c r="BM98" s="552"/>
      <c r="BN98" s="552"/>
      <c r="BO98" s="552"/>
      <c r="BP98" s="552"/>
      <c r="BQ98" s="552"/>
      <c r="BR98" s="552"/>
      <c r="BS98" s="552"/>
      <c r="BT98" s="552"/>
      <c r="BU98" s="552"/>
      <c r="BV98" s="552"/>
      <c r="BW98" s="552"/>
      <c r="BX98" s="552"/>
      <c r="BY98" s="552"/>
      <c r="BZ98" s="552"/>
      <c r="CA98" s="552"/>
      <c r="CB98" s="552"/>
      <c r="CC98" s="552"/>
      <c r="CD98" s="552"/>
      <c r="CE98" s="552"/>
    </row>
    <row r="99" spans="1:95" s="363" customFormat="1" ht="16.5" customHeight="1" x14ac:dyDescent="0.2">
      <c r="A99" s="723" t="s">
        <v>109</v>
      </c>
      <c r="B99" s="723"/>
      <c r="C99" s="723"/>
      <c r="D99" s="723"/>
      <c r="E99" s="723"/>
      <c r="F99" s="723"/>
      <c r="G99" s="723"/>
      <c r="H99" s="723"/>
      <c r="I99" s="723"/>
      <c r="J99" s="723"/>
      <c r="K99" s="723"/>
      <c r="L99" s="723"/>
      <c r="M99" s="723"/>
      <c r="N99" s="723"/>
      <c r="O99" s="723"/>
      <c r="P99" s="723"/>
      <c r="Q99" s="723"/>
      <c r="R99" s="723"/>
      <c r="S99" s="723"/>
      <c r="T99" s="723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23"/>
      <c r="AH99" s="723"/>
      <c r="AI99" s="723"/>
      <c r="AJ99" s="723"/>
      <c r="AK99" s="723"/>
      <c r="AL99" s="723"/>
      <c r="AM99" s="723"/>
      <c r="AN99" s="723"/>
      <c r="AO99" s="723"/>
      <c r="AP99" s="723"/>
      <c r="AQ99" s="723"/>
      <c r="AR99" s="723"/>
      <c r="AS99" s="723"/>
      <c r="AT99" s="723"/>
      <c r="AU99" s="723"/>
      <c r="AV99" s="723"/>
      <c r="AW99" s="723"/>
      <c r="AX99" s="723"/>
      <c r="AY99" s="723"/>
      <c r="AZ99" s="723"/>
      <c r="BA99" s="723"/>
      <c r="BB99" s="723"/>
      <c r="BC99" s="723"/>
      <c r="BD99" s="723"/>
      <c r="BE99" s="723"/>
      <c r="BF99" s="723"/>
      <c r="BG99" s="723"/>
      <c r="BH99" s="723"/>
      <c r="BI99" s="723"/>
      <c r="BJ99" s="723"/>
      <c r="BK99" s="723"/>
      <c r="BL99" s="723"/>
      <c r="BM99" s="723"/>
      <c r="BN99" s="723"/>
      <c r="BO99" s="723"/>
      <c r="BP99" s="723"/>
      <c r="BQ99" s="723"/>
      <c r="BR99" s="723"/>
      <c r="BS99" s="723"/>
      <c r="BT99" s="723"/>
      <c r="BU99" s="723"/>
      <c r="BV99" s="723"/>
      <c r="BW99" s="723"/>
      <c r="BX99" s="723"/>
      <c r="BY99" s="723"/>
      <c r="BZ99" s="723"/>
      <c r="CA99" s="723"/>
      <c r="CB99" s="723"/>
      <c r="CC99" s="723"/>
      <c r="CD99" s="723"/>
      <c r="CE99" s="723"/>
      <c r="CF99" s="723"/>
      <c r="CG99" s="723"/>
      <c r="CH99" s="723"/>
      <c r="CI99" s="723"/>
      <c r="CJ99" s="723"/>
      <c r="CK99" s="723"/>
      <c r="CL99" s="723"/>
      <c r="CM99" s="723"/>
      <c r="CN99" s="723"/>
      <c r="CO99" s="723"/>
      <c r="CP99" s="723"/>
      <c r="CQ99" s="723"/>
    </row>
    <row r="100" spans="1:95" s="363" customFormat="1" ht="87.75" customHeight="1" x14ac:dyDescent="0.2">
      <c r="A100" s="724" t="s">
        <v>307</v>
      </c>
      <c r="B100" s="724"/>
      <c r="C100" s="724"/>
      <c r="D100" s="724"/>
      <c r="E100" s="724"/>
      <c r="F100" s="724"/>
      <c r="G100" s="724"/>
      <c r="H100" s="724"/>
      <c r="I100" s="724"/>
      <c r="J100" s="724"/>
      <c r="K100" s="724"/>
      <c r="L100" s="724"/>
      <c r="M100" s="724"/>
      <c r="N100" s="724"/>
      <c r="O100" s="724"/>
      <c r="P100" s="724"/>
      <c r="Q100" s="724"/>
      <c r="R100" s="724"/>
      <c r="S100" s="724"/>
      <c r="T100" s="724"/>
      <c r="U100" s="724"/>
      <c r="V100" s="724"/>
      <c r="W100" s="724"/>
      <c r="X100" s="724"/>
      <c r="Y100" s="724"/>
      <c r="Z100" s="724"/>
      <c r="AA100" s="724"/>
      <c r="AB100" s="724"/>
      <c r="AC100" s="724"/>
      <c r="AD100" s="724"/>
      <c r="AE100" s="724"/>
      <c r="AF100" s="724"/>
      <c r="AG100" s="724"/>
      <c r="AH100" s="724"/>
      <c r="AI100" s="724"/>
      <c r="AJ100" s="724"/>
      <c r="AK100" s="724"/>
      <c r="AL100" s="724"/>
      <c r="AM100" s="724"/>
      <c r="AN100" s="724"/>
      <c r="AO100" s="724"/>
      <c r="AP100" s="724"/>
      <c r="AQ100" s="724"/>
      <c r="AR100" s="724"/>
      <c r="AS100" s="724"/>
      <c r="AT100" s="724"/>
      <c r="AU100" s="724"/>
      <c r="AV100" s="724"/>
      <c r="AW100" s="724"/>
      <c r="AX100" s="724"/>
      <c r="AY100" s="724"/>
      <c r="AZ100" s="724"/>
      <c r="BA100" s="724"/>
      <c r="BB100" s="724"/>
      <c r="BC100" s="724"/>
      <c r="BD100" s="724"/>
      <c r="BE100" s="724"/>
      <c r="BF100" s="724"/>
      <c r="BG100" s="724"/>
      <c r="BH100" s="724"/>
      <c r="BI100" s="724"/>
      <c r="BJ100" s="724"/>
      <c r="BK100" s="724"/>
      <c r="BL100" s="724"/>
      <c r="BM100" s="724"/>
      <c r="BN100" s="724"/>
      <c r="BO100" s="724"/>
      <c r="BP100" s="724"/>
      <c r="BQ100" s="724"/>
      <c r="BR100" s="724"/>
      <c r="BS100" s="724"/>
      <c r="BT100" s="724"/>
      <c r="BU100" s="724"/>
      <c r="BV100" s="724"/>
      <c r="BW100" s="724"/>
      <c r="BX100" s="724"/>
      <c r="BY100" s="724"/>
      <c r="BZ100" s="724"/>
      <c r="CA100" s="724"/>
      <c r="CB100" s="724"/>
      <c r="CC100" s="724"/>
      <c r="CD100" s="724"/>
      <c r="CE100" s="724"/>
      <c r="CF100" s="724"/>
      <c r="CG100" s="724"/>
      <c r="CH100" s="724"/>
      <c r="CI100" s="724"/>
      <c r="CJ100" s="724"/>
      <c r="CK100" s="724"/>
      <c r="CL100" s="724"/>
      <c r="CM100" s="724"/>
      <c r="CN100" s="724"/>
      <c r="CO100" s="724"/>
      <c r="CP100" s="724"/>
      <c r="CQ100" s="724"/>
    </row>
    <row r="101" spans="1:95" s="363" customFormat="1" ht="16.5" customHeight="1" x14ac:dyDescent="0.2">
      <c r="A101" s="617" t="s">
        <v>110</v>
      </c>
      <c r="B101" s="617"/>
      <c r="C101" s="617"/>
      <c r="D101" s="617"/>
      <c r="E101" s="617"/>
      <c r="F101" s="617"/>
      <c r="G101" s="617"/>
      <c r="H101" s="617"/>
      <c r="I101" s="617"/>
      <c r="J101" s="617"/>
      <c r="K101" s="617"/>
      <c r="L101" s="617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  <c r="W101" s="617"/>
      <c r="X101" s="617"/>
      <c r="Y101" s="617"/>
      <c r="Z101" s="617"/>
      <c r="AA101" s="617"/>
      <c r="AB101" s="617"/>
      <c r="AC101" s="617"/>
      <c r="AD101" s="617"/>
      <c r="AE101" s="617"/>
      <c r="AF101" s="617"/>
      <c r="AG101" s="617"/>
      <c r="AH101" s="617"/>
      <c r="AI101" s="617"/>
      <c r="AJ101" s="617"/>
      <c r="AK101" s="617"/>
      <c r="AL101" s="617"/>
      <c r="AM101" s="617"/>
      <c r="AN101" s="617"/>
      <c r="AO101" s="617"/>
      <c r="AP101" s="617"/>
      <c r="AQ101" s="617"/>
      <c r="AR101" s="617"/>
      <c r="AS101" s="617"/>
      <c r="AT101" s="617"/>
      <c r="AU101" s="617"/>
      <c r="AV101" s="617"/>
      <c r="AW101" s="617"/>
      <c r="AX101" s="617"/>
      <c r="AY101" s="617"/>
      <c r="AZ101" s="617"/>
      <c r="BA101" s="617"/>
      <c r="BB101" s="617"/>
      <c r="BC101" s="617"/>
      <c r="BD101" s="617"/>
      <c r="BE101" s="617"/>
      <c r="BF101" s="617"/>
      <c r="BG101" s="617"/>
      <c r="BH101" s="617"/>
      <c r="BI101" s="617"/>
      <c r="BJ101" s="617"/>
      <c r="BK101" s="617"/>
      <c r="BL101" s="617"/>
      <c r="BM101" s="617"/>
      <c r="BN101" s="617"/>
      <c r="BO101" s="617"/>
      <c r="BP101" s="617"/>
      <c r="BQ101" s="617"/>
      <c r="BR101" s="617"/>
      <c r="BS101" s="617"/>
      <c r="BT101" s="617"/>
      <c r="BU101" s="617"/>
      <c r="BV101" s="617"/>
      <c r="BW101" s="617"/>
      <c r="BX101" s="617"/>
      <c r="BY101" s="617"/>
      <c r="BZ101" s="617"/>
      <c r="CA101" s="617"/>
      <c r="CB101" s="617"/>
      <c r="CC101" s="617"/>
      <c r="CD101" s="617"/>
      <c r="CE101" s="617"/>
    </row>
    <row r="102" spans="1:95" s="363" customFormat="1" ht="16.5" customHeight="1" x14ac:dyDescent="0.2">
      <c r="A102" s="552" t="s">
        <v>111</v>
      </c>
      <c r="B102" s="552"/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2"/>
      <c r="AA102" s="552"/>
      <c r="AB102" s="552"/>
      <c r="AC102" s="552"/>
      <c r="AD102" s="552"/>
      <c r="AE102" s="552"/>
      <c r="AF102" s="552"/>
      <c r="AG102" s="552"/>
      <c r="AH102" s="552"/>
      <c r="AI102" s="552"/>
      <c r="AJ102" s="552"/>
      <c r="AK102" s="552"/>
      <c r="AL102" s="552"/>
      <c r="AM102" s="552"/>
      <c r="AN102" s="552"/>
      <c r="AO102" s="552"/>
      <c r="AP102" s="552"/>
      <c r="AQ102" s="552"/>
      <c r="AR102" s="552"/>
      <c r="AS102" s="552"/>
      <c r="AT102" s="552"/>
      <c r="AU102" s="552"/>
      <c r="AV102" s="552"/>
      <c r="AW102" s="552"/>
      <c r="AX102" s="552"/>
      <c r="AY102" s="552"/>
      <c r="AZ102" s="552"/>
      <c r="BA102" s="552"/>
      <c r="BB102" s="552"/>
      <c r="BC102" s="552"/>
      <c r="BD102" s="552"/>
      <c r="BE102" s="552"/>
      <c r="BF102" s="552"/>
      <c r="BG102" s="552"/>
      <c r="BH102" s="552"/>
      <c r="BI102" s="552"/>
      <c r="BJ102" s="552"/>
      <c r="BK102" s="552"/>
      <c r="BL102" s="552"/>
      <c r="BM102" s="552"/>
      <c r="BN102" s="552"/>
      <c r="BO102" s="552"/>
      <c r="BP102" s="552"/>
      <c r="BQ102" s="552"/>
      <c r="BR102" s="552"/>
      <c r="BS102" s="552"/>
      <c r="BT102" s="552"/>
      <c r="BU102" s="552"/>
      <c r="BV102" s="552"/>
      <c r="BW102" s="552"/>
      <c r="BX102" s="552"/>
      <c r="BY102" s="552"/>
      <c r="BZ102" s="552"/>
      <c r="CA102" s="552"/>
      <c r="CB102" s="552"/>
      <c r="CC102" s="552"/>
      <c r="CD102" s="552"/>
      <c r="CE102" s="552"/>
    </row>
    <row r="103" spans="1:95" s="363" customFormat="1" ht="16.5" customHeight="1" x14ac:dyDescent="0.2">
      <c r="A103" s="605"/>
      <c r="B103" s="605"/>
      <c r="C103" s="605"/>
      <c r="D103" s="605"/>
      <c r="E103" s="605"/>
      <c r="F103" s="605"/>
      <c r="G103" s="605"/>
      <c r="H103" s="605"/>
      <c r="I103" s="605"/>
      <c r="J103" s="605"/>
      <c r="K103" s="605"/>
      <c r="L103" s="605"/>
      <c r="M103" s="605"/>
      <c r="N103" s="605"/>
      <c r="O103" s="605"/>
      <c r="P103" s="605"/>
      <c r="Q103" s="605"/>
      <c r="R103" s="605"/>
      <c r="S103" s="605"/>
      <c r="T103" s="605"/>
      <c r="U103" s="605"/>
      <c r="V103" s="605"/>
      <c r="W103" s="605"/>
      <c r="X103" s="605"/>
      <c r="Y103" s="605"/>
      <c r="Z103" s="605"/>
      <c r="AA103" s="605"/>
      <c r="AB103" s="605"/>
      <c r="AC103" s="605"/>
      <c r="AD103" s="605"/>
      <c r="AE103" s="605"/>
      <c r="AF103" s="605"/>
      <c r="AG103" s="605"/>
      <c r="AH103" s="605"/>
      <c r="AI103" s="605"/>
      <c r="AJ103" s="605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5"/>
      <c r="BA103" s="605"/>
      <c r="BB103" s="605"/>
      <c r="BC103" s="605"/>
      <c r="BD103" s="605"/>
      <c r="BE103" s="605"/>
      <c r="BF103" s="605"/>
      <c r="BG103" s="605"/>
      <c r="BH103" s="605"/>
      <c r="BI103" s="605"/>
      <c r="BJ103" s="605"/>
      <c r="BK103" s="605"/>
      <c r="BL103" s="605"/>
      <c r="BM103" s="605"/>
      <c r="BN103" s="605"/>
      <c r="BO103" s="605"/>
      <c r="BP103" s="605"/>
      <c r="BQ103" s="605"/>
      <c r="BR103" s="605"/>
      <c r="BS103" s="605"/>
      <c r="BT103" s="605"/>
      <c r="BU103" s="605"/>
      <c r="BV103" s="605"/>
      <c r="BW103" s="605"/>
      <c r="BX103" s="605"/>
      <c r="BY103" s="605"/>
      <c r="BZ103" s="605"/>
      <c r="CA103" s="605"/>
      <c r="CB103" s="605"/>
      <c r="CC103" s="605"/>
      <c r="CD103" s="605"/>
      <c r="CE103" s="605"/>
    </row>
    <row r="104" spans="1:95" s="363" customFormat="1" ht="16.5" customHeight="1" x14ac:dyDescent="0.2">
      <c r="A104" s="667" t="s">
        <v>112</v>
      </c>
      <c r="B104" s="668"/>
      <c r="C104" s="668"/>
      <c r="D104" s="668"/>
      <c r="E104" s="668"/>
      <c r="F104" s="668"/>
      <c r="G104" s="668"/>
      <c r="H104" s="668"/>
      <c r="I104" s="668"/>
      <c r="J104" s="668"/>
      <c r="K104" s="668"/>
      <c r="L104" s="668"/>
      <c r="M104" s="668"/>
      <c r="N104" s="668"/>
      <c r="O104" s="668"/>
      <c r="P104" s="668"/>
      <c r="Q104" s="668"/>
      <c r="R104" s="668"/>
      <c r="S104" s="668"/>
      <c r="T104" s="668"/>
      <c r="U104" s="668"/>
      <c r="V104" s="668"/>
      <c r="W104" s="668"/>
      <c r="X104" s="669"/>
      <c r="Y104" s="667" t="s">
        <v>113</v>
      </c>
      <c r="Z104" s="668"/>
      <c r="AA104" s="668"/>
      <c r="AB104" s="668"/>
      <c r="AC104" s="668"/>
      <c r="AD104" s="668"/>
      <c r="AE104" s="668"/>
      <c r="AF104" s="668"/>
      <c r="AG104" s="668"/>
      <c r="AH104" s="668"/>
      <c r="AI104" s="668"/>
      <c r="AJ104" s="668"/>
      <c r="AK104" s="668"/>
      <c r="AL104" s="668"/>
      <c r="AM104" s="668"/>
      <c r="AN104" s="668"/>
      <c r="AO104" s="668"/>
      <c r="AP104" s="668"/>
      <c r="AQ104" s="668"/>
      <c r="AR104" s="668"/>
      <c r="AS104" s="668"/>
      <c r="AT104" s="668"/>
      <c r="AU104" s="668"/>
      <c r="AV104" s="668"/>
      <c r="AW104" s="668"/>
      <c r="AX104" s="668"/>
      <c r="AY104" s="668"/>
      <c r="AZ104" s="668"/>
      <c r="BA104" s="668"/>
      <c r="BB104" s="668"/>
      <c r="BC104" s="668"/>
      <c r="BD104" s="668"/>
      <c r="BE104" s="668"/>
      <c r="BF104" s="668"/>
      <c r="BG104" s="668"/>
      <c r="BH104" s="668"/>
      <c r="BI104" s="668"/>
      <c r="BJ104" s="668"/>
      <c r="BK104" s="668"/>
      <c r="BL104" s="669"/>
      <c r="BM104" s="667" t="s">
        <v>114</v>
      </c>
      <c r="BN104" s="668"/>
      <c r="BO104" s="668"/>
      <c r="BP104" s="668"/>
      <c r="BQ104" s="668"/>
      <c r="BR104" s="668"/>
      <c r="BS104" s="668"/>
      <c r="BT104" s="668"/>
      <c r="BU104" s="668"/>
      <c r="BV104" s="668"/>
      <c r="BW104" s="668"/>
      <c r="BX104" s="668"/>
      <c r="BY104" s="668"/>
      <c r="BZ104" s="668"/>
      <c r="CA104" s="668"/>
      <c r="CB104" s="668"/>
      <c r="CC104" s="668"/>
      <c r="CD104" s="668"/>
      <c r="CE104" s="668"/>
      <c r="CF104" s="668"/>
      <c r="CG104" s="668"/>
      <c r="CH104" s="668"/>
      <c r="CI104" s="668"/>
      <c r="CJ104" s="668"/>
      <c r="CK104" s="668"/>
      <c r="CL104" s="668"/>
      <c r="CM104" s="668"/>
      <c r="CN104" s="668"/>
      <c r="CO104" s="668"/>
      <c r="CP104" s="668"/>
      <c r="CQ104" s="669"/>
    </row>
    <row r="105" spans="1:95" s="363" customFormat="1" ht="16.5" customHeight="1" x14ac:dyDescent="0.2">
      <c r="A105" s="722" t="s">
        <v>30</v>
      </c>
      <c r="B105" s="722"/>
      <c r="C105" s="722"/>
      <c r="D105" s="722"/>
      <c r="E105" s="722"/>
      <c r="F105" s="722"/>
      <c r="G105" s="722"/>
      <c r="H105" s="722"/>
      <c r="I105" s="722"/>
      <c r="J105" s="722"/>
      <c r="K105" s="722"/>
      <c r="L105" s="722"/>
      <c r="M105" s="722"/>
      <c r="N105" s="722"/>
      <c r="O105" s="722"/>
      <c r="P105" s="722"/>
      <c r="Q105" s="722"/>
      <c r="R105" s="722"/>
      <c r="S105" s="722"/>
      <c r="T105" s="722"/>
      <c r="U105" s="722"/>
      <c r="V105" s="722"/>
      <c r="W105" s="722"/>
      <c r="X105" s="722"/>
      <c r="Y105" s="667" t="s">
        <v>55</v>
      </c>
      <c r="Z105" s="668"/>
      <c r="AA105" s="668"/>
      <c r="AB105" s="668"/>
      <c r="AC105" s="668"/>
      <c r="AD105" s="668"/>
      <c r="AE105" s="668"/>
      <c r="AF105" s="668"/>
      <c r="AG105" s="668"/>
      <c r="AH105" s="668"/>
      <c r="AI105" s="668"/>
      <c r="AJ105" s="668"/>
      <c r="AK105" s="668"/>
      <c r="AL105" s="668"/>
      <c r="AM105" s="668"/>
      <c r="AN105" s="668"/>
      <c r="AO105" s="668"/>
      <c r="AP105" s="668"/>
      <c r="AQ105" s="668"/>
      <c r="AR105" s="668"/>
      <c r="AS105" s="668"/>
      <c r="AT105" s="668"/>
      <c r="AU105" s="668"/>
      <c r="AV105" s="668"/>
      <c r="AW105" s="668"/>
      <c r="AX105" s="668"/>
      <c r="AY105" s="668"/>
      <c r="AZ105" s="668"/>
      <c r="BA105" s="668"/>
      <c r="BB105" s="668"/>
      <c r="BC105" s="668"/>
      <c r="BD105" s="668"/>
      <c r="BE105" s="668"/>
      <c r="BF105" s="668"/>
      <c r="BG105" s="668"/>
      <c r="BH105" s="668"/>
      <c r="BI105" s="668"/>
      <c r="BJ105" s="668"/>
      <c r="BK105" s="668"/>
      <c r="BL105" s="669"/>
      <c r="BM105" s="722" t="s">
        <v>56</v>
      </c>
      <c r="BN105" s="722"/>
      <c r="BO105" s="722"/>
      <c r="BP105" s="722"/>
      <c r="BQ105" s="722"/>
      <c r="BR105" s="722"/>
      <c r="BS105" s="722"/>
      <c r="BT105" s="722"/>
      <c r="BU105" s="722"/>
      <c r="BV105" s="722"/>
      <c r="BW105" s="722"/>
      <c r="BX105" s="722"/>
      <c r="BY105" s="722"/>
      <c r="BZ105" s="722"/>
      <c r="CA105" s="722"/>
      <c r="CB105" s="722"/>
      <c r="CC105" s="722"/>
      <c r="CD105" s="722"/>
      <c r="CE105" s="722"/>
      <c r="CF105" s="722"/>
      <c r="CG105" s="722"/>
      <c r="CH105" s="722"/>
      <c r="CI105" s="722"/>
      <c r="CJ105" s="722"/>
      <c r="CK105" s="722"/>
      <c r="CL105" s="722"/>
      <c r="CM105" s="722"/>
      <c r="CN105" s="722"/>
      <c r="CO105" s="722"/>
      <c r="CP105" s="722"/>
      <c r="CQ105" s="722"/>
    </row>
    <row r="106" spans="1:95" s="363" customFormat="1" ht="46.5" customHeight="1" x14ac:dyDescent="0.2">
      <c r="A106" s="719" t="s">
        <v>299</v>
      </c>
      <c r="B106" s="719"/>
      <c r="C106" s="719"/>
      <c r="D106" s="719"/>
      <c r="E106" s="719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719"/>
      <c r="W106" s="719"/>
      <c r="X106" s="719"/>
      <c r="Y106" s="720" t="s">
        <v>115</v>
      </c>
      <c r="Z106" s="720"/>
      <c r="AA106" s="720"/>
      <c r="AB106" s="720"/>
      <c r="AC106" s="720"/>
      <c r="AD106" s="720"/>
      <c r="AE106" s="720"/>
      <c r="AF106" s="720"/>
      <c r="AG106" s="720"/>
      <c r="AH106" s="720"/>
      <c r="AI106" s="720"/>
      <c r="AJ106" s="720"/>
      <c r="AK106" s="720"/>
      <c r="AL106" s="720"/>
      <c r="AM106" s="720"/>
      <c r="AN106" s="720"/>
      <c r="AO106" s="720"/>
      <c r="AP106" s="720"/>
      <c r="AQ106" s="720"/>
      <c r="AR106" s="720"/>
      <c r="AS106" s="720"/>
      <c r="AT106" s="720"/>
      <c r="AU106" s="720"/>
      <c r="AV106" s="720"/>
      <c r="AW106" s="720"/>
      <c r="AX106" s="720"/>
      <c r="AY106" s="720"/>
      <c r="AZ106" s="720"/>
      <c r="BA106" s="720"/>
      <c r="BB106" s="720"/>
      <c r="BC106" s="720"/>
      <c r="BD106" s="720"/>
      <c r="BE106" s="720"/>
      <c r="BF106" s="720"/>
      <c r="BG106" s="720"/>
      <c r="BH106" s="720"/>
      <c r="BI106" s="720"/>
      <c r="BJ106" s="720"/>
      <c r="BK106" s="720"/>
      <c r="BL106" s="720"/>
      <c r="BM106" s="719" t="s">
        <v>116</v>
      </c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s="363" customFormat="1" ht="54.75" customHeight="1" x14ac:dyDescent="0.2">
      <c r="A107" s="690" t="s">
        <v>300</v>
      </c>
      <c r="B107" s="551"/>
      <c r="C107" s="551"/>
      <c r="D107" s="551"/>
      <c r="E107" s="551"/>
      <c r="F107" s="551"/>
      <c r="G107" s="551"/>
      <c r="H107" s="551"/>
      <c r="I107" s="551"/>
      <c r="J107" s="551"/>
      <c r="K107" s="551"/>
      <c r="L107" s="551"/>
      <c r="M107" s="551"/>
      <c r="N107" s="551"/>
      <c r="O107" s="551"/>
      <c r="P107" s="551"/>
      <c r="Q107" s="551"/>
      <c r="R107" s="551"/>
      <c r="S107" s="551"/>
      <c r="T107" s="551"/>
      <c r="U107" s="551"/>
      <c r="V107" s="551"/>
      <c r="W107" s="551"/>
      <c r="X107" s="691"/>
      <c r="Y107" s="725" t="s">
        <v>117</v>
      </c>
      <c r="Z107" s="726"/>
      <c r="AA107" s="726"/>
      <c r="AB107" s="726"/>
      <c r="AC107" s="726"/>
      <c r="AD107" s="726"/>
      <c r="AE107" s="726"/>
      <c r="AF107" s="726"/>
      <c r="AG107" s="726"/>
      <c r="AH107" s="726"/>
      <c r="AI107" s="726"/>
      <c r="AJ107" s="726"/>
      <c r="AK107" s="726"/>
      <c r="AL107" s="726"/>
      <c r="AM107" s="726"/>
      <c r="AN107" s="726"/>
      <c r="AO107" s="726"/>
      <c r="AP107" s="726"/>
      <c r="AQ107" s="726"/>
      <c r="AR107" s="726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726"/>
      <c r="BE107" s="726"/>
      <c r="BF107" s="726"/>
      <c r="BG107" s="726"/>
      <c r="BH107" s="726"/>
      <c r="BI107" s="726"/>
      <c r="BJ107" s="726"/>
      <c r="BK107" s="726"/>
      <c r="BL107" s="727"/>
      <c r="BM107" s="719" t="s">
        <v>118</v>
      </c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  <c r="CC107" s="719"/>
      <c r="CD107" s="719"/>
      <c r="CE107" s="719"/>
      <c r="CF107" s="719"/>
      <c r="CG107" s="719"/>
      <c r="CH107" s="719"/>
      <c r="CI107" s="719"/>
      <c r="CJ107" s="719"/>
      <c r="CK107" s="719"/>
      <c r="CL107" s="719"/>
      <c r="CM107" s="719"/>
      <c r="CN107" s="719"/>
      <c r="CO107" s="719"/>
      <c r="CP107" s="719"/>
      <c r="CQ107" s="719"/>
    </row>
    <row r="108" spans="1:95" s="363" customFormat="1" ht="19.5" customHeight="1" x14ac:dyDescent="0.2">
      <c r="A108" s="719" t="s">
        <v>119</v>
      </c>
      <c r="B108" s="719"/>
      <c r="C108" s="719"/>
      <c r="D108" s="719"/>
      <c r="E108" s="719"/>
      <c r="F108" s="719"/>
      <c r="G108" s="719"/>
      <c r="H108" s="719"/>
      <c r="I108" s="719"/>
      <c r="J108" s="719"/>
      <c r="K108" s="719"/>
      <c r="L108" s="719"/>
      <c r="M108" s="719"/>
      <c r="N108" s="719"/>
      <c r="O108" s="719"/>
      <c r="P108" s="719"/>
      <c r="Q108" s="719"/>
      <c r="R108" s="719"/>
      <c r="S108" s="719"/>
      <c r="T108" s="719"/>
      <c r="U108" s="719"/>
      <c r="V108" s="719"/>
      <c r="W108" s="719"/>
      <c r="X108" s="719"/>
      <c r="Y108" s="720" t="s">
        <v>117</v>
      </c>
      <c r="Z108" s="720"/>
      <c r="AA108" s="720"/>
      <c r="AB108" s="720"/>
      <c r="AC108" s="720"/>
      <c r="AD108" s="720"/>
      <c r="AE108" s="720"/>
      <c r="AF108" s="720"/>
      <c r="AG108" s="720"/>
      <c r="AH108" s="720"/>
      <c r="AI108" s="720"/>
      <c r="AJ108" s="720"/>
      <c r="AK108" s="720"/>
      <c r="AL108" s="720"/>
      <c r="AM108" s="720"/>
      <c r="AN108" s="720"/>
      <c r="AO108" s="720"/>
      <c r="AP108" s="720"/>
      <c r="AQ108" s="720"/>
      <c r="AR108" s="720"/>
      <c r="AS108" s="720"/>
      <c r="AT108" s="720"/>
      <c r="AU108" s="720"/>
      <c r="AV108" s="720"/>
      <c r="AW108" s="720"/>
      <c r="AX108" s="720"/>
      <c r="AY108" s="720"/>
      <c r="AZ108" s="720"/>
      <c r="BA108" s="720"/>
      <c r="BB108" s="720"/>
      <c r="BC108" s="720"/>
      <c r="BD108" s="720"/>
      <c r="BE108" s="720"/>
      <c r="BF108" s="720"/>
      <c r="BG108" s="720"/>
      <c r="BH108" s="720"/>
      <c r="BI108" s="720"/>
      <c r="BJ108" s="720"/>
      <c r="BK108" s="720"/>
      <c r="BL108" s="720"/>
      <c r="BM108" s="719" t="s">
        <v>120</v>
      </c>
      <c r="BN108" s="719"/>
      <c r="BO108" s="719"/>
      <c r="BP108" s="719"/>
      <c r="BQ108" s="719"/>
      <c r="BR108" s="719"/>
      <c r="BS108" s="719"/>
      <c r="BT108" s="719"/>
      <c r="BU108" s="719"/>
      <c r="BV108" s="719"/>
      <c r="BW108" s="719"/>
      <c r="BX108" s="719"/>
      <c r="BY108" s="719"/>
      <c r="BZ108" s="719"/>
      <c r="CA108" s="719"/>
      <c r="CB108" s="719"/>
      <c r="CC108" s="719"/>
      <c r="CD108" s="719"/>
      <c r="CE108" s="719"/>
      <c r="CF108" s="719"/>
      <c r="CG108" s="719"/>
      <c r="CH108" s="719"/>
      <c r="CI108" s="719"/>
      <c r="CJ108" s="719"/>
      <c r="CK108" s="719"/>
      <c r="CL108" s="719"/>
      <c r="CM108" s="719"/>
      <c r="CN108" s="719"/>
      <c r="CO108" s="719"/>
      <c r="CP108" s="719"/>
      <c r="CQ108" s="719"/>
    </row>
    <row r="109" spans="1:95" s="363" customFormat="1" ht="16.5" customHeight="1" x14ac:dyDescent="0.2">
      <c r="A109" s="752" t="s">
        <v>313</v>
      </c>
      <c r="B109" s="752"/>
      <c r="C109" s="752"/>
      <c r="D109" s="752"/>
      <c r="E109" s="752"/>
      <c r="F109" s="752"/>
      <c r="G109" s="752"/>
      <c r="H109" s="752"/>
      <c r="I109" s="752"/>
      <c r="J109" s="752"/>
      <c r="K109" s="752"/>
      <c r="L109" s="752"/>
      <c r="M109" s="752"/>
      <c r="N109" s="752"/>
      <c r="O109" s="752"/>
      <c r="P109" s="752"/>
      <c r="Q109" s="752"/>
      <c r="R109" s="752"/>
      <c r="S109" s="752"/>
      <c r="T109" s="752"/>
      <c r="U109" s="752"/>
      <c r="V109" s="752"/>
      <c r="W109" s="752"/>
      <c r="X109" s="752"/>
      <c r="Y109" s="752"/>
      <c r="Z109" s="752"/>
      <c r="AA109" s="752"/>
      <c r="AB109" s="752"/>
      <c r="AC109" s="752"/>
      <c r="AD109" s="752"/>
      <c r="AE109" s="752"/>
      <c r="AF109" s="752"/>
      <c r="AG109" s="752"/>
      <c r="AH109" s="752"/>
      <c r="AI109" s="752"/>
      <c r="AJ109" s="752"/>
      <c r="AK109" s="752"/>
      <c r="AL109" s="752"/>
      <c r="AM109" s="752"/>
      <c r="AN109" s="752"/>
      <c r="AO109" s="752"/>
      <c r="AP109" s="752"/>
      <c r="AQ109" s="752"/>
      <c r="AR109" s="752"/>
      <c r="AS109" s="752"/>
      <c r="AT109" s="752"/>
      <c r="AU109" s="752"/>
      <c r="AV109" s="752"/>
      <c r="AW109" s="752"/>
      <c r="AX109" s="752"/>
      <c r="AY109" s="752"/>
      <c r="AZ109" s="752"/>
      <c r="BA109" s="752"/>
      <c r="BB109" s="752"/>
      <c r="BC109" s="752"/>
      <c r="BD109" s="752"/>
      <c r="BE109" s="752"/>
      <c r="BF109" s="752"/>
      <c r="BG109" s="752"/>
      <c r="BH109" s="752"/>
      <c r="BI109" s="752"/>
      <c r="BJ109" s="752"/>
      <c r="BK109" s="752"/>
      <c r="BL109" s="752"/>
      <c r="BM109" s="752"/>
      <c r="BN109" s="752"/>
      <c r="BO109" s="752"/>
      <c r="BP109" s="752"/>
      <c r="BQ109" s="752"/>
      <c r="BR109" s="752"/>
      <c r="BS109" s="752"/>
      <c r="BT109" s="752"/>
      <c r="BU109" s="752"/>
      <c r="BV109" s="752"/>
      <c r="BW109" s="752"/>
      <c r="BX109" s="752"/>
      <c r="BY109" s="752"/>
      <c r="BZ109" s="752"/>
      <c r="CA109" s="752"/>
      <c r="CB109" s="752"/>
      <c r="CC109" s="752"/>
      <c r="CD109" s="752"/>
      <c r="CE109" s="752"/>
      <c r="CF109" s="752"/>
      <c r="CG109" s="752"/>
      <c r="CH109" s="752"/>
      <c r="CI109" s="752"/>
      <c r="CJ109" s="752"/>
      <c r="CK109" s="752"/>
      <c r="CL109" s="752"/>
      <c r="CM109" s="752"/>
      <c r="CN109" s="752"/>
      <c r="CO109" s="752"/>
      <c r="CP109" s="752"/>
      <c r="CQ109" s="752"/>
    </row>
    <row r="110" spans="1:95" s="363" customFormat="1" ht="25.5" customHeight="1" x14ac:dyDescent="0.2">
      <c r="A110" s="786" t="s">
        <v>312</v>
      </c>
      <c r="B110" s="786"/>
      <c r="C110" s="786"/>
      <c r="D110" s="786"/>
      <c r="E110" s="786"/>
      <c r="F110" s="786"/>
      <c r="G110" s="786"/>
      <c r="H110" s="786"/>
      <c r="I110" s="786"/>
      <c r="J110" s="786"/>
      <c r="K110" s="786"/>
      <c r="L110" s="786"/>
      <c r="M110" s="786"/>
      <c r="N110" s="786"/>
      <c r="O110" s="786"/>
      <c r="P110" s="786"/>
      <c r="Q110" s="786"/>
      <c r="R110" s="786"/>
      <c r="S110" s="786"/>
      <c r="T110" s="786"/>
      <c r="U110" s="786"/>
      <c r="V110" s="786"/>
      <c r="W110" s="786"/>
      <c r="X110" s="786"/>
      <c r="Y110" s="786"/>
      <c r="Z110" s="786"/>
      <c r="AA110" s="786"/>
      <c r="AB110" s="786"/>
      <c r="AC110" s="786"/>
      <c r="AD110" s="786"/>
      <c r="AE110" s="786"/>
      <c r="AF110" s="786"/>
      <c r="AG110" s="786"/>
      <c r="AH110" s="786"/>
      <c r="AI110" s="786"/>
      <c r="AJ110" s="786"/>
      <c r="AK110" s="786"/>
      <c r="AL110" s="786"/>
      <c r="AM110" s="786"/>
      <c r="AN110" s="786"/>
      <c r="AO110" s="786"/>
      <c r="AP110" s="786"/>
      <c r="AQ110" s="786"/>
      <c r="AR110" s="786"/>
      <c r="AS110" s="786"/>
      <c r="AT110" s="786"/>
      <c r="AU110" s="786"/>
      <c r="AV110" s="786"/>
      <c r="AW110" s="786"/>
      <c r="AX110" s="786"/>
      <c r="AY110" s="786"/>
      <c r="AZ110" s="786"/>
      <c r="BA110" s="786"/>
      <c r="BB110" s="786"/>
      <c r="BC110" s="786"/>
      <c r="BD110" s="786"/>
      <c r="BE110" s="786"/>
      <c r="BF110" s="786"/>
      <c r="BG110" s="786"/>
      <c r="BH110" s="786"/>
      <c r="BI110" s="786"/>
      <c r="BJ110" s="786"/>
      <c r="BK110" s="786"/>
      <c r="BL110" s="786"/>
      <c r="BM110" s="786"/>
      <c r="BN110" s="786"/>
      <c r="BO110" s="786"/>
      <c r="BP110" s="786"/>
      <c r="BQ110" s="786"/>
      <c r="BR110" s="786"/>
      <c r="BS110" s="786"/>
      <c r="BT110" s="786"/>
      <c r="BU110" s="786"/>
      <c r="BV110" s="786"/>
      <c r="BW110" s="786"/>
      <c r="BX110" s="786"/>
      <c r="BY110" s="786"/>
      <c r="BZ110" s="786"/>
      <c r="CA110" s="786"/>
      <c r="CB110" s="786"/>
      <c r="CC110" s="786"/>
      <c r="CD110" s="786"/>
      <c r="CE110" s="786"/>
      <c r="CF110" s="786"/>
      <c r="CG110" s="786"/>
      <c r="CH110" s="786"/>
      <c r="CI110" s="786"/>
      <c r="CJ110" s="786"/>
      <c r="CK110" s="786"/>
      <c r="CL110" s="786"/>
      <c r="CM110" s="786"/>
      <c r="CN110" s="786"/>
      <c r="CO110" s="786"/>
      <c r="CP110" s="786"/>
      <c r="CQ110" s="786"/>
    </row>
    <row r="111" spans="1:95" s="363" customFormat="1" ht="25.5" customHeight="1" x14ac:dyDescent="0.2">
      <c r="A111" s="815" t="s">
        <v>123</v>
      </c>
      <c r="B111" s="815"/>
      <c r="C111" s="815"/>
      <c r="D111" s="815"/>
      <c r="E111" s="815"/>
      <c r="F111" s="815"/>
      <c r="G111" s="815"/>
      <c r="H111" s="815"/>
      <c r="I111" s="815"/>
      <c r="J111" s="815"/>
      <c r="K111" s="815"/>
      <c r="L111" s="815"/>
      <c r="M111" s="815"/>
      <c r="N111" s="815"/>
      <c r="O111" s="815"/>
      <c r="P111" s="815"/>
      <c r="Q111" s="815"/>
      <c r="R111" s="815"/>
      <c r="S111" s="815"/>
      <c r="T111" s="815"/>
      <c r="U111" s="815"/>
      <c r="V111" s="815"/>
      <c r="W111" s="815"/>
      <c r="X111" s="815"/>
      <c r="Y111" s="815"/>
      <c r="Z111" s="815"/>
      <c r="AA111" s="815"/>
      <c r="AB111" s="815"/>
      <c r="AC111" s="815"/>
      <c r="AD111" s="815"/>
      <c r="AE111" s="815"/>
      <c r="AF111" s="815"/>
      <c r="AG111" s="815"/>
      <c r="AH111" s="815"/>
      <c r="AI111" s="815"/>
      <c r="AJ111" s="815"/>
      <c r="AK111" s="815"/>
      <c r="AL111" s="815"/>
      <c r="AM111" s="815"/>
      <c r="AN111" s="815"/>
      <c r="AO111" s="815"/>
      <c r="AP111" s="815"/>
      <c r="AQ111" s="815"/>
      <c r="AR111" s="815"/>
      <c r="AS111" s="815"/>
      <c r="AT111" s="815"/>
      <c r="AU111" s="815"/>
      <c r="AV111" s="815"/>
      <c r="AW111" s="815"/>
      <c r="AX111" s="815"/>
      <c r="AY111" s="815"/>
      <c r="AZ111" s="815"/>
      <c r="BA111" s="815"/>
      <c r="BB111" s="815"/>
      <c r="BC111" s="815"/>
      <c r="BD111" s="815"/>
      <c r="BE111" s="815"/>
      <c r="BF111" s="815"/>
      <c r="BG111" s="815"/>
      <c r="BH111" s="815"/>
      <c r="BI111" s="815"/>
      <c r="BJ111" s="815"/>
      <c r="BK111" s="815"/>
      <c r="BL111" s="815"/>
      <c r="BM111" s="815"/>
      <c r="BN111" s="815"/>
      <c r="BO111" s="815"/>
      <c r="BP111" s="815"/>
      <c r="BQ111" s="815"/>
      <c r="BR111" s="815"/>
      <c r="BS111" s="815"/>
      <c r="BT111" s="815"/>
      <c r="BU111" s="815"/>
      <c r="BV111" s="815"/>
      <c r="BW111" s="815"/>
      <c r="BX111" s="815"/>
      <c r="BY111" s="815"/>
      <c r="BZ111" s="815"/>
      <c r="CA111" s="815"/>
      <c r="CB111" s="815"/>
      <c r="CC111" s="815"/>
      <c r="CD111" s="815"/>
      <c r="CE111" s="815"/>
      <c r="CF111" s="815"/>
      <c r="CG111" s="815"/>
      <c r="CH111" s="815"/>
      <c r="CI111" s="815"/>
      <c r="CJ111" s="815"/>
      <c r="CK111" s="815"/>
      <c r="CL111" s="815"/>
      <c r="CM111" s="815"/>
      <c r="CN111" s="815"/>
      <c r="CO111" s="815"/>
      <c r="CP111" s="815"/>
      <c r="CQ111" s="815"/>
    </row>
    <row r="112" spans="1:95" s="363" customFormat="1" ht="33.75" customHeight="1" x14ac:dyDescent="0.2">
      <c r="A112" s="786" t="s">
        <v>124</v>
      </c>
      <c r="B112" s="786"/>
      <c r="C112" s="786"/>
      <c r="D112" s="786"/>
      <c r="E112" s="786"/>
      <c r="F112" s="786"/>
      <c r="G112" s="786"/>
      <c r="H112" s="786"/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6"/>
      <c r="AB112" s="786"/>
      <c r="AC112" s="786"/>
      <c r="AD112" s="786"/>
      <c r="AE112" s="786"/>
      <c r="AF112" s="786"/>
      <c r="AG112" s="786"/>
      <c r="AH112" s="786"/>
      <c r="AI112" s="786"/>
      <c r="AJ112" s="786"/>
      <c r="AK112" s="786"/>
      <c r="AL112" s="786"/>
      <c r="AM112" s="786"/>
      <c r="AN112" s="786"/>
      <c r="AO112" s="786"/>
      <c r="AP112" s="786"/>
      <c r="AQ112" s="786"/>
      <c r="AR112" s="786"/>
      <c r="AS112" s="786"/>
      <c r="AT112" s="786"/>
      <c r="AU112" s="786"/>
      <c r="AV112" s="786"/>
      <c r="AW112" s="786"/>
      <c r="AX112" s="786"/>
      <c r="AY112" s="786"/>
      <c r="AZ112" s="786"/>
      <c r="BA112" s="786"/>
      <c r="BB112" s="786"/>
      <c r="BC112" s="786"/>
      <c r="BD112" s="786"/>
      <c r="BE112" s="786"/>
      <c r="BF112" s="786"/>
      <c r="BG112" s="786"/>
      <c r="BH112" s="786"/>
      <c r="BI112" s="786"/>
      <c r="BJ112" s="786"/>
      <c r="BK112" s="786"/>
      <c r="BL112" s="786"/>
      <c r="BM112" s="786"/>
      <c r="BN112" s="786"/>
      <c r="BO112" s="786"/>
      <c r="BP112" s="786"/>
      <c r="BQ112" s="786"/>
      <c r="BR112" s="786"/>
      <c r="BS112" s="786"/>
      <c r="BT112" s="786"/>
      <c r="BU112" s="786"/>
      <c r="BV112" s="786"/>
      <c r="BW112" s="786"/>
      <c r="BX112" s="786"/>
      <c r="BY112" s="786"/>
      <c r="BZ112" s="786"/>
      <c r="CA112" s="786"/>
      <c r="CB112" s="786"/>
      <c r="CC112" s="786"/>
      <c r="CD112" s="786"/>
      <c r="CE112" s="786"/>
      <c r="CF112" s="786"/>
      <c r="CG112" s="786"/>
      <c r="CH112" s="786"/>
      <c r="CI112" s="786"/>
      <c r="CJ112" s="786"/>
      <c r="CK112" s="786"/>
      <c r="CL112" s="786"/>
      <c r="CM112" s="786"/>
      <c r="CN112" s="786"/>
      <c r="CO112" s="786"/>
      <c r="CP112" s="786"/>
      <c r="CQ112" s="786"/>
    </row>
    <row r="113" spans="1:95" s="363" customFormat="1" ht="8.25" customHeight="1" x14ac:dyDescent="0.2">
      <c r="A113" s="373"/>
      <c r="B113" s="373"/>
      <c r="C113" s="373"/>
      <c r="D113" s="373"/>
      <c r="E113" s="373"/>
      <c r="F113" s="373"/>
      <c r="G113" s="373"/>
      <c r="H113" s="373"/>
      <c r="I113" s="373"/>
      <c r="J113" s="373"/>
      <c r="K113" s="373"/>
      <c r="L113" s="373"/>
      <c r="M113" s="373"/>
      <c r="N113" s="373"/>
      <c r="O113" s="373"/>
      <c r="P113" s="373"/>
      <c r="Q113" s="373"/>
      <c r="R113" s="373"/>
      <c r="S113" s="373"/>
      <c r="T113" s="373"/>
      <c r="U113" s="373"/>
      <c r="V113" s="373"/>
      <c r="W113" s="373"/>
      <c r="X113" s="373"/>
      <c r="Y113" s="373"/>
      <c r="Z113" s="373"/>
      <c r="AA113" s="373"/>
      <c r="AB113" s="373"/>
      <c r="AC113" s="373"/>
      <c r="AD113" s="373"/>
      <c r="AE113" s="373"/>
      <c r="AF113" s="373"/>
      <c r="AG113" s="373"/>
      <c r="AH113" s="373"/>
      <c r="AI113" s="373"/>
      <c r="AJ113" s="373"/>
      <c r="AK113" s="373"/>
      <c r="AL113" s="373"/>
      <c r="AM113" s="373"/>
      <c r="AN113" s="373"/>
      <c r="AO113" s="373"/>
      <c r="AP113" s="373"/>
      <c r="AQ113" s="373"/>
      <c r="AR113" s="373"/>
      <c r="AS113" s="373"/>
      <c r="AT113" s="373"/>
      <c r="AU113" s="373"/>
      <c r="AV113" s="373"/>
      <c r="AW113" s="373"/>
      <c r="AX113" s="373"/>
      <c r="AY113" s="373"/>
      <c r="AZ113" s="373"/>
      <c r="BA113" s="373"/>
      <c r="BB113" s="373"/>
      <c r="BC113" s="373"/>
      <c r="BD113" s="373"/>
      <c r="BE113" s="373"/>
      <c r="BF113" s="373"/>
      <c r="BG113" s="373"/>
      <c r="BH113" s="373"/>
      <c r="BI113" s="373"/>
      <c r="BJ113" s="373"/>
      <c r="BK113" s="373"/>
      <c r="BL113" s="373"/>
      <c r="BM113" s="373"/>
      <c r="BN113" s="373"/>
      <c r="BO113" s="373"/>
      <c r="BP113" s="373"/>
      <c r="BQ113" s="373"/>
      <c r="BR113" s="373"/>
      <c r="BS113" s="373"/>
      <c r="BT113" s="373"/>
      <c r="BU113" s="373"/>
      <c r="BV113" s="373"/>
      <c r="BW113" s="373"/>
      <c r="BX113" s="373"/>
      <c r="BY113" s="373"/>
      <c r="BZ113" s="373"/>
      <c r="CA113" s="373"/>
      <c r="CB113" s="373"/>
      <c r="CC113" s="373"/>
      <c r="CD113" s="373"/>
      <c r="CE113" s="373"/>
      <c r="CF113" s="373"/>
      <c r="CG113" s="373"/>
      <c r="CH113" s="373"/>
      <c r="CI113" s="373"/>
      <c r="CJ113" s="373"/>
      <c r="CK113" s="373"/>
      <c r="CL113" s="373"/>
      <c r="CM113" s="373"/>
      <c r="CN113" s="373"/>
      <c r="CO113" s="373"/>
      <c r="CP113" s="373"/>
      <c r="CQ113" s="373"/>
    </row>
    <row r="114" spans="1:95" s="328" customFormat="1" ht="16.5" customHeight="1" thickBot="1" x14ac:dyDescent="0.25">
      <c r="A114" s="581" t="s">
        <v>29</v>
      </c>
      <c r="B114" s="581"/>
      <c r="C114" s="581"/>
      <c r="D114" s="581"/>
      <c r="E114" s="581"/>
      <c r="F114" s="581"/>
      <c r="G114" s="581"/>
      <c r="H114" s="581"/>
      <c r="I114" s="581"/>
      <c r="J114" s="581"/>
      <c r="K114" s="581"/>
      <c r="L114" s="581"/>
      <c r="M114" s="581"/>
      <c r="N114" s="581"/>
      <c r="O114" s="581"/>
      <c r="P114" s="581"/>
      <c r="Q114" s="581"/>
      <c r="R114" s="581"/>
      <c r="S114" s="581"/>
      <c r="T114" s="581"/>
      <c r="U114" s="581"/>
      <c r="V114" s="581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2" t="s">
        <v>55</v>
      </c>
      <c r="AQ114" s="582"/>
      <c r="AR114" s="582"/>
      <c r="AS114" s="582"/>
      <c r="AT114" s="582"/>
      <c r="AU114" s="552"/>
      <c r="AV114" s="552"/>
      <c r="AW114" s="552"/>
      <c r="AX114" s="552"/>
      <c r="AY114" s="552"/>
      <c r="AZ114" s="552"/>
      <c r="BA114" s="552"/>
      <c r="BB114" s="552"/>
      <c r="BC114" s="552"/>
      <c r="BD114" s="552"/>
      <c r="BE114" s="552"/>
      <c r="BF114" s="552"/>
      <c r="BG114" s="552"/>
      <c r="BH114" s="552"/>
      <c r="BI114" s="552"/>
      <c r="BJ114" s="552"/>
      <c r="BK114" s="552"/>
      <c r="BL114" s="552"/>
      <c r="BM114" s="552"/>
      <c r="BN114" s="552"/>
      <c r="BO114" s="552"/>
      <c r="BP114" s="552"/>
      <c r="BQ114" s="552"/>
      <c r="BR114" s="552"/>
      <c r="BS114" s="552"/>
      <c r="BT114" s="552"/>
      <c r="BU114" s="552"/>
      <c r="BV114" s="552"/>
      <c r="BW114" s="552"/>
      <c r="BX114" s="552"/>
      <c r="BY114" s="552"/>
      <c r="BZ114" s="552"/>
      <c r="CA114" s="552"/>
      <c r="CB114" s="552"/>
      <c r="CC114" s="552"/>
      <c r="CD114" s="552"/>
      <c r="CE114" s="552"/>
    </row>
    <row r="115" spans="1:95" s="328" customFormat="1" ht="16.5" customHeight="1" x14ac:dyDescent="0.25">
      <c r="A115" s="955" t="s">
        <v>31</v>
      </c>
      <c r="B115" s="955"/>
      <c r="C115" s="955"/>
      <c r="D115" s="955"/>
      <c r="E115" s="955"/>
      <c r="F115" s="955"/>
      <c r="G115" s="955"/>
      <c r="H115" s="955"/>
      <c r="I115" s="955"/>
      <c r="J115" s="955"/>
      <c r="K115" s="955"/>
      <c r="L115" s="955"/>
      <c r="M115" s="955"/>
      <c r="N115" s="955"/>
      <c r="O115" s="955"/>
      <c r="P115" s="955"/>
      <c r="Q115" s="955"/>
      <c r="R115" s="955"/>
      <c r="S115" s="955"/>
      <c r="T115" s="955"/>
      <c r="U115" s="955"/>
      <c r="V115" s="955"/>
      <c r="W115" s="955"/>
      <c r="X115" s="955"/>
      <c r="Y115" s="563"/>
      <c r="Z115" s="563"/>
      <c r="AA115" s="563"/>
      <c r="AB115" s="563"/>
      <c r="AC115" s="563"/>
      <c r="AD115" s="563"/>
      <c r="AE115" s="563"/>
      <c r="AF115" s="563"/>
      <c r="AG115" s="563"/>
      <c r="AH115" s="563"/>
      <c r="AI115" s="563"/>
      <c r="AJ115" s="563"/>
      <c r="AK115" s="563"/>
      <c r="AL115" s="563"/>
      <c r="AM115" s="563"/>
      <c r="AN115" s="563"/>
      <c r="AO115" s="563"/>
      <c r="AP115" s="563"/>
      <c r="AQ115" s="563"/>
      <c r="AR115" s="563"/>
      <c r="AS115" s="563"/>
      <c r="AT115" s="563"/>
      <c r="AU115" s="563"/>
      <c r="AV115" s="563"/>
      <c r="AW115" s="563"/>
      <c r="AX115" s="563"/>
      <c r="AY115" s="563"/>
      <c r="AZ115" s="563"/>
      <c r="BA115" s="563"/>
      <c r="BB115" s="331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565" t="s">
        <v>32</v>
      </c>
      <c r="BR115" s="565"/>
      <c r="BS115" s="565"/>
      <c r="BT115" s="565"/>
      <c r="BU115" s="565"/>
      <c r="BV115" s="565"/>
      <c r="BW115" s="565"/>
      <c r="BX115" s="565"/>
      <c r="BY115" s="565"/>
      <c r="BZ115" s="565"/>
      <c r="CA115" s="565"/>
      <c r="CB115" s="565"/>
      <c r="CC115" s="565"/>
      <c r="CD115" s="565"/>
      <c r="CE115" s="758"/>
      <c r="CF115" s="649" t="s">
        <v>429</v>
      </c>
      <c r="CG115" s="650"/>
      <c r="CH115" s="650"/>
      <c r="CI115" s="650"/>
      <c r="CJ115" s="650"/>
      <c r="CK115" s="650"/>
      <c r="CL115" s="650"/>
      <c r="CM115" s="650"/>
      <c r="CN115" s="650"/>
      <c r="CO115" s="650"/>
      <c r="CP115" s="650"/>
      <c r="CQ115" s="651"/>
    </row>
    <row r="116" spans="1:95" s="328" customFormat="1" ht="30.75" customHeight="1" thickBot="1" x14ac:dyDescent="0.3">
      <c r="A116" s="665" t="s">
        <v>218</v>
      </c>
      <c r="B116" s="665"/>
      <c r="C116" s="665"/>
      <c r="D116" s="665"/>
      <c r="E116" s="665"/>
      <c r="F116" s="665"/>
      <c r="G116" s="665"/>
      <c r="H116" s="665"/>
      <c r="I116" s="665"/>
      <c r="J116" s="665"/>
      <c r="K116" s="665"/>
      <c r="L116" s="665"/>
      <c r="M116" s="665"/>
      <c r="N116" s="665"/>
      <c r="O116" s="665"/>
      <c r="P116" s="665"/>
      <c r="Q116" s="665"/>
      <c r="R116" s="665"/>
      <c r="S116" s="665"/>
      <c r="T116" s="665"/>
      <c r="U116" s="665"/>
      <c r="V116" s="665"/>
      <c r="W116" s="665"/>
      <c r="X116" s="665"/>
      <c r="Y116" s="665"/>
      <c r="Z116" s="665"/>
      <c r="AA116" s="665"/>
      <c r="AB116" s="665"/>
      <c r="AC116" s="665"/>
      <c r="AD116" s="665"/>
      <c r="AE116" s="665"/>
      <c r="AF116" s="665"/>
      <c r="AG116" s="665"/>
      <c r="AH116" s="665"/>
      <c r="AI116" s="665"/>
      <c r="AJ116" s="665"/>
      <c r="AK116" s="665"/>
      <c r="AL116" s="665"/>
      <c r="AM116" s="665"/>
      <c r="AN116" s="665"/>
      <c r="AO116" s="665"/>
      <c r="AP116" s="665"/>
      <c r="AQ116" s="665"/>
      <c r="AR116" s="665"/>
      <c r="AS116" s="665"/>
      <c r="AT116" s="665"/>
      <c r="AU116" s="665"/>
      <c r="AV116" s="665"/>
      <c r="AW116" s="665"/>
      <c r="AX116" s="665"/>
      <c r="AY116" s="665"/>
      <c r="AZ116" s="665"/>
      <c r="BA116" s="665"/>
      <c r="BB116" s="665"/>
      <c r="BC116" s="665"/>
      <c r="BD116" s="665"/>
      <c r="BE116" s="665"/>
      <c r="BF116" s="665"/>
      <c r="BG116" s="665"/>
      <c r="BH116" s="665"/>
      <c r="BI116" s="665"/>
      <c r="BJ116" s="665"/>
      <c r="BK116" s="95"/>
      <c r="BL116" s="95"/>
      <c r="BM116" s="95"/>
      <c r="BN116" s="95"/>
      <c r="BO116" s="95"/>
      <c r="BP116" s="95"/>
      <c r="BQ116" s="565"/>
      <c r="BR116" s="565"/>
      <c r="BS116" s="565"/>
      <c r="BT116" s="565"/>
      <c r="BU116" s="565"/>
      <c r="BV116" s="565"/>
      <c r="BW116" s="565"/>
      <c r="BX116" s="565"/>
      <c r="BY116" s="565"/>
      <c r="BZ116" s="565"/>
      <c r="CA116" s="565"/>
      <c r="CB116" s="565"/>
      <c r="CC116" s="565"/>
      <c r="CD116" s="565"/>
      <c r="CE116" s="758"/>
      <c r="CF116" s="655"/>
      <c r="CG116" s="656"/>
      <c r="CH116" s="656"/>
      <c r="CI116" s="656"/>
      <c r="CJ116" s="656"/>
      <c r="CK116" s="656"/>
      <c r="CL116" s="656"/>
      <c r="CM116" s="656"/>
      <c r="CN116" s="656"/>
      <c r="CO116" s="656"/>
      <c r="CP116" s="656"/>
      <c r="CQ116" s="657"/>
    </row>
    <row r="117" spans="1:95" s="328" customFormat="1" ht="16.5" customHeight="1" x14ac:dyDescent="0.25">
      <c r="A117" s="956" t="s">
        <v>247</v>
      </c>
      <c r="B117" s="956"/>
      <c r="C117" s="956"/>
      <c r="D117" s="956"/>
      <c r="E117" s="956"/>
      <c r="F117" s="956"/>
      <c r="G117" s="956"/>
      <c r="H117" s="956"/>
      <c r="I117" s="956"/>
      <c r="J117" s="956"/>
      <c r="K117" s="956"/>
      <c r="L117" s="956"/>
      <c r="M117" s="956"/>
      <c r="N117" s="956"/>
      <c r="O117" s="956"/>
      <c r="P117" s="956"/>
      <c r="Q117" s="956"/>
      <c r="R117" s="956"/>
      <c r="S117" s="956"/>
      <c r="T117" s="956"/>
      <c r="U117" s="956"/>
      <c r="V117" s="956"/>
      <c r="W117" s="956"/>
      <c r="X117" s="956"/>
      <c r="Y117" s="956"/>
      <c r="Z117" s="956"/>
      <c r="AA117" s="956"/>
      <c r="AB117" s="956"/>
      <c r="AC117" s="956"/>
      <c r="AD117" s="956"/>
      <c r="AE117" s="840"/>
      <c r="AF117" s="840"/>
      <c r="AG117" s="840"/>
      <c r="AH117" s="840"/>
      <c r="AI117" s="840"/>
      <c r="AJ117" s="840"/>
      <c r="AK117" s="840"/>
      <c r="AL117" s="840"/>
      <c r="AM117" s="840"/>
      <c r="AN117" s="840"/>
      <c r="AO117" s="840"/>
      <c r="AP117" s="840"/>
      <c r="AQ117" s="840"/>
      <c r="AR117" s="840"/>
      <c r="AS117" s="840"/>
      <c r="AT117" s="840"/>
      <c r="AU117" s="840"/>
      <c r="AV117" s="840"/>
      <c r="AW117" s="840"/>
      <c r="AX117" s="840"/>
      <c r="AY117" s="840"/>
      <c r="AZ117" s="840"/>
      <c r="BA117" s="840"/>
      <c r="BB117" s="334"/>
      <c r="BC117" s="176"/>
      <c r="BD117" s="176"/>
      <c r="BE117" s="176"/>
      <c r="BF117" s="176"/>
      <c r="BG117" s="176"/>
      <c r="BH117" s="176"/>
      <c r="BI117" s="176"/>
      <c r="BJ117" s="176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335"/>
      <c r="BW117" s="335"/>
      <c r="BX117" s="335"/>
      <c r="BY117" s="335"/>
      <c r="BZ117" s="335"/>
      <c r="CA117" s="335"/>
      <c r="CB117" s="335"/>
      <c r="CC117" s="335"/>
      <c r="CD117" s="335"/>
      <c r="CE117" s="335"/>
      <c r="CF117" s="118"/>
      <c r="CG117" s="118"/>
      <c r="CH117" s="118"/>
      <c r="CI117" s="118"/>
      <c r="CJ117" s="118"/>
      <c r="CK117" s="118"/>
      <c r="CL117" s="118"/>
      <c r="CM117" s="118"/>
      <c r="CN117" s="118"/>
      <c r="CO117" s="118"/>
      <c r="CP117" s="118"/>
      <c r="CQ117" s="118"/>
    </row>
    <row r="118" spans="1:95" s="328" customFormat="1" ht="35.25" customHeight="1" x14ac:dyDescent="0.25">
      <c r="A118" s="812" t="s">
        <v>341</v>
      </c>
      <c r="B118" s="812"/>
      <c r="C118" s="812"/>
      <c r="D118" s="812"/>
      <c r="E118" s="812"/>
      <c r="F118" s="812"/>
      <c r="G118" s="812"/>
      <c r="H118" s="812"/>
      <c r="I118" s="812"/>
      <c r="J118" s="812"/>
      <c r="K118" s="812"/>
      <c r="L118" s="812"/>
      <c r="M118" s="812"/>
      <c r="N118" s="812"/>
      <c r="O118" s="812"/>
      <c r="P118" s="812"/>
      <c r="Q118" s="812"/>
      <c r="R118" s="812"/>
      <c r="S118" s="812"/>
      <c r="T118" s="812"/>
      <c r="U118" s="812"/>
      <c r="V118" s="812"/>
      <c r="W118" s="812"/>
      <c r="X118" s="812"/>
      <c r="Y118" s="812"/>
      <c r="Z118" s="812"/>
      <c r="AA118" s="812"/>
      <c r="AB118" s="812"/>
      <c r="AC118" s="812"/>
      <c r="AD118" s="812"/>
      <c r="AE118" s="812"/>
      <c r="AF118" s="812"/>
      <c r="AG118" s="812"/>
      <c r="AH118" s="812"/>
      <c r="AI118" s="812"/>
      <c r="AJ118" s="812"/>
      <c r="AK118" s="812"/>
      <c r="AL118" s="812"/>
      <c r="AM118" s="812"/>
      <c r="AN118" s="812"/>
      <c r="AO118" s="812"/>
      <c r="AP118" s="812"/>
      <c r="AQ118" s="812"/>
      <c r="AR118" s="812"/>
      <c r="AS118" s="812"/>
      <c r="AT118" s="812"/>
      <c r="AU118" s="812"/>
      <c r="AV118" s="812"/>
      <c r="AW118" s="812"/>
      <c r="AX118" s="812"/>
      <c r="AY118" s="812"/>
      <c r="AZ118" s="812"/>
      <c r="BA118" s="812"/>
      <c r="BB118" s="812"/>
      <c r="BC118" s="812"/>
      <c r="BD118" s="812"/>
      <c r="BE118" s="812"/>
      <c r="BF118" s="812"/>
      <c r="BG118" s="812"/>
      <c r="BH118" s="812"/>
      <c r="BI118" s="812"/>
      <c r="BJ118" s="812"/>
      <c r="BK118" s="331"/>
      <c r="BL118" s="331"/>
      <c r="BM118" s="331"/>
      <c r="BN118" s="331"/>
      <c r="BO118" s="331"/>
      <c r="BP118" s="331"/>
      <c r="BQ118" s="331"/>
      <c r="BR118" s="331"/>
      <c r="BS118" s="331"/>
      <c r="BT118" s="331"/>
      <c r="BU118" s="331"/>
      <c r="BV118" s="331"/>
      <c r="BW118" s="331"/>
      <c r="BX118" s="331"/>
      <c r="BY118" s="331"/>
      <c r="BZ118" s="331"/>
      <c r="CA118" s="331"/>
      <c r="CB118" s="331"/>
      <c r="CC118" s="331"/>
      <c r="CD118" s="331"/>
      <c r="CE118" s="331"/>
    </row>
    <row r="119" spans="1:95" s="328" customFormat="1" ht="21" customHeight="1" x14ac:dyDescent="0.2">
      <c r="A119" s="778" t="s">
        <v>37</v>
      </c>
      <c r="B119" s="778"/>
      <c r="C119" s="778"/>
      <c r="D119" s="778"/>
      <c r="E119" s="778"/>
      <c r="F119" s="778"/>
      <c r="G119" s="778"/>
      <c r="H119" s="778"/>
      <c r="I119" s="778"/>
      <c r="J119" s="778"/>
      <c r="K119" s="778"/>
      <c r="L119" s="778"/>
      <c r="M119" s="778"/>
      <c r="N119" s="778"/>
      <c r="O119" s="778"/>
      <c r="P119" s="778"/>
      <c r="Q119" s="778"/>
      <c r="R119" s="778"/>
      <c r="S119" s="778"/>
      <c r="T119" s="778"/>
      <c r="U119" s="778"/>
      <c r="V119" s="778"/>
      <c r="W119" s="778"/>
      <c r="X119" s="778"/>
      <c r="Y119" s="778"/>
      <c r="Z119" s="778"/>
      <c r="AA119" s="778"/>
      <c r="AB119" s="778"/>
      <c r="AC119" s="778"/>
      <c r="AD119" s="778"/>
      <c r="AE119" s="778"/>
      <c r="AF119" s="778"/>
      <c r="AG119" s="778"/>
      <c r="AH119" s="778"/>
      <c r="AI119" s="778"/>
      <c r="AJ119" s="778"/>
      <c r="AK119" s="778"/>
      <c r="AL119" s="778"/>
      <c r="AM119" s="778"/>
      <c r="AN119" s="778"/>
      <c r="AO119" s="778"/>
      <c r="AP119" s="778"/>
      <c r="AQ119" s="778"/>
      <c r="AR119" s="778"/>
      <c r="AS119" s="778"/>
      <c r="AT119" s="778"/>
      <c r="AU119" s="778"/>
      <c r="AV119" s="778"/>
      <c r="AW119" s="778"/>
      <c r="AX119" s="778"/>
      <c r="AY119" s="778"/>
      <c r="AZ119" s="778"/>
      <c r="BA119" s="778"/>
      <c r="BB119" s="778"/>
      <c r="BC119" s="778"/>
      <c r="BD119" s="778"/>
      <c r="BE119" s="778"/>
      <c r="BF119" s="778"/>
      <c r="BG119" s="778"/>
      <c r="BH119" s="778"/>
      <c r="BI119" s="778"/>
      <c r="BJ119" s="778"/>
      <c r="BK119" s="778"/>
      <c r="BL119" s="778"/>
      <c r="BM119" s="778"/>
      <c r="BN119" s="778"/>
      <c r="BO119" s="778"/>
      <c r="BP119" s="778"/>
      <c r="BQ119" s="778"/>
      <c r="BR119" s="778"/>
      <c r="BS119" s="778"/>
      <c r="BT119" s="778"/>
      <c r="BU119" s="778"/>
      <c r="BV119" s="778"/>
      <c r="BW119" s="778"/>
      <c r="BX119" s="778"/>
      <c r="BY119" s="778"/>
      <c r="BZ119" s="778"/>
      <c r="CA119" s="778"/>
      <c r="CB119" s="778"/>
      <c r="CC119" s="778"/>
      <c r="CD119" s="778"/>
      <c r="CE119" s="778"/>
    </row>
    <row r="120" spans="1:95" s="328" customFormat="1" ht="16.5" customHeight="1" x14ac:dyDescent="0.2">
      <c r="A120" s="552" t="s">
        <v>38</v>
      </c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  <c r="AA120" s="552"/>
      <c r="AB120" s="552"/>
      <c r="AC120" s="552"/>
      <c r="AD120" s="552"/>
      <c r="AE120" s="552"/>
      <c r="AF120" s="552"/>
      <c r="AG120" s="552"/>
      <c r="AH120" s="552"/>
      <c r="AI120" s="552"/>
      <c r="AJ120" s="552"/>
      <c r="AK120" s="552"/>
      <c r="AL120" s="552"/>
      <c r="AM120" s="552"/>
      <c r="AN120" s="552"/>
      <c r="AO120" s="552"/>
      <c r="AP120" s="552"/>
      <c r="AQ120" s="552"/>
      <c r="AR120" s="552"/>
      <c r="AS120" s="552"/>
      <c r="AT120" s="552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552"/>
      <c r="BG120" s="552"/>
      <c r="BH120" s="552"/>
      <c r="BI120" s="552"/>
      <c r="BJ120" s="552"/>
      <c r="BK120" s="552"/>
      <c r="BL120" s="552"/>
      <c r="BM120" s="552"/>
      <c r="BN120" s="552"/>
      <c r="BO120" s="552"/>
      <c r="BP120" s="552"/>
      <c r="BQ120" s="552"/>
      <c r="BR120" s="552"/>
      <c r="BS120" s="552"/>
      <c r="BT120" s="552"/>
      <c r="BU120" s="552"/>
      <c r="BV120" s="552"/>
      <c r="BW120" s="552"/>
      <c r="BX120" s="552"/>
      <c r="BY120" s="552"/>
      <c r="BZ120" s="552"/>
      <c r="CA120" s="552"/>
      <c r="CB120" s="552"/>
      <c r="CC120" s="552"/>
      <c r="CD120" s="552"/>
      <c r="CE120" s="552"/>
    </row>
    <row r="121" spans="1:95" s="328" customFormat="1" ht="48" customHeight="1" x14ac:dyDescent="0.2">
      <c r="A121" s="524" t="s">
        <v>39</v>
      </c>
      <c r="B121" s="524"/>
      <c r="C121" s="524"/>
      <c r="D121" s="524"/>
      <c r="E121" s="524"/>
      <c r="F121" s="524"/>
      <c r="G121" s="524"/>
      <c r="H121" s="534" t="s">
        <v>40</v>
      </c>
      <c r="I121" s="535"/>
      <c r="J121" s="535"/>
      <c r="K121" s="535"/>
      <c r="L121" s="535"/>
      <c r="M121" s="535"/>
      <c r="N121" s="535"/>
      <c r="O121" s="535"/>
      <c r="P121" s="535"/>
      <c r="Q121" s="535"/>
      <c r="R121" s="535"/>
      <c r="S121" s="536"/>
      <c r="T121" s="540" t="s">
        <v>41</v>
      </c>
      <c r="U121" s="541"/>
      <c r="V121" s="541"/>
      <c r="W121" s="541"/>
      <c r="X121" s="541"/>
      <c r="Y121" s="541"/>
      <c r="Z121" s="541"/>
      <c r="AA121" s="541"/>
      <c r="AB121" s="541"/>
      <c r="AC121" s="541"/>
      <c r="AD121" s="541"/>
      <c r="AE121" s="542"/>
      <c r="AF121" s="534" t="s">
        <v>42</v>
      </c>
      <c r="AG121" s="535"/>
      <c r="AH121" s="535"/>
      <c r="AI121" s="535"/>
      <c r="AJ121" s="535"/>
      <c r="AK121" s="535"/>
      <c r="AL121" s="535"/>
      <c r="AM121" s="535"/>
      <c r="AN121" s="535"/>
      <c r="AO121" s="535"/>
      <c r="AP121" s="535"/>
      <c r="AQ121" s="535"/>
      <c r="AR121" s="535"/>
      <c r="AS121" s="535"/>
      <c r="AT121" s="535"/>
      <c r="AU121" s="535"/>
      <c r="AV121" s="535"/>
      <c r="AW121" s="535"/>
      <c r="AX121" s="535"/>
      <c r="AY121" s="535"/>
      <c r="AZ121" s="535"/>
      <c r="BA121" s="535"/>
      <c r="BB121" s="535"/>
      <c r="BC121" s="535"/>
      <c r="BD121" s="535"/>
      <c r="BE121" s="535"/>
      <c r="BF121" s="535"/>
      <c r="BG121" s="535"/>
      <c r="BH121" s="535"/>
      <c r="BI121" s="535"/>
      <c r="BJ121" s="535"/>
      <c r="BK121" s="535"/>
      <c r="BL121" s="535"/>
      <c r="BM121" s="536"/>
      <c r="BN121" s="534" t="s">
        <v>43</v>
      </c>
      <c r="BO121" s="535"/>
      <c r="BP121" s="535"/>
      <c r="BQ121" s="535"/>
      <c r="BR121" s="535"/>
      <c r="BS121" s="535"/>
      <c r="BT121" s="535"/>
      <c r="BU121" s="535"/>
      <c r="BV121" s="535"/>
      <c r="BW121" s="535"/>
      <c r="BX121" s="535"/>
      <c r="BY121" s="535"/>
      <c r="BZ121" s="535"/>
      <c r="CA121" s="535"/>
      <c r="CB121" s="535"/>
      <c r="CC121" s="535"/>
      <c r="CD121" s="535"/>
      <c r="CE121" s="536"/>
      <c r="CF121" s="524" t="s">
        <v>44</v>
      </c>
      <c r="CG121" s="524"/>
      <c r="CH121" s="524"/>
      <c r="CI121" s="524"/>
      <c r="CJ121" s="524"/>
      <c r="CK121" s="524"/>
      <c r="CL121" s="524"/>
      <c r="CM121" s="524"/>
      <c r="CN121" s="524"/>
      <c r="CO121" s="524"/>
      <c r="CP121" s="524"/>
      <c r="CQ121" s="524"/>
    </row>
    <row r="122" spans="1:95" s="328" customFormat="1" ht="16.5" customHeight="1" x14ac:dyDescent="0.2">
      <c r="A122" s="524"/>
      <c r="B122" s="524"/>
      <c r="C122" s="524"/>
      <c r="D122" s="524"/>
      <c r="E122" s="524"/>
      <c r="F122" s="524"/>
      <c r="G122" s="524"/>
      <c r="H122" s="540" t="s">
        <v>45</v>
      </c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2"/>
      <c r="T122" s="540" t="s">
        <v>45</v>
      </c>
      <c r="U122" s="541"/>
      <c r="V122" s="541"/>
      <c r="W122" s="541"/>
      <c r="X122" s="541"/>
      <c r="Y122" s="541"/>
      <c r="Z122" s="541"/>
      <c r="AA122" s="541"/>
      <c r="AB122" s="541"/>
      <c r="AC122" s="541"/>
      <c r="AD122" s="541"/>
      <c r="AE122" s="542"/>
      <c r="AF122" s="540" t="s">
        <v>45</v>
      </c>
      <c r="AG122" s="541"/>
      <c r="AH122" s="541"/>
      <c r="AI122" s="541"/>
      <c r="AJ122" s="541"/>
      <c r="AK122" s="541"/>
      <c r="AL122" s="541"/>
      <c r="AM122" s="541"/>
      <c r="AN122" s="541"/>
      <c r="AO122" s="541"/>
      <c r="AP122" s="541"/>
      <c r="AQ122" s="541"/>
      <c r="AR122" s="541"/>
      <c r="AS122" s="541"/>
      <c r="AT122" s="541"/>
      <c r="AU122" s="541"/>
      <c r="AV122" s="541"/>
      <c r="AW122" s="541"/>
      <c r="AX122" s="541"/>
      <c r="AY122" s="542"/>
      <c r="AZ122" s="540" t="s">
        <v>46</v>
      </c>
      <c r="BA122" s="541"/>
      <c r="BB122" s="541"/>
      <c r="BC122" s="541"/>
      <c r="BD122" s="541"/>
      <c r="BE122" s="541"/>
      <c r="BF122" s="541"/>
      <c r="BG122" s="541"/>
      <c r="BH122" s="541"/>
      <c r="BI122" s="541"/>
      <c r="BJ122" s="541"/>
      <c r="BK122" s="541"/>
      <c r="BL122" s="541"/>
      <c r="BM122" s="542"/>
      <c r="BN122" s="549" t="s">
        <v>6</v>
      </c>
      <c r="BO122" s="550"/>
      <c r="BP122" s="551" t="s">
        <v>187</v>
      </c>
      <c r="BQ122" s="551"/>
      <c r="BR122" s="560" t="s">
        <v>47</v>
      </c>
      <c r="BS122" s="561"/>
      <c r="BT122" s="549" t="s">
        <v>6</v>
      </c>
      <c r="BU122" s="550"/>
      <c r="BV122" s="551" t="s">
        <v>199</v>
      </c>
      <c r="BW122" s="551"/>
      <c r="BX122" s="560" t="s">
        <v>47</v>
      </c>
      <c r="BY122" s="561"/>
      <c r="BZ122" s="549" t="s">
        <v>6</v>
      </c>
      <c r="CA122" s="550"/>
      <c r="CB122" s="551" t="s">
        <v>200</v>
      </c>
      <c r="CC122" s="551"/>
      <c r="CD122" s="560" t="s">
        <v>47</v>
      </c>
      <c r="CE122" s="561"/>
      <c r="CF122" s="540" t="s">
        <v>48</v>
      </c>
      <c r="CG122" s="541"/>
      <c r="CH122" s="541"/>
      <c r="CI122" s="541"/>
      <c r="CJ122" s="541"/>
      <c r="CK122" s="542"/>
      <c r="CL122" s="540" t="s">
        <v>49</v>
      </c>
      <c r="CM122" s="541"/>
      <c r="CN122" s="541"/>
      <c r="CO122" s="541"/>
      <c r="CP122" s="541"/>
      <c r="CQ122" s="542"/>
    </row>
    <row r="123" spans="1:95" s="328" customFormat="1" ht="16.5" customHeight="1" x14ac:dyDescent="0.2">
      <c r="A123" s="524"/>
      <c r="B123" s="524"/>
      <c r="C123" s="524"/>
      <c r="D123" s="524"/>
      <c r="E123" s="524"/>
      <c r="F123" s="524"/>
      <c r="G123" s="524"/>
      <c r="H123" s="543"/>
      <c r="I123" s="544"/>
      <c r="J123" s="544"/>
      <c r="K123" s="544"/>
      <c r="L123" s="544"/>
      <c r="M123" s="544"/>
      <c r="N123" s="544"/>
      <c r="O123" s="544"/>
      <c r="P123" s="544"/>
      <c r="Q123" s="544"/>
      <c r="R123" s="544"/>
      <c r="S123" s="545"/>
      <c r="T123" s="543"/>
      <c r="U123" s="544"/>
      <c r="V123" s="544"/>
      <c r="W123" s="544"/>
      <c r="X123" s="544"/>
      <c r="Y123" s="544"/>
      <c r="Z123" s="544"/>
      <c r="AA123" s="544"/>
      <c r="AB123" s="544"/>
      <c r="AC123" s="544"/>
      <c r="AD123" s="544"/>
      <c r="AE123" s="545"/>
      <c r="AF123" s="543"/>
      <c r="AG123" s="544"/>
      <c r="AH123" s="544"/>
      <c r="AI123" s="544"/>
      <c r="AJ123" s="544"/>
      <c r="AK123" s="544"/>
      <c r="AL123" s="544"/>
      <c r="AM123" s="544"/>
      <c r="AN123" s="544"/>
      <c r="AO123" s="544"/>
      <c r="AP123" s="544"/>
      <c r="AQ123" s="544"/>
      <c r="AR123" s="544"/>
      <c r="AS123" s="544"/>
      <c r="AT123" s="544"/>
      <c r="AU123" s="544"/>
      <c r="AV123" s="544"/>
      <c r="AW123" s="544"/>
      <c r="AX123" s="544"/>
      <c r="AY123" s="545"/>
      <c r="AZ123" s="546"/>
      <c r="BA123" s="547"/>
      <c r="BB123" s="547"/>
      <c r="BC123" s="547"/>
      <c r="BD123" s="547"/>
      <c r="BE123" s="547"/>
      <c r="BF123" s="547"/>
      <c r="BG123" s="547"/>
      <c r="BH123" s="547"/>
      <c r="BI123" s="547"/>
      <c r="BJ123" s="547"/>
      <c r="BK123" s="547"/>
      <c r="BL123" s="547"/>
      <c r="BM123" s="548"/>
      <c r="BN123" s="543" t="s">
        <v>50</v>
      </c>
      <c r="BO123" s="544"/>
      <c r="BP123" s="544"/>
      <c r="BQ123" s="544"/>
      <c r="BR123" s="544"/>
      <c r="BS123" s="545"/>
      <c r="BT123" s="543" t="s">
        <v>51</v>
      </c>
      <c r="BU123" s="544"/>
      <c r="BV123" s="544"/>
      <c r="BW123" s="544"/>
      <c r="BX123" s="544"/>
      <c r="BY123" s="545"/>
      <c r="BZ123" s="543" t="s">
        <v>52</v>
      </c>
      <c r="CA123" s="544"/>
      <c r="CB123" s="544"/>
      <c r="CC123" s="544"/>
      <c r="CD123" s="544"/>
      <c r="CE123" s="545"/>
      <c r="CF123" s="543"/>
      <c r="CG123" s="544"/>
      <c r="CH123" s="544"/>
      <c r="CI123" s="544"/>
      <c r="CJ123" s="544"/>
      <c r="CK123" s="545"/>
      <c r="CL123" s="543"/>
      <c r="CM123" s="544"/>
      <c r="CN123" s="544"/>
      <c r="CO123" s="544"/>
      <c r="CP123" s="544"/>
      <c r="CQ123" s="545"/>
    </row>
    <row r="124" spans="1:95" s="328" customFormat="1" ht="16.5" customHeight="1" x14ac:dyDescent="0.2">
      <c r="A124" s="524"/>
      <c r="B124" s="524"/>
      <c r="C124" s="524"/>
      <c r="D124" s="524"/>
      <c r="E124" s="524"/>
      <c r="F124" s="524"/>
      <c r="G124" s="524"/>
      <c r="H124" s="543"/>
      <c r="I124" s="544"/>
      <c r="J124" s="544"/>
      <c r="K124" s="544"/>
      <c r="L124" s="544"/>
      <c r="M124" s="544"/>
      <c r="N124" s="544"/>
      <c r="O124" s="544"/>
      <c r="P124" s="544"/>
      <c r="Q124" s="544"/>
      <c r="R124" s="544"/>
      <c r="S124" s="545"/>
      <c r="T124" s="543"/>
      <c r="U124" s="544"/>
      <c r="V124" s="544"/>
      <c r="W124" s="544"/>
      <c r="X124" s="544"/>
      <c r="Y124" s="544"/>
      <c r="Z124" s="544"/>
      <c r="AA124" s="544"/>
      <c r="AB124" s="544"/>
      <c r="AC124" s="544"/>
      <c r="AD124" s="544"/>
      <c r="AE124" s="545"/>
      <c r="AF124" s="543"/>
      <c r="AG124" s="544"/>
      <c r="AH124" s="544"/>
      <c r="AI124" s="544"/>
      <c r="AJ124" s="544"/>
      <c r="AK124" s="544"/>
      <c r="AL124" s="544"/>
      <c r="AM124" s="544"/>
      <c r="AN124" s="544"/>
      <c r="AO124" s="544"/>
      <c r="AP124" s="544"/>
      <c r="AQ124" s="544"/>
      <c r="AR124" s="544"/>
      <c r="AS124" s="544"/>
      <c r="AT124" s="544"/>
      <c r="AU124" s="544"/>
      <c r="AV124" s="544"/>
      <c r="AW124" s="544"/>
      <c r="AX124" s="544"/>
      <c r="AY124" s="545"/>
      <c r="AZ124" s="540" t="s">
        <v>53</v>
      </c>
      <c r="BA124" s="541"/>
      <c r="BB124" s="541"/>
      <c r="BC124" s="541"/>
      <c r="BD124" s="541"/>
      <c r="BE124" s="541"/>
      <c r="BF124" s="542"/>
      <c r="BG124" s="540" t="s">
        <v>54</v>
      </c>
      <c r="BH124" s="541"/>
      <c r="BI124" s="541"/>
      <c r="BJ124" s="541"/>
      <c r="BK124" s="541"/>
      <c r="BL124" s="541"/>
      <c r="BM124" s="542"/>
      <c r="BN124" s="543"/>
      <c r="BO124" s="544"/>
      <c r="BP124" s="544"/>
      <c r="BQ124" s="544"/>
      <c r="BR124" s="544"/>
      <c r="BS124" s="545"/>
      <c r="BT124" s="543"/>
      <c r="BU124" s="544"/>
      <c r="BV124" s="544"/>
      <c r="BW124" s="544"/>
      <c r="BX124" s="544"/>
      <c r="BY124" s="545"/>
      <c r="BZ124" s="543"/>
      <c r="CA124" s="544"/>
      <c r="CB124" s="544"/>
      <c r="CC124" s="544"/>
      <c r="CD124" s="544"/>
      <c r="CE124" s="545"/>
      <c r="CF124" s="543"/>
      <c r="CG124" s="544"/>
      <c r="CH124" s="544"/>
      <c r="CI124" s="544"/>
      <c r="CJ124" s="544"/>
      <c r="CK124" s="545"/>
      <c r="CL124" s="543"/>
      <c r="CM124" s="544"/>
      <c r="CN124" s="544"/>
      <c r="CO124" s="544"/>
      <c r="CP124" s="544"/>
      <c r="CQ124" s="545"/>
    </row>
    <row r="125" spans="1:95" s="328" customFormat="1" ht="9" customHeight="1" x14ac:dyDescent="0.2">
      <c r="A125" s="524"/>
      <c r="B125" s="524"/>
      <c r="C125" s="524"/>
      <c r="D125" s="524"/>
      <c r="E125" s="524"/>
      <c r="F125" s="524"/>
      <c r="G125" s="524"/>
      <c r="H125" s="546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8"/>
      <c r="T125" s="546"/>
      <c r="U125" s="547"/>
      <c r="V125" s="547"/>
      <c r="W125" s="547"/>
      <c r="X125" s="547"/>
      <c r="Y125" s="547"/>
      <c r="Z125" s="547"/>
      <c r="AA125" s="547"/>
      <c r="AB125" s="547"/>
      <c r="AC125" s="547"/>
      <c r="AD125" s="547"/>
      <c r="AE125" s="548"/>
      <c r="AF125" s="546"/>
      <c r="AG125" s="547"/>
      <c r="AH125" s="547"/>
      <c r="AI125" s="547"/>
      <c r="AJ125" s="547"/>
      <c r="AK125" s="547"/>
      <c r="AL125" s="547"/>
      <c r="AM125" s="547"/>
      <c r="AN125" s="547"/>
      <c r="AO125" s="547"/>
      <c r="AP125" s="547"/>
      <c r="AQ125" s="547"/>
      <c r="AR125" s="547"/>
      <c r="AS125" s="547"/>
      <c r="AT125" s="547"/>
      <c r="AU125" s="547"/>
      <c r="AV125" s="547"/>
      <c r="AW125" s="547"/>
      <c r="AX125" s="547"/>
      <c r="AY125" s="548"/>
      <c r="AZ125" s="546"/>
      <c r="BA125" s="547"/>
      <c r="BB125" s="547"/>
      <c r="BC125" s="547"/>
      <c r="BD125" s="547"/>
      <c r="BE125" s="547"/>
      <c r="BF125" s="548"/>
      <c r="BG125" s="546"/>
      <c r="BH125" s="547"/>
      <c r="BI125" s="547"/>
      <c r="BJ125" s="547"/>
      <c r="BK125" s="547"/>
      <c r="BL125" s="547"/>
      <c r="BM125" s="548"/>
      <c r="BN125" s="546"/>
      <c r="BO125" s="547"/>
      <c r="BP125" s="547"/>
      <c r="BQ125" s="547"/>
      <c r="BR125" s="547"/>
      <c r="BS125" s="548"/>
      <c r="BT125" s="546"/>
      <c r="BU125" s="547"/>
      <c r="BV125" s="547"/>
      <c r="BW125" s="547"/>
      <c r="BX125" s="547"/>
      <c r="BY125" s="548"/>
      <c r="BZ125" s="546"/>
      <c r="CA125" s="547"/>
      <c r="CB125" s="547"/>
      <c r="CC125" s="547"/>
      <c r="CD125" s="547"/>
      <c r="CE125" s="548"/>
      <c r="CF125" s="546"/>
      <c r="CG125" s="547"/>
      <c r="CH125" s="547"/>
      <c r="CI125" s="547"/>
      <c r="CJ125" s="547"/>
      <c r="CK125" s="548"/>
      <c r="CL125" s="546"/>
      <c r="CM125" s="547"/>
      <c r="CN125" s="547"/>
      <c r="CO125" s="547"/>
      <c r="CP125" s="547"/>
      <c r="CQ125" s="548"/>
    </row>
    <row r="126" spans="1:95" s="328" customFormat="1" ht="13.5" customHeight="1" x14ac:dyDescent="0.2">
      <c r="A126" s="524" t="s">
        <v>30</v>
      </c>
      <c r="B126" s="524"/>
      <c r="C126" s="524"/>
      <c r="D126" s="524"/>
      <c r="E126" s="524"/>
      <c r="F126" s="524"/>
      <c r="G126" s="524"/>
      <c r="H126" s="524" t="s">
        <v>55</v>
      </c>
      <c r="I126" s="524"/>
      <c r="J126" s="524"/>
      <c r="K126" s="524"/>
      <c r="L126" s="524"/>
      <c r="M126" s="524"/>
      <c r="N126" s="524"/>
      <c r="O126" s="524"/>
      <c r="P126" s="524"/>
      <c r="Q126" s="524"/>
      <c r="R126" s="524"/>
      <c r="S126" s="524"/>
      <c r="T126" s="534" t="s">
        <v>56</v>
      </c>
      <c r="U126" s="535"/>
      <c r="V126" s="535"/>
      <c r="W126" s="535"/>
      <c r="X126" s="535"/>
      <c r="Y126" s="535"/>
      <c r="Z126" s="535"/>
      <c r="AA126" s="535"/>
      <c r="AB126" s="535"/>
      <c r="AC126" s="535"/>
      <c r="AD126" s="535"/>
      <c r="AE126" s="536"/>
      <c r="AF126" s="524" t="s">
        <v>57</v>
      </c>
      <c r="AG126" s="524"/>
      <c r="AH126" s="524"/>
      <c r="AI126" s="524"/>
      <c r="AJ126" s="524"/>
      <c r="AK126" s="524"/>
      <c r="AL126" s="524"/>
      <c r="AM126" s="524"/>
      <c r="AN126" s="524"/>
      <c r="AO126" s="524"/>
      <c r="AP126" s="524"/>
      <c r="AQ126" s="524"/>
      <c r="AR126" s="524"/>
      <c r="AS126" s="524"/>
      <c r="AT126" s="524"/>
      <c r="AU126" s="524"/>
      <c r="AV126" s="524"/>
      <c r="AW126" s="524"/>
      <c r="AX126" s="524"/>
      <c r="AY126" s="524"/>
      <c r="AZ126" s="524" t="s">
        <v>58</v>
      </c>
      <c r="BA126" s="524"/>
      <c r="BB126" s="524"/>
      <c r="BC126" s="524"/>
      <c r="BD126" s="524"/>
      <c r="BE126" s="524"/>
      <c r="BF126" s="524"/>
      <c r="BG126" s="524" t="s">
        <v>59</v>
      </c>
      <c r="BH126" s="524"/>
      <c r="BI126" s="524"/>
      <c r="BJ126" s="524"/>
      <c r="BK126" s="524"/>
      <c r="BL126" s="524"/>
      <c r="BM126" s="524"/>
      <c r="BN126" s="524" t="s">
        <v>60</v>
      </c>
      <c r="BO126" s="524"/>
      <c r="BP126" s="524"/>
      <c r="BQ126" s="524"/>
      <c r="BR126" s="524"/>
      <c r="BS126" s="524"/>
      <c r="BT126" s="524" t="s">
        <v>61</v>
      </c>
      <c r="BU126" s="524"/>
      <c r="BV126" s="524"/>
      <c r="BW126" s="524"/>
      <c r="BX126" s="524"/>
      <c r="BY126" s="524"/>
      <c r="BZ126" s="524" t="s">
        <v>62</v>
      </c>
      <c r="CA126" s="524"/>
      <c r="CB126" s="524"/>
      <c r="CC126" s="524"/>
      <c r="CD126" s="524"/>
      <c r="CE126" s="524"/>
      <c r="CF126" s="524" t="s">
        <v>63</v>
      </c>
      <c r="CG126" s="524"/>
      <c r="CH126" s="524"/>
      <c r="CI126" s="524"/>
      <c r="CJ126" s="524"/>
      <c r="CK126" s="524"/>
      <c r="CL126" s="524" t="s">
        <v>64</v>
      </c>
      <c r="CM126" s="524"/>
      <c r="CN126" s="524"/>
      <c r="CO126" s="524"/>
      <c r="CP126" s="524"/>
      <c r="CQ126" s="524"/>
    </row>
    <row r="127" spans="1:95" s="328" customFormat="1" ht="74.25" customHeight="1" x14ac:dyDescent="0.2">
      <c r="A127" s="630" t="s">
        <v>438</v>
      </c>
      <c r="B127" s="682"/>
      <c r="C127" s="682"/>
      <c r="D127" s="682"/>
      <c r="E127" s="682"/>
      <c r="F127" s="682"/>
      <c r="G127" s="683"/>
      <c r="H127" s="636" t="s">
        <v>430</v>
      </c>
      <c r="I127" s="637"/>
      <c r="J127" s="637"/>
      <c r="K127" s="637"/>
      <c r="L127" s="637"/>
      <c r="M127" s="637"/>
      <c r="N127" s="637"/>
      <c r="O127" s="637"/>
      <c r="P127" s="637"/>
      <c r="Q127" s="637"/>
      <c r="R127" s="637"/>
      <c r="S127" s="638"/>
      <c r="T127" s="642" t="s">
        <v>66</v>
      </c>
      <c r="U127" s="643"/>
      <c r="V127" s="643"/>
      <c r="W127" s="643"/>
      <c r="X127" s="643"/>
      <c r="Y127" s="643"/>
      <c r="Z127" s="643"/>
      <c r="AA127" s="643"/>
      <c r="AB127" s="643"/>
      <c r="AC127" s="643"/>
      <c r="AD127" s="643"/>
      <c r="AE127" s="644"/>
      <c r="AF127" s="531" t="s">
        <v>67</v>
      </c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3"/>
      <c r="AZ127" s="534" t="s">
        <v>68</v>
      </c>
      <c r="BA127" s="535"/>
      <c r="BB127" s="535"/>
      <c r="BC127" s="535"/>
      <c r="BD127" s="535"/>
      <c r="BE127" s="535"/>
      <c r="BF127" s="536"/>
      <c r="BG127" s="534" t="s">
        <v>69</v>
      </c>
      <c r="BH127" s="535"/>
      <c r="BI127" s="535"/>
      <c r="BJ127" s="535"/>
      <c r="BK127" s="535"/>
      <c r="BL127" s="535"/>
      <c r="BM127" s="536"/>
      <c r="BN127" s="518">
        <v>100</v>
      </c>
      <c r="BO127" s="519"/>
      <c r="BP127" s="519"/>
      <c r="BQ127" s="519"/>
      <c r="BR127" s="519"/>
      <c r="BS127" s="520"/>
      <c r="BT127" s="518">
        <v>100</v>
      </c>
      <c r="BU127" s="519"/>
      <c r="BV127" s="519"/>
      <c r="BW127" s="519"/>
      <c r="BX127" s="519"/>
      <c r="BY127" s="520"/>
      <c r="BZ127" s="518">
        <v>100</v>
      </c>
      <c r="CA127" s="519"/>
      <c r="CB127" s="519"/>
      <c r="CC127" s="519"/>
      <c r="CD127" s="519"/>
      <c r="CE127" s="520"/>
      <c r="CF127" s="553">
        <v>10</v>
      </c>
      <c r="CG127" s="554"/>
      <c r="CH127" s="554"/>
      <c r="CI127" s="554"/>
      <c r="CJ127" s="554"/>
      <c r="CK127" s="555"/>
      <c r="CL127" s="518"/>
      <c r="CM127" s="519"/>
      <c r="CN127" s="519"/>
      <c r="CO127" s="519"/>
      <c r="CP127" s="519"/>
      <c r="CQ127" s="520"/>
    </row>
    <row r="128" spans="1:95" s="328" customFormat="1" ht="76.5" customHeight="1" x14ac:dyDescent="0.2">
      <c r="A128" s="684"/>
      <c r="B128" s="685"/>
      <c r="C128" s="685"/>
      <c r="D128" s="685"/>
      <c r="E128" s="685"/>
      <c r="F128" s="685"/>
      <c r="G128" s="686"/>
      <c r="H128" s="639"/>
      <c r="I128" s="640"/>
      <c r="J128" s="640"/>
      <c r="K128" s="640"/>
      <c r="L128" s="640"/>
      <c r="M128" s="640"/>
      <c r="N128" s="640"/>
      <c r="O128" s="640"/>
      <c r="P128" s="640"/>
      <c r="Q128" s="640"/>
      <c r="R128" s="640"/>
      <c r="S128" s="641"/>
      <c r="T128" s="645"/>
      <c r="U128" s="646"/>
      <c r="V128" s="646"/>
      <c r="W128" s="646"/>
      <c r="X128" s="646"/>
      <c r="Y128" s="646"/>
      <c r="Z128" s="646"/>
      <c r="AA128" s="646"/>
      <c r="AB128" s="646"/>
      <c r="AC128" s="646"/>
      <c r="AD128" s="646"/>
      <c r="AE128" s="647"/>
      <c r="AF128" s="531" t="s">
        <v>71</v>
      </c>
      <c r="AG128" s="532"/>
      <c r="AH128" s="532"/>
      <c r="AI128" s="532"/>
      <c r="AJ128" s="532"/>
      <c r="AK128" s="532"/>
      <c r="AL128" s="532"/>
      <c r="AM128" s="532"/>
      <c r="AN128" s="532"/>
      <c r="AO128" s="532"/>
      <c r="AP128" s="532"/>
      <c r="AQ128" s="532"/>
      <c r="AR128" s="532"/>
      <c r="AS128" s="532"/>
      <c r="AT128" s="532"/>
      <c r="AU128" s="532"/>
      <c r="AV128" s="532"/>
      <c r="AW128" s="532"/>
      <c r="AX128" s="532"/>
      <c r="AY128" s="533"/>
      <c r="AZ128" s="534" t="s">
        <v>68</v>
      </c>
      <c r="BA128" s="535"/>
      <c r="BB128" s="535"/>
      <c r="BC128" s="535"/>
      <c r="BD128" s="535"/>
      <c r="BE128" s="535"/>
      <c r="BF128" s="536"/>
      <c r="BG128" s="534" t="s">
        <v>69</v>
      </c>
      <c r="BH128" s="535"/>
      <c r="BI128" s="535"/>
      <c r="BJ128" s="535"/>
      <c r="BK128" s="535"/>
      <c r="BL128" s="535"/>
      <c r="BM128" s="536"/>
      <c r="BN128" s="518">
        <v>100</v>
      </c>
      <c r="BO128" s="519"/>
      <c r="BP128" s="519"/>
      <c r="BQ128" s="519"/>
      <c r="BR128" s="519"/>
      <c r="BS128" s="520"/>
      <c r="BT128" s="518">
        <v>100</v>
      </c>
      <c r="BU128" s="519"/>
      <c r="BV128" s="519"/>
      <c r="BW128" s="519"/>
      <c r="BX128" s="519"/>
      <c r="BY128" s="520"/>
      <c r="BZ128" s="518">
        <v>100</v>
      </c>
      <c r="CA128" s="519"/>
      <c r="CB128" s="519"/>
      <c r="CC128" s="519"/>
      <c r="CD128" s="519"/>
      <c r="CE128" s="520"/>
      <c r="CF128" s="553">
        <v>10</v>
      </c>
      <c r="CG128" s="554"/>
      <c r="CH128" s="554"/>
      <c r="CI128" s="554"/>
      <c r="CJ128" s="554"/>
      <c r="CK128" s="555"/>
      <c r="CL128" s="518"/>
      <c r="CM128" s="519"/>
      <c r="CN128" s="519"/>
      <c r="CO128" s="519"/>
      <c r="CP128" s="519"/>
      <c r="CQ128" s="520"/>
    </row>
    <row r="129" spans="1:95" s="328" customFormat="1" ht="16.5" customHeight="1" x14ac:dyDescent="0.2">
      <c r="A129" s="330"/>
      <c r="B129" s="330"/>
      <c r="C129" s="330"/>
      <c r="D129" s="330"/>
      <c r="E129" s="330"/>
      <c r="F129" s="33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2"/>
      <c r="AQ129" s="332"/>
      <c r="AR129" s="332"/>
      <c r="AS129" s="332"/>
      <c r="AT129" s="332"/>
    </row>
    <row r="130" spans="1:95" s="328" customFormat="1" ht="16.5" customHeight="1" x14ac:dyDescent="0.2">
      <c r="A130" s="552" t="s">
        <v>72</v>
      </c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</row>
    <row r="131" spans="1:95" s="328" customFormat="1" ht="16.5" customHeight="1" x14ac:dyDescent="0.2">
      <c r="A131" s="552"/>
      <c r="B131" s="552"/>
      <c r="C131" s="552"/>
      <c r="D131" s="552"/>
      <c r="E131" s="552"/>
      <c r="F131" s="552"/>
      <c r="G131" s="552"/>
      <c r="H131" s="552"/>
      <c r="I131" s="552"/>
      <c r="J131" s="552"/>
      <c r="K131" s="552"/>
      <c r="L131" s="552"/>
      <c r="M131" s="552"/>
      <c r="N131" s="552"/>
      <c r="O131" s="552"/>
      <c r="P131" s="552"/>
      <c r="Q131" s="552"/>
      <c r="R131" s="552"/>
      <c r="S131" s="552"/>
      <c r="T131" s="552"/>
      <c r="U131" s="552"/>
      <c r="V131" s="552"/>
      <c r="W131" s="552"/>
      <c r="X131" s="552"/>
      <c r="Y131" s="552"/>
      <c r="Z131" s="552"/>
      <c r="AA131" s="552"/>
      <c r="AB131" s="552"/>
      <c r="AC131" s="552"/>
      <c r="AD131" s="552"/>
      <c r="AE131" s="552"/>
      <c r="AF131" s="552"/>
      <c r="AG131" s="552"/>
      <c r="AH131" s="552"/>
      <c r="AI131" s="552"/>
      <c r="AJ131" s="552"/>
      <c r="AK131" s="552"/>
      <c r="AL131" s="552"/>
      <c r="AM131" s="552"/>
      <c r="AN131" s="552"/>
      <c r="AO131" s="552"/>
      <c r="AP131" s="552"/>
      <c r="AQ131" s="552"/>
      <c r="AR131" s="552"/>
      <c r="AS131" s="552"/>
      <c r="AT131" s="552"/>
      <c r="AU131" s="552"/>
      <c r="AV131" s="552"/>
      <c r="AW131" s="552"/>
      <c r="AX131" s="552"/>
      <c r="AY131" s="552"/>
      <c r="AZ131" s="552"/>
      <c r="BA131" s="552"/>
      <c r="BB131" s="552"/>
      <c r="BC131" s="552"/>
      <c r="BD131" s="552"/>
      <c r="BE131" s="552"/>
      <c r="BF131" s="552"/>
      <c r="BG131" s="552"/>
      <c r="BH131" s="552"/>
      <c r="BI131" s="552"/>
      <c r="BJ131" s="552"/>
      <c r="BK131" s="552"/>
      <c r="BL131" s="552"/>
      <c r="BM131" s="552"/>
      <c r="BN131" s="552"/>
      <c r="BO131" s="552"/>
      <c r="BP131" s="552"/>
      <c r="BQ131" s="552"/>
      <c r="BR131" s="552"/>
      <c r="BS131" s="552"/>
      <c r="BT131" s="552"/>
      <c r="BU131" s="552"/>
      <c r="BV131" s="552"/>
      <c r="BW131" s="552"/>
      <c r="BX131" s="552"/>
      <c r="BY131" s="552"/>
      <c r="BZ131" s="552"/>
      <c r="CA131" s="552"/>
      <c r="CB131" s="552"/>
      <c r="CC131" s="552"/>
      <c r="CD131" s="552"/>
      <c r="CE131" s="552"/>
    </row>
    <row r="132" spans="1:95" s="328" customFormat="1" ht="29.25" customHeight="1" x14ac:dyDescent="0.2">
      <c r="A132" s="524" t="s">
        <v>39</v>
      </c>
      <c r="B132" s="524"/>
      <c r="C132" s="524"/>
      <c r="D132" s="524"/>
      <c r="E132" s="524"/>
      <c r="F132" s="524"/>
      <c r="G132" s="524"/>
      <c r="H132" s="540" t="s">
        <v>74</v>
      </c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42"/>
      <c r="T132" s="524" t="s">
        <v>75</v>
      </c>
      <c r="U132" s="524"/>
      <c r="V132" s="524"/>
      <c r="W132" s="524"/>
      <c r="X132" s="524"/>
      <c r="Y132" s="524"/>
      <c r="Z132" s="524"/>
      <c r="AA132" s="524"/>
      <c r="AB132" s="524"/>
      <c r="AC132" s="534" t="s">
        <v>76</v>
      </c>
      <c r="AD132" s="535"/>
      <c r="AE132" s="535"/>
      <c r="AF132" s="535"/>
      <c r="AG132" s="535"/>
      <c r="AH132" s="535"/>
      <c r="AI132" s="535"/>
      <c r="AJ132" s="535"/>
      <c r="AK132" s="535"/>
      <c r="AL132" s="535"/>
      <c r="AM132" s="535"/>
      <c r="AN132" s="535"/>
      <c r="AO132" s="535"/>
      <c r="AP132" s="535"/>
      <c r="AQ132" s="535"/>
      <c r="AR132" s="535"/>
      <c r="AS132" s="535"/>
      <c r="AT132" s="535"/>
      <c r="AU132" s="535"/>
      <c r="AV132" s="535"/>
      <c r="AW132" s="535"/>
      <c r="AX132" s="535"/>
      <c r="AY132" s="535"/>
      <c r="AZ132" s="535"/>
      <c r="BA132" s="536"/>
      <c r="BB132" s="534" t="s">
        <v>77</v>
      </c>
      <c r="BC132" s="535"/>
      <c r="BD132" s="535"/>
      <c r="BE132" s="535"/>
      <c r="BF132" s="535"/>
      <c r="BG132" s="535"/>
      <c r="BH132" s="535"/>
      <c r="BI132" s="535"/>
      <c r="BJ132" s="535"/>
      <c r="BK132" s="535"/>
      <c r="BL132" s="535"/>
      <c r="BM132" s="535"/>
      <c r="BN132" s="535"/>
      <c r="BO132" s="535"/>
      <c r="BP132" s="536"/>
      <c r="BQ132" s="534" t="s">
        <v>78</v>
      </c>
      <c r="BR132" s="535"/>
      <c r="BS132" s="535"/>
      <c r="BT132" s="535"/>
      <c r="BU132" s="535"/>
      <c r="BV132" s="535"/>
      <c r="BW132" s="535"/>
      <c r="BX132" s="535"/>
      <c r="BY132" s="535"/>
      <c r="BZ132" s="535"/>
      <c r="CA132" s="535"/>
      <c r="CB132" s="535"/>
      <c r="CC132" s="535"/>
      <c r="CD132" s="535"/>
      <c r="CE132" s="536"/>
      <c r="CF132" s="524" t="s">
        <v>79</v>
      </c>
      <c r="CG132" s="524"/>
      <c r="CH132" s="524"/>
      <c r="CI132" s="524"/>
      <c r="CJ132" s="524"/>
      <c r="CK132" s="524"/>
      <c r="CL132" s="524"/>
      <c r="CM132" s="524"/>
      <c r="CN132" s="524"/>
      <c r="CO132" s="524"/>
      <c r="CP132" s="524"/>
      <c r="CQ132" s="524"/>
    </row>
    <row r="133" spans="1:95" s="328" customFormat="1" ht="16.5" customHeight="1" x14ac:dyDescent="0.2">
      <c r="A133" s="524"/>
      <c r="B133" s="524"/>
      <c r="C133" s="524"/>
      <c r="D133" s="524"/>
      <c r="E133" s="524"/>
      <c r="F133" s="524"/>
      <c r="G133" s="524"/>
      <c r="H133" s="540" t="s">
        <v>45</v>
      </c>
      <c r="I133" s="541"/>
      <c r="J133" s="541"/>
      <c r="K133" s="541"/>
      <c r="L133" s="541"/>
      <c r="M133" s="541"/>
      <c r="N133" s="541"/>
      <c r="O133" s="541"/>
      <c r="P133" s="541"/>
      <c r="Q133" s="541"/>
      <c r="R133" s="541"/>
      <c r="S133" s="542"/>
      <c r="T133" s="543" t="s">
        <v>45</v>
      </c>
      <c r="U133" s="544"/>
      <c r="V133" s="544"/>
      <c r="W133" s="544"/>
      <c r="X133" s="544"/>
      <c r="Y133" s="544"/>
      <c r="Z133" s="544"/>
      <c r="AA133" s="544"/>
      <c r="AB133" s="545"/>
      <c r="AC133" s="540" t="s">
        <v>45</v>
      </c>
      <c r="AD133" s="541"/>
      <c r="AE133" s="541"/>
      <c r="AF133" s="541"/>
      <c r="AG133" s="541"/>
      <c r="AH133" s="541"/>
      <c r="AI133" s="541"/>
      <c r="AJ133" s="541"/>
      <c r="AK133" s="541"/>
      <c r="AL133" s="541"/>
      <c r="AM133" s="541"/>
      <c r="AN133" s="541"/>
      <c r="AO133" s="541"/>
      <c r="AP133" s="541"/>
      <c r="AQ133" s="541"/>
      <c r="AR133" s="542"/>
      <c r="AS133" s="540" t="s">
        <v>80</v>
      </c>
      <c r="AT133" s="541"/>
      <c r="AU133" s="541"/>
      <c r="AV133" s="541"/>
      <c r="AW133" s="541"/>
      <c r="AX133" s="541"/>
      <c r="AY133" s="541"/>
      <c r="AZ133" s="541"/>
      <c r="BA133" s="542"/>
      <c r="BB133" s="549" t="s">
        <v>6</v>
      </c>
      <c r="BC133" s="550"/>
      <c r="BD133" s="551" t="s">
        <v>187</v>
      </c>
      <c r="BE133" s="551"/>
      <c r="BF133" s="329"/>
      <c r="BG133" s="549" t="s">
        <v>6</v>
      </c>
      <c r="BH133" s="550"/>
      <c r="BI133" s="551" t="s">
        <v>199</v>
      </c>
      <c r="BJ133" s="551"/>
      <c r="BK133" s="329"/>
      <c r="BL133" s="549" t="s">
        <v>6</v>
      </c>
      <c r="BM133" s="550"/>
      <c r="BN133" s="551" t="s">
        <v>200</v>
      </c>
      <c r="BO133" s="551"/>
      <c r="BP133" s="329"/>
      <c r="BQ133" s="549" t="s">
        <v>6</v>
      </c>
      <c r="BR133" s="550"/>
      <c r="BS133" s="551" t="s">
        <v>187</v>
      </c>
      <c r="BT133" s="551"/>
      <c r="BU133" s="329"/>
      <c r="BV133" s="549" t="s">
        <v>6</v>
      </c>
      <c r="BW133" s="550"/>
      <c r="BX133" s="551" t="s">
        <v>199</v>
      </c>
      <c r="BY133" s="551"/>
      <c r="BZ133" s="329"/>
      <c r="CA133" s="549" t="s">
        <v>6</v>
      </c>
      <c r="CB133" s="550"/>
      <c r="CC133" s="551" t="s">
        <v>200</v>
      </c>
      <c r="CD133" s="551"/>
      <c r="CE133" s="329"/>
      <c r="CF133" s="540" t="s">
        <v>48</v>
      </c>
      <c r="CG133" s="541"/>
      <c r="CH133" s="541"/>
      <c r="CI133" s="541"/>
      <c r="CJ133" s="541"/>
      <c r="CK133" s="542"/>
      <c r="CL133" s="540" t="s">
        <v>49</v>
      </c>
      <c r="CM133" s="541"/>
      <c r="CN133" s="541"/>
      <c r="CO133" s="541"/>
      <c r="CP133" s="541"/>
      <c r="CQ133" s="542"/>
    </row>
    <row r="134" spans="1:95" s="328" customFormat="1" ht="16.5" customHeight="1" x14ac:dyDescent="0.2">
      <c r="A134" s="524"/>
      <c r="B134" s="524"/>
      <c r="C134" s="524"/>
      <c r="D134" s="524"/>
      <c r="E134" s="524"/>
      <c r="F134" s="524"/>
      <c r="G134" s="524"/>
      <c r="H134" s="543"/>
      <c r="I134" s="544"/>
      <c r="J134" s="544"/>
      <c r="K134" s="544"/>
      <c r="L134" s="544"/>
      <c r="M134" s="544"/>
      <c r="N134" s="544"/>
      <c r="O134" s="544"/>
      <c r="P134" s="544"/>
      <c r="Q134" s="544"/>
      <c r="R134" s="544"/>
      <c r="S134" s="545"/>
      <c r="T134" s="543"/>
      <c r="U134" s="544"/>
      <c r="V134" s="544"/>
      <c r="W134" s="544"/>
      <c r="X134" s="544"/>
      <c r="Y134" s="544"/>
      <c r="Z134" s="544"/>
      <c r="AA134" s="544"/>
      <c r="AB134" s="545"/>
      <c r="AC134" s="543"/>
      <c r="AD134" s="544"/>
      <c r="AE134" s="544"/>
      <c r="AF134" s="544"/>
      <c r="AG134" s="544"/>
      <c r="AH134" s="544"/>
      <c r="AI134" s="544"/>
      <c r="AJ134" s="544"/>
      <c r="AK134" s="544"/>
      <c r="AL134" s="544"/>
      <c r="AM134" s="544"/>
      <c r="AN134" s="544"/>
      <c r="AO134" s="544"/>
      <c r="AP134" s="544"/>
      <c r="AQ134" s="544"/>
      <c r="AR134" s="545"/>
      <c r="AS134" s="543"/>
      <c r="AT134" s="544"/>
      <c r="AU134" s="544"/>
      <c r="AV134" s="544"/>
      <c r="AW134" s="544"/>
      <c r="AX134" s="544"/>
      <c r="AY134" s="544"/>
      <c r="AZ134" s="544"/>
      <c r="BA134" s="545"/>
      <c r="BB134" s="543" t="s">
        <v>81</v>
      </c>
      <c r="BC134" s="544"/>
      <c r="BD134" s="544"/>
      <c r="BE134" s="544"/>
      <c r="BF134" s="545"/>
      <c r="BG134" s="543" t="s">
        <v>82</v>
      </c>
      <c r="BH134" s="544"/>
      <c r="BI134" s="544"/>
      <c r="BJ134" s="544"/>
      <c r="BK134" s="545"/>
      <c r="BL134" s="543" t="s">
        <v>83</v>
      </c>
      <c r="BM134" s="544"/>
      <c r="BN134" s="544"/>
      <c r="BO134" s="544"/>
      <c r="BP134" s="545"/>
      <c r="BQ134" s="543" t="s">
        <v>81</v>
      </c>
      <c r="BR134" s="544"/>
      <c r="BS134" s="544"/>
      <c r="BT134" s="544"/>
      <c r="BU134" s="545"/>
      <c r="BV134" s="543" t="s">
        <v>82</v>
      </c>
      <c r="BW134" s="544"/>
      <c r="BX134" s="544"/>
      <c r="BY134" s="544"/>
      <c r="BZ134" s="545"/>
      <c r="CA134" s="543" t="s">
        <v>83</v>
      </c>
      <c r="CB134" s="544"/>
      <c r="CC134" s="544"/>
      <c r="CD134" s="544"/>
      <c r="CE134" s="545"/>
      <c r="CF134" s="543"/>
      <c r="CG134" s="544"/>
      <c r="CH134" s="544"/>
      <c r="CI134" s="544"/>
      <c r="CJ134" s="544"/>
      <c r="CK134" s="545"/>
      <c r="CL134" s="543"/>
      <c r="CM134" s="544"/>
      <c r="CN134" s="544"/>
      <c r="CO134" s="544"/>
      <c r="CP134" s="544"/>
      <c r="CQ134" s="545"/>
    </row>
    <row r="135" spans="1:95" s="328" customFormat="1" ht="6.75" customHeight="1" x14ac:dyDescent="0.2">
      <c r="A135" s="524"/>
      <c r="B135" s="524"/>
      <c r="C135" s="524"/>
      <c r="D135" s="524"/>
      <c r="E135" s="524"/>
      <c r="F135" s="524"/>
      <c r="G135" s="524"/>
      <c r="H135" s="543"/>
      <c r="I135" s="544"/>
      <c r="J135" s="544"/>
      <c r="K135" s="544"/>
      <c r="L135" s="544"/>
      <c r="M135" s="544"/>
      <c r="N135" s="544"/>
      <c r="O135" s="544"/>
      <c r="P135" s="544"/>
      <c r="Q135" s="544"/>
      <c r="R135" s="544"/>
      <c r="S135" s="545"/>
      <c r="T135" s="543"/>
      <c r="U135" s="544"/>
      <c r="V135" s="544"/>
      <c r="W135" s="544"/>
      <c r="X135" s="544"/>
      <c r="Y135" s="544"/>
      <c r="Z135" s="544"/>
      <c r="AA135" s="544"/>
      <c r="AB135" s="545"/>
      <c r="AC135" s="543"/>
      <c r="AD135" s="544"/>
      <c r="AE135" s="544"/>
      <c r="AF135" s="544"/>
      <c r="AG135" s="544"/>
      <c r="AH135" s="544"/>
      <c r="AI135" s="544"/>
      <c r="AJ135" s="544"/>
      <c r="AK135" s="544"/>
      <c r="AL135" s="544"/>
      <c r="AM135" s="544"/>
      <c r="AN135" s="544"/>
      <c r="AO135" s="544"/>
      <c r="AP135" s="544"/>
      <c r="AQ135" s="544"/>
      <c r="AR135" s="545"/>
      <c r="AS135" s="546"/>
      <c r="AT135" s="547"/>
      <c r="AU135" s="547"/>
      <c r="AV135" s="547"/>
      <c r="AW135" s="547"/>
      <c r="AX135" s="547"/>
      <c r="AY135" s="547"/>
      <c r="AZ135" s="547"/>
      <c r="BA135" s="548"/>
      <c r="BB135" s="543"/>
      <c r="BC135" s="544"/>
      <c r="BD135" s="544"/>
      <c r="BE135" s="544"/>
      <c r="BF135" s="545"/>
      <c r="BG135" s="543"/>
      <c r="BH135" s="544"/>
      <c r="BI135" s="544"/>
      <c r="BJ135" s="544"/>
      <c r="BK135" s="545"/>
      <c r="BL135" s="543"/>
      <c r="BM135" s="544"/>
      <c r="BN135" s="544"/>
      <c r="BO135" s="544"/>
      <c r="BP135" s="545"/>
      <c r="BQ135" s="543"/>
      <c r="BR135" s="544"/>
      <c r="BS135" s="544"/>
      <c r="BT135" s="544"/>
      <c r="BU135" s="545"/>
      <c r="BV135" s="543"/>
      <c r="BW135" s="544"/>
      <c r="BX135" s="544"/>
      <c r="BY135" s="544"/>
      <c r="BZ135" s="545"/>
      <c r="CA135" s="543"/>
      <c r="CB135" s="544"/>
      <c r="CC135" s="544"/>
      <c r="CD135" s="544"/>
      <c r="CE135" s="545"/>
      <c r="CF135" s="543"/>
      <c r="CG135" s="544"/>
      <c r="CH135" s="544"/>
      <c r="CI135" s="544"/>
      <c r="CJ135" s="544"/>
      <c r="CK135" s="545"/>
      <c r="CL135" s="543"/>
      <c r="CM135" s="544"/>
      <c r="CN135" s="544"/>
      <c r="CO135" s="544"/>
      <c r="CP135" s="544"/>
      <c r="CQ135" s="545"/>
    </row>
    <row r="136" spans="1:95" s="328" customFormat="1" ht="54" customHeight="1" x14ac:dyDescent="0.2">
      <c r="A136" s="524"/>
      <c r="B136" s="524"/>
      <c r="C136" s="524"/>
      <c r="D136" s="524"/>
      <c r="E136" s="524"/>
      <c r="F136" s="524"/>
      <c r="G136" s="524"/>
      <c r="H136" s="546"/>
      <c r="I136" s="547"/>
      <c r="J136" s="547"/>
      <c r="K136" s="547"/>
      <c r="L136" s="547"/>
      <c r="M136" s="547"/>
      <c r="N136" s="547"/>
      <c r="O136" s="547"/>
      <c r="P136" s="547"/>
      <c r="Q136" s="547"/>
      <c r="R136" s="547"/>
      <c r="S136" s="548"/>
      <c r="T136" s="546"/>
      <c r="U136" s="547"/>
      <c r="V136" s="547"/>
      <c r="W136" s="547"/>
      <c r="X136" s="547"/>
      <c r="Y136" s="547"/>
      <c r="Z136" s="547"/>
      <c r="AA136" s="547"/>
      <c r="AB136" s="548"/>
      <c r="AC136" s="546"/>
      <c r="AD136" s="547"/>
      <c r="AE136" s="547"/>
      <c r="AF136" s="547"/>
      <c r="AG136" s="547"/>
      <c r="AH136" s="547"/>
      <c r="AI136" s="547"/>
      <c r="AJ136" s="547"/>
      <c r="AK136" s="547"/>
      <c r="AL136" s="547"/>
      <c r="AM136" s="547"/>
      <c r="AN136" s="547"/>
      <c r="AO136" s="547"/>
      <c r="AP136" s="547"/>
      <c r="AQ136" s="547"/>
      <c r="AR136" s="548"/>
      <c r="AS136" s="534" t="s">
        <v>53</v>
      </c>
      <c r="AT136" s="535"/>
      <c r="AU136" s="535"/>
      <c r="AV136" s="535"/>
      <c r="AW136" s="536"/>
      <c r="AX136" s="534" t="s">
        <v>54</v>
      </c>
      <c r="AY136" s="535"/>
      <c r="AZ136" s="535"/>
      <c r="BA136" s="536"/>
      <c r="BB136" s="546"/>
      <c r="BC136" s="547"/>
      <c r="BD136" s="547"/>
      <c r="BE136" s="547"/>
      <c r="BF136" s="548"/>
      <c r="BG136" s="546"/>
      <c r="BH136" s="547"/>
      <c r="BI136" s="547"/>
      <c r="BJ136" s="547"/>
      <c r="BK136" s="548"/>
      <c r="BL136" s="546"/>
      <c r="BM136" s="547"/>
      <c r="BN136" s="547"/>
      <c r="BO136" s="547"/>
      <c r="BP136" s="548"/>
      <c r="BQ136" s="546"/>
      <c r="BR136" s="547"/>
      <c r="BS136" s="547"/>
      <c r="BT136" s="547"/>
      <c r="BU136" s="548"/>
      <c r="BV136" s="546"/>
      <c r="BW136" s="547"/>
      <c r="BX136" s="547"/>
      <c r="BY136" s="547"/>
      <c r="BZ136" s="548"/>
      <c r="CA136" s="546"/>
      <c r="CB136" s="547"/>
      <c r="CC136" s="547"/>
      <c r="CD136" s="547"/>
      <c r="CE136" s="548"/>
      <c r="CF136" s="546"/>
      <c r="CG136" s="547"/>
      <c r="CH136" s="547"/>
      <c r="CI136" s="547"/>
      <c r="CJ136" s="547"/>
      <c r="CK136" s="548"/>
      <c r="CL136" s="546"/>
      <c r="CM136" s="547"/>
      <c r="CN136" s="547"/>
      <c r="CO136" s="547"/>
      <c r="CP136" s="547"/>
      <c r="CQ136" s="548"/>
    </row>
    <row r="137" spans="1:95" s="328" customFormat="1" ht="12" customHeight="1" x14ac:dyDescent="0.2">
      <c r="A137" s="524" t="s">
        <v>30</v>
      </c>
      <c r="B137" s="524"/>
      <c r="C137" s="524"/>
      <c r="D137" s="524"/>
      <c r="E137" s="524"/>
      <c r="F137" s="524"/>
      <c r="G137" s="524"/>
      <c r="H137" s="534" t="s">
        <v>55</v>
      </c>
      <c r="I137" s="535"/>
      <c r="J137" s="535"/>
      <c r="K137" s="535"/>
      <c r="L137" s="535"/>
      <c r="M137" s="535"/>
      <c r="N137" s="535"/>
      <c r="O137" s="535"/>
      <c r="P137" s="535"/>
      <c r="Q137" s="535"/>
      <c r="R137" s="535"/>
      <c r="S137" s="536"/>
      <c r="T137" s="534" t="s">
        <v>56</v>
      </c>
      <c r="U137" s="535"/>
      <c r="V137" s="535"/>
      <c r="W137" s="535"/>
      <c r="X137" s="535"/>
      <c r="Y137" s="535"/>
      <c r="Z137" s="535"/>
      <c r="AA137" s="535"/>
      <c r="AB137" s="536"/>
      <c r="AC137" s="540" t="s">
        <v>57</v>
      </c>
      <c r="AD137" s="541"/>
      <c r="AE137" s="541"/>
      <c r="AF137" s="541"/>
      <c r="AG137" s="541"/>
      <c r="AH137" s="541"/>
      <c r="AI137" s="541"/>
      <c r="AJ137" s="541"/>
      <c r="AK137" s="541"/>
      <c r="AL137" s="541"/>
      <c r="AM137" s="541"/>
      <c r="AN137" s="541"/>
      <c r="AO137" s="541"/>
      <c r="AP137" s="541"/>
      <c r="AQ137" s="541"/>
      <c r="AR137" s="542"/>
      <c r="AS137" s="534" t="s">
        <v>58</v>
      </c>
      <c r="AT137" s="535"/>
      <c r="AU137" s="535"/>
      <c r="AV137" s="535"/>
      <c r="AW137" s="536"/>
      <c r="AX137" s="534" t="s">
        <v>59</v>
      </c>
      <c r="AY137" s="535"/>
      <c r="AZ137" s="535"/>
      <c r="BA137" s="536"/>
      <c r="BB137" s="524" t="s">
        <v>60</v>
      </c>
      <c r="BC137" s="524"/>
      <c r="BD137" s="524"/>
      <c r="BE137" s="524"/>
      <c r="BF137" s="524"/>
      <c r="BG137" s="524" t="s">
        <v>61</v>
      </c>
      <c r="BH137" s="524"/>
      <c r="BI137" s="524"/>
      <c r="BJ137" s="524"/>
      <c r="BK137" s="524"/>
      <c r="BL137" s="524" t="s">
        <v>62</v>
      </c>
      <c r="BM137" s="524"/>
      <c r="BN137" s="524"/>
      <c r="BO137" s="524"/>
      <c r="BP137" s="524"/>
      <c r="BQ137" s="524" t="s">
        <v>63</v>
      </c>
      <c r="BR137" s="524"/>
      <c r="BS137" s="524"/>
      <c r="BT137" s="524"/>
      <c r="BU137" s="524"/>
      <c r="BV137" s="524" t="s">
        <v>64</v>
      </c>
      <c r="BW137" s="524"/>
      <c r="BX137" s="524"/>
      <c r="BY137" s="524"/>
      <c r="BZ137" s="524"/>
      <c r="CA137" s="524" t="s">
        <v>84</v>
      </c>
      <c r="CB137" s="524"/>
      <c r="CC137" s="524"/>
      <c r="CD137" s="524"/>
      <c r="CE137" s="524"/>
      <c r="CF137" s="524" t="s">
        <v>85</v>
      </c>
      <c r="CG137" s="524"/>
      <c r="CH137" s="524"/>
      <c r="CI137" s="524"/>
      <c r="CJ137" s="524"/>
      <c r="CK137" s="524"/>
      <c r="CL137" s="524" t="s">
        <v>86</v>
      </c>
      <c r="CM137" s="524"/>
      <c r="CN137" s="524"/>
      <c r="CO137" s="524"/>
      <c r="CP137" s="524"/>
      <c r="CQ137" s="524"/>
    </row>
    <row r="138" spans="1:95" s="328" customFormat="1" ht="141.75" customHeight="1" x14ac:dyDescent="0.2">
      <c r="A138" s="556" t="s">
        <v>438</v>
      </c>
      <c r="B138" s="526"/>
      <c r="C138" s="526"/>
      <c r="D138" s="526"/>
      <c r="E138" s="526"/>
      <c r="F138" s="526"/>
      <c r="G138" s="527"/>
      <c r="H138" s="528" t="s">
        <v>430</v>
      </c>
      <c r="I138" s="621"/>
      <c r="J138" s="621"/>
      <c r="K138" s="621"/>
      <c r="L138" s="621"/>
      <c r="M138" s="621"/>
      <c r="N138" s="621"/>
      <c r="O138" s="621"/>
      <c r="P138" s="621"/>
      <c r="Q138" s="621"/>
      <c r="R138" s="621"/>
      <c r="S138" s="622"/>
      <c r="T138" s="518" t="s">
        <v>66</v>
      </c>
      <c r="U138" s="519"/>
      <c r="V138" s="519"/>
      <c r="W138" s="519"/>
      <c r="X138" s="519"/>
      <c r="Y138" s="519"/>
      <c r="Z138" s="519"/>
      <c r="AA138" s="519"/>
      <c r="AB138" s="520"/>
      <c r="AC138" s="531" t="s">
        <v>87</v>
      </c>
      <c r="AD138" s="532"/>
      <c r="AE138" s="532"/>
      <c r="AF138" s="532"/>
      <c r="AG138" s="532"/>
      <c r="AH138" s="532"/>
      <c r="AI138" s="532"/>
      <c r="AJ138" s="532"/>
      <c r="AK138" s="532"/>
      <c r="AL138" s="532"/>
      <c r="AM138" s="532"/>
      <c r="AN138" s="532"/>
      <c r="AO138" s="532"/>
      <c r="AP138" s="532"/>
      <c r="AQ138" s="96"/>
      <c r="AR138" s="97"/>
      <c r="AS138" s="534" t="s">
        <v>88</v>
      </c>
      <c r="AT138" s="535"/>
      <c r="AU138" s="535"/>
      <c r="AV138" s="535"/>
      <c r="AW138" s="536"/>
      <c r="AX138" s="537" t="s">
        <v>89</v>
      </c>
      <c r="AY138" s="538"/>
      <c r="AZ138" s="538"/>
      <c r="BA138" s="539"/>
      <c r="BB138" s="740">
        <f>20+1</f>
        <v>21</v>
      </c>
      <c r="BC138" s="741"/>
      <c r="BD138" s="741"/>
      <c r="BE138" s="741"/>
      <c r="BF138" s="742"/>
      <c r="BG138" s="518">
        <v>19</v>
      </c>
      <c r="BH138" s="519"/>
      <c r="BI138" s="519"/>
      <c r="BJ138" s="519"/>
      <c r="BK138" s="520"/>
      <c r="BL138" s="518">
        <v>19</v>
      </c>
      <c r="BM138" s="519"/>
      <c r="BN138" s="519"/>
      <c r="BO138" s="519"/>
      <c r="BP138" s="520"/>
      <c r="BQ138" s="518"/>
      <c r="BR138" s="519"/>
      <c r="BS138" s="519"/>
      <c r="BT138" s="519"/>
      <c r="BU138" s="520"/>
      <c r="BV138" s="518"/>
      <c r="BW138" s="519"/>
      <c r="BX138" s="519"/>
      <c r="BY138" s="519"/>
      <c r="BZ138" s="520"/>
      <c r="CA138" s="518"/>
      <c r="CB138" s="519"/>
      <c r="CC138" s="519"/>
      <c r="CD138" s="519"/>
      <c r="CE138" s="520"/>
      <c r="CF138" s="521">
        <v>10</v>
      </c>
      <c r="CG138" s="522"/>
      <c r="CH138" s="522"/>
      <c r="CI138" s="522"/>
      <c r="CJ138" s="522"/>
      <c r="CK138" s="523"/>
      <c r="CL138" s="518"/>
      <c r="CM138" s="519"/>
      <c r="CN138" s="519"/>
      <c r="CO138" s="519"/>
      <c r="CP138" s="519"/>
      <c r="CQ138" s="520"/>
    </row>
    <row r="139" spans="1:95" s="328" customFormat="1" ht="16.5" customHeight="1" x14ac:dyDescent="0.2">
      <c r="A139" s="327"/>
      <c r="B139" s="327"/>
      <c r="C139" s="327"/>
      <c r="D139" s="327"/>
      <c r="E139" s="327"/>
      <c r="F139" s="327"/>
      <c r="G139" s="327"/>
      <c r="H139" s="327"/>
      <c r="I139" s="327"/>
      <c r="J139" s="327"/>
      <c r="K139" s="327"/>
      <c r="L139" s="327"/>
      <c r="M139" s="327"/>
      <c r="N139" s="327"/>
      <c r="O139" s="327"/>
      <c r="P139" s="327"/>
      <c r="Q139" s="327"/>
      <c r="R139" s="327"/>
      <c r="S139" s="327"/>
      <c r="T139" s="327"/>
      <c r="U139" s="327"/>
      <c r="V139" s="327"/>
      <c r="W139" s="327"/>
      <c r="X139" s="327"/>
      <c r="Y139" s="327"/>
      <c r="Z139" s="327"/>
      <c r="AA139" s="327"/>
      <c r="AB139" s="327"/>
      <c r="AC139" s="327"/>
      <c r="AD139" s="327"/>
      <c r="AE139" s="327"/>
      <c r="AF139" s="327"/>
      <c r="AG139" s="327"/>
      <c r="AH139" s="327"/>
      <c r="AI139" s="327"/>
      <c r="AJ139" s="327"/>
      <c r="AK139" s="327"/>
      <c r="AL139" s="327"/>
      <c r="AM139" s="327"/>
      <c r="AN139" s="327"/>
      <c r="AO139" s="327"/>
      <c r="AP139" s="327"/>
      <c r="AQ139" s="327"/>
      <c r="AR139" s="327"/>
      <c r="AS139" s="327"/>
      <c r="AT139" s="327"/>
      <c r="AU139" s="327"/>
      <c r="AV139" s="327"/>
      <c r="AW139" s="327"/>
      <c r="AX139" s="327"/>
      <c r="AY139" s="327"/>
      <c r="AZ139" s="327"/>
      <c r="BA139" s="327"/>
      <c r="BB139" s="327"/>
      <c r="BC139" s="327"/>
      <c r="BD139" s="327"/>
      <c r="BE139" s="327"/>
      <c r="BF139" s="327"/>
      <c r="BG139" s="327"/>
      <c r="BH139" s="327"/>
      <c r="BI139" s="327"/>
      <c r="BJ139" s="327"/>
      <c r="BK139" s="327"/>
      <c r="BL139" s="327"/>
      <c r="BM139" s="327"/>
      <c r="BN139" s="327"/>
      <c r="BO139" s="327"/>
      <c r="BP139" s="327"/>
      <c r="BQ139" s="327"/>
      <c r="BR139" s="327"/>
      <c r="BS139" s="327"/>
      <c r="BT139" s="327"/>
      <c r="BU139" s="327"/>
      <c r="BV139" s="327"/>
      <c r="BW139" s="327"/>
      <c r="BX139" s="327"/>
      <c r="BY139" s="327"/>
      <c r="BZ139" s="327"/>
      <c r="CA139" s="327"/>
      <c r="CB139" s="327"/>
      <c r="CC139" s="327"/>
      <c r="CD139" s="327"/>
      <c r="CE139" s="327"/>
      <c r="CF139" s="327"/>
      <c r="CG139" s="327"/>
      <c r="CH139" s="327"/>
      <c r="CI139" s="327"/>
      <c r="CJ139" s="327"/>
      <c r="CK139" s="327"/>
      <c r="CL139" s="327"/>
      <c r="CM139" s="327"/>
      <c r="CN139" s="327"/>
      <c r="CO139" s="327"/>
      <c r="CP139" s="327"/>
      <c r="CQ139" s="327"/>
    </row>
    <row r="140" spans="1:95" s="363" customFormat="1" ht="16.5" customHeight="1" x14ac:dyDescent="0.2">
      <c r="A140" s="552" t="s">
        <v>90</v>
      </c>
      <c r="B140" s="552"/>
      <c r="C140" s="552"/>
      <c r="D140" s="552"/>
      <c r="E140" s="552"/>
      <c r="F140" s="552"/>
      <c r="G140" s="552"/>
      <c r="H140" s="552"/>
      <c r="I140" s="552"/>
      <c r="J140" s="552"/>
      <c r="K140" s="552"/>
      <c r="L140" s="552"/>
      <c r="M140" s="552"/>
      <c r="N140" s="552"/>
      <c r="O140" s="552"/>
      <c r="P140" s="552"/>
      <c r="Q140" s="552"/>
      <c r="R140" s="552"/>
      <c r="S140" s="552"/>
      <c r="T140" s="552"/>
      <c r="U140" s="552"/>
      <c r="V140" s="552"/>
      <c r="W140" s="552"/>
      <c r="X140" s="552"/>
      <c r="Y140" s="552"/>
      <c r="Z140" s="552"/>
      <c r="AA140" s="552"/>
      <c r="AB140" s="552"/>
      <c r="AC140" s="552"/>
      <c r="AD140" s="552"/>
      <c r="AE140" s="552"/>
      <c r="AF140" s="552"/>
      <c r="AG140" s="552"/>
      <c r="AH140" s="552"/>
      <c r="AI140" s="552"/>
      <c r="AJ140" s="552"/>
      <c r="AK140" s="552"/>
      <c r="AL140" s="552"/>
      <c r="AM140" s="552"/>
      <c r="AN140" s="552"/>
      <c r="AO140" s="552"/>
      <c r="AP140" s="552"/>
      <c r="AQ140" s="552"/>
      <c r="AR140" s="552"/>
      <c r="AS140" s="552"/>
      <c r="AT140" s="552"/>
      <c r="AU140" s="552"/>
      <c r="AV140" s="552"/>
      <c r="AW140" s="552"/>
      <c r="AX140" s="552"/>
      <c r="AY140" s="552"/>
      <c r="AZ140" s="552"/>
      <c r="BA140" s="552"/>
      <c r="BB140" s="552"/>
      <c r="BC140" s="552"/>
      <c r="BD140" s="552"/>
      <c r="BE140" s="552"/>
      <c r="BF140" s="552"/>
      <c r="BG140" s="552"/>
      <c r="BH140" s="552"/>
      <c r="BI140" s="552"/>
      <c r="BJ140" s="552"/>
      <c r="BK140" s="552"/>
      <c r="BL140" s="552"/>
      <c r="BM140" s="552"/>
      <c r="BN140" s="552"/>
      <c r="BO140" s="552"/>
      <c r="BP140" s="552"/>
      <c r="BQ140" s="552"/>
      <c r="BR140" s="552"/>
      <c r="BS140" s="552"/>
      <c r="BT140" s="552"/>
      <c r="BU140" s="552"/>
      <c r="BV140" s="552"/>
      <c r="BW140" s="552"/>
      <c r="BX140" s="552"/>
      <c r="BY140" s="552"/>
      <c r="BZ140" s="552"/>
      <c r="CA140" s="552"/>
      <c r="CB140" s="552"/>
      <c r="CC140" s="552"/>
      <c r="CD140" s="552"/>
      <c r="CE140" s="552"/>
    </row>
    <row r="141" spans="1:95" s="363" customFormat="1" ht="16.5" customHeight="1" x14ac:dyDescent="0.2">
      <c r="A141" s="658"/>
      <c r="B141" s="658"/>
      <c r="C141" s="658"/>
      <c r="D141" s="658"/>
      <c r="E141" s="658"/>
      <c r="F141" s="658"/>
      <c r="G141" s="658"/>
      <c r="H141" s="658"/>
      <c r="I141" s="658"/>
      <c r="J141" s="658"/>
      <c r="K141" s="658"/>
      <c r="L141" s="658"/>
      <c r="M141" s="658"/>
      <c r="N141" s="658"/>
      <c r="O141" s="658"/>
      <c r="P141" s="658"/>
      <c r="Q141" s="658"/>
      <c r="R141" s="658"/>
      <c r="S141" s="658"/>
      <c r="T141" s="658"/>
      <c r="U141" s="658"/>
      <c r="V141" s="658"/>
      <c r="W141" s="658"/>
      <c r="X141" s="658"/>
      <c r="Y141" s="658"/>
      <c r="Z141" s="658"/>
      <c r="AA141" s="658"/>
      <c r="AB141" s="658"/>
      <c r="AC141" s="658"/>
      <c r="AD141" s="658"/>
      <c r="AE141" s="658"/>
      <c r="AF141" s="658"/>
      <c r="AG141" s="658"/>
      <c r="AH141" s="658"/>
      <c r="AI141" s="658"/>
      <c r="AJ141" s="658"/>
      <c r="AK141" s="658"/>
      <c r="AL141" s="658"/>
      <c r="AM141" s="658"/>
      <c r="AN141" s="658"/>
      <c r="AO141" s="658"/>
      <c r="AP141" s="658"/>
      <c r="AQ141" s="658"/>
      <c r="AR141" s="658"/>
      <c r="AS141" s="658"/>
      <c r="AT141" s="658"/>
      <c r="AU141" s="658"/>
      <c r="AV141" s="658"/>
      <c r="AW141" s="658"/>
      <c r="AX141" s="658"/>
      <c r="AY141" s="658"/>
      <c r="AZ141" s="658"/>
      <c r="BA141" s="658"/>
      <c r="BB141" s="658"/>
      <c r="BC141" s="658"/>
      <c r="BD141" s="658"/>
      <c r="BE141" s="658"/>
      <c r="BF141" s="658"/>
      <c r="BG141" s="658"/>
      <c r="BH141" s="658"/>
      <c r="BI141" s="658"/>
      <c r="BJ141" s="658"/>
      <c r="BK141" s="658"/>
      <c r="BL141" s="658"/>
      <c r="BM141" s="658"/>
      <c r="BN141" s="658"/>
      <c r="BO141" s="658"/>
      <c r="BP141" s="658"/>
      <c r="BQ141" s="658"/>
      <c r="BR141" s="658"/>
      <c r="BS141" s="658"/>
      <c r="BT141" s="658"/>
      <c r="BU141" s="658"/>
      <c r="BV141" s="658"/>
      <c r="BW141" s="658"/>
      <c r="BX141" s="658"/>
      <c r="BY141" s="658"/>
      <c r="BZ141" s="658"/>
      <c r="CA141" s="658"/>
      <c r="CB141" s="658"/>
      <c r="CC141" s="658"/>
      <c r="CD141" s="658"/>
      <c r="CE141" s="658"/>
    </row>
    <row r="142" spans="1:95" s="363" customFormat="1" ht="16.5" customHeight="1" x14ac:dyDescent="0.2">
      <c r="A142" s="667" t="s">
        <v>91</v>
      </c>
      <c r="B142" s="668"/>
      <c r="C142" s="668"/>
      <c r="D142" s="668"/>
      <c r="E142" s="668"/>
      <c r="F142" s="668"/>
      <c r="G142" s="668"/>
      <c r="H142" s="668"/>
      <c r="I142" s="668"/>
      <c r="J142" s="668"/>
      <c r="K142" s="668"/>
      <c r="L142" s="668"/>
      <c r="M142" s="668"/>
      <c r="N142" s="668"/>
      <c r="O142" s="668"/>
      <c r="P142" s="668"/>
      <c r="Q142" s="668"/>
      <c r="R142" s="668"/>
      <c r="S142" s="668"/>
      <c r="T142" s="668"/>
      <c r="U142" s="668"/>
      <c r="V142" s="668"/>
      <c r="W142" s="668"/>
      <c r="X142" s="668"/>
      <c r="Y142" s="668"/>
      <c r="Z142" s="668"/>
      <c r="AA142" s="668"/>
      <c r="AB142" s="668"/>
      <c r="AC142" s="668"/>
      <c r="AD142" s="668"/>
      <c r="AE142" s="668"/>
      <c r="AF142" s="668"/>
      <c r="AG142" s="668"/>
      <c r="AH142" s="668"/>
      <c r="AI142" s="668"/>
      <c r="AJ142" s="668"/>
      <c r="AK142" s="668"/>
      <c r="AL142" s="668"/>
      <c r="AM142" s="668"/>
      <c r="AN142" s="668"/>
      <c r="AO142" s="668"/>
      <c r="AP142" s="668"/>
      <c r="AQ142" s="668"/>
      <c r="AR142" s="668"/>
      <c r="AS142" s="668"/>
      <c r="AT142" s="668"/>
      <c r="AU142" s="668"/>
      <c r="AV142" s="668"/>
      <c r="AW142" s="668"/>
      <c r="AX142" s="668"/>
      <c r="AY142" s="668"/>
      <c r="AZ142" s="668"/>
      <c r="BA142" s="668"/>
      <c r="BB142" s="668"/>
      <c r="BC142" s="668"/>
      <c r="BD142" s="668"/>
      <c r="BE142" s="668"/>
      <c r="BF142" s="668"/>
      <c r="BG142" s="668"/>
      <c r="BH142" s="668"/>
      <c r="BI142" s="668"/>
      <c r="BJ142" s="668"/>
      <c r="BK142" s="668"/>
      <c r="BL142" s="668"/>
      <c r="BM142" s="668"/>
      <c r="BN142" s="668"/>
      <c r="BO142" s="668"/>
      <c r="BP142" s="668"/>
      <c r="BQ142" s="668"/>
      <c r="BR142" s="668"/>
      <c r="BS142" s="668"/>
      <c r="BT142" s="668"/>
      <c r="BU142" s="668"/>
      <c r="BV142" s="668"/>
      <c r="BW142" s="668"/>
      <c r="BX142" s="668"/>
      <c r="BY142" s="668"/>
      <c r="BZ142" s="668"/>
      <c r="CA142" s="668"/>
      <c r="CB142" s="668"/>
      <c r="CC142" s="668"/>
      <c r="CD142" s="668"/>
      <c r="CE142" s="668"/>
      <c r="CF142" s="668"/>
      <c r="CG142" s="668"/>
      <c r="CH142" s="668"/>
      <c r="CI142" s="668"/>
      <c r="CJ142" s="668"/>
      <c r="CK142" s="668"/>
      <c r="CL142" s="668"/>
      <c r="CM142" s="668"/>
      <c r="CN142" s="668"/>
      <c r="CO142" s="668"/>
      <c r="CP142" s="668"/>
      <c r="CQ142" s="669"/>
    </row>
    <row r="143" spans="1:95" s="363" customFormat="1" ht="16.5" customHeight="1" x14ac:dyDescent="0.2">
      <c r="A143" s="728" t="s">
        <v>92</v>
      </c>
      <c r="B143" s="728"/>
      <c r="C143" s="728"/>
      <c r="D143" s="728"/>
      <c r="E143" s="728"/>
      <c r="F143" s="728"/>
      <c r="G143" s="728"/>
      <c r="H143" s="728"/>
      <c r="I143" s="728"/>
      <c r="J143" s="728"/>
      <c r="K143" s="728"/>
      <c r="L143" s="728"/>
      <c r="M143" s="728"/>
      <c r="N143" s="728" t="s">
        <v>93</v>
      </c>
      <c r="O143" s="728"/>
      <c r="P143" s="728"/>
      <c r="Q143" s="728"/>
      <c r="R143" s="728"/>
      <c r="S143" s="728"/>
      <c r="T143" s="728"/>
      <c r="U143" s="728"/>
      <c r="V143" s="728"/>
      <c r="W143" s="728"/>
      <c r="X143" s="728"/>
      <c r="Y143" s="728"/>
      <c r="Z143" s="728" t="s">
        <v>94</v>
      </c>
      <c r="AA143" s="728"/>
      <c r="AB143" s="728"/>
      <c r="AC143" s="728"/>
      <c r="AD143" s="728"/>
      <c r="AE143" s="728"/>
      <c r="AF143" s="728"/>
      <c r="AG143" s="728"/>
      <c r="AH143" s="728"/>
      <c r="AI143" s="728"/>
      <c r="AJ143" s="728"/>
      <c r="AK143" s="728"/>
      <c r="AL143" s="728" t="s">
        <v>95</v>
      </c>
      <c r="AM143" s="728"/>
      <c r="AN143" s="728"/>
      <c r="AO143" s="728"/>
      <c r="AP143" s="728"/>
      <c r="AQ143" s="728"/>
      <c r="AR143" s="728"/>
      <c r="AS143" s="728"/>
      <c r="AT143" s="728"/>
      <c r="AU143" s="728"/>
      <c r="AV143" s="728"/>
      <c r="AW143" s="728"/>
      <c r="AX143" s="722" t="s">
        <v>53</v>
      </c>
      <c r="AY143" s="722"/>
      <c r="AZ143" s="722"/>
      <c r="BA143" s="722"/>
      <c r="BB143" s="722"/>
      <c r="BC143" s="722"/>
      <c r="BD143" s="722"/>
      <c r="BE143" s="722"/>
      <c r="BF143" s="722"/>
      <c r="BG143" s="722"/>
      <c r="BH143" s="722"/>
      <c r="BI143" s="722"/>
      <c r="BJ143" s="722"/>
      <c r="BK143" s="722"/>
      <c r="BL143" s="722"/>
      <c r="BM143" s="722"/>
      <c r="BN143" s="722"/>
      <c r="BO143" s="722"/>
      <c r="BP143" s="722"/>
      <c r="BQ143" s="722"/>
      <c r="BR143" s="722"/>
      <c r="BS143" s="722"/>
      <c r="BT143" s="722"/>
      <c r="BU143" s="722"/>
      <c r="BV143" s="722"/>
      <c r="BW143" s="722"/>
      <c r="BX143" s="722"/>
      <c r="BY143" s="722"/>
      <c r="BZ143" s="722"/>
      <c r="CA143" s="722"/>
      <c r="CB143" s="722"/>
      <c r="CC143" s="722"/>
      <c r="CD143" s="722"/>
      <c r="CE143" s="722"/>
      <c r="CF143" s="722"/>
      <c r="CG143" s="722"/>
      <c r="CH143" s="722"/>
      <c r="CI143" s="722"/>
      <c r="CJ143" s="722"/>
      <c r="CK143" s="722"/>
      <c r="CL143" s="722"/>
      <c r="CM143" s="722"/>
      <c r="CN143" s="722"/>
      <c r="CO143" s="722"/>
      <c r="CP143" s="722"/>
      <c r="CQ143" s="722"/>
    </row>
    <row r="144" spans="1:95" s="363" customFormat="1" ht="16.5" customHeight="1" x14ac:dyDescent="0.2">
      <c r="A144" s="722" t="s">
        <v>30</v>
      </c>
      <c r="B144" s="722"/>
      <c r="C144" s="722"/>
      <c r="D144" s="722"/>
      <c r="E144" s="722"/>
      <c r="F144" s="722"/>
      <c r="G144" s="722"/>
      <c r="H144" s="722"/>
      <c r="I144" s="722"/>
      <c r="J144" s="722"/>
      <c r="K144" s="722"/>
      <c r="L144" s="722"/>
      <c r="M144" s="722"/>
      <c r="N144" s="722" t="s">
        <v>55</v>
      </c>
      <c r="O144" s="722"/>
      <c r="P144" s="722"/>
      <c r="Q144" s="722"/>
      <c r="R144" s="722"/>
      <c r="S144" s="722"/>
      <c r="T144" s="722"/>
      <c r="U144" s="722"/>
      <c r="V144" s="722"/>
      <c r="W144" s="722"/>
      <c r="X144" s="722"/>
      <c r="Y144" s="722"/>
      <c r="Z144" s="722" t="s">
        <v>56</v>
      </c>
      <c r="AA144" s="722"/>
      <c r="AB144" s="722"/>
      <c r="AC144" s="722"/>
      <c r="AD144" s="722"/>
      <c r="AE144" s="722"/>
      <c r="AF144" s="722"/>
      <c r="AG144" s="722"/>
      <c r="AH144" s="722"/>
      <c r="AI144" s="722"/>
      <c r="AJ144" s="722"/>
      <c r="AK144" s="722"/>
      <c r="AL144" s="722" t="s">
        <v>57</v>
      </c>
      <c r="AM144" s="722"/>
      <c r="AN144" s="722"/>
      <c r="AO144" s="722"/>
      <c r="AP144" s="722"/>
      <c r="AQ144" s="722"/>
      <c r="AR144" s="722"/>
      <c r="AS144" s="722"/>
      <c r="AT144" s="722"/>
      <c r="AU144" s="722"/>
      <c r="AV144" s="722"/>
      <c r="AW144" s="722"/>
      <c r="AX144" s="722" t="s">
        <v>58</v>
      </c>
      <c r="AY144" s="722"/>
      <c r="AZ144" s="722"/>
      <c r="BA144" s="722"/>
      <c r="BB144" s="722"/>
      <c r="BC144" s="722"/>
      <c r="BD144" s="722"/>
      <c r="BE144" s="722"/>
      <c r="BF144" s="722"/>
      <c r="BG144" s="722"/>
      <c r="BH144" s="722"/>
      <c r="BI144" s="722"/>
      <c r="BJ144" s="722"/>
      <c r="BK144" s="722"/>
      <c r="BL144" s="722"/>
      <c r="BM144" s="722"/>
      <c r="BN144" s="722"/>
      <c r="BO144" s="722"/>
      <c r="BP144" s="722"/>
      <c r="BQ144" s="722"/>
      <c r="BR144" s="722"/>
      <c r="BS144" s="722"/>
      <c r="BT144" s="722"/>
      <c r="BU144" s="722"/>
      <c r="BV144" s="722"/>
      <c r="BW144" s="722"/>
      <c r="BX144" s="722"/>
      <c r="BY144" s="722"/>
      <c r="BZ144" s="722"/>
      <c r="CA144" s="722"/>
      <c r="CB144" s="722"/>
      <c r="CC144" s="722"/>
      <c r="CD144" s="722"/>
      <c r="CE144" s="722"/>
      <c r="CF144" s="722"/>
      <c r="CG144" s="722"/>
      <c r="CH144" s="722"/>
      <c r="CI144" s="722"/>
      <c r="CJ144" s="722"/>
      <c r="CK144" s="722"/>
      <c r="CL144" s="722"/>
      <c r="CM144" s="722"/>
      <c r="CN144" s="722"/>
      <c r="CO144" s="722"/>
      <c r="CP144" s="722"/>
      <c r="CQ144" s="722"/>
    </row>
    <row r="145" spans="1:95" s="363" customFormat="1" ht="16.5" customHeight="1" x14ac:dyDescent="0.2">
      <c r="A145" s="524" t="s">
        <v>96</v>
      </c>
      <c r="B145" s="524"/>
      <c r="C145" s="524"/>
      <c r="D145" s="524"/>
      <c r="E145" s="524"/>
      <c r="F145" s="524"/>
      <c r="G145" s="524"/>
      <c r="H145" s="524"/>
      <c r="I145" s="524"/>
      <c r="J145" s="524"/>
      <c r="K145" s="524"/>
      <c r="L145" s="524"/>
      <c r="M145" s="524"/>
      <c r="N145" s="524" t="s">
        <v>97</v>
      </c>
      <c r="O145" s="524"/>
      <c r="P145" s="524"/>
      <c r="Q145" s="524"/>
      <c r="R145" s="524"/>
      <c r="S145" s="524"/>
      <c r="T145" s="524"/>
      <c r="U145" s="524"/>
      <c r="V145" s="524"/>
      <c r="W145" s="524"/>
      <c r="X145" s="524"/>
      <c r="Y145" s="524"/>
      <c r="Z145" s="524" t="s">
        <v>98</v>
      </c>
      <c r="AA145" s="524"/>
      <c r="AB145" s="524"/>
      <c r="AC145" s="524"/>
      <c r="AD145" s="524"/>
      <c r="AE145" s="524"/>
      <c r="AF145" s="524"/>
      <c r="AG145" s="524"/>
      <c r="AH145" s="524"/>
      <c r="AI145" s="524"/>
      <c r="AJ145" s="524"/>
      <c r="AK145" s="524"/>
      <c r="AL145" s="524" t="s">
        <v>99</v>
      </c>
      <c r="AM145" s="524"/>
      <c r="AN145" s="524"/>
      <c r="AO145" s="524"/>
      <c r="AP145" s="524"/>
      <c r="AQ145" s="524"/>
      <c r="AR145" s="524"/>
      <c r="AS145" s="524"/>
      <c r="AT145" s="524"/>
      <c r="AU145" s="524"/>
      <c r="AV145" s="524"/>
      <c r="AW145" s="524"/>
      <c r="AX145" s="719" t="s">
        <v>100</v>
      </c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9"/>
      <c r="BR145" s="719"/>
      <c r="BS145" s="719"/>
      <c r="BT145" s="719"/>
      <c r="BU145" s="719"/>
      <c r="BV145" s="719"/>
      <c r="BW145" s="719"/>
      <c r="BX145" s="719"/>
      <c r="BY145" s="719"/>
      <c r="BZ145" s="719"/>
      <c r="CA145" s="719"/>
      <c r="CB145" s="719"/>
      <c r="CC145" s="719"/>
      <c r="CD145" s="719"/>
      <c r="CE145" s="719"/>
      <c r="CF145" s="719"/>
      <c r="CG145" s="719"/>
      <c r="CH145" s="719"/>
      <c r="CI145" s="719"/>
      <c r="CJ145" s="719"/>
      <c r="CK145" s="719"/>
      <c r="CL145" s="719"/>
      <c r="CM145" s="719"/>
      <c r="CN145" s="719"/>
      <c r="CO145" s="719"/>
      <c r="CP145" s="719"/>
      <c r="CQ145" s="719"/>
    </row>
    <row r="146" spans="1:95" s="363" customFormat="1" ht="27" customHeight="1" x14ac:dyDescent="0.2">
      <c r="A146" s="524" t="s">
        <v>101</v>
      </c>
      <c r="B146" s="524"/>
      <c r="C146" s="524"/>
      <c r="D146" s="524"/>
      <c r="E146" s="524"/>
      <c r="F146" s="524"/>
      <c r="G146" s="524"/>
      <c r="H146" s="524"/>
      <c r="I146" s="524"/>
      <c r="J146" s="524"/>
      <c r="K146" s="524"/>
      <c r="L146" s="524"/>
      <c r="M146" s="524"/>
      <c r="N146" s="524" t="s">
        <v>102</v>
      </c>
      <c r="O146" s="524"/>
      <c r="P146" s="524"/>
      <c r="Q146" s="524"/>
      <c r="R146" s="524"/>
      <c r="S146" s="524"/>
      <c r="T146" s="524"/>
      <c r="U146" s="524"/>
      <c r="V146" s="524"/>
      <c r="W146" s="524"/>
      <c r="X146" s="524"/>
      <c r="Y146" s="524"/>
      <c r="Z146" s="524" t="s">
        <v>103</v>
      </c>
      <c r="AA146" s="524"/>
      <c r="AB146" s="524"/>
      <c r="AC146" s="524"/>
      <c r="AD146" s="524"/>
      <c r="AE146" s="524"/>
      <c r="AF146" s="524"/>
      <c r="AG146" s="524"/>
      <c r="AH146" s="524"/>
      <c r="AI146" s="524"/>
      <c r="AJ146" s="524"/>
      <c r="AK146" s="524"/>
      <c r="AL146" s="524" t="s">
        <v>104</v>
      </c>
      <c r="AM146" s="524"/>
      <c r="AN146" s="524"/>
      <c r="AO146" s="524"/>
      <c r="AP146" s="524"/>
      <c r="AQ146" s="524"/>
      <c r="AR146" s="524"/>
      <c r="AS146" s="524"/>
      <c r="AT146" s="524"/>
      <c r="AU146" s="524"/>
      <c r="AV146" s="524"/>
      <c r="AW146" s="524"/>
      <c r="AX146" s="719" t="s">
        <v>105</v>
      </c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9"/>
      <c r="BR146" s="719"/>
      <c r="BS146" s="719"/>
      <c r="BT146" s="719"/>
      <c r="BU146" s="719"/>
      <c r="BV146" s="719"/>
      <c r="BW146" s="719"/>
      <c r="BX146" s="719"/>
      <c r="BY146" s="719"/>
      <c r="BZ146" s="719"/>
      <c r="CA146" s="719"/>
      <c r="CB146" s="719"/>
      <c r="CC146" s="719"/>
      <c r="CD146" s="719"/>
      <c r="CE146" s="719"/>
      <c r="CF146" s="719"/>
      <c r="CG146" s="719"/>
      <c r="CH146" s="719"/>
      <c r="CI146" s="719"/>
      <c r="CJ146" s="719"/>
      <c r="CK146" s="719"/>
      <c r="CL146" s="719"/>
      <c r="CM146" s="719"/>
      <c r="CN146" s="719"/>
      <c r="CO146" s="719"/>
      <c r="CP146" s="719"/>
      <c r="CQ146" s="719"/>
    </row>
    <row r="147" spans="1:95" s="363" customFormat="1" ht="28.5" customHeight="1" x14ac:dyDescent="0.2">
      <c r="A147" s="524" t="s">
        <v>101</v>
      </c>
      <c r="B147" s="524"/>
      <c r="C147" s="524"/>
      <c r="D147" s="524"/>
      <c r="E147" s="524"/>
      <c r="F147" s="524"/>
      <c r="G147" s="524"/>
      <c r="H147" s="524"/>
      <c r="I147" s="524"/>
      <c r="J147" s="524"/>
      <c r="K147" s="524"/>
      <c r="L147" s="524"/>
      <c r="M147" s="524"/>
      <c r="N147" s="524" t="s">
        <v>102</v>
      </c>
      <c r="O147" s="524"/>
      <c r="P147" s="524"/>
      <c r="Q147" s="524"/>
      <c r="R147" s="524"/>
      <c r="S147" s="524"/>
      <c r="T147" s="524"/>
      <c r="U147" s="524"/>
      <c r="V147" s="524"/>
      <c r="W147" s="524"/>
      <c r="X147" s="524"/>
      <c r="Y147" s="524"/>
      <c r="Z147" s="524" t="s">
        <v>103</v>
      </c>
      <c r="AA147" s="524"/>
      <c r="AB147" s="524"/>
      <c r="AC147" s="524"/>
      <c r="AD147" s="524"/>
      <c r="AE147" s="524"/>
      <c r="AF147" s="524"/>
      <c r="AG147" s="524"/>
      <c r="AH147" s="524"/>
      <c r="AI147" s="524"/>
      <c r="AJ147" s="524"/>
      <c r="AK147" s="524"/>
      <c r="AL147" s="524" t="s">
        <v>106</v>
      </c>
      <c r="AM147" s="524"/>
      <c r="AN147" s="524"/>
      <c r="AO147" s="524"/>
      <c r="AP147" s="524"/>
      <c r="AQ147" s="524"/>
      <c r="AR147" s="524"/>
      <c r="AS147" s="524"/>
      <c r="AT147" s="524"/>
      <c r="AU147" s="524"/>
      <c r="AV147" s="524"/>
      <c r="AW147" s="524"/>
      <c r="AX147" s="719" t="s">
        <v>107</v>
      </c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9"/>
      <c r="BM147" s="719"/>
      <c r="BN147" s="719"/>
      <c r="BO147" s="719"/>
      <c r="BP147" s="719"/>
      <c r="BQ147" s="719"/>
      <c r="BR147" s="719"/>
      <c r="BS147" s="719"/>
      <c r="BT147" s="719"/>
      <c r="BU147" s="719"/>
      <c r="BV147" s="719"/>
      <c r="BW147" s="719"/>
      <c r="BX147" s="719"/>
      <c r="BY147" s="719"/>
      <c r="BZ147" s="719"/>
      <c r="CA147" s="719"/>
      <c r="CB147" s="719"/>
      <c r="CC147" s="719"/>
      <c r="CD147" s="719"/>
      <c r="CE147" s="719"/>
      <c r="CF147" s="719"/>
      <c r="CG147" s="719"/>
      <c r="CH147" s="719"/>
      <c r="CI147" s="719"/>
      <c r="CJ147" s="719"/>
      <c r="CK147" s="719"/>
      <c r="CL147" s="719"/>
      <c r="CM147" s="719"/>
      <c r="CN147" s="719"/>
      <c r="CO147" s="719"/>
      <c r="CP147" s="719"/>
      <c r="CQ147" s="719"/>
    </row>
    <row r="148" spans="1:95" s="363" customFormat="1" ht="30.75" customHeight="1" x14ac:dyDescent="0.2">
      <c r="A148" s="524" t="s">
        <v>101</v>
      </c>
      <c r="B148" s="524"/>
      <c r="C148" s="524"/>
      <c r="D148" s="524"/>
      <c r="E148" s="524"/>
      <c r="F148" s="524"/>
      <c r="G148" s="524"/>
      <c r="H148" s="524"/>
      <c r="I148" s="524"/>
      <c r="J148" s="524"/>
      <c r="K148" s="524"/>
      <c r="L148" s="524"/>
      <c r="M148" s="524"/>
      <c r="N148" s="524" t="s">
        <v>102</v>
      </c>
      <c r="O148" s="524"/>
      <c r="P148" s="524"/>
      <c r="Q148" s="524"/>
      <c r="R148" s="524"/>
      <c r="S148" s="524"/>
      <c r="T148" s="524"/>
      <c r="U148" s="524"/>
      <c r="V148" s="524"/>
      <c r="W148" s="524"/>
      <c r="X148" s="524"/>
      <c r="Y148" s="524"/>
      <c r="Z148" s="524" t="s">
        <v>534</v>
      </c>
      <c r="AA148" s="524"/>
      <c r="AB148" s="524"/>
      <c r="AC148" s="524"/>
      <c r="AD148" s="524"/>
      <c r="AE148" s="524"/>
      <c r="AF148" s="524"/>
      <c r="AG148" s="524"/>
      <c r="AH148" s="524"/>
      <c r="AI148" s="524"/>
      <c r="AJ148" s="524"/>
      <c r="AK148" s="524"/>
      <c r="AL148" s="524" t="s">
        <v>532</v>
      </c>
      <c r="AM148" s="524"/>
      <c r="AN148" s="524"/>
      <c r="AO148" s="524"/>
      <c r="AP148" s="524"/>
      <c r="AQ148" s="524"/>
      <c r="AR148" s="524"/>
      <c r="AS148" s="524"/>
      <c r="AT148" s="524"/>
      <c r="AU148" s="524"/>
      <c r="AV148" s="524"/>
      <c r="AW148" s="524"/>
      <c r="AX148" s="719" t="s">
        <v>533</v>
      </c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19"/>
      <c r="BY148" s="719"/>
      <c r="BZ148" s="719"/>
      <c r="CA148" s="719"/>
      <c r="CB148" s="719"/>
      <c r="CC148" s="719"/>
      <c r="CD148" s="719"/>
      <c r="CE148" s="719"/>
      <c r="CF148" s="719"/>
      <c r="CG148" s="719"/>
      <c r="CH148" s="719"/>
      <c r="CI148" s="719"/>
      <c r="CJ148" s="719"/>
      <c r="CK148" s="719"/>
      <c r="CL148" s="719"/>
      <c r="CM148" s="719"/>
      <c r="CN148" s="719"/>
      <c r="CO148" s="719"/>
      <c r="CP148" s="719"/>
      <c r="CQ148" s="719"/>
    </row>
    <row r="149" spans="1:95" s="363" customFormat="1" ht="16.5" customHeight="1" x14ac:dyDescent="0.2"/>
    <row r="150" spans="1:95" s="363" customFormat="1" ht="16.5" customHeight="1" x14ac:dyDescent="0.2">
      <c r="A150" s="552" t="s">
        <v>108</v>
      </c>
      <c r="B150" s="552"/>
      <c r="C150" s="552"/>
      <c r="D150" s="552"/>
      <c r="E150" s="552"/>
      <c r="F150" s="552"/>
      <c r="G150" s="552"/>
      <c r="H150" s="552"/>
      <c r="I150" s="552"/>
      <c r="J150" s="552"/>
      <c r="K150" s="552"/>
      <c r="L150" s="552"/>
      <c r="M150" s="552"/>
      <c r="N150" s="552"/>
      <c r="O150" s="552"/>
      <c r="P150" s="552"/>
      <c r="Q150" s="552"/>
      <c r="R150" s="552"/>
      <c r="S150" s="552"/>
      <c r="T150" s="552"/>
      <c r="U150" s="552"/>
      <c r="V150" s="552"/>
      <c r="W150" s="552"/>
      <c r="X150" s="552"/>
      <c r="Y150" s="552"/>
      <c r="Z150" s="552"/>
      <c r="AA150" s="552"/>
      <c r="AB150" s="552"/>
      <c r="AC150" s="552"/>
      <c r="AD150" s="552"/>
      <c r="AE150" s="552"/>
      <c r="AF150" s="552"/>
      <c r="AG150" s="552"/>
      <c r="AH150" s="552"/>
      <c r="AI150" s="552"/>
      <c r="AJ150" s="552"/>
      <c r="AK150" s="552"/>
      <c r="AL150" s="552"/>
      <c r="AM150" s="552"/>
      <c r="AN150" s="552"/>
      <c r="AO150" s="552"/>
      <c r="AP150" s="552"/>
      <c r="AQ150" s="552"/>
      <c r="AR150" s="552"/>
      <c r="AS150" s="552"/>
      <c r="AT150" s="552"/>
      <c r="AU150" s="552"/>
      <c r="AV150" s="552"/>
      <c r="AW150" s="552"/>
      <c r="AX150" s="552"/>
      <c r="AY150" s="552"/>
      <c r="AZ150" s="552"/>
      <c r="BA150" s="552"/>
      <c r="BB150" s="552"/>
      <c r="BC150" s="552"/>
      <c r="BD150" s="552"/>
      <c r="BE150" s="552"/>
      <c r="BF150" s="552"/>
      <c r="BG150" s="552"/>
      <c r="BH150" s="552"/>
      <c r="BI150" s="552"/>
      <c r="BJ150" s="552"/>
      <c r="BK150" s="552"/>
      <c r="BL150" s="552"/>
      <c r="BM150" s="552"/>
      <c r="BN150" s="552"/>
      <c r="BO150" s="552"/>
      <c r="BP150" s="552"/>
      <c r="BQ150" s="552"/>
      <c r="BR150" s="552"/>
      <c r="BS150" s="552"/>
      <c r="BT150" s="552"/>
      <c r="BU150" s="552"/>
      <c r="BV150" s="552"/>
      <c r="BW150" s="552"/>
      <c r="BX150" s="552"/>
      <c r="BY150" s="552"/>
      <c r="BZ150" s="552"/>
      <c r="CA150" s="552"/>
      <c r="CB150" s="552"/>
      <c r="CC150" s="552"/>
      <c r="CD150" s="552"/>
      <c r="CE150" s="552"/>
    </row>
    <row r="151" spans="1:95" s="363" customFormat="1" ht="16.5" customHeight="1" x14ac:dyDescent="0.2">
      <c r="A151" s="723" t="s">
        <v>109</v>
      </c>
      <c r="B151" s="723"/>
      <c r="C151" s="723"/>
      <c r="D151" s="723"/>
      <c r="E151" s="723"/>
      <c r="F151" s="723"/>
      <c r="G151" s="723"/>
      <c r="H151" s="723"/>
      <c r="I151" s="723"/>
      <c r="J151" s="723"/>
      <c r="K151" s="723"/>
      <c r="L151" s="723"/>
      <c r="M151" s="723"/>
      <c r="N151" s="723"/>
      <c r="O151" s="723"/>
      <c r="P151" s="723"/>
      <c r="Q151" s="723"/>
      <c r="R151" s="723"/>
      <c r="S151" s="723"/>
      <c r="T151" s="723"/>
      <c r="U151" s="723"/>
      <c r="V151" s="723"/>
      <c r="W151" s="723"/>
      <c r="X151" s="723"/>
      <c r="Y151" s="723"/>
      <c r="Z151" s="723"/>
      <c r="AA151" s="723"/>
      <c r="AB151" s="723"/>
      <c r="AC151" s="723"/>
      <c r="AD151" s="723"/>
      <c r="AE151" s="723"/>
      <c r="AF151" s="723"/>
      <c r="AG151" s="723"/>
      <c r="AH151" s="723"/>
      <c r="AI151" s="723"/>
      <c r="AJ151" s="723"/>
      <c r="AK151" s="723"/>
      <c r="AL151" s="723"/>
      <c r="AM151" s="723"/>
      <c r="AN151" s="723"/>
      <c r="AO151" s="723"/>
      <c r="AP151" s="723"/>
      <c r="AQ151" s="723"/>
      <c r="AR151" s="723"/>
      <c r="AS151" s="723"/>
      <c r="AT151" s="723"/>
      <c r="AU151" s="723"/>
      <c r="AV151" s="723"/>
      <c r="AW151" s="723"/>
      <c r="AX151" s="723"/>
      <c r="AY151" s="723"/>
      <c r="AZ151" s="723"/>
      <c r="BA151" s="723"/>
      <c r="BB151" s="723"/>
      <c r="BC151" s="723"/>
      <c r="BD151" s="723"/>
      <c r="BE151" s="723"/>
      <c r="BF151" s="723"/>
      <c r="BG151" s="723"/>
      <c r="BH151" s="723"/>
      <c r="BI151" s="723"/>
      <c r="BJ151" s="723"/>
      <c r="BK151" s="723"/>
      <c r="BL151" s="723"/>
      <c r="BM151" s="723"/>
      <c r="BN151" s="723"/>
      <c r="BO151" s="723"/>
      <c r="BP151" s="723"/>
      <c r="BQ151" s="723"/>
      <c r="BR151" s="723"/>
      <c r="BS151" s="723"/>
      <c r="BT151" s="723"/>
      <c r="BU151" s="723"/>
      <c r="BV151" s="723"/>
      <c r="BW151" s="723"/>
      <c r="BX151" s="723"/>
      <c r="BY151" s="723"/>
      <c r="BZ151" s="723"/>
      <c r="CA151" s="723"/>
      <c r="CB151" s="723"/>
      <c r="CC151" s="723"/>
      <c r="CD151" s="723"/>
      <c r="CE151" s="723"/>
      <c r="CF151" s="723"/>
      <c r="CG151" s="723"/>
      <c r="CH151" s="723"/>
      <c r="CI151" s="723"/>
      <c r="CJ151" s="723"/>
      <c r="CK151" s="723"/>
      <c r="CL151" s="723"/>
      <c r="CM151" s="723"/>
      <c r="CN151" s="723"/>
      <c r="CO151" s="723"/>
      <c r="CP151" s="723"/>
      <c r="CQ151" s="723"/>
    </row>
    <row r="152" spans="1:95" s="363" customFormat="1" ht="96" customHeight="1" x14ac:dyDescent="0.2">
      <c r="A152" s="724" t="s">
        <v>307</v>
      </c>
      <c r="B152" s="724"/>
      <c r="C152" s="724"/>
      <c r="D152" s="724"/>
      <c r="E152" s="724"/>
      <c r="F152" s="724"/>
      <c r="G152" s="724"/>
      <c r="H152" s="724"/>
      <c r="I152" s="724"/>
      <c r="J152" s="724"/>
      <c r="K152" s="724"/>
      <c r="L152" s="724"/>
      <c r="M152" s="724"/>
      <c r="N152" s="724"/>
      <c r="O152" s="724"/>
      <c r="P152" s="724"/>
      <c r="Q152" s="724"/>
      <c r="R152" s="724"/>
      <c r="S152" s="724"/>
      <c r="T152" s="724"/>
      <c r="U152" s="724"/>
      <c r="V152" s="724"/>
      <c r="W152" s="724"/>
      <c r="X152" s="724"/>
      <c r="Y152" s="724"/>
      <c r="Z152" s="724"/>
      <c r="AA152" s="724"/>
      <c r="AB152" s="724"/>
      <c r="AC152" s="724"/>
      <c r="AD152" s="724"/>
      <c r="AE152" s="724"/>
      <c r="AF152" s="724"/>
      <c r="AG152" s="724"/>
      <c r="AH152" s="724"/>
      <c r="AI152" s="724"/>
      <c r="AJ152" s="724"/>
      <c r="AK152" s="724"/>
      <c r="AL152" s="724"/>
      <c r="AM152" s="724"/>
      <c r="AN152" s="724"/>
      <c r="AO152" s="724"/>
      <c r="AP152" s="724"/>
      <c r="AQ152" s="724"/>
      <c r="AR152" s="724"/>
      <c r="AS152" s="724"/>
      <c r="AT152" s="724"/>
      <c r="AU152" s="724"/>
      <c r="AV152" s="724"/>
      <c r="AW152" s="724"/>
      <c r="AX152" s="724"/>
      <c r="AY152" s="724"/>
      <c r="AZ152" s="724"/>
      <c r="BA152" s="724"/>
      <c r="BB152" s="724"/>
      <c r="BC152" s="724"/>
      <c r="BD152" s="724"/>
      <c r="BE152" s="724"/>
      <c r="BF152" s="724"/>
      <c r="BG152" s="724"/>
      <c r="BH152" s="724"/>
      <c r="BI152" s="724"/>
      <c r="BJ152" s="724"/>
      <c r="BK152" s="724"/>
      <c r="BL152" s="724"/>
      <c r="BM152" s="724"/>
      <c r="BN152" s="724"/>
      <c r="BO152" s="724"/>
      <c r="BP152" s="724"/>
      <c r="BQ152" s="724"/>
      <c r="BR152" s="724"/>
      <c r="BS152" s="724"/>
      <c r="BT152" s="724"/>
      <c r="BU152" s="724"/>
      <c r="BV152" s="724"/>
      <c r="BW152" s="724"/>
      <c r="BX152" s="724"/>
      <c r="BY152" s="724"/>
      <c r="BZ152" s="724"/>
      <c r="CA152" s="724"/>
      <c r="CB152" s="724"/>
      <c r="CC152" s="724"/>
      <c r="CD152" s="724"/>
      <c r="CE152" s="724"/>
      <c r="CF152" s="724"/>
      <c r="CG152" s="724"/>
      <c r="CH152" s="724"/>
      <c r="CI152" s="724"/>
      <c r="CJ152" s="724"/>
      <c r="CK152" s="724"/>
      <c r="CL152" s="724"/>
      <c r="CM152" s="724"/>
      <c r="CN152" s="724"/>
      <c r="CO152" s="724"/>
      <c r="CP152" s="724"/>
      <c r="CQ152" s="724"/>
    </row>
    <row r="153" spans="1:95" s="363" customFormat="1" ht="16.5" customHeight="1" x14ac:dyDescent="0.2">
      <c r="A153" s="617" t="s">
        <v>110</v>
      </c>
      <c r="B153" s="617"/>
      <c r="C153" s="617"/>
      <c r="D153" s="617"/>
      <c r="E153" s="617"/>
      <c r="F153" s="617"/>
      <c r="G153" s="617"/>
      <c r="H153" s="617"/>
      <c r="I153" s="617"/>
      <c r="J153" s="617"/>
      <c r="K153" s="617"/>
      <c r="L153" s="617"/>
      <c r="M153" s="617"/>
      <c r="N153" s="617"/>
      <c r="O153" s="617"/>
      <c r="P153" s="617"/>
      <c r="Q153" s="617"/>
      <c r="R153" s="617"/>
      <c r="S153" s="617"/>
      <c r="T153" s="617"/>
      <c r="U153" s="617"/>
      <c r="V153" s="617"/>
      <c r="W153" s="617"/>
      <c r="X153" s="617"/>
      <c r="Y153" s="617"/>
      <c r="Z153" s="617"/>
      <c r="AA153" s="617"/>
      <c r="AB153" s="617"/>
      <c r="AC153" s="617"/>
      <c r="AD153" s="617"/>
      <c r="AE153" s="617"/>
      <c r="AF153" s="617"/>
      <c r="AG153" s="617"/>
      <c r="AH153" s="617"/>
      <c r="AI153" s="617"/>
      <c r="AJ153" s="617"/>
      <c r="AK153" s="617"/>
      <c r="AL153" s="617"/>
      <c r="AM153" s="617"/>
      <c r="AN153" s="617"/>
      <c r="AO153" s="617"/>
      <c r="AP153" s="617"/>
      <c r="AQ153" s="617"/>
      <c r="AR153" s="617"/>
      <c r="AS153" s="617"/>
      <c r="AT153" s="617"/>
      <c r="AU153" s="617"/>
      <c r="AV153" s="617"/>
      <c r="AW153" s="617"/>
      <c r="AX153" s="617"/>
      <c r="AY153" s="617"/>
      <c r="AZ153" s="617"/>
      <c r="BA153" s="617"/>
      <c r="BB153" s="617"/>
      <c r="BC153" s="617"/>
      <c r="BD153" s="617"/>
      <c r="BE153" s="617"/>
      <c r="BF153" s="617"/>
      <c r="BG153" s="617"/>
      <c r="BH153" s="617"/>
      <c r="BI153" s="617"/>
      <c r="BJ153" s="617"/>
      <c r="BK153" s="617"/>
      <c r="BL153" s="617"/>
      <c r="BM153" s="617"/>
      <c r="BN153" s="617"/>
      <c r="BO153" s="617"/>
      <c r="BP153" s="617"/>
      <c r="BQ153" s="617"/>
      <c r="BR153" s="617"/>
      <c r="BS153" s="617"/>
      <c r="BT153" s="617"/>
      <c r="BU153" s="617"/>
      <c r="BV153" s="617"/>
      <c r="BW153" s="617"/>
      <c r="BX153" s="617"/>
      <c r="BY153" s="617"/>
      <c r="BZ153" s="617"/>
      <c r="CA153" s="617"/>
      <c r="CB153" s="617"/>
      <c r="CC153" s="617"/>
      <c r="CD153" s="617"/>
      <c r="CE153" s="617"/>
    </row>
    <row r="154" spans="1:95" s="363" customFormat="1" ht="16.5" customHeight="1" x14ac:dyDescent="0.2">
      <c r="A154" s="552" t="s">
        <v>111</v>
      </c>
      <c r="B154" s="552"/>
      <c r="C154" s="552"/>
      <c r="D154" s="552"/>
      <c r="E154" s="552"/>
      <c r="F154" s="552"/>
      <c r="G154" s="552"/>
      <c r="H154" s="552"/>
      <c r="I154" s="552"/>
      <c r="J154" s="552"/>
      <c r="K154" s="552"/>
      <c r="L154" s="552"/>
      <c r="M154" s="552"/>
      <c r="N154" s="552"/>
      <c r="O154" s="552"/>
      <c r="P154" s="552"/>
      <c r="Q154" s="552"/>
      <c r="R154" s="552"/>
      <c r="S154" s="552"/>
      <c r="T154" s="552"/>
      <c r="U154" s="552"/>
      <c r="V154" s="552"/>
      <c r="W154" s="552"/>
      <c r="X154" s="552"/>
      <c r="Y154" s="552"/>
      <c r="Z154" s="552"/>
      <c r="AA154" s="552"/>
      <c r="AB154" s="552"/>
      <c r="AC154" s="552"/>
      <c r="AD154" s="552"/>
      <c r="AE154" s="552"/>
      <c r="AF154" s="552"/>
      <c r="AG154" s="552"/>
      <c r="AH154" s="552"/>
      <c r="AI154" s="552"/>
      <c r="AJ154" s="552"/>
      <c r="AK154" s="552"/>
      <c r="AL154" s="552"/>
      <c r="AM154" s="552"/>
      <c r="AN154" s="552"/>
      <c r="AO154" s="552"/>
      <c r="AP154" s="552"/>
      <c r="AQ154" s="552"/>
      <c r="AR154" s="552"/>
      <c r="AS154" s="552"/>
      <c r="AT154" s="552"/>
      <c r="AU154" s="552"/>
      <c r="AV154" s="552"/>
      <c r="AW154" s="552"/>
      <c r="AX154" s="552"/>
      <c r="AY154" s="552"/>
      <c r="AZ154" s="552"/>
      <c r="BA154" s="552"/>
      <c r="BB154" s="552"/>
      <c r="BC154" s="552"/>
      <c r="BD154" s="552"/>
      <c r="BE154" s="552"/>
      <c r="BF154" s="552"/>
      <c r="BG154" s="552"/>
      <c r="BH154" s="552"/>
      <c r="BI154" s="552"/>
      <c r="BJ154" s="552"/>
      <c r="BK154" s="552"/>
      <c r="BL154" s="552"/>
      <c r="BM154" s="552"/>
      <c r="BN154" s="552"/>
      <c r="BO154" s="552"/>
      <c r="BP154" s="552"/>
      <c r="BQ154" s="552"/>
      <c r="BR154" s="552"/>
      <c r="BS154" s="552"/>
      <c r="BT154" s="552"/>
      <c r="BU154" s="552"/>
      <c r="BV154" s="552"/>
      <c r="BW154" s="552"/>
      <c r="BX154" s="552"/>
      <c r="BY154" s="552"/>
      <c r="BZ154" s="552"/>
      <c r="CA154" s="552"/>
      <c r="CB154" s="552"/>
      <c r="CC154" s="552"/>
      <c r="CD154" s="552"/>
      <c r="CE154" s="552"/>
    </row>
    <row r="155" spans="1:95" s="363" customFormat="1" ht="16.5" customHeight="1" x14ac:dyDescent="0.2">
      <c r="A155" s="605"/>
      <c r="B155" s="605"/>
      <c r="C155" s="605"/>
      <c r="D155" s="605"/>
      <c r="E155" s="605"/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  <c r="R155" s="605"/>
      <c r="S155" s="605"/>
      <c r="T155" s="605"/>
      <c r="U155" s="605"/>
      <c r="V155" s="605"/>
      <c r="W155" s="605"/>
      <c r="X155" s="605"/>
      <c r="Y155" s="605"/>
      <c r="Z155" s="605"/>
      <c r="AA155" s="605"/>
      <c r="AB155" s="605"/>
      <c r="AC155" s="605"/>
      <c r="AD155" s="605"/>
      <c r="AE155" s="605"/>
      <c r="AF155" s="605"/>
      <c r="AG155" s="605"/>
      <c r="AH155" s="605"/>
      <c r="AI155" s="605"/>
      <c r="AJ155" s="605"/>
      <c r="AK155" s="605"/>
      <c r="AL155" s="605"/>
      <c r="AM155" s="605"/>
      <c r="AN155" s="605"/>
      <c r="AO155" s="605"/>
      <c r="AP155" s="605"/>
      <c r="AQ155" s="605"/>
      <c r="AR155" s="605"/>
      <c r="AS155" s="605"/>
      <c r="AT155" s="605"/>
      <c r="AU155" s="605"/>
      <c r="AV155" s="605"/>
      <c r="AW155" s="605"/>
      <c r="AX155" s="605"/>
      <c r="AY155" s="605"/>
      <c r="AZ155" s="605"/>
      <c r="BA155" s="605"/>
      <c r="BB155" s="605"/>
      <c r="BC155" s="605"/>
      <c r="BD155" s="605"/>
      <c r="BE155" s="605"/>
      <c r="BF155" s="605"/>
      <c r="BG155" s="605"/>
      <c r="BH155" s="605"/>
      <c r="BI155" s="605"/>
      <c r="BJ155" s="605"/>
      <c r="BK155" s="605"/>
      <c r="BL155" s="605"/>
      <c r="BM155" s="605"/>
      <c r="BN155" s="605"/>
      <c r="BO155" s="605"/>
      <c r="BP155" s="605"/>
      <c r="BQ155" s="605"/>
      <c r="BR155" s="605"/>
      <c r="BS155" s="605"/>
      <c r="BT155" s="605"/>
      <c r="BU155" s="605"/>
      <c r="BV155" s="605"/>
      <c r="BW155" s="605"/>
      <c r="BX155" s="605"/>
      <c r="BY155" s="605"/>
      <c r="BZ155" s="605"/>
      <c r="CA155" s="605"/>
      <c r="CB155" s="605"/>
      <c r="CC155" s="605"/>
      <c r="CD155" s="605"/>
      <c r="CE155" s="605"/>
    </row>
    <row r="156" spans="1:95" s="363" customFormat="1" ht="16.5" customHeight="1" x14ac:dyDescent="0.2">
      <c r="A156" s="667" t="s">
        <v>112</v>
      </c>
      <c r="B156" s="668"/>
      <c r="C156" s="668"/>
      <c r="D156" s="668"/>
      <c r="E156" s="668"/>
      <c r="F156" s="668"/>
      <c r="G156" s="668"/>
      <c r="H156" s="668"/>
      <c r="I156" s="668"/>
      <c r="J156" s="668"/>
      <c r="K156" s="668"/>
      <c r="L156" s="668"/>
      <c r="M156" s="668"/>
      <c r="N156" s="668"/>
      <c r="O156" s="668"/>
      <c r="P156" s="668"/>
      <c r="Q156" s="668"/>
      <c r="R156" s="668"/>
      <c r="S156" s="668"/>
      <c r="T156" s="668"/>
      <c r="U156" s="668"/>
      <c r="V156" s="668"/>
      <c r="W156" s="668"/>
      <c r="X156" s="669"/>
      <c r="Y156" s="667" t="s">
        <v>113</v>
      </c>
      <c r="Z156" s="668"/>
      <c r="AA156" s="668"/>
      <c r="AB156" s="668"/>
      <c r="AC156" s="668"/>
      <c r="AD156" s="668"/>
      <c r="AE156" s="668"/>
      <c r="AF156" s="668"/>
      <c r="AG156" s="668"/>
      <c r="AH156" s="668"/>
      <c r="AI156" s="668"/>
      <c r="AJ156" s="668"/>
      <c r="AK156" s="668"/>
      <c r="AL156" s="668"/>
      <c r="AM156" s="668"/>
      <c r="AN156" s="668"/>
      <c r="AO156" s="668"/>
      <c r="AP156" s="668"/>
      <c r="AQ156" s="668"/>
      <c r="AR156" s="668"/>
      <c r="AS156" s="668"/>
      <c r="AT156" s="668"/>
      <c r="AU156" s="668"/>
      <c r="AV156" s="668"/>
      <c r="AW156" s="668"/>
      <c r="AX156" s="668"/>
      <c r="AY156" s="668"/>
      <c r="AZ156" s="668"/>
      <c r="BA156" s="668"/>
      <c r="BB156" s="668"/>
      <c r="BC156" s="668"/>
      <c r="BD156" s="668"/>
      <c r="BE156" s="668"/>
      <c r="BF156" s="668"/>
      <c r="BG156" s="668"/>
      <c r="BH156" s="668"/>
      <c r="BI156" s="668"/>
      <c r="BJ156" s="668"/>
      <c r="BK156" s="668"/>
      <c r="BL156" s="669"/>
      <c r="BM156" s="667" t="s">
        <v>114</v>
      </c>
      <c r="BN156" s="668"/>
      <c r="BO156" s="668"/>
      <c r="BP156" s="668"/>
      <c r="BQ156" s="668"/>
      <c r="BR156" s="668"/>
      <c r="BS156" s="668"/>
      <c r="BT156" s="668"/>
      <c r="BU156" s="668"/>
      <c r="BV156" s="668"/>
      <c r="BW156" s="668"/>
      <c r="BX156" s="668"/>
      <c r="BY156" s="668"/>
      <c r="BZ156" s="668"/>
      <c r="CA156" s="668"/>
      <c r="CB156" s="668"/>
      <c r="CC156" s="668"/>
      <c r="CD156" s="668"/>
      <c r="CE156" s="668"/>
      <c r="CF156" s="668"/>
      <c r="CG156" s="668"/>
      <c r="CH156" s="668"/>
      <c r="CI156" s="668"/>
      <c r="CJ156" s="668"/>
      <c r="CK156" s="668"/>
      <c r="CL156" s="668"/>
      <c r="CM156" s="668"/>
      <c r="CN156" s="668"/>
      <c r="CO156" s="668"/>
      <c r="CP156" s="668"/>
      <c r="CQ156" s="669"/>
    </row>
    <row r="157" spans="1:95" s="363" customFormat="1" ht="16.5" customHeight="1" x14ac:dyDescent="0.2">
      <c r="A157" s="722" t="s">
        <v>30</v>
      </c>
      <c r="B157" s="722"/>
      <c r="C157" s="722"/>
      <c r="D157" s="722"/>
      <c r="E157" s="722"/>
      <c r="F157" s="722"/>
      <c r="G157" s="722"/>
      <c r="H157" s="722"/>
      <c r="I157" s="722"/>
      <c r="J157" s="722"/>
      <c r="K157" s="722"/>
      <c r="L157" s="722"/>
      <c r="M157" s="722"/>
      <c r="N157" s="722"/>
      <c r="O157" s="722"/>
      <c r="P157" s="722"/>
      <c r="Q157" s="722"/>
      <c r="R157" s="722"/>
      <c r="S157" s="722"/>
      <c r="T157" s="722"/>
      <c r="U157" s="722"/>
      <c r="V157" s="722"/>
      <c r="W157" s="722"/>
      <c r="X157" s="722"/>
      <c r="Y157" s="667" t="s">
        <v>55</v>
      </c>
      <c r="Z157" s="668"/>
      <c r="AA157" s="668"/>
      <c r="AB157" s="668"/>
      <c r="AC157" s="668"/>
      <c r="AD157" s="668"/>
      <c r="AE157" s="668"/>
      <c r="AF157" s="668"/>
      <c r="AG157" s="668"/>
      <c r="AH157" s="668"/>
      <c r="AI157" s="668"/>
      <c r="AJ157" s="668"/>
      <c r="AK157" s="668"/>
      <c r="AL157" s="668"/>
      <c r="AM157" s="668"/>
      <c r="AN157" s="668"/>
      <c r="AO157" s="668"/>
      <c r="AP157" s="668"/>
      <c r="AQ157" s="668"/>
      <c r="AR157" s="668"/>
      <c r="AS157" s="668"/>
      <c r="AT157" s="668"/>
      <c r="AU157" s="668"/>
      <c r="AV157" s="668"/>
      <c r="AW157" s="668"/>
      <c r="AX157" s="668"/>
      <c r="AY157" s="668"/>
      <c r="AZ157" s="668"/>
      <c r="BA157" s="668"/>
      <c r="BB157" s="668"/>
      <c r="BC157" s="668"/>
      <c r="BD157" s="668"/>
      <c r="BE157" s="668"/>
      <c r="BF157" s="668"/>
      <c r="BG157" s="668"/>
      <c r="BH157" s="668"/>
      <c r="BI157" s="668"/>
      <c r="BJ157" s="668"/>
      <c r="BK157" s="668"/>
      <c r="BL157" s="669"/>
      <c r="BM157" s="722" t="s">
        <v>56</v>
      </c>
      <c r="BN157" s="722"/>
      <c r="BO157" s="722"/>
      <c r="BP157" s="722"/>
      <c r="BQ157" s="722"/>
      <c r="BR157" s="722"/>
      <c r="BS157" s="722"/>
      <c r="BT157" s="722"/>
      <c r="BU157" s="722"/>
      <c r="BV157" s="722"/>
      <c r="BW157" s="722"/>
      <c r="BX157" s="722"/>
      <c r="BY157" s="722"/>
      <c r="BZ157" s="722"/>
      <c r="CA157" s="722"/>
      <c r="CB157" s="722"/>
      <c r="CC157" s="722"/>
      <c r="CD157" s="722"/>
      <c r="CE157" s="722"/>
      <c r="CF157" s="722"/>
      <c r="CG157" s="722"/>
      <c r="CH157" s="722"/>
      <c r="CI157" s="722"/>
      <c r="CJ157" s="722"/>
      <c r="CK157" s="722"/>
      <c r="CL157" s="722"/>
      <c r="CM157" s="722"/>
      <c r="CN157" s="722"/>
      <c r="CO157" s="722"/>
      <c r="CP157" s="722"/>
      <c r="CQ157" s="722"/>
    </row>
    <row r="158" spans="1:95" s="363" customFormat="1" ht="47.25" customHeight="1" x14ac:dyDescent="0.2">
      <c r="A158" s="719" t="s">
        <v>299</v>
      </c>
      <c r="B158" s="719"/>
      <c r="C158" s="719"/>
      <c r="D158" s="719"/>
      <c r="E158" s="719"/>
      <c r="F158" s="719"/>
      <c r="G158" s="719"/>
      <c r="H158" s="719"/>
      <c r="I158" s="719"/>
      <c r="J158" s="719"/>
      <c r="K158" s="719"/>
      <c r="L158" s="719"/>
      <c r="M158" s="719"/>
      <c r="N158" s="719"/>
      <c r="O158" s="719"/>
      <c r="P158" s="719"/>
      <c r="Q158" s="719"/>
      <c r="R158" s="719"/>
      <c r="S158" s="719"/>
      <c r="T158" s="719"/>
      <c r="U158" s="719"/>
      <c r="V158" s="719"/>
      <c r="W158" s="719"/>
      <c r="X158" s="719"/>
      <c r="Y158" s="720" t="s">
        <v>115</v>
      </c>
      <c r="Z158" s="720"/>
      <c r="AA158" s="720"/>
      <c r="AB158" s="720"/>
      <c r="AC158" s="720"/>
      <c r="AD158" s="720"/>
      <c r="AE158" s="720"/>
      <c r="AF158" s="720"/>
      <c r="AG158" s="720"/>
      <c r="AH158" s="720"/>
      <c r="AI158" s="720"/>
      <c r="AJ158" s="720"/>
      <c r="AK158" s="720"/>
      <c r="AL158" s="720"/>
      <c r="AM158" s="720"/>
      <c r="AN158" s="720"/>
      <c r="AO158" s="720"/>
      <c r="AP158" s="720"/>
      <c r="AQ158" s="720"/>
      <c r="AR158" s="720"/>
      <c r="AS158" s="720"/>
      <c r="AT158" s="720"/>
      <c r="AU158" s="720"/>
      <c r="AV158" s="720"/>
      <c r="AW158" s="720"/>
      <c r="AX158" s="720"/>
      <c r="AY158" s="720"/>
      <c r="AZ158" s="720"/>
      <c r="BA158" s="720"/>
      <c r="BB158" s="720"/>
      <c r="BC158" s="720"/>
      <c r="BD158" s="720"/>
      <c r="BE158" s="720"/>
      <c r="BF158" s="720"/>
      <c r="BG158" s="720"/>
      <c r="BH158" s="720"/>
      <c r="BI158" s="720"/>
      <c r="BJ158" s="720"/>
      <c r="BK158" s="720"/>
      <c r="BL158" s="720"/>
      <c r="BM158" s="719" t="s">
        <v>116</v>
      </c>
      <c r="BN158" s="719"/>
      <c r="BO158" s="719"/>
      <c r="BP158" s="719"/>
      <c r="BQ158" s="719"/>
      <c r="BR158" s="719"/>
      <c r="BS158" s="719"/>
      <c r="BT158" s="719"/>
      <c r="BU158" s="719"/>
      <c r="BV158" s="719"/>
      <c r="BW158" s="719"/>
      <c r="BX158" s="719"/>
      <c r="BY158" s="719"/>
      <c r="BZ158" s="719"/>
      <c r="CA158" s="719"/>
      <c r="CB158" s="719"/>
      <c r="CC158" s="719"/>
      <c r="CD158" s="719"/>
      <c r="CE158" s="719"/>
      <c r="CF158" s="719"/>
      <c r="CG158" s="719"/>
      <c r="CH158" s="719"/>
      <c r="CI158" s="719"/>
      <c r="CJ158" s="719"/>
      <c r="CK158" s="719"/>
      <c r="CL158" s="719"/>
      <c r="CM158" s="719"/>
      <c r="CN158" s="719"/>
      <c r="CO158" s="719"/>
      <c r="CP158" s="719"/>
      <c r="CQ158" s="719"/>
    </row>
    <row r="159" spans="1:95" s="363" customFormat="1" ht="55.5" customHeight="1" x14ac:dyDescent="0.2">
      <c r="A159" s="690" t="s">
        <v>300</v>
      </c>
      <c r="B159" s="551"/>
      <c r="C159" s="551"/>
      <c r="D159" s="551"/>
      <c r="E159" s="551"/>
      <c r="F159" s="551"/>
      <c r="G159" s="551"/>
      <c r="H159" s="551"/>
      <c r="I159" s="551"/>
      <c r="J159" s="551"/>
      <c r="K159" s="551"/>
      <c r="L159" s="551"/>
      <c r="M159" s="551"/>
      <c r="N159" s="551"/>
      <c r="O159" s="551"/>
      <c r="P159" s="551"/>
      <c r="Q159" s="551"/>
      <c r="R159" s="551"/>
      <c r="S159" s="551"/>
      <c r="T159" s="551"/>
      <c r="U159" s="551"/>
      <c r="V159" s="551"/>
      <c r="W159" s="551"/>
      <c r="X159" s="691"/>
      <c r="Y159" s="725" t="s">
        <v>117</v>
      </c>
      <c r="Z159" s="726"/>
      <c r="AA159" s="726"/>
      <c r="AB159" s="726"/>
      <c r="AC159" s="726"/>
      <c r="AD159" s="726"/>
      <c r="AE159" s="726"/>
      <c r="AF159" s="726"/>
      <c r="AG159" s="726"/>
      <c r="AH159" s="726"/>
      <c r="AI159" s="726"/>
      <c r="AJ159" s="726"/>
      <c r="AK159" s="726"/>
      <c r="AL159" s="726"/>
      <c r="AM159" s="726"/>
      <c r="AN159" s="726"/>
      <c r="AO159" s="726"/>
      <c r="AP159" s="726"/>
      <c r="AQ159" s="726"/>
      <c r="AR159" s="726"/>
      <c r="AS159" s="726"/>
      <c r="AT159" s="726"/>
      <c r="AU159" s="726"/>
      <c r="AV159" s="726"/>
      <c r="AW159" s="726"/>
      <c r="AX159" s="726"/>
      <c r="AY159" s="726"/>
      <c r="AZ159" s="726"/>
      <c r="BA159" s="726"/>
      <c r="BB159" s="726"/>
      <c r="BC159" s="726"/>
      <c r="BD159" s="726"/>
      <c r="BE159" s="726"/>
      <c r="BF159" s="726"/>
      <c r="BG159" s="726"/>
      <c r="BH159" s="726"/>
      <c r="BI159" s="726"/>
      <c r="BJ159" s="726"/>
      <c r="BK159" s="726"/>
      <c r="BL159" s="727"/>
      <c r="BM159" s="719" t="s">
        <v>118</v>
      </c>
      <c r="BN159" s="719"/>
      <c r="BO159" s="719"/>
      <c r="BP159" s="719"/>
      <c r="BQ159" s="719"/>
      <c r="BR159" s="719"/>
      <c r="BS159" s="719"/>
      <c r="BT159" s="719"/>
      <c r="BU159" s="719"/>
      <c r="BV159" s="719"/>
      <c r="BW159" s="719"/>
      <c r="BX159" s="719"/>
      <c r="BY159" s="719"/>
      <c r="BZ159" s="719"/>
      <c r="CA159" s="719"/>
      <c r="CB159" s="719"/>
      <c r="CC159" s="719"/>
      <c r="CD159" s="719"/>
      <c r="CE159" s="719"/>
      <c r="CF159" s="719"/>
      <c r="CG159" s="719"/>
      <c r="CH159" s="719"/>
      <c r="CI159" s="719"/>
      <c r="CJ159" s="719"/>
      <c r="CK159" s="719"/>
      <c r="CL159" s="719"/>
      <c r="CM159" s="719"/>
      <c r="CN159" s="719"/>
      <c r="CO159" s="719"/>
      <c r="CP159" s="719"/>
      <c r="CQ159" s="719"/>
    </row>
    <row r="160" spans="1:95" ht="20.25" customHeight="1" x14ac:dyDescent="0.2">
      <c r="A160" s="719" t="s">
        <v>119</v>
      </c>
      <c r="B160" s="719"/>
      <c r="C160" s="719"/>
      <c r="D160" s="719"/>
      <c r="E160" s="719"/>
      <c r="F160" s="719"/>
      <c r="G160" s="719"/>
      <c r="H160" s="719"/>
      <c r="I160" s="719"/>
      <c r="J160" s="719"/>
      <c r="K160" s="719"/>
      <c r="L160" s="719"/>
      <c r="M160" s="719"/>
      <c r="N160" s="719"/>
      <c r="O160" s="719"/>
      <c r="P160" s="719"/>
      <c r="Q160" s="719"/>
      <c r="R160" s="719"/>
      <c r="S160" s="719"/>
      <c r="T160" s="719"/>
      <c r="U160" s="719"/>
      <c r="V160" s="719"/>
      <c r="W160" s="719"/>
      <c r="X160" s="719"/>
      <c r="Y160" s="720" t="s">
        <v>117</v>
      </c>
      <c r="Z160" s="720"/>
      <c r="AA160" s="720"/>
      <c r="AB160" s="720"/>
      <c r="AC160" s="720"/>
      <c r="AD160" s="720"/>
      <c r="AE160" s="720"/>
      <c r="AF160" s="720"/>
      <c r="AG160" s="720"/>
      <c r="AH160" s="720"/>
      <c r="AI160" s="720"/>
      <c r="AJ160" s="720"/>
      <c r="AK160" s="720"/>
      <c r="AL160" s="720"/>
      <c r="AM160" s="720"/>
      <c r="AN160" s="720"/>
      <c r="AO160" s="720"/>
      <c r="AP160" s="720"/>
      <c r="AQ160" s="720"/>
      <c r="AR160" s="720"/>
      <c r="AS160" s="720"/>
      <c r="AT160" s="720"/>
      <c r="AU160" s="720"/>
      <c r="AV160" s="720"/>
      <c r="AW160" s="720"/>
      <c r="AX160" s="720"/>
      <c r="AY160" s="720"/>
      <c r="AZ160" s="720"/>
      <c r="BA160" s="720"/>
      <c r="BB160" s="720"/>
      <c r="BC160" s="720"/>
      <c r="BD160" s="720"/>
      <c r="BE160" s="720"/>
      <c r="BF160" s="720"/>
      <c r="BG160" s="720"/>
      <c r="BH160" s="720"/>
      <c r="BI160" s="720"/>
      <c r="BJ160" s="720"/>
      <c r="BK160" s="720"/>
      <c r="BL160" s="720"/>
      <c r="BM160" s="719" t="s">
        <v>120</v>
      </c>
      <c r="BN160" s="719"/>
      <c r="BO160" s="719"/>
      <c r="BP160" s="719"/>
      <c r="BQ160" s="719"/>
      <c r="BR160" s="719"/>
      <c r="BS160" s="719"/>
      <c r="BT160" s="719"/>
      <c r="BU160" s="719"/>
      <c r="BV160" s="719"/>
      <c r="BW160" s="719"/>
      <c r="BX160" s="719"/>
      <c r="BY160" s="719"/>
      <c r="BZ160" s="719"/>
      <c r="CA160" s="719"/>
      <c r="CB160" s="719"/>
      <c r="CC160" s="719"/>
      <c r="CD160" s="719"/>
      <c r="CE160" s="719"/>
      <c r="CF160" s="719"/>
      <c r="CG160" s="719"/>
      <c r="CH160" s="719"/>
      <c r="CI160" s="719"/>
      <c r="CJ160" s="719"/>
      <c r="CK160" s="719"/>
      <c r="CL160" s="719"/>
      <c r="CM160" s="719"/>
      <c r="CN160" s="719"/>
      <c r="CO160" s="719"/>
      <c r="CP160" s="719"/>
      <c r="CQ160" s="719"/>
    </row>
    <row r="161" spans="1:95" ht="3.75" customHeight="1" x14ac:dyDescent="0.2">
      <c r="A161" s="752" t="s">
        <v>313</v>
      </c>
      <c r="B161" s="752"/>
      <c r="C161" s="752"/>
      <c r="D161" s="752"/>
      <c r="E161" s="752"/>
      <c r="F161" s="752"/>
      <c r="G161" s="752"/>
      <c r="H161" s="752"/>
      <c r="I161" s="752"/>
      <c r="J161" s="752"/>
      <c r="K161" s="752"/>
      <c r="L161" s="752"/>
      <c r="M161" s="752"/>
      <c r="N161" s="752"/>
      <c r="O161" s="752"/>
      <c r="P161" s="752"/>
      <c r="Q161" s="752"/>
      <c r="R161" s="752"/>
      <c r="S161" s="752"/>
      <c r="T161" s="752"/>
      <c r="U161" s="752"/>
      <c r="V161" s="752"/>
      <c r="W161" s="752"/>
      <c r="X161" s="752"/>
      <c r="Y161" s="752"/>
      <c r="Z161" s="752"/>
      <c r="AA161" s="752"/>
      <c r="AB161" s="752"/>
      <c r="AC161" s="752"/>
      <c r="AD161" s="752"/>
      <c r="AE161" s="752"/>
      <c r="AF161" s="752"/>
      <c r="AG161" s="752"/>
      <c r="AH161" s="752"/>
      <c r="AI161" s="752"/>
      <c r="AJ161" s="752"/>
      <c r="AK161" s="752"/>
      <c r="AL161" s="752"/>
      <c r="AM161" s="752"/>
      <c r="AN161" s="752"/>
      <c r="AO161" s="752"/>
      <c r="AP161" s="752"/>
      <c r="AQ161" s="752"/>
      <c r="AR161" s="752"/>
      <c r="AS161" s="752"/>
      <c r="AT161" s="752"/>
      <c r="AU161" s="752"/>
      <c r="AV161" s="752"/>
      <c r="AW161" s="752"/>
      <c r="AX161" s="752"/>
      <c r="AY161" s="752"/>
      <c r="AZ161" s="752"/>
      <c r="BA161" s="752"/>
      <c r="BB161" s="752"/>
      <c r="BC161" s="752"/>
      <c r="BD161" s="752"/>
      <c r="BE161" s="752"/>
      <c r="BF161" s="752"/>
      <c r="BG161" s="752"/>
      <c r="BH161" s="752"/>
      <c r="BI161" s="752"/>
      <c r="BJ161" s="752"/>
      <c r="BK161" s="752"/>
      <c r="BL161" s="752"/>
      <c r="BM161" s="752"/>
      <c r="BN161" s="752"/>
      <c r="BO161" s="752"/>
      <c r="BP161" s="752"/>
      <c r="BQ161" s="752"/>
      <c r="BR161" s="752"/>
      <c r="BS161" s="752"/>
      <c r="BT161" s="752"/>
      <c r="BU161" s="752"/>
      <c r="BV161" s="752"/>
      <c r="BW161" s="752"/>
      <c r="BX161" s="752"/>
      <c r="BY161" s="752"/>
      <c r="BZ161" s="752"/>
      <c r="CA161" s="752"/>
      <c r="CB161" s="752"/>
      <c r="CC161" s="752"/>
      <c r="CD161" s="752"/>
      <c r="CE161" s="752"/>
      <c r="CF161" s="752"/>
      <c r="CG161" s="752"/>
      <c r="CH161" s="752"/>
      <c r="CI161" s="752"/>
      <c r="CJ161" s="752"/>
      <c r="CK161" s="752"/>
      <c r="CL161" s="752"/>
      <c r="CM161" s="752"/>
      <c r="CN161" s="752"/>
      <c r="CO161" s="752"/>
      <c r="CP161" s="752"/>
      <c r="CQ161" s="752"/>
    </row>
    <row r="162" spans="1:95" ht="20.25" customHeight="1" x14ac:dyDescent="0.2">
      <c r="A162" s="786" t="s">
        <v>312</v>
      </c>
      <c r="B162" s="786"/>
      <c r="C162" s="786"/>
      <c r="D162" s="786"/>
      <c r="E162" s="786"/>
      <c r="F162" s="786"/>
      <c r="G162" s="786"/>
      <c r="H162" s="786"/>
      <c r="I162" s="786"/>
      <c r="J162" s="786"/>
      <c r="K162" s="786"/>
      <c r="L162" s="786"/>
      <c r="M162" s="786"/>
      <c r="N162" s="786"/>
      <c r="O162" s="786"/>
      <c r="P162" s="786"/>
      <c r="Q162" s="786"/>
      <c r="R162" s="786"/>
      <c r="S162" s="786"/>
      <c r="T162" s="786"/>
      <c r="U162" s="786"/>
      <c r="V162" s="786"/>
      <c r="W162" s="786"/>
      <c r="X162" s="786"/>
      <c r="Y162" s="786"/>
      <c r="Z162" s="786"/>
      <c r="AA162" s="786"/>
      <c r="AB162" s="786"/>
      <c r="AC162" s="786"/>
      <c r="AD162" s="786"/>
      <c r="AE162" s="786"/>
      <c r="AF162" s="786"/>
      <c r="AG162" s="786"/>
      <c r="AH162" s="786"/>
      <c r="AI162" s="786"/>
      <c r="AJ162" s="786"/>
      <c r="AK162" s="786"/>
      <c r="AL162" s="786"/>
      <c r="AM162" s="786"/>
      <c r="AN162" s="786"/>
      <c r="AO162" s="786"/>
      <c r="AP162" s="786"/>
      <c r="AQ162" s="786"/>
      <c r="AR162" s="786"/>
      <c r="AS162" s="786"/>
      <c r="AT162" s="786"/>
      <c r="AU162" s="786"/>
      <c r="AV162" s="786"/>
      <c r="AW162" s="786"/>
      <c r="AX162" s="786"/>
      <c r="AY162" s="786"/>
      <c r="AZ162" s="786"/>
      <c r="BA162" s="786"/>
      <c r="BB162" s="786"/>
      <c r="BC162" s="786"/>
      <c r="BD162" s="786"/>
      <c r="BE162" s="786"/>
      <c r="BF162" s="786"/>
      <c r="BG162" s="786"/>
      <c r="BH162" s="786"/>
      <c r="BI162" s="786"/>
      <c r="BJ162" s="786"/>
      <c r="BK162" s="786"/>
      <c r="BL162" s="786"/>
      <c r="BM162" s="786"/>
      <c r="BN162" s="786"/>
      <c r="BO162" s="786"/>
      <c r="BP162" s="786"/>
      <c r="BQ162" s="786"/>
      <c r="BR162" s="786"/>
      <c r="BS162" s="786"/>
      <c r="BT162" s="786"/>
      <c r="BU162" s="786"/>
      <c r="BV162" s="786"/>
      <c r="BW162" s="786"/>
      <c r="BX162" s="786"/>
      <c r="BY162" s="786"/>
      <c r="BZ162" s="786"/>
      <c r="CA162" s="786"/>
      <c r="CB162" s="786"/>
      <c r="CC162" s="786"/>
      <c r="CD162" s="786"/>
      <c r="CE162" s="786"/>
      <c r="CF162" s="786"/>
      <c r="CG162" s="786"/>
      <c r="CH162" s="786"/>
      <c r="CI162" s="786"/>
      <c r="CJ162" s="786"/>
      <c r="CK162" s="786"/>
      <c r="CL162" s="786"/>
      <c r="CM162" s="786"/>
      <c r="CN162" s="786"/>
      <c r="CO162" s="786"/>
      <c r="CP162" s="786"/>
      <c r="CQ162" s="786"/>
    </row>
    <row r="163" spans="1:95" ht="27" customHeight="1" x14ac:dyDescent="0.2">
      <c r="A163" s="815" t="s">
        <v>123</v>
      </c>
      <c r="B163" s="815"/>
      <c r="C163" s="815"/>
      <c r="D163" s="815"/>
      <c r="E163" s="815"/>
      <c r="F163" s="815"/>
      <c r="G163" s="815"/>
      <c r="H163" s="815"/>
      <c r="I163" s="815"/>
      <c r="J163" s="815"/>
      <c r="K163" s="815"/>
      <c r="L163" s="815"/>
      <c r="M163" s="815"/>
      <c r="N163" s="815"/>
      <c r="O163" s="815"/>
      <c r="P163" s="815"/>
      <c r="Q163" s="815"/>
      <c r="R163" s="815"/>
      <c r="S163" s="815"/>
      <c r="T163" s="815"/>
      <c r="U163" s="815"/>
      <c r="V163" s="815"/>
      <c r="W163" s="815"/>
      <c r="X163" s="815"/>
      <c r="Y163" s="815"/>
      <c r="Z163" s="815"/>
      <c r="AA163" s="815"/>
      <c r="AB163" s="815"/>
      <c r="AC163" s="815"/>
      <c r="AD163" s="815"/>
      <c r="AE163" s="815"/>
      <c r="AF163" s="815"/>
      <c r="AG163" s="815"/>
      <c r="AH163" s="815"/>
      <c r="AI163" s="815"/>
      <c r="AJ163" s="815"/>
      <c r="AK163" s="815"/>
      <c r="AL163" s="815"/>
      <c r="AM163" s="815"/>
      <c r="AN163" s="815"/>
      <c r="AO163" s="815"/>
      <c r="AP163" s="815"/>
      <c r="AQ163" s="815"/>
      <c r="AR163" s="815"/>
      <c r="AS163" s="815"/>
      <c r="AT163" s="815"/>
      <c r="AU163" s="815"/>
      <c r="AV163" s="815"/>
      <c r="AW163" s="815"/>
      <c r="AX163" s="815"/>
      <c r="AY163" s="815"/>
      <c r="AZ163" s="815"/>
      <c r="BA163" s="815"/>
      <c r="BB163" s="815"/>
      <c r="BC163" s="815"/>
      <c r="BD163" s="815"/>
      <c r="BE163" s="815"/>
      <c r="BF163" s="815"/>
      <c r="BG163" s="815"/>
      <c r="BH163" s="815"/>
      <c r="BI163" s="815"/>
      <c r="BJ163" s="815"/>
      <c r="BK163" s="815"/>
      <c r="BL163" s="815"/>
      <c r="BM163" s="815"/>
      <c r="BN163" s="815"/>
      <c r="BO163" s="815"/>
      <c r="BP163" s="815"/>
      <c r="BQ163" s="815"/>
      <c r="BR163" s="815"/>
      <c r="BS163" s="815"/>
      <c r="BT163" s="815"/>
      <c r="BU163" s="815"/>
      <c r="BV163" s="815"/>
      <c r="BW163" s="815"/>
      <c r="BX163" s="815"/>
      <c r="BY163" s="815"/>
      <c r="BZ163" s="815"/>
      <c r="CA163" s="815"/>
      <c r="CB163" s="815"/>
      <c r="CC163" s="815"/>
      <c r="CD163" s="815"/>
      <c r="CE163" s="815"/>
      <c r="CF163" s="815"/>
      <c r="CG163" s="815"/>
      <c r="CH163" s="815"/>
      <c r="CI163" s="815"/>
      <c r="CJ163" s="815"/>
      <c r="CK163" s="815"/>
      <c r="CL163" s="815"/>
      <c r="CM163" s="815"/>
      <c r="CN163" s="815"/>
      <c r="CO163" s="815"/>
      <c r="CP163" s="815"/>
      <c r="CQ163" s="815"/>
    </row>
    <row r="164" spans="1:95" ht="27.75" customHeight="1" x14ac:dyDescent="0.2">
      <c r="A164" s="786" t="s">
        <v>124</v>
      </c>
      <c r="B164" s="786"/>
      <c r="C164" s="786"/>
      <c r="D164" s="786"/>
      <c r="E164" s="786"/>
      <c r="F164" s="786"/>
      <c r="G164" s="786"/>
      <c r="H164" s="786"/>
      <c r="I164" s="786"/>
      <c r="J164" s="786"/>
      <c r="K164" s="786"/>
      <c r="L164" s="786"/>
      <c r="M164" s="786"/>
      <c r="N164" s="786"/>
      <c r="O164" s="786"/>
      <c r="P164" s="786"/>
      <c r="Q164" s="786"/>
      <c r="R164" s="786"/>
      <c r="S164" s="786"/>
      <c r="T164" s="786"/>
      <c r="U164" s="786"/>
      <c r="V164" s="786"/>
      <c r="W164" s="786"/>
      <c r="X164" s="786"/>
      <c r="Y164" s="786"/>
      <c r="Z164" s="786"/>
      <c r="AA164" s="786"/>
      <c r="AB164" s="786"/>
      <c r="AC164" s="786"/>
      <c r="AD164" s="786"/>
      <c r="AE164" s="786"/>
      <c r="AF164" s="786"/>
      <c r="AG164" s="786"/>
      <c r="AH164" s="786"/>
      <c r="AI164" s="786"/>
      <c r="AJ164" s="786"/>
      <c r="AK164" s="786"/>
      <c r="AL164" s="786"/>
      <c r="AM164" s="786"/>
      <c r="AN164" s="786"/>
      <c r="AO164" s="786"/>
      <c r="AP164" s="786"/>
      <c r="AQ164" s="786"/>
      <c r="AR164" s="786"/>
      <c r="AS164" s="786"/>
      <c r="AT164" s="786"/>
      <c r="AU164" s="786"/>
      <c r="AV164" s="786"/>
      <c r="AW164" s="786"/>
      <c r="AX164" s="786"/>
      <c r="AY164" s="786"/>
      <c r="AZ164" s="786"/>
      <c r="BA164" s="786"/>
      <c r="BB164" s="786"/>
      <c r="BC164" s="786"/>
      <c r="BD164" s="786"/>
      <c r="BE164" s="786"/>
      <c r="BF164" s="786"/>
      <c r="BG164" s="786"/>
      <c r="BH164" s="786"/>
      <c r="BI164" s="786"/>
      <c r="BJ164" s="786"/>
      <c r="BK164" s="786"/>
      <c r="BL164" s="786"/>
      <c r="BM164" s="786"/>
      <c r="BN164" s="786"/>
      <c r="BO164" s="786"/>
      <c r="BP164" s="786"/>
      <c r="BQ164" s="786"/>
      <c r="BR164" s="786"/>
      <c r="BS164" s="786"/>
      <c r="BT164" s="786"/>
      <c r="BU164" s="786"/>
      <c r="BV164" s="786"/>
      <c r="BW164" s="786"/>
      <c r="BX164" s="786"/>
      <c r="BY164" s="786"/>
      <c r="BZ164" s="786"/>
      <c r="CA164" s="786"/>
      <c r="CB164" s="786"/>
      <c r="CC164" s="786"/>
      <c r="CD164" s="786"/>
      <c r="CE164" s="786"/>
      <c r="CF164" s="786"/>
      <c r="CG164" s="786"/>
      <c r="CH164" s="786"/>
      <c r="CI164" s="786"/>
      <c r="CJ164" s="786"/>
      <c r="CK164" s="786"/>
      <c r="CL164" s="786"/>
      <c r="CM164" s="786"/>
      <c r="CN164" s="786"/>
      <c r="CO164" s="786"/>
      <c r="CP164" s="786"/>
      <c r="CQ164" s="786"/>
    </row>
    <row r="165" spans="1:95" s="363" customFormat="1" ht="12.75" customHeight="1" x14ac:dyDescent="0.2">
      <c r="A165" s="581" t="s">
        <v>29</v>
      </c>
      <c r="B165" s="581"/>
      <c r="C165" s="581"/>
      <c r="D165" s="581"/>
      <c r="E165" s="581"/>
      <c r="F165" s="581"/>
      <c r="G165" s="581"/>
      <c r="H165" s="581"/>
      <c r="I165" s="581"/>
      <c r="J165" s="581"/>
      <c r="K165" s="581"/>
      <c r="L165" s="581"/>
      <c r="M165" s="581"/>
      <c r="N165" s="581"/>
      <c r="O165" s="581"/>
      <c r="P165" s="581"/>
      <c r="Q165" s="581"/>
      <c r="R165" s="581"/>
      <c r="S165" s="581"/>
      <c r="T165" s="581"/>
      <c r="U165" s="581"/>
      <c r="V165" s="581"/>
      <c r="W165" s="581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2" t="s">
        <v>56</v>
      </c>
      <c r="AQ165" s="582"/>
      <c r="AR165" s="582"/>
      <c r="AS165" s="582"/>
      <c r="AT165" s="582"/>
      <c r="AU165" s="552"/>
      <c r="AV165" s="552"/>
      <c r="AW165" s="552"/>
      <c r="AX165" s="552"/>
      <c r="AY165" s="552"/>
      <c r="AZ165" s="552"/>
      <c r="BA165" s="552"/>
      <c r="BB165" s="552"/>
      <c r="BC165" s="552"/>
      <c r="BD165" s="552"/>
      <c r="BE165" s="552"/>
      <c r="BF165" s="552"/>
      <c r="BG165" s="552"/>
      <c r="BH165" s="552"/>
      <c r="BI165" s="552"/>
      <c r="BJ165" s="552"/>
      <c r="BK165" s="552"/>
      <c r="BL165" s="552"/>
      <c r="BM165" s="552"/>
      <c r="BN165" s="552"/>
      <c r="BO165" s="552"/>
      <c r="BP165" s="552"/>
      <c r="BQ165" s="552"/>
      <c r="BR165" s="552"/>
      <c r="BS165" s="552"/>
      <c r="BT165" s="552"/>
      <c r="BU165" s="552"/>
      <c r="BV165" s="552"/>
      <c r="BW165" s="552"/>
      <c r="BX165" s="552"/>
      <c r="BY165" s="552"/>
      <c r="BZ165" s="552"/>
      <c r="CA165" s="552"/>
      <c r="CB165" s="552"/>
      <c r="CC165" s="552"/>
      <c r="CD165" s="552"/>
      <c r="CE165" s="552"/>
      <c r="CF165" s="399"/>
      <c r="CG165" s="399"/>
      <c r="CH165" s="399"/>
      <c r="CI165" s="399"/>
      <c r="CJ165" s="399"/>
      <c r="CK165" s="399"/>
      <c r="CL165" s="435"/>
      <c r="CM165" s="435"/>
      <c r="CN165" s="435"/>
      <c r="CO165" s="435"/>
      <c r="CP165" s="435"/>
      <c r="CQ165" s="435"/>
    </row>
    <row r="166" spans="1:95" s="429" customFormat="1" ht="12.75" customHeight="1" x14ac:dyDescent="0.2">
      <c r="A166" s="444"/>
      <c r="B166" s="444"/>
      <c r="C166" s="444"/>
      <c r="D166" s="444"/>
      <c r="E166" s="444"/>
      <c r="F166" s="444"/>
      <c r="G166" s="444"/>
      <c r="H166" s="442"/>
      <c r="I166" s="442"/>
      <c r="J166" s="442"/>
      <c r="K166" s="442"/>
      <c r="L166" s="442"/>
      <c r="M166" s="442"/>
      <c r="N166" s="442"/>
      <c r="O166" s="442"/>
      <c r="P166" s="442"/>
      <c r="Q166" s="442"/>
      <c r="R166" s="442"/>
      <c r="S166" s="442"/>
      <c r="T166" s="435"/>
      <c r="U166" s="435"/>
      <c r="V166" s="435"/>
      <c r="W166" s="435"/>
      <c r="X166" s="435"/>
      <c r="Y166" s="435"/>
      <c r="Z166" s="435"/>
      <c r="AA166" s="435"/>
      <c r="AB166" s="435"/>
      <c r="AC166" s="402"/>
      <c r="AD166" s="402"/>
      <c r="AE166" s="402"/>
      <c r="AF166" s="402"/>
      <c r="AG166" s="402"/>
      <c r="AH166" s="402"/>
      <c r="AI166" s="402"/>
      <c r="AJ166" s="402"/>
      <c r="AK166" s="402"/>
      <c r="AL166" s="402"/>
      <c r="AM166" s="402"/>
      <c r="AN166" s="402"/>
      <c r="AO166" s="402"/>
      <c r="AP166" s="402"/>
      <c r="AQ166" s="99"/>
      <c r="AR166" s="99"/>
      <c r="AS166" s="427"/>
      <c r="AT166" s="427"/>
      <c r="AU166" s="427"/>
      <c r="AV166" s="427"/>
      <c r="AW166" s="427"/>
      <c r="AX166" s="168"/>
      <c r="AY166" s="168"/>
      <c r="AZ166" s="168"/>
      <c r="BA166" s="168"/>
      <c r="BB166" s="435"/>
      <c r="BC166" s="435"/>
      <c r="BD166" s="435"/>
      <c r="BE166" s="435"/>
      <c r="BF166" s="435"/>
      <c r="BG166" s="435"/>
      <c r="BH166" s="435"/>
      <c r="BI166" s="435"/>
      <c r="BJ166" s="435"/>
      <c r="BK166" s="435"/>
      <c r="BL166" s="435"/>
      <c r="BM166" s="435"/>
      <c r="BN166" s="435"/>
      <c r="BO166" s="435"/>
      <c r="BP166" s="435"/>
      <c r="BQ166" s="435"/>
      <c r="BR166" s="435"/>
      <c r="BS166" s="435"/>
      <c r="BT166" s="435"/>
      <c r="BU166" s="435"/>
      <c r="BV166" s="435"/>
      <c r="BW166" s="435"/>
      <c r="BX166" s="435"/>
      <c r="BY166" s="435"/>
      <c r="BZ166" s="435"/>
      <c r="CA166" s="435"/>
      <c r="CB166" s="435"/>
      <c r="CC166" s="435"/>
      <c r="CD166" s="435"/>
      <c r="CE166" s="435"/>
      <c r="CF166" s="399"/>
      <c r="CG166" s="399"/>
      <c r="CH166" s="399"/>
      <c r="CI166" s="399"/>
      <c r="CJ166" s="399"/>
      <c r="CK166" s="399"/>
      <c r="CL166" s="435"/>
      <c r="CM166" s="435"/>
      <c r="CN166" s="435"/>
      <c r="CO166" s="435"/>
      <c r="CP166" s="435"/>
      <c r="CQ166" s="435"/>
    </row>
    <row r="167" spans="1:95" s="429" customFormat="1" ht="12.75" customHeight="1" x14ac:dyDescent="0.25">
      <c r="A167" s="562" t="s">
        <v>31</v>
      </c>
      <c r="B167" s="562"/>
      <c r="C167" s="562"/>
      <c r="D167" s="562"/>
      <c r="E167" s="562"/>
      <c r="F167" s="562"/>
      <c r="G167" s="562"/>
      <c r="H167" s="562"/>
      <c r="I167" s="562"/>
      <c r="J167" s="562"/>
      <c r="K167" s="562"/>
      <c r="L167" s="562"/>
      <c r="M167" s="562"/>
      <c r="N167" s="562"/>
      <c r="O167" s="562"/>
      <c r="P167" s="562"/>
      <c r="Q167" s="562"/>
      <c r="R167" s="562"/>
      <c r="S167" s="562"/>
      <c r="T167" s="562"/>
      <c r="U167" s="562"/>
      <c r="V167" s="562"/>
      <c r="W167" s="562"/>
      <c r="X167" s="562"/>
      <c r="Y167" s="563"/>
      <c r="Z167" s="563"/>
      <c r="AA167" s="563"/>
      <c r="AB167" s="563"/>
      <c r="AC167" s="563"/>
      <c r="AD167" s="563"/>
      <c r="AE167" s="563"/>
      <c r="AF167" s="563"/>
      <c r="AG167" s="563"/>
      <c r="AH167" s="563"/>
      <c r="AI167" s="563"/>
      <c r="AJ167" s="563"/>
      <c r="AK167" s="563"/>
      <c r="AL167" s="563"/>
      <c r="AM167" s="563"/>
      <c r="AN167" s="563"/>
      <c r="AO167" s="563"/>
      <c r="AP167" s="563"/>
      <c r="AQ167" s="563"/>
      <c r="AR167" s="563"/>
      <c r="AS167" s="563"/>
      <c r="AT167" s="563"/>
      <c r="AU167" s="563"/>
      <c r="AV167" s="563"/>
      <c r="AW167" s="563"/>
      <c r="AX167" s="563"/>
      <c r="AY167" s="563"/>
      <c r="AZ167" s="563"/>
      <c r="BA167" s="563"/>
      <c r="BB167" s="433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653" t="s">
        <v>32</v>
      </c>
      <c r="BR167" s="653"/>
      <c r="BS167" s="653"/>
      <c r="BT167" s="653"/>
      <c r="BU167" s="653"/>
      <c r="BV167" s="653"/>
      <c r="BW167" s="653"/>
      <c r="BX167" s="653"/>
      <c r="BY167" s="653"/>
      <c r="BZ167" s="653"/>
      <c r="CA167" s="653"/>
      <c r="CB167" s="653"/>
      <c r="CC167" s="653"/>
      <c r="CD167" s="653"/>
      <c r="CE167" s="653"/>
      <c r="CF167" s="947" t="s">
        <v>508</v>
      </c>
      <c r="CG167" s="948"/>
      <c r="CH167" s="948"/>
      <c r="CI167" s="948"/>
      <c r="CJ167" s="948"/>
      <c r="CK167" s="948"/>
      <c r="CL167" s="948"/>
      <c r="CM167" s="948"/>
      <c r="CN167" s="948"/>
      <c r="CO167" s="948"/>
      <c r="CP167" s="948"/>
      <c r="CQ167" s="949"/>
    </row>
    <row r="168" spans="1:95" s="429" customFormat="1" ht="25.5" customHeight="1" x14ac:dyDescent="0.25">
      <c r="A168" s="665" t="s">
        <v>449</v>
      </c>
      <c r="B168" s="665"/>
      <c r="C168" s="665"/>
      <c r="D168" s="665"/>
      <c r="E168" s="665"/>
      <c r="F168" s="665"/>
      <c r="G168" s="665"/>
      <c r="H168" s="665"/>
      <c r="I168" s="665"/>
      <c r="J168" s="665"/>
      <c r="K168" s="665"/>
      <c r="L168" s="665"/>
      <c r="M168" s="665"/>
      <c r="N168" s="665"/>
      <c r="O168" s="665"/>
      <c r="P168" s="665"/>
      <c r="Q168" s="665"/>
      <c r="R168" s="665"/>
      <c r="S168" s="665"/>
      <c r="T168" s="665"/>
      <c r="U168" s="665"/>
      <c r="V168" s="665"/>
      <c r="W168" s="665"/>
      <c r="X168" s="665"/>
      <c r="Y168" s="665"/>
      <c r="Z168" s="665"/>
      <c r="AA168" s="665"/>
      <c r="AB168" s="665"/>
      <c r="AC168" s="665"/>
      <c r="AD168" s="665"/>
      <c r="AE168" s="665"/>
      <c r="AF168" s="665"/>
      <c r="AG168" s="665"/>
      <c r="AH168" s="665"/>
      <c r="AI168" s="665"/>
      <c r="AJ168" s="665"/>
      <c r="AK168" s="665"/>
      <c r="AL168" s="665"/>
      <c r="AM168" s="665"/>
      <c r="AN168" s="665"/>
      <c r="AO168" s="665"/>
      <c r="AP168" s="665"/>
      <c r="AQ168" s="665"/>
      <c r="AR168" s="665"/>
      <c r="AS168" s="665"/>
      <c r="AT168" s="665"/>
      <c r="AU168" s="665"/>
      <c r="AV168" s="665"/>
      <c r="AW168" s="665"/>
      <c r="AX168" s="665"/>
      <c r="AY168" s="665"/>
      <c r="AZ168" s="665"/>
      <c r="BA168" s="665"/>
      <c r="BB168" s="439"/>
      <c r="BC168" s="175"/>
      <c r="BD168" s="175"/>
      <c r="BE168" s="175"/>
      <c r="BF168" s="17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653"/>
      <c r="BR168" s="653"/>
      <c r="BS168" s="653"/>
      <c r="BT168" s="653"/>
      <c r="BU168" s="653"/>
      <c r="BV168" s="653"/>
      <c r="BW168" s="653"/>
      <c r="BX168" s="653"/>
      <c r="BY168" s="653"/>
      <c r="BZ168" s="653"/>
      <c r="CA168" s="653"/>
      <c r="CB168" s="653"/>
      <c r="CC168" s="653"/>
      <c r="CD168" s="653"/>
      <c r="CE168" s="653"/>
      <c r="CF168" s="950"/>
      <c r="CG168" s="653"/>
      <c r="CH168" s="653"/>
      <c r="CI168" s="653"/>
      <c r="CJ168" s="653"/>
      <c r="CK168" s="653"/>
      <c r="CL168" s="653"/>
      <c r="CM168" s="653"/>
      <c r="CN168" s="653"/>
      <c r="CO168" s="653"/>
      <c r="CP168" s="653"/>
      <c r="CQ168" s="951"/>
    </row>
    <row r="169" spans="1:95" s="429" customFormat="1" ht="12.75" customHeight="1" x14ac:dyDescent="0.25">
      <c r="A169" s="828" t="s">
        <v>247</v>
      </c>
      <c r="B169" s="828"/>
      <c r="C169" s="828"/>
      <c r="D169" s="828"/>
      <c r="E169" s="828"/>
      <c r="F169" s="828"/>
      <c r="G169" s="828"/>
      <c r="H169" s="828"/>
      <c r="I169" s="828"/>
      <c r="J169" s="828"/>
      <c r="K169" s="828"/>
      <c r="L169" s="828"/>
      <c r="M169" s="828"/>
      <c r="N169" s="828"/>
      <c r="O169" s="828"/>
      <c r="P169" s="828"/>
      <c r="Q169" s="828"/>
      <c r="R169" s="828"/>
      <c r="S169" s="828"/>
      <c r="T169" s="828"/>
      <c r="U169" s="828"/>
      <c r="V169" s="828"/>
      <c r="W169" s="828"/>
      <c r="X169" s="828"/>
      <c r="Y169" s="828"/>
      <c r="Z169" s="828"/>
      <c r="AA169" s="828"/>
      <c r="AB169" s="828"/>
      <c r="AC169" s="828"/>
      <c r="AD169" s="828"/>
      <c r="AE169" s="829"/>
      <c r="AF169" s="829"/>
      <c r="AG169" s="829"/>
      <c r="AH169" s="829"/>
      <c r="AI169" s="829"/>
      <c r="AJ169" s="829"/>
      <c r="AK169" s="829"/>
      <c r="AL169" s="829"/>
      <c r="AM169" s="829"/>
      <c r="AN169" s="829"/>
      <c r="AO169" s="829"/>
      <c r="AP169" s="829"/>
      <c r="AQ169" s="829"/>
      <c r="AR169" s="829"/>
      <c r="AS169" s="829"/>
      <c r="AT169" s="829"/>
      <c r="AU169" s="829"/>
      <c r="AV169" s="829"/>
      <c r="AW169" s="829"/>
      <c r="AX169" s="829"/>
      <c r="AY169" s="829"/>
      <c r="AZ169" s="829"/>
      <c r="BA169" s="829"/>
      <c r="BB169" s="439"/>
      <c r="BC169" s="175"/>
      <c r="BD169" s="175"/>
      <c r="BE169" s="175"/>
      <c r="BF169" s="17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441"/>
      <c r="BW169" s="441"/>
      <c r="BX169" s="441"/>
      <c r="BY169" s="441"/>
      <c r="BZ169" s="441"/>
      <c r="CA169" s="441"/>
      <c r="CB169" s="441"/>
      <c r="CC169" s="441"/>
      <c r="CD169" s="441"/>
      <c r="CE169" s="441"/>
      <c r="CF169" s="950"/>
      <c r="CG169" s="653"/>
      <c r="CH169" s="653"/>
      <c r="CI169" s="653"/>
      <c r="CJ169" s="653"/>
      <c r="CK169" s="653"/>
      <c r="CL169" s="653"/>
      <c r="CM169" s="653"/>
      <c r="CN169" s="653"/>
      <c r="CO169" s="653"/>
      <c r="CP169" s="653"/>
      <c r="CQ169" s="951"/>
    </row>
    <row r="170" spans="1:95" s="429" customFormat="1" ht="42" customHeight="1" x14ac:dyDescent="0.25">
      <c r="A170" s="818" t="s">
        <v>343</v>
      </c>
      <c r="B170" s="818"/>
      <c r="C170" s="818"/>
      <c r="D170" s="818"/>
      <c r="E170" s="818"/>
      <c r="F170" s="818"/>
      <c r="G170" s="818"/>
      <c r="H170" s="818"/>
      <c r="I170" s="818"/>
      <c r="J170" s="818"/>
      <c r="K170" s="818"/>
      <c r="L170" s="818"/>
      <c r="M170" s="818"/>
      <c r="N170" s="818"/>
      <c r="O170" s="818"/>
      <c r="P170" s="818"/>
      <c r="Q170" s="818"/>
      <c r="R170" s="818"/>
      <c r="S170" s="818"/>
      <c r="T170" s="818"/>
      <c r="U170" s="818"/>
      <c r="V170" s="818"/>
      <c r="W170" s="818"/>
      <c r="X170" s="818"/>
      <c r="Y170" s="818"/>
      <c r="Z170" s="818"/>
      <c r="AA170" s="818"/>
      <c r="AB170" s="818"/>
      <c r="AC170" s="818"/>
      <c r="AD170" s="818"/>
      <c r="AE170" s="818"/>
      <c r="AF170" s="818"/>
      <c r="AG170" s="818"/>
      <c r="AH170" s="818"/>
      <c r="AI170" s="818"/>
      <c r="AJ170" s="818"/>
      <c r="AK170" s="818"/>
      <c r="AL170" s="818"/>
      <c r="AM170" s="818"/>
      <c r="AN170" s="818"/>
      <c r="AO170" s="818"/>
      <c r="AP170" s="818"/>
      <c r="AQ170" s="818"/>
      <c r="AR170" s="818"/>
      <c r="AS170" s="818"/>
      <c r="AT170" s="818"/>
      <c r="AU170" s="818"/>
      <c r="AV170" s="818"/>
      <c r="AW170" s="818"/>
      <c r="AX170" s="818"/>
      <c r="AY170" s="818"/>
      <c r="AZ170" s="818"/>
      <c r="BA170" s="818"/>
      <c r="BB170" s="818"/>
      <c r="BC170" s="818"/>
      <c r="BD170" s="818"/>
      <c r="BE170" s="818"/>
      <c r="BF170" s="818"/>
      <c r="BG170" s="562"/>
      <c r="BH170" s="562"/>
      <c r="BI170" s="562"/>
      <c r="BJ170" s="562"/>
      <c r="BK170" s="562"/>
      <c r="BL170" s="562"/>
      <c r="BM170" s="562"/>
      <c r="BN170" s="562"/>
      <c r="BO170" s="562"/>
      <c r="BP170" s="562"/>
      <c r="BQ170" s="562"/>
      <c r="BR170" s="562"/>
      <c r="BS170" s="562"/>
      <c r="BT170" s="562"/>
      <c r="BU170" s="562"/>
      <c r="BV170" s="562"/>
      <c r="BW170" s="562"/>
      <c r="BX170" s="562"/>
      <c r="BY170" s="562"/>
      <c r="BZ170" s="562"/>
      <c r="CA170" s="562"/>
      <c r="CB170" s="562"/>
      <c r="CC170" s="562"/>
      <c r="CD170" s="562"/>
      <c r="CE170" s="562"/>
      <c r="CF170" s="952"/>
      <c r="CG170" s="953"/>
      <c r="CH170" s="953"/>
      <c r="CI170" s="953"/>
      <c r="CJ170" s="953"/>
      <c r="CK170" s="953"/>
      <c r="CL170" s="953"/>
      <c r="CM170" s="953"/>
      <c r="CN170" s="953"/>
      <c r="CO170" s="953"/>
      <c r="CP170" s="953"/>
      <c r="CQ170" s="954"/>
    </row>
    <row r="171" spans="1:95" s="429" customFormat="1" ht="42" customHeight="1" x14ac:dyDescent="0.25">
      <c r="A171" s="665" t="s">
        <v>261</v>
      </c>
      <c r="B171" s="665"/>
      <c r="C171" s="665"/>
      <c r="D171" s="665"/>
      <c r="E171" s="665"/>
      <c r="F171" s="665"/>
      <c r="G171" s="665"/>
      <c r="H171" s="665"/>
      <c r="I171" s="665"/>
      <c r="J171" s="665"/>
      <c r="K171" s="665"/>
      <c r="L171" s="665"/>
      <c r="M171" s="665"/>
      <c r="N171" s="665"/>
      <c r="O171" s="665"/>
      <c r="P171" s="665"/>
      <c r="Q171" s="665"/>
      <c r="R171" s="665"/>
      <c r="S171" s="665"/>
      <c r="T171" s="665"/>
      <c r="U171" s="665"/>
      <c r="V171" s="665"/>
      <c r="W171" s="665"/>
      <c r="X171" s="665"/>
      <c r="Y171" s="665"/>
      <c r="Z171" s="665"/>
      <c r="AA171" s="665"/>
      <c r="AB171" s="665"/>
      <c r="AC171" s="665"/>
      <c r="AD171" s="665"/>
      <c r="AE171" s="665"/>
      <c r="AF171" s="665"/>
      <c r="AG171" s="665"/>
      <c r="AH171" s="665"/>
      <c r="AI171" s="665"/>
      <c r="AJ171" s="665"/>
      <c r="AK171" s="665"/>
      <c r="AL171" s="665"/>
      <c r="AM171" s="665"/>
      <c r="AN171" s="665"/>
      <c r="AO171" s="665"/>
      <c r="AP171" s="665"/>
      <c r="AQ171" s="665"/>
      <c r="AR171" s="665"/>
      <c r="AS171" s="665"/>
      <c r="AT171" s="665"/>
      <c r="AU171" s="665"/>
      <c r="AV171" s="665"/>
      <c r="AW171" s="665"/>
      <c r="AX171" s="665"/>
      <c r="AY171" s="665"/>
      <c r="AZ171" s="665"/>
      <c r="BA171" s="665"/>
      <c r="BB171" s="665"/>
      <c r="BC171" s="665"/>
      <c r="BD171" s="665"/>
      <c r="BE171" s="665"/>
      <c r="BF171" s="665"/>
      <c r="BG171" s="433"/>
      <c r="BH171" s="433"/>
      <c r="BI171" s="433"/>
      <c r="BJ171" s="433"/>
      <c r="BK171" s="433"/>
      <c r="BL171" s="433"/>
      <c r="BM171" s="433"/>
      <c r="BN171" s="433"/>
      <c r="BO171" s="433"/>
      <c r="BP171" s="433"/>
      <c r="BQ171" s="433"/>
      <c r="BR171" s="433"/>
      <c r="BS171" s="433"/>
      <c r="BT171" s="433"/>
      <c r="BU171" s="433"/>
      <c r="BV171" s="433"/>
      <c r="BW171" s="433"/>
      <c r="BX171" s="433"/>
      <c r="BY171" s="433"/>
      <c r="BZ171" s="433"/>
      <c r="CA171" s="433"/>
      <c r="CB171" s="433"/>
      <c r="CC171" s="433"/>
      <c r="CD171" s="433"/>
      <c r="CE171" s="433"/>
    </row>
    <row r="172" spans="1:95" s="429" customFormat="1" ht="12.75" customHeight="1" x14ac:dyDescent="0.2">
      <c r="A172" s="552" t="s">
        <v>37</v>
      </c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  <c r="AA172" s="552"/>
      <c r="AB172" s="552"/>
      <c r="AC172" s="552"/>
      <c r="AD172" s="552"/>
      <c r="AE172" s="552"/>
      <c r="AF172" s="552"/>
      <c r="AG172" s="552"/>
      <c r="AH172" s="552"/>
      <c r="AI172" s="552"/>
      <c r="AJ172" s="552"/>
      <c r="AK172" s="552"/>
      <c r="AL172" s="552"/>
      <c r="AM172" s="552"/>
      <c r="AN172" s="552"/>
      <c r="AO172" s="552"/>
      <c r="AP172" s="552"/>
      <c r="AQ172" s="552"/>
      <c r="AR172" s="552"/>
      <c r="AS172" s="552"/>
      <c r="AT172" s="552"/>
      <c r="AU172" s="552"/>
      <c r="AV172" s="552"/>
      <c r="AW172" s="552"/>
      <c r="AX172" s="552"/>
      <c r="AY172" s="552"/>
      <c r="AZ172" s="552"/>
      <c r="BA172" s="552"/>
      <c r="BB172" s="552"/>
      <c r="BC172" s="552"/>
      <c r="BD172" s="552"/>
      <c r="BE172" s="552"/>
      <c r="BF172" s="552"/>
      <c r="BG172" s="552"/>
      <c r="BH172" s="552"/>
      <c r="BI172" s="552"/>
      <c r="BJ172" s="552"/>
      <c r="BK172" s="552"/>
      <c r="BL172" s="552"/>
      <c r="BM172" s="552"/>
      <c r="BN172" s="552"/>
      <c r="BO172" s="552"/>
      <c r="BP172" s="552"/>
      <c r="BQ172" s="552"/>
      <c r="BR172" s="552"/>
      <c r="BS172" s="552"/>
      <c r="BT172" s="552"/>
      <c r="BU172" s="552"/>
      <c r="BV172" s="552"/>
      <c r="BW172" s="552"/>
      <c r="BX172" s="552"/>
      <c r="BY172" s="552"/>
      <c r="BZ172" s="552"/>
      <c r="CA172" s="552"/>
      <c r="CB172" s="552"/>
      <c r="CC172" s="552"/>
      <c r="CD172" s="552"/>
      <c r="CE172" s="552"/>
    </row>
    <row r="173" spans="1:95" s="429" customFormat="1" ht="23.25" customHeight="1" x14ac:dyDescent="0.2">
      <c r="A173" s="552" t="s">
        <v>38</v>
      </c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  <c r="AA173" s="552"/>
      <c r="AB173" s="552"/>
      <c r="AC173" s="552"/>
      <c r="AD173" s="552"/>
      <c r="AE173" s="552"/>
      <c r="AF173" s="552"/>
      <c r="AG173" s="552"/>
      <c r="AH173" s="552"/>
      <c r="AI173" s="552"/>
      <c r="AJ173" s="552"/>
      <c r="AK173" s="552"/>
      <c r="AL173" s="552"/>
      <c r="AM173" s="552"/>
      <c r="AN173" s="552"/>
      <c r="AO173" s="552"/>
      <c r="AP173" s="552"/>
      <c r="AQ173" s="552"/>
      <c r="AR173" s="552"/>
      <c r="AS173" s="552"/>
      <c r="AT173" s="552"/>
      <c r="AU173" s="552"/>
      <c r="AV173" s="552"/>
      <c r="AW173" s="552"/>
      <c r="AX173" s="552"/>
      <c r="AY173" s="552"/>
      <c r="AZ173" s="552"/>
      <c r="BA173" s="552"/>
      <c r="BB173" s="552"/>
      <c r="BC173" s="552"/>
      <c r="BD173" s="552"/>
      <c r="BE173" s="552"/>
      <c r="BF173" s="552"/>
      <c r="BG173" s="552"/>
      <c r="BH173" s="552"/>
      <c r="BI173" s="552"/>
      <c r="BJ173" s="552"/>
      <c r="BK173" s="552"/>
      <c r="BL173" s="552"/>
      <c r="BM173" s="552"/>
      <c r="BN173" s="552"/>
      <c r="BO173" s="552"/>
      <c r="BP173" s="552"/>
      <c r="BQ173" s="552"/>
      <c r="BR173" s="552"/>
      <c r="BS173" s="552"/>
      <c r="BT173" s="552"/>
      <c r="BU173" s="552"/>
      <c r="BV173" s="552"/>
      <c r="BW173" s="552"/>
      <c r="BX173" s="552"/>
      <c r="BY173" s="552"/>
      <c r="BZ173" s="552"/>
      <c r="CA173" s="552"/>
      <c r="CB173" s="552"/>
      <c r="CC173" s="552"/>
      <c r="CD173" s="552"/>
      <c r="CE173" s="552"/>
    </row>
    <row r="174" spans="1:95" s="429" customFormat="1" ht="72" customHeight="1" x14ac:dyDescent="0.2">
      <c r="A174" s="524" t="s">
        <v>39</v>
      </c>
      <c r="B174" s="524"/>
      <c r="C174" s="524"/>
      <c r="D174" s="524"/>
      <c r="E174" s="524"/>
      <c r="F174" s="524"/>
      <c r="G174" s="524"/>
      <c r="H174" s="534" t="s">
        <v>40</v>
      </c>
      <c r="I174" s="535"/>
      <c r="J174" s="535"/>
      <c r="K174" s="535"/>
      <c r="L174" s="535"/>
      <c r="M174" s="535"/>
      <c r="N174" s="535"/>
      <c r="O174" s="535"/>
      <c r="P174" s="535"/>
      <c r="Q174" s="535"/>
      <c r="R174" s="535"/>
      <c r="S174" s="536"/>
      <c r="T174" s="540" t="s">
        <v>41</v>
      </c>
      <c r="U174" s="541"/>
      <c r="V174" s="541"/>
      <c r="W174" s="541"/>
      <c r="X174" s="541"/>
      <c r="Y174" s="541"/>
      <c r="Z174" s="541"/>
      <c r="AA174" s="541"/>
      <c r="AB174" s="541"/>
      <c r="AC174" s="541"/>
      <c r="AD174" s="541"/>
      <c r="AE174" s="542"/>
      <c r="AF174" s="534" t="s">
        <v>42</v>
      </c>
      <c r="AG174" s="535"/>
      <c r="AH174" s="535"/>
      <c r="AI174" s="535"/>
      <c r="AJ174" s="535"/>
      <c r="AK174" s="535"/>
      <c r="AL174" s="535"/>
      <c r="AM174" s="535"/>
      <c r="AN174" s="535"/>
      <c r="AO174" s="535"/>
      <c r="AP174" s="535"/>
      <c r="AQ174" s="535"/>
      <c r="AR174" s="535"/>
      <c r="AS174" s="535"/>
      <c r="AT174" s="535"/>
      <c r="AU174" s="535"/>
      <c r="AV174" s="535"/>
      <c r="AW174" s="535"/>
      <c r="AX174" s="535"/>
      <c r="AY174" s="535"/>
      <c r="AZ174" s="535"/>
      <c r="BA174" s="535"/>
      <c r="BB174" s="535"/>
      <c r="BC174" s="535"/>
      <c r="BD174" s="535"/>
      <c r="BE174" s="535"/>
      <c r="BF174" s="535"/>
      <c r="BG174" s="535"/>
      <c r="BH174" s="535"/>
      <c r="BI174" s="535"/>
      <c r="BJ174" s="535"/>
      <c r="BK174" s="535"/>
      <c r="BL174" s="535"/>
      <c r="BM174" s="536"/>
      <c r="BN174" s="534" t="s">
        <v>43</v>
      </c>
      <c r="BO174" s="535"/>
      <c r="BP174" s="535"/>
      <c r="BQ174" s="535"/>
      <c r="BR174" s="535"/>
      <c r="BS174" s="535"/>
      <c r="BT174" s="535"/>
      <c r="BU174" s="535"/>
      <c r="BV174" s="535"/>
      <c r="BW174" s="535"/>
      <c r="BX174" s="535"/>
      <c r="BY174" s="535"/>
      <c r="BZ174" s="535"/>
      <c r="CA174" s="535"/>
      <c r="CB174" s="535"/>
      <c r="CC174" s="535"/>
      <c r="CD174" s="535"/>
      <c r="CE174" s="536"/>
      <c r="CF174" s="524" t="s">
        <v>44</v>
      </c>
      <c r="CG174" s="524"/>
      <c r="CH174" s="524"/>
      <c r="CI174" s="524"/>
      <c r="CJ174" s="524"/>
      <c r="CK174" s="524"/>
      <c r="CL174" s="524"/>
      <c r="CM174" s="524"/>
      <c r="CN174" s="524"/>
      <c r="CO174" s="524"/>
      <c r="CP174" s="524"/>
      <c r="CQ174" s="524"/>
    </row>
    <row r="175" spans="1:95" s="429" customFormat="1" ht="12.75" customHeight="1" x14ac:dyDescent="0.2">
      <c r="A175" s="524"/>
      <c r="B175" s="524"/>
      <c r="C175" s="524"/>
      <c r="D175" s="524"/>
      <c r="E175" s="524"/>
      <c r="F175" s="524"/>
      <c r="G175" s="524"/>
      <c r="H175" s="540" t="s">
        <v>45</v>
      </c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42"/>
      <c r="T175" s="540" t="s">
        <v>45</v>
      </c>
      <c r="U175" s="541"/>
      <c r="V175" s="541"/>
      <c r="W175" s="541"/>
      <c r="X175" s="541"/>
      <c r="Y175" s="541"/>
      <c r="Z175" s="541"/>
      <c r="AA175" s="541"/>
      <c r="AB175" s="541"/>
      <c r="AC175" s="541"/>
      <c r="AD175" s="541"/>
      <c r="AE175" s="542"/>
      <c r="AF175" s="540" t="s">
        <v>45</v>
      </c>
      <c r="AG175" s="541"/>
      <c r="AH175" s="541"/>
      <c r="AI175" s="541"/>
      <c r="AJ175" s="541"/>
      <c r="AK175" s="541"/>
      <c r="AL175" s="541"/>
      <c r="AM175" s="541"/>
      <c r="AN175" s="541"/>
      <c r="AO175" s="541"/>
      <c r="AP175" s="541"/>
      <c r="AQ175" s="541"/>
      <c r="AR175" s="541"/>
      <c r="AS175" s="541"/>
      <c r="AT175" s="541"/>
      <c r="AU175" s="541"/>
      <c r="AV175" s="541"/>
      <c r="AW175" s="541"/>
      <c r="AX175" s="541"/>
      <c r="AY175" s="542"/>
      <c r="AZ175" s="540" t="s">
        <v>46</v>
      </c>
      <c r="BA175" s="541"/>
      <c r="BB175" s="541"/>
      <c r="BC175" s="541"/>
      <c r="BD175" s="541"/>
      <c r="BE175" s="541"/>
      <c r="BF175" s="541"/>
      <c r="BG175" s="541"/>
      <c r="BH175" s="541"/>
      <c r="BI175" s="541"/>
      <c r="BJ175" s="541"/>
      <c r="BK175" s="541"/>
      <c r="BL175" s="541"/>
      <c r="BM175" s="542"/>
      <c r="BN175" s="549" t="s">
        <v>6</v>
      </c>
      <c r="BO175" s="550"/>
      <c r="BP175" s="551" t="s">
        <v>187</v>
      </c>
      <c r="BQ175" s="551"/>
      <c r="BR175" s="560" t="s">
        <v>47</v>
      </c>
      <c r="BS175" s="561"/>
      <c r="BT175" s="549" t="s">
        <v>6</v>
      </c>
      <c r="BU175" s="550"/>
      <c r="BV175" s="551" t="s">
        <v>199</v>
      </c>
      <c r="BW175" s="551"/>
      <c r="BX175" s="560" t="s">
        <v>47</v>
      </c>
      <c r="BY175" s="561"/>
      <c r="BZ175" s="549" t="s">
        <v>6</v>
      </c>
      <c r="CA175" s="550"/>
      <c r="CB175" s="551" t="s">
        <v>200</v>
      </c>
      <c r="CC175" s="551"/>
      <c r="CD175" s="560" t="s">
        <v>47</v>
      </c>
      <c r="CE175" s="561"/>
      <c r="CF175" s="540" t="s">
        <v>48</v>
      </c>
      <c r="CG175" s="541"/>
      <c r="CH175" s="541"/>
      <c r="CI175" s="541"/>
      <c r="CJ175" s="541"/>
      <c r="CK175" s="542"/>
      <c r="CL175" s="540" t="s">
        <v>49</v>
      </c>
      <c r="CM175" s="541"/>
      <c r="CN175" s="541"/>
      <c r="CO175" s="541"/>
      <c r="CP175" s="541"/>
      <c r="CQ175" s="542"/>
    </row>
    <row r="176" spans="1:95" s="429" customFormat="1" ht="12.75" customHeight="1" x14ac:dyDescent="0.2">
      <c r="A176" s="524"/>
      <c r="B176" s="524"/>
      <c r="C176" s="524"/>
      <c r="D176" s="524"/>
      <c r="E176" s="524"/>
      <c r="F176" s="524"/>
      <c r="G176" s="524"/>
      <c r="H176" s="543"/>
      <c r="I176" s="544"/>
      <c r="J176" s="544"/>
      <c r="K176" s="544"/>
      <c r="L176" s="544"/>
      <c r="M176" s="544"/>
      <c r="N176" s="544"/>
      <c r="O176" s="544"/>
      <c r="P176" s="544"/>
      <c r="Q176" s="544"/>
      <c r="R176" s="544"/>
      <c r="S176" s="545"/>
      <c r="T176" s="543"/>
      <c r="U176" s="544"/>
      <c r="V176" s="544"/>
      <c r="W176" s="544"/>
      <c r="X176" s="544"/>
      <c r="Y176" s="544"/>
      <c r="Z176" s="544"/>
      <c r="AA176" s="544"/>
      <c r="AB176" s="544"/>
      <c r="AC176" s="544"/>
      <c r="AD176" s="544"/>
      <c r="AE176" s="545"/>
      <c r="AF176" s="543"/>
      <c r="AG176" s="544"/>
      <c r="AH176" s="544"/>
      <c r="AI176" s="544"/>
      <c r="AJ176" s="544"/>
      <c r="AK176" s="544"/>
      <c r="AL176" s="544"/>
      <c r="AM176" s="544"/>
      <c r="AN176" s="544"/>
      <c r="AO176" s="544"/>
      <c r="AP176" s="544"/>
      <c r="AQ176" s="544"/>
      <c r="AR176" s="544"/>
      <c r="AS176" s="544"/>
      <c r="AT176" s="544"/>
      <c r="AU176" s="544"/>
      <c r="AV176" s="544"/>
      <c r="AW176" s="544"/>
      <c r="AX176" s="544"/>
      <c r="AY176" s="545"/>
      <c r="AZ176" s="546"/>
      <c r="BA176" s="547"/>
      <c r="BB176" s="547"/>
      <c r="BC176" s="547"/>
      <c r="BD176" s="547"/>
      <c r="BE176" s="547"/>
      <c r="BF176" s="547"/>
      <c r="BG176" s="547"/>
      <c r="BH176" s="547"/>
      <c r="BI176" s="547"/>
      <c r="BJ176" s="547"/>
      <c r="BK176" s="547"/>
      <c r="BL176" s="547"/>
      <c r="BM176" s="548"/>
      <c r="BN176" s="543" t="s">
        <v>50</v>
      </c>
      <c r="BO176" s="544"/>
      <c r="BP176" s="544"/>
      <c r="BQ176" s="544"/>
      <c r="BR176" s="544"/>
      <c r="BS176" s="545"/>
      <c r="BT176" s="543" t="s">
        <v>51</v>
      </c>
      <c r="BU176" s="544"/>
      <c r="BV176" s="544"/>
      <c r="BW176" s="544"/>
      <c r="BX176" s="544"/>
      <c r="BY176" s="545"/>
      <c r="BZ176" s="543" t="s">
        <v>52</v>
      </c>
      <c r="CA176" s="544"/>
      <c r="CB176" s="544"/>
      <c r="CC176" s="544"/>
      <c r="CD176" s="544"/>
      <c r="CE176" s="545"/>
      <c r="CF176" s="543"/>
      <c r="CG176" s="544"/>
      <c r="CH176" s="544"/>
      <c r="CI176" s="544"/>
      <c r="CJ176" s="544"/>
      <c r="CK176" s="545"/>
      <c r="CL176" s="543"/>
      <c r="CM176" s="544"/>
      <c r="CN176" s="544"/>
      <c r="CO176" s="544"/>
      <c r="CP176" s="544"/>
      <c r="CQ176" s="545"/>
    </row>
    <row r="177" spans="1:95" s="429" customFormat="1" ht="12.75" customHeight="1" x14ac:dyDescent="0.2">
      <c r="A177" s="524"/>
      <c r="B177" s="524"/>
      <c r="C177" s="524"/>
      <c r="D177" s="524"/>
      <c r="E177" s="524"/>
      <c r="F177" s="524"/>
      <c r="G177" s="524"/>
      <c r="H177" s="543"/>
      <c r="I177" s="544"/>
      <c r="J177" s="544"/>
      <c r="K177" s="544"/>
      <c r="L177" s="544"/>
      <c r="M177" s="544"/>
      <c r="N177" s="544"/>
      <c r="O177" s="544"/>
      <c r="P177" s="544"/>
      <c r="Q177" s="544"/>
      <c r="R177" s="544"/>
      <c r="S177" s="545"/>
      <c r="T177" s="543"/>
      <c r="U177" s="544"/>
      <c r="V177" s="544"/>
      <c r="W177" s="544"/>
      <c r="X177" s="544"/>
      <c r="Y177" s="544"/>
      <c r="Z177" s="544"/>
      <c r="AA177" s="544"/>
      <c r="AB177" s="544"/>
      <c r="AC177" s="544"/>
      <c r="AD177" s="544"/>
      <c r="AE177" s="545"/>
      <c r="AF177" s="543"/>
      <c r="AG177" s="544"/>
      <c r="AH177" s="544"/>
      <c r="AI177" s="544"/>
      <c r="AJ177" s="544"/>
      <c r="AK177" s="544"/>
      <c r="AL177" s="544"/>
      <c r="AM177" s="544"/>
      <c r="AN177" s="544"/>
      <c r="AO177" s="544"/>
      <c r="AP177" s="544"/>
      <c r="AQ177" s="544"/>
      <c r="AR177" s="544"/>
      <c r="AS177" s="544"/>
      <c r="AT177" s="544"/>
      <c r="AU177" s="544"/>
      <c r="AV177" s="544"/>
      <c r="AW177" s="544"/>
      <c r="AX177" s="544"/>
      <c r="AY177" s="545"/>
      <c r="AZ177" s="540" t="s">
        <v>53</v>
      </c>
      <c r="BA177" s="541"/>
      <c r="BB177" s="541"/>
      <c r="BC177" s="541"/>
      <c r="BD177" s="541"/>
      <c r="BE177" s="541"/>
      <c r="BF177" s="542"/>
      <c r="BG177" s="540" t="s">
        <v>54</v>
      </c>
      <c r="BH177" s="541"/>
      <c r="BI177" s="541"/>
      <c r="BJ177" s="541"/>
      <c r="BK177" s="541"/>
      <c r="BL177" s="541"/>
      <c r="BM177" s="542"/>
      <c r="BN177" s="543"/>
      <c r="BO177" s="544"/>
      <c r="BP177" s="544"/>
      <c r="BQ177" s="544"/>
      <c r="BR177" s="544"/>
      <c r="BS177" s="545"/>
      <c r="BT177" s="543"/>
      <c r="BU177" s="544"/>
      <c r="BV177" s="544"/>
      <c r="BW177" s="544"/>
      <c r="BX177" s="544"/>
      <c r="BY177" s="545"/>
      <c r="BZ177" s="543"/>
      <c r="CA177" s="544"/>
      <c r="CB177" s="544"/>
      <c r="CC177" s="544"/>
      <c r="CD177" s="544"/>
      <c r="CE177" s="545"/>
      <c r="CF177" s="543"/>
      <c r="CG177" s="544"/>
      <c r="CH177" s="544"/>
      <c r="CI177" s="544"/>
      <c r="CJ177" s="544"/>
      <c r="CK177" s="545"/>
      <c r="CL177" s="543"/>
      <c r="CM177" s="544"/>
      <c r="CN177" s="544"/>
      <c r="CO177" s="544"/>
      <c r="CP177" s="544"/>
      <c r="CQ177" s="545"/>
    </row>
    <row r="178" spans="1:95" s="429" customFormat="1" ht="12.75" customHeight="1" x14ac:dyDescent="0.2">
      <c r="A178" s="524"/>
      <c r="B178" s="524"/>
      <c r="C178" s="524"/>
      <c r="D178" s="524"/>
      <c r="E178" s="524"/>
      <c r="F178" s="524"/>
      <c r="G178" s="524"/>
      <c r="H178" s="546"/>
      <c r="I178" s="547"/>
      <c r="J178" s="547"/>
      <c r="K178" s="547"/>
      <c r="L178" s="547"/>
      <c r="M178" s="547"/>
      <c r="N178" s="547"/>
      <c r="O178" s="547"/>
      <c r="P178" s="547"/>
      <c r="Q178" s="547"/>
      <c r="R178" s="547"/>
      <c r="S178" s="548"/>
      <c r="T178" s="546"/>
      <c r="U178" s="547"/>
      <c r="V178" s="547"/>
      <c r="W178" s="547"/>
      <c r="X178" s="547"/>
      <c r="Y178" s="547"/>
      <c r="Z178" s="547"/>
      <c r="AA178" s="547"/>
      <c r="AB178" s="547"/>
      <c r="AC178" s="547"/>
      <c r="AD178" s="547"/>
      <c r="AE178" s="548"/>
      <c r="AF178" s="546"/>
      <c r="AG178" s="547"/>
      <c r="AH178" s="547"/>
      <c r="AI178" s="547"/>
      <c r="AJ178" s="547"/>
      <c r="AK178" s="547"/>
      <c r="AL178" s="547"/>
      <c r="AM178" s="547"/>
      <c r="AN178" s="547"/>
      <c r="AO178" s="547"/>
      <c r="AP178" s="547"/>
      <c r="AQ178" s="547"/>
      <c r="AR178" s="547"/>
      <c r="AS178" s="547"/>
      <c r="AT178" s="547"/>
      <c r="AU178" s="547"/>
      <c r="AV178" s="547"/>
      <c r="AW178" s="547"/>
      <c r="AX178" s="547"/>
      <c r="AY178" s="548"/>
      <c r="AZ178" s="546"/>
      <c r="BA178" s="547"/>
      <c r="BB178" s="547"/>
      <c r="BC178" s="547"/>
      <c r="BD178" s="547"/>
      <c r="BE178" s="547"/>
      <c r="BF178" s="548"/>
      <c r="BG178" s="546"/>
      <c r="BH178" s="547"/>
      <c r="BI178" s="547"/>
      <c r="BJ178" s="547"/>
      <c r="BK178" s="547"/>
      <c r="BL178" s="547"/>
      <c r="BM178" s="548"/>
      <c r="BN178" s="546"/>
      <c r="BO178" s="547"/>
      <c r="BP178" s="547"/>
      <c r="BQ178" s="547"/>
      <c r="BR178" s="547"/>
      <c r="BS178" s="548"/>
      <c r="BT178" s="546"/>
      <c r="BU178" s="547"/>
      <c r="BV178" s="547"/>
      <c r="BW178" s="547"/>
      <c r="BX178" s="547"/>
      <c r="BY178" s="548"/>
      <c r="BZ178" s="546"/>
      <c r="CA178" s="547"/>
      <c r="CB178" s="547"/>
      <c r="CC178" s="547"/>
      <c r="CD178" s="547"/>
      <c r="CE178" s="548"/>
      <c r="CF178" s="546"/>
      <c r="CG178" s="547"/>
      <c r="CH178" s="547"/>
      <c r="CI178" s="547"/>
      <c r="CJ178" s="547"/>
      <c r="CK178" s="548"/>
      <c r="CL178" s="546"/>
      <c r="CM178" s="547"/>
      <c r="CN178" s="547"/>
      <c r="CO178" s="547"/>
      <c r="CP178" s="547"/>
      <c r="CQ178" s="548"/>
    </row>
    <row r="179" spans="1:95" s="429" customFormat="1" ht="12.75" customHeight="1" x14ac:dyDescent="0.2">
      <c r="A179" s="524" t="s">
        <v>30</v>
      </c>
      <c r="B179" s="524"/>
      <c r="C179" s="524"/>
      <c r="D179" s="524"/>
      <c r="E179" s="524"/>
      <c r="F179" s="524"/>
      <c r="G179" s="524"/>
      <c r="H179" s="524" t="s">
        <v>55</v>
      </c>
      <c r="I179" s="524"/>
      <c r="J179" s="524"/>
      <c r="K179" s="524"/>
      <c r="L179" s="524"/>
      <c r="M179" s="524"/>
      <c r="N179" s="524"/>
      <c r="O179" s="524"/>
      <c r="P179" s="524"/>
      <c r="Q179" s="524"/>
      <c r="R179" s="524"/>
      <c r="S179" s="524"/>
      <c r="T179" s="534" t="s">
        <v>56</v>
      </c>
      <c r="U179" s="535"/>
      <c r="V179" s="535"/>
      <c r="W179" s="535"/>
      <c r="X179" s="535"/>
      <c r="Y179" s="535"/>
      <c r="Z179" s="535"/>
      <c r="AA179" s="535"/>
      <c r="AB179" s="535"/>
      <c r="AC179" s="535"/>
      <c r="AD179" s="535"/>
      <c r="AE179" s="536"/>
      <c r="AF179" s="524" t="s">
        <v>57</v>
      </c>
      <c r="AG179" s="524"/>
      <c r="AH179" s="524"/>
      <c r="AI179" s="524"/>
      <c r="AJ179" s="524"/>
      <c r="AK179" s="524"/>
      <c r="AL179" s="524"/>
      <c r="AM179" s="524"/>
      <c r="AN179" s="524"/>
      <c r="AO179" s="524"/>
      <c r="AP179" s="524"/>
      <c r="AQ179" s="524"/>
      <c r="AR179" s="524"/>
      <c r="AS179" s="524"/>
      <c r="AT179" s="524"/>
      <c r="AU179" s="524"/>
      <c r="AV179" s="524"/>
      <c r="AW179" s="524"/>
      <c r="AX179" s="524"/>
      <c r="AY179" s="524"/>
      <c r="AZ179" s="524" t="s">
        <v>58</v>
      </c>
      <c r="BA179" s="524"/>
      <c r="BB179" s="524"/>
      <c r="BC179" s="524"/>
      <c r="BD179" s="524"/>
      <c r="BE179" s="524"/>
      <c r="BF179" s="524"/>
      <c r="BG179" s="524" t="s">
        <v>59</v>
      </c>
      <c r="BH179" s="524"/>
      <c r="BI179" s="524"/>
      <c r="BJ179" s="524"/>
      <c r="BK179" s="524"/>
      <c r="BL179" s="524"/>
      <c r="BM179" s="524"/>
      <c r="BN179" s="524" t="s">
        <v>60</v>
      </c>
      <c r="BO179" s="524"/>
      <c r="BP179" s="524"/>
      <c r="BQ179" s="524"/>
      <c r="BR179" s="524"/>
      <c r="BS179" s="524"/>
      <c r="BT179" s="524" t="s">
        <v>61</v>
      </c>
      <c r="BU179" s="524"/>
      <c r="BV179" s="524"/>
      <c r="BW179" s="524"/>
      <c r="BX179" s="524"/>
      <c r="BY179" s="524"/>
      <c r="BZ179" s="524" t="s">
        <v>62</v>
      </c>
      <c r="CA179" s="524"/>
      <c r="CB179" s="524"/>
      <c r="CC179" s="524"/>
      <c r="CD179" s="524"/>
      <c r="CE179" s="524"/>
      <c r="CF179" s="524" t="s">
        <v>63</v>
      </c>
      <c r="CG179" s="524"/>
      <c r="CH179" s="524"/>
      <c r="CI179" s="524"/>
      <c r="CJ179" s="524"/>
      <c r="CK179" s="524"/>
      <c r="CL179" s="524" t="s">
        <v>64</v>
      </c>
      <c r="CM179" s="524"/>
      <c r="CN179" s="524"/>
      <c r="CO179" s="524"/>
      <c r="CP179" s="524"/>
      <c r="CQ179" s="524"/>
    </row>
    <row r="180" spans="1:95" s="429" customFormat="1" ht="77.25" customHeight="1" x14ac:dyDescent="0.2">
      <c r="A180" s="732" t="s">
        <v>30</v>
      </c>
      <c r="B180" s="682"/>
      <c r="C180" s="682"/>
      <c r="D180" s="682"/>
      <c r="E180" s="682"/>
      <c r="F180" s="682"/>
      <c r="G180" s="683"/>
      <c r="H180" s="636" t="s">
        <v>509</v>
      </c>
      <c r="I180" s="637"/>
      <c r="J180" s="637"/>
      <c r="K180" s="637"/>
      <c r="L180" s="637"/>
      <c r="M180" s="637"/>
      <c r="N180" s="637"/>
      <c r="O180" s="637"/>
      <c r="P180" s="637"/>
      <c r="Q180" s="637"/>
      <c r="R180" s="637"/>
      <c r="S180" s="638"/>
      <c r="T180" s="557" t="s">
        <v>66</v>
      </c>
      <c r="U180" s="558"/>
      <c r="V180" s="558"/>
      <c r="W180" s="558"/>
      <c r="X180" s="558"/>
      <c r="Y180" s="558"/>
      <c r="Z180" s="558"/>
      <c r="AA180" s="558"/>
      <c r="AB180" s="558"/>
      <c r="AC180" s="558"/>
      <c r="AD180" s="558"/>
      <c r="AE180" s="559"/>
      <c r="AF180" s="531" t="s">
        <v>67</v>
      </c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532"/>
      <c r="AR180" s="532"/>
      <c r="AS180" s="532"/>
      <c r="AT180" s="532"/>
      <c r="AU180" s="532"/>
      <c r="AV180" s="532"/>
      <c r="AW180" s="532"/>
      <c r="AX180" s="532"/>
      <c r="AY180" s="533"/>
      <c r="AZ180" s="534" t="s">
        <v>68</v>
      </c>
      <c r="BA180" s="535"/>
      <c r="BB180" s="535"/>
      <c r="BC180" s="535"/>
      <c r="BD180" s="535"/>
      <c r="BE180" s="535"/>
      <c r="BF180" s="536"/>
      <c r="BG180" s="534" t="s">
        <v>69</v>
      </c>
      <c r="BH180" s="535"/>
      <c r="BI180" s="535"/>
      <c r="BJ180" s="535"/>
      <c r="BK180" s="535"/>
      <c r="BL180" s="535"/>
      <c r="BM180" s="536"/>
      <c r="BN180" s="518">
        <v>100</v>
      </c>
      <c r="BO180" s="519"/>
      <c r="BP180" s="519"/>
      <c r="BQ180" s="519"/>
      <c r="BR180" s="519"/>
      <c r="BS180" s="520"/>
      <c r="BT180" s="518">
        <v>100</v>
      </c>
      <c r="BU180" s="519"/>
      <c r="BV180" s="519"/>
      <c r="BW180" s="519"/>
      <c r="BX180" s="519"/>
      <c r="BY180" s="520"/>
      <c r="BZ180" s="518">
        <v>100</v>
      </c>
      <c r="CA180" s="519"/>
      <c r="CB180" s="519"/>
      <c r="CC180" s="519"/>
      <c r="CD180" s="519"/>
      <c r="CE180" s="520"/>
      <c r="CF180" s="553">
        <v>3</v>
      </c>
      <c r="CG180" s="554"/>
      <c r="CH180" s="554"/>
      <c r="CI180" s="554"/>
      <c r="CJ180" s="554"/>
      <c r="CK180" s="555"/>
      <c r="CL180" s="518"/>
      <c r="CM180" s="519"/>
      <c r="CN180" s="519"/>
      <c r="CO180" s="519"/>
      <c r="CP180" s="519"/>
      <c r="CQ180" s="520"/>
    </row>
    <row r="181" spans="1:95" s="429" customFormat="1" ht="122.25" customHeight="1" x14ac:dyDescent="0.2">
      <c r="A181" s="684"/>
      <c r="B181" s="685"/>
      <c r="C181" s="685"/>
      <c r="D181" s="685"/>
      <c r="E181" s="685"/>
      <c r="F181" s="685"/>
      <c r="G181" s="686"/>
      <c r="H181" s="639"/>
      <c r="I181" s="640"/>
      <c r="J181" s="640"/>
      <c r="K181" s="640"/>
      <c r="L181" s="640"/>
      <c r="M181" s="640"/>
      <c r="N181" s="640"/>
      <c r="O181" s="640"/>
      <c r="P181" s="640"/>
      <c r="Q181" s="640"/>
      <c r="R181" s="640"/>
      <c r="S181" s="641"/>
      <c r="T181" s="557" t="s">
        <v>66</v>
      </c>
      <c r="U181" s="558"/>
      <c r="V181" s="558"/>
      <c r="W181" s="558"/>
      <c r="X181" s="558"/>
      <c r="Y181" s="558"/>
      <c r="Z181" s="558"/>
      <c r="AA181" s="558"/>
      <c r="AB181" s="558"/>
      <c r="AC181" s="558"/>
      <c r="AD181" s="558"/>
      <c r="AE181" s="559"/>
      <c r="AF181" s="531" t="s">
        <v>71</v>
      </c>
      <c r="AG181" s="532"/>
      <c r="AH181" s="532"/>
      <c r="AI181" s="532"/>
      <c r="AJ181" s="532"/>
      <c r="AK181" s="532"/>
      <c r="AL181" s="532"/>
      <c r="AM181" s="532"/>
      <c r="AN181" s="532"/>
      <c r="AO181" s="532"/>
      <c r="AP181" s="532"/>
      <c r="AQ181" s="532"/>
      <c r="AR181" s="532"/>
      <c r="AS181" s="532"/>
      <c r="AT181" s="532"/>
      <c r="AU181" s="532"/>
      <c r="AV181" s="532"/>
      <c r="AW181" s="532"/>
      <c r="AX181" s="532"/>
      <c r="AY181" s="533"/>
      <c r="AZ181" s="534" t="s">
        <v>68</v>
      </c>
      <c r="BA181" s="535"/>
      <c r="BB181" s="535"/>
      <c r="BC181" s="535"/>
      <c r="BD181" s="535"/>
      <c r="BE181" s="535"/>
      <c r="BF181" s="536"/>
      <c r="BG181" s="534" t="s">
        <v>69</v>
      </c>
      <c r="BH181" s="535"/>
      <c r="BI181" s="535"/>
      <c r="BJ181" s="535"/>
      <c r="BK181" s="535"/>
      <c r="BL181" s="535"/>
      <c r="BM181" s="536"/>
      <c r="BN181" s="518">
        <v>100</v>
      </c>
      <c r="BO181" s="519"/>
      <c r="BP181" s="519"/>
      <c r="BQ181" s="519"/>
      <c r="BR181" s="519"/>
      <c r="BS181" s="520"/>
      <c r="BT181" s="518">
        <v>100</v>
      </c>
      <c r="BU181" s="519"/>
      <c r="BV181" s="519"/>
      <c r="BW181" s="519"/>
      <c r="BX181" s="519"/>
      <c r="BY181" s="520"/>
      <c r="BZ181" s="518">
        <v>100</v>
      </c>
      <c r="CA181" s="519"/>
      <c r="CB181" s="519"/>
      <c r="CC181" s="519"/>
      <c r="CD181" s="519"/>
      <c r="CE181" s="520"/>
      <c r="CF181" s="553">
        <v>3</v>
      </c>
      <c r="CG181" s="554"/>
      <c r="CH181" s="554"/>
      <c r="CI181" s="554"/>
      <c r="CJ181" s="554"/>
      <c r="CK181" s="555"/>
      <c r="CL181" s="518"/>
      <c r="CM181" s="519"/>
      <c r="CN181" s="519"/>
      <c r="CO181" s="519"/>
      <c r="CP181" s="519"/>
      <c r="CQ181" s="520"/>
    </row>
    <row r="182" spans="1:95" s="429" customFormat="1" ht="12.75" customHeight="1" x14ac:dyDescent="0.2">
      <c r="A182" s="424"/>
      <c r="B182" s="424"/>
      <c r="C182" s="424"/>
      <c r="D182" s="424"/>
      <c r="E182" s="424"/>
      <c r="F182" s="424"/>
      <c r="G182" s="424"/>
      <c r="H182" s="424"/>
      <c r="I182" s="424"/>
      <c r="J182" s="424"/>
      <c r="K182" s="424"/>
      <c r="L182" s="424"/>
      <c r="M182" s="424"/>
      <c r="N182" s="424"/>
      <c r="O182" s="424"/>
      <c r="P182" s="424"/>
      <c r="Q182" s="424"/>
      <c r="R182" s="424"/>
      <c r="S182" s="424"/>
      <c r="T182" s="424"/>
      <c r="U182" s="424"/>
      <c r="V182" s="424"/>
      <c r="W182" s="424"/>
      <c r="X182" s="424"/>
      <c r="Y182" s="424"/>
      <c r="Z182" s="424"/>
      <c r="AA182" s="424"/>
      <c r="AB182" s="424"/>
      <c r="AC182" s="424"/>
      <c r="AD182" s="424"/>
      <c r="AE182" s="424"/>
      <c r="AF182" s="424"/>
      <c r="AG182" s="424"/>
      <c r="AH182" s="424"/>
      <c r="AI182" s="424"/>
      <c r="AJ182" s="424"/>
      <c r="AK182" s="424"/>
      <c r="AL182" s="424"/>
      <c r="AM182" s="424"/>
      <c r="AN182" s="424"/>
      <c r="AO182" s="424"/>
      <c r="AP182" s="424"/>
      <c r="AQ182" s="424"/>
      <c r="AR182" s="424"/>
      <c r="AS182" s="424"/>
      <c r="AT182" s="424"/>
      <c r="AU182" s="424"/>
      <c r="AV182" s="424"/>
      <c r="AW182" s="424"/>
      <c r="AX182" s="424"/>
      <c r="AY182" s="424"/>
      <c r="AZ182" s="424"/>
      <c r="BA182" s="424"/>
      <c r="BB182" s="424"/>
      <c r="BC182" s="424"/>
      <c r="BD182" s="424"/>
      <c r="BE182" s="424"/>
      <c r="BF182" s="424"/>
      <c r="BG182" s="424"/>
      <c r="BH182" s="424"/>
      <c r="BI182" s="424"/>
      <c r="BJ182" s="424"/>
      <c r="BK182" s="424"/>
      <c r="BL182" s="424"/>
      <c r="BM182" s="424"/>
      <c r="BN182" s="424"/>
      <c r="BO182" s="424"/>
      <c r="BP182" s="424"/>
      <c r="BQ182" s="424"/>
      <c r="BR182" s="424"/>
      <c r="BS182" s="424"/>
      <c r="BT182" s="424"/>
      <c r="BU182" s="424"/>
      <c r="BV182" s="424"/>
      <c r="BW182" s="424"/>
      <c r="BX182" s="424"/>
      <c r="BY182" s="424"/>
      <c r="BZ182" s="424"/>
      <c r="CA182" s="424"/>
      <c r="CB182" s="424"/>
      <c r="CC182" s="424"/>
      <c r="CD182" s="424"/>
      <c r="CE182" s="424"/>
      <c r="CF182" s="434"/>
      <c r="CG182" s="434"/>
      <c r="CH182" s="434"/>
      <c r="CI182" s="434"/>
      <c r="CJ182" s="434"/>
      <c r="CK182" s="434"/>
      <c r="CL182" s="434"/>
      <c r="CM182" s="434"/>
      <c r="CN182" s="434"/>
      <c r="CO182" s="434"/>
      <c r="CP182" s="434"/>
      <c r="CQ182" s="434"/>
    </row>
    <row r="183" spans="1:95" s="429" customFormat="1" ht="27.75" customHeight="1" x14ac:dyDescent="0.2">
      <c r="A183" s="552" t="s">
        <v>72</v>
      </c>
      <c r="B183" s="552"/>
      <c r="C183" s="552"/>
      <c r="D183" s="552"/>
      <c r="E183" s="552"/>
      <c r="F183" s="552"/>
      <c r="G183" s="552"/>
      <c r="H183" s="552"/>
      <c r="I183" s="552"/>
      <c r="J183" s="552"/>
      <c r="K183" s="552"/>
      <c r="L183" s="552"/>
      <c r="M183" s="552"/>
      <c r="N183" s="552"/>
      <c r="O183" s="552"/>
      <c r="P183" s="552"/>
      <c r="Q183" s="552"/>
      <c r="R183" s="552"/>
      <c r="S183" s="552"/>
      <c r="T183" s="552"/>
      <c r="U183" s="552"/>
      <c r="V183" s="552"/>
      <c r="W183" s="552"/>
      <c r="X183" s="552"/>
      <c r="Y183" s="552"/>
      <c r="Z183" s="552"/>
      <c r="AA183" s="552"/>
      <c r="AB183" s="552"/>
      <c r="AC183" s="552"/>
      <c r="AD183" s="552"/>
      <c r="AE183" s="552"/>
      <c r="AF183" s="552"/>
      <c r="AG183" s="552"/>
      <c r="AH183" s="552"/>
      <c r="AI183" s="552"/>
      <c r="AJ183" s="552"/>
      <c r="AK183" s="552"/>
      <c r="AL183" s="552"/>
      <c r="AM183" s="552"/>
      <c r="AN183" s="552"/>
      <c r="AO183" s="552"/>
      <c r="AP183" s="552"/>
      <c r="AQ183" s="552"/>
      <c r="AR183" s="552"/>
      <c r="AS183" s="552"/>
      <c r="AT183" s="552"/>
      <c r="AU183" s="552"/>
      <c r="AV183" s="552"/>
      <c r="AW183" s="552"/>
      <c r="AX183" s="552"/>
      <c r="AY183" s="552"/>
      <c r="AZ183" s="552"/>
      <c r="BA183" s="552"/>
      <c r="BB183" s="552"/>
      <c r="BC183" s="552"/>
      <c r="BD183" s="552"/>
      <c r="BE183" s="552"/>
      <c r="BF183" s="552"/>
      <c r="BG183" s="552"/>
      <c r="BH183" s="552"/>
      <c r="BI183" s="552"/>
      <c r="BJ183" s="552"/>
      <c r="BK183" s="552"/>
      <c r="BL183" s="552"/>
      <c r="BM183" s="552"/>
      <c r="BN183" s="552"/>
      <c r="BO183" s="552"/>
      <c r="BP183" s="552"/>
      <c r="BQ183" s="552"/>
      <c r="BR183" s="552"/>
      <c r="BS183" s="552"/>
      <c r="BT183" s="552"/>
      <c r="BU183" s="552"/>
      <c r="BV183" s="552"/>
      <c r="BW183" s="552"/>
      <c r="BX183" s="552"/>
      <c r="BY183" s="552"/>
      <c r="BZ183" s="552"/>
      <c r="CA183" s="552"/>
      <c r="CB183" s="552"/>
      <c r="CC183" s="552"/>
      <c r="CD183" s="552"/>
      <c r="CE183" s="552"/>
    </row>
    <row r="184" spans="1:95" s="429" customFormat="1" ht="12.75" customHeight="1" x14ac:dyDescent="0.2">
      <c r="A184" s="552"/>
      <c r="B184" s="552"/>
      <c r="C184" s="552"/>
      <c r="D184" s="552"/>
      <c r="E184" s="552"/>
      <c r="F184" s="552"/>
      <c r="G184" s="552"/>
      <c r="H184" s="552"/>
      <c r="I184" s="552"/>
      <c r="J184" s="552"/>
      <c r="K184" s="552"/>
      <c r="L184" s="552"/>
      <c r="M184" s="552"/>
      <c r="N184" s="552"/>
      <c r="O184" s="552"/>
      <c r="P184" s="552"/>
      <c r="Q184" s="552"/>
      <c r="R184" s="552"/>
      <c r="S184" s="552"/>
      <c r="T184" s="552"/>
      <c r="U184" s="552"/>
      <c r="V184" s="552"/>
      <c r="W184" s="552"/>
      <c r="X184" s="552"/>
      <c r="Y184" s="552"/>
      <c r="Z184" s="552"/>
      <c r="AA184" s="552"/>
      <c r="AB184" s="552"/>
      <c r="AC184" s="552"/>
      <c r="AD184" s="552"/>
      <c r="AE184" s="552"/>
      <c r="AF184" s="552"/>
      <c r="AG184" s="552"/>
      <c r="AH184" s="552"/>
      <c r="AI184" s="552"/>
      <c r="AJ184" s="552"/>
      <c r="AK184" s="552"/>
      <c r="AL184" s="552"/>
      <c r="AM184" s="552"/>
      <c r="AN184" s="552"/>
      <c r="AO184" s="552"/>
      <c r="AP184" s="552"/>
      <c r="AQ184" s="552"/>
      <c r="AR184" s="552"/>
      <c r="AS184" s="552"/>
      <c r="AT184" s="552"/>
      <c r="AU184" s="552"/>
      <c r="AV184" s="552"/>
      <c r="AW184" s="552"/>
      <c r="AX184" s="552"/>
      <c r="AY184" s="552"/>
      <c r="AZ184" s="552"/>
      <c r="BA184" s="552"/>
      <c r="BB184" s="552"/>
      <c r="BC184" s="552"/>
      <c r="BD184" s="552"/>
      <c r="BE184" s="552"/>
      <c r="BF184" s="552"/>
      <c r="BG184" s="552"/>
      <c r="BH184" s="552"/>
      <c r="BI184" s="552"/>
      <c r="BJ184" s="552"/>
      <c r="BK184" s="552"/>
      <c r="BL184" s="552"/>
      <c r="BM184" s="552"/>
      <c r="BN184" s="552"/>
      <c r="BO184" s="552"/>
      <c r="BP184" s="552"/>
      <c r="BQ184" s="552"/>
      <c r="BR184" s="552"/>
      <c r="BS184" s="552"/>
      <c r="BT184" s="552"/>
      <c r="BU184" s="552"/>
      <c r="BV184" s="552"/>
      <c r="BW184" s="552"/>
      <c r="BX184" s="552"/>
      <c r="BY184" s="552"/>
      <c r="BZ184" s="552"/>
      <c r="CA184" s="552"/>
      <c r="CB184" s="552"/>
      <c r="CC184" s="552"/>
      <c r="CD184" s="552"/>
      <c r="CE184" s="552"/>
    </row>
    <row r="185" spans="1:95" s="429" customFormat="1" ht="12.75" customHeight="1" x14ac:dyDescent="0.2">
      <c r="A185" s="524" t="s">
        <v>39</v>
      </c>
      <c r="B185" s="524"/>
      <c r="C185" s="524"/>
      <c r="D185" s="524"/>
      <c r="E185" s="524"/>
      <c r="F185" s="524"/>
      <c r="G185" s="524"/>
      <c r="H185" s="524" t="s">
        <v>74</v>
      </c>
      <c r="I185" s="524"/>
      <c r="J185" s="524"/>
      <c r="K185" s="524"/>
      <c r="L185" s="524"/>
      <c r="M185" s="524"/>
      <c r="N185" s="524"/>
      <c r="O185" s="524"/>
      <c r="P185" s="524"/>
      <c r="Q185" s="524"/>
      <c r="R185" s="524"/>
      <c r="S185" s="524"/>
      <c r="T185" s="524" t="s">
        <v>75</v>
      </c>
      <c r="U185" s="524"/>
      <c r="V185" s="524"/>
      <c r="W185" s="524"/>
      <c r="X185" s="524"/>
      <c r="Y185" s="524"/>
      <c r="Z185" s="524"/>
      <c r="AA185" s="524"/>
      <c r="AB185" s="524"/>
      <c r="AC185" s="524" t="s">
        <v>76</v>
      </c>
      <c r="AD185" s="524"/>
      <c r="AE185" s="524"/>
      <c r="AF185" s="524"/>
      <c r="AG185" s="524"/>
      <c r="AH185" s="524"/>
      <c r="AI185" s="524"/>
      <c r="AJ185" s="524"/>
      <c r="AK185" s="524"/>
      <c r="AL185" s="524"/>
      <c r="AM185" s="524"/>
      <c r="AN185" s="524"/>
      <c r="AO185" s="524"/>
      <c r="AP185" s="524"/>
      <c r="AQ185" s="524"/>
      <c r="AR185" s="524"/>
      <c r="AS185" s="524"/>
      <c r="AT185" s="524"/>
      <c r="AU185" s="524"/>
      <c r="AV185" s="524"/>
      <c r="AW185" s="524"/>
      <c r="AX185" s="524"/>
      <c r="AY185" s="524"/>
      <c r="AZ185" s="524"/>
      <c r="BA185" s="524"/>
      <c r="BB185" s="524" t="s">
        <v>77</v>
      </c>
      <c r="BC185" s="524"/>
      <c r="BD185" s="524"/>
      <c r="BE185" s="524"/>
      <c r="BF185" s="524"/>
      <c r="BG185" s="524"/>
      <c r="BH185" s="524"/>
      <c r="BI185" s="524"/>
      <c r="BJ185" s="524"/>
      <c r="BK185" s="524"/>
      <c r="BL185" s="524"/>
      <c r="BM185" s="524"/>
      <c r="BN185" s="524"/>
      <c r="BO185" s="524"/>
      <c r="BP185" s="524"/>
      <c r="BQ185" s="524" t="s">
        <v>78</v>
      </c>
      <c r="BR185" s="524"/>
      <c r="BS185" s="524"/>
      <c r="BT185" s="524"/>
      <c r="BU185" s="524"/>
      <c r="BV185" s="524"/>
      <c r="BW185" s="524"/>
      <c r="BX185" s="524"/>
      <c r="BY185" s="524"/>
      <c r="BZ185" s="524"/>
      <c r="CA185" s="524"/>
      <c r="CB185" s="524"/>
      <c r="CC185" s="524"/>
      <c r="CD185" s="524"/>
      <c r="CE185" s="524"/>
      <c r="CF185" s="524" t="s">
        <v>79</v>
      </c>
      <c r="CG185" s="524"/>
      <c r="CH185" s="524"/>
      <c r="CI185" s="524"/>
      <c r="CJ185" s="524"/>
      <c r="CK185" s="524"/>
      <c r="CL185" s="524"/>
      <c r="CM185" s="524"/>
      <c r="CN185" s="524"/>
      <c r="CO185" s="524"/>
      <c r="CP185" s="524"/>
      <c r="CQ185" s="524"/>
    </row>
    <row r="186" spans="1:95" s="429" customFormat="1" ht="12.75" customHeight="1" x14ac:dyDescent="0.2">
      <c r="A186" s="524"/>
      <c r="B186" s="524"/>
      <c r="C186" s="524"/>
      <c r="D186" s="524"/>
      <c r="E186" s="524"/>
      <c r="F186" s="524"/>
      <c r="G186" s="524"/>
      <c r="H186" s="540" t="s">
        <v>45</v>
      </c>
      <c r="I186" s="541"/>
      <c r="J186" s="541"/>
      <c r="K186" s="541"/>
      <c r="L186" s="541"/>
      <c r="M186" s="541"/>
      <c r="N186" s="541"/>
      <c r="O186" s="541"/>
      <c r="P186" s="541"/>
      <c r="Q186" s="541"/>
      <c r="R186" s="541"/>
      <c r="S186" s="542"/>
      <c r="T186" s="543" t="s">
        <v>45</v>
      </c>
      <c r="U186" s="544"/>
      <c r="V186" s="544"/>
      <c r="W186" s="544"/>
      <c r="X186" s="544"/>
      <c r="Y186" s="544"/>
      <c r="Z186" s="544"/>
      <c r="AA186" s="544"/>
      <c r="AB186" s="545"/>
      <c r="AC186" s="540" t="s">
        <v>45</v>
      </c>
      <c r="AD186" s="541"/>
      <c r="AE186" s="541"/>
      <c r="AF186" s="541"/>
      <c r="AG186" s="541"/>
      <c r="AH186" s="541"/>
      <c r="AI186" s="541"/>
      <c r="AJ186" s="541"/>
      <c r="AK186" s="541"/>
      <c r="AL186" s="541"/>
      <c r="AM186" s="541"/>
      <c r="AN186" s="541"/>
      <c r="AO186" s="541"/>
      <c r="AP186" s="541"/>
      <c r="AQ186" s="541"/>
      <c r="AR186" s="542"/>
      <c r="AS186" s="540" t="s">
        <v>80</v>
      </c>
      <c r="AT186" s="541"/>
      <c r="AU186" s="541"/>
      <c r="AV186" s="541"/>
      <c r="AW186" s="541"/>
      <c r="AX186" s="541"/>
      <c r="AY186" s="541"/>
      <c r="AZ186" s="541"/>
      <c r="BA186" s="542"/>
      <c r="BB186" s="549" t="s">
        <v>6</v>
      </c>
      <c r="BC186" s="550"/>
      <c r="BD186" s="551" t="s">
        <v>187</v>
      </c>
      <c r="BE186" s="551"/>
      <c r="BF186" s="431"/>
      <c r="BG186" s="549" t="s">
        <v>6</v>
      </c>
      <c r="BH186" s="550"/>
      <c r="BI186" s="551" t="s">
        <v>199</v>
      </c>
      <c r="BJ186" s="551"/>
      <c r="BK186" s="431"/>
      <c r="BL186" s="549" t="s">
        <v>6</v>
      </c>
      <c r="BM186" s="550"/>
      <c r="BN186" s="551" t="s">
        <v>200</v>
      </c>
      <c r="BO186" s="551"/>
      <c r="BP186" s="431"/>
      <c r="BQ186" s="549" t="s">
        <v>6</v>
      </c>
      <c r="BR186" s="550"/>
      <c r="BS186" s="551" t="s">
        <v>187</v>
      </c>
      <c r="BT186" s="551"/>
      <c r="BU186" s="431"/>
      <c r="BV186" s="549" t="s">
        <v>6</v>
      </c>
      <c r="BW186" s="550"/>
      <c r="BX186" s="551" t="s">
        <v>199</v>
      </c>
      <c r="BY186" s="551"/>
      <c r="BZ186" s="431"/>
      <c r="CA186" s="549" t="s">
        <v>6</v>
      </c>
      <c r="CB186" s="550"/>
      <c r="CC186" s="551" t="s">
        <v>200</v>
      </c>
      <c r="CD186" s="551"/>
      <c r="CE186" s="431"/>
      <c r="CF186" s="540" t="s">
        <v>48</v>
      </c>
      <c r="CG186" s="541"/>
      <c r="CH186" s="541"/>
      <c r="CI186" s="541"/>
      <c r="CJ186" s="541"/>
      <c r="CK186" s="542"/>
      <c r="CL186" s="540" t="s">
        <v>49</v>
      </c>
      <c r="CM186" s="541"/>
      <c r="CN186" s="541"/>
      <c r="CO186" s="541"/>
      <c r="CP186" s="541"/>
      <c r="CQ186" s="542"/>
    </row>
    <row r="187" spans="1:95" s="429" customFormat="1" ht="12.75" customHeight="1" x14ac:dyDescent="0.2">
      <c r="A187" s="524"/>
      <c r="B187" s="524"/>
      <c r="C187" s="524"/>
      <c r="D187" s="524"/>
      <c r="E187" s="524"/>
      <c r="F187" s="524"/>
      <c r="G187" s="524"/>
      <c r="H187" s="543"/>
      <c r="I187" s="544"/>
      <c r="J187" s="544"/>
      <c r="K187" s="544"/>
      <c r="L187" s="544"/>
      <c r="M187" s="544"/>
      <c r="N187" s="544"/>
      <c r="O187" s="544"/>
      <c r="P187" s="544"/>
      <c r="Q187" s="544"/>
      <c r="R187" s="544"/>
      <c r="S187" s="545"/>
      <c r="T187" s="543"/>
      <c r="U187" s="544"/>
      <c r="V187" s="544"/>
      <c r="W187" s="544"/>
      <c r="X187" s="544"/>
      <c r="Y187" s="544"/>
      <c r="Z187" s="544"/>
      <c r="AA187" s="544"/>
      <c r="AB187" s="545"/>
      <c r="AC187" s="543"/>
      <c r="AD187" s="544"/>
      <c r="AE187" s="544"/>
      <c r="AF187" s="544"/>
      <c r="AG187" s="544"/>
      <c r="AH187" s="544"/>
      <c r="AI187" s="544"/>
      <c r="AJ187" s="544"/>
      <c r="AK187" s="544"/>
      <c r="AL187" s="544"/>
      <c r="AM187" s="544"/>
      <c r="AN187" s="544"/>
      <c r="AO187" s="544"/>
      <c r="AP187" s="544"/>
      <c r="AQ187" s="544"/>
      <c r="AR187" s="545"/>
      <c r="AS187" s="543"/>
      <c r="AT187" s="544"/>
      <c r="AU187" s="544"/>
      <c r="AV187" s="544"/>
      <c r="AW187" s="544"/>
      <c r="AX187" s="544"/>
      <c r="AY187" s="544"/>
      <c r="AZ187" s="544"/>
      <c r="BA187" s="545"/>
      <c r="BB187" s="543" t="s">
        <v>81</v>
      </c>
      <c r="BC187" s="544"/>
      <c r="BD187" s="544"/>
      <c r="BE187" s="544"/>
      <c r="BF187" s="545"/>
      <c r="BG187" s="543" t="s">
        <v>82</v>
      </c>
      <c r="BH187" s="544"/>
      <c r="BI187" s="544"/>
      <c r="BJ187" s="544"/>
      <c r="BK187" s="545"/>
      <c r="BL187" s="543" t="s">
        <v>83</v>
      </c>
      <c r="BM187" s="544"/>
      <c r="BN187" s="544"/>
      <c r="BO187" s="544"/>
      <c r="BP187" s="545"/>
      <c r="BQ187" s="543" t="s">
        <v>81</v>
      </c>
      <c r="BR187" s="544"/>
      <c r="BS187" s="544"/>
      <c r="BT187" s="544"/>
      <c r="BU187" s="545"/>
      <c r="BV187" s="543" t="s">
        <v>82</v>
      </c>
      <c r="BW187" s="544"/>
      <c r="BX187" s="544"/>
      <c r="BY187" s="544"/>
      <c r="BZ187" s="545"/>
      <c r="CA187" s="543" t="s">
        <v>83</v>
      </c>
      <c r="CB187" s="544"/>
      <c r="CC187" s="544"/>
      <c r="CD187" s="544"/>
      <c r="CE187" s="545"/>
      <c r="CF187" s="543"/>
      <c r="CG187" s="544"/>
      <c r="CH187" s="544"/>
      <c r="CI187" s="544"/>
      <c r="CJ187" s="544"/>
      <c r="CK187" s="545"/>
      <c r="CL187" s="543"/>
      <c r="CM187" s="544"/>
      <c r="CN187" s="544"/>
      <c r="CO187" s="544"/>
      <c r="CP187" s="544"/>
      <c r="CQ187" s="545"/>
    </row>
    <row r="188" spans="1:95" s="429" customFormat="1" ht="12.75" customHeight="1" x14ac:dyDescent="0.2">
      <c r="A188" s="524"/>
      <c r="B188" s="524"/>
      <c r="C188" s="524"/>
      <c r="D188" s="524"/>
      <c r="E188" s="524"/>
      <c r="F188" s="524"/>
      <c r="G188" s="524"/>
      <c r="H188" s="543"/>
      <c r="I188" s="544"/>
      <c r="J188" s="544"/>
      <c r="K188" s="544"/>
      <c r="L188" s="544"/>
      <c r="M188" s="544"/>
      <c r="N188" s="544"/>
      <c r="O188" s="544"/>
      <c r="P188" s="544"/>
      <c r="Q188" s="544"/>
      <c r="R188" s="544"/>
      <c r="S188" s="545"/>
      <c r="T188" s="543"/>
      <c r="U188" s="544"/>
      <c r="V188" s="544"/>
      <c r="W188" s="544"/>
      <c r="X188" s="544"/>
      <c r="Y188" s="544"/>
      <c r="Z188" s="544"/>
      <c r="AA188" s="544"/>
      <c r="AB188" s="545"/>
      <c r="AC188" s="543"/>
      <c r="AD188" s="544"/>
      <c r="AE188" s="544"/>
      <c r="AF188" s="544"/>
      <c r="AG188" s="544"/>
      <c r="AH188" s="544"/>
      <c r="AI188" s="544"/>
      <c r="AJ188" s="544"/>
      <c r="AK188" s="544"/>
      <c r="AL188" s="544"/>
      <c r="AM188" s="544"/>
      <c r="AN188" s="544"/>
      <c r="AO188" s="544"/>
      <c r="AP188" s="544"/>
      <c r="AQ188" s="544"/>
      <c r="AR188" s="545"/>
      <c r="AS188" s="546"/>
      <c r="AT188" s="547"/>
      <c r="AU188" s="547"/>
      <c r="AV188" s="547"/>
      <c r="AW188" s="547"/>
      <c r="AX188" s="547"/>
      <c r="AY188" s="547"/>
      <c r="AZ188" s="547"/>
      <c r="BA188" s="548"/>
      <c r="BB188" s="543"/>
      <c r="BC188" s="544"/>
      <c r="BD188" s="544"/>
      <c r="BE188" s="544"/>
      <c r="BF188" s="545"/>
      <c r="BG188" s="543"/>
      <c r="BH188" s="544"/>
      <c r="BI188" s="544"/>
      <c r="BJ188" s="544"/>
      <c r="BK188" s="545"/>
      <c r="BL188" s="543"/>
      <c r="BM188" s="544"/>
      <c r="BN188" s="544"/>
      <c r="BO188" s="544"/>
      <c r="BP188" s="545"/>
      <c r="BQ188" s="543"/>
      <c r="BR188" s="544"/>
      <c r="BS188" s="544"/>
      <c r="BT188" s="544"/>
      <c r="BU188" s="545"/>
      <c r="BV188" s="543"/>
      <c r="BW188" s="544"/>
      <c r="BX188" s="544"/>
      <c r="BY188" s="544"/>
      <c r="BZ188" s="545"/>
      <c r="CA188" s="543"/>
      <c r="CB188" s="544"/>
      <c r="CC188" s="544"/>
      <c r="CD188" s="544"/>
      <c r="CE188" s="545"/>
      <c r="CF188" s="543"/>
      <c r="CG188" s="544"/>
      <c r="CH188" s="544"/>
      <c r="CI188" s="544"/>
      <c r="CJ188" s="544"/>
      <c r="CK188" s="545"/>
      <c r="CL188" s="543"/>
      <c r="CM188" s="544"/>
      <c r="CN188" s="544"/>
      <c r="CO188" s="544"/>
      <c r="CP188" s="544"/>
      <c r="CQ188" s="545"/>
    </row>
    <row r="189" spans="1:95" s="429" customFormat="1" ht="12.75" customHeight="1" x14ac:dyDescent="0.2">
      <c r="A189" s="524"/>
      <c r="B189" s="524"/>
      <c r="C189" s="524"/>
      <c r="D189" s="524"/>
      <c r="E189" s="524"/>
      <c r="F189" s="524"/>
      <c r="G189" s="524"/>
      <c r="H189" s="546"/>
      <c r="I189" s="547"/>
      <c r="J189" s="547"/>
      <c r="K189" s="547"/>
      <c r="L189" s="547"/>
      <c r="M189" s="547"/>
      <c r="N189" s="547"/>
      <c r="O189" s="547"/>
      <c r="P189" s="547"/>
      <c r="Q189" s="547"/>
      <c r="R189" s="547"/>
      <c r="S189" s="548"/>
      <c r="T189" s="546"/>
      <c r="U189" s="547"/>
      <c r="V189" s="547"/>
      <c r="W189" s="547"/>
      <c r="X189" s="547"/>
      <c r="Y189" s="547"/>
      <c r="Z189" s="547"/>
      <c r="AA189" s="547"/>
      <c r="AB189" s="548"/>
      <c r="AC189" s="546"/>
      <c r="AD189" s="547"/>
      <c r="AE189" s="547"/>
      <c r="AF189" s="547"/>
      <c r="AG189" s="547"/>
      <c r="AH189" s="547"/>
      <c r="AI189" s="547"/>
      <c r="AJ189" s="547"/>
      <c r="AK189" s="547"/>
      <c r="AL189" s="547"/>
      <c r="AM189" s="547"/>
      <c r="AN189" s="547"/>
      <c r="AO189" s="547"/>
      <c r="AP189" s="547"/>
      <c r="AQ189" s="547"/>
      <c r="AR189" s="548"/>
      <c r="AS189" s="534" t="s">
        <v>53</v>
      </c>
      <c r="AT189" s="535"/>
      <c r="AU189" s="535"/>
      <c r="AV189" s="535"/>
      <c r="AW189" s="536"/>
      <c r="AX189" s="534" t="s">
        <v>54</v>
      </c>
      <c r="AY189" s="535"/>
      <c r="AZ189" s="535"/>
      <c r="BA189" s="536"/>
      <c r="BB189" s="546"/>
      <c r="BC189" s="547"/>
      <c r="BD189" s="547"/>
      <c r="BE189" s="547"/>
      <c r="BF189" s="548"/>
      <c r="BG189" s="546"/>
      <c r="BH189" s="547"/>
      <c r="BI189" s="547"/>
      <c r="BJ189" s="547"/>
      <c r="BK189" s="548"/>
      <c r="BL189" s="546"/>
      <c r="BM189" s="547"/>
      <c r="BN189" s="547"/>
      <c r="BO189" s="547"/>
      <c r="BP189" s="548"/>
      <c r="BQ189" s="546"/>
      <c r="BR189" s="547"/>
      <c r="BS189" s="547"/>
      <c r="BT189" s="547"/>
      <c r="BU189" s="548"/>
      <c r="BV189" s="546"/>
      <c r="BW189" s="547"/>
      <c r="BX189" s="547"/>
      <c r="BY189" s="547"/>
      <c r="BZ189" s="548"/>
      <c r="CA189" s="546"/>
      <c r="CB189" s="547"/>
      <c r="CC189" s="547"/>
      <c r="CD189" s="547"/>
      <c r="CE189" s="548"/>
      <c r="CF189" s="546"/>
      <c r="CG189" s="547"/>
      <c r="CH189" s="547"/>
      <c r="CI189" s="547"/>
      <c r="CJ189" s="547"/>
      <c r="CK189" s="548"/>
      <c r="CL189" s="546"/>
      <c r="CM189" s="547"/>
      <c r="CN189" s="547"/>
      <c r="CO189" s="547"/>
      <c r="CP189" s="547"/>
      <c r="CQ189" s="548"/>
    </row>
    <row r="190" spans="1:95" s="429" customFormat="1" ht="12.75" customHeight="1" x14ac:dyDescent="0.2">
      <c r="A190" s="524" t="s">
        <v>30</v>
      </c>
      <c r="B190" s="524"/>
      <c r="C190" s="524"/>
      <c r="D190" s="524"/>
      <c r="E190" s="524"/>
      <c r="F190" s="524"/>
      <c r="G190" s="524"/>
      <c r="H190" s="534" t="s">
        <v>55</v>
      </c>
      <c r="I190" s="535"/>
      <c r="J190" s="535"/>
      <c r="K190" s="535"/>
      <c r="L190" s="535"/>
      <c r="M190" s="535"/>
      <c r="N190" s="535"/>
      <c r="O190" s="535"/>
      <c r="P190" s="535"/>
      <c r="Q190" s="535"/>
      <c r="R190" s="535"/>
      <c r="S190" s="536"/>
      <c r="T190" s="534" t="s">
        <v>56</v>
      </c>
      <c r="U190" s="535"/>
      <c r="V190" s="535"/>
      <c r="W190" s="535"/>
      <c r="X190" s="535"/>
      <c r="Y190" s="535"/>
      <c r="Z190" s="535"/>
      <c r="AA190" s="535"/>
      <c r="AB190" s="536"/>
      <c r="AC190" s="540" t="s">
        <v>57</v>
      </c>
      <c r="AD190" s="541"/>
      <c r="AE190" s="541"/>
      <c r="AF190" s="541"/>
      <c r="AG190" s="541"/>
      <c r="AH190" s="541"/>
      <c r="AI190" s="541"/>
      <c r="AJ190" s="541"/>
      <c r="AK190" s="541"/>
      <c r="AL190" s="541"/>
      <c r="AM190" s="541"/>
      <c r="AN190" s="541"/>
      <c r="AO190" s="541"/>
      <c r="AP190" s="541"/>
      <c r="AQ190" s="541"/>
      <c r="AR190" s="542"/>
      <c r="AS190" s="534" t="s">
        <v>58</v>
      </c>
      <c r="AT190" s="535"/>
      <c r="AU190" s="535"/>
      <c r="AV190" s="535"/>
      <c r="AW190" s="536"/>
      <c r="AX190" s="534" t="s">
        <v>59</v>
      </c>
      <c r="AY190" s="535"/>
      <c r="AZ190" s="535"/>
      <c r="BA190" s="536"/>
      <c r="BB190" s="524" t="s">
        <v>60</v>
      </c>
      <c r="BC190" s="524"/>
      <c r="BD190" s="524"/>
      <c r="BE190" s="524"/>
      <c r="BF190" s="524"/>
      <c r="BG190" s="524" t="s">
        <v>61</v>
      </c>
      <c r="BH190" s="524"/>
      <c r="BI190" s="524"/>
      <c r="BJ190" s="524"/>
      <c r="BK190" s="524"/>
      <c r="BL190" s="524" t="s">
        <v>62</v>
      </c>
      <c r="BM190" s="524"/>
      <c r="BN190" s="524"/>
      <c r="BO190" s="524"/>
      <c r="BP190" s="524"/>
      <c r="BQ190" s="524" t="s">
        <v>63</v>
      </c>
      <c r="BR190" s="524"/>
      <c r="BS190" s="524"/>
      <c r="BT190" s="524"/>
      <c r="BU190" s="524"/>
      <c r="BV190" s="524" t="s">
        <v>64</v>
      </c>
      <c r="BW190" s="524"/>
      <c r="BX190" s="524"/>
      <c r="BY190" s="524"/>
      <c r="BZ190" s="524"/>
      <c r="CA190" s="524" t="s">
        <v>84</v>
      </c>
      <c r="CB190" s="524"/>
      <c r="CC190" s="524"/>
      <c r="CD190" s="524"/>
      <c r="CE190" s="524"/>
      <c r="CF190" s="524" t="s">
        <v>85</v>
      </c>
      <c r="CG190" s="524"/>
      <c r="CH190" s="524"/>
      <c r="CI190" s="524"/>
      <c r="CJ190" s="524"/>
      <c r="CK190" s="524"/>
      <c r="CL190" s="524" t="s">
        <v>86</v>
      </c>
      <c r="CM190" s="524"/>
      <c r="CN190" s="524"/>
      <c r="CO190" s="524"/>
      <c r="CP190" s="524"/>
      <c r="CQ190" s="524"/>
    </row>
    <row r="191" spans="1:95" s="429" customFormat="1" ht="201.75" customHeight="1" x14ac:dyDescent="0.2">
      <c r="A191" s="525" t="s">
        <v>30</v>
      </c>
      <c r="B191" s="526"/>
      <c r="C191" s="526"/>
      <c r="D191" s="526"/>
      <c r="E191" s="526"/>
      <c r="F191" s="526"/>
      <c r="G191" s="527"/>
      <c r="H191" s="528" t="s">
        <v>509</v>
      </c>
      <c r="I191" s="621"/>
      <c r="J191" s="621"/>
      <c r="K191" s="621"/>
      <c r="L191" s="621"/>
      <c r="M191" s="621"/>
      <c r="N191" s="621"/>
      <c r="O191" s="621"/>
      <c r="P191" s="621"/>
      <c r="Q191" s="621"/>
      <c r="R191" s="621"/>
      <c r="S191" s="622"/>
      <c r="T191" s="518" t="s">
        <v>66</v>
      </c>
      <c r="U191" s="519"/>
      <c r="V191" s="519"/>
      <c r="W191" s="519"/>
      <c r="X191" s="519"/>
      <c r="Y191" s="519"/>
      <c r="Z191" s="519"/>
      <c r="AA191" s="519"/>
      <c r="AB191" s="520"/>
      <c r="AC191" s="531" t="s">
        <v>87</v>
      </c>
      <c r="AD191" s="532"/>
      <c r="AE191" s="532"/>
      <c r="AF191" s="532"/>
      <c r="AG191" s="532"/>
      <c r="AH191" s="532"/>
      <c r="AI191" s="532"/>
      <c r="AJ191" s="532"/>
      <c r="AK191" s="532"/>
      <c r="AL191" s="532"/>
      <c r="AM191" s="532"/>
      <c r="AN191" s="532"/>
      <c r="AO191" s="532"/>
      <c r="AP191" s="532"/>
      <c r="AQ191" s="96"/>
      <c r="AR191" s="97"/>
      <c r="AS191" s="534" t="s">
        <v>88</v>
      </c>
      <c r="AT191" s="535"/>
      <c r="AU191" s="535"/>
      <c r="AV191" s="535"/>
      <c r="AW191" s="536"/>
      <c r="AX191" s="537" t="s">
        <v>89</v>
      </c>
      <c r="AY191" s="538"/>
      <c r="AZ191" s="538"/>
      <c r="BA191" s="539"/>
      <c r="BB191" s="743">
        <f>BB218+BB271</f>
        <v>360</v>
      </c>
      <c r="BC191" s="744"/>
      <c r="BD191" s="744"/>
      <c r="BE191" s="744"/>
      <c r="BF191" s="745"/>
      <c r="BG191" s="743">
        <f t="shared" ref="BG191" si="2">BG218+BG271</f>
        <v>370</v>
      </c>
      <c r="BH191" s="744"/>
      <c r="BI191" s="744"/>
      <c r="BJ191" s="744"/>
      <c r="BK191" s="745"/>
      <c r="BL191" s="743">
        <f t="shared" ref="BL191" si="3">BL218+BL271</f>
        <v>370</v>
      </c>
      <c r="BM191" s="744"/>
      <c r="BN191" s="744"/>
      <c r="BO191" s="744"/>
      <c r="BP191" s="745"/>
      <c r="BQ191" s="518"/>
      <c r="BR191" s="519"/>
      <c r="BS191" s="519"/>
      <c r="BT191" s="519"/>
      <c r="BU191" s="520"/>
      <c r="BV191" s="518"/>
      <c r="BW191" s="519"/>
      <c r="BX191" s="519"/>
      <c r="BY191" s="519"/>
      <c r="BZ191" s="520"/>
      <c r="CA191" s="518"/>
      <c r="CB191" s="519"/>
      <c r="CC191" s="519"/>
      <c r="CD191" s="519"/>
      <c r="CE191" s="520"/>
      <c r="CF191" s="521">
        <v>3</v>
      </c>
      <c r="CG191" s="522"/>
      <c r="CH191" s="522"/>
      <c r="CI191" s="522"/>
      <c r="CJ191" s="522"/>
      <c r="CK191" s="523"/>
      <c r="CL191" s="518"/>
      <c r="CM191" s="519"/>
      <c r="CN191" s="519"/>
      <c r="CO191" s="519"/>
      <c r="CP191" s="519"/>
      <c r="CQ191" s="520"/>
    </row>
    <row r="192" spans="1:95" s="429" customFormat="1" ht="12.75" customHeight="1" x14ac:dyDescent="0.2">
      <c r="A192" s="437"/>
      <c r="B192" s="437"/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437"/>
      <c r="N192" s="437"/>
      <c r="O192" s="437"/>
      <c r="P192" s="437"/>
      <c r="Q192" s="437"/>
      <c r="R192" s="437"/>
      <c r="S192" s="437"/>
      <c r="T192" s="437"/>
      <c r="U192" s="437"/>
      <c r="V192" s="437"/>
      <c r="W192" s="437"/>
      <c r="X192" s="437"/>
      <c r="Y192" s="437"/>
      <c r="Z192" s="437"/>
      <c r="AA192" s="437"/>
      <c r="AB192" s="437"/>
      <c r="AC192" s="437"/>
      <c r="AD192" s="437"/>
      <c r="AE192" s="437"/>
      <c r="AF192" s="437"/>
      <c r="AG192" s="437"/>
      <c r="AH192" s="437"/>
      <c r="AI192" s="437"/>
      <c r="AJ192" s="437"/>
      <c r="AK192" s="437"/>
      <c r="AL192" s="437"/>
      <c r="AM192" s="437"/>
      <c r="AN192" s="437"/>
      <c r="AO192" s="437"/>
      <c r="AP192" s="437"/>
      <c r="AQ192" s="437"/>
      <c r="AR192" s="437"/>
      <c r="AS192" s="437"/>
      <c r="AT192" s="437"/>
      <c r="AU192" s="437"/>
      <c r="AV192" s="437"/>
      <c r="AW192" s="437"/>
      <c r="AX192" s="437"/>
      <c r="AY192" s="437"/>
      <c r="AZ192" s="437"/>
      <c r="BA192" s="437"/>
      <c r="BB192" s="437"/>
      <c r="BC192" s="437"/>
      <c r="BD192" s="437"/>
      <c r="BE192" s="437"/>
      <c r="BF192" s="437"/>
      <c r="BG192" s="437"/>
      <c r="BH192" s="437"/>
      <c r="BI192" s="437"/>
      <c r="BJ192" s="437"/>
      <c r="BK192" s="437"/>
      <c r="BL192" s="437"/>
      <c r="BM192" s="437"/>
      <c r="BN192" s="437"/>
      <c r="BO192" s="437"/>
      <c r="BP192" s="437"/>
      <c r="BQ192" s="437"/>
      <c r="BR192" s="437"/>
      <c r="BS192" s="437"/>
      <c r="BT192" s="437"/>
      <c r="BU192" s="437"/>
      <c r="BV192" s="437"/>
      <c r="BW192" s="437"/>
      <c r="BX192" s="437"/>
      <c r="BY192" s="437"/>
      <c r="BZ192" s="437"/>
      <c r="CA192" s="437"/>
      <c r="CB192" s="437"/>
      <c r="CC192" s="437"/>
      <c r="CD192" s="437"/>
      <c r="CE192" s="437"/>
      <c r="CF192" s="437"/>
      <c r="CG192" s="437"/>
      <c r="CH192" s="437"/>
      <c r="CI192" s="437"/>
      <c r="CJ192" s="437"/>
      <c r="CK192" s="437"/>
      <c r="CL192" s="437"/>
      <c r="CM192" s="437"/>
      <c r="CN192" s="437"/>
      <c r="CO192" s="437"/>
      <c r="CP192" s="437"/>
      <c r="CQ192" s="437"/>
    </row>
    <row r="193" spans="1:95" s="363" customFormat="1" ht="19.5" customHeight="1" x14ac:dyDescent="0.2">
      <c r="A193" s="581" t="s">
        <v>29</v>
      </c>
      <c r="B193" s="581"/>
      <c r="C193" s="581"/>
      <c r="D193" s="581"/>
      <c r="E193" s="581"/>
      <c r="F193" s="581"/>
      <c r="G193" s="581"/>
      <c r="H193" s="581"/>
      <c r="I193" s="581"/>
      <c r="J193" s="581"/>
      <c r="K193" s="581"/>
      <c r="L193" s="581"/>
      <c r="M193" s="581"/>
      <c r="N193" s="581"/>
      <c r="O193" s="581"/>
      <c r="P193" s="581"/>
      <c r="Q193" s="581"/>
      <c r="R193" s="581"/>
      <c r="S193" s="581"/>
      <c r="T193" s="581"/>
      <c r="U193" s="581"/>
      <c r="V193" s="581"/>
      <c r="W193" s="581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2" t="s">
        <v>501</v>
      </c>
      <c r="AQ193" s="582"/>
      <c r="AR193" s="582"/>
      <c r="AS193" s="582"/>
      <c r="AT193" s="582"/>
      <c r="AU193" s="552"/>
      <c r="AV193" s="552"/>
      <c r="AW193" s="552"/>
      <c r="AX193" s="552"/>
      <c r="AY193" s="552"/>
      <c r="AZ193" s="552"/>
      <c r="BA193" s="552"/>
      <c r="BB193" s="552"/>
      <c r="BC193" s="552"/>
      <c r="BD193" s="552"/>
      <c r="BE193" s="552"/>
      <c r="BF193" s="552"/>
      <c r="BG193" s="552"/>
      <c r="BH193" s="552"/>
      <c r="BI193" s="552"/>
      <c r="BJ193" s="552"/>
      <c r="BK193" s="552"/>
      <c r="BL193" s="552"/>
      <c r="BM193" s="552"/>
      <c r="BN193" s="552"/>
      <c r="BO193" s="552"/>
      <c r="BP193" s="552"/>
      <c r="BQ193" s="552"/>
      <c r="BR193" s="552"/>
      <c r="BS193" s="552"/>
      <c r="BT193" s="552"/>
      <c r="BU193" s="552"/>
      <c r="BV193" s="552"/>
      <c r="BW193" s="552"/>
      <c r="BX193" s="552"/>
      <c r="BY193" s="552"/>
      <c r="BZ193" s="552"/>
      <c r="CA193" s="552"/>
      <c r="CB193" s="552"/>
      <c r="CC193" s="552"/>
      <c r="CD193" s="552"/>
      <c r="CE193" s="552"/>
      <c r="CF193" s="381"/>
      <c r="CG193" s="381"/>
      <c r="CH193" s="381"/>
      <c r="CI193" s="381"/>
      <c r="CJ193" s="381"/>
      <c r="CK193" s="381"/>
      <c r="CL193" s="372"/>
      <c r="CM193" s="372"/>
      <c r="CN193" s="372"/>
      <c r="CO193" s="372"/>
      <c r="CP193" s="372"/>
      <c r="CQ193" s="372"/>
    </row>
    <row r="194" spans="1:95" s="363" customFormat="1" ht="17.25" customHeight="1" thickBot="1" x14ac:dyDescent="0.25">
      <c r="A194" s="380"/>
      <c r="B194" s="380"/>
      <c r="C194" s="380"/>
      <c r="D194" s="380"/>
      <c r="E194" s="380"/>
      <c r="F194" s="380"/>
      <c r="G194" s="380"/>
      <c r="H194" s="167"/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372"/>
      <c r="U194" s="372"/>
      <c r="V194" s="372"/>
      <c r="W194" s="372"/>
      <c r="X194" s="372"/>
      <c r="Y194" s="372"/>
      <c r="Z194" s="372"/>
      <c r="AA194" s="372"/>
      <c r="AB194" s="372"/>
      <c r="AC194" s="382"/>
      <c r="AD194" s="382"/>
      <c r="AE194" s="382"/>
      <c r="AF194" s="382"/>
      <c r="AG194" s="382"/>
      <c r="AH194" s="382"/>
      <c r="AI194" s="382"/>
      <c r="AJ194" s="382"/>
      <c r="AK194" s="382"/>
      <c r="AL194" s="382"/>
      <c r="AM194" s="382"/>
      <c r="AN194" s="382"/>
      <c r="AO194" s="382"/>
      <c r="AP194" s="382"/>
      <c r="AQ194" s="99"/>
      <c r="AR194" s="99"/>
      <c r="AS194" s="361"/>
      <c r="AT194" s="361"/>
      <c r="AU194" s="361"/>
      <c r="AV194" s="361"/>
      <c r="AW194" s="361"/>
      <c r="AX194" s="168"/>
      <c r="AY194" s="168"/>
      <c r="AZ194" s="168"/>
      <c r="BA194" s="168"/>
      <c r="BB194" s="372"/>
      <c r="BC194" s="372"/>
      <c r="BD194" s="372"/>
      <c r="BE194" s="372"/>
      <c r="BF194" s="372"/>
      <c r="BG194" s="372"/>
      <c r="BH194" s="372"/>
      <c r="BI194" s="372"/>
      <c r="BJ194" s="372"/>
      <c r="BK194" s="372"/>
      <c r="BL194" s="372"/>
      <c r="BM194" s="372"/>
      <c r="BN194" s="372"/>
      <c r="BO194" s="372"/>
      <c r="BP194" s="372"/>
      <c r="BQ194" s="372"/>
      <c r="BR194" s="372"/>
      <c r="BS194" s="372"/>
      <c r="BT194" s="372"/>
      <c r="BU194" s="372"/>
      <c r="BV194" s="372"/>
      <c r="BW194" s="372"/>
      <c r="BX194" s="372"/>
      <c r="BY194" s="372"/>
      <c r="BZ194" s="372"/>
      <c r="CA194" s="372"/>
      <c r="CB194" s="372"/>
      <c r="CC194" s="372"/>
      <c r="CD194" s="372"/>
      <c r="CE194" s="372"/>
      <c r="CF194" s="381"/>
      <c r="CG194" s="381"/>
      <c r="CH194" s="381"/>
      <c r="CI194" s="381"/>
      <c r="CJ194" s="381"/>
      <c r="CK194" s="381"/>
      <c r="CL194" s="372"/>
      <c r="CM194" s="372"/>
      <c r="CN194" s="372"/>
      <c r="CO194" s="372"/>
      <c r="CP194" s="372"/>
      <c r="CQ194" s="372"/>
    </row>
    <row r="195" spans="1:95" s="363" customFormat="1" ht="27.75" customHeight="1" x14ac:dyDescent="0.25">
      <c r="A195" s="562" t="s">
        <v>31</v>
      </c>
      <c r="B195" s="562"/>
      <c r="C195" s="562"/>
      <c r="D195" s="562"/>
      <c r="E195" s="562"/>
      <c r="F195" s="562"/>
      <c r="G195" s="562"/>
      <c r="H195" s="562"/>
      <c r="I195" s="562"/>
      <c r="J195" s="562"/>
      <c r="K195" s="562"/>
      <c r="L195" s="562"/>
      <c r="M195" s="562"/>
      <c r="N195" s="562"/>
      <c r="O195" s="562"/>
      <c r="P195" s="562"/>
      <c r="Q195" s="562"/>
      <c r="R195" s="562"/>
      <c r="S195" s="562"/>
      <c r="T195" s="562"/>
      <c r="U195" s="562"/>
      <c r="V195" s="562"/>
      <c r="W195" s="562"/>
      <c r="X195" s="562"/>
      <c r="Y195" s="563"/>
      <c r="Z195" s="563"/>
      <c r="AA195" s="563"/>
      <c r="AB195" s="563"/>
      <c r="AC195" s="563"/>
      <c r="AD195" s="563"/>
      <c r="AE195" s="563"/>
      <c r="AF195" s="563"/>
      <c r="AG195" s="563"/>
      <c r="AH195" s="563"/>
      <c r="AI195" s="563"/>
      <c r="AJ195" s="563"/>
      <c r="AK195" s="563"/>
      <c r="AL195" s="563"/>
      <c r="AM195" s="563"/>
      <c r="AN195" s="563"/>
      <c r="AO195" s="563"/>
      <c r="AP195" s="563"/>
      <c r="AQ195" s="563"/>
      <c r="AR195" s="563"/>
      <c r="AS195" s="563"/>
      <c r="AT195" s="563"/>
      <c r="AU195" s="563"/>
      <c r="AV195" s="563"/>
      <c r="AW195" s="563"/>
      <c r="AX195" s="563"/>
      <c r="AY195" s="563"/>
      <c r="AZ195" s="563"/>
      <c r="BA195" s="563"/>
      <c r="BB195" s="368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565" t="s">
        <v>32</v>
      </c>
      <c r="BR195" s="565"/>
      <c r="BS195" s="565"/>
      <c r="BT195" s="565"/>
      <c r="BU195" s="565"/>
      <c r="BV195" s="565"/>
      <c r="BW195" s="565"/>
      <c r="BX195" s="565"/>
      <c r="BY195" s="565"/>
      <c r="BZ195" s="565"/>
      <c r="CA195" s="565"/>
      <c r="CB195" s="565"/>
      <c r="CC195" s="565"/>
      <c r="CD195" s="565"/>
      <c r="CE195" s="758"/>
      <c r="CF195" s="649" t="s">
        <v>450</v>
      </c>
      <c r="CG195" s="567"/>
      <c r="CH195" s="567"/>
      <c r="CI195" s="567"/>
      <c r="CJ195" s="567"/>
      <c r="CK195" s="567"/>
      <c r="CL195" s="567"/>
      <c r="CM195" s="567"/>
      <c r="CN195" s="567"/>
      <c r="CO195" s="567"/>
      <c r="CP195" s="567"/>
      <c r="CQ195" s="568"/>
    </row>
    <row r="196" spans="1:95" s="363" customFormat="1" ht="21" customHeight="1" thickBot="1" x14ac:dyDescent="0.3">
      <c r="A196" s="665" t="s">
        <v>449</v>
      </c>
      <c r="B196" s="665"/>
      <c r="C196" s="665"/>
      <c r="D196" s="665"/>
      <c r="E196" s="665"/>
      <c r="F196" s="665"/>
      <c r="G196" s="665"/>
      <c r="H196" s="665"/>
      <c r="I196" s="665"/>
      <c r="J196" s="665"/>
      <c r="K196" s="665"/>
      <c r="L196" s="665"/>
      <c r="M196" s="665"/>
      <c r="N196" s="665"/>
      <c r="O196" s="665"/>
      <c r="P196" s="665"/>
      <c r="Q196" s="665"/>
      <c r="R196" s="665"/>
      <c r="S196" s="665"/>
      <c r="T196" s="665"/>
      <c r="U196" s="665"/>
      <c r="V196" s="665"/>
      <c r="W196" s="665"/>
      <c r="X196" s="665"/>
      <c r="Y196" s="665"/>
      <c r="Z196" s="665"/>
      <c r="AA196" s="665"/>
      <c r="AB196" s="665"/>
      <c r="AC196" s="665"/>
      <c r="AD196" s="665"/>
      <c r="AE196" s="665"/>
      <c r="AF196" s="665"/>
      <c r="AG196" s="665"/>
      <c r="AH196" s="665"/>
      <c r="AI196" s="665"/>
      <c r="AJ196" s="665"/>
      <c r="AK196" s="665"/>
      <c r="AL196" s="665"/>
      <c r="AM196" s="665"/>
      <c r="AN196" s="665"/>
      <c r="AO196" s="665"/>
      <c r="AP196" s="665"/>
      <c r="AQ196" s="665"/>
      <c r="AR196" s="665"/>
      <c r="AS196" s="665"/>
      <c r="AT196" s="665"/>
      <c r="AU196" s="665"/>
      <c r="AV196" s="665"/>
      <c r="AW196" s="665"/>
      <c r="AX196" s="665"/>
      <c r="AY196" s="665"/>
      <c r="AZ196" s="665"/>
      <c r="BA196" s="665"/>
      <c r="BB196" s="377"/>
      <c r="BC196" s="175"/>
      <c r="BD196" s="175"/>
      <c r="BE196" s="175"/>
      <c r="BF196" s="17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565"/>
      <c r="BR196" s="565"/>
      <c r="BS196" s="565"/>
      <c r="BT196" s="565"/>
      <c r="BU196" s="565"/>
      <c r="BV196" s="565"/>
      <c r="BW196" s="565"/>
      <c r="BX196" s="565"/>
      <c r="BY196" s="565"/>
      <c r="BZ196" s="565"/>
      <c r="CA196" s="565"/>
      <c r="CB196" s="565"/>
      <c r="CC196" s="565"/>
      <c r="CD196" s="565"/>
      <c r="CE196" s="758"/>
      <c r="CF196" s="572"/>
      <c r="CG196" s="573"/>
      <c r="CH196" s="573"/>
      <c r="CI196" s="573"/>
      <c r="CJ196" s="573"/>
      <c r="CK196" s="573"/>
      <c r="CL196" s="573"/>
      <c r="CM196" s="573"/>
      <c r="CN196" s="573"/>
      <c r="CO196" s="573"/>
      <c r="CP196" s="573"/>
      <c r="CQ196" s="574"/>
    </row>
    <row r="197" spans="1:95" s="363" customFormat="1" ht="20.25" customHeight="1" x14ac:dyDescent="0.25">
      <c r="A197" s="828" t="s">
        <v>247</v>
      </c>
      <c r="B197" s="828"/>
      <c r="C197" s="828"/>
      <c r="D197" s="828"/>
      <c r="E197" s="828"/>
      <c r="F197" s="828"/>
      <c r="G197" s="828"/>
      <c r="H197" s="828"/>
      <c r="I197" s="828"/>
      <c r="J197" s="828"/>
      <c r="K197" s="828"/>
      <c r="L197" s="828"/>
      <c r="M197" s="828"/>
      <c r="N197" s="828"/>
      <c r="O197" s="828"/>
      <c r="P197" s="828"/>
      <c r="Q197" s="828"/>
      <c r="R197" s="828"/>
      <c r="S197" s="828"/>
      <c r="T197" s="828"/>
      <c r="U197" s="828"/>
      <c r="V197" s="828"/>
      <c r="W197" s="828"/>
      <c r="X197" s="828"/>
      <c r="Y197" s="828"/>
      <c r="Z197" s="828"/>
      <c r="AA197" s="828"/>
      <c r="AB197" s="828"/>
      <c r="AC197" s="828"/>
      <c r="AD197" s="828"/>
      <c r="AE197" s="829"/>
      <c r="AF197" s="829"/>
      <c r="AG197" s="829"/>
      <c r="AH197" s="829"/>
      <c r="AI197" s="829"/>
      <c r="AJ197" s="829"/>
      <c r="AK197" s="829"/>
      <c r="AL197" s="829"/>
      <c r="AM197" s="829"/>
      <c r="AN197" s="829"/>
      <c r="AO197" s="829"/>
      <c r="AP197" s="829"/>
      <c r="AQ197" s="829"/>
      <c r="AR197" s="829"/>
      <c r="AS197" s="829"/>
      <c r="AT197" s="829"/>
      <c r="AU197" s="829"/>
      <c r="AV197" s="829"/>
      <c r="AW197" s="829"/>
      <c r="AX197" s="829"/>
      <c r="AY197" s="829"/>
      <c r="AZ197" s="829"/>
      <c r="BA197" s="829"/>
      <c r="BB197" s="377"/>
      <c r="BC197" s="175"/>
      <c r="BD197" s="175"/>
      <c r="BE197" s="175"/>
      <c r="BF197" s="17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379"/>
      <c r="BW197" s="379"/>
      <c r="BX197" s="379"/>
      <c r="BY197" s="379"/>
      <c r="BZ197" s="379"/>
      <c r="CA197" s="379"/>
      <c r="CB197" s="379"/>
      <c r="CC197" s="379"/>
      <c r="CD197" s="379"/>
      <c r="CE197" s="379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</row>
    <row r="198" spans="1:95" ht="48" customHeight="1" x14ac:dyDescent="0.25">
      <c r="A198" s="818" t="s">
        <v>343</v>
      </c>
      <c r="B198" s="818"/>
      <c r="C198" s="818"/>
      <c r="D198" s="818"/>
      <c r="E198" s="818"/>
      <c r="F198" s="818"/>
      <c r="G198" s="818"/>
      <c r="H198" s="818"/>
      <c r="I198" s="818"/>
      <c r="J198" s="818"/>
      <c r="K198" s="818"/>
      <c r="L198" s="818"/>
      <c r="M198" s="818"/>
      <c r="N198" s="818"/>
      <c r="O198" s="818"/>
      <c r="P198" s="818"/>
      <c r="Q198" s="818"/>
      <c r="R198" s="818"/>
      <c r="S198" s="818"/>
      <c r="T198" s="818"/>
      <c r="U198" s="818"/>
      <c r="V198" s="818"/>
      <c r="W198" s="818"/>
      <c r="X198" s="818"/>
      <c r="Y198" s="818"/>
      <c r="Z198" s="818"/>
      <c r="AA198" s="818"/>
      <c r="AB198" s="818"/>
      <c r="AC198" s="818"/>
      <c r="AD198" s="818"/>
      <c r="AE198" s="818"/>
      <c r="AF198" s="818"/>
      <c r="AG198" s="818"/>
      <c r="AH198" s="818"/>
      <c r="AI198" s="818"/>
      <c r="AJ198" s="818"/>
      <c r="AK198" s="818"/>
      <c r="AL198" s="818"/>
      <c r="AM198" s="818"/>
      <c r="AN198" s="818"/>
      <c r="AO198" s="818"/>
      <c r="AP198" s="818"/>
      <c r="AQ198" s="818"/>
      <c r="AR198" s="818"/>
      <c r="AS198" s="818"/>
      <c r="AT198" s="818"/>
      <c r="AU198" s="818"/>
      <c r="AV198" s="818"/>
      <c r="AW198" s="818"/>
      <c r="AX198" s="818"/>
      <c r="AY198" s="818"/>
      <c r="AZ198" s="818"/>
      <c r="BA198" s="818"/>
      <c r="BB198" s="818"/>
      <c r="BC198" s="818"/>
      <c r="BD198" s="818"/>
      <c r="BE198" s="818"/>
      <c r="BF198" s="818"/>
      <c r="BG198" s="562"/>
      <c r="BH198" s="562"/>
      <c r="BI198" s="562"/>
      <c r="BJ198" s="562"/>
      <c r="BK198" s="562"/>
      <c r="BL198" s="562"/>
      <c r="BM198" s="562"/>
      <c r="BN198" s="562"/>
      <c r="BO198" s="562"/>
      <c r="BP198" s="562"/>
      <c r="BQ198" s="562"/>
      <c r="BR198" s="562"/>
      <c r="BS198" s="562"/>
      <c r="BT198" s="562"/>
      <c r="BU198" s="562"/>
      <c r="BV198" s="562"/>
      <c r="BW198" s="562"/>
      <c r="BX198" s="562"/>
      <c r="BY198" s="562"/>
      <c r="BZ198" s="562"/>
      <c r="CA198" s="562"/>
      <c r="CB198" s="562"/>
      <c r="CC198" s="562"/>
      <c r="CD198" s="562"/>
      <c r="CE198" s="562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ht="17.25" customHeight="1" x14ac:dyDescent="0.2">
      <c r="A199" s="552" t="s">
        <v>37</v>
      </c>
      <c r="B199" s="552"/>
      <c r="C199" s="552"/>
      <c r="D199" s="552"/>
      <c r="E199" s="552"/>
      <c r="F199" s="552"/>
      <c r="G199" s="552"/>
      <c r="H199" s="552"/>
      <c r="I199" s="552"/>
      <c r="J199" s="552"/>
      <c r="K199" s="552"/>
      <c r="L199" s="552"/>
      <c r="M199" s="552"/>
      <c r="N199" s="552"/>
      <c r="O199" s="552"/>
      <c r="P199" s="552"/>
      <c r="Q199" s="552"/>
      <c r="R199" s="552"/>
      <c r="S199" s="552"/>
      <c r="T199" s="552"/>
      <c r="U199" s="552"/>
      <c r="V199" s="552"/>
      <c r="W199" s="552"/>
      <c r="X199" s="552"/>
      <c r="Y199" s="552"/>
      <c r="Z199" s="552"/>
      <c r="AA199" s="552"/>
      <c r="AB199" s="552"/>
      <c r="AC199" s="552"/>
      <c r="AD199" s="552"/>
      <c r="AE199" s="552"/>
      <c r="AF199" s="552"/>
      <c r="AG199" s="552"/>
      <c r="AH199" s="552"/>
      <c r="AI199" s="552"/>
      <c r="AJ199" s="552"/>
      <c r="AK199" s="552"/>
      <c r="AL199" s="552"/>
      <c r="AM199" s="552"/>
      <c r="AN199" s="552"/>
      <c r="AO199" s="552"/>
      <c r="AP199" s="552"/>
      <c r="AQ199" s="552"/>
      <c r="AR199" s="552"/>
      <c r="AS199" s="552"/>
      <c r="AT199" s="552"/>
      <c r="AU199" s="552"/>
      <c r="AV199" s="552"/>
      <c r="AW199" s="552"/>
      <c r="AX199" s="552"/>
      <c r="AY199" s="552"/>
      <c r="AZ199" s="552"/>
      <c r="BA199" s="552"/>
      <c r="BB199" s="552"/>
      <c r="BC199" s="552"/>
      <c r="BD199" s="552"/>
      <c r="BE199" s="552"/>
      <c r="BF199" s="552"/>
      <c r="BG199" s="552"/>
      <c r="BH199" s="552"/>
      <c r="BI199" s="552"/>
      <c r="BJ199" s="552"/>
      <c r="BK199" s="552"/>
      <c r="BL199" s="552"/>
      <c r="BM199" s="552"/>
      <c r="BN199" s="552"/>
      <c r="BO199" s="552"/>
      <c r="BP199" s="552"/>
      <c r="BQ199" s="552"/>
      <c r="BR199" s="552"/>
      <c r="BS199" s="552"/>
      <c r="BT199" s="552"/>
      <c r="BU199" s="552"/>
      <c r="BV199" s="552"/>
      <c r="BW199" s="552"/>
      <c r="BX199" s="552"/>
      <c r="BY199" s="552"/>
      <c r="BZ199" s="552"/>
      <c r="CA199" s="552"/>
      <c r="CB199" s="552"/>
      <c r="CC199" s="552"/>
      <c r="CD199" s="552"/>
      <c r="CE199" s="552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ht="22.5" customHeight="1" x14ac:dyDescent="0.2">
      <c r="A200" s="552" t="s">
        <v>38</v>
      </c>
      <c r="B200" s="552"/>
      <c r="C200" s="552"/>
      <c r="D200" s="552"/>
      <c r="E200" s="552"/>
      <c r="F200" s="552"/>
      <c r="G200" s="552"/>
      <c r="H200" s="552"/>
      <c r="I200" s="552"/>
      <c r="J200" s="552"/>
      <c r="K200" s="552"/>
      <c r="L200" s="552"/>
      <c r="M200" s="552"/>
      <c r="N200" s="552"/>
      <c r="O200" s="552"/>
      <c r="P200" s="552"/>
      <c r="Q200" s="552"/>
      <c r="R200" s="552"/>
      <c r="S200" s="552"/>
      <c r="T200" s="552"/>
      <c r="U200" s="552"/>
      <c r="V200" s="552"/>
      <c r="W200" s="552"/>
      <c r="X200" s="552"/>
      <c r="Y200" s="552"/>
      <c r="Z200" s="552"/>
      <c r="AA200" s="552"/>
      <c r="AB200" s="552"/>
      <c r="AC200" s="552"/>
      <c r="AD200" s="552"/>
      <c r="AE200" s="552"/>
      <c r="AF200" s="552"/>
      <c r="AG200" s="552"/>
      <c r="AH200" s="552"/>
      <c r="AI200" s="552"/>
      <c r="AJ200" s="552"/>
      <c r="AK200" s="552"/>
      <c r="AL200" s="552"/>
      <c r="AM200" s="552"/>
      <c r="AN200" s="552"/>
      <c r="AO200" s="552"/>
      <c r="AP200" s="552"/>
      <c r="AQ200" s="552"/>
      <c r="AR200" s="552"/>
      <c r="AS200" s="552"/>
      <c r="AT200" s="552"/>
      <c r="AU200" s="552"/>
      <c r="AV200" s="552"/>
      <c r="AW200" s="552"/>
      <c r="AX200" s="552"/>
      <c r="AY200" s="552"/>
      <c r="AZ200" s="552"/>
      <c r="BA200" s="552"/>
      <c r="BB200" s="552"/>
      <c r="BC200" s="552"/>
      <c r="BD200" s="552"/>
      <c r="BE200" s="552"/>
      <c r="BF200" s="552"/>
      <c r="BG200" s="552"/>
      <c r="BH200" s="552"/>
      <c r="BI200" s="552"/>
      <c r="BJ200" s="552"/>
      <c r="BK200" s="552"/>
      <c r="BL200" s="552"/>
      <c r="BM200" s="552"/>
      <c r="BN200" s="552"/>
      <c r="BO200" s="552"/>
      <c r="BP200" s="552"/>
      <c r="BQ200" s="552"/>
      <c r="BR200" s="552"/>
      <c r="BS200" s="552"/>
      <c r="BT200" s="552"/>
      <c r="BU200" s="552"/>
      <c r="BV200" s="552"/>
      <c r="BW200" s="552"/>
      <c r="BX200" s="552"/>
      <c r="BY200" s="552"/>
      <c r="BZ200" s="552"/>
      <c r="CA200" s="552"/>
      <c r="CB200" s="552"/>
      <c r="CC200" s="552"/>
      <c r="CD200" s="552"/>
      <c r="CE200" s="552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68.25" customHeight="1" x14ac:dyDescent="0.2">
      <c r="A201" s="524" t="s">
        <v>39</v>
      </c>
      <c r="B201" s="524"/>
      <c r="C201" s="524"/>
      <c r="D201" s="524"/>
      <c r="E201" s="524"/>
      <c r="F201" s="524"/>
      <c r="G201" s="524"/>
      <c r="H201" s="534" t="s">
        <v>40</v>
      </c>
      <c r="I201" s="535"/>
      <c r="J201" s="535"/>
      <c r="K201" s="535"/>
      <c r="L201" s="535"/>
      <c r="M201" s="535"/>
      <c r="N201" s="535"/>
      <c r="O201" s="535"/>
      <c r="P201" s="535"/>
      <c r="Q201" s="535"/>
      <c r="R201" s="535"/>
      <c r="S201" s="536"/>
      <c r="T201" s="540" t="s">
        <v>41</v>
      </c>
      <c r="U201" s="541"/>
      <c r="V201" s="541"/>
      <c r="W201" s="541"/>
      <c r="X201" s="541"/>
      <c r="Y201" s="541"/>
      <c r="Z201" s="541"/>
      <c r="AA201" s="541"/>
      <c r="AB201" s="541"/>
      <c r="AC201" s="541"/>
      <c r="AD201" s="541"/>
      <c r="AE201" s="542"/>
      <c r="AF201" s="534" t="s">
        <v>42</v>
      </c>
      <c r="AG201" s="535"/>
      <c r="AH201" s="535"/>
      <c r="AI201" s="535"/>
      <c r="AJ201" s="535"/>
      <c r="AK201" s="535"/>
      <c r="AL201" s="535"/>
      <c r="AM201" s="535"/>
      <c r="AN201" s="535"/>
      <c r="AO201" s="535"/>
      <c r="AP201" s="535"/>
      <c r="AQ201" s="535"/>
      <c r="AR201" s="535"/>
      <c r="AS201" s="535"/>
      <c r="AT201" s="535"/>
      <c r="AU201" s="535"/>
      <c r="AV201" s="535"/>
      <c r="AW201" s="535"/>
      <c r="AX201" s="535"/>
      <c r="AY201" s="535"/>
      <c r="AZ201" s="535"/>
      <c r="BA201" s="535"/>
      <c r="BB201" s="535"/>
      <c r="BC201" s="535"/>
      <c r="BD201" s="535"/>
      <c r="BE201" s="535"/>
      <c r="BF201" s="535"/>
      <c r="BG201" s="535"/>
      <c r="BH201" s="535"/>
      <c r="BI201" s="535"/>
      <c r="BJ201" s="535"/>
      <c r="BK201" s="535"/>
      <c r="BL201" s="535"/>
      <c r="BM201" s="536"/>
      <c r="BN201" s="534" t="s">
        <v>43</v>
      </c>
      <c r="BO201" s="535"/>
      <c r="BP201" s="535"/>
      <c r="BQ201" s="535"/>
      <c r="BR201" s="535"/>
      <c r="BS201" s="535"/>
      <c r="BT201" s="535"/>
      <c r="BU201" s="535"/>
      <c r="BV201" s="535"/>
      <c r="BW201" s="535"/>
      <c r="BX201" s="535"/>
      <c r="BY201" s="535"/>
      <c r="BZ201" s="535"/>
      <c r="CA201" s="535"/>
      <c r="CB201" s="535"/>
      <c r="CC201" s="535"/>
      <c r="CD201" s="535"/>
      <c r="CE201" s="536"/>
      <c r="CF201" s="524" t="s">
        <v>44</v>
      </c>
      <c r="CG201" s="524"/>
      <c r="CH201" s="524"/>
      <c r="CI201" s="524"/>
      <c r="CJ201" s="524"/>
      <c r="CK201" s="524"/>
      <c r="CL201" s="524"/>
      <c r="CM201" s="524"/>
      <c r="CN201" s="524"/>
      <c r="CO201" s="524"/>
      <c r="CP201" s="524"/>
      <c r="CQ201" s="524"/>
    </row>
    <row r="202" spans="1:95" ht="13.5" customHeight="1" x14ac:dyDescent="0.2">
      <c r="A202" s="524"/>
      <c r="B202" s="524"/>
      <c r="C202" s="524"/>
      <c r="D202" s="524"/>
      <c r="E202" s="524"/>
      <c r="F202" s="524"/>
      <c r="G202" s="524"/>
      <c r="H202" s="540" t="s">
        <v>45</v>
      </c>
      <c r="I202" s="541"/>
      <c r="J202" s="541"/>
      <c r="K202" s="541"/>
      <c r="L202" s="541"/>
      <c r="M202" s="541"/>
      <c r="N202" s="541"/>
      <c r="O202" s="541"/>
      <c r="P202" s="541"/>
      <c r="Q202" s="541"/>
      <c r="R202" s="541"/>
      <c r="S202" s="542"/>
      <c r="T202" s="540" t="s">
        <v>45</v>
      </c>
      <c r="U202" s="541"/>
      <c r="V202" s="541"/>
      <c r="W202" s="541"/>
      <c r="X202" s="541"/>
      <c r="Y202" s="541"/>
      <c r="Z202" s="541"/>
      <c r="AA202" s="541"/>
      <c r="AB202" s="541"/>
      <c r="AC202" s="541"/>
      <c r="AD202" s="541"/>
      <c r="AE202" s="542"/>
      <c r="AF202" s="540" t="s">
        <v>45</v>
      </c>
      <c r="AG202" s="541"/>
      <c r="AH202" s="541"/>
      <c r="AI202" s="541"/>
      <c r="AJ202" s="541"/>
      <c r="AK202" s="541"/>
      <c r="AL202" s="541"/>
      <c r="AM202" s="541"/>
      <c r="AN202" s="541"/>
      <c r="AO202" s="541"/>
      <c r="AP202" s="541"/>
      <c r="AQ202" s="541"/>
      <c r="AR202" s="541"/>
      <c r="AS202" s="541"/>
      <c r="AT202" s="541"/>
      <c r="AU202" s="541"/>
      <c r="AV202" s="541"/>
      <c r="AW202" s="541"/>
      <c r="AX202" s="541"/>
      <c r="AY202" s="542"/>
      <c r="AZ202" s="540" t="s">
        <v>46</v>
      </c>
      <c r="BA202" s="541"/>
      <c r="BB202" s="541"/>
      <c r="BC202" s="541"/>
      <c r="BD202" s="541"/>
      <c r="BE202" s="541"/>
      <c r="BF202" s="541"/>
      <c r="BG202" s="541"/>
      <c r="BH202" s="541"/>
      <c r="BI202" s="541"/>
      <c r="BJ202" s="541"/>
      <c r="BK202" s="541"/>
      <c r="BL202" s="541"/>
      <c r="BM202" s="542"/>
      <c r="BN202" s="549" t="s">
        <v>6</v>
      </c>
      <c r="BO202" s="550"/>
      <c r="BP202" s="551" t="s">
        <v>187</v>
      </c>
      <c r="BQ202" s="551"/>
      <c r="BR202" s="560" t="s">
        <v>47</v>
      </c>
      <c r="BS202" s="561"/>
      <c r="BT202" s="549" t="s">
        <v>6</v>
      </c>
      <c r="BU202" s="550"/>
      <c r="BV202" s="551" t="s">
        <v>199</v>
      </c>
      <c r="BW202" s="551"/>
      <c r="BX202" s="560" t="s">
        <v>47</v>
      </c>
      <c r="BY202" s="561"/>
      <c r="BZ202" s="549" t="s">
        <v>6</v>
      </c>
      <c r="CA202" s="550"/>
      <c r="CB202" s="551" t="s">
        <v>200</v>
      </c>
      <c r="CC202" s="551"/>
      <c r="CD202" s="560" t="s">
        <v>47</v>
      </c>
      <c r="CE202" s="561"/>
      <c r="CF202" s="540" t="s">
        <v>48</v>
      </c>
      <c r="CG202" s="541"/>
      <c r="CH202" s="541"/>
      <c r="CI202" s="541"/>
      <c r="CJ202" s="541"/>
      <c r="CK202" s="542"/>
      <c r="CL202" s="540" t="s">
        <v>49</v>
      </c>
      <c r="CM202" s="541"/>
      <c r="CN202" s="541"/>
      <c r="CO202" s="541"/>
      <c r="CP202" s="541"/>
      <c r="CQ202" s="542"/>
    </row>
    <row r="203" spans="1:95" ht="11.25" customHeight="1" x14ac:dyDescent="0.2">
      <c r="A203" s="524"/>
      <c r="B203" s="524"/>
      <c r="C203" s="524"/>
      <c r="D203" s="524"/>
      <c r="E203" s="524"/>
      <c r="F203" s="524"/>
      <c r="G203" s="524"/>
      <c r="H203" s="543"/>
      <c r="I203" s="544"/>
      <c r="J203" s="544"/>
      <c r="K203" s="544"/>
      <c r="L203" s="544"/>
      <c r="M203" s="544"/>
      <c r="N203" s="544"/>
      <c r="O203" s="544"/>
      <c r="P203" s="544"/>
      <c r="Q203" s="544"/>
      <c r="R203" s="544"/>
      <c r="S203" s="545"/>
      <c r="T203" s="543"/>
      <c r="U203" s="544"/>
      <c r="V203" s="544"/>
      <c r="W203" s="544"/>
      <c r="X203" s="544"/>
      <c r="Y203" s="544"/>
      <c r="Z203" s="544"/>
      <c r="AA203" s="544"/>
      <c r="AB203" s="544"/>
      <c r="AC203" s="544"/>
      <c r="AD203" s="544"/>
      <c r="AE203" s="545"/>
      <c r="AF203" s="543"/>
      <c r="AG203" s="544"/>
      <c r="AH203" s="544"/>
      <c r="AI203" s="544"/>
      <c r="AJ203" s="544"/>
      <c r="AK203" s="544"/>
      <c r="AL203" s="544"/>
      <c r="AM203" s="544"/>
      <c r="AN203" s="544"/>
      <c r="AO203" s="544"/>
      <c r="AP203" s="544"/>
      <c r="AQ203" s="544"/>
      <c r="AR203" s="544"/>
      <c r="AS203" s="544"/>
      <c r="AT203" s="544"/>
      <c r="AU203" s="544"/>
      <c r="AV203" s="544"/>
      <c r="AW203" s="544"/>
      <c r="AX203" s="544"/>
      <c r="AY203" s="545"/>
      <c r="AZ203" s="546"/>
      <c r="BA203" s="547"/>
      <c r="BB203" s="547"/>
      <c r="BC203" s="547"/>
      <c r="BD203" s="547"/>
      <c r="BE203" s="547"/>
      <c r="BF203" s="547"/>
      <c r="BG203" s="547"/>
      <c r="BH203" s="547"/>
      <c r="BI203" s="547"/>
      <c r="BJ203" s="547"/>
      <c r="BK203" s="547"/>
      <c r="BL203" s="547"/>
      <c r="BM203" s="548"/>
      <c r="BN203" s="543" t="s">
        <v>50</v>
      </c>
      <c r="BO203" s="544"/>
      <c r="BP203" s="544"/>
      <c r="BQ203" s="544"/>
      <c r="BR203" s="544"/>
      <c r="BS203" s="545"/>
      <c r="BT203" s="543" t="s">
        <v>51</v>
      </c>
      <c r="BU203" s="544"/>
      <c r="BV203" s="544"/>
      <c r="BW203" s="544"/>
      <c r="BX203" s="544"/>
      <c r="BY203" s="545"/>
      <c r="BZ203" s="543" t="s">
        <v>52</v>
      </c>
      <c r="CA203" s="544"/>
      <c r="CB203" s="544"/>
      <c r="CC203" s="544"/>
      <c r="CD203" s="544"/>
      <c r="CE203" s="545"/>
      <c r="CF203" s="543"/>
      <c r="CG203" s="544"/>
      <c r="CH203" s="544"/>
      <c r="CI203" s="544"/>
      <c r="CJ203" s="544"/>
      <c r="CK203" s="545"/>
      <c r="CL203" s="543"/>
      <c r="CM203" s="544"/>
      <c r="CN203" s="544"/>
      <c r="CO203" s="544"/>
      <c r="CP203" s="544"/>
      <c r="CQ203" s="545"/>
    </row>
    <row r="204" spans="1:95" ht="20.25" customHeight="1" x14ac:dyDescent="0.2">
      <c r="A204" s="524"/>
      <c r="B204" s="524"/>
      <c r="C204" s="524"/>
      <c r="D204" s="524"/>
      <c r="E204" s="524"/>
      <c r="F204" s="524"/>
      <c r="G204" s="524"/>
      <c r="H204" s="543"/>
      <c r="I204" s="544"/>
      <c r="J204" s="544"/>
      <c r="K204" s="544"/>
      <c r="L204" s="544"/>
      <c r="M204" s="544"/>
      <c r="N204" s="544"/>
      <c r="O204" s="544"/>
      <c r="P204" s="544"/>
      <c r="Q204" s="544"/>
      <c r="R204" s="544"/>
      <c r="S204" s="545"/>
      <c r="T204" s="543"/>
      <c r="U204" s="544"/>
      <c r="V204" s="544"/>
      <c r="W204" s="544"/>
      <c r="X204" s="544"/>
      <c r="Y204" s="544"/>
      <c r="Z204" s="544"/>
      <c r="AA204" s="544"/>
      <c r="AB204" s="544"/>
      <c r="AC204" s="544"/>
      <c r="AD204" s="544"/>
      <c r="AE204" s="545"/>
      <c r="AF204" s="543"/>
      <c r="AG204" s="544"/>
      <c r="AH204" s="544"/>
      <c r="AI204" s="544"/>
      <c r="AJ204" s="544"/>
      <c r="AK204" s="544"/>
      <c r="AL204" s="544"/>
      <c r="AM204" s="544"/>
      <c r="AN204" s="544"/>
      <c r="AO204" s="544"/>
      <c r="AP204" s="544"/>
      <c r="AQ204" s="544"/>
      <c r="AR204" s="544"/>
      <c r="AS204" s="544"/>
      <c r="AT204" s="544"/>
      <c r="AU204" s="544"/>
      <c r="AV204" s="544"/>
      <c r="AW204" s="544"/>
      <c r="AX204" s="544"/>
      <c r="AY204" s="545"/>
      <c r="AZ204" s="540" t="s">
        <v>53</v>
      </c>
      <c r="BA204" s="541"/>
      <c r="BB204" s="541"/>
      <c r="BC204" s="541"/>
      <c r="BD204" s="541"/>
      <c r="BE204" s="541"/>
      <c r="BF204" s="542"/>
      <c r="BG204" s="540" t="s">
        <v>54</v>
      </c>
      <c r="BH204" s="541"/>
      <c r="BI204" s="541"/>
      <c r="BJ204" s="541"/>
      <c r="BK204" s="541"/>
      <c r="BL204" s="541"/>
      <c r="BM204" s="542"/>
      <c r="BN204" s="543"/>
      <c r="BO204" s="544"/>
      <c r="BP204" s="544"/>
      <c r="BQ204" s="544"/>
      <c r="BR204" s="544"/>
      <c r="BS204" s="545"/>
      <c r="BT204" s="543"/>
      <c r="BU204" s="544"/>
      <c r="BV204" s="544"/>
      <c r="BW204" s="544"/>
      <c r="BX204" s="544"/>
      <c r="BY204" s="545"/>
      <c r="BZ204" s="543"/>
      <c r="CA204" s="544"/>
      <c r="CB204" s="544"/>
      <c r="CC204" s="544"/>
      <c r="CD204" s="544"/>
      <c r="CE204" s="545"/>
      <c r="CF204" s="543"/>
      <c r="CG204" s="544"/>
      <c r="CH204" s="544"/>
      <c r="CI204" s="544"/>
      <c r="CJ204" s="544"/>
      <c r="CK204" s="545"/>
      <c r="CL204" s="543"/>
      <c r="CM204" s="544"/>
      <c r="CN204" s="544"/>
      <c r="CO204" s="544"/>
      <c r="CP204" s="544"/>
      <c r="CQ204" s="545"/>
    </row>
    <row r="205" spans="1:95" ht="6.75" customHeight="1" x14ac:dyDescent="0.2">
      <c r="A205" s="524"/>
      <c r="B205" s="524"/>
      <c r="C205" s="524"/>
      <c r="D205" s="524"/>
      <c r="E205" s="524"/>
      <c r="F205" s="524"/>
      <c r="G205" s="524"/>
      <c r="H205" s="546"/>
      <c r="I205" s="547"/>
      <c r="J205" s="547"/>
      <c r="K205" s="547"/>
      <c r="L205" s="547"/>
      <c r="M205" s="547"/>
      <c r="N205" s="547"/>
      <c r="O205" s="547"/>
      <c r="P205" s="547"/>
      <c r="Q205" s="547"/>
      <c r="R205" s="547"/>
      <c r="S205" s="548"/>
      <c r="T205" s="546"/>
      <c r="U205" s="547"/>
      <c r="V205" s="547"/>
      <c r="W205" s="547"/>
      <c r="X205" s="547"/>
      <c r="Y205" s="547"/>
      <c r="Z205" s="547"/>
      <c r="AA205" s="547"/>
      <c r="AB205" s="547"/>
      <c r="AC205" s="547"/>
      <c r="AD205" s="547"/>
      <c r="AE205" s="548"/>
      <c r="AF205" s="546"/>
      <c r="AG205" s="547"/>
      <c r="AH205" s="547"/>
      <c r="AI205" s="547"/>
      <c r="AJ205" s="547"/>
      <c r="AK205" s="547"/>
      <c r="AL205" s="547"/>
      <c r="AM205" s="547"/>
      <c r="AN205" s="547"/>
      <c r="AO205" s="547"/>
      <c r="AP205" s="547"/>
      <c r="AQ205" s="547"/>
      <c r="AR205" s="547"/>
      <c r="AS205" s="547"/>
      <c r="AT205" s="547"/>
      <c r="AU205" s="547"/>
      <c r="AV205" s="547"/>
      <c r="AW205" s="547"/>
      <c r="AX205" s="547"/>
      <c r="AY205" s="548"/>
      <c r="AZ205" s="546"/>
      <c r="BA205" s="547"/>
      <c r="BB205" s="547"/>
      <c r="BC205" s="547"/>
      <c r="BD205" s="547"/>
      <c r="BE205" s="547"/>
      <c r="BF205" s="548"/>
      <c r="BG205" s="546"/>
      <c r="BH205" s="547"/>
      <c r="BI205" s="547"/>
      <c r="BJ205" s="547"/>
      <c r="BK205" s="547"/>
      <c r="BL205" s="547"/>
      <c r="BM205" s="548"/>
      <c r="BN205" s="546"/>
      <c r="BO205" s="547"/>
      <c r="BP205" s="547"/>
      <c r="BQ205" s="547"/>
      <c r="BR205" s="547"/>
      <c r="BS205" s="548"/>
      <c r="BT205" s="546"/>
      <c r="BU205" s="547"/>
      <c r="BV205" s="547"/>
      <c r="BW205" s="547"/>
      <c r="BX205" s="547"/>
      <c r="BY205" s="548"/>
      <c r="BZ205" s="546"/>
      <c r="CA205" s="547"/>
      <c r="CB205" s="547"/>
      <c r="CC205" s="547"/>
      <c r="CD205" s="547"/>
      <c r="CE205" s="548"/>
      <c r="CF205" s="546"/>
      <c r="CG205" s="547"/>
      <c r="CH205" s="547"/>
      <c r="CI205" s="547"/>
      <c r="CJ205" s="547"/>
      <c r="CK205" s="548"/>
      <c r="CL205" s="546"/>
      <c r="CM205" s="547"/>
      <c r="CN205" s="547"/>
      <c r="CO205" s="547"/>
      <c r="CP205" s="547"/>
      <c r="CQ205" s="548"/>
    </row>
    <row r="206" spans="1:95" ht="11.25" customHeight="1" x14ac:dyDescent="0.2">
      <c r="A206" s="524" t="s">
        <v>30</v>
      </c>
      <c r="B206" s="524"/>
      <c r="C206" s="524"/>
      <c r="D206" s="524"/>
      <c r="E206" s="524"/>
      <c r="F206" s="524"/>
      <c r="G206" s="524"/>
      <c r="H206" s="524" t="s">
        <v>55</v>
      </c>
      <c r="I206" s="524"/>
      <c r="J206" s="524"/>
      <c r="K206" s="524"/>
      <c r="L206" s="524"/>
      <c r="M206" s="524"/>
      <c r="N206" s="524"/>
      <c r="O206" s="524"/>
      <c r="P206" s="524"/>
      <c r="Q206" s="524"/>
      <c r="R206" s="524"/>
      <c r="S206" s="524"/>
      <c r="T206" s="534" t="s">
        <v>56</v>
      </c>
      <c r="U206" s="535"/>
      <c r="V206" s="535"/>
      <c r="W206" s="535"/>
      <c r="X206" s="535"/>
      <c r="Y206" s="535"/>
      <c r="Z206" s="535"/>
      <c r="AA206" s="535"/>
      <c r="AB206" s="535"/>
      <c r="AC206" s="535"/>
      <c r="AD206" s="535"/>
      <c r="AE206" s="536"/>
      <c r="AF206" s="524" t="s">
        <v>57</v>
      </c>
      <c r="AG206" s="524"/>
      <c r="AH206" s="524"/>
      <c r="AI206" s="524"/>
      <c r="AJ206" s="524"/>
      <c r="AK206" s="524"/>
      <c r="AL206" s="524"/>
      <c r="AM206" s="524"/>
      <c r="AN206" s="524"/>
      <c r="AO206" s="524"/>
      <c r="AP206" s="524"/>
      <c r="AQ206" s="524"/>
      <c r="AR206" s="524"/>
      <c r="AS206" s="524"/>
      <c r="AT206" s="524"/>
      <c r="AU206" s="524"/>
      <c r="AV206" s="524"/>
      <c r="AW206" s="524"/>
      <c r="AX206" s="524"/>
      <c r="AY206" s="524"/>
      <c r="AZ206" s="524" t="s">
        <v>58</v>
      </c>
      <c r="BA206" s="524"/>
      <c r="BB206" s="524"/>
      <c r="BC206" s="524"/>
      <c r="BD206" s="524"/>
      <c r="BE206" s="524"/>
      <c r="BF206" s="524"/>
      <c r="BG206" s="524" t="s">
        <v>59</v>
      </c>
      <c r="BH206" s="524"/>
      <c r="BI206" s="524"/>
      <c r="BJ206" s="524"/>
      <c r="BK206" s="524"/>
      <c r="BL206" s="524"/>
      <c r="BM206" s="524"/>
      <c r="BN206" s="524" t="s">
        <v>60</v>
      </c>
      <c r="BO206" s="524"/>
      <c r="BP206" s="524"/>
      <c r="BQ206" s="524"/>
      <c r="BR206" s="524"/>
      <c r="BS206" s="524"/>
      <c r="BT206" s="524" t="s">
        <v>61</v>
      </c>
      <c r="BU206" s="524"/>
      <c r="BV206" s="524"/>
      <c r="BW206" s="524"/>
      <c r="BX206" s="524"/>
      <c r="BY206" s="524"/>
      <c r="BZ206" s="524" t="s">
        <v>62</v>
      </c>
      <c r="CA206" s="524"/>
      <c r="CB206" s="524"/>
      <c r="CC206" s="524"/>
      <c r="CD206" s="524"/>
      <c r="CE206" s="524"/>
      <c r="CF206" s="524" t="s">
        <v>63</v>
      </c>
      <c r="CG206" s="524"/>
      <c r="CH206" s="524"/>
      <c r="CI206" s="524"/>
      <c r="CJ206" s="524"/>
      <c r="CK206" s="524"/>
      <c r="CL206" s="524" t="s">
        <v>64</v>
      </c>
      <c r="CM206" s="524"/>
      <c r="CN206" s="524"/>
      <c r="CO206" s="524"/>
      <c r="CP206" s="524"/>
      <c r="CQ206" s="524"/>
    </row>
    <row r="207" spans="1:95" ht="62.25" customHeight="1" x14ac:dyDescent="0.2">
      <c r="A207" s="732" t="s">
        <v>452</v>
      </c>
      <c r="B207" s="682"/>
      <c r="C207" s="682"/>
      <c r="D207" s="682"/>
      <c r="E207" s="682"/>
      <c r="F207" s="682"/>
      <c r="G207" s="683"/>
      <c r="H207" s="636" t="s">
        <v>451</v>
      </c>
      <c r="I207" s="637"/>
      <c r="J207" s="637"/>
      <c r="K207" s="637"/>
      <c r="L207" s="637"/>
      <c r="M207" s="637"/>
      <c r="N207" s="637"/>
      <c r="O207" s="637"/>
      <c r="P207" s="637"/>
      <c r="Q207" s="637"/>
      <c r="R207" s="637"/>
      <c r="S207" s="638"/>
      <c r="T207" s="557" t="s">
        <v>66</v>
      </c>
      <c r="U207" s="558"/>
      <c r="V207" s="558"/>
      <c r="W207" s="558"/>
      <c r="X207" s="558"/>
      <c r="Y207" s="558"/>
      <c r="Z207" s="558"/>
      <c r="AA207" s="558"/>
      <c r="AB207" s="558"/>
      <c r="AC207" s="558"/>
      <c r="AD207" s="558"/>
      <c r="AE207" s="559"/>
      <c r="AF207" s="531" t="s">
        <v>67</v>
      </c>
      <c r="AG207" s="532"/>
      <c r="AH207" s="532"/>
      <c r="AI207" s="532"/>
      <c r="AJ207" s="532"/>
      <c r="AK207" s="532"/>
      <c r="AL207" s="532"/>
      <c r="AM207" s="532"/>
      <c r="AN207" s="532"/>
      <c r="AO207" s="532"/>
      <c r="AP207" s="532"/>
      <c r="AQ207" s="532"/>
      <c r="AR207" s="532"/>
      <c r="AS207" s="532"/>
      <c r="AT207" s="532"/>
      <c r="AU207" s="532"/>
      <c r="AV207" s="532"/>
      <c r="AW207" s="532"/>
      <c r="AX207" s="532"/>
      <c r="AY207" s="533"/>
      <c r="AZ207" s="534" t="s">
        <v>68</v>
      </c>
      <c r="BA207" s="535"/>
      <c r="BB207" s="535"/>
      <c r="BC207" s="535"/>
      <c r="BD207" s="535"/>
      <c r="BE207" s="535"/>
      <c r="BF207" s="536"/>
      <c r="BG207" s="534" t="s">
        <v>69</v>
      </c>
      <c r="BH207" s="535"/>
      <c r="BI207" s="535"/>
      <c r="BJ207" s="535"/>
      <c r="BK207" s="535"/>
      <c r="BL207" s="535"/>
      <c r="BM207" s="536"/>
      <c r="BN207" s="518">
        <v>100</v>
      </c>
      <c r="BO207" s="519"/>
      <c r="BP207" s="519"/>
      <c r="BQ207" s="519"/>
      <c r="BR207" s="519"/>
      <c r="BS207" s="520"/>
      <c r="BT207" s="518">
        <v>100</v>
      </c>
      <c r="BU207" s="519"/>
      <c r="BV207" s="519"/>
      <c r="BW207" s="519"/>
      <c r="BX207" s="519"/>
      <c r="BY207" s="520"/>
      <c r="BZ207" s="518">
        <v>100</v>
      </c>
      <c r="CA207" s="519"/>
      <c r="CB207" s="519"/>
      <c r="CC207" s="519"/>
      <c r="CD207" s="519"/>
      <c r="CE207" s="520"/>
      <c r="CF207" s="553">
        <v>3</v>
      </c>
      <c r="CG207" s="554"/>
      <c r="CH207" s="554"/>
      <c r="CI207" s="554"/>
      <c r="CJ207" s="554"/>
      <c r="CK207" s="555"/>
      <c r="CL207" s="518"/>
      <c r="CM207" s="519"/>
      <c r="CN207" s="519"/>
      <c r="CO207" s="519"/>
      <c r="CP207" s="519"/>
      <c r="CQ207" s="520"/>
    </row>
    <row r="208" spans="1:95" ht="208.5" customHeight="1" x14ac:dyDescent="0.2">
      <c r="A208" s="684"/>
      <c r="B208" s="685"/>
      <c r="C208" s="685"/>
      <c r="D208" s="685"/>
      <c r="E208" s="685"/>
      <c r="F208" s="685"/>
      <c r="G208" s="686"/>
      <c r="H208" s="639"/>
      <c r="I208" s="640"/>
      <c r="J208" s="640"/>
      <c r="K208" s="640"/>
      <c r="L208" s="640"/>
      <c r="M208" s="640"/>
      <c r="N208" s="640"/>
      <c r="O208" s="640"/>
      <c r="P208" s="640"/>
      <c r="Q208" s="640"/>
      <c r="R208" s="640"/>
      <c r="S208" s="641"/>
      <c r="T208" s="557" t="s">
        <v>66</v>
      </c>
      <c r="U208" s="558"/>
      <c r="V208" s="558"/>
      <c r="W208" s="558"/>
      <c r="X208" s="558"/>
      <c r="Y208" s="558"/>
      <c r="Z208" s="558"/>
      <c r="AA208" s="558"/>
      <c r="AB208" s="558"/>
      <c r="AC208" s="558"/>
      <c r="AD208" s="558"/>
      <c r="AE208" s="559"/>
      <c r="AF208" s="531" t="s">
        <v>71</v>
      </c>
      <c r="AG208" s="532"/>
      <c r="AH208" s="532"/>
      <c r="AI208" s="532"/>
      <c r="AJ208" s="532"/>
      <c r="AK208" s="532"/>
      <c r="AL208" s="532"/>
      <c r="AM208" s="532"/>
      <c r="AN208" s="532"/>
      <c r="AO208" s="532"/>
      <c r="AP208" s="532"/>
      <c r="AQ208" s="532"/>
      <c r="AR208" s="532"/>
      <c r="AS208" s="532"/>
      <c r="AT208" s="532"/>
      <c r="AU208" s="532"/>
      <c r="AV208" s="532"/>
      <c r="AW208" s="532"/>
      <c r="AX208" s="532"/>
      <c r="AY208" s="533"/>
      <c r="AZ208" s="534" t="s">
        <v>68</v>
      </c>
      <c r="BA208" s="535"/>
      <c r="BB208" s="535"/>
      <c r="BC208" s="535"/>
      <c r="BD208" s="535"/>
      <c r="BE208" s="535"/>
      <c r="BF208" s="536"/>
      <c r="BG208" s="534" t="s">
        <v>69</v>
      </c>
      <c r="BH208" s="535"/>
      <c r="BI208" s="535"/>
      <c r="BJ208" s="535"/>
      <c r="BK208" s="535"/>
      <c r="BL208" s="535"/>
      <c r="BM208" s="536"/>
      <c r="BN208" s="518">
        <v>100</v>
      </c>
      <c r="BO208" s="519"/>
      <c r="BP208" s="519"/>
      <c r="BQ208" s="519"/>
      <c r="BR208" s="519"/>
      <c r="BS208" s="520"/>
      <c r="BT208" s="518">
        <v>100</v>
      </c>
      <c r="BU208" s="519"/>
      <c r="BV208" s="519"/>
      <c r="BW208" s="519"/>
      <c r="BX208" s="519"/>
      <c r="BY208" s="520"/>
      <c r="BZ208" s="518">
        <v>100</v>
      </c>
      <c r="CA208" s="519"/>
      <c r="CB208" s="519"/>
      <c r="CC208" s="519"/>
      <c r="CD208" s="519"/>
      <c r="CE208" s="520"/>
      <c r="CF208" s="553">
        <v>3</v>
      </c>
      <c r="CG208" s="554"/>
      <c r="CH208" s="554"/>
      <c r="CI208" s="554"/>
      <c r="CJ208" s="554"/>
      <c r="CK208" s="555"/>
      <c r="CL208" s="518"/>
      <c r="CM208" s="519"/>
      <c r="CN208" s="519"/>
      <c r="CO208" s="519"/>
      <c r="CP208" s="519"/>
      <c r="CQ208" s="520"/>
    </row>
    <row r="209" spans="1:95" ht="12.75" customHeight="1" x14ac:dyDescent="0.2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3"/>
      <c r="BN209" s="213"/>
      <c r="BO209" s="213"/>
      <c r="BP209" s="213"/>
      <c r="BQ209" s="213"/>
      <c r="BR209" s="213"/>
      <c r="BS209" s="213"/>
      <c r="BT209" s="213"/>
      <c r="BU209" s="213"/>
      <c r="BV209" s="213"/>
      <c r="BW209" s="213"/>
      <c r="BX209" s="213"/>
      <c r="BY209" s="213"/>
      <c r="BZ209" s="213"/>
      <c r="CA209" s="213"/>
      <c r="CB209" s="213"/>
      <c r="CC209" s="213"/>
      <c r="CD209" s="213"/>
      <c r="CE209" s="213"/>
      <c r="CF209" s="224"/>
      <c r="CG209" s="224"/>
      <c r="CH209" s="224"/>
      <c r="CI209" s="224"/>
      <c r="CJ209" s="224"/>
      <c r="CK209" s="224"/>
      <c r="CL209" s="224"/>
      <c r="CM209" s="224"/>
      <c r="CN209" s="224"/>
      <c r="CO209" s="224"/>
      <c r="CP209" s="224"/>
      <c r="CQ209" s="224"/>
    </row>
    <row r="210" spans="1:95" ht="20.25" customHeight="1" x14ac:dyDescent="0.2">
      <c r="A210" s="552" t="s">
        <v>72</v>
      </c>
      <c r="B210" s="552"/>
      <c r="C210" s="552"/>
      <c r="D210" s="552"/>
      <c r="E210" s="552"/>
      <c r="F210" s="552"/>
      <c r="G210" s="552"/>
      <c r="H210" s="552"/>
      <c r="I210" s="552"/>
      <c r="J210" s="552"/>
      <c r="K210" s="552"/>
      <c r="L210" s="552"/>
      <c r="M210" s="552"/>
      <c r="N210" s="552"/>
      <c r="O210" s="552"/>
      <c r="P210" s="552"/>
      <c r="Q210" s="552"/>
      <c r="R210" s="552"/>
      <c r="S210" s="552"/>
      <c r="T210" s="552"/>
      <c r="U210" s="552"/>
      <c r="V210" s="552"/>
      <c r="W210" s="552"/>
      <c r="X210" s="552"/>
      <c r="Y210" s="552"/>
      <c r="Z210" s="552"/>
      <c r="AA210" s="552"/>
      <c r="AB210" s="552"/>
      <c r="AC210" s="552"/>
      <c r="AD210" s="552"/>
      <c r="AE210" s="552"/>
      <c r="AF210" s="552"/>
      <c r="AG210" s="552"/>
      <c r="AH210" s="552"/>
      <c r="AI210" s="552"/>
      <c r="AJ210" s="552"/>
      <c r="AK210" s="552"/>
      <c r="AL210" s="552"/>
      <c r="AM210" s="552"/>
      <c r="AN210" s="552"/>
      <c r="AO210" s="552"/>
      <c r="AP210" s="552"/>
      <c r="AQ210" s="552"/>
      <c r="AR210" s="552"/>
      <c r="AS210" s="552"/>
      <c r="AT210" s="552"/>
      <c r="AU210" s="552"/>
      <c r="AV210" s="552"/>
      <c r="AW210" s="552"/>
      <c r="AX210" s="552"/>
      <c r="AY210" s="552"/>
      <c r="AZ210" s="552"/>
      <c r="BA210" s="552"/>
      <c r="BB210" s="552"/>
      <c r="BC210" s="552"/>
      <c r="BD210" s="552"/>
      <c r="BE210" s="552"/>
      <c r="BF210" s="552"/>
      <c r="BG210" s="552"/>
      <c r="BH210" s="552"/>
      <c r="BI210" s="552"/>
      <c r="BJ210" s="552"/>
      <c r="BK210" s="552"/>
      <c r="BL210" s="552"/>
      <c r="BM210" s="552"/>
      <c r="BN210" s="552"/>
      <c r="BO210" s="552"/>
      <c r="BP210" s="552"/>
      <c r="BQ210" s="552"/>
      <c r="BR210" s="552"/>
      <c r="BS210" s="552"/>
      <c r="BT210" s="552"/>
      <c r="BU210" s="552"/>
      <c r="BV210" s="552"/>
      <c r="BW210" s="552"/>
      <c r="BX210" s="552"/>
      <c r="BY210" s="552"/>
      <c r="BZ210" s="552"/>
      <c r="CA210" s="552"/>
      <c r="CB210" s="552"/>
      <c r="CC210" s="552"/>
      <c r="CD210" s="552"/>
      <c r="CE210" s="552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6.5" customHeight="1" x14ac:dyDescent="0.2">
      <c r="A211" s="552"/>
      <c r="B211" s="552"/>
      <c r="C211" s="552"/>
      <c r="D211" s="552"/>
      <c r="E211" s="552"/>
      <c r="F211" s="552"/>
      <c r="G211" s="552"/>
      <c r="H211" s="552"/>
      <c r="I211" s="552"/>
      <c r="J211" s="552"/>
      <c r="K211" s="552"/>
      <c r="L211" s="552"/>
      <c r="M211" s="552"/>
      <c r="N211" s="552"/>
      <c r="O211" s="552"/>
      <c r="P211" s="552"/>
      <c r="Q211" s="552"/>
      <c r="R211" s="552"/>
      <c r="S211" s="552"/>
      <c r="T211" s="552"/>
      <c r="U211" s="552"/>
      <c r="V211" s="552"/>
      <c r="W211" s="552"/>
      <c r="X211" s="552"/>
      <c r="Y211" s="552"/>
      <c r="Z211" s="552"/>
      <c r="AA211" s="552"/>
      <c r="AB211" s="552"/>
      <c r="AC211" s="552"/>
      <c r="AD211" s="552"/>
      <c r="AE211" s="552"/>
      <c r="AF211" s="552"/>
      <c r="AG211" s="552"/>
      <c r="AH211" s="552"/>
      <c r="AI211" s="552"/>
      <c r="AJ211" s="552"/>
      <c r="AK211" s="552"/>
      <c r="AL211" s="552"/>
      <c r="AM211" s="552"/>
      <c r="AN211" s="552"/>
      <c r="AO211" s="552"/>
      <c r="AP211" s="552"/>
      <c r="AQ211" s="552"/>
      <c r="AR211" s="552"/>
      <c r="AS211" s="552"/>
      <c r="AT211" s="552"/>
      <c r="AU211" s="552"/>
      <c r="AV211" s="552"/>
      <c r="AW211" s="552"/>
      <c r="AX211" s="552"/>
      <c r="AY211" s="552"/>
      <c r="AZ211" s="552"/>
      <c r="BA211" s="552"/>
      <c r="BB211" s="552"/>
      <c r="BC211" s="552"/>
      <c r="BD211" s="552"/>
      <c r="BE211" s="552"/>
      <c r="BF211" s="552"/>
      <c r="BG211" s="552"/>
      <c r="BH211" s="552"/>
      <c r="BI211" s="552"/>
      <c r="BJ211" s="552"/>
      <c r="BK211" s="552"/>
      <c r="BL211" s="552"/>
      <c r="BM211" s="552"/>
      <c r="BN211" s="552"/>
      <c r="BO211" s="552"/>
      <c r="BP211" s="552"/>
      <c r="BQ211" s="552"/>
      <c r="BR211" s="552"/>
      <c r="BS211" s="552"/>
      <c r="BT211" s="552"/>
      <c r="BU211" s="552"/>
      <c r="BV211" s="552"/>
      <c r="BW211" s="552"/>
      <c r="BX211" s="552"/>
      <c r="BY211" s="552"/>
      <c r="BZ211" s="552"/>
      <c r="CA211" s="552"/>
      <c r="CB211" s="552"/>
      <c r="CC211" s="552"/>
      <c r="CD211" s="552"/>
      <c r="CE211" s="552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90" customHeight="1" x14ac:dyDescent="0.2">
      <c r="A212" s="524" t="s">
        <v>39</v>
      </c>
      <c r="B212" s="524"/>
      <c r="C212" s="524"/>
      <c r="D212" s="524"/>
      <c r="E212" s="524"/>
      <c r="F212" s="524"/>
      <c r="G212" s="524"/>
      <c r="H212" s="524" t="s">
        <v>74</v>
      </c>
      <c r="I212" s="524"/>
      <c r="J212" s="524"/>
      <c r="K212" s="524"/>
      <c r="L212" s="524"/>
      <c r="M212" s="524"/>
      <c r="N212" s="524"/>
      <c r="O212" s="524"/>
      <c r="P212" s="524"/>
      <c r="Q212" s="524"/>
      <c r="R212" s="524"/>
      <c r="S212" s="524"/>
      <c r="T212" s="524" t="s">
        <v>75</v>
      </c>
      <c r="U212" s="524"/>
      <c r="V212" s="524"/>
      <c r="W212" s="524"/>
      <c r="X212" s="524"/>
      <c r="Y212" s="524"/>
      <c r="Z212" s="524"/>
      <c r="AA212" s="524"/>
      <c r="AB212" s="524"/>
      <c r="AC212" s="524" t="s">
        <v>76</v>
      </c>
      <c r="AD212" s="524"/>
      <c r="AE212" s="524"/>
      <c r="AF212" s="524"/>
      <c r="AG212" s="524"/>
      <c r="AH212" s="524"/>
      <c r="AI212" s="524"/>
      <c r="AJ212" s="524"/>
      <c r="AK212" s="524"/>
      <c r="AL212" s="524"/>
      <c r="AM212" s="524"/>
      <c r="AN212" s="524"/>
      <c r="AO212" s="524"/>
      <c r="AP212" s="524"/>
      <c r="AQ212" s="524"/>
      <c r="AR212" s="524"/>
      <c r="AS212" s="524"/>
      <c r="AT212" s="524"/>
      <c r="AU212" s="524"/>
      <c r="AV212" s="524"/>
      <c r="AW212" s="524"/>
      <c r="AX212" s="524"/>
      <c r="AY212" s="524"/>
      <c r="AZ212" s="524"/>
      <c r="BA212" s="524"/>
      <c r="BB212" s="524" t="s">
        <v>77</v>
      </c>
      <c r="BC212" s="524"/>
      <c r="BD212" s="524"/>
      <c r="BE212" s="524"/>
      <c r="BF212" s="524"/>
      <c r="BG212" s="524"/>
      <c r="BH212" s="524"/>
      <c r="BI212" s="524"/>
      <c r="BJ212" s="524"/>
      <c r="BK212" s="524"/>
      <c r="BL212" s="524"/>
      <c r="BM212" s="524"/>
      <c r="BN212" s="524"/>
      <c r="BO212" s="524"/>
      <c r="BP212" s="524"/>
      <c r="BQ212" s="524" t="s">
        <v>78</v>
      </c>
      <c r="BR212" s="524"/>
      <c r="BS212" s="524"/>
      <c r="BT212" s="524"/>
      <c r="BU212" s="524"/>
      <c r="BV212" s="524"/>
      <c r="BW212" s="524"/>
      <c r="BX212" s="524"/>
      <c r="BY212" s="524"/>
      <c r="BZ212" s="524"/>
      <c r="CA212" s="524"/>
      <c r="CB212" s="524"/>
      <c r="CC212" s="524"/>
      <c r="CD212" s="524"/>
      <c r="CE212" s="524"/>
      <c r="CF212" s="524" t="s">
        <v>79</v>
      </c>
      <c r="CG212" s="524"/>
      <c r="CH212" s="524"/>
      <c r="CI212" s="524"/>
      <c r="CJ212" s="524"/>
      <c r="CK212" s="524"/>
      <c r="CL212" s="524"/>
      <c r="CM212" s="524"/>
      <c r="CN212" s="524"/>
      <c r="CO212" s="524"/>
      <c r="CP212" s="524"/>
      <c r="CQ212" s="524"/>
    </row>
    <row r="213" spans="1:95" ht="15" customHeight="1" x14ac:dyDescent="0.2">
      <c r="A213" s="524"/>
      <c r="B213" s="524"/>
      <c r="C213" s="524"/>
      <c r="D213" s="524"/>
      <c r="E213" s="524"/>
      <c r="F213" s="524"/>
      <c r="G213" s="524"/>
      <c r="H213" s="540" t="s">
        <v>45</v>
      </c>
      <c r="I213" s="541"/>
      <c r="J213" s="541"/>
      <c r="K213" s="541"/>
      <c r="L213" s="541"/>
      <c r="M213" s="541"/>
      <c r="N213" s="541"/>
      <c r="O213" s="541"/>
      <c r="P213" s="541"/>
      <c r="Q213" s="541"/>
      <c r="R213" s="541"/>
      <c r="S213" s="542"/>
      <c r="T213" s="543" t="s">
        <v>45</v>
      </c>
      <c r="U213" s="544"/>
      <c r="V213" s="544"/>
      <c r="W213" s="544"/>
      <c r="X213" s="544"/>
      <c r="Y213" s="544"/>
      <c r="Z213" s="544"/>
      <c r="AA213" s="544"/>
      <c r="AB213" s="545"/>
      <c r="AC213" s="540" t="s">
        <v>45</v>
      </c>
      <c r="AD213" s="541"/>
      <c r="AE213" s="541"/>
      <c r="AF213" s="541"/>
      <c r="AG213" s="541"/>
      <c r="AH213" s="541"/>
      <c r="AI213" s="541"/>
      <c r="AJ213" s="541"/>
      <c r="AK213" s="541"/>
      <c r="AL213" s="541"/>
      <c r="AM213" s="541"/>
      <c r="AN213" s="541"/>
      <c r="AO213" s="541"/>
      <c r="AP213" s="541"/>
      <c r="AQ213" s="541"/>
      <c r="AR213" s="542"/>
      <c r="AS213" s="540" t="s">
        <v>80</v>
      </c>
      <c r="AT213" s="541"/>
      <c r="AU213" s="541"/>
      <c r="AV213" s="541"/>
      <c r="AW213" s="541"/>
      <c r="AX213" s="541"/>
      <c r="AY213" s="541"/>
      <c r="AZ213" s="541"/>
      <c r="BA213" s="542"/>
      <c r="BB213" s="549" t="s">
        <v>6</v>
      </c>
      <c r="BC213" s="550"/>
      <c r="BD213" s="551" t="s">
        <v>187</v>
      </c>
      <c r="BE213" s="551"/>
      <c r="BF213" s="293"/>
      <c r="BG213" s="549" t="s">
        <v>6</v>
      </c>
      <c r="BH213" s="550"/>
      <c r="BI213" s="551" t="s">
        <v>199</v>
      </c>
      <c r="BJ213" s="551"/>
      <c r="BK213" s="293"/>
      <c r="BL213" s="549" t="s">
        <v>6</v>
      </c>
      <c r="BM213" s="550"/>
      <c r="BN213" s="551" t="s">
        <v>200</v>
      </c>
      <c r="BO213" s="551"/>
      <c r="BP213" s="293"/>
      <c r="BQ213" s="549" t="s">
        <v>6</v>
      </c>
      <c r="BR213" s="550"/>
      <c r="BS213" s="551" t="s">
        <v>187</v>
      </c>
      <c r="BT213" s="551"/>
      <c r="BU213" s="293"/>
      <c r="BV213" s="549" t="s">
        <v>6</v>
      </c>
      <c r="BW213" s="550"/>
      <c r="BX213" s="551" t="s">
        <v>199</v>
      </c>
      <c r="BY213" s="551"/>
      <c r="BZ213" s="293"/>
      <c r="CA213" s="549" t="s">
        <v>6</v>
      </c>
      <c r="CB213" s="550"/>
      <c r="CC213" s="551" t="s">
        <v>200</v>
      </c>
      <c r="CD213" s="551"/>
      <c r="CE213" s="293"/>
      <c r="CF213" s="540" t="s">
        <v>48</v>
      </c>
      <c r="CG213" s="541"/>
      <c r="CH213" s="541"/>
      <c r="CI213" s="541"/>
      <c r="CJ213" s="541"/>
      <c r="CK213" s="542"/>
      <c r="CL213" s="540" t="s">
        <v>49</v>
      </c>
      <c r="CM213" s="541"/>
      <c r="CN213" s="541"/>
      <c r="CO213" s="541"/>
      <c r="CP213" s="541"/>
      <c r="CQ213" s="542"/>
    </row>
    <row r="214" spans="1:95" ht="9" customHeight="1" x14ac:dyDescent="0.2">
      <c r="A214" s="524"/>
      <c r="B214" s="524"/>
      <c r="C214" s="524"/>
      <c r="D214" s="524"/>
      <c r="E214" s="524"/>
      <c r="F214" s="524"/>
      <c r="G214" s="524"/>
      <c r="H214" s="543"/>
      <c r="I214" s="544"/>
      <c r="J214" s="544"/>
      <c r="K214" s="544"/>
      <c r="L214" s="544"/>
      <c r="M214" s="544"/>
      <c r="N214" s="544"/>
      <c r="O214" s="544"/>
      <c r="P214" s="544"/>
      <c r="Q214" s="544"/>
      <c r="R214" s="544"/>
      <c r="S214" s="545"/>
      <c r="T214" s="543"/>
      <c r="U214" s="544"/>
      <c r="V214" s="544"/>
      <c r="W214" s="544"/>
      <c r="X214" s="544"/>
      <c r="Y214" s="544"/>
      <c r="Z214" s="544"/>
      <c r="AA214" s="544"/>
      <c r="AB214" s="545"/>
      <c r="AC214" s="543"/>
      <c r="AD214" s="544"/>
      <c r="AE214" s="544"/>
      <c r="AF214" s="544"/>
      <c r="AG214" s="544"/>
      <c r="AH214" s="544"/>
      <c r="AI214" s="544"/>
      <c r="AJ214" s="544"/>
      <c r="AK214" s="544"/>
      <c r="AL214" s="544"/>
      <c r="AM214" s="544"/>
      <c r="AN214" s="544"/>
      <c r="AO214" s="544"/>
      <c r="AP214" s="544"/>
      <c r="AQ214" s="544"/>
      <c r="AR214" s="545"/>
      <c r="AS214" s="543"/>
      <c r="AT214" s="544"/>
      <c r="AU214" s="544"/>
      <c r="AV214" s="544"/>
      <c r="AW214" s="544"/>
      <c r="AX214" s="544"/>
      <c r="AY214" s="544"/>
      <c r="AZ214" s="544"/>
      <c r="BA214" s="545"/>
      <c r="BB214" s="543" t="s">
        <v>81</v>
      </c>
      <c r="BC214" s="544"/>
      <c r="BD214" s="544"/>
      <c r="BE214" s="544"/>
      <c r="BF214" s="545"/>
      <c r="BG214" s="543" t="s">
        <v>82</v>
      </c>
      <c r="BH214" s="544"/>
      <c r="BI214" s="544"/>
      <c r="BJ214" s="544"/>
      <c r="BK214" s="545"/>
      <c r="BL214" s="543" t="s">
        <v>83</v>
      </c>
      <c r="BM214" s="544"/>
      <c r="BN214" s="544"/>
      <c r="BO214" s="544"/>
      <c r="BP214" s="545"/>
      <c r="BQ214" s="543" t="s">
        <v>81</v>
      </c>
      <c r="BR214" s="544"/>
      <c r="BS214" s="544"/>
      <c r="BT214" s="544"/>
      <c r="BU214" s="545"/>
      <c r="BV214" s="543" t="s">
        <v>82</v>
      </c>
      <c r="BW214" s="544"/>
      <c r="BX214" s="544"/>
      <c r="BY214" s="544"/>
      <c r="BZ214" s="545"/>
      <c r="CA214" s="543" t="s">
        <v>83</v>
      </c>
      <c r="CB214" s="544"/>
      <c r="CC214" s="544"/>
      <c r="CD214" s="544"/>
      <c r="CE214" s="545"/>
      <c r="CF214" s="543"/>
      <c r="CG214" s="544"/>
      <c r="CH214" s="544"/>
      <c r="CI214" s="544"/>
      <c r="CJ214" s="544"/>
      <c r="CK214" s="545"/>
      <c r="CL214" s="543"/>
      <c r="CM214" s="544"/>
      <c r="CN214" s="544"/>
      <c r="CO214" s="544"/>
      <c r="CP214" s="544"/>
      <c r="CQ214" s="545"/>
    </row>
    <row r="215" spans="1:95" ht="11.25" hidden="1" customHeight="1" x14ac:dyDescent="0.2">
      <c r="A215" s="524"/>
      <c r="B215" s="524"/>
      <c r="C215" s="524"/>
      <c r="D215" s="524"/>
      <c r="E215" s="524"/>
      <c r="F215" s="524"/>
      <c r="G215" s="524"/>
      <c r="H215" s="543"/>
      <c r="I215" s="544"/>
      <c r="J215" s="544"/>
      <c r="K215" s="544"/>
      <c r="L215" s="544"/>
      <c r="M215" s="544"/>
      <c r="N215" s="544"/>
      <c r="O215" s="544"/>
      <c r="P215" s="544"/>
      <c r="Q215" s="544"/>
      <c r="R215" s="544"/>
      <c r="S215" s="545"/>
      <c r="T215" s="543"/>
      <c r="U215" s="544"/>
      <c r="V215" s="544"/>
      <c r="W215" s="544"/>
      <c r="X215" s="544"/>
      <c r="Y215" s="544"/>
      <c r="Z215" s="544"/>
      <c r="AA215" s="544"/>
      <c r="AB215" s="545"/>
      <c r="AC215" s="543"/>
      <c r="AD215" s="544"/>
      <c r="AE215" s="544"/>
      <c r="AF215" s="544"/>
      <c r="AG215" s="544"/>
      <c r="AH215" s="544"/>
      <c r="AI215" s="544"/>
      <c r="AJ215" s="544"/>
      <c r="AK215" s="544"/>
      <c r="AL215" s="544"/>
      <c r="AM215" s="544"/>
      <c r="AN215" s="544"/>
      <c r="AO215" s="544"/>
      <c r="AP215" s="544"/>
      <c r="AQ215" s="544"/>
      <c r="AR215" s="545"/>
      <c r="AS215" s="546"/>
      <c r="AT215" s="547"/>
      <c r="AU215" s="547"/>
      <c r="AV215" s="547"/>
      <c r="AW215" s="547"/>
      <c r="AX215" s="547"/>
      <c r="AY215" s="547"/>
      <c r="AZ215" s="547"/>
      <c r="BA215" s="548"/>
      <c r="BB215" s="543"/>
      <c r="BC215" s="544"/>
      <c r="BD215" s="544"/>
      <c r="BE215" s="544"/>
      <c r="BF215" s="545"/>
      <c r="BG215" s="543"/>
      <c r="BH215" s="544"/>
      <c r="BI215" s="544"/>
      <c r="BJ215" s="544"/>
      <c r="BK215" s="545"/>
      <c r="BL215" s="543"/>
      <c r="BM215" s="544"/>
      <c r="BN215" s="544"/>
      <c r="BO215" s="544"/>
      <c r="BP215" s="545"/>
      <c r="BQ215" s="543"/>
      <c r="BR215" s="544"/>
      <c r="BS215" s="544"/>
      <c r="BT215" s="544"/>
      <c r="BU215" s="545"/>
      <c r="BV215" s="543"/>
      <c r="BW215" s="544"/>
      <c r="BX215" s="544"/>
      <c r="BY215" s="544"/>
      <c r="BZ215" s="545"/>
      <c r="CA215" s="543"/>
      <c r="CB215" s="544"/>
      <c r="CC215" s="544"/>
      <c r="CD215" s="544"/>
      <c r="CE215" s="545"/>
      <c r="CF215" s="543"/>
      <c r="CG215" s="544"/>
      <c r="CH215" s="544"/>
      <c r="CI215" s="544"/>
      <c r="CJ215" s="544"/>
      <c r="CK215" s="545"/>
      <c r="CL215" s="543"/>
      <c r="CM215" s="544"/>
      <c r="CN215" s="544"/>
      <c r="CO215" s="544"/>
      <c r="CP215" s="544"/>
      <c r="CQ215" s="545"/>
    </row>
    <row r="216" spans="1:95" ht="66.75" customHeight="1" x14ac:dyDescent="0.2">
      <c r="A216" s="524"/>
      <c r="B216" s="524"/>
      <c r="C216" s="524"/>
      <c r="D216" s="524"/>
      <c r="E216" s="524"/>
      <c r="F216" s="524"/>
      <c r="G216" s="524"/>
      <c r="H216" s="546"/>
      <c r="I216" s="547"/>
      <c r="J216" s="547"/>
      <c r="K216" s="547"/>
      <c r="L216" s="547"/>
      <c r="M216" s="547"/>
      <c r="N216" s="547"/>
      <c r="O216" s="547"/>
      <c r="P216" s="547"/>
      <c r="Q216" s="547"/>
      <c r="R216" s="547"/>
      <c r="S216" s="548"/>
      <c r="T216" s="546"/>
      <c r="U216" s="547"/>
      <c r="V216" s="547"/>
      <c r="W216" s="547"/>
      <c r="X216" s="547"/>
      <c r="Y216" s="547"/>
      <c r="Z216" s="547"/>
      <c r="AA216" s="547"/>
      <c r="AB216" s="548"/>
      <c r="AC216" s="546"/>
      <c r="AD216" s="547"/>
      <c r="AE216" s="547"/>
      <c r="AF216" s="547"/>
      <c r="AG216" s="547"/>
      <c r="AH216" s="547"/>
      <c r="AI216" s="547"/>
      <c r="AJ216" s="547"/>
      <c r="AK216" s="547"/>
      <c r="AL216" s="547"/>
      <c r="AM216" s="547"/>
      <c r="AN216" s="547"/>
      <c r="AO216" s="547"/>
      <c r="AP216" s="547"/>
      <c r="AQ216" s="547"/>
      <c r="AR216" s="548"/>
      <c r="AS216" s="534" t="s">
        <v>53</v>
      </c>
      <c r="AT216" s="535"/>
      <c r="AU216" s="535"/>
      <c r="AV216" s="535"/>
      <c r="AW216" s="536"/>
      <c r="AX216" s="534" t="s">
        <v>54</v>
      </c>
      <c r="AY216" s="535"/>
      <c r="AZ216" s="535"/>
      <c r="BA216" s="536"/>
      <c r="BB216" s="546"/>
      <c r="BC216" s="547"/>
      <c r="BD216" s="547"/>
      <c r="BE216" s="547"/>
      <c r="BF216" s="548"/>
      <c r="BG216" s="546"/>
      <c r="BH216" s="547"/>
      <c r="BI216" s="547"/>
      <c r="BJ216" s="547"/>
      <c r="BK216" s="548"/>
      <c r="BL216" s="546"/>
      <c r="BM216" s="547"/>
      <c r="BN216" s="547"/>
      <c r="BO216" s="547"/>
      <c r="BP216" s="548"/>
      <c r="BQ216" s="546"/>
      <c r="BR216" s="547"/>
      <c r="BS216" s="547"/>
      <c r="BT216" s="547"/>
      <c r="BU216" s="548"/>
      <c r="BV216" s="546"/>
      <c r="BW216" s="547"/>
      <c r="BX216" s="547"/>
      <c r="BY216" s="547"/>
      <c r="BZ216" s="548"/>
      <c r="CA216" s="546"/>
      <c r="CB216" s="547"/>
      <c r="CC216" s="547"/>
      <c r="CD216" s="547"/>
      <c r="CE216" s="548"/>
      <c r="CF216" s="546"/>
      <c r="CG216" s="547"/>
      <c r="CH216" s="547"/>
      <c r="CI216" s="547"/>
      <c r="CJ216" s="547"/>
      <c r="CK216" s="548"/>
      <c r="CL216" s="546"/>
      <c r="CM216" s="547"/>
      <c r="CN216" s="547"/>
      <c r="CO216" s="547"/>
      <c r="CP216" s="547"/>
      <c r="CQ216" s="548"/>
    </row>
    <row r="217" spans="1:95" ht="20.25" customHeight="1" x14ac:dyDescent="0.2">
      <c r="A217" s="524" t="s">
        <v>30</v>
      </c>
      <c r="B217" s="524"/>
      <c r="C217" s="524"/>
      <c r="D217" s="524"/>
      <c r="E217" s="524"/>
      <c r="F217" s="524"/>
      <c r="G217" s="524"/>
      <c r="H217" s="534" t="s">
        <v>55</v>
      </c>
      <c r="I217" s="535"/>
      <c r="J217" s="535"/>
      <c r="K217" s="535"/>
      <c r="L217" s="535"/>
      <c r="M217" s="535"/>
      <c r="N217" s="535"/>
      <c r="O217" s="535"/>
      <c r="P217" s="535"/>
      <c r="Q217" s="535"/>
      <c r="R217" s="535"/>
      <c r="S217" s="536"/>
      <c r="T217" s="534" t="s">
        <v>56</v>
      </c>
      <c r="U217" s="535"/>
      <c r="V217" s="535"/>
      <c r="W217" s="535"/>
      <c r="X217" s="535"/>
      <c r="Y217" s="535"/>
      <c r="Z217" s="535"/>
      <c r="AA217" s="535"/>
      <c r="AB217" s="536"/>
      <c r="AC217" s="540" t="s">
        <v>57</v>
      </c>
      <c r="AD217" s="541"/>
      <c r="AE217" s="541"/>
      <c r="AF217" s="541"/>
      <c r="AG217" s="541"/>
      <c r="AH217" s="541"/>
      <c r="AI217" s="541"/>
      <c r="AJ217" s="541"/>
      <c r="AK217" s="541"/>
      <c r="AL217" s="541"/>
      <c r="AM217" s="541"/>
      <c r="AN217" s="541"/>
      <c r="AO217" s="541"/>
      <c r="AP217" s="541"/>
      <c r="AQ217" s="541"/>
      <c r="AR217" s="542"/>
      <c r="AS217" s="534" t="s">
        <v>58</v>
      </c>
      <c r="AT217" s="535"/>
      <c r="AU217" s="535"/>
      <c r="AV217" s="535"/>
      <c r="AW217" s="536"/>
      <c r="AX217" s="534" t="s">
        <v>59</v>
      </c>
      <c r="AY217" s="535"/>
      <c r="AZ217" s="535"/>
      <c r="BA217" s="536"/>
      <c r="BB217" s="524" t="s">
        <v>60</v>
      </c>
      <c r="BC217" s="524"/>
      <c r="BD217" s="524"/>
      <c r="BE217" s="524"/>
      <c r="BF217" s="524"/>
      <c r="BG217" s="524" t="s">
        <v>61</v>
      </c>
      <c r="BH217" s="524"/>
      <c r="BI217" s="524"/>
      <c r="BJ217" s="524"/>
      <c r="BK217" s="524"/>
      <c r="BL217" s="524" t="s">
        <v>62</v>
      </c>
      <c r="BM217" s="524"/>
      <c r="BN217" s="524"/>
      <c r="BO217" s="524"/>
      <c r="BP217" s="524"/>
      <c r="BQ217" s="524" t="s">
        <v>63</v>
      </c>
      <c r="BR217" s="524"/>
      <c r="BS217" s="524"/>
      <c r="BT217" s="524"/>
      <c r="BU217" s="524"/>
      <c r="BV217" s="524" t="s">
        <v>64</v>
      </c>
      <c r="BW217" s="524"/>
      <c r="BX217" s="524"/>
      <c r="BY217" s="524"/>
      <c r="BZ217" s="524"/>
      <c r="CA217" s="524" t="s">
        <v>84</v>
      </c>
      <c r="CB217" s="524"/>
      <c r="CC217" s="524"/>
      <c r="CD217" s="524"/>
      <c r="CE217" s="524"/>
      <c r="CF217" s="524" t="s">
        <v>85</v>
      </c>
      <c r="CG217" s="524"/>
      <c r="CH217" s="524"/>
      <c r="CI217" s="524"/>
      <c r="CJ217" s="524"/>
      <c r="CK217" s="524"/>
      <c r="CL217" s="524" t="s">
        <v>86</v>
      </c>
      <c r="CM217" s="524"/>
      <c r="CN217" s="524"/>
      <c r="CO217" s="524"/>
      <c r="CP217" s="524"/>
      <c r="CQ217" s="524"/>
    </row>
    <row r="218" spans="1:95" ht="320.25" customHeight="1" x14ac:dyDescent="0.2">
      <c r="A218" s="525" t="s">
        <v>452</v>
      </c>
      <c r="B218" s="526"/>
      <c r="C218" s="526"/>
      <c r="D218" s="526"/>
      <c r="E218" s="526"/>
      <c r="F218" s="526"/>
      <c r="G218" s="527"/>
      <c r="H218" s="528" t="s">
        <v>451</v>
      </c>
      <c r="I218" s="621"/>
      <c r="J218" s="621"/>
      <c r="K218" s="621"/>
      <c r="L218" s="621"/>
      <c r="M218" s="621"/>
      <c r="N218" s="621"/>
      <c r="O218" s="621"/>
      <c r="P218" s="621"/>
      <c r="Q218" s="621"/>
      <c r="R218" s="621"/>
      <c r="S218" s="622"/>
      <c r="T218" s="518" t="s">
        <v>66</v>
      </c>
      <c r="U218" s="519"/>
      <c r="V218" s="519"/>
      <c r="W218" s="519"/>
      <c r="X218" s="519"/>
      <c r="Y218" s="519"/>
      <c r="Z218" s="519"/>
      <c r="AA218" s="519"/>
      <c r="AB218" s="520"/>
      <c r="AC218" s="531" t="s">
        <v>87</v>
      </c>
      <c r="AD218" s="532"/>
      <c r="AE218" s="532"/>
      <c r="AF218" s="532"/>
      <c r="AG218" s="532"/>
      <c r="AH218" s="532"/>
      <c r="AI218" s="532"/>
      <c r="AJ218" s="532"/>
      <c r="AK218" s="532"/>
      <c r="AL218" s="532"/>
      <c r="AM218" s="532"/>
      <c r="AN218" s="532"/>
      <c r="AO218" s="532"/>
      <c r="AP218" s="532"/>
      <c r="AQ218" s="96"/>
      <c r="AR218" s="97"/>
      <c r="AS218" s="534" t="s">
        <v>88</v>
      </c>
      <c r="AT218" s="535"/>
      <c r="AU218" s="535"/>
      <c r="AV218" s="535"/>
      <c r="AW218" s="536"/>
      <c r="AX218" s="537" t="s">
        <v>89</v>
      </c>
      <c r="AY218" s="538"/>
      <c r="AZ218" s="538"/>
      <c r="BA218" s="539"/>
      <c r="BB218" s="743">
        <f>369-10</f>
        <v>359</v>
      </c>
      <c r="BC218" s="744"/>
      <c r="BD218" s="744"/>
      <c r="BE218" s="744"/>
      <c r="BF218" s="745"/>
      <c r="BG218" s="518">
        <v>369</v>
      </c>
      <c r="BH218" s="519"/>
      <c r="BI218" s="519"/>
      <c r="BJ218" s="519"/>
      <c r="BK218" s="520"/>
      <c r="BL218" s="518">
        <v>369</v>
      </c>
      <c r="BM218" s="519"/>
      <c r="BN218" s="519"/>
      <c r="BO218" s="519"/>
      <c r="BP218" s="520"/>
      <c r="BQ218" s="518"/>
      <c r="BR218" s="519"/>
      <c r="BS218" s="519"/>
      <c r="BT218" s="519"/>
      <c r="BU218" s="520"/>
      <c r="BV218" s="518"/>
      <c r="BW218" s="519"/>
      <c r="BX218" s="519"/>
      <c r="BY218" s="519"/>
      <c r="BZ218" s="520"/>
      <c r="CA218" s="518"/>
      <c r="CB218" s="519"/>
      <c r="CC218" s="519"/>
      <c r="CD218" s="519"/>
      <c r="CE218" s="520"/>
      <c r="CF218" s="521">
        <v>3</v>
      </c>
      <c r="CG218" s="522"/>
      <c r="CH218" s="522"/>
      <c r="CI218" s="522"/>
      <c r="CJ218" s="522"/>
      <c r="CK218" s="523"/>
      <c r="CL218" s="518"/>
      <c r="CM218" s="519"/>
      <c r="CN218" s="519"/>
      <c r="CO218" s="519"/>
      <c r="CP218" s="519"/>
      <c r="CQ218" s="520"/>
    </row>
    <row r="219" spans="1:95" ht="9" customHeight="1" x14ac:dyDescent="0.2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3"/>
      <c r="BN219" s="213"/>
      <c r="BO219" s="213"/>
      <c r="BP219" s="213"/>
      <c r="BQ219" s="213"/>
      <c r="BR219" s="213"/>
      <c r="BS219" s="213"/>
      <c r="BT219" s="213"/>
      <c r="BU219" s="213"/>
      <c r="BV219" s="213"/>
      <c r="BW219" s="213"/>
      <c r="BX219" s="213"/>
      <c r="BY219" s="213"/>
      <c r="BZ219" s="213"/>
      <c r="CA219" s="213"/>
      <c r="CB219" s="213"/>
      <c r="CC219" s="213"/>
      <c r="CD219" s="213"/>
      <c r="CE219" s="213"/>
      <c r="CF219" s="224"/>
      <c r="CG219" s="224"/>
      <c r="CH219" s="224"/>
      <c r="CI219" s="224"/>
      <c r="CJ219" s="224"/>
      <c r="CK219" s="224"/>
      <c r="CL219" s="224"/>
      <c r="CM219" s="224"/>
      <c r="CN219" s="224"/>
      <c r="CO219" s="224"/>
      <c r="CP219" s="224"/>
      <c r="CQ219" s="224"/>
    </row>
    <row r="220" spans="1:95" s="363" customFormat="1" ht="17.25" customHeight="1" x14ac:dyDescent="0.2">
      <c r="A220" s="552" t="s">
        <v>90</v>
      </c>
      <c r="B220" s="552"/>
      <c r="C220" s="552"/>
      <c r="D220" s="552"/>
      <c r="E220" s="552"/>
      <c r="F220" s="552"/>
      <c r="G220" s="552"/>
      <c r="H220" s="552"/>
      <c r="I220" s="552"/>
      <c r="J220" s="552"/>
      <c r="K220" s="552"/>
      <c r="L220" s="552"/>
      <c r="M220" s="552"/>
      <c r="N220" s="552"/>
      <c r="O220" s="552"/>
      <c r="P220" s="552"/>
      <c r="Q220" s="552"/>
      <c r="R220" s="552"/>
      <c r="S220" s="552"/>
      <c r="T220" s="552"/>
      <c r="U220" s="552"/>
      <c r="V220" s="552"/>
      <c r="W220" s="552"/>
      <c r="X220" s="552"/>
      <c r="Y220" s="552"/>
      <c r="Z220" s="552"/>
      <c r="AA220" s="552"/>
      <c r="AB220" s="552"/>
      <c r="AC220" s="552"/>
      <c r="AD220" s="552"/>
      <c r="AE220" s="552"/>
      <c r="AF220" s="552"/>
      <c r="AG220" s="552"/>
      <c r="AH220" s="552"/>
      <c r="AI220" s="552"/>
      <c r="AJ220" s="552"/>
      <c r="AK220" s="552"/>
      <c r="AL220" s="552"/>
      <c r="AM220" s="552"/>
      <c r="AN220" s="552"/>
      <c r="AO220" s="552"/>
      <c r="AP220" s="552"/>
      <c r="AQ220" s="552"/>
      <c r="AR220" s="552"/>
      <c r="AS220" s="552"/>
      <c r="AT220" s="552"/>
      <c r="AU220" s="552"/>
      <c r="AV220" s="552"/>
      <c r="AW220" s="552"/>
      <c r="AX220" s="552"/>
      <c r="AY220" s="552"/>
      <c r="AZ220" s="552"/>
      <c r="BA220" s="552"/>
      <c r="BB220" s="552"/>
      <c r="BC220" s="552"/>
      <c r="BD220" s="552"/>
      <c r="BE220" s="552"/>
      <c r="BF220" s="552"/>
      <c r="BG220" s="552"/>
      <c r="BH220" s="552"/>
      <c r="BI220" s="552"/>
      <c r="BJ220" s="552"/>
      <c r="BK220" s="552"/>
      <c r="BL220" s="552"/>
      <c r="BM220" s="552"/>
      <c r="BN220" s="552"/>
      <c r="BO220" s="552"/>
      <c r="BP220" s="552"/>
      <c r="BQ220" s="552"/>
      <c r="BR220" s="552"/>
      <c r="BS220" s="552"/>
      <c r="BT220" s="552"/>
      <c r="BU220" s="552"/>
      <c r="BV220" s="552"/>
      <c r="BW220" s="552"/>
      <c r="BX220" s="552"/>
      <c r="BY220" s="552"/>
      <c r="BZ220" s="552"/>
      <c r="CA220" s="552"/>
      <c r="CB220" s="552"/>
      <c r="CC220" s="552"/>
      <c r="CD220" s="552"/>
      <c r="CE220" s="552"/>
    </row>
    <row r="221" spans="1:95" s="363" customFormat="1" ht="9" customHeight="1" x14ac:dyDescent="0.2">
      <c r="A221" s="658"/>
      <c r="B221" s="658"/>
      <c r="C221" s="658"/>
      <c r="D221" s="658"/>
      <c r="E221" s="658"/>
      <c r="F221" s="658"/>
      <c r="G221" s="658"/>
      <c r="H221" s="658"/>
      <c r="I221" s="658"/>
      <c r="J221" s="658"/>
      <c r="K221" s="658"/>
      <c r="L221" s="658"/>
      <c r="M221" s="658"/>
      <c r="N221" s="658"/>
      <c r="O221" s="658"/>
      <c r="P221" s="658"/>
      <c r="Q221" s="658"/>
      <c r="R221" s="658"/>
      <c r="S221" s="658"/>
      <c r="T221" s="658"/>
      <c r="U221" s="658"/>
      <c r="V221" s="658"/>
      <c r="W221" s="658"/>
      <c r="X221" s="658"/>
      <c r="Y221" s="658"/>
      <c r="Z221" s="658"/>
      <c r="AA221" s="658"/>
      <c r="AB221" s="658"/>
      <c r="AC221" s="658"/>
      <c r="AD221" s="658"/>
      <c r="AE221" s="658"/>
      <c r="AF221" s="658"/>
      <c r="AG221" s="658"/>
      <c r="AH221" s="658"/>
      <c r="AI221" s="658"/>
      <c r="AJ221" s="658"/>
      <c r="AK221" s="658"/>
      <c r="AL221" s="658"/>
      <c r="AM221" s="658"/>
      <c r="AN221" s="658"/>
      <c r="AO221" s="658"/>
      <c r="AP221" s="658"/>
      <c r="AQ221" s="658"/>
      <c r="AR221" s="658"/>
      <c r="AS221" s="658"/>
      <c r="AT221" s="658"/>
      <c r="AU221" s="658"/>
      <c r="AV221" s="658"/>
      <c r="AW221" s="658"/>
      <c r="AX221" s="658"/>
      <c r="AY221" s="658"/>
      <c r="AZ221" s="658"/>
      <c r="BA221" s="658"/>
      <c r="BB221" s="658"/>
      <c r="BC221" s="658"/>
      <c r="BD221" s="658"/>
      <c r="BE221" s="658"/>
      <c r="BF221" s="658"/>
      <c r="BG221" s="658"/>
      <c r="BH221" s="658"/>
      <c r="BI221" s="658"/>
      <c r="BJ221" s="658"/>
      <c r="BK221" s="658"/>
      <c r="BL221" s="658"/>
      <c r="BM221" s="658"/>
      <c r="BN221" s="658"/>
      <c r="BO221" s="658"/>
      <c r="BP221" s="658"/>
      <c r="BQ221" s="658"/>
      <c r="BR221" s="658"/>
      <c r="BS221" s="658"/>
      <c r="BT221" s="658"/>
      <c r="BU221" s="658"/>
      <c r="BV221" s="658"/>
      <c r="BW221" s="658"/>
      <c r="BX221" s="658"/>
      <c r="BY221" s="658"/>
      <c r="BZ221" s="658"/>
      <c r="CA221" s="658"/>
      <c r="CB221" s="658"/>
      <c r="CC221" s="658"/>
      <c r="CD221" s="658"/>
      <c r="CE221" s="658"/>
    </row>
    <row r="222" spans="1:95" s="363" customFormat="1" ht="18.75" customHeight="1" x14ac:dyDescent="0.2">
      <c r="A222" s="667" t="s">
        <v>91</v>
      </c>
      <c r="B222" s="668"/>
      <c r="C222" s="668"/>
      <c r="D222" s="668"/>
      <c r="E222" s="668"/>
      <c r="F222" s="668"/>
      <c r="G222" s="668"/>
      <c r="H222" s="668"/>
      <c r="I222" s="668"/>
      <c r="J222" s="668"/>
      <c r="K222" s="668"/>
      <c r="L222" s="668"/>
      <c r="M222" s="668"/>
      <c r="N222" s="668"/>
      <c r="O222" s="668"/>
      <c r="P222" s="668"/>
      <c r="Q222" s="668"/>
      <c r="R222" s="668"/>
      <c r="S222" s="668"/>
      <c r="T222" s="668"/>
      <c r="U222" s="668"/>
      <c r="V222" s="668"/>
      <c r="W222" s="668"/>
      <c r="X222" s="668"/>
      <c r="Y222" s="668"/>
      <c r="Z222" s="668"/>
      <c r="AA222" s="668"/>
      <c r="AB222" s="668"/>
      <c r="AC222" s="668"/>
      <c r="AD222" s="668"/>
      <c r="AE222" s="668"/>
      <c r="AF222" s="668"/>
      <c r="AG222" s="668"/>
      <c r="AH222" s="668"/>
      <c r="AI222" s="668"/>
      <c r="AJ222" s="668"/>
      <c r="AK222" s="668"/>
      <c r="AL222" s="668"/>
      <c r="AM222" s="668"/>
      <c r="AN222" s="668"/>
      <c r="AO222" s="668"/>
      <c r="AP222" s="668"/>
      <c r="AQ222" s="668"/>
      <c r="AR222" s="668"/>
      <c r="AS222" s="668"/>
      <c r="AT222" s="668"/>
      <c r="AU222" s="668"/>
      <c r="AV222" s="668"/>
      <c r="AW222" s="668"/>
      <c r="AX222" s="668"/>
      <c r="AY222" s="668"/>
      <c r="AZ222" s="668"/>
      <c r="BA222" s="668"/>
      <c r="BB222" s="668"/>
      <c r="BC222" s="668"/>
      <c r="BD222" s="668"/>
      <c r="BE222" s="668"/>
      <c r="BF222" s="668"/>
      <c r="BG222" s="668"/>
      <c r="BH222" s="668"/>
      <c r="BI222" s="668"/>
      <c r="BJ222" s="668"/>
      <c r="BK222" s="668"/>
      <c r="BL222" s="668"/>
      <c r="BM222" s="668"/>
      <c r="BN222" s="668"/>
      <c r="BO222" s="668"/>
      <c r="BP222" s="668"/>
      <c r="BQ222" s="668"/>
      <c r="BR222" s="668"/>
      <c r="BS222" s="668"/>
      <c r="BT222" s="668"/>
      <c r="BU222" s="668"/>
      <c r="BV222" s="668"/>
      <c r="BW222" s="668"/>
      <c r="BX222" s="668"/>
      <c r="BY222" s="668"/>
      <c r="BZ222" s="668"/>
      <c r="CA222" s="668"/>
      <c r="CB222" s="668"/>
      <c r="CC222" s="668"/>
      <c r="CD222" s="668"/>
      <c r="CE222" s="668"/>
      <c r="CF222" s="668"/>
      <c r="CG222" s="668"/>
      <c r="CH222" s="668"/>
      <c r="CI222" s="668"/>
      <c r="CJ222" s="668"/>
      <c r="CK222" s="668"/>
      <c r="CL222" s="668"/>
      <c r="CM222" s="668"/>
      <c r="CN222" s="668"/>
      <c r="CO222" s="668"/>
      <c r="CP222" s="668"/>
      <c r="CQ222" s="669"/>
    </row>
    <row r="223" spans="1:95" s="363" customFormat="1" ht="20.25" customHeight="1" x14ac:dyDescent="0.2">
      <c r="A223" s="728" t="s">
        <v>92</v>
      </c>
      <c r="B223" s="728"/>
      <c r="C223" s="728"/>
      <c r="D223" s="728"/>
      <c r="E223" s="728"/>
      <c r="F223" s="728"/>
      <c r="G223" s="728"/>
      <c r="H223" s="728"/>
      <c r="I223" s="728"/>
      <c r="J223" s="728"/>
      <c r="K223" s="728"/>
      <c r="L223" s="728"/>
      <c r="M223" s="728"/>
      <c r="N223" s="728" t="s">
        <v>93</v>
      </c>
      <c r="O223" s="728"/>
      <c r="P223" s="728"/>
      <c r="Q223" s="728"/>
      <c r="R223" s="728"/>
      <c r="S223" s="728"/>
      <c r="T223" s="728"/>
      <c r="U223" s="728"/>
      <c r="V223" s="728"/>
      <c r="W223" s="728"/>
      <c r="X223" s="728"/>
      <c r="Y223" s="728"/>
      <c r="Z223" s="728" t="s">
        <v>94</v>
      </c>
      <c r="AA223" s="728"/>
      <c r="AB223" s="728"/>
      <c r="AC223" s="728"/>
      <c r="AD223" s="728"/>
      <c r="AE223" s="728"/>
      <c r="AF223" s="728"/>
      <c r="AG223" s="728"/>
      <c r="AH223" s="728"/>
      <c r="AI223" s="728"/>
      <c r="AJ223" s="728"/>
      <c r="AK223" s="728"/>
      <c r="AL223" s="728" t="s">
        <v>95</v>
      </c>
      <c r="AM223" s="728"/>
      <c r="AN223" s="728"/>
      <c r="AO223" s="728"/>
      <c r="AP223" s="728"/>
      <c r="AQ223" s="728"/>
      <c r="AR223" s="728"/>
      <c r="AS223" s="728"/>
      <c r="AT223" s="728"/>
      <c r="AU223" s="728"/>
      <c r="AV223" s="728"/>
      <c r="AW223" s="728"/>
      <c r="AX223" s="722" t="s">
        <v>53</v>
      </c>
      <c r="AY223" s="722"/>
      <c r="AZ223" s="722"/>
      <c r="BA223" s="722"/>
      <c r="BB223" s="722"/>
      <c r="BC223" s="722"/>
      <c r="BD223" s="722"/>
      <c r="BE223" s="722"/>
      <c r="BF223" s="722"/>
      <c r="BG223" s="722"/>
      <c r="BH223" s="722"/>
      <c r="BI223" s="722"/>
      <c r="BJ223" s="722"/>
      <c r="BK223" s="722"/>
      <c r="BL223" s="722"/>
      <c r="BM223" s="722"/>
      <c r="BN223" s="722"/>
      <c r="BO223" s="722"/>
      <c r="BP223" s="722"/>
      <c r="BQ223" s="722"/>
      <c r="BR223" s="722"/>
      <c r="BS223" s="722"/>
      <c r="BT223" s="722"/>
      <c r="BU223" s="722"/>
      <c r="BV223" s="722"/>
      <c r="BW223" s="722"/>
      <c r="BX223" s="722"/>
      <c r="BY223" s="722"/>
      <c r="BZ223" s="722"/>
      <c r="CA223" s="722"/>
      <c r="CB223" s="722"/>
      <c r="CC223" s="722"/>
      <c r="CD223" s="722"/>
      <c r="CE223" s="722"/>
      <c r="CF223" s="722"/>
      <c r="CG223" s="722"/>
      <c r="CH223" s="722"/>
      <c r="CI223" s="722"/>
      <c r="CJ223" s="722"/>
      <c r="CK223" s="722"/>
      <c r="CL223" s="722"/>
      <c r="CM223" s="722"/>
      <c r="CN223" s="722"/>
      <c r="CO223" s="722"/>
      <c r="CP223" s="722"/>
      <c r="CQ223" s="722"/>
    </row>
    <row r="224" spans="1:95" s="363" customFormat="1" ht="17.25" customHeight="1" x14ac:dyDescent="0.2">
      <c r="A224" s="722" t="s">
        <v>30</v>
      </c>
      <c r="B224" s="722"/>
      <c r="C224" s="722"/>
      <c r="D224" s="722"/>
      <c r="E224" s="722"/>
      <c r="F224" s="722"/>
      <c r="G224" s="722"/>
      <c r="H224" s="722"/>
      <c r="I224" s="722"/>
      <c r="J224" s="722"/>
      <c r="K224" s="722"/>
      <c r="L224" s="722"/>
      <c r="M224" s="722"/>
      <c r="N224" s="722" t="s">
        <v>55</v>
      </c>
      <c r="O224" s="722"/>
      <c r="P224" s="722"/>
      <c r="Q224" s="722"/>
      <c r="R224" s="722"/>
      <c r="S224" s="722"/>
      <c r="T224" s="722"/>
      <c r="U224" s="722"/>
      <c r="V224" s="722"/>
      <c r="W224" s="722"/>
      <c r="X224" s="722"/>
      <c r="Y224" s="722"/>
      <c r="Z224" s="722" t="s">
        <v>56</v>
      </c>
      <c r="AA224" s="722"/>
      <c r="AB224" s="722"/>
      <c r="AC224" s="722"/>
      <c r="AD224" s="722"/>
      <c r="AE224" s="722"/>
      <c r="AF224" s="722"/>
      <c r="AG224" s="722"/>
      <c r="AH224" s="722"/>
      <c r="AI224" s="722"/>
      <c r="AJ224" s="722"/>
      <c r="AK224" s="722"/>
      <c r="AL224" s="722" t="s">
        <v>57</v>
      </c>
      <c r="AM224" s="722"/>
      <c r="AN224" s="722"/>
      <c r="AO224" s="722"/>
      <c r="AP224" s="722"/>
      <c r="AQ224" s="722"/>
      <c r="AR224" s="722"/>
      <c r="AS224" s="722"/>
      <c r="AT224" s="722"/>
      <c r="AU224" s="722"/>
      <c r="AV224" s="722"/>
      <c r="AW224" s="722"/>
      <c r="AX224" s="722" t="s">
        <v>58</v>
      </c>
      <c r="AY224" s="722"/>
      <c r="AZ224" s="722"/>
      <c r="BA224" s="722"/>
      <c r="BB224" s="722"/>
      <c r="BC224" s="722"/>
      <c r="BD224" s="722"/>
      <c r="BE224" s="722"/>
      <c r="BF224" s="722"/>
      <c r="BG224" s="722"/>
      <c r="BH224" s="722"/>
      <c r="BI224" s="722"/>
      <c r="BJ224" s="722"/>
      <c r="BK224" s="722"/>
      <c r="BL224" s="722"/>
      <c r="BM224" s="722"/>
      <c r="BN224" s="722"/>
      <c r="BO224" s="722"/>
      <c r="BP224" s="722"/>
      <c r="BQ224" s="722"/>
      <c r="BR224" s="722"/>
      <c r="BS224" s="722"/>
      <c r="BT224" s="722"/>
      <c r="BU224" s="722"/>
      <c r="BV224" s="722"/>
      <c r="BW224" s="722"/>
      <c r="BX224" s="722"/>
      <c r="BY224" s="722"/>
      <c r="BZ224" s="722"/>
      <c r="CA224" s="722"/>
      <c r="CB224" s="722"/>
      <c r="CC224" s="722"/>
      <c r="CD224" s="722"/>
      <c r="CE224" s="722"/>
      <c r="CF224" s="722"/>
      <c r="CG224" s="722"/>
      <c r="CH224" s="722"/>
      <c r="CI224" s="722"/>
      <c r="CJ224" s="722"/>
      <c r="CK224" s="722"/>
      <c r="CL224" s="722"/>
      <c r="CM224" s="722"/>
      <c r="CN224" s="722"/>
      <c r="CO224" s="722"/>
      <c r="CP224" s="722"/>
      <c r="CQ224" s="722"/>
    </row>
    <row r="225" spans="1:95" s="363" customFormat="1" ht="18" customHeight="1" x14ac:dyDescent="0.2">
      <c r="A225" s="524" t="s">
        <v>96</v>
      </c>
      <c r="B225" s="524"/>
      <c r="C225" s="524"/>
      <c r="D225" s="524"/>
      <c r="E225" s="524"/>
      <c r="F225" s="524"/>
      <c r="G225" s="524"/>
      <c r="H225" s="524"/>
      <c r="I225" s="524"/>
      <c r="J225" s="524"/>
      <c r="K225" s="524"/>
      <c r="L225" s="524"/>
      <c r="M225" s="524"/>
      <c r="N225" s="524" t="s">
        <v>97</v>
      </c>
      <c r="O225" s="524"/>
      <c r="P225" s="524"/>
      <c r="Q225" s="524"/>
      <c r="R225" s="524"/>
      <c r="S225" s="524"/>
      <c r="T225" s="524"/>
      <c r="U225" s="524"/>
      <c r="V225" s="524"/>
      <c r="W225" s="524"/>
      <c r="X225" s="524"/>
      <c r="Y225" s="524"/>
      <c r="Z225" s="524" t="s">
        <v>98</v>
      </c>
      <c r="AA225" s="524"/>
      <c r="AB225" s="524"/>
      <c r="AC225" s="524"/>
      <c r="AD225" s="524"/>
      <c r="AE225" s="524"/>
      <c r="AF225" s="524"/>
      <c r="AG225" s="524"/>
      <c r="AH225" s="524"/>
      <c r="AI225" s="524"/>
      <c r="AJ225" s="524"/>
      <c r="AK225" s="524"/>
      <c r="AL225" s="524" t="s">
        <v>99</v>
      </c>
      <c r="AM225" s="524"/>
      <c r="AN225" s="524"/>
      <c r="AO225" s="524"/>
      <c r="AP225" s="524"/>
      <c r="AQ225" s="524"/>
      <c r="AR225" s="524"/>
      <c r="AS225" s="524"/>
      <c r="AT225" s="524"/>
      <c r="AU225" s="524"/>
      <c r="AV225" s="524"/>
      <c r="AW225" s="524"/>
      <c r="AX225" s="719" t="s">
        <v>100</v>
      </c>
      <c r="AY225" s="719"/>
      <c r="AZ225" s="719"/>
      <c r="BA225" s="719"/>
      <c r="BB225" s="719"/>
      <c r="BC225" s="719"/>
      <c r="BD225" s="719"/>
      <c r="BE225" s="719"/>
      <c r="BF225" s="719"/>
      <c r="BG225" s="719"/>
      <c r="BH225" s="719"/>
      <c r="BI225" s="719"/>
      <c r="BJ225" s="719"/>
      <c r="BK225" s="719"/>
      <c r="BL225" s="719"/>
      <c r="BM225" s="719"/>
      <c r="BN225" s="719"/>
      <c r="BO225" s="719"/>
      <c r="BP225" s="719"/>
      <c r="BQ225" s="719"/>
      <c r="BR225" s="719"/>
      <c r="BS225" s="719"/>
      <c r="BT225" s="719"/>
      <c r="BU225" s="719"/>
      <c r="BV225" s="719"/>
      <c r="BW225" s="719"/>
      <c r="BX225" s="719"/>
      <c r="BY225" s="719"/>
      <c r="BZ225" s="719"/>
      <c r="CA225" s="719"/>
      <c r="CB225" s="719"/>
      <c r="CC225" s="719"/>
      <c r="CD225" s="719"/>
      <c r="CE225" s="719"/>
      <c r="CF225" s="719"/>
      <c r="CG225" s="719"/>
      <c r="CH225" s="719"/>
      <c r="CI225" s="719"/>
      <c r="CJ225" s="719"/>
      <c r="CK225" s="719"/>
      <c r="CL225" s="719"/>
      <c r="CM225" s="719"/>
      <c r="CN225" s="719"/>
      <c r="CO225" s="719"/>
      <c r="CP225" s="719"/>
      <c r="CQ225" s="719"/>
    </row>
    <row r="226" spans="1:95" s="363" customFormat="1" ht="25.5" customHeight="1" x14ac:dyDescent="0.2">
      <c r="A226" s="524" t="s">
        <v>101</v>
      </c>
      <c r="B226" s="524"/>
      <c r="C226" s="524"/>
      <c r="D226" s="524"/>
      <c r="E226" s="524"/>
      <c r="F226" s="524"/>
      <c r="G226" s="524"/>
      <c r="H226" s="524"/>
      <c r="I226" s="524"/>
      <c r="J226" s="524"/>
      <c r="K226" s="524"/>
      <c r="L226" s="524"/>
      <c r="M226" s="524"/>
      <c r="N226" s="524" t="s">
        <v>102</v>
      </c>
      <c r="O226" s="524"/>
      <c r="P226" s="524"/>
      <c r="Q226" s="524"/>
      <c r="R226" s="524"/>
      <c r="S226" s="524"/>
      <c r="T226" s="524"/>
      <c r="U226" s="524"/>
      <c r="V226" s="524"/>
      <c r="W226" s="524"/>
      <c r="X226" s="524"/>
      <c r="Y226" s="524"/>
      <c r="Z226" s="524" t="s">
        <v>103</v>
      </c>
      <c r="AA226" s="524"/>
      <c r="AB226" s="524"/>
      <c r="AC226" s="524"/>
      <c r="AD226" s="524"/>
      <c r="AE226" s="524"/>
      <c r="AF226" s="524"/>
      <c r="AG226" s="524"/>
      <c r="AH226" s="524"/>
      <c r="AI226" s="524"/>
      <c r="AJ226" s="524"/>
      <c r="AK226" s="524"/>
      <c r="AL226" s="524" t="s">
        <v>104</v>
      </c>
      <c r="AM226" s="524"/>
      <c r="AN226" s="524"/>
      <c r="AO226" s="524"/>
      <c r="AP226" s="524"/>
      <c r="AQ226" s="524"/>
      <c r="AR226" s="524"/>
      <c r="AS226" s="524"/>
      <c r="AT226" s="524"/>
      <c r="AU226" s="524"/>
      <c r="AV226" s="524"/>
      <c r="AW226" s="524"/>
      <c r="AX226" s="719" t="s">
        <v>105</v>
      </c>
      <c r="AY226" s="719"/>
      <c r="AZ226" s="719"/>
      <c r="BA226" s="719"/>
      <c r="BB226" s="719"/>
      <c r="BC226" s="719"/>
      <c r="BD226" s="719"/>
      <c r="BE226" s="719"/>
      <c r="BF226" s="719"/>
      <c r="BG226" s="719"/>
      <c r="BH226" s="719"/>
      <c r="BI226" s="719"/>
      <c r="BJ226" s="719"/>
      <c r="BK226" s="719"/>
      <c r="BL226" s="719"/>
      <c r="BM226" s="719"/>
      <c r="BN226" s="719"/>
      <c r="BO226" s="719"/>
      <c r="BP226" s="719"/>
      <c r="BQ226" s="719"/>
      <c r="BR226" s="719"/>
      <c r="BS226" s="719"/>
      <c r="BT226" s="719"/>
      <c r="BU226" s="719"/>
      <c r="BV226" s="719"/>
      <c r="BW226" s="719"/>
      <c r="BX226" s="719"/>
      <c r="BY226" s="719"/>
      <c r="BZ226" s="719"/>
      <c r="CA226" s="719"/>
      <c r="CB226" s="719"/>
      <c r="CC226" s="719"/>
      <c r="CD226" s="719"/>
      <c r="CE226" s="719"/>
      <c r="CF226" s="719"/>
      <c r="CG226" s="719"/>
      <c r="CH226" s="719"/>
      <c r="CI226" s="719"/>
      <c r="CJ226" s="719"/>
      <c r="CK226" s="719"/>
      <c r="CL226" s="719"/>
      <c r="CM226" s="719"/>
      <c r="CN226" s="719"/>
      <c r="CO226" s="719"/>
      <c r="CP226" s="719"/>
      <c r="CQ226" s="719"/>
    </row>
    <row r="227" spans="1:95" s="363" customFormat="1" ht="27" customHeight="1" x14ac:dyDescent="0.2">
      <c r="A227" s="524" t="s">
        <v>101</v>
      </c>
      <c r="B227" s="524"/>
      <c r="C227" s="524"/>
      <c r="D227" s="524"/>
      <c r="E227" s="524"/>
      <c r="F227" s="524"/>
      <c r="G227" s="524"/>
      <c r="H227" s="524"/>
      <c r="I227" s="524"/>
      <c r="J227" s="524"/>
      <c r="K227" s="524"/>
      <c r="L227" s="524"/>
      <c r="M227" s="524"/>
      <c r="N227" s="524" t="s">
        <v>102</v>
      </c>
      <c r="O227" s="524"/>
      <c r="P227" s="524"/>
      <c r="Q227" s="524"/>
      <c r="R227" s="524"/>
      <c r="S227" s="524"/>
      <c r="T227" s="524"/>
      <c r="U227" s="524"/>
      <c r="V227" s="524"/>
      <c r="W227" s="524"/>
      <c r="X227" s="524"/>
      <c r="Y227" s="524"/>
      <c r="Z227" s="524" t="s">
        <v>103</v>
      </c>
      <c r="AA227" s="524"/>
      <c r="AB227" s="524"/>
      <c r="AC227" s="524"/>
      <c r="AD227" s="524"/>
      <c r="AE227" s="524"/>
      <c r="AF227" s="524"/>
      <c r="AG227" s="524"/>
      <c r="AH227" s="524"/>
      <c r="AI227" s="524"/>
      <c r="AJ227" s="524"/>
      <c r="AK227" s="524"/>
      <c r="AL227" s="524" t="s">
        <v>106</v>
      </c>
      <c r="AM227" s="524"/>
      <c r="AN227" s="524"/>
      <c r="AO227" s="524"/>
      <c r="AP227" s="524"/>
      <c r="AQ227" s="524"/>
      <c r="AR227" s="524"/>
      <c r="AS227" s="524"/>
      <c r="AT227" s="524"/>
      <c r="AU227" s="524"/>
      <c r="AV227" s="524"/>
      <c r="AW227" s="524"/>
      <c r="AX227" s="719" t="s">
        <v>107</v>
      </c>
      <c r="AY227" s="719"/>
      <c r="AZ227" s="719"/>
      <c r="BA227" s="719"/>
      <c r="BB227" s="719"/>
      <c r="BC227" s="719"/>
      <c r="BD227" s="719"/>
      <c r="BE227" s="719"/>
      <c r="BF227" s="719"/>
      <c r="BG227" s="719"/>
      <c r="BH227" s="719"/>
      <c r="BI227" s="719"/>
      <c r="BJ227" s="719"/>
      <c r="BK227" s="719"/>
      <c r="BL227" s="719"/>
      <c r="BM227" s="719"/>
      <c r="BN227" s="719"/>
      <c r="BO227" s="719"/>
      <c r="BP227" s="719"/>
      <c r="BQ227" s="719"/>
      <c r="BR227" s="719"/>
      <c r="BS227" s="719"/>
      <c r="BT227" s="719"/>
      <c r="BU227" s="719"/>
      <c r="BV227" s="719"/>
      <c r="BW227" s="719"/>
      <c r="BX227" s="719"/>
      <c r="BY227" s="719"/>
      <c r="BZ227" s="719"/>
      <c r="CA227" s="719"/>
      <c r="CB227" s="719"/>
      <c r="CC227" s="719"/>
      <c r="CD227" s="719"/>
      <c r="CE227" s="719"/>
      <c r="CF227" s="719"/>
      <c r="CG227" s="719"/>
      <c r="CH227" s="719"/>
      <c r="CI227" s="719"/>
      <c r="CJ227" s="719"/>
      <c r="CK227" s="719"/>
      <c r="CL227" s="719"/>
      <c r="CM227" s="719"/>
      <c r="CN227" s="719"/>
      <c r="CO227" s="719"/>
      <c r="CP227" s="719"/>
      <c r="CQ227" s="719"/>
    </row>
    <row r="228" spans="1:95" s="363" customFormat="1" ht="26.25" customHeight="1" x14ac:dyDescent="0.2">
      <c r="A228" s="524" t="s">
        <v>101</v>
      </c>
      <c r="B228" s="524"/>
      <c r="C228" s="524"/>
      <c r="D228" s="524"/>
      <c r="E228" s="524"/>
      <c r="F228" s="524"/>
      <c r="G228" s="524"/>
      <c r="H228" s="524"/>
      <c r="I228" s="524"/>
      <c r="J228" s="524"/>
      <c r="K228" s="524"/>
      <c r="L228" s="524"/>
      <c r="M228" s="524"/>
      <c r="N228" s="524" t="s">
        <v>102</v>
      </c>
      <c r="O228" s="524"/>
      <c r="P228" s="524"/>
      <c r="Q228" s="524"/>
      <c r="R228" s="524"/>
      <c r="S228" s="524"/>
      <c r="T228" s="524"/>
      <c r="U228" s="524"/>
      <c r="V228" s="524"/>
      <c r="W228" s="524"/>
      <c r="X228" s="524"/>
      <c r="Y228" s="524"/>
      <c r="Z228" s="524" t="s">
        <v>534</v>
      </c>
      <c r="AA228" s="524"/>
      <c r="AB228" s="524"/>
      <c r="AC228" s="524"/>
      <c r="AD228" s="524"/>
      <c r="AE228" s="524"/>
      <c r="AF228" s="524"/>
      <c r="AG228" s="524"/>
      <c r="AH228" s="524"/>
      <c r="AI228" s="524"/>
      <c r="AJ228" s="524"/>
      <c r="AK228" s="524"/>
      <c r="AL228" s="524" t="s">
        <v>532</v>
      </c>
      <c r="AM228" s="524"/>
      <c r="AN228" s="524"/>
      <c r="AO228" s="524"/>
      <c r="AP228" s="524"/>
      <c r="AQ228" s="524"/>
      <c r="AR228" s="524"/>
      <c r="AS228" s="524"/>
      <c r="AT228" s="524"/>
      <c r="AU228" s="524"/>
      <c r="AV228" s="524"/>
      <c r="AW228" s="524"/>
      <c r="AX228" s="719" t="s">
        <v>533</v>
      </c>
      <c r="AY228" s="719"/>
      <c r="AZ228" s="719"/>
      <c r="BA228" s="719"/>
      <c r="BB228" s="719"/>
      <c r="BC228" s="719"/>
      <c r="BD228" s="719"/>
      <c r="BE228" s="719"/>
      <c r="BF228" s="719"/>
      <c r="BG228" s="719"/>
      <c r="BH228" s="719"/>
      <c r="BI228" s="719"/>
      <c r="BJ228" s="719"/>
      <c r="BK228" s="719"/>
      <c r="BL228" s="719"/>
      <c r="BM228" s="719"/>
      <c r="BN228" s="719"/>
      <c r="BO228" s="719"/>
      <c r="BP228" s="719"/>
      <c r="BQ228" s="719"/>
      <c r="BR228" s="719"/>
      <c r="BS228" s="719"/>
      <c r="BT228" s="719"/>
      <c r="BU228" s="719"/>
      <c r="BV228" s="719"/>
      <c r="BW228" s="719"/>
      <c r="BX228" s="719"/>
      <c r="BY228" s="719"/>
      <c r="BZ228" s="719"/>
      <c r="CA228" s="719"/>
      <c r="CB228" s="719"/>
      <c r="CC228" s="719"/>
      <c r="CD228" s="719"/>
      <c r="CE228" s="719"/>
      <c r="CF228" s="719"/>
      <c r="CG228" s="719"/>
      <c r="CH228" s="719"/>
      <c r="CI228" s="719"/>
      <c r="CJ228" s="719"/>
      <c r="CK228" s="719"/>
      <c r="CL228" s="719"/>
      <c r="CM228" s="719"/>
      <c r="CN228" s="719"/>
      <c r="CO228" s="719"/>
      <c r="CP228" s="719"/>
      <c r="CQ228" s="719"/>
    </row>
    <row r="229" spans="1:95" s="363" customFormat="1" ht="9" customHeight="1" x14ac:dyDescent="0.2"/>
    <row r="230" spans="1:95" s="363" customFormat="1" ht="16.5" customHeight="1" x14ac:dyDescent="0.2">
      <c r="A230" s="552" t="s">
        <v>108</v>
      </c>
      <c r="B230" s="552"/>
      <c r="C230" s="552"/>
      <c r="D230" s="552"/>
      <c r="E230" s="552"/>
      <c r="F230" s="552"/>
      <c r="G230" s="552"/>
      <c r="H230" s="552"/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552"/>
      <c r="Z230" s="552"/>
      <c r="AA230" s="552"/>
      <c r="AB230" s="552"/>
      <c r="AC230" s="552"/>
      <c r="AD230" s="552"/>
      <c r="AE230" s="552"/>
      <c r="AF230" s="552"/>
      <c r="AG230" s="552"/>
      <c r="AH230" s="552"/>
      <c r="AI230" s="552"/>
      <c r="AJ230" s="552"/>
      <c r="AK230" s="552"/>
      <c r="AL230" s="552"/>
      <c r="AM230" s="552"/>
      <c r="AN230" s="552"/>
      <c r="AO230" s="552"/>
      <c r="AP230" s="552"/>
      <c r="AQ230" s="552"/>
      <c r="AR230" s="552"/>
      <c r="AS230" s="552"/>
      <c r="AT230" s="552"/>
      <c r="AU230" s="552"/>
      <c r="AV230" s="552"/>
      <c r="AW230" s="552"/>
      <c r="AX230" s="552"/>
      <c r="AY230" s="552"/>
      <c r="AZ230" s="552"/>
      <c r="BA230" s="552"/>
      <c r="BB230" s="552"/>
      <c r="BC230" s="552"/>
      <c r="BD230" s="552"/>
      <c r="BE230" s="552"/>
      <c r="BF230" s="552"/>
      <c r="BG230" s="552"/>
      <c r="BH230" s="552"/>
      <c r="BI230" s="552"/>
      <c r="BJ230" s="552"/>
      <c r="BK230" s="552"/>
      <c r="BL230" s="552"/>
      <c r="BM230" s="552"/>
      <c r="BN230" s="552"/>
      <c r="BO230" s="552"/>
      <c r="BP230" s="552"/>
      <c r="BQ230" s="552"/>
      <c r="BR230" s="552"/>
      <c r="BS230" s="552"/>
      <c r="BT230" s="552"/>
      <c r="BU230" s="552"/>
      <c r="BV230" s="552"/>
      <c r="BW230" s="552"/>
      <c r="BX230" s="552"/>
      <c r="BY230" s="552"/>
      <c r="BZ230" s="552"/>
      <c r="CA230" s="552"/>
      <c r="CB230" s="552"/>
      <c r="CC230" s="552"/>
      <c r="CD230" s="552"/>
      <c r="CE230" s="552"/>
    </row>
    <row r="231" spans="1:95" s="363" customFormat="1" ht="17.25" customHeight="1" x14ac:dyDescent="0.2">
      <c r="A231" s="723" t="s">
        <v>109</v>
      </c>
      <c r="B231" s="723"/>
      <c r="C231" s="723"/>
      <c r="D231" s="723"/>
      <c r="E231" s="723"/>
      <c r="F231" s="723"/>
      <c r="G231" s="723"/>
      <c r="H231" s="723"/>
      <c r="I231" s="723"/>
      <c r="J231" s="723"/>
      <c r="K231" s="723"/>
      <c r="L231" s="723"/>
      <c r="M231" s="723"/>
      <c r="N231" s="723"/>
      <c r="O231" s="723"/>
      <c r="P231" s="723"/>
      <c r="Q231" s="723"/>
      <c r="R231" s="723"/>
      <c r="S231" s="723"/>
      <c r="T231" s="723"/>
      <c r="U231" s="723"/>
      <c r="V231" s="723"/>
      <c r="W231" s="723"/>
      <c r="X231" s="723"/>
      <c r="Y231" s="723"/>
      <c r="Z231" s="723"/>
      <c r="AA231" s="723"/>
      <c r="AB231" s="723"/>
      <c r="AC231" s="723"/>
      <c r="AD231" s="723"/>
      <c r="AE231" s="723"/>
      <c r="AF231" s="723"/>
      <c r="AG231" s="723"/>
      <c r="AH231" s="723"/>
      <c r="AI231" s="723"/>
      <c r="AJ231" s="723"/>
      <c r="AK231" s="723"/>
      <c r="AL231" s="723"/>
      <c r="AM231" s="723"/>
      <c r="AN231" s="723"/>
      <c r="AO231" s="723"/>
      <c r="AP231" s="723"/>
      <c r="AQ231" s="723"/>
      <c r="AR231" s="723"/>
      <c r="AS231" s="723"/>
      <c r="AT231" s="723"/>
      <c r="AU231" s="723"/>
      <c r="AV231" s="723"/>
      <c r="AW231" s="723"/>
      <c r="AX231" s="723"/>
      <c r="AY231" s="723"/>
      <c r="AZ231" s="723"/>
      <c r="BA231" s="723"/>
      <c r="BB231" s="723"/>
      <c r="BC231" s="723"/>
      <c r="BD231" s="723"/>
      <c r="BE231" s="723"/>
      <c r="BF231" s="723"/>
      <c r="BG231" s="723"/>
      <c r="BH231" s="723"/>
      <c r="BI231" s="723"/>
      <c r="BJ231" s="723"/>
      <c r="BK231" s="723"/>
      <c r="BL231" s="723"/>
      <c r="BM231" s="723"/>
      <c r="BN231" s="723"/>
      <c r="BO231" s="723"/>
      <c r="BP231" s="723"/>
      <c r="BQ231" s="723"/>
      <c r="BR231" s="723"/>
      <c r="BS231" s="723"/>
      <c r="BT231" s="723"/>
      <c r="BU231" s="723"/>
      <c r="BV231" s="723"/>
      <c r="BW231" s="723"/>
      <c r="BX231" s="723"/>
      <c r="BY231" s="723"/>
      <c r="BZ231" s="723"/>
      <c r="CA231" s="723"/>
      <c r="CB231" s="723"/>
      <c r="CC231" s="723"/>
      <c r="CD231" s="723"/>
      <c r="CE231" s="723"/>
      <c r="CF231" s="723"/>
      <c r="CG231" s="723"/>
      <c r="CH231" s="723"/>
      <c r="CI231" s="723"/>
      <c r="CJ231" s="723"/>
      <c r="CK231" s="723"/>
      <c r="CL231" s="723"/>
      <c r="CM231" s="723"/>
      <c r="CN231" s="723"/>
      <c r="CO231" s="723"/>
      <c r="CP231" s="723"/>
      <c r="CQ231" s="723"/>
    </row>
    <row r="232" spans="1:95" s="363" customFormat="1" ht="93.75" customHeight="1" x14ac:dyDescent="0.2">
      <c r="A232" s="724" t="s">
        <v>307</v>
      </c>
      <c r="B232" s="724"/>
      <c r="C232" s="724"/>
      <c r="D232" s="724"/>
      <c r="E232" s="724"/>
      <c r="F232" s="724"/>
      <c r="G232" s="724"/>
      <c r="H232" s="724"/>
      <c r="I232" s="724"/>
      <c r="J232" s="724"/>
      <c r="K232" s="724"/>
      <c r="L232" s="724"/>
      <c r="M232" s="724"/>
      <c r="N232" s="724"/>
      <c r="O232" s="724"/>
      <c r="P232" s="724"/>
      <c r="Q232" s="724"/>
      <c r="R232" s="724"/>
      <c r="S232" s="724"/>
      <c r="T232" s="724"/>
      <c r="U232" s="724"/>
      <c r="V232" s="724"/>
      <c r="W232" s="724"/>
      <c r="X232" s="724"/>
      <c r="Y232" s="724"/>
      <c r="Z232" s="724"/>
      <c r="AA232" s="724"/>
      <c r="AB232" s="724"/>
      <c r="AC232" s="724"/>
      <c r="AD232" s="724"/>
      <c r="AE232" s="724"/>
      <c r="AF232" s="724"/>
      <c r="AG232" s="724"/>
      <c r="AH232" s="724"/>
      <c r="AI232" s="724"/>
      <c r="AJ232" s="724"/>
      <c r="AK232" s="724"/>
      <c r="AL232" s="724"/>
      <c r="AM232" s="724"/>
      <c r="AN232" s="724"/>
      <c r="AO232" s="724"/>
      <c r="AP232" s="724"/>
      <c r="AQ232" s="724"/>
      <c r="AR232" s="724"/>
      <c r="AS232" s="724"/>
      <c r="AT232" s="724"/>
      <c r="AU232" s="724"/>
      <c r="AV232" s="724"/>
      <c r="AW232" s="724"/>
      <c r="AX232" s="724"/>
      <c r="AY232" s="724"/>
      <c r="AZ232" s="724"/>
      <c r="BA232" s="724"/>
      <c r="BB232" s="724"/>
      <c r="BC232" s="724"/>
      <c r="BD232" s="724"/>
      <c r="BE232" s="724"/>
      <c r="BF232" s="724"/>
      <c r="BG232" s="724"/>
      <c r="BH232" s="724"/>
      <c r="BI232" s="724"/>
      <c r="BJ232" s="724"/>
      <c r="BK232" s="724"/>
      <c r="BL232" s="724"/>
      <c r="BM232" s="724"/>
      <c r="BN232" s="724"/>
      <c r="BO232" s="724"/>
      <c r="BP232" s="724"/>
      <c r="BQ232" s="724"/>
      <c r="BR232" s="724"/>
      <c r="BS232" s="724"/>
      <c r="BT232" s="724"/>
      <c r="BU232" s="724"/>
      <c r="BV232" s="724"/>
      <c r="BW232" s="724"/>
      <c r="BX232" s="724"/>
      <c r="BY232" s="724"/>
      <c r="BZ232" s="724"/>
      <c r="CA232" s="724"/>
      <c r="CB232" s="724"/>
      <c r="CC232" s="724"/>
      <c r="CD232" s="724"/>
      <c r="CE232" s="724"/>
      <c r="CF232" s="724"/>
      <c r="CG232" s="724"/>
      <c r="CH232" s="724"/>
      <c r="CI232" s="724"/>
      <c r="CJ232" s="724"/>
      <c r="CK232" s="724"/>
      <c r="CL232" s="724"/>
      <c r="CM232" s="724"/>
      <c r="CN232" s="724"/>
      <c r="CO232" s="724"/>
      <c r="CP232" s="724"/>
      <c r="CQ232" s="724"/>
    </row>
    <row r="233" spans="1:95" s="363" customFormat="1" ht="14.25" customHeight="1" x14ac:dyDescent="0.2">
      <c r="A233" s="617" t="s">
        <v>110</v>
      </c>
      <c r="B233" s="617"/>
      <c r="C233" s="617"/>
      <c r="D233" s="617"/>
      <c r="E233" s="617"/>
      <c r="F233" s="617"/>
      <c r="G233" s="617"/>
      <c r="H233" s="617"/>
      <c r="I233" s="617"/>
      <c r="J233" s="617"/>
      <c r="K233" s="617"/>
      <c r="L233" s="617"/>
      <c r="M233" s="617"/>
      <c r="N233" s="617"/>
      <c r="O233" s="617"/>
      <c r="P233" s="617"/>
      <c r="Q233" s="617"/>
      <c r="R233" s="617"/>
      <c r="S233" s="617"/>
      <c r="T233" s="617"/>
      <c r="U233" s="617"/>
      <c r="V233" s="617"/>
      <c r="W233" s="617"/>
      <c r="X233" s="617"/>
      <c r="Y233" s="617"/>
      <c r="Z233" s="617"/>
      <c r="AA233" s="617"/>
      <c r="AB233" s="617"/>
      <c r="AC233" s="617"/>
      <c r="AD233" s="617"/>
      <c r="AE233" s="617"/>
      <c r="AF233" s="617"/>
      <c r="AG233" s="617"/>
      <c r="AH233" s="617"/>
      <c r="AI233" s="617"/>
      <c r="AJ233" s="617"/>
      <c r="AK233" s="617"/>
      <c r="AL233" s="617"/>
      <c r="AM233" s="617"/>
      <c r="AN233" s="617"/>
      <c r="AO233" s="617"/>
      <c r="AP233" s="617"/>
      <c r="AQ233" s="617"/>
      <c r="AR233" s="617"/>
      <c r="AS233" s="617"/>
      <c r="AT233" s="617"/>
      <c r="AU233" s="617"/>
      <c r="AV233" s="617"/>
      <c r="AW233" s="617"/>
      <c r="AX233" s="617"/>
      <c r="AY233" s="617"/>
      <c r="AZ233" s="617"/>
      <c r="BA233" s="617"/>
      <c r="BB233" s="617"/>
      <c r="BC233" s="617"/>
      <c r="BD233" s="617"/>
      <c r="BE233" s="617"/>
      <c r="BF233" s="617"/>
      <c r="BG233" s="617"/>
      <c r="BH233" s="617"/>
      <c r="BI233" s="617"/>
      <c r="BJ233" s="617"/>
      <c r="BK233" s="617"/>
      <c r="BL233" s="617"/>
      <c r="BM233" s="617"/>
      <c r="BN233" s="617"/>
      <c r="BO233" s="617"/>
      <c r="BP233" s="617"/>
      <c r="BQ233" s="617"/>
      <c r="BR233" s="617"/>
      <c r="BS233" s="617"/>
      <c r="BT233" s="617"/>
      <c r="BU233" s="617"/>
      <c r="BV233" s="617"/>
      <c r="BW233" s="617"/>
      <c r="BX233" s="617"/>
      <c r="BY233" s="617"/>
      <c r="BZ233" s="617"/>
      <c r="CA233" s="617"/>
      <c r="CB233" s="617"/>
      <c r="CC233" s="617"/>
      <c r="CD233" s="617"/>
      <c r="CE233" s="617"/>
    </row>
    <row r="234" spans="1:95" s="363" customFormat="1" ht="23.25" customHeight="1" x14ac:dyDescent="0.2">
      <c r="A234" s="552" t="s">
        <v>111</v>
      </c>
      <c r="B234" s="552"/>
      <c r="C234" s="552"/>
      <c r="D234" s="552"/>
      <c r="E234" s="552"/>
      <c r="F234" s="552"/>
      <c r="G234" s="552"/>
      <c r="H234" s="552"/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552"/>
      <c r="Z234" s="552"/>
      <c r="AA234" s="552"/>
      <c r="AB234" s="552"/>
      <c r="AC234" s="552"/>
      <c r="AD234" s="552"/>
      <c r="AE234" s="552"/>
      <c r="AF234" s="552"/>
      <c r="AG234" s="552"/>
      <c r="AH234" s="552"/>
      <c r="AI234" s="552"/>
      <c r="AJ234" s="552"/>
      <c r="AK234" s="552"/>
      <c r="AL234" s="552"/>
      <c r="AM234" s="552"/>
      <c r="AN234" s="552"/>
      <c r="AO234" s="552"/>
      <c r="AP234" s="552"/>
      <c r="AQ234" s="552"/>
      <c r="AR234" s="552"/>
      <c r="AS234" s="552"/>
      <c r="AT234" s="552"/>
      <c r="AU234" s="552"/>
      <c r="AV234" s="552"/>
      <c r="AW234" s="552"/>
      <c r="AX234" s="552"/>
      <c r="AY234" s="552"/>
      <c r="AZ234" s="552"/>
      <c r="BA234" s="552"/>
      <c r="BB234" s="552"/>
      <c r="BC234" s="552"/>
      <c r="BD234" s="552"/>
      <c r="BE234" s="552"/>
      <c r="BF234" s="552"/>
      <c r="BG234" s="552"/>
      <c r="BH234" s="552"/>
      <c r="BI234" s="552"/>
      <c r="BJ234" s="552"/>
      <c r="BK234" s="552"/>
      <c r="BL234" s="552"/>
      <c r="BM234" s="552"/>
      <c r="BN234" s="552"/>
      <c r="BO234" s="552"/>
      <c r="BP234" s="552"/>
      <c r="BQ234" s="552"/>
      <c r="BR234" s="552"/>
      <c r="BS234" s="552"/>
      <c r="BT234" s="552"/>
      <c r="BU234" s="552"/>
      <c r="BV234" s="552"/>
      <c r="BW234" s="552"/>
      <c r="BX234" s="552"/>
      <c r="BY234" s="552"/>
      <c r="BZ234" s="552"/>
      <c r="CA234" s="552"/>
      <c r="CB234" s="552"/>
      <c r="CC234" s="552"/>
      <c r="CD234" s="552"/>
      <c r="CE234" s="552"/>
    </row>
    <row r="235" spans="1:95" s="363" customFormat="1" ht="9" customHeight="1" x14ac:dyDescent="0.2">
      <c r="A235" s="605"/>
      <c r="B235" s="605"/>
      <c r="C235" s="605"/>
      <c r="D235" s="605"/>
      <c r="E235" s="605"/>
      <c r="F235" s="605"/>
      <c r="G235" s="605"/>
      <c r="H235" s="605"/>
      <c r="I235" s="605"/>
      <c r="J235" s="605"/>
      <c r="K235" s="605"/>
      <c r="L235" s="605"/>
      <c r="M235" s="605"/>
      <c r="N235" s="605"/>
      <c r="O235" s="605"/>
      <c r="P235" s="605"/>
      <c r="Q235" s="605"/>
      <c r="R235" s="605"/>
      <c r="S235" s="605"/>
      <c r="T235" s="605"/>
      <c r="U235" s="605"/>
      <c r="V235" s="605"/>
      <c r="W235" s="605"/>
      <c r="X235" s="605"/>
      <c r="Y235" s="605"/>
      <c r="Z235" s="605"/>
      <c r="AA235" s="605"/>
      <c r="AB235" s="605"/>
      <c r="AC235" s="605"/>
      <c r="AD235" s="605"/>
      <c r="AE235" s="605"/>
      <c r="AF235" s="605"/>
      <c r="AG235" s="605"/>
      <c r="AH235" s="605"/>
      <c r="AI235" s="605"/>
      <c r="AJ235" s="605"/>
      <c r="AK235" s="605"/>
      <c r="AL235" s="605"/>
      <c r="AM235" s="605"/>
      <c r="AN235" s="605"/>
      <c r="AO235" s="605"/>
      <c r="AP235" s="605"/>
      <c r="AQ235" s="605"/>
      <c r="AR235" s="605"/>
      <c r="AS235" s="605"/>
      <c r="AT235" s="605"/>
      <c r="AU235" s="605"/>
      <c r="AV235" s="605"/>
      <c r="AW235" s="605"/>
      <c r="AX235" s="605"/>
      <c r="AY235" s="605"/>
      <c r="AZ235" s="605"/>
      <c r="BA235" s="605"/>
      <c r="BB235" s="605"/>
      <c r="BC235" s="605"/>
      <c r="BD235" s="605"/>
      <c r="BE235" s="605"/>
      <c r="BF235" s="605"/>
      <c r="BG235" s="605"/>
      <c r="BH235" s="605"/>
      <c r="BI235" s="605"/>
      <c r="BJ235" s="605"/>
      <c r="BK235" s="605"/>
      <c r="BL235" s="605"/>
      <c r="BM235" s="605"/>
      <c r="BN235" s="605"/>
      <c r="BO235" s="605"/>
      <c r="BP235" s="605"/>
      <c r="BQ235" s="605"/>
      <c r="BR235" s="605"/>
      <c r="BS235" s="605"/>
      <c r="BT235" s="605"/>
      <c r="BU235" s="605"/>
      <c r="BV235" s="605"/>
      <c r="BW235" s="605"/>
      <c r="BX235" s="605"/>
      <c r="BY235" s="605"/>
      <c r="BZ235" s="605"/>
      <c r="CA235" s="605"/>
      <c r="CB235" s="605"/>
      <c r="CC235" s="605"/>
      <c r="CD235" s="605"/>
      <c r="CE235" s="605"/>
    </row>
    <row r="236" spans="1:95" s="363" customFormat="1" ht="19.5" customHeight="1" x14ac:dyDescent="0.2">
      <c r="A236" s="667" t="s">
        <v>112</v>
      </c>
      <c r="B236" s="668"/>
      <c r="C236" s="668"/>
      <c r="D236" s="668"/>
      <c r="E236" s="668"/>
      <c r="F236" s="668"/>
      <c r="G236" s="668"/>
      <c r="H236" s="668"/>
      <c r="I236" s="668"/>
      <c r="J236" s="668"/>
      <c r="K236" s="668"/>
      <c r="L236" s="668"/>
      <c r="M236" s="668"/>
      <c r="N236" s="668"/>
      <c r="O236" s="668"/>
      <c r="P236" s="668"/>
      <c r="Q236" s="668"/>
      <c r="R236" s="668"/>
      <c r="S236" s="668"/>
      <c r="T236" s="668"/>
      <c r="U236" s="668"/>
      <c r="V236" s="668"/>
      <c r="W236" s="668"/>
      <c r="X236" s="669"/>
      <c r="Y236" s="667" t="s">
        <v>113</v>
      </c>
      <c r="Z236" s="668"/>
      <c r="AA236" s="668"/>
      <c r="AB236" s="668"/>
      <c r="AC236" s="668"/>
      <c r="AD236" s="668"/>
      <c r="AE236" s="668"/>
      <c r="AF236" s="668"/>
      <c r="AG236" s="668"/>
      <c r="AH236" s="668"/>
      <c r="AI236" s="668"/>
      <c r="AJ236" s="668"/>
      <c r="AK236" s="668"/>
      <c r="AL236" s="668"/>
      <c r="AM236" s="668"/>
      <c r="AN236" s="668"/>
      <c r="AO236" s="668"/>
      <c r="AP236" s="668"/>
      <c r="AQ236" s="668"/>
      <c r="AR236" s="668"/>
      <c r="AS236" s="668"/>
      <c r="AT236" s="668"/>
      <c r="AU236" s="668"/>
      <c r="AV236" s="668"/>
      <c r="AW236" s="668"/>
      <c r="AX236" s="668"/>
      <c r="AY236" s="668"/>
      <c r="AZ236" s="668"/>
      <c r="BA236" s="668"/>
      <c r="BB236" s="668"/>
      <c r="BC236" s="668"/>
      <c r="BD236" s="668"/>
      <c r="BE236" s="668"/>
      <c r="BF236" s="668"/>
      <c r="BG236" s="668"/>
      <c r="BH236" s="668"/>
      <c r="BI236" s="668"/>
      <c r="BJ236" s="668"/>
      <c r="BK236" s="668"/>
      <c r="BL236" s="669"/>
      <c r="BM236" s="667" t="s">
        <v>114</v>
      </c>
      <c r="BN236" s="668"/>
      <c r="BO236" s="668"/>
      <c r="BP236" s="668"/>
      <c r="BQ236" s="668"/>
      <c r="BR236" s="668"/>
      <c r="BS236" s="668"/>
      <c r="BT236" s="668"/>
      <c r="BU236" s="668"/>
      <c r="BV236" s="668"/>
      <c r="BW236" s="668"/>
      <c r="BX236" s="668"/>
      <c r="BY236" s="668"/>
      <c r="BZ236" s="668"/>
      <c r="CA236" s="668"/>
      <c r="CB236" s="668"/>
      <c r="CC236" s="668"/>
      <c r="CD236" s="668"/>
      <c r="CE236" s="668"/>
      <c r="CF236" s="668"/>
      <c r="CG236" s="668"/>
      <c r="CH236" s="668"/>
      <c r="CI236" s="668"/>
      <c r="CJ236" s="668"/>
      <c r="CK236" s="668"/>
      <c r="CL236" s="668"/>
      <c r="CM236" s="668"/>
      <c r="CN236" s="668"/>
      <c r="CO236" s="668"/>
      <c r="CP236" s="668"/>
      <c r="CQ236" s="669"/>
    </row>
    <row r="237" spans="1:95" s="363" customFormat="1" ht="13.5" customHeight="1" x14ac:dyDescent="0.2">
      <c r="A237" s="722" t="s">
        <v>30</v>
      </c>
      <c r="B237" s="722"/>
      <c r="C237" s="722"/>
      <c r="D237" s="722"/>
      <c r="E237" s="722"/>
      <c r="F237" s="722"/>
      <c r="G237" s="722"/>
      <c r="H237" s="722"/>
      <c r="I237" s="722"/>
      <c r="J237" s="722"/>
      <c r="K237" s="722"/>
      <c r="L237" s="722"/>
      <c r="M237" s="722"/>
      <c r="N237" s="722"/>
      <c r="O237" s="722"/>
      <c r="P237" s="722"/>
      <c r="Q237" s="722"/>
      <c r="R237" s="722"/>
      <c r="S237" s="722"/>
      <c r="T237" s="722"/>
      <c r="U237" s="722"/>
      <c r="V237" s="722"/>
      <c r="W237" s="722"/>
      <c r="X237" s="722"/>
      <c r="Y237" s="667" t="s">
        <v>55</v>
      </c>
      <c r="Z237" s="668"/>
      <c r="AA237" s="668"/>
      <c r="AB237" s="668"/>
      <c r="AC237" s="668"/>
      <c r="AD237" s="668"/>
      <c r="AE237" s="668"/>
      <c r="AF237" s="668"/>
      <c r="AG237" s="668"/>
      <c r="AH237" s="668"/>
      <c r="AI237" s="668"/>
      <c r="AJ237" s="668"/>
      <c r="AK237" s="668"/>
      <c r="AL237" s="668"/>
      <c r="AM237" s="668"/>
      <c r="AN237" s="668"/>
      <c r="AO237" s="668"/>
      <c r="AP237" s="668"/>
      <c r="AQ237" s="668"/>
      <c r="AR237" s="668"/>
      <c r="AS237" s="668"/>
      <c r="AT237" s="668"/>
      <c r="AU237" s="668"/>
      <c r="AV237" s="668"/>
      <c r="AW237" s="668"/>
      <c r="AX237" s="668"/>
      <c r="AY237" s="668"/>
      <c r="AZ237" s="668"/>
      <c r="BA237" s="668"/>
      <c r="BB237" s="668"/>
      <c r="BC237" s="668"/>
      <c r="BD237" s="668"/>
      <c r="BE237" s="668"/>
      <c r="BF237" s="668"/>
      <c r="BG237" s="668"/>
      <c r="BH237" s="668"/>
      <c r="BI237" s="668"/>
      <c r="BJ237" s="668"/>
      <c r="BK237" s="668"/>
      <c r="BL237" s="669"/>
      <c r="BM237" s="722" t="s">
        <v>56</v>
      </c>
      <c r="BN237" s="722"/>
      <c r="BO237" s="722"/>
      <c r="BP237" s="722"/>
      <c r="BQ237" s="722"/>
      <c r="BR237" s="722"/>
      <c r="BS237" s="722"/>
      <c r="BT237" s="722"/>
      <c r="BU237" s="722"/>
      <c r="BV237" s="722"/>
      <c r="BW237" s="722"/>
      <c r="BX237" s="722"/>
      <c r="BY237" s="722"/>
      <c r="BZ237" s="722"/>
      <c r="CA237" s="722"/>
      <c r="CB237" s="722"/>
      <c r="CC237" s="722"/>
      <c r="CD237" s="722"/>
      <c r="CE237" s="722"/>
      <c r="CF237" s="722"/>
      <c r="CG237" s="722"/>
      <c r="CH237" s="722"/>
      <c r="CI237" s="722"/>
      <c r="CJ237" s="722"/>
      <c r="CK237" s="722"/>
      <c r="CL237" s="722"/>
      <c r="CM237" s="722"/>
      <c r="CN237" s="722"/>
      <c r="CO237" s="722"/>
      <c r="CP237" s="722"/>
      <c r="CQ237" s="722"/>
    </row>
    <row r="238" spans="1:95" s="363" customFormat="1" ht="42.75" customHeight="1" x14ac:dyDescent="0.2">
      <c r="A238" s="719" t="s">
        <v>299</v>
      </c>
      <c r="B238" s="719"/>
      <c r="C238" s="719"/>
      <c r="D238" s="719"/>
      <c r="E238" s="719"/>
      <c r="F238" s="719"/>
      <c r="G238" s="719"/>
      <c r="H238" s="719"/>
      <c r="I238" s="719"/>
      <c r="J238" s="719"/>
      <c r="K238" s="719"/>
      <c r="L238" s="719"/>
      <c r="M238" s="719"/>
      <c r="N238" s="719"/>
      <c r="O238" s="719"/>
      <c r="P238" s="719"/>
      <c r="Q238" s="719"/>
      <c r="R238" s="719"/>
      <c r="S238" s="719"/>
      <c r="T238" s="719"/>
      <c r="U238" s="719"/>
      <c r="V238" s="719"/>
      <c r="W238" s="719"/>
      <c r="X238" s="719"/>
      <c r="Y238" s="720" t="s">
        <v>115</v>
      </c>
      <c r="Z238" s="720"/>
      <c r="AA238" s="720"/>
      <c r="AB238" s="720"/>
      <c r="AC238" s="720"/>
      <c r="AD238" s="720"/>
      <c r="AE238" s="720"/>
      <c r="AF238" s="720"/>
      <c r="AG238" s="720"/>
      <c r="AH238" s="720"/>
      <c r="AI238" s="720"/>
      <c r="AJ238" s="720"/>
      <c r="AK238" s="720"/>
      <c r="AL238" s="720"/>
      <c r="AM238" s="720"/>
      <c r="AN238" s="720"/>
      <c r="AO238" s="720"/>
      <c r="AP238" s="720"/>
      <c r="AQ238" s="720"/>
      <c r="AR238" s="720"/>
      <c r="AS238" s="720"/>
      <c r="AT238" s="720"/>
      <c r="AU238" s="720"/>
      <c r="AV238" s="720"/>
      <c r="AW238" s="720"/>
      <c r="AX238" s="720"/>
      <c r="AY238" s="720"/>
      <c r="AZ238" s="720"/>
      <c r="BA238" s="720"/>
      <c r="BB238" s="720"/>
      <c r="BC238" s="720"/>
      <c r="BD238" s="720"/>
      <c r="BE238" s="720"/>
      <c r="BF238" s="720"/>
      <c r="BG238" s="720"/>
      <c r="BH238" s="720"/>
      <c r="BI238" s="720"/>
      <c r="BJ238" s="720"/>
      <c r="BK238" s="720"/>
      <c r="BL238" s="720"/>
      <c r="BM238" s="719" t="s">
        <v>116</v>
      </c>
      <c r="BN238" s="719"/>
      <c r="BO238" s="719"/>
      <c r="BP238" s="719"/>
      <c r="BQ238" s="719"/>
      <c r="BR238" s="719"/>
      <c r="BS238" s="719"/>
      <c r="BT238" s="719"/>
      <c r="BU238" s="719"/>
      <c r="BV238" s="719"/>
      <c r="BW238" s="719"/>
      <c r="BX238" s="719"/>
      <c r="BY238" s="719"/>
      <c r="BZ238" s="719"/>
      <c r="CA238" s="719"/>
      <c r="CB238" s="719"/>
      <c r="CC238" s="719"/>
      <c r="CD238" s="719"/>
      <c r="CE238" s="719"/>
      <c r="CF238" s="719"/>
      <c r="CG238" s="719"/>
      <c r="CH238" s="719"/>
      <c r="CI238" s="719"/>
      <c r="CJ238" s="719"/>
      <c r="CK238" s="719"/>
      <c r="CL238" s="719"/>
      <c r="CM238" s="719"/>
      <c r="CN238" s="719"/>
      <c r="CO238" s="719"/>
      <c r="CP238" s="719"/>
      <c r="CQ238" s="719"/>
    </row>
    <row r="239" spans="1:95" s="363" customFormat="1" ht="56.25" customHeight="1" x14ac:dyDescent="0.2">
      <c r="A239" s="690" t="s">
        <v>300</v>
      </c>
      <c r="B239" s="551"/>
      <c r="C239" s="551"/>
      <c r="D239" s="551"/>
      <c r="E239" s="551"/>
      <c r="F239" s="551"/>
      <c r="G239" s="551"/>
      <c r="H239" s="551"/>
      <c r="I239" s="551"/>
      <c r="J239" s="551"/>
      <c r="K239" s="551"/>
      <c r="L239" s="551"/>
      <c r="M239" s="551"/>
      <c r="N239" s="551"/>
      <c r="O239" s="551"/>
      <c r="P239" s="551"/>
      <c r="Q239" s="551"/>
      <c r="R239" s="551"/>
      <c r="S239" s="551"/>
      <c r="T239" s="551"/>
      <c r="U239" s="551"/>
      <c r="V239" s="551"/>
      <c r="W239" s="551"/>
      <c r="X239" s="691"/>
      <c r="Y239" s="725" t="s">
        <v>117</v>
      </c>
      <c r="Z239" s="726"/>
      <c r="AA239" s="726"/>
      <c r="AB239" s="726"/>
      <c r="AC239" s="726"/>
      <c r="AD239" s="726"/>
      <c r="AE239" s="726"/>
      <c r="AF239" s="726"/>
      <c r="AG239" s="726"/>
      <c r="AH239" s="726"/>
      <c r="AI239" s="726"/>
      <c r="AJ239" s="726"/>
      <c r="AK239" s="726"/>
      <c r="AL239" s="726"/>
      <c r="AM239" s="726"/>
      <c r="AN239" s="726"/>
      <c r="AO239" s="726"/>
      <c r="AP239" s="726"/>
      <c r="AQ239" s="726"/>
      <c r="AR239" s="726"/>
      <c r="AS239" s="726"/>
      <c r="AT239" s="726"/>
      <c r="AU239" s="726"/>
      <c r="AV239" s="726"/>
      <c r="AW239" s="726"/>
      <c r="AX239" s="726"/>
      <c r="AY239" s="726"/>
      <c r="AZ239" s="726"/>
      <c r="BA239" s="726"/>
      <c r="BB239" s="726"/>
      <c r="BC239" s="726"/>
      <c r="BD239" s="726"/>
      <c r="BE239" s="726"/>
      <c r="BF239" s="726"/>
      <c r="BG239" s="726"/>
      <c r="BH239" s="726"/>
      <c r="BI239" s="726"/>
      <c r="BJ239" s="726"/>
      <c r="BK239" s="726"/>
      <c r="BL239" s="727"/>
      <c r="BM239" s="719" t="s">
        <v>118</v>
      </c>
      <c r="BN239" s="719"/>
      <c r="BO239" s="719"/>
      <c r="BP239" s="719"/>
      <c r="BQ239" s="719"/>
      <c r="BR239" s="719"/>
      <c r="BS239" s="719"/>
      <c r="BT239" s="719"/>
      <c r="BU239" s="719"/>
      <c r="BV239" s="719"/>
      <c r="BW239" s="719"/>
      <c r="BX239" s="719"/>
      <c r="BY239" s="719"/>
      <c r="BZ239" s="719"/>
      <c r="CA239" s="719"/>
      <c r="CB239" s="719"/>
      <c r="CC239" s="719"/>
      <c r="CD239" s="719"/>
      <c r="CE239" s="719"/>
      <c r="CF239" s="719"/>
      <c r="CG239" s="719"/>
      <c r="CH239" s="719"/>
      <c r="CI239" s="719"/>
      <c r="CJ239" s="719"/>
      <c r="CK239" s="719"/>
      <c r="CL239" s="719"/>
      <c r="CM239" s="719"/>
      <c r="CN239" s="719"/>
      <c r="CO239" s="719"/>
      <c r="CP239" s="719"/>
      <c r="CQ239" s="719"/>
    </row>
    <row r="240" spans="1:95" s="363" customFormat="1" ht="23.25" customHeight="1" x14ac:dyDescent="0.2">
      <c r="A240" s="719" t="s">
        <v>119</v>
      </c>
      <c r="B240" s="719"/>
      <c r="C240" s="719"/>
      <c r="D240" s="719"/>
      <c r="E240" s="719"/>
      <c r="F240" s="719"/>
      <c r="G240" s="719"/>
      <c r="H240" s="719"/>
      <c r="I240" s="719"/>
      <c r="J240" s="719"/>
      <c r="K240" s="719"/>
      <c r="L240" s="719"/>
      <c r="M240" s="719"/>
      <c r="N240" s="719"/>
      <c r="O240" s="719"/>
      <c r="P240" s="719"/>
      <c r="Q240" s="719"/>
      <c r="R240" s="719"/>
      <c r="S240" s="719"/>
      <c r="T240" s="719"/>
      <c r="U240" s="719"/>
      <c r="V240" s="719"/>
      <c r="W240" s="719"/>
      <c r="X240" s="719"/>
      <c r="Y240" s="720" t="s">
        <v>117</v>
      </c>
      <c r="Z240" s="720"/>
      <c r="AA240" s="720"/>
      <c r="AB240" s="720"/>
      <c r="AC240" s="720"/>
      <c r="AD240" s="720"/>
      <c r="AE240" s="720"/>
      <c r="AF240" s="720"/>
      <c r="AG240" s="720"/>
      <c r="AH240" s="720"/>
      <c r="AI240" s="720"/>
      <c r="AJ240" s="720"/>
      <c r="AK240" s="720"/>
      <c r="AL240" s="720"/>
      <c r="AM240" s="720"/>
      <c r="AN240" s="720"/>
      <c r="AO240" s="720"/>
      <c r="AP240" s="720"/>
      <c r="AQ240" s="720"/>
      <c r="AR240" s="720"/>
      <c r="AS240" s="720"/>
      <c r="AT240" s="720"/>
      <c r="AU240" s="720"/>
      <c r="AV240" s="720"/>
      <c r="AW240" s="720"/>
      <c r="AX240" s="720"/>
      <c r="AY240" s="720"/>
      <c r="AZ240" s="720"/>
      <c r="BA240" s="720"/>
      <c r="BB240" s="720"/>
      <c r="BC240" s="720"/>
      <c r="BD240" s="720"/>
      <c r="BE240" s="720"/>
      <c r="BF240" s="720"/>
      <c r="BG240" s="720"/>
      <c r="BH240" s="720"/>
      <c r="BI240" s="720"/>
      <c r="BJ240" s="720"/>
      <c r="BK240" s="720"/>
      <c r="BL240" s="720"/>
      <c r="BM240" s="719" t="s">
        <v>120</v>
      </c>
      <c r="BN240" s="719"/>
      <c r="BO240" s="719"/>
      <c r="BP240" s="719"/>
      <c r="BQ240" s="719"/>
      <c r="BR240" s="719"/>
      <c r="BS240" s="719"/>
      <c r="BT240" s="719"/>
      <c r="BU240" s="719"/>
      <c r="BV240" s="719"/>
      <c r="BW240" s="719"/>
      <c r="BX240" s="719"/>
      <c r="BY240" s="719"/>
      <c r="BZ240" s="719"/>
      <c r="CA240" s="719"/>
      <c r="CB240" s="719"/>
      <c r="CC240" s="719"/>
      <c r="CD240" s="719"/>
      <c r="CE240" s="719"/>
      <c r="CF240" s="719"/>
      <c r="CG240" s="719"/>
      <c r="CH240" s="719"/>
      <c r="CI240" s="719"/>
      <c r="CJ240" s="719"/>
      <c r="CK240" s="719"/>
      <c r="CL240" s="719"/>
      <c r="CM240" s="719"/>
      <c r="CN240" s="719"/>
      <c r="CO240" s="719"/>
      <c r="CP240" s="719"/>
      <c r="CQ240" s="719"/>
    </row>
    <row r="241" spans="1:95" s="363" customFormat="1" ht="14.25" customHeight="1" x14ac:dyDescent="0.2">
      <c r="A241" s="752" t="s">
        <v>313</v>
      </c>
      <c r="B241" s="752"/>
      <c r="C241" s="752"/>
      <c r="D241" s="752"/>
      <c r="E241" s="752"/>
      <c r="F241" s="752"/>
      <c r="G241" s="752"/>
      <c r="H241" s="752"/>
      <c r="I241" s="752"/>
      <c r="J241" s="752"/>
      <c r="K241" s="752"/>
      <c r="L241" s="752"/>
      <c r="M241" s="752"/>
      <c r="N241" s="752"/>
      <c r="O241" s="752"/>
      <c r="P241" s="752"/>
      <c r="Q241" s="752"/>
      <c r="R241" s="752"/>
      <c r="S241" s="752"/>
      <c r="T241" s="752"/>
      <c r="U241" s="752"/>
      <c r="V241" s="752"/>
      <c r="W241" s="752"/>
      <c r="X241" s="752"/>
      <c r="Y241" s="752"/>
      <c r="Z241" s="752"/>
      <c r="AA241" s="752"/>
      <c r="AB241" s="752"/>
      <c r="AC241" s="752"/>
      <c r="AD241" s="752"/>
      <c r="AE241" s="752"/>
      <c r="AF241" s="752"/>
      <c r="AG241" s="752"/>
      <c r="AH241" s="752"/>
      <c r="AI241" s="752"/>
      <c r="AJ241" s="752"/>
      <c r="AK241" s="752"/>
      <c r="AL241" s="752"/>
      <c r="AM241" s="752"/>
      <c r="AN241" s="752"/>
      <c r="AO241" s="752"/>
      <c r="AP241" s="752"/>
      <c r="AQ241" s="752"/>
      <c r="AR241" s="752"/>
      <c r="AS241" s="752"/>
      <c r="AT241" s="752"/>
      <c r="AU241" s="752"/>
      <c r="AV241" s="752"/>
      <c r="AW241" s="752"/>
      <c r="AX241" s="752"/>
      <c r="AY241" s="752"/>
      <c r="AZ241" s="752"/>
      <c r="BA241" s="752"/>
      <c r="BB241" s="752"/>
      <c r="BC241" s="752"/>
      <c r="BD241" s="752"/>
      <c r="BE241" s="752"/>
      <c r="BF241" s="752"/>
      <c r="BG241" s="752"/>
      <c r="BH241" s="752"/>
      <c r="BI241" s="752"/>
      <c r="BJ241" s="752"/>
      <c r="BK241" s="752"/>
      <c r="BL241" s="752"/>
      <c r="BM241" s="752"/>
      <c r="BN241" s="752"/>
      <c r="BO241" s="752"/>
      <c r="BP241" s="752"/>
      <c r="BQ241" s="752"/>
      <c r="BR241" s="752"/>
      <c r="BS241" s="752"/>
      <c r="BT241" s="752"/>
      <c r="BU241" s="752"/>
      <c r="BV241" s="752"/>
      <c r="BW241" s="752"/>
      <c r="BX241" s="752"/>
      <c r="BY241" s="752"/>
      <c r="BZ241" s="752"/>
      <c r="CA241" s="752"/>
      <c r="CB241" s="752"/>
      <c r="CC241" s="752"/>
      <c r="CD241" s="752"/>
      <c r="CE241" s="752"/>
      <c r="CF241" s="752"/>
      <c r="CG241" s="752"/>
      <c r="CH241" s="752"/>
      <c r="CI241" s="752"/>
      <c r="CJ241" s="752"/>
      <c r="CK241" s="752"/>
      <c r="CL241" s="752"/>
      <c r="CM241" s="752"/>
      <c r="CN241" s="752"/>
      <c r="CO241" s="752"/>
      <c r="CP241" s="752"/>
      <c r="CQ241" s="752"/>
    </row>
    <row r="242" spans="1:95" s="363" customFormat="1" ht="27" customHeight="1" x14ac:dyDescent="0.2">
      <c r="A242" s="786" t="s">
        <v>312</v>
      </c>
      <c r="B242" s="786"/>
      <c r="C242" s="786"/>
      <c r="D242" s="786"/>
      <c r="E242" s="786"/>
      <c r="F242" s="786"/>
      <c r="G242" s="786"/>
      <c r="H242" s="786"/>
      <c r="I242" s="786"/>
      <c r="J242" s="786"/>
      <c r="K242" s="786"/>
      <c r="L242" s="786"/>
      <c r="M242" s="786"/>
      <c r="N242" s="786"/>
      <c r="O242" s="786"/>
      <c r="P242" s="786"/>
      <c r="Q242" s="786"/>
      <c r="R242" s="786"/>
      <c r="S242" s="786"/>
      <c r="T242" s="786"/>
      <c r="U242" s="786"/>
      <c r="V242" s="786"/>
      <c r="W242" s="786"/>
      <c r="X242" s="786"/>
      <c r="Y242" s="786"/>
      <c r="Z242" s="786"/>
      <c r="AA242" s="786"/>
      <c r="AB242" s="786"/>
      <c r="AC242" s="786"/>
      <c r="AD242" s="786"/>
      <c r="AE242" s="786"/>
      <c r="AF242" s="786"/>
      <c r="AG242" s="786"/>
      <c r="AH242" s="786"/>
      <c r="AI242" s="786"/>
      <c r="AJ242" s="786"/>
      <c r="AK242" s="786"/>
      <c r="AL242" s="786"/>
      <c r="AM242" s="786"/>
      <c r="AN242" s="786"/>
      <c r="AO242" s="786"/>
      <c r="AP242" s="786"/>
      <c r="AQ242" s="786"/>
      <c r="AR242" s="786"/>
      <c r="AS242" s="786"/>
      <c r="AT242" s="786"/>
      <c r="AU242" s="786"/>
      <c r="AV242" s="786"/>
      <c r="AW242" s="786"/>
      <c r="AX242" s="786"/>
      <c r="AY242" s="786"/>
      <c r="AZ242" s="786"/>
      <c r="BA242" s="786"/>
      <c r="BB242" s="786"/>
      <c r="BC242" s="786"/>
      <c r="BD242" s="786"/>
      <c r="BE242" s="786"/>
      <c r="BF242" s="786"/>
      <c r="BG242" s="786"/>
      <c r="BH242" s="786"/>
      <c r="BI242" s="786"/>
      <c r="BJ242" s="786"/>
      <c r="BK242" s="786"/>
      <c r="BL242" s="786"/>
      <c r="BM242" s="786"/>
      <c r="BN242" s="786"/>
      <c r="BO242" s="786"/>
      <c r="BP242" s="786"/>
      <c r="BQ242" s="786"/>
      <c r="BR242" s="786"/>
      <c r="BS242" s="786"/>
      <c r="BT242" s="786"/>
      <c r="BU242" s="786"/>
      <c r="BV242" s="786"/>
      <c r="BW242" s="786"/>
      <c r="BX242" s="786"/>
      <c r="BY242" s="786"/>
      <c r="BZ242" s="786"/>
      <c r="CA242" s="786"/>
      <c r="CB242" s="786"/>
      <c r="CC242" s="786"/>
      <c r="CD242" s="786"/>
      <c r="CE242" s="786"/>
      <c r="CF242" s="786"/>
      <c r="CG242" s="786"/>
      <c r="CH242" s="786"/>
      <c r="CI242" s="786"/>
      <c r="CJ242" s="786"/>
      <c r="CK242" s="786"/>
      <c r="CL242" s="786"/>
      <c r="CM242" s="786"/>
      <c r="CN242" s="786"/>
      <c r="CO242" s="786"/>
      <c r="CP242" s="786"/>
      <c r="CQ242" s="786"/>
    </row>
    <row r="243" spans="1:95" ht="17.25" customHeight="1" x14ac:dyDescent="0.2">
      <c r="A243" s="815" t="s">
        <v>123</v>
      </c>
      <c r="B243" s="815"/>
      <c r="C243" s="815"/>
      <c r="D243" s="815"/>
      <c r="E243" s="815"/>
      <c r="F243" s="815"/>
      <c r="G243" s="815"/>
      <c r="H243" s="815"/>
      <c r="I243" s="815"/>
      <c r="J243" s="815"/>
      <c r="K243" s="815"/>
      <c r="L243" s="815"/>
      <c r="M243" s="815"/>
      <c r="N243" s="815"/>
      <c r="O243" s="815"/>
      <c r="P243" s="815"/>
      <c r="Q243" s="815"/>
      <c r="R243" s="815"/>
      <c r="S243" s="815"/>
      <c r="T243" s="815"/>
      <c r="U243" s="815"/>
      <c r="V243" s="815"/>
      <c r="W243" s="815"/>
      <c r="X243" s="815"/>
      <c r="Y243" s="815"/>
      <c r="Z243" s="815"/>
      <c r="AA243" s="815"/>
      <c r="AB243" s="815"/>
      <c r="AC243" s="815"/>
      <c r="AD243" s="815"/>
      <c r="AE243" s="815"/>
      <c r="AF243" s="815"/>
      <c r="AG243" s="815"/>
      <c r="AH243" s="815"/>
      <c r="AI243" s="815"/>
      <c r="AJ243" s="815"/>
      <c r="AK243" s="815"/>
      <c r="AL243" s="815"/>
      <c r="AM243" s="815"/>
      <c r="AN243" s="815"/>
      <c r="AO243" s="815"/>
      <c r="AP243" s="815"/>
      <c r="AQ243" s="815"/>
      <c r="AR243" s="815"/>
      <c r="AS243" s="815"/>
      <c r="AT243" s="815"/>
      <c r="AU243" s="815"/>
      <c r="AV243" s="815"/>
      <c r="AW243" s="815"/>
      <c r="AX243" s="815"/>
      <c r="AY243" s="815"/>
      <c r="AZ243" s="815"/>
      <c r="BA243" s="815"/>
      <c r="BB243" s="815"/>
      <c r="BC243" s="815"/>
      <c r="BD243" s="815"/>
      <c r="BE243" s="815"/>
      <c r="BF243" s="815"/>
      <c r="BG243" s="815"/>
      <c r="BH243" s="815"/>
      <c r="BI243" s="815"/>
      <c r="BJ243" s="815"/>
      <c r="BK243" s="815"/>
      <c r="BL243" s="815"/>
      <c r="BM243" s="815"/>
      <c r="BN243" s="815"/>
      <c r="BO243" s="815"/>
      <c r="BP243" s="815"/>
      <c r="BQ243" s="815"/>
      <c r="BR243" s="815"/>
      <c r="BS243" s="815"/>
      <c r="BT243" s="815"/>
      <c r="BU243" s="815"/>
      <c r="BV243" s="815"/>
      <c r="BW243" s="815"/>
      <c r="BX243" s="815"/>
      <c r="BY243" s="815"/>
      <c r="BZ243" s="815"/>
      <c r="CA243" s="815"/>
      <c r="CB243" s="815"/>
      <c r="CC243" s="815"/>
      <c r="CD243" s="815"/>
      <c r="CE243" s="815"/>
      <c r="CF243" s="815"/>
      <c r="CG243" s="815"/>
      <c r="CH243" s="815"/>
      <c r="CI243" s="815"/>
      <c r="CJ243" s="815"/>
      <c r="CK243" s="815"/>
      <c r="CL243" s="815"/>
      <c r="CM243" s="815"/>
      <c r="CN243" s="815"/>
      <c r="CO243" s="815"/>
      <c r="CP243" s="815"/>
      <c r="CQ243" s="815"/>
    </row>
    <row r="244" spans="1:95" ht="30" customHeight="1" x14ac:dyDescent="0.2">
      <c r="A244" s="786" t="s">
        <v>124</v>
      </c>
      <c r="B244" s="786"/>
      <c r="C244" s="786"/>
      <c r="D244" s="786"/>
      <c r="E244" s="786"/>
      <c r="F244" s="786"/>
      <c r="G244" s="786"/>
      <c r="H244" s="786"/>
      <c r="I244" s="786"/>
      <c r="J244" s="786"/>
      <c r="K244" s="786"/>
      <c r="L244" s="786"/>
      <c r="M244" s="786"/>
      <c r="N244" s="786"/>
      <c r="O244" s="786"/>
      <c r="P244" s="786"/>
      <c r="Q244" s="786"/>
      <c r="R244" s="786"/>
      <c r="S244" s="786"/>
      <c r="T244" s="786"/>
      <c r="U244" s="786"/>
      <c r="V244" s="786"/>
      <c r="W244" s="786"/>
      <c r="X244" s="786"/>
      <c r="Y244" s="786"/>
      <c r="Z244" s="786"/>
      <c r="AA244" s="786"/>
      <c r="AB244" s="786"/>
      <c r="AC244" s="786"/>
      <c r="AD244" s="786"/>
      <c r="AE244" s="786"/>
      <c r="AF244" s="786"/>
      <c r="AG244" s="786"/>
      <c r="AH244" s="786"/>
      <c r="AI244" s="786"/>
      <c r="AJ244" s="786"/>
      <c r="AK244" s="786"/>
      <c r="AL244" s="786"/>
      <c r="AM244" s="786"/>
      <c r="AN244" s="786"/>
      <c r="AO244" s="786"/>
      <c r="AP244" s="786"/>
      <c r="AQ244" s="786"/>
      <c r="AR244" s="786"/>
      <c r="AS244" s="786"/>
      <c r="AT244" s="786"/>
      <c r="AU244" s="786"/>
      <c r="AV244" s="786"/>
      <c r="AW244" s="786"/>
      <c r="AX244" s="786"/>
      <c r="AY244" s="786"/>
      <c r="AZ244" s="786"/>
      <c r="BA244" s="786"/>
      <c r="BB244" s="786"/>
      <c r="BC244" s="786"/>
      <c r="BD244" s="786"/>
      <c r="BE244" s="786"/>
      <c r="BF244" s="786"/>
      <c r="BG244" s="786"/>
      <c r="BH244" s="786"/>
      <c r="BI244" s="786"/>
      <c r="BJ244" s="786"/>
      <c r="BK244" s="786"/>
      <c r="BL244" s="786"/>
      <c r="BM244" s="786"/>
      <c r="BN244" s="786"/>
      <c r="BO244" s="786"/>
      <c r="BP244" s="786"/>
      <c r="BQ244" s="786"/>
      <c r="BR244" s="786"/>
      <c r="BS244" s="786"/>
      <c r="BT244" s="786"/>
      <c r="BU244" s="786"/>
      <c r="BV244" s="786"/>
      <c r="BW244" s="786"/>
      <c r="BX244" s="786"/>
      <c r="BY244" s="786"/>
      <c r="BZ244" s="786"/>
      <c r="CA244" s="786"/>
      <c r="CB244" s="786"/>
      <c r="CC244" s="786"/>
      <c r="CD244" s="786"/>
      <c r="CE244" s="786"/>
      <c r="CF244" s="786"/>
      <c r="CG244" s="786"/>
      <c r="CH244" s="786"/>
      <c r="CI244" s="786"/>
      <c r="CJ244" s="786"/>
      <c r="CK244" s="786"/>
      <c r="CL244" s="786"/>
      <c r="CM244" s="786"/>
      <c r="CN244" s="786"/>
      <c r="CO244" s="786"/>
      <c r="CP244" s="786"/>
      <c r="CQ244" s="786"/>
    </row>
    <row r="245" spans="1:95" s="363" customFormat="1" ht="7.5" customHeight="1" x14ac:dyDescent="0.2">
      <c r="A245" s="375"/>
      <c r="B245" s="375"/>
      <c r="C245" s="375"/>
      <c r="D245" s="375"/>
      <c r="E245" s="375"/>
      <c r="F245" s="375"/>
      <c r="G245" s="375"/>
      <c r="H245" s="375"/>
      <c r="I245" s="375"/>
      <c r="J245" s="375"/>
      <c r="K245" s="375"/>
      <c r="L245" s="375"/>
      <c r="M245" s="375"/>
      <c r="N245" s="375"/>
      <c r="O245" s="375"/>
      <c r="P245" s="375"/>
      <c r="Q245" s="375"/>
      <c r="R245" s="375"/>
      <c r="S245" s="375"/>
      <c r="T245" s="375"/>
      <c r="U245" s="375"/>
      <c r="V245" s="375"/>
      <c r="W245" s="375"/>
      <c r="X245" s="375"/>
      <c r="Y245" s="375"/>
      <c r="Z245" s="375"/>
      <c r="AA245" s="375"/>
      <c r="AB245" s="375"/>
      <c r="AC245" s="375"/>
      <c r="AD245" s="375"/>
      <c r="AE245" s="375"/>
      <c r="AF245" s="375"/>
      <c r="AG245" s="375"/>
      <c r="AH245" s="375"/>
      <c r="AI245" s="375"/>
      <c r="AJ245" s="375"/>
      <c r="AK245" s="375"/>
      <c r="AL245" s="375"/>
      <c r="AM245" s="375"/>
      <c r="AN245" s="375"/>
      <c r="AO245" s="375"/>
      <c r="AP245" s="375"/>
      <c r="AQ245" s="375"/>
      <c r="AR245" s="375"/>
      <c r="AS245" s="375"/>
      <c r="AT245" s="375"/>
      <c r="AU245" s="375"/>
      <c r="AV245" s="375"/>
      <c r="AW245" s="375"/>
      <c r="AX245" s="375"/>
      <c r="AY245" s="375"/>
      <c r="AZ245" s="375"/>
      <c r="BA245" s="375"/>
      <c r="BB245" s="375"/>
      <c r="BC245" s="375"/>
      <c r="BD245" s="375"/>
      <c r="BE245" s="375"/>
      <c r="BF245" s="375"/>
      <c r="BG245" s="375"/>
      <c r="BH245" s="375"/>
      <c r="BI245" s="375"/>
      <c r="BJ245" s="375"/>
      <c r="BK245" s="375"/>
      <c r="BL245" s="375"/>
      <c r="BM245" s="375"/>
      <c r="BN245" s="375"/>
      <c r="BO245" s="375"/>
      <c r="BP245" s="375"/>
      <c r="BQ245" s="375"/>
      <c r="BR245" s="375"/>
      <c r="BS245" s="375"/>
      <c r="BT245" s="375"/>
      <c r="BU245" s="375"/>
      <c r="BV245" s="375"/>
      <c r="BW245" s="375"/>
      <c r="BX245" s="375"/>
      <c r="BY245" s="375"/>
      <c r="BZ245" s="375"/>
      <c r="CA245" s="375"/>
      <c r="CB245" s="375"/>
      <c r="CC245" s="375"/>
      <c r="CD245" s="375"/>
      <c r="CE245" s="375"/>
      <c r="CF245" s="375"/>
      <c r="CG245" s="375"/>
      <c r="CH245" s="375"/>
      <c r="CI245" s="375"/>
      <c r="CJ245" s="375"/>
      <c r="CK245" s="375"/>
      <c r="CL245" s="375"/>
      <c r="CM245" s="375"/>
      <c r="CN245" s="375"/>
      <c r="CO245" s="375"/>
      <c r="CP245" s="375"/>
      <c r="CQ245" s="375"/>
    </row>
    <row r="246" spans="1:95" s="363" customFormat="1" ht="18.75" customHeight="1" thickBot="1" x14ac:dyDescent="0.25">
      <c r="A246" s="581" t="s">
        <v>29</v>
      </c>
      <c r="B246" s="581"/>
      <c r="C246" s="581"/>
      <c r="D246" s="581"/>
      <c r="E246" s="581"/>
      <c r="F246" s="581"/>
      <c r="G246" s="581"/>
      <c r="H246" s="581"/>
      <c r="I246" s="581"/>
      <c r="J246" s="581"/>
      <c r="K246" s="581"/>
      <c r="L246" s="581"/>
      <c r="M246" s="581"/>
      <c r="N246" s="581"/>
      <c r="O246" s="581"/>
      <c r="P246" s="581"/>
      <c r="Q246" s="581"/>
      <c r="R246" s="581"/>
      <c r="S246" s="581"/>
      <c r="T246" s="581"/>
      <c r="U246" s="581"/>
      <c r="V246" s="581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2" t="s">
        <v>502</v>
      </c>
      <c r="AQ246" s="582"/>
      <c r="AR246" s="582"/>
      <c r="AS246" s="582"/>
      <c r="AT246" s="582"/>
      <c r="AU246" s="552"/>
      <c r="AV246" s="552"/>
      <c r="AW246" s="552"/>
      <c r="AX246" s="552"/>
      <c r="AY246" s="552"/>
      <c r="AZ246" s="552"/>
      <c r="BA246" s="552"/>
      <c r="BB246" s="552"/>
      <c r="BC246" s="552"/>
      <c r="BD246" s="552"/>
      <c r="BE246" s="552"/>
      <c r="BF246" s="552"/>
      <c r="BG246" s="552"/>
      <c r="BH246" s="552"/>
      <c r="BI246" s="552"/>
      <c r="BJ246" s="552"/>
      <c r="BK246" s="552"/>
      <c r="BL246" s="552"/>
      <c r="BM246" s="552"/>
      <c r="BN246" s="552"/>
      <c r="BO246" s="552"/>
      <c r="BP246" s="552"/>
      <c r="BQ246" s="552"/>
      <c r="BR246" s="552"/>
      <c r="BS246" s="552"/>
      <c r="BT246" s="552"/>
      <c r="BU246" s="552"/>
      <c r="BV246" s="552"/>
      <c r="BW246" s="552"/>
      <c r="BX246" s="552"/>
      <c r="BY246" s="552"/>
      <c r="BZ246" s="552"/>
      <c r="CA246" s="552"/>
      <c r="CB246" s="552"/>
      <c r="CC246" s="552"/>
      <c r="CD246" s="552"/>
      <c r="CE246" s="552"/>
      <c r="CF246" s="381"/>
      <c r="CG246" s="381"/>
      <c r="CH246" s="381"/>
      <c r="CI246" s="381"/>
      <c r="CJ246" s="381"/>
      <c r="CK246" s="381"/>
      <c r="CL246" s="372"/>
      <c r="CM246" s="372"/>
      <c r="CN246" s="372"/>
      <c r="CO246" s="372"/>
      <c r="CP246" s="372"/>
      <c r="CQ246" s="372"/>
    </row>
    <row r="247" spans="1:95" ht="19.5" customHeight="1" x14ac:dyDescent="0.2">
      <c r="A247" s="552" t="s">
        <v>31</v>
      </c>
      <c r="B247" s="552"/>
      <c r="C247" s="552"/>
      <c r="D247" s="552"/>
      <c r="E247" s="552"/>
      <c r="F247" s="552"/>
      <c r="G247" s="552"/>
      <c r="H247" s="552"/>
      <c r="I247" s="552"/>
      <c r="J247" s="552"/>
      <c r="K247" s="552"/>
      <c r="L247" s="552"/>
      <c r="M247" s="552"/>
      <c r="N247" s="552"/>
      <c r="O247" s="552"/>
      <c r="P247" s="552"/>
      <c r="Q247" s="552"/>
      <c r="R247" s="552"/>
      <c r="S247" s="552"/>
      <c r="T247" s="552"/>
      <c r="U247" s="552"/>
      <c r="V247" s="552"/>
      <c r="W247" s="552"/>
      <c r="X247" s="552"/>
      <c r="Y247" s="660"/>
      <c r="Z247" s="660"/>
      <c r="AA247" s="660"/>
      <c r="AB247" s="660"/>
      <c r="AC247" s="660"/>
      <c r="AD247" s="660"/>
      <c r="AE247" s="660"/>
      <c r="AF247" s="660"/>
      <c r="AG247" s="660"/>
      <c r="AH247" s="660"/>
      <c r="AI247" s="660"/>
      <c r="AJ247" s="660"/>
      <c r="AK247" s="660"/>
      <c r="AL247" s="660"/>
      <c r="AM247" s="660"/>
      <c r="AN247" s="660"/>
      <c r="AO247" s="660"/>
      <c r="AP247" s="660"/>
      <c r="AQ247" s="660"/>
      <c r="AR247" s="660"/>
      <c r="AS247" s="660"/>
      <c r="AT247" s="660"/>
      <c r="AU247" s="660"/>
      <c r="AV247" s="660"/>
      <c r="AW247" s="660"/>
      <c r="AX247" s="660"/>
      <c r="AY247" s="660"/>
      <c r="AZ247" s="660"/>
      <c r="BA247" s="660"/>
      <c r="BB247" s="660"/>
      <c r="BC247" s="660"/>
      <c r="BD247" s="660"/>
      <c r="BE247" s="660"/>
      <c r="BF247" s="660"/>
      <c r="BG247" s="100"/>
      <c r="BH247" s="100"/>
      <c r="BI247" s="100"/>
      <c r="BJ247" s="100"/>
      <c r="BK247" s="100"/>
      <c r="BL247" s="100"/>
      <c r="BM247" s="100"/>
      <c r="BN247" s="100"/>
      <c r="BO247" s="100"/>
      <c r="BP247" s="100"/>
      <c r="BQ247" s="100"/>
      <c r="BR247" s="100"/>
      <c r="BS247" s="648" t="s">
        <v>32</v>
      </c>
      <c r="BT247" s="648"/>
      <c r="BU247" s="648"/>
      <c r="BV247" s="648"/>
      <c r="BW247" s="648"/>
      <c r="BX247" s="648"/>
      <c r="BY247" s="648"/>
      <c r="BZ247" s="648"/>
      <c r="CA247" s="648"/>
      <c r="CB247" s="648"/>
      <c r="CC247" s="648"/>
      <c r="CD247" s="648"/>
      <c r="CE247" s="648"/>
      <c r="CF247" s="649" t="s">
        <v>455</v>
      </c>
      <c r="CG247" s="650"/>
      <c r="CH247" s="650"/>
      <c r="CI247" s="650"/>
      <c r="CJ247" s="650"/>
      <c r="CK247" s="650"/>
      <c r="CL247" s="650"/>
      <c r="CM247" s="650"/>
      <c r="CN247" s="650"/>
      <c r="CO247" s="650"/>
      <c r="CP247" s="650"/>
      <c r="CQ247" s="651"/>
    </row>
    <row r="248" spans="1:95" ht="17.25" customHeight="1" x14ac:dyDescent="0.2">
      <c r="A248" s="658" t="s">
        <v>170</v>
      </c>
      <c r="B248" s="659"/>
      <c r="C248" s="659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  <c r="Q248" s="659"/>
      <c r="R248" s="659"/>
      <c r="S248" s="659"/>
      <c r="T248" s="659"/>
      <c r="U248" s="659"/>
      <c r="V248" s="659"/>
      <c r="W248" s="659"/>
      <c r="X248" s="659"/>
      <c r="Y248" s="659"/>
      <c r="Z248" s="659"/>
      <c r="AA248" s="659"/>
      <c r="AB248" s="659"/>
      <c r="AC248" s="659"/>
      <c r="AD248" s="659"/>
      <c r="AE248" s="659"/>
      <c r="AF248" s="659"/>
      <c r="AG248" s="659"/>
      <c r="AH248" s="659"/>
      <c r="AI248" s="659"/>
      <c r="AJ248" s="659"/>
      <c r="AK248" s="659"/>
      <c r="AL248" s="659"/>
      <c r="AM248" s="659"/>
      <c r="AN248" s="659"/>
      <c r="AO248" s="659"/>
      <c r="AP248" s="659"/>
      <c r="AQ248" s="659"/>
      <c r="AR248" s="659"/>
      <c r="AS248" s="659"/>
      <c r="AT248" s="659"/>
      <c r="AU248" s="659"/>
      <c r="AV248" s="659"/>
      <c r="AW248" s="659"/>
      <c r="AX248" s="659"/>
      <c r="AY248" s="659"/>
      <c r="AZ248" s="659"/>
      <c r="BA248" s="659"/>
      <c r="BB248" s="659"/>
      <c r="BC248" s="659"/>
      <c r="BD248" s="659"/>
      <c r="BE248" s="659"/>
      <c r="BF248" s="659"/>
      <c r="BG248" s="100"/>
      <c r="BH248" s="100"/>
      <c r="BI248" s="100"/>
      <c r="BJ248" s="100"/>
      <c r="BK248" s="100"/>
      <c r="BL248" s="100"/>
      <c r="BM248" s="100"/>
      <c r="BN248" s="100"/>
      <c r="BO248" s="100"/>
      <c r="BP248" s="100"/>
      <c r="BQ248" s="100"/>
      <c r="BR248" s="100"/>
      <c r="BS248" s="648"/>
      <c r="BT248" s="648"/>
      <c r="BU248" s="648"/>
      <c r="BV248" s="648"/>
      <c r="BW248" s="648"/>
      <c r="BX248" s="648"/>
      <c r="BY248" s="648"/>
      <c r="BZ248" s="648"/>
      <c r="CA248" s="648"/>
      <c r="CB248" s="648"/>
      <c r="CC248" s="648"/>
      <c r="CD248" s="648"/>
      <c r="CE248" s="648"/>
      <c r="CF248" s="652"/>
      <c r="CG248" s="653"/>
      <c r="CH248" s="653"/>
      <c r="CI248" s="653"/>
      <c r="CJ248" s="653"/>
      <c r="CK248" s="653"/>
      <c r="CL248" s="653"/>
      <c r="CM248" s="653"/>
      <c r="CN248" s="653"/>
      <c r="CO248" s="653"/>
      <c r="CP248" s="653"/>
      <c r="CQ248" s="654"/>
    </row>
    <row r="249" spans="1:95" ht="15.75" customHeight="1" thickBot="1" x14ac:dyDescent="0.25">
      <c r="A249" s="552" t="s">
        <v>35</v>
      </c>
      <c r="B249" s="552"/>
      <c r="C249" s="552"/>
      <c r="D249" s="552"/>
      <c r="E249" s="552"/>
      <c r="F249" s="552"/>
      <c r="G249" s="552"/>
      <c r="H249" s="552"/>
      <c r="I249" s="552"/>
      <c r="J249" s="552"/>
      <c r="K249" s="552"/>
      <c r="L249" s="552"/>
      <c r="M249" s="552"/>
      <c r="N249" s="552"/>
      <c r="O249" s="552"/>
      <c r="P249" s="552"/>
      <c r="Q249" s="552"/>
      <c r="R249" s="552"/>
      <c r="S249" s="552"/>
      <c r="T249" s="552"/>
      <c r="U249" s="552"/>
      <c r="V249" s="552"/>
      <c r="W249" s="552"/>
      <c r="X249" s="552"/>
      <c r="Y249" s="552"/>
      <c r="Z249" s="552"/>
      <c r="AA249" s="552"/>
      <c r="AB249" s="552"/>
      <c r="AC249" s="552"/>
      <c r="AD249" s="552"/>
      <c r="AE249" s="660"/>
      <c r="AF249" s="660"/>
      <c r="AG249" s="660"/>
      <c r="AH249" s="660"/>
      <c r="AI249" s="660"/>
      <c r="AJ249" s="660"/>
      <c r="AK249" s="660"/>
      <c r="AL249" s="660"/>
      <c r="AM249" s="660"/>
      <c r="AN249" s="660"/>
      <c r="AO249" s="660"/>
      <c r="AP249" s="660"/>
      <c r="AQ249" s="660"/>
      <c r="AR249" s="660"/>
      <c r="AS249" s="660"/>
      <c r="AT249" s="660"/>
      <c r="AU249" s="660"/>
      <c r="AV249" s="660"/>
      <c r="AW249" s="660"/>
      <c r="AX249" s="660"/>
      <c r="AY249" s="660"/>
      <c r="AZ249" s="660"/>
      <c r="BA249" s="660"/>
      <c r="BB249" s="660"/>
      <c r="BC249" s="660"/>
      <c r="BD249" s="660"/>
      <c r="BE249" s="660"/>
      <c r="BF249" s="660"/>
      <c r="BG249" s="216"/>
      <c r="BH249" s="216"/>
      <c r="BI249" s="216"/>
      <c r="BJ249" s="216"/>
      <c r="BK249" s="216"/>
      <c r="BL249" s="216"/>
      <c r="BM249" s="216"/>
      <c r="BN249" s="216"/>
      <c r="BO249" s="216"/>
      <c r="BP249" s="216"/>
      <c r="BQ249" s="216"/>
      <c r="BR249" s="216"/>
      <c r="BS249" s="648"/>
      <c r="BT249" s="648"/>
      <c r="BU249" s="648"/>
      <c r="BV249" s="648"/>
      <c r="BW249" s="648"/>
      <c r="BX249" s="648"/>
      <c r="BY249" s="648"/>
      <c r="BZ249" s="648"/>
      <c r="CA249" s="648"/>
      <c r="CB249" s="648"/>
      <c r="CC249" s="648"/>
      <c r="CD249" s="648"/>
      <c r="CE249" s="648"/>
      <c r="CF249" s="655"/>
      <c r="CG249" s="656"/>
      <c r="CH249" s="656"/>
      <c r="CI249" s="656"/>
      <c r="CJ249" s="656"/>
      <c r="CK249" s="656"/>
      <c r="CL249" s="656"/>
      <c r="CM249" s="656"/>
      <c r="CN249" s="656"/>
      <c r="CO249" s="656"/>
      <c r="CP249" s="656"/>
      <c r="CQ249" s="657"/>
    </row>
    <row r="250" spans="1:95" ht="35.25" customHeight="1" x14ac:dyDescent="0.2">
      <c r="A250" s="661" t="s">
        <v>261</v>
      </c>
      <c r="B250" s="661"/>
      <c r="C250" s="661"/>
      <c r="D250" s="661"/>
      <c r="E250" s="661"/>
      <c r="F250" s="661"/>
      <c r="G250" s="661"/>
      <c r="H250" s="661"/>
      <c r="I250" s="661"/>
      <c r="J250" s="661"/>
      <c r="K250" s="661"/>
      <c r="L250" s="661"/>
      <c r="M250" s="661"/>
      <c r="N250" s="661"/>
      <c r="O250" s="661"/>
      <c r="P250" s="661"/>
      <c r="Q250" s="661"/>
      <c r="R250" s="661"/>
      <c r="S250" s="661"/>
      <c r="T250" s="661"/>
      <c r="U250" s="661"/>
      <c r="V250" s="661"/>
      <c r="W250" s="661"/>
      <c r="X250" s="661"/>
      <c r="Y250" s="661"/>
      <c r="Z250" s="661"/>
      <c r="AA250" s="661"/>
      <c r="AB250" s="661"/>
      <c r="AC250" s="661"/>
      <c r="AD250" s="661"/>
      <c r="AE250" s="661"/>
      <c r="AF250" s="661"/>
      <c r="AG250" s="661"/>
      <c r="AH250" s="661"/>
      <c r="AI250" s="661"/>
      <c r="AJ250" s="661"/>
      <c r="AK250" s="661"/>
      <c r="AL250" s="661"/>
      <c r="AM250" s="661"/>
      <c r="AN250" s="661"/>
      <c r="AO250" s="661"/>
      <c r="AP250" s="661"/>
      <c r="AQ250" s="661"/>
      <c r="AR250" s="661"/>
      <c r="AS250" s="661"/>
      <c r="AT250" s="661"/>
      <c r="AU250" s="661"/>
      <c r="AV250" s="661"/>
      <c r="AW250" s="661"/>
      <c r="AX250" s="661"/>
      <c r="AY250" s="661"/>
      <c r="AZ250" s="661"/>
      <c r="BA250" s="661"/>
      <c r="BB250" s="661"/>
      <c r="BC250" s="661"/>
      <c r="BD250" s="661"/>
      <c r="BE250" s="661"/>
      <c r="BF250" s="661"/>
      <c r="BG250" s="216"/>
      <c r="BH250" s="216"/>
      <c r="BI250" s="216"/>
      <c r="BJ250" s="216"/>
      <c r="BK250" s="216"/>
      <c r="BL250" s="216"/>
      <c r="BM250" s="216"/>
      <c r="BN250" s="216"/>
      <c r="BO250" s="216"/>
      <c r="BP250" s="216"/>
      <c r="BQ250" s="216"/>
      <c r="BR250" s="216"/>
      <c r="BS250" s="648"/>
      <c r="BT250" s="648"/>
      <c r="BU250" s="648"/>
      <c r="BV250" s="648"/>
      <c r="BW250" s="648"/>
      <c r="BX250" s="648"/>
      <c r="BY250" s="648"/>
      <c r="BZ250" s="648"/>
      <c r="CA250" s="648"/>
      <c r="CB250" s="648"/>
      <c r="CC250" s="648"/>
      <c r="CD250" s="648"/>
      <c r="CE250" s="648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2.25" customHeight="1" x14ac:dyDescent="0.2">
      <c r="A251" s="552"/>
      <c r="B251" s="552"/>
      <c r="C251" s="552"/>
      <c r="D251" s="552"/>
      <c r="E251" s="552"/>
      <c r="F251" s="552"/>
      <c r="G251" s="552"/>
      <c r="H251" s="552"/>
      <c r="I251" s="552"/>
      <c r="J251" s="552"/>
      <c r="K251" s="552"/>
      <c r="L251" s="552"/>
      <c r="M251" s="552"/>
      <c r="N251" s="552"/>
      <c r="O251" s="552"/>
      <c r="P251" s="552"/>
      <c r="Q251" s="552"/>
      <c r="R251" s="552"/>
      <c r="S251" s="552"/>
      <c r="T251" s="552"/>
      <c r="U251" s="552"/>
      <c r="V251" s="552"/>
      <c r="W251" s="552"/>
      <c r="X251" s="552"/>
      <c r="Y251" s="552"/>
      <c r="Z251" s="552"/>
      <c r="AA251" s="552"/>
      <c r="AB251" s="552"/>
      <c r="AC251" s="552"/>
      <c r="AD251" s="552"/>
      <c r="AE251" s="552"/>
      <c r="AF251" s="552"/>
      <c r="AG251" s="552"/>
      <c r="AH251" s="552"/>
      <c r="AI251" s="552"/>
      <c r="AJ251" s="552"/>
      <c r="AK251" s="552"/>
      <c r="AL251" s="552"/>
      <c r="AM251" s="552"/>
      <c r="AN251" s="552"/>
      <c r="AO251" s="552"/>
      <c r="AP251" s="552"/>
      <c r="AQ251" s="552"/>
      <c r="AR251" s="552"/>
      <c r="AS251" s="552"/>
      <c r="AT251" s="552"/>
      <c r="AU251" s="552"/>
      <c r="AV251" s="552"/>
      <c r="AW251" s="552"/>
      <c r="AX251" s="552"/>
      <c r="AY251" s="552"/>
      <c r="AZ251" s="552"/>
      <c r="BA251" s="552"/>
      <c r="BB251" s="552"/>
      <c r="BC251" s="552"/>
      <c r="BD251" s="552"/>
      <c r="BE251" s="552"/>
      <c r="BF251" s="552"/>
      <c r="BG251" s="552"/>
      <c r="BH251" s="552"/>
      <c r="BI251" s="552"/>
      <c r="BJ251" s="552"/>
      <c r="BK251" s="552"/>
      <c r="BL251" s="552"/>
      <c r="BM251" s="552"/>
      <c r="BN251" s="552"/>
      <c r="BO251" s="552"/>
      <c r="BP251" s="552"/>
      <c r="BQ251" s="552"/>
      <c r="BR251" s="552"/>
      <c r="BS251" s="552"/>
      <c r="BT251" s="552"/>
      <c r="BU251" s="552"/>
      <c r="BV251" s="552"/>
      <c r="BW251" s="552"/>
      <c r="BX251" s="552"/>
      <c r="BY251" s="552"/>
      <c r="BZ251" s="552"/>
      <c r="CA251" s="552"/>
      <c r="CB251" s="552"/>
      <c r="CC251" s="552"/>
      <c r="CD251" s="552"/>
      <c r="CE251" s="552"/>
      <c r="CF251" s="216"/>
      <c r="CG251" s="216"/>
      <c r="CH251" s="216"/>
      <c r="CI251" s="216"/>
      <c r="CJ251" s="216"/>
      <c r="CK251" s="216"/>
      <c r="CL251" s="216"/>
      <c r="CM251" s="216"/>
      <c r="CN251" s="216"/>
      <c r="CO251" s="216"/>
      <c r="CP251" s="216"/>
      <c r="CQ251" s="216"/>
    </row>
    <row r="252" spans="1:95" ht="22.5" customHeight="1" x14ac:dyDescent="0.2">
      <c r="A252" s="552" t="s">
        <v>37</v>
      </c>
      <c r="B252" s="552"/>
      <c r="C252" s="552"/>
      <c r="D252" s="552"/>
      <c r="E252" s="552"/>
      <c r="F252" s="552"/>
      <c r="G252" s="552"/>
      <c r="H252" s="552"/>
      <c r="I252" s="552"/>
      <c r="J252" s="552"/>
      <c r="K252" s="552"/>
      <c r="L252" s="552"/>
      <c r="M252" s="552"/>
      <c r="N252" s="552"/>
      <c r="O252" s="552"/>
      <c r="P252" s="552"/>
      <c r="Q252" s="552"/>
      <c r="R252" s="552"/>
      <c r="S252" s="552"/>
      <c r="T252" s="552"/>
      <c r="U252" s="552"/>
      <c r="V252" s="552"/>
      <c r="W252" s="552"/>
      <c r="X252" s="552"/>
      <c r="Y252" s="552"/>
      <c r="Z252" s="552"/>
      <c r="AA252" s="552"/>
      <c r="AB252" s="552"/>
      <c r="AC252" s="552"/>
      <c r="AD252" s="552"/>
      <c r="AE252" s="552"/>
      <c r="AF252" s="552"/>
      <c r="AG252" s="552"/>
      <c r="AH252" s="552"/>
      <c r="AI252" s="552"/>
      <c r="AJ252" s="552"/>
      <c r="AK252" s="552"/>
      <c r="AL252" s="552"/>
      <c r="AM252" s="552"/>
      <c r="AN252" s="552"/>
      <c r="AO252" s="552"/>
      <c r="AP252" s="552"/>
      <c r="AQ252" s="552"/>
      <c r="AR252" s="552"/>
      <c r="AS252" s="552"/>
      <c r="AT252" s="552"/>
      <c r="AU252" s="552"/>
      <c r="AV252" s="552"/>
      <c r="AW252" s="552"/>
      <c r="AX252" s="552"/>
      <c r="AY252" s="552"/>
      <c r="AZ252" s="552"/>
      <c r="BA252" s="552"/>
      <c r="BB252" s="552"/>
      <c r="BC252" s="552"/>
      <c r="BD252" s="552"/>
      <c r="BE252" s="552"/>
      <c r="BF252" s="552"/>
      <c r="BG252" s="552"/>
      <c r="BH252" s="552"/>
      <c r="BI252" s="552"/>
      <c r="BJ252" s="552"/>
      <c r="BK252" s="552"/>
      <c r="BL252" s="552"/>
      <c r="BM252" s="552"/>
      <c r="BN252" s="552"/>
      <c r="BO252" s="552"/>
      <c r="BP252" s="552"/>
      <c r="BQ252" s="552"/>
      <c r="BR252" s="552"/>
      <c r="BS252" s="552"/>
      <c r="BT252" s="552"/>
      <c r="BU252" s="552"/>
      <c r="BV252" s="552"/>
      <c r="BW252" s="552"/>
      <c r="BX252" s="552"/>
      <c r="BY252" s="552"/>
      <c r="BZ252" s="552"/>
      <c r="CA252" s="552"/>
      <c r="CB252" s="552"/>
      <c r="CC252" s="552"/>
      <c r="CD252" s="552"/>
      <c r="CE252" s="552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</row>
    <row r="253" spans="1:95" ht="15.75" hidden="1" customHeight="1" thickBot="1" x14ac:dyDescent="0.25">
      <c r="A253" s="552" t="s">
        <v>38</v>
      </c>
      <c r="B253" s="552"/>
      <c r="C253" s="552"/>
      <c r="D253" s="552"/>
      <c r="E253" s="552"/>
      <c r="F253" s="552"/>
      <c r="G253" s="552"/>
      <c r="H253" s="552"/>
      <c r="I253" s="552"/>
      <c r="J253" s="552"/>
      <c r="K253" s="552"/>
      <c r="L253" s="552"/>
      <c r="M253" s="552"/>
      <c r="N253" s="552"/>
      <c r="O253" s="552"/>
      <c r="P253" s="552"/>
      <c r="Q253" s="552"/>
      <c r="R253" s="552"/>
      <c r="S253" s="552"/>
      <c r="T253" s="552"/>
      <c r="U253" s="552"/>
      <c r="V253" s="552"/>
      <c r="W253" s="552"/>
      <c r="X253" s="552"/>
      <c r="Y253" s="552"/>
      <c r="Z253" s="552"/>
      <c r="AA253" s="552"/>
      <c r="AB253" s="552"/>
      <c r="AC253" s="552"/>
      <c r="AD253" s="552"/>
      <c r="AE253" s="552"/>
      <c r="AF253" s="552"/>
      <c r="AG253" s="552"/>
      <c r="AH253" s="552"/>
      <c r="AI253" s="552"/>
      <c r="AJ253" s="552"/>
      <c r="AK253" s="552"/>
      <c r="AL253" s="552"/>
      <c r="AM253" s="552"/>
      <c r="AN253" s="552"/>
      <c r="AO253" s="552"/>
      <c r="AP253" s="552"/>
      <c r="AQ253" s="552"/>
      <c r="AR253" s="552"/>
      <c r="AS253" s="552"/>
      <c r="AT253" s="552"/>
      <c r="AU253" s="552"/>
      <c r="AV253" s="552"/>
      <c r="AW253" s="552"/>
      <c r="AX253" s="552"/>
      <c r="AY253" s="552"/>
      <c r="AZ253" s="552"/>
      <c r="BA253" s="552"/>
      <c r="BB253" s="552"/>
      <c r="BC253" s="552"/>
      <c r="BD253" s="552"/>
      <c r="BE253" s="552"/>
      <c r="BF253" s="552"/>
      <c r="BG253" s="552"/>
      <c r="BH253" s="552"/>
      <c r="BI253" s="552"/>
      <c r="BJ253" s="552"/>
      <c r="BK253" s="552"/>
      <c r="BL253" s="552"/>
      <c r="BM253" s="552"/>
      <c r="BN253" s="552"/>
      <c r="BO253" s="552"/>
      <c r="BP253" s="552"/>
      <c r="BQ253" s="552"/>
      <c r="BR253" s="552"/>
      <c r="BS253" s="552"/>
      <c r="BT253" s="552"/>
      <c r="BU253" s="552"/>
      <c r="BV253" s="552"/>
      <c r="BW253" s="552"/>
      <c r="BX253" s="552"/>
      <c r="BY253" s="552"/>
      <c r="BZ253" s="552"/>
      <c r="CA253" s="552"/>
      <c r="CB253" s="552"/>
      <c r="CC253" s="552"/>
      <c r="CD253" s="552"/>
      <c r="CE253" s="552"/>
      <c r="CF253" s="216"/>
      <c r="CG253" s="216"/>
      <c r="CH253" s="216"/>
      <c r="CI253" s="216"/>
      <c r="CJ253" s="216"/>
      <c r="CK253" s="216"/>
      <c r="CL253" s="216"/>
      <c r="CM253" s="216"/>
      <c r="CN253" s="216"/>
      <c r="CO253" s="216"/>
      <c r="CP253" s="216"/>
      <c r="CQ253" s="216"/>
    </row>
    <row r="254" spans="1:95" ht="15" hidden="1" customHeight="1" x14ac:dyDescent="0.2">
      <c r="A254" s="552"/>
      <c r="B254" s="552"/>
      <c r="C254" s="552"/>
      <c r="D254" s="552"/>
      <c r="E254" s="552"/>
      <c r="F254" s="552"/>
      <c r="G254" s="552"/>
      <c r="H254" s="552"/>
      <c r="I254" s="552"/>
      <c r="J254" s="552"/>
      <c r="K254" s="552"/>
      <c r="L254" s="552"/>
      <c r="M254" s="552"/>
      <c r="N254" s="552"/>
      <c r="O254" s="552"/>
      <c r="P254" s="552"/>
      <c r="Q254" s="552"/>
      <c r="R254" s="552"/>
      <c r="S254" s="552"/>
      <c r="T254" s="552"/>
      <c r="U254" s="552"/>
      <c r="V254" s="552"/>
      <c r="W254" s="552"/>
      <c r="X254" s="552"/>
      <c r="Y254" s="552"/>
      <c r="Z254" s="552"/>
      <c r="AA254" s="552"/>
      <c r="AB254" s="552"/>
      <c r="AC254" s="552"/>
      <c r="AD254" s="552"/>
      <c r="AE254" s="552"/>
      <c r="AF254" s="552"/>
      <c r="AG254" s="552"/>
      <c r="AH254" s="552"/>
      <c r="AI254" s="552"/>
      <c r="AJ254" s="552"/>
      <c r="AK254" s="552"/>
      <c r="AL254" s="552"/>
      <c r="AM254" s="552"/>
      <c r="AN254" s="552"/>
      <c r="AO254" s="552"/>
      <c r="AP254" s="552"/>
      <c r="AQ254" s="552"/>
      <c r="AR254" s="552"/>
      <c r="AS254" s="552"/>
      <c r="AT254" s="552"/>
      <c r="AU254" s="552"/>
      <c r="AV254" s="552"/>
      <c r="AW254" s="552"/>
      <c r="AX254" s="552"/>
      <c r="AY254" s="552"/>
      <c r="AZ254" s="552"/>
      <c r="BA254" s="552"/>
      <c r="BB254" s="552"/>
      <c r="BC254" s="552"/>
      <c r="BD254" s="552"/>
      <c r="BE254" s="552"/>
      <c r="BF254" s="552"/>
      <c r="BG254" s="552"/>
      <c r="BH254" s="552"/>
      <c r="BI254" s="552"/>
      <c r="BJ254" s="552"/>
      <c r="BK254" s="552"/>
      <c r="BL254" s="552"/>
      <c r="BM254" s="552"/>
      <c r="BN254" s="552"/>
      <c r="BO254" s="552"/>
      <c r="BP254" s="552"/>
      <c r="BQ254" s="552"/>
      <c r="BR254" s="552"/>
      <c r="BS254" s="552"/>
      <c r="BT254" s="552"/>
      <c r="BU254" s="552"/>
      <c r="BV254" s="552"/>
      <c r="BW254" s="552"/>
      <c r="BX254" s="552"/>
      <c r="BY254" s="552"/>
      <c r="BZ254" s="552"/>
      <c r="CA254" s="552"/>
      <c r="CB254" s="552"/>
      <c r="CC254" s="552"/>
      <c r="CD254" s="552"/>
      <c r="CE254" s="552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ht="90" customHeight="1" x14ac:dyDescent="0.2">
      <c r="A255" s="524" t="s">
        <v>39</v>
      </c>
      <c r="B255" s="524"/>
      <c r="C255" s="524"/>
      <c r="D255" s="524"/>
      <c r="E255" s="524"/>
      <c r="F255" s="524"/>
      <c r="G255" s="524"/>
      <c r="H255" s="534" t="s">
        <v>40</v>
      </c>
      <c r="I255" s="535"/>
      <c r="J255" s="535"/>
      <c r="K255" s="535"/>
      <c r="L255" s="535"/>
      <c r="M255" s="535"/>
      <c r="N255" s="535"/>
      <c r="O255" s="535"/>
      <c r="P255" s="535"/>
      <c r="Q255" s="535"/>
      <c r="R255" s="535"/>
      <c r="S255" s="536"/>
      <c r="T255" s="540" t="s">
        <v>41</v>
      </c>
      <c r="U255" s="541"/>
      <c r="V255" s="541"/>
      <c r="W255" s="541"/>
      <c r="X255" s="541"/>
      <c r="Y255" s="541"/>
      <c r="Z255" s="541"/>
      <c r="AA255" s="541"/>
      <c r="AB255" s="541"/>
      <c r="AC255" s="541"/>
      <c r="AD255" s="541"/>
      <c r="AE255" s="542"/>
      <c r="AF255" s="534" t="s">
        <v>42</v>
      </c>
      <c r="AG255" s="535"/>
      <c r="AH255" s="535"/>
      <c r="AI255" s="535"/>
      <c r="AJ255" s="535"/>
      <c r="AK255" s="535"/>
      <c r="AL255" s="535"/>
      <c r="AM255" s="535"/>
      <c r="AN255" s="535"/>
      <c r="AO255" s="535"/>
      <c r="AP255" s="535"/>
      <c r="AQ255" s="535"/>
      <c r="AR255" s="535"/>
      <c r="AS255" s="535"/>
      <c r="AT255" s="535"/>
      <c r="AU255" s="535"/>
      <c r="AV255" s="535"/>
      <c r="AW255" s="535"/>
      <c r="AX255" s="535"/>
      <c r="AY255" s="535"/>
      <c r="AZ255" s="535"/>
      <c r="BA255" s="535"/>
      <c r="BB255" s="535"/>
      <c r="BC255" s="535"/>
      <c r="BD255" s="535"/>
      <c r="BE255" s="535"/>
      <c r="BF255" s="535"/>
      <c r="BG255" s="535"/>
      <c r="BH255" s="535"/>
      <c r="BI255" s="535"/>
      <c r="BJ255" s="535"/>
      <c r="BK255" s="535"/>
      <c r="BL255" s="535"/>
      <c r="BM255" s="536"/>
      <c r="BN255" s="534" t="s">
        <v>43</v>
      </c>
      <c r="BO255" s="535"/>
      <c r="BP255" s="535"/>
      <c r="BQ255" s="535"/>
      <c r="BR255" s="535"/>
      <c r="BS255" s="535"/>
      <c r="BT255" s="535"/>
      <c r="BU255" s="535"/>
      <c r="BV255" s="535"/>
      <c r="BW255" s="535"/>
      <c r="BX255" s="535"/>
      <c r="BY255" s="535"/>
      <c r="BZ255" s="535"/>
      <c r="CA255" s="535"/>
      <c r="CB255" s="535"/>
      <c r="CC255" s="535"/>
      <c r="CD255" s="535"/>
      <c r="CE255" s="536"/>
      <c r="CF255" s="524" t="s">
        <v>44</v>
      </c>
      <c r="CG255" s="524"/>
      <c r="CH255" s="524"/>
      <c r="CI255" s="524"/>
      <c r="CJ255" s="524"/>
      <c r="CK255" s="524"/>
      <c r="CL255" s="524"/>
      <c r="CM255" s="524"/>
      <c r="CN255" s="524"/>
      <c r="CO255" s="524"/>
      <c r="CP255" s="524"/>
      <c r="CQ255" s="524"/>
    </row>
    <row r="256" spans="1:95" ht="12" customHeight="1" x14ac:dyDescent="0.2">
      <c r="A256" s="524"/>
      <c r="B256" s="524"/>
      <c r="C256" s="524"/>
      <c r="D256" s="524"/>
      <c r="E256" s="524"/>
      <c r="F256" s="524"/>
      <c r="G256" s="524"/>
      <c r="H256" s="540" t="s">
        <v>45</v>
      </c>
      <c r="I256" s="541"/>
      <c r="J256" s="541"/>
      <c r="K256" s="541"/>
      <c r="L256" s="541"/>
      <c r="M256" s="541"/>
      <c r="N256" s="541"/>
      <c r="O256" s="541"/>
      <c r="P256" s="541"/>
      <c r="Q256" s="541"/>
      <c r="R256" s="541"/>
      <c r="S256" s="542"/>
      <c r="T256" s="540" t="s">
        <v>45</v>
      </c>
      <c r="U256" s="541"/>
      <c r="V256" s="541"/>
      <c r="W256" s="541"/>
      <c r="X256" s="541"/>
      <c r="Y256" s="541"/>
      <c r="Z256" s="541"/>
      <c r="AA256" s="541"/>
      <c r="AB256" s="541"/>
      <c r="AC256" s="541"/>
      <c r="AD256" s="541"/>
      <c r="AE256" s="542"/>
      <c r="AF256" s="540" t="s">
        <v>45</v>
      </c>
      <c r="AG256" s="541"/>
      <c r="AH256" s="541"/>
      <c r="AI256" s="541"/>
      <c r="AJ256" s="541"/>
      <c r="AK256" s="541"/>
      <c r="AL256" s="541"/>
      <c r="AM256" s="541"/>
      <c r="AN256" s="541"/>
      <c r="AO256" s="541"/>
      <c r="AP256" s="541"/>
      <c r="AQ256" s="541"/>
      <c r="AR256" s="541"/>
      <c r="AS256" s="541"/>
      <c r="AT256" s="541"/>
      <c r="AU256" s="541"/>
      <c r="AV256" s="541"/>
      <c r="AW256" s="541"/>
      <c r="AX256" s="541"/>
      <c r="AY256" s="542"/>
      <c r="AZ256" s="540" t="s">
        <v>46</v>
      </c>
      <c r="BA256" s="541"/>
      <c r="BB256" s="541"/>
      <c r="BC256" s="541"/>
      <c r="BD256" s="541"/>
      <c r="BE256" s="541"/>
      <c r="BF256" s="541"/>
      <c r="BG256" s="541"/>
      <c r="BH256" s="541"/>
      <c r="BI256" s="541"/>
      <c r="BJ256" s="541"/>
      <c r="BK256" s="541"/>
      <c r="BL256" s="541"/>
      <c r="BM256" s="542"/>
      <c r="BN256" s="549" t="s">
        <v>6</v>
      </c>
      <c r="BO256" s="550"/>
      <c r="BP256" s="551" t="s">
        <v>187</v>
      </c>
      <c r="BQ256" s="551"/>
      <c r="BR256" s="560" t="s">
        <v>47</v>
      </c>
      <c r="BS256" s="561"/>
      <c r="BT256" s="549" t="s">
        <v>6</v>
      </c>
      <c r="BU256" s="550"/>
      <c r="BV256" s="551" t="s">
        <v>199</v>
      </c>
      <c r="BW256" s="551"/>
      <c r="BX256" s="560" t="s">
        <v>47</v>
      </c>
      <c r="BY256" s="561"/>
      <c r="BZ256" s="549" t="s">
        <v>6</v>
      </c>
      <c r="CA256" s="550"/>
      <c r="CB256" s="551" t="s">
        <v>200</v>
      </c>
      <c r="CC256" s="551"/>
      <c r="CD256" s="560" t="s">
        <v>47</v>
      </c>
      <c r="CE256" s="561"/>
      <c r="CF256" s="540" t="s">
        <v>48</v>
      </c>
      <c r="CG256" s="541"/>
      <c r="CH256" s="541"/>
      <c r="CI256" s="541"/>
      <c r="CJ256" s="541"/>
      <c r="CK256" s="542"/>
      <c r="CL256" s="540" t="s">
        <v>49</v>
      </c>
      <c r="CM256" s="541"/>
      <c r="CN256" s="541"/>
      <c r="CO256" s="541"/>
      <c r="CP256" s="541"/>
      <c r="CQ256" s="542"/>
    </row>
    <row r="257" spans="1:95" ht="6.75" customHeight="1" x14ac:dyDescent="0.2">
      <c r="A257" s="524"/>
      <c r="B257" s="524"/>
      <c r="C257" s="524"/>
      <c r="D257" s="524"/>
      <c r="E257" s="524"/>
      <c r="F257" s="524"/>
      <c r="G257" s="524"/>
      <c r="H257" s="543"/>
      <c r="I257" s="544"/>
      <c r="J257" s="544"/>
      <c r="K257" s="544"/>
      <c r="L257" s="544"/>
      <c r="M257" s="544"/>
      <c r="N257" s="544"/>
      <c r="O257" s="544"/>
      <c r="P257" s="544"/>
      <c r="Q257" s="544"/>
      <c r="R257" s="544"/>
      <c r="S257" s="545"/>
      <c r="T257" s="543"/>
      <c r="U257" s="544"/>
      <c r="V257" s="544"/>
      <c r="W257" s="544"/>
      <c r="X257" s="544"/>
      <c r="Y257" s="544"/>
      <c r="Z257" s="544"/>
      <c r="AA257" s="544"/>
      <c r="AB257" s="544"/>
      <c r="AC257" s="544"/>
      <c r="AD257" s="544"/>
      <c r="AE257" s="545"/>
      <c r="AF257" s="543"/>
      <c r="AG257" s="544"/>
      <c r="AH257" s="544"/>
      <c r="AI257" s="544"/>
      <c r="AJ257" s="544"/>
      <c r="AK257" s="544"/>
      <c r="AL257" s="544"/>
      <c r="AM257" s="544"/>
      <c r="AN257" s="544"/>
      <c r="AO257" s="544"/>
      <c r="AP257" s="544"/>
      <c r="AQ257" s="544"/>
      <c r="AR257" s="544"/>
      <c r="AS257" s="544"/>
      <c r="AT257" s="544"/>
      <c r="AU257" s="544"/>
      <c r="AV257" s="544"/>
      <c r="AW257" s="544"/>
      <c r="AX257" s="544"/>
      <c r="AY257" s="545"/>
      <c r="AZ257" s="546"/>
      <c r="BA257" s="547"/>
      <c r="BB257" s="547"/>
      <c r="BC257" s="547"/>
      <c r="BD257" s="547"/>
      <c r="BE257" s="547"/>
      <c r="BF257" s="547"/>
      <c r="BG257" s="547"/>
      <c r="BH257" s="547"/>
      <c r="BI257" s="547"/>
      <c r="BJ257" s="547"/>
      <c r="BK257" s="547"/>
      <c r="BL257" s="547"/>
      <c r="BM257" s="548"/>
      <c r="BN257" s="543" t="s">
        <v>50</v>
      </c>
      <c r="BO257" s="544"/>
      <c r="BP257" s="544"/>
      <c r="BQ257" s="544"/>
      <c r="BR257" s="544"/>
      <c r="BS257" s="545"/>
      <c r="BT257" s="543" t="s">
        <v>51</v>
      </c>
      <c r="BU257" s="544"/>
      <c r="BV257" s="544"/>
      <c r="BW257" s="544"/>
      <c r="BX257" s="544"/>
      <c r="BY257" s="545"/>
      <c r="BZ257" s="543" t="s">
        <v>52</v>
      </c>
      <c r="CA257" s="544"/>
      <c r="CB257" s="544"/>
      <c r="CC257" s="544"/>
      <c r="CD257" s="544"/>
      <c r="CE257" s="545"/>
      <c r="CF257" s="543"/>
      <c r="CG257" s="544"/>
      <c r="CH257" s="544"/>
      <c r="CI257" s="544"/>
      <c r="CJ257" s="544"/>
      <c r="CK257" s="545"/>
      <c r="CL257" s="543"/>
      <c r="CM257" s="544"/>
      <c r="CN257" s="544"/>
      <c r="CO257" s="544"/>
      <c r="CP257" s="544"/>
      <c r="CQ257" s="545"/>
    </row>
    <row r="258" spans="1:95" ht="29.25" customHeight="1" x14ac:dyDescent="0.2">
      <c r="A258" s="524"/>
      <c r="B258" s="524"/>
      <c r="C258" s="524"/>
      <c r="D258" s="524"/>
      <c r="E258" s="524"/>
      <c r="F258" s="524"/>
      <c r="G258" s="524"/>
      <c r="H258" s="543"/>
      <c r="I258" s="544"/>
      <c r="J258" s="544"/>
      <c r="K258" s="544"/>
      <c r="L258" s="544"/>
      <c r="M258" s="544"/>
      <c r="N258" s="544"/>
      <c r="O258" s="544"/>
      <c r="P258" s="544"/>
      <c r="Q258" s="544"/>
      <c r="R258" s="544"/>
      <c r="S258" s="545"/>
      <c r="T258" s="543"/>
      <c r="U258" s="544"/>
      <c r="V258" s="544"/>
      <c r="W258" s="544"/>
      <c r="X258" s="544"/>
      <c r="Y258" s="544"/>
      <c r="Z258" s="544"/>
      <c r="AA258" s="544"/>
      <c r="AB258" s="544"/>
      <c r="AC258" s="544"/>
      <c r="AD258" s="544"/>
      <c r="AE258" s="545"/>
      <c r="AF258" s="543"/>
      <c r="AG258" s="544"/>
      <c r="AH258" s="544"/>
      <c r="AI258" s="544"/>
      <c r="AJ258" s="544"/>
      <c r="AK258" s="544"/>
      <c r="AL258" s="544"/>
      <c r="AM258" s="544"/>
      <c r="AN258" s="544"/>
      <c r="AO258" s="544"/>
      <c r="AP258" s="544"/>
      <c r="AQ258" s="544"/>
      <c r="AR258" s="544"/>
      <c r="AS258" s="544"/>
      <c r="AT258" s="544"/>
      <c r="AU258" s="544"/>
      <c r="AV258" s="544"/>
      <c r="AW258" s="544"/>
      <c r="AX258" s="544"/>
      <c r="AY258" s="545"/>
      <c r="AZ258" s="540" t="s">
        <v>53</v>
      </c>
      <c r="BA258" s="541"/>
      <c r="BB258" s="541"/>
      <c r="BC258" s="541"/>
      <c r="BD258" s="541"/>
      <c r="BE258" s="541"/>
      <c r="BF258" s="542"/>
      <c r="BG258" s="540" t="s">
        <v>54</v>
      </c>
      <c r="BH258" s="541"/>
      <c r="BI258" s="541"/>
      <c r="BJ258" s="541"/>
      <c r="BK258" s="541"/>
      <c r="BL258" s="541"/>
      <c r="BM258" s="542"/>
      <c r="BN258" s="543"/>
      <c r="BO258" s="544"/>
      <c r="BP258" s="544"/>
      <c r="BQ258" s="544"/>
      <c r="BR258" s="544"/>
      <c r="BS258" s="545"/>
      <c r="BT258" s="543"/>
      <c r="BU258" s="544"/>
      <c r="BV258" s="544"/>
      <c r="BW258" s="544"/>
      <c r="BX258" s="544"/>
      <c r="BY258" s="545"/>
      <c r="BZ258" s="543"/>
      <c r="CA258" s="544"/>
      <c r="CB258" s="544"/>
      <c r="CC258" s="544"/>
      <c r="CD258" s="544"/>
      <c r="CE258" s="545"/>
      <c r="CF258" s="543"/>
      <c r="CG258" s="544"/>
      <c r="CH258" s="544"/>
      <c r="CI258" s="544"/>
      <c r="CJ258" s="544"/>
      <c r="CK258" s="545"/>
      <c r="CL258" s="543"/>
      <c r="CM258" s="544"/>
      <c r="CN258" s="544"/>
      <c r="CO258" s="544"/>
      <c r="CP258" s="544"/>
      <c r="CQ258" s="545"/>
    </row>
    <row r="259" spans="1:95" ht="2.25" customHeight="1" x14ac:dyDescent="0.2">
      <c r="A259" s="524"/>
      <c r="B259" s="524"/>
      <c r="C259" s="524"/>
      <c r="D259" s="524"/>
      <c r="E259" s="524"/>
      <c r="F259" s="524"/>
      <c r="G259" s="524"/>
      <c r="H259" s="546"/>
      <c r="I259" s="547"/>
      <c r="J259" s="547"/>
      <c r="K259" s="547"/>
      <c r="L259" s="547"/>
      <c r="M259" s="547"/>
      <c r="N259" s="547"/>
      <c r="O259" s="547"/>
      <c r="P259" s="547"/>
      <c r="Q259" s="547"/>
      <c r="R259" s="547"/>
      <c r="S259" s="548"/>
      <c r="T259" s="546"/>
      <c r="U259" s="547"/>
      <c r="V259" s="547"/>
      <c r="W259" s="547"/>
      <c r="X259" s="547"/>
      <c r="Y259" s="547"/>
      <c r="Z259" s="547"/>
      <c r="AA259" s="547"/>
      <c r="AB259" s="547"/>
      <c r="AC259" s="547"/>
      <c r="AD259" s="547"/>
      <c r="AE259" s="548"/>
      <c r="AF259" s="546"/>
      <c r="AG259" s="547"/>
      <c r="AH259" s="547"/>
      <c r="AI259" s="547"/>
      <c r="AJ259" s="547"/>
      <c r="AK259" s="547"/>
      <c r="AL259" s="547"/>
      <c r="AM259" s="547"/>
      <c r="AN259" s="547"/>
      <c r="AO259" s="547"/>
      <c r="AP259" s="547"/>
      <c r="AQ259" s="547"/>
      <c r="AR259" s="547"/>
      <c r="AS259" s="547"/>
      <c r="AT259" s="547"/>
      <c r="AU259" s="547"/>
      <c r="AV259" s="547"/>
      <c r="AW259" s="547"/>
      <c r="AX259" s="547"/>
      <c r="AY259" s="548"/>
      <c r="AZ259" s="546"/>
      <c r="BA259" s="547"/>
      <c r="BB259" s="547"/>
      <c r="BC259" s="547"/>
      <c r="BD259" s="547"/>
      <c r="BE259" s="547"/>
      <c r="BF259" s="548"/>
      <c r="BG259" s="546"/>
      <c r="BH259" s="547"/>
      <c r="BI259" s="547"/>
      <c r="BJ259" s="547"/>
      <c r="BK259" s="547"/>
      <c r="BL259" s="547"/>
      <c r="BM259" s="548"/>
      <c r="BN259" s="546"/>
      <c r="BO259" s="547"/>
      <c r="BP259" s="547"/>
      <c r="BQ259" s="547"/>
      <c r="BR259" s="547"/>
      <c r="BS259" s="548"/>
      <c r="BT259" s="546"/>
      <c r="BU259" s="547"/>
      <c r="BV259" s="547"/>
      <c r="BW259" s="547"/>
      <c r="BX259" s="547"/>
      <c r="BY259" s="548"/>
      <c r="BZ259" s="546"/>
      <c r="CA259" s="547"/>
      <c r="CB259" s="547"/>
      <c r="CC259" s="547"/>
      <c r="CD259" s="547"/>
      <c r="CE259" s="548"/>
      <c r="CF259" s="546"/>
      <c r="CG259" s="547"/>
      <c r="CH259" s="547"/>
      <c r="CI259" s="547"/>
      <c r="CJ259" s="547"/>
      <c r="CK259" s="548"/>
      <c r="CL259" s="546"/>
      <c r="CM259" s="547"/>
      <c r="CN259" s="547"/>
      <c r="CO259" s="547"/>
      <c r="CP259" s="547"/>
      <c r="CQ259" s="548"/>
    </row>
    <row r="260" spans="1:95" ht="15.75" customHeight="1" x14ac:dyDescent="0.2">
      <c r="A260" s="524" t="s">
        <v>30</v>
      </c>
      <c r="B260" s="524"/>
      <c r="C260" s="524"/>
      <c r="D260" s="524"/>
      <c r="E260" s="524"/>
      <c r="F260" s="524"/>
      <c r="G260" s="524"/>
      <c r="H260" s="524" t="s">
        <v>55</v>
      </c>
      <c r="I260" s="524"/>
      <c r="J260" s="524"/>
      <c r="K260" s="524"/>
      <c r="L260" s="524"/>
      <c r="M260" s="524"/>
      <c r="N260" s="524"/>
      <c r="O260" s="524"/>
      <c r="P260" s="524"/>
      <c r="Q260" s="524"/>
      <c r="R260" s="524"/>
      <c r="S260" s="524"/>
      <c r="T260" s="534" t="s">
        <v>56</v>
      </c>
      <c r="U260" s="535"/>
      <c r="V260" s="535"/>
      <c r="W260" s="535"/>
      <c r="X260" s="535"/>
      <c r="Y260" s="535"/>
      <c r="Z260" s="535"/>
      <c r="AA260" s="535"/>
      <c r="AB260" s="535"/>
      <c r="AC260" s="535"/>
      <c r="AD260" s="535"/>
      <c r="AE260" s="536"/>
      <c r="AF260" s="524" t="s">
        <v>57</v>
      </c>
      <c r="AG260" s="524"/>
      <c r="AH260" s="524"/>
      <c r="AI260" s="524"/>
      <c r="AJ260" s="524"/>
      <c r="AK260" s="524"/>
      <c r="AL260" s="524"/>
      <c r="AM260" s="524"/>
      <c r="AN260" s="524"/>
      <c r="AO260" s="524"/>
      <c r="AP260" s="524"/>
      <c r="AQ260" s="524"/>
      <c r="AR260" s="524"/>
      <c r="AS260" s="524"/>
      <c r="AT260" s="524"/>
      <c r="AU260" s="524"/>
      <c r="AV260" s="524"/>
      <c r="AW260" s="524"/>
      <c r="AX260" s="524"/>
      <c r="AY260" s="524"/>
      <c r="AZ260" s="524" t="s">
        <v>58</v>
      </c>
      <c r="BA260" s="524"/>
      <c r="BB260" s="524"/>
      <c r="BC260" s="524"/>
      <c r="BD260" s="524"/>
      <c r="BE260" s="524"/>
      <c r="BF260" s="524"/>
      <c r="BG260" s="524" t="s">
        <v>59</v>
      </c>
      <c r="BH260" s="524"/>
      <c r="BI260" s="524"/>
      <c r="BJ260" s="524"/>
      <c r="BK260" s="524"/>
      <c r="BL260" s="524"/>
      <c r="BM260" s="524"/>
      <c r="BN260" s="524" t="s">
        <v>60</v>
      </c>
      <c r="BO260" s="524"/>
      <c r="BP260" s="524"/>
      <c r="BQ260" s="524"/>
      <c r="BR260" s="524"/>
      <c r="BS260" s="524"/>
      <c r="BT260" s="524" t="s">
        <v>61</v>
      </c>
      <c r="BU260" s="524"/>
      <c r="BV260" s="524"/>
      <c r="BW260" s="524"/>
      <c r="BX260" s="524"/>
      <c r="BY260" s="524"/>
      <c r="BZ260" s="524" t="s">
        <v>62</v>
      </c>
      <c r="CA260" s="524"/>
      <c r="CB260" s="524"/>
      <c r="CC260" s="524"/>
      <c r="CD260" s="524"/>
      <c r="CE260" s="524"/>
      <c r="CF260" s="524" t="s">
        <v>63</v>
      </c>
      <c r="CG260" s="524"/>
      <c r="CH260" s="524"/>
      <c r="CI260" s="524"/>
      <c r="CJ260" s="524"/>
      <c r="CK260" s="524"/>
      <c r="CL260" s="524" t="s">
        <v>64</v>
      </c>
      <c r="CM260" s="524"/>
      <c r="CN260" s="524"/>
      <c r="CO260" s="524"/>
      <c r="CP260" s="524"/>
      <c r="CQ260" s="524"/>
    </row>
    <row r="261" spans="1:95" ht="113.25" customHeight="1" x14ac:dyDescent="0.2">
      <c r="A261" s="630" t="s">
        <v>454</v>
      </c>
      <c r="B261" s="631"/>
      <c r="C261" s="631"/>
      <c r="D261" s="631"/>
      <c r="E261" s="631"/>
      <c r="F261" s="631"/>
      <c r="G261" s="632"/>
      <c r="H261" s="636" t="s">
        <v>453</v>
      </c>
      <c r="I261" s="637"/>
      <c r="J261" s="637"/>
      <c r="K261" s="637"/>
      <c r="L261" s="637"/>
      <c r="M261" s="637"/>
      <c r="N261" s="637"/>
      <c r="O261" s="637"/>
      <c r="P261" s="637"/>
      <c r="Q261" s="637"/>
      <c r="R261" s="637"/>
      <c r="S261" s="638"/>
      <c r="T261" s="642" t="s">
        <v>66</v>
      </c>
      <c r="U261" s="643"/>
      <c r="V261" s="643"/>
      <c r="W261" s="643"/>
      <c r="X261" s="643"/>
      <c r="Y261" s="643"/>
      <c r="Z261" s="643"/>
      <c r="AA261" s="643"/>
      <c r="AB261" s="643"/>
      <c r="AC261" s="643"/>
      <c r="AD261" s="643"/>
      <c r="AE261" s="644"/>
      <c r="AF261" s="531" t="s">
        <v>67</v>
      </c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2"/>
      <c r="AS261" s="532"/>
      <c r="AT261" s="532"/>
      <c r="AU261" s="532"/>
      <c r="AV261" s="532"/>
      <c r="AW261" s="532"/>
      <c r="AX261" s="532"/>
      <c r="AY261" s="533"/>
      <c r="AZ261" s="534" t="s">
        <v>68</v>
      </c>
      <c r="BA261" s="535"/>
      <c r="BB261" s="535"/>
      <c r="BC261" s="535"/>
      <c r="BD261" s="535"/>
      <c r="BE261" s="535"/>
      <c r="BF261" s="536"/>
      <c r="BG261" s="534" t="s">
        <v>69</v>
      </c>
      <c r="BH261" s="535"/>
      <c r="BI261" s="535"/>
      <c r="BJ261" s="535"/>
      <c r="BK261" s="535"/>
      <c r="BL261" s="535"/>
      <c r="BM261" s="536"/>
      <c r="BN261" s="518">
        <v>100</v>
      </c>
      <c r="BO261" s="519"/>
      <c r="BP261" s="519"/>
      <c r="BQ261" s="519"/>
      <c r="BR261" s="519"/>
      <c r="BS261" s="520"/>
      <c r="BT261" s="518">
        <v>100</v>
      </c>
      <c r="BU261" s="519"/>
      <c r="BV261" s="519"/>
      <c r="BW261" s="519"/>
      <c r="BX261" s="519"/>
      <c r="BY261" s="520"/>
      <c r="BZ261" s="518">
        <v>100</v>
      </c>
      <c r="CA261" s="519"/>
      <c r="CB261" s="519"/>
      <c r="CC261" s="519"/>
      <c r="CD261" s="519"/>
      <c r="CE261" s="520"/>
      <c r="CF261" s="521">
        <v>3</v>
      </c>
      <c r="CG261" s="522"/>
      <c r="CH261" s="522"/>
      <c r="CI261" s="522"/>
      <c r="CJ261" s="522"/>
      <c r="CK261" s="523"/>
      <c r="CL261" s="518"/>
      <c r="CM261" s="519"/>
      <c r="CN261" s="519"/>
      <c r="CO261" s="519"/>
      <c r="CP261" s="519"/>
      <c r="CQ261" s="520"/>
    </row>
    <row r="262" spans="1:95" ht="157.5" customHeight="1" x14ac:dyDescent="0.2">
      <c r="A262" s="633"/>
      <c r="B262" s="634"/>
      <c r="C262" s="634"/>
      <c r="D262" s="634"/>
      <c r="E262" s="634"/>
      <c r="F262" s="634"/>
      <c r="G262" s="635"/>
      <c r="H262" s="639"/>
      <c r="I262" s="640"/>
      <c r="J262" s="640"/>
      <c r="K262" s="640"/>
      <c r="L262" s="640"/>
      <c r="M262" s="640"/>
      <c r="N262" s="640"/>
      <c r="O262" s="640"/>
      <c r="P262" s="640"/>
      <c r="Q262" s="640"/>
      <c r="R262" s="640"/>
      <c r="S262" s="641"/>
      <c r="T262" s="645"/>
      <c r="U262" s="646"/>
      <c r="V262" s="646"/>
      <c r="W262" s="646"/>
      <c r="X262" s="646"/>
      <c r="Y262" s="646"/>
      <c r="Z262" s="646"/>
      <c r="AA262" s="646"/>
      <c r="AB262" s="646"/>
      <c r="AC262" s="646"/>
      <c r="AD262" s="646"/>
      <c r="AE262" s="647"/>
      <c r="AF262" s="531" t="s">
        <v>71</v>
      </c>
      <c r="AG262" s="532"/>
      <c r="AH262" s="532"/>
      <c r="AI262" s="532"/>
      <c r="AJ262" s="532"/>
      <c r="AK262" s="532"/>
      <c r="AL262" s="532"/>
      <c r="AM262" s="532"/>
      <c r="AN262" s="532"/>
      <c r="AO262" s="532"/>
      <c r="AP262" s="532"/>
      <c r="AQ262" s="532"/>
      <c r="AR262" s="532"/>
      <c r="AS262" s="532"/>
      <c r="AT262" s="532"/>
      <c r="AU262" s="532"/>
      <c r="AV262" s="532"/>
      <c r="AW262" s="532"/>
      <c r="AX262" s="532"/>
      <c r="AY262" s="533"/>
      <c r="AZ262" s="534" t="s">
        <v>68</v>
      </c>
      <c r="BA262" s="535"/>
      <c r="BB262" s="535"/>
      <c r="BC262" s="535"/>
      <c r="BD262" s="535"/>
      <c r="BE262" s="535"/>
      <c r="BF262" s="536"/>
      <c r="BG262" s="534" t="s">
        <v>69</v>
      </c>
      <c r="BH262" s="535"/>
      <c r="BI262" s="535"/>
      <c r="BJ262" s="535"/>
      <c r="BK262" s="535"/>
      <c r="BL262" s="535"/>
      <c r="BM262" s="536"/>
      <c r="BN262" s="518">
        <v>100</v>
      </c>
      <c r="BO262" s="519"/>
      <c r="BP262" s="519"/>
      <c r="BQ262" s="519"/>
      <c r="BR262" s="519"/>
      <c r="BS262" s="520"/>
      <c r="BT262" s="518">
        <v>100</v>
      </c>
      <c r="BU262" s="519"/>
      <c r="BV262" s="519"/>
      <c r="BW262" s="519"/>
      <c r="BX262" s="519"/>
      <c r="BY262" s="520"/>
      <c r="BZ262" s="518">
        <v>100</v>
      </c>
      <c r="CA262" s="519"/>
      <c r="CB262" s="519"/>
      <c r="CC262" s="519"/>
      <c r="CD262" s="519"/>
      <c r="CE262" s="520"/>
      <c r="CF262" s="521">
        <v>3</v>
      </c>
      <c r="CG262" s="522"/>
      <c r="CH262" s="522"/>
      <c r="CI262" s="522"/>
      <c r="CJ262" s="522"/>
      <c r="CK262" s="523"/>
      <c r="CL262" s="518"/>
      <c r="CM262" s="519"/>
      <c r="CN262" s="519"/>
      <c r="CO262" s="519"/>
      <c r="CP262" s="519"/>
      <c r="CQ262" s="520"/>
    </row>
    <row r="263" spans="1:95" ht="6" customHeight="1" x14ac:dyDescent="0.2">
      <c r="A263" s="591"/>
      <c r="B263" s="591"/>
      <c r="C263" s="591"/>
      <c r="D263" s="591"/>
      <c r="E263" s="591"/>
      <c r="F263" s="591"/>
      <c r="G263" s="591"/>
      <c r="H263" s="591"/>
      <c r="I263" s="591"/>
      <c r="J263" s="591"/>
      <c r="K263" s="591"/>
      <c r="L263" s="591"/>
      <c r="M263" s="591"/>
      <c r="N263" s="591"/>
      <c r="O263" s="591"/>
      <c r="P263" s="591"/>
      <c r="Q263" s="591"/>
      <c r="R263" s="591"/>
      <c r="S263" s="591"/>
      <c r="T263" s="591"/>
      <c r="U263" s="591"/>
      <c r="V263" s="591"/>
      <c r="W263" s="591"/>
      <c r="X263" s="591"/>
      <c r="Y263" s="591"/>
      <c r="Z263" s="591"/>
      <c r="AA263" s="591"/>
      <c r="AB263" s="591"/>
      <c r="AC263" s="591"/>
      <c r="AD263" s="591"/>
      <c r="AE263" s="591"/>
      <c r="AF263" s="591"/>
      <c r="AG263" s="591"/>
      <c r="AH263" s="591"/>
      <c r="AI263" s="591"/>
      <c r="AJ263" s="591"/>
      <c r="AK263" s="591"/>
      <c r="AL263" s="591"/>
      <c r="AM263" s="591"/>
      <c r="AN263" s="591"/>
      <c r="AO263" s="591"/>
      <c r="AP263" s="591"/>
      <c r="AQ263" s="591"/>
      <c r="AR263" s="591"/>
      <c r="AS263" s="591"/>
      <c r="AT263" s="591"/>
      <c r="AU263" s="591"/>
      <c r="AV263" s="591"/>
      <c r="AW263" s="591"/>
      <c r="AX263" s="591"/>
      <c r="AY263" s="591"/>
      <c r="AZ263" s="591"/>
      <c r="BA263" s="591"/>
      <c r="BB263" s="591"/>
      <c r="BC263" s="591"/>
      <c r="BD263" s="591"/>
      <c r="BE263" s="591"/>
      <c r="BF263" s="591"/>
      <c r="BG263" s="591"/>
      <c r="BH263" s="591"/>
      <c r="BI263" s="591"/>
      <c r="BJ263" s="591"/>
      <c r="BK263" s="591"/>
      <c r="BL263" s="591"/>
      <c r="BM263" s="591"/>
      <c r="BN263" s="591"/>
      <c r="BO263" s="591"/>
      <c r="BP263" s="591"/>
      <c r="BQ263" s="591"/>
      <c r="BR263" s="591"/>
      <c r="BS263" s="591"/>
      <c r="BT263" s="591"/>
      <c r="BU263" s="591"/>
      <c r="BV263" s="591"/>
      <c r="BW263" s="591"/>
      <c r="BX263" s="591"/>
      <c r="BY263" s="591"/>
      <c r="BZ263" s="591"/>
      <c r="CA263" s="591"/>
      <c r="CB263" s="591"/>
      <c r="CC263" s="591"/>
      <c r="CD263" s="591"/>
      <c r="CE263" s="591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ht="21.75" customHeight="1" x14ac:dyDescent="0.2">
      <c r="A264" s="552" t="s">
        <v>72</v>
      </c>
      <c r="B264" s="552"/>
      <c r="C264" s="552"/>
      <c r="D264" s="552"/>
      <c r="E264" s="552"/>
      <c r="F264" s="552"/>
      <c r="G264" s="552"/>
      <c r="H264" s="552"/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552"/>
      <c r="Z264" s="552"/>
      <c r="AA264" s="552"/>
      <c r="AB264" s="552"/>
      <c r="AC264" s="552"/>
      <c r="AD264" s="552"/>
      <c r="AE264" s="552"/>
      <c r="AF264" s="552"/>
      <c r="AG264" s="552"/>
      <c r="AH264" s="552"/>
      <c r="AI264" s="552"/>
      <c r="AJ264" s="552"/>
      <c r="AK264" s="552"/>
      <c r="AL264" s="552"/>
      <c r="AM264" s="552"/>
      <c r="AN264" s="552"/>
      <c r="AO264" s="552"/>
      <c r="AP264" s="552"/>
      <c r="AQ264" s="552"/>
      <c r="AR264" s="552"/>
      <c r="AS264" s="552"/>
      <c r="AT264" s="552"/>
      <c r="AU264" s="552"/>
      <c r="AV264" s="552"/>
      <c r="AW264" s="552"/>
      <c r="AX264" s="552"/>
      <c r="AY264" s="552"/>
      <c r="AZ264" s="552"/>
      <c r="BA264" s="552"/>
      <c r="BB264" s="552"/>
      <c r="BC264" s="552"/>
      <c r="BD264" s="552"/>
      <c r="BE264" s="552"/>
      <c r="BF264" s="552"/>
      <c r="BG264" s="552"/>
      <c r="BH264" s="552"/>
      <c r="BI264" s="552"/>
      <c r="BJ264" s="552"/>
      <c r="BK264" s="552"/>
      <c r="BL264" s="552"/>
      <c r="BM264" s="552"/>
      <c r="BN264" s="552"/>
      <c r="BO264" s="552"/>
      <c r="BP264" s="552"/>
      <c r="BQ264" s="552"/>
      <c r="BR264" s="552"/>
      <c r="BS264" s="552"/>
      <c r="BT264" s="552"/>
      <c r="BU264" s="552"/>
      <c r="BV264" s="552"/>
      <c r="BW264" s="552"/>
      <c r="BX264" s="552"/>
      <c r="BY264" s="552"/>
      <c r="BZ264" s="552"/>
      <c r="CA264" s="552"/>
      <c r="CB264" s="552"/>
      <c r="CC264" s="552"/>
      <c r="CD264" s="552"/>
      <c r="CE264" s="552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ht="63.75" customHeight="1" x14ac:dyDescent="0.2">
      <c r="A265" s="524" t="s">
        <v>39</v>
      </c>
      <c r="B265" s="524"/>
      <c r="C265" s="524"/>
      <c r="D265" s="524"/>
      <c r="E265" s="524"/>
      <c r="F265" s="524"/>
      <c r="G265" s="524"/>
      <c r="H265" s="540" t="s">
        <v>74</v>
      </c>
      <c r="I265" s="541"/>
      <c r="J265" s="541"/>
      <c r="K265" s="541"/>
      <c r="L265" s="541"/>
      <c r="M265" s="541"/>
      <c r="N265" s="541"/>
      <c r="O265" s="541"/>
      <c r="P265" s="541"/>
      <c r="Q265" s="541"/>
      <c r="R265" s="541"/>
      <c r="S265" s="542"/>
      <c r="T265" s="534" t="s">
        <v>75</v>
      </c>
      <c r="U265" s="535"/>
      <c r="V265" s="535"/>
      <c r="W265" s="535"/>
      <c r="X265" s="535"/>
      <c r="Y265" s="535"/>
      <c r="Z265" s="535"/>
      <c r="AA265" s="535"/>
      <c r="AB265" s="536"/>
      <c r="AC265" s="534" t="s">
        <v>76</v>
      </c>
      <c r="AD265" s="535"/>
      <c r="AE265" s="535"/>
      <c r="AF265" s="535"/>
      <c r="AG265" s="535"/>
      <c r="AH265" s="535"/>
      <c r="AI265" s="535"/>
      <c r="AJ265" s="535"/>
      <c r="AK265" s="535"/>
      <c r="AL265" s="535"/>
      <c r="AM265" s="535"/>
      <c r="AN265" s="535"/>
      <c r="AO265" s="535"/>
      <c r="AP265" s="535"/>
      <c r="AQ265" s="535"/>
      <c r="AR265" s="535"/>
      <c r="AS265" s="535"/>
      <c r="AT265" s="535"/>
      <c r="AU265" s="535"/>
      <c r="AV265" s="535"/>
      <c r="AW265" s="535"/>
      <c r="AX265" s="535"/>
      <c r="AY265" s="535"/>
      <c r="AZ265" s="535"/>
      <c r="BA265" s="536"/>
      <c r="BB265" s="534" t="s">
        <v>77</v>
      </c>
      <c r="BC265" s="535"/>
      <c r="BD265" s="535"/>
      <c r="BE265" s="535"/>
      <c r="BF265" s="535"/>
      <c r="BG265" s="535"/>
      <c r="BH265" s="535"/>
      <c r="BI265" s="535"/>
      <c r="BJ265" s="535"/>
      <c r="BK265" s="535"/>
      <c r="BL265" s="535"/>
      <c r="BM265" s="535"/>
      <c r="BN265" s="535"/>
      <c r="BO265" s="535"/>
      <c r="BP265" s="536"/>
      <c r="BQ265" s="534" t="s">
        <v>78</v>
      </c>
      <c r="BR265" s="535"/>
      <c r="BS265" s="535"/>
      <c r="BT265" s="535"/>
      <c r="BU265" s="535"/>
      <c r="BV265" s="535"/>
      <c r="BW265" s="535"/>
      <c r="BX265" s="535"/>
      <c r="BY265" s="535"/>
      <c r="BZ265" s="535"/>
      <c r="CA265" s="535"/>
      <c r="CB265" s="535"/>
      <c r="CC265" s="535"/>
      <c r="CD265" s="535"/>
      <c r="CE265" s="536"/>
      <c r="CF265" s="524" t="s">
        <v>79</v>
      </c>
      <c r="CG265" s="524"/>
      <c r="CH265" s="524"/>
      <c r="CI265" s="524"/>
      <c r="CJ265" s="524"/>
      <c r="CK265" s="524"/>
      <c r="CL265" s="524"/>
      <c r="CM265" s="524"/>
      <c r="CN265" s="524"/>
      <c r="CO265" s="524"/>
      <c r="CP265" s="524"/>
      <c r="CQ265" s="524"/>
    </row>
    <row r="266" spans="1:95" ht="12.75" customHeight="1" x14ac:dyDescent="0.2">
      <c r="A266" s="524"/>
      <c r="B266" s="524"/>
      <c r="C266" s="524"/>
      <c r="D266" s="524"/>
      <c r="E266" s="524"/>
      <c r="F266" s="524"/>
      <c r="G266" s="524"/>
      <c r="H266" s="540" t="s">
        <v>45</v>
      </c>
      <c r="I266" s="541"/>
      <c r="J266" s="541"/>
      <c r="K266" s="541"/>
      <c r="L266" s="541"/>
      <c r="M266" s="541"/>
      <c r="N266" s="541"/>
      <c r="O266" s="541"/>
      <c r="P266" s="541"/>
      <c r="Q266" s="541"/>
      <c r="R266" s="541"/>
      <c r="S266" s="542"/>
      <c r="T266" s="543" t="s">
        <v>45</v>
      </c>
      <c r="U266" s="544"/>
      <c r="V266" s="544"/>
      <c r="W266" s="544"/>
      <c r="X266" s="544"/>
      <c r="Y266" s="544"/>
      <c r="Z266" s="544"/>
      <c r="AA266" s="544"/>
      <c r="AB266" s="545"/>
      <c r="AC266" s="540" t="s">
        <v>45</v>
      </c>
      <c r="AD266" s="541"/>
      <c r="AE266" s="541"/>
      <c r="AF266" s="541"/>
      <c r="AG266" s="541"/>
      <c r="AH266" s="541"/>
      <c r="AI266" s="541"/>
      <c r="AJ266" s="541"/>
      <c r="AK266" s="541"/>
      <c r="AL266" s="541"/>
      <c r="AM266" s="541"/>
      <c r="AN266" s="541"/>
      <c r="AO266" s="541"/>
      <c r="AP266" s="541"/>
      <c r="AQ266" s="541"/>
      <c r="AR266" s="542"/>
      <c r="AS266" s="540" t="s">
        <v>80</v>
      </c>
      <c r="AT266" s="541"/>
      <c r="AU266" s="541"/>
      <c r="AV266" s="541"/>
      <c r="AW266" s="541"/>
      <c r="AX266" s="541"/>
      <c r="AY266" s="541"/>
      <c r="AZ266" s="541"/>
      <c r="BA266" s="542"/>
      <c r="BB266" s="549" t="s">
        <v>6</v>
      </c>
      <c r="BC266" s="550"/>
      <c r="BD266" s="551" t="s">
        <v>187</v>
      </c>
      <c r="BE266" s="551"/>
      <c r="BF266" s="293"/>
      <c r="BG266" s="549" t="s">
        <v>6</v>
      </c>
      <c r="BH266" s="550"/>
      <c r="BI266" s="551" t="s">
        <v>199</v>
      </c>
      <c r="BJ266" s="551"/>
      <c r="BK266" s="293"/>
      <c r="BL266" s="549" t="s">
        <v>6</v>
      </c>
      <c r="BM266" s="550"/>
      <c r="BN266" s="551" t="s">
        <v>200</v>
      </c>
      <c r="BO266" s="551"/>
      <c r="BP266" s="293"/>
      <c r="BQ266" s="549" t="s">
        <v>6</v>
      </c>
      <c r="BR266" s="550"/>
      <c r="BS266" s="551" t="s">
        <v>187</v>
      </c>
      <c r="BT266" s="551"/>
      <c r="BU266" s="293"/>
      <c r="BV266" s="549" t="s">
        <v>6</v>
      </c>
      <c r="BW266" s="550"/>
      <c r="BX266" s="551" t="s">
        <v>199</v>
      </c>
      <c r="BY266" s="551"/>
      <c r="BZ266" s="293"/>
      <c r="CA266" s="549" t="s">
        <v>6</v>
      </c>
      <c r="CB266" s="550"/>
      <c r="CC266" s="551" t="s">
        <v>200</v>
      </c>
      <c r="CD266" s="551"/>
      <c r="CE266" s="293"/>
      <c r="CF266" s="540" t="s">
        <v>48</v>
      </c>
      <c r="CG266" s="541"/>
      <c r="CH266" s="541"/>
      <c r="CI266" s="541"/>
      <c r="CJ266" s="541"/>
      <c r="CK266" s="542"/>
      <c r="CL266" s="540" t="s">
        <v>49</v>
      </c>
      <c r="CM266" s="541"/>
      <c r="CN266" s="541"/>
      <c r="CO266" s="541"/>
      <c r="CP266" s="541"/>
      <c r="CQ266" s="542"/>
    </row>
    <row r="267" spans="1:95" ht="9" customHeight="1" x14ac:dyDescent="0.2">
      <c r="A267" s="524"/>
      <c r="B267" s="524"/>
      <c r="C267" s="524"/>
      <c r="D267" s="524"/>
      <c r="E267" s="524"/>
      <c r="F267" s="524"/>
      <c r="G267" s="524"/>
      <c r="H267" s="543"/>
      <c r="I267" s="544"/>
      <c r="J267" s="544"/>
      <c r="K267" s="544"/>
      <c r="L267" s="544"/>
      <c r="M267" s="544"/>
      <c r="N267" s="544"/>
      <c r="O267" s="544"/>
      <c r="P267" s="544"/>
      <c r="Q267" s="544"/>
      <c r="R267" s="544"/>
      <c r="S267" s="545"/>
      <c r="T267" s="543"/>
      <c r="U267" s="544"/>
      <c r="V267" s="544"/>
      <c r="W267" s="544"/>
      <c r="X267" s="544"/>
      <c r="Y267" s="544"/>
      <c r="Z267" s="544"/>
      <c r="AA267" s="544"/>
      <c r="AB267" s="545"/>
      <c r="AC267" s="543"/>
      <c r="AD267" s="544"/>
      <c r="AE267" s="544"/>
      <c r="AF267" s="544"/>
      <c r="AG267" s="544"/>
      <c r="AH267" s="544"/>
      <c r="AI267" s="544"/>
      <c r="AJ267" s="544"/>
      <c r="AK267" s="544"/>
      <c r="AL267" s="544"/>
      <c r="AM267" s="544"/>
      <c r="AN267" s="544"/>
      <c r="AO267" s="544"/>
      <c r="AP267" s="544"/>
      <c r="AQ267" s="544"/>
      <c r="AR267" s="545"/>
      <c r="AS267" s="543"/>
      <c r="AT267" s="544"/>
      <c r="AU267" s="544"/>
      <c r="AV267" s="544"/>
      <c r="AW267" s="544"/>
      <c r="AX267" s="544"/>
      <c r="AY267" s="544"/>
      <c r="AZ267" s="544"/>
      <c r="BA267" s="545"/>
      <c r="BB267" s="543" t="s">
        <v>81</v>
      </c>
      <c r="BC267" s="544"/>
      <c r="BD267" s="544"/>
      <c r="BE267" s="544"/>
      <c r="BF267" s="545"/>
      <c r="BG267" s="543" t="s">
        <v>82</v>
      </c>
      <c r="BH267" s="544"/>
      <c r="BI267" s="544"/>
      <c r="BJ267" s="544"/>
      <c r="BK267" s="545"/>
      <c r="BL267" s="543" t="s">
        <v>83</v>
      </c>
      <c r="BM267" s="544"/>
      <c r="BN267" s="544"/>
      <c r="BO267" s="544"/>
      <c r="BP267" s="545"/>
      <c r="BQ267" s="543" t="s">
        <v>81</v>
      </c>
      <c r="BR267" s="544"/>
      <c r="BS267" s="544"/>
      <c r="BT267" s="544"/>
      <c r="BU267" s="545"/>
      <c r="BV267" s="543" t="s">
        <v>82</v>
      </c>
      <c r="BW267" s="544"/>
      <c r="BX267" s="544"/>
      <c r="BY267" s="544"/>
      <c r="BZ267" s="545"/>
      <c r="CA267" s="543" t="s">
        <v>83</v>
      </c>
      <c r="CB267" s="544"/>
      <c r="CC267" s="544"/>
      <c r="CD267" s="544"/>
      <c r="CE267" s="545"/>
      <c r="CF267" s="543"/>
      <c r="CG267" s="544"/>
      <c r="CH267" s="544"/>
      <c r="CI267" s="544"/>
      <c r="CJ267" s="544"/>
      <c r="CK267" s="545"/>
      <c r="CL267" s="543"/>
      <c r="CM267" s="544"/>
      <c r="CN267" s="544"/>
      <c r="CO267" s="544"/>
      <c r="CP267" s="544"/>
      <c r="CQ267" s="545"/>
    </row>
    <row r="268" spans="1:95" ht="15" hidden="1" customHeight="1" x14ac:dyDescent="0.2">
      <c r="A268" s="524"/>
      <c r="B268" s="524"/>
      <c r="C268" s="524"/>
      <c r="D268" s="524"/>
      <c r="E268" s="524"/>
      <c r="F268" s="524"/>
      <c r="G268" s="524"/>
      <c r="H268" s="543"/>
      <c r="I268" s="544"/>
      <c r="J268" s="544"/>
      <c r="K268" s="544"/>
      <c r="L268" s="544"/>
      <c r="M268" s="544"/>
      <c r="N268" s="544"/>
      <c r="O268" s="544"/>
      <c r="P268" s="544"/>
      <c r="Q268" s="544"/>
      <c r="R268" s="544"/>
      <c r="S268" s="545"/>
      <c r="T268" s="543"/>
      <c r="U268" s="544"/>
      <c r="V268" s="544"/>
      <c r="W268" s="544"/>
      <c r="X268" s="544"/>
      <c r="Y268" s="544"/>
      <c r="Z268" s="544"/>
      <c r="AA268" s="544"/>
      <c r="AB268" s="545"/>
      <c r="AC268" s="543"/>
      <c r="AD268" s="544"/>
      <c r="AE268" s="544"/>
      <c r="AF268" s="544"/>
      <c r="AG268" s="544"/>
      <c r="AH268" s="544"/>
      <c r="AI268" s="544"/>
      <c r="AJ268" s="544"/>
      <c r="AK268" s="544"/>
      <c r="AL268" s="544"/>
      <c r="AM268" s="544"/>
      <c r="AN268" s="544"/>
      <c r="AO268" s="544"/>
      <c r="AP268" s="544"/>
      <c r="AQ268" s="544"/>
      <c r="AR268" s="545"/>
      <c r="AS268" s="546"/>
      <c r="AT268" s="547"/>
      <c r="AU268" s="547"/>
      <c r="AV268" s="547"/>
      <c r="AW268" s="547"/>
      <c r="AX268" s="547"/>
      <c r="AY268" s="547"/>
      <c r="AZ268" s="547"/>
      <c r="BA268" s="548"/>
      <c r="BB268" s="543"/>
      <c r="BC268" s="544"/>
      <c r="BD268" s="544"/>
      <c r="BE268" s="544"/>
      <c r="BF268" s="545"/>
      <c r="BG268" s="543"/>
      <c r="BH268" s="544"/>
      <c r="BI268" s="544"/>
      <c r="BJ268" s="544"/>
      <c r="BK268" s="545"/>
      <c r="BL268" s="543"/>
      <c r="BM268" s="544"/>
      <c r="BN268" s="544"/>
      <c r="BO268" s="544"/>
      <c r="BP268" s="545"/>
      <c r="BQ268" s="543"/>
      <c r="BR268" s="544"/>
      <c r="BS268" s="544"/>
      <c r="BT268" s="544"/>
      <c r="BU268" s="545"/>
      <c r="BV268" s="543"/>
      <c r="BW268" s="544"/>
      <c r="BX268" s="544"/>
      <c r="BY268" s="544"/>
      <c r="BZ268" s="545"/>
      <c r="CA268" s="543"/>
      <c r="CB268" s="544"/>
      <c r="CC268" s="544"/>
      <c r="CD268" s="544"/>
      <c r="CE268" s="545"/>
      <c r="CF268" s="543"/>
      <c r="CG268" s="544"/>
      <c r="CH268" s="544"/>
      <c r="CI268" s="544"/>
      <c r="CJ268" s="544"/>
      <c r="CK268" s="545"/>
      <c r="CL268" s="543"/>
      <c r="CM268" s="544"/>
      <c r="CN268" s="544"/>
      <c r="CO268" s="544"/>
      <c r="CP268" s="544"/>
      <c r="CQ268" s="545"/>
    </row>
    <row r="269" spans="1:95" ht="68.25" customHeight="1" x14ac:dyDescent="0.2">
      <c r="A269" s="524"/>
      <c r="B269" s="524"/>
      <c r="C269" s="524"/>
      <c r="D269" s="524"/>
      <c r="E269" s="524"/>
      <c r="F269" s="524"/>
      <c r="G269" s="524"/>
      <c r="H269" s="546"/>
      <c r="I269" s="547"/>
      <c r="J269" s="547"/>
      <c r="K269" s="547"/>
      <c r="L269" s="547"/>
      <c r="M269" s="547"/>
      <c r="N269" s="547"/>
      <c r="O269" s="547"/>
      <c r="P269" s="547"/>
      <c r="Q269" s="547"/>
      <c r="R269" s="547"/>
      <c r="S269" s="548"/>
      <c r="T269" s="546"/>
      <c r="U269" s="547"/>
      <c r="V269" s="547"/>
      <c r="W269" s="547"/>
      <c r="X269" s="547"/>
      <c r="Y269" s="547"/>
      <c r="Z269" s="547"/>
      <c r="AA269" s="547"/>
      <c r="AB269" s="548"/>
      <c r="AC269" s="546"/>
      <c r="AD269" s="547"/>
      <c r="AE269" s="547"/>
      <c r="AF269" s="547"/>
      <c r="AG269" s="547"/>
      <c r="AH269" s="547"/>
      <c r="AI269" s="547"/>
      <c r="AJ269" s="547"/>
      <c r="AK269" s="547"/>
      <c r="AL269" s="547"/>
      <c r="AM269" s="547"/>
      <c r="AN269" s="547"/>
      <c r="AO269" s="547"/>
      <c r="AP269" s="547"/>
      <c r="AQ269" s="547"/>
      <c r="AR269" s="548"/>
      <c r="AS269" s="534" t="s">
        <v>53</v>
      </c>
      <c r="AT269" s="535"/>
      <c r="AU269" s="535"/>
      <c r="AV269" s="535"/>
      <c r="AW269" s="536"/>
      <c r="AX269" s="534" t="s">
        <v>54</v>
      </c>
      <c r="AY269" s="535"/>
      <c r="AZ269" s="535"/>
      <c r="BA269" s="536"/>
      <c r="BB269" s="546"/>
      <c r="BC269" s="547"/>
      <c r="BD269" s="547"/>
      <c r="BE269" s="547"/>
      <c r="BF269" s="548"/>
      <c r="BG269" s="546"/>
      <c r="BH269" s="547"/>
      <c r="BI269" s="547"/>
      <c r="BJ269" s="547"/>
      <c r="BK269" s="548"/>
      <c r="BL269" s="546"/>
      <c r="BM269" s="547"/>
      <c r="BN269" s="547"/>
      <c r="BO269" s="547"/>
      <c r="BP269" s="548"/>
      <c r="BQ269" s="546"/>
      <c r="BR269" s="547"/>
      <c r="BS269" s="547"/>
      <c r="BT269" s="547"/>
      <c r="BU269" s="548"/>
      <c r="BV269" s="546"/>
      <c r="BW269" s="547"/>
      <c r="BX269" s="547"/>
      <c r="BY269" s="547"/>
      <c r="BZ269" s="548"/>
      <c r="CA269" s="546"/>
      <c r="CB269" s="547"/>
      <c r="CC269" s="547"/>
      <c r="CD269" s="547"/>
      <c r="CE269" s="548"/>
      <c r="CF269" s="546"/>
      <c r="CG269" s="547"/>
      <c r="CH269" s="547"/>
      <c r="CI269" s="547"/>
      <c r="CJ269" s="547"/>
      <c r="CK269" s="548"/>
      <c r="CL269" s="546"/>
      <c r="CM269" s="547"/>
      <c r="CN269" s="547"/>
      <c r="CO269" s="547"/>
      <c r="CP269" s="547"/>
      <c r="CQ269" s="548"/>
    </row>
    <row r="270" spans="1:95" ht="18" customHeight="1" x14ac:dyDescent="0.2">
      <c r="A270" s="524" t="s">
        <v>30</v>
      </c>
      <c r="B270" s="524"/>
      <c r="C270" s="524"/>
      <c r="D270" s="524"/>
      <c r="E270" s="524"/>
      <c r="F270" s="524"/>
      <c r="G270" s="524"/>
      <c r="H270" s="534" t="s">
        <v>55</v>
      </c>
      <c r="I270" s="535"/>
      <c r="J270" s="535"/>
      <c r="K270" s="535"/>
      <c r="L270" s="535"/>
      <c r="M270" s="535"/>
      <c r="N270" s="535"/>
      <c r="O270" s="535"/>
      <c r="P270" s="535"/>
      <c r="Q270" s="535"/>
      <c r="R270" s="535"/>
      <c r="S270" s="536"/>
      <c r="T270" s="534" t="s">
        <v>56</v>
      </c>
      <c r="U270" s="535"/>
      <c r="V270" s="535"/>
      <c r="W270" s="535"/>
      <c r="X270" s="535"/>
      <c r="Y270" s="535"/>
      <c r="Z270" s="535"/>
      <c r="AA270" s="535"/>
      <c r="AB270" s="536"/>
      <c r="AC270" s="540" t="s">
        <v>57</v>
      </c>
      <c r="AD270" s="541"/>
      <c r="AE270" s="541"/>
      <c r="AF270" s="541"/>
      <c r="AG270" s="541"/>
      <c r="AH270" s="541"/>
      <c r="AI270" s="541"/>
      <c r="AJ270" s="541"/>
      <c r="AK270" s="541"/>
      <c r="AL270" s="541"/>
      <c r="AM270" s="541"/>
      <c r="AN270" s="541"/>
      <c r="AO270" s="541"/>
      <c r="AP270" s="541"/>
      <c r="AQ270" s="541"/>
      <c r="AR270" s="542"/>
      <c r="AS270" s="534" t="s">
        <v>58</v>
      </c>
      <c r="AT270" s="535"/>
      <c r="AU270" s="535"/>
      <c r="AV270" s="535"/>
      <c r="AW270" s="536"/>
      <c r="AX270" s="534" t="s">
        <v>59</v>
      </c>
      <c r="AY270" s="535"/>
      <c r="AZ270" s="535"/>
      <c r="BA270" s="536"/>
      <c r="BB270" s="524" t="s">
        <v>60</v>
      </c>
      <c r="BC270" s="524"/>
      <c r="BD270" s="524"/>
      <c r="BE270" s="524"/>
      <c r="BF270" s="524"/>
      <c r="BG270" s="524" t="s">
        <v>61</v>
      </c>
      <c r="BH270" s="524"/>
      <c r="BI270" s="524"/>
      <c r="BJ270" s="524"/>
      <c r="BK270" s="524"/>
      <c r="BL270" s="524" t="s">
        <v>62</v>
      </c>
      <c r="BM270" s="524"/>
      <c r="BN270" s="524"/>
      <c r="BO270" s="524"/>
      <c r="BP270" s="524"/>
      <c r="BQ270" s="524" t="s">
        <v>63</v>
      </c>
      <c r="BR270" s="524"/>
      <c r="BS270" s="524"/>
      <c r="BT270" s="524"/>
      <c r="BU270" s="524"/>
      <c r="BV270" s="524" t="s">
        <v>64</v>
      </c>
      <c r="BW270" s="524"/>
      <c r="BX270" s="524"/>
      <c r="BY270" s="524"/>
      <c r="BZ270" s="524"/>
      <c r="CA270" s="524" t="s">
        <v>84</v>
      </c>
      <c r="CB270" s="524"/>
      <c r="CC270" s="524"/>
      <c r="CD270" s="524"/>
      <c r="CE270" s="524"/>
      <c r="CF270" s="524" t="s">
        <v>85</v>
      </c>
      <c r="CG270" s="524"/>
      <c r="CH270" s="524"/>
      <c r="CI270" s="524"/>
      <c r="CJ270" s="524"/>
      <c r="CK270" s="524"/>
      <c r="CL270" s="524" t="s">
        <v>86</v>
      </c>
      <c r="CM270" s="524"/>
      <c r="CN270" s="524"/>
      <c r="CO270" s="524"/>
      <c r="CP270" s="524"/>
      <c r="CQ270" s="524"/>
    </row>
    <row r="271" spans="1:95" ht="234" customHeight="1" x14ac:dyDescent="0.2">
      <c r="A271" s="556" t="s">
        <v>454</v>
      </c>
      <c r="B271" s="526"/>
      <c r="C271" s="526"/>
      <c r="D271" s="526"/>
      <c r="E271" s="526"/>
      <c r="F271" s="526"/>
      <c r="G271" s="527"/>
      <c r="H271" s="528" t="s">
        <v>453</v>
      </c>
      <c r="I271" s="621"/>
      <c r="J271" s="621"/>
      <c r="K271" s="621"/>
      <c r="L271" s="621"/>
      <c r="M271" s="621"/>
      <c r="N271" s="621"/>
      <c r="O271" s="621"/>
      <c r="P271" s="621"/>
      <c r="Q271" s="621"/>
      <c r="R271" s="621"/>
      <c r="S271" s="622"/>
      <c r="T271" s="518" t="s">
        <v>66</v>
      </c>
      <c r="U271" s="519"/>
      <c r="V271" s="519"/>
      <c r="W271" s="519"/>
      <c r="X271" s="519"/>
      <c r="Y271" s="519"/>
      <c r="Z271" s="519"/>
      <c r="AA271" s="519"/>
      <c r="AB271" s="520"/>
      <c r="AC271" s="531" t="s">
        <v>126</v>
      </c>
      <c r="AD271" s="532"/>
      <c r="AE271" s="532"/>
      <c r="AF271" s="532"/>
      <c r="AG271" s="532"/>
      <c r="AH271" s="532"/>
      <c r="AI271" s="532"/>
      <c r="AJ271" s="532"/>
      <c r="AK271" s="532"/>
      <c r="AL271" s="532"/>
      <c r="AM271" s="532"/>
      <c r="AN271" s="532"/>
      <c r="AO271" s="532"/>
      <c r="AP271" s="532"/>
      <c r="AQ271" s="532"/>
      <c r="AR271" s="533"/>
      <c r="AS271" s="534" t="s">
        <v>88</v>
      </c>
      <c r="AT271" s="535"/>
      <c r="AU271" s="535"/>
      <c r="AV271" s="535"/>
      <c r="AW271" s="536"/>
      <c r="AX271" s="537" t="s">
        <v>89</v>
      </c>
      <c r="AY271" s="538"/>
      <c r="AZ271" s="538"/>
      <c r="BA271" s="539"/>
      <c r="BB271" s="743">
        <v>1</v>
      </c>
      <c r="BC271" s="744"/>
      <c r="BD271" s="744"/>
      <c r="BE271" s="744"/>
      <c r="BF271" s="745"/>
      <c r="BG271" s="518">
        <v>1</v>
      </c>
      <c r="BH271" s="519"/>
      <c r="BI271" s="519"/>
      <c r="BJ271" s="519"/>
      <c r="BK271" s="520"/>
      <c r="BL271" s="518">
        <v>1</v>
      </c>
      <c r="BM271" s="519"/>
      <c r="BN271" s="519"/>
      <c r="BO271" s="519"/>
      <c r="BP271" s="520"/>
      <c r="BQ271" s="518" t="s">
        <v>474</v>
      </c>
      <c r="BR271" s="519"/>
      <c r="BS271" s="519"/>
      <c r="BT271" s="519"/>
      <c r="BU271" s="519"/>
      <c r="BV271" s="519"/>
      <c r="BW271" s="519"/>
      <c r="BX271" s="519"/>
      <c r="BY271" s="519"/>
      <c r="BZ271" s="519"/>
      <c r="CA271" s="519"/>
      <c r="CB271" s="519"/>
      <c r="CC271" s="519"/>
      <c r="CD271" s="519"/>
      <c r="CE271" s="520"/>
      <c r="CF271" s="629">
        <v>3</v>
      </c>
      <c r="CG271" s="629"/>
      <c r="CH271" s="629"/>
      <c r="CI271" s="629"/>
      <c r="CJ271" s="629"/>
      <c r="CK271" s="629"/>
      <c r="CL271" s="518"/>
      <c r="CM271" s="519"/>
      <c r="CN271" s="519"/>
      <c r="CO271" s="519"/>
      <c r="CP271" s="519"/>
      <c r="CQ271" s="520"/>
    </row>
    <row r="272" spans="1:95" ht="8.25" customHeight="1" x14ac:dyDescent="0.2">
      <c r="A272" s="216"/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6"/>
      <c r="BN272" s="216"/>
      <c r="BO272" s="216"/>
      <c r="BP272" s="216"/>
      <c r="BQ272" s="216"/>
      <c r="BR272" s="216"/>
      <c r="BS272" s="216"/>
      <c r="BT272" s="216"/>
      <c r="BU272" s="216"/>
      <c r="BV272" s="216"/>
      <c r="BW272" s="216"/>
      <c r="BX272" s="216"/>
      <c r="BY272" s="216"/>
      <c r="BZ272" s="216"/>
      <c r="CA272" s="216"/>
      <c r="CB272" s="216"/>
      <c r="CC272" s="216"/>
      <c r="CD272" s="216"/>
      <c r="CE272" s="216"/>
      <c r="CF272" s="216"/>
      <c r="CG272" s="216"/>
      <c r="CH272" s="216"/>
      <c r="CI272" s="216"/>
      <c r="CJ272" s="216"/>
      <c r="CK272" s="216"/>
      <c r="CL272" s="216"/>
      <c r="CM272" s="216"/>
      <c r="CN272" s="216"/>
      <c r="CO272" s="216"/>
      <c r="CP272" s="216"/>
      <c r="CQ272" s="216"/>
    </row>
    <row r="273" spans="1:95" ht="15" customHeight="1" x14ac:dyDescent="0.2">
      <c r="A273" s="552" t="s">
        <v>90</v>
      </c>
      <c r="B273" s="552"/>
      <c r="C273" s="552"/>
      <c r="D273" s="552"/>
      <c r="E273" s="552"/>
      <c r="F273" s="552"/>
      <c r="G273" s="552"/>
      <c r="H273" s="552"/>
      <c r="I273" s="552"/>
      <c r="J273" s="552"/>
      <c r="K273" s="552"/>
      <c r="L273" s="552"/>
      <c r="M273" s="552"/>
      <c r="N273" s="552"/>
      <c r="O273" s="552"/>
      <c r="P273" s="552"/>
      <c r="Q273" s="552"/>
      <c r="R273" s="552"/>
      <c r="S273" s="552"/>
      <c r="T273" s="552"/>
      <c r="U273" s="552"/>
      <c r="V273" s="552"/>
      <c r="W273" s="552"/>
      <c r="X273" s="552"/>
      <c r="Y273" s="552"/>
      <c r="Z273" s="552"/>
      <c r="AA273" s="552"/>
      <c r="AB273" s="552"/>
      <c r="AC273" s="552"/>
      <c r="AD273" s="552"/>
      <c r="AE273" s="552"/>
      <c r="AF273" s="552"/>
      <c r="AG273" s="552"/>
      <c r="AH273" s="552"/>
      <c r="AI273" s="552"/>
      <c r="AJ273" s="552"/>
      <c r="AK273" s="552"/>
      <c r="AL273" s="552"/>
      <c r="AM273" s="552"/>
      <c r="AN273" s="552"/>
      <c r="AO273" s="552"/>
      <c r="AP273" s="552"/>
      <c r="AQ273" s="552"/>
      <c r="AR273" s="552"/>
      <c r="AS273" s="552"/>
      <c r="AT273" s="552"/>
      <c r="AU273" s="552"/>
      <c r="AV273" s="552"/>
      <c r="AW273" s="552"/>
      <c r="AX273" s="552"/>
      <c r="AY273" s="552"/>
      <c r="AZ273" s="552"/>
      <c r="BA273" s="552"/>
      <c r="BB273" s="552"/>
      <c r="BC273" s="552"/>
      <c r="BD273" s="552"/>
      <c r="BE273" s="552"/>
      <c r="BF273" s="552"/>
      <c r="BG273" s="552"/>
      <c r="BH273" s="552"/>
      <c r="BI273" s="552"/>
      <c r="BJ273" s="552"/>
      <c r="BK273" s="552"/>
      <c r="BL273" s="552"/>
      <c r="BM273" s="552"/>
      <c r="BN273" s="552"/>
      <c r="BO273" s="552"/>
      <c r="BP273" s="552"/>
      <c r="BQ273" s="552"/>
      <c r="BR273" s="552"/>
      <c r="BS273" s="552"/>
      <c r="BT273" s="552"/>
      <c r="BU273" s="552"/>
      <c r="BV273" s="552"/>
      <c r="BW273" s="552"/>
      <c r="BX273" s="552"/>
      <c r="BY273" s="552"/>
      <c r="BZ273" s="552"/>
      <c r="CA273" s="552"/>
      <c r="CB273" s="552"/>
      <c r="CC273" s="552"/>
      <c r="CD273" s="552"/>
      <c r="CE273" s="552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8.25" customHeight="1" x14ac:dyDescent="0.2">
      <c r="A274" s="658"/>
      <c r="B274" s="658"/>
      <c r="C274" s="658"/>
      <c r="D274" s="658"/>
      <c r="E274" s="658"/>
      <c r="F274" s="658"/>
      <c r="G274" s="658"/>
      <c r="H274" s="658"/>
      <c r="I274" s="658"/>
      <c r="J274" s="658"/>
      <c r="K274" s="658"/>
      <c r="L274" s="658"/>
      <c r="M274" s="658"/>
      <c r="N274" s="658"/>
      <c r="O274" s="658"/>
      <c r="P274" s="658"/>
      <c r="Q274" s="658"/>
      <c r="R274" s="658"/>
      <c r="S274" s="658"/>
      <c r="T274" s="658"/>
      <c r="U274" s="658"/>
      <c r="V274" s="658"/>
      <c r="W274" s="658"/>
      <c r="X274" s="658"/>
      <c r="Y274" s="658"/>
      <c r="Z274" s="658"/>
      <c r="AA274" s="658"/>
      <c r="AB274" s="658"/>
      <c r="AC274" s="658"/>
      <c r="AD274" s="658"/>
      <c r="AE274" s="658"/>
      <c r="AF274" s="658"/>
      <c r="AG274" s="658"/>
      <c r="AH274" s="658"/>
      <c r="AI274" s="658"/>
      <c r="AJ274" s="658"/>
      <c r="AK274" s="658"/>
      <c r="AL274" s="658"/>
      <c r="AM274" s="658"/>
      <c r="AN274" s="658"/>
      <c r="AO274" s="658"/>
      <c r="AP274" s="658"/>
      <c r="AQ274" s="658"/>
      <c r="AR274" s="658"/>
      <c r="AS274" s="658"/>
      <c r="AT274" s="658"/>
      <c r="AU274" s="658"/>
      <c r="AV274" s="658"/>
      <c r="AW274" s="658"/>
      <c r="AX274" s="658"/>
      <c r="AY274" s="658"/>
      <c r="AZ274" s="658"/>
      <c r="BA274" s="658"/>
      <c r="BB274" s="658"/>
      <c r="BC274" s="658"/>
      <c r="BD274" s="658"/>
      <c r="BE274" s="658"/>
      <c r="BF274" s="658"/>
      <c r="BG274" s="658"/>
      <c r="BH274" s="658"/>
      <c r="BI274" s="658"/>
      <c r="BJ274" s="658"/>
      <c r="BK274" s="658"/>
      <c r="BL274" s="658"/>
      <c r="BM274" s="658"/>
      <c r="BN274" s="658"/>
      <c r="BO274" s="658"/>
      <c r="BP274" s="658"/>
      <c r="BQ274" s="658"/>
      <c r="BR274" s="658"/>
      <c r="BS274" s="658"/>
      <c r="BT274" s="658"/>
      <c r="BU274" s="658"/>
      <c r="BV274" s="658"/>
      <c r="BW274" s="658"/>
      <c r="BX274" s="658"/>
      <c r="BY274" s="658"/>
      <c r="BZ274" s="658"/>
      <c r="CA274" s="658"/>
      <c r="CB274" s="658"/>
      <c r="CC274" s="658"/>
      <c r="CD274" s="658"/>
      <c r="CE274" s="658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ht="15" customHeight="1" x14ac:dyDescent="0.2">
      <c r="A275" s="667" t="s">
        <v>91</v>
      </c>
      <c r="B275" s="668"/>
      <c r="C275" s="668"/>
      <c r="D275" s="668"/>
      <c r="E275" s="668"/>
      <c r="F275" s="668"/>
      <c r="G275" s="668"/>
      <c r="H275" s="668"/>
      <c r="I275" s="668"/>
      <c r="J275" s="668"/>
      <c r="K275" s="668"/>
      <c r="L275" s="668"/>
      <c r="M275" s="668"/>
      <c r="N275" s="668"/>
      <c r="O275" s="668"/>
      <c r="P275" s="668"/>
      <c r="Q275" s="668"/>
      <c r="R275" s="668"/>
      <c r="S275" s="668"/>
      <c r="T275" s="668"/>
      <c r="U275" s="668"/>
      <c r="V275" s="668"/>
      <c r="W275" s="668"/>
      <c r="X275" s="668"/>
      <c r="Y275" s="668"/>
      <c r="Z275" s="668"/>
      <c r="AA275" s="668"/>
      <c r="AB275" s="668"/>
      <c r="AC275" s="668"/>
      <c r="AD275" s="668"/>
      <c r="AE275" s="668"/>
      <c r="AF275" s="668"/>
      <c r="AG275" s="668"/>
      <c r="AH275" s="668"/>
      <c r="AI275" s="668"/>
      <c r="AJ275" s="668"/>
      <c r="AK275" s="668"/>
      <c r="AL275" s="668"/>
      <c r="AM275" s="668"/>
      <c r="AN275" s="668"/>
      <c r="AO275" s="668"/>
      <c r="AP275" s="668"/>
      <c r="AQ275" s="668"/>
      <c r="AR275" s="668"/>
      <c r="AS275" s="668"/>
      <c r="AT275" s="668"/>
      <c r="AU275" s="668"/>
      <c r="AV275" s="668"/>
      <c r="AW275" s="668"/>
      <c r="AX275" s="668"/>
      <c r="AY275" s="668"/>
      <c r="AZ275" s="668"/>
      <c r="BA275" s="668"/>
      <c r="BB275" s="668"/>
      <c r="BC275" s="668"/>
      <c r="BD275" s="668"/>
      <c r="BE275" s="668"/>
      <c r="BF275" s="668"/>
      <c r="BG275" s="668"/>
      <c r="BH275" s="668"/>
      <c r="BI275" s="668"/>
      <c r="BJ275" s="668"/>
      <c r="BK275" s="668"/>
      <c r="BL275" s="668"/>
      <c r="BM275" s="668"/>
      <c r="BN275" s="668"/>
      <c r="BO275" s="668"/>
      <c r="BP275" s="668"/>
      <c r="BQ275" s="668"/>
      <c r="BR275" s="668"/>
      <c r="BS275" s="668"/>
      <c r="BT275" s="668"/>
      <c r="BU275" s="668"/>
      <c r="BV275" s="668"/>
      <c r="BW275" s="668"/>
      <c r="BX275" s="668"/>
      <c r="BY275" s="668"/>
      <c r="BZ275" s="668"/>
      <c r="CA275" s="668"/>
      <c r="CB275" s="668"/>
      <c r="CC275" s="668"/>
      <c r="CD275" s="668"/>
      <c r="CE275" s="668"/>
      <c r="CF275" s="668"/>
      <c r="CG275" s="668"/>
      <c r="CH275" s="668"/>
      <c r="CI275" s="668"/>
      <c r="CJ275" s="668"/>
      <c r="CK275" s="668"/>
      <c r="CL275" s="668"/>
      <c r="CM275" s="668"/>
      <c r="CN275" s="668"/>
      <c r="CO275" s="668"/>
      <c r="CP275" s="668"/>
      <c r="CQ275" s="669"/>
    </row>
    <row r="276" spans="1:95" ht="15" customHeight="1" x14ac:dyDescent="0.2">
      <c r="A276" s="728" t="s">
        <v>92</v>
      </c>
      <c r="B276" s="728"/>
      <c r="C276" s="728"/>
      <c r="D276" s="728"/>
      <c r="E276" s="728"/>
      <c r="F276" s="728"/>
      <c r="G276" s="728"/>
      <c r="H276" s="728"/>
      <c r="I276" s="728"/>
      <c r="J276" s="728"/>
      <c r="K276" s="728"/>
      <c r="L276" s="728"/>
      <c r="M276" s="728"/>
      <c r="N276" s="728" t="s">
        <v>93</v>
      </c>
      <c r="O276" s="728"/>
      <c r="P276" s="728"/>
      <c r="Q276" s="728"/>
      <c r="R276" s="728"/>
      <c r="S276" s="728"/>
      <c r="T276" s="728"/>
      <c r="U276" s="728"/>
      <c r="V276" s="728"/>
      <c r="W276" s="728"/>
      <c r="X276" s="728"/>
      <c r="Y276" s="728"/>
      <c r="Z276" s="728" t="s">
        <v>94</v>
      </c>
      <c r="AA276" s="728"/>
      <c r="AB276" s="728"/>
      <c r="AC276" s="728"/>
      <c r="AD276" s="728"/>
      <c r="AE276" s="728"/>
      <c r="AF276" s="728"/>
      <c r="AG276" s="728"/>
      <c r="AH276" s="728"/>
      <c r="AI276" s="728"/>
      <c r="AJ276" s="728"/>
      <c r="AK276" s="728"/>
      <c r="AL276" s="728" t="s">
        <v>95</v>
      </c>
      <c r="AM276" s="728"/>
      <c r="AN276" s="728"/>
      <c r="AO276" s="728"/>
      <c r="AP276" s="728"/>
      <c r="AQ276" s="728"/>
      <c r="AR276" s="728"/>
      <c r="AS276" s="728"/>
      <c r="AT276" s="728"/>
      <c r="AU276" s="728"/>
      <c r="AV276" s="728"/>
      <c r="AW276" s="728"/>
      <c r="AX276" s="722" t="s">
        <v>53</v>
      </c>
      <c r="AY276" s="722"/>
      <c r="AZ276" s="722"/>
      <c r="BA276" s="722"/>
      <c r="BB276" s="722"/>
      <c r="BC276" s="722"/>
      <c r="BD276" s="722"/>
      <c r="BE276" s="722"/>
      <c r="BF276" s="722"/>
      <c r="BG276" s="722"/>
      <c r="BH276" s="722"/>
      <c r="BI276" s="722"/>
      <c r="BJ276" s="722"/>
      <c r="BK276" s="722"/>
      <c r="BL276" s="722"/>
      <c r="BM276" s="722"/>
      <c r="BN276" s="722"/>
      <c r="BO276" s="722"/>
      <c r="BP276" s="722"/>
      <c r="BQ276" s="722"/>
      <c r="BR276" s="722"/>
      <c r="BS276" s="722"/>
      <c r="BT276" s="722"/>
      <c r="BU276" s="722"/>
      <c r="BV276" s="722"/>
      <c r="BW276" s="722"/>
      <c r="BX276" s="722"/>
      <c r="BY276" s="722"/>
      <c r="BZ276" s="722"/>
      <c r="CA276" s="722"/>
      <c r="CB276" s="722"/>
      <c r="CC276" s="722"/>
      <c r="CD276" s="722"/>
      <c r="CE276" s="722"/>
      <c r="CF276" s="722"/>
      <c r="CG276" s="722"/>
      <c r="CH276" s="722"/>
      <c r="CI276" s="722"/>
      <c r="CJ276" s="722"/>
      <c r="CK276" s="722"/>
      <c r="CL276" s="722"/>
      <c r="CM276" s="722"/>
      <c r="CN276" s="722"/>
      <c r="CO276" s="722"/>
      <c r="CP276" s="722"/>
      <c r="CQ276" s="722"/>
    </row>
    <row r="277" spans="1:95" x14ac:dyDescent="0.2">
      <c r="A277" s="722" t="s">
        <v>30</v>
      </c>
      <c r="B277" s="722"/>
      <c r="C277" s="722"/>
      <c r="D277" s="722"/>
      <c r="E277" s="722"/>
      <c r="F277" s="722"/>
      <c r="G277" s="722"/>
      <c r="H277" s="722"/>
      <c r="I277" s="722"/>
      <c r="J277" s="722"/>
      <c r="K277" s="722"/>
      <c r="L277" s="722"/>
      <c r="M277" s="722"/>
      <c r="N277" s="722" t="s">
        <v>55</v>
      </c>
      <c r="O277" s="722"/>
      <c r="P277" s="722"/>
      <c r="Q277" s="722"/>
      <c r="R277" s="722"/>
      <c r="S277" s="722"/>
      <c r="T277" s="722"/>
      <c r="U277" s="722"/>
      <c r="V277" s="722"/>
      <c r="W277" s="722"/>
      <c r="X277" s="722"/>
      <c r="Y277" s="722"/>
      <c r="Z277" s="722" t="s">
        <v>56</v>
      </c>
      <c r="AA277" s="722"/>
      <c r="AB277" s="722"/>
      <c r="AC277" s="722"/>
      <c r="AD277" s="722"/>
      <c r="AE277" s="722"/>
      <c r="AF277" s="722"/>
      <c r="AG277" s="722"/>
      <c r="AH277" s="722"/>
      <c r="AI277" s="722"/>
      <c r="AJ277" s="722"/>
      <c r="AK277" s="722"/>
      <c r="AL277" s="722" t="s">
        <v>57</v>
      </c>
      <c r="AM277" s="722"/>
      <c r="AN277" s="722"/>
      <c r="AO277" s="722"/>
      <c r="AP277" s="722"/>
      <c r="AQ277" s="722"/>
      <c r="AR277" s="722"/>
      <c r="AS277" s="722"/>
      <c r="AT277" s="722"/>
      <c r="AU277" s="722"/>
      <c r="AV277" s="722"/>
      <c r="AW277" s="722"/>
      <c r="AX277" s="722" t="s">
        <v>58</v>
      </c>
      <c r="AY277" s="722"/>
      <c r="AZ277" s="722"/>
      <c r="BA277" s="722"/>
      <c r="BB277" s="722"/>
      <c r="BC277" s="722"/>
      <c r="BD277" s="722"/>
      <c r="BE277" s="722"/>
      <c r="BF277" s="722"/>
      <c r="BG277" s="722"/>
      <c r="BH277" s="722"/>
      <c r="BI277" s="722"/>
      <c r="BJ277" s="722"/>
      <c r="BK277" s="722"/>
      <c r="BL277" s="722"/>
      <c r="BM277" s="722"/>
      <c r="BN277" s="722"/>
      <c r="BO277" s="722"/>
      <c r="BP277" s="722"/>
      <c r="BQ277" s="722"/>
      <c r="BR277" s="722"/>
      <c r="BS277" s="722"/>
      <c r="BT277" s="722"/>
      <c r="BU277" s="722"/>
      <c r="BV277" s="722"/>
      <c r="BW277" s="722"/>
      <c r="BX277" s="722"/>
      <c r="BY277" s="722"/>
      <c r="BZ277" s="722"/>
      <c r="CA277" s="722"/>
      <c r="CB277" s="722"/>
      <c r="CC277" s="722"/>
      <c r="CD277" s="722"/>
      <c r="CE277" s="722"/>
      <c r="CF277" s="722"/>
      <c r="CG277" s="722"/>
      <c r="CH277" s="722"/>
      <c r="CI277" s="722"/>
      <c r="CJ277" s="722"/>
      <c r="CK277" s="722"/>
      <c r="CL277" s="722"/>
      <c r="CM277" s="722"/>
      <c r="CN277" s="722"/>
      <c r="CO277" s="722"/>
      <c r="CP277" s="722"/>
      <c r="CQ277" s="722"/>
    </row>
    <row r="278" spans="1:95" x14ac:dyDescent="0.2">
      <c r="A278" s="524" t="s">
        <v>96</v>
      </c>
      <c r="B278" s="524"/>
      <c r="C278" s="524"/>
      <c r="D278" s="524"/>
      <c r="E278" s="524"/>
      <c r="F278" s="524"/>
      <c r="G278" s="524"/>
      <c r="H278" s="524"/>
      <c r="I278" s="524"/>
      <c r="J278" s="524"/>
      <c r="K278" s="524"/>
      <c r="L278" s="524"/>
      <c r="M278" s="524"/>
      <c r="N278" s="524" t="s">
        <v>97</v>
      </c>
      <c r="O278" s="524"/>
      <c r="P278" s="524"/>
      <c r="Q278" s="524"/>
      <c r="R278" s="524"/>
      <c r="S278" s="524"/>
      <c r="T278" s="524"/>
      <c r="U278" s="524"/>
      <c r="V278" s="524"/>
      <c r="W278" s="524"/>
      <c r="X278" s="524"/>
      <c r="Y278" s="524"/>
      <c r="Z278" s="524" t="s">
        <v>98</v>
      </c>
      <c r="AA278" s="524"/>
      <c r="AB278" s="524"/>
      <c r="AC278" s="524"/>
      <c r="AD278" s="524"/>
      <c r="AE278" s="524"/>
      <c r="AF278" s="524"/>
      <c r="AG278" s="524"/>
      <c r="AH278" s="524"/>
      <c r="AI278" s="524"/>
      <c r="AJ278" s="524"/>
      <c r="AK278" s="524"/>
      <c r="AL278" s="524" t="s">
        <v>99</v>
      </c>
      <c r="AM278" s="524"/>
      <c r="AN278" s="524"/>
      <c r="AO278" s="524"/>
      <c r="AP278" s="524"/>
      <c r="AQ278" s="524"/>
      <c r="AR278" s="524"/>
      <c r="AS278" s="524"/>
      <c r="AT278" s="524"/>
      <c r="AU278" s="524"/>
      <c r="AV278" s="524"/>
      <c r="AW278" s="524"/>
      <c r="AX278" s="719" t="s">
        <v>100</v>
      </c>
      <c r="AY278" s="719"/>
      <c r="AZ278" s="719"/>
      <c r="BA278" s="719"/>
      <c r="BB278" s="719"/>
      <c r="BC278" s="719"/>
      <c r="BD278" s="719"/>
      <c r="BE278" s="719"/>
      <c r="BF278" s="719"/>
      <c r="BG278" s="719"/>
      <c r="BH278" s="719"/>
      <c r="BI278" s="719"/>
      <c r="BJ278" s="719"/>
      <c r="BK278" s="719"/>
      <c r="BL278" s="719"/>
      <c r="BM278" s="719"/>
      <c r="BN278" s="719"/>
      <c r="BO278" s="719"/>
      <c r="BP278" s="719"/>
      <c r="BQ278" s="719"/>
      <c r="BR278" s="719"/>
      <c r="BS278" s="719"/>
      <c r="BT278" s="719"/>
      <c r="BU278" s="719"/>
      <c r="BV278" s="719"/>
      <c r="BW278" s="719"/>
      <c r="BX278" s="719"/>
      <c r="BY278" s="719"/>
      <c r="BZ278" s="719"/>
      <c r="CA278" s="719"/>
      <c r="CB278" s="719"/>
      <c r="CC278" s="719"/>
      <c r="CD278" s="719"/>
      <c r="CE278" s="719"/>
      <c r="CF278" s="719"/>
      <c r="CG278" s="719"/>
      <c r="CH278" s="719"/>
      <c r="CI278" s="719"/>
      <c r="CJ278" s="719"/>
      <c r="CK278" s="719"/>
      <c r="CL278" s="719"/>
      <c r="CM278" s="719"/>
      <c r="CN278" s="719"/>
      <c r="CO278" s="719"/>
      <c r="CP278" s="719"/>
      <c r="CQ278" s="719"/>
    </row>
    <row r="279" spans="1:95" ht="23.25" customHeight="1" x14ac:dyDescent="0.2">
      <c r="A279" s="524" t="s">
        <v>101</v>
      </c>
      <c r="B279" s="524"/>
      <c r="C279" s="524"/>
      <c r="D279" s="524"/>
      <c r="E279" s="524"/>
      <c r="F279" s="524"/>
      <c r="G279" s="524"/>
      <c r="H279" s="524"/>
      <c r="I279" s="524"/>
      <c r="J279" s="524"/>
      <c r="K279" s="524"/>
      <c r="L279" s="524"/>
      <c r="M279" s="524"/>
      <c r="N279" s="524" t="s">
        <v>102</v>
      </c>
      <c r="O279" s="524"/>
      <c r="P279" s="524"/>
      <c r="Q279" s="524"/>
      <c r="R279" s="524"/>
      <c r="S279" s="524"/>
      <c r="T279" s="524"/>
      <c r="U279" s="524"/>
      <c r="V279" s="524"/>
      <c r="W279" s="524"/>
      <c r="X279" s="524"/>
      <c r="Y279" s="524"/>
      <c r="Z279" s="524" t="s">
        <v>103</v>
      </c>
      <c r="AA279" s="524"/>
      <c r="AB279" s="524"/>
      <c r="AC279" s="524"/>
      <c r="AD279" s="524"/>
      <c r="AE279" s="524"/>
      <c r="AF279" s="524"/>
      <c r="AG279" s="524"/>
      <c r="AH279" s="524"/>
      <c r="AI279" s="524"/>
      <c r="AJ279" s="524"/>
      <c r="AK279" s="524"/>
      <c r="AL279" s="524" t="s">
        <v>104</v>
      </c>
      <c r="AM279" s="524"/>
      <c r="AN279" s="524"/>
      <c r="AO279" s="524"/>
      <c r="AP279" s="524"/>
      <c r="AQ279" s="524"/>
      <c r="AR279" s="524"/>
      <c r="AS279" s="524"/>
      <c r="AT279" s="524"/>
      <c r="AU279" s="524"/>
      <c r="AV279" s="524"/>
      <c r="AW279" s="524"/>
      <c r="AX279" s="719" t="s">
        <v>105</v>
      </c>
      <c r="AY279" s="719"/>
      <c r="AZ279" s="719"/>
      <c r="BA279" s="719"/>
      <c r="BB279" s="719"/>
      <c r="BC279" s="719"/>
      <c r="BD279" s="719"/>
      <c r="BE279" s="719"/>
      <c r="BF279" s="719"/>
      <c r="BG279" s="719"/>
      <c r="BH279" s="719"/>
      <c r="BI279" s="719"/>
      <c r="BJ279" s="719"/>
      <c r="BK279" s="719"/>
      <c r="BL279" s="719"/>
      <c r="BM279" s="719"/>
      <c r="BN279" s="719"/>
      <c r="BO279" s="719"/>
      <c r="BP279" s="719"/>
      <c r="BQ279" s="719"/>
      <c r="BR279" s="719"/>
      <c r="BS279" s="719"/>
      <c r="BT279" s="719"/>
      <c r="BU279" s="719"/>
      <c r="BV279" s="719"/>
      <c r="BW279" s="719"/>
      <c r="BX279" s="719"/>
      <c r="BY279" s="719"/>
      <c r="BZ279" s="719"/>
      <c r="CA279" s="719"/>
      <c r="CB279" s="719"/>
      <c r="CC279" s="719"/>
      <c r="CD279" s="719"/>
      <c r="CE279" s="719"/>
      <c r="CF279" s="719"/>
      <c r="CG279" s="719"/>
      <c r="CH279" s="719"/>
      <c r="CI279" s="719"/>
      <c r="CJ279" s="719"/>
      <c r="CK279" s="719"/>
      <c r="CL279" s="719"/>
      <c r="CM279" s="719"/>
      <c r="CN279" s="719"/>
      <c r="CO279" s="719"/>
      <c r="CP279" s="719"/>
      <c r="CQ279" s="719"/>
    </row>
    <row r="280" spans="1:95" ht="25.5" customHeight="1" x14ac:dyDescent="0.2">
      <c r="A280" s="524" t="s">
        <v>101</v>
      </c>
      <c r="B280" s="524"/>
      <c r="C280" s="524"/>
      <c r="D280" s="524"/>
      <c r="E280" s="524"/>
      <c r="F280" s="524"/>
      <c r="G280" s="524"/>
      <c r="H280" s="524"/>
      <c r="I280" s="524"/>
      <c r="J280" s="524"/>
      <c r="K280" s="524"/>
      <c r="L280" s="524"/>
      <c r="M280" s="524"/>
      <c r="N280" s="524" t="s">
        <v>102</v>
      </c>
      <c r="O280" s="524"/>
      <c r="P280" s="524"/>
      <c r="Q280" s="524"/>
      <c r="R280" s="524"/>
      <c r="S280" s="524"/>
      <c r="T280" s="524"/>
      <c r="U280" s="524"/>
      <c r="V280" s="524"/>
      <c r="W280" s="524"/>
      <c r="X280" s="524"/>
      <c r="Y280" s="524"/>
      <c r="Z280" s="524" t="s">
        <v>103</v>
      </c>
      <c r="AA280" s="524"/>
      <c r="AB280" s="524"/>
      <c r="AC280" s="524"/>
      <c r="AD280" s="524"/>
      <c r="AE280" s="524"/>
      <c r="AF280" s="524"/>
      <c r="AG280" s="524"/>
      <c r="AH280" s="524"/>
      <c r="AI280" s="524"/>
      <c r="AJ280" s="524"/>
      <c r="AK280" s="524"/>
      <c r="AL280" s="524" t="s">
        <v>106</v>
      </c>
      <c r="AM280" s="524"/>
      <c r="AN280" s="524"/>
      <c r="AO280" s="524"/>
      <c r="AP280" s="524"/>
      <c r="AQ280" s="524"/>
      <c r="AR280" s="524"/>
      <c r="AS280" s="524"/>
      <c r="AT280" s="524"/>
      <c r="AU280" s="524"/>
      <c r="AV280" s="524"/>
      <c r="AW280" s="524"/>
      <c r="AX280" s="719" t="s">
        <v>107</v>
      </c>
      <c r="AY280" s="719"/>
      <c r="AZ280" s="719"/>
      <c r="BA280" s="719"/>
      <c r="BB280" s="719"/>
      <c r="BC280" s="719"/>
      <c r="BD280" s="719"/>
      <c r="BE280" s="719"/>
      <c r="BF280" s="719"/>
      <c r="BG280" s="719"/>
      <c r="BH280" s="719"/>
      <c r="BI280" s="719"/>
      <c r="BJ280" s="719"/>
      <c r="BK280" s="719"/>
      <c r="BL280" s="719"/>
      <c r="BM280" s="719"/>
      <c r="BN280" s="719"/>
      <c r="BO280" s="719"/>
      <c r="BP280" s="719"/>
      <c r="BQ280" s="719"/>
      <c r="BR280" s="719"/>
      <c r="BS280" s="719"/>
      <c r="BT280" s="719"/>
      <c r="BU280" s="719"/>
      <c r="BV280" s="719"/>
      <c r="BW280" s="719"/>
      <c r="BX280" s="719"/>
      <c r="BY280" s="719"/>
      <c r="BZ280" s="719"/>
      <c r="CA280" s="719"/>
      <c r="CB280" s="719"/>
      <c r="CC280" s="719"/>
      <c r="CD280" s="719"/>
      <c r="CE280" s="719"/>
      <c r="CF280" s="719"/>
      <c r="CG280" s="719"/>
      <c r="CH280" s="719"/>
      <c r="CI280" s="719"/>
      <c r="CJ280" s="719"/>
      <c r="CK280" s="719"/>
      <c r="CL280" s="719"/>
      <c r="CM280" s="719"/>
      <c r="CN280" s="719"/>
      <c r="CO280" s="719"/>
      <c r="CP280" s="719"/>
      <c r="CQ280" s="719"/>
    </row>
    <row r="281" spans="1:95" s="200" customFormat="1" ht="23.25" customHeight="1" x14ac:dyDescent="0.2">
      <c r="A281" s="524" t="s">
        <v>101</v>
      </c>
      <c r="B281" s="524"/>
      <c r="C281" s="524"/>
      <c r="D281" s="524"/>
      <c r="E281" s="524"/>
      <c r="F281" s="524"/>
      <c r="G281" s="524"/>
      <c r="H281" s="524"/>
      <c r="I281" s="524"/>
      <c r="J281" s="524"/>
      <c r="K281" s="524"/>
      <c r="L281" s="524"/>
      <c r="M281" s="524"/>
      <c r="N281" s="524" t="s">
        <v>102</v>
      </c>
      <c r="O281" s="524"/>
      <c r="P281" s="524"/>
      <c r="Q281" s="524"/>
      <c r="R281" s="524"/>
      <c r="S281" s="524"/>
      <c r="T281" s="524"/>
      <c r="U281" s="524"/>
      <c r="V281" s="524"/>
      <c r="W281" s="524"/>
      <c r="X281" s="524"/>
      <c r="Y281" s="524"/>
      <c r="Z281" s="524" t="s">
        <v>534</v>
      </c>
      <c r="AA281" s="524"/>
      <c r="AB281" s="524"/>
      <c r="AC281" s="524"/>
      <c r="AD281" s="524"/>
      <c r="AE281" s="524"/>
      <c r="AF281" s="524"/>
      <c r="AG281" s="524"/>
      <c r="AH281" s="524"/>
      <c r="AI281" s="524"/>
      <c r="AJ281" s="524"/>
      <c r="AK281" s="524"/>
      <c r="AL281" s="524" t="s">
        <v>532</v>
      </c>
      <c r="AM281" s="524"/>
      <c r="AN281" s="524"/>
      <c r="AO281" s="524"/>
      <c r="AP281" s="524"/>
      <c r="AQ281" s="524"/>
      <c r="AR281" s="524"/>
      <c r="AS281" s="524"/>
      <c r="AT281" s="524"/>
      <c r="AU281" s="524"/>
      <c r="AV281" s="524"/>
      <c r="AW281" s="524"/>
      <c r="AX281" s="719" t="s">
        <v>533</v>
      </c>
      <c r="AY281" s="719"/>
      <c r="AZ281" s="719"/>
      <c r="BA281" s="719"/>
      <c r="BB281" s="719"/>
      <c r="BC281" s="719"/>
      <c r="BD281" s="719"/>
      <c r="BE281" s="719"/>
      <c r="BF281" s="719"/>
      <c r="BG281" s="719"/>
      <c r="BH281" s="719"/>
      <c r="BI281" s="719"/>
      <c r="BJ281" s="719"/>
      <c r="BK281" s="719"/>
      <c r="BL281" s="719"/>
      <c r="BM281" s="719"/>
      <c r="BN281" s="719"/>
      <c r="BO281" s="719"/>
      <c r="BP281" s="719"/>
      <c r="BQ281" s="719"/>
      <c r="BR281" s="719"/>
      <c r="BS281" s="719"/>
      <c r="BT281" s="719"/>
      <c r="BU281" s="719"/>
      <c r="BV281" s="719"/>
      <c r="BW281" s="719"/>
      <c r="BX281" s="719"/>
      <c r="BY281" s="719"/>
      <c r="BZ281" s="719"/>
      <c r="CA281" s="719"/>
      <c r="CB281" s="719"/>
      <c r="CC281" s="719"/>
      <c r="CD281" s="719"/>
      <c r="CE281" s="719"/>
      <c r="CF281" s="719"/>
      <c r="CG281" s="719"/>
      <c r="CH281" s="719"/>
      <c r="CI281" s="719"/>
      <c r="CJ281" s="719"/>
      <c r="CK281" s="719"/>
      <c r="CL281" s="719"/>
      <c r="CM281" s="719"/>
      <c r="CN281" s="719"/>
      <c r="CO281" s="719"/>
      <c r="CP281" s="719"/>
      <c r="CQ281" s="719"/>
    </row>
    <row r="282" spans="1:95" x14ac:dyDescent="0.2">
      <c r="A282" s="216"/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  <c r="AZ282" s="216"/>
      <c r="BA282" s="216"/>
      <c r="BB282" s="216"/>
      <c r="BC282" s="216"/>
      <c r="BD282" s="216"/>
      <c r="BE282" s="216"/>
      <c r="BF282" s="216"/>
      <c r="BG282" s="216"/>
      <c r="BH282" s="216"/>
      <c r="BI282" s="216"/>
      <c r="BJ282" s="216"/>
      <c r="BK282" s="216"/>
      <c r="BL282" s="216"/>
      <c r="BM282" s="216"/>
      <c r="BN282" s="216"/>
      <c r="BO282" s="216"/>
      <c r="BP282" s="216"/>
      <c r="BQ282" s="216"/>
      <c r="BR282" s="216"/>
      <c r="BS282" s="216"/>
      <c r="BT282" s="216"/>
      <c r="BU282" s="216"/>
      <c r="BV282" s="216"/>
      <c r="BW282" s="216"/>
      <c r="BX282" s="216"/>
      <c r="BY282" s="216"/>
      <c r="BZ282" s="216"/>
      <c r="CA282" s="216"/>
      <c r="CB282" s="216"/>
      <c r="CC282" s="216"/>
      <c r="CD282" s="216"/>
      <c r="CE282" s="216"/>
      <c r="CF282" s="216"/>
      <c r="CG282" s="216"/>
      <c r="CH282" s="216"/>
      <c r="CI282" s="216"/>
      <c r="CJ282" s="216"/>
      <c r="CK282" s="216"/>
      <c r="CL282" s="216"/>
      <c r="CM282" s="216"/>
      <c r="CN282" s="216"/>
      <c r="CO282" s="216"/>
      <c r="CP282" s="216"/>
      <c r="CQ282" s="216"/>
    </row>
    <row r="283" spans="1:95" x14ac:dyDescent="0.2">
      <c r="A283" s="552" t="s">
        <v>108</v>
      </c>
      <c r="B283" s="552"/>
      <c r="C283" s="552"/>
      <c r="D283" s="552"/>
      <c r="E283" s="552"/>
      <c r="F283" s="552"/>
      <c r="G283" s="552"/>
      <c r="H283" s="552"/>
      <c r="I283" s="552"/>
      <c r="J283" s="552"/>
      <c r="K283" s="552"/>
      <c r="L283" s="552"/>
      <c r="M283" s="552"/>
      <c r="N283" s="552"/>
      <c r="O283" s="552"/>
      <c r="P283" s="552"/>
      <c r="Q283" s="552"/>
      <c r="R283" s="552"/>
      <c r="S283" s="552"/>
      <c r="T283" s="552"/>
      <c r="U283" s="552"/>
      <c r="V283" s="552"/>
      <c r="W283" s="552"/>
      <c r="X283" s="552"/>
      <c r="Y283" s="552"/>
      <c r="Z283" s="552"/>
      <c r="AA283" s="552"/>
      <c r="AB283" s="552"/>
      <c r="AC283" s="552"/>
      <c r="AD283" s="552"/>
      <c r="AE283" s="552"/>
      <c r="AF283" s="552"/>
      <c r="AG283" s="552"/>
      <c r="AH283" s="552"/>
      <c r="AI283" s="552"/>
      <c r="AJ283" s="552"/>
      <c r="AK283" s="552"/>
      <c r="AL283" s="552"/>
      <c r="AM283" s="552"/>
      <c r="AN283" s="552"/>
      <c r="AO283" s="552"/>
      <c r="AP283" s="552"/>
      <c r="AQ283" s="552"/>
      <c r="AR283" s="552"/>
      <c r="AS283" s="552"/>
      <c r="AT283" s="552"/>
      <c r="AU283" s="552"/>
      <c r="AV283" s="552"/>
      <c r="AW283" s="552"/>
      <c r="AX283" s="552"/>
      <c r="AY283" s="552"/>
      <c r="AZ283" s="552"/>
      <c r="BA283" s="552"/>
      <c r="BB283" s="552"/>
      <c r="BC283" s="552"/>
      <c r="BD283" s="552"/>
      <c r="BE283" s="552"/>
      <c r="BF283" s="552"/>
      <c r="BG283" s="552"/>
      <c r="BH283" s="552"/>
      <c r="BI283" s="552"/>
      <c r="BJ283" s="552"/>
      <c r="BK283" s="552"/>
      <c r="BL283" s="552"/>
      <c r="BM283" s="552"/>
      <c r="BN283" s="552"/>
      <c r="BO283" s="552"/>
      <c r="BP283" s="552"/>
      <c r="BQ283" s="552"/>
      <c r="BR283" s="552"/>
      <c r="BS283" s="552"/>
      <c r="BT283" s="552"/>
      <c r="BU283" s="552"/>
      <c r="BV283" s="552"/>
      <c r="BW283" s="552"/>
      <c r="BX283" s="552"/>
      <c r="BY283" s="552"/>
      <c r="BZ283" s="552"/>
      <c r="CA283" s="552"/>
      <c r="CB283" s="552"/>
      <c r="CC283" s="552"/>
      <c r="CD283" s="552"/>
      <c r="CE283" s="552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x14ac:dyDescent="0.2">
      <c r="A284" s="723" t="s">
        <v>109</v>
      </c>
      <c r="B284" s="723"/>
      <c r="C284" s="723"/>
      <c r="D284" s="723"/>
      <c r="E284" s="723"/>
      <c r="F284" s="723"/>
      <c r="G284" s="723"/>
      <c r="H284" s="723"/>
      <c r="I284" s="723"/>
      <c r="J284" s="723"/>
      <c r="K284" s="723"/>
      <c r="L284" s="723"/>
      <c r="M284" s="723"/>
      <c r="N284" s="723"/>
      <c r="O284" s="723"/>
      <c r="P284" s="723"/>
      <c r="Q284" s="723"/>
      <c r="R284" s="723"/>
      <c r="S284" s="723"/>
      <c r="T284" s="723"/>
      <c r="U284" s="723"/>
      <c r="V284" s="723"/>
      <c r="W284" s="723"/>
      <c r="X284" s="723"/>
      <c r="Y284" s="723"/>
      <c r="Z284" s="723"/>
      <c r="AA284" s="723"/>
      <c r="AB284" s="723"/>
      <c r="AC284" s="723"/>
      <c r="AD284" s="723"/>
      <c r="AE284" s="723"/>
      <c r="AF284" s="723"/>
      <c r="AG284" s="723"/>
      <c r="AH284" s="723"/>
      <c r="AI284" s="723"/>
      <c r="AJ284" s="723"/>
      <c r="AK284" s="723"/>
      <c r="AL284" s="723"/>
      <c r="AM284" s="723"/>
      <c r="AN284" s="723"/>
      <c r="AO284" s="723"/>
      <c r="AP284" s="723"/>
      <c r="AQ284" s="723"/>
      <c r="AR284" s="723"/>
      <c r="AS284" s="723"/>
      <c r="AT284" s="723"/>
      <c r="AU284" s="723"/>
      <c r="AV284" s="723"/>
      <c r="AW284" s="723"/>
      <c r="AX284" s="723"/>
      <c r="AY284" s="723"/>
      <c r="AZ284" s="723"/>
      <c r="BA284" s="723"/>
      <c r="BB284" s="723"/>
      <c r="BC284" s="723"/>
      <c r="BD284" s="723"/>
      <c r="BE284" s="723"/>
      <c r="BF284" s="723"/>
      <c r="BG284" s="723"/>
      <c r="BH284" s="723"/>
      <c r="BI284" s="723"/>
      <c r="BJ284" s="723"/>
      <c r="BK284" s="723"/>
      <c r="BL284" s="723"/>
      <c r="BM284" s="723"/>
      <c r="BN284" s="723"/>
      <c r="BO284" s="723"/>
      <c r="BP284" s="723"/>
      <c r="BQ284" s="723"/>
      <c r="BR284" s="723"/>
      <c r="BS284" s="723"/>
      <c r="BT284" s="723"/>
      <c r="BU284" s="723"/>
      <c r="BV284" s="723"/>
      <c r="BW284" s="723"/>
      <c r="BX284" s="723"/>
      <c r="BY284" s="723"/>
      <c r="BZ284" s="723"/>
      <c r="CA284" s="723"/>
      <c r="CB284" s="723"/>
      <c r="CC284" s="723"/>
      <c r="CD284" s="723"/>
      <c r="CE284" s="723"/>
      <c r="CF284" s="723"/>
      <c r="CG284" s="723"/>
      <c r="CH284" s="723"/>
      <c r="CI284" s="723"/>
      <c r="CJ284" s="723"/>
      <c r="CK284" s="723"/>
      <c r="CL284" s="723"/>
      <c r="CM284" s="723"/>
      <c r="CN284" s="723"/>
      <c r="CO284" s="723"/>
      <c r="CP284" s="723"/>
      <c r="CQ284" s="723"/>
    </row>
    <row r="285" spans="1:95" ht="97.5" customHeight="1" x14ac:dyDescent="0.2">
      <c r="A285" s="724" t="s">
        <v>307</v>
      </c>
      <c r="B285" s="724"/>
      <c r="C285" s="724"/>
      <c r="D285" s="724"/>
      <c r="E285" s="724"/>
      <c r="F285" s="724"/>
      <c r="G285" s="724"/>
      <c r="H285" s="724"/>
      <c r="I285" s="724"/>
      <c r="J285" s="724"/>
      <c r="K285" s="724"/>
      <c r="L285" s="724"/>
      <c r="M285" s="724"/>
      <c r="N285" s="724"/>
      <c r="O285" s="724"/>
      <c r="P285" s="724"/>
      <c r="Q285" s="724"/>
      <c r="R285" s="724"/>
      <c r="S285" s="724"/>
      <c r="T285" s="724"/>
      <c r="U285" s="724"/>
      <c r="V285" s="724"/>
      <c r="W285" s="724"/>
      <c r="X285" s="724"/>
      <c r="Y285" s="724"/>
      <c r="Z285" s="724"/>
      <c r="AA285" s="724"/>
      <c r="AB285" s="724"/>
      <c r="AC285" s="724"/>
      <c r="AD285" s="724"/>
      <c r="AE285" s="724"/>
      <c r="AF285" s="724"/>
      <c r="AG285" s="724"/>
      <c r="AH285" s="724"/>
      <c r="AI285" s="724"/>
      <c r="AJ285" s="724"/>
      <c r="AK285" s="724"/>
      <c r="AL285" s="724"/>
      <c r="AM285" s="724"/>
      <c r="AN285" s="724"/>
      <c r="AO285" s="724"/>
      <c r="AP285" s="724"/>
      <c r="AQ285" s="724"/>
      <c r="AR285" s="724"/>
      <c r="AS285" s="724"/>
      <c r="AT285" s="724"/>
      <c r="AU285" s="724"/>
      <c r="AV285" s="724"/>
      <c r="AW285" s="724"/>
      <c r="AX285" s="724"/>
      <c r="AY285" s="724"/>
      <c r="AZ285" s="724"/>
      <c r="BA285" s="724"/>
      <c r="BB285" s="724"/>
      <c r="BC285" s="724"/>
      <c r="BD285" s="724"/>
      <c r="BE285" s="724"/>
      <c r="BF285" s="724"/>
      <c r="BG285" s="724"/>
      <c r="BH285" s="724"/>
      <c r="BI285" s="724"/>
      <c r="BJ285" s="724"/>
      <c r="BK285" s="724"/>
      <c r="BL285" s="724"/>
      <c r="BM285" s="724"/>
      <c r="BN285" s="724"/>
      <c r="BO285" s="724"/>
      <c r="BP285" s="724"/>
      <c r="BQ285" s="724"/>
      <c r="BR285" s="724"/>
      <c r="BS285" s="724"/>
      <c r="BT285" s="724"/>
      <c r="BU285" s="724"/>
      <c r="BV285" s="724"/>
      <c r="BW285" s="724"/>
      <c r="BX285" s="724"/>
      <c r="BY285" s="724"/>
      <c r="BZ285" s="724"/>
      <c r="CA285" s="724"/>
      <c r="CB285" s="724"/>
      <c r="CC285" s="724"/>
      <c r="CD285" s="724"/>
      <c r="CE285" s="724"/>
      <c r="CF285" s="724"/>
      <c r="CG285" s="724"/>
      <c r="CH285" s="724"/>
      <c r="CI285" s="724"/>
      <c r="CJ285" s="724"/>
      <c r="CK285" s="724"/>
      <c r="CL285" s="724"/>
      <c r="CM285" s="724"/>
      <c r="CN285" s="724"/>
      <c r="CO285" s="724"/>
      <c r="CP285" s="724"/>
      <c r="CQ285" s="724"/>
    </row>
    <row r="286" spans="1:95" x14ac:dyDescent="0.2">
      <c r="A286" s="617" t="s">
        <v>110</v>
      </c>
      <c r="B286" s="617"/>
      <c r="C286" s="617"/>
      <c r="D286" s="617"/>
      <c r="E286" s="617"/>
      <c r="F286" s="617"/>
      <c r="G286" s="617"/>
      <c r="H286" s="617"/>
      <c r="I286" s="617"/>
      <c r="J286" s="617"/>
      <c r="K286" s="617"/>
      <c r="L286" s="617"/>
      <c r="M286" s="617"/>
      <c r="N286" s="617"/>
      <c r="O286" s="617"/>
      <c r="P286" s="617"/>
      <c r="Q286" s="617"/>
      <c r="R286" s="617"/>
      <c r="S286" s="617"/>
      <c r="T286" s="617"/>
      <c r="U286" s="617"/>
      <c r="V286" s="617"/>
      <c r="W286" s="617"/>
      <c r="X286" s="617"/>
      <c r="Y286" s="617"/>
      <c r="Z286" s="617"/>
      <c r="AA286" s="617"/>
      <c r="AB286" s="617"/>
      <c r="AC286" s="617"/>
      <c r="AD286" s="617"/>
      <c r="AE286" s="617"/>
      <c r="AF286" s="617"/>
      <c r="AG286" s="617"/>
      <c r="AH286" s="617"/>
      <c r="AI286" s="617"/>
      <c r="AJ286" s="617"/>
      <c r="AK286" s="617"/>
      <c r="AL286" s="617"/>
      <c r="AM286" s="617"/>
      <c r="AN286" s="617"/>
      <c r="AO286" s="617"/>
      <c r="AP286" s="617"/>
      <c r="AQ286" s="617"/>
      <c r="AR286" s="617"/>
      <c r="AS286" s="617"/>
      <c r="AT286" s="617"/>
      <c r="AU286" s="617"/>
      <c r="AV286" s="617"/>
      <c r="AW286" s="617"/>
      <c r="AX286" s="617"/>
      <c r="AY286" s="617"/>
      <c r="AZ286" s="617"/>
      <c r="BA286" s="617"/>
      <c r="BB286" s="617"/>
      <c r="BC286" s="617"/>
      <c r="BD286" s="617"/>
      <c r="BE286" s="617"/>
      <c r="BF286" s="617"/>
      <c r="BG286" s="617"/>
      <c r="BH286" s="617"/>
      <c r="BI286" s="617"/>
      <c r="BJ286" s="617"/>
      <c r="BK286" s="617"/>
      <c r="BL286" s="617"/>
      <c r="BM286" s="617"/>
      <c r="BN286" s="617"/>
      <c r="BO286" s="617"/>
      <c r="BP286" s="617"/>
      <c r="BQ286" s="617"/>
      <c r="BR286" s="617"/>
      <c r="BS286" s="617"/>
      <c r="BT286" s="617"/>
      <c r="BU286" s="617"/>
      <c r="BV286" s="617"/>
      <c r="BW286" s="617"/>
      <c r="BX286" s="617"/>
      <c r="BY286" s="617"/>
      <c r="BZ286" s="617"/>
      <c r="CA286" s="617"/>
      <c r="CB286" s="617"/>
      <c r="CC286" s="617"/>
      <c r="CD286" s="617"/>
      <c r="CE286" s="617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87" spans="1:95" x14ac:dyDescent="0.2">
      <c r="A287" s="552" t="s">
        <v>111</v>
      </c>
      <c r="B287" s="552"/>
      <c r="C287" s="552"/>
      <c r="D287" s="552"/>
      <c r="E287" s="552"/>
      <c r="F287" s="552"/>
      <c r="G287" s="552"/>
      <c r="H287" s="552"/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552"/>
      <c r="Z287" s="552"/>
      <c r="AA287" s="552"/>
      <c r="AB287" s="552"/>
      <c r="AC287" s="552"/>
      <c r="AD287" s="552"/>
      <c r="AE287" s="552"/>
      <c r="AF287" s="552"/>
      <c r="AG287" s="552"/>
      <c r="AH287" s="552"/>
      <c r="AI287" s="552"/>
      <c r="AJ287" s="552"/>
      <c r="AK287" s="552"/>
      <c r="AL287" s="552"/>
      <c r="AM287" s="552"/>
      <c r="AN287" s="552"/>
      <c r="AO287" s="552"/>
      <c r="AP287" s="552"/>
      <c r="AQ287" s="552"/>
      <c r="AR287" s="552"/>
      <c r="AS287" s="552"/>
      <c r="AT287" s="552"/>
      <c r="AU287" s="552"/>
      <c r="AV287" s="552"/>
      <c r="AW287" s="552"/>
      <c r="AX287" s="552"/>
      <c r="AY287" s="552"/>
      <c r="AZ287" s="552"/>
      <c r="BA287" s="552"/>
      <c r="BB287" s="552"/>
      <c r="BC287" s="552"/>
      <c r="BD287" s="552"/>
      <c r="BE287" s="552"/>
      <c r="BF287" s="552"/>
      <c r="BG287" s="552"/>
      <c r="BH287" s="552"/>
      <c r="BI287" s="552"/>
      <c r="BJ287" s="552"/>
      <c r="BK287" s="552"/>
      <c r="BL287" s="552"/>
      <c r="BM287" s="552"/>
      <c r="BN287" s="552"/>
      <c r="BO287" s="552"/>
      <c r="BP287" s="552"/>
      <c r="BQ287" s="552"/>
      <c r="BR287" s="552"/>
      <c r="BS287" s="552"/>
      <c r="BT287" s="552"/>
      <c r="BU287" s="552"/>
      <c r="BV287" s="552"/>
      <c r="BW287" s="552"/>
      <c r="BX287" s="552"/>
      <c r="BY287" s="552"/>
      <c r="BZ287" s="552"/>
      <c r="CA287" s="552"/>
      <c r="CB287" s="552"/>
      <c r="CC287" s="552"/>
      <c r="CD287" s="552"/>
      <c r="CE287" s="552"/>
      <c r="CF287" s="216"/>
      <c r="CG287" s="216"/>
      <c r="CH287" s="216"/>
      <c r="CI287" s="216"/>
      <c r="CJ287" s="216"/>
      <c r="CK287" s="216"/>
      <c r="CL287" s="216"/>
      <c r="CM287" s="216"/>
      <c r="CN287" s="216"/>
      <c r="CO287" s="216"/>
      <c r="CP287" s="216"/>
      <c r="CQ287" s="216"/>
    </row>
    <row r="288" spans="1:95" ht="7.5" customHeight="1" x14ac:dyDescent="0.2">
      <c r="A288" s="605"/>
      <c r="B288" s="605"/>
      <c r="C288" s="605"/>
      <c r="D288" s="605"/>
      <c r="E288" s="605"/>
      <c r="F288" s="605"/>
      <c r="G288" s="605"/>
      <c r="H288" s="605"/>
      <c r="I288" s="605"/>
      <c r="J288" s="605"/>
      <c r="K288" s="605"/>
      <c r="L288" s="605"/>
      <c r="M288" s="605"/>
      <c r="N288" s="605"/>
      <c r="O288" s="605"/>
      <c r="P288" s="605"/>
      <c r="Q288" s="605"/>
      <c r="R288" s="605"/>
      <c r="S288" s="605"/>
      <c r="T288" s="605"/>
      <c r="U288" s="605"/>
      <c r="V288" s="605"/>
      <c r="W288" s="605"/>
      <c r="X288" s="605"/>
      <c r="Y288" s="605"/>
      <c r="Z288" s="605"/>
      <c r="AA288" s="605"/>
      <c r="AB288" s="605"/>
      <c r="AC288" s="605"/>
      <c r="AD288" s="605"/>
      <c r="AE288" s="605"/>
      <c r="AF288" s="605"/>
      <c r="AG288" s="605"/>
      <c r="AH288" s="605"/>
      <c r="AI288" s="605"/>
      <c r="AJ288" s="605"/>
      <c r="AK288" s="605"/>
      <c r="AL288" s="605"/>
      <c r="AM288" s="605"/>
      <c r="AN288" s="605"/>
      <c r="AO288" s="605"/>
      <c r="AP288" s="605"/>
      <c r="AQ288" s="605"/>
      <c r="AR288" s="605"/>
      <c r="AS288" s="605"/>
      <c r="AT288" s="605"/>
      <c r="AU288" s="605"/>
      <c r="AV288" s="605"/>
      <c r="AW288" s="605"/>
      <c r="AX288" s="605"/>
      <c r="AY288" s="605"/>
      <c r="AZ288" s="605"/>
      <c r="BA288" s="605"/>
      <c r="BB288" s="605"/>
      <c r="BC288" s="605"/>
      <c r="BD288" s="605"/>
      <c r="BE288" s="605"/>
      <c r="BF288" s="605"/>
      <c r="BG288" s="605"/>
      <c r="BH288" s="605"/>
      <c r="BI288" s="605"/>
      <c r="BJ288" s="605"/>
      <c r="BK288" s="605"/>
      <c r="BL288" s="605"/>
      <c r="BM288" s="605"/>
      <c r="BN288" s="605"/>
      <c r="BO288" s="605"/>
      <c r="BP288" s="605"/>
      <c r="BQ288" s="605"/>
      <c r="BR288" s="605"/>
      <c r="BS288" s="605"/>
      <c r="BT288" s="605"/>
      <c r="BU288" s="605"/>
      <c r="BV288" s="605"/>
      <c r="BW288" s="605"/>
      <c r="BX288" s="605"/>
      <c r="BY288" s="605"/>
      <c r="BZ288" s="605"/>
      <c r="CA288" s="605"/>
      <c r="CB288" s="605"/>
      <c r="CC288" s="605"/>
      <c r="CD288" s="605"/>
      <c r="CE288" s="605"/>
      <c r="CF288" s="216"/>
      <c r="CG288" s="216"/>
      <c r="CH288" s="216"/>
      <c r="CI288" s="216"/>
      <c r="CJ288" s="216"/>
      <c r="CK288" s="216"/>
      <c r="CL288" s="216"/>
      <c r="CM288" s="216"/>
      <c r="CN288" s="216"/>
      <c r="CO288" s="216"/>
      <c r="CP288" s="216"/>
      <c r="CQ288" s="216"/>
    </row>
    <row r="289" spans="1:95" ht="21" customHeight="1" x14ac:dyDescent="0.2">
      <c r="A289" s="667" t="s">
        <v>112</v>
      </c>
      <c r="B289" s="668"/>
      <c r="C289" s="668"/>
      <c r="D289" s="668"/>
      <c r="E289" s="668"/>
      <c r="F289" s="668"/>
      <c r="G289" s="668"/>
      <c r="H289" s="668"/>
      <c r="I289" s="668"/>
      <c r="J289" s="668"/>
      <c r="K289" s="668"/>
      <c r="L289" s="668"/>
      <c r="M289" s="668"/>
      <c r="N289" s="668"/>
      <c r="O289" s="668"/>
      <c r="P289" s="668"/>
      <c r="Q289" s="668"/>
      <c r="R289" s="668"/>
      <c r="S289" s="668"/>
      <c r="T289" s="668"/>
      <c r="U289" s="668"/>
      <c r="V289" s="668"/>
      <c r="W289" s="668"/>
      <c r="X289" s="669"/>
      <c r="Y289" s="667" t="s">
        <v>113</v>
      </c>
      <c r="Z289" s="668"/>
      <c r="AA289" s="668"/>
      <c r="AB289" s="668"/>
      <c r="AC289" s="668"/>
      <c r="AD289" s="668"/>
      <c r="AE289" s="668"/>
      <c r="AF289" s="668"/>
      <c r="AG289" s="668"/>
      <c r="AH289" s="668"/>
      <c r="AI289" s="668"/>
      <c r="AJ289" s="668"/>
      <c r="AK289" s="668"/>
      <c r="AL289" s="668"/>
      <c r="AM289" s="668"/>
      <c r="AN289" s="668"/>
      <c r="AO289" s="668"/>
      <c r="AP289" s="668"/>
      <c r="AQ289" s="668"/>
      <c r="AR289" s="668"/>
      <c r="AS289" s="668"/>
      <c r="AT289" s="668"/>
      <c r="AU289" s="668"/>
      <c r="AV289" s="668"/>
      <c r="AW289" s="668"/>
      <c r="AX289" s="668"/>
      <c r="AY289" s="668"/>
      <c r="AZ289" s="668"/>
      <c r="BA289" s="668"/>
      <c r="BB289" s="668"/>
      <c r="BC289" s="668"/>
      <c r="BD289" s="668"/>
      <c r="BE289" s="668"/>
      <c r="BF289" s="668"/>
      <c r="BG289" s="668"/>
      <c r="BH289" s="668"/>
      <c r="BI289" s="668"/>
      <c r="BJ289" s="668"/>
      <c r="BK289" s="668"/>
      <c r="BL289" s="669"/>
      <c r="BM289" s="667" t="s">
        <v>114</v>
      </c>
      <c r="BN289" s="668"/>
      <c r="BO289" s="668"/>
      <c r="BP289" s="668"/>
      <c r="BQ289" s="668"/>
      <c r="BR289" s="668"/>
      <c r="BS289" s="668"/>
      <c r="BT289" s="668"/>
      <c r="BU289" s="668"/>
      <c r="BV289" s="668"/>
      <c r="BW289" s="668"/>
      <c r="BX289" s="668"/>
      <c r="BY289" s="668"/>
      <c r="BZ289" s="668"/>
      <c r="CA289" s="668"/>
      <c r="CB289" s="668"/>
      <c r="CC289" s="668"/>
      <c r="CD289" s="668"/>
      <c r="CE289" s="668"/>
      <c r="CF289" s="668"/>
      <c r="CG289" s="668"/>
      <c r="CH289" s="668"/>
      <c r="CI289" s="668"/>
      <c r="CJ289" s="668"/>
      <c r="CK289" s="668"/>
      <c r="CL289" s="668"/>
      <c r="CM289" s="668"/>
      <c r="CN289" s="668"/>
      <c r="CO289" s="668"/>
      <c r="CP289" s="668"/>
      <c r="CQ289" s="669"/>
    </row>
    <row r="290" spans="1:95" x14ac:dyDescent="0.2">
      <c r="A290" s="722" t="s">
        <v>30</v>
      </c>
      <c r="B290" s="722"/>
      <c r="C290" s="722"/>
      <c r="D290" s="722"/>
      <c r="E290" s="722"/>
      <c r="F290" s="722"/>
      <c r="G290" s="722"/>
      <c r="H290" s="722"/>
      <c r="I290" s="722"/>
      <c r="J290" s="722"/>
      <c r="K290" s="722"/>
      <c r="L290" s="722"/>
      <c r="M290" s="722"/>
      <c r="N290" s="722"/>
      <c r="O290" s="722"/>
      <c r="P290" s="722"/>
      <c r="Q290" s="722"/>
      <c r="R290" s="722"/>
      <c r="S290" s="722"/>
      <c r="T290" s="722"/>
      <c r="U290" s="722"/>
      <c r="V290" s="722"/>
      <c r="W290" s="722"/>
      <c r="X290" s="722"/>
      <c r="Y290" s="667" t="s">
        <v>55</v>
      </c>
      <c r="Z290" s="668"/>
      <c r="AA290" s="668"/>
      <c r="AB290" s="668"/>
      <c r="AC290" s="668"/>
      <c r="AD290" s="668"/>
      <c r="AE290" s="668"/>
      <c r="AF290" s="668"/>
      <c r="AG290" s="668"/>
      <c r="AH290" s="668"/>
      <c r="AI290" s="668"/>
      <c r="AJ290" s="668"/>
      <c r="AK290" s="668"/>
      <c r="AL290" s="668"/>
      <c r="AM290" s="668"/>
      <c r="AN290" s="668"/>
      <c r="AO290" s="668"/>
      <c r="AP290" s="668"/>
      <c r="AQ290" s="668"/>
      <c r="AR290" s="668"/>
      <c r="AS290" s="668"/>
      <c r="AT290" s="668"/>
      <c r="AU290" s="668"/>
      <c r="AV290" s="668"/>
      <c r="AW290" s="668"/>
      <c r="AX290" s="668"/>
      <c r="AY290" s="668"/>
      <c r="AZ290" s="668"/>
      <c r="BA290" s="668"/>
      <c r="BB290" s="668"/>
      <c r="BC290" s="668"/>
      <c r="BD290" s="668"/>
      <c r="BE290" s="668"/>
      <c r="BF290" s="668"/>
      <c r="BG290" s="668"/>
      <c r="BH290" s="668"/>
      <c r="BI290" s="668"/>
      <c r="BJ290" s="668"/>
      <c r="BK290" s="668"/>
      <c r="BL290" s="669"/>
      <c r="BM290" s="722" t="s">
        <v>56</v>
      </c>
      <c r="BN290" s="722"/>
      <c r="BO290" s="722"/>
      <c r="BP290" s="722"/>
      <c r="BQ290" s="722"/>
      <c r="BR290" s="722"/>
      <c r="BS290" s="722"/>
      <c r="BT290" s="722"/>
      <c r="BU290" s="722"/>
      <c r="BV290" s="722"/>
      <c r="BW290" s="722"/>
      <c r="BX290" s="722"/>
      <c r="BY290" s="722"/>
      <c r="BZ290" s="722"/>
      <c r="CA290" s="722"/>
      <c r="CB290" s="722"/>
      <c r="CC290" s="722"/>
      <c r="CD290" s="722"/>
      <c r="CE290" s="722"/>
      <c r="CF290" s="722"/>
      <c r="CG290" s="722"/>
      <c r="CH290" s="722"/>
      <c r="CI290" s="722"/>
      <c r="CJ290" s="722"/>
      <c r="CK290" s="722"/>
      <c r="CL290" s="722"/>
      <c r="CM290" s="722"/>
      <c r="CN290" s="722"/>
      <c r="CO290" s="722"/>
      <c r="CP290" s="722"/>
      <c r="CQ290" s="722"/>
    </row>
    <row r="291" spans="1:95" ht="54" customHeight="1" x14ac:dyDescent="0.2">
      <c r="A291" s="719" t="s">
        <v>299</v>
      </c>
      <c r="B291" s="719"/>
      <c r="C291" s="719"/>
      <c r="D291" s="719"/>
      <c r="E291" s="719"/>
      <c r="F291" s="719"/>
      <c r="G291" s="719"/>
      <c r="H291" s="719"/>
      <c r="I291" s="719"/>
      <c r="J291" s="719"/>
      <c r="K291" s="719"/>
      <c r="L291" s="719"/>
      <c r="M291" s="719"/>
      <c r="N291" s="719"/>
      <c r="O291" s="719"/>
      <c r="P291" s="719"/>
      <c r="Q291" s="719"/>
      <c r="R291" s="719"/>
      <c r="S291" s="719"/>
      <c r="T291" s="719"/>
      <c r="U291" s="719"/>
      <c r="V291" s="719"/>
      <c r="W291" s="719"/>
      <c r="X291" s="719"/>
      <c r="Y291" s="720" t="s">
        <v>115</v>
      </c>
      <c r="Z291" s="720"/>
      <c r="AA291" s="720"/>
      <c r="AB291" s="720"/>
      <c r="AC291" s="720"/>
      <c r="AD291" s="720"/>
      <c r="AE291" s="720"/>
      <c r="AF291" s="720"/>
      <c r="AG291" s="720"/>
      <c r="AH291" s="720"/>
      <c r="AI291" s="720"/>
      <c r="AJ291" s="720"/>
      <c r="AK291" s="720"/>
      <c r="AL291" s="720"/>
      <c r="AM291" s="720"/>
      <c r="AN291" s="720"/>
      <c r="AO291" s="720"/>
      <c r="AP291" s="720"/>
      <c r="AQ291" s="720"/>
      <c r="AR291" s="720"/>
      <c r="AS291" s="720"/>
      <c r="AT291" s="720"/>
      <c r="AU291" s="720"/>
      <c r="AV291" s="720"/>
      <c r="AW291" s="720"/>
      <c r="AX291" s="720"/>
      <c r="AY291" s="720"/>
      <c r="AZ291" s="720"/>
      <c r="BA291" s="720"/>
      <c r="BB291" s="720"/>
      <c r="BC291" s="720"/>
      <c r="BD291" s="720"/>
      <c r="BE291" s="720"/>
      <c r="BF291" s="720"/>
      <c r="BG291" s="720"/>
      <c r="BH291" s="720"/>
      <c r="BI291" s="720"/>
      <c r="BJ291" s="720"/>
      <c r="BK291" s="720"/>
      <c r="BL291" s="720"/>
      <c r="BM291" s="719" t="s">
        <v>116</v>
      </c>
      <c r="BN291" s="719"/>
      <c r="BO291" s="719"/>
      <c r="BP291" s="719"/>
      <c r="BQ291" s="719"/>
      <c r="BR291" s="719"/>
      <c r="BS291" s="719"/>
      <c r="BT291" s="719"/>
      <c r="BU291" s="719"/>
      <c r="BV291" s="719"/>
      <c r="BW291" s="719"/>
      <c r="BX291" s="719"/>
      <c r="BY291" s="719"/>
      <c r="BZ291" s="719"/>
      <c r="CA291" s="719"/>
      <c r="CB291" s="719"/>
      <c r="CC291" s="719"/>
      <c r="CD291" s="719"/>
      <c r="CE291" s="719"/>
      <c r="CF291" s="719"/>
      <c r="CG291" s="719"/>
      <c r="CH291" s="719"/>
      <c r="CI291" s="719"/>
      <c r="CJ291" s="719"/>
      <c r="CK291" s="719"/>
      <c r="CL291" s="719"/>
      <c r="CM291" s="719"/>
      <c r="CN291" s="719"/>
      <c r="CO291" s="719"/>
      <c r="CP291" s="719"/>
      <c r="CQ291" s="719"/>
    </row>
    <row r="292" spans="1:95" ht="64.5" customHeight="1" x14ac:dyDescent="0.2">
      <c r="A292" s="690" t="s">
        <v>300</v>
      </c>
      <c r="B292" s="551"/>
      <c r="C292" s="551"/>
      <c r="D292" s="551"/>
      <c r="E292" s="551"/>
      <c r="F292" s="551"/>
      <c r="G292" s="551"/>
      <c r="H292" s="551"/>
      <c r="I292" s="551"/>
      <c r="J292" s="551"/>
      <c r="K292" s="551"/>
      <c r="L292" s="551"/>
      <c r="M292" s="551"/>
      <c r="N292" s="551"/>
      <c r="O292" s="551"/>
      <c r="P292" s="551"/>
      <c r="Q292" s="551"/>
      <c r="R292" s="551"/>
      <c r="S292" s="551"/>
      <c r="T292" s="551"/>
      <c r="U292" s="551"/>
      <c r="V292" s="551"/>
      <c r="W292" s="551"/>
      <c r="X292" s="691"/>
      <c r="Y292" s="725" t="s">
        <v>117</v>
      </c>
      <c r="Z292" s="726"/>
      <c r="AA292" s="726"/>
      <c r="AB292" s="726"/>
      <c r="AC292" s="726"/>
      <c r="AD292" s="726"/>
      <c r="AE292" s="726"/>
      <c r="AF292" s="726"/>
      <c r="AG292" s="726"/>
      <c r="AH292" s="726"/>
      <c r="AI292" s="726"/>
      <c r="AJ292" s="726"/>
      <c r="AK292" s="726"/>
      <c r="AL292" s="726"/>
      <c r="AM292" s="726"/>
      <c r="AN292" s="726"/>
      <c r="AO292" s="726"/>
      <c r="AP292" s="726"/>
      <c r="AQ292" s="726"/>
      <c r="AR292" s="726"/>
      <c r="AS292" s="726"/>
      <c r="AT292" s="726"/>
      <c r="AU292" s="726"/>
      <c r="AV292" s="726"/>
      <c r="AW292" s="726"/>
      <c r="AX292" s="726"/>
      <c r="AY292" s="726"/>
      <c r="AZ292" s="726"/>
      <c r="BA292" s="726"/>
      <c r="BB292" s="726"/>
      <c r="BC292" s="726"/>
      <c r="BD292" s="726"/>
      <c r="BE292" s="726"/>
      <c r="BF292" s="726"/>
      <c r="BG292" s="726"/>
      <c r="BH292" s="726"/>
      <c r="BI292" s="726"/>
      <c r="BJ292" s="726"/>
      <c r="BK292" s="726"/>
      <c r="BL292" s="727"/>
      <c r="BM292" s="719" t="s">
        <v>118</v>
      </c>
      <c r="BN292" s="719"/>
      <c r="BO292" s="719"/>
      <c r="BP292" s="719"/>
      <c r="BQ292" s="719"/>
      <c r="BR292" s="719"/>
      <c r="BS292" s="719"/>
      <c r="BT292" s="719"/>
      <c r="BU292" s="719"/>
      <c r="BV292" s="719"/>
      <c r="BW292" s="719"/>
      <c r="BX292" s="719"/>
      <c r="BY292" s="719"/>
      <c r="BZ292" s="719"/>
      <c r="CA292" s="719"/>
      <c r="CB292" s="719"/>
      <c r="CC292" s="719"/>
      <c r="CD292" s="719"/>
      <c r="CE292" s="719"/>
      <c r="CF292" s="719"/>
      <c r="CG292" s="719"/>
      <c r="CH292" s="719"/>
      <c r="CI292" s="719"/>
      <c r="CJ292" s="719"/>
      <c r="CK292" s="719"/>
      <c r="CL292" s="719"/>
      <c r="CM292" s="719"/>
      <c r="CN292" s="719"/>
      <c r="CO292" s="719"/>
      <c r="CP292" s="719"/>
      <c r="CQ292" s="719"/>
    </row>
    <row r="293" spans="1:95" ht="30" customHeight="1" x14ac:dyDescent="0.2">
      <c r="A293" s="719" t="s">
        <v>119</v>
      </c>
      <c r="B293" s="719"/>
      <c r="C293" s="719"/>
      <c r="D293" s="719"/>
      <c r="E293" s="719"/>
      <c r="F293" s="719"/>
      <c r="G293" s="719"/>
      <c r="H293" s="719"/>
      <c r="I293" s="719"/>
      <c r="J293" s="719"/>
      <c r="K293" s="719"/>
      <c r="L293" s="719"/>
      <c r="M293" s="719"/>
      <c r="N293" s="719"/>
      <c r="O293" s="719"/>
      <c r="P293" s="719"/>
      <c r="Q293" s="719"/>
      <c r="R293" s="719"/>
      <c r="S293" s="719"/>
      <c r="T293" s="719"/>
      <c r="U293" s="719"/>
      <c r="V293" s="719"/>
      <c r="W293" s="719"/>
      <c r="X293" s="719"/>
      <c r="Y293" s="720" t="s">
        <v>117</v>
      </c>
      <c r="Z293" s="720"/>
      <c r="AA293" s="720"/>
      <c r="AB293" s="720"/>
      <c r="AC293" s="720"/>
      <c r="AD293" s="720"/>
      <c r="AE293" s="720"/>
      <c r="AF293" s="720"/>
      <c r="AG293" s="720"/>
      <c r="AH293" s="720"/>
      <c r="AI293" s="720"/>
      <c r="AJ293" s="720"/>
      <c r="AK293" s="720"/>
      <c r="AL293" s="720"/>
      <c r="AM293" s="720"/>
      <c r="AN293" s="720"/>
      <c r="AO293" s="720"/>
      <c r="AP293" s="720"/>
      <c r="AQ293" s="720"/>
      <c r="AR293" s="720"/>
      <c r="AS293" s="720"/>
      <c r="AT293" s="720"/>
      <c r="AU293" s="720"/>
      <c r="AV293" s="720"/>
      <c r="AW293" s="720"/>
      <c r="AX293" s="720"/>
      <c r="AY293" s="720"/>
      <c r="AZ293" s="720"/>
      <c r="BA293" s="720"/>
      <c r="BB293" s="720"/>
      <c r="BC293" s="720"/>
      <c r="BD293" s="720"/>
      <c r="BE293" s="720"/>
      <c r="BF293" s="720"/>
      <c r="BG293" s="720"/>
      <c r="BH293" s="720"/>
      <c r="BI293" s="720"/>
      <c r="BJ293" s="720"/>
      <c r="BK293" s="720"/>
      <c r="BL293" s="720"/>
      <c r="BM293" s="719" t="s">
        <v>120</v>
      </c>
      <c r="BN293" s="719"/>
      <c r="BO293" s="719"/>
      <c r="BP293" s="719"/>
      <c r="BQ293" s="719"/>
      <c r="BR293" s="719"/>
      <c r="BS293" s="719"/>
      <c r="BT293" s="719"/>
      <c r="BU293" s="719"/>
      <c r="BV293" s="719"/>
      <c r="BW293" s="719"/>
      <c r="BX293" s="719"/>
      <c r="BY293" s="719"/>
      <c r="BZ293" s="719"/>
      <c r="CA293" s="719"/>
      <c r="CB293" s="719"/>
      <c r="CC293" s="719"/>
      <c r="CD293" s="719"/>
      <c r="CE293" s="719"/>
      <c r="CF293" s="719"/>
      <c r="CG293" s="719"/>
      <c r="CH293" s="719"/>
      <c r="CI293" s="719"/>
      <c r="CJ293" s="719"/>
      <c r="CK293" s="719"/>
      <c r="CL293" s="719"/>
      <c r="CM293" s="719"/>
      <c r="CN293" s="719"/>
      <c r="CO293" s="719"/>
      <c r="CP293" s="719"/>
      <c r="CQ293" s="719"/>
    </row>
    <row r="294" spans="1:95" x14ac:dyDescent="0.2">
      <c r="A294" s="752" t="s">
        <v>313</v>
      </c>
      <c r="B294" s="752"/>
      <c r="C294" s="752"/>
      <c r="D294" s="752"/>
      <c r="E294" s="752"/>
      <c r="F294" s="752"/>
      <c r="G294" s="752"/>
      <c r="H294" s="752"/>
      <c r="I294" s="752"/>
      <c r="J294" s="752"/>
      <c r="K294" s="752"/>
      <c r="L294" s="752"/>
      <c r="M294" s="752"/>
      <c r="N294" s="752"/>
      <c r="O294" s="752"/>
      <c r="P294" s="752"/>
      <c r="Q294" s="752"/>
      <c r="R294" s="752"/>
      <c r="S294" s="752"/>
      <c r="T294" s="752"/>
      <c r="U294" s="752"/>
      <c r="V294" s="752"/>
      <c r="W294" s="752"/>
      <c r="X294" s="752"/>
      <c r="Y294" s="752"/>
      <c r="Z294" s="752"/>
      <c r="AA294" s="752"/>
      <c r="AB294" s="752"/>
      <c r="AC294" s="752"/>
      <c r="AD294" s="752"/>
      <c r="AE294" s="752"/>
      <c r="AF294" s="752"/>
      <c r="AG294" s="752"/>
      <c r="AH294" s="752"/>
      <c r="AI294" s="752"/>
      <c r="AJ294" s="752"/>
      <c r="AK294" s="752"/>
      <c r="AL294" s="752"/>
      <c r="AM294" s="752"/>
      <c r="AN294" s="752"/>
      <c r="AO294" s="752"/>
      <c r="AP294" s="752"/>
      <c r="AQ294" s="752"/>
      <c r="AR294" s="752"/>
      <c r="AS294" s="752"/>
      <c r="AT294" s="752"/>
      <c r="AU294" s="752"/>
      <c r="AV294" s="752"/>
      <c r="AW294" s="752"/>
      <c r="AX294" s="752"/>
      <c r="AY294" s="752"/>
      <c r="AZ294" s="752"/>
      <c r="BA294" s="752"/>
      <c r="BB294" s="752"/>
      <c r="BC294" s="752"/>
      <c r="BD294" s="752"/>
      <c r="BE294" s="752"/>
      <c r="BF294" s="752"/>
      <c r="BG294" s="752"/>
      <c r="BH294" s="752"/>
      <c r="BI294" s="752"/>
      <c r="BJ294" s="752"/>
      <c r="BK294" s="752"/>
      <c r="BL294" s="752"/>
      <c r="BM294" s="752"/>
      <c r="BN294" s="752"/>
      <c r="BO294" s="752"/>
      <c r="BP294" s="752"/>
      <c r="BQ294" s="752"/>
      <c r="BR294" s="752"/>
      <c r="BS294" s="752"/>
      <c r="BT294" s="752"/>
      <c r="BU294" s="752"/>
      <c r="BV294" s="752"/>
      <c r="BW294" s="752"/>
      <c r="BX294" s="752"/>
      <c r="BY294" s="752"/>
      <c r="BZ294" s="752"/>
      <c r="CA294" s="752"/>
      <c r="CB294" s="752"/>
      <c r="CC294" s="752"/>
      <c r="CD294" s="752"/>
      <c r="CE294" s="752"/>
      <c r="CF294" s="752"/>
      <c r="CG294" s="752"/>
      <c r="CH294" s="752"/>
      <c r="CI294" s="752"/>
      <c r="CJ294" s="752"/>
      <c r="CK294" s="752"/>
      <c r="CL294" s="752"/>
      <c r="CM294" s="752"/>
      <c r="CN294" s="752"/>
      <c r="CO294" s="752"/>
      <c r="CP294" s="752"/>
      <c r="CQ294" s="752"/>
    </row>
    <row r="295" spans="1:95" ht="25.5" customHeight="1" x14ac:dyDescent="0.2">
      <c r="A295" s="786" t="s">
        <v>312</v>
      </c>
      <c r="B295" s="786"/>
      <c r="C295" s="786"/>
      <c r="D295" s="786"/>
      <c r="E295" s="786"/>
      <c r="F295" s="786"/>
      <c r="G295" s="786"/>
      <c r="H295" s="786"/>
      <c r="I295" s="786"/>
      <c r="J295" s="786"/>
      <c r="K295" s="786"/>
      <c r="L295" s="786"/>
      <c r="M295" s="786"/>
      <c r="N295" s="786"/>
      <c r="O295" s="786"/>
      <c r="P295" s="786"/>
      <c r="Q295" s="786"/>
      <c r="R295" s="786"/>
      <c r="S295" s="786"/>
      <c r="T295" s="786"/>
      <c r="U295" s="786"/>
      <c r="V295" s="786"/>
      <c r="W295" s="786"/>
      <c r="X295" s="786"/>
      <c r="Y295" s="786"/>
      <c r="Z295" s="786"/>
      <c r="AA295" s="786"/>
      <c r="AB295" s="786"/>
      <c r="AC295" s="786"/>
      <c r="AD295" s="786"/>
      <c r="AE295" s="786"/>
      <c r="AF295" s="786"/>
      <c r="AG295" s="786"/>
      <c r="AH295" s="786"/>
      <c r="AI295" s="786"/>
      <c r="AJ295" s="786"/>
      <c r="AK295" s="786"/>
      <c r="AL295" s="786"/>
      <c r="AM295" s="786"/>
      <c r="AN295" s="786"/>
      <c r="AO295" s="786"/>
      <c r="AP295" s="786"/>
      <c r="AQ295" s="786"/>
      <c r="AR295" s="786"/>
      <c r="AS295" s="786"/>
      <c r="AT295" s="786"/>
      <c r="AU295" s="786"/>
      <c r="AV295" s="786"/>
      <c r="AW295" s="786"/>
      <c r="AX295" s="786"/>
      <c r="AY295" s="786"/>
      <c r="AZ295" s="786"/>
      <c r="BA295" s="786"/>
      <c r="BB295" s="786"/>
      <c r="BC295" s="786"/>
      <c r="BD295" s="786"/>
      <c r="BE295" s="786"/>
      <c r="BF295" s="786"/>
      <c r="BG295" s="786"/>
      <c r="BH295" s="786"/>
      <c r="BI295" s="786"/>
      <c r="BJ295" s="786"/>
      <c r="BK295" s="786"/>
      <c r="BL295" s="786"/>
      <c r="BM295" s="786"/>
      <c r="BN295" s="786"/>
      <c r="BO295" s="786"/>
      <c r="BP295" s="786"/>
      <c r="BQ295" s="786"/>
      <c r="BR295" s="786"/>
      <c r="BS295" s="786"/>
      <c r="BT295" s="786"/>
      <c r="BU295" s="786"/>
      <c r="BV295" s="786"/>
      <c r="BW295" s="786"/>
      <c r="BX295" s="786"/>
      <c r="BY295" s="786"/>
      <c r="BZ295" s="786"/>
      <c r="CA295" s="786"/>
      <c r="CB295" s="786"/>
      <c r="CC295" s="786"/>
      <c r="CD295" s="786"/>
      <c r="CE295" s="786"/>
      <c r="CF295" s="786"/>
      <c r="CG295" s="786"/>
      <c r="CH295" s="786"/>
      <c r="CI295" s="786"/>
      <c r="CJ295" s="786"/>
      <c r="CK295" s="786"/>
      <c r="CL295" s="786"/>
      <c r="CM295" s="786"/>
      <c r="CN295" s="786"/>
      <c r="CO295" s="786"/>
      <c r="CP295" s="786"/>
      <c r="CQ295" s="786"/>
    </row>
    <row r="296" spans="1:95" ht="13.5" customHeight="1" x14ac:dyDescent="0.2">
      <c r="A296" s="815" t="s">
        <v>123</v>
      </c>
      <c r="B296" s="815"/>
      <c r="C296" s="815"/>
      <c r="D296" s="815"/>
      <c r="E296" s="815"/>
      <c r="F296" s="815"/>
      <c r="G296" s="815"/>
      <c r="H296" s="815"/>
      <c r="I296" s="815"/>
      <c r="J296" s="815"/>
      <c r="K296" s="815"/>
      <c r="L296" s="815"/>
      <c r="M296" s="815"/>
      <c r="N296" s="815"/>
      <c r="O296" s="815"/>
      <c r="P296" s="815"/>
      <c r="Q296" s="815"/>
      <c r="R296" s="815"/>
      <c r="S296" s="815"/>
      <c r="T296" s="815"/>
      <c r="U296" s="815"/>
      <c r="V296" s="815"/>
      <c r="W296" s="815"/>
      <c r="X296" s="815"/>
      <c r="Y296" s="815"/>
      <c r="Z296" s="815"/>
      <c r="AA296" s="815"/>
      <c r="AB296" s="815"/>
      <c r="AC296" s="815"/>
      <c r="AD296" s="815"/>
      <c r="AE296" s="815"/>
      <c r="AF296" s="815"/>
      <c r="AG296" s="815"/>
      <c r="AH296" s="815"/>
      <c r="AI296" s="815"/>
      <c r="AJ296" s="815"/>
      <c r="AK296" s="815"/>
      <c r="AL296" s="815"/>
      <c r="AM296" s="815"/>
      <c r="AN296" s="815"/>
      <c r="AO296" s="815"/>
      <c r="AP296" s="815"/>
      <c r="AQ296" s="815"/>
      <c r="AR296" s="815"/>
      <c r="AS296" s="815"/>
      <c r="AT296" s="815"/>
      <c r="AU296" s="815"/>
      <c r="AV296" s="815"/>
      <c r="AW296" s="815"/>
      <c r="AX296" s="815"/>
      <c r="AY296" s="815"/>
      <c r="AZ296" s="815"/>
      <c r="BA296" s="815"/>
      <c r="BB296" s="815"/>
      <c r="BC296" s="815"/>
      <c r="BD296" s="815"/>
      <c r="BE296" s="815"/>
      <c r="BF296" s="815"/>
      <c r="BG296" s="815"/>
      <c r="BH296" s="815"/>
      <c r="BI296" s="815"/>
      <c r="BJ296" s="815"/>
      <c r="BK296" s="815"/>
      <c r="BL296" s="815"/>
      <c r="BM296" s="815"/>
      <c r="BN296" s="815"/>
      <c r="BO296" s="815"/>
      <c r="BP296" s="815"/>
      <c r="BQ296" s="815"/>
      <c r="BR296" s="815"/>
      <c r="BS296" s="815"/>
      <c r="BT296" s="815"/>
      <c r="BU296" s="815"/>
      <c r="BV296" s="815"/>
      <c r="BW296" s="815"/>
      <c r="BX296" s="815"/>
      <c r="BY296" s="815"/>
      <c r="BZ296" s="815"/>
      <c r="CA296" s="815"/>
      <c r="CB296" s="815"/>
      <c r="CC296" s="815"/>
      <c r="CD296" s="815"/>
      <c r="CE296" s="815"/>
      <c r="CF296" s="815"/>
      <c r="CG296" s="815"/>
      <c r="CH296" s="815"/>
      <c r="CI296" s="815"/>
      <c r="CJ296" s="815"/>
      <c r="CK296" s="815"/>
      <c r="CL296" s="815"/>
      <c r="CM296" s="815"/>
      <c r="CN296" s="815"/>
      <c r="CO296" s="815"/>
      <c r="CP296" s="815"/>
      <c r="CQ296" s="815"/>
    </row>
    <row r="297" spans="1:95" ht="25.5" customHeight="1" x14ac:dyDescent="0.2">
      <c r="A297" s="786" t="s">
        <v>124</v>
      </c>
      <c r="B297" s="786"/>
      <c r="C297" s="786"/>
      <c r="D297" s="786"/>
      <c r="E297" s="786"/>
      <c r="F297" s="786"/>
      <c r="G297" s="786"/>
      <c r="H297" s="786"/>
      <c r="I297" s="786"/>
      <c r="J297" s="786"/>
      <c r="K297" s="786"/>
      <c r="L297" s="786"/>
      <c r="M297" s="786"/>
      <c r="N297" s="786"/>
      <c r="O297" s="786"/>
      <c r="P297" s="786"/>
      <c r="Q297" s="786"/>
      <c r="R297" s="786"/>
      <c r="S297" s="786"/>
      <c r="T297" s="786"/>
      <c r="U297" s="786"/>
      <c r="V297" s="786"/>
      <c r="W297" s="786"/>
      <c r="X297" s="786"/>
      <c r="Y297" s="786"/>
      <c r="Z297" s="786"/>
      <c r="AA297" s="786"/>
      <c r="AB297" s="786"/>
      <c r="AC297" s="786"/>
      <c r="AD297" s="786"/>
      <c r="AE297" s="786"/>
      <c r="AF297" s="786"/>
      <c r="AG297" s="786"/>
      <c r="AH297" s="786"/>
      <c r="AI297" s="786"/>
      <c r="AJ297" s="786"/>
      <c r="AK297" s="786"/>
      <c r="AL297" s="786"/>
      <c r="AM297" s="786"/>
      <c r="AN297" s="786"/>
      <c r="AO297" s="786"/>
      <c r="AP297" s="786"/>
      <c r="AQ297" s="786"/>
      <c r="AR297" s="786"/>
      <c r="AS297" s="786"/>
      <c r="AT297" s="786"/>
      <c r="AU297" s="786"/>
      <c r="AV297" s="786"/>
      <c r="AW297" s="786"/>
      <c r="AX297" s="786"/>
      <c r="AY297" s="786"/>
      <c r="AZ297" s="786"/>
      <c r="BA297" s="786"/>
      <c r="BB297" s="786"/>
      <c r="BC297" s="786"/>
      <c r="BD297" s="786"/>
      <c r="BE297" s="786"/>
      <c r="BF297" s="786"/>
      <c r="BG297" s="786"/>
      <c r="BH297" s="786"/>
      <c r="BI297" s="786"/>
      <c r="BJ297" s="786"/>
      <c r="BK297" s="786"/>
      <c r="BL297" s="786"/>
      <c r="BM297" s="786"/>
      <c r="BN297" s="786"/>
      <c r="BO297" s="786"/>
      <c r="BP297" s="786"/>
      <c r="BQ297" s="786"/>
      <c r="BR297" s="786"/>
      <c r="BS297" s="786"/>
      <c r="BT297" s="786"/>
      <c r="BU297" s="786"/>
      <c r="BV297" s="786"/>
      <c r="BW297" s="786"/>
      <c r="BX297" s="786"/>
      <c r="BY297" s="786"/>
      <c r="BZ297" s="786"/>
      <c r="CA297" s="786"/>
      <c r="CB297" s="786"/>
      <c r="CC297" s="786"/>
      <c r="CD297" s="786"/>
      <c r="CE297" s="786"/>
      <c r="CF297" s="786"/>
      <c r="CG297" s="786"/>
      <c r="CH297" s="786"/>
      <c r="CI297" s="786"/>
      <c r="CJ297" s="786"/>
      <c r="CK297" s="786"/>
      <c r="CL297" s="786"/>
      <c r="CM297" s="786"/>
      <c r="CN297" s="786"/>
      <c r="CO297" s="786"/>
      <c r="CP297" s="786"/>
      <c r="CQ297" s="786"/>
    </row>
    <row r="298" spans="1:95" ht="18" x14ac:dyDescent="0.2">
      <c r="A298" s="579" t="s">
        <v>127</v>
      </c>
      <c r="B298" s="579"/>
      <c r="C298" s="579"/>
      <c r="D298" s="579"/>
      <c r="E298" s="579"/>
      <c r="F298" s="579"/>
      <c r="G298" s="579"/>
      <c r="H298" s="579"/>
      <c r="I298" s="579"/>
      <c r="J298" s="579"/>
      <c r="K298" s="579"/>
      <c r="L298" s="579"/>
      <c r="M298" s="579"/>
      <c r="N298" s="579"/>
      <c r="O298" s="579"/>
      <c r="P298" s="579"/>
      <c r="Q298" s="579"/>
      <c r="R298" s="579"/>
      <c r="S298" s="579"/>
      <c r="T298" s="579"/>
      <c r="U298" s="579"/>
      <c r="V298" s="579"/>
      <c r="W298" s="579"/>
      <c r="X298" s="579"/>
      <c r="Y298" s="579"/>
      <c r="Z298" s="579"/>
      <c r="AA298" s="579"/>
      <c r="AB298" s="579"/>
      <c r="AC298" s="579"/>
      <c r="AD298" s="579"/>
      <c r="AE298" s="579"/>
      <c r="AF298" s="579"/>
      <c r="AG298" s="579"/>
      <c r="AH298" s="579"/>
      <c r="AI298" s="579"/>
      <c r="AJ298" s="579"/>
      <c r="AK298" s="579"/>
      <c r="AL298" s="579"/>
      <c r="AM298" s="579"/>
      <c r="AN298" s="579"/>
      <c r="AO298" s="579"/>
      <c r="AP298" s="579"/>
      <c r="AQ298" s="579"/>
      <c r="AR298" s="579"/>
      <c r="AS298" s="579"/>
      <c r="AT298" s="579"/>
      <c r="AU298" s="579"/>
      <c r="AV298" s="579"/>
      <c r="AW298" s="579"/>
      <c r="AX298" s="579"/>
      <c r="AY298" s="579"/>
      <c r="AZ298" s="579"/>
      <c r="BA298" s="579"/>
      <c r="BB298" s="579"/>
      <c r="BC298" s="579"/>
      <c r="BD298" s="579"/>
      <c r="BE298" s="579"/>
      <c r="BF298" s="579"/>
      <c r="BG298" s="579"/>
      <c r="BH298" s="579"/>
      <c r="BI298" s="579"/>
      <c r="BJ298" s="579"/>
      <c r="BK298" s="579"/>
      <c r="BL298" s="579"/>
      <c r="BM298" s="579"/>
      <c r="BN298" s="579"/>
      <c r="BO298" s="579"/>
      <c r="BP298" s="579"/>
      <c r="BQ298" s="579"/>
      <c r="BR298" s="579"/>
      <c r="BS298" s="579"/>
      <c r="BT298" s="579"/>
      <c r="BU298" s="579"/>
      <c r="BV298" s="579"/>
      <c r="BW298" s="579"/>
      <c r="BX298" s="579"/>
      <c r="BY298" s="579"/>
      <c r="BZ298" s="579"/>
      <c r="CA298" s="579"/>
      <c r="CB298" s="579"/>
      <c r="CC298" s="579"/>
      <c r="CD298" s="579"/>
      <c r="CE298" s="579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ht="4.5" customHeight="1" x14ac:dyDescent="0.2">
      <c r="A299" s="552"/>
      <c r="B299" s="552"/>
      <c r="C299" s="552"/>
      <c r="D299" s="552"/>
      <c r="E299" s="552"/>
      <c r="F299" s="552"/>
      <c r="G299" s="552"/>
      <c r="H299" s="552"/>
      <c r="I299" s="552"/>
      <c r="J299" s="552"/>
      <c r="K299" s="552"/>
      <c r="L299" s="552"/>
      <c r="M299" s="552"/>
      <c r="N299" s="552"/>
      <c r="O299" s="552"/>
      <c r="P299" s="552"/>
      <c r="Q299" s="552"/>
      <c r="R299" s="552"/>
      <c r="S299" s="552"/>
      <c r="T299" s="552"/>
      <c r="U299" s="552"/>
      <c r="V299" s="552"/>
      <c r="W299" s="552"/>
      <c r="X299" s="552"/>
      <c r="Y299" s="552"/>
      <c r="Z299" s="552"/>
      <c r="AA299" s="552"/>
      <c r="AB299" s="552"/>
      <c r="AC299" s="552"/>
      <c r="AD299" s="552"/>
      <c r="AE299" s="552"/>
      <c r="AF299" s="552"/>
      <c r="AG299" s="552"/>
      <c r="AH299" s="552"/>
      <c r="AI299" s="552"/>
      <c r="AJ299" s="552"/>
      <c r="AK299" s="552"/>
      <c r="AL299" s="552"/>
      <c r="AM299" s="552"/>
      <c r="AN299" s="552"/>
      <c r="AO299" s="552"/>
      <c r="AP299" s="552"/>
      <c r="AQ299" s="552"/>
      <c r="AR299" s="552"/>
      <c r="AS299" s="552"/>
      <c r="AT299" s="552"/>
      <c r="AU299" s="552"/>
      <c r="AV299" s="552"/>
      <c r="AW299" s="552"/>
      <c r="AX299" s="552"/>
      <c r="AY299" s="552"/>
      <c r="AZ299" s="552"/>
      <c r="BA299" s="552"/>
      <c r="BB299" s="552"/>
      <c r="BC299" s="552"/>
      <c r="BD299" s="552"/>
      <c r="BE299" s="552"/>
      <c r="BF299" s="552"/>
      <c r="BG299" s="552"/>
      <c r="BH299" s="552"/>
      <c r="BI299" s="552"/>
      <c r="BJ299" s="552"/>
      <c r="BK299" s="552"/>
      <c r="BL299" s="552"/>
      <c r="BM299" s="552"/>
      <c r="BN299" s="552"/>
      <c r="BO299" s="552"/>
      <c r="BP299" s="552"/>
      <c r="BQ299" s="552"/>
      <c r="BR299" s="552"/>
      <c r="BS299" s="552"/>
      <c r="BT299" s="552"/>
      <c r="BU299" s="552"/>
      <c r="BV299" s="552"/>
      <c r="BW299" s="552"/>
      <c r="BX299" s="552"/>
      <c r="BY299" s="552"/>
      <c r="BZ299" s="552"/>
      <c r="CA299" s="552"/>
      <c r="CB299" s="552"/>
      <c r="CC299" s="552"/>
      <c r="CD299" s="552"/>
      <c r="CE299" s="552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x14ac:dyDescent="0.2">
      <c r="A300" s="581" t="s">
        <v>29</v>
      </c>
      <c r="B300" s="581"/>
      <c r="C300" s="581"/>
      <c r="D300" s="581"/>
      <c r="E300" s="581"/>
      <c r="F300" s="581"/>
      <c r="G300" s="581"/>
      <c r="H300" s="581"/>
      <c r="I300" s="581"/>
      <c r="J300" s="581"/>
      <c r="K300" s="581"/>
      <c r="L300" s="581"/>
      <c r="M300" s="581"/>
      <c r="N300" s="581"/>
      <c r="O300" s="581"/>
      <c r="P300" s="581"/>
      <c r="Q300" s="581"/>
      <c r="R300" s="581"/>
      <c r="S300" s="581"/>
      <c r="T300" s="581"/>
      <c r="U300" s="581"/>
      <c r="V300" s="581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717"/>
      <c r="AQ300" s="717"/>
      <c r="AR300" s="717"/>
      <c r="AS300" s="717"/>
      <c r="AT300" s="717"/>
      <c r="AU300" s="552"/>
      <c r="AV300" s="552"/>
      <c r="AW300" s="552"/>
      <c r="AX300" s="552"/>
      <c r="AY300" s="552"/>
      <c r="AZ300" s="552"/>
      <c r="BA300" s="552"/>
      <c r="BB300" s="552"/>
      <c r="BC300" s="552"/>
      <c r="BD300" s="552"/>
      <c r="BE300" s="552"/>
      <c r="BF300" s="552"/>
      <c r="BG300" s="552"/>
      <c r="BH300" s="552"/>
      <c r="BI300" s="552"/>
      <c r="BJ300" s="552"/>
      <c r="BK300" s="552"/>
      <c r="BL300" s="552"/>
      <c r="BM300" s="552"/>
      <c r="BN300" s="552"/>
      <c r="BO300" s="552"/>
      <c r="BP300" s="552"/>
      <c r="BQ300" s="552"/>
      <c r="BR300" s="552"/>
      <c r="BS300" s="552"/>
      <c r="BT300" s="552"/>
      <c r="BU300" s="552"/>
      <c r="BV300" s="552"/>
      <c r="BW300" s="552"/>
      <c r="BX300" s="552"/>
      <c r="BY300" s="552"/>
      <c r="BZ300" s="552"/>
      <c r="CA300" s="552"/>
      <c r="CB300" s="552"/>
      <c r="CC300" s="552"/>
      <c r="CD300" s="552"/>
      <c r="CE300" s="552"/>
      <c r="CF300" s="216"/>
      <c r="CG300" s="216"/>
      <c r="CH300" s="216"/>
      <c r="CI300" s="216"/>
      <c r="CJ300" s="216"/>
      <c r="CK300" s="216"/>
      <c r="CL300" s="216"/>
      <c r="CM300" s="216"/>
      <c r="CN300" s="216"/>
      <c r="CO300" s="216"/>
      <c r="CP300" s="216"/>
      <c r="CQ300" s="216"/>
    </row>
    <row r="301" spans="1:95" ht="7.5" customHeight="1" thickBot="1" x14ac:dyDescent="0.25">
      <c r="A301" s="581"/>
      <c r="B301" s="581"/>
      <c r="C301" s="581"/>
      <c r="D301" s="581"/>
      <c r="E301" s="581"/>
      <c r="F301" s="581"/>
      <c r="G301" s="581"/>
      <c r="H301" s="581"/>
      <c r="I301" s="581"/>
      <c r="J301" s="581"/>
      <c r="K301" s="581"/>
      <c r="L301" s="581"/>
      <c r="M301" s="581"/>
      <c r="N301" s="581"/>
      <c r="O301" s="581"/>
      <c r="P301" s="581"/>
      <c r="Q301" s="581"/>
      <c r="R301" s="581"/>
      <c r="S301" s="581"/>
      <c r="T301" s="581"/>
      <c r="U301" s="581"/>
      <c r="V301" s="581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  <c r="AT301" s="581"/>
      <c r="AU301" s="581"/>
      <c r="AV301" s="581"/>
      <c r="AW301" s="581"/>
      <c r="AX301" s="581"/>
      <c r="AY301" s="581"/>
      <c r="AZ301" s="581"/>
      <c r="BA301" s="581"/>
      <c r="BB301" s="581"/>
      <c r="BC301" s="581"/>
      <c r="BD301" s="581"/>
      <c r="BE301" s="581"/>
      <c r="BF301" s="581"/>
      <c r="BG301" s="581"/>
      <c r="BH301" s="581"/>
      <c r="BI301" s="581"/>
      <c r="BJ301" s="581"/>
      <c r="BK301" s="581"/>
      <c r="BL301" s="581"/>
      <c r="BM301" s="581"/>
      <c r="BN301" s="581"/>
      <c r="BO301" s="581"/>
      <c r="BP301" s="581"/>
      <c r="BQ301" s="581"/>
      <c r="BR301" s="581"/>
      <c r="BS301" s="581"/>
      <c r="BT301" s="581"/>
      <c r="BU301" s="581"/>
      <c r="BV301" s="581"/>
      <c r="BW301" s="581"/>
      <c r="BX301" s="581"/>
      <c r="BY301" s="581"/>
      <c r="BZ301" s="581"/>
      <c r="CA301" s="581"/>
      <c r="CB301" s="581"/>
      <c r="CC301" s="581"/>
      <c r="CD301" s="581"/>
      <c r="CE301" s="581"/>
      <c r="CF301" s="216"/>
      <c r="CG301" s="216"/>
      <c r="CH301" s="216"/>
      <c r="CI301" s="216"/>
      <c r="CJ301" s="216"/>
      <c r="CK301" s="216"/>
      <c r="CL301" s="216"/>
      <c r="CM301" s="216"/>
      <c r="CN301" s="216"/>
      <c r="CO301" s="216"/>
      <c r="CP301" s="216"/>
      <c r="CQ301" s="216"/>
    </row>
    <row r="302" spans="1:95" x14ac:dyDescent="0.2">
      <c r="A302" s="552" t="s">
        <v>128</v>
      </c>
      <c r="B302" s="552"/>
      <c r="C302" s="552"/>
      <c r="D302" s="552"/>
      <c r="E302" s="552"/>
      <c r="F302" s="552"/>
      <c r="G302" s="552"/>
      <c r="H302" s="552"/>
      <c r="I302" s="552"/>
      <c r="J302" s="552"/>
      <c r="K302" s="552"/>
      <c r="L302" s="552"/>
      <c r="M302" s="552"/>
      <c r="N302" s="552"/>
      <c r="O302" s="552"/>
      <c r="P302" s="605"/>
      <c r="Q302" s="605"/>
      <c r="R302" s="605"/>
      <c r="S302" s="605"/>
      <c r="T302" s="605"/>
      <c r="U302" s="605"/>
      <c r="V302" s="605"/>
      <c r="W302" s="605"/>
      <c r="X302" s="605"/>
      <c r="Y302" s="605"/>
      <c r="Z302" s="605"/>
      <c r="AA302" s="605"/>
      <c r="AB302" s="605"/>
      <c r="AC302" s="605"/>
      <c r="AD302" s="605"/>
      <c r="AE302" s="605"/>
      <c r="AF302" s="605"/>
      <c r="AG302" s="605"/>
      <c r="AH302" s="605"/>
      <c r="AI302" s="605"/>
      <c r="AJ302" s="605"/>
      <c r="AK302" s="605"/>
      <c r="AL302" s="605"/>
      <c r="AM302" s="605"/>
      <c r="AN302" s="605"/>
      <c r="AO302" s="605"/>
      <c r="AP302" s="605"/>
      <c r="AQ302" s="605"/>
      <c r="AR302" s="605"/>
      <c r="AS302" s="605"/>
      <c r="AT302" s="605"/>
      <c r="AU302" s="605"/>
      <c r="AV302" s="605"/>
      <c r="AW302" s="605"/>
      <c r="AX302" s="605"/>
      <c r="AY302" s="605"/>
      <c r="AZ302" s="605"/>
      <c r="BA302" s="605"/>
      <c r="BB302" s="605"/>
      <c r="BC302" s="605"/>
      <c r="BD302" s="605"/>
      <c r="BE302" s="605"/>
      <c r="BF302" s="605"/>
      <c r="BG302" s="653" t="s">
        <v>32</v>
      </c>
      <c r="BH302" s="653"/>
      <c r="BI302" s="653"/>
      <c r="BJ302" s="653"/>
      <c r="BK302" s="653"/>
      <c r="BL302" s="653"/>
      <c r="BM302" s="653"/>
      <c r="BN302" s="653"/>
      <c r="BO302" s="653"/>
      <c r="BP302" s="653"/>
      <c r="BQ302" s="653"/>
      <c r="BR302" s="653"/>
      <c r="BS302" s="653"/>
      <c r="BT302" s="653"/>
      <c r="BU302" s="653"/>
      <c r="BV302" s="653"/>
      <c r="BW302" s="653"/>
      <c r="BX302" s="653"/>
      <c r="BY302" s="653"/>
      <c r="BZ302" s="653"/>
      <c r="CA302" s="653"/>
      <c r="CB302" s="653"/>
      <c r="CC302" s="653"/>
      <c r="CD302" s="653"/>
      <c r="CE302" s="654"/>
      <c r="CF302" s="700"/>
      <c r="CG302" s="701"/>
      <c r="CH302" s="701"/>
      <c r="CI302" s="701"/>
      <c r="CJ302" s="701"/>
      <c r="CK302" s="701"/>
      <c r="CL302" s="701"/>
      <c r="CM302" s="701"/>
      <c r="CN302" s="701"/>
      <c r="CO302" s="701"/>
      <c r="CP302" s="701"/>
      <c r="CQ302" s="702"/>
    </row>
    <row r="303" spans="1:95" x14ac:dyDescent="0.2">
      <c r="A303" s="605"/>
      <c r="B303" s="605"/>
      <c r="C303" s="605"/>
      <c r="D303" s="605"/>
      <c r="E303" s="605"/>
      <c r="F303" s="605"/>
      <c r="G303" s="605"/>
      <c r="H303" s="605"/>
      <c r="I303" s="605"/>
      <c r="J303" s="605"/>
      <c r="K303" s="605"/>
      <c r="L303" s="605"/>
      <c r="M303" s="605"/>
      <c r="N303" s="605"/>
      <c r="O303" s="605"/>
      <c r="P303" s="605"/>
      <c r="Q303" s="605"/>
      <c r="R303" s="605"/>
      <c r="S303" s="605"/>
      <c r="T303" s="605"/>
      <c r="U303" s="605"/>
      <c r="V303" s="605"/>
      <c r="W303" s="605"/>
      <c r="X303" s="605"/>
      <c r="Y303" s="605"/>
      <c r="Z303" s="605"/>
      <c r="AA303" s="605"/>
      <c r="AB303" s="605"/>
      <c r="AC303" s="605"/>
      <c r="AD303" s="605"/>
      <c r="AE303" s="605"/>
      <c r="AF303" s="605"/>
      <c r="AG303" s="605"/>
      <c r="AH303" s="605"/>
      <c r="AI303" s="605"/>
      <c r="AJ303" s="605"/>
      <c r="AK303" s="605"/>
      <c r="AL303" s="605"/>
      <c r="AM303" s="605"/>
      <c r="AN303" s="605"/>
      <c r="AO303" s="605"/>
      <c r="AP303" s="605"/>
      <c r="AQ303" s="605"/>
      <c r="AR303" s="605"/>
      <c r="AS303" s="605"/>
      <c r="AT303" s="605"/>
      <c r="AU303" s="605"/>
      <c r="AV303" s="605"/>
      <c r="AW303" s="605"/>
      <c r="AX303" s="605"/>
      <c r="AY303" s="605"/>
      <c r="AZ303" s="605"/>
      <c r="BA303" s="605"/>
      <c r="BB303" s="605"/>
      <c r="BC303" s="605"/>
      <c r="BD303" s="605"/>
      <c r="BE303" s="605"/>
      <c r="BF303" s="605"/>
      <c r="BG303" s="653"/>
      <c r="BH303" s="653"/>
      <c r="BI303" s="653"/>
      <c r="BJ303" s="653"/>
      <c r="BK303" s="653"/>
      <c r="BL303" s="653"/>
      <c r="BM303" s="653"/>
      <c r="BN303" s="653"/>
      <c r="BO303" s="653"/>
      <c r="BP303" s="653"/>
      <c r="BQ303" s="653"/>
      <c r="BR303" s="653"/>
      <c r="BS303" s="653"/>
      <c r="BT303" s="653"/>
      <c r="BU303" s="653"/>
      <c r="BV303" s="653"/>
      <c r="BW303" s="653"/>
      <c r="BX303" s="653"/>
      <c r="BY303" s="653"/>
      <c r="BZ303" s="653"/>
      <c r="CA303" s="653"/>
      <c r="CB303" s="653"/>
      <c r="CC303" s="653"/>
      <c r="CD303" s="653"/>
      <c r="CE303" s="654"/>
      <c r="CF303" s="703"/>
      <c r="CG303" s="704"/>
      <c r="CH303" s="704"/>
      <c r="CI303" s="704"/>
      <c r="CJ303" s="704"/>
      <c r="CK303" s="704"/>
      <c r="CL303" s="704"/>
      <c r="CM303" s="704"/>
      <c r="CN303" s="704"/>
      <c r="CO303" s="704"/>
      <c r="CP303" s="704"/>
      <c r="CQ303" s="705"/>
    </row>
    <row r="304" spans="1:95" ht="15.75" thickBot="1" x14ac:dyDescent="0.25">
      <c r="A304" s="591" t="s">
        <v>129</v>
      </c>
      <c r="B304" s="591"/>
      <c r="C304" s="591"/>
      <c r="D304" s="591"/>
      <c r="E304" s="591"/>
      <c r="F304" s="591"/>
      <c r="G304" s="591"/>
      <c r="H304" s="591"/>
      <c r="I304" s="591"/>
      <c r="J304" s="591"/>
      <c r="K304" s="591"/>
      <c r="L304" s="591"/>
      <c r="M304" s="591"/>
      <c r="N304" s="591"/>
      <c r="O304" s="591"/>
      <c r="P304" s="591"/>
      <c r="Q304" s="591"/>
      <c r="R304" s="591"/>
      <c r="S304" s="591"/>
      <c r="T304" s="591"/>
      <c r="U304" s="591"/>
      <c r="V304" s="709"/>
      <c r="W304" s="709"/>
      <c r="X304" s="709"/>
      <c r="Y304" s="709"/>
      <c r="Z304" s="709"/>
      <c r="AA304" s="709"/>
      <c r="AB304" s="709"/>
      <c r="AC304" s="709"/>
      <c r="AD304" s="709"/>
      <c r="AE304" s="709"/>
      <c r="AF304" s="709"/>
      <c r="AG304" s="709"/>
      <c r="AH304" s="709"/>
      <c r="AI304" s="709"/>
      <c r="AJ304" s="709"/>
      <c r="AK304" s="709"/>
      <c r="AL304" s="709"/>
      <c r="AM304" s="709"/>
      <c r="AN304" s="709"/>
      <c r="AO304" s="709"/>
      <c r="AP304" s="709"/>
      <c r="AQ304" s="709"/>
      <c r="AR304" s="709"/>
      <c r="AS304" s="709"/>
      <c r="AT304" s="709"/>
      <c r="AU304" s="709"/>
      <c r="AV304" s="709"/>
      <c r="AW304" s="709"/>
      <c r="AX304" s="709"/>
      <c r="AY304" s="709"/>
      <c r="AZ304" s="709"/>
      <c r="BA304" s="709"/>
      <c r="BB304" s="709"/>
      <c r="BC304" s="709"/>
      <c r="BD304" s="709"/>
      <c r="BE304" s="709"/>
      <c r="BF304" s="709"/>
      <c r="BG304" s="653"/>
      <c r="BH304" s="653"/>
      <c r="BI304" s="653"/>
      <c r="BJ304" s="653"/>
      <c r="BK304" s="653"/>
      <c r="BL304" s="653"/>
      <c r="BM304" s="653"/>
      <c r="BN304" s="653"/>
      <c r="BO304" s="653"/>
      <c r="BP304" s="653"/>
      <c r="BQ304" s="653"/>
      <c r="BR304" s="653"/>
      <c r="BS304" s="653"/>
      <c r="BT304" s="653"/>
      <c r="BU304" s="653"/>
      <c r="BV304" s="653"/>
      <c r="BW304" s="653"/>
      <c r="BX304" s="653"/>
      <c r="BY304" s="653"/>
      <c r="BZ304" s="653"/>
      <c r="CA304" s="653"/>
      <c r="CB304" s="653"/>
      <c r="CC304" s="653"/>
      <c r="CD304" s="653"/>
      <c r="CE304" s="654"/>
      <c r="CF304" s="706"/>
      <c r="CG304" s="707"/>
      <c r="CH304" s="707"/>
      <c r="CI304" s="707"/>
      <c r="CJ304" s="707"/>
      <c r="CK304" s="707"/>
      <c r="CL304" s="707"/>
      <c r="CM304" s="707"/>
      <c r="CN304" s="707"/>
      <c r="CO304" s="707"/>
      <c r="CP304" s="707"/>
      <c r="CQ304" s="708"/>
    </row>
    <row r="305" spans="1:95" ht="14.25" customHeight="1" x14ac:dyDescent="0.2">
      <c r="A305" s="605"/>
      <c r="B305" s="605"/>
      <c r="C305" s="605"/>
      <c r="D305" s="605"/>
      <c r="E305" s="605"/>
      <c r="F305" s="605"/>
      <c r="G305" s="605"/>
      <c r="H305" s="605"/>
      <c r="I305" s="605"/>
      <c r="J305" s="605"/>
      <c r="K305" s="605"/>
      <c r="L305" s="605"/>
      <c r="M305" s="605"/>
      <c r="N305" s="605"/>
      <c r="O305" s="605"/>
      <c r="P305" s="605"/>
      <c r="Q305" s="605"/>
      <c r="R305" s="605"/>
      <c r="S305" s="605"/>
      <c r="T305" s="605"/>
      <c r="U305" s="605"/>
      <c r="V305" s="605"/>
      <c r="W305" s="605"/>
      <c r="X305" s="605"/>
      <c r="Y305" s="605"/>
      <c r="Z305" s="605"/>
      <c r="AA305" s="605"/>
      <c r="AB305" s="605"/>
      <c r="AC305" s="605"/>
      <c r="AD305" s="605"/>
      <c r="AE305" s="605"/>
      <c r="AF305" s="605"/>
      <c r="AG305" s="605"/>
      <c r="AH305" s="605"/>
      <c r="AI305" s="605"/>
      <c r="AJ305" s="605"/>
      <c r="AK305" s="605"/>
      <c r="AL305" s="605"/>
      <c r="AM305" s="605"/>
      <c r="AN305" s="605"/>
      <c r="AO305" s="605"/>
      <c r="AP305" s="605"/>
      <c r="AQ305" s="605"/>
      <c r="AR305" s="605"/>
      <c r="AS305" s="605"/>
      <c r="AT305" s="605"/>
      <c r="AU305" s="605"/>
      <c r="AV305" s="605"/>
      <c r="AW305" s="605"/>
      <c r="AX305" s="605"/>
      <c r="AY305" s="605"/>
      <c r="AZ305" s="605"/>
      <c r="BA305" s="605"/>
      <c r="BB305" s="605"/>
      <c r="BC305" s="605"/>
      <c r="BD305" s="605"/>
      <c r="BE305" s="605"/>
      <c r="BF305" s="605"/>
      <c r="BG305" s="552"/>
      <c r="BH305" s="552"/>
      <c r="BI305" s="552"/>
      <c r="BJ305" s="552"/>
      <c r="BK305" s="552"/>
      <c r="BL305" s="552"/>
      <c r="BM305" s="552"/>
      <c r="BN305" s="552"/>
      <c r="BO305" s="552"/>
      <c r="BP305" s="552"/>
      <c r="BQ305" s="552"/>
      <c r="BR305" s="552"/>
      <c r="BS305" s="552"/>
      <c r="BT305" s="552"/>
      <c r="BU305" s="552"/>
      <c r="BV305" s="552"/>
      <c r="BW305" s="552"/>
      <c r="BX305" s="552"/>
      <c r="BY305" s="552"/>
      <c r="BZ305" s="552"/>
      <c r="CA305" s="552"/>
      <c r="CB305" s="552"/>
      <c r="CC305" s="552"/>
      <c r="CD305" s="552"/>
      <c r="CE305" s="552"/>
      <c r="CF305" s="216"/>
      <c r="CG305" s="216"/>
      <c r="CH305" s="216"/>
      <c r="CI305" s="216"/>
      <c r="CJ305" s="216"/>
      <c r="CK305" s="216"/>
      <c r="CL305" s="216"/>
      <c r="CM305" s="216"/>
      <c r="CN305" s="216"/>
      <c r="CO305" s="216"/>
      <c r="CP305" s="216"/>
      <c r="CQ305" s="216"/>
    </row>
    <row r="306" spans="1:95" ht="0.75" customHeight="1" x14ac:dyDescent="0.2">
      <c r="A306" s="552"/>
      <c r="B306" s="552"/>
      <c r="C306" s="552"/>
      <c r="D306" s="552"/>
      <c r="E306" s="552"/>
      <c r="F306" s="552"/>
      <c r="G306" s="552"/>
      <c r="H306" s="552"/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552"/>
      <c r="Z306" s="552"/>
      <c r="AA306" s="552"/>
      <c r="AB306" s="552"/>
      <c r="AC306" s="552"/>
      <c r="AD306" s="552"/>
      <c r="AE306" s="552"/>
      <c r="AF306" s="552"/>
      <c r="AG306" s="552"/>
      <c r="AH306" s="552"/>
      <c r="AI306" s="552"/>
      <c r="AJ306" s="552"/>
      <c r="AK306" s="552"/>
      <c r="AL306" s="552"/>
      <c r="AM306" s="552"/>
      <c r="AN306" s="552"/>
      <c r="AO306" s="552"/>
      <c r="AP306" s="552"/>
      <c r="AQ306" s="552"/>
      <c r="AR306" s="552"/>
      <c r="AS306" s="552"/>
      <c r="AT306" s="552"/>
      <c r="AU306" s="552"/>
      <c r="AV306" s="552"/>
      <c r="AW306" s="552"/>
      <c r="AX306" s="552"/>
      <c r="AY306" s="552"/>
      <c r="AZ306" s="552"/>
      <c r="BA306" s="552"/>
      <c r="BB306" s="552"/>
      <c r="BC306" s="552"/>
      <c r="BD306" s="552"/>
      <c r="BE306" s="552"/>
      <c r="BF306" s="552"/>
      <c r="BG306" s="552"/>
      <c r="BH306" s="552"/>
      <c r="BI306" s="552"/>
      <c r="BJ306" s="552"/>
      <c r="BK306" s="552"/>
      <c r="BL306" s="552"/>
      <c r="BM306" s="552"/>
      <c r="BN306" s="552"/>
      <c r="BO306" s="552"/>
      <c r="BP306" s="552"/>
      <c r="BQ306" s="552"/>
      <c r="BR306" s="552"/>
      <c r="BS306" s="552"/>
      <c r="BT306" s="552"/>
      <c r="BU306" s="552"/>
      <c r="BV306" s="552"/>
      <c r="BW306" s="552"/>
      <c r="BX306" s="552"/>
      <c r="BY306" s="552"/>
      <c r="BZ306" s="552"/>
      <c r="CA306" s="552"/>
      <c r="CB306" s="552"/>
      <c r="CC306" s="552"/>
      <c r="CD306" s="552"/>
      <c r="CE306" s="552"/>
      <c r="CF306" s="216"/>
      <c r="CG306" s="216"/>
      <c r="CH306" s="216"/>
      <c r="CI306" s="216"/>
      <c r="CJ306" s="216"/>
      <c r="CK306" s="216"/>
      <c r="CL306" s="216"/>
      <c r="CM306" s="216"/>
      <c r="CN306" s="216"/>
      <c r="CO306" s="216"/>
      <c r="CP306" s="216"/>
      <c r="CQ306" s="216"/>
    </row>
    <row r="307" spans="1:95" x14ac:dyDescent="0.2">
      <c r="A307" s="552" t="s">
        <v>130</v>
      </c>
      <c r="B307" s="552"/>
      <c r="C307" s="552"/>
      <c r="D307" s="552"/>
      <c r="E307" s="552"/>
      <c r="F307" s="552"/>
      <c r="G307" s="552"/>
      <c r="H307" s="552"/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552"/>
      <c r="Z307" s="552"/>
      <c r="AA307" s="552"/>
      <c r="AB307" s="552"/>
      <c r="AC307" s="552"/>
      <c r="AD307" s="552"/>
      <c r="AE307" s="552"/>
      <c r="AF307" s="552"/>
      <c r="AG307" s="552"/>
      <c r="AH307" s="552"/>
      <c r="AI307" s="552"/>
      <c r="AJ307" s="552"/>
      <c r="AK307" s="552"/>
      <c r="AL307" s="552"/>
      <c r="AM307" s="552"/>
      <c r="AN307" s="552"/>
      <c r="AO307" s="552"/>
      <c r="AP307" s="552"/>
      <c r="AQ307" s="552"/>
      <c r="AR307" s="552"/>
      <c r="AS307" s="552"/>
      <c r="AT307" s="552"/>
      <c r="AU307" s="552"/>
      <c r="AV307" s="552"/>
      <c r="AW307" s="552"/>
      <c r="AX307" s="552"/>
      <c r="AY307" s="552"/>
      <c r="AZ307" s="552"/>
      <c r="BA307" s="552"/>
      <c r="BB307" s="552"/>
      <c r="BC307" s="552"/>
      <c r="BD307" s="552"/>
      <c r="BE307" s="552"/>
      <c r="BF307" s="552"/>
      <c r="BG307" s="552"/>
      <c r="BH307" s="552"/>
      <c r="BI307" s="552"/>
      <c r="BJ307" s="552"/>
      <c r="BK307" s="552"/>
      <c r="BL307" s="552"/>
      <c r="BM307" s="552"/>
      <c r="BN307" s="552"/>
      <c r="BO307" s="552"/>
      <c r="BP307" s="552"/>
      <c r="BQ307" s="552"/>
      <c r="BR307" s="552"/>
      <c r="BS307" s="552"/>
      <c r="BT307" s="552"/>
      <c r="BU307" s="552"/>
      <c r="BV307" s="552"/>
      <c r="BW307" s="552"/>
      <c r="BX307" s="552"/>
      <c r="BY307" s="552"/>
      <c r="BZ307" s="552"/>
      <c r="CA307" s="552"/>
      <c r="CB307" s="552"/>
      <c r="CC307" s="552"/>
      <c r="CD307" s="552"/>
      <c r="CE307" s="552"/>
      <c r="CF307" s="216"/>
      <c r="CG307" s="216"/>
      <c r="CH307" s="216"/>
      <c r="CI307" s="216"/>
      <c r="CJ307" s="216"/>
      <c r="CK307" s="216"/>
      <c r="CL307" s="216"/>
      <c r="CM307" s="216"/>
      <c r="CN307" s="216"/>
      <c r="CO307" s="216"/>
      <c r="CP307" s="216"/>
      <c r="CQ307" s="216"/>
    </row>
    <row r="308" spans="1:95" ht="18" x14ac:dyDescent="0.2">
      <c r="A308" s="552" t="s">
        <v>131</v>
      </c>
      <c r="B308" s="552"/>
      <c r="C308" s="552"/>
      <c r="D308" s="552"/>
      <c r="E308" s="552"/>
      <c r="F308" s="552"/>
      <c r="G308" s="552"/>
      <c r="H308" s="552"/>
      <c r="I308" s="552"/>
      <c r="J308" s="552"/>
      <c r="K308" s="552"/>
      <c r="L308" s="552"/>
      <c r="M308" s="552"/>
      <c r="N308" s="552"/>
      <c r="O308" s="552"/>
      <c r="P308" s="552"/>
      <c r="Q308" s="552"/>
      <c r="R308" s="552"/>
      <c r="S308" s="552"/>
      <c r="T308" s="552"/>
      <c r="U308" s="552"/>
      <c r="V308" s="552"/>
      <c r="W308" s="552"/>
      <c r="X308" s="552"/>
      <c r="Y308" s="552"/>
      <c r="Z308" s="552"/>
      <c r="AA308" s="552"/>
      <c r="AB308" s="552"/>
      <c r="AC308" s="552"/>
      <c r="AD308" s="552"/>
      <c r="AE308" s="552"/>
      <c r="AF308" s="552"/>
      <c r="AG308" s="552"/>
      <c r="AH308" s="552"/>
      <c r="AI308" s="552"/>
      <c r="AJ308" s="552"/>
      <c r="AK308" s="552"/>
      <c r="AL308" s="552"/>
      <c r="AM308" s="552"/>
      <c r="AN308" s="552"/>
      <c r="AO308" s="552"/>
      <c r="AP308" s="552"/>
      <c r="AQ308" s="552"/>
      <c r="AR308" s="552"/>
      <c r="AS308" s="552"/>
      <c r="AT308" s="552"/>
      <c r="AU308" s="552"/>
      <c r="AV308" s="552"/>
      <c r="AW308" s="552"/>
      <c r="AX308" s="552"/>
      <c r="AY308" s="552"/>
      <c r="AZ308" s="552"/>
      <c r="BA308" s="552"/>
      <c r="BB308" s="552"/>
      <c r="BC308" s="552"/>
      <c r="BD308" s="552"/>
      <c r="BE308" s="552"/>
      <c r="BF308" s="552"/>
      <c r="BG308" s="552"/>
      <c r="BH308" s="552"/>
      <c r="BI308" s="552"/>
      <c r="BJ308" s="552"/>
      <c r="BK308" s="552"/>
      <c r="BL308" s="552"/>
      <c r="BM308" s="552"/>
      <c r="BN308" s="552"/>
      <c r="BO308" s="552"/>
      <c r="BP308" s="552"/>
      <c r="BQ308" s="552"/>
      <c r="BR308" s="552"/>
      <c r="BS308" s="552"/>
      <c r="BT308" s="552"/>
      <c r="BU308" s="552"/>
      <c r="BV308" s="552"/>
      <c r="BW308" s="552"/>
      <c r="BX308" s="552"/>
      <c r="BY308" s="552"/>
      <c r="BZ308" s="552"/>
      <c r="CA308" s="552"/>
      <c r="CB308" s="552"/>
      <c r="CC308" s="552"/>
      <c r="CD308" s="552"/>
      <c r="CE308" s="552"/>
      <c r="CF308" s="216"/>
      <c r="CG308" s="216"/>
      <c r="CH308" s="216"/>
      <c r="CI308" s="216"/>
      <c r="CJ308" s="216"/>
      <c r="CK308" s="216"/>
      <c r="CL308" s="216"/>
      <c r="CM308" s="216"/>
      <c r="CN308" s="216"/>
      <c r="CO308" s="216"/>
      <c r="CP308" s="216"/>
      <c r="CQ308" s="216"/>
    </row>
    <row r="309" spans="1:95" x14ac:dyDescent="0.2">
      <c r="A309" s="957"/>
      <c r="B309" s="957"/>
      <c r="C309" s="957"/>
      <c r="D309" s="957"/>
      <c r="E309" s="957"/>
      <c r="F309" s="957"/>
      <c r="G309" s="957"/>
      <c r="H309" s="957"/>
      <c r="I309" s="957"/>
      <c r="J309" s="957"/>
      <c r="K309" s="957"/>
      <c r="L309" s="957"/>
      <c r="M309" s="957"/>
      <c r="N309" s="957"/>
      <c r="O309" s="957"/>
      <c r="P309" s="957"/>
      <c r="Q309" s="957"/>
      <c r="R309" s="957"/>
      <c r="S309" s="957"/>
      <c r="T309" s="957"/>
      <c r="U309" s="957"/>
      <c r="V309" s="957"/>
      <c r="W309" s="957"/>
      <c r="X309" s="957"/>
      <c r="Y309" s="957"/>
      <c r="Z309" s="957"/>
      <c r="AA309" s="957"/>
      <c r="AB309" s="957"/>
      <c r="AC309" s="957"/>
      <c r="AD309" s="957"/>
      <c r="AE309" s="957"/>
      <c r="AF309" s="957"/>
      <c r="AG309" s="957"/>
      <c r="AH309" s="957"/>
      <c r="AI309" s="957"/>
      <c r="AJ309" s="957"/>
      <c r="AK309" s="957"/>
      <c r="AL309" s="957"/>
      <c r="AM309" s="957"/>
      <c r="AN309" s="957"/>
      <c r="AO309" s="957"/>
      <c r="AP309" s="957"/>
      <c r="AQ309" s="957"/>
      <c r="AR309" s="957"/>
      <c r="AS309" s="957"/>
      <c r="AT309" s="957"/>
      <c r="AU309" s="957"/>
      <c r="AV309" s="957"/>
      <c r="AW309" s="957"/>
      <c r="AX309" s="957"/>
      <c r="AY309" s="957"/>
      <c r="AZ309" s="957"/>
      <c r="BA309" s="957"/>
      <c r="BB309" s="957"/>
      <c r="BC309" s="957"/>
      <c r="BD309" s="957"/>
      <c r="BE309" s="957"/>
      <c r="BF309" s="957"/>
      <c r="BG309" s="957"/>
      <c r="BH309" s="957"/>
      <c r="BI309" s="957"/>
      <c r="BJ309" s="957"/>
      <c r="BK309" s="957"/>
      <c r="BL309" s="957"/>
      <c r="BM309" s="957"/>
      <c r="BN309" s="957"/>
      <c r="BO309" s="957"/>
      <c r="BP309" s="957"/>
      <c r="BQ309" s="957"/>
      <c r="BR309" s="957"/>
      <c r="BS309" s="957"/>
      <c r="BT309" s="957"/>
      <c r="BU309" s="957"/>
      <c r="BV309" s="957"/>
      <c r="BW309" s="957"/>
      <c r="BX309" s="957"/>
      <c r="BY309" s="957"/>
      <c r="BZ309" s="957"/>
      <c r="CA309" s="957"/>
      <c r="CB309" s="957"/>
      <c r="CC309" s="957"/>
      <c r="CD309" s="957"/>
      <c r="CE309" s="957"/>
      <c r="CF309" s="957"/>
      <c r="CG309" s="957"/>
      <c r="CH309" s="957"/>
      <c r="CI309" s="957"/>
      <c r="CJ309" s="957"/>
      <c r="CK309" s="957"/>
      <c r="CL309" s="957"/>
      <c r="CM309" s="957"/>
      <c r="CN309" s="957"/>
      <c r="CO309" s="957"/>
      <c r="CP309" s="957"/>
      <c r="CQ309" s="957"/>
    </row>
    <row r="310" spans="1:95" ht="66.75" customHeight="1" x14ac:dyDescent="0.2">
      <c r="A310" s="524" t="s">
        <v>39</v>
      </c>
      <c r="B310" s="524"/>
      <c r="C310" s="524"/>
      <c r="D310" s="524"/>
      <c r="E310" s="524"/>
      <c r="F310" s="524"/>
      <c r="G310" s="524"/>
      <c r="H310" s="534" t="s">
        <v>132</v>
      </c>
      <c r="I310" s="535"/>
      <c r="J310" s="535"/>
      <c r="K310" s="535"/>
      <c r="L310" s="535"/>
      <c r="M310" s="535"/>
      <c r="N310" s="535"/>
      <c r="O310" s="535"/>
      <c r="P310" s="535"/>
      <c r="Q310" s="535"/>
      <c r="R310" s="535"/>
      <c r="S310" s="536"/>
      <c r="T310" s="540" t="s">
        <v>133</v>
      </c>
      <c r="U310" s="541"/>
      <c r="V310" s="541"/>
      <c r="W310" s="541"/>
      <c r="X310" s="541"/>
      <c r="Y310" s="541"/>
      <c r="Z310" s="541"/>
      <c r="AA310" s="541"/>
      <c r="AB310" s="541"/>
      <c r="AC310" s="541"/>
      <c r="AD310" s="541"/>
      <c r="AE310" s="542"/>
      <c r="AF310" s="534" t="s">
        <v>134</v>
      </c>
      <c r="AG310" s="535"/>
      <c r="AH310" s="535"/>
      <c r="AI310" s="535"/>
      <c r="AJ310" s="535"/>
      <c r="AK310" s="535"/>
      <c r="AL310" s="535"/>
      <c r="AM310" s="535"/>
      <c r="AN310" s="535"/>
      <c r="AO310" s="535"/>
      <c r="AP310" s="535"/>
      <c r="AQ310" s="535"/>
      <c r="AR310" s="535"/>
      <c r="AS310" s="535"/>
      <c r="AT310" s="535"/>
      <c r="AU310" s="535"/>
      <c r="AV310" s="535"/>
      <c r="AW310" s="535"/>
      <c r="AX310" s="535"/>
      <c r="AY310" s="535"/>
      <c r="AZ310" s="535"/>
      <c r="BA310" s="535"/>
      <c r="BB310" s="535"/>
      <c r="BC310" s="535"/>
      <c r="BD310" s="535"/>
      <c r="BE310" s="535"/>
      <c r="BF310" s="535"/>
      <c r="BG310" s="535"/>
      <c r="BH310" s="535"/>
      <c r="BI310" s="535"/>
      <c r="BJ310" s="535"/>
      <c r="BK310" s="535"/>
      <c r="BL310" s="535"/>
      <c r="BM310" s="536"/>
      <c r="BN310" s="534" t="s">
        <v>135</v>
      </c>
      <c r="BO310" s="535"/>
      <c r="BP310" s="535"/>
      <c r="BQ310" s="535"/>
      <c r="BR310" s="535"/>
      <c r="BS310" s="535"/>
      <c r="BT310" s="535"/>
      <c r="BU310" s="535"/>
      <c r="BV310" s="535"/>
      <c r="BW310" s="535"/>
      <c r="BX310" s="535"/>
      <c r="BY310" s="535"/>
      <c r="BZ310" s="535"/>
      <c r="CA310" s="535"/>
      <c r="CB310" s="535"/>
      <c r="CC310" s="535"/>
      <c r="CD310" s="535"/>
      <c r="CE310" s="536"/>
      <c r="CF310" s="524" t="s">
        <v>136</v>
      </c>
      <c r="CG310" s="524"/>
      <c r="CH310" s="524"/>
      <c r="CI310" s="524"/>
      <c r="CJ310" s="524"/>
      <c r="CK310" s="524"/>
      <c r="CL310" s="524"/>
      <c r="CM310" s="524"/>
      <c r="CN310" s="524"/>
      <c r="CO310" s="524"/>
      <c r="CP310" s="524"/>
      <c r="CQ310" s="524"/>
    </row>
    <row r="311" spans="1:95" x14ac:dyDescent="0.2">
      <c r="A311" s="524"/>
      <c r="B311" s="524"/>
      <c r="C311" s="524"/>
      <c r="D311" s="524"/>
      <c r="E311" s="524"/>
      <c r="F311" s="524"/>
      <c r="G311" s="524"/>
      <c r="H311" s="540" t="s">
        <v>45</v>
      </c>
      <c r="I311" s="541"/>
      <c r="J311" s="541"/>
      <c r="K311" s="541"/>
      <c r="L311" s="541"/>
      <c r="M311" s="541"/>
      <c r="N311" s="541"/>
      <c r="O311" s="541"/>
      <c r="P311" s="541"/>
      <c r="Q311" s="541"/>
      <c r="R311" s="541"/>
      <c r="S311" s="542"/>
      <c r="T311" s="524" t="s">
        <v>45</v>
      </c>
      <c r="U311" s="524"/>
      <c r="V311" s="524"/>
      <c r="W311" s="524"/>
      <c r="X311" s="524"/>
      <c r="Y311" s="524"/>
      <c r="Z311" s="524"/>
      <c r="AA311" s="524"/>
      <c r="AB311" s="524"/>
      <c r="AC311" s="524"/>
      <c r="AD311" s="524"/>
      <c r="AE311" s="524"/>
      <c r="AF311" s="540" t="s">
        <v>45</v>
      </c>
      <c r="AG311" s="541"/>
      <c r="AH311" s="541"/>
      <c r="AI311" s="541"/>
      <c r="AJ311" s="541"/>
      <c r="AK311" s="541"/>
      <c r="AL311" s="541"/>
      <c r="AM311" s="541"/>
      <c r="AN311" s="541"/>
      <c r="AO311" s="541"/>
      <c r="AP311" s="541"/>
      <c r="AQ311" s="541"/>
      <c r="AR311" s="541"/>
      <c r="AS311" s="541"/>
      <c r="AT311" s="541"/>
      <c r="AU311" s="541"/>
      <c r="AV311" s="541"/>
      <c r="AW311" s="541"/>
      <c r="AX311" s="541"/>
      <c r="AY311" s="542"/>
      <c r="AZ311" s="540" t="s">
        <v>46</v>
      </c>
      <c r="BA311" s="541"/>
      <c r="BB311" s="541"/>
      <c r="BC311" s="541"/>
      <c r="BD311" s="541"/>
      <c r="BE311" s="541"/>
      <c r="BF311" s="541"/>
      <c r="BG311" s="541"/>
      <c r="BH311" s="541"/>
      <c r="BI311" s="541"/>
      <c r="BJ311" s="541"/>
      <c r="BK311" s="541"/>
      <c r="BL311" s="541"/>
      <c r="BM311" s="542"/>
      <c r="BN311" s="549" t="s">
        <v>6</v>
      </c>
      <c r="BO311" s="550"/>
      <c r="BP311" s="551" t="s">
        <v>187</v>
      </c>
      <c r="BQ311" s="551"/>
      <c r="BR311" s="560" t="s">
        <v>47</v>
      </c>
      <c r="BS311" s="561"/>
      <c r="BT311" s="549" t="s">
        <v>6</v>
      </c>
      <c r="BU311" s="550"/>
      <c r="BV311" s="551" t="s">
        <v>199</v>
      </c>
      <c r="BW311" s="551"/>
      <c r="BX311" s="560" t="s">
        <v>47</v>
      </c>
      <c r="BY311" s="561"/>
      <c r="BZ311" s="549" t="s">
        <v>6</v>
      </c>
      <c r="CA311" s="550"/>
      <c r="CB311" s="551" t="s">
        <v>200</v>
      </c>
      <c r="CC311" s="551"/>
      <c r="CD311" s="560" t="s">
        <v>47</v>
      </c>
      <c r="CE311" s="561"/>
      <c r="CF311" s="540" t="s">
        <v>48</v>
      </c>
      <c r="CG311" s="541"/>
      <c r="CH311" s="541"/>
      <c r="CI311" s="541"/>
      <c r="CJ311" s="541"/>
      <c r="CK311" s="542"/>
      <c r="CL311" s="540" t="s">
        <v>49</v>
      </c>
      <c r="CM311" s="541"/>
      <c r="CN311" s="541"/>
      <c r="CO311" s="541"/>
      <c r="CP311" s="541"/>
      <c r="CQ311" s="542"/>
    </row>
    <row r="312" spans="1:95" x14ac:dyDescent="0.2">
      <c r="A312" s="524"/>
      <c r="B312" s="524"/>
      <c r="C312" s="524"/>
      <c r="D312" s="524"/>
      <c r="E312" s="524"/>
      <c r="F312" s="524"/>
      <c r="G312" s="524"/>
      <c r="H312" s="543"/>
      <c r="I312" s="544"/>
      <c r="J312" s="544"/>
      <c r="K312" s="544"/>
      <c r="L312" s="544"/>
      <c r="M312" s="544"/>
      <c r="N312" s="544"/>
      <c r="O312" s="544"/>
      <c r="P312" s="544"/>
      <c r="Q312" s="544"/>
      <c r="R312" s="544"/>
      <c r="S312" s="545"/>
      <c r="T312" s="524"/>
      <c r="U312" s="524"/>
      <c r="V312" s="524"/>
      <c r="W312" s="524"/>
      <c r="X312" s="524"/>
      <c r="Y312" s="524"/>
      <c r="Z312" s="524"/>
      <c r="AA312" s="524"/>
      <c r="AB312" s="524"/>
      <c r="AC312" s="524"/>
      <c r="AD312" s="524"/>
      <c r="AE312" s="524"/>
      <c r="AF312" s="543"/>
      <c r="AG312" s="544"/>
      <c r="AH312" s="544"/>
      <c r="AI312" s="544"/>
      <c r="AJ312" s="544"/>
      <c r="AK312" s="544"/>
      <c r="AL312" s="544"/>
      <c r="AM312" s="544"/>
      <c r="AN312" s="544"/>
      <c r="AO312" s="544"/>
      <c r="AP312" s="544"/>
      <c r="AQ312" s="544"/>
      <c r="AR312" s="544"/>
      <c r="AS312" s="544"/>
      <c r="AT312" s="544"/>
      <c r="AU312" s="544"/>
      <c r="AV312" s="544"/>
      <c r="AW312" s="544"/>
      <c r="AX312" s="544"/>
      <c r="AY312" s="545"/>
      <c r="AZ312" s="546"/>
      <c r="BA312" s="547"/>
      <c r="BB312" s="547"/>
      <c r="BC312" s="547"/>
      <c r="BD312" s="547"/>
      <c r="BE312" s="547"/>
      <c r="BF312" s="547"/>
      <c r="BG312" s="547"/>
      <c r="BH312" s="547"/>
      <c r="BI312" s="547"/>
      <c r="BJ312" s="547"/>
      <c r="BK312" s="547"/>
      <c r="BL312" s="547"/>
      <c r="BM312" s="548"/>
      <c r="BN312" s="543" t="s">
        <v>50</v>
      </c>
      <c r="BO312" s="544"/>
      <c r="BP312" s="544"/>
      <c r="BQ312" s="544"/>
      <c r="BR312" s="544"/>
      <c r="BS312" s="545"/>
      <c r="BT312" s="543" t="s">
        <v>51</v>
      </c>
      <c r="BU312" s="544"/>
      <c r="BV312" s="544"/>
      <c r="BW312" s="544"/>
      <c r="BX312" s="544"/>
      <c r="BY312" s="545"/>
      <c r="BZ312" s="543" t="s">
        <v>52</v>
      </c>
      <c r="CA312" s="544"/>
      <c r="CB312" s="544"/>
      <c r="CC312" s="544"/>
      <c r="CD312" s="544"/>
      <c r="CE312" s="545"/>
      <c r="CF312" s="543"/>
      <c r="CG312" s="544"/>
      <c r="CH312" s="544"/>
      <c r="CI312" s="544"/>
      <c r="CJ312" s="544"/>
      <c r="CK312" s="545"/>
      <c r="CL312" s="543"/>
      <c r="CM312" s="544"/>
      <c r="CN312" s="544"/>
      <c r="CO312" s="544"/>
      <c r="CP312" s="544"/>
      <c r="CQ312" s="545"/>
    </row>
    <row r="313" spans="1:95" x14ac:dyDescent="0.2">
      <c r="A313" s="524"/>
      <c r="B313" s="524"/>
      <c r="C313" s="524"/>
      <c r="D313" s="524"/>
      <c r="E313" s="524"/>
      <c r="F313" s="524"/>
      <c r="G313" s="524"/>
      <c r="H313" s="543"/>
      <c r="I313" s="544"/>
      <c r="J313" s="544"/>
      <c r="K313" s="544"/>
      <c r="L313" s="544"/>
      <c r="M313" s="544"/>
      <c r="N313" s="544"/>
      <c r="O313" s="544"/>
      <c r="P313" s="544"/>
      <c r="Q313" s="544"/>
      <c r="R313" s="544"/>
      <c r="S313" s="545"/>
      <c r="T313" s="524"/>
      <c r="U313" s="524"/>
      <c r="V313" s="524"/>
      <c r="W313" s="524"/>
      <c r="X313" s="524"/>
      <c r="Y313" s="524"/>
      <c r="Z313" s="524"/>
      <c r="AA313" s="524"/>
      <c r="AB313" s="524"/>
      <c r="AC313" s="524"/>
      <c r="AD313" s="524"/>
      <c r="AE313" s="524"/>
      <c r="AF313" s="543"/>
      <c r="AG313" s="544"/>
      <c r="AH313" s="544"/>
      <c r="AI313" s="544"/>
      <c r="AJ313" s="544"/>
      <c r="AK313" s="544"/>
      <c r="AL313" s="544"/>
      <c r="AM313" s="544"/>
      <c r="AN313" s="544"/>
      <c r="AO313" s="544"/>
      <c r="AP313" s="544"/>
      <c r="AQ313" s="544"/>
      <c r="AR313" s="544"/>
      <c r="AS313" s="544"/>
      <c r="AT313" s="544"/>
      <c r="AU313" s="544"/>
      <c r="AV313" s="544"/>
      <c r="AW313" s="544"/>
      <c r="AX313" s="544"/>
      <c r="AY313" s="545"/>
      <c r="AZ313" s="540" t="s">
        <v>53</v>
      </c>
      <c r="BA313" s="541"/>
      <c r="BB313" s="541"/>
      <c r="BC313" s="541"/>
      <c r="BD313" s="541"/>
      <c r="BE313" s="541"/>
      <c r="BF313" s="542"/>
      <c r="BG313" s="540" t="s">
        <v>54</v>
      </c>
      <c r="BH313" s="541"/>
      <c r="BI313" s="541"/>
      <c r="BJ313" s="541"/>
      <c r="BK313" s="541"/>
      <c r="BL313" s="541"/>
      <c r="BM313" s="542"/>
      <c r="BN313" s="543"/>
      <c r="BO313" s="544"/>
      <c r="BP313" s="544"/>
      <c r="BQ313" s="544"/>
      <c r="BR313" s="544"/>
      <c r="BS313" s="545"/>
      <c r="BT313" s="543"/>
      <c r="BU313" s="544"/>
      <c r="BV313" s="544"/>
      <c r="BW313" s="544"/>
      <c r="BX313" s="544"/>
      <c r="BY313" s="545"/>
      <c r="BZ313" s="543"/>
      <c r="CA313" s="544"/>
      <c r="CB313" s="544"/>
      <c r="CC313" s="544"/>
      <c r="CD313" s="544"/>
      <c r="CE313" s="545"/>
      <c r="CF313" s="543"/>
      <c r="CG313" s="544"/>
      <c r="CH313" s="544"/>
      <c r="CI313" s="544"/>
      <c r="CJ313" s="544"/>
      <c r="CK313" s="545"/>
      <c r="CL313" s="543"/>
      <c r="CM313" s="544"/>
      <c r="CN313" s="544"/>
      <c r="CO313" s="544"/>
      <c r="CP313" s="544"/>
      <c r="CQ313" s="545"/>
    </row>
    <row r="314" spans="1:95" x14ac:dyDescent="0.2">
      <c r="A314" s="524"/>
      <c r="B314" s="524"/>
      <c r="C314" s="524"/>
      <c r="D314" s="524"/>
      <c r="E314" s="524"/>
      <c r="F314" s="524"/>
      <c r="G314" s="524"/>
      <c r="H314" s="546"/>
      <c r="I314" s="547"/>
      <c r="J314" s="547"/>
      <c r="K314" s="547"/>
      <c r="L314" s="547"/>
      <c r="M314" s="547"/>
      <c r="N314" s="547"/>
      <c r="O314" s="547"/>
      <c r="P314" s="547"/>
      <c r="Q314" s="547"/>
      <c r="R314" s="547"/>
      <c r="S314" s="548"/>
      <c r="T314" s="524"/>
      <c r="U314" s="524"/>
      <c r="V314" s="524"/>
      <c r="W314" s="524"/>
      <c r="X314" s="524"/>
      <c r="Y314" s="524"/>
      <c r="Z314" s="524"/>
      <c r="AA314" s="524"/>
      <c r="AB314" s="524"/>
      <c r="AC314" s="524"/>
      <c r="AD314" s="524"/>
      <c r="AE314" s="524"/>
      <c r="AF314" s="546"/>
      <c r="AG314" s="547"/>
      <c r="AH314" s="547"/>
      <c r="AI314" s="547"/>
      <c r="AJ314" s="547"/>
      <c r="AK314" s="547"/>
      <c r="AL314" s="547"/>
      <c r="AM314" s="547"/>
      <c r="AN314" s="547"/>
      <c r="AO314" s="547"/>
      <c r="AP314" s="547"/>
      <c r="AQ314" s="547"/>
      <c r="AR314" s="547"/>
      <c r="AS314" s="547"/>
      <c r="AT314" s="547"/>
      <c r="AU314" s="547"/>
      <c r="AV314" s="547"/>
      <c r="AW314" s="547"/>
      <c r="AX314" s="547"/>
      <c r="AY314" s="548"/>
      <c r="AZ314" s="546"/>
      <c r="BA314" s="547"/>
      <c r="BB314" s="547"/>
      <c r="BC314" s="547"/>
      <c r="BD314" s="547"/>
      <c r="BE314" s="547"/>
      <c r="BF314" s="548"/>
      <c r="BG314" s="546"/>
      <c r="BH314" s="547"/>
      <c r="BI314" s="547"/>
      <c r="BJ314" s="547"/>
      <c r="BK314" s="547"/>
      <c r="BL314" s="547"/>
      <c r="BM314" s="548"/>
      <c r="BN314" s="546"/>
      <c r="BO314" s="547"/>
      <c r="BP314" s="547"/>
      <c r="BQ314" s="547"/>
      <c r="BR314" s="547"/>
      <c r="BS314" s="548"/>
      <c r="BT314" s="546"/>
      <c r="BU314" s="547"/>
      <c r="BV314" s="547"/>
      <c r="BW314" s="547"/>
      <c r="BX314" s="547"/>
      <c r="BY314" s="548"/>
      <c r="BZ314" s="546"/>
      <c r="CA314" s="547"/>
      <c r="CB314" s="547"/>
      <c r="CC314" s="547"/>
      <c r="CD314" s="547"/>
      <c r="CE314" s="548"/>
      <c r="CF314" s="546"/>
      <c r="CG314" s="547"/>
      <c r="CH314" s="547"/>
      <c r="CI314" s="547"/>
      <c r="CJ314" s="547"/>
      <c r="CK314" s="548"/>
      <c r="CL314" s="546"/>
      <c r="CM314" s="547"/>
      <c r="CN314" s="547"/>
      <c r="CO314" s="547"/>
      <c r="CP314" s="547"/>
      <c r="CQ314" s="548"/>
    </row>
    <row r="315" spans="1:95" x14ac:dyDescent="0.2">
      <c r="A315" s="524" t="s">
        <v>30</v>
      </c>
      <c r="B315" s="524"/>
      <c r="C315" s="524"/>
      <c r="D315" s="524"/>
      <c r="E315" s="524"/>
      <c r="F315" s="524"/>
      <c r="G315" s="524"/>
      <c r="H315" s="524" t="s">
        <v>55</v>
      </c>
      <c r="I315" s="524"/>
      <c r="J315" s="524"/>
      <c r="K315" s="524"/>
      <c r="L315" s="524"/>
      <c r="M315" s="524"/>
      <c r="N315" s="524"/>
      <c r="O315" s="524"/>
      <c r="P315" s="524"/>
      <c r="Q315" s="524"/>
      <c r="R315" s="524"/>
      <c r="S315" s="524"/>
      <c r="T315" s="534" t="s">
        <v>56</v>
      </c>
      <c r="U315" s="535"/>
      <c r="V315" s="535"/>
      <c r="W315" s="535"/>
      <c r="X315" s="535"/>
      <c r="Y315" s="535"/>
      <c r="Z315" s="535"/>
      <c r="AA315" s="535"/>
      <c r="AB315" s="535"/>
      <c r="AC315" s="535"/>
      <c r="AD315" s="535"/>
      <c r="AE315" s="536"/>
      <c r="AF315" s="524" t="s">
        <v>57</v>
      </c>
      <c r="AG315" s="524"/>
      <c r="AH315" s="524"/>
      <c r="AI315" s="524"/>
      <c r="AJ315" s="524"/>
      <c r="AK315" s="524"/>
      <c r="AL315" s="524"/>
      <c r="AM315" s="524"/>
      <c r="AN315" s="524"/>
      <c r="AO315" s="524"/>
      <c r="AP315" s="524"/>
      <c r="AQ315" s="524"/>
      <c r="AR315" s="524"/>
      <c r="AS315" s="524"/>
      <c r="AT315" s="524"/>
      <c r="AU315" s="524"/>
      <c r="AV315" s="524"/>
      <c r="AW315" s="524"/>
      <c r="AX315" s="524"/>
      <c r="AY315" s="524"/>
      <c r="AZ315" s="524" t="s">
        <v>58</v>
      </c>
      <c r="BA315" s="524"/>
      <c r="BB315" s="524"/>
      <c r="BC315" s="524"/>
      <c r="BD315" s="524"/>
      <c r="BE315" s="524"/>
      <c r="BF315" s="524"/>
      <c r="BG315" s="524" t="s">
        <v>59</v>
      </c>
      <c r="BH315" s="524"/>
      <c r="BI315" s="524"/>
      <c r="BJ315" s="524"/>
      <c r="BK315" s="524"/>
      <c r="BL315" s="524"/>
      <c r="BM315" s="524"/>
      <c r="BN315" s="524" t="s">
        <v>60</v>
      </c>
      <c r="BO315" s="524"/>
      <c r="BP315" s="524"/>
      <c r="BQ315" s="524"/>
      <c r="BR315" s="524"/>
      <c r="BS315" s="524"/>
      <c r="BT315" s="524" t="s">
        <v>61</v>
      </c>
      <c r="BU315" s="524"/>
      <c r="BV315" s="524"/>
      <c r="BW315" s="524"/>
      <c r="BX315" s="524"/>
      <c r="BY315" s="524"/>
      <c r="BZ315" s="524" t="s">
        <v>62</v>
      </c>
      <c r="CA315" s="524"/>
      <c r="CB315" s="524"/>
      <c r="CC315" s="524"/>
      <c r="CD315" s="524"/>
      <c r="CE315" s="524"/>
      <c r="CF315" s="524" t="s">
        <v>63</v>
      </c>
      <c r="CG315" s="524"/>
      <c r="CH315" s="524"/>
      <c r="CI315" s="524"/>
      <c r="CJ315" s="524"/>
      <c r="CK315" s="524"/>
      <c r="CL315" s="524" t="s">
        <v>64</v>
      </c>
      <c r="CM315" s="524"/>
      <c r="CN315" s="524"/>
      <c r="CO315" s="524"/>
      <c r="CP315" s="524"/>
      <c r="CQ315" s="524"/>
    </row>
    <row r="316" spans="1:95" hidden="1" x14ac:dyDescent="0.2">
      <c r="A316" s="670"/>
      <c r="B316" s="671"/>
      <c r="C316" s="671"/>
      <c r="D316" s="671"/>
      <c r="E316" s="671"/>
      <c r="F316" s="671"/>
      <c r="G316" s="672"/>
      <c r="H316" s="713"/>
      <c r="I316" s="713"/>
      <c r="J316" s="713"/>
      <c r="K316" s="713"/>
      <c r="L316" s="713"/>
      <c r="M316" s="713"/>
      <c r="N316" s="713"/>
      <c r="O316" s="713"/>
      <c r="P316" s="713"/>
      <c r="Q316" s="713"/>
      <c r="R316" s="713"/>
      <c r="S316" s="713"/>
      <c r="T316" s="673"/>
      <c r="U316" s="674"/>
      <c r="V316" s="674"/>
      <c r="W316" s="674"/>
      <c r="X316" s="674"/>
      <c r="Y316" s="674"/>
      <c r="Z316" s="674"/>
      <c r="AA316" s="674"/>
      <c r="AB316" s="674"/>
      <c r="AC316" s="674"/>
      <c r="AD316" s="674"/>
      <c r="AE316" s="675"/>
      <c r="AF316" s="101"/>
      <c r="AG316" s="674"/>
      <c r="AH316" s="674"/>
      <c r="AI316" s="674"/>
      <c r="AJ316" s="674"/>
      <c r="AK316" s="674"/>
      <c r="AL316" s="674"/>
      <c r="AM316" s="674"/>
      <c r="AN316" s="674"/>
      <c r="AO316" s="674"/>
      <c r="AP316" s="674"/>
      <c r="AQ316" s="674"/>
      <c r="AR316" s="674"/>
      <c r="AS316" s="674"/>
      <c r="AT316" s="674"/>
      <c r="AU316" s="674"/>
      <c r="AV316" s="674"/>
      <c r="AW316" s="674"/>
      <c r="AX316" s="674"/>
      <c r="AY316" s="675"/>
      <c r="AZ316" s="540"/>
      <c r="BA316" s="541"/>
      <c r="BB316" s="541"/>
      <c r="BC316" s="541"/>
      <c r="BD316" s="541"/>
      <c r="BE316" s="541"/>
      <c r="BF316" s="542"/>
      <c r="BG316" s="540"/>
      <c r="BH316" s="541"/>
      <c r="BI316" s="541"/>
      <c r="BJ316" s="541"/>
      <c r="BK316" s="541"/>
      <c r="BL316" s="541"/>
      <c r="BM316" s="542"/>
      <c r="BN316" s="713"/>
      <c r="BO316" s="713"/>
      <c r="BP316" s="713"/>
      <c r="BQ316" s="713"/>
      <c r="BR316" s="713"/>
      <c r="BS316" s="713"/>
      <c r="BT316" s="713"/>
      <c r="BU316" s="713"/>
      <c r="BV316" s="713"/>
      <c r="BW316" s="713"/>
      <c r="BX316" s="713"/>
      <c r="BY316" s="713"/>
      <c r="BZ316" s="713"/>
      <c r="CA316" s="713"/>
      <c r="CB316" s="713"/>
      <c r="CC316" s="713"/>
      <c r="CD316" s="713"/>
      <c r="CE316" s="713"/>
      <c r="CF316" s="518"/>
      <c r="CG316" s="519"/>
      <c r="CH316" s="519"/>
      <c r="CI316" s="519"/>
      <c r="CJ316" s="519"/>
      <c r="CK316" s="520"/>
      <c r="CL316" s="102"/>
      <c r="CM316" s="103"/>
      <c r="CN316" s="103"/>
      <c r="CO316" s="103"/>
      <c r="CP316" s="103"/>
      <c r="CQ316" s="104"/>
    </row>
    <row r="317" spans="1:95" hidden="1" x14ac:dyDescent="0.2">
      <c r="A317" s="710"/>
      <c r="B317" s="711"/>
      <c r="C317" s="711"/>
      <c r="D317" s="711"/>
      <c r="E317" s="711"/>
      <c r="F317" s="711"/>
      <c r="G317" s="712"/>
      <c r="H317" s="713"/>
      <c r="I317" s="713"/>
      <c r="J317" s="713"/>
      <c r="K317" s="713"/>
      <c r="L317" s="713"/>
      <c r="M317" s="713"/>
      <c r="N317" s="713"/>
      <c r="O317" s="713"/>
      <c r="P317" s="713"/>
      <c r="Q317" s="713"/>
      <c r="R317" s="713"/>
      <c r="S317" s="713"/>
      <c r="T317" s="714"/>
      <c r="U317" s="715"/>
      <c r="V317" s="715"/>
      <c r="W317" s="715"/>
      <c r="X317" s="715"/>
      <c r="Y317" s="715"/>
      <c r="Z317" s="715"/>
      <c r="AA317" s="715"/>
      <c r="AB317" s="715"/>
      <c r="AC317" s="715"/>
      <c r="AD317" s="715"/>
      <c r="AE317" s="716"/>
      <c r="AF317" s="105"/>
      <c r="AG317" s="715"/>
      <c r="AH317" s="715"/>
      <c r="AI317" s="715"/>
      <c r="AJ317" s="715"/>
      <c r="AK317" s="715"/>
      <c r="AL317" s="715"/>
      <c r="AM317" s="715"/>
      <c r="AN317" s="715"/>
      <c r="AO317" s="715"/>
      <c r="AP317" s="715"/>
      <c r="AQ317" s="715"/>
      <c r="AR317" s="715"/>
      <c r="AS317" s="715"/>
      <c r="AT317" s="715"/>
      <c r="AU317" s="715"/>
      <c r="AV317" s="715"/>
      <c r="AW317" s="715"/>
      <c r="AX317" s="715"/>
      <c r="AY317" s="716"/>
      <c r="AZ317" s="546"/>
      <c r="BA317" s="547"/>
      <c r="BB317" s="547"/>
      <c r="BC317" s="547"/>
      <c r="BD317" s="547"/>
      <c r="BE317" s="547"/>
      <c r="BF317" s="548"/>
      <c r="BG317" s="546"/>
      <c r="BH317" s="547"/>
      <c r="BI317" s="547"/>
      <c r="BJ317" s="547"/>
      <c r="BK317" s="547"/>
      <c r="BL317" s="547"/>
      <c r="BM317" s="548"/>
      <c r="BN317" s="713"/>
      <c r="BO317" s="713"/>
      <c r="BP317" s="713"/>
      <c r="BQ317" s="713"/>
      <c r="BR317" s="713"/>
      <c r="BS317" s="713"/>
      <c r="BT317" s="713"/>
      <c r="BU317" s="713"/>
      <c r="BV317" s="713"/>
      <c r="BW317" s="713"/>
      <c r="BX317" s="713"/>
      <c r="BY317" s="713"/>
      <c r="BZ317" s="713"/>
      <c r="CA317" s="713"/>
      <c r="CB317" s="713"/>
      <c r="CC317" s="713"/>
      <c r="CD317" s="713"/>
      <c r="CE317" s="713"/>
      <c r="CF317" s="105"/>
      <c r="CG317" s="106"/>
      <c r="CH317" s="106"/>
      <c r="CI317" s="106"/>
      <c r="CJ317" s="106"/>
      <c r="CK317" s="107"/>
      <c r="CL317" s="105"/>
      <c r="CM317" s="106"/>
      <c r="CN317" s="106"/>
      <c r="CO317" s="106"/>
      <c r="CP317" s="106"/>
      <c r="CQ317" s="107"/>
    </row>
    <row r="318" spans="1:95" ht="15.75" customHeight="1" x14ac:dyDescent="0.2">
      <c r="A318" s="787"/>
      <c r="B318" s="787"/>
      <c r="C318" s="787"/>
      <c r="D318" s="787"/>
      <c r="E318" s="787"/>
      <c r="F318" s="787"/>
      <c r="G318" s="787"/>
      <c r="H318" s="713"/>
      <c r="I318" s="713"/>
      <c r="J318" s="713"/>
      <c r="K318" s="713"/>
      <c r="L318" s="713"/>
      <c r="M318" s="713"/>
      <c r="N318" s="713"/>
      <c r="O318" s="713"/>
      <c r="P318" s="713"/>
      <c r="Q318" s="713"/>
      <c r="R318" s="713"/>
      <c r="S318" s="713"/>
      <c r="T318" s="518"/>
      <c r="U318" s="519"/>
      <c r="V318" s="519"/>
      <c r="W318" s="519"/>
      <c r="X318" s="519"/>
      <c r="Y318" s="519"/>
      <c r="Z318" s="519"/>
      <c r="AA318" s="519"/>
      <c r="AB318" s="519"/>
      <c r="AC318" s="519"/>
      <c r="AD318" s="519"/>
      <c r="AE318" s="520"/>
      <c r="AF318" s="518"/>
      <c r="AG318" s="519"/>
      <c r="AH318" s="519"/>
      <c r="AI318" s="519"/>
      <c r="AJ318" s="519"/>
      <c r="AK318" s="519"/>
      <c r="AL318" s="519"/>
      <c r="AM318" s="519"/>
      <c r="AN318" s="519"/>
      <c r="AO318" s="519"/>
      <c r="AP318" s="519"/>
      <c r="AQ318" s="519"/>
      <c r="AR318" s="519"/>
      <c r="AS318" s="519"/>
      <c r="AT318" s="519"/>
      <c r="AU318" s="519"/>
      <c r="AV318" s="519"/>
      <c r="AW318" s="519"/>
      <c r="AX318" s="519"/>
      <c r="AY318" s="520"/>
      <c r="AZ318" s="534"/>
      <c r="BA318" s="535"/>
      <c r="BB318" s="535"/>
      <c r="BC318" s="535"/>
      <c r="BD318" s="535"/>
      <c r="BE318" s="535"/>
      <c r="BF318" s="536"/>
      <c r="BG318" s="534"/>
      <c r="BH318" s="535"/>
      <c r="BI318" s="535"/>
      <c r="BJ318" s="535"/>
      <c r="BK318" s="535"/>
      <c r="BL318" s="535"/>
      <c r="BM318" s="536"/>
      <c r="BN318" s="713"/>
      <c r="BO318" s="713"/>
      <c r="BP318" s="713"/>
      <c r="BQ318" s="713"/>
      <c r="BR318" s="713"/>
      <c r="BS318" s="713"/>
      <c r="BT318" s="713"/>
      <c r="BU318" s="713"/>
      <c r="BV318" s="713"/>
      <c r="BW318" s="713"/>
      <c r="BX318" s="713"/>
      <c r="BY318" s="713"/>
      <c r="BZ318" s="713"/>
      <c r="CA318" s="713"/>
      <c r="CB318" s="713"/>
      <c r="CC318" s="713"/>
      <c r="CD318" s="713"/>
      <c r="CE318" s="713"/>
      <c r="CF318" s="713"/>
      <c r="CG318" s="713"/>
      <c r="CH318" s="713"/>
      <c r="CI318" s="713"/>
      <c r="CJ318" s="713"/>
      <c r="CK318" s="713"/>
      <c r="CL318" s="713"/>
      <c r="CM318" s="713"/>
      <c r="CN318" s="713"/>
      <c r="CO318" s="713"/>
      <c r="CP318" s="713"/>
      <c r="CQ318" s="713"/>
    </row>
    <row r="319" spans="1:95" x14ac:dyDescent="0.2">
      <c r="A319" s="552" t="s">
        <v>137</v>
      </c>
      <c r="B319" s="552"/>
      <c r="C319" s="552"/>
      <c r="D319" s="552"/>
      <c r="E319" s="552"/>
      <c r="F319" s="552"/>
      <c r="G319" s="552"/>
      <c r="H319" s="552"/>
      <c r="I319" s="552"/>
      <c r="J319" s="552"/>
      <c r="K319" s="552"/>
      <c r="L319" s="552"/>
      <c r="M319" s="552"/>
      <c r="N319" s="552"/>
      <c r="O319" s="552"/>
      <c r="P319" s="552"/>
      <c r="Q319" s="552"/>
      <c r="R319" s="552"/>
      <c r="S319" s="552"/>
      <c r="T319" s="552"/>
      <c r="U319" s="552"/>
      <c r="V319" s="552"/>
      <c r="W319" s="552"/>
      <c r="X319" s="552"/>
      <c r="Y319" s="552"/>
      <c r="Z319" s="552"/>
      <c r="AA319" s="552"/>
      <c r="AB319" s="552"/>
      <c r="AC319" s="552"/>
      <c r="AD319" s="552"/>
      <c r="AE319" s="552"/>
      <c r="AF319" s="552"/>
      <c r="AG319" s="552"/>
      <c r="AH319" s="552"/>
      <c r="AI319" s="552"/>
      <c r="AJ319" s="552"/>
      <c r="AK319" s="552"/>
      <c r="AL319" s="552"/>
      <c r="AM319" s="552"/>
      <c r="AN319" s="552"/>
      <c r="AO319" s="552"/>
      <c r="AP319" s="552"/>
      <c r="AQ319" s="552"/>
      <c r="AR319" s="552"/>
      <c r="AS319" s="552"/>
      <c r="AT319" s="552"/>
      <c r="AU319" s="552"/>
      <c r="AV319" s="552"/>
      <c r="AW319" s="552"/>
      <c r="AX319" s="552"/>
      <c r="AY319" s="552"/>
      <c r="AZ319" s="552"/>
      <c r="BA319" s="552"/>
      <c r="BB319" s="552"/>
      <c r="BC319" s="552"/>
      <c r="BD319" s="552"/>
      <c r="BE319" s="552"/>
      <c r="BF319" s="552"/>
      <c r="BG319" s="552"/>
      <c r="BH319" s="552"/>
      <c r="BI319" s="552"/>
      <c r="BJ319" s="552"/>
      <c r="BK319" s="552"/>
      <c r="BL319" s="552"/>
      <c r="BM319" s="552"/>
      <c r="BN319" s="552"/>
      <c r="BO319" s="552"/>
      <c r="BP319" s="552"/>
      <c r="BQ319" s="552"/>
      <c r="BR319" s="552"/>
      <c r="BS319" s="552"/>
      <c r="BT319" s="552"/>
      <c r="BU319" s="552"/>
      <c r="BV319" s="552"/>
      <c r="BW319" s="552"/>
      <c r="BX319" s="552"/>
      <c r="BY319" s="552"/>
      <c r="BZ319" s="552"/>
      <c r="CA319" s="552"/>
      <c r="CB319" s="552"/>
      <c r="CC319" s="552"/>
      <c r="CD319" s="552"/>
      <c r="CE319" s="552"/>
      <c r="CF319" s="216"/>
      <c r="CG319" s="216"/>
      <c r="CH319" s="216"/>
      <c r="CI319" s="216"/>
      <c r="CJ319" s="216"/>
      <c r="CK319" s="216"/>
      <c r="CL319" s="216"/>
      <c r="CM319" s="216"/>
      <c r="CN319" s="216"/>
      <c r="CO319" s="216"/>
      <c r="CP319" s="216"/>
      <c r="CQ319" s="216"/>
    </row>
    <row r="320" spans="1:95" ht="61.5" customHeight="1" x14ac:dyDescent="0.2">
      <c r="A320" s="524" t="s">
        <v>73</v>
      </c>
      <c r="B320" s="524"/>
      <c r="C320" s="524"/>
      <c r="D320" s="524"/>
      <c r="E320" s="524"/>
      <c r="F320" s="524"/>
      <c r="G320" s="524"/>
      <c r="H320" s="524" t="s">
        <v>132</v>
      </c>
      <c r="I320" s="524"/>
      <c r="J320" s="524"/>
      <c r="K320" s="524"/>
      <c r="L320" s="524"/>
      <c r="M320" s="524"/>
      <c r="N320" s="524"/>
      <c r="O320" s="524"/>
      <c r="P320" s="524"/>
      <c r="Q320" s="524"/>
      <c r="R320" s="524"/>
      <c r="S320" s="524"/>
      <c r="T320" s="524" t="s">
        <v>133</v>
      </c>
      <c r="U320" s="524"/>
      <c r="V320" s="524"/>
      <c r="W320" s="524"/>
      <c r="X320" s="524"/>
      <c r="Y320" s="524"/>
      <c r="Z320" s="524"/>
      <c r="AA320" s="524"/>
      <c r="AB320" s="524"/>
      <c r="AC320" s="534" t="s">
        <v>138</v>
      </c>
      <c r="AD320" s="535"/>
      <c r="AE320" s="535"/>
      <c r="AF320" s="535"/>
      <c r="AG320" s="535"/>
      <c r="AH320" s="535"/>
      <c r="AI320" s="535"/>
      <c r="AJ320" s="535"/>
      <c r="AK320" s="535"/>
      <c r="AL320" s="535"/>
      <c r="AM320" s="535"/>
      <c r="AN320" s="535"/>
      <c r="AO320" s="535"/>
      <c r="AP320" s="535"/>
      <c r="AQ320" s="535"/>
      <c r="AR320" s="535"/>
      <c r="AS320" s="535"/>
      <c r="AT320" s="535"/>
      <c r="AU320" s="535"/>
      <c r="AV320" s="535"/>
      <c r="AW320" s="535"/>
      <c r="AX320" s="535"/>
      <c r="AY320" s="535"/>
      <c r="AZ320" s="535"/>
      <c r="BA320" s="536"/>
      <c r="BB320" s="534" t="s">
        <v>139</v>
      </c>
      <c r="BC320" s="535"/>
      <c r="BD320" s="535"/>
      <c r="BE320" s="535"/>
      <c r="BF320" s="535"/>
      <c r="BG320" s="535"/>
      <c r="BH320" s="535"/>
      <c r="BI320" s="535"/>
      <c r="BJ320" s="535"/>
      <c r="BK320" s="535"/>
      <c r="BL320" s="535"/>
      <c r="BM320" s="535"/>
      <c r="BN320" s="535"/>
      <c r="BO320" s="535"/>
      <c r="BP320" s="536"/>
      <c r="BQ320" s="534" t="s">
        <v>242</v>
      </c>
      <c r="BR320" s="535"/>
      <c r="BS320" s="535"/>
      <c r="BT320" s="535"/>
      <c r="BU320" s="535"/>
      <c r="BV320" s="535"/>
      <c r="BW320" s="535"/>
      <c r="BX320" s="535"/>
      <c r="BY320" s="535"/>
      <c r="BZ320" s="535"/>
      <c r="CA320" s="535"/>
      <c r="CB320" s="535"/>
      <c r="CC320" s="535"/>
      <c r="CD320" s="535"/>
      <c r="CE320" s="536"/>
      <c r="CF320" s="534" t="s">
        <v>243</v>
      </c>
      <c r="CG320" s="535"/>
      <c r="CH320" s="535"/>
      <c r="CI320" s="535"/>
      <c r="CJ320" s="535"/>
      <c r="CK320" s="535"/>
      <c r="CL320" s="535"/>
      <c r="CM320" s="535"/>
      <c r="CN320" s="535"/>
      <c r="CO320" s="535"/>
      <c r="CP320" s="535"/>
      <c r="CQ320" s="536"/>
    </row>
    <row r="321" spans="1:95" x14ac:dyDescent="0.2">
      <c r="A321" s="524"/>
      <c r="B321" s="524"/>
      <c r="C321" s="524"/>
      <c r="D321" s="524"/>
      <c r="E321" s="524"/>
      <c r="F321" s="524"/>
      <c r="G321" s="524"/>
      <c r="H321" s="540" t="s">
        <v>45</v>
      </c>
      <c r="I321" s="541"/>
      <c r="J321" s="541"/>
      <c r="K321" s="541"/>
      <c r="L321" s="541"/>
      <c r="M321" s="541"/>
      <c r="N321" s="541"/>
      <c r="O321" s="541"/>
      <c r="P321" s="541"/>
      <c r="Q321" s="541"/>
      <c r="R321" s="541"/>
      <c r="S321" s="542"/>
      <c r="T321" s="540" t="s">
        <v>45</v>
      </c>
      <c r="U321" s="541"/>
      <c r="V321" s="541"/>
      <c r="W321" s="541"/>
      <c r="X321" s="541"/>
      <c r="Y321" s="541"/>
      <c r="Z321" s="541"/>
      <c r="AA321" s="541"/>
      <c r="AB321" s="542"/>
      <c r="AC321" s="540" t="s">
        <v>140</v>
      </c>
      <c r="AD321" s="541"/>
      <c r="AE321" s="541"/>
      <c r="AF321" s="541"/>
      <c r="AG321" s="541"/>
      <c r="AH321" s="541"/>
      <c r="AI321" s="541"/>
      <c r="AJ321" s="541"/>
      <c r="AK321" s="541"/>
      <c r="AL321" s="541"/>
      <c r="AM321" s="541"/>
      <c r="AN321" s="541"/>
      <c r="AO321" s="541"/>
      <c r="AP321" s="541"/>
      <c r="AQ321" s="541"/>
      <c r="AR321" s="542"/>
      <c r="AS321" s="540" t="s">
        <v>80</v>
      </c>
      <c r="AT321" s="541"/>
      <c r="AU321" s="541"/>
      <c r="AV321" s="541"/>
      <c r="AW321" s="541"/>
      <c r="AX321" s="541"/>
      <c r="AY321" s="541"/>
      <c r="AZ321" s="541"/>
      <c r="BA321" s="542"/>
      <c r="BB321" s="549" t="s">
        <v>6</v>
      </c>
      <c r="BC321" s="550"/>
      <c r="BD321" s="551" t="s">
        <v>187</v>
      </c>
      <c r="BE321" s="551"/>
      <c r="BF321" s="220"/>
      <c r="BG321" s="549" t="s">
        <v>6</v>
      </c>
      <c r="BH321" s="550"/>
      <c r="BI321" s="551" t="s">
        <v>199</v>
      </c>
      <c r="BJ321" s="551"/>
      <c r="BK321" s="220"/>
      <c r="BL321" s="549" t="s">
        <v>6</v>
      </c>
      <c r="BM321" s="550"/>
      <c r="BN321" s="551" t="s">
        <v>200</v>
      </c>
      <c r="BO321" s="551"/>
      <c r="BP321" s="220"/>
      <c r="BQ321" s="549" t="s">
        <v>6</v>
      </c>
      <c r="BR321" s="550"/>
      <c r="BS321" s="551" t="s">
        <v>187</v>
      </c>
      <c r="BT321" s="551"/>
      <c r="BU321" s="220"/>
      <c r="BV321" s="549" t="s">
        <v>6</v>
      </c>
      <c r="BW321" s="550"/>
      <c r="BX321" s="551" t="s">
        <v>199</v>
      </c>
      <c r="BY321" s="551"/>
      <c r="BZ321" s="220"/>
      <c r="CA321" s="549" t="s">
        <v>6</v>
      </c>
      <c r="CB321" s="550"/>
      <c r="CC321" s="551" t="s">
        <v>200</v>
      </c>
      <c r="CD321" s="551"/>
      <c r="CE321" s="220"/>
      <c r="CF321" s="540" t="s">
        <v>48</v>
      </c>
      <c r="CG321" s="541"/>
      <c r="CH321" s="541"/>
      <c r="CI321" s="541"/>
      <c r="CJ321" s="541"/>
      <c r="CK321" s="542"/>
      <c r="CL321" s="540" t="s">
        <v>49</v>
      </c>
      <c r="CM321" s="541"/>
      <c r="CN321" s="541"/>
      <c r="CO321" s="541"/>
      <c r="CP321" s="541"/>
      <c r="CQ321" s="542"/>
    </row>
    <row r="322" spans="1:95" x14ac:dyDescent="0.2">
      <c r="A322" s="524"/>
      <c r="B322" s="524"/>
      <c r="C322" s="524"/>
      <c r="D322" s="524"/>
      <c r="E322" s="524"/>
      <c r="F322" s="524"/>
      <c r="G322" s="524"/>
      <c r="H322" s="543"/>
      <c r="I322" s="544"/>
      <c r="J322" s="544"/>
      <c r="K322" s="544"/>
      <c r="L322" s="544"/>
      <c r="M322" s="544"/>
      <c r="N322" s="544"/>
      <c r="O322" s="544"/>
      <c r="P322" s="544"/>
      <c r="Q322" s="544"/>
      <c r="R322" s="544"/>
      <c r="S322" s="545"/>
      <c r="T322" s="543"/>
      <c r="U322" s="544"/>
      <c r="V322" s="544"/>
      <c r="W322" s="544"/>
      <c r="X322" s="544"/>
      <c r="Y322" s="544"/>
      <c r="Z322" s="544"/>
      <c r="AA322" s="544"/>
      <c r="AB322" s="545"/>
      <c r="AC322" s="543"/>
      <c r="AD322" s="544"/>
      <c r="AE322" s="544"/>
      <c r="AF322" s="544"/>
      <c r="AG322" s="544"/>
      <c r="AH322" s="544"/>
      <c r="AI322" s="544"/>
      <c r="AJ322" s="544"/>
      <c r="AK322" s="544"/>
      <c r="AL322" s="544"/>
      <c r="AM322" s="544"/>
      <c r="AN322" s="544"/>
      <c r="AO322" s="544"/>
      <c r="AP322" s="544"/>
      <c r="AQ322" s="544"/>
      <c r="AR322" s="545"/>
      <c r="AS322" s="524" t="s">
        <v>53</v>
      </c>
      <c r="AT322" s="524"/>
      <c r="AU322" s="524"/>
      <c r="AV322" s="524"/>
      <c r="AW322" s="524"/>
      <c r="AX322" s="524" t="s">
        <v>54</v>
      </c>
      <c r="AY322" s="524"/>
      <c r="AZ322" s="524"/>
      <c r="BA322" s="524"/>
      <c r="BB322" s="543" t="s">
        <v>81</v>
      </c>
      <c r="BC322" s="544"/>
      <c r="BD322" s="544"/>
      <c r="BE322" s="544"/>
      <c r="BF322" s="545"/>
      <c r="BG322" s="543" t="s">
        <v>82</v>
      </c>
      <c r="BH322" s="544"/>
      <c r="BI322" s="544"/>
      <c r="BJ322" s="544"/>
      <c r="BK322" s="545"/>
      <c r="BL322" s="543" t="s">
        <v>83</v>
      </c>
      <c r="BM322" s="544"/>
      <c r="BN322" s="544"/>
      <c r="BO322" s="544"/>
      <c r="BP322" s="545"/>
      <c r="BQ322" s="543" t="s">
        <v>81</v>
      </c>
      <c r="BR322" s="544"/>
      <c r="BS322" s="544"/>
      <c r="BT322" s="544"/>
      <c r="BU322" s="545"/>
      <c r="BV322" s="543" t="s">
        <v>82</v>
      </c>
      <c r="BW322" s="544"/>
      <c r="BX322" s="544"/>
      <c r="BY322" s="544"/>
      <c r="BZ322" s="545"/>
      <c r="CA322" s="543" t="s">
        <v>83</v>
      </c>
      <c r="CB322" s="544"/>
      <c r="CC322" s="544"/>
      <c r="CD322" s="544"/>
      <c r="CE322" s="545"/>
      <c r="CF322" s="543"/>
      <c r="CG322" s="544"/>
      <c r="CH322" s="544"/>
      <c r="CI322" s="544"/>
      <c r="CJ322" s="544"/>
      <c r="CK322" s="545"/>
      <c r="CL322" s="543"/>
      <c r="CM322" s="544"/>
      <c r="CN322" s="544"/>
      <c r="CO322" s="544"/>
      <c r="CP322" s="544"/>
      <c r="CQ322" s="545"/>
    </row>
    <row r="323" spans="1:95" x14ac:dyDescent="0.2">
      <c r="A323" s="524"/>
      <c r="B323" s="524"/>
      <c r="C323" s="524"/>
      <c r="D323" s="524"/>
      <c r="E323" s="524"/>
      <c r="F323" s="524"/>
      <c r="G323" s="524"/>
      <c r="H323" s="543"/>
      <c r="I323" s="544"/>
      <c r="J323" s="544"/>
      <c r="K323" s="544"/>
      <c r="L323" s="544"/>
      <c r="M323" s="544"/>
      <c r="N323" s="544"/>
      <c r="O323" s="544"/>
      <c r="P323" s="544"/>
      <c r="Q323" s="544"/>
      <c r="R323" s="544"/>
      <c r="S323" s="545"/>
      <c r="T323" s="543"/>
      <c r="U323" s="544"/>
      <c r="V323" s="544"/>
      <c r="W323" s="544"/>
      <c r="X323" s="544"/>
      <c r="Y323" s="544"/>
      <c r="Z323" s="544"/>
      <c r="AA323" s="544"/>
      <c r="AB323" s="545"/>
      <c r="AC323" s="543"/>
      <c r="AD323" s="544"/>
      <c r="AE323" s="544"/>
      <c r="AF323" s="544"/>
      <c r="AG323" s="544"/>
      <c r="AH323" s="544"/>
      <c r="AI323" s="544"/>
      <c r="AJ323" s="544"/>
      <c r="AK323" s="544"/>
      <c r="AL323" s="544"/>
      <c r="AM323" s="544"/>
      <c r="AN323" s="544"/>
      <c r="AO323" s="544"/>
      <c r="AP323" s="544"/>
      <c r="AQ323" s="544"/>
      <c r="AR323" s="545"/>
      <c r="AS323" s="524"/>
      <c r="AT323" s="524"/>
      <c r="AU323" s="524"/>
      <c r="AV323" s="524"/>
      <c r="AW323" s="524"/>
      <c r="AX323" s="524"/>
      <c r="AY323" s="524"/>
      <c r="AZ323" s="524"/>
      <c r="BA323" s="524"/>
      <c r="BB323" s="543"/>
      <c r="BC323" s="544"/>
      <c r="BD323" s="544"/>
      <c r="BE323" s="544"/>
      <c r="BF323" s="545"/>
      <c r="BG323" s="543"/>
      <c r="BH323" s="544"/>
      <c r="BI323" s="544"/>
      <c r="BJ323" s="544"/>
      <c r="BK323" s="545"/>
      <c r="BL323" s="543"/>
      <c r="BM323" s="544"/>
      <c r="BN323" s="544"/>
      <c r="BO323" s="544"/>
      <c r="BP323" s="545"/>
      <c r="BQ323" s="543"/>
      <c r="BR323" s="544"/>
      <c r="BS323" s="544"/>
      <c r="BT323" s="544"/>
      <c r="BU323" s="545"/>
      <c r="BV323" s="543"/>
      <c r="BW323" s="544"/>
      <c r="BX323" s="544"/>
      <c r="BY323" s="544"/>
      <c r="BZ323" s="545"/>
      <c r="CA323" s="543"/>
      <c r="CB323" s="544"/>
      <c r="CC323" s="544"/>
      <c r="CD323" s="544"/>
      <c r="CE323" s="545"/>
      <c r="CF323" s="543"/>
      <c r="CG323" s="544"/>
      <c r="CH323" s="544"/>
      <c r="CI323" s="544"/>
      <c r="CJ323" s="544"/>
      <c r="CK323" s="545"/>
      <c r="CL323" s="543"/>
      <c r="CM323" s="544"/>
      <c r="CN323" s="544"/>
      <c r="CO323" s="544"/>
      <c r="CP323" s="544"/>
      <c r="CQ323" s="545"/>
    </row>
    <row r="324" spans="1:95" ht="40.5" customHeight="1" x14ac:dyDescent="0.2">
      <c r="A324" s="524"/>
      <c r="B324" s="524"/>
      <c r="C324" s="524"/>
      <c r="D324" s="524"/>
      <c r="E324" s="524"/>
      <c r="F324" s="524"/>
      <c r="G324" s="524"/>
      <c r="H324" s="546"/>
      <c r="I324" s="547"/>
      <c r="J324" s="547"/>
      <c r="K324" s="547"/>
      <c r="L324" s="547"/>
      <c r="M324" s="547"/>
      <c r="N324" s="547"/>
      <c r="O324" s="547"/>
      <c r="P324" s="547"/>
      <c r="Q324" s="547"/>
      <c r="R324" s="547"/>
      <c r="S324" s="548"/>
      <c r="T324" s="546"/>
      <c r="U324" s="547"/>
      <c r="V324" s="547"/>
      <c r="W324" s="547"/>
      <c r="X324" s="547"/>
      <c r="Y324" s="547"/>
      <c r="Z324" s="547"/>
      <c r="AA324" s="547"/>
      <c r="AB324" s="548"/>
      <c r="AC324" s="546"/>
      <c r="AD324" s="547"/>
      <c r="AE324" s="547"/>
      <c r="AF324" s="547"/>
      <c r="AG324" s="547"/>
      <c r="AH324" s="547"/>
      <c r="AI324" s="547"/>
      <c r="AJ324" s="547"/>
      <c r="AK324" s="547"/>
      <c r="AL324" s="547"/>
      <c r="AM324" s="547"/>
      <c r="AN324" s="547"/>
      <c r="AO324" s="547"/>
      <c r="AP324" s="547"/>
      <c r="AQ324" s="547"/>
      <c r="AR324" s="548"/>
      <c r="AS324" s="524"/>
      <c r="AT324" s="524"/>
      <c r="AU324" s="524"/>
      <c r="AV324" s="524"/>
      <c r="AW324" s="524"/>
      <c r="AX324" s="524"/>
      <c r="AY324" s="524"/>
      <c r="AZ324" s="524"/>
      <c r="BA324" s="524"/>
      <c r="BB324" s="546"/>
      <c r="BC324" s="547"/>
      <c r="BD324" s="547"/>
      <c r="BE324" s="547"/>
      <c r="BF324" s="548"/>
      <c r="BG324" s="546"/>
      <c r="BH324" s="547"/>
      <c r="BI324" s="547"/>
      <c r="BJ324" s="547"/>
      <c r="BK324" s="548"/>
      <c r="BL324" s="546"/>
      <c r="BM324" s="547"/>
      <c r="BN324" s="547"/>
      <c r="BO324" s="547"/>
      <c r="BP324" s="548"/>
      <c r="BQ324" s="546"/>
      <c r="BR324" s="547"/>
      <c r="BS324" s="547"/>
      <c r="BT324" s="547"/>
      <c r="BU324" s="548"/>
      <c r="BV324" s="546"/>
      <c r="BW324" s="547"/>
      <c r="BX324" s="547"/>
      <c r="BY324" s="547"/>
      <c r="BZ324" s="548"/>
      <c r="CA324" s="546"/>
      <c r="CB324" s="547"/>
      <c r="CC324" s="547"/>
      <c r="CD324" s="547"/>
      <c r="CE324" s="548"/>
      <c r="CF324" s="546"/>
      <c r="CG324" s="547"/>
      <c r="CH324" s="547"/>
      <c r="CI324" s="547"/>
      <c r="CJ324" s="547"/>
      <c r="CK324" s="548"/>
      <c r="CL324" s="546"/>
      <c r="CM324" s="547"/>
      <c r="CN324" s="547"/>
      <c r="CO324" s="547"/>
      <c r="CP324" s="547"/>
      <c r="CQ324" s="548"/>
    </row>
    <row r="325" spans="1:95" x14ac:dyDescent="0.2">
      <c r="A325" s="524" t="s">
        <v>30</v>
      </c>
      <c r="B325" s="524"/>
      <c r="C325" s="524"/>
      <c r="D325" s="524"/>
      <c r="E325" s="524"/>
      <c r="F325" s="524"/>
      <c r="G325" s="524"/>
      <c r="H325" s="534" t="s">
        <v>55</v>
      </c>
      <c r="I325" s="535"/>
      <c r="J325" s="535"/>
      <c r="K325" s="535"/>
      <c r="L325" s="535"/>
      <c r="M325" s="535"/>
      <c r="N325" s="535"/>
      <c r="O325" s="535"/>
      <c r="P325" s="535"/>
      <c r="Q325" s="535"/>
      <c r="R325" s="535"/>
      <c r="S325" s="536"/>
      <c r="T325" s="534" t="s">
        <v>56</v>
      </c>
      <c r="U325" s="535"/>
      <c r="V325" s="535"/>
      <c r="W325" s="535"/>
      <c r="X325" s="535"/>
      <c r="Y325" s="535"/>
      <c r="Z325" s="535"/>
      <c r="AA325" s="535"/>
      <c r="AB325" s="536"/>
      <c r="AC325" s="534" t="s">
        <v>57</v>
      </c>
      <c r="AD325" s="535"/>
      <c r="AE325" s="535"/>
      <c r="AF325" s="535"/>
      <c r="AG325" s="535"/>
      <c r="AH325" s="535"/>
      <c r="AI325" s="535"/>
      <c r="AJ325" s="535"/>
      <c r="AK325" s="535"/>
      <c r="AL325" s="535"/>
      <c r="AM325" s="535"/>
      <c r="AN325" s="535"/>
      <c r="AO325" s="535"/>
      <c r="AP325" s="535"/>
      <c r="AQ325" s="535"/>
      <c r="AR325" s="536"/>
      <c r="AS325" s="534" t="s">
        <v>58</v>
      </c>
      <c r="AT325" s="535"/>
      <c r="AU325" s="535"/>
      <c r="AV325" s="535"/>
      <c r="AW325" s="536"/>
      <c r="AX325" s="534" t="s">
        <v>59</v>
      </c>
      <c r="AY325" s="535"/>
      <c r="AZ325" s="535"/>
      <c r="BA325" s="536"/>
      <c r="BB325" s="524" t="s">
        <v>60</v>
      </c>
      <c r="BC325" s="524"/>
      <c r="BD325" s="524"/>
      <c r="BE325" s="524"/>
      <c r="BF325" s="524"/>
      <c r="BG325" s="524" t="s">
        <v>61</v>
      </c>
      <c r="BH325" s="524"/>
      <c r="BI325" s="524"/>
      <c r="BJ325" s="524"/>
      <c r="BK325" s="524"/>
      <c r="BL325" s="524" t="s">
        <v>62</v>
      </c>
      <c r="BM325" s="524"/>
      <c r="BN325" s="524"/>
      <c r="BO325" s="524"/>
      <c r="BP325" s="524"/>
      <c r="BQ325" s="524" t="s">
        <v>63</v>
      </c>
      <c r="BR325" s="524"/>
      <c r="BS325" s="524"/>
      <c r="BT325" s="524"/>
      <c r="BU325" s="524"/>
      <c r="BV325" s="524" t="s">
        <v>64</v>
      </c>
      <c r="BW325" s="524"/>
      <c r="BX325" s="524"/>
      <c r="BY325" s="524"/>
      <c r="BZ325" s="524"/>
      <c r="CA325" s="524" t="s">
        <v>84</v>
      </c>
      <c r="CB325" s="524"/>
      <c r="CC325" s="524"/>
      <c r="CD325" s="524"/>
      <c r="CE325" s="524"/>
      <c r="CF325" s="524" t="s">
        <v>85</v>
      </c>
      <c r="CG325" s="524"/>
      <c r="CH325" s="524"/>
      <c r="CI325" s="524"/>
      <c r="CJ325" s="524"/>
      <c r="CK325" s="524"/>
      <c r="CL325" s="524" t="s">
        <v>86</v>
      </c>
      <c r="CM325" s="524"/>
      <c r="CN325" s="524"/>
      <c r="CO325" s="524"/>
      <c r="CP325" s="524"/>
      <c r="CQ325" s="524"/>
    </row>
    <row r="326" spans="1:95" ht="12.75" hidden="1" customHeight="1" x14ac:dyDescent="0.2">
      <c r="A326" s="710"/>
      <c r="B326" s="711"/>
      <c r="C326" s="711"/>
      <c r="D326" s="711"/>
      <c r="E326" s="711"/>
      <c r="F326" s="711"/>
      <c r="G326" s="712"/>
      <c r="H326" s="714"/>
      <c r="I326" s="715"/>
      <c r="J326" s="715"/>
      <c r="K326" s="715"/>
      <c r="L326" s="715"/>
      <c r="M326" s="715"/>
      <c r="N326" s="715"/>
      <c r="O326" s="715"/>
      <c r="P326" s="715"/>
      <c r="Q326" s="715"/>
      <c r="R326" s="715"/>
      <c r="S326" s="716"/>
      <c r="T326" s="714"/>
      <c r="U326" s="715"/>
      <c r="V326" s="715"/>
      <c r="W326" s="715"/>
      <c r="X326" s="715"/>
      <c r="Y326" s="715"/>
      <c r="Z326" s="715"/>
      <c r="AA326" s="715"/>
      <c r="AB326" s="716"/>
      <c r="AC326" s="763"/>
      <c r="AD326" s="764"/>
      <c r="AE326" s="764"/>
      <c r="AF326" s="764"/>
      <c r="AG326" s="764"/>
      <c r="AH326" s="764"/>
      <c r="AI326" s="764"/>
      <c r="AJ326" s="764"/>
      <c r="AK326" s="764"/>
      <c r="AL326" s="764"/>
      <c r="AM326" s="764"/>
      <c r="AN326" s="764"/>
      <c r="AO326" s="764"/>
      <c r="AP326" s="764"/>
      <c r="AQ326" s="764"/>
      <c r="AR326" s="765"/>
      <c r="AS326" s="546"/>
      <c r="AT326" s="547"/>
      <c r="AU326" s="547"/>
      <c r="AV326" s="547"/>
      <c r="AW326" s="548"/>
      <c r="AX326" s="710"/>
      <c r="AY326" s="711"/>
      <c r="AZ326" s="711"/>
      <c r="BA326" s="712"/>
      <c r="BB326" s="714"/>
      <c r="BC326" s="715"/>
      <c r="BD326" s="715"/>
      <c r="BE326" s="715"/>
      <c r="BF326" s="716"/>
      <c r="BG326" s="710"/>
      <c r="BH326" s="711"/>
      <c r="BI326" s="711"/>
      <c r="BJ326" s="711"/>
      <c r="BK326" s="712"/>
      <c r="BL326" s="714"/>
      <c r="BM326" s="715"/>
      <c r="BN326" s="715"/>
      <c r="BO326" s="715"/>
      <c r="BP326" s="716"/>
      <c r="BQ326" s="766"/>
      <c r="BR326" s="767"/>
      <c r="BS326" s="767"/>
      <c r="BT326" s="767"/>
      <c r="BU326" s="768"/>
      <c r="BV326" s="714"/>
      <c r="BW326" s="715"/>
      <c r="BX326" s="715"/>
      <c r="BY326" s="715"/>
      <c r="BZ326" s="716"/>
      <c r="CA326" s="714"/>
      <c r="CB326" s="715"/>
      <c r="CC326" s="715"/>
      <c r="CD326" s="715"/>
      <c r="CE326" s="716"/>
      <c r="CF326" s="714"/>
      <c r="CG326" s="715"/>
      <c r="CH326" s="715"/>
      <c r="CI326" s="715"/>
      <c r="CJ326" s="715"/>
      <c r="CK326" s="716"/>
      <c r="CL326" s="714"/>
      <c r="CM326" s="715"/>
      <c r="CN326" s="715"/>
      <c r="CO326" s="715"/>
      <c r="CP326" s="715"/>
      <c r="CQ326" s="716"/>
    </row>
    <row r="327" spans="1:95" x14ac:dyDescent="0.2">
      <c r="A327" s="787"/>
      <c r="B327" s="787"/>
      <c r="C327" s="787"/>
      <c r="D327" s="787"/>
      <c r="E327" s="787"/>
      <c r="F327" s="787"/>
      <c r="G327" s="787"/>
      <c r="H327" s="518"/>
      <c r="I327" s="519"/>
      <c r="J327" s="519"/>
      <c r="K327" s="519"/>
      <c r="L327" s="519"/>
      <c r="M327" s="519"/>
      <c r="N327" s="519"/>
      <c r="O327" s="519"/>
      <c r="P327" s="519"/>
      <c r="Q327" s="519"/>
      <c r="R327" s="519"/>
      <c r="S327" s="520"/>
      <c r="T327" s="518"/>
      <c r="U327" s="519"/>
      <c r="V327" s="519"/>
      <c r="W327" s="519"/>
      <c r="X327" s="519"/>
      <c r="Y327" s="519"/>
      <c r="Z327" s="519"/>
      <c r="AA327" s="519"/>
      <c r="AB327" s="520"/>
      <c r="AC327" s="518"/>
      <c r="AD327" s="519"/>
      <c r="AE327" s="519"/>
      <c r="AF327" s="519"/>
      <c r="AG327" s="519"/>
      <c r="AH327" s="519"/>
      <c r="AI327" s="519"/>
      <c r="AJ327" s="519"/>
      <c r="AK327" s="519"/>
      <c r="AL327" s="519"/>
      <c r="AM327" s="519"/>
      <c r="AN327" s="519"/>
      <c r="AO327" s="519"/>
      <c r="AP327" s="519"/>
      <c r="AQ327" s="519"/>
      <c r="AR327" s="520"/>
      <c r="AS327" s="534"/>
      <c r="AT327" s="535"/>
      <c r="AU327" s="535"/>
      <c r="AV327" s="535"/>
      <c r="AW327" s="536"/>
      <c r="AX327" s="537"/>
      <c r="AY327" s="538"/>
      <c r="AZ327" s="538"/>
      <c r="BA327" s="539"/>
      <c r="BB327" s="713"/>
      <c r="BC327" s="713"/>
      <c r="BD327" s="713"/>
      <c r="BE327" s="713"/>
      <c r="BF327" s="713"/>
      <c r="BG327" s="713"/>
      <c r="BH327" s="713"/>
      <c r="BI327" s="713"/>
      <c r="BJ327" s="713"/>
      <c r="BK327" s="713"/>
      <c r="BL327" s="713"/>
      <c r="BM327" s="713"/>
      <c r="BN327" s="713"/>
      <c r="BO327" s="713"/>
      <c r="BP327" s="713"/>
      <c r="BQ327" s="713"/>
      <c r="BR327" s="713"/>
      <c r="BS327" s="713"/>
      <c r="BT327" s="713"/>
      <c r="BU327" s="713"/>
      <c r="BV327" s="713"/>
      <c r="BW327" s="713"/>
      <c r="BX327" s="713"/>
      <c r="BY327" s="713"/>
      <c r="BZ327" s="713"/>
      <c r="CA327" s="713"/>
      <c r="CB327" s="713"/>
      <c r="CC327" s="713"/>
      <c r="CD327" s="713"/>
      <c r="CE327" s="713"/>
      <c r="CF327" s="713"/>
      <c r="CG327" s="713"/>
      <c r="CH327" s="713"/>
      <c r="CI327" s="713"/>
      <c r="CJ327" s="713"/>
      <c r="CK327" s="713"/>
      <c r="CL327" s="713"/>
      <c r="CM327" s="713"/>
      <c r="CN327" s="713"/>
      <c r="CO327" s="713"/>
      <c r="CP327" s="713"/>
      <c r="CQ327" s="713"/>
    </row>
    <row r="328" spans="1:95" x14ac:dyDescent="0.2">
      <c r="A328" s="211"/>
      <c r="B328" s="211"/>
      <c r="C328" s="211"/>
      <c r="D328" s="211"/>
      <c r="E328" s="211"/>
      <c r="F328" s="211"/>
      <c r="G328" s="211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12"/>
      <c r="AE328" s="212"/>
      <c r="AF328" s="212"/>
      <c r="AG328" s="212"/>
      <c r="AH328" s="212"/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5"/>
      <c r="AT328" s="215"/>
      <c r="AU328" s="215"/>
      <c r="AV328" s="215"/>
      <c r="AW328" s="215"/>
      <c r="AX328" s="211"/>
      <c r="AY328" s="211"/>
      <c r="AZ328" s="211"/>
      <c r="BA328" s="211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2"/>
      <c r="BN328" s="212"/>
      <c r="BO328" s="212"/>
      <c r="BP328" s="212"/>
      <c r="BQ328" s="212"/>
      <c r="BR328" s="212"/>
      <c r="BS328" s="212"/>
      <c r="BT328" s="212"/>
      <c r="BU328" s="212"/>
      <c r="BV328" s="212"/>
      <c r="BW328" s="212"/>
      <c r="BX328" s="212"/>
      <c r="BY328" s="212"/>
      <c r="BZ328" s="212"/>
      <c r="CA328" s="212"/>
      <c r="CB328" s="212"/>
      <c r="CC328" s="212"/>
      <c r="CD328" s="212"/>
      <c r="CE328" s="212"/>
      <c r="CF328" s="210"/>
      <c r="CG328" s="210"/>
      <c r="CH328" s="210"/>
      <c r="CI328" s="210"/>
      <c r="CJ328" s="210"/>
      <c r="CK328" s="210"/>
      <c r="CL328" s="210"/>
      <c r="CM328" s="210"/>
      <c r="CN328" s="210"/>
      <c r="CO328" s="210"/>
      <c r="CP328" s="210"/>
      <c r="CQ328" s="210"/>
    </row>
    <row r="329" spans="1:95" ht="23.25" customHeight="1" x14ac:dyDescent="0.2">
      <c r="A329" s="692" t="s">
        <v>141</v>
      </c>
      <c r="B329" s="692"/>
      <c r="C329" s="692"/>
      <c r="D329" s="692"/>
      <c r="E329" s="692"/>
      <c r="F329" s="692"/>
      <c r="G329" s="692"/>
      <c r="H329" s="692"/>
      <c r="I329" s="692"/>
      <c r="J329" s="692"/>
      <c r="K329" s="692"/>
      <c r="L329" s="692"/>
      <c r="M329" s="692"/>
      <c r="N329" s="692"/>
      <c r="O329" s="692"/>
      <c r="P329" s="692"/>
      <c r="Q329" s="692"/>
      <c r="R329" s="692"/>
      <c r="S329" s="692"/>
      <c r="T329" s="692"/>
      <c r="U329" s="692"/>
      <c r="V329" s="692"/>
      <c r="W329" s="692"/>
      <c r="X329" s="692"/>
      <c r="Y329" s="692"/>
      <c r="Z329" s="692"/>
      <c r="AA329" s="692"/>
      <c r="AB329" s="692"/>
      <c r="AC329" s="692"/>
      <c r="AD329" s="692"/>
      <c r="AE329" s="692"/>
      <c r="AF329" s="692"/>
      <c r="AG329" s="692"/>
      <c r="AH329" s="692"/>
      <c r="AI329" s="692"/>
      <c r="AJ329" s="692"/>
      <c r="AK329" s="692"/>
      <c r="AL329" s="692"/>
      <c r="AM329" s="692"/>
      <c r="AN329" s="692"/>
      <c r="AO329" s="692"/>
      <c r="AP329" s="692"/>
      <c r="AQ329" s="692"/>
      <c r="AR329" s="692"/>
      <c r="AS329" s="692"/>
      <c r="AT329" s="692"/>
      <c r="AU329" s="692"/>
      <c r="AV329" s="692"/>
      <c r="AW329" s="692"/>
      <c r="AX329" s="692"/>
      <c r="AY329" s="692"/>
      <c r="AZ329" s="692"/>
      <c r="BA329" s="692"/>
      <c r="BB329" s="692"/>
      <c r="BC329" s="692"/>
      <c r="BD329" s="692"/>
      <c r="BE329" s="692"/>
      <c r="BF329" s="692"/>
      <c r="BG329" s="692"/>
      <c r="BH329" s="692"/>
      <c r="BI329" s="692"/>
      <c r="BJ329" s="692"/>
      <c r="BK329" s="692"/>
      <c r="BL329" s="692"/>
      <c r="BM329" s="692"/>
      <c r="BN329" s="692"/>
      <c r="BO329" s="692"/>
      <c r="BP329" s="692"/>
      <c r="BQ329" s="692"/>
      <c r="BR329" s="692"/>
      <c r="BS329" s="692"/>
      <c r="BT329" s="692"/>
      <c r="BU329" s="692"/>
      <c r="BV329" s="692"/>
      <c r="BW329" s="692"/>
      <c r="BX329" s="692"/>
      <c r="BY329" s="692"/>
      <c r="BZ329" s="692"/>
      <c r="CA329" s="692"/>
      <c r="CB329" s="692"/>
      <c r="CC329" s="692"/>
      <c r="CD329" s="692"/>
      <c r="CE329" s="692"/>
      <c r="CF329" s="692"/>
      <c r="CG329" s="692"/>
      <c r="CH329" s="692"/>
      <c r="CI329" s="692"/>
      <c r="CJ329" s="692"/>
      <c r="CK329" s="692"/>
      <c r="CL329" s="692"/>
      <c r="CM329" s="692"/>
      <c r="CN329" s="692"/>
      <c r="CO329" s="692"/>
      <c r="CP329" s="692"/>
      <c r="CQ329" s="692"/>
    </row>
    <row r="330" spans="1:95" x14ac:dyDescent="0.2">
      <c r="A330" s="693" t="s">
        <v>142</v>
      </c>
      <c r="B330" s="693"/>
      <c r="C330" s="693"/>
      <c r="D330" s="693"/>
      <c r="E330" s="693"/>
      <c r="F330" s="693"/>
      <c r="G330" s="693"/>
      <c r="H330" s="693"/>
      <c r="I330" s="693"/>
      <c r="J330" s="693"/>
      <c r="K330" s="693"/>
      <c r="L330" s="693"/>
      <c r="M330" s="693"/>
      <c r="N330" s="693"/>
      <c r="O330" s="693"/>
      <c r="P330" s="693"/>
      <c r="Q330" s="693"/>
      <c r="R330" s="693"/>
      <c r="S330" s="693"/>
      <c r="T330" s="693"/>
      <c r="U330" s="693"/>
      <c r="V330" s="693"/>
      <c r="W330" s="693"/>
      <c r="X330" s="693"/>
      <c r="Y330" s="693"/>
      <c r="Z330" s="693"/>
      <c r="AA330" s="693"/>
      <c r="AB330" s="693"/>
      <c r="AC330" s="693"/>
      <c r="AD330" s="693"/>
      <c r="AE330" s="693"/>
      <c r="AF330" s="693"/>
      <c r="AG330" s="693"/>
      <c r="AH330" s="693"/>
      <c r="AI330" s="693"/>
      <c r="AJ330" s="693"/>
      <c r="AK330" s="693"/>
      <c r="AL330" s="693"/>
      <c r="AM330" s="693"/>
      <c r="AN330" s="693"/>
      <c r="AO330" s="693"/>
      <c r="AP330" s="693"/>
      <c r="AQ330" s="693"/>
      <c r="AR330" s="693"/>
      <c r="AS330" s="693"/>
      <c r="AT330" s="693"/>
      <c r="AU330" s="693"/>
      <c r="AV330" s="693"/>
      <c r="AW330" s="693"/>
      <c r="AX330" s="693"/>
      <c r="AY330" s="693"/>
      <c r="AZ330" s="693"/>
      <c r="BA330" s="693"/>
      <c r="BB330" s="693"/>
      <c r="BC330" s="693"/>
      <c r="BD330" s="693"/>
      <c r="BE330" s="693"/>
      <c r="BF330" s="693"/>
      <c r="BG330" s="693"/>
      <c r="BH330" s="693"/>
      <c r="BI330" s="693"/>
      <c r="BJ330" s="693"/>
      <c r="BK330" s="693"/>
      <c r="BL330" s="693"/>
      <c r="BM330" s="693"/>
      <c r="BN330" s="693"/>
      <c r="BO330" s="693"/>
      <c r="BP330" s="693"/>
      <c r="BQ330" s="693"/>
      <c r="BR330" s="693"/>
      <c r="BS330" s="693"/>
      <c r="BT330" s="693"/>
      <c r="BU330" s="693"/>
      <c r="BV330" s="693"/>
      <c r="BW330" s="693"/>
      <c r="BX330" s="693"/>
      <c r="BY330" s="693"/>
      <c r="BZ330" s="693"/>
      <c r="CA330" s="693"/>
      <c r="CB330" s="693"/>
      <c r="CC330" s="693"/>
      <c r="CD330" s="693"/>
      <c r="CE330" s="693"/>
      <c r="CF330" s="693"/>
      <c r="CG330" s="693"/>
      <c r="CH330" s="693"/>
      <c r="CI330" s="693"/>
      <c r="CJ330" s="693"/>
      <c r="CK330" s="693"/>
      <c r="CL330" s="693"/>
      <c r="CM330" s="693"/>
      <c r="CN330" s="693"/>
      <c r="CO330" s="693"/>
      <c r="CP330" s="693"/>
      <c r="CQ330" s="693"/>
    </row>
    <row r="331" spans="1:95" ht="27.75" customHeight="1" x14ac:dyDescent="0.2">
      <c r="A331" s="786" t="s">
        <v>301</v>
      </c>
      <c r="B331" s="786"/>
      <c r="C331" s="786"/>
      <c r="D331" s="786"/>
      <c r="E331" s="786"/>
      <c r="F331" s="786"/>
      <c r="G331" s="786"/>
      <c r="H331" s="786"/>
      <c r="I331" s="786"/>
      <c r="J331" s="786"/>
      <c r="K331" s="786"/>
      <c r="L331" s="786"/>
      <c r="M331" s="786"/>
      <c r="N331" s="786"/>
      <c r="O331" s="786"/>
      <c r="P331" s="786"/>
      <c r="Q331" s="786"/>
      <c r="R331" s="786"/>
      <c r="S331" s="786"/>
      <c r="T331" s="786"/>
      <c r="U331" s="786"/>
      <c r="V331" s="786"/>
      <c r="W331" s="786"/>
      <c r="X331" s="786"/>
      <c r="Y331" s="786"/>
      <c r="Z331" s="786"/>
      <c r="AA331" s="786"/>
      <c r="AB331" s="786"/>
      <c r="AC331" s="786"/>
      <c r="AD331" s="786"/>
      <c r="AE331" s="786"/>
      <c r="AF331" s="786"/>
      <c r="AG331" s="786"/>
      <c r="AH331" s="786"/>
      <c r="AI331" s="786"/>
      <c r="AJ331" s="786"/>
      <c r="AK331" s="786"/>
      <c r="AL331" s="786"/>
      <c r="AM331" s="786"/>
      <c r="AN331" s="786"/>
      <c r="AO331" s="786"/>
      <c r="AP331" s="786"/>
      <c r="AQ331" s="786"/>
      <c r="AR331" s="786"/>
      <c r="AS331" s="786"/>
      <c r="AT331" s="786"/>
      <c r="AU331" s="786"/>
      <c r="AV331" s="786"/>
      <c r="AW331" s="786"/>
      <c r="AX331" s="786"/>
      <c r="AY331" s="786"/>
      <c r="AZ331" s="786"/>
      <c r="BA331" s="786"/>
      <c r="BB331" s="786"/>
      <c r="BC331" s="786"/>
      <c r="BD331" s="786"/>
      <c r="BE331" s="786"/>
      <c r="BF331" s="786"/>
      <c r="BG331" s="786"/>
      <c r="BH331" s="786"/>
      <c r="BI331" s="786"/>
      <c r="BJ331" s="786"/>
      <c r="BK331" s="786"/>
      <c r="BL331" s="786"/>
      <c r="BM331" s="786"/>
      <c r="BN331" s="786"/>
      <c r="BO331" s="786"/>
      <c r="BP331" s="786"/>
      <c r="BQ331" s="786"/>
      <c r="BR331" s="786"/>
      <c r="BS331" s="786"/>
      <c r="BT331" s="786"/>
      <c r="BU331" s="786"/>
      <c r="BV331" s="786"/>
      <c r="BW331" s="786"/>
      <c r="BX331" s="786"/>
      <c r="BY331" s="786"/>
      <c r="BZ331" s="786"/>
      <c r="CA331" s="786"/>
      <c r="CB331" s="786"/>
      <c r="CC331" s="786"/>
      <c r="CD331" s="786"/>
      <c r="CE331" s="786"/>
      <c r="CF331" s="786"/>
      <c r="CG331" s="786"/>
      <c r="CH331" s="786"/>
      <c r="CI331" s="786"/>
      <c r="CJ331" s="786"/>
      <c r="CK331" s="786"/>
      <c r="CL331" s="786"/>
      <c r="CM331" s="786"/>
      <c r="CN331" s="786"/>
      <c r="CO331" s="786"/>
      <c r="CP331" s="786"/>
      <c r="CQ331" s="786"/>
    </row>
    <row r="332" spans="1:95" ht="18" x14ac:dyDescent="0.2">
      <c r="A332" s="579" t="s">
        <v>144</v>
      </c>
      <c r="B332" s="579"/>
      <c r="C332" s="579"/>
      <c r="D332" s="579"/>
      <c r="E332" s="579"/>
      <c r="F332" s="579"/>
      <c r="G332" s="579"/>
      <c r="H332" s="579"/>
      <c r="I332" s="579"/>
      <c r="J332" s="579"/>
      <c r="K332" s="579"/>
      <c r="L332" s="579"/>
      <c r="M332" s="579"/>
      <c r="N332" s="579"/>
      <c r="O332" s="579"/>
      <c r="P332" s="579"/>
      <c r="Q332" s="579"/>
      <c r="R332" s="579"/>
      <c r="S332" s="579"/>
      <c r="T332" s="579"/>
      <c r="U332" s="579"/>
      <c r="V332" s="579"/>
      <c r="W332" s="579"/>
      <c r="X332" s="579"/>
      <c r="Y332" s="579"/>
      <c r="Z332" s="579"/>
      <c r="AA332" s="579"/>
      <c r="AB332" s="579"/>
      <c r="AC332" s="579"/>
      <c r="AD332" s="579"/>
      <c r="AE332" s="579"/>
      <c r="AF332" s="579"/>
      <c r="AG332" s="579"/>
      <c r="AH332" s="579"/>
      <c r="AI332" s="579"/>
      <c r="AJ332" s="579"/>
      <c r="AK332" s="579"/>
      <c r="AL332" s="579"/>
      <c r="AM332" s="579"/>
      <c r="AN332" s="579"/>
      <c r="AO332" s="579"/>
      <c r="AP332" s="579"/>
      <c r="AQ332" s="579"/>
      <c r="AR332" s="579"/>
      <c r="AS332" s="579"/>
      <c r="AT332" s="579"/>
      <c r="AU332" s="579"/>
      <c r="AV332" s="579"/>
      <c r="AW332" s="579"/>
      <c r="AX332" s="579"/>
      <c r="AY332" s="579"/>
      <c r="AZ332" s="579"/>
      <c r="BA332" s="579"/>
      <c r="BB332" s="579"/>
      <c r="BC332" s="579"/>
      <c r="BD332" s="579"/>
      <c r="BE332" s="579"/>
      <c r="BF332" s="579"/>
      <c r="BG332" s="579"/>
      <c r="BH332" s="579"/>
      <c r="BI332" s="579"/>
      <c r="BJ332" s="579"/>
      <c r="BK332" s="579"/>
      <c r="BL332" s="579"/>
      <c r="BM332" s="579"/>
      <c r="BN332" s="579"/>
      <c r="BO332" s="579"/>
      <c r="BP332" s="579"/>
      <c r="BQ332" s="579"/>
      <c r="BR332" s="579"/>
      <c r="BS332" s="579"/>
      <c r="BT332" s="579"/>
      <c r="BU332" s="579"/>
      <c r="BV332" s="579"/>
      <c r="BW332" s="579"/>
      <c r="BX332" s="579"/>
      <c r="BY332" s="579"/>
      <c r="BZ332" s="579"/>
      <c r="CA332" s="579"/>
      <c r="CB332" s="579"/>
      <c r="CC332" s="579"/>
      <c r="CD332" s="579"/>
      <c r="CE332" s="579"/>
      <c r="CF332" s="216"/>
      <c r="CG332" s="216"/>
      <c r="CH332" s="216"/>
      <c r="CI332" s="216"/>
      <c r="CJ332" s="216"/>
      <c r="CK332" s="216"/>
      <c r="CL332" s="216"/>
      <c r="CM332" s="216"/>
      <c r="CN332" s="216"/>
      <c r="CO332" s="216"/>
      <c r="CP332" s="216"/>
      <c r="CQ332" s="216"/>
    </row>
    <row r="333" spans="1:95" ht="9" customHeight="1" x14ac:dyDescent="0.2">
      <c r="A333" s="660"/>
      <c r="B333" s="660"/>
      <c r="C333" s="660"/>
      <c r="D333" s="660"/>
      <c r="E333" s="660"/>
      <c r="F333" s="660"/>
      <c r="G333" s="660"/>
      <c r="H333" s="660"/>
      <c r="I333" s="660"/>
      <c r="J333" s="660"/>
      <c r="K333" s="660"/>
      <c r="L333" s="660"/>
      <c r="M333" s="660"/>
      <c r="N333" s="660"/>
      <c r="O333" s="660"/>
      <c r="P333" s="660"/>
      <c r="Q333" s="660"/>
      <c r="R333" s="660"/>
      <c r="S333" s="660"/>
      <c r="T333" s="660"/>
      <c r="U333" s="660"/>
      <c r="V333" s="660"/>
      <c r="W333" s="660"/>
      <c r="X333" s="660"/>
      <c r="Y333" s="660"/>
      <c r="Z333" s="660"/>
      <c r="AA333" s="660"/>
      <c r="AB333" s="660"/>
      <c r="AC333" s="660"/>
      <c r="AD333" s="660"/>
      <c r="AE333" s="660"/>
      <c r="AF333" s="660"/>
      <c r="AG333" s="660"/>
      <c r="AH333" s="660"/>
      <c r="AI333" s="660"/>
      <c r="AJ333" s="660"/>
      <c r="AK333" s="660"/>
      <c r="AL333" s="660"/>
      <c r="AM333" s="660"/>
      <c r="AN333" s="660"/>
      <c r="AO333" s="660"/>
      <c r="AP333" s="660"/>
      <c r="AQ333" s="660"/>
      <c r="AR333" s="660"/>
      <c r="AS333" s="660"/>
      <c r="AT333" s="660"/>
      <c r="AU333" s="660"/>
      <c r="AV333" s="660"/>
      <c r="AW333" s="660"/>
      <c r="AX333" s="660"/>
      <c r="AY333" s="660"/>
      <c r="AZ333" s="660"/>
      <c r="BA333" s="660"/>
      <c r="BB333" s="660"/>
      <c r="BC333" s="660"/>
      <c r="BD333" s="660"/>
      <c r="BE333" s="660"/>
      <c r="BF333" s="660"/>
      <c r="BG333" s="660"/>
      <c r="BH333" s="660"/>
      <c r="BI333" s="660"/>
      <c r="BJ333" s="660"/>
      <c r="BK333" s="660"/>
      <c r="BL333" s="660"/>
      <c r="BM333" s="660"/>
      <c r="BN333" s="660"/>
      <c r="BO333" s="660"/>
      <c r="BP333" s="660"/>
      <c r="BQ333" s="660"/>
      <c r="BR333" s="660"/>
      <c r="BS333" s="660"/>
      <c r="BT333" s="660"/>
      <c r="BU333" s="660"/>
      <c r="BV333" s="660"/>
      <c r="BW333" s="660"/>
      <c r="BX333" s="660"/>
      <c r="BY333" s="660"/>
      <c r="BZ333" s="660"/>
      <c r="CA333" s="660"/>
      <c r="CB333" s="660"/>
      <c r="CC333" s="660"/>
      <c r="CD333" s="660"/>
      <c r="CE333" s="660"/>
      <c r="CF333" s="216"/>
      <c r="CG333" s="216"/>
      <c r="CH333" s="216"/>
      <c r="CI333" s="216"/>
      <c r="CJ333" s="216"/>
      <c r="CK333" s="216"/>
      <c r="CL333" s="216"/>
      <c r="CM333" s="216"/>
      <c r="CN333" s="216"/>
      <c r="CO333" s="216"/>
      <c r="CP333" s="216"/>
      <c r="CQ333" s="216"/>
    </row>
    <row r="334" spans="1:95" x14ac:dyDescent="0.2">
      <c r="A334" s="660" t="s">
        <v>145</v>
      </c>
      <c r="B334" s="660"/>
      <c r="C334" s="660"/>
      <c r="D334" s="660"/>
      <c r="E334" s="660"/>
      <c r="F334" s="660"/>
      <c r="G334" s="660"/>
      <c r="H334" s="660"/>
      <c r="I334" s="660"/>
      <c r="J334" s="660"/>
      <c r="K334" s="660"/>
      <c r="L334" s="660"/>
      <c r="M334" s="660"/>
      <c r="N334" s="660"/>
      <c r="O334" s="660"/>
      <c r="P334" s="660"/>
      <c r="Q334" s="660"/>
      <c r="R334" s="660"/>
      <c r="S334" s="660"/>
      <c r="T334" s="660"/>
      <c r="U334" s="660"/>
      <c r="V334" s="660"/>
      <c r="W334" s="660"/>
      <c r="X334" s="660"/>
      <c r="Y334" s="660"/>
      <c r="Z334" s="660"/>
      <c r="AA334" s="660"/>
      <c r="AB334" s="660"/>
      <c r="AC334" s="660"/>
      <c r="AD334" s="660"/>
      <c r="AE334" s="660"/>
      <c r="AF334" s="660"/>
      <c r="AG334" s="660"/>
      <c r="AH334" s="660"/>
      <c r="AI334" s="660"/>
      <c r="AJ334" s="660"/>
      <c r="AK334" s="660"/>
      <c r="AL334" s="660"/>
      <c r="AM334" s="660"/>
      <c r="AN334" s="660"/>
      <c r="AO334" s="660"/>
      <c r="AP334" s="660"/>
      <c r="AQ334" s="660"/>
      <c r="AR334" s="660"/>
      <c r="AS334" s="660"/>
      <c r="AT334" s="660"/>
      <c r="AU334" s="660"/>
      <c r="AV334" s="660"/>
      <c r="AW334" s="660"/>
      <c r="AX334" s="660"/>
      <c r="AY334" s="660"/>
      <c r="AZ334" s="660"/>
      <c r="BA334" s="660"/>
      <c r="BB334" s="660"/>
      <c r="BC334" s="660"/>
      <c r="BD334" s="660"/>
      <c r="BE334" s="660"/>
      <c r="BF334" s="660"/>
      <c r="BG334" s="660"/>
      <c r="BH334" s="660"/>
      <c r="BI334" s="660"/>
      <c r="BJ334" s="660"/>
      <c r="BK334" s="660"/>
      <c r="BL334" s="660"/>
      <c r="BM334" s="660"/>
      <c r="BN334" s="660"/>
      <c r="BO334" s="660"/>
      <c r="BP334" s="660"/>
      <c r="BQ334" s="660"/>
      <c r="BR334" s="660"/>
      <c r="BS334" s="660"/>
      <c r="BT334" s="660"/>
      <c r="BU334" s="660"/>
      <c r="BV334" s="660"/>
      <c r="BW334" s="660"/>
      <c r="BX334" s="660"/>
      <c r="BY334" s="660"/>
      <c r="BZ334" s="660"/>
      <c r="CA334" s="660"/>
      <c r="CB334" s="660"/>
      <c r="CC334" s="660"/>
      <c r="CD334" s="660"/>
      <c r="CE334" s="660"/>
    </row>
    <row r="335" spans="1:95" ht="32.25" customHeight="1" x14ac:dyDescent="0.2">
      <c r="A335" s="722" t="s">
        <v>146</v>
      </c>
      <c r="B335" s="722"/>
      <c r="C335" s="722"/>
      <c r="D335" s="722"/>
      <c r="E335" s="722"/>
      <c r="F335" s="722"/>
      <c r="G335" s="722"/>
      <c r="H335" s="722"/>
      <c r="I335" s="722"/>
      <c r="J335" s="722"/>
      <c r="K335" s="722"/>
      <c r="L335" s="722"/>
      <c r="M335" s="722"/>
      <c r="N335" s="722"/>
      <c r="O335" s="722"/>
      <c r="P335" s="722"/>
      <c r="Q335" s="722"/>
      <c r="R335" s="722"/>
      <c r="S335" s="722"/>
      <c r="T335" s="722"/>
      <c r="U335" s="722"/>
      <c r="V335" s="722"/>
      <c r="W335" s="722"/>
      <c r="X335" s="722"/>
      <c r="Y335" s="722"/>
      <c r="Z335" s="722"/>
      <c r="AA335" s="722"/>
      <c r="AB335" s="722" t="s">
        <v>147</v>
      </c>
      <c r="AC335" s="722"/>
      <c r="AD335" s="722"/>
      <c r="AE335" s="722"/>
      <c r="AF335" s="722"/>
      <c r="AG335" s="722"/>
      <c r="AH335" s="722"/>
      <c r="AI335" s="722"/>
      <c r="AJ335" s="722"/>
      <c r="AK335" s="722"/>
      <c r="AL335" s="722"/>
      <c r="AM335" s="722"/>
      <c r="AN335" s="722"/>
      <c r="AO335" s="722"/>
      <c r="AP335" s="722"/>
      <c r="AQ335" s="722"/>
      <c r="AR335" s="722"/>
      <c r="AS335" s="722"/>
      <c r="AT335" s="722"/>
      <c r="AU335" s="722"/>
      <c r="AV335" s="722"/>
      <c r="AW335" s="722"/>
      <c r="AX335" s="722"/>
      <c r="AY335" s="722"/>
      <c r="AZ335" s="722"/>
      <c r="BA335" s="722"/>
      <c r="BB335" s="722"/>
      <c r="BC335" s="722" t="s">
        <v>148</v>
      </c>
      <c r="BD335" s="722"/>
      <c r="BE335" s="722"/>
      <c r="BF335" s="722"/>
      <c r="BG335" s="722"/>
      <c r="BH335" s="722"/>
      <c r="BI335" s="722"/>
      <c r="BJ335" s="722"/>
      <c r="BK335" s="722"/>
      <c r="BL335" s="722"/>
      <c r="BM335" s="722"/>
      <c r="BN335" s="722"/>
      <c r="BO335" s="722"/>
      <c r="BP335" s="722"/>
      <c r="BQ335" s="722"/>
      <c r="BR335" s="722"/>
      <c r="BS335" s="722"/>
      <c r="BT335" s="722"/>
      <c r="BU335" s="722"/>
      <c r="BV335" s="722"/>
      <c r="BW335" s="722"/>
      <c r="BX335" s="722"/>
      <c r="BY335" s="722"/>
      <c r="BZ335" s="722"/>
      <c r="CA335" s="722"/>
      <c r="CB335" s="722"/>
      <c r="CC335" s="722"/>
      <c r="CD335" s="722"/>
      <c r="CE335" s="722"/>
      <c r="CF335" s="722"/>
      <c r="CG335" s="722"/>
      <c r="CH335" s="722"/>
      <c r="CI335" s="722"/>
      <c r="CJ335" s="722"/>
      <c r="CK335" s="722"/>
      <c r="CL335" s="722"/>
      <c r="CM335" s="722"/>
      <c r="CN335" s="722"/>
      <c r="CO335" s="722"/>
      <c r="CP335" s="722"/>
      <c r="CQ335" s="722"/>
    </row>
    <row r="336" spans="1:95" x14ac:dyDescent="0.2">
      <c r="A336" s="722" t="s">
        <v>30</v>
      </c>
      <c r="B336" s="722"/>
      <c r="C336" s="722"/>
      <c r="D336" s="722"/>
      <c r="E336" s="722"/>
      <c r="F336" s="722"/>
      <c r="G336" s="722"/>
      <c r="H336" s="722"/>
      <c r="I336" s="722"/>
      <c r="J336" s="722"/>
      <c r="K336" s="722"/>
      <c r="L336" s="722"/>
      <c r="M336" s="722"/>
      <c r="N336" s="722"/>
      <c r="O336" s="722"/>
      <c r="P336" s="722"/>
      <c r="Q336" s="722"/>
      <c r="R336" s="722"/>
      <c r="S336" s="722"/>
      <c r="T336" s="722"/>
      <c r="U336" s="722"/>
      <c r="V336" s="722"/>
      <c r="W336" s="722"/>
      <c r="X336" s="722"/>
      <c r="Y336" s="722"/>
      <c r="Z336" s="722"/>
      <c r="AA336" s="722"/>
      <c r="AB336" s="722" t="s">
        <v>55</v>
      </c>
      <c r="AC336" s="722"/>
      <c r="AD336" s="722"/>
      <c r="AE336" s="722"/>
      <c r="AF336" s="722"/>
      <c r="AG336" s="722"/>
      <c r="AH336" s="722"/>
      <c r="AI336" s="722"/>
      <c r="AJ336" s="722"/>
      <c r="AK336" s="722"/>
      <c r="AL336" s="722"/>
      <c r="AM336" s="722"/>
      <c r="AN336" s="722"/>
      <c r="AO336" s="722"/>
      <c r="AP336" s="722"/>
      <c r="AQ336" s="722"/>
      <c r="AR336" s="722"/>
      <c r="AS336" s="722"/>
      <c r="AT336" s="722"/>
      <c r="AU336" s="722"/>
      <c r="AV336" s="722"/>
      <c r="AW336" s="722"/>
      <c r="AX336" s="722"/>
      <c r="AY336" s="722"/>
      <c r="AZ336" s="722"/>
      <c r="BA336" s="722"/>
      <c r="BB336" s="722"/>
      <c r="BC336" s="667" t="s">
        <v>56</v>
      </c>
      <c r="BD336" s="668"/>
      <c r="BE336" s="668"/>
      <c r="BF336" s="668"/>
      <c r="BG336" s="668"/>
      <c r="BH336" s="668"/>
      <c r="BI336" s="668"/>
      <c r="BJ336" s="668"/>
      <c r="BK336" s="668"/>
      <c r="BL336" s="668"/>
      <c r="BM336" s="668"/>
      <c r="BN336" s="668"/>
      <c r="BO336" s="668"/>
      <c r="BP336" s="668"/>
      <c r="BQ336" s="668"/>
      <c r="BR336" s="668"/>
      <c r="BS336" s="668"/>
      <c r="BT336" s="668"/>
      <c r="BU336" s="668"/>
      <c r="BV336" s="668"/>
      <c r="BW336" s="668"/>
      <c r="BX336" s="668"/>
      <c r="BY336" s="668"/>
      <c r="BZ336" s="668"/>
      <c r="CA336" s="668"/>
      <c r="CB336" s="668"/>
      <c r="CC336" s="668"/>
      <c r="CD336" s="668"/>
      <c r="CE336" s="668"/>
      <c r="CF336" s="668"/>
      <c r="CG336" s="668"/>
      <c r="CH336" s="668"/>
      <c r="CI336" s="668"/>
      <c r="CJ336" s="668"/>
      <c r="CK336" s="668"/>
      <c r="CL336" s="668"/>
      <c r="CM336" s="668"/>
      <c r="CN336" s="668"/>
      <c r="CO336" s="668"/>
      <c r="CP336" s="668"/>
      <c r="CQ336" s="669"/>
    </row>
    <row r="337" spans="1:95" ht="24" customHeight="1" x14ac:dyDescent="0.2">
      <c r="A337" s="719" t="s">
        <v>149</v>
      </c>
      <c r="B337" s="719"/>
      <c r="C337" s="719"/>
      <c r="D337" s="719"/>
      <c r="E337" s="719"/>
      <c r="F337" s="719"/>
      <c r="G337" s="719"/>
      <c r="H337" s="719"/>
      <c r="I337" s="719"/>
      <c r="J337" s="719"/>
      <c r="K337" s="719"/>
      <c r="L337" s="719"/>
      <c r="M337" s="719"/>
      <c r="N337" s="719"/>
      <c r="O337" s="719"/>
      <c r="P337" s="719"/>
      <c r="Q337" s="719"/>
      <c r="R337" s="719"/>
      <c r="S337" s="719"/>
      <c r="T337" s="719"/>
      <c r="U337" s="719"/>
      <c r="V337" s="719"/>
      <c r="W337" s="719"/>
      <c r="X337" s="719"/>
      <c r="Y337" s="719"/>
      <c r="Z337" s="719"/>
      <c r="AA337" s="719"/>
      <c r="AB337" s="719" t="s">
        <v>150</v>
      </c>
      <c r="AC337" s="719"/>
      <c r="AD337" s="719"/>
      <c r="AE337" s="719"/>
      <c r="AF337" s="719"/>
      <c r="AG337" s="719"/>
      <c r="AH337" s="719"/>
      <c r="AI337" s="719"/>
      <c r="AJ337" s="719"/>
      <c r="AK337" s="719"/>
      <c r="AL337" s="719"/>
      <c r="AM337" s="719"/>
      <c r="AN337" s="719"/>
      <c r="AO337" s="719"/>
      <c r="AP337" s="719"/>
      <c r="AQ337" s="719"/>
      <c r="AR337" s="719"/>
      <c r="AS337" s="719"/>
      <c r="AT337" s="719"/>
      <c r="AU337" s="719"/>
      <c r="AV337" s="719"/>
      <c r="AW337" s="719"/>
      <c r="AX337" s="719"/>
      <c r="AY337" s="719"/>
      <c r="AZ337" s="719"/>
      <c r="BA337" s="719"/>
      <c r="BB337" s="719"/>
      <c r="BC337" s="524" t="s">
        <v>102</v>
      </c>
      <c r="BD337" s="524"/>
      <c r="BE337" s="524"/>
      <c r="BF337" s="524"/>
      <c r="BG337" s="524"/>
      <c r="BH337" s="524"/>
      <c r="BI337" s="524"/>
      <c r="BJ337" s="524"/>
      <c r="BK337" s="524"/>
      <c r="BL337" s="524"/>
      <c r="BM337" s="524"/>
      <c r="BN337" s="524"/>
      <c r="BO337" s="524"/>
      <c r="BP337" s="524"/>
      <c r="BQ337" s="524"/>
      <c r="BR337" s="524"/>
      <c r="BS337" s="524"/>
      <c r="BT337" s="524"/>
      <c r="BU337" s="524"/>
      <c r="BV337" s="524"/>
      <c r="BW337" s="524"/>
      <c r="BX337" s="524"/>
      <c r="BY337" s="524"/>
      <c r="BZ337" s="524"/>
      <c r="CA337" s="524"/>
      <c r="CB337" s="524"/>
      <c r="CC337" s="524"/>
      <c r="CD337" s="524"/>
      <c r="CE337" s="524"/>
      <c r="CF337" s="524"/>
      <c r="CG337" s="524"/>
      <c r="CH337" s="524"/>
      <c r="CI337" s="524"/>
      <c r="CJ337" s="524"/>
      <c r="CK337" s="524"/>
      <c r="CL337" s="524"/>
      <c r="CM337" s="524"/>
      <c r="CN337" s="524"/>
      <c r="CO337" s="524"/>
      <c r="CP337" s="524"/>
      <c r="CQ337" s="524"/>
    </row>
    <row r="338" spans="1:95" x14ac:dyDescent="0.2">
      <c r="A338" s="722"/>
      <c r="B338" s="722"/>
      <c r="C338" s="722"/>
      <c r="D338" s="722"/>
      <c r="E338" s="722"/>
      <c r="F338" s="722"/>
      <c r="G338" s="722"/>
      <c r="H338" s="722"/>
      <c r="I338" s="722"/>
      <c r="J338" s="722"/>
      <c r="K338" s="722"/>
      <c r="L338" s="722"/>
      <c r="M338" s="722"/>
      <c r="N338" s="722"/>
      <c r="O338" s="722"/>
      <c r="P338" s="722"/>
      <c r="Q338" s="722"/>
      <c r="R338" s="722"/>
      <c r="S338" s="722"/>
      <c r="T338" s="722"/>
      <c r="U338" s="722"/>
      <c r="V338" s="722"/>
      <c r="W338" s="722"/>
      <c r="X338" s="722"/>
      <c r="Y338" s="722"/>
      <c r="Z338" s="722"/>
      <c r="AA338" s="722"/>
      <c r="AB338" s="722"/>
      <c r="AC338" s="722"/>
      <c r="AD338" s="722"/>
      <c r="AE338" s="722"/>
      <c r="AF338" s="722"/>
      <c r="AG338" s="722"/>
      <c r="AH338" s="722"/>
      <c r="AI338" s="722"/>
      <c r="AJ338" s="722"/>
      <c r="AK338" s="722"/>
      <c r="AL338" s="722"/>
      <c r="AM338" s="722"/>
      <c r="AN338" s="722"/>
      <c r="AO338" s="722"/>
      <c r="AP338" s="722"/>
      <c r="AQ338" s="722"/>
      <c r="AR338" s="722"/>
      <c r="AS338" s="722"/>
      <c r="AT338" s="722"/>
      <c r="AU338" s="722"/>
      <c r="AV338" s="783"/>
      <c r="AW338" s="783"/>
      <c r="AX338" s="783"/>
      <c r="AY338" s="783"/>
      <c r="AZ338" s="783"/>
      <c r="BA338" s="783"/>
      <c r="BB338" s="783"/>
      <c r="BC338" s="722"/>
      <c r="BD338" s="722"/>
      <c r="BE338" s="722"/>
      <c r="BF338" s="722"/>
      <c r="BG338" s="722"/>
      <c r="BH338" s="722"/>
      <c r="BI338" s="722"/>
      <c r="BJ338" s="722"/>
      <c r="BK338" s="722"/>
      <c r="BL338" s="722"/>
      <c r="BM338" s="722"/>
      <c r="BN338" s="722"/>
      <c r="BO338" s="722"/>
      <c r="BP338" s="722"/>
      <c r="BQ338" s="722"/>
      <c r="BR338" s="722"/>
      <c r="BS338" s="722"/>
      <c r="BT338" s="722"/>
      <c r="BU338" s="722"/>
      <c r="BV338" s="722"/>
      <c r="BW338" s="722"/>
      <c r="BX338" s="722"/>
      <c r="BY338" s="722"/>
      <c r="BZ338" s="722"/>
      <c r="CA338" s="722"/>
      <c r="CB338" s="722"/>
      <c r="CC338" s="722"/>
      <c r="CD338" s="722"/>
      <c r="CE338" s="722"/>
      <c r="CF338" s="722"/>
      <c r="CG338" s="722"/>
      <c r="CH338" s="722"/>
      <c r="CI338" s="722"/>
      <c r="CJ338" s="722"/>
      <c r="CK338" s="722"/>
      <c r="CL338" s="722"/>
      <c r="CM338" s="722"/>
      <c r="CN338" s="722"/>
      <c r="CO338" s="722"/>
      <c r="CP338" s="722"/>
      <c r="CQ338" s="722"/>
    </row>
    <row r="339" spans="1:95" x14ac:dyDescent="0.2">
      <c r="A339" s="660" t="s">
        <v>151</v>
      </c>
      <c r="B339" s="660"/>
      <c r="C339" s="660"/>
      <c r="D339" s="660"/>
      <c r="E339" s="660"/>
      <c r="F339" s="660"/>
      <c r="G339" s="660"/>
      <c r="H339" s="660"/>
      <c r="I339" s="660"/>
      <c r="J339" s="660"/>
      <c r="K339" s="660"/>
      <c r="L339" s="660"/>
      <c r="M339" s="660"/>
      <c r="N339" s="660"/>
      <c r="O339" s="660"/>
      <c r="P339" s="660"/>
      <c r="Q339" s="660"/>
      <c r="R339" s="660"/>
      <c r="S339" s="660"/>
      <c r="T339" s="660"/>
      <c r="U339" s="660"/>
      <c r="V339" s="660"/>
      <c r="W339" s="660"/>
      <c r="X339" s="660"/>
      <c r="Y339" s="660"/>
      <c r="Z339" s="660"/>
      <c r="AA339" s="660"/>
      <c r="AB339" s="660"/>
      <c r="AC339" s="660"/>
      <c r="AD339" s="660"/>
      <c r="AE339" s="660"/>
      <c r="AF339" s="660"/>
      <c r="AG339" s="660"/>
      <c r="AH339" s="660"/>
      <c r="AI339" s="660"/>
      <c r="AJ339" s="660"/>
      <c r="AK339" s="660"/>
      <c r="AL339" s="660"/>
      <c r="AM339" s="660"/>
      <c r="AN339" s="660"/>
      <c r="AO339" s="660"/>
      <c r="AP339" s="660"/>
      <c r="AQ339" s="660"/>
      <c r="AR339" s="660"/>
      <c r="AS339" s="660"/>
      <c r="AT339" s="660"/>
      <c r="AU339" s="660"/>
      <c r="AV339" s="594" t="s">
        <v>305</v>
      </c>
      <c r="AW339" s="594"/>
      <c r="AX339" s="594"/>
      <c r="AY339" s="594"/>
      <c r="AZ339" s="594"/>
      <c r="BA339" s="594"/>
      <c r="BB339" s="594"/>
      <c r="BC339" s="594"/>
      <c r="BD339" s="594"/>
      <c r="BE339" s="594"/>
      <c r="BF339" s="594"/>
      <c r="BG339" s="594"/>
      <c r="BH339" s="594"/>
      <c r="BI339" s="594"/>
      <c r="BJ339" s="594"/>
      <c r="BK339" s="594"/>
      <c r="BL339" s="594"/>
      <c r="BM339" s="594"/>
      <c r="BN339" s="594"/>
      <c r="BO339" s="594"/>
      <c r="BP339" s="594"/>
      <c r="BQ339" s="594"/>
      <c r="BR339" s="594"/>
      <c r="BS339" s="594"/>
      <c r="BT339" s="594"/>
      <c r="BU339" s="594"/>
      <c r="BV339" s="594"/>
      <c r="BW339" s="594"/>
      <c r="BX339" s="594"/>
      <c r="BY339" s="594"/>
      <c r="BZ339" s="594"/>
      <c r="CA339" s="594"/>
      <c r="CB339" s="594"/>
      <c r="CC339" s="594"/>
      <c r="CD339" s="594"/>
      <c r="CE339" s="594"/>
      <c r="CF339" s="594"/>
      <c r="CG339" s="594"/>
      <c r="CH339" s="594"/>
      <c r="CI339" s="594"/>
      <c r="CJ339" s="594"/>
      <c r="CK339" s="594"/>
      <c r="CL339" s="594"/>
      <c r="CM339" s="594"/>
      <c r="CN339" s="594"/>
      <c r="CO339" s="594"/>
      <c r="CP339" s="594"/>
      <c r="CQ339" s="594"/>
    </row>
    <row r="340" spans="1:95" ht="31.5" customHeight="1" x14ac:dyDescent="0.2">
      <c r="A340" s="575" t="s">
        <v>304</v>
      </c>
      <c r="B340" s="575"/>
      <c r="C340" s="575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  <c r="AM340" s="575"/>
      <c r="AN340" s="575"/>
      <c r="AO340" s="575"/>
      <c r="AP340" s="575"/>
      <c r="AQ340" s="575"/>
      <c r="AR340" s="575"/>
      <c r="AS340" s="575"/>
      <c r="AT340" s="575"/>
      <c r="AU340" s="575"/>
      <c r="AV340" s="575"/>
      <c r="AW340" s="575"/>
      <c r="AX340" s="575"/>
      <c r="AY340" s="575"/>
      <c r="AZ340" s="575"/>
      <c r="BA340" s="575"/>
      <c r="BB340" s="575"/>
      <c r="BC340" s="575"/>
      <c r="BD340" s="575"/>
      <c r="BE340" s="575"/>
      <c r="BF340" s="575"/>
      <c r="BG340" s="575"/>
      <c r="BH340" s="575"/>
      <c r="BI340" s="575"/>
      <c r="BJ340" s="575"/>
      <c r="BK340" s="575"/>
      <c r="BL340" s="575"/>
      <c r="BM340" s="575"/>
      <c r="BN340" s="575"/>
      <c r="BO340" s="575"/>
      <c r="BP340" s="575"/>
      <c r="BQ340" s="575"/>
      <c r="BR340" s="575"/>
      <c r="BS340" s="575"/>
      <c r="BT340" s="575"/>
      <c r="BU340" s="575"/>
      <c r="BV340" s="575"/>
      <c r="BW340" s="575"/>
      <c r="BX340" s="575"/>
      <c r="BY340" s="575"/>
      <c r="BZ340" s="575"/>
      <c r="CA340" s="575"/>
      <c r="CB340" s="575"/>
      <c r="CC340" s="575"/>
      <c r="CD340" s="575"/>
      <c r="CE340" s="575"/>
      <c r="CF340" s="575"/>
      <c r="CG340" s="575"/>
      <c r="CH340" s="575"/>
      <c r="CI340" s="575"/>
      <c r="CJ340" s="575"/>
      <c r="CK340" s="575"/>
      <c r="CL340" s="575"/>
      <c r="CM340" s="575"/>
      <c r="CN340" s="575"/>
      <c r="CO340" s="575"/>
      <c r="CP340" s="575"/>
      <c r="CQ340" s="575"/>
    </row>
    <row r="341" spans="1:95" x14ac:dyDescent="0.2">
      <c r="A341" s="552" t="s">
        <v>154</v>
      </c>
      <c r="B341" s="552"/>
      <c r="C341" s="552"/>
      <c r="D341" s="552"/>
      <c r="E341" s="552"/>
      <c r="F341" s="552"/>
      <c r="G341" s="552"/>
      <c r="H341" s="552"/>
      <c r="I341" s="552"/>
      <c r="J341" s="552"/>
      <c r="K341" s="552"/>
      <c r="L341" s="552"/>
      <c r="M341" s="552"/>
      <c r="N341" s="552"/>
      <c r="O341" s="552"/>
      <c r="P341" s="552"/>
      <c r="Q341" s="552"/>
      <c r="R341" s="552"/>
      <c r="S341" s="552"/>
      <c r="T341" s="552"/>
      <c r="U341" s="552"/>
      <c r="V341" s="552"/>
      <c r="W341" s="552"/>
      <c r="X341" s="552"/>
      <c r="Y341" s="552"/>
      <c r="Z341" s="552"/>
      <c r="AA341" s="552"/>
      <c r="AB341" s="552"/>
      <c r="AC341" s="552"/>
      <c r="AD341" s="552"/>
      <c r="AE341" s="552"/>
      <c r="AF341" s="552"/>
      <c r="AG341" s="552"/>
      <c r="AH341" s="552"/>
      <c r="AI341" s="552"/>
      <c r="AJ341" s="552"/>
      <c r="AK341" s="552"/>
      <c r="AL341" s="552"/>
      <c r="AM341" s="552"/>
      <c r="AN341" s="552"/>
      <c r="AO341" s="698" t="s">
        <v>306</v>
      </c>
      <c r="AP341" s="698"/>
      <c r="AQ341" s="698"/>
      <c r="AR341" s="698"/>
      <c r="AS341" s="698"/>
      <c r="AT341" s="698"/>
      <c r="AU341" s="698"/>
      <c r="AV341" s="698"/>
      <c r="AW341" s="698"/>
      <c r="AX341" s="698"/>
      <c r="AY341" s="698"/>
      <c r="AZ341" s="698"/>
      <c r="BA341" s="698"/>
      <c r="BB341" s="698"/>
      <c r="BC341" s="698"/>
      <c r="BD341" s="698"/>
      <c r="BE341" s="698"/>
      <c r="BF341" s="698"/>
      <c r="BG341" s="698"/>
      <c r="BH341" s="698"/>
      <c r="BI341" s="698"/>
      <c r="BJ341" s="698"/>
      <c r="BK341" s="698"/>
      <c r="BL341" s="698"/>
      <c r="BM341" s="698"/>
      <c r="BN341" s="698"/>
      <c r="BO341" s="698"/>
      <c r="BP341" s="698"/>
      <c r="BQ341" s="698"/>
      <c r="BR341" s="698"/>
      <c r="BS341" s="698"/>
      <c r="BT341" s="698"/>
      <c r="BU341" s="698"/>
      <c r="BV341" s="698"/>
      <c r="BW341" s="698"/>
      <c r="BX341" s="698"/>
      <c r="BY341" s="698"/>
      <c r="BZ341" s="698"/>
      <c r="CA341" s="698"/>
      <c r="CB341" s="698"/>
      <c r="CC341" s="698"/>
      <c r="CD341" s="698"/>
      <c r="CE341" s="698"/>
      <c r="CF341" s="698"/>
      <c r="CG341" s="698"/>
      <c r="CH341" s="698"/>
      <c r="CI341" s="698"/>
      <c r="CJ341" s="698"/>
      <c r="CK341" s="698"/>
      <c r="CL341" s="698"/>
      <c r="CM341" s="698"/>
      <c r="CN341" s="698"/>
      <c r="CO341" s="698"/>
      <c r="CP341" s="698"/>
      <c r="CQ341" s="698"/>
    </row>
    <row r="342" spans="1:95" ht="48.75" customHeight="1" x14ac:dyDescent="0.2">
      <c r="A342" s="665" t="s">
        <v>156</v>
      </c>
      <c r="B342" s="665"/>
      <c r="C342" s="665"/>
      <c r="D342" s="665"/>
      <c r="E342" s="665"/>
      <c r="F342" s="665"/>
      <c r="G342" s="665"/>
      <c r="H342" s="665"/>
      <c r="I342" s="665"/>
      <c r="J342" s="665"/>
      <c r="K342" s="665"/>
      <c r="L342" s="665"/>
      <c r="M342" s="665"/>
      <c r="N342" s="665"/>
      <c r="O342" s="665"/>
      <c r="P342" s="665"/>
      <c r="Q342" s="665"/>
      <c r="R342" s="665"/>
      <c r="S342" s="665"/>
      <c r="T342" s="665"/>
      <c r="U342" s="665"/>
      <c r="V342" s="665"/>
      <c r="W342" s="665"/>
      <c r="X342" s="665"/>
      <c r="Y342" s="665"/>
      <c r="Z342" s="665"/>
      <c r="AA342" s="665"/>
      <c r="AB342" s="665"/>
      <c r="AC342" s="665"/>
      <c r="AD342" s="665"/>
      <c r="AE342" s="665"/>
      <c r="AF342" s="665"/>
      <c r="AG342" s="665"/>
      <c r="AH342" s="665"/>
      <c r="AI342" s="665"/>
      <c r="AJ342" s="665"/>
      <c r="AK342" s="665"/>
      <c r="AL342" s="665"/>
      <c r="AM342" s="665"/>
      <c r="AN342" s="665"/>
      <c r="AO342" s="665"/>
      <c r="AP342" s="665"/>
      <c r="AQ342" s="665"/>
      <c r="AR342" s="665"/>
      <c r="AS342" s="665"/>
      <c r="AT342" s="665"/>
      <c r="AU342" s="665"/>
      <c r="AV342" s="665"/>
      <c r="AW342" s="665"/>
      <c r="AX342" s="665"/>
      <c r="AY342" s="665"/>
      <c r="AZ342" s="665"/>
      <c r="BA342" s="665"/>
      <c r="BB342" s="665"/>
      <c r="BC342" s="665"/>
      <c r="BD342" s="665"/>
      <c r="BE342" s="665"/>
      <c r="BF342" s="665"/>
      <c r="BG342" s="665"/>
      <c r="BH342" s="665"/>
      <c r="BI342" s="665"/>
      <c r="BJ342" s="665"/>
      <c r="BK342" s="665"/>
      <c r="BL342" s="665"/>
      <c r="BM342" s="665"/>
      <c r="BN342" s="665"/>
      <c r="BO342" s="665"/>
      <c r="BP342" s="665"/>
      <c r="BQ342" s="665"/>
      <c r="BR342" s="665"/>
      <c r="BS342" s="665"/>
      <c r="BT342" s="665"/>
      <c r="BU342" s="665"/>
      <c r="BV342" s="665"/>
      <c r="BW342" s="665"/>
      <c r="BX342" s="665"/>
      <c r="BY342" s="665"/>
      <c r="BZ342" s="665"/>
      <c r="CA342" s="665"/>
      <c r="CB342" s="665"/>
      <c r="CC342" s="665"/>
      <c r="CD342" s="665"/>
      <c r="CE342" s="665"/>
      <c r="CF342" s="665"/>
      <c r="CG342" s="665"/>
      <c r="CH342" s="665"/>
      <c r="CI342" s="665"/>
      <c r="CJ342" s="665"/>
      <c r="CK342" s="665"/>
      <c r="CL342" s="665"/>
      <c r="CM342" s="665"/>
      <c r="CN342" s="665"/>
      <c r="CO342" s="665"/>
      <c r="CP342" s="665"/>
      <c r="CQ342" s="665"/>
    </row>
    <row r="343" spans="1:95" s="501" customFormat="1" ht="18" customHeight="1" x14ac:dyDescent="0.2">
      <c r="A343" s="699" t="s">
        <v>157</v>
      </c>
      <c r="B343" s="699"/>
      <c r="C343" s="699"/>
      <c r="D343" s="699"/>
      <c r="E343" s="699"/>
      <c r="F343" s="699"/>
      <c r="G343" s="699"/>
      <c r="H343" s="699"/>
      <c r="I343" s="699"/>
      <c r="J343" s="699"/>
      <c r="K343" s="699"/>
      <c r="L343" s="699"/>
      <c r="M343" s="699"/>
      <c r="N343" s="699"/>
      <c r="O343" s="699"/>
      <c r="P343" s="699"/>
      <c r="Q343" s="699"/>
      <c r="R343" s="699"/>
      <c r="S343" s="699"/>
      <c r="T343" s="699"/>
      <c r="U343" s="699"/>
      <c r="V343" s="699"/>
      <c r="W343" s="699"/>
      <c r="X343" s="699"/>
      <c r="Y343" s="699"/>
      <c r="Z343" s="699"/>
      <c r="AA343" s="699"/>
      <c r="AB343" s="699"/>
      <c r="AC343" s="699"/>
      <c r="AD343" s="699"/>
      <c r="AE343" s="699"/>
      <c r="AF343" s="699"/>
      <c r="AG343" s="699"/>
      <c r="AH343" s="699"/>
      <c r="AI343" s="699"/>
      <c r="AJ343" s="699"/>
      <c r="AK343" s="699"/>
      <c r="AL343" s="699"/>
      <c r="AM343" s="699"/>
      <c r="AN343" s="699"/>
      <c r="AO343" s="699"/>
      <c r="AP343" s="699"/>
      <c r="AQ343" s="699"/>
      <c r="AS343" s="698" t="s">
        <v>158</v>
      </c>
      <c r="AT343" s="698"/>
      <c r="AU343" s="698"/>
      <c r="AV343" s="698"/>
      <c r="AW343" s="698"/>
      <c r="AX343" s="698"/>
      <c r="AY343" s="698"/>
      <c r="AZ343" s="698"/>
      <c r="BA343" s="698"/>
      <c r="BB343" s="698"/>
      <c r="BC343" s="698"/>
      <c r="BD343" s="698"/>
      <c r="BE343" s="698"/>
      <c r="BF343" s="698"/>
      <c r="BG343" s="698"/>
      <c r="BH343" s="698"/>
      <c r="BI343" s="698"/>
      <c r="BJ343" s="698"/>
      <c r="BK343" s="698"/>
      <c r="BL343" s="698"/>
      <c r="BM343" s="698"/>
      <c r="BN343" s="698"/>
      <c r="BO343" s="698"/>
      <c r="BP343" s="698"/>
      <c r="BQ343" s="698"/>
      <c r="BR343" s="698"/>
      <c r="BS343" s="698"/>
      <c r="BT343" s="698"/>
      <c r="BU343" s="698"/>
      <c r="BV343" s="698"/>
      <c r="BW343" s="698"/>
      <c r="BX343" s="698"/>
      <c r="BY343" s="698"/>
      <c r="BZ343" s="698"/>
      <c r="CA343" s="698"/>
      <c r="CB343" s="698"/>
      <c r="CC343" s="698"/>
      <c r="CD343" s="698"/>
      <c r="CE343" s="698"/>
      <c r="CF343" s="698"/>
      <c r="CG343" s="698"/>
      <c r="CH343" s="698"/>
      <c r="CI343" s="698"/>
      <c r="CJ343" s="698"/>
      <c r="CK343" s="698"/>
      <c r="CL343" s="698"/>
      <c r="CM343" s="698"/>
      <c r="CN343" s="698"/>
      <c r="CO343" s="698"/>
      <c r="CP343" s="698"/>
      <c r="CQ343" s="698"/>
    </row>
    <row r="344" spans="1:95" s="501" customFormat="1" x14ac:dyDescent="0.2">
      <c r="A344" s="660" t="s">
        <v>159</v>
      </c>
      <c r="B344" s="660"/>
      <c r="C344" s="660"/>
      <c r="D344" s="660"/>
      <c r="E344" s="660"/>
      <c r="F344" s="660"/>
      <c r="G344" s="660"/>
      <c r="H344" s="660"/>
      <c r="I344" s="660"/>
      <c r="J344" s="660"/>
      <c r="K344" s="660"/>
      <c r="L344" s="660"/>
      <c r="M344" s="660"/>
      <c r="N344" s="660"/>
      <c r="O344" s="660"/>
      <c r="P344" s="660"/>
      <c r="Q344" s="660"/>
      <c r="R344" s="660"/>
      <c r="S344" s="660"/>
      <c r="T344" s="660"/>
      <c r="U344" s="660"/>
      <c r="V344" s="660"/>
      <c r="W344" s="660"/>
      <c r="X344" s="660"/>
      <c r="Y344" s="660"/>
      <c r="Z344" s="660"/>
      <c r="AA344" s="660"/>
      <c r="AB344" s="660"/>
      <c r="AC344" s="660"/>
      <c r="AD344" s="660"/>
      <c r="AE344" s="660"/>
      <c r="AF344" s="660"/>
      <c r="AG344" s="660"/>
      <c r="AH344" s="660"/>
      <c r="AI344" s="660"/>
      <c r="AJ344" s="660"/>
      <c r="AK344" s="660"/>
      <c r="AL344" s="660"/>
      <c r="AM344" s="660"/>
      <c r="AN344" s="660"/>
      <c r="AO344" s="660"/>
      <c r="AP344" s="660"/>
      <c r="AQ344" s="660"/>
      <c r="AR344" s="594" t="s">
        <v>541</v>
      </c>
      <c r="AS344" s="594"/>
      <c r="AT344" s="594"/>
      <c r="AU344" s="594"/>
      <c r="AV344" s="594"/>
      <c r="AW344" s="594"/>
      <c r="AX344" s="594"/>
      <c r="AY344" s="594"/>
      <c r="AZ344" s="594"/>
      <c r="BA344" s="594"/>
      <c r="BB344" s="594"/>
      <c r="BC344" s="594"/>
      <c r="BD344" s="594"/>
      <c r="BE344" s="594"/>
      <c r="BF344" s="594"/>
      <c r="BG344" s="594"/>
      <c r="BH344" s="594"/>
      <c r="BI344" s="594"/>
      <c r="BJ344" s="594"/>
      <c r="BK344" s="594"/>
      <c r="BL344" s="594"/>
      <c r="BM344" s="594"/>
      <c r="BN344" s="594"/>
      <c r="BO344" s="594"/>
      <c r="BP344" s="594"/>
      <c r="BQ344" s="594"/>
      <c r="BR344" s="594"/>
      <c r="BS344" s="594"/>
      <c r="BT344" s="594"/>
      <c r="BU344" s="594"/>
      <c r="BV344" s="594"/>
      <c r="BW344" s="594"/>
      <c r="BX344" s="594"/>
      <c r="BY344" s="594"/>
      <c r="BZ344" s="594"/>
      <c r="CA344" s="594"/>
      <c r="CB344" s="594"/>
      <c r="CC344" s="594"/>
      <c r="CD344" s="594"/>
      <c r="CE344" s="594"/>
      <c r="CF344" s="594"/>
      <c r="CG344" s="594"/>
      <c r="CH344" s="594"/>
      <c r="CI344" s="594"/>
      <c r="CJ344" s="594"/>
      <c r="CK344" s="594"/>
      <c r="CL344" s="594"/>
      <c r="CM344" s="594"/>
      <c r="CN344" s="594"/>
      <c r="CO344" s="594"/>
      <c r="CP344" s="594"/>
      <c r="CQ344" s="594"/>
    </row>
    <row r="345" spans="1:95" s="501" customFormat="1" x14ac:dyDescent="0.2">
      <c r="A345" s="594" t="s">
        <v>542</v>
      </c>
      <c r="B345" s="594"/>
      <c r="C345" s="594"/>
      <c r="D345" s="594"/>
      <c r="E345" s="594"/>
      <c r="F345" s="594"/>
      <c r="G345" s="594"/>
      <c r="H345" s="594"/>
      <c r="I345" s="594"/>
      <c r="J345" s="594"/>
      <c r="K345" s="594"/>
      <c r="L345" s="594"/>
      <c r="M345" s="594"/>
      <c r="N345" s="594"/>
      <c r="O345" s="594"/>
      <c r="P345" s="594"/>
      <c r="Q345" s="594"/>
      <c r="R345" s="594"/>
      <c r="S345" s="594"/>
      <c r="T345" s="594"/>
      <c r="U345" s="594"/>
      <c r="V345" s="594"/>
      <c r="W345" s="594"/>
      <c r="X345" s="594"/>
      <c r="Y345" s="594"/>
      <c r="Z345" s="594"/>
      <c r="AA345" s="594"/>
      <c r="AB345" s="594"/>
      <c r="AC345" s="594"/>
      <c r="AD345" s="594"/>
      <c r="AE345" s="594"/>
      <c r="AF345" s="594"/>
      <c r="AG345" s="594"/>
      <c r="AH345" s="594"/>
      <c r="AI345" s="594"/>
      <c r="AJ345" s="594"/>
      <c r="AK345" s="594"/>
      <c r="AL345" s="594"/>
      <c r="AM345" s="594"/>
      <c r="AN345" s="594"/>
      <c r="AO345" s="594"/>
      <c r="AP345" s="594"/>
      <c r="AQ345" s="594"/>
      <c r="AR345" s="594"/>
      <c r="AS345" s="594"/>
      <c r="AT345" s="594"/>
      <c r="AU345" s="594"/>
      <c r="AV345" s="594"/>
      <c r="AW345" s="594"/>
      <c r="AX345" s="594"/>
      <c r="AY345" s="594"/>
      <c r="AZ345" s="594"/>
      <c r="BA345" s="594"/>
      <c r="BB345" s="594"/>
      <c r="BC345" s="594"/>
      <c r="BD345" s="594"/>
      <c r="BE345" s="594"/>
      <c r="BF345" s="594"/>
      <c r="BG345" s="594"/>
      <c r="BH345" s="594"/>
      <c r="BI345" s="594"/>
      <c r="BJ345" s="594"/>
      <c r="BK345" s="594"/>
      <c r="BL345" s="594"/>
      <c r="BM345" s="594"/>
      <c r="BN345" s="594"/>
      <c r="BO345" s="594"/>
      <c r="BP345" s="594"/>
      <c r="BQ345" s="594"/>
      <c r="BR345" s="594"/>
      <c r="BS345" s="594"/>
      <c r="BT345" s="594"/>
      <c r="BU345" s="594"/>
      <c r="BV345" s="594"/>
      <c r="BW345" s="594"/>
      <c r="BX345" s="594"/>
      <c r="BY345" s="594"/>
      <c r="BZ345" s="594"/>
      <c r="CA345" s="594"/>
      <c r="CB345" s="594"/>
      <c r="CC345" s="594"/>
      <c r="CD345" s="594"/>
      <c r="CE345" s="594"/>
      <c r="CF345" s="594"/>
      <c r="CG345" s="594"/>
      <c r="CH345" s="594"/>
      <c r="CI345" s="594"/>
      <c r="CJ345" s="594"/>
      <c r="CK345" s="594"/>
      <c r="CL345" s="594"/>
      <c r="CM345" s="594"/>
      <c r="CN345" s="594"/>
      <c r="CO345" s="594"/>
      <c r="CP345" s="594"/>
      <c r="CQ345" s="594"/>
    </row>
    <row r="346" spans="1:95" x14ac:dyDescent="0.2">
      <c r="A346" s="660" t="s">
        <v>162</v>
      </c>
      <c r="B346" s="660"/>
      <c r="C346" s="660"/>
      <c r="D346" s="660"/>
      <c r="E346" s="660"/>
      <c r="F346" s="660"/>
      <c r="G346" s="660"/>
      <c r="H346" s="660"/>
      <c r="I346" s="660"/>
      <c r="J346" s="660"/>
      <c r="K346" s="660"/>
      <c r="L346" s="660"/>
      <c r="M346" s="660"/>
      <c r="N346" s="660"/>
      <c r="O346" s="660"/>
      <c r="P346" s="660"/>
      <c r="Q346" s="660"/>
      <c r="R346" s="660"/>
      <c r="S346" s="660"/>
      <c r="T346" s="660"/>
      <c r="U346" s="660"/>
      <c r="V346" s="660"/>
      <c r="W346" s="660"/>
      <c r="X346" s="660"/>
      <c r="Y346" s="660"/>
      <c r="Z346" s="660"/>
      <c r="AA346" s="660"/>
      <c r="AB346" s="660"/>
      <c r="AC346" s="660"/>
      <c r="AD346" s="660"/>
      <c r="AE346" s="660"/>
      <c r="AF346" s="660"/>
      <c r="AG346" s="660"/>
      <c r="AH346" s="660"/>
      <c r="AI346" s="660"/>
      <c r="AJ346" s="660"/>
      <c r="AK346" s="660"/>
      <c r="AL346" s="660"/>
      <c r="AM346" s="660"/>
      <c r="AN346" s="660"/>
      <c r="AO346" s="660"/>
      <c r="AP346" s="660"/>
      <c r="AQ346" s="660"/>
      <c r="AR346" s="660"/>
      <c r="AS346" s="697"/>
      <c r="AT346" s="697"/>
      <c r="AU346" s="697"/>
      <c r="AV346" s="697"/>
      <c r="AW346" s="697"/>
      <c r="AX346" s="697"/>
      <c r="AY346" s="697"/>
      <c r="AZ346" s="697"/>
      <c r="BA346" s="697"/>
      <c r="BB346" s="697"/>
      <c r="BC346" s="697"/>
      <c r="BD346" s="697"/>
      <c r="BE346" s="697"/>
      <c r="BF346" s="697"/>
      <c r="BG346" s="697"/>
      <c r="BH346" s="697"/>
      <c r="BI346" s="697"/>
      <c r="BJ346" s="697"/>
      <c r="BK346" s="697"/>
      <c r="BL346" s="697"/>
      <c r="BM346" s="697"/>
      <c r="BN346" s="697"/>
      <c r="BO346" s="697"/>
      <c r="BP346" s="697"/>
      <c r="BQ346" s="697"/>
      <c r="BR346" s="697"/>
      <c r="BS346" s="697"/>
      <c r="BT346" s="697"/>
      <c r="BU346" s="697"/>
      <c r="BV346" s="697"/>
      <c r="BW346" s="697"/>
      <c r="BX346" s="697"/>
      <c r="BY346" s="697"/>
      <c r="BZ346" s="697"/>
      <c r="CA346" s="697"/>
      <c r="CB346" s="697"/>
      <c r="CC346" s="697"/>
      <c r="CD346" s="697"/>
      <c r="CE346" s="697"/>
      <c r="CF346" s="697"/>
      <c r="CG346" s="697"/>
      <c r="CH346" s="697"/>
      <c r="CI346" s="697"/>
      <c r="CJ346" s="697"/>
      <c r="CK346" s="697"/>
      <c r="CL346" s="697"/>
      <c r="CM346" s="697"/>
      <c r="CN346" s="697"/>
      <c r="CO346" s="697"/>
      <c r="CP346" s="697"/>
      <c r="CQ346" s="697"/>
    </row>
    <row r="347" spans="1:95" ht="5.25" customHeight="1" x14ac:dyDescent="0.2">
      <c r="A347" s="580"/>
      <c r="B347" s="580"/>
      <c r="C347" s="580"/>
      <c r="D347" s="580"/>
      <c r="E347" s="580"/>
      <c r="F347" s="580"/>
      <c r="G347" s="580"/>
      <c r="H347" s="580"/>
      <c r="I347" s="580"/>
      <c r="J347" s="580"/>
      <c r="K347" s="580"/>
      <c r="L347" s="580"/>
      <c r="M347" s="580"/>
      <c r="N347" s="580"/>
      <c r="O347" s="580"/>
      <c r="P347" s="580"/>
      <c r="Q347" s="580"/>
      <c r="R347" s="580"/>
      <c r="S347" s="580"/>
      <c r="T347" s="580"/>
      <c r="U347" s="580"/>
      <c r="V347" s="580"/>
      <c r="W347" s="580"/>
      <c r="X347" s="580"/>
      <c r="Y347" s="580"/>
      <c r="Z347" s="580"/>
      <c r="AA347" s="580"/>
      <c r="AB347" s="580"/>
      <c r="AC347" s="580"/>
      <c r="AD347" s="580"/>
      <c r="AE347" s="580"/>
      <c r="AF347" s="580"/>
      <c r="AG347" s="580"/>
      <c r="AH347" s="580"/>
      <c r="AI347" s="580"/>
      <c r="AJ347" s="580"/>
      <c r="AK347" s="580"/>
      <c r="AL347" s="580"/>
      <c r="AM347" s="580"/>
      <c r="AN347" s="580"/>
      <c r="AO347" s="580"/>
      <c r="AP347" s="580"/>
      <c r="AQ347" s="580"/>
      <c r="AR347" s="580"/>
      <c r="AS347" s="580"/>
      <c r="AT347" s="580"/>
      <c r="AU347" s="580"/>
      <c r="AV347" s="580"/>
      <c r="AW347" s="580"/>
      <c r="AX347" s="580"/>
      <c r="AY347" s="580"/>
      <c r="AZ347" s="580"/>
      <c r="BA347" s="580"/>
      <c r="BB347" s="580"/>
      <c r="BC347" s="580"/>
      <c r="BD347" s="580"/>
      <c r="BE347" s="580"/>
      <c r="BF347" s="580"/>
      <c r="BG347" s="580"/>
      <c r="BH347" s="580"/>
      <c r="BI347" s="580"/>
      <c r="BJ347" s="580"/>
      <c r="BK347" s="580"/>
      <c r="BL347" s="580"/>
      <c r="BM347" s="580"/>
      <c r="BN347" s="580"/>
      <c r="BO347" s="580"/>
      <c r="BP347" s="580"/>
      <c r="BQ347" s="580"/>
      <c r="BR347" s="580"/>
      <c r="BS347" s="580"/>
      <c r="BT347" s="580"/>
      <c r="BU347" s="580"/>
      <c r="BV347" s="580"/>
      <c r="BW347" s="580"/>
      <c r="BX347" s="580"/>
      <c r="BY347" s="580"/>
      <c r="BZ347" s="580"/>
      <c r="CA347" s="580"/>
      <c r="CB347" s="580"/>
      <c r="CC347" s="580"/>
      <c r="CD347" s="580"/>
      <c r="CE347" s="580"/>
      <c r="CF347" s="580"/>
      <c r="CG347" s="580"/>
      <c r="CH347" s="580"/>
      <c r="CI347" s="580"/>
      <c r="CJ347" s="580"/>
      <c r="CK347" s="580"/>
      <c r="CL347" s="580"/>
      <c r="CM347" s="580"/>
      <c r="CN347" s="580"/>
      <c r="CO347" s="580"/>
      <c r="CP347" s="580"/>
      <c r="CQ347" s="580"/>
    </row>
    <row r="348" spans="1:95" x14ac:dyDescent="0.2">
      <c r="A348" s="552" t="s">
        <v>163</v>
      </c>
      <c r="B348" s="552"/>
      <c r="C348" s="552"/>
      <c r="D348" s="552"/>
      <c r="E348" s="552"/>
      <c r="F348" s="552"/>
      <c r="G348" s="552"/>
      <c r="H348" s="552"/>
      <c r="I348" s="552"/>
      <c r="J348" s="552"/>
      <c r="K348" s="552"/>
      <c r="L348" s="552"/>
      <c r="M348" s="552"/>
      <c r="N348" s="552"/>
      <c r="O348" s="552"/>
      <c r="P348" s="552"/>
      <c r="Q348" s="552"/>
      <c r="R348" s="552"/>
      <c r="S348" s="552"/>
      <c r="T348" s="552"/>
      <c r="U348" s="552"/>
      <c r="V348" s="552"/>
      <c r="W348" s="552"/>
      <c r="X348" s="552"/>
      <c r="Y348" s="552"/>
      <c r="Z348" s="552"/>
      <c r="AA348" s="552"/>
      <c r="AB348" s="552"/>
      <c r="AC348" s="552"/>
      <c r="AD348" s="552"/>
      <c r="AE348" s="552"/>
      <c r="AF348" s="552"/>
      <c r="AG348" s="552"/>
      <c r="AH348" s="552"/>
      <c r="AI348" s="552"/>
      <c r="AJ348" s="552"/>
      <c r="AK348" s="552"/>
      <c r="AL348" s="552"/>
      <c r="AM348" s="552"/>
      <c r="AN348" s="552"/>
      <c r="AO348" s="552"/>
      <c r="AP348" s="552"/>
      <c r="AQ348" s="552"/>
      <c r="AR348" s="112"/>
      <c r="AS348" s="582"/>
      <c r="AT348" s="582"/>
      <c r="AU348" s="582"/>
      <c r="AV348" s="582"/>
      <c r="AW348" s="582"/>
      <c r="AX348" s="582"/>
      <c r="AY348" s="582"/>
      <c r="AZ348" s="582"/>
      <c r="BA348" s="582"/>
      <c r="BB348" s="582"/>
      <c r="BC348" s="582"/>
      <c r="BD348" s="582"/>
      <c r="BE348" s="582"/>
      <c r="BF348" s="582"/>
      <c r="BG348" s="582"/>
      <c r="BH348" s="582"/>
      <c r="BI348" s="582"/>
      <c r="BJ348" s="582"/>
      <c r="BK348" s="582"/>
      <c r="BL348" s="582"/>
      <c r="BM348" s="582"/>
      <c r="BN348" s="582"/>
      <c r="BO348" s="582"/>
      <c r="BP348" s="582"/>
      <c r="BQ348" s="582"/>
      <c r="BR348" s="582"/>
      <c r="BS348" s="582"/>
      <c r="BT348" s="582"/>
      <c r="BU348" s="582"/>
      <c r="BV348" s="582"/>
      <c r="BW348" s="582"/>
      <c r="BX348" s="582"/>
      <c r="BY348" s="582"/>
      <c r="BZ348" s="582"/>
      <c r="CA348" s="582"/>
      <c r="CB348" s="582"/>
      <c r="CC348" s="582"/>
      <c r="CD348" s="582"/>
      <c r="CE348" s="582"/>
      <c r="CF348" s="582"/>
      <c r="CG348" s="582"/>
      <c r="CH348" s="582"/>
      <c r="CI348" s="582"/>
      <c r="CJ348" s="582"/>
      <c r="CK348" s="582"/>
      <c r="CL348" s="582"/>
      <c r="CM348" s="582"/>
      <c r="CN348" s="582"/>
      <c r="CO348" s="582"/>
      <c r="CP348" s="582"/>
      <c r="CQ348" s="582"/>
    </row>
    <row r="349" spans="1:95" ht="4.5" customHeight="1" x14ac:dyDescent="0.2">
      <c r="A349" s="695"/>
      <c r="B349" s="695"/>
      <c r="C349" s="695"/>
      <c r="D349" s="695"/>
      <c r="E349" s="695"/>
      <c r="F349" s="695"/>
      <c r="G349" s="695"/>
      <c r="H349" s="695"/>
      <c r="I349" s="695"/>
      <c r="J349" s="695"/>
      <c r="K349" s="695"/>
      <c r="L349" s="695"/>
      <c r="M349" s="695"/>
      <c r="N349" s="695"/>
      <c r="O349" s="695"/>
      <c r="P349" s="695"/>
      <c r="Q349" s="695"/>
      <c r="R349" s="695"/>
      <c r="S349" s="695"/>
      <c r="T349" s="695"/>
      <c r="U349" s="695"/>
      <c r="V349" s="695"/>
      <c r="W349" s="695"/>
      <c r="X349" s="695"/>
      <c r="Y349" s="695"/>
      <c r="Z349" s="695"/>
      <c r="AA349" s="695"/>
      <c r="AB349" s="695"/>
      <c r="AC349" s="695"/>
      <c r="AD349" s="695"/>
      <c r="AE349" s="695"/>
      <c r="AF349" s="695"/>
      <c r="AG349" s="695"/>
      <c r="AH349" s="695"/>
      <c r="AI349" s="695"/>
      <c r="AJ349" s="695"/>
      <c r="AK349" s="695"/>
      <c r="AL349" s="695"/>
      <c r="AM349" s="695"/>
      <c r="AN349" s="695"/>
      <c r="AO349" s="695"/>
      <c r="AP349" s="695"/>
      <c r="AQ349" s="695"/>
      <c r="AR349" s="695"/>
      <c r="AS349" s="695"/>
      <c r="AT349" s="695"/>
      <c r="AU349" s="695"/>
      <c r="AV349" s="695"/>
      <c r="AW349" s="695"/>
      <c r="AX349" s="695"/>
      <c r="AY349" s="695"/>
      <c r="AZ349" s="695"/>
      <c r="BA349" s="695"/>
      <c r="BB349" s="695"/>
      <c r="BC349" s="695"/>
      <c r="BD349" s="695"/>
      <c r="BE349" s="695"/>
      <c r="BF349" s="695"/>
      <c r="BG349" s="695"/>
      <c r="BH349" s="695"/>
      <c r="BI349" s="695"/>
      <c r="BJ349" s="695"/>
      <c r="BK349" s="695"/>
      <c r="BL349" s="695"/>
      <c r="BM349" s="695"/>
      <c r="BN349" s="695"/>
      <c r="BO349" s="695"/>
      <c r="BP349" s="695"/>
      <c r="BQ349" s="695"/>
      <c r="BR349" s="695"/>
      <c r="BS349" s="695"/>
      <c r="BT349" s="695"/>
      <c r="BU349" s="695"/>
      <c r="BV349" s="695"/>
      <c r="BW349" s="695"/>
      <c r="BX349" s="695"/>
      <c r="BY349" s="695"/>
      <c r="BZ349" s="695"/>
      <c r="CA349" s="695"/>
      <c r="CB349" s="695"/>
      <c r="CC349" s="695"/>
      <c r="CD349" s="695"/>
      <c r="CE349" s="695"/>
      <c r="CF349" s="695"/>
      <c r="CG349" s="695"/>
      <c r="CH349" s="695"/>
      <c r="CI349" s="695"/>
      <c r="CJ349" s="695"/>
      <c r="CK349" s="695"/>
      <c r="CL349" s="695"/>
      <c r="CM349" s="695"/>
      <c r="CN349" s="695"/>
      <c r="CO349" s="695"/>
      <c r="CP349" s="695"/>
      <c r="CQ349" s="695"/>
    </row>
    <row r="350" spans="1:95" x14ac:dyDescent="0.2">
      <c r="A350" s="696" t="s">
        <v>165</v>
      </c>
      <c r="B350" s="762"/>
      <c r="C350" s="762"/>
      <c r="D350" s="762"/>
      <c r="E350" s="762"/>
      <c r="F350" s="762"/>
      <c r="G350" s="762"/>
      <c r="H350" s="762"/>
      <c r="I350" s="762"/>
      <c r="J350" s="762"/>
      <c r="K350" s="762"/>
      <c r="L350" s="762"/>
      <c r="M350" s="762"/>
      <c r="N350" s="762"/>
      <c r="O350" s="762"/>
      <c r="P350" s="762"/>
      <c r="Q350" s="762"/>
      <c r="R350" s="762"/>
      <c r="S350" s="762"/>
      <c r="T350" s="762"/>
      <c r="U350" s="762"/>
      <c r="V350" s="762"/>
      <c r="W350" s="762"/>
      <c r="X350" s="762"/>
      <c r="Y350" s="762"/>
      <c r="Z350" s="762"/>
      <c r="AA350" s="762"/>
      <c r="AB350" s="762"/>
      <c r="AC350" s="762"/>
      <c r="AD350" s="762"/>
      <c r="AE350" s="762"/>
      <c r="AF350" s="762"/>
      <c r="AG350" s="762"/>
      <c r="AH350" s="762"/>
      <c r="AI350" s="762"/>
      <c r="AJ350" s="762"/>
      <c r="AK350" s="762"/>
      <c r="AL350" s="762"/>
      <c r="AM350" s="762"/>
      <c r="AN350" s="762"/>
      <c r="AO350" s="762"/>
      <c r="AP350" s="762"/>
      <c r="AQ350" s="762"/>
      <c r="AR350" s="762"/>
      <c r="AS350" s="762"/>
      <c r="AT350" s="762"/>
      <c r="AU350" s="762"/>
      <c r="AV350" s="762"/>
      <c r="AW350" s="762"/>
      <c r="AX350" s="762"/>
      <c r="AY350" s="762"/>
      <c r="AZ350" s="762"/>
      <c r="BA350" s="762"/>
      <c r="BB350" s="762"/>
      <c r="BC350" s="762"/>
      <c r="BD350" s="762"/>
      <c r="BE350" s="762"/>
      <c r="BF350" s="762"/>
      <c r="BG350" s="762"/>
      <c r="BH350" s="762"/>
      <c r="BI350" s="762"/>
      <c r="BJ350" s="762"/>
      <c r="BK350" s="762"/>
      <c r="BL350" s="762"/>
      <c r="BM350" s="762"/>
      <c r="BN350" s="762"/>
      <c r="BO350" s="762"/>
      <c r="BP350" s="762"/>
      <c r="BQ350" s="762"/>
      <c r="BR350" s="762"/>
      <c r="BS350" s="762"/>
      <c r="BT350" s="762"/>
      <c r="BU350" s="762"/>
      <c r="BV350" s="762"/>
      <c r="BW350" s="762"/>
      <c r="BX350" s="762"/>
      <c r="BY350" s="762"/>
      <c r="BZ350" s="762"/>
      <c r="CA350" s="762"/>
      <c r="CB350" s="762"/>
      <c r="CC350" s="762"/>
      <c r="CD350" s="762"/>
      <c r="CE350" s="762"/>
    </row>
    <row r="356" spans="1:83" x14ac:dyDescent="0.2">
      <c r="A356" s="696"/>
      <c r="B356" s="696"/>
      <c r="C356" s="696"/>
      <c r="D356" s="696"/>
      <c r="E356" s="696"/>
      <c r="F356" s="696"/>
      <c r="G356" s="696"/>
      <c r="H356" s="696"/>
      <c r="I356" s="696"/>
      <c r="J356" s="696"/>
      <c r="K356" s="696"/>
      <c r="L356" s="696"/>
      <c r="M356" s="696"/>
      <c r="N356" s="696"/>
      <c r="O356" s="696"/>
      <c r="P356" s="696"/>
      <c r="Q356" s="696"/>
      <c r="R356" s="696"/>
      <c r="S356" s="696"/>
      <c r="T356" s="696"/>
      <c r="U356" s="696"/>
      <c r="V356" s="696"/>
      <c r="W356" s="696"/>
      <c r="X356" s="696"/>
      <c r="Y356" s="696"/>
      <c r="Z356" s="696"/>
      <c r="AA356" s="696"/>
      <c r="AB356" s="696"/>
      <c r="AC356" s="696"/>
      <c r="AD356" s="696"/>
      <c r="AE356" s="696"/>
      <c r="AF356" s="696"/>
      <c r="AG356" s="696"/>
      <c r="AH356" s="696"/>
      <c r="AI356" s="696"/>
      <c r="AJ356" s="696"/>
      <c r="AK356" s="696"/>
      <c r="AL356" s="696"/>
      <c r="AM356" s="696"/>
      <c r="AN356" s="696"/>
      <c r="AO356" s="696"/>
      <c r="AP356" s="696"/>
      <c r="AQ356" s="696"/>
      <c r="AR356" s="696"/>
      <c r="AS356" s="696"/>
      <c r="AT356" s="696"/>
      <c r="AU356" s="696"/>
      <c r="AV356" s="696"/>
      <c r="AW356" s="696"/>
      <c r="AX356" s="696"/>
      <c r="AY356" s="696"/>
      <c r="AZ356" s="696"/>
      <c r="BA356" s="696"/>
      <c r="BB356" s="696"/>
      <c r="BC356" s="696"/>
      <c r="BD356" s="696"/>
      <c r="BE356" s="696"/>
      <c r="BF356" s="696"/>
      <c r="BG356" s="696"/>
      <c r="BH356" s="696"/>
      <c r="BI356" s="696"/>
      <c r="BJ356" s="696"/>
      <c r="BK356" s="696"/>
      <c r="BL356" s="696"/>
      <c r="BM356" s="696"/>
      <c r="BN356" s="696"/>
      <c r="BO356" s="696"/>
      <c r="BP356" s="696"/>
      <c r="BQ356" s="696"/>
      <c r="BR356" s="696"/>
      <c r="BS356" s="696"/>
      <c r="BT356" s="696"/>
      <c r="BU356" s="696"/>
      <c r="BV356" s="696"/>
      <c r="BW356" s="696"/>
      <c r="BX356" s="696"/>
      <c r="BY356" s="696"/>
      <c r="BZ356" s="696"/>
      <c r="CA356" s="696"/>
      <c r="CB356" s="696"/>
      <c r="CC356" s="696"/>
      <c r="CD356" s="696"/>
      <c r="CE356" s="696"/>
    </row>
  </sheetData>
  <mergeCells count="1335">
    <mergeCell ref="Z228:AK228"/>
    <mergeCell ref="AL228:AW228"/>
    <mergeCell ref="AX228:CQ228"/>
    <mergeCell ref="A230:CE230"/>
    <mergeCell ref="A231:CQ231"/>
    <mergeCell ref="A232:CQ232"/>
    <mergeCell ref="A233:CE233"/>
    <mergeCell ref="A234:CE234"/>
    <mergeCell ref="A235:CE235"/>
    <mergeCell ref="A237:X237"/>
    <mergeCell ref="Y237:BL237"/>
    <mergeCell ref="BM237:CQ237"/>
    <mergeCell ref="A241:CQ241"/>
    <mergeCell ref="A197:AD197"/>
    <mergeCell ref="AE197:BA197"/>
    <mergeCell ref="A220:CE220"/>
    <mergeCell ref="A221:CE221"/>
    <mergeCell ref="CL202:CQ205"/>
    <mergeCell ref="BN203:BS205"/>
    <mergeCell ref="BT203:BY205"/>
    <mergeCell ref="BZ203:CE205"/>
    <mergeCell ref="CF218:CK218"/>
    <mergeCell ref="CL218:CQ218"/>
    <mergeCell ref="A218:G218"/>
    <mergeCell ref="H218:S218"/>
    <mergeCell ref="T218:AB218"/>
    <mergeCell ref="BV214:BZ216"/>
    <mergeCell ref="BQ218:BU218"/>
    <mergeCell ref="BV218:BZ218"/>
    <mergeCell ref="CA218:CE218"/>
    <mergeCell ref="AC218:AP218"/>
    <mergeCell ref="AS218:AW218"/>
    <mergeCell ref="A2:CQ2"/>
    <mergeCell ref="A3:CQ3"/>
    <mergeCell ref="AU246:CE246"/>
    <mergeCell ref="A238:X238"/>
    <mergeCell ref="Y238:BL238"/>
    <mergeCell ref="BM238:CQ238"/>
    <mergeCell ref="A239:X239"/>
    <mergeCell ref="Y239:BL239"/>
    <mergeCell ref="BM239:CQ239"/>
    <mergeCell ref="A240:X240"/>
    <mergeCell ref="Y240:BL240"/>
    <mergeCell ref="BM240:CQ240"/>
    <mergeCell ref="A227:M227"/>
    <mergeCell ref="N227:Y227"/>
    <mergeCell ref="Z227:AK227"/>
    <mergeCell ref="AL227:AW227"/>
    <mergeCell ref="AX227:CQ227"/>
    <mergeCell ref="A228:M228"/>
    <mergeCell ref="N228:Y228"/>
    <mergeCell ref="CF174:CQ174"/>
    <mergeCell ref="H175:S178"/>
    <mergeCell ref="T175:AE178"/>
    <mergeCell ref="AF175:AY178"/>
    <mergeCell ref="AZ175:BM176"/>
    <mergeCell ref="BN175:BO175"/>
    <mergeCell ref="BP175:BQ175"/>
    <mergeCell ref="BR175:BS175"/>
    <mergeCell ref="BT175:BU175"/>
    <mergeCell ref="BV175:BW175"/>
    <mergeCell ref="BX175:BY175"/>
    <mergeCell ref="BZ175:CA175"/>
    <mergeCell ref="CB175:CC175"/>
    <mergeCell ref="A242:CQ242"/>
    <mergeCell ref="A243:CQ243"/>
    <mergeCell ref="AL224:AW224"/>
    <mergeCell ref="AX224:CQ224"/>
    <mergeCell ref="A225:M225"/>
    <mergeCell ref="N225:Y225"/>
    <mergeCell ref="Z225:AK225"/>
    <mergeCell ref="AL225:AW225"/>
    <mergeCell ref="AX225:CQ225"/>
    <mergeCell ref="A226:M226"/>
    <mergeCell ref="N226:Y226"/>
    <mergeCell ref="Z226:AK226"/>
    <mergeCell ref="AL226:AW226"/>
    <mergeCell ref="AX226:CQ226"/>
    <mergeCell ref="A195:X195"/>
    <mergeCell ref="Y195:BA195"/>
    <mergeCell ref="BQ195:CE196"/>
    <mergeCell ref="CF195:CQ196"/>
    <mergeCell ref="A196:BA196"/>
    <mergeCell ref="A217:G217"/>
    <mergeCell ref="H217:S217"/>
    <mergeCell ref="T217:AB217"/>
    <mergeCell ref="AC217:AR217"/>
    <mergeCell ref="AS217:AW217"/>
    <mergeCell ref="AX217:BA217"/>
    <mergeCell ref="BB217:BF217"/>
    <mergeCell ref="BG217:BK217"/>
    <mergeCell ref="BL217:BP217"/>
    <mergeCell ref="BQ217:BU217"/>
    <mergeCell ref="BV217:BZ217"/>
    <mergeCell ref="CA217:CE217"/>
    <mergeCell ref="BQ214:BU216"/>
    <mergeCell ref="A147:M147"/>
    <mergeCell ref="N147:Y147"/>
    <mergeCell ref="Z147:AK147"/>
    <mergeCell ref="AL147:AW147"/>
    <mergeCell ref="AX147:CQ147"/>
    <mergeCell ref="A148:M148"/>
    <mergeCell ref="N148:Y148"/>
    <mergeCell ref="Z148:AK148"/>
    <mergeCell ref="AL148:AW148"/>
    <mergeCell ref="AX148:CQ148"/>
    <mergeCell ref="A160:X160"/>
    <mergeCell ref="Y160:BL160"/>
    <mergeCell ref="BM160:CQ160"/>
    <mergeCell ref="A163:CQ163"/>
    <mergeCell ref="A164:CQ164"/>
    <mergeCell ref="A193:AO193"/>
    <mergeCell ref="AP193:AT193"/>
    <mergeCell ref="AU193:CE193"/>
    <mergeCell ref="A157:X157"/>
    <mergeCell ref="Y157:BL157"/>
    <mergeCell ref="BM157:CQ157"/>
    <mergeCell ref="A158:X158"/>
    <mergeCell ref="Y158:BL158"/>
    <mergeCell ref="BM158:CQ158"/>
    <mergeCell ref="A159:X159"/>
    <mergeCell ref="Y159:BL159"/>
    <mergeCell ref="BM159:CQ159"/>
    <mergeCell ref="A174:G178"/>
    <mergeCell ref="H174:S174"/>
    <mergeCell ref="T174:AE174"/>
    <mergeCell ref="AF174:BM174"/>
    <mergeCell ref="BN174:CE174"/>
    <mergeCell ref="CD175:CE175"/>
    <mergeCell ref="CF175:CK178"/>
    <mergeCell ref="CL175:CQ178"/>
    <mergeCell ref="BN176:BS178"/>
    <mergeCell ref="BT176:BY178"/>
    <mergeCell ref="BZ176:CE178"/>
    <mergeCell ref="AZ177:BF178"/>
    <mergeCell ref="BG177:BM178"/>
    <mergeCell ref="A161:CQ161"/>
    <mergeCell ref="A162:CQ162"/>
    <mergeCell ref="AL146:AW146"/>
    <mergeCell ref="AX146:CQ146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150:CE150"/>
    <mergeCell ref="A151:CQ151"/>
    <mergeCell ref="A152:CQ152"/>
    <mergeCell ref="A153:CE153"/>
    <mergeCell ref="A154:CE154"/>
    <mergeCell ref="A155:CE155"/>
    <mergeCell ref="A156:X156"/>
    <mergeCell ref="Y156:BL156"/>
    <mergeCell ref="BM156:CQ156"/>
    <mergeCell ref="A108:X108"/>
    <mergeCell ref="Y108:BL108"/>
    <mergeCell ref="BM108:CQ108"/>
    <mergeCell ref="A109:CQ109"/>
    <mergeCell ref="A110:CQ110"/>
    <mergeCell ref="A111:CQ111"/>
    <mergeCell ref="A112:CQ112"/>
    <mergeCell ref="A140:CE140"/>
    <mergeCell ref="A141:CE141"/>
    <mergeCell ref="A105:X105"/>
    <mergeCell ref="Y105:BL105"/>
    <mergeCell ref="BM105:CQ105"/>
    <mergeCell ref="A106:X106"/>
    <mergeCell ref="Y106:BL106"/>
    <mergeCell ref="BM106:CQ106"/>
    <mergeCell ref="A107:X107"/>
    <mergeCell ref="Y107:BL107"/>
    <mergeCell ref="BM107:CQ107"/>
    <mergeCell ref="AS136:AW136"/>
    <mergeCell ref="AX136:BA136"/>
    <mergeCell ref="A119:CE119"/>
    <mergeCell ref="A130:CE130"/>
    <mergeCell ref="BZ127:CE127"/>
    <mergeCell ref="CF127:CK127"/>
    <mergeCell ref="CL127:CQ127"/>
    <mergeCell ref="AF126:AY126"/>
    <mergeCell ref="AZ126:BF126"/>
    <mergeCell ref="BG126:BM126"/>
    <mergeCell ref="BN126:BS126"/>
    <mergeCell ref="BT126:BY126"/>
    <mergeCell ref="BZ126:CE126"/>
    <mergeCell ref="CF126:CK126"/>
    <mergeCell ref="A98:CE98"/>
    <mergeCell ref="A99:CQ99"/>
    <mergeCell ref="A100:CQ100"/>
    <mergeCell ref="A101:CE101"/>
    <mergeCell ref="A102:CE102"/>
    <mergeCell ref="A103:CE103"/>
    <mergeCell ref="A104:X104"/>
    <mergeCell ref="Y104:BL104"/>
    <mergeCell ref="BM104:CQ104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4:M94"/>
    <mergeCell ref="N94:Y94"/>
    <mergeCell ref="Z94:AK94"/>
    <mergeCell ref="AL94:AW94"/>
    <mergeCell ref="AX94:CQ94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CF85:CK85"/>
    <mergeCell ref="CL85:CQ85"/>
    <mergeCell ref="BV80:BZ82"/>
    <mergeCell ref="CA80:CE82"/>
    <mergeCell ref="AS82:AW82"/>
    <mergeCell ref="AX82:BA82"/>
    <mergeCell ref="A83:G83"/>
    <mergeCell ref="H83:S83"/>
    <mergeCell ref="CF83:CK83"/>
    <mergeCell ref="CL83:CQ83"/>
    <mergeCell ref="BQ84:CE84"/>
    <mergeCell ref="BQ85:CE85"/>
    <mergeCell ref="A93:M93"/>
    <mergeCell ref="N93:Y93"/>
    <mergeCell ref="Z93:AK93"/>
    <mergeCell ref="AL93:AW93"/>
    <mergeCell ref="AX93:CQ93"/>
    <mergeCell ref="A86:G86"/>
    <mergeCell ref="H86:S86"/>
    <mergeCell ref="T86:AB86"/>
    <mergeCell ref="AC86:AP86"/>
    <mergeCell ref="AS86:AW86"/>
    <mergeCell ref="AX86:BA86"/>
    <mergeCell ref="BB86:BF86"/>
    <mergeCell ref="BG86:BK86"/>
    <mergeCell ref="BL86:BP86"/>
    <mergeCell ref="CF86:CK86"/>
    <mergeCell ref="CL86:CQ86"/>
    <mergeCell ref="BQ86:CE86"/>
    <mergeCell ref="A5:CQ5"/>
    <mergeCell ref="A6:CQ6"/>
    <mergeCell ref="A1:CQ1"/>
    <mergeCell ref="A87:CQ87"/>
    <mergeCell ref="A198:BF198"/>
    <mergeCell ref="BG198:CE198"/>
    <mergeCell ref="A199:CE199"/>
    <mergeCell ref="A200:CE200"/>
    <mergeCell ref="H202:S205"/>
    <mergeCell ref="T202:AE205"/>
    <mergeCell ref="AF202:AY205"/>
    <mergeCell ref="AZ202:BM203"/>
    <mergeCell ref="BN202:BO202"/>
    <mergeCell ref="BP202:BQ202"/>
    <mergeCell ref="BR202:BS202"/>
    <mergeCell ref="BT202:BU202"/>
    <mergeCell ref="BN74:BS74"/>
    <mergeCell ref="BT74:BY74"/>
    <mergeCell ref="A59:BJ59"/>
    <mergeCell ref="A60:BJ60"/>
    <mergeCell ref="CF84:CK84"/>
    <mergeCell ref="CL84:CQ84"/>
    <mergeCell ref="A85:G85"/>
    <mergeCell ref="H85:S85"/>
    <mergeCell ref="T85:AB85"/>
    <mergeCell ref="AC85:AP85"/>
    <mergeCell ref="AS85:AW85"/>
    <mergeCell ref="AX85:BA85"/>
    <mergeCell ref="BB85:BF85"/>
    <mergeCell ref="BG85:BK85"/>
    <mergeCell ref="BL85:BP85"/>
    <mergeCell ref="AF71:AY71"/>
    <mergeCell ref="A296:CQ296"/>
    <mergeCell ref="A297:CQ297"/>
    <mergeCell ref="A289:X289"/>
    <mergeCell ref="Y289:BL289"/>
    <mergeCell ref="BM289:CQ289"/>
    <mergeCell ref="A290:X290"/>
    <mergeCell ref="Y290:BL290"/>
    <mergeCell ref="BM290:CQ290"/>
    <mergeCell ref="A291:X291"/>
    <mergeCell ref="Y291:BL291"/>
    <mergeCell ref="BM291:CQ291"/>
    <mergeCell ref="A292:X292"/>
    <mergeCell ref="Y292:BL292"/>
    <mergeCell ref="BM292:CQ292"/>
    <mergeCell ref="A293:X293"/>
    <mergeCell ref="Y293:BL293"/>
    <mergeCell ref="BM293:CQ293"/>
    <mergeCell ref="A294:CQ294"/>
    <mergeCell ref="A295:CQ295"/>
    <mergeCell ref="A280:M280"/>
    <mergeCell ref="N280:Y280"/>
    <mergeCell ref="CL79:CQ82"/>
    <mergeCell ref="Z280:AK280"/>
    <mergeCell ref="AL280:AW280"/>
    <mergeCell ref="AX280:CQ280"/>
    <mergeCell ref="A281:M281"/>
    <mergeCell ref="N281:Y281"/>
    <mergeCell ref="Z281:AK281"/>
    <mergeCell ref="AL281:AW281"/>
    <mergeCell ref="AX281:CQ281"/>
    <mergeCell ref="A283:CE283"/>
    <mergeCell ref="A284:CQ284"/>
    <mergeCell ref="A285:CQ285"/>
    <mergeCell ref="A286:CE286"/>
    <mergeCell ref="A287:CE287"/>
    <mergeCell ref="A288:CE288"/>
    <mergeCell ref="A276:M276"/>
    <mergeCell ref="N276:Y276"/>
    <mergeCell ref="Z276:AK276"/>
    <mergeCell ref="AL276:AW276"/>
    <mergeCell ref="AX276:CQ276"/>
    <mergeCell ref="A277:M277"/>
    <mergeCell ref="N277:Y277"/>
    <mergeCell ref="Z277:AK277"/>
    <mergeCell ref="AL277:AW277"/>
    <mergeCell ref="AX277:CQ277"/>
    <mergeCell ref="A278:M278"/>
    <mergeCell ref="N278:Y278"/>
    <mergeCell ref="Z278:AK278"/>
    <mergeCell ref="AL278:AW278"/>
    <mergeCell ref="AX278:CQ278"/>
    <mergeCell ref="A279:M279"/>
    <mergeCell ref="N279:Y279"/>
    <mergeCell ref="Z279:AK279"/>
    <mergeCell ref="AL279:AW279"/>
    <mergeCell ref="AX279:CQ279"/>
    <mergeCell ref="A273:CE273"/>
    <mergeCell ref="A274:CE274"/>
    <mergeCell ref="A275:CQ275"/>
    <mergeCell ref="A271:G271"/>
    <mergeCell ref="H271:S271"/>
    <mergeCell ref="T271:AB271"/>
    <mergeCell ref="AC271:AR271"/>
    <mergeCell ref="AS271:AW271"/>
    <mergeCell ref="AX271:BA271"/>
    <mergeCell ref="BB271:BF271"/>
    <mergeCell ref="BG271:BK271"/>
    <mergeCell ref="BL271:BP271"/>
    <mergeCell ref="CF271:CK271"/>
    <mergeCell ref="CL271:CQ271"/>
    <mergeCell ref="BQ271:CE271"/>
    <mergeCell ref="CA266:CB266"/>
    <mergeCell ref="CL270:CQ270"/>
    <mergeCell ref="BV267:BZ269"/>
    <mergeCell ref="CA267:CE269"/>
    <mergeCell ref="AS269:AW269"/>
    <mergeCell ref="AX269:BA269"/>
    <mergeCell ref="A270:G270"/>
    <mergeCell ref="H270:S270"/>
    <mergeCell ref="T270:AB270"/>
    <mergeCell ref="AC270:AR270"/>
    <mergeCell ref="AS270:AW270"/>
    <mergeCell ref="AX270:BA270"/>
    <mergeCell ref="BB270:BF270"/>
    <mergeCell ref="BG270:BK270"/>
    <mergeCell ref="BL270:BP270"/>
    <mergeCell ref="BQ270:BU270"/>
    <mergeCell ref="BV270:BZ270"/>
    <mergeCell ref="CA270:CE270"/>
    <mergeCell ref="CF270:CK270"/>
    <mergeCell ref="BD266:BE266"/>
    <mergeCell ref="BG266:BH266"/>
    <mergeCell ref="BI266:BJ266"/>
    <mergeCell ref="BL266:BM266"/>
    <mergeCell ref="BN266:BO266"/>
    <mergeCell ref="BQ266:BR266"/>
    <mergeCell ref="BS266:BT266"/>
    <mergeCell ref="BV266:BW266"/>
    <mergeCell ref="BX266:BY266"/>
    <mergeCell ref="CC266:CD266"/>
    <mergeCell ref="CF266:CK269"/>
    <mergeCell ref="CL266:CQ269"/>
    <mergeCell ref="BB267:BF269"/>
    <mergeCell ref="BG267:BK269"/>
    <mergeCell ref="BL267:BP269"/>
    <mergeCell ref="BQ267:BU269"/>
    <mergeCell ref="BZ260:CE260"/>
    <mergeCell ref="CF260:CK260"/>
    <mergeCell ref="CL260:CQ260"/>
    <mergeCell ref="A263:CE263"/>
    <mergeCell ref="A264:CE264"/>
    <mergeCell ref="A265:G269"/>
    <mergeCell ref="H265:S265"/>
    <mergeCell ref="T265:AB265"/>
    <mergeCell ref="AC265:BA265"/>
    <mergeCell ref="BB265:BP265"/>
    <mergeCell ref="BQ265:CE265"/>
    <mergeCell ref="CF265:CQ265"/>
    <mergeCell ref="H266:S269"/>
    <mergeCell ref="T266:AB269"/>
    <mergeCell ref="AC266:AR269"/>
    <mergeCell ref="AS266:BA268"/>
    <mergeCell ref="BB266:BC266"/>
    <mergeCell ref="AF262:AY262"/>
    <mergeCell ref="AZ262:BF262"/>
    <mergeCell ref="BG262:BM262"/>
    <mergeCell ref="BN262:BS262"/>
    <mergeCell ref="BT262:BY262"/>
    <mergeCell ref="BZ262:CE262"/>
    <mergeCell ref="CF262:CK262"/>
    <mergeCell ref="CL262:CQ262"/>
    <mergeCell ref="AF261:AY261"/>
    <mergeCell ref="AZ261:BF261"/>
    <mergeCell ref="BG261:BM261"/>
    <mergeCell ref="BN261:BS261"/>
    <mergeCell ref="BT261:BY261"/>
    <mergeCell ref="BZ261:CE261"/>
    <mergeCell ref="CF261:CK261"/>
    <mergeCell ref="CL261:CQ261"/>
    <mergeCell ref="H261:S262"/>
    <mergeCell ref="T261:AE262"/>
    <mergeCell ref="A261:G262"/>
    <mergeCell ref="CF247:CQ249"/>
    <mergeCell ref="A248:BF248"/>
    <mergeCell ref="A249:AD249"/>
    <mergeCell ref="AE249:BF249"/>
    <mergeCell ref="A250:BF250"/>
    <mergeCell ref="A251:CE251"/>
    <mergeCell ref="A252:CE252"/>
    <mergeCell ref="BZ256:CA256"/>
    <mergeCell ref="CB256:CC256"/>
    <mergeCell ref="CD256:CE256"/>
    <mergeCell ref="CF256:CK259"/>
    <mergeCell ref="CL256:CQ259"/>
    <mergeCell ref="BN257:BS259"/>
    <mergeCell ref="BT257:BY259"/>
    <mergeCell ref="BZ257:CE259"/>
    <mergeCell ref="AZ258:BF259"/>
    <mergeCell ref="A247:X247"/>
    <mergeCell ref="Y247:BF247"/>
    <mergeCell ref="A260:G260"/>
    <mergeCell ref="H260:S260"/>
    <mergeCell ref="T260:AE260"/>
    <mergeCell ref="BS247:CE250"/>
    <mergeCell ref="BG258:BM259"/>
    <mergeCell ref="AF260:AY260"/>
    <mergeCell ref="AZ260:BF260"/>
    <mergeCell ref="BG260:BM260"/>
    <mergeCell ref="BN260:BS260"/>
    <mergeCell ref="BT260:BY260"/>
    <mergeCell ref="A253:CE253"/>
    <mergeCell ref="A254:CE254"/>
    <mergeCell ref="A255:G259"/>
    <mergeCell ref="H255:S255"/>
    <mergeCell ref="T255:AE255"/>
    <mergeCell ref="AF255:BM255"/>
    <mergeCell ref="BN255:CE255"/>
    <mergeCell ref="BN256:BO256"/>
    <mergeCell ref="BP256:BQ256"/>
    <mergeCell ref="BR256:BS256"/>
    <mergeCell ref="BT256:BU256"/>
    <mergeCell ref="BV256:BW256"/>
    <mergeCell ref="BX256:BY256"/>
    <mergeCell ref="CF255:CQ255"/>
    <mergeCell ref="H256:S259"/>
    <mergeCell ref="T256:AE259"/>
    <mergeCell ref="AF256:AY259"/>
    <mergeCell ref="AZ256:BM257"/>
    <mergeCell ref="A244:CQ244"/>
    <mergeCell ref="A246:AO246"/>
    <mergeCell ref="AP246:AT246"/>
    <mergeCell ref="BI213:BJ213"/>
    <mergeCell ref="BL213:BM213"/>
    <mergeCell ref="BN213:BO213"/>
    <mergeCell ref="BQ213:BR213"/>
    <mergeCell ref="BS213:BT213"/>
    <mergeCell ref="BV213:BW213"/>
    <mergeCell ref="BX213:BY213"/>
    <mergeCell ref="CA213:CB213"/>
    <mergeCell ref="CC213:CD213"/>
    <mergeCell ref="CF213:CK216"/>
    <mergeCell ref="CL213:CQ216"/>
    <mergeCell ref="BB214:BF216"/>
    <mergeCell ref="BG214:BK216"/>
    <mergeCell ref="BL214:BP216"/>
    <mergeCell ref="A236:X236"/>
    <mergeCell ref="Y236:BL236"/>
    <mergeCell ref="BM236:CQ236"/>
    <mergeCell ref="AX218:BA218"/>
    <mergeCell ref="BB218:BF218"/>
    <mergeCell ref="BG218:BK218"/>
    <mergeCell ref="BL218:BP218"/>
    <mergeCell ref="A222:CQ222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S216:AW216"/>
    <mergeCell ref="AX216:BA216"/>
    <mergeCell ref="BN207:BS207"/>
    <mergeCell ref="BT207:BY207"/>
    <mergeCell ref="BZ207:CE207"/>
    <mergeCell ref="CF207:CK207"/>
    <mergeCell ref="CL207:CQ207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CF217:CK217"/>
    <mergeCell ref="CL217:CQ217"/>
    <mergeCell ref="A210:CE210"/>
    <mergeCell ref="A211:CE211"/>
    <mergeCell ref="A212:G216"/>
    <mergeCell ref="H212:S212"/>
    <mergeCell ref="T212:AB212"/>
    <mergeCell ref="AC212:BA212"/>
    <mergeCell ref="BB212:BP212"/>
    <mergeCell ref="BQ212:CE212"/>
    <mergeCell ref="CF212:CQ212"/>
    <mergeCell ref="H213:S216"/>
    <mergeCell ref="T213:AB216"/>
    <mergeCell ref="AC213:AR216"/>
    <mergeCell ref="AS213:BA215"/>
    <mergeCell ref="CF206:CK206"/>
    <mergeCell ref="CL206:CQ206"/>
    <mergeCell ref="A207:G208"/>
    <mergeCell ref="H207:S208"/>
    <mergeCell ref="A201:G205"/>
    <mergeCell ref="H201:S201"/>
    <mergeCell ref="T201:AE201"/>
    <mergeCell ref="AF201:BM201"/>
    <mergeCell ref="BN201:CE201"/>
    <mergeCell ref="CF201:CQ201"/>
    <mergeCell ref="BV202:BW202"/>
    <mergeCell ref="BX202:BY202"/>
    <mergeCell ref="BZ202:CA202"/>
    <mergeCell ref="CB202:CC202"/>
    <mergeCell ref="CD202:CE202"/>
    <mergeCell ref="CF202:CK205"/>
    <mergeCell ref="T207:AE207"/>
    <mergeCell ref="BQ137:BU137"/>
    <mergeCell ref="BV137:BZ137"/>
    <mergeCell ref="CA137:CE137"/>
    <mergeCell ref="A120:CE120"/>
    <mergeCell ref="A121:G125"/>
    <mergeCell ref="H121:S121"/>
    <mergeCell ref="AX137:BA137"/>
    <mergeCell ref="BB137:BF137"/>
    <mergeCell ref="BG137:BK137"/>
    <mergeCell ref="BB213:BC213"/>
    <mergeCell ref="BD213:BE213"/>
    <mergeCell ref="BG213:BH213"/>
    <mergeCell ref="CA214:CE216"/>
    <mergeCell ref="AZ204:BF205"/>
    <mergeCell ref="BG204:BM205"/>
    <mergeCell ref="A206:G206"/>
    <mergeCell ref="H206:S206"/>
    <mergeCell ref="T206:AE206"/>
    <mergeCell ref="AF206:AY206"/>
    <mergeCell ref="AZ206:BF206"/>
    <mergeCell ref="BG206:BM206"/>
    <mergeCell ref="BN206:BS206"/>
    <mergeCell ref="BT206:BY206"/>
    <mergeCell ref="BZ206:CE206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BZ73:CE73"/>
    <mergeCell ref="CF73:CK73"/>
    <mergeCell ref="CF74:CK74"/>
    <mergeCell ref="CL73:CQ73"/>
    <mergeCell ref="H73:S74"/>
    <mergeCell ref="A73:G74"/>
    <mergeCell ref="BV79:BW79"/>
    <mergeCell ref="BX79:BY79"/>
    <mergeCell ref="CA79:CB79"/>
    <mergeCell ref="AF207:AY207"/>
    <mergeCell ref="AZ207:BF207"/>
    <mergeCell ref="BG207:BM207"/>
    <mergeCell ref="T83:AB83"/>
    <mergeCell ref="AC83:AR83"/>
    <mergeCell ref="AS83:AW83"/>
    <mergeCell ref="AX83:BA83"/>
    <mergeCell ref="BB83:BF83"/>
    <mergeCell ref="BG83:BK83"/>
    <mergeCell ref="BL83:BP83"/>
    <mergeCell ref="BQ83:BU83"/>
    <mergeCell ref="BV83:BZ83"/>
    <mergeCell ref="CA83:CE83"/>
    <mergeCell ref="A84:G84"/>
    <mergeCell ref="H84:S84"/>
    <mergeCell ref="T84:AB84"/>
    <mergeCell ref="AC84:AP84"/>
    <mergeCell ref="AS84:AW84"/>
    <mergeCell ref="AX84:BA84"/>
    <mergeCell ref="BB84:BF84"/>
    <mergeCell ref="BG84:BK84"/>
    <mergeCell ref="BL84:BP84"/>
    <mergeCell ref="BL137:BP137"/>
    <mergeCell ref="A76:CE76"/>
    <mergeCell ref="A77:CE77"/>
    <mergeCell ref="A78:G82"/>
    <mergeCell ref="H78:S78"/>
    <mergeCell ref="T78:AB78"/>
    <mergeCell ref="AC78:BA78"/>
    <mergeCell ref="BB78:BP78"/>
    <mergeCell ref="BQ78:CE78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BN79:BO79"/>
    <mergeCell ref="BG80:BK82"/>
    <mergeCell ref="BL80:BP82"/>
    <mergeCell ref="BB80:BF82"/>
    <mergeCell ref="CF79:CK82"/>
    <mergeCell ref="AZ66:BF67"/>
    <mergeCell ref="BQ80:BU82"/>
    <mergeCell ref="BQ79:BR79"/>
    <mergeCell ref="BS79:BT79"/>
    <mergeCell ref="A58:BJ58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A61:CE61"/>
    <mergeCell ref="A62:CE62"/>
    <mergeCell ref="A63:G67"/>
    <mergeCell ref="H63:S63"/>
    <mergeCell ref="T63:AE63"/>
    <mergeCell ref="AF63:BM63"/>
    <mergeCell ref="BN63:CE63"/>
    <mergeCell ref="AF74:AY74"/>
    <mergeCell ref="AZ74:BF74"/>
    <mergeCell ref="BG74:BM74"/>
    <mergeCell ref="AF70:AY70"/>
    <mergeCell ref="AZ70:BF70"/>
    <mergeCell ref="BZ68:CE68"/>
    <mergeCell ref="BG66:BM67"/>
    <mergeCell ref="A71:G72"/>
    <mergeCell ref="AF73:AY73"/>
    <mergeCell ref="CC79:CD79"/>
    <mergeCell ref="T73:AE74"/>
    <mergeCell ref="AF72:AY72"/>
    <mergeCell ref="CF21:CQ21"/>
    <mergeCell ref="CF68:CK68"/>
    <mergeCell ref="CL68:CQ68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14:CQ14"/>
    <mergeCell ref="A15:CQ15"/>
    <mergeCell ref="CF63:CQ63"/>
    <mergeCell ref="H64:S67"/>
    <mergeCell ref="T64:AE67"/>
    <mergeCell ref="AF64:AY67"/>
    <mergeCell ref="AZ64:BM65"/>
    <mergeCell ref="BN64:BO64"/>
    <mergeCell ref="BP64:BQ64"/>
    <mergeCell ref="BR64:BS64"/>
    <mergeCell ref="BT64:BU64"/>
    <mergeCell ref="BV64:BW64"/>
    <mergeCell ref="BX64:BY64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BI9:CP9"/>
    <mergeCell ref="A10:AU10"/>
    <mergeCell ref="AV10:BG10"/>
    <mergeCell ref="BI10:CO10"/>
    <mergeCell ref="BK20:CE20"/>
    <mergeCell ref="A55:X55"/>
    <mergeCell ref="Y55:BA55"/>
    <mergeCell ref="BQ55:CE56"/>
    <mergeCell ref="CF55:CQ56"/>
    <mergeCell ref="A57:AD57"/>
    <mergeCell ref="AE57:BA57"/>
    <mergeCell ref="A56:BJ56"/>
    <mergeCell ref="A25:CE25"/>
    <mergeCell ref="A19:BJ19"/>
    <mergeCell ref="BK19:BT19"/>
    <mergeCell ref="BV19:CE19"/>
    <mergeCell ref="CF19:CQ19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CF24:CQ24"/>
    <mergeCell ref="BX23:CE23"/>
    <mergeCell ref="CF23:CQ23"/>
    <mergeCell ref="A20:BJ20"/>
    <mergeCell ref="CF20:CQ20"/>
    <mergeCell ref="A21:BJ21"/>
    <mergeCell ref="BX21:CE21"/>
    <mergeCell ref="A309:CQ309"/>
    <mergeCell ref="A310:G314"/>
    <mergeCell ref="H310:S310"/>
    <mergeCell ref="T310:AE310"/>
    <mergeCell ref="AF310:BM310"/>
    <mergeCell ref="BN310:CE310"/>
    <mergeCell ref="CF310:CQ310"/>
    <mergeCell ref="H311:S314"/>
    <mergeCell ref="T311:AE314"/>
    <mergeCell ref="AF311:AY314"/>
    <mergeCell ref="AZ311:BM312"/>
    <mergeCell ref="AZ313:BF314"/>
    <mergeCell ref="A7:AU7"/>
    <mergeCell ref="AV7:CQ7"/>
    <mergeCell ref="CF17:CQ17"/>
    <mergeCell ref="A18:BJ18"/>
    <mergeCell ref="BK18:BT18"/>
    <mergeCell ref="BV18:CE18"/>
    <mergeCell ref="CF18:CQ18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A8:AU8"/>
    <mergeCell ref="AV8:CQ8"/>
    <mergeCell ref="A9:AU9"/>
    <mergeCell ref="AV9:BG9"/>
    <mergeCell ref="CF302:CQ304"/>
    <mergeCell ref="A303:BF303"/>
    <mergeCell ref="A304:U304"/>
    <mergeCell ref="V304:BF304"/>
    <mergeCell ref="A298:CE298"/>
    <mergeCell ref="A299:CE299"/>
    <mergeCell ref="A300:AO300"/>
    <mergeCell ref="AP300:AT300"/>
    <mergeCell ref="AU300:CE300"/>
    <mergeCell ref="A305:BF305"/>
    <mergeCell ref="BG305:CE305"/>
    <mergeCell ref="A306:CE306"/>
    <mergeCell ref="A307:CE307"/>
    <mergeCell ref="A308:CE308"/>
    <mergeCell ref="A301:CE301"/>
    <mergeCell ref="A302:O302"/>
    <mergeCell ref="P302:BF302"/>
    <mergeCell ref="BG302:CE304"/>
    <mergeCell ref="BG313:BM314"/>
    <mergeCell ref="BZ311:CA311"/>
    <mergeCell ref="CB311:CC311"/>
    <mergeCell ref="CD311:CE311"/>
    <mergeCell ref="CF311:CK314"/>
    <mergeCell ref="CL311:CQ314"/>
    <mergeCell ref="BN312:BS314"/>
    <mergeCell ref="BT312:BY314"/>
    <mergeCell ref="BZ312:CE314"/>
    <mergeCell ref="BN311:BO311"/>
    <mergeCell ref="BP311:BQ311"/>
    <mergeCell ref="BR311:BS311"/>
    <mergeCell ref="BT311:BU311"/>
    <mergeCell ref="BN315:BS315"/>
    <mergeCell ref="BT315:BY315"/>
    <mergeCell ref="BZ315:CE315"/>
    <mergeCell ref="CF315:CK315"/>
    <mergeCell ref="CL315:CQ315"/>
    <mergeCell ref="BV311:BW311"/>
    <mergeCell ref="BX311:BY311"/>
    <mergeCell ref="A316:G317"/>
    <mergeCell ref="H316:S317"/>
    <mergeCell ref="T316:AE317"/>
    <mergeCell ref="AG316:AY317"/>
    <mergeCell ref="AZ316:BF317"/>
    <mergeCell ref="A315:G315"/>
    <mergeCell ref="H315:S315"/>
    <mergeCell ref="T315:AE315"/>
    <mergeCell ref="AF315:AY315"/>
    <mergeCell ref="AZ315:BF315"/>
    <mergeCell ref="BG315:BM315"/>
    <mergeCell ref="BG316:BM317"/>
    <mergeCell ref="BN316:BS316"/>
    <mergeCell ref="BT316:BY316"/>
    <mergeCell ref="BZ316:CE316"/>
    <mergeCell ref="CF316:CK316"/>
    <mergeCell ref="BN317:BS317"/>
    <mergeCell ref="BT317:BY317"/>
    <mergeCell ref="BZ317:CE317"/>
    <mergeCell ref="BN318:BS318"/>
    <mergeCell ref="BT318:BY318"/>
    <mergeCell ref="BZ318:CE318"/>
    <mergeCell ref="CF318:CK318"/>
    <mergeCell ref="CL318:CQ318"/>
    <mergeCell ref="A318:G318"/>
    <mergeCell ref="H318:S318"/>
    <mergeCell ref="T318:AE318"/>
    <mergeCell ref="AF318:AY318"/>
    <mergeCell ref="AZ318:BF318"/>
    <mergeCell ref="BG318:BM318"/>
    <mergeCell ref="A319:CE319"/>
    <mergeCell ref="A320:G324"/>
    <mergeCell ref="H320:S320"/>
    <mergeCell ref="T320:AB320"/>
    <mergeCell ref="AC320:BA320"/>
    <mergeCell ref="BB320:BP320"/>
    <mergeCell ref="BQ320:CE320"/>
    <mergeCell ref="BN321:BO321"/>
    <mergeCell ref="CF321:CK324"/>
    <mergeCell ref="CF320:CQ320"/>
    <mergeCell ref="H321:S324"/>
    <mergeCell ref="T321:AB324"/>
    <mergeCell ref="AC321:AR324"/>
    <mergeCell ref="AS321:BA321"/>
    <mergeCell ref="BB321:BC321"/>
    <mergeCell ref="BD321:BE321"/>
    <mergeCell ref="BG321:BH321"/>
    <mergeCell ref="BI321:BJ321"/>
    <mergeCell ref="BL321:BM321"/>
    <mergeCell ref="CL321:CQ324"/>
    <mergeCell ref="AS322:AW324"/>
    <mergeCell ref="AX322:BA324"/>
    <mergeCell ref="BB322:BF324"/>
    <mergeCell ref="BG322:BK324"/>
    <mergeCell ref="BL322:BP324"/>
    <mergeCell ref="BQ322:BU324"/>
    <mergeCell ref="BV322:BZ324"/>
    <mergeCell ref="CA322:CE324"/>
    <mergeCell ref="BQ321:BR321"/>
    <mergeCell ref="BS321:BT321"/>
    <mergeCell ref="BV321:BW321"/>
    <mergeCell ref="BX321:BY321"/>
    <mergeCell ref="CA321:CB321"/>
    <mergeCell ref="CC321:CD321"/>
    <mergeCell ref="BL326:BP326"/>
    <mergeCell ref="BQ326:BU326"/>
    <mergeCell ref="BV326:BZ326"/>
    <mergeCell ref="CA326:CE326"/>
    <mergeCell ref="CF325:CK325"/>
    <mergeCell ref="CL325:CQ325"/>
    <mergeCell ref="A326:G326"/>
    <mergeCell ref="H326:S326"/>
    <mergeCell ref="T326:AB326"/>
    <mergeCell ref="AC326:AR326"/>
    <mergeCell ref="AS326:AW326"/>
    <mergeCell ref="AX326:BA326"/>
    <mergeCell ref="BB326:BF326"/>
    <mergeCell ref="BG326:BK326"/>
    <mergeCell ref="BB325:BF325"/>
    <mergeCell ref="BG325:BK325"/>
    <mergeCell ref="BL325:BP325"/>
    <mergeCell ref="BQ325:BU325"/>
    <mergeCell ref="BV325:BZ325"/>
    <mergeCell ref="CA325:CE325"/>
    <mergeCell ref="A325:G325"/>
    <mergeCell ref="H325:S325"/>
    <mergeCell ref="T325:AB325"/>
    <mergeCell ref="AC325:AR325"/>
    <mergeCell ref="AS325:AW325"/>
    <mergeCell ref="AX325:BA325"/>
    <mergeCell ref="A336:AA336"/>
    <mergeCell ref="AB336:BB336"/>
    <mergeCell ref="BC336:CQ336"/>
    <mergeCell ref="A337:AA337"/>
    <mergeCell ref="AB337:BB337"/>
    <mergeCell ref="BC337:CQ337"/>
    <mergeCell ref="A332:CE332"/>
    <mergeCell ref="A333:CE333"/>
    <mergeCell ref="AC137:AR137"/>
    <mergeCell ref="A334:CE334"/>
    <mergeCell ref="A335:AA335"/>
    <mergeCell ref="AB335:BB335"/>
    <mergeCell ref="BC335:CQ335"/>
    <mergeCell ref="CF327:CK327"/>
    <mergeCell ref="CL327:CQ327"/>
    <mergeCell ref="A329:CQ329"/>
    <mergeCell ref="A330:CQ330"/>
    <mergeCell ref="A331:CQ331"/>
    <mergeCell ref="BB327:BF327"/>
    <mergeCell ref="BG327:BK327"/>
    <mergeCell ref="BL327:BP327"/>
    <mergeCell ref="BQ327:BU327"/>
    <mergeCell ref="BV327:BZ327"/>
    <mergeCell ref="CA327:CE327"/>
    <mergeCell ref="A327:G327"/>
    <mergeCell ref="H327:S327"/>
    <mergeCell ref="T327:AB327"/>
    <mergeCell ref="AC327:AR327"/>
    <mergeCell ref="AS327:AW327"/>
    <mergeCell ref="AX327:BA327"/>
    <mergeCell ref="CF326:CK326"/>
    <mergeCell ref="CL326:CQ326"/>
    <mergeCell ref="A349:CQ349"/>
    <mergeCell ref="A350:CE350"/>
    <mergeCell ref="A356:CE356"/>
    <mergeCell ref="A345:CQ345"/>
    <mergeCell ref="A346:AR346"/>
    <mergeCell ref="AS346:CQ346"/>
    <mergeCell ref="A347:CQ347"/>
    <mergeCell ref="A348:AQ348"/>
    <mergeCell ref="AS348:CQ348"/>
    <mergeCell ref="A341:AN341"/>
    <mergeCell ref="AO341:CQ341"/>
    <mergeCell ref="A342:CQ342"/>
    <mergeCell ref="A343:AQ343"/>
    <mergeCell ref="AS343:CQ343"/>
    <mergeCell ref="A344:AQ344"/>
    <mergeCell ref="AR344:CQ344"/>
    <mergeCell ref="A338:AA338"/>
    <mergeCell ref="AB338:BB338"/>
    <mergeCell ref="BC338:CQ338"/>
    <mergeCell ref="A339:AU339"/>
    <mergeCell ref="AV339:CQ339"/>
    <mergeCell ref="A340:CQ340"/>
    <mergeCell ref="AZ72:BF72"/>
    <mergeCell ref="BG72:BM72"/>
    <mergeCell ref="BN72:BS72"/>
    <mergeCell ref="BT72:BY72"/>
    <mergeCell ref="BZ72:CE72"/>
    <mergeCell ref="CF72:CK72"/>
    <mergeCell ref="BG70:BM70"/>
    <mergeCell ref="BN70:BS70"/>
    <mergeCell ref="BT70:BY70"/>
    <mergeCell ref="BZ70:CE70"/>
    <mergeCell ref="CF70:CK70"/>
    <mergeCell ref="CL70:CQ70"/>
    <mergeCell ref="H69:S70"/>
    <mergeCell ref="A69:G70"/>
    <mergeCell ref="T69:AE70"/>
    <mergeCell ref="CL72:CQ72"/>
    <mergeCell ref="T71:AE72"/>
    <mergeCell ref="H71:S72"/>
    <mergeCell ref="CL71:CQ71"/>
    <mergeCell ref="AZ73:BF73"/>
    <mergeCell ref="BG73:BM73"/>
    <mergeCell ref="BN73:BS73"/>
    <mergeCell ref="BT73:BY73"/>
    <mergeCell ref="BZ74:CE74"/>
    <mergeCell ref="CL74:CQ74"/>
    <mergeCell ref="AZ71:BF71"/>
    <mergeCell ref="BG71:BM71"/>
    <mergeCell ref="BN71:BS71"/>
    <mergeCell ref="BT71:BY71"/>
    <mergeCell ref="BZ71:CE71"/>
    <mergeCell ref="CF71:CK71"/>
    <mergeCell ref="CL138:CQ138"/>
    <mergeCell ref="CF138:CK138"/>
    <mergeCell ref="CA138:CE138"/>
    <mergeCell ref="BV138:BZ138"/>
    <mergeCell ref="BQ138:BU138"/>
    <mergeCell ref="BL138:BP138"/>
    <mergeCell ref="BG138:BK138"/>
    <mergeCell ref="BB138:BF138"/>
    <mergeCell ref="AX138:BA138"/>
    <mergeCell ref="A118:BJ118"/>
    <mergeCell ref="BX122:BY122"/>
    <mergeCell ref="BZ122:CA122"/>
    <mergeCell ref="CB122:CC122"/>
    <mergeCell ref="AF127:AY127"/>
    <mergeCell ref="AZ127:BF127"/>
    <mergeCell ref="BG127:BM127"/>
    <mergeCell ref="BN127:BS127"/>
    <mergeCell ref="BT127:BY127"/>
    <mergeCell ref="A126:G126"/>
    <mergeCell ref="A127:G128"/>
    <mergeCell ref="AS138:AW138"/>
    <mergeCell ref="AC138:AP138"/>
    <mergeCell ref="T138:AB138"/>
    <mergeCell ref="H138:S138"/>
    <mergeCell ref="A138:G138"/>
    <mergeCell ref="A137:G137"/>
    <mergeCell ref="H137:S137"/>
    <mergeCell ref="T137:AB137"/>
    <mergeCell ref="AS137:AW137"/>
    <mergeCell ref="CF137:CK137"/>
    <mergeCell ref="CL137:CQ137"/>
    <mergeCell ref="A114:AO114"/>
    <mergeCell ref="AP114:AT114"/>
    <mergeCell ref="AU114:CE114"/>
    <mergeCell ref="A115:X115"/>
    <mergeCell ref="Y115:BA115"/>
    <mergeCell ref="BQ115:CE116"/>
    <mergeCell ref="BZ128:CE128"/>
    <mergeCell ref="BT128:BY128"/>
    <mergeCell ref="BN128:BS128"/>
    <mergeCell ref="BG128:BM128"/>
    <mergeCell ref="AZ128:BF128"/>
    <mergeCell ref="AF128:AY128"/>
    <mergeCell ref="CD122:CE122"/>
    <mergeCell ref="BN123:BS125"/>
    <mergeCell ref="BT123:BY125"/>
    <mergeCell ref="BZ123:CE125"/>
    <mergeCell ref="AZ124:BF125"/>
    <mergeCell ref="BG124:BM125"/>
    <mergeCell ref="A116:BJ116"/>
    <mergeCell ref="A117:AD117"/>
    <mergeCell ref="AE117:BA117"/>
    <mergeCell ref="CF115:CQ116"/>
    <mergeCell ref="CF121:CQ121"/>
    <mergeCell ref="CF122:CK125"/>
    <mergeCell ref="CL122:CQ125"/>
    <mergeCell ref="CF133:CK136"/>
    <mergeCell ref="CL133:CQ136"/>
    <mergeCell ref="BB134:BF136"/>
    <mergeCell ref="BG134:BK136"/>
    <mergeCell ref="BL134:BP136"/>
    <mergeCell ref="BQ134:BU136"/>
    <mergeCell ref="BV134:BZ136"/>
    <mergeCell ref="CA134:CE136"/>
    <mergeCell ref="A131:CE131"/>
    <mergeCell ref="A132:G136"/>
    <mergeCell ref="H132:S132"/>
    <mergeCell ref="T132:AB132"/>
    <mergeCell ref="AC132:BA132"/>
    <mergeCell ref="BB132:BP132"/>
    <mergeCell ref="H126:S126"/>
    <mergeCell ref="T126:AE126"/>
    <mergeCell ref="H127:S128"/>
    <mergeCell ref="T127:AE128"/>
    <mergeCell ref="H133:S136"/>
    <mergeCell ref="T133:AB136"/>
    <mergeCell ref="AC133:AR136"/>
    <mergeCell ref="AS133:BA135"/>
    <mergeCell ref="CL126:CQ126"/>
    <mergeCell ref="CL128:CQ128"/>
    <mergeCell ref="CF128:CK128"/>
    <mergeCell ref="BQ132:CE132"/>
    <mergeCell ref="CF132:CQ132"/>
    <mergeCell ref="T121:AE121"/>
    <mergeCell ref="AF121:BM121"/>
    <mergeCell ref="BN121:CE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B133:BC133"/>
    <mergeCell ref="BD133:BE133"/>
    <mergeCell ref="BG133:BH133"/>
    <mergeCell ref="BI133:BJ133"/>
    <mergeCell ref="BL133:BM133"/>
    <mergeCell ref="BN133:BO133"/>
    <mergeCell ref="BQ133:BR133"/>
    <mergeCell ref="BS133:BT133"/>
    <mergeCell ref="BV133:BW133"/>
    <mergeCell ref="BX133:BY133"/>
    <mergeCell ref="CA133:CB133"/>
    <mergeCell ref="CC133:CD133"/>
    <mergeCell ref="A27:X27"/>
    <mergeCell ref="Y27:BA27"/>
    <mergeCell ref="BQ27:CE28"/>
    <mergeCell ref="CF27:CQ28"/>
    <mergeCell ref="A28:BJ28"/>
    <mergeCell ref="A29:AD29"/>
    <mergeCell ref="AE29:BA29"/>
    <mergeCell ref="A30:BJ30"/>
    <mergeCell ref="A31:BJ31"/>
    <mergeCell ref="A32:BJ3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CF52:CK52"/>
    <mergeCell ref="CL52:CQ52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A26:AO26"/>
    <mergeCell ref="A54:AO54"/>
    <mergeCell ref="AP54:AS54"/>
    <mergeCell ref="A165:AO165"/>
    <mergeCell ref="AP165:AT165"/>
    <mergeCell ref="AU165:CE165"/>
    <mergeCell ref="A167:X167"/>
    <mergeCell ref="Y167:BA167"/>
    <mergeCell ref="BQ167:CE168"/>
    <mergeCell ref="A168:BA168"/>
    <mergeCell ref="A169:AD169"/>
    <mergeCell ref="AE169:BA169"/>
    <mergeCell ref="A170:BF170"/>
    <mergeCell ref="BG170:CE170"/>
    <mergeCell ref="A172:CE172"/>
    <mergeCell ref="A173:CE173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CE52"/>
    <mergeCell ref="A44:CE44"/>
    <mergeCell ref="A45:CE45"/>
    <mergeCell ref="BG47:BH47"/>
    <mergeCell ref="BI47:BJ47"/>
    <mergeCell ref="BL47:BM47"/>
    <mergeCell ref="BN47:BO47"/>
    <mergeCell ref="A179:G179"/>
    <mergeCell ref="H179:S179"/>
    <mergeCell ref="T179:AE179"/>
    <mergeCell ref="AF179:AY179"/>
    <mergeCell ref="AZ179:BF179"/>
    <mergeCell ref="BG179:BM179"/>
    <mergeCell ref="BN179:BS179"/>
    <mergeCell ref="BT179:BY179"/>
    <mergeCell ref="BZ179:CE179"/>
    <mergeCell ref="CF179:CK179"/>
    <mergeCell ref="CL179:CQ179"/>
    <mergeCell ref="BV187:BZ189"/>
    <mergeCell ref="A180:G181"/>
    <mergeCell ref="H180:S181"/>
    <mergeCell ref="T180:AE180"/>
    <mergeCell ref="AF180:AY180"/>
    <mergeCell ref="AZ180:BF180"/>
    <mergeCell ref="BG180:BM180"/>
    <mergeCell ref="BN180:BS180"/>
    <mergeCell ref="BT180:BY180"/>
    <mergeCell ref="BZ180:CE180"/>
    <mergeCell ref="CF180:CK180"/>
    <mergeCell ref="CL180:CQ180"/>
    <mergeCell ref="T181:AE181"/>
    <mergeCell ref="AF181:AY181"/>
    <mergeCell ref="AZ181:BF181"/>
    <mergeCell ref="BG181:BM181"/>
    <mergeCell ref="BN181:BS181"/>
    <mergeCell ref="BT181:BY181"/>
    <mergeCell ref="BZ181:CE181"/>
    <mergeCell ref="CF181:CK181"/>
    <mergeCell ref="CL181:CQ181"/>
    <mergeCell ref="CL190:CQ190"/>
    <mergeCell ref="A183:CE183"/>
    <mergeCell ref="A184:CE184"/>
    <mergeCell ref="A185:G189"/>
    <mergeCell ref="H185:S185"/>
    <mergeCell ref="T185:AB185"/>
    <mergeCell ref="AC185:BA185"/>
    <mergeCell ref="BB185:BP185"/>
    <mergeCell ref="BQ185:CE185"/>
    <mergeCell ref="CF185:CQ185"/>
    <mergeCell ref="H186:S189"/>
    <mergeCell ref="T186:AB189"/>
    <mergeCell ref="AC186:AR189"/>
    <mergeCell ref="AS186:BA188"/>
    <mergeCell ref="BB186:BC186"/>
    <mergeCell ref="BD186:BE186"/>
    <mergeCell ref="BG186:BH186"/>
    <mergeCell ref="BI186:BJ186"/>
    <mergeCell ref="BL186:BM186"/>
    <mergeCell ref="BN186:BO186"/>
    <mergeCell ref="BQ186:BR186"/>
    <mergeCell ref="BS186:BT186"/>
    <mergeCell ref="BV186:BW186"/>
    <mergeCell ref="BX186:BY186"/>
    <mergeCell ref="CA186:CB186"/>
    <mergeCell ref="CC186:CD186"/>
    <mergeCell ref="CF186:CK189"/>
    <mergeCell ref="CL186:CQ189"/>
    <mergeCell ref="BB187:BF189"/>
    <mergeCell ref="BG187:BK189"/>
    <mergeCell ref="BL187:BP189"/>
    <mergeCell ref="BQ187:BU189"/>
    <mergeCell ref="A191:G191"/>
    <mergeCell ref="H191:S191"/>
    <mergeCell ref="T191:AB191"/>
    <mergeCell ref="AC191:AP191"/>
    <mergeCell ref="AS191:AW191"/>
    <mergeCell ref="AX191:BA191"/>
    <mergeCell ref="BB191:BF191"/>
    <mergeCell ref="BG191:BK191"/>
    <mergeCell ref="BL191:BP191"/>
    <mergeCell ref="BQ191:BU191"/>
    <mergeCell ref="BV191:BZ191"/>
    <mergeCell ref="CA191:CE191"/>
    <mergeCell ref="CF191:CK191"/>
    <mergeCell ref="CL191:CQ191"/>
    <mergeCell ref="A171:BF171"/>
    <mergeCell ref="CF167:CQ170"/>
    <mergeCell ref="CA187:CE189"/>
    <mergeCell ref="AS189:AW189"/>
    <mergeCell ref="AX189:BA189"/>
    <mergeCell ref="A190:G190"/>
    <mergeCell ref="H190:S190"/>
    <mergeCell ref="T190:AB190"/>
    <mergeCell ref="AC190:AR190"/>
    <mergeCell ref="AS190:AW190"/>
    <mergeCell ref="AX190:BA190"/>
    <mergeCell ref="BB190:BF190"/>
    <mergeCell ref="BG190:BK190"/>
    <mergeCell ref="BL190:BP190"/>
    <mergeCell ref="BQ190:BU190"/>
    <mergeCell ref="BV190:BZ190"/>
    <mergeCell ref="CA190:CE190"/>
    <mergeCell ref="CF190:CK19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10" manualBreakCount="10">
    <brk id="45" max="94" man="1"/>
    <brk id="72" max="94" man="1"/>
    <brk id="87" max="94" man="1"/>
    <brk id="128" max="94" man="1"/>
    <brk id="164" max="94" man="1"/>
    <brk id="192" max="94" man="1"/>
    <brk id="218" max="94" man="1"/>
    <brk id="262" max="94" man="1"/>
    <brk id="297" max="94" man="1"/>
    <brk id="350" max="9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10"/>
  <sheetViews>
    <sheetView view="pageBreakPreview" zoomScale="98" zoomScaleNormal="98" zoomScaleSheetLayoutView="98" workbookViewId="0">
      <selection activeCell="GR234" sqref="GR234"/>
    </sheetView>
  </sheetViews>
  <sheetFormatPr defaultColWidth="1.83203125" defaultRowHeight="15" x14ac:dyDescent="0.2"/>
  <cols>
    <col min="1" max="18" width="1.83203125" style="162"/>
    <col min="19" max="19" width="23.6640625" style="162" customWidth="1"/>
    <col min="20" max="27" width="1.83203125" style="162"/>
    <col min="28" max="28" width="6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16384" width="1.83203125" style="162"/>
  </cols>
  <sheetData>
    <row r="1" spans="1:95" s="173" customFormat="1" ht="18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05" customFormat="1" ht="18" customHeight="1" x14ac:dyDescent="0.2">
      <c r="A2" s="619" t="s">
        <v>559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05" customFormat="1" ht="54.7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505" customFormat="1" ht="14.25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s="287" customFormat="1" ht="16.5" customHeight="1" x14ac:dyDescent="0.2">
      <c r="A5" s="619" t="s">
        <v>411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s="287" customFormat="1" ht="49.5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ht="13.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552"/>
      <c r="AW7" s="552"/>
      <c r="AX7" s="552"/>
      <c r="AY7" s="552"/>
      <c r="AZ7" s="552"/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2"/>
      <c r="BQ7" s="552"/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0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ht="38.25" customHeigh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5" t="s">
        <v>444</v>
      </c>
      <c r="AW9" s="615"/>
      <c r="AX9" s="615"/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363"/>
      <c r="BI10" s="582" t="s">
        <v>445</v>
      </c>
      <c r="BJ10" s="582"/>
      <c r="BK10" s="582"/>
      <c r="BL10" s="582"/>
      <c r="BM10" s="582"/>
      <c r="BN10" s="582"/>
      <c r="BO10" s="582"/>
      <c r="BP10" s="582"/>
      <c r="BQ10" s="582"/>
      <c r="BR10" s="582"/>
      <c r="BS10" s="582"/>
      <c r="BT10" s="582"/>
      <c r="BU10" s="582"/>
      <c r="BV10" s="582"/>
      <c r="BW10" s="582"/>
      <c r="BX10" s="582"/>
      <c r="BY10" s="582"/>
      <c r="BZ10" s="582"/>
      <c r="CA10" s="582"/>
      <c r="CB10" s="582"/>
      <c r="CC10" s="582"/>
      <c r="CD10" s="582"/>
      <c r="CE10" s="582"/>
      <c r="CF10" s="582"/>
      <c r="CG10" s="582"/>
      <c r="CH10" s="582"/>
      <c r="CI10" s="582"/>
      <c r="CJ10" s="582"/>
      <c r="CK10" s="582"/>
      <c r="CL10" s="582"/>
      <c r="CM10" s="582"/>
      <c r="CN10" s="582"/>
      <c r="CO10" s="582"/>
      <c r="CP10" s="582"/>
      <c r="CQ10" s="363"/>
    </row>
    <row r="11" spans="1:95" s="201" customFormat="1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616" t="s">
        <v>3</v>
      </c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371"/>
      <c r="BI11" s="617" t="s">
        <v>4</v>
      </c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363"/>
      <c r="CQ11" s="363"/>
    </row>
    <row r="12" spans="1:95" s="203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367"/>
      <c r="BC12" s="367"/>
      <c r="BD12" s="367"/>
      <c r="BE12" s="367" t="s">
        <v>5</v>
      </c>
      <c r="BF12" s="244"/>
      <c r="BG12" s="364"/>
      <c r="BH12" s="364"/>
      <c r="BI12" s="244" t="s">
        <v>5</v>
      </c>
      <c r="BJ12" s="367"/>
      <c r="BK12" s="244"/>
      <c r="BL12" s="244"/>
      <c r="BM12" s="244"/>
      <c r="BN12" s="364"/>
      <c r="BO12" s="244"/>
      <c r="BP12" s="364" t="s">
        <v>320</v>
      </c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3" t="s">
        <v>6</v>
      </c>
      <c r="CG12" s="363"/>
      <c r="CH12" s="364" t="s">
        <v>55</v>
      </c>
      <c r="CI12" s="364" t="s">
        <v>57</v>
      </c>
      <c r="CJ12" s="363" t="s">
        <v>8</v>
      </c>
      <c r="CK12" s="367"/>
      <c r="CL12" s="367"/>
      <c r="CM12" s="367"/>
      <c r="CN12" s="367"/>
      <c r="CO12" s="367"/>
      <c r="CP12" s="367"/>
      <c r="CQ12" s="367"/>
    </row>
    <row r="13" spans="1:95" s="164" customFormat="1" ht="16.5" x14ac:dyDescent="0.2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9" t="s">
        <v>9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609"/>
      <c r="AN14" s="609"/>
      <c r="AO14" s="609"/>
      <c r="AP14" s="609"/>
      <c r="AQ14" s="609"/>
      <c r="AR14" s="609"/>
      <c r="AS14" s="609"/>
      <c r="AT14" s="609"/>
      <c r="AU14" s="609"/>
      <c r="AV14" s="609"/>
      <c r="AW14" s="609"/>
      <c r="AX14" s="609"/>
      <c r="AY14" s="609"/>
      <c r="AZ14" s="610" t="s">
        <v>86</v>
      </c>
      <c r="BA14" s="611"/>
      <c r="BB14" s="611"/>
      <c r="BC14" s="611"/>
      <c r="BD14" s="611"/>
      <c r="BE14" s="611"/>
      <c r="BF14" s="611"/>
      <c r="BG14" s="612"/>
      <c r="BH14" s="613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98" customFormat="1" ht="16.5" x14ac:dyDescent="0.2">
      <c r="A15" s="608" t="s">
        <v>447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s="298" customFormat="1" ht="16.5" x14ac:dyDescent="0.2">
      <c r="A16" s="608" t="s">
        <v>557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</row>
    <row r="17" spans="1:95" ht="18.75" customHeight="1" thickBot="1" x14ac:dyDescent="0.25">
      <c r="A17" s="552"/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2" t="s">
        <v>16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552"/>
      <c r="BF18" s="55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8" t="s">
        <v>17</v>
      </c>
      <c r="CG18" s="599"/>
      <c r="CH18" s="599"/>
      <c r="CI18" s="599"/>
      <c r="CJ18" s="599"/>
      <c r="CK18" s="599"/>
      <c r="CL18" s="599"/>
      <c r="CM18" s="599"/>
      <c r="CN18" s="599"/>
      <c r="CO18" s="599"/>
      <c r="CP18" s="599"/>
      <c r="CQ18" s="600"/>
    </row>
    <row r="19" spans="1:95" x14ac:dyDescent="0.2">
      <c r="A19" s="601" t="s">
        <v>184</v>
      </c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  <c r="AK19" s="601"/>
      <c r="AL19" s="601"/>
      <c r="AM19" s="601"/>
      <c r="AN19" s="601"/>
      <c r="AO19" s="601"/>
      <c r="AP19" s="601"/>
      <c r="AQ19" s="601"/>
      <c r="AR19" s="601"/>
      <c r="AS19" s="601"/>
      <c r="AT19" s="601"/>
      <c r="AU19" s="601"/>
      <c r="AV19" s="601"/>
      <c r="AW19" s="601"/>
      <c r="AX19" s="601"/>
      <c r="AY19" s="601"/>
      <c r="AZ19" s="601"/>
      <c r="BA19" s="601"/>
      <c r="BB19" s="601"/>
      <c r="BC19" s="601"/>
      <c r="BD19" s="601"/>
      <c r="BE19" s="601"/>
      <c r="BF19" s="601"/>
      <c r="BG19" s="601"/>
      <c r="BH19" s="601"/>
      <c r="BI19" s="601"/>
      <c r="BJ19" s="60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602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4"/>
    </row>
    <row r="20" spans="1:95" ht="20.25" customHeight="1" x14ac:dyDescent="0.2">
      <c r="A20" s="605" t="s">
        <v>169</v>
      </c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592"/>
      <c r="BL20" s="592"/>
      <c r="BM20" s="592"/>
      <c r="BN20" s="592"/>
      <c r="BO20" s="592"/>
      <c r="BP20" s="592"/>
      <c r="BQ20" s="592"/>
      <c r="BR20" s="592"/>
      <c r="BS20" s="592"/>
      <c r="BT20" s="592"/>
      <c r="BU20" s="216"/>
      <c r="BV20" s="592" t="s">
        <v>20</v>
      </c>
      <c r="BW20" s="592"/>
      <c r="BX20" s="592"/>
      <c r="BY20" s="592"/>
      <c r="BZ20" s="592"/>
      <c r="CA20" s="592"/>
      <c r="CB20" s="592"/>
      <c r="CC20" s="592"/>
      <c r="CD20" s="592"/>
      <c r="CE20" s="592"/>
      <c r="CF20" s="585" t="s">
        <v>556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0.25" customHeight="1" x14ac:dyDescent="0.2">
      <c r="A21" s="591" t="s">
        <v>21</v>
      </c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92" t="s">
        <v>22</v>
      </c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3"/>
      <c r="CF21" s="585" t="s">
        <v>287</v>
      </c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0.25" customHeight="1" x14ac:dyDescent="0.2">
      <c r="A22" s="594" t="s">
        <v>23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738" t="s">
        <v>249</v>
      </c>
      <c r="CG22" s="697"/>
      <c r="CH22" s="697"/>
      <c r="CI22" s="697"/>
      <c r="CJ22" s="697"/>
      <c r="CK22" s="697"/>
      <c r="CL22" s="697"/>
      <c r="CM22" s="697"/>
      <c r="CN22" s="697"/>
      <c r="CO22" s="697"/>
      <c r="CP22" s="697"/>
      <c r="CQ22" s="739"/>
    </row>
    <row r="23" spans="1:95" ht="24" customHeight="1" x14ac:dyDescent="0.2">
      <c r="A23" s="552" t="s">
        <v>24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83" t="s">
        <v>25</v>
      </c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 t="s">
        <v>250</v>
      </c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28.5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41" t="s">
        <v>27</v>
      </c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216"/>
      <c r="BV24" s="216"/>
      <c r="BW24" s="216"/>
      <c r="BX24" s="579" t="s">
        <v>26</v>
      </c>
      <c r="BY24" s="579"/>
      <c r="BZ24" s="579"/>
      <c r="CA24" s="579"/>
      <c r="CB24" s="579"/>
      <c r="CC24" s="579"/>
      <c r="CD24" s="579"/>
      <c r="CE24" s="580"/>
      <c r="CF24" s="585"/>
      <c r="CG24" s="586"/>
      <c r="CH24" s="586"/>
      <c r="CI24" s="586"/>
      <c r="CJ24" s="586"/>
      <c r="CK24" s="586"/>
      <c r="CL24" s="586"/>
      <c r="CM24" s="586"/>
      <c r="CN24" s="586"/>
      <c r="CO24" s="586"/>
      <c r="CP24" s="586"/>
      <c r="CQ24" s="587"/>
    </row>
    <row r="25" spans="1:95" ht="11.2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5"/>
      <c r="CG25" s="736"/>
      <c r="CH25" s="736"/>
      <c r="CI25" s="736"/>
      <c r="CJ25" s="736"/>
      <c r="CK25" s="736"/>
      <c r="CL25" s="736"/>
      <c r="CM25" s="736"/>
      <c r="CN25" s="736"/>
      <c r="CO25" s="736"/>
      <c r="CP25" s="736"/>
      <c r="CQ25" s="737"/>
    </row>
    <row r="26" spans="1:95" s="189" customFormat="1" ht="20.25" customHeight="1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189" customFormat="1" ht="15" customHeight="1" x14ac:dyDescent="0.2">
      <c r="A27" s="580"/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  <c r="AO27" s="580"/>
      <c r="AP27" s="580"/>
      <c r="AQ27" s="580"/>
      <c r="AR27" s="580"/>
      <c r="AS27" s="580"/>
      <c r="AT27" s="580"/>
      <c r="AU27" s="580"/>
      <c r="AV27" s="580"/>
      <c r="AW27" s="580"/>
      <c r="AX27" s="580"/>
      <c r="AY27" s="580"/>
      <c r="AZ27" s="580"/>
      <c r="BA27" s="580"/>
      <c r="BB27" s="580"/>
      <c r="BC27" s="580"/>
      <c r="BD27" s="580"/>
      <c r="BE27" s="580"/>
      <c r="BF27" s="580"/>
      <c r="BG27" s="580"/>
      <c r="BH27" s="580"/>
      <c r="BI27" s="580"/>
      <c r="BJ27" s="580"/>
      <c r="BK27" s="580"/>
      <c r="BL27" s="580"/>
      <c r="BM27" s="580"/>
      <c r="BN27" s="580"/>
      <c r="BO27" s="580"/>
      <c r="BP27" s="580"/>
      <c r="BQ27" s="580"/>
      <c r="BR27" s="580"/>
      <c r="BS27" s="580"/>
      <c r="BT27" s="580"/>
      <c r="BU27" s="580"/>
      <c r="BV27" s="580"/>
      <c r="BW27" s="580"/>
      <c r="BX27" s="580"/>
      <c r="BY27" s="580"/>
      <c r="BZ27" s="580"/>
      <c r="CA27" s="580"/>
      <c r="CB27" s="580"/>
      <c r="CC27" s="580"/>
      <c r="CD27" s="580"/>
      <c r="CE27" s="580"/>
      <c r="CF27" s="580"/>
      <c r="CG27" s="580"/>
      <c r="CH27" s="580"/>
      <c r="CI27" s="580"/>
      <c r="CJ27" s="580"/>
      <c r="CK27" s="580"/>
      <c r="CL27" s="580"/>
      <c r="CM27" s="580"/>
      <c r="CN27" s="580"/>
      <c r="CO27" s="580"/>
      <c r="CP27" s="580"/>
      <c r="CQ27" s="580"/>
    </row>
    <row r="28" spans="1:95" s="189" customFormat="1" ht="15" customHeight="1" thickBot="1" x14ac:dyDescent="0.25">
      <c r="A28" s="581" t="s">
        <v>29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2" t="s">
        <v>30</v>
      </c>
      <c r="AQ28" s="582"/>
      <c r="AR28" s="582"/>
      <c r="AS28" s="582"/>
      <c r="AT28" s="582"/>
      <c r="AU28" s="552"/>
      <c r="AV28" s="552"/>
      <c r="AW28" s="552"/>
      <c r="AX28" s="552"/>
      <c r="AY28" s="552"/>
      <c r="AZ28" s="552"/>
      <c r="BA28" s="552"/>
      <c r="BB28" s="552"/>
      <c r="BC28" s="552"/>
      <c r="BD28" s="552"/>
      <c r="BE28" s="552"/>
      <c r="BF28" s="552"/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  <c r="BS28" s="552"/>
      <c r="BT28" s="552"/>
      <c r="BU28" s="552"/>
      <c r="BV28" s="552"/>
      <c r="BW28" s="552"/>
      <c r="BX28" s="552"/>
      <c r="BY28" s="552"/>
      <c r="BZ28" s="552"/>
      <c r="CA28" s="552"/>
      <c r="CB28" s="552"/>
      <c r="CC28" s="552"/>
      <c r="CD28" s="552"/>
      <c r="CE28" s="552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s="189" customFormat="1" ht="15" customHeight="1" x14ac:dyDescent="0.25">
      <c r="A29" s="562" t="s">
        <v>31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 t="s">
        <v>32</v>
      </c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649" t="s">
        <v>439</v>
      </c>
      <c r="CG29" s="567"/>
      <c r="CH29" s="567"/>
      <c r="CI29" s="567"/>
      <c r="CJ29" s="567"/>
      <c r="CK29" s="567"/>
      <c r="CL29" s="567"/>
      <c r="CM29" s="567"/>
      <c r="CN29" s="567"/>
      <c r="CO29" s="567"/>
      <c r="CP29" s="567"/>
      <c r="CQ29" s="568"/>
    </row>
    <row r="30" spans="1:95" s="189" customFormat="1" ht="28.5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758"/>
      <c r="CF30" s="572"/>
      <c r="CG30" s="573"/>
      <c r="CH30" s="573"/>
      <c r="CI30" s="573"/>
      <c r="CJ30" s="573"/>
      <c r="CK30" s="573"/>
      <c r="CL30" s="573"/>
      <c r="CM30" s="573"/>
      <c r="CN30" s="573"/>
      <c r="CO30" s="573"/>
      <c r="CP30" s="573"/>
      <c r="CQ30" s="574"/>
    </row>
    <row r="31" spans="1:95" s="189" customFormat="1" ht="15" customHeight="1" x14ac:dyDescent="0.25">
      <c r="A31" s="562" t="s">
        <v>247</v>
      </c>
      <c r="B31" s="562"/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  <c r="X31" s="562"/>
      <c r="Y31" s="562"/>
      <c r="Z31" s="562"/>
      <c r="AA31" s="562"/>
      <c r="AB31" s="562"/>
      <c r="AC31" s="562"/>
      <c r="AD31" s="562"/>
      <c r="AE31" s="563"/>
      <c r="AF31" s="563"/>
      <c r="AG31" s="563"/>
      <c r="AH31" s="563"/>
      <c r="AI31" s="563"/>
      <c r="AJ31" s="563"/>
      <c r="AK31" s="563"/>
      <c r="AL31" s="563"/>
      <c r="AM31" s="563"/>
      <c r="AN31" s="563"/>
      <c r="AO31" s="563"/>
      <c r="AP31" s="563"/>
      <c r="AQ31" s="563"/>
      <c r="AR31" s="563"/>
      <c r="AS31" s="563"/>
      <c r="AT31" s="563"/>
      <c r="AU31" s="563"/>
      <c r="AV31" s="563"/>
      <c r="AW31" s="563"/>
      <c r="AX31" s="563"/>
      <c r="AY31" s="563"/>
      <c r="AZ31" s="563"/>
      <c r="BA31" s="563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189" customFormat="1" ht="35.25" customHeight="1" x14ac:dyDescent="0.25">
      <c r="A32" s="666" t="s">
        <v>211</v>
      </c>
      <c r="B32" s="666"/>
      <c r="C32" s="666"/>
      <c r="D32" s="666"/>
      <c r="E32" s="666"/>
      <c r="F32" s="666"/>
      <c r="G32" s="666"/>
      <c r="H32" s="666"/>
      <c r="I32" s="666"/>
      <c r="J32" s="666"/>
      <c r="K32" s="666"/>
      <c r="L32" s="666"/>
      <c r="M32" s="666"/>
      <c r="N32" s="666"/>
      <c r="O32" s="666"/>
      <c r="P32" s="666"/>
      <c r="Q32" s="666"/>
      <c r="R32" s="666"/>
      <c r="S32" s="666"/>
      <c r="T32" s="666"/>
      <c r="U32" s="666"/>
      <c r="V32" s="666"/>
      <c r="W32" s="666"/>
      <c r="X32" s="666"/>
      <c r="Y32" s="666"/>
      <c r="Z32" s="666"/>
      <c r="AA32" s="666"/>
      <c r="AB32" s="666"/>
      <c r="AC32" s="666"/>
      <c r="AD32" s="666"/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562"/>
      <c r="BH32" s="562"/>
      <c r="BI32" s="562"/>
      <c r="BJ32" s="562"/>
      <c r="BK32" s="562"/>
      <c r="BL32" s="562"/>
      <c r="BM32" s="562"/>
      <c r="BN32" s="562"/>
      <c r="BO32" s="562"/>
      <c r="BP32" s="562"/>
      <c r="BQ32" s="562"/>
      <c r="BR32" s="562"/>
      <c r="BS32" s="562"/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89" customFormat="1" ht="15" customHeight="1" x14ac:dyDescent="0.2">
      <c r="A33" s="552" t="s">
        <v>37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89" customFormat="1" ht="19.5" customHeight="1" x14ac:dyDescent="0.2">
      <c r="A34" s="552" t="s">
        <v>38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189" customFormat="1" ht="15" customHeight="1" x14ac:dyDescent="0.2">
      <c r="A35" s="552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s="189" customFormat="1" ht="75" customHeight="1" x14ac:dyDescent="0.2">
      <c r="A36" s="524" t="s">
        <v>39</v>
      </c>
      <c r="B36" s="524"/>
      <c r="C36" s="524"/>
      <c r="D36" s="524"/>
      <c r="E36" s="524"/>
      <c r="F36" s="524"/>
      <c r="G36" s="524"/>
      <c r="H36" s="534" t="s">
        <v>40</v>
      </c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6"/>
      <c r="T36" s="540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34" t="s">
        <v>42</v>
      </c>
      <c r="AG36" s="535"/>
      <c r="AH36" s="535"/>
      <c r="AI36" s="535"/>
      <c r="AJ36" s="535"/>
      <c r="AK36" s="535"/>
      <c r="AL36" s="535"/>
      <c r="AM36" s="535"/>
      <c r="AN36" s="535"/>
      <c r="AO36" s="535"/>
      <c r="AP36" s="535"/>
      <c r="AQ36" s="535"/>
      <c r="AR36" s="535"/>
      <c r="AS36" s="535"/>
      <c r="AT36" s="535"/>
      <c r="AU36" s="535"/>
      <c r="AV36" s="535"/>
      <c r="AW36" s="535"/>
      <c r="AX36" s="535"/>
      <c r="AY36" s="535"/>
      <c r="AZ36" s="535"/>
      <c r="BA36" s="535"/>
      <c r="BB36" s="535"/>
      <c r="BC36" s="535"/>
      <c r="BD36" s="535"/>
      <c r="BE36" s="535"/>
      <c r="BF36" s="535"/>
      <c r="BG36" s="535"/>
      <c r="BH36" s="535"/>
      <c r="BI36" s="535"/>
      <c r="BJ36" s="535"/>
      <c r="BK36" s="535"/>
      <c r="BL36" s="535"/>
      <c r="BM36" s="536"/>
      <c r="BN36" s="534" t="s">
        <v>43</v>
      </c>
      <c r="BO36" s="535"/>
      <c r="BP36" s="535"/>
      <c r="BQ36" s="535"/>
      <c r="BR36" s="535"/>
      <c r="BS36" s="535"/>
      <c r="BT36" s="535"/>
      <c r="BU36" s="535"/>
      <c r="BV36" s="535"/>
      <c r="BW36" s="535"/>
      <c r="BX36" s="535"/>
      <c r="BY36" s="535"/>
      <c r="BZ36" s="535"/>
      <c r="CA36" s="535"/>
      <c r="CB36" s="535"/>
      <c r="CC36" s="535"/>
      <c r="CD36" s="535"/>
      <c r="CE36" s="536"/>
      <c r="CF36" s="524" t="s">
        <v>44</v>
      </c>
      <c r="CG36" s="524"/>
      <c r="CH36" s="524"/>
      <c r="CI36" s="524"/>
      <c r="CJ36" s="524"/>
      <c r="CK36" s="524"/>
      <c r="CL36" s="524"/>
      <c r="CM36" s="524"/>
      <c r="CN36" s="524"/>
      <c r="CO36" s="524"/>
      <c r="CP36" s="524"/>
      <c r="CQ36" s="524"/>
    </row>
    <row r="37" spans="1:95" s="189" customFormat="1" ht="12" customHeight="1" x14ac:dyDescent="0.2">
      <c r="A37" s="524"/>
      <c r="B37" s="524"/>
      <c r="C37" s="524"/>
      <c r="D37" s="524"/>
      <c r="E37" s="524"/>
      <c r="F37" s="524"/>
      <c r="G37" s="524"/>
      <c r="H37" s="540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2"/>
      <c r="T37" s="540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40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42"/>
      <c r="AZ37" s="540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42"/>
      <c r="BN37" s="549" t="s">
        <v>6</v>
      </c>
      <c r="BO37" s="550"/>
      <c r="BP37" s="551" t="s">
        <v>187</v>
      </c>
      <c r="BQ37" s="551"/>
      <c r="BR37" s="560" t="s">
        <v>47</v>
      </c>
      <c r="BS37" s="561"/>
      <c r="BT37" s="549" t="s">
        <v>6</v>
      </c>
      <c r="BU37" s="550"/>
      <c r="BV37" s="551" t="s">
        <v>199</v>
      </c>
      <c r="BW37" s="551"/>
      <c r="BX37" s="560" t="s">
        <v>47</v>
      </c>
      <c r="BY37" s="561"/>
      <c r="BZ37" s="549" t="s">
        <v>6</v>
      </c>
      <c r="CA37" s="550"/>
      <c r="CB37" s="551" t="s">
        <v>200</v>
      </c>
      <c r="CC37" s="551"/>
      <c r="CD37" s="560" t="s">
        <v>47</v>
      </c>
      <c r="CE37" s="561"/>
      <c r="CF37" s="540" t="s">
        <v>48</v>
      </c>
      <c r="CG37" s="541"/>
      <c r="CH37" s="541"/>
      <c r="CI37" s="541"/>
      <c r="CJ37" s="541"/>
      <c r="CK37" s="542"/>
      <c r="CL37" s="540" t="s">
        <v>49</v>
      </c>
      <c r="CM37" s="541"/>
      <c r="CN37" s="541"/>
      <c r="CO37" s="541"/>
      <c r="CP37" s="541"/>
      <c r="CQ37" s="542"/>
    </row>
    <row r="38" spans="1:95" s="189" customFormat="1" ht="8.2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6"/>
      <c r="BA38" s="547"/>
      <c r="BB38" s="547"/>
      <c r="BC38" s="547"/>
      <c r="BD38" s="547"/>
      <c r="BE38" s="547"/>
      <c r="BF38" s="547"/>
      <c r="BG38" s="547"/>
      <c r="BH38" s="547"/>
      <c r="BI38" s="547"/>
      <c r="BJ38" s="547"/>
      <c r="BK38" s="547"/>
      <c r="BL38" s="547"/>
      <c r="BM38" s="548"/>
      <c r="BN38" s="543" t="s">
        <v>50</v>
      </c>
      <c r="BO38" s="544"/>
      <c r="BP38" s="544"/>
      <c r="BQ38" s="544"/>
      <c r="BR38" s="544"/>
      <c r="BS38" s="545"/>
      <c r="BT38" s="543" t="s">
        <v>51</v>
      </c>
      <c r="BU38" s="544"/>
      <c r="BV38" s="544"/>
      <c r="BW38" s="544"/>
      <c r="BX38" s="544"/>
      <c r="BY38" s="545"/>
      <c r="BZ38" s="543" t="s">
        <v>52</v>
      </c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189" customFormat="1" ht="15" customHeigh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0" t="s">
        <v>53</v>
      </c>
      <c r="BA39" s="541"/>
      <c r="BB39" s="541"/>
      <c r="BC39" s="541"/>
      <c r="BD39" s="541"/>
      <c r="BE39" s="541"/>
      <c r="BF39" s="542"/>
      <c r="BG39" s="540" t="s">
        <v>54</v>
      </c>
      <c r="BH39" s="541"/>
      <c r="BI39" s="541"/>
      <c r="BJ39" s="541"/>
      <c r="BK39" s="541"/>
      <c r="BL39" s="541"/>
      <c r="BM39" s="542"/>
      <c r="BN39" s="543"/>
      <c r="BO39" s="544"/>
      <c r="BP39" s="544"/>
      <c r="BQ39" s="544"/>
      <c r="BR39" s="544"/>
      <c r="BS39" s="545"/>
      <c r="BT39" s="543"/>
      <c r="BU39" s="544"/>
      <c r="BV39" s="544"/>
      <c r="BW39" s="544"/>
      <c r="BX39" s="544"/>
      <c r="BY39" s="545"/>
      <c r="BZ39" s="543"/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189" customFormat="1" ht="18" customHeight="1" x14ac:dyDescent="0.2">
      <c r="A40" s="524"/>
      <c r="B40" s="524"/>
      <c r="C40" s="524"/>
      <c r="D40" s="524"/>
      <c r="E40" s="524"/>
      <c r="F40" s="524"/>
      <c r="G40" s="524"/>
      <c r="H40" s="546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8"/>
      <c r="T40" s="546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  <c r="AE40" s="548"/>
      <c r="AF40" s="546"/>
      <c r="AG40" s="547"/>
      <c r="AH40" s="547"/>
      <c r="AI40" s="547"/>
      <c r="AJ40" s="547"/>
      <c r="AK40" s="547"/>
      <c r="AL40" s="547"/>
      <c r="AM40" s="547"/>
      <c r="AN40" s="547"/>
      <c r="AO40" s="547"/>
      <c r="AP40" s="547"/>
      <c r="AQ40" s="547"/>
      <c r="AR40" s="547"/>
      <c r="AS40" s="547"/>
      <c r="AT40" s="547"/>
      <c r="AU40" s="547"/>
      <c r="AV40" s="547"/>
      <c r="AW40" s="547"/>
      <c r="AX40" s="547"/>
      <c r="AY40" s="548"/>
      <c r="AZ40" s="546"/>
      <c r="BA40" s="547"/>
      <c r="BB40" s="547"/>
      <c r="BC40" s="547"/>
      <c r="BD40" s="547"/>
      <c r="BE40" s="547"/>
      <c r="BF40" s="548"/>
      <c r="BG40" s="546"/>
      <c r="BH40" s="547"/>
      <c r="BI40" s="547"/>
      <c r="BJ40" s="547"/>
      <c r="BK40" s="547"/>
      <c r="BL40" s="547"/>
      <c r="BM40" s="548"/>
      <c r="BN40" s="546"/>
      <c r="BO40" s="547"/>
      <c r="BP40" s="547"/>
      <c r="BQ40" s="547"/>
      <c r="BR40" s="547"/>
      <c r="BS40" s="548"/>
      <c r="BT40" s="546"/>
      <c r="BU40" s="547"/>
      <c r="BV40" s="547"/>
      <c r="BW40" s="547"/>
      <c r="BX40" s="547"/>
      <c r="BY40" s="548"/>
      <c r="BZ40" s="546"/>
      <c r="CA40" s="547"/>
      <c r="CB40" s="547"/>
      <c r="CC40" s="547"/>
      <c r="CD40" s="547"/>
      <c r="CE40" s="548"/>
      <c r="CF40" s="546"/>
      <c r="CG40" s="547"/>
      <c r="CH40" s="547"/>
      <c r="CI40" s="547"/>
      <c r="CJ40" s="547"/>
      <c r="CK40" s="548"/>
      <c r="CL40" s="546"/>
      <c r="CM40" s="547"/>
      <c r="CN40" s="547"/>
      <c r="CO40" s="547"/>
      <c r="CP40" s="547"/>
      <c r="CQ40" s="548"/>
    </row>
    <row r="41" spans="1:95" s="189" customFormat="1" ht="15" customHeight="1" x14ac:dyDescent="0.2">
      <c r="A41" s="524" t="s">
        <v>30</v>
      </c>
      <c r="B41" s="524"/>
      <c r="C41" s="524"/>
      <c r="D41" s="524"/>
      <c r="E41" s="524"/>
      <c r="F41" s="524"/>
      <c r="G41" s="524"/>
      <c r="H41" s="524" t="s">
        <v>55</v>
      </c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34" t="s">
        <v>56</v>
      </c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6"/>
      <c r="AF41" s="524" t="s">
        <v>57</v>
      </c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 t="s">
        <v>58</v>
      </c>
      <c r="BA41" s="524"/>
      <c r="BB41" s="524"/>
      <c r="BC41" s="524"/>
      <c r="BD41" s="524"/>
      <c r="BE41" s="524"/>
      <c r="BF41" s="524"/>
      <c r="BG41" s="524" t="s">
        <v>59</v>
      </c>
      <c r="BH41" s="524"/>
      <c r="BI41" s="524"/>
      <c r="BJ41" s="524"/>
      <c r="BK41" s="524"/>
      <c r="BL41" s="524"/>
      <c r="BM41" s="524"/>
      <c r="BN41" s="524" t="s">
        <v>60</v>
      </c>
      <c r="BO41" s="524"/>
      <c r="BP41" s="524"/>
      <c r="BQ41" s="524"/>
      <c r="BR41" s="524"/>
      <c r="BS41" s="524"/>
      <c r="BT41" s="524" t="s">
        <v>61</v>
      </c>
      <c r="BU41" s="524"/>
      <c r="BV41" s="524"/>
      <c r="BW41" s="524"/>
      <c r="BX41" s="524"/>
      <c r="BY41" s="524"/>
      <c r="BZ41" s="524" t="s">
        <v>62</v>
      </c>
      <c r="CA41" s="524"/>
      <c r="CB41" s="524"/>
      <c r="CC41" s="524"/>
      <c r="CD41" s="524"/>
      <c r="CE41" s="524"/>
      <c r="CF41" s="524" t="s">
        <v>63</v>
      </c>
      <c r="CG41" s="524"/>
      <c r="CH41" s="524"/>
      <c r="CI41" s="524"/>
      <c r="CJ41" s="524"/>
      <c r="CK41" s="524"/>
      <c r="CL41" s="524" t="s">
        <v>64</v>
      </c>
      <c r="CM41" s="524"/>
      <c r="CN41" s="524"/>
      <c r="CO41" s="524"/>
      <c r="CP41" s="524"/>
      <c r="CQ41" s="524"/>
    </row>
    <row r="42" spans="1:95" s="189" customFormat="1" ht="66" customHeight="1" x14ac:dyDescent="0.2">
      <c r="A42" s="732" t="s">
        <v>441</v>
      </c>
      <c r="B42" s="682"/>
      <c r="C42" s="682"/>
      <c r="D42" s="682"/>
      <c r="E42" s="682"/>
      <c r="F42" s="682"/>
      <c r="G42" s="683"/>
      <c r="H42" s="636" t="s">
        <v>472</v>
      </c>
      <c r="I42" s="637"/>
      <c r="J42" s="637"/>
      <c r="K42" s="637"/>
      <c r="L42" s="637"/>
      <c r="M42" s="637"/>
      <c r="N42" s="637"/>
      <c r="O42" s="637"/>
      <c r="P42" s="637"/>
      <c r="Q42" s="637"/>
      <c r="R42" s="637"/>
      <c r="S42" s="638"/>
      <c r="T42" s="642" t="s">
        <v>66</v>
      </c>
      <c r="U42" s="643"/>
      <c r="V42" s="643"/>
      <c r="W42" s="643"/>
      <c r="X42" s="643"/>
      <c r="Y42" s="643"/>
      <c r="Z42" s="643"/>
      <c r="AA42" s="643"/>
      <c r="AB42" s="643"/>
      <c r="AC42" s="643"/>
      <c r="AD42" s="643"/>
      <c r="AE42" s="644"/>
      <c r="AF42" s="531" t="s">
        <v>67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10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189" customFormat="1" ht="180" customHeight="1" x14ac:dyDescent="0.2">
      <c r="A43" s="684"/>
      <c r="B43" s="685"/>
      <c r="C43" s="685"/>
      <c r="D43" s="685"/>
      <c r="E43" s="685"/>
      <c r="F43" s="685"/>
      <c r="G43" s="686"/>
      <c r="H43" s="639"/>
      <c r="I43" s="640"/>
      <c r="J43" s="640"/>
      <c r="K43" s="640"/>
      <c r="L43" s="640"/>
      <c r="M43" s="640"/>
      <c r="N43" s="640"/>
      <c r="O43" s="640"/>
      <c r="P43" s="640"/>
      <c r="Q43" s="640"/>
      <c r="R43" s="640"/>
      <c r="S43" s="641"/>
      <c r="T43" s="645"/>
      <c r="U43" s="646"/>
      <c r="V43" s="646"/>
      <c r="W43" s="646"/>
      <c r="X43" s="646"/>
      <c r="Y43" s="646"/>
      <c r="Z43" s="646"/>
      <c r="AA43" s="646"/>
      <c r="AB43" s="646"/>
      <c r="AC43" s="646"/>
      <c r="AD43" s="646"/>
      <c r="AE43" s="647"/>
      <c r="AF43" s="531" t="s">
        <v>71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10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189" customFormat="1" ht="24.75" customHeight="1" x14ac:dyDescent="0.2">
      <c r="A44" s="552" t="s">
        <v>72</v>
      </c>
      <c r="B44" s="552"/>
      <c r="C44" s="55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552"/>
      <c r="BB44" s="552"/>
      <c r="BC44" s="552"/>
      <c r="BD44" s="552"/>
      <c r="BE44" s="552"/>
      <c r="BF44" s="552"/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</row>
    <row r="45" spans="1:95" s="189" customFormat="1" ht="75" customHeight="1" x14ac:dyDescent="0.2">
      <c r="A45" s="524" t="s">
        <v>39</v>
      </c>
      <c r="B45" s="524"/>
      <c r="C45" s="524"/>
      <c r="D45" s="524"/>
      <c r="E45" s="524"/>
      <c r="F45" s="524"/>
      <c r="G45" s="524"/>
      <c r="H45" s="540" t="s">
        <v>74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24" t="s">
        <v>75</v>
      </c>
      <c r="U45" s="524"/>
      <c r="V45" s="524"/>
      <c r="W45" s="524"/>
      <c r="X45" s="524"/>
      <c r="Y45" s="524"/>
      <c r="Z45" s="524"/>
      <c r="AA45" s="524"/>
      <c r="AB45" s="524"/>
      <c r="AC45" s="534" t="s">
        <v>76</v>
      </c>
      <c r="AD45" s="535"/>
      <c r="AE45" s="535"/>
      <c r="AF45" s="535"/>
      <c r="AG45" s="535"/>
      <c r="AH45" s="535"/>
      <c r="AI45" s="535"/>
      <c r="AJ45" s="535"/>
      <c r="AK45" s="535"/>
      <c r="AL45" s="535"/>
      <c r="AM45" s="535"/>
      <c r="AN45" s="535"/>
      <c r="AO45" s="535"/>
      <c r="AP45" s="535"/>
      <c r="AQ45" s="535"/>
      <c r="AR45" s="535"/>
      <c r="AS45" s="535"/>
      <c r="AT45" s="535"/>
      <c r="AU45" s="535"/>
      <c r="AV45" s="535"/>
      <c r="AW45" s="535"/>
      <c r="AX45" s="535"/>
      <c r="AY45" s="535"/>
      <c r="AZ45" s="535"/>
      <c r="BA45" s="536"/>
      <c r="BB45" s="534" t="s">
        <v>77</v>
      </c>
      <c r="BC45" s="535"/>
      <c r="BD45" s="535"/>
      <c r="BE45" s="535"/>
      <c r="BF45" s="535"/>
      <c r="BG45" s="535"/>
      <c r="BH45" s="535"/>
      <c r="BI45" s="535"/>
      <c r="BJ45" s="535"/>
      <c r="BK45" s="535"/>
      <c r="BL45" s="535"/>
      <c r="BM45" s="535"/>
      <c r="BN45" s="535"/>
      <c r="BO45" s="535"/>
      <c r="BP45" s="536"/>
      <c r="BQ45" s="534" t="s">
        <v>78</v>
      </c>
      <c r="BR45" s="535"/>
      <c r="BS45" s="535"/>
      <c r="BT45" s="535"/>
      <c r="BU45" s="535"/>
      <c r="BV45" s="535"/>
      <c r="BW45" s="535"/>
      <c r="BX45" s="535"/>
      <c r="BY45" s="535"/>
      <c r="BZ45" s="535"/>
      <c r="CA45" s="535"/>
      <c r="CB45" s="535"/>
      <c r="CC45" s="535"/>
      <c r="CD45" s="535"/>
      <c r="CE45" s="536"/>
      <c r="CF45" s="524" t="s">
        <v>79</v>
      </c>
      <c r="CG45" s="524"/>
      <c r="CH45" s="524"/>
      <c r="CI45" s="524"/>
      <c r="CJ45" s="524"/>
      <c r="CK45" s="524"/>
      <c r="CL45" s="524"/>
      <c r="CM45" s="524"/>
      <c r="CN45" s="524"/>
      <c r="CO45" s="524"/>
      <c r="CP45" s="524"/>
      <c r="CQ45" s="524"/>
    </row>
    <row r="46" spans="1:95" s="189" customFormat="1" ht="12" customHeight="1" x14ac:dyDescent="0.2">
      <c r="A46" s="524"/>
      <c r="B46" s="524"/>
      <c r="C46" s="524"/>
      <c r="D46" s="524"/>
      <c r="E46" s="524"/>
      <c r="F46" s="524"/>
      <c r="G46" s="524"/>
      <c r="H46" s="540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2"/>
      <c r="T46" s="543" t="s">
        <v>45</v>
      </c>
      <c r="U46" s="544"/>
      <c r="V46" s="544"/>
      <c r="W46" s="544"/>
      <c r="X46" s="544"/>
      <c r="Y46" s="544"/>
      <c r="Z46" s="544"/>
      <c r="AA46" s="544"/>
      <c r="AB46" s="545"/>
      <c r="AC46" s="540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40" t="s">
        <v>80</v>
      </c>
      <c r="AT46" s="541"/>
      <c r="AU46" s="541"/>
      <c r="AV46" s="541"/>
      <c r="AW46" s="541"/>
      <c r="AX46" s="541"/>
      <c r="AY46" s="541"/>
      <c r="AZ46" s="541"/>
      <c r="BA46" s="542"/>
      <c r="BB46" s="549" t="s">
        <v>6</v>
      </c>
      <c r="BC46" s="550"/>
      <c r="BD46" s="551" t="s">
        <v>187</v>
      </c>
      <c r="BE46" s="551"/>
      <c r="BF46" s="220"/>
      <c r="BG46" s="549" t="s">
        <v>6</v>
      </c>
      <c r="BH46" s="550"/>
      <c r="BI46" s="551" t="s">
        <v>199</v>
      </c>
      <c r="BJ46" s="551"/>
      <c r="BK46" s="220"/>
      <c r="BL46" s="549" t="s">
        <v>6</v>
      </c>
      <c r="BM46" s="550"/>
      <c r="BN46" s="551" t="s">
        <v>200</v>
      </c>
      <c r="BO46" s="551"/>
      <c r="BP46" s="220"/>
      <c r="BQ46" s="549" t="s">
        <v>6</v>
      </c>
      <c r="BR46" s="550"/>
      <c r="BS46" s="551" t="s">
        <v>187</v>
      </c>
      <c r="BT46" s="551"/>
      <c r="BU46" s="220"/>
      <c r="BV46" s="549" t="s">
        <v>6</v>
      </c>
      <c r="BW46" s="550"/>
      <c r="BX46" s="551" t="s">
        <v>199</v>
      </c>
      <c r="BY46" s="551"/>
      <c r="BZ46" s="220"/>
      <c r="CA46" s="549" t="s">
        <v>6</v>
      </c>
      <c r="CB46" s="550"/>
      <c r="CC46" s="551" t="s">
        <v>200</v>
      </c>
      <c r="CD46" s="551"/>
      <c r="CE46" s="220"/>
      <c r="CF46" s="540" t="s">
        <v>48</v>
      </c>
      <c r="CG46" s="541"/>
      <c r="CH46" s="541"/>
      <c r="CI46" s="541"/>
      <c r="CJ46" s="541"/>
      <c r="CK46" s="542"/>
      <c r="CL46" s="540" t="s">
        <v>49</v>
      </c>
      <c r="CM46" s="541"/>
      <c r="CN46" s="541"/>
      <c r="CO46" s="541"/>
      <c r="CP46" s="541"/>
      <c r="CQ46" s="542"/>
    </row>
    <row r="47" spans="1:95" s="189" customFormat="1" ht="6.75" customHeigh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3"/>
      <c r="AT47" s="544"/>
      <c r="AU47" s="544"/>
      <c r="AV47" s="544"/>
      <c r="AW47" s="544"/>
      <c r="AX47" s="544"/>
      <c r="AY47" s="544"/>
      <c r="AZ47" s="544"/>
      <c r="BA47" s="545"/>
      <c r="BB47" s="543" t="s">
        <v>81</v>
      </c>
      <c r="BC47" s="544"/>
      <c r="BD47" s="544"/>
      <c r="BE47" s="544"/>
      <c r="BF47" s="545"/>
      <c r="BG47" s="543" t="s">
        <v>82</v>
      </c>
      <c r="BH47" s="544"/>
      <c r="BI47" s="544"/>
      <c r="BJ47" s="544"/>
      <c r="BK47" s="545"/>
      <c r="BL47" s="543" t="s">
        <v>83</v>
      </c>
      <c r="BM47" s="544"/>
      <c r="BN47" s="544"/>
      <c r="BO47" s="544"/>
      <c r="BP47" s="545"/>
      <c r="BQ47" s="543" t="s">
        <v>81</v>
      </c>
      <c r="BR47" s="544"/>
      <c r="BS47" s="544"/>
      <c r="BT47" s="544"/>
      <c r="BU47" s="545"/>
      <c r="BV47" s="543" t="s">
        <v>82</v>
      </c>
      <c r="BW47" s="544"/>
      <c r="BX47" s="544"/>
      <c r="BY47" s="544"/>
      <c r="BZ47" s="545"/>
      <c r="CA47" s="543" t="s">
        <v>83</v>
      </c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s="189" customFormat="1" ht="15" hidden="1" customHeight="1" x14ac:dyDescent="0.2">
      <c r="A48" s="524"/>
      <c r="B48" s="524"/>
      <c r="C48" s="524"/>
      <c r="D48" s="524"/>
      <c r="E48" s="524"/>
      <c r="F48" s="524"/>
      <c r="G48" s="524"/>
      <c r="H48" s="543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5"/>
      <c r="T48" s="543"/>
      <c r="U48" s="544"/>
      <c r="V48" s="544"/>
      <c r="W48" s="544"/>
      <c r="X48" s="544"/>
      <c r="Y48" s="544"/>
      <c r="Z48" s="544"/>
      <c r="AA48" s="544"/>
      <c r="AB48" s="545"/>
      <c r="AC48" s="543"/>
      <c r="AD48" s="544"/>
      <c r="AE48" s="544"/>
      <c r="AF48" s="544"/>
      <c r="AG48" s="544"/>
      <c r="AH48" s="544"/>
      <c r="AI48" s="544"/>
      <c r="AJ48" s="544"/>
      <c r="AK48" s="544"/>
      <c r="AL48" s="544"/>
      <c r="AM48" s="544"/>
      <c r="AN48" s="544"/>
      <c r="AO48" s="544"/>
      <c r="AP48" s="544"/>
      <c r="AQ48" s="544"/>
      <c r="AR48" s="545"/>
      <c r="AS48" s="546"/>
      <c r="AT48" s="547"/>
      <c r="AU48" s="547"/>
      <c r="AV48" s="547"/>
      <c r="AW48" s="547"/>
      <c r="AX48" s="547"/>
      <c r="AY48" s="547"/>
      <c r="AZ48" s="547"/>
      <c r="BA48" s="548"/>
      <c r="BB48" s="543"/>
      <c r="BC48" s="544"/>
      <c r="BD48" s="544"/>
      <c r="BE48" s="544"/>
      <c r="BF48" s="545"/>
      <c r="BG48" s="543"/>
      <c r="BH48" s="544"/>
      <c r="BI48" s="544"/>
      <c r="BJ48" s="544"/>
      <c r="BK48" s="545"/>
      <c r="BL48" s="543"/>
      <c r="BM48" s="544"/>
      <c r="BN48" s="544"/>
      <c r="BO48" s="544"/>
      <c r="BP48" s="545"/>
      <c r="BQ48" s="543"/>
      <c r="BR48" s="544"/>
      <c r="BS48" s="544"/>
      <c r="BT48" s="544"/>
      <c r="BU48" s="545"/>
      <c r="BV48" s="543"/>
      <c r="BW48" s="544"/>
      <c r="BX48" s="544"/>
      <c r="BY48" s="544"/>
      <c r="BZ48" s="545"/>
      <c r="CA48" s="543"/>
      <c r="CB48" s="544"/>
      <c r="CC48" s="544"/>
      <c r="CD48" s="544"/>
      <c r="CE48" s="545"/>
      <c r="CF48" s="543"/>
      <c r="CG48" s="544"/>
      <c r="CH48" s="544"/>
      <c r="CI48" s="544"/>
      <c r="CJ48" s="544"/>
      <c r="CK48" s="545"/>
      <c r="CL48" s="543"/>
      <c r="CM48" s="544"/>
      <c r="CN48" s="544"/>
      <c r="CO48" s="544"/>
      <c r="CP48" s="544"/>
      <c r="CQ48" s="545"/>
    </row>
    <row r="49" spans="1:95" s="189" customFormat="1" ht="68.25" customHeight="1" x14ac:dyDescent="0.2">
      <c r="A49" s="524"/>
      <c r="B49" s="524"/>
      <c r="C49" s="524"/>
      <c r="D49" s="524"/>
      <c r="E49" s="524"/>
      <c r="F49" s="524"/>
      <c r="G49" s="524"/>
      <c r="H49" s="546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8"/>
      <c r="T49" s="546"/>
      <c r="U49" s="547"/>
      <c r="V49" s="547"/>
      <c r="W49" s="547"/>
      <c r="X49" s="547"/>
      <c r="Y49" s="547"/>
      <c r="Z49" s="547"/>
      <c r="AA49" s="547"/>
      <c r="AB49" s="548"/>
      <c r="AC49" s="546"/>
      <c r="AD49" s="547"/>
      <c r="AE49" s="547"/>
      <c r="AF49" s="547"/>
      <c r="AG49" s="547"/>
      <c r="AH49" s="547"/>
      <c r="AI49" s="547"/>
      <c r="AJ49" s="547"/>
      <c r="AK49" s="547"/>
      <c r="AL49" s="547"/>
      <c r="AM49" s="547"/>
      <c r="AN49" s="547"/>
      <c r="AO49" s="547"/>
      <c r="AP49" s="547"/>
      <c r="AQ49" s="547"/>
      <c r="AR49" s="548"/>
      <c r="AS49" s="534" t="s">
        <v>53</v>
      </c>
      <c r="AT49" s="535"/>
      <c r="AU49" s="535"/>
      <c r="AV49" s="535"/>
      <c r="AW49" s="536"/>
      <c r="AX49" s="534" t="s">
        <v>54</v>
      </c>
      <c r="AY49" s="535"/>
      <c r="AZ49" s="535"/>
      <c r="BA49" s="536"/>
      <c r="BB49" s="546"/>
      <c r="BC49" s="547"/>
      <c r="BD49" s="547"/>
      <c r="BE49" s="547"/>
      <c r="BF49" s="548"/>
      <c r="BG49" s="546"/>
      <c r="BH49" s="547"/>
      <c r="BI49" s="547"/>
      <c r="BJ49" s="547"/>
      <c r="BK49" s="548"/>
      <c r="BL49" s="546"/>
      <c r="BM49" s="547"/>
      <c r="BN49" s="547"/>
      <c r="BO49" s="547"/>
      <c r="BP49" s="548"/>
      <c r="BQ49" s="546"/>
      <c r="BR49" s="547"/>
      <c r="BS49" s="547"/>
      <c r="BT49" s="547"/>
      <c r="BU49" s="548"/>
      <c r="BV49" s="546"/>
      <c r="BW49" s="547"/>
      <c r="BX49" s="547"/>
      <c r="BY49" s="547"/>
      <c r="BZ49" s="548"/>
      <c r="CA49" s="546"/>
      <c r="CB49" s="547"/>
      <c r="CC49" s="547"/>
      <c r="CD49" s="547"/>
      <c r="CE49" s="548"/>
      <c r="CF49" s="546"/>
      <c r="CG49" s="547"/>
      <c r="CH49" s="547"/>
      <c r="CI49" s="547"/>
      <c r="CJ49" s="547"/>
      <c r="CK49" s="548"/>
      <c r="CL49" s="546"/>
      <c r="CM49" s="547"/>
      <c r="CN49" s="547"/>
      <c r="CO49" s="547"/>
      <c r="CP49" s="547"/>
      <c r="CQ49" s="548"/>
    </row>
    <row r="50" spans="1:95" s="189" customFormat="1" ht="15" customHeight="1" x14ac:dyDescent="0.2">
      <c r="A50" s="524" t="s">
        <v>30</v>
      </c>
      <c r="B50" s="524"/>
      <c r="C50" s="524"/>
      <c r="D50" s="524"/>
      <c r="E50" s="524"/>
      <c r="F50" s="524"/>
      <c r="G50" s="524"/>
      <c r="H50" s="534" t="s">
        <v>55</v>
      </c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6"/>
      <c r="T50" s="534" t="s">
        <v>56</v>
      </c>
      <c r="U50" s="535"/>
      <c r="V50" s="535"/>
      <c r="W50" s="535"/>
      <c r="X50" s="535"/>
      <c r="Y50" s="535"/>
      <c r="Z50" s="535"/>
      <c r="AA50" s="535"/>
      <c r="AB50" s="536"/>
      <c r="AC50" s="540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42"/>
      <c r="AS50" s="534" t="s">
        <v>58</v>
      </c>
      <c r="AT50" s="535"/>
      <c r="AU50" s="535"/>
      <c r="AV50" s="535"/>
      <c r="AW50" s="536"/>
      <c r="AX50" s="534" t="s">
        <v>59</v>
      </c>
      <c r="AY50" s="535"/>
      <c r="AZ50" s="535"/>
      <c r="BA50" s="536"/>
      <c r="BB50" s="524" t="s">
        <v>60</v>
      </c>
      <c r="BC50" s="524"/>
      <c r="BD50" s="524"/>
      <c r="BE50" s="524"/>
      <c r="BF50" s="524"/>
      <c r="BG50" s="524" t="s">
        <v>61</v>
      </c>
      <c r="BH50" s="524"/>
      <c r="BI50" s="524"/>
      <c r="BJ50" s="524"/>
      <c r="BK50" s="524"/>
      <c r="BL50" s="524" t="s">
        <v>62</v>
      </c>
      <c r="BM50" s="524"/>
      <c r="BN50" s="524"/>
      <c r="BO50" s="524"/>
      <c r="BP50" s="524"/>
      <c r="BQ50" s="524" t="s">
        <v>63</v>
      </c>
      <c r="BR50" s="524"/>
      <c r="BS50" s="524"/>
      <c r="BT50" s="524"/>
      <c r="BU50" s="524"/>
      <c r="BV50" s="524" t="s">
        <v>64</v>
      </c>
      <c r="BW50" s="524"/>
      <c r="BX50" s="524"/>
      <c r="BY50" s="524"/>
      <c r="BZ50" s="524"/>
      <c r="CA50" s="524" t="s">
        <v>84</v>
      </c>
      <c r="CB50" s="524"/>
      <c r="CC50" s="524"/>
      <c r="CD50" s="524"/>
      <c r="CE50" s="524"/>
      <c r="CF50" s="524" t="s">
        <v>85</v>
      </c>
      <c r="CG50" s="524"/>
      <c r="CH50" s="524"/>
      <c r="CI50" s="524"/>
      <c r="CJ50" s="524"/>
      <c r="CK50" s="524"/>
      <c r="CL50" s="524" t="s">
        <v>86</v>
      </c>
      <c r="CM50" s="524"/>
      <c r="CN50" s="524"/>
      <c r="CO50" s="524"/>
      <c r="CP50" s="524"/>
      <c r="CQ50" s="524"/>
    </row>
    <row r="51" spans="1:95" s="189" customFormat="1" ht="228.75" customHeight="1" x14ac:dyDescent="0.2">
      <c r="A51" s="525" t="s">
        <v>441</v>
      </c>
      <c r="B51" s="526"/>
      <c r="C51" s="526"/>
      <c r="D51" s="526"/>
      <c r="E51" s="526"/>
      <c r="F51" s="526"/>
      <c r="G51" s="527"/>
      <c r="H51" s="528" t="s">
        <v>472</v>
      </c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2"/>
      <c r="T51" s="518" t="s">
        <v>66</v>
      </c>
      <c r="U51" s="519"/>
      <c r="V51" s="519"/>
      <c r="W51" s="519"/>
      <c r="X51" s="519"/>
      <c r="Y51" s="519"/>
      <c r="Z51" s="519"/>
      <c r="AA51" s="519"/>
      <c r="AB51" s="520"/>
      <c r="AC51" s="531" t="s">
        <v>87</v>
      </c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97"/>
      <c r="AS51" s="534" t="s">
        <v>88</v>
      </c>
      <c r="AT51" s="535"/>
      <c r="AU51" s="535"/>
      <c r="AV51" s="535"/>
      <c r="AW51" s="536"/>
      <c r="AX51" s="537" t="s">
        <v>89</v>
      </c>
      <c r="AY51" s="538"/>
      <c r="AZ51" s="538"/>
      <c r="BA51" s="539"/>
      <c r="BB51" s="518">
        <v>20</v>
      </c>
      <c r="BC51" s="519"/>
      <c r="BD51" s="519"/>
      <c r="BE51" s="519"/>
      <c r="BF51" s="520"/>
      <c r="BG51" s="518">
        <v>20</v>
      </c>
      <c r="BH51" s="519"/>
      <c r="BI51" s="519"/>
      <c r="BJ51" s="519"/>
      <c r="BK51" s="520"/>
      <c r="BL51" s="518">
        <v>20</v>
      </c>
      <c r="BM51" s="519"/>
      <c r="BN51" s="519"/>
      <c r="BO51" s="519"/>
      <c r="BP51" s="520"/>
      <c r="BQ51" s="518"/>
      <c r="BR51" s="519"/>
      <c r="BS51" s="519"/>
      <c r="BT51" s="519"/>
      <c r="BU51" s="520"/>
      <c r="BV51" s="518"/>
      <c r="BW51" s="519"/>
      <c r="BX51" s="519"/>
      <c r="BY51" s="519"/>
      <c r="BZ51" s="520"/>
      <c r="CA51" s="518"/>
      <c r="CB51" s="519"/>
      <c r="CC51" s="519"/>
      <c r="CD51" s="519"/>
      <c r="CE51" s="520"/>
      <c r="CF51" s="521">
        <v>10</v>
      </c>
      <c r="CG51" s="522"/>
      <c r="CH51" s="522"/>
      <c r="CI51" s="522"/>
      <c r="CJ51" s="522"/>
      <c r="CK51" s="523"/>
      <c r="CL51" s="518"/>
      <c r="CM51" s="519"/>
      <c r="CN51" s="519"/>
      <c r="CO51" s="519"/>
      <c r="CP51" s="519"/>
      <c r="CQ51" s="520"/>
    </row>
    <row r="52" spans="1:95" s="189" customFormat="1" ht="15" customHeight="1" x14ac:dyDescent="0.2">
      <c r="A52" s="596"/>
      <c r="B52" s="965"/>
      <c r="C52" s="965"/>
      <c r="D52" s="965"/>
      <c r="E52" s="965"/>
      <c r="F52" s="965"/>
      <c r="G52" s="965"/>
      <c r="H52" s="965"/>
      <c r="I52" s="965"/>
      <c r="J52" s="965"/>
      <c r="K52" s="965"/>
      <c r="L52" s="965"/>
      <c r="M52" s="965"/>
      <c r="N52" s="965"/>
      <c r="O52" s="965"/>
      <c r="P52" s="965"/>
      <c r="Q52" s="965"/>
      <c r="R52" s="965"/>
      <c r="S52" s="965"/>
      <c r="T52" s="965"/>
      <c r="U52" s="965"/>
      <c r="V52" s="965"/>
      <c r="W52" s="965"/>
      <c r="X52" s="965"/>
      <c r="Y52" s="965"/>
      <c r="Z52" s="965"/>
      <c r="AA52" s="965"/>
      <c r="AB52" s="965"/>
      <c r="AC52" s="965"/>
      <c r="AD52" s="965"/>
      <c r="AE52" s="965"/>
      <c r="AF52" s="965"/>
      <c r="AG52" s="965"/>
      <c r="AH52" s="965"/>
      <c r="AI52" s="965"/>
      <c r="AJ52" s="965"/>
      <c r="AK52" s="965"/>
      <c r="AL52" s="965"/>
      <c r="AM52" s="965"/>
      <c r="AN52" s="965"/>
      <c r="AO52" s="965"/>
      <c r="AP52" s="965"/>
      <c r="AQ52" s="965"/>
      <c r="AR52" s="965"/>
      <c r="AS52" s="965"/>
      <c r="AT52" s="965"/>
      <c r="AU52" s="965"/>
      <c r="AV52" s="965"/>
      <c r="AW52" s="965"/>
      <c r="AX52" s="965"/>
      <c r="AY52" s="965"/>
      <c r="AZ52" s="965"/>
      <c r="BA52" s="965"/>
      <c r="BB52" s="965"/>
      <c r="BC52" s="965"/>
      <c r="BD52" s="965"/>
      <c r="BE52" s="965"/>
      <c r="BF52" s="965"/>
      <c r="BG52" s="965"/>
      <c r="BH52" s="965"/>
      <c r="BI52" s="965"/>
      <c r="BJ52" s="965"/>
      <c r="BK52" s="965"/>
      <c r="BL52" s="965"/>
      <c r="BM52" s="965"/>
      <c r="BN52" s="965"/>
      <c r="BO52" s="965"/>
      <c r="BP52" s="965"/>
      <c r="BQ52" s="965"/>
      <c r="BR52" s="965"/>
      <c r="BS52" s="965"/>
      <c r="BT52" s="965"/>
      <c r="BU52" s="965"/>
      <c r="BV52" s="965"/>
      <c r="BW52" s="965"/>
      <c r="BX52" s="965"/>
      <c r="BY52" s="965"/>
      <c r="BZ52" s="965"/>
      <c r="CA52" s="965"/>
      <c r="CB52" s="965"/>
      <c r="CC52" s="965"/>
      <c r="CD52" s="965"/>
      <c r="CE52" s="965"/>
      <c r="CF52" s="965"/>
      <c r="CG52" s="965"/>
      <c r="CH52" s="965"/>
      <c r="CI52" s="965"/>
      <c r="CJ52" s="965"/>
      <c r="CK52" s="965"/>
      <c r="CL52" s="965"/>
      <c r="CM52" s="965"/>
      <c r="CN52" s="965"/>
      <c r="CO52" s="965"/>
      <c r="CP52" s="965"/>
      <c r="CQ52" s="224"/>
    </row>
    <row r="53" spans="1:95" s="363" customFormat="1" ht="15" customHeight="1" x14ac:dyDescent="0.2">
      <c r="A53" s="552" t="s">
        <v>90</v>
      </c>
      <c r="B53" s="552"/>
      <c r="C53" s="552"/>
      <c r="D53" s="552"/>
      <c r="E53" s="552"/>
      <c r="F53" s="552"/>
      <c r="G53" s="552"/>
      <c r="H53" s="552"/>
      <c r="I53" s="552"/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  <c r="AA53" s="552"/>
      <c r="AB53" s="552"/>
      <c r="AC53" s="552"/>
      <c r="AD53" s="552"/>
      <c r="AE53" s="552"/>
      <c r="AF53" s="552"/>
      <c r="AG53" s="552"/>
      <c r="AH53" s="552"/>
      <c r="AI53" s="552"/>
      <c r="AJ53" s="552"/>
      <c r="AK53" s="552"/>
      <c r="AL53" s="552"/>
      <c r="AM53" s="552"/>
      <c r="AN53" s="552"/>
      <c r="AO53" s="552"/>
      <c r="AP53" s="552"/>
      <c r="AQ53" s="552"/>
      <c r="AR53" s="552"/>
      <c r="AS53" s="552"/>
      <c r="AT53" s="552"/>
      <c r="AU53" s="552"/>
      <c r="AV53" s="552"/>
      <c r="AW53" s="552"/>
      <c r="AX53" s="552"/>
      <c r="AY53" s="552"/>
      <c r="AZ53" s="552"/>
      <c r="BA53" s="552"/>
      <c r="BB53" s="552"/>
      <c r="BC53" s="552"/>
      <c r="BD53" s="552"/>
      <c r="BE53" s="552"/>
      <c r="BF53" s="552"/>
      <c r="BG53" s="552"/>
      <c r="BH53" s="552"/>
      <c r="BI53" s="552"/>
      <c r="BJ53" s="552"/>
      <c r="BK53" s="552"/>
      <c r="BL53" s="552"/>
      <c r="BM53" s="552"/>
      <c r="BN53" s="552"/>
      <c r="BO53" s="552"/>
      <c r="BP53" s="552"/>
      <c r="BQ53" s="552"/>
      <c r="BR53" s="552"/>
      <c r="BS53" s="552"/>
      <c r="BT53" s="552"/>
      <c r="BU53" s="552"/>
      <c r="BV53" s="552"/>
      <c r="BW53" s="552"/>
      <c r="BX53" s="552"/>
      <c r="BY53" s="552"/>
      <c r="BZ53" s="552"/>
      <c r="CA53" s="552"/>
      <c r="CB53" s="552"/>
      <c r="CC53" s="552"/>
      <c r="CD53" s="552"/>
      <c r="CE53" s="552"/>
    </row>
    <row r="54" spans="1:95" s="363" customFormat="1" ht="15" customHeight="1" x14ac:dyDescent="0.2">
      <c r="A54" s="658"/>
      <c r="B54" s="658"/>
      <c r="C54" s="658"/>
      <c r="D54" s="658"/>
      <c r="E54" s="658"/>
      <c r="F54" s="658"/>
      <c r="G54" s="658"/>
      <c r="H54" s="658"/>
      <c r="I54" s="658"/>
      <c r="J54" s="658"/>
      <c r="K54" s="658"/>
      <c r="L54" s="658"/>
      <c r="M54" s="658"/>
      <c r="N54" s="658"/>
      <c r="O54" s="658"/>
      <c r="P54" s="658"/>
      <c r="Q54" s="658"/>
      <c r="R54" s="658"/>
      <c r="S54" s="658"/>
      <c r="T54" s="658"/>
      <c r="U54" s="658"/>
      <c r="V54" s="658"/>
      <c r="W54" s="658"/>
      <c r="X54" s="658"/>
      <c r="Y54" s="658"/>
      <c r="Z54" s="658"/>
      <c r="AA54" s="658"/>
      <c r="AB54" s="658"/>
      <c r="AC54" s="658"/>
      <c r="AD54" s="658"/>
      <c r="AE54" s="658"/>
      <c r="AF54" s="658"/>
      <c r="AG54" s="658"/>
      <c r="AH54" s="658"/>
      <c r="AI54" s="658"/>
      <c r="AJ54" s="658"/>
      <c r="AK54" s="658"/>
      <c r="AL54" s="658"/>
      <c r="AM54" s="658"/>
      <c r="AN54" s="658"/>
      <c r="AO54" s="658"/>
      <c r="AP54" s="658"/>
      <c r="AQ54" s="658"/>
      <c r="AR54" s="658"/>
      <c r="AS54" s="658"/>
      <c r="AT54" s="658"/>
      <c r="AU54" s="658"/>
      <c r="AV54" s="658"/>
      <c r="AW54" s="658"/>
      <c r="AX54" s="658"/>
      <c r="AY54" s="658"/>
      <c r="AZ54" s="658"/>
      <c r="BA54" s="658"/>
      <c r="BB54" s="658"/>
      <c r="BC54" s="658"/>
      <c r="BD54" s="658"/>
      <c r="BE54" s="658"/>
      <c r="BF54" s="658"/>
      <c r="BG54" s="658"/>
      <c r="BH54" s="658"/>
      <c r="BI54" s="658"/>
      <c r="BJ54" s="658"/>
      <c r="BK54" s="658"/>
      <c r="BL54" s="658"/>
      <c r="BM54" s="658"/>
      <c r="BN54" s="658"/>
      <c r="BO54" s="658"/>
      <c r="BP54" s="658"/>
      <c r="BQ54" s="658"/>
      <c r="BR54" s="658"/>
      <c r="BS54" s="658"/>
      <c r="BT54" s="658"/>
      <c r="BU54" s="658"/>
      <c r="BV54" s="658"/>
      <c r="BW54" s="658"/>
      <c r="BX54" s="658"/>
      <c r="BY54" s="658"/>
      <c r="BZ54" s="658"/>
      <c r="CA54" s="658"/>
      <c r="CB54" s="658"/>
      <c r="CC54" s="658"/>
      <c r="CD54" s="658"/>
      <c r="CE54" s="658"/>
    </row>
    <row r="55" spans="1:95" s="363" customFormat="1" ht="15" customHeight="1" x14ac:dyDescent="0.2">
      <c r="A55" s="667" t="s">
        <v>91</v>
      </c>
      <c r="B55" s="668"/>
      <c r="C55" s="668"/>
      <c r="D55" s="668"/>
      <c r="E55" s="668"/>
      <c r="F55" s="668"/>
      <c r="G55" s="668"/>
      <c r="H55" s="668"/>
      <c r="I55" s="668"/>
      <c r="J55" s="668"/>
      <c r="K55" s="668"/>
      <c r="L55" s="668"/>
      <c r="M55" s="668"/>
      <c r="N55" s="668"/>
      <c r="O55" s="668"/>
      <c r="P55" s="668"/>
      <c r="Q55" s="668"/>
      <c r="R55" s="668"/>
      <c r="S55" s="668"/>
      <c r="T55" s="668"/>
      <c r="U55" s="668"/>
      <c r="V55" s="668"/>
      <c r="W55" s="668"/>
      <c r="X55" s="668"/>
      <c r="Y55" s="668"/>
      <c r="Z55" s="668"/>
      <c r="AA55" s="668"/>
      <c r="AB55" s="668"/>
      <c r="AC55" s="668"/>
      <c r="AD55" s="668"/>
      <c r="AE55" s="668"/>
      <c r="AF55" s="668"/>
      <c r="AG55" s="668"/>
      <c r="AH55" s="668"/>
      <c r="AI55" s="668"/>
      <c r="AJ55" s="668"/>
      <c r="AK55" s="668"/>
      <c r="AL55" s="668"/>
      <c r="AM55" s="668"/>
      <c r="AN55" s="668"/>
      <c r="AO55" s="668"/>
      <c r="AP55" s="668"/>
      <c r="AQ55" s="668"/>
      <c r="AR55" s="668"/>
      <c r="AS55" s="668"/>
      <c r="AT55" s="668"/>
      <c r="AU55" s="668"/>
      <c r="AV55" s="668"/>
      <c r="AW55" s="668"/>
      <c r="AX55" s="668"/>
      <c r="AY55" s="668"/>
      <c r="AZ55" s="668"/>
      <c r="BA55" s="668"/>
      <c r="BB55" s="668"/>
      <c r="BC55" s="668"/>
      <c r="BD55" s="668"/>
      <c r="BE55" s="668"/>
      <c r="BF55" s="668"/>
      <c r="BG55" s="668"/>
      <c r="BH55" s="668"/>
      <c r="BI55" s="668"/>
      <c r="BJ55" s="668"/>
      <c r="BK55" s="668"/>
      <c r="BL55" s="668"/>
      <c r="BM55" s="668"/>
      <c r="BN55" s="668"/>
      <c r="BO55" s="668"/>
      <c r="BP55" s="668"/>
      <c r="BQ55" s="668"/>
      <c r="BR55" s="668"/>
      <c r="BS55" s="668"/>
      <c r="BT55" s="668"/>
      <c r="BU55" s="668"/>
      <c r="BV55" s="668"/>
      <c r="BW55" s="668"/>
      <c r="BX55" s="668"/>
      <c r="BY55" s="668"/>
      <c r="BZ55" s="668"/>
      <c r="CA55" s="668"/>
      <c r="CB55" s="668"/>
      <c r="CC55" s="668"/>
      <c r="CD55" s="668"/>
      <c r="CE55" s="668"/>
      <c r="CF55" s="668"/>
      <c r="CG55" s="668"/>
      <c r="CH55" s="668"/>
      <c r="CI55" s="668"/>
      <c r="CJ55" s="668"/>
      <c r="CK55" s="668"/>
      <c r="CL55" s="668"/>
      <c r="CM55" s="668"/>
      <c r="CN55" s="668"/>
      <c r="CO55" s="668"/>
      <c r="CP55" s="668"/>
      <c r="CQ55" s="669"/>
    </row>
    <row r="56" spans="1:95" s="363" customFormat="1" ht="15" customHeight="1" x14ac:dyDescent="0.2">
      <c r="A56" s="728" t="s">
        <v>92</v>
      </c>
      <c r="B56" s="728"/>
      <c r="C56" s="728"/>
      <c r="D56" s="728"/>
      <c r="E56" s="728"/>
      <c r="F56" s="728"/>
      <c r="G56" s="728"/>
      <c r="H56" s="728"/>
      <c r="I56" s="728"/>
      <c r="J56" s="728"/>
      <c r="K56" s="728"/>
      <c r="L56" s="728"/>
      <c r="M56" s="728"/>
      <c r="N56" s="728" t="s">
        <v>93</v>
      </c>
      <c r="O56" s="728"/>
      <c r="P56" s="728"/>
      <c r="Q56" s="728"/>
      <c r="R56" s="728"/>
      <c r="S56" s="728"/>
      <c r="T56" s="728"/>
      <c r="U56" s="728"/>
      <c r="V56" s="728"/>
      <c r="W56" s="728"/>
      <c r="X56" s="728"/>
      <c r="Y56" s="728"/>
      <c r="Z56" s="728" t="s">
        <v>94</v>
      </c>
      <c r="AA56" s="728"/>
      <c r="AB56" s="728"/>
      <c r="AC56" s="728"/>
      <c r="AD56" s="728"/>
      <c r="AE56" s="728"/>
      <c r="AF56" s="728"/>
      <c r="AG56" s="728"/>
      <c r="AH56" s="728"/>
      <c r="AI56" s="728"/>
      <c r="AJ56" s="728"/>
      <c r="AK56" s="728"/>
      <c r="AL56" s="728" t="s">
        <v>95</v>
      </c>
      <c r="AM56" s="728"/>
      <c r="AN56" s="728"/>
      <c r="AO56" s="728"/>
      <c r="AP56" s="728"/>
      <c r="AQ56" s="728"/>
      <c r="AR56" s="728"/>
      <c r="AS56" s="728"/>
      <c r="AT56" s="728"/>
      <c r="AU56" s="728"/>
      <c r="AV56" s="728"/>
      <c r="AW56" s="728"/>
      <c r="AX56" s="722" t="s">
        <v>53</v>
      </c>
      <c r="AY56" s="722"/>
      <c r="AZ56" s="722"/>
      <c r="BA56" s="722"/>
      <c r="BB56" s="722"/>
      <c r="BC56" s="722"/>
      <c r="BD56" s="722"/>
      <c r="BE56" s="722"/>
      <c r="BF56" s="722"/>
      <c r="BG56" s="722"/>
      <c r="BH56" s="722"/>
      <c r="BI56" s="722"/>
      <c r="BJ56" s="722"/>
      <c r="BK56" s="722"/>
      <c r="BL56" s="722"/>
      <c r="BM56" s="722"/>
      <c r="BN56" s="722"/>
      <c r="BO56" s="722"/>
      <c r="BP56" s="722"/>
      <c r="BQ56" s="722"/>
      <c r="BR56" s="722"/>
      <c r="BS56" s="722"/>
      <c r="BT56" s="722"/>
      <c r="BU56" s="722"/>
      <c r="BV56" s="722"/>
      <c r="BW56" s="722"/>
      <c r="BX56" s="722"/>
      <c r="BY56" s="722"/>
      <c r="BZ56" s="722"/>
      <c r="CA56" s="722"/>
      <c r="CB56" s="722"/>
      <c r="CC56" s="722"/>
      <c r="CD56" s="722"/>
      <c r="CE56" s="722"/>
      <c r="CF56" s="722"/>
      <c r="CG56" s="722"/>
      <c r="CH56" s="722"/>
      <c r="CI56" s="722"/>
      <c r="CJ56" s="722"/>
      <c r="CK56" s="722"/>
      <c r="CL56" s="722"/>
      <c r="CM56" s="722"/>
      <c r="CN56" s="722"/>
      <c r="CO56" s="722"/>
      <c r="CP56" s="722"/>
      <c r="CQ56" s="722"/>
    </row>
    <row r="57" spans="1:95" s="363" customFormat="1" ht="15" customHeight="1" x14ac:dyDescent="0.2">
      <c r="A57" s="722" t="s">
        <v>30</v>
      </c>
      <c r="B57" s="722"/>
      <c r="C57" s="722"/>
      <c r="D57" s="722"/>
      <c r="E57" s="722"/>
      <c r="F57" s="722"/>
      <c r="G57" s="722"/>
      <c r="H57" s="722"/>
      <c r="I57" s="722"/>
      <c r="J57" s="722"/>
      <c r="K57" s="722"/>
      <c r="L57" s="722"/>
      <c r="M57" s="722"/>
      <c r="N57" s="722" t="s">
        <v>55</v>
      </c>
      <c r="O57" s="722"/>
      <c r="P57" s="722"/>
      <c r="Q57" s="722"/>
      <c r="R57" s="722"/>
      <c r="S57" s="722"/>
      <c r="T57" s="722"/>
      <c r="U57" s="722"/>
      <c r="V57" s="722"/>
      <c r="W57" s="722"/>
      <c r="X57" s="722"/>
      <c r="Y57" s="722"/>
      <c r="Z57" s="722" t="s">
        <v>56</v>
      </c>
      <c r="AA57" s="722"/>
      <c r="AB57" s="722"/>
      <c r="AC57" s="722"/>
      <c r="AD57" s="722"/>
      <c r="AE57" s="722"/>
      <c r="AF57" s="722"/>
      <c r="AG57" s="722"/>
      <c r="AH57" s="722"/>
      <c r="AI57" s="722"/>
      <c r="AJ57" s="722"/>
      <c r="AK57" s="722"/>
      <c r="AL57" s="722" t="s">
        <v>57</v>
      </c>
      <c r="AM57" s="722"/>
      <c r="AN57" s="722"/>
      <c r="AO57" s="722"/>
      <c r="AP57" s="722"/>
      <c r="AQ57" s="722"/>
      <c r="AR57" s="722"/>
      <c r="AS57" s="722"/>
      <c r="AT57" s="722"/>
      <c r="AU57" s="722"/>
      <c r="AV57" s="722"/>
      <c r="AW57" s="722"/>
      <c r="AX57" s="722" t="s">
        <v>58</v>
      </c>
      <c r="AY57" s="722"/>
      <c r="AZ57" s="722"/>
      <c r="BA57" s="722"/>
      <c r="BB57" s="722"/>
      <c r="BC57" s="722"/>
      <c r="BD57" s="722"/>
      <c r="BE57" s="722"/>
      <c r="BF57" s="722"/>
      <c r="BG57" s="722"/>
      <c r="BH57" s="722"/>
      <c r="BI57" s="722"/>
      <c r="BJ57" s="722"/>
      <c r="BK57" s="722"/>
      <c r="BL57" s="722"/>
      <c r="BM57" s="722"/>
      <c r="BN57" s="722"/>
      <c r="BO57" s="722"/>
      <c r="BP57" s="722"/>
      <c r="BQ57" s="722"/>
      <c r="BR57" s="722"/>
      <c r="BS57" s="722"/>
      <c r="BT57" s="722"/>
      <c r="BU57" s="722"/>
      <c r="BV57" s="722"/>
      <c r="BW57" s="722"/>
      <c r="BX57" s="722"/>
      <c r="BY57" s="722"/>
      <c r="BZ57" s="722"/>
      <c r="CA57" s="722"/>
      <c r="CB57" s="722"/>
      <c r="CC57" s="722"/>
      <c r="CD57" s="722"/>
      <c r="CE57" s="722"/>
      <c r="CF57" s="722"/>
      <c r="CG57" s="722"/>
      <c r="CH57" s="722"/>
      <c r="CI57" s="722"/>
      <c r="CJ57" s="722"/>
      <c r="CK57" s="722"/>
      <c r="CL57" s="722"/>
      <c r="CM57" s="722"/>
      <c r="CN57" s="722"/>
      <c r="CO57" s="722"/>
      <c r="CP57" s="722"/>
      <c r="CQ57" s="722"/>
    </row>
    <row r="58" spans="1:95" s="363" customFormat="1" ht="15" customHeight="1" x14ac:dyDescent="0.2">
      <c r="A58" s="524" t="s">
        <v>96</v>
      </c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 t="s">
        <v>97</v>
      </c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 t="s">
        <v>98</v>
      </c>
      <c r="AA58" s="524"/>
      <c r="AB58" s="524"/>
      <c r="AC58" s="524"/>
      <c r="AD58" s="524"/>
      <c r="AE58" s="524"/>
      <c r="AF58" s="524"/>
      <c r="AG58" s="524"/>
      <c r="AH58" s="524"/>
      <c r="AI58" s="524"/>
      <c r="AJ58" s="524"/>
      <c r="AK58" s="524"/>
      <c r="AL58" s="524" t="s">
        <v>99</v>
      </c>
      <c r="AM58" s="524"/>
      <c r="AN58" s="524"/>
      <c r="AO58" s="524"/>
      <c r="AP58" s="524"/>
      <c r="AQ58" s="524"/>
      <c r="AR58" s="524"/>
      <c r="AS58" s="524"/>
      <c r="AT58" s="524"/>
      <c r="AU58" s="524"/>
      <c r="AV58" s="524"/>
      <c r="AW58" s="524"/>
      <c r="AX58" s="719" t="s">
        <v>100</v>
      </c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363" customFormat="1" ht="34.5" customHeight="1" x14ac:dyDescent="0.2">
      <c r="A59" s="524" t="s">
        <v>101</v>
      </c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  <c r="M59" s="524"/>
      <c r="N59" s="524" t="s">
        <v>102</v>
      </c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 t="s">
        <v>103</v>
      </c>
      <c r="AA59" s="524"/>
      <c r="AB59" s="524"/>
      <c r="AC59" s="524"/>
      <c r="AD59" s="524"/>
      <c r="AE59" s="524"/>
      <c r="AF59" s="524"/>
      <c r="AG59" s="524"/>
      <c r="AH59" s="524"/>
      <c r="AI59" s="524"/>
      <c r="AJ59" s="524"/>
      <c r="AK59" s="524"/>
      <c r="AL59" s="524" t="s">
        <v>104</v>
      </c>
      <c r="AM59" s="524"/>
      <c r="AN59" s="524"/>
      <c r="AO59" s="524"/>
      <c r="AP59" s="524"/>
      <c r="AQ59" s="524"/>
      <c r="AR59" s="524"/>
      <c r="AS59" s="524"/>
      <c r="AT59" s="524"/>
      <c r="AU59" s="524"/>
      <c r="AV59" s="524"/>
      <c r="AW59" s="524"/>
      <c r="AX59" s="719" t="s">
        <v>105</v>
      </c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s="363" customFormat="1" ht="31.5" customHeight="1" x14ac:dyDescent="0.2">
      <c r="A60" s="524" t="s">
        <v>101</v>
      </c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 t="s">
        <v>102</v>
      </c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 t="s">
        <v>103</v>
      </c>
      <c r="AA60" s="524"/>
      <c r="AB60" s="524"/>
      <c r="AC60" s="524"/>
      <c r="AD60" s="524"/>
      <c r="AE60" s="524"/>
      <c r="AF60" s="524"/>
      <c r="AG60" s="524"/>
      <c r="AH60" s="524"/>
      <c r="AI60" s="524"/>
      <c r="AJ60" s="524"/>
      <c r="AK60" s="524"/>
      <c r="AL60" s="524" t="s">
        <v>106</v>
      </c>
      <c r="AM60" s="524"/>
      <c r="AN60" s="524"/>
      <c r="AO60" s="524"/>
      <c r="AP60" s="524"/>
      <c r="AQ60" s="524"/>
      <c r="AR60" s="524"/>
      <c r="AS60" s="524"/>
      <c r="AT60" s="524"/>
      <c r="AU60" s="524"/>
      <c r="AV60" s="524"/>
      <c r="AW60" s="524"/>
      <c r="AX60" s="719" t="s">
        <v>107</v>
      </c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  <c r="CC60" s="719"/>
      <c r="CD60" s="719"/>
      <c r="CE60" s="719"/>
      <c r="CF60" s="719"/>
      <c r="CG60" s="719"/>
      <c r="CH60" s="719"/>
      <c r="CI60" s="719"/>
      <c r="CJ60" s="719"/>
      <c r="CK60" s="719"/>
      <c r="CL60" s="719"/>
      <c r="CM60" s="719"/>
      <c r="CN60" s="719"/>
      <c r="CO60" s="719"/>
      <c r="CP60" s="719"/>
      <c r="CQ60" s="719"/>
    </row>
    <row r="61" spans="1:95" s="363" customFormat="1" ht="33" customHeight="1" x14ac:dyDescent="0.2">
      <c r="A61" s="524" t="s">
        <v>101</v>
      </c>
      <c r="B61" s="524"/>
      <c r="C61" s="524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 t="s">
        <v>102</v>
      </c>
      <c r="O61" s="524"/>
      <c r="P61" s="524"/>
      <c r="Q61" s="524"/>
      <c r="R61" s="524"/>
      <c r="S61" s="524"/>
      <c r="T61" s="524"/>
      <c r="U61" s="524"/>
      <c r="V61" s="524"/>
      <c r="W61" s="524"/>
      <c r="X61" s="524"/>
      <c r="Y61" s="524"/>
      <c r="Z61" s="524" t="s">
        <v>534</v>
      </c>
      <c r="AA61" s="524"/>
      <c r="AB61" s="524"/>
      <c r="AC61" s="524"/>
      <c r="AD61" s="524"/>
      <c r="AE61" s="524"/>
      <c r="AF61" s="524"/>
      <c r="AG61" s="524"/>
      <c r="AH61" s="524"/>
      <c r="AI61" s="524"/>
      <c r="AJ61" s="524"/>
      <c r="AK61" s="524"/>
      <c r="AL61" s="524" t="s">
        <v>532</v>
      </c>
      <c r="AM61" s="524"/>
      <c r="AN61" s="524"/>
      <c r="AO61" s="524"/>
      <c r="AP61" s="524"/>
      <c r="AQ61" s="524"/>
      <c r="AR61" s="524"/>
      <c r="AS61" s="524"/>
      <c r="AT61" s="524"/>
      <c r="AU61" s="524"/>
      <c r="AV61" s="524"/>
      <c r="AW61" s="524"/>
      <c r="AX61" s="719" t="s">
        <v>533</v>
      </c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  <c r="CC61" s="719"/>
      <c r="CD61" s="719"/>
      <c r="CE61" s="719"/>
      <c r="CF61" s="719"/>
      <c r="CG61" s="719"/>
      <c r="CH61" s="719"/>
      <c r="CI61" s="719"/>
      <c r="CJ61" s="719"/>
      <c r="CK61" s="719"/>
      <c r="CL61" s="719"/>
      <c r="CM61" s="719"/>
      <c r="CN61" s="719"/>
      <c r="CO61" s="719"/>
      <c r="CP61" s="719"/>
      <c r="CQ61" s="719"/>
    </row>
    <row r="62" spans="1:95" s="363" customFormat="1" ht="15" customHeight="1" x14ac:dyDescent="0.2"/>
    <row r="63" spans="1:95" s="363" customFormat="1" ht="15" customHeight="1" x14ac:dyDescent="0.2">
      <c r="A63" s="552" t="s">
        <v>108</v>
      </c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</row>
    <row r="64" spans="1:95" s="363" customFormat="1" ht="15" customHeight="1" x14ac:dyDescent="0.2">
      <c r="A64" s="723" t="s">
        <v>109</v>
      </c>
      <c r="B64" s="723"/>
      <c r="C64" s="723"/>
      <c r="D64" s="723"/>
      <c r="E64" s="723"/>
      <c r="F64" s="723"/>
      <c r="G64" s="723"/>
      <c r="H64" s="723"/>
      <c r="I64" s="723"/>
      <c r="J64" s="723"/>
      <c r="K64" s="723"/>
      <c r="L64" s="723"/>
      <c r="M64" s="723"/>
      <c r="N64" s="723"/>
      <c r="O64" s="723"/>
      <c r="P64" s="723"/>
      <c r="Q64" s="723"/>
      <c r="R64" s="723"/>
      <c r="S64" s="723"/>
      <c r="T64" s="723"/>
      <c r="U64" s="723"/>
      <c r="V64" s="723"/>
      <c r="W64" s="723"/>
      <c r="X64" s="723"/>
      <c r="Y64" s="723"/>
      <c r="Z64" s="723"/>
      <c r="AA64" s="723"/>
      <c r="AB64" s="723"/>
      <c r="AC64" s="723"/>
      <c r="AD64" s="723"/>
      <c r="AE64" s="723"/>
      <c r="AF64" s="723"/>
      <c r="AG64" s="723"/>
      <c r="AH64" s="723"/>
      <c r="AI64" s="723"/>
      <c r="AJ64" s="723"/>
      <c r="AK64" s="723"/>
      <c r="AL64" s="723"/>
      <c r="AM64" s="723"/>
      <c r="AN64" s="723"/>
      <c r="AO64" s="723"/>
      <c r="AP64" s="723"/>
      <c r="AQ64" s="723"/>
      <c r="AR64" s="723"/>
      <c r="AS64" s="723"/>
      <c r="AT64" s="723"/>
      <c r="AU64" s="723"/>
      <c r="AV64" s="723"/>
      <c r="AW64" s="723"/>
      <c r="AX64" s="723"/>
      <c r="AY64" s="723"/>
      <c r="AZ64" s="723"/>
      <c r="BA64" s="723"/>
      <c r="BB64" s="723"/>
      <c r="BC64" s="723"/>
      <c r="BD64" s="723"/>
      <c r="BE64" s="723"/>
      <c r="BF64" s="723"/>
      <c r="BG64" s="723"/>
      <c r="BH64" s="723"/>
      <c r="BI64" s="723"/>
      <c r="BJ64" s="723"/>
      <c r="BK64" s="723"/>
      <c r="BL64" s="723"/>
      <c r="BM64" s="723"/>
      <c r="BN64" s="723"/>
      <c r="BO64" s="723"/>
      <c r="BP64" s="723"/>
      <c r="BQ64" s="723"/>
      <c r="BR64" s="723"/>
      <c r="BS64" s="723"/>
      <c r="BT64" s="723"/>
      <c r="BU64" s="723"/>
      <c r="BV64" s="723"/>
      <c r="BW64" s="723"/>
      <c r="BX64" s="723"/>
      <c r="BY64" s="723"/>
      <c r="BZ64" s="723"/>
      <c r="CA64" s="723"/>
      <c r="CB64" s="723"/>
      <c r="CC64" s="723"/>
      <c r="CD64" s="723"/>
      <c r="CE64" s="723"/>
      <c r="CF64" s="723"/>
      <c r="CG64" s="723"/>
      <c r="CH64" s="723"/>
      <c r="CI64" s="723"/>
      <c r="CJ64" s="723"/>
      <c r="CK64" s="723"/>
      <c r="CL64" s="723"/>
      <c r="CM64" s="723"/>
      <c r="CN64" s="723"/>
      <c r="CO64" s="723"/>
      <c r="CP64" s="723"/>
      <c r="CQ64" s="723"/>
    </row>
    <row r="65" spans="1:95" s="363" customFormat="1" ht="85.5" customHeight="1" x14ac:dyDescent="0.2">
      <c r="A65" s="724" t="s">
        <v>307</v>
      </c>
      <c r="B65" s="724"/>
      <c r="C65" s="724"/>
      <c r="D65" s="724"/>
      <c r="E65" s="724"/>
      <c r="F65" s="724"/>
      <c r="G65" s="724"/>
      <c r="H65" s="724"/>
      <c r="I65" s="724"/>
      <c r="J65" s="724"/>
      <c r="K65" s="724"/>
      <c r="L65" s="724"/>
      <c r="M65" s="724"/>
      <c r="N65" s="724"/>
      <c r="O65" s="724"/>
      <c r="P65" s="724"/>
      <c r="Q65" s="724"/>
      <c r="R65" s="724"/>
      <c r="S65" s="724"/>
      <c r="T65" s="724"/>
      <c r="U65" s="724"/>
      <c r="V65" s="724"/>
      <c r="W65" s="724"/>
      <c r="X65" s="724"/>
      <c r="Y65" s="724"/>
      <c r="Z65" s="724"/>
      <c r="AA65" s="724"/>
      <c r="AB65" s="724"/>
      <c r="AC65" s="724"/>
      <c r="AD65" s="724"/>
      <c r="AE65" s="724"/>
      <c r="AF65" s="724"/>
      <c r="AG65" s="724"/>
      <c r="AH65" s="724"/>
      <c r="AI65" s="724"/>
      <c r="AJ65" s="724"/>
      <c r="AK65" s="724"/>
      <c r="AL65" s="724"/>
      <c r="AM65" s="724"/>
      <c r="AN65" s="724"/>
      <c r="AO65" s="724"/>
      <c r="AP65" s="724"/>
      <c r="AQ65" s="724"/>
      <c r="AR65" s="724"/>
      <c r="AS65" s="724"/>
      <c r="AT65" s="724"/>
      <c r="AU65" s="724"/>
      <c r="AV65" s="724"/>
      <c r="AW65" s="724"/>
      <c r="AX65" s="724"/>
      <c r="AY65" s="724"/>
      <c r="AZ65" s="724"/>
      <c r="BA65" s="724"/>
      <c r="BB65" s="724"/>
      <c r="BC65" s="724"/>
      <c r="BD65" s="724"/>
      <c r="BE65" s="724"/>
      <c r="BF65" s="724"/>
      <c r="BG65" s="724"/>
      <c r="BH65" s="724"/>
      <c r="BI65" s="724"/>
      <c r="BJ65" s="724"/>
      <c r="BK65" s="724"/>
      <c r="BL65" s="724"/>
      <c r="BM65" s="724"/>
      <c r="BN65" s="724"/>
      <c r="BO65" s="724"/>
      <c r="BP65" s="724"/>
      <c r="BQ65" s="724"/>
      <c r="BR65" s="724"/>
      <c r="BS65" s="724"/>
      <c r="BT65" s="724"/>
      <c r="BU65" s="724"/>
      <c r="BV65" s="724"/>
      <c r="BW65" s="724"/>
      <c r="BX65" s="724"/>
      <c r="BY65" s="724"/>
      <c r="BZ65" s="724"/>
      <c r="CA65" s="724"/>
      <c r="CB65" s="724"/>
      <c r="CC65" s="724"/>
      <c r="CD65" s="724"/>
      <c r="CE65" s="724"/>
      <c r="CF65" s="724"/>
      <c r="CG65" s="724"/>
      <c r="CH65" s="724"/>
      <c r="CI65" s="724"/>
      <c r="CJ65" s="724"/>
      <c r="CK65" s="724"/>
      <c r="CL65" s="724"/>
      <c r="CM65" s="724"/>
      <c r="CN65" s="724"/>
      <c r="CO65" s="724"/>
      <c r="CP65" s="724"/>
      <c r="CQ65" s="724"/>
    </row>
    <row r="66" spans="1:95" s="363" customFormat="1" ht="15" customHeight="1" x14ac:dyDescent="0.2">
      <c r="A66" s="617" t="s">
        <v>110</v>
      </c>
      <c r="B66" s="617"/>
      <c r="C66" s="617"/>
      <c r="D66" s="617"/>
      <c r="E66" s="617"/>
      <c r="F66" s="617"/>
      <c r="G66" s="617"/>
      <c r="H66" s="617"/>
      <c r="I66" s="617"/>
      <c r="J66" s="617"/>
      <c r="K66" s="617"/>
      <c r="L66" s="617"/>
      <c r="M66" s="617"/>
      <c r="N66" s="617"/>
      <c r="O66" s="617"/>
      <c r="P66" s="617"/>
      <c r="Q66" s="617"/>
      <c r="R66" s="617"/>
      <c r="S66" s="617"/>
      <c r="T66" s="617"/>
      <c r="U66" s="617"/>
      <c r="V66" s="617"/>
      <c r="W66" s="617"/>
      <c r="X66" s="617"/>
      <c r="Y66" s="617"/>
      <c r="Z66" s="617"/>
      <c r="AA66" s="617"/>
      <c r="AB66" s="617"/>
      <c r="AC66" s="617"/>
      <c r="AD66" s="617"/>
      <c r="AE66" s="617"/>
      <c r="AF66" s="617"/>
      <c r="AG66" s="617"/>
      <c r="AH66" s="617"/>
      <c r="AI66" s="617"/>
      <c r="AJ66" s="617"/>
      <c r="AK66" s="617"/>
      <c r="AL66" s="617"/>
      <c r="AM66" s="617"/>
      <c r="AN66" s="617"/>
      <c r="AO66" s="617"/>
      <c r="AP66" s="617"/>
      <c r="AQ66" s="617"/>
      <c r="AR66" s="617"/>
      <c r="AS66" s="617"/>
      <c r="AT66" s="617"/>
      <c r="AU66" s="617"/>
      <c r="AV66" s="617"/>
      <c r="AW66" s="617"/>
      <c r="AX66" s="617"/>
      <c r="AY66" s="617"/>
      <c r="AZ66" s="617"/>
      <c r="BA66" s="617"/>
      <c r="BB66" s="617"/>
      <c r="BC66" s="617"/>
      <c r="BD66" s="617"/>
      <c r="BE66" s="617"/>
      <c r="BF66" s="617"/>
      <c r="BG66" s="617"/>
      <c r="BH66" s="617"/>
      <c r="BI66" s="617"/>
      <c r="BJ66" s="617"/>
      <c r="BK66" s="617"/>
      <c r="BL66" s="617"/>
      <c r="BM66" s="617"/>
      <c r="BN66" s="617"/>
      <c r="BO66" s="617"/>
      <c r="BP66" s="617"/>
      <c r="BQ66" s="617"/>
      <c r="BR66" s="617"/>
      <c r="BS66" s="617"/>
      <c r="BT66" s="617"/>
      <c r="BU66" s="617"/>
      <c r="BV66" s="617"/>
      <c r="BW66" s="617"/>
      <c r="BX66" s="617"/>
      <c r="BY66" s="617"/>
      <c r="BZ66" s="617"/>
      <c r="CA66" s="617"/>
      <c r="CB66" s="617"/>
      <c r="CC66" s="617"/>
      <c r="CD66" s="617"/>
      <c r="CE66" s="617"/>
    </row>
    <row r="67" spans="1:95" s="363" customFormat="1" ht="15" customHeight="1" x14ac:dyDescent="0.2">
      <c r="A67" s="552" t="s">
        <v>111</v>
      </c>
      <c r="B67" s="552"/>
      <c r="C67" s="552"/>
      <c r="D67" s="552"/>
      <c r="E67" s="552"/>
      <c r="F67" s="552"/>
      <c r="G67" s="552"/>
      <c r="H67" s="552"/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  <c r="U67" s="552"/>
      <c r="V67" s="552"/>
      <c r="W67" s="552"/>
      <c r="X67" s="552"/>
      <c r="Y67" s="552"/>
      <c r="Z67" s="552"/>
      <c r="AA67" s="552"/>
      <c r="AB67" s="552"/>
      <c r="AC67" s="552"/>
      <c r="AD67" s="552"/>
      <c r="AE67" s="552"/>
      <c r="AF67" s="552"/>
      <c r="AG67" s="552"/>
      <c r="AH67" s="552"/>
      <c r="AI67" s="552"/>
      <c r="AJ67" s="552"/>
      <c r="AK67" s="552"/>
      <c r="AL67" s="552"/>
      <c r="AM67" s="552"/>
      <c r="AN67" s="552"/>
      <c r="AO67" s="552"/>
      <c r="AP67" s="552"/>
      <c r="AQ67" s="552"/>
      <c r="AR67" s="552"/>
      <c r="AS67" s="552"/>
      <c r="AT67" s="552"/>
      <c r="AU67" s="552"/>
      <c r="AV67" s="552"/>
      <c r="AW67" s="552"/>
      <c r="AX67" s="552"/>
      <c r="AY67" s="552"/>
      <c r="AZ67" s="552"/>
      <c r="BA67" s="552"/>
      <c r="BB67" s="552"/>
      <c r="BC67" s="552"/>
      <c r="BD67" s="552"/>
      <c r="BE67" s="552"/>
      <c r="BF67" s="552"/>
      <c r="BG67" s="552"/>
      <c r="BH67" s="552"/>
      <c r="BI67" s="552"/>
      <c r="BJ67" s="552"/>
      <c r="BK67" s="552"/>
      <c r="BL67" s="552"/>
      <c r="BM67" s="552"/>
      <c r="BN67" s="552"/>
      <c r="BO67" s="552"/>
      <c r="BP67" s="552"/>
      <c r="BQ67" s="552"/>
      <c r="BR67" s="552"/>
      <c r="BS67" s="552"/>
      <c r="BT67" s="552"/>
      <c r="BU67" s="552"/>
      <c r="BV67" s="552"/>
      <c r="BW67" s="552"/>
      <c r="BX67" s="552"/>
      <c r="BY67" s="552"/>
      <c r="BZ67" s="552"/>
      <c r="CA67" s="552"/>
      <c r="CB67" s="552"/>
      <c r="CC67" s="552"/>
      <c r="CD67" s="552"/>
      <c r="CE67" s="552"/>
    </row>
    <row r="68" spans="1:95" s="363" customFormat="1" ht="15" customHeight="1" x14ac:dyDescent="0.2">
      <c r="A68" s="605"/>
      <c r="B68" s="605"/>
      <c r="C68" s="605"/>
      <c r="D68" s="605"/>
      <c r="E68" s="605"/>
      <c r="F68" s="605"/>
      <c r="G68" s="605"/>
      <c r="H68" s="605"/>
      <c r="I68" s="605"/>
      <c r="J68" s="605"/>
      <c r="K68" s="605"/>
      <c r="L68" s="605"/>
      <c r="M68" s="605"/>
      <c r="N68" s="605"/>
      <c r="O68" s="605"/>
      <c r="P68" s="605"/>
      <c r="Q68" s="605"/>
      <c r="R68" s="605"/>
      <c r="S68" s="605"/>
      <c r="T68" s="605"/>
      <c r="U68" s="605"/>
      <c r="V68" s="605"/>
      <c r="W68" s="605"/>
      <c r="X68" s="605"/>
      <c r="Y68" s="605"/>
      <c r="Z68" s="605"/>
      <c r="AA68" s="605"/>
      <c r="AB68" s="605"/>
      <c r="AC68" s="605"/>
      <c r="AD68" s="605"/>
      <c r="AE68" s="605"/>
      <c r="AF68" s="605"/>
      <c r="AG68" s="605"/>
      <c r="AH68" s="605"/>
      <c r="AI68" s="605"/>
      <c r="AJ68" s="605"/>
      <c r="AK68" s="605"/>
      <c r="AL68" s="605"/>
      <c r="AM68" s="605"/>
      <c r="AN68" s="605"/>
      <c r="AO68" s="605"/>
      <c r="AP68" s="605"/>
      <c r="AQ68" s="605"/>
      <c r="AR68" s="605"/>
      <c r="AS68" s="605"/>
      <c r="AT68" s="605"/>
      <c r="AU68" s="605"/>
      <c r="AV68" s="605"/>
      <c r="AW68" s="605"/>
      <c r="AX68" s="605"/>
      <c r="AY68" s="605"/>
      <c r="AZ68" s="605"/>
      <c r="BA68" s="605"/>
      <c r="BB68" s="605"/>
      <c r="BC68" s="605"/>
      <c r="BD68" s="605"/>
      <c r="BE68" s="605"/>
      <c r="BF68" s="605"/>
      <c r="BG68" s="605"/>
      <c r="BH68" s="605"/>
      <c r="BI68" s="605"/>
      <c r="BJ68" s="605"/>
      <c r="BK68" s="605"/>
      <c r="BL68" s="605"/>
      <c r="BM68" s="605"/>
      <c r="BN68" s="605"/>
      <c r="BO68" s="605"/>
      <c r="BP68" s="605"/>
      <c r="BQ68" s="605"/>
      <c r="BR68" s="605"/>
      <c r="BS68" s="605"/>
      <c r="BT68" s="605"/>
      <c r="BU68" s="605"/>
      <c r="BV68" s="605"/>
      <c r="BW68" s="605"/>
      <c r="BX68" s="605"/>
      <c r="BY68" s="605"/>
      <c r="BZ68" s="605"/>
      <c r="CA68" s="605"/>
      <c r="CB68" s="605"/>
      <c r="CC68" s="605"/>
      <c r="CD68" s="605"/>
      <c r="CE68" s="605"/>
    </row>
    <row r="69" spans="1:95" s="363" customFormat="1" ht="15" customHeight="1" x14ac:dyDescent="0.2">
      <c r="A69" s="667" t="s">
        <v>112</v>
      </c>
      <c r="B69" s="668"/>
      <c r="C69" s="668"/>
      <c r="D69" s="668"/>
      <c r="E69" s="668"/>
      <c r="F69" s="668"/>
      <c r="G69" s="668"/>
      <c r="H69" s="668"/>
      <c r="I69" s="668"/>
      <c r="J69" s="668"/>
      <c r="K69" s="668"/>
      <c r="L69" s="668"/>
      <c r="M69" s="668"/>
      <c r="N69" s="668"/>
      <c r="O69" s="668"/>
      <c r="P69" s="668"/>
      <c r="Q69" s="668"/>
      <c r="R69" s="668"/>
      <c r="S69" s="668"/>
      <c r="T69" s="668"/>
      <c r="U69" s="668"/>
      <c r="V69" s="668"/>
      <c r="W69" s="668"/>
      <c r="X69" s="669"/>
      <c r="Y69" s="667" t="s">
        <v>113</v>
      </c>
      <c r="Z69" s="668"/>
      <c r="AA69" s="668"/>
      <c r="AB69" s="668"/>
      <c r="AC69" s="668"/>
      <c r="AD69" s="668"/>
      <c r="AE69" s="668"/>
      <c r="AF69" s="668"/>
      <c r="AG69" s="668"/>
      <c r="AH69" s="668"/>
      <c r="AI69" s="668"/>
      <c r="AJ69" s="668"/>
      <c r="AK69" s="668"/>
      <c r="AL69" s="668"/>
      <c r="AM69" s="668"/>
      <c r="AN69" s="668"/>
      <c r="AO69" s="668"/>
      <c r="AP69" s="668"/>
      <c r="AQ69" s="668"/>
      <c r="AR69" s="668"/>
      <c r="AS69" s="668"/>
      <c r="AT69" s="668"/>
      <c r="AU69" s="668"/>
      <c r="AV69" s="668"/>
      <c r="AW69" s="668"/>
      <c r="AX69" s="668"/>
      <c r="AY69" s="668"/>
      <c r="AZ69" s="668"/>
      <c r="BA69" s="668"/>
      <c r="BB69" s="668"/>
      <c r="BC69" s="668"/>
      <c r="BD69" s="668"/>
      <c r="BE69" s="668"/>
      <c r="BF69" s="668"/>
      <c r="BG69" s="668"/>
      <c r="BH69" s="668"/>
      <c r="BI69" s="668"/>
      <c r="BJ69" s="668"/>
      <c r="BK69" s="668"/>
      <c r="BL69" s="669"/>
      <c r="BM69" s="667" t="s">
        <v>114</v>
      </c>
      <c r="BN69" s="668"/>
      <c r="BO69" s="668"/>
      <c r="BP69" s="668"/>
      <c r="BQ69" s="668"/>
      <c r="BR69" s="668"/>
      <c r="BS69" s="668"/>
      <c r="BT69" s="668"/>
      <c r="BU69" s="668"/>
      <c r="BV69" s="668"/>
      <c r="BW69" s="668"/>
      <c r="BX69" s="668"/>
      <c r="BY69" s="668"/>
      <c r="BZ69" s="668"/>
      <c r="CA69" s="668"/>
      <c r="CB69" s="668"/>
      <c r="CC69" s="668"/>
      <c r="CD69" s="668"/>
      <c r="CE69" s="668"/>
      <c r="CF69" s="668"/>
      <c r="CG69" s="668"/>
      <c r="CH69" s="668"/>
      <c r="CI69" s="668"/>
      <c r="CJ69" s="668"/>
      <c r="CK69" s="668"/>
      <c r="CL69" s="668"/>
      <c r="CM69" s="668"/>
      <c r="CN69" s="668"/>
      <c r="CO69" s="668"/>
      <c r="CP69" s="668"/>
      <c r="CQ69" s="669"/>
    </row>
    <row r="70" spans="1:95" s="363" customFormat="1" ht="15" customHeight="1" x14ac:dyDescent="0.2">
      <c r="A70" s="722" t="s">
        <v>30</v>
      </c>
      <c r="B70" s="722"/>
      <c r="C70" s="722"/>
      <c r="D70" s="722"/>
      <c r="E70" s="722"/>
      <c r="F70" s="722"/>
      <c r="G70" s="722"/>
      <c r="H70" s="722"/>
      <c r="I70" s="722"/>
      <c r="J70" s="722"/>
      <c r="K70" s="722"/>
      <c r="L70" s="722"/>
      <c r="M70" s="722"/>
      <c r="N70" s="722"/>
      <c r="O70" s="722"/>
      <c r="P70" s="722"/>
      <c r="Q70" s="722"/>
      <c r="R70" s="722"/>
      <c r="S70" s="722"/>
      <c r="T70" s="722"/>
      <c r="U70" s="722"/>
      <c r="V70" s="722"/>
      <c r="W70" s="722"/>
      <c r="X70" s="722"/>
      <c r="Y70" s="667" t="s">
        <v>55</v>
      </c>
      <c r="Z70" s="668"/>
      <c r="AA70" s="668"/>
      <c r="AB70" s="668"/>
      <c r="AC70" s="668"/>
      <c r="AD70" s="668"/>
      <c r="AE70" s="668"/>
      <c r="AF70" s="668"/>
      <c r="AG70" s="668"/>
      <c r="AH70" s="668"/>
      <c r="AI70" s="668"/>
      <c r="AJ70" s="668"/>
      <c r="AK70" s="668"/>
      <c r="AL70" s="668"/>
      <c r="AM70" s="668"/>
      <c r="AN70" s="668"/>
      <c r="AO70" s="668"/>
      <c r="AP70" s="668"/>
      <c r="AQ70" s="668"/>
      <c r="AR70" s="668"/>
      <c r="AS70" s="668"/>
      <c r="AT70" s="668"/>
      <c r="AU70" s="668"/>
      <c r="AV70" s="668"/>
      <c r="AW70" s="668"/>
      <c r="AX70" s="668"/>
      <c r="AY70" s="668"/>
      <c r="AZ70" s="668"/>
      <c r="BA70" s="668"/>
      <c r="BB70" s="668"/>
      <c r="BC70" s="668"/>
      <c r="BD70" s="668"/>
      <c r="BE70" s="668"/>
      <c r="BF70" s="668"/>
      <c r="BG70" s="668"/>
      <c r="BH70" s="668"/>
      <c r="BI70" s="668"/>
      <c r="BJ70" s="668"/>
      <c r="BK70" s="668"/>
      <c r="BL70" s="669"/>
      <c r="BM70" s="722" t="s">
        <v>56</v>
      </c>
      <c r="BN70" s="722"/>
      <c r="BO70" s="722"/>
      <c r="BP70" s="722"/>
      <c r="BQ70" s="722"/>
      <c r="BR70" s="722"/>
      <c r="BS70" s="722"/>
      <c r="BT70" s="722"/>
      <c r="BU70" s="722"/>
      <c r="BV70" s="722"/>
      <c r="BW70" s="722"/>
      <c r="BX70" s="722"/>
      <c r="BY70" s="722"/>
      <c r="BZ70" s="722"/>
      <c r="CA70" s="722"/>
      <c r="CB70" s="722"/>
      <c r="CC70" s="722"/>
      <c r="CD70" s="722"/>
      <c r="CE70" s="722"/>
      <c r="CF70" s="722"/>
      <c r="CG70" s="722"/>
      <c r="CH70" s="722"/>
      <c r="CI70" s="722"/>
      <c r="CJ70" s="722"/>
      <c r="CK70" s="722"/>
      <c r="CL70" s="722"/>
      <c r="CM70" s="722"/>
      <c r="CN70" s="722"/>
      <c r="CO70" s="722"/>
      <c r="CP70" s="722"/>
      <c r="CQ70" s="722"/>
    </row>
    <row r="71" spans="1:95" s="363" customFormat="1" ht="51" customHeight="1" x14ac:dyDescent="0.2">
      <c r="A71" s="719" t="s">
        <v>299</v>
      </c>
      <c r="B71" s="719"/>
      <c r="C71" s="719"/>
      <c r="D71" s="719"/>
      <c r="E71" s="719"/>
      <c r="F71" s="719"/>
      <c r="G71" s="719"/>
      <c r="H71" s="719"/>
      <c r="I71" s="719"/>
      <c r="J71" s="719"/>
      <c r="K71" s="719"/>
      <c r="L71" s="719"/>
      <c r="M71" s="719"/>
      <c r="N71" s="719"/>
      <c r="O71" s="719"/>
      <c r="P71" s="719"/>
      <c r="Q71" s="719"/>
      <c r="R71" s="719"/>
      <c r="S71" s="719"/>
      <c r="T71" s="719"/>
      <c r="U71" s="719"/>
      <c r="V71" s="719"/>
      <c r="W71" s="719"/>
      <c r="X71" s="719"/>
      <c r="Y71" s="720" t="s">
        <v>115</v>
      </c>
      <c r="Z71" s="720"/>
      <c r="AA71" s="720"/>
      <c r="AB71" s="720"/>
      <c r="AC71" s="720"/>
      <c r="AD71" s="720"/>
      <c r="AE71" s="720"/>
      <c r="AF71" s="720"/>
      <c r="AG71" s="720"/>
      <c r="AH71" s="720"/>
      <c r="AI71" s="720"/>
      <c r="AJ71" s="720"/>
      <c r="AK71" s="720"/>
      <c r="AL71" s="720"/>
      <c r="AM71" s="720"/>
      <c r="AN71" s="720"/>
      <c r="AO71" s="720"/>
      <c r="AP71" s="720"/>
      <c r="AQ71" s="720"/>
      <c r="AR71" s="720"/>
      <c r="AS71" s="720"/>
      <c r="AT71" s="720"/>
      <c r="AU71" s="720"/>
      <c r="AV71" s="720"/>
      <c r="AW71" s="720"/>
      <c r="AX71" s="720"/>
      <c r="AY71" s="720"/>
      <c r="AZ71" s="720"/>
      <c r="BA71" s="720"/>
      <c r="BB71" s="720"/>
      <c r="BC71" s="720"/>
      <c r="BD71" s="720"/>
      <c r="BE71" s="720"/>
      <c r="BF71" s="720"/>
      <c r="BG71" s="720"/>
      <c r="BH71" s="720"/>
      <c r="BI71" s="720"/>
      <c r="BJ71" s="720"/>
      <c r="BK71" s="720"/>
      <c r="BL71" s="720"/>
      <c r="BM71" s="719" t="s">
        <v>116</v>
      </c>
      <c r="BN71" s="719"/>
      <c r="BO71" s="719"/>
      <c r="BP71" s="719"/>
      <c r="BQ71" s="719"/>
      <c r="BR71" s="719"/>
      <c r="BS71" s="719"/>
      <c r="BT71" s="719"/>
      <c r="BU71" s="719"/>
      <c r="BV71" s="719"/>
      <c r="BW71" s="719"/>
      <c r="BX71" s="719"/>
      <c r="BY71" s="719"/>
      <c r="BZ71" s="719"/>
      <c r="CA71" s="719"/>
      <c r="CB71" s="719"/>
      <c r="CC71" s="719"/>
      <c r="CD71" s="719"/>
      <c r="CE71" s="719"/>
      <c r="CF71" s="719"/>
      <c r="CG71" s="719"/>
      <c r="CH71" s="719"/>
      <c r="CI71" s="719"/>
      <c r="CJ71" s="719"/>
      <c r="CK71" s="719"/>
      <c r="CL71" s="719"/>
      <c r="CM71" s="719"/>
      <c r="CN71" s="719"/>
      <c r="CO71" s="719"/>
      <c r="CP71" s="719"/>
      <c r="CQ71" s="719"/>
    </row>
    <row r="72" spans="1:95" s="363" customFormat="1" ht="48.75" customHeight="1" x14ac:dyDescent="0.2">
      <c r="A72" s="690" t="s">
        <v>300</v>
      </c>
      <c r="B72" s="551"/>
      <c r="C72" s="551"/>
      <c r="D72" s="551"/>
      <c r="E72" s="551"/>
      <c r="F72" s="551"/>
      <c r="G72" s="551"/>
      <c r="H72" s="551"/>
      <c r="I72" s="551"/>
      <c r="J72" s="551"/>
      <c r="K72" s="551"/>
      <c r="L72" s="551"/>
      <c r="M72" s="551"/>
      <c r="N72" s="551"/>
      <c r="O72" s="551"/>
      <c r="P72" s="551"/>
      <c r="Q72" s="551"/>
      <c r="R72" s="551"/>
      <c r="S72" s="551"/>
      <c r="T72" s="551"/>
      <c r="U72" s="551"/>
      <c r="V72" s="551"/>
      <c r="W72" s="551"/>
      <c r="X72" s="691"/>
      <c r="Y72" s="725" t="s">
        <v>117</v>
      </c>
      <c r="Z72" s="726"/>
      <c r="AA72" s="726"/>
      <c r="AB72" s="726"/>
      <c r="AC72" s="726"/>
      <c r="AD72" s="726"/>
      <c r="AE72" s="726"/>
      <c r="AF72" s="726"/>
      <c r="AG72" s="726"/>
      <c r="AH72" s="726"/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726"/>
      <c r="BB72" s="726"/>
      <c r="BC72" s="726"/>
      <c r="BD72" s="726"/>
      <c r="BE72" s="726"/>
      <c r="BF72" s="726"/>
      <c r="BG72" s="726"/>
      <c r="BH72" s="726"/>
      <c r="BI72" s="726"/>
      <c r="BJ72" s="726"/>
      <c r="BK72" s="726"/>
      <c r="BL72" s="727"/>
      <c r="BM72" s="719" t="s">
        <v>118</v>
      </c>
      <c r="BN72" s="719"/>
      <c r="BO72" s="719"/>
      <c r="BP72" s="719"/>
      <c r="BQ72" s="719"/>
      <c r="BR72" s="719"/>
      <c r="BS72" s="719"/>
      <c r="BT72" s="719"/>
      <c r="BU72" s="719"/>
      <c r="BV72" s="719"/>
      <c r="BW72" s="719"/>
      <c r="BX72" s="719"/>
      <c r="BY72" s="719"/>
      <c r="BZ72" s="719"/>
      <c r="CA72" s="719"/>
      <c r="CB72" s="719"/>
      <c r="CC72" s="719"/>
      <c r="CD72" s="719"/>
      <c r="CE72" s="719"/>
      <c r="CF72" s="719"/>
      <c r="CG72" s="719"/>
      <c r="CH72" s="719"/>
      <c r="CI72" s="719"/>
      <c r="CJ72" s="719"/>
      <c r="CK72" s="719"/>
      <c r="CL72" s="719"/>
      <c r="CM72" s="719"/>
      <c r="CN72" s="719"/>
      <c r="CO72" s="719"/>
      <c r="CP72" s="719"/>
      <c r="CQ72" s="719"/>
    </row>
    <row r="73" spans="1:95" s="363" customFormat="1" ht="15" customHeight="1" x14ac:dyDescent="0.2">
      <c r="A73" s="719" t="s">
        <v>119</v>
      </c>
      <c r="B73" s="719"/>
      <c r="C73" s="719"/>
      <c r="D73" s="719"/>
      <c r="E73" s="719"/>
      <c r="F73" s="719"/>
      <c r="G73" s="719"/>
      <c r="H73" s="719"/>
      <c r="I73" s="719"/>
      <c r="J73" s="719"/>
      <c r="K73" s="719"/>
      <c r="L73" s="719"/>
      <c r="M73" s="719"/>
      <c r="N73" s="719"/>
      <c r="O73" s="719"/>
      <c r="P73" s="719"/>
      <c r="Q73" s="719"/>
      <c r="R73" s="719"/>
      <c r="S73" s="719"/>
      <c r="T73" s="719"/>
      <c r="U73" s="719"/>
      <c r="V73" s="719"/>
      <c r="W73" s="719"/>
      <c r="X73" s="719"/>
      <c r="Y73" s="720" t="s">
        <v>117</v>
      </c>
      <c r="Z73" s="720"/>
      <c r="AA73" s="720"/>
      <c r="AB73" s="720"/>
      <c r="AC73" s="720"/>
      <c r="AD73" s="720"/>
      <c r="AE73" s="720"/>
      <c r="AF73" s="720"/>
      <c r="AG73" s="720"/>
      <c r="AH73" s="720"/>
      <c r="AI73" s="720"/>
      <c r="AJ73" s="720"/>
      <c r="AK73" s="720"/>
      <c r="AL73" s="720"/>
      <c r="AM73" s="720"/>
      <c r="AN73" s="720"/>
      <c r="AO73" s="720"/>
      <c r="AP73" s="720"/>
      <c r="AQ73" s="720"/>
      <c r="AR73" s="720"/>
      <c r="AS73" s="720"/>
      <c r="AT73" s="720"/>
      <c r="AU73" s="720"/>
      <c r="AV73" s="720"/>
      <c r="AW73" s="720"/>
      <c r="AX73" s="720"/>
      <c r="AY73" s="720"/>
      <c r="AZ73" s="720"/>
      <c r="BA73" s="720"/>
      <c r="BB73" s="720"/>
      <c r="BC73" s="720"/>
      <c r="BD73" s="720"/>
      <c r="BE73" s="720"/>
      <c r="BF73" s="720"/>
      <c r="BG73" s="720"/>
      <c r="BH73" s="720"/>
      <c r="BI73" s="720"/>
      <c r="BJ73" s="720"/>
      <c r="BK73" s="720"/>
      <c r="BL73" s="720"/>
      <c r="BM73" s="719" t="s">
        <v>120</v>
      </c>
      <c r="BN73" s="719"/>
      <c r="BO73" s="719"/>
      <c r="BP73" s="719"/>
      <c r="BQ73" s="719"/>
      <c r="BR73" s="719"/>
      <c r="BS73" s="719"/>
      <c r="BT73" s="719"/>
      <c r="BU73" s="719"/>
      <c r="BV73" s="719"/>
      <c r="BW73" s="719"/>
      <c r="BX73" s="719"/>
      <c r="BY73" s="719"/>
      <c r="BZ73" s="719"/>
      <c r="CA73" s="719"/>
      <c r="CB73" s="719"/>
      <c r="CC73" s="719"/>
      <c r="CD73" s="719"/>
      <c r="CE73" s="719"/>
      <c r="CF73" s="719"/>
      <c r="CG73" s="719"/>
      <c r="CH73" s="719"/>
      <c r="CI73" s="719"/>
      <c r="CJ73" s="719"/>
      <c r="CK73" s="719"/>
      <c r="CL73" s="719"/>
      <c r="CM73" s="719"/>
      <c r="CN73" s="719"/>
      <c r="CO73" s="719"/>
      <c r="CP73" s="719"/>
      <c r="CQ73" s="719"/>
    </row>
    <row r="74" spans="1:95" s="363" customFormat="1" ht="15" customHeight="1" x14ac:dyDescent="0.2">
      <c r="A74" s="752" t="s">
        <v>313</v>
      </c>
      <c r="B74" s="752"/>
      <c r="C74" s="752"/>
      <c r="D74" s="752"/>
      <c r="E74" s="752"/>
      <c r="F74" s="752"/>
      <c r="G74" s="752"/>
      <c r="H74" s="752"/>
      <c r="I74" s="752"/>
      <c r="J74" s="752"/>
      <c r="K74" s="752"/>
      <c r="L74" s="752"/>
      <c r="M74" s="752"/>
      <c r="N74" s="752"/>
      <c r="O74" s="752"/>
      <c r="P74" s="752"/>
      <c r="Q74" s="752"/>
      <c r="R74" s="752"/>
      <c r="S74" s="752"/>
      <c r="T74" s="752"/>
      <c r="U74" s="752"/>
      <c r="V74" s="752"/>
      <c r="W74" s="752"/>
      <c r="X74" s="752"/>
      <c r="Y74" s="752"/>
      <c r="Z74" s="752"/>
      <c r="AA74" s="752"/>
      <c r="AB74" s="752"/>
      <c r="AC74" s="752"/>
      <c r="AD74" s="752"/>
      <c r="AE74" s="752"/>
      <c r="AF74" s="752"/>
      <c r="AG74" s="752"/>
      <c r="AH74" s="752"/>
      <c r="AI74" s="752"/>
      <c r="AJ74" s="752"/>
      <c r="AK74" s="752"/>
      <c r="AL74" s="752"/>
      <c r="AM74" s="752"/>
      <c r="AN74" s="752"/>
      <c r="AO74" s="752"/>
      <c r="AP74" s="752"/>
      <c r="AQ74" s="752"/>
      <c r="AR74" s="752"/>
      <c r="AS74" s="752"/>
      <c r="AT74" s="752"/>
      <c r="AU74" s="752"/>
      <c r="AV74" s="752"/>
      <c r="AW74" s="752"/>
      <c r="AX74" s="752"/>
      <c r="AY74" s="752"/>
      <c r="AZ74" s="752"/>
      <c r="BA74" s="752"/>
      <c r="BB74" s="752"/>
      <c r="BC74" s="752"/>
      <c r="BD74" s="752"/>
      <c r="BE74" s="752"/>
      <c r="BF74" s="752"/>
      <c r="BG74" s="752"/>
      <c r="BH74" s="752"/>
      <c r="BI74" s="752"/>
      <c r="BJ74" s="752"/>
      <c r="BK74" s="752"/>
      <c r="BL74" s="752"/>
      <c r="BM74" s="752"/>
      <c r="BN74" s="752"/>
      <c r="BO74" s="752"/>
      <c r="BP74" s="752"/>
      <c r="BQ74" s="752"/>
      <c r="BR74" s="752"/>
      <c r="BS74" s="752"/>
      <c r="BT74" s="752"/>
      <c r="BU74" s="752"/>
      <c r="BV74" s="752"/>
      <c r="BW74" s="752"/>
      <c r="BX74" s="752"/>
      <c r="BY74" s="752"/>
      <c r="BZ74" s="752"/>
      <c r="CA74" s="752"/>
      <c r="CB74" s="752"/>
      <c r="CC74" s="752"/>
      <c r="CD74" s="752"/>
      <c r="CE74" s="752"/>
      <c r="CF74" s="752"/>
      <c r="CG74" s="752"/>
      <c r="CH74" s="752"/>
      <c r="CI74" s="752"/>
      <c r="CJ74" s="752"/>
      <c r="CK74" s="752"/>
      <c r="CL74" s="752"/>
      <c r="CM74" s="752"/>
      <c r="CN74" s="752"/>
      <c r="CO74" s="752"/>
      <c r="CP74" s="752"/>
      <c r="CQ74" s="752"/>
    </row>
    <row r="75" spans="1:95" s="363" customFormat="1" ht="27" customHeight="1" x14ac:dyDescent="0.2">
      <c r="A75" s="786" t="s">
        <v>312</v>
      </c>
      <c r="B75" s="786"/>
      <c r="C75" s="786"/>
      <c r="D75" s="786"/>
      <c r="E75" s="786"/>
      <c r="F75" s="786"/>
      <c r="G75" s="786"/>
      <c r="H75" s="786"/>
      <c r="I75" s="786"/>
      <c r="J75" s="786"/>
      <c r="K75" s="786"/>
      <c r="L75" s="786"/>
      <c r="M75" s="786"/>
      <c r="N75" s="786"/>
      <c r="O75" s="786"/>
      <c r="P75" s="786"/>
      <c r="Q75" s="786"/>
      <c r="R75" s="786"/>
      <c r="S75" s="786"/>
      <c r="T75" s="786"/>
      <c r="U75" s="786"/>
      <c r="V75" s="786"/>
      <c r="W75" s="786"/>
      <c r="X75" s="786"/>
      <c r="Y75" s="786"/>
      <c r="Z75" s="786"/>
      <c r="AA75" s="786"/>
      <c r="AB75" s="786"/>
      <c r="AC75" s="786"/>
      <c r="AD75" s="786"/>
      <c r="AE75" s="786"/>
      <c r="AF75" s="786"/>
      <c r="AG75" s="786"/>
      <c r="AH75" s="786"/>
      <c r="AI75" s="786"/>
      <c r="AJ75" s="786"/>
      <c r="AK75" s="786"/>
      <c r="AL75" s="786"/>
      <c r="AM75" s="786"/>
      <c r="AN75" s="786"/>
      <c r="AO75" s="786"/>
      <c r="AP75" s="786"/>
      <c r="AQ75" s="786"/>
      <c r="AR75" s="786"/>
      <c r="AS75" s="786"/>
      <c r="AT75" s="786"/>
      <c r="AU75" s="786"/>
      <c r="AV75" s="786"/>
      <c r="AW75" s="786"/>
      <c r="AX75" s="786"/>
      <c r="AY75" s="786"/>
      <c r="AZ75" s="786"/>
      <c r="BA75" s="786"/>
      <c r="BB75" s="786"/>
      <c r="BC75" s="786"/>
      <c r="BD75" s="786"/>
      <c r="BE75" s="786"/>
      <c r="BF75" s="786"/>
      <c r="BG75" s="786"/>
      <c r="BH75" s="786"/>
      <c r="BI75" s="786"/>
      <c r="BJ75" s="786"/>
      <c r="BK75" s="786"/>
      <c r="BL75" s="786"/>
      <c r="BM75" s="786"/>
      <c r="BN75" s="786"/>
      <c r="BO75" s="786"/>
      <c r="BP75" s="786"/>
      <c r="BQ75" s="786"/>
      <c r="BR75" s="786"/>
      <c r="BS75" s="786"/>
      <c r="BT75" s="786"/>
      <c r="BU75" s="786"/>
      <c r="BV75" s="786"/>
      <c r="BW75" s="786"/>
      <c r="BX75" s="786"/>
      <c r="BY75" s="786"/>
      <c r="BZ75" s="786"/>
      <c r="CA75" s="786"/>
      <c r="CB75" s="786"/>
      <c r="CC75" s="786"/>
      <c r="CD75" s="786"/>
      <c r="CE75" s="786"/>
      <c r="CF75" s="786"/>
      <c r="CG75" s="786"/>
      <c r="CH75" s="786"/>
      <c r="CI75" s="786"/>
      <c r="CJ75" s="786"/>
      <c r="CK75" s="786"/>
      <c r="CL75" s="786"/>
      <c r="CM75" s="786"/>
      <c r="CN75" s="786"/>
      <c r="CO75" s="786"/>
      <c r="CP75" s="786"/>
      <c r="CQ75" s="786"/>
    </row>
    <row r="76" spans="1:95" s="363" customFormat="1" ht="21" customHeight="1" x14ac:dyDescent="0.2">
      <c r="A76" s="815" t="s">
        <v>123</v>
      </c>
      <c r="B76" s="815"/>
      <c r="C76" s="815"/>
      <c r="D76" s="815"/>
      <c r="E76" s="815"/>
      <c r="F76" s="815"/>
      <c r="G76" s="815"/>
      <c r="H76" s="815"/>
      <c r="I76" s="815"/>
      <c r="J76" s="815"/>
      <c r="K76" s="815"/>
      <c r="L76" s="815"/>
      <c r="M76" s="815"/>
      <c r="N76" s="815"/>
      <c r="O76" s="815"/>
      <c r="P76" s="815"/>
      <c r="Q76" s="815"/>
      <c r="R76" s="815"/>
      <c r="S76" s="815"/>
      <c r="T76" s="815"/>
      <c r="U76" s="815"/>
      <c r="V76" s="815"/>
      <c r="W76" s="815"/>
      <c r="X76" s="815"/>
      <c r="Y76" s="815"/>
      <c r="Z76" s="815"/>
      <c r="AA76" s="815"/>
      <c r="AB76" s="815"/>
      <c r="AC76" s="815"/>
      <c r="AD76" s="815"/>
      <c r="AE76" s="815"/>
      <c r="AF76" s="815"/>
      <c r="AG76" s="815"/>
      <c r="AH76" s="815"/>
      <c r="AI76" s="815"/>
      <c r="AJ76" s="815"/>
      <c r="AK76" s="815"/>
      <c r="AL76" s="815"/>
      <c r="AM76" s="815"/>
      <c r="AN76" s="815"/>
      <c r="AO76" s="815"/>
      <c r="AP76" s="815"/>
      <c r="AQ76" s="815"/>
      <c r="AR76" s="815"/>
      <c r="AS76" s="815"/>
      <c r="AT76" s="815"/>
      <c r="AU76" s="815"/>
      <c r="AV76" s="815"/>
      <c r="AW76" s="815"/>
      <c r="AX76" s="815"/>
      <c r="AY76" s="815"/>
      <c r="AZ76" s="815"/>
      <c r="BA76" s="815"/>
      <c r="BB76" s="815"/>
      <c r="BC76" s="815"/>
      <c r="BD76" s="815"/>
      <c r="BE76" s="815"/>
      <c r="BF76" s="815"/>
      <c r="BG76" s="815"/>
      <c r="BH76" s="815"/>
      <c r="BI76" s="815"/>
      <c r="BJ76" s="815"/>
      <c r="BK76" s="815"/>
      <c r="BL76" s="815"/>
      <c r="BM76" s="815"/>
      <c r="BN76" s="815"/>
      <c r="BO76" s="815"/>
      <c r="BP76" s="815"/>
      <c r="BQ76" s="815"/>
      <c r="BR76" s="815"/>
      <c r="BS76" s="815"/>
      <c r="BT76" s="815"/>
      <c r="BU76" s="815"/>
      <c r="BV76" s="815"/>
      <c r="BW76" s="815"/>
      <c r="BX76" s="815"/>
      <c r="BY76" s="815"/>
      <c r="BZ76" s="815"/>
      <c r="CA76" s="815"/>
      <c r="CB76" s="815"/>
      <c r="CC76" s="815"/>
      <c r="CD76" s="815"/>
      <c r="CE76" s="815"/>
      <c r="CF76" s="815"/>
      <c r="CG76" s="815"/>
      <c r="CH76" s="815"/>
      <c r="CI76" s="815"/>
      <c r="CJ76" s="815"/>
      <c r="CK76" s="815"/>
      <c r="CL76" s="815"/>
      <c r="CM76" s="815"/>
      <c r="CN76" s="815"/>
      <c r="CO76" s="815"/>
      <c r="CP76" s="815"/>
      <c r="CQ76" s="815"/>
    </row>
    <row r="77" spans="1:95" s="363" customFormat="1" ht="21.75" customHeight="1" x14ac:dyDescent="0.2">
      <c r="A77" s="786" t="s">
        <v>124</v>
      </c>
      <c r="B77" s="786"/>
      <c r="C77" s="786"/>
      <c r="D77" s="786"/>
      <c r="E77" s="786"/>
      <c r="F77" s="786"/>
      <c r="G77" s="786"/>
      <c r="H77" s="786"/>
      <c r="I77" s="786"/>
      <c r="J77" s="786"/>
      <c r="K77" s="786"/>
      <c r="L77" s="786"/>
      <c r="M77" s="786"/>
      <c r="N77" s="786"/>
      <c r="O77" s="786"/>
      <c r="P77" s="786"/>
      <c r="Q77" s="786"/>
      <c r="R77" s="786"/>
      <c r="S77" s="786"/>
      <c r="T77" s="786"/>
      <c r="U77" s="786"/>
      <c r="V77" s="786"/>
      <c r="W77" s="786"/>
      <c r="X77" s="786"/>
      <c r="Y77" s="786"/>
      <c r="Z77" s="786"/>
      <c r="AA77" s="786"/>
      <c r="AB77" s="786"/>
      <c r="AC77" s="786"/>
      <c r="AD77" s="786"/>
      <c r="AE77" s="786"/>
      <c r="AF77" s="786"/>
      <c r="AG77" s="786"/>
      <c r="AH77" s="786"/>
      <c r="AI77" s="786"/>
      <c r="AJ77" s="786"/>
      <c r="AK77" s="786"/>
      <c r="AL77" s="786"/>
      <c r="AM77" s="786"/>
      <c r="AN77" s="786"/>
      <c r="AO77" s="786"/>
      <c r="AP77" s="786"/>
      <c r="AQ77" s="786"/>
      <c r="AR77" s="786"/>
      <c r="AS77" s="786"/>
      <c r="AT77" s="786"/>
      <c r="AU77" s="786"/>
      <c r="AV77" s="786"/>
      <c r="AW77" s="786"/>
      <c r="AX77" s="786"/>
      <c r="AY77" s="786"/>
      <c r="AZ77" s="786"/>
      <c r="BA77" s="786"/>
      <c r="BB77" s="786"/>
      <c r="BC77" s="786"/>
      <c r="BD77" s="786"/>
      <c r="BE77" s="786"/>
      <c r="BF77" s="786"/>
      <c r="BG77" s="786"/>
      <c r="BH77" s="786"/>
      <c r="BI77" s="786"/>
      <c r="BJ77" s="786"/>
      <c r="BK77" s="786"/>
      <c r="BL77" s="786"/>
      <c r="BM77" s="786"/>
      <c r="BN77" s="786"/>
      <c r="BO77" s="786"/>
      <c r="BP77" s="786"/>
      <c r="BQ77" s="786"/>
      <c r="BR77" s="786"/>
      <c r="BS77" s="786"/>
      <c r="BT77" s="786"/>
      <c r="BU77" s="786"/>
      <c r="BV77" s="786"/>
      <c r="BW77" s="786"/>
      <c r="BX77" s="786"/>
      <c r="BY77" s="786"/>
      <c r="BZ77" s="786"/>
      <c r="CA77" s="786"/>
      <c r="CB77" s="786"/>
      <c r="CC77" s="786"/>
      <c r="CD77" s="786"/>
      <c r="CE77" s="786"/>
      <c r="CF77" s="786"/>
      <c r="CG77" s="786"/>
      <c r="CH77" s="786"/>
      <c r="CI77" s="786"/>
      <c r="CJ77" s="786"/>
      <c r="CK77" s="786"/>
      <c r="CL77" s="786"/>
      <c r="CM77" s="786"/>
      <c r="CN77" s="786"/>
      <c r="CO77" s="786"/>
      <c r="CP77" s="786"/>
      <c r="CQ77" s="786"/>
    </row>
    <row r="78" spans="1:95" s="363" customFormat="1" ht="15" customHeight="1" x14ac:dyDescent="0.2">
      <c r="A78" s="365"/>
      <c r="B78" s="404"/>
      <c r="C78" s="404"/>
      <c r="D78" s="404"/>
      <c r="E78" s="404"/>
      <c r="F78" s="404"/>
      <c r="G78" s="404"/>
      <c r="H78" s="404"/>
      <c r="I78" s="404"/>
      <c r="J78" s="404"/>
      <c r="K78" s="404"/>
      <c r="L78" s="404"/>
      <c r="M78" s="404"/>
      <c r="N78" s="404"/>
      <c r="O78" s="404"/>
      <c r="P78" s="404"/>
      <c r="Q78" s="404"/>
      <c r="R78" s="404"/>
      <c r="S78" s="404"/>
      <c r="T78" s="404"/>
      <c r="U78" s="404"/>
      <c r="V78" s="404"/>
      <c r="W78" s="404"/>
      <c r="X78" s="404"/>
      <c r="Y78" s="404"/>
      <c r="Z78" s="404"/>
      <c r="AA78" s="404"/>
      <c r="AB78" s="404"/>
      <c r="AC78" s="404"/>
      <c r="AD78" s="404"/>
      <c r="AE78" s="404"/>
      <c r="AF78" s="404"/>
      <c r="AG78" s="404"/>
      <c r="AH78" s="404"/>
      <c r="AI78" s="404"/>
      <c r="AJ78" s="404"/>
      <c r="AK78" s="404"/>
      <c r="AL78" s="404"/>
      <c r="AM78" s="404"/>
      <c r="AN78" s="404"/>
      <c r="AO78" s="404"/>
      <c r="AP78" s="404"/>
      <c r="AQ78" s="404"/>
      <c r="AR78" s="404"/>
      <c r="AS78" s="404"/>
      <c r="AT78" s="404"/>
      <c r="AU78" s="404"/>
      <c r="AV78" s="404"/>
      <c r="AW78" s="404"/>
      <c r="AX78" s="404"/>
      <c r="AY78" s="404"/>
      <c r="AZ78" s="404"/>
      <c r="BA78" s="404"/>
      <c r="BB78" s="404"/>
      <c r="BC78" s="404"/>
      <c r="BD78" s="404"/>
      <c r="BE78" s="404"/>
      <c r="BF78" s="404"/>
      <c r="BG78" s="404"/>
      <c r="BH78" s="404"/>
      <c r="BI78" s="404"/>
      <c r="BJ78" s="404"/>
      <c r="BK78" s="404"/>
      <c r="BL78" s="404"/>
      <c r="BM78" s="404"/>
      <c r="BN78" s="404"/>
      <c r="BO78" s="404"/>
      <c r="BP78" s="404"/>
      <c r="BQ78" s="404"/>
      <c r="BR78" s="404"/>
      <c r="BS78" s="404"/>
      <c r="BT78" s="404"/>
      <c r="BU78" s="404"/>
      <c r="BV78" s="404"/>
      <c r="BW78" s="404"/>
      <c r="BX78" s="404"/>
      <c r="BY78" s="404"/>
      <c r="BZ78" s="404"/>
      <c r="CA78" s="404"/>
      <c r="CB78" s="404"/>
      <c r="CC78" s="404"/>
      <c r="CD78" s="404"/>
      <c r="CE78" s="404"/>
      <c r="CF78" s="404"/>
      <c r="CG78" s="404"/>
      <c r="CH78" s="404"/>
      <c r="CI78" s="404"/>
      <c r="CJ78" s="404"/>
      <c r="CK78" s="404"/>
      <c r="CL78" s="404"/>
      <c r="CM78" s="404"/>
      <c r="CN78" s="404"/>
      <c r="CO78" s="404"/>
      <c r="CP78" s="404"/>
      <c r="CQ78" s="365"/>
    </row>
    <row r="79" spans="1:95" s="191" customFormat="1" ht="20.25" customHeight="1" thickBot="1" x14ac:dyDescent="0.25">
      <c r="A79" s="581" t="s">
        <v>29</v>
      </c>
      <c r="B79" s="581"/>
      <c r="C79" s="581"/>
      <c r="D79" s="581"/>
      <c r="E79" s="581"/>
      <c r="F79" s="581"/>
      <c r="G79" s="581"/>
      <c r="H79" s="581"/>
      <c r="I79" s="581"/>
      <c r="J79" s="581"/>
      <c r="K79" s="581"/>
      <c r="L79" s="581"/>
      <c r="M79" s="581"/>
      <c r="N79" s="581"/>
      <c r="O79" s="581"/>
      <c r="P79" s="581"/>
      <c r="Q79" s="581"/>
      <c r="R79" s="581"/>
      <c r="S79" s="581"/>
      <c r="T79" s="581"/>
      <c r="U79" s="581"/>
      <c r="V79" s="581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2" t="s">
        <v>55</v>
      </c>
      <c r="AQ79" s="582"/>
      <c r="AR79" s="582"/>
      <c r="AS79" s="582"/>
      <c r="AT79" s="582"/>
      <c r="AU79" s="552"/>
      <c r="AV79" s="552"/>
      <c r="AW79" s="552"/>
      <c r="AX79" s="552"/>
      <c r="AY79" s="552"/>
      <c r="AZ79" s="552"/>
      <c r="BA79" s="552"/>
      <c r="BB79" s="552"/>
      <c r="BC79" s="552"/>
      <c r="BD79" s="552"/>
      <c r="BE79" s="552"/>
      <c r="BF79" s="552"/>
      <c r="BG79" s="552"/>
      <c r="BH79" s="552"/>
      <c r="BI79" s="552"/>
      <c r="BJ79" s="552"/>
      <c r="BK79" s="552"/>
      <c r="BL79" s="552"/>
      <c r="BM79" s="552"/>
      <c r="BN79" s="552"/>
      <c r="BO79" s="552"/>
      <c r="BP79" s="552"/>
      <c r="BQ79" s="552"/>
      <c r="BR79" s="552"/>
      <c r="BS79" s="552"/>
      <c r="BT79" s="552"/>
      <c r="BU79" s="552"/>
      <c r="BV79" s="552"/>
      <c r="BW79" s="552"/>
      <c r="BX79" s="552"/>
      <c r="BY79" s="552"/>
      <c r="BZ79" s="552"/>
      <c r="CA79" s="552"/>
      <c r="CB79" s="552"/>
      <c r="CC79" s="552"/>
      <c r="CD79" s="552"/>
      <c r="CE79" s="55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s="191" customFormat="1" ht="20.25" customHeight="1" x14ac:dyDescent="0.25">
      <c r="A80" s="955" t="s">
        <v>31</v>
      </c>
      <c r="B80" s="955"/>
      <c r="C80" s="955"/>
      <c r="D80" s="955"/>
      <c r="E80" s="955"/>
      <c r="F80" s="955"/>
      <c r="G80" s="955"/>
      <c r="H80" s="955"/>
      <c r="I80" s="955"/>
      <c r="J80" s="955"/>
      <c r="K80" s="955"/>
      <c r="L80" s="955"/>
      <c r="M80" s="955"/>
      <c r="N80" s="955"/>
      <c r="O80" s="955"/>
      <c r="P80" s="955"/>
      <c r="Q80" s="955"/>
      <c r="R80" s="955"/>
      <c r="S80" s="955"/>
      <c r="T80" s="955"/>
      <c r="U80" s="955"/>
      <c r="V80" s="955"/>
      <c r="W80" s="955"/>
      <c r="X80" s="955"/>
      <c r="Y80" s="563"/>
      <c r="Z80" s="563"/>
      <c r="AA80" s="563"/>
      <c r="AB80" s="563"/>
      <c r="AC80" s="563"/>
      <c r="AD80" s="563"/>
      <c r="AE80" s="563"/>
      <c r="AF80" s="563"/>
      <c r="AG80" s="563"/>
      <c r="AH80" s="563"/>
      <c r="AI80" s="563"/>
      <c r="AJ80" s="563"/>
      <c r="AK80" s="563"/>
      <c r="AL80" s="563"/>
      <c r="AM80" s="563"/>
      <c r="AN80" s="563"/>
      <c r="AO80" s="563"/>
      <c r="AP80" s="563"/>
      <c r="AQ80" s="563"/>
      <c r="AR80" s="563"/>
      <c r="AS80" s="563"/>
      <c r="AT80" s="563"/>
      <c r="AU80" s="563"/>
      <c r="AV80" s="563"/>
      <c r="AW80" s="563"/>
      <c r="AX80" s="563"/>
      <c r="AY80" s="563"/>
      <c r="AZ80" s="563"/>
      <c r="BA80" s="563"/>
      <c r="BB80" s="223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565" t="s">
        <v>32</v>
      </c>
      <c r="BR80" s="565"/>
      <c r="BS80" s="565"/>
      <c r="BT80" s="565"/>
      <c r="BU80" s="565"/>
      <c r="BV80" s="565"/>
      <c r="BW80" s="565"/>
      <c r="BX80" s="565"/>
      <c r="BY80" s="565"/>
      <c r="BZ80" s="565"/>
      <c r="CA80" s="565"/>
      <c r="CB80" s="565"/>
      <c r="CC80" s="565"/>
      <c r="CD80" s="565"/>
      <c r="CE80" s="758"/>
      <c r="CF80" s="649" t="s">
        <v>429</v>
      </c>
      <c r="CG80" s="650"/>
      <c r="CH80" s="650"/>
      <c r="CI80" s="650"/>
      <c r="CJ80" s="650"/>
      <c r="CK80" s="650"/>
      <c r="CL80" s="650"/>
      <c r="CM80" s="650"/>
      <c r="CN80" s="650"/>
      <c r="CO80" s="650"/>
      <c r="CP80" s="650"/>
      <c r="CQ80" s="651"/>
    </row>
    <row r="81" spans="1:95" s="191" customFormat="1" ht="24.75" customHeight="1" thickBot="1" x14ac:dyDescent="0.3">
      <c r="A81" s="665" t="s">
        <v>448</v>
      </c>
      <c r="B81" s="665"/>
      <c r="C81" s="665"/>
      <c r="D81" s="665"/>
      <c r="E81" s="665"/>
      <c r="F81" s="665"/>
      <c r="G81" s="665"/>
      <c r="H81" s="665"/>
      <c r="I81" s="665"/>
      <c r="J81" s="665"/>
      <c r="K81" s="665"/>
      <c r="L81" s="665"/>
      <c r="M81" s="665"/>
      <c r="N81" s="665"/>
      <c r="O81" s="665"/>
      <c r="P81" s="665"/>
      <c r="Q81" s="665"/>
      <c r="R81" s="665"/>
      <c r="S81" s="665"/>
      <c r="T81" s="665"/>
      <c r="U81" s="665"/>
      <c r="V81" s="665"/>
      <c r="W81" s="665"/>
      <c r="X81" s="665"/>
      <c r="Y81" s="665"/>
      <c r="Z81" s="665"/>
      <c r="AA81" s="665"/>
      <c r="AB81" s="665"/>
      <c r="AC81" s="665"/>
      <c r="AD81" s="665"/>
      <c r="AE81" s="665"/>
      <c r="AF81" s="665"/>
      <c r="AG81" s="665"/>
      <c r="AH81" s="665"/>
      <c r="AI81" s="665"/>
      <c r="AJ81" s="665"/>
      <c r="AK81" s="665"/>
      <c r="AL81" s="665"/>
      <c r="AM81" s="665"/>
      <c r="AN81" s="665"/>
      <c r="AO81" s="665"/>
      <c r="AP81" s="665"/>
      <c r="AQ81" s="665"/>
      <c r="AR81" s="665"/>
      <c r="AS81" s="665"/>
      <c r="AT81" s="665"/>
      <c r="AU81" s="665"/>
      <c r="AV81" s="665"/>
      <c r="AW81" s="665"/>
      <c r="AX81" s="665"/>
      <c r="AY81" s="665"/>
      <c r="AZ81" s="665"/>
      <c r="BA81" s="665"/>
      <c r="BB81" s="665"/>
      <c r="BC81" s="665"/>
      <c r="BD81" s="665"/>
      <c r="BE81" s="665"/>
      <c r="BF81" s="665"/>
      <c r="BG81" s="665"/>
      <c r="BH81" s="665"/>
      <c r="BI81" s="665"/>
      <c r="BJ81" s="665"/>
      <c r="BK81" s="95"/>
      <c r="BL81" s="95"/>
      <c r="BM81" s="95"/>
      <c r="BN81" s="95"/>
      <c r="BO81" s="95"/>
      <c r="BP81" s="95"/>
      <c r="BQ81" s="565"/>
      <c r="BR81" s="565"/>
      <c r="BS81" s="565"/>
      <c r="BT81" s="565"/>
      <c r="BU81" s="565"/>
      <c r="BV81" s="565"/>
      <c r="BW81" s="565"/>
      <c r="BX81" s="565"/>
      <c r="BY81" s="565"/>
      <c r="BZ81" s="565"/>
      <c r="CA81" s="565"/>
      <c r="CB81" s="565"/>
      <c r="CC81" s="565"/>
      <c r="CD81" s="565"/>
      <c r="CE81" s="758"/>
      <c r="CF81" s="655"/>
      <c r="CG81" s="656"/>
      <c r="CH81" s="656"/>
      <c r="CI81" s="656"/>
      <c r="CJ81" s="656"/>
      <c r="CK81" s="656"/>
      <c r="CL81" s="656"/>
      <c r="CM81" s="656"/>
      <c r="CN81" s="656"/>
      <c r="CO81" s="656"/>
      <c r="CP81" s="656"/>
      <c r="CQ81" s="657"/>
    </row>
    <row r="82" spans="1:95" s="191" customFormat="1" ht="20.25" customHeight="1" x14ac:dyDescent="0.25">
      <c r="A82" s="956" t="s">
        <v>247</v>
      </c>
      <c r="B82" s="956"/>
      <c r="C82" s="956"/>
      <c r="D82" s="956"/>
      <c r="E82" s="956"/>
      <c r="F82" s="956"/>
      <c r="G82" s="956"/>
      <c r="H82" s="956"/>
      <c r="I82" s="956"/>
      <c r="J82" s="956"/>
      <c r="K82" s="956"/>
      <c r="L82" s="956"/>
      <c r="M82" s="956"/>
      <c r="N82" s="956"/>
      <c r="O82" s="956"/>
      <c r="P82" s="956"/>
      <c r="Q82" s="956"/>
      <c r="R82" s="956"/>
      <c r="S82" s="956"/>
      <c r="T82" s="956"/>
      <c r="U82" s="956"/>
      <c r="V82" s="956"/>
      <c r="W82" s="956"/>
      <c r="X82" s="956"/>
      <c r="Y82" s="956"/>
      <c r="Z82" s="956"/>
      <c r="AA82" s="956"/>
      <c r="AB82" s="956"/>
      <c r="AC82" s="956"/>
      <c r="AD82" s="956"/>
      <c r="AE82" s="840"/>
      <c r="AF82" s="840"/>
      <c r="AG82" s="840"/>
      <c r="AH82" s="840"/>
      <c r="AI82" s="840"/>
      <c r="AJ82" s="840"/>
      <c r="AK82" s="840"/>
      <c r="AL82" s="840"/>
      <c r="AM82" s="840"/>
      <c r="AN82" s="840"/>
      <c r="AO82" s="840"/>
      <c r="AP82" s="840"/>
      <c r="AQ82" s="840"/>
      <c r="AR82" s="840"/>
      <c r="AS82" s="840"/>
      <c r="AT82" s="840"/>
      <c r="AU82" s="840"/>
      <c r="AV82" s="840"/>
      <c r="AW82" s="840"/>
      <c r="AX82" s="840"/>
      <c r="AY82" s="840"/>
      <c r="AZ82" s="840"/>
      <c r="BA82" s="840"/>
      <c r="BB82" s="231"/>
      <c r="BC82" s="176"/>
      <c r="BD82" s="176"/>
      <c r="BE82" s="176"/>
      <c r="BF82" s="176"/>
      <c r="BG82" s="176"/>
      <c r="BH82" s="176"/>
      <c r="BI82" s="176"/>
      <c r="BJ82" s="176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236"/>
      <c r="BW82" s="236"/>
      <c r="BX82" s="236"/>
      <c r="BY82" s="236"/>
      <c r="BZ82" s="236"/>
      <c r="CA82" s="236"/>
      <c r="CB82" s="236"/>
      <c r="CC82" s="236"/>
      <c r="CD82" s="236"/>
      <c r="CE82" s="236"/>
      <c r="CF82" s="118"/>
      <c r="CG82" s="118"/>
      <c r="CH82" s="118"/>
      <c r="CI82" s="118"/>
      <c r="CJ82" s="118"/>
      <c r="CK82" s="118"/>
      <c r="CL82" s="118"/>
      <c r="CM82" s="118"/>
      <c r="CN82" s="118"/>
      <c r="CO82" s="118"/>
      <c r="CP82" s="118"/>
      <c r="CQ82" s="118"/>
    </row>
    <row r="83" spans="1:95" s="191" customFormat="1" ht="33" customHeight="1" x14ac:dyDescent="0.25">
      <c r="A83" s="812" t="s">
        <v>341</v>
      </c>
      <c r="B83" s="812"/>
      <c r="C83" s="812"/>
      <c r="D83" s="812"/>
      <c r="E83" s="812"/>
      <c r="F83" s="812"/>
      <c r="G83" s="812"/>
      <c r="H83" s="812"/>
      <c r="I83" s="812"/>
      <c r="J83" s="812"/>
      <c r="K83" s="812"/>
      <c r="L83" s="812"/>
      <c r="M83" s="812"/>
      <c r="N83" s="812"/>
      <c r="O83" s="812"/>
      <c r="P83" s="812"/>
      <c r="Q83" s="812"/>
      <c r="R83" s="812"/>
      <c r="S83" s="812"/>
      <c r="T83" s="812"/>
      <c r="U83" s="812"/>
      <c r="V83" s="812"/>
      <c r="W83" s="812"/>
      <c r="X83" s="812"/>
      <c r="Y83" s="812"/>
      <c r="Z83" s="812"/>
      <c r="AA83" s="812"/>
      <c r="AB83" s="812"/>
      <c r="AC83" s="812"/>
      <c r="AD83" s="812"/>
      <c r="AE83" s="812"/>
      <c r="AF83" s="812"/>
      <c r="AG83" s="812"/>
      <c r="AH83" s="812"/>
      <c r="AI83" s="812"/>
      <c r="AJ83" s="812"/>
      <c r="AK83" s="812"/>
      <c r="AL83" s="812"/>
      <c r="AM83" s="812"/>
      <c r="AN83" s="812"/>
      <c r="AO83" s="812"/>
      <c r="AP83" s="812"/>
      <c r="AQ83" s="812"/>
      <c r="AR83" s="812"/>
      <c r="AS83" s="812"/>
      <c r="AT83" s="812"/>
      <c r="AU83" s="812"/>
      <c r="AV83" s="812"/>
      <c r="AW83" s="812"/>
      <c r="AX83" s="812"/>
      <c r="AY83" s="812"/>
      <c r="AZ83" s="812"/>
      <c r="BA83" s="812"/>
      <c r="BB83" s="812"/>
      <c r="BC83" s="812"/>
      <c r="BD83" s="812"/>
      <c r="BE83" s="812"/>
      <c r="BF83" s="812"/>
      <c r="BG83" s="812"/>
      <c r="BH83" s="812"/>
      <c r="BI83" s="812"/>
      <c r="BJ83" s="812"/>
      <c r="BK83" s="223"/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s="191" customFormat="1" ht="22.5" customHeight="1" x14ac:dyDescent="0.2">
      <c r="A84" s="778" t="s">
        <v>37</v>
      </c>
      <c r="B84" s="778"/>
      <c r="C84" s="778"/>
      <c r="D84" s="778"/>
      <c r="E84" s="778"/>
      <c r="F84" s="778"/>
      <c r="G84" s="778"/>
      <c r="H84" s="778"/>
      <c r="I84" s="778"/>
      <c r="J84" s="778"/>
      <c r="K84" s="778"/>
      <c r="L84" s="778"/>
      <c r="M84" s="778"/>
      <c r="N84" s="778"/>
      <c r="O84" s="778"/>
      <c r="P84" s="778"/>
      <c r="Q84" s="778"/>
      <c r="R84" s="778"/>
      <c r="S84" s="778"/>
      <c r="T84" s="778"/>
      <c r="U84" s="778"/>
      <c r="V84" s="778"/>
      <c r="W84" s="778"/>
      <c r="X84" s="778"/>
      <c r="Y84" s="778"/>
      <c r="Z84" s="778"/>
      <c r="AA84" s="778"/>
      <c r="AB84" s="778"/>
      <c r="AC84" s="778"/>
      <c r="AD84" s="778"/>
      <c r="AE84" s="778"/>
      <c r="AF84" s="778"/>
      <c r="AG84" s="778"/>
      <c r="AH84" s="778"/>
      <c r="AI84" s="778"/>
      <c r="AJ84" s="778"/>
      <c r="AK84" s="778"/>
      <c r="AL84" s="778"/>
      <c r="AM84" s="778"/>
      <c r="AN84" s="778"/>
      <c r="AO84" s="778"/>
      <c r="AP84" s="778"/>
      <c r="AQ84" s="778"/>
      <c r="AR84" s="778"/>
      <c r="AS84" s="778"/>
      <c r="AT84" s="778"/>
      <c r="AU84" s="778"/>
      <c r="AV84" s="778"/>
      <c r="AW84" s="778"/>
      <c r="AX84" s="778"/>
      <c r="AY84" s="778"/>
      <c r="AZ84" s="778"/>
      <c r="BA84" s="778"/>
      <c r="BB84" s="778"/>
      <c r="BC84" s="778"/>
      <c r="BD84" s="778"/>
      <c r="BE84" s="778"/>
      <c r="BF84" s="778"/>
      <c r="BG84" s="778"/>
      <c r="BH84" s="778"/>
      <c r="BI84" s="778"/>
      <c r="BJ84" s="778"/>
      <c r="BK84" s="778"/>
      <c r="BL84" s="778"/>
      <c r="BM84" s="778"/>
      <c r="BN84" s="778"/>
      <c r="BO84" s="778"/>
      <c r="BP84" s="778"/>
      <c r="BQ84" s="778"/>
      <c r="BR84" s="778"/>
      <c r="BS84" s="778"/>
      <c r="BT84" s="778"/>
      <c r="BU84" s="778"/>
      <c r="BV84" s="778"/>
      <c r="BW84" s="778"/>
      <c r="BX84" s="778"/>
      <c r="BY84" s="778"/>
      <c r="BZ84" s="778"/>
      <c r="CA84" s="778"/>
      <c r="CB84" s="778"/>
      <c r="CC84" s="778"/>
      <c r="CD84" s="778"/>
      <c r="CE84" s="778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s="191" customFormat="1" ht="16.5" customHeight="1" x14ac:dyDescent="0.2">
      <c r="A85" s="552" t="s">
        <v>38</v>
      </c>
      <c r="B85" s="552"/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2"/>
      <c r="V85" s="552"/>
      <c r="W85" s="552"/>
      <c r="X85" s="552"/>
      <c r="Y85" s="552"/>
      <c r="Z85" s="552"/>
      <c r="AA85" s="552"/>
      <c r="AB85" s="552"/>
      <c r="AC85" s="552"/>
      <c r="AD85" s="552"/>
      <c r="AE85" s="552"/>
      <c r="AF85" s="552"/>
      <c r="AG85" s="552"/>
      <c r="AH85" s="552"/>
      <c r="AI85" s="552"/>
      <c r="AJ85" s="552"/>
      <c r="AK85" s="552"/>
      <c r="AL85" s="552"/>
      <c r="AM85" s="552"/>
      <c r="AN85" s="552"/>
      <c r="AO85" s="552"/>
      <c r="AP85" s="552"/>
      <c r="AQ85" s="552"/>
      <c r="AR85" s="552"/>
      <c r="AS85" s="552"/>
      <c r="AT85" s="552"/>
      <c r="AU85" s="552"/>
      <c r="AV85" s="552"/>
      <c r="AW85" s="552"/>
      <c r="AX85" s="552"/>
      <c r="AY85" s="552"/>
      <c r="AZ85" s="552"/>
      <c r="BA85" s="552"/>
      <c r="BB85" s="552"/>
      <c r="BC85" s="552"/>
      <c r="BD85" s="552"/>
      <c r="BE85" s="552"/>
      <c r="BF85" s="552"/>
      <c r="BG85" s="552"/>
      <c r="BH85" s="552"/>
      <c r="BI85" s="552"/>
      <c r="BJ85" s="552"/>
      <c r="BK85" s="552"/>
      <c r="BL85" s="552"/>
      <c r="BM85" s="552"/>
      <c r="BN85" s="552"/>
      <c r="BO85" s="552"/>
      <c r="BP85" s="552"/>
      <c r="BQ85" s="552"/>
      <c r="BR85" s="552"/>
      <c r="BS85" s="552"/>
      <c r="BT85" s="552"/>
      <c r="BU85" s="552"/>
      <c r="BV85" s="552"/>
      <c r="BW85" s="552"/>
      <c r="BX85" s="552"/>
      <c r="BY85" s="552"/>
      <c r="BZ85" s="552"/>
      <c r="CA85" s="552"/>
      <c r="CB85" s="552"/>
      <c r="CC85" s="552"/>
      <c r="CD85" s="552"/>
      <c r="CE85" s="552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s="191" customFormat="1" ht="67.5" customHeight="1" x14ac:dyDescent="0.2">
      <c r="A86" s="524" t="s">
        <v>39</v>
      </c>
      <c r="B86" s="524"/>
      <c r="C86" s="524"/>
      <c r="D86" s="524"/>
      <c r="E86" s="524"/>
      <c r="F86" s="524"/>
      <c r="G86" s="524"/>
      <c r="H86" s="534" t="s">
        <v>40</v>
      </c>
      <c r="I86" s="535"/>
      <c r="J86" s="535"/>
      <c r="K86" s="535"/>
      <c r="L86" s="535"/>
      <c r="M86" s="535"/>
      <c r="N86" s="535"/>
      <c r="O86" s="535"/>
      <c r="P86" s="535"/>
      <c r="Q86" s="535"/>
      <c r="R86" s="535"/>
      <c r="S86" s="536"/>
      <c r="T86" s="540" t="s">
        <v>41</v>
      </c>
      <c r="U86" s="541"/>
      <c r="V86" s="541"/>
      <c r="W86" s="541"/>
      <c r="X86" s="541"/>
      <c r="Y86" s="541"/>
      <c r="Z86" s="541"/>
      <c r="AA86" s="541"/>
      <c r="AB86" s="541"/>
      <c r="AC86" s="541"/>
      <c r="AD86" s="541"/>
      <c r="AE86" s="542"/>
      <c r="AF86" s="534" t="s">
        <v>42</v>
      </c>
      <c r="AG86" s="535"/>
      <c r="AH86" s="535"/>
      <c r="AI86" s="535"/>
      <c r="AJ86" s="535"/>
      <c r="AK86" s="535"/>
      <c r="AL86" s="535"/>
      <c r="AM86" s="535"/>
      <c r="AN86" s="535"/>
      <c r="AO86" s="535"/>
      <c r="AP86" s="535"/>
      <c r="AQ86" s="535"/>
      <c r="AR86" s="535"/>
      <c r="AS86" s="535"/>
      <c r="AT86" s="535"/>
      <c r="AU86" s="535"/>
      <c r="AV86" s="535"/>
      <c r="AW86" s="535"/>
      <c r="AX86" s="535"/>
      <c r="AY86" s="535"/>
      <c r="AZ86" s="535"/>
      <c r="BA86" s="535"/>
      <c r="BB86" s="535"/>
      <c r="BC86" s="535"/>
      <c r="BD86" s="535"/>
      <c r="BE86" s="535"/>
      <c r="BF86" s="535"/>
      <c r="BG86" s="535"/>
      <c r="BH86" s="535"/>
      <c r="BI86" s="535"/>
      <c r="BJ86" s="535"/>
      <c r="BK86" s="535"/>
      <c r="BL86" s="535"/>
      <c r="BM86" s="536"/>
      <c r="BN86" s="534" t="s">
        <v>43</v>
      </c>
      <c r="BO86" s="535"/>
      <c r="BP86" s="535"/>
      <c r="BQ86" s="535"/>
      <c r="BR86" s="535"/>
      <c r="BS86" s="535"/>
      <c r="BT86" s="535"/>
      <c r="BU86" s="535"/>
      <c r="BV86" s="535"/>
      <c r="BW86" s="535"/>
      <c r="BX86" s="535"/>
      <c r="BY86" s="535"/>
      <c r="BZ86" s="535"/>
      <c r="CA86" s="535"/>
      <c r="CB86" s="535"/>
      <c r="CC86" s="535"/>
      <c r="CD86" s="535"/>
      <c r="CE86" s="536"/>
      <c r="CF86" s="524" t="s">
        <v>44</v>
      </c>
      <c r="CG86" s="524"/>
      <c r="CH86" s="524"/>
      <c r="CI86" s="524"/>
      <c r="CJ86" s="524"/>
      <c r="CK86" s="524"/>
      <c r="CL86" s="524"/>
      <c r="CM86" s="524"/>
      <c r="CN86" s="524"/>
      <c r="CO86" s="524"/>
      <c r="CP86" s="524"/>
      <c r="CQ86" s="524"/>
    </row>
    <row r="87" spans="1:95" s="191" customFormat="1" ht="12.75" customHeight="1" x14ac:dyDescent="0.2">
      <c r="A87" s="524"/>
      <c r="B87" s="524"/>
      <c r="C87" s="524"/>
      <c r="D87" s="524"/>
      <c r="E87" s="524"/>
      <c r="F87" s="524"/>
      <c r="G87" s="524"/>
      <c r="H87" s="540" t="s">
        <v>45</v>
      </c>
      <c r="I87" s="541"/>
      <c r="J87" s="541"/>
      <c r="K87" s="541"/>
      <c r="L87" s="541"/>
      <c r="M87" s="541"/>
      <c r="N87" s="541"/>
      <c r="O87" s="541"/>
      <c r="P87" s="541"/>
      <c r="Q87" s="541"/>
      <c r="R87" s="541"/>
      <c r="S87" s="542"/>
      <c r="T87" s="540" t="s">
        <v>45</v>
      </c>
      <c r="U87" s="541"/>
      <c r="V87" s="541"/>
      <c r="W87" s="541"/>
      <c r="X87" s="541"/>
      <c r="Y87" s="541"/>
      <c r="Z87" s="541"/>
      <c r="AA87" s="541"/>
      <c r="AB87" s="541"/>
      <c r="AC87" s="541"/>
      <c r="AD87" s="541"/>
      <c r="AE87" s="542"/>
      <c r="AF87" s="540" t="s">
        <v>45</v>
      </c>
      <c r="AG87" s="541"/>
      <c r="AH87" s="541"/>
      <c r="AI87" s="541"/>
      <c r="AJ87" s="541"/>
      <c r="AK87" s="541"/>
      <c r="AL87" s="541"/>
      <c r="AM87" s="541"/>
      <c r="AN87" s="541"/>
      <c r="AO87" s="541"/>
      <c r="AP87" s="541"/>
      <c r="AQ87" s="541"/>
      <c r="AR87" s="541"/>
      <c r="AS87" s="541"/>
      <c r="AT87" s="541"/>
      <c r="AU87" s="541"/>
      <c r="AV87" s="541"/>
      <c r="AW87" s="541"/>
      <c r="AX87" s="541"/>
      <c r="AY87" s="542"/>
      <c r="AZ87" s="540" t="s">
        <v>46</v>
      </c>
      <c r="BA87" s="541"/>
      <c r="BB87" s="541"/>
      <c r="BC87" s="541"/>
      <c r="BD87" s="541"/>
      <c r="BE87" s="541"/>
      <c r="BF87" s="541"/>
      <c r="BG87" s="541"/>
      <c r="BH87" s="541"/>
      <c r="BI87" s="541"/>
      <c r="BJ87" s="541"/>
      <c r="BK87" s="541"/>
      <c r="BL87" s="541"/>
      <c r="BM87" s="542"/>
      <c r="BN87" s="549" t="s">
        <v>6</v>
      </c>
      <c r="BO87" s="550"/>
      <c r="BP87" s="551" t="s">
        <v>187</v>
      </c>
      <c r="BQ87" s="551"/>
      <c r="BR87" s="560" t="s">
        <v>47</v>
      </c>
      <c r="BS87" s="561"/>
      <c r="BT87" s="549" t="s">
        <v>6</v>
      </c>
      <c r="BU87" s="550"/>
      <c r="BV87" s="551" t="s">
        <v>199</v>
      </c>
      <c r="BW87" s="551"/>
      <c r="BX87" s="560" t="s">
        <v>47</v>
      </c>
      <c r="BY87" s="561"/>
      <c r="BZ87" s="549" t="s">
        <v>6</v>
      </c>
      <c r="CA87" s="550"/>
      <c r="CB87" s="551" t="s">
        <v>200</v>
      </c>
      <c r="CC87" s="551"/>
      <c r="CD87" s="560" t="s">
        <v>47</v>
      </c>
      <c r="CE87" s="561"/>
      <c r="CF87" s="540" t="s">
        <v>48</v>
      </c>
      <c r="CG87" s="541"/>
      <c r="CH87" s="541"/>
      <c r="CI87" s="541"/>
      <c r="CJ87" s="541"/>
      <c r="CK87" s="542"/>
      <c r="CL87" s="540" t="s">
        <v>49</v>
      </c>
      <c r="CM87" s="541"/>
      <c r="CN87" s="541"/>
      <c r="CO87" s="541"/>
      <c r="CP87" s="541"/>
      <c r="CQ87" s="542"/>
    </row>
    <row r="88" spans="1:95" s="191" customFormat="1" ht="5.25" customHeight="1" x14ac:dyDescent="0.2">
      <c r="A88" s="524"/>
      <c r="B88" s="524"/>
      <c r="C88" s="524"/>
      <c r="D88" s="524"/>
      <c r="E88" s="524"/>
      <c r="F88" s="524"/>
      <c r="G88" s="524"/>
      <c r="H88" s="543"/>
      <c r="I88" s="544"/>
      <c r="J88" s="544"/>
      <c r="K88" s="544"/>
      <c r="L88" s="544"/>
      <c r="M88" s="544"/>
      <c r="N88" s="544"/>
      <c r="O88" s="544"/>
      <c r="P88" s="544"/>
      <c r="Q88" s="544"/>
      <c r="R88" s="544"/>
      <c r="S88" s="545"/>
      <c r="T88" s="543"/>
      <c r="U88" s="544"/>
      <c r="V88" s="544"/>
      <c r="W88" s="544"/>
      <c r="X88" s="544"/>
      <c r="Y88" s="544"/>
      <c r="Z88" s="544"/>
      <c r="AA88" s="544"/>
      <c r="AB88" s="544"/>
      <c r="AC88" s="544"/>
      <c r="AD88" s="544"/>
      <c r="AE88" s="545"/>
      <c r="AF88" s="543"/>
      <c r="AG88" s="544"/>
      <c r="AH88" s="544"/>
      <c r="AI88" s="544"/>
      <c r="AJ88" s="544"/>
      <c r="AK88" s="544"/>
      <c r="AL88" s="544"/>
      <c r="AM88" s="544"/>
      <c r="AN88" s="544"/>
      <c r="AO88" s="544"/>
      <c r="AP88" s="544"/>
      <c r="AQ88" s="544"/>
      <c r="AR88" s="544"/>
      <c r="AS88" s="544"/>
      <c r="AT88" s="544"/>
      <c r="AU88" s="544"/>
      <c r="AV88" s="544"/>
      <c r="AW88" s="544"/>
      <c r="AX88" s="544"/>
      <c r="AY88" s="545"/>
      <c r="AZ88" s="546"/>
      <c r="BA88" s="547"/>
      <c r="BB88" s="547"/>
      <c r="BC88" s="547"/>
      <c r="BD88" s="547"/>
      <c r="BE88" s="547"/>
      <c r="BF88" s="547"/>
      <c r="BG88" s="547"/>
      <c r="BH88" s="547"/>
      <c r="BI88" s="547"/>
      <c r="BJ88" s="547"/>
      <c r="BK88" s="547"/>
      <c r="BL88" s="547"/>
      <c r="BM88" s="548"/>
      <c r="BN88" s="543" t="s">
        <v>50</v>
      </c>
      <c r="BO88" s="544"/>
      <c r="BP88" s="544"/>
      <c r="BQ88" s="544"/>
      <c r="BR88" s="544"/>
      <c r="BS88" s="545"/>
      <c r="BT88" s="543" t="s">
        <v>51</v>
      </c>
      <c r="BU88" s="544"/>
      <c r="BV88" s="544"/>
      <c r="BW88" s="544"/>
      <c r="BX88" s="544"/>
      <c r="BY88" s="545"/>
      <c r="BZ88" s="543" t="s">
        <v>52</v>
      </c>
      <c r="CA88" s="544"/>
      <c r="CB88" s="544"/>
      <c r="CC88" s="544"/>
      <c r="CD88" s="544"/>
      <c r="CE88" s="545"/>
      <c r="CF88" s="543"/>
      <c r="CG88" s="544"/>
      <c r="CH88" s="544"/>
      <c r="CI88" s="544"/>
      <c r="CJ88" s="544"/>
      <c r="CK88" s="545"/>
      <c r="CL88" s="543"/>
      <c r="CM88" s="544"/>
      <c r="CN88" s="544"/>
      <c r="CO88" s="544"/>
      <c r="CP88" s="544"/>
      <c r="CQ88" s="545"/>
    </row>
    <row r="89" spans="1:95" s="191" customFormat="1" ht="20.25" customHeight="1" x14ac:dyDescent="0.2">
      <c r="A89" s="524"/>
      <c r="B89" s="524"/>
      <c r="C89" s="524"/>
      <c r="D89" s="524"/>
      <c r="E89" s="524"/>
      <c r="F89" s="524"/>
      <c r="G89" s="524"/>
      <c r="H89" s="543"/>
      <c r="I89" s="544"/>
      <c r="J89" s="544"/>
      <c r="K89" s="544"/>
      <c r="L89" s="544"/>
      <c r="M89" s="544"/>
      <c r="N89" s="544"/>
      <c r="O89" s="544"/>
      <c r="P89" s="544"/>
      <c r="Q89" s="544"/>
      <c r="R89" s="544"/>
      <c r="S89" s="545"/>
      <c r="T89" s="543"/>
      <c r="U89" s="544"/>
      <c r="V89" s="544"/>
      <c r="W89" s="544"/>
      <c r="X89" s="544"/>
      <c r="Y89" s="544"/>
      <c r="Z89" s="544"/>
      <c r="AA89" s="544"/>
      <c r="AB89" s="544"/>
      <c r="AC89" s="544"/>
      <c r="AD89" s="544"/>
      <c r="AE89" s="545"/>
      <c r="AF89" s="543"/>
      <c r="AG89" s="544"/>
      <c r="AH89" s="544"/>
      <c r="AI89" s="544"/>
      <c r="AJ89" s="544"/>
      <c r="AK89" s="544"/>
      <c r="AL89" s="544"/>
      <c r="AM89" s="544"/>
      <c r="AN89" s="544"/>
      <c r="AO89" s="544"/>
      <c r="AP89" s="544"/>
      <c r="AQ89" s="544"/>
      <c r="AR89" s="544"/>
      <c r="AS89" s="544"/>
      <c r="AT89" s="544"/>
      <c r="AU89" s="544"/>
      <c r="AV89" s="544"/>
      <c r="AW89" s="544"/>
      <c r="AX89" s="544"/>
      <c r="AY89" s="545"/>
      <c r="AZ89" s="540" t="s">
        <v>53</v>
      </c>
      <c r="BA89" s="541"/>
      <c r="BB89" s="541"/>
      <c r="BC89" s="541"/>
      <c r="BD89" s="541"/>
      <c r="BE89" s="541"/>
      <c r="BF89" s="542"/>
      <c r="BG89" s="540" t="s">
        <v>54</v>
      </c>
      <c r="BH89" s="541"/>
      <c r="BI89" s="541"/>
      <c r="BJ89" s="541"/>
      <c r="BK89" s="541"/>
      <c r="BL89" s="541"/>
      <c r="BM89" s="542"/>
      <c r="BN89" s="543"/>
      <c r="BO89" s="544"/>
      <c r="BP89" s="544"/>
      <c r="BQ89" s="544"/>
      <c r="BR89" s="544"/>
      <c r="BS89" s="545"/>
      <c r="BT89" s="543"/>
      <c r="BU89" s="544"/>
      <c r="BV89" s="544"/>
      <c r="BW89" s="544"/>
      <c r="BX89" s="544"/>
      <c r="BY89" s="545"/>
      <c r="BZ89" s="543"/>
      <c r="CA89" s="544"/>
      <c r="CB89" s="544"/>
      <c r="CC89" s="544"/>
      <c r="CD89" s="544"/>
      <c r="CE89" s="545"/>
      <c r="CF89" s="543"/>
      <c r="CG89" s="544"/>
      <c r="CH89" s="544"/>
      <c r="CI89" s="544"/>
      <c r="CJ89" s="544"/>
      <c r="CK89" s="545"/>
      <c r="CL89" s="543"/>
      <c r="CM89" s="544"/>
      <c r="CN89" s="544"/>
      <c r="CO89" s="544"/>
      <c r="CP89" s="544"/>
      <c r="CQ89" s="545"/>
    </row>
    <row r="90" spans="1:95" s="191" customFormat="1" ht="15.75" customHeight="1" x14ac:dyDescent="0.2">
      <c r="A90" s="524"/>
      <c r="B90" s="524"/>
      <c r="C90" s="524"/>
      <c r="D90" s="524"/>
      <c r="E90" s="524"/>
      <c r="F90" s="524"/>
      <c r="G90" s="524"/>
      <c r="H90" s="546"/>
      <c r="I90" s="547"/>
      <c r="J90" s="547"/>
      <c r="K90" s="547"/>
      <c r="L90" s="547"/>
      <c r="M90" s="547"/>
      <c r="N90" s="547"/>
      <c r="O90" s="547"/>
      <c r="P90" s="547"/>
      <c r="Q90" s="547"/>
      <c r="R90" s="547"/>
      <c r="S90" s="548"/>
      <c r="T90" s="546"/>
      <c r="U90" s="547"/>
      <c r="V90" s="547"/>
      <c r="W90" s="547"/>
      <c r="X90" s="547"/>
      <c r="Y90" s="547"/>
      <c r="Z90" s="547"/>
      <c r="AA90" s="547"/>
      <c r="AB90" s="547"/>
      <c r="AC90" s="547"/>
      <c r="AD90" s="547"/>
      <c r="AE90" s="548"/>
      <c r="AF90" s="546"/>
      <c r="AG90" s="547"/>
      <c r="AH90" s="547"/>
      <c r="AI90" s="547"/>
      <c r="AJ90" s="547"/>
      <c r="AK90" s="547"/>
      <c r="AL90" s="547"/>
      <c r="AM90" s="547"/>
      <c r="AN90" s="547"/>
      <c r="AO90" s="547"/>
      <c r="AP90" s="547"/>
      <c r="AQ90" s="547"/>
      <c r="AR90" s="547"/>
      <c r="AS90" s="547"/>
      <c r="AT90" s="547"/>
      <c r="AU90" s="547"/>
      <c r="AV90" s="547"/>
      <c r="AW90" s="547"/>
      <c r="AX90" s="547"/>
      <c r="AY90" s="548"/>
      <c r="AZ90" s="546"/>
      <c r="BA90" s="547"/>
      <c r="BB90" s="547"/>
      <c r="BC90" s="547"/>
      <c r="BD90" s="547"/>
      <c r="BE90" s="547"/>
      <c r="BF90" s="548"/>
      <c r="BG90" s="546"/>
      <c r="BH90" s="547"/>
      <c r="BI90" s="547"/>
      <c r="BJ90" s="547"/>
      <c r="BK90" s="547"/>
      <c r="BL90" s="547"/>
      <c r="BM90" s="548"/>
      <c r="BN90" s="546"/>
      <c r="BO90" s="547"/>
      <c r="BP90" s="547"/>
      <c r="BQ90" s="547"/>
      <c r="BR90" s="547"/>
      <c r="BS90" s="548"/>
      <c r="BT90" s="546"/>
      <c r="BU90" s="547"/>
      <c r="BV90" s="547"/>
      <c r="BW90" s="547"/>
      <c r="BX90" s="547"/>
      <c r="BY90" s="548"/>
      <c r="BZ90" s="546"/>
      <c r="CA90" s="547"/>
      <c r="CB90" s="547"/>
      <c r="CC90" s="547"/>
      <c r="CD90" s="547"/>
      <c r="CE90" s="548"/>
      <c r="CF90" s="546"/>
      <c r="CG90" s="547"/>
      <c r="CH90" s="547"/>
      <c r="CI90" s="547"/>
      <c r="CJ90" s="547"/>
      <c r="CK90" s="548"/>
      <c r="CL90" s="546"/>
      <c r="CM90" s="547"/>
      <c r="CN90" s="547"/>
      <c r="CO90" s="547"/>
      <c r="CP90" s="547"/>
      <c r="CQ90" s="548"/>
    </row>
    <row r="91" spans="1:95" s="191" customFormat="1" ht="13.5" customHeight="1" x14ac:dyDescent="0.2">
      <c r="A91" s="524" t="s">
        <v>30</v>
      </c>
      <c r="B91" s="524"/>
      <c r="C91" s="524"/>
      <c r="D91" s="524"/>
      <c r="E91" s="524"/>
      <c r="F91" s="524"/>
      <c r="G91" s="524"/>
      <c r="H91" s="524" t="s">
        <v>55</v>
      </c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34" t="s">
        <v>56</v>
      </c>
      <c r="U91" s="535"/>
      <c r="V91" s="535"/>
      <c r="W91" s="535"/>
      <c r="X91" s="535"/>
      <c r="Y91" s="535"/>
      <c r="Z91" s="535"/>
      <c r="AA91" s="535"/>
      <c r="AB91" s="535"/>
      <c r="AC91" s="535"/>
      <c r="AD91" s="535"/>
      <c r="AE91" s="536"/>
      <c r="AF91" s="524" t="s">
        <v>57</v>
      </c>
      <c r="AG91" s="524"/>
      <c r="AH91" s="524"/>
      <c r="AI91" s="524"/>
      <c r="AJ91" s="524"/>
      <c r="AK91" s="524"/>
      <c r="AL91" s="524"/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524"/>
      <c r="AY91" s="524"/>
      <c r="AZ91" s="524" t="s">
        <v>58</v>
      </c>
      <c r="BA91" s="524"/>
      <c r="BB91" s="524"/>
      <c r="BC91" s="524"/>
      <c r="BD91" s="524"/>
      <c r="BE91" s="524"/>
      <c r="BF91" s="524"/>
      <c r="BG91" s="524" t="s">
        <v>59</v>
      </c>
      <c r="BH91" s="524"/>
      <c r="BI91" s="524"/>
      <c r="BJ91" s="524"/>
      <c r="BK91" s="524"/>
      <c r="BL91" s="524"/>
      <c r="BM91" s="524"/>
      <c r="BN91" s="524" t="s">
        <v>60</v>
      </c>
      <c r="BO91" s="524"/>
      <c r="BP91" s="524"/>
      <c r="BQ91" s="524"/>
      <c r="BR91" s="524"/>
      <c r="BS91" s="524"/>
      <c r="BT91" s="524" t="s">
        <v>61</v>
      </c>
      <c r="BU91" s="524"/>
      <c r="BV91" s="524"/>
      <c r="BW91" s="524"/>
      <c r="BX91" s="524"/>
      <c r="BY91" s="524"/>
      <c r="BZ91" s="524" t="s">
        <v>62</v>
      </c>
      <c r="CA91" s="524"/>
      <c r="CB91" s="524"/>
      <c r="CC91" s="524"/>
      <c r="CD91" s="524"/>
      <c r="CE91" s="524"/>
      <c r="CF91" s="524" t="s">
        <v>63</v>
      </c>
      <c r="CG91" s="524"/>
      <c r="CH91" s="524"/>
      <c r="CI91" s="524"/>
      <c r="CJ91" s="524"/>
      <c r="CK91" s="524"/>
      <c r="CL91" s="524" t="s">
        <v>64</v>
      </c>
      <c r="CM91" s="524"/>
      <c r="CN91" s="524"/>
      <c r="CO91" s="524"/>
      <c r="CP91" s="524"/>
      <c r="CQ91" s="524"/>
    </row>
    <row r="92" spans="1:95" s="191" customFormat="1" ht="63" customHeight="1" x14ac:dyDescent="0.2">
      <c r="A92" s="630" t="s">
        <v>438</v>
      </c>
      <c r="B92" s="682"/>
      <c r="C92" s="682"/>
      <c r="D92" s="682"/>
      <c r="E92" s="682"/>
      <c r="F92" s="682"/>
      <c r="G92" s="683"/>
      <c r="H92" s="636" t="s">
        <v>430</v>
      </c>
      <c r="I92" s="637"/>
      <c r="J92" s="637"/>
      <c r="K92" s="637"/>
      <c r="L92" s="637"/>
      <c r="M92" s="637"/>
      <c r="N92" s="637"/>
      <c r="O92" s="637"/>
      <c r="P92" s="637"/>
      <c r="Q92" s="637"/>
      <c r="R92" s="637"/>
      <c r="S92" s="638"/>
      <c r="T92" s="642" t="s">
        <v>66</v>
      </c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4"/>
      <c r="AF92" s="531" t="s">
        <v>67</v>
      </c>
      <c r="AG92" s="532"/>
      <c r="AH92" s="532"/>
      <c r="AI92" s="532"/>
      <c r="AJ92" s="532"/>
      <c r="AK92" s="532"/>
      <c r="AL92" s="532"/>
      <c r="AM92" s="532"/>
      <c r="AN92" s="532"/>
      <c r="AO92" s="532"/>
      <c r="AP92" s="532"/>
      <c r="AQ92" s="532"/>
      <c r="AR92" s="532"/>
      <c r="AS92" s="532"/>
      <c r="AT92" s="532"/>
      <c r="AU92" s="532"/>
      <c r="AV92" s="532"/>
      <c r="AW92" s="532"/>
      <c r="AX92" s="532"/>
      <c r="AY92" s="533"/>
      <c r="AZ92" s="534" t="s">
        <v>68</v>
      </c>
      <c r="BA92" s="535"/>
      <c r="BB92" s="535"/>
      <c r="BC92" s="535"/>
      <c r="BD92" s="535"/>
      <c r="BE92" s="535"/>
      <c r="BF92" s="536"/>
      <c r="BG92" s="534" t="s">
        <v>69</v>
      </c>
      <c r="BH92" s="535"/>
      <c r="BI92" s="535"/>
      <c r="BJ92" s="535"/>
      <c r="BK92" s="535"/>
      <c r="BL92" s="535"/>
      <c r="BM92" s="536"/>
      <c r="BN92" s="518">
        <v>100</v>
      </c>
      <c r="BO92" s="519"/>
      <c r="BP92" s="519"/>
      <c r="BQ92" s="519"/>
      <c r="BR92" s="519"/>
      <c r="BS92" s="520"/>
      <c r="BT92" s="518">
        <v>100</v>
      </c>
      <c r="BU92" s="519"/>
      <c r="BV92" s="519"/>
      <c r="BW92" s="519"/>
      <c r="BX92" s="519"/>
      <c r="BY92" s="520"/>
      <c r="BZ92" s="518">
        <v>100</v>
      </c>
      <c r="CA92" s="519"/>
      <c r="CB92" s="519"/>
      <c r="CC92" s="519"/>
      <c r="CD92" s="519"/>
      <c r="CE92" s="520"/>
      <c r="CF92" s="553">
        <v>10</v>
      </c>
      <c r="CG92" s="554"/>
      <c r="CH92" s="554"/>
      <c r="CI92" s="554"/>
      <c r="CJ92" s="554"/>
      <c r="CK92" s="555"/>
      <c r="CL92" s="518"/>
      <c r="CM92" s="519"/>
      <c r="CN92" s="519"/>
      <c r="CO92" s="519"/>
      <c r="CP92" s="519"/>
      <c r="CQ92" s="520"/>
    </row>
    <row r="93" spans="1:95" s="191" customFormat="1" ht="66" customHeight="1" x14ac:dyDescent="0.2">
      <c r="A93" s="684"/>
      <c r="B93" s="685"/>
      <c r="C93" s="685"/>
      <c r="D93" s="685"/>
      <c r="E93" s="685"/>
      <c r="F93" s="685"/>
      <c r="G93" s="686"/>
      <c r="H93" s="639"/>
      <c r="I93" s="640"/>
      <c r="J93" s="640"/>
      <c r="K93" s="640"/>
      <c r="L93" s="640"/>
      <c r="M93" s="640"/>
      <c r="N93" s="640"/>
      <c r="O93" s="640"/>
      <c r="P93" s="640"/>
      <c r="Q93" s="640"/>
      <c r="R93" s="640"/>
      <c r="S93" s="641"/>
      <c r="T93" s="645"/>
      <c r="U93" s="646"/>
      <c r="V93" s="646"/>
      <c r="W93" s="646"/>
      <c r="X93" s="646"/>
      <c r="Y93" s="646"/>
      <c r="Z93" s="646"/>
      <c r="AA93" s="646"/>
      <c r="AB93" s="646"/>
      <c r="AC93" s="646"/>
      <c r="AD93" s="646"/>
      <c r="AE93" s="647"/>
      <c r="AF93" s="531" t="s">
        <v>71</v>
      </c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2"/>
      <c r="AS93" s="532"/>
      <c r="AT93" s="532"/>
      <c r="AU93" s="532"/>
      <c r="AV93" s="532"/>
      <c r="AW93" s="532"/>
      <c r="AX93" s="532"/>
      <c r="AY93" s="533"/>
      <c r="AZ93" s="534" t="s">
        <v>68</v>
      </c>
      <c r="BA93" s="535"/>
      <c r="BB93" s="535"/>
      <c r="BC93" s="535"/>
      <c r="BD93" s="535"/>
      <c r="BE93" s="535"/>
      <c r="BF93" s="536"/>
      <c r="BG93" s="534" t="s">
        <v>69</v>
      </c>
      <c r="BH93" s="535"/>
      <c r="BI93" s="535"/>
      <c r="BJ93" s="535"/>
      <c r="BK93" s="535"/>
      <c r="BL93" s="535"/>
      <c r="BM93" s="536"/>
      <c r="BN93" s="518">
        <v>100</v>
      </c>
      <c r="BO93" s="519"/>
      <c r="BP93" s="519"/>
      <c r="BQ93" s="519"/>
      <c r="BR93" s="519"/>
      <c r="BS93" s="520"/>
      <c r="BT93" s="518">
        <v>100</v>
      </c>
      <c r="BU93" s="519"/>
      <c r="BV93" s="519"/>
      <c r="BW93" s="519"/>
      <c r="BX93" s="519"/>
      <c r="BY93" s="520"/>
      <c r="BZ93" s="518">
        <v>100</v>
      </c>
      <c r="CA93" s="519"/>
      <c r="CB93" s="519"/>
      <c r="CC93" s="519"/>
      <c r="CD93" s="519"/>
      <c r="CE93" s="520"/>
      <c r="CF93" s="553">
        <v>10</v>
      </c>
      <c r="CG93" s="554"/>
      <c r="CH93" s="554"/>
      <c r="CI93" s="554"/>
      <c r="CJ93" s="554"/>
      <c r="CK93" s="555"/>
      <c r="CL93" s="518"/>
      <c r="CM93" s="519"/>
      <c r="CN93" s="519"/>
      <c r="CO93" s="519"/>
      <c r="CP93" s="519"/>
      <c r="CQ93" s="520"/>
    </row>
    <row r="94" spans="1:95" s="191" customFormat="1" ht="21.75" customHeight="1" x14ac:dyDescent="0.2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4"/>
      <c r="AQ94" s="224"/>
      <c r="AR94" s="224"/>
      <c r="AS94" s="224"/>
      <c r="AT94" s="224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s="191" customFormat="1" ht="20.25" customHeight="1" x14ac:dyDescent="0.2">
      <c r="A95" s="552" t="s">
        <v>72</v>
      </c>
      <c r="B95" s="552"/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2"/>
      <c r="V95" s="552"/>
      <c r="W95" s="552"/>
      <c r="X95" s="552"/>
      <c r="Y95" s="552"/>
      <c r="Z95" s="552"/>
      <c r="AA95" s="552"/>
      <c r="AB95" s="552"/>
      <c r="AC95" s="552"/>
      <c r="AD95" s="552"/>
      <c r="AE95" s="552"/>
      <c r="AF95" s="552"/>
      <c r="AG95" s="552"/>
      <c r="AH95" s="552"/>
      <c r="AI95" s="552"/>
      <c r="AJ95" s="552"/>
      <c r="AK95" s="552"/>
      <c r="AL95" s="552"/>
      <c r="AM95" s="552"/>
      <c r="AN95" s="552"/>
      <c r="AO95" s="552"/>
      <c r="AP95" s="552"/>
      <c r="AQ95" s="552"/>
      <c r="AR95" s="552"/>
      <c r="AS95" s="552"/>
      <c r="AT95" s="552"/>
      <c r="AU95" s="552"/>
      <c r="AV95" s="552"/>
      <c r="AW95" s="552"/>
      <c r="AX95" s="552"/>
      <c r="AY95" s="552"/>
      <c r="AZ95" s="552"/>
      <c r="BA95" s="552"/>
      <c r="BB95" s="552"/>
      <c r="BC95" s="552"/>
      <c r="BD95" s="552"/>
      <c r="BE95" s="552"/>
      <c r="BF95" s="552"/>
      <c r="BG95" s="552"/>
      <c r="BH95" s="552"/>
      <c r="BI95" s="552"/>
      <c r="BJ95" s="552"/>
      <c r="BK95" s="552"/>
      <c r="BL95" s="552"/>
      <c r="BM95" s="552"/>
      <c r="BN95" s="552"/>
      <c r="BO95" s="552"/>
      <c r="BP95" s="552"/>
      <c r="BQ95" s="552"/>
      <c r="BR95" s="552"/>
      <c r="BS95" s="552"/>
      <c r="BT95" s="552"/>
      <c r="BU95" s="552"/>
      <c r="BV95" s="552"/>
      <c r="BW95" s="552"/>
      <c r="BX95" s="552"/>
      <c r="BY95" s="552"/>
      <c r="BZ95" s="552"/>
      <c r="CA95" s="552"/>
      <c r="CB95" s="552"/>
      <c r="CC95" s="552"/>
      <c r="CD95" s="552"/>
      <c r="CE95" s="552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s="191" customFormat="1" ht="12.75" hidden="1" customHeight="1" x14ac:dyDescent="0.2">
      <c r="A96" s="552"/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  <c r="AA96" s="552"/>
      <c r="AB96" s="552"/>
      <c r="AC96" s="552"/>
      <c r="AD96" s="552"/>
      <c r="AE96" s="552"/>
      <c r="AF96" s="552"/>
      <c r="AG96" s="552"/>
      <c r="AH96" s="552"/>
      <c r="AI96" s="552"/>
      <c r="AJ96" s="552"/>
      <c r="AK96" s="552"/>
      <c r="AL96" s="552"/>
      <c r="AM96" s="552"/>
      <c r="AN96" s="552"/>
      <c r="AO96" s="552"/>
      <c r="AP96" s="552"/>
      <c r="AQ96" s="552"/>
      <c r="AR96" s="552"/>
      <c r="AS96" s="552"/>
      <c r="AT96" s="552"/>
      <c r="AU96" s="552"/>
      <c r="AV96" s="552"/>
      <c r="AW96" s="552"/>
      <c r="AX96" s="552"/>
      <c r="AY96" s="552"/>
      <c r="AZ96" s="552"/>
      <c r="BA96" s="552"/>
      <c r="BB96" s="552"/>
      <c r="BC96" s="552"/>
      <c r="BD96" s="552"/>
      <c r="BE96" s="552"/>
      <c r="BF96" s="552"/>
      <c r="BG96" s="552"/>
      <c r="BH96" s="552"/>
      <c r="BI96" s="552"/>
      <c r="BJ96" s="552"/>
      <c r="BK96" s="552"/>
      <c r="BL96" s="552"/>
      <c r="BM96" s="552"/>
      <c r="BN96" s="552"/>
      <c r="BO96" s="552"/>
      <c r="BP96" s="552"/>
      <c r="BQ96" s="552"/>
      <c r="BR96" s="552"/>
      <c r="BS96" s="552"/>
      <c r="BT96" s="552"/>
      <c r="BU96" s="552"/>
      <c r="BV96" s="552"/>
      <c r="BW96" s="552"/>
      <c r="BX96" s="552"/>
      <c r="BY96" s="552"/>
      <c r="BZ96" s="552"/>
      <c r="CA96" s="552"/>
      <c r="CB96" s="552"/>
      <c r="CC96" s="552"/>
      <c r="CD96" s="552"/>
      <c r="CE96" s="552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s="191" customFormat="1" ht="67.5" customHeight="1" x14ac:dyDescent="0.2">
      <c r="A97" s="524" t="s">
        <v>39</v>
      </c>
      <c r="B97" s="524"/>
      <c r="C97" s="524"/>
      <c r="D97" s="524"/>
      <c r="E97" s="524"/>
      <c r="F97" s="524"/>
      <c r="G97" s="524"/>
      <c r="H97" s="540" t="s">
        <v>74</v>
      </c>
      <c r="I97" s="541"/>
      <c r="J97" s="541"/>
      <c r="K97" s="541"/>
      <c r="L97" s="541"/>
      <c r="M97" s="541"/>
      <c r="N97" s="541"/>
      <c r="O97" s="541"/>
      <c r="P97" s="541"/>
      <c r="Q97" s="541"/>
      <c r="R97" s="541"/>
      <c r="S97" s="542"/>
      <c r="T97" s="524" t="s">
        <v>75</v>
      </c>
      <c r="U97" s="524"/>
      <c r="V97" s="524"/>
      <c r="W97" s="524"/>
      <c r="X97" s="524"/>
      <c r="Y97" s="524"/>
      <c r="Z97" s="524"/>
      <c r="AA97" s="524"/>
      <c r="AB97" s="524"/>
      <c r="AC97" s="534" t="s">
        <v>76</v>
      </c>
      <c r="AD97" s="535"/>
      <c r="AE97" s="535"/>
      <c r="AF97" s="535"/>
      <c r="AG97" s="535"/>
      <c r="AH97" s="535"/>
      <c r="AI97" s="535"/>
      <c r="AJ97" s="535"/>
      <c r="AK97" s="535"/>
      <c r="AL97" s="535"/>
      <c r="AM97" s="535"/>
      <c r="AN97" s="535"/>
      <c r="AO97" s="535"/>
      <c r="AP97" s="535"/>
      <c r="AQ97" s="535"/>
      <c r="AR97" s="535"/>
      <c r="AS97" s="535"/>
      <c r="AT97" s="535"/>
      <c r="AU97" s="535"/>
      <c r="AV97" s="535"/>
      <c r="AW97" s="535"/>
      <c r="AX97" s="535"/>
      <c r="AY97" s="535"/>
      <c r="AZ97" s="535"/>
      <c r="BA97" s="536"/>
      <c r="BB97" s="534" t="s">
        <v>77</v>
      </c>
      <c r="BC97" s="535"/>
      <c r="BD97" s="535"/>
      <c r="BE97" s="535"/>
      <c r="BF97" s="535"/>
      <c r="BG97" s="535"/>
      <c r="BH97" s="535"/>
      <c r="BI97" s="535"/>
      <c r="BJ97" s="535"/>
      <c r="BK97" s="535"/>
      <c r="BL97" s="535"/>
      <c r="BM97" s="535"/>
      <c r="BN97" s="535"/>
      <c r="BO97" s="535"/>
      <c r="BP97" s="536"/>
      <c r="BQ97" s="534" t="s">
        <v>78</v>
      </c>
      <c r="BR97" s="535"/>
      <c r="BS97" s="535"/>
      <c r="BT97" s="535"/>
      <c r="BU97" s="535"/>
      <c r="BV97" s="535"/>
      <c r="BW97" s="535"/>
      <c r="BX97" s="535"/>
      <c r="BY97" s="535"/>
      <c r="BZ97" s="535"/>
      <c r="CA97" s="535"/>
      <c r="CB97" s="535"/>
      <c r="CC97" s="535"/>
      <c r="CD97" s="535"/>
      <c r="CE97" s="536"/>
      <c r="CF97" s="524" t="s">
        <v>79</v>
      </c>
      <c r="CG97" s="524"/>
      <c r="CH97" s="524"/>
      <c r="CI97" s="524"/>
      <c r="CJ97" s="524"/>
      <c r="CK97" s="524"/>
      <c r="CL97" s="524"/>
      <c r="CM97" s="524"/>
      <c r="CN97" s="524"/>
      <c r="CO97" s="524"/>
      <c r="CP97" s="524"/>
      <c r="CQ97" s="524"/>
    </row>
    <row r="98" spans="1:95" s="191" customFormat="1" ht="15" customHeight="1" x14ac:dyDescent="0.2">
      <c r="A98" s="524"/>
      <c r="B98" s="524"/>
      <c r="C98" s="524"/>
      <c r="D98" s="524"/>
      <c r="E98" s="524"/>
      <c r="F98" s="524"/>
      <c r="G98" s="524"/>
      <c r="H98" s="540" t="s">
        <v>45</v>
      </c>
      <c r="I98" s="541"/>
      <c r="J98" s="541"/>
      <c r="K98" s="541"/>
      <c r="L98" s="541"/>
      <c r="M98" s="541"/>
      <c r="N98" s="541"/>
      <c r="O98" s="541"/>
      <c r="P98" s="541"/>
      <c r="Q98" s="541"/>
      <c r="R98" s="541"/>
      <c r="S98" s="542"/>
      <c r="T98" s="543" t="s">
        <v>45</v>
      </c>
      <c r="U98" s="544"/>
      <c r="V98" s="544"/>
      <c r="W98" s="544"/>
      <c r="X98" s="544"/>
      <c r="Y98" s="544"/>
      <c r="Z98" s="544"/>
      <c r="AA98" s="544"/>
      <c r="AB98" s="545"/>
      <c r="AC98" s="540" t="s">
        <v>45</v>
      </c>
      <c r="AD98" s="541"/>
      <c r="AE98" s="541"/>
      <c r="AF98" s="541"/>
      <c r="AG98" s="541"/>
      <c r="AH98" s="541"/>
      <c r="AI98" s="541"/>
      <c r="AJ98" s="541"/>
      <c r="AK98" s="541"/>
      <c r="AL98" s="541"/>
      <c r="AM98" s="541"/>
      <c r="AN98" s="541"/>
      <c r="AO98" s="541"/>
      <c r="AP98" s="541"/>
      <c r="AQ98" s="541"/>
      <c r="AR98" s="542"/>
      <c r="AS98" s="540" t="s">
        <v>80</v>
      </c>
      <c r="AT98" s="541"/>
      <c r="AU98" s="541"/>
      <c r="AV98" s="541"/>
      <c r="AW98" s="541"/>
      <c r="AX98" s="541"/>
      <c r="AY98" s="541"/>
      <c r="AZ98" s="541"/>
      <c r="BA98" s="542"/>
      <c r="BB98" s="549" t="s">
        <v>6</v>
      </c>
      <c r="BC98" s="550"/>
      <c r="BD98" s="551" t="s">
        <v>187</v>
      </c>
      <c r="BE98" s="551"/>
      <c r="BF98" s="293"/>
      <c r="BG98" s="549" t="s">
        <v>6</v>
      </c>
      <c r="BH98" s="550"/>
      <c r="BI98" s="551" t="s">
        <v>199</v>
      </c>
      <c r="BJ98" s="551"/>
      <c r="BK98" s="293"/>
      <c r="BL98" s="549" t="s">
        <v>6</v>
      </c>
      <c r="BM98" s="550"/>
      <c r="BN98" s="551" t="s">
        <v>200</v>
      </c>
      <c r="BO98" s="551"/>
      <c r="BP98" s="293"/>
      <c r="BQ98" s="549" t="s">
        <v>6</v>
      </c>
      <c r="BR98" s="550"/>
      <c r="BS98" s="551" t="s">
        <v>187</v>
      </c>
      <c r="BT98" s="551"/>
      <c r="BU98" s="293"/>
      <c r="BV98" s="549" t="s">
        <v>6</v>
      </c>
      <c r="BW98" s="550"/>
      <c r="BX98" s="551" t="s">
        <v>199</v>
      </c>
      <c r="BY98" s="551"/>
      <c r="BZ98" s="293"/>
      <c r="CA98" s="549" t="s">
        <v>6</v>
      </c>
      <c r="CB98" s="550"/>
      <c r="CC98" s="551" t="s">
        <v>200</v>
      </c>
      <c r="CD98" s="551"/>
      <c r="CE98" s="293"/>
      <c r="CF98" s="540" t="s">
        <v>48</v>
      </c>
      <c r="CG98" s="541"/>
      <c r="CH98" s="541"/>
      <c r="CI98" s="541"/>
      <c r="CJ98" s="541"/>
      <c r="CK98" s="542"/>
      <c r="CL98" s="540" t="s">
        <v>49</v>
      </c>
      <c r="CM98" s="541"/>
      <c r="CN98" s="541"/>
      <c r="CO98" s="541"/>
      <c r="CP98" s="541"/>
      <c r="CQ98" s="542"/>
    </row>
    <row r="99" spans="1:95" s="191" customFormat="1" ht="30.75" customHeight="1" x14ac:dyDescent="0.2">
      <c r="A99" s="524"/>
      <c r="B99" s="524"/>
      <c r="C99" s="524"/>
      <c r="D99" s="524"/>
      <c r="E99" s="524"/>
      <c r="F99" s="524"/>
      <c r="G99" s="524"/>
      <c r="H99" s="543"/>
      <c r="I99" s="544"/>
      <c r="J99" s="544"/>
      <c r="K99" s="544"/>
      <c r="L99" s="544"/>
      <c r="M99" s="544"/>
      <c r="N99" s="544"/>
      <c r="O99" s="544"/>
      <c r="P99" s="544"/>
      <c r="Q99" s="544"/>
      <c r="R99" s="544"/>
      <c r="S99" s="545"/>
      <c r="T99" s="543"/>
      <c r="U99" s="544"/>
      <c r="V99" s="544"/>
      <c r="W99" s="544"/>
      <c r="X99" s="544"/>
      <c r="Y99" s="544"/>
      <c r="Z99" s="544"/>
      <c r="AA99" s="544"/>
      <c r="AB99" s="545"/>
      <c r="AC99" s="543"/>
      <c r="AD99" s="544"/>
      <c r="AE99" s="544"/>
      <c r="AF99" s="544"/>
      <c r="AG99" s="544"/>
      <c r="AH99" s="544"/>
      <c r="AI99" s="544"/>
      <c r="AJ99" s="544"/>
      <c r="AK99" s="544"/>
      <c r="AL99" s="544"/>
      <c r="AM99" s="544"/>
      <c r="AN99" s="544"/>
      <c r="AO99" s="544"/>
      <c r="AP99" s="544"/>
      <c r="AQ99" s="544"/>
      <c r="AR99" s="545"/>
      <c r="AS99" s="543"/>
      <c r="AT99" s="544"/>
      <c r="AU99" s="544"/>
      <c r="AV99" s="544"/>
      <c r="AW99" s="544"/>
      <c r="AX99" s="544"/>
      <c r="AY99" s="544"/>
      <c r="AZ99" s="544"/>
      <c r="BA99" s="545"/>
      <c r="BB99" s="543" t="s">
        <v>81</v>
      </c>
      <c r="BC99" s="544"/>
      <c r="BD99" s="544"/>
      <c r="BE99" s="544"/>
      <c r="BF99" s="545"/>
      <c r="BG99" s="543" t="s">
        <v>82</v>
      </c>
      <c r="BH99" s="544"/>
      <c r="BI99" s="544"/>
      <c r="BJ99" s="544"/>
      <c r="BK99" s="545"/>
      <c r="BL99" s="543" t="s">
        <v>83</v>
      </c>
      <c r="BM99" s="544"/>
      <c r="BN99" s="544"/>
      <c r="BO99" s="544"/>
      <c r="BP99" s="545"/>
      <c r="BQ99" s="543" t="s">
        <v>81</v>
      </c>
      <c r="BR99" s="544"/>
      <c r="BS99" s="544"/>
      <c r="BT99" s="544"/>
      <c r="BU99" s="545"/>
      <c r="BV99" s="543" t="s">
        <v>82</v>
      </c>
      <c r="BW99" s="544"/>
      <c r="BX99" s="544"/>
      <c r="BY99" s="544"/>
      <c r="BZ99" s="545"/>
      <c r="CA99" s="543" t="s">
        <v>83</v>
      </c>
      <c r="CB99" s="544"/>
      <c r="CC99" s="544"/>
      <c r="CD99" s="544"/>
      <c r="CE99" s="545"/>
      <c r="CF99" s="543"/>
      <c r="CG99" s="544"/>
      <c r="CH99" s="544"/>
      <c r="CI99" s="544"/>
      <c r="CJ99" s="544"/>
      <c r="CK99" s="545"/>
      <c r="CL99" s="543"/>
      <c r="CM99" s="544"/>
      <c r="CN99" s="544"/>
      <c r="CO99" s="544"/>
      <c r="CP99" s="544"/>
      <c r="CQ99" s="545"/>
    </row>
    <row r="100" spans="1:95" s="191" customFormat="1" ht="30" hidden="1" customHeight="1" x14ac:dyDescent="0.2">
      <c r="A100" s="524"/>
      <c r="B100" s="524"/>
      <c r="C100" s="524"/>
      <c r="D100" s="524"/>
      <c r="E100" s="524"/>
      <c r="F100" s="524"/>
      <c r="G100" s="524"/>
      <c r="H100" s="543"/>
      <c r="I100" s="544"/>
      <c r="J100" s="544"/>
      <c r="K100" s="544"/>
      <c r="L100" s="544"/>
      <c r="M100" s="544"/>
      <c r="N100" s="544"/>
      <c r="O100" s="544"/>
      <c r="P100" s="544"/>
      <c r="Q100" s="544"/>
      <c r="R100" s="544"/>
      <c r="S100" s="545"/>
      <c r="T100" s="543"/>
      <c r="U100" s="544"/>
      <c r="V100" s="544"/>
      <c r="W100" s="544"/>
      <c r="X100" s="544"/>
      <c r="Y100" s="544"/>
      <c r="Z100" s="544"/>
      <c r="AA100" s="544"/>
      <c r="AB100" s="545"/>
      <c r="AC100" s="543"/>
      <c r="AD100" s="544"/>
      <c r="AE100" s="544"/>
      <c r="AF100" s="544"/>
      <c r="AG100" s="544"/>
      <c r="AH100" s="544"/>
      <c r="AI100" s="544"/>
      <c r="AJ100" s="544"/>
      <c r="AK100" s="544"/>
      <c r="AL100" s="544"/>
      <c r="AM100" s="544"/>
      <c r="AN100" s="544"/>
      <c r="AO100" s="544"/>
      <c r="AP100" s="544"/>
      <c r="AQ100" s="544"/>
      <c r="AR100" s="545"/>
      <c r="AS100" s="546"/>
      <c r="AT100" s="547"/>
      <c r="AU100" s="547"/>
      <c r="AV100" s="547"/>
      <c r="AW100" s="547"/>
      <c r="AX100" s="547"/>
      <c r="AY100" s="547"/>
      <c r="AZ100" s="547"/>
      <c r="BA100" s="548"/>
      <c r="BB100" s="543"/>
      <c r="BC100" s="544"/>
      <c r="BD100" s="544"/>
      <c r="BE100" s="544"/>
      <c r="BF100" s="545"/>
      <c r="BG100" s="543"/>
      <c r="BH100" s="544"/>
      <c r="BI100" s="544"/>
      <c r="BJ100" s="544"/>
      <c r="BK100" s="545"/>
      <c r="BL100" s="543"/>
      <c r="BM100" s="544"/>
      <c r="BN100" s="544"/>
      <c r="BO100" s="544"/>
      <c r="BP100" s="545"/>
      <c r="BQ100" s="543"/>
      <c r="BR100" s="544"/>
      <c r="BS100" s="544"/>
      <c r="BT100" s="544"/>
      <c r="BU100" s="545"/>
      <c r="BV100" s="543"/>
      <c r="BW100" s="544"/>
      <c r="BX100" s="544"/>
      <c r="BY100" s="544"/>
      <c r="BZ100" s="545"/>
      <c r="CA100" s="543"/>
      <c r="CB100" s="544"/>
      <c r="CC100" s="544"/>
      <c r="CD100" s="544"/>
      <c r="CE100" s="545"/>
      <c r="CF100" s="543"/>
      <c r="CG100" s="544"/>
      <c r="CH100" s="544"/>
      <c r="CI100" s="544"/>
      <c r="CJ100" s="544"/>
      <c r="CK100" s="545"/>
      <c r="CL100" s="543"/>
      <c r="CM100" s="544"/>
      <c r="CN100" s="544"/>
      <c r="CO100" s="544"/>
      <c r="CP100" s="544"/>
      <c r="CQ100" s="545"/>
    </row>
    <row r="101" spans="1:95" s="191" customFormat="1" ht="61.5" customHeight="1" x14ac:dyDescent="0.2">
      <c r="A101" s="524"/>
      <c r="B101" s="524"/>
      <c r="C101" s="524"/>
      <c r="D101" s="524"/>
      <c r="E101" s="524"/>
      <c r="F101" s="524"/>
      <c r="G101" s="524"/>
      <c r="H101" s="546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8"/>
      <c r="T101" s="546"/>
      <c r="U101" s="547"/>
      <c r="V101" s="547"/>
      <c r="W101" s="547"/>
      <c r="X101" s="547"/>
      <c r="Y101" s="547"/>
      <c r="Z101" s="547"/>
      <c r="AA101" s="547"/>
      <c r="AB101" s="548"/>
      <c r="AC101" s="546"/>
      <c r="AD101" s="547"/>
      <c r="AE101" s="547"/>
      <c r="AF101" s="547"/>
      <c r="AG101" s="547"/>
      <c r="AH101" s="547"/>
      <c r="AI101" s="547"/>
      <c r="AJ101" s="547"/>
      <c r="AK101" s="547"/>
      <c r="AL101" s="547"/>
      <c r="AM101" s="547"/>
      <c r="AN101" s="547"/>
      <c r="AO101" s="547"/>
      <c r="AP101" s="547"/>
      <c r="AQ101" s="547"/>
      <c r="AR101" s="548"/>
      <c r="AS101" s="534" t="s">
        <v>53</v>
      </c>
      <c r="AT101" s="535"/>
      <c r="AU101" s="535"/>
      <c r="AV101" s="535"/>
      <c r="AW101" s="536"/>
      <c r="AX101" s="534" t="s">
        <v>54</v>
      </c>
      <c r="AY101" s="535"/>
      <c r="AZ101" s="535"/>
      <c r="BA101" s="536"/>
      <c r="BB101" s="546"/>
      <c r="BC101" s="547"/>
      <c r="BD101" s="547"/>
      <c r="BE101" s="547"/>
      <c r="BF101" s="548"/>
      <c r="BG101" s="546"/>
      <c r="BH101" s="547"/>
      <c r="BI101" s="547"/>
      <c r="BJ101" s="547"/>
      <c r="BK101" s="548"/>
      <c r="BL101" s="546"/>
      <c r="BM101" s="547"/>
      <c r="BN101" s="547"/>
      <c r="BO101" s="547"/>
      <c r="BP101" s="548"/>
      <c r="BQ101" s="546"/>
      <c r="BR101" s="547"/>
      <c r="BS101" s="547"/>
      <c r="BT101" s="547"/>
      <c r="BU101" s="548"/>
      <c r="BV101" s="546"/>
      <c r="BW101" s="547"/>
      <c r="BX101" s="547"/>
      <c r="BY101" s="547"/>
      <c r="BZ101" s="548"/>
      <c r="CA101" s="546"/>
      <c r="CB101" s="547"/>
      <c r="CC101" s="547"/>
      <c r="CD101" s="547"/>
      <c r="CE101" s="548"/>
      <c r="CF101" s="546"/>
      <c r="CG101" s="547"/>
      <c r="CH101" s="547"/>
      <c r="CI101" s="547"/>
      <c r="CJ101" s="547"/>
      <c r="CK101" s="548"/>
      <c r="CL101" s="546"/>
      <c r="CM101" s="547"/>
      <c r="CN101" s="547"/>
      <c r="CO101" s="547"/>
      <c r="CP101" s="547"/>
      <c r="CQ101" s="548"/>
    </row>
    <row r="102" spans="1:95" s="191" customFormat="1" ht="13.5" customHeight="1" x14ac:dyDescent="0.2">
      <c r="A102" s="524" t="s">
        <v>30</v>
      </c>
      <c r="B102" s="524"/>
      <c r="C102" s="524"/>
      <c r="D102" s="524"/>
      <c r="E102" s="524"/>
      <c r="F102" s="524"/>
      <c r="G102" s="524"/>
      <c r="H102" s="534" t="s">
        <v>55</v>
      </c>
      <c r="I102" s="535"/>
      <c r="J102" s="535"/>
      <c r="K102" s="535"/>
      <c r="L102" s="535"/>
      <c r="M102" s="535"/>
      <c r="N102" s="535"/>
      <c r="O102" s="535"/>
      <c r="P102" s="535"/>
      <c r="Q102" s="535"/>
      <c r="R102" s="535"/>
      <c r="S102" s="536"/>
      <c r="T102" s="534" t="s">
        <v>56</v>
      </c>
      <c r="U102" s="535"/>
      <c r="V102" s="535"/>
      <c r="W102" s="535"/>
      <c r="X102" s="535"/>
      <c r="Y102" s="535"/>
      <c r="Z102" s="535"/>
      <c r="AA102" s="535"/>
      <c r="AB102" s="536"/>
      <c r="AC102" s="540" t="s">
        <v>57</v>
      </c>
      <c r="AD102" s="541"/>
      <c r="AE102" s="541"/>
      <c r="AF102" s="541"/>
      <c r="AG102" s="541"/>
      <c r="AH102" s="541"/>
      <c r="AI102" s="541"/>
      <c r="AJ102" s="541"/>
      <c r="AK102" s="541"/>
      <c r="AL102" s="541"/>
      <c r="AM102" s="541"/>
      <c r="AN102" s="541"/>
      <c r="AO102" s="541"/>
      <c r="AP102" s="541"/>
      <c r="AQ102" s="541"/>
      <c r="AR102" s="542"/>
      <c r="AS102" s="534" t="s">
        <v>58</v>
      </c>
      <c r="AT102" s="535"/>
      <c r="AU102" s="535"/>
      <c r="AV102" s="535"/>
      <c r="AW102" s="536"/>
      <c r="AX102" s="534" t="s">
        <v>59</v>
      </c>
      <c r="AY102" s="535"/>
      <c r="AZ102" s="535"/>
      <c r="BA102" s="536"/>
      <c r="BB102" s="524" t="s">
        <v>60</v>
      </c>
      <c r="BC102" s="524"/>
      <c r="BD102" s="524"/>
      <c r="BE102" s="524"/>
      <c r="BF102" s="524"/>
      <c r="BG102" s="524" t="s">
        <v>61</v>
      </c>
      <c r="BH102" s="524"/>
      <c r="BI102" s="524"/>
      <c r="BJ102" s="524"/>
      <c r="BK102" s="524"/>
      <c r="BL102" s="524" t="s">
        <v>62</v>
      </c>
      <c r="BM102" s="524"/>
      <c r="BN102" s="524"/>
      <c r="BO102" s="524"/>
      <c r="BP102" s="524"/>
      <c r="BQ102" s="524" t="s">
        <v>63</v>
      </c>
      <c r="BR102" s="524"/>
      <c r="BS102" s="524"/>
      <c r="BT102" s="524"/>
      <c r="BU102" s="524"/>
      <c r="BV102" s="524" t="s">
        <v>64</v>
      </c>
      <c r="BW102" s="524"/>
      <c r="BX102" s="524"/>
      <c r="BY102" s="524"/>
      <c r="BZ102" s="524"/>
      <c r="CA102" s="524" t="s">
        <v>84</v>
      </c>
      <c r="CB102" s="524"/>
      <c r="CC102" s="524"/>
      <c r="CD102" s="524"/>
      <c r="CE102" s="524"/>
      <c r="CF102" s="524" t="s">
        <v>85</v>
      </c>
      <c r="CG102" s="524"/>
      <c r="CH102" s="524"/>
      <c r="CI102" s="524"/>
      <c r="CJ102" s="524"/>
      <c r="CK102" s="524"/>
      <c r="CL102" s="524" t="s">
        <v>86</v>
      </c>
      <c r="CM102" s="524"/>
      <c r="CN102" s="524"/>
      <c r="CO102" s="524"/>
      <c r="CP102" s="524"/>
      <c r="CQ102" s="524"/>
    </row>
    <row r="103" spans="1:95" s="191" customFormat="1" ht="126" customHeight="1" x14ac:dyDescent="0.2">
      <c r="A103" s="556" t="s">
        <v>438</v>
      </c>
      <c r="B103" s="526"/>
      <c r="C103" s="526"/>
      <c r="D103" s="526"/>
      <c r="E103" s="526"/>
      <c r="F103" s="526"/>
      <c r="G103" s="527"/>
      <c r="H103" s="528" t="s">
        <v>430</v>
      </c>
      <c r="I103" s="621"/>
      <c r="J103" s="621"/>
      <c r="K103" s="621"/>
      <c r="L103" s="621"/>
      <c r="M103" s="621"/>
      <c r="N103" s="621"/>
      <c r="O103" s="621"/>
      <c r="P103" s="621"/>
      <c r="Q103" s="621"/>
      <c r="R103" s="621"/>
      <c r="S103" s="622"/>
      <c r="T103" s="518" t="s">
        <v>66</v>
      </c>
      <c r="U103" s="519"/>
      <c r="V103" s="519"/>
      <c r="W103" s="519"/>
      <c r="X103" s="519"/>
      <c r="Y103" s="519"/>
      <c r="Z103" s="519"/>
      <c r="AA103" s="519"/>
      <c r="AB103" s="520"/>
      <c r="AC103" s="531" t="s">
        <v>87</v>
      </c>
      <c r="AD103" s="532"/>
      <c r="AE103" s="532"/>
      <c r="AF103" s="532"/>
      <c r="AG103" s="532"/>
      <c r="AH103" s="532"/>
      <c r="AI103" s="532"/>
      <c r="AJ103" s="532"/>
      <c r="AK103" s="532"/>
      <c r="AL103" s="532"/>
      <c r="AM103" s="532"/>
      <c r="AN103" s="532"/>
      <c r="AO103" s="532"/>
      <c r="AP103" s="532"/>
      <c r="AQ103" s="96"/>
      <c r="AR103" s="97"/>
      <c r="AS103" s="534" t="s">
        <v>88</v>
      </c>
      <c r="AT103" s="535"/>
      <c r="AU103" s="535"/>
      <c r="AV103" s="535"/>
      <c r="AW103" s="536"/>
      <c r="AX103" s="537" t="s">
        <v>89</v>
      </c>
      <c r="AY103" s="538"/>
      <c r="AZ103" s="538"/>
      <c r="BA103" s="539"/>
      <c r="BB103" s="740">
        <f>11+1</f>
        <v>12</v>
      </c>
      <c r="BC103" s="741"/>
      <c r="BD103" s="741"/>
      <c r="BE103" s="741"/>
      <c r="BF103" s="742"/>
      <c r="BG103" s="518">
        <v>10</v>
      </c>
      <c r="BH103" s="519"/>
      <c r="BI103" s="519"/>
      <c r="BJ103" s="519"/>
      <c r="BK103" s="520"/>
      <c r="BL103" s="518">
        <v>10</v>
      </c>
      <c r="BM103" s="519"/>
      <c r="BN103" s="519"/>
      <c r="BO103" s="519"/>
      <c r="BP103" s="520"/>
      <c r="BQ103" s="518"/>
      <c r="BR103" s="519"/>
      <c r="BS103" s="519"/>
      <c r="BT103" s="519"/>
      <c r="BU103" s="520"/>
      <c r="BV103" s="518"/>
      <c r="BW103" s="519"/>
      <c r="BX103" s="519"/>
      <c r="BY103" s="519"/>
      <c r="BZ103" s="520"/>
      <c r="CA103" s="518"/>
      <c r="CB103" s="519"/>
      <c r="CC103" s="519"/>
      <c r="CD103" s="519"/>
      <c r="CE103" s="520"/>
      <c r="CF103" s="521">
        <v>10</v>
      </c>
      <c r="CG103" s="522"/>
      <c r="CH103" s="522"/>
      <c r="CI103" s="522"/>
      <c r="CJ103" s="522"/>
      <c r="CK103" s="523"/>
      <c r="CL103" s="518"/>
      <c r="CM103" s="519"/>
      <c r="CN103" s="519"/>
      <c r="CO103" s="519"/>
      <c r="CP103" s="519"/>
      <c r="CQ103" s="520"/>
    </row>
    <row r="104" spans="1:95" s="189" customFormat="1" ht="13.5" customHeight="1" x14ac:dyDescent="0.2">
      <c r="A104" s="224"/>
      <c r="B104" s="224"/>
      <c r="C104" s="224"/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4"/>
      <c r="BN104" s="224"/>
      <c r="BO104" s="224"/>
      <c r="BP104" s="224"/>
      <c r="BQ104" s="224"/>
      <c r="BR104" s="224"/>
      <c r="BS104" s="224"/>
      <c r="BT104" s="224"/>
      <c r="BU104" s="224"/>
      <c r="BV104" s="224"/>
      <c r="BW104" s="224"/>
      <c r="BX104" s="224"/>
      <c r="BY104" s="224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224"/>
      <c r="CJ104" s="224"/>
      <c r="CK104" s="224"/>
      <c r="CL104" s="224"/>
      <c r="CM104" s="224"/>
      <c r="CN104" s="224"/>
      <c r="CO104" s="224"/>
      <c r="CP104" s="224"/>
      <c r="CQ104" s="224"/>
    </row>
    <row r="105" spans="1:95" s="363" customFormat="1" ht="13.5" customHeight="1" x14ac:dyDescent="0.2">
      <c r="A105" s="552" t="s">
        <v>90</v>
      </c>
      <c r="B105" s="552"/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2"/>
      <c r="V105" s="552"/>
      <c r="W105" s="552"/>
      <c r="X105" s="552"/>
      <c r="Y105" s="552"/>
      <c r="Z105" s="552"/>
      <c r="AA105" s="552"/>
      <c r="AB105" s="552"/>
      <c r="AC105" s="552"/>
      <c r="AD105" s="552"/>
      <c r="AE105" s="552"/>
      <c r="AF105" s="552"/>
      <c r="AG105" s="552"/>
      <c r="AH105" s="552"/>
      <c r="AI105" s="552"/>
      <c r="AJ105" s="552"/>
      <c r="AK105" s="552"/>
      <c r="AL105" s="552"/>
      <c r="AM105" s="552"/>
      <c r="AN105" s="552"/>
      <c r="AO105" s="552"/>
      <c r="AP105" s="552"/>
      <c r="AQ105" s="552"/>
      <c r="AR105" s="552"/>
      <c r="AS105" s="552"/>
      <c r="AT105" s="552"/>
      <c r="AU105" s="552"/>
      <c r="AV105" s="552"/>
      <c r="AW105" s="552"/>
      <c r="AX105" s="552"/>
      <c r="AY105" s="552"/>
      <c r="AZ105" s="552"/>
      <c r="BA105" s="552"/>
      <c r="BB105" s="552"/>
      <c r="BC105" s="552"/>
      <c r="BD105" s="552"/>
      <c r="BE105" s="552"/>
      <c r="BF105" s="552"/>
      <c r="BG105" s="552"/>
      <c r="BH105" s="552"/>
      <c r="BI105" s="552"/>
      <c r="BJ105" s="552"/>
      <c r="BK105" s="552"/>
      <c r="BL105" s="552"/>
      <c r="BM105" s="552"/>
      <c r="BN105" s="552"/>
      <c r="BO105" s="552"/>
      <c r="BP105" s="552"/>
      <c r="BQ105" s="552"/>
      <c r="BR105" s="552"/>
      <c r="BS105" s="552"/>
      <c r="BT105" s="552"/>
      <c r="BU105" s="552"/>
      <c r="BV105" s="552"/>
      <c r="BW105" s="552"/>
      <c r="BX105" s="552"/>
      <c r="BY105" s="552"/>
      <c r="BZ105" s="552"/>
      <c r="CA105" s="552"/>
      <c r="CB105" s="552"/>
      <c r="CC105" s="552"/>
      <c r="CD105" s="552"/>
      <c r="CE105" s="552"/>
    </row>
    <row r="106" spans="1:95" s="363" customFormat="1" ht="9" customHeight="1" x14ac:dyDescent="0.2">
      <c r="A106" s="658"/>
      <c r="B106" s="658"/>
      <c r="C106" s="658"/>
      <c r="D106" s="658"/>
      <c r="E106" s="658"/>
      <c r="F106" s="658"/>
      <c r="G106" s="658"/>
      <c r="H106" s="658"/>
      <c r="I106" s="658"/>
      <c r="J106" s="658"/>
      <c r="K106" s="658"/>
      <c r="L106" s="658"/>
      <c r="M106" s="658"/>
      <c r="N106" s="658"/>
      <c r="O106" s="658"/>
      <c r="P106" s="658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58"/>
      <c r="AK106" s="658"/>
      <c r="AL106" s="658"/>
      <c r="AM106" s="658"/>
      <c r="AN106" s="658"/>
      <c r="AO106" s="658"/>
      <c r="AP106" s="658"/>
      <c r="AQ106" s="658"/>
      <c r="AR106" s="658"/>
      <c r="AS106" s="658"/>
      <c r="AT106" s="658"/>
      <c r="AU106" s="658"/>
      <c r="AV106" s="658"/>
      <c r="AW106" s="658"/>
      <c r="AX106" s="658"/>
      <c r="AY106" s="658"/>
      <c r="AZ106" s="658"/>
      <c r="BA106" s="658"/>
      <c r="BB106" s="658"/>
      <c r="BC106" s="658"/>
      <c r="BD106" s="658"/>
      <c r="BE106" s="658"/>
      <c r="BF106" s="658"/>
      <c r="BG106" s="658"/>
      <c r="BH106" s="658"/>
      <c r="BI106" s="658"/>
      <c r="BJ106" s="658"/>
      <c r="BK106" s="658"/>
      <c r="BL106" s="658"/>
      <c r="BM106" s="658"/>
      <c r="BN106" s="658"/>
      <c r="BO106" s="658"/>
      <c r="BP106" s="658"/>
      <c r="BQ106" s="658"/>
      <c r="BR106" s="658"/>
      <c r="BS106" s="658"/>
      <c r="BT106" s="658"/>
      <c r="BU106" s="658"/>
      <c r="BV106" s="658"/>
      <c r="BW106" s="658"/>
      <c r="BX106" s="658"/>
      <c r="BY106" s="658"/>
      <c r="BZ106" s="658"/>
      <c r="CA106" s="658"/>
      <c r="CB106" s="658"/>
      <c r="CC106" s="658"/>
      <c r="CD106" s="658"/>
      <c r="CE106" s="658"/>
    </row>
    <row r="107" spans="1:95" s="363" customFormat="1" ht="18" customHeight="1" x14ac:dyDescent="0.2">
      <c r="A107" s="667" t="s">
        <v>91</v>
      </c>
      <c r="B107" s="668"/>
      <c r="C107" s="668"/>
      <c r="D107" s="668"/>
      <c r="E107" s="668"/>
      <c r="F107" s="668"/>
      <c r="G107" s="668"/>
      <c r="H107" s="668"/>
      <c r="I107" s="668"/>
      <c r="J107" s="668"/>
      <c r="K107" s="668"/>
      <c r="L107" s="668"/>
      <c r="M107" s="668"/>
      <c r="N107" s="668"/>
      <c r="O107" s="668"/>
      <c r="P107" s="668"/>
      <c r="Q107" s="668"/>
      <c r="R107" s="668"/>
      <c r="S107" s="668"/>
      <c r="T107" s="668"/>
      <c r="U107" s="668"/>
      <c r="V107" s="668"/>
      <c r="W107" s="668"/>
      <c r="X107" s="668"/>
      <c r="Y107" s="668"/>
      <c r="Z107" s="668"/>
      <c r="AA107" s="668"/>
      <c r="AB107" s="668"/>
      <c r="AC107" s="668"/>
      <c r="AD107" s="668"/>
      <c r="AE107" s="668"/>
      <c r="AF107" s="668"/>
      <c r="AG107" s="668"/>
      <c r="AH107" s="668"/>
      <c r="AI107" s="668"/>
      <c r="AJ107" s="668"/>
      <c r="AK107" s="668"/>
      <c r="AL107" s="668"/>
      <c r="AM107" s="668"/>
      <c r="AN107" s="668"/>
      <c r="AO107" s="668"/>
      <c r="AP107" s="668"/>
      <c r="AQ107" s="668"/>
      <c r="AR107" s="668"/>
      <c r="AS107" s="668"/>
      <c r="AT107" s="668"/>
      <c r="AU107" s="668"/>
      <c r="AV107" s="668"/>
      <c r="AW107" s="668"/>
      <c r="AX107" s="668"/>
      <c r="AY107" s="668"/>
      <c r="AZ107" s="668"/>
      <c r="BA107" s="668"/>
      <c r="BB107" s="668"/>
      <c r="BC107" s="668"/>
      <c r="BD107" s="668"/>
      <c r="BE107" s="668"/>
      <c r="BF107" s="668"/>
      <c r="BG107" s="668"/>
      <c r="BH107" s="668"/>
      <c r="BI107" s="668"/>
      <c r="BJ107" s="668"/>
      <c r="BK107" s="668"/>
      <c r="BL107" s="668"/>
      <c r="BM107" s="668"/>
      <c r="BN107" s="668"/>
      <c r="BO107" s="668"/>
      <c r="BP107" s="668"/>
      <c r="BQ107" s="668"/>
      <c r="BR107" s="668"/>
      <c r="BS107" s="668"/>
      <c r="BT107" s="668"/>
      <c r="BU107" s="668"/>
      <c r="BV107" s="668"/>
      <c r="BW107" s="668"/>
      <c r="BX107" s="668"/>
      <c r="BY107" s="668"/>
      <c r="BZ107" s="668"/>
      <c r="CA107" s="668"/>
      <c r="CB107" s="668"/>
      <c r="CC107" s="668"/>
      <c r="CD107" s="668"/>
      <c r="CE107" s="668"/>
      <c r="CF107" s="668"/>
      <c r="CG107" s="668"/>
      <c r="CH107" s="668"/>
      <c r="CI107" s="668"/>
      <c r="CJ107" s="668"/>
      <c r="CK107" s="668"/>
      <c r="CL107" s="668"/>
      <c r="CM107" s="668"/>
      <c r="CN107" s="668"/>
      <c r="CO107" s="668"/>
      <c r="CP107" s="668"/>
      <c r="CQ107" s="669"/>
    </row>
    <row r="108" spans="1:95" s="363" customFormat="1" ht="13.5" customHeight="1" x14ac:dyDescent="0.2">
      <c r="A108" s="728" t="s">
        <v>92</v>
      </c>
      <c r="B108" s="728"/>
      <c r="C108" s="728"/>
      <c r="D108" s="728"/>
      <c r="E108" s="728"/>
      <c r="F108" s="728"/>
      <c r="G108" s="728"/>
      <c r="H108" s="728"/>
      <c r="I108" s="728"/>
      <c r="J108" s="728"/>
      <c r="K108" s="728"/>
      <c r="L108" s="728"/>
      <c r="M108" s="728"/>
      <c r="N108" s="728" t="s">
        <v>93</v>
      </c>
      <c r="O108" s="728"/>
      <c r="P108" s="728"/>
      <c r="Q108" s="728"/>
      <c r="R108" s="728"/>
      <c r="S108" s="728"/>
      <c r="T108" s="728"/>
      <c r="U108" s="728"/>
      <c r="V108" s="728"/>
      <c r="W108" s="728"/>
      <c r="X108" s="728"/>
      <c r="Y108" s="728"/>
      <c r="Z108" s="728" t="s">
        <v>94</v>
      </c>
      <c r="AA108" s="728"/>
      <c r="AB108" s="728"/>
      <c r="AC108" s="728"/>
      <c r="AD108" s="728"/>
      <c r="AE108" s="728"/>
      <c r="AF108" s="728"/>
      <c r="AG108" s="728"/>
      <c r="AH108" s="728"/>
      <c r="AI108" s="728"/>
      <c r="AJ108" s="728"/>
      <c r="AK108" s="728"/>
      <c r="AL108" s="728" t="s">
        <v>95</v>
      </c>
      <c r="AM108" s="728"/>
      <c r="AN108" s="728"/>
      <c r="AO108" s="728"/>
      <c r="AP108" s="728"/>
      <c r="AQ108" s="728"/>
      <c r="AR108" s="728"/>
      <c r="AS108" s="728"/>
      <c r="AT108" s="728"/>
      <c r="AU108" s="728"/>
      <c r="AV108" s="728"/>
      <c r="AW108" s="728"/>
      <c r="AX108" s="722" t="s">
        <v>53</v>
      </c>
      <c r="AY108" s="722"/>
      <c r="AZ108" s="722"/>
      <c r="BA108" s="722"/>
      <c r="BB108" s="722"/>
      <c r="BC108" s="722"/>
      <c r="BD108" s="722"/>
      <c r="BE108" s="722"/>
      <c r="BF108" s="722"/>
      <c r="BG108" s="722"/>
      <c r="BH108" s="722"/>
      <c r="BI108" s="722"/>
      <c r="BJ108" s="722"/>
      <c r="BK108" s="722"/>
      <c r="BL108" s="722"/>
      <c r="BM108" s="722"/>
      <c r="BN108" s="722"/>
      <c r="BO108" s="722"/>
      <c r="BP108" s="722"/>
      <c r="BQ108" s="722"/>
      <c r="BR108" s="722"/>
      <c r="BS108" s="722"/>
      <c r="BT108" s="722"/>
      <c r="BU108" s="722"/>
      <c r="BV108" s="722"/>
      <c r="BW108" s="722"/>
      <c r="BX108" s="722"/>
      <c r="BY108" s="722"/>
      <c r="BZ108" s="722"/>
      <c r="CA108" s="722"/>
      <c r="CB108" s="722"/>
      <c r="CC108" s="722"/>
      <c r="CD108" s="722"/>
      <c r="CE108" s="722"/>
      <c r="CF108" s="722"/>
      <c r="CG108" s="722"/>
      <c r="CH108" s="722"/>
      <c r="CI108" s="722"/>
      <c r="CJ108" s="722"/>
      <c r="CK108" s="722"/>
      <c r="CL108" s="722"/>
      <c r="CM108" s="722"/>
      <c r="CN108" s="722"/>
      <c r="CO108" s="722"/>
      <c r="CP108" s="722"/>
      <c r="CQ108" s="722"/>
    </row>
    <row r="109" spans="1:95" s="363" customFormat="1" ht="13.5" customHeight="1" x14ac:dyDescent="0.2">
      <c r="A109" s="722" t="s">
        <v>30</v>
      </c>
      <c r="B109" s="722"/>
      <c r="C109" s="722"/>
      <c r="D109" s="722"/>
      <c r="E109" s="722"/>
      <c r="F109" s="722"/>
      <c r="G109" s="722"/>
      <c r="H109" s="722"/>
      <c r="I109" s="722"/>
      <c r="J109" s="722"/>
      <c r="K109" s="722"/>
      <c r="L109" s="722"/>
      <c r="M109" s="722"/>
      <c r="N109" s="722" t="s">
        <v>55</v>
      </c>
      <c r="O109" s="722"/>
      <c r="P109" s="722"/>
      <c r="Q109" s="722"/>
      <c r="R109" s="722"/>
      <c r="S109" s="722"/>
      <c r="T109" s="722"/>
      <c r="U109" s="722"/>
      <c r="V109" s="722"/>
      <c r="W109" s="722"/>
      <c r="X109" s="722"/>
      <c r="Y109" s="722"/>
      <c r="Z109" s="722" t="s">
        <v>56</v>
      </c>
      <c r="AA109" s="722"/>
      <c r="AB109" s="722"/>
      <c r="AC109" s="722"/>
      <c r="AD109" s="722"/>
      <c r="AE109" s="722"/>
      <c r="AF109" s="722"/>
      <c r="AG109" s="722"/>
      <c r="AH109" s="722"/>
      <c r="AI109" s="722"/>
      <c r="AJ109" s="722"/>
      <c r="AK109" s="722"/>
      <c r="AL109" s="722" t="s">
        <v>57</v>
      </c>
      <c r="AM109" s="722"/>
      <c r="AN109" s="722"/>
      <c r="AO109" s="722"/>
      <c r="AP109" s="722"/>
      <c r="AQ109" s="722"/>
      <c r="AR109" s="722"/>
      <c r="AS109" s="722"/>
      <c r="AT109" s="722"/>
      <c r="AU109" s="722"/>
      <c r="AV109" s="722"/>
      <c r="AW109" s="722"/>
      <c r="AX109" s="722" t="s">
        <v>58</v>
      </c>
      <c r="AY109" s="722"/>
      <c r="AZ109" s="722"/>
      <c r="BA109" s="722"/>
      <c r="BB109" s="722"/>
      <c r="BC109" s="722"/>
      <c r="BD109" s="722"/>
      <c r="BE109" s="722"/>
      <c r="BF109" s="722"/>
      <c r="BG109" s="722"/>
      <c r="BH109" s="722"/>
      <c r="BI109" s="722"/>
      <c r="BJ109" s="722"/>
      <c r="BK109" s="722"/>
      <c r="BL109" s="722"/>
      <c r="BM109" s="722"/>
      <c r="BN109" s="722"/>
      <c r="BO109" s="722"/>
      <c r="BP109" s="722"/>
      <c r="BQ109" s="722"/>
      <c r="BR109" s="722"/>
      <c r="BS109" s="722"/>
      <c r="BT109" s="722"/>
      <c r="BU109" s="722"/>
      <c r="BV109" s="722"/>
      <c r="BW109" s="722"/>
      <c r="BX109" s="722"/>
      <c r="BY109" s="722"/>
      <c r="BZ109" s="722"/>
      <c r="CA109" s="722"/>
      <c r="CB109" s="722"/>
      <c r="CC109" s="722"/>
      <c r="CD109" s="722"/>
      <c r="CE109" s="722"/>
      <c r="CF109" s="722"/>
      <c r="CG109" s="722"/>
      <c r="CH109" s="722"/>
      <c r="CI109" s="722"/>
      <c r="CJ109" s="722"/>
      <c r="CK109" s="722"/>
      <c r="CL109" s="722"/>
      <c r="CM109" s="722"/>
      <c r="CN109" s="722"/>
      <c r="CO109" s="722"/>
      <c r="CP109" s="722"/>
      <c r="CQ109" s="722"/>
    </row>
    <row r="110" spans="1:95" s="363" customFormat="1" ht="21.75" customHeight="1" x14ac:dyDescent="0.2">
      <c r="A110" s="524" t="s">
        <v>96</v>
      </c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 t="s">
        <v>97</v>
      </c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 t="s">
        <v>98</v>
      </c>
      <c r="AA110" s="524"/>
      <c r="AB110" s="524"/>
      <c r="AC110" s="524"/>
      <c r="AD110" s="524"/>
      <c r="AE110" s="524"/>
      <c r="AF110" s="524"/>
      <c r="AG110" s="524"/>
      <c r="AH110" s="524"/>
      <c r="AI110" s="524"/>
      <c r="AJ110" s="524"/>
      <c r="AK110" s="524"/>
      <c r="AL110" s="524" t="s">
        <v>99</v>
      </c>
      <c r="AM110" s="524"/>
      <c r="AN110" s="524"/>
      <c r="AO110" s="524"/>
      <c r="AP110" s="524"/>
      <c r="AQ110" s="524"/>
      <c r="AR110" s="524"/>
      <c r="AS110" s="524"/>
      <c r="AT110" s="524"/>
      <c r="AU110" s="524"/>
      <c r="AV110" s="524"/>
      <c r="AW110" s="524"/>
      <c r="AX110" s="719" t="s">
        <v>100</v>
      </c>
      <c r="AY110" s="719"/>
      <c r="AZ110" s="719"/>
      <c r="BA110" s="719"/>
      <c r="BB110" s="719"/>
      <c r="BC110" s="719"/>
      <c r="BD110" s="719"/>
      <c r="BE110" s="719"/>
      <c r="BF110" s="719"/>
      <c r="BG110" s="719"/>
      <c r="BH110" s="719"/>
      <c r="BI110" s="719"/>
      <c r="BJ110" s="719"/>
      <c r="BK110" s="719"/>
      <c r="BL110" s="719"/>
      <c r="BM110" s="719"/>
      <c r="BN110" s="719"/>
      <c r="BO110" s="719"/>
      <c r="BP110" s="719"/>
      <c r="BQ110" s="719"/>
      <c r="BR110" s="719"/>
      <c r="BS110" s="719"/>
      <c r="BT110" s="719"/>
      <c r="BU110" s="719"/>
      <c r="BV110" s="719"/>
      <c r="BW110" s="719"/>
      <c r="BX110" s="719"/>
      <c r="BY110" s="719"/>
      <c r="BZ110" s="719"/>
      <c r="CA110" s="719"/>
      <c r="CB110" s="719"/>
      <c r="CC110" s="719"/>
      <c r="CD110" s="719"/>
      <c r="CE110" s="719"/>
      <c r="CF110" s="719"/>
      <c r="CG110" s="719"/>
      <c r="CH110" s="719"/>
      <c r="CI110" s="719"/>
      <c r="CJ110" s="719"/>
      <c r="CK110" s="719"/>
      <c r="CL110" s="719"/>
      <c r="CM110" s="719"/>
      <c r="CN110" s="719"/>
      <c r="CO110" s="719"/>
      <c r="CP110" s="719"/>
      <c r="CQ110" s="719"/>
    </row>
    <row r="111" spans="1:95" s="363" customFormat="1" ht="28.5" customHeight="1" x14ac:dyDescent="0.2">
      <c r="A111" s="524" t="s">
        <v>101</v>
      </c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 t="s">
        <v>102</v>
      </c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 t="s">
        <v>103</v>
      </c>
      <c r="AA111" s="524"/>
      <c r="AB111" s="524"/>
      <c r="AC111" s="524"/>
      <c r="AD111" s="524"/>
      <c r="AE111" s="524"/>
      <c r="AF111" s="524"/>
      <c r="AG111" s="524"/>
      <c r="AH111" s="524"/>
      <c r="AI111" s="524"/>
      <c r="AJ111" s="524"/>
      <c r="AK111" s="524"/>
      <c r="AL111" s="524" t="s">
        <v>104</v>
      </c>
      <c r="AM111" s="524"/>
      <c r="AN111" s="524"/>
      <c r="AO111" s="524"/>
      <c r="AP111" s="524"/>
      <c r="AQ111" s="524"/>
      <c r="AR111" s="524"/>
      <c r="AS111" s="524"/>
      <c r="AT111" s="524"/>
      <c r="AU111" s="524"/>
      <c r="AV111" s="524"/>
      <c r="AW111" s="524"/>
      <c r="AX111" s="719" t="s">
        <v>105</v>
      </c>
      <c r="AY111" s="719"/>
      <c r="AZ111" s="719"/>
      <c r="BA111" s="719"/>
      <c r="BB111" s="719"/>
      <c r="BC111" s="719"/>
      <c r="BD111" s="719"/>
      <c r="BE111" s="719"/>
      <c r="BF111" s="719"/>
      <c r="BG111" s="719"/>
      <c r="BH111" s="719"/>
      <c r="BI111" s="719"/>
      <c r="BJ111" s="719"/>
      <c r="BK111" s="719"/>
      <c r="BL111" s="719"/>
      <c r="BM111" s="719"/>
      <c r="BN111" s="719"/>
      <c r="BO111" s="719"/>
      <c r="BP111" s="719"/>
      <c r="BQ111" s="719"/>
      <c r="BR111" s="719"/>
      <c r="BS111" s="719"/>
      <c r="BT111" s="719"/>
      <c r="BU111" s="719"/>
      <c r="BV111" s="719"/>
      <c r="BW111" s="719"/>
      <c r="BX111" s="719"/>
      <c r="BY111" s="719"/>
      <c r="BZ111" s="719"/>
      <c r="CA111" s="719"/>
      <c r="CB111" s="719"/>
      <c r="CC111" s="719"/>
      <c r="CD111" s="719"/>
      <c r="CE111" s="719"/>
      <c r="CF111" s="719"/>
      <c r="CG111" s="719"/>
      <c r="CH111" s="719"/>
      <c r="CI111" s="719"/>
      <c r="CJ111" s="719"/>
      <c r="CK111" s="719"/>
      <c r="CL111" s="719"/>
      <c r="CM111" s="719"/>
      <c r="CN111" s="719"/>
      <c r="CO111" s="719"/>
      <c r="CP111" s="719"/>
      <c r="CQ111" s="719"/>
    </row>
    <row r="112" spans="1:95" s="363" customFormat="1" ht="31.5" customHeight="1" x14ac:dyDescent="0.2">
      <c r="A112" s="524" t="s">
        <v>101</v>
      </c>
      <c r="B112" s="524"/>
      <c r="C112" s="524"/>
      <c r="D112" s="524"/>
      <c r="E112" s="524"/>
      <c r="F112" s="524"/>
      <c r="G112" s="524"/>
      <c r="H112" s="524"/>
      <c r="I112" s="524"/>
      <c r="J112" s="524"/>
      <c r="K112" s="524"/>
      <c r="L112" s="524"/>
      <c r="M112" s="524"/>
      <c r="N112" s="524" t="s">
        <v>102</v>
      </c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 t="s">
        <v>103</v>
      </c>
      <c r="AA112" s="524"/>
      <c r="AB112" s="524"/>
      <c r="AC112" s="524"/>
      <c r="AD112" s="524"/>
      <c r="AE112" s="524"/>
      <c r="AF112" s="524"/>
      <c r="AG112" s="524"/>
      <c r="AH112" s="524"/>
      <c r="AI112" s="524"/>
      <c r="AJ112" s="524"/>
      <c r="AK112" s="524"/>
      <c r="AL112" s="524" t="s">
        <v>106</v>
      </c>
      <c r="AM112" s="524"/>
      <c r="AN112" s="524"/>
      <c r="AO112" s="524"/>
      <c r="AP112" s="524"/>
      <c r="AQ112" s="524"/>
      <c r="AR112" s="524"/>
      <c r="AS112" s="524"/>
      <c r="AT112" s="524"/>
      <c r="AU112" s="524"/>
      <c r="AV112" s="524"/>
      <c r="AW112" s="524"/>
      <c r="AX112" s="719" t="s">
        <v>107</v>
      </c>
      <c r="AY112" s="719"/>
      <c r="AZ112" s="719"/>
      <c r="BA112" s="719"/>
      <c r="BB112" s="719"/>
      <c r="BC112" s="719"/>
      <c r="BD112" s="719"/>
      <c r="BE112" s="719"/>
      <c r="BF112" s="719"/>
      <c r="BG112" s="719"/>
      <c r="BH112" s="719"/>
      <c r="BI112" s="719"/>
      <c r="BJ112" s="719"/>
      <c r="BK112" s="719"/>
      <c r="BL112" s="719"/>
      <c r="BM112" s="719"/>
      <c r="BN112" s="719"/>
      <c r="BO112" s="719"/>
      <c r="BP112" s="719"/>
      <c r="BQ112" s="719"/>
      <c r="BR112" s="719"/>
      <c r="BS112" s="719"/>
      <c r="BT112" s="719"/>
      <c r="BU112" s="719"/>
      <c r="BV112" s="719"/>
      <c r="BW112" s="719"/>
      <c r="BX112" s="719"/>
      <c r="BY112" s="719"/>
      <c r="BZ112" s="719"/>
      <c r="CA112" s="719"/>
      <c r="CB112" s="719"/>
      <c r="CC112" s="719"/>
      <c r="CD112" s="719"/>
      <c r="CE112" s="719"/>
      <c r="CF112" s="719"/>
      <c r="CG112" s="719"/>
      <c r="CH112" s="719"/>
      <c r="CI112" s="719"/>
      <c r="CJ112" s="719"/>
      <c r="CK112" s="719"/>
      <c r="CL112" s="719"/>
      <c r="CM112" s="719"/>
      <c r="CN112" s="719"/>
      <c r="CO112" s="719"/>
      <c r="CP112" s="719"/>
      <c r="CQ112" s="719"/>
    </row>
    <row r="113" spans="1:95" s="363" customFormat="1" ht="30.75" customHeight="1" x14ac:dyDescent="0.2">
      <c r="A113" s="524" t="s">
        <v>101</v>
      </c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 t="s">
        <v>102</v>
      </c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  <c r="Y113" s="524"/>
      <c r="Z113" s="524" t="s">
        <v>534</v>
      </c>
      <c r="AA113" s="524"/>
      <c r="AB113" s="524"/>
      <c r="AC113" s="524"/>
      <c r="AD113" s="524"/>
      <c r="AE113" s="524"/>
      <c r="AF113" s="524"/>
      <c r="AG113" s="524"/>
      <c r="AH113" s="524"/>
      <c r="AI113" s="524"/>
      <c r="AJ113" s="524"/>
      <c r="AK113" s="524"/>
      <c r="AL113" s="524" t="s">
        <v>532</v>
      </c>
      <c r="AM113" s="524"/>
      <c r="AN113" s="524"/>
      <c r="AO113" s="524"/>
      <c r="AP113" s="524"/>
      <c r="AQ113" s="524"/>
      <c r="AR113" s="524"/>
      <c r="AS113" s="524"/>
      <c r="AT113" s="524"/>
      <c r="AU113" s="524"/>
      <c r="AV113" s="524"/>
      <c r="AW113" s="524"/>
      <c r="AX113" s="719" t="s">
        <v>533</v>
      </c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19"/>
      <c r="BR113" s="719"/>
      <c r="BS113" s="719"/>
      <c r="BT113" s="719"/>
      <c r="BU113" s="719"/>
      <c r="BV113" s="719"/>
      <c r="BW113" s="719"/>
      <c r="BX113" s="719"/>
      <c r="BY113" s="719"/>
      <c r="BZ113" s="719"/>
      <c r="CA113" s="719"/>
      <c r="CB113" s="719"/>
      <c r="CC113" s="719"/>
      <c r="CD113" s="719"/>
      <c r="CE113" s="719"/>
      <c r="CF113" s="719"/>
      <c r="CG113" s="719"/>
      <c r="CH113" s="719"/>
      <c r="CI113" s="719"/>
      <c r="CJ113" s="719"/>
      <c r="CK113" s="719"/>
      <c r="CL113" s="719"/>
      <c r="CM113" s="719"/>
      <c r="CN113" s="719"/>
      <c r="CO113" s="719"/>
      <c r="CP113" s="719"/>
      <c r="CQ113" s="719"/>
    </row>
    <row r="114" spans="1:95" s="363" customFormat="1" ht="13.5" customHeight="1" x14ac:dyDescent="0.2"/>
    <row r="115" spans="1:95" s="363" customFormat="1" ht="13.5" customHeight="1" x14ac:dyDescent="0.2">
      <c r="A115" s="552" t="s">
        <v>108</v>
      </c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2"/>
      <c r="AM115" s="552"/>
      <c r="AN115" s="552"/>
      <c r="AO115" s="552"/>
      <c r="AP115" s="552"/>
      <c r="AQ115" s="552"/>
      <c r="AR115" s="552"/>
      <c r="AS115" s="552"/>
      <c r="AT115" s="552"/>
      <c r="AU115" s="552"/>
      <c r="AV115" s="552"/>
      <c r="AW115" s="552"/>
      <c r="AX115" s="552"/>
      <c r="AY115" s="552"/>
      <c r="AZ115" s="552"/>
      <c r="BA115" s="552"/>
      <c r="BB115" s="552"/>
      <c r="BC115" s="552"/>
      <c r="BD115" s="552"/>
      <c r="BE115" s="552"/>
      <c r="BF115" s="552"/>
      <c r="BG115" s="552"/>
      <c r="BH115" s="552"/>
      <c r="BI115" s="552"/>
      <c r="BJ115" s="552"/>
      <c r="BK115" s="552"/>
      <c r="BL115" s="552"/>
      <c r="BM115" s="552"/>
      <c r="BN115" s="552"/>
      <c r="BO115" s="552"/>
      <c r="BP115" s="552"/>
      <c r="BQ115" s="552"/>
      <c r="BR115" s="552"/>
      <c r="BS115" s="552"/>
      <c r="BT115" s="552"/>
      <c r="BU115" s="552"/>
      <c r="BV115" s="552"/>
      <c r="BW115" s="552"/>
      <c r="BX115" s="552"/>
      <c r="BY115" s="552"/>
      <c r="BZ115" s="552"/>
      <c r="CA115" s="552"/>
      <c r="CB115" s="552"/>
      <c r="CC115" s="552"/>
      <c r="CD115" s="552"/>
      <c r="CE115" s="552"/>
    </row>
    <row r="116" spans="1:95" s="363" customFormat="1" ht="13.5" customHeight="1" x14ac:dyDescent="0.2">
      <c r="A116" s="723" t="s">
        <v>109</v>
      </c>
      <c r="B116" s="723"/>
      <c r="C116" s="723"/>
      <c r="D116" s="723"/>
      <c r="E116" s="723"/>
      <c r="F116" s="723"/>
      <c r="G116" s="723"/>
      <c r="H116" s="723"/>
      <c r="I116" s="723"/>
      <c r="J116" s="723"/>
      <c r="K116" s="723"/>
      <c r="L116" s="723"/>
      <c r="M116" s="723"/>
      <c r="N116" s="723"/>
      <c r="O116" s="723"/>
      <c r="P116" s="723"/>
      <c r="Q116" s="723"/>
      <c r="R116" s="723"/>
      <c r="S116" s="723"/>
      <c r="T116" s="723"/>
      <c r="U116" s="723"/>
      <c r="V116" s="723"/>
      <c r="W116" s="723"/>
      <c r="X116" s="723"/>
      <c r="Y116" s="723"/>
      <c r="Z116" s="723"/>
      <c r="AA116" s="723"/>
      <c r="AB116" s="723"/>
      <c r="AC116" s="723"/>
      <c r="AD116" s="723"/>
      <c r="AE116" s="723"/>
      <c r="AF116" s="723"/>
      <c r="AG116" s="723"/>
      <c r="AH116" s="723"/>
      <c r="AI116" s="723"/>
      <c r="AJ116" s="723"/>
      <c r="AK116" s="723"/>
      <c r="AL116" s="723"/>
      <c r="AM116" s="723"/>
      <c r="AN116" s="723"/>
      <c r="AO116" s="723"/>
      <c r="AP116" s="723"/>
      <c r="AQ116" s="723"/>
      <c r="AR116" s="723"/>
      <c r="AS116" s="723"/>
      <c r="AT116" s="723"/>
      <c r="AU116" s="723"/>
      <c r="AV116" s="723"/>
      <c r="AW116" s="723"/>
      <c r="AX116" s="723"/>
      <c r="AY116" s="723"/>
      <c r="AZ116" s="723"/>
      <c r="BA116" s="723"/>
      <c r="BB116" s="723"/>
      <c r="BC116" s="723"/>
      <c r="BD116" s="723"/>
      <c r="BE116" s="723"/>
      <c r="BF116" s="723"/>
      <c r="BG116" s="723"/>
      <c r="BH116" s="723"/>
      <c r="BI116" s="723"/>
      <c r="BJ116" s="723"/>
      <c r="BK116" s="723"/>
      <c r="BL116" s="723"/>
      <c r="BM116" s="723"/>
      <c r="BN116" s="723"/>
      <c r="BO116" s="723"/>
      <c r="BP116" s="723"/>
      <c r="BQ116" s="723"/>
      <c r="BR116" s="723"/>
      <c r="BS116" s="723"/>
      <c r="BT116" s="723"/>
      <c r="BU116" s="723"/>
      <c r="BV116" s="723"/>
      <c r="BW116" s="723"/>
      <c r="BX116" s="723"/>
      <c r="BY116" s="723"/>
      <c r="BZ116" s="723"/>
      <c r="CA116" s="723"/>
      <c r="CB116" s="723"/>
      <c r="CC116" s="723"/>
      <c r="CD116" s="723"/>
      <c r="CE116" s="723"/>
      <c r="CF116" s="723"/>
      <c r="CG116" s="723"/>
      <c r="CH116" s="723"/>
      <c r="CI116" s="723"/>
      <c r="CJ116" s="723"/>
      <c r="CK116" s="723"/>
      <c r="CL116" s="723"/>
      <c r="CM116" s="723"/>
      <c r="CN116" s="723"/>
      <c r="CO116" s="723"/>
      <c r="CP116" s="723"/>
      <c r="CQ116" s="723"/>
    </row>
    <row r="117" spans="1:95" s="363" customFormat="1" ht="83.25" customHeight="1" x14ac:dyDescent="0.2">
      <c r="A117" s="724" t="s">
        <v>307</v>
      </c>
      <c r="B117" s="724"/>
      <c r="C117" s="724"/>
      <c r="D117" s="724"/>
      <c r="E117" s="724"/>
      <c r="F117" s="724"/>
      <c r="G117" s="724"/>
      <c r="H117" s="724"/>
      <c r="I117" s="724"/>
      <c r="J117" s="724"/>
      <c r="K117" s="724"/>
      <c r="L117" s="724"/>
      <c r="M117" s="724"/>
      <c r="N117" s="724"/>
      <c r="O117" s="724"/>
      <c r="P117" s="724"/>
      <c r="Q117" s="724"/>
      <c r="R117" s="724"/>
      <c r="S117" s="724"/>
      <c r="T117" s="724"/>
      <c r="U117" s="724"/>
      <c r="V117" s="724"/>
      <c r="W117" s="724"/>
      <c r="X117" s="724"/>
      <c r="Y117" s="724"/>
      <c r="Z117" s="724"/>
      <c r="AA117" s="724"/>
      <c r="AB117" s="724"/>
      <c r="AC117" s="724"/>
      <c r="AD117" s="724"/>
      <c r="AE117" s="724"/>
      <c r="AF117" s="724"/>
      <c r="AG117" s="724"/>
      <c r="AH117" s="724"/>
      <c r="AI117" s="724"/>
      <c r="AJ117" s="724"/>
      <c r="AK117" s="724"/>
      <c r="AL117" s="724"/>
      <c r="AM117" s="724"/>
      <c r="AN117" s="724"/>
      <c r="AO117" s="724"/>
      <c r="AP117" s="724"/>
      <c r="AQ117" s="724"/>
      <c r="AR117" s="724"/>
      <c r="AS117" s="724"/>
      <c r="AT117" s="724"/>
      <c r="AU117" s="724"/>
      <c r="AV117" s="724"/>
      <c r="AW117" s="724"/>
      <c r="AX117" s="724"/>
      <c r="AY117" s="724"/>
      <c r="AZ117" s="724"/>
      <c r="BA117" s="724"/>
      <c r="BB117" s="724"/>
      <c r="BC117" s="724"/>
      <c r="BD117" s="724"/>
      <c r="BE117" s="724"/>
      <c r="BF117" s="724"/>
      <c r="BG117" s="724"/>
      <c r="BH117" s="724"/>
      <c r="BI117" s="724"/>
      <c r="BJ117" s="724"/>
      <c r="BK117" s="724"/>
      <c r="BL117" s="724"/>
      <c r="BM117" s="724"/>
      <c r="BN117" s="724"/>
      <c r="BO117" s="724"/>
      <c r="BP117" s="724"/>
      <c r="BQ117" s="724"/>
      <c r="BR117" s="724"/>
      <c r="BS117" s="724"/>
      <c r="BT117" s="724"/>
      <c r="BU117" s="724"/>
      <c r="BV117" s="724"/>
      <c r="BW117" s="724"/>
      <c r="BX117" s="724"/>
      <c r="BY117" s="724"/>
      <c r="BZ117" s="724"/>
      <c r="CA117" s="724"/>
      <c r="CB117" s="724"/>
      <c r="CC117" s="724"/>
      <c r="CD117" s="724"/>
      <c r="CE117" s="724"/>
      <c r="CF117" s="724"/>
      <c r="CG117" s="724"/>
      <c r="CH117" s="724"/>
      <c r="CI117" s="724"/>
      <c r="CJ117" s="724"/>
      <c r="CK117" s="724"/>
      <c r="CL117" s="724"/>
      <c r="CM117" s="724"/>
      <c r="CN117" s="724"/>
      <c r="CO117" s="724"/>
      <c r="CP117" s="724"/>
      <c r="CQ117" s="724"/>
    </row>
    <row r="118" spans="1:95" s="363" customFormat="1" ht="13.5" customHeight="1" x14ac:dyDescent="0.2">
      <c r="A118" s="617" t="s">
        <v>110</v>
      </c>
      <c r="B118" s="617"/>
      <c r="C118" s="617"/>
      <c r="D118" s="617"/>
      <c r="E118" s="617"/>
      <c r="F118" s="617"/>
      <c r="G118" s="617"/>
      <c r="H118" s="617"/>
      <c r="I118" s="617"/>
      <c r="J118" s="617"/>
      <c r="K118" s="617"/>
      <c r="L118" s="617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  <c r="W118" s="617"/>
      <c r="X118" s="617"/>
      <c r="Y118" s="617"/>
      <c r="Z118" s="617"/>
      <c r="AA118" s="617"/>
      <c r="AB118" s="617"/>
      <c r="AC118" s="617"/>
      <c r="AD118" s="617"/>
      <c r="AE118" s="617"/>
      <c r="AF118" s="617"/>
      <c r="AG118" s="617"/>
      <c r="AH118" s="617"/>
      <c r="AI118" s="617"/>
      <c r="AJ118" s="617"/>
      <c r="AK118" s="617"/>
      <c r="AL118" s="617"/>
      <c r="AM118" s="617"/>
      <c r="AN118" s="617"/>
      <c r="AO118" s="617"/>
      <c r="AP118" s="617"/>
      <c r="AQ118" s="617"/>
      <c r="AR118" s="617"/>
      <c r="AS118" s="617"/>
      <c r="AT118" s="617"/>
      <c r="AU118" s="617"/>
      <c r="AV118" s="617"/>
      <c r="AW118" s="617"/>
      <c r="AX118" s="617"/>
      <c r="AY118" s="617"/>
      <c r="AZ118" s="617"/>
      <c r="BA118" s="617"/>
      <c r="BB118" s="617"/>
      <c r="BC118" s="617"/>
      <c r="BD118" s="617"/>
      <c r="BE118" s="617"/>
      <c r="BF118" s="617"/>
      <c r="BG118" s="617"/>
      <c r="BH118" s="617"/>
      <c r="BI118" s="617"/>
      <c r="BJ118" s="617"/>
      <c r="BK118" s="617"/>
      <c r="BL118" s="617"/>
      <c r="BM118" s="617"/>
      <c r="BN118" s="617"/>
      <c r="BO118" s="617"/>
      <c r="BP118" s="617"/>
      <c r="BQ118" s="617"/>
      <c r="BR118" s="617"/>
      <c r="BS118" s="617"/>
      <c r="BT118" s="617"/>
      <c r="BU118" s="617"/>
      <c r="BV118" s="617"/>
      <c r="BW118" s="617"/>
      <c r="BX118" s="617"/>
      <c r="BY118" s="617"/>
      <c r="BZ118" s="617"/>
      <c r="CA118" s="617"/>
      <c r="CB118" s="617"/>
      <c r="CC118" s="617"/>
      <c r="CD118" s="617"/>
      <c r="CE118" s="617"/>
    </row>
    <row r="119" spans="1:95" s="363" customFormat="1" ht="13.5" customHeight="1" x14ac:dyDescent="0.2">
      <c r="A119" s="552" t="s">
        <v>111</v>
      </c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</row>
    <row r="120" spans="1:95" s="363" customFormat="1" ht="13.5" customHeight="1" x14ac:dyDescent="0.2">
      <c r="A120" s="605"/>
      <c r="B120" s="605"/>
      <c r="C120" s="605"/>
      <c r="D120" s="605"/>
      <c r="E120" s="605"/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  <c r="R120" s="605"/>
      <c r="S120" s="605"/>
      <c r="T120" s="605"/>
      <c r="U120" s="605"/>
      <c r="V120" s="605"/>
      <c r="W120" s="605"/>
      <c r="X120" s="605"/>
      <c r="Y120" s="605"/>
      <c r="Z120" s="605"/>
      <c r="AA120" s="605"/>
      <c r="AB120" s="605"/>
      <c r="AC120" s="605"/>
      <c r="AD120" s="605"/>
      <c r="AE120" s="605"/>
      <c r="AF120" s="605"/>
      <c r="AG120" s="605"/>
      <c r="AH120" s="605"/>
      <c r="AI120" s="605"/>
      <c r="AJ120" s="605"/>
      <c r="AK120" s="605"/>
      <c r="AL120" s="605"/>
      <c r="AM120" s="605"/>
      <c r="AN120" s="605"/>
      <c r="AO120" s="605"/>
      <c r="AP120" s="605"/>
      <c r="AQ120" s="605"/>
      <c r="AR120" s="605"/>
      <c r="AS120" s="605"/>
      <c r="AT120" s="605"/>
      <c r="AU120" s="605"/>
      <c r="AV120" s="605"/>
      <c r="AW120" s="605"/>
      <c r="AX120" s="605"/>
      <c r="AY120" s="605"/>
      <c r="AZ120" s="605"/>
      <c r="BA120" s="605"/>
      <c r="BB120" s="605"/>
      <c r="BC120" s="605"/>
      <c r="BD120" s="605"/>
      <c r="BE120" s="605"/>
      <c r="BF120" s="605"/>
      <c r="BG120" s="605"/>
      <c r="BH120" s="605"/>
      <c r="BI120" s="605"/>
      <c r="BJ120" s="605"/>
      <c r="BK120" s="605"/>
      <c r="BL120" s="605"/>
      <c r="BM120" s="605"/>
      <c r="BN120" s="605"/>
      <c r="BO120" s="605"/>
      <c r="BP120" s="605"/>
      <c r="BQ120" s="605"/>
      <c r="BR120" s="605"/>
      <c r="BS120" s="605"/>
      <c r="BT120" s="605"/>
      <c r="BU120" s="605"/>
      <c r="BV120" s="605"/>
      <c r="BW120" s="605"/>
      <c r="BX120" s="605"/>
      <c r="BY120" s="605"/>
      <c r="BZ120" s="605"/>
      <c r="CA120" s="605"/>
      <c r="CB120" s="605"/>
      <c r="CC120" s="605"/>
      <c r="CD120" s="605"/>
      <c r="CE120" s="605"/>
    </row>
    <row r="121" spans="1:95" s="363" customFormat="1" ht="13.5" customHeight="1" x14ac:dyDescent="0.2">
      <c r="A121" s="667" t="s">
        <v>112</v>
      </c>
      <c r="B121" s="668"/>
      <c r="C121" s="668"/>
      <c r="D121" s="668"/>
      <c r="E121" s="668"/>
      <c r="F121" s="668"/>
      <c r="G121" s="668"/>
      <c r="H121" s="668"/>
      <c r="I121" s="668"/>
      <c r="J121" s="668"/>
      <c r="K121" s="668"/>
      <c r="L121" s="668"/>
      <c r="M121" s="668"/>
      <c r="N121" s="668"/>
      <c r="O121" s="668"/>
      <c r="P121" s="668"/>
      <c r="Q121" s="668"/>
      <c r="R121" s="668"/>
      <c r="S121" s="668"/>
      <c r="T121" s="668"/>
      <c r="U121" s="668"/>
      <c r="V121" s="668"/>
      <c r="W121" s="668"/>
      <c r="X121" s="669"/>
      <c r="Y121" s="667" t="s">
        <v>113</v>
      </c>
      <c r="Z121" s="668"/>
      <c r="AA121" s="668"/>
      <c r="AB121" s="668"/>
      <c r="AC121" s="668"/>
      <c r="AD121" s="668"/>
      <c r="AE121" s="668"/>
      <c r="AF121" s="668"/>
      <c r="AG121" s="668"/>
      <c r="AH121" s="668"/>
      <c r="AI121" s="668"/>
      <c r="AJ121" s="668"/>
      <c r="AK121" s="668"/>
      <c r="AL121" s="668"/>
      <c r="AM121" s="668"/>
      <c r="AN121" s="668"/>
      <c r="AO121" s="668"/>
      <c r="AP121" s="668"/>
      <c r="AQ121" s="668"/>
      <c r="AR121" s="668"/>
      <c r="AS121" s="668"/>
      <c r="AT121" s="668"/>
      <c r="AU121" s="668"/>
      <c r="AV121" s="668"/>
      <c r="AW121" s="668"/>
      <c r="AX121" s="668"/>
      <c r="AY121" s="668"/>
      <c r="AZ121" s="668"/>
      <c r="BA121" s="668"/>
      <c r="BB121" s="668"/>
      <c r="BC121" s="668"/>
      <c r="BD121" s="668"/>
      <c r="BE121" s="668"/>
      <c r="BF121" s="668"/>
      <c r="BG121" s="668"/>
      <c r="BH121" s="668"/>
      <c r="BI121" s="668"/>
      <c r="BJ121" s="668"/>
      <c r="BK121" s="668"/>
      <c r="BL121" s="669"/>
      <c r="BM121" s="667" t="s">
        <v>114</v>
      </c>
      <c r="BN121" s="668"/>
      <c r="BO121" s="668"/>
      <c r="BP121" s="668"/>
      <c r="BQ121" s="668"/>
      <c r="BR121" s="668"/>
      <c r="BS121" s="668"/>
      <c r="BT121" s="668"/>
      <c r="BU121" s="668"/>
      <c r="BV121" s="668"/>
      <c r="BW121" s="668"/>
      <c r="BX121" s="668"/>
      <c r="BY121" s="668"/>
      <c r="BZ121" s="668"/>
      <c r="CA121" s="668"/>
      <c r="CB121" s="668"/>
      <c r="CC121" s="668"/>
      <c r="CD121" s="668"/>
      <c r="CE121" s="668"/>
      <c r="CF121" s="668"/>
      <c r="CG121" s="668"/>
      <c r="CH121" s="668"/>
      <c r="CI121" s="668"/>
      <c r="CJ121" s="668"/>
      <c r="CK121" s="668"/>
      <c r="CL121" s="668"/>
      <c r="CM121" s="668"/>
      <c r="CN121" s="668"/>
      <c r="CO121" s="668"/>
      <c r="CP121" s="668"/>
      <c r="CQ121" s="669"/>
    </row>
    <row r="122" spans="1:95" s="363" customFormat="1" ht="13.5" customHeight="1" x14ac:dyDescent="0.2">
      <c r="A122" s="722" t="s">
        <v>30</v>
      </c>
      <c r="B122" s="722"/>
      <c r="C122" s="722"/>
      <c r="D122" s="722"/>
      <c r="E122" s="722"/>
      <c r="F122" s="722"/>
      <c r="G122" s="722"/>
      <c r="H122" s="722"/>
      <c r="I122" s="722"/>
      <c r="J122" s="722"/>
      <c r="K122" s="722"/>
      <c r="L122" s="722"/>
      <c r="M122" s="722"/>
      <c r="N122" s="722"/>
      <c r="O122" s="722"/>
      <c r="P122" s="722"/>
      <c r="Q122" s="722"/>
      <c r="R122" s="722"/>
      <c r="S122" s="722"/>
      <c r="T122" s="722"/>
      <c r="U122" s="722"/>
      <c r="V122" s="722"/>
      <c r="W122" s="722"/>
      <c r="X122" s="722"/>
      <c r="Y122" s="667" t="s">
        <v>55</v>
      </c>
      <c r="Z122" s="668"/>
      <c r="AA122" s="668"/>
      <c r="AB122" s="668"/>
      <c r="AC122" s="668"/>
      <c r="AD122" s="668"/>
      <c r="AE122" s="668"/>
      <c r="AF122" s="668"/>
      <c r="AG122" s="668"/>
      <c r="AH122" s="668"/>
      <c r="AI122" s="668"/>
      <c r="AJ122" s="668"/>
      <c r="AK122" s="668"/>
      <c r="AL122" s="668"/>
      <c r="AM122" s="668"/>
      <c r="AN122" s="668"/>
      <c r="AO122" s="668"/>
      <c r="AP122" s="668"/>
      <c r="AQ122" s="668"/>
      <c r="AR122" s="668"/>
      <c r="AS122" s="668"/>
      <c r="AT122" s="668"/>
      <c r="AU122" s="668"/>
      <c r="AV122" s="668"/>
      <c r="AW122" s="668"/>
      <c r="AX122" s="668"/>
      <c r="AY122" s="668"/>
      <c r="AZ122" s="668"/>
      <c r="BA122" s="668"/>
      <c r="BB122" s="668"/>
      <c r="BC122" s="668"/>
      <c r="BD122" s="668"/>
      <c r="BE122" s="668"/>
      <c r="BF122" s="668"/>
      <c r="BG122" s="668"/>
      <c r="BH122" s="668"/>
      <c r="BI122" s="668"/>
      <c r="BJ122" s="668"/>
      <c r="BK122" s="668"/>
      <c r="BL122" s="669"/>
      <c r="BM122" s="722" t="s">
        <v>56</v>
      </c>
      <c r="BN122" s="722"/>
      <c r="BO122" s="722"/>
      <c r="BP122" s="722"/>
      <c r="BQ122" s="722"/>
      <c r="BR122" s="722"/>
      <c r="BS122" s="722"/>
      <c r="BT122" s="722"/>
      <c r="BU122" s="722"/>
      <c r="BV122" s="722"/>
      <c r="BW122" s="722"/>
      <c r="BX122" s="722"/>
      <c r="BY122" s="722"/>
      <c r="BZ122" s="722"/>
      <c r="CA122" s="722"/>
      <c r="CB122" s="722"/>
      <c r="CC122" s="722"/>
      <c r="CD122" s="722"/>
      <c r="CE122" s="722"/>
      <c r="CF122" s="722"/>
      <c r="CG122" s="722"/>
      <c r="CH122" s="722"/>
      <c r="CI122" s="722"/>
      <c r="CJ122" s="722"/>
      <c r="CK122" s="722"/>
      <c r="CL122" s="722"/>
      <c r="CM122" s="722"/>
      <c r="CN122" s="722"/>
      <c r="CO122" s="722"/>
      <c r="CP122" s="722"/>
      <c r="CQ122" s="722"/>
    </row>
    <row r="123" spans="1:95" s="363" customFormat="1" ht="40.5" customHeight="1" x14ac:dyDescent="0.2">
      <c r="A123" s="719" t="s">
        <v>299</v>
      </c>
      <c r="B123" s="719"/>
      <c r="C123" s="719"/>
      <c r="D123" s="719"/>
      <c r="E123" s="719"/>
      <c r="F123" s="719"/>
      <c r="G123" s="719"/>
      <c r="H123" s="719"/>
      <c r="I123" s="719"/>
      <c r="J123" s="719"/>
      <c r="K123" s="719"/>
      <c r="L123" s="719"/>
      <c r="M123" s="719"/>
      <c r="N123" s="719"/>
      <c r="O123" s="719"/>
      <c r="P123" s="719"/>
      <c r="Q123" s="719"/>
      <c r="R123" s="719"/>
      <c r="S123" s="719"/>
      <c r="T123" s="719"/>
      <c r="U123" s="719"/>
      <c r="V123" s="719"/>
      <c r="W123" s="719"/>
      <c r="X123" s="719"/>
      <c r="Y123" s="720" t="s">
        <v>115</v>
      </c>
      <c r="Z123" s="720"/>
      <c r="AA123" s="720"/>
      <c r="AB123" s="720"/>
      <c r="AC123" s="720"/>
      <c r="AD123" s="720"/>
      <c r="AE123" s="720"/>
      <c r="AF123" s="720"/>
      <c r="AG123" s="720"/>
      <c r="AH123" s="720"/>
      <c r="AI123" s="720"/>
      <c r="AJ123" s="720"/>
      <c r="AK123" s="720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20"/>
      <c r="BI123" s="720"/>
      <c r="BJ123" s="720"/>
      <c r="BK123" s="720"/>
      <c r="BL123" s="720"/>
      <c r="BM123" s="719" t="s">
        <v>116</v>
      </c>
      <c r="BN123" s="719"/>
      <c r="BO123" s="719"/>
      <c r="BP123" s="719"/>
      <c r="BQ123" s="719"/>
      <c r="BR123" s="719"/>
      <c r="BS123" s="719"/>
      <c r="BT123" s="719"/>
      <c r="BU123" s="719"/>
      <c r="BV123" s="719"/>
      <c r="BW123" s="719"/>
      <c r="BX123" s="719"/>
      <c r="BY123" s="719"/>
      <c r="BZ123" s="719"/>
      <c r="CA123" s="719"/>
      <c r="CB123" s="719"/>
      <c r="CC123" s="719"/>
      <c r="CD123" s="719"/>
      <c r="CE123" s="719"/>
      <c r="CF123" s="719"/>
      <c r="CG123" s="719"/>
      <c r="CH123" s="719"/>
      <c r="CI123" s="719"/>
      <c r="CJ123" s="719"/>
      <c r="CK123" s="719"/>
      <c r="CL123" s="719"/>
      <c r="CM123" s="719"/>
      <c r="CN123" s="719"/>
      <c r="CO123" s="719"/>
      <c r="CP123" s="719"/>
      <c r="CQ123" s="719"/>
    </row>
    <row r="124" spans="1:95" s="363" customFormat="1" ht="60" customHeight="1" x14ac:dyDescent="0.2">
      <c r="A124" s="690" t="s">
        <v>300</v>
      </c>
      <c r="B124" s="551"/>
      <c r="C124" s="551"/>
      <c r="D124" s="551"/>
      <c r="E124" s="551"/>
      <c r="F124" s="551"/>
      <c r="G124" s="551"/>
      <c r="H124" s="551"/>
      <c r="I124" s="551"/>
      <c r="J124" s="551"/>
      <c r="K124" s="551"/>
      <c r="L124" s="551"/>
      <c r="M124" s="551"/>
      <c r="N124" s="551"/>
      <c r="O124" s="551"/>
      <c r="P124" s="551"/>
      <c r="Q124" s="551"/>
      <c r="R124" s="551"/>
      <c r="S124" s="551"/>
      <c r="T124" s="551"/>
      <c r="U124" s="551"/>
      <c r="V124" s="551"/>
      <c r="W124" s="551"/>
      <c r="X124" s="691"/>
      <c r="Y124" s="725" t="s">
        <v>117</v>
      </c>
      <c r="Z124" s="726"/>
      <c r="AA124" s="726"/>
      <c r="AB124" s="726"/>
      <c r="AC124" s="726"/>
      <c r="AD124" s="726"/>
      <c r="AE124" s="726"/>
      <c r="AF124" s="726"/>
      <c r="AG124" s="726"/>
      <c r="AH124" s="726"/>
      <c r="AI124" s="726"/>
      <c r="AJ124" s="726"/>
      <c r="AK124" s="726"/>
      <c r="AL124" s="726"/>
      <c r="AM124" s="726"/>
      <c r="AN124" s="726"/>
      <c r="AO124" s="726"/>
      <c r="AP124" s="726"/>
      <c r="AQ124" s="726"/>
      <c r="AR124" s="726"/>
      <c r="AS124" s="726"/>
      <c r="AT124" s="726"/>
      <c r="AU124" s="726"/>
      <c r="AV124" s="726"/>
      <c r="AW124" s="726"/>
      <c r="AX124" s="726"/>
      <c r="AY124" s="726"/>
      <c r="AZ124" s="726"/>
      <c r="BA124" s="726"/>
      <c r="BB124" s="726"/>
      <c r="BC124" s="726"/>
      <c r="BD124" s="726"/>
      <c r="BE124" s="726"/>
      <c r="BF124" s="726"/>
      <c r="BG124" s="726"/>
      <c r="BH124" s="726"/>
      <c r="BI124" s="726"/>
      <c r="BJ124" s="726"/>
      <c r="BK124" s="726"/>
      <c r="BL124" s="727"/>
      <c r="BM124" s="719" t="s">
        <v>118</v>
      </c>
      <c r="BN124" s="719"/>
      <c r="BO124" s="719"/>
      <c r="BP124" s="719"/>
      <c r="BQ124" s="719"/>
      <c r="BR124" s="719"/>
      <c r="BS124" s="719"/>
      <c r="BT124" s="719"/>
      <c r="BU124" s="719"/>
      <c r="BV124" s="719"/>
      <c r="BW124" s="719"/>
      <c r="BX124" s="719"/>
      <c r="BY124" s="719"/>
      <c r="BZ124" s="719"/>
      <c r="CA124" s="719"/>
      <c r="CB124" s="719"/>
      <c r="CC124" s="719"/>
      <c r="CD124" s="719"/>
      <c r="CE124" s="719"/>
      <c r="CF124" s="719"/>
      <c r="CG124" s="719"/>
      <c r="CH124" s="719"/>
      <c r="CI124" s="719"/>
      <c r="CJ124" s="719"/>
      <c r="CK124" s="719"/>
      <c r="CL124" s="719"/>
      <c r="CM124" s="719"/>
      <c r="CN124" s="719"/>
      <c r="CO124" s="719"/>
      <c r="CP124" s="719"/>
      <c r="CQ124" s="719"/>
    </row>
    <row r="125" spans="1:95" s="363" customFormat="1" ht="13.5" customHeight="1" x14ac:dyDescent="0.2">
      <c r="A125" s="719" t="s">
        <v>119</v>
      </c>
      <c r="B125" s="719"/>
      <c r="C125" s="719"/>
      <c r="D125" s="719"/>
      <c r="E125" s="719"/>
      <c r="F125" s="719"/>
      <c r="G125" s="719"/>
      <c r="H125" s="719"/>
      <c r="I125" s="719"/>
      <c r="J125" s="719"/>
      <c r="K125" s="719"/>
      <c r="L125" s="719"/>
      <c r="M125" s="719"/>
      <c r="N125" s="719"/>
      <c r="O125" s="719"/>
      <c r="P125" s="719"/>
      <c r="Q125" s="719"/>
      <c r="R125" s="719"/>
      <c r="S125" s="719"/>
      <c r="T125" s="719"/>
      <c r="U125" s="719"/>
      <c r="V125" s="719"/>
      <c r="W125" s="719"/>
      <c r="X125" s="719"/>
      <c r="Y125" s="720" t="s">
        <v>117</v>
      </c>
      <c r="Z125" s="720"/>
      <c r="AA125" s="720"/>
      <c r="AB125" s="720"/>
      <c r="AC125" s="720"/>
      <c r="AD125" s="720"/>
      <c r="AE125" s="720"/>
      <c r="AF125" s="720"/>
      <c r="AG125" s="720"/>
      <c r="AH125" s="720"/>
      <c r="AI125" s="720"/>
      <c r="AJ125" s="720"/>
      <c r="AK125" s="720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720"/>
      <c r="BE125" s="720"/>
      <c r="BF125" s="720"/>
      <c r="BG125" s="720"/>
      <c r="BH125" s="720"/>
      <c r="BI125" s="720"/>
      <c r="BJ125" s="720"/>
      <c r="BK125" s="720"/>
      <c r="BL125" s="720"/>
      <c r="BM125" s="719" t="s">
        <v>120</v>
      </c>
      <c r="BN125" s="719"/>
      <c r="BO125" s="719"/>
      <c r="BP125" s="719"/>
      <c r="BQ125" s="719"/>
      <c r="BR125" s="719"/>
      <c r="BS125" s="719"/>
      <c r="BT125" s="719"/>
      <c r="BU125" s="719"/>
      <c r="BV125" s="719"/>
      <c r="BW125" s="719"/>
      <c r="BX125" s="719"/>
      <c r="BY125" s="719"/>
      <c r="BZ125" s="719"/>
      <c r="CA125" s="719"/>
      <c r="CB125" s="719"/>
      <c r="CC125" s="719"/>
      <c r="CD125" s="719"/>
      <c r="CE125" s="719"/>
      <c r="CF125" s="719"/>
      <c r="CG125" s="719"/>
      <c r="CH125" s="719"/>
      <c r="CI125" s="719"/>
      <c r="CJ125" s="719"/>
      <c r="CK125" s="719"/>
      <c r="CL125" s="719"/>
      <c r="CM125" s="719"/>
      <c r="CN125" s="719"/>
      <c r="CO125" s="719"/>
      <c r="CP125" s="719"/>
      <c r="CQ125" s="719"/>
    </row>
    <row r="126" spans="1:95" s="363" customFormat="1" ht="13.5" customHeight="1" x14ac:dyDescent="0.2">
      <c r="A126" s="752" t="s">
        <v>313</v>
      </c>
      <c r="B126" s="752"/>
      <c r="C126" s="752"/>
      <c r="D126" s="752"/>
      <c r="E126" s="752"/>
      <c r="F126" s="752"/>
      <c r="G126" s="752"/>
      <c r="H126" s="752"/>
      <c r="I126" s="752"/>
      <c r="J126" s="752"/>
      <c r="K126" s="752"/>
      <c r="L126" s="752"/>
      <c r="M126" s="752"/>
      <c r="N126" s="752"/>
      <c r="O126" s="752"/>
      <c r="P126" s="752"/>
      <c r="Q126" s="752"/>
      <c r="R126" s="752"/>
      <c r="S126" s="752"/>
      <c r="T126" s="752"/>
      <c r="U126" s="752"/>
      <c r="V126" s="752"/>
      <c r="W126" s="752"/>
      <c r="X126" s="752"/>
      <c r="Y126" s="752"/>
      <c r="Z126" s="752"/>
      <c r="AA126" s="752"/>
      <c r="AB126" s="752"/>
      <c r="AC126" s="752"/>
      <c r="AD126" s="752"/>
      <c r="AE126" s="752"/>
      <c r="AF126" s="752"/>
      <c r="AG126" s="752"/>
      <c r="AH126" s="752"/>
      <c r="AI126" s="752"/>
      <c r="AJ126" s="752"/>
      <c r="AK126" s="752"/>
      <c r="AL126" s="752"/>
      <c r="AM126" s="752"/>
      <c r="AN126" s="752"/>
      <c r="AO126" s="752"/>
      <c r="AP126" s="752"/>
      <c r="AQ126" s="752"/>
      <c r="AR126" s="752"/>
      <c r="AS126" s="752"/>
      <c r="AT126" s="752"/>
      <c r="AU126" s="752"/>
      <c r="AV126" s="752"/>
      <c r="AW126" s="752"/>
      <c r="AX126" s="752"/>
      <c r="AY126" s="752"/>
      <c r="AZ126" s="752"/>
      <c r="BA126" s="752"/>
      <c r="BB126" s="752"/>
      <c r="BC126" s="752"/>
      <c r="BD126" s="752"/>
      <c r="BE126" s="752"/>
      <c r="BF126" s="752"/>
      <c r="BG126" s="752"/>
      <c r="BH126" s="752"/>
      <c r="BI126" s="752"/>
      <c r="BJ126" s="752"/>
      <c r="BK126" s="752"/>
      <c r="BL126" s="752"/>
      <c r="BM126" s="752"/>
      <c r="BN126" s="752"/>
      <c r="BO126" s="752"/>
      <c r="BP126" s="752"/>
      <c r="BQ126" s="752"/>
      <c r="BR126" s="752"/>
      <c r="BS126" s="752"/>
      <c r="BT126" s="752"/>
      <c r="BU126" s="752"/>
      <c r="BV126" s="752"/>
      <c r="BW126" s="752"/>
      <c r="BX126" s="752"/>
      <c r="BY126" s="752"/>
      <c r="BZ126" s="752"/>
      <c r="CA126" s="752"/>
      <c r="CB126" s="752"/>
      <c r="CC126" s="752"/>
      <c r="CD126" s="752"/>
      <c r="CE126" s="752"/>
      <c r="CF126" s="752"/>
      <c r="CG126" s="752"/>
      <c r="CH126" s="752"/>
      <c r="CI126" s="752"/>
      <c r="CJ126" s="752"/>
      <c r="CK126" s="752"/>
      <c r="CL126" s="752"/>
      <c r="CM126" s="752"/>
      <c r="CN126" s="752"/>
      <c r="CO126" s="752"/>
      <c r="CP126" s="752"/>
      <c r="CQ126" s="752"/>
    </row>
    <row r="127" spans="1:95" s="363" customFormat="1" ht="13.5" customHeight="1" x14ac:dyDescent="0.2">
      <c r="A127" s="786" t="s">
        <v>312</v>
      </c>
      <c r="B127" s="786"/>
      <c r="C127" s="786"/>
      <c r="D127" s="786"/>
      <c r="E127" s="786"/>
      <c r="F127" s="786"/>
      <c r="G127" s="786"/>
      <c r="H127" s="786"/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6"/>
      <c r="AB127" s="786"/>
      <c r="AC127" s="786"/>
      <c r="AD127" s="786"/>
      <c r="AE127" s="786"/>
      <c r="AF127" s="786"/>
      <c r="AG127" s="786"/>
      <c r="AH127" s="786"/>
      <c r="AI127" s="786"/>
      <c r="AJ127" s="786"/>
      <c r="AK127" s="786"/>
      <c r="AL127" s="786"/>
      <c r="AM127" s="786"/>
      <c r="AN127" s="786"/>
      <c r="AO127" s="786"/>
      <c r="AP127" s="786"/>
      <c r="AQ127" s="786"/>
      <c r="AR127" s="786"/>
      <c r="AS127" s="786"/>
      <c r="AT127" s="786"/>
      <c r="AU127" s="786"/>
      <c r="AV127" s="786"/>
      <c r="AW127" s="786"/>
      <c r="AX127" s="786"/>
      <c r="AY127" s="786"/>
      <c r="AZ127" s="786"/>
      <c r="BA127" s="786"/>
      <c r="BB127" s="786"/>
      <c r="BC127" s="786"/>
      <c r="BD127" s="786"/>
      <c r="BE127" s="786"/>
      <c r="BF127" s="786"/>
      <c r="BG127" s="786"/>
      <c r="BH127" s="786"/>
      <c r="BI127" s="786"/>
      <c r="BJ127" s="786"/>
      <c r="BK127" s="786"/>
      <c r="BL127" s="786"/>
      <c r="BM127" s="786"/>
      <c r="BN127" s="786"/>
      <c r="BO127" s="786"/>
      <c r="BP127" s="786"/>
      <c r="BQ127" s="786"/>
      <c r="BR127" s="786"/>
      <c r="BS127" s="786"/>
      <c r="BT127" s="786"/>
      <c r="BU127" s="786"/>
      <c r="BV127" s="786"/>
      <c r="BW127" s="786"/>
      <c r="BX127" s="786"/>
      <c r="BY127" s="786"/>
      <c r="BZ127" s="786"/>
      <c r="CA127" s="786"/>
      <c r="CB127" s="786"/>
      <c r="CC127" s="786"/>
      <c r="CD127" s="786"/>
      <c r="CE127" s="786"/>
      <c r="CF127" s="786"/>
      <c r="CG127" s="786"/>
      <c r="CH127" s="786"/>
      <c r="CI127" s="786"/>
      <c r="CJ127" s="786"/>
      <c r="CK127" s="786"/>
      <c r="CL127" s="786"/>
      <c r="CM127" s="786"/>
      <c r="CN127" s="786"/>
      <c r="CO127" s="786"/>
      <c r="CP127" s="786"/>
      <c r="CQ127" s="786"/>
    </row>
    <row r="128" spans="1:95" s="189" customFormat="1" ht="18.75" customHeight="1" x14ac:dyDescent="0.2">
      <c r="A128" s="815" t="s">
        <v>123</v>
      </c>
      <c r="B128" s="815"/>
      <c r="C128" s="815"/>
      <c r="D128" s="815"/>
      <c r="E128" s="815"/>
      <c r="F128" s="815"/>
      <c r="G128" s="815"/>
      <c r="H128" s="815"/>
      <c r="I128" s="815"/>
      <c r="J128" s="815"/>
      <c r="K128" s="815"/>
      <c r="L128" s="815"/>
      <c r="M128" s="815"/>
      <c r="N128" s="815"/>
      <c r="O128" s="815"/>
      <c r="P128" s="815"/>
      <c r="Q128" s="815"/>
      <c r="R128" s="815"/>
      <c r="S128" s="815"/>
      <c r="T128" s="815"/>
      <c r="U128" s="815"/>
      <c r="V128" s="815"/>
      <c r="W128" s="815"/>
      <c r="X128" s="815"/>
      <c r="Y128" s="815"/>
      <c r="Z128" s="815"/>
      <c r="AA128" s="815"/>
      <c r="AB128" s="815"/>
      <c r="AC128" s="815"/>
      <c r="AD128" s="815"/>
      <c r="AE128" s="815"/>
      <c r="AF128" s="815"/>
      <c r="AG128" s="815"/>
      <c r="AH128" s="815"/>
      <c r="AI128" s="815"/>
      <c r="AJ128" s="815"/>
      <c r="AK128" s="815"/>
      <c r="AL128" s="815"/>
      <c r="AM128" s="815"/>
      <c r="AN128" s="815"/>
      <c r="AO128" s="815"/>
      <c r="AP128" s="815"/>
      <c r="AQ128" s="815"/>
      <c r="AR128" s="815"/>
      <c r="AS128" s="815"/>
      <c r="AT128" s="815"/>
      <c r="AU128" s="815"/>
      <c r="AV128" s="815"/>
      <c r="AW128" s="815"/>
      <c r="AX128" s="815"/>
      <c r="AY128" s="815"/>
      <c r="AZ128" s="815"/>
      <c r="BA128" s="815"/>
      <c r="BB128" s="815"/>
      <c r="BC128" s="815"/>
      <c r="BD128" s="815"/>
      <c r="BE128" s="815"/>
      <c r="BF128" s="815"/>
      <c r="BG128" s="815"/>
      <c r="BH128" s="815"/>
      <c r="BI128" s="815"/>
      <c r="BJ128" s="815"/>
      <c r="BK128" s="815"/>
      <c r="BL128" s="815"/>
      <c r="BM128" s="815"/>
      <c r="BN128" s="815"/>
      <c r="BO128" s="815"/>
      <c r="BP128" s="815"/>
      <c r="BQ128" s="815"/>
      <c r="BR128" s="815"/>
      <c r="BS128" s="815"/>
      <c r="BT128" s="815"/>
      <c r="BU128" s="815"/>
      <c r="BV128" s="815"/>
      <c r="BW128" s="815"/>
      <c r="BX128" s="815"/>
      <c r="BY128" s="815"/>
      <c r="BZ128" s="815"/>
      <c r="CA128" s="815"/>
      <c r="CB128" s="815"/>
      <c r="CC128" s="815"/>
      <c r="CD128" s="815"/>
      <c r="CE128" s="815"/>
      <c r="CF128" s="815"/>
      <c r="CG128" s="815"/>
      <c r="CH128" s="815"/>
      <c r="CI128" s="815"/>
      <c r="CJ128" s="815"/>
      <c r="CK128" s="815"/>
      <c r="CL128" s="815"/>
      <c r="CM128" s="815"/>
      <c r="CN128" s="815"/>
      <c r="CO128" s="815"/>
      <c r="CP128" s="815"/>
      <c r="CQ128" s="815"/>
    </row>
    <row r="129" spans="1:95" s="189" customFormat="1" ht="23.25" customHeight="1" x14ac:dyDescent="0.2">
      <c r="A129" s="786" t="s">
        <v>124</v>
      </c>
      <c r="B129" s="786"/>
      <c r="C129" s="786"/>
      <c r="D129" s="786"/>
      <c r="E129" s="786"/>
      <c r="F129" s="786"/>
      <c r="G129" s="786"/>
      <c r="H129" s="786"/>
      <c r="I129" s="786"/>
      <c r="J129" s="786"/>
      <c r="K129" s="786"/>
      <c r="L129" s="786"/>
      <c r="M129" s="786"/>
      <c r="N129" s="786"/>
      <c r="O129" s="786"/>
      <c r="P129" s="786"/>
      <c r="Q129" s="786"/>
      <c r="R129" s="786"/>
      <c r="S129" s="786"/>
      <c r="T129" s="786"/>
      <c r="U129" s="786"/>
      <c r="V129" s="786"/>
      <c r="W129" s="786"/>
      <c r="X129" s="786"/>
      <c r="Y129" s="786"/>
      <c r="Z129" s="786"/>
      <c r="AA129" s="786"/>
      <c r="AB129" s="786"/>
      <c r="AC129" s="786"/>
      <c r="AD129" s="786"/>
      <c r="AE129" s="786"/>
      <c r="AF129" s="786"/>
      <c r="AG129" s="786"/>
      <c r="AH129" s="786"/>
      <c r="AI129" s="786"/>
      <c r="AJ129" s="786"/>
      <c r="AK129" s="786"/>
      <c r="AL129" s="786"/>
      <c r="AM129" s="786"/>
      <c r="AN129" s="786"/>
      <c r="AO129" s="786"/>
      <c r="AP129" s="786"/>
      <c r="AQ129" s="786"/>
      <c r="AR129" s="786"/>
      <c r="AS129" s="786"/>
      <c r="AT129" s="786"/>
      <c r="AU129" s="786"/>
      <c r="AV129" s="786"/>
      <c r="AW129" s="786"/>
      <c r="AX129" s="786"/>
      <c r="AY129" s="786"/>
      <c r="AZ129" s="786"/>
      <c r="BA129" s="786"/>
      <c r="BB129" s="786"/>
      <c r="BC129" s="786"/>
      <c r="BD129" s="786"/>
      <c r="BE129" s="786"/>
      <c r="BF129" s="786"/>
      <c r="BG129" s="786"/>
      <c r="BH129" s="786"/>
      <c r="BI129" s="786"/>
      <c r="BJ129" s="786"/>
      <c r="BK129" s="786"/>
      <c r="BL129" s="786"/>
      <c r="BM129" s="786"/>
      <c r="BN129" s="786"/>
      <c r="BO129" s="786"/>
      <c r="BP129" s="786"/>
      <c r="BQ129" s="786"/>
      <c r="BR129" s="786"/>
      <c r="BS129" s="786"/>
      <c r="BT129" s="786"/>
      <c r="BU129" s="786"/>
      <c r="BV129" s="786"/>
      <c r="BW129" s="786"/>
      <c r="BX129" s="786"/>
      <c r="BY129" s="786"/>
      <c r="BZ129" s="786"/>
      <c r="CA129" s="786"/>
      <c r="CB129" s="786"/>
      <c r="CC129" s="786"/>
      <c r="CD129" s="786"/>
      <c r="CE129" s="786"/>
      <c r="CF129" s="786"/>
      <c r="CG129" s="786"/>
      <c r="CH129" s="786"/>
      <c r="CI129" s="786"/>
      <c r="CJ129" s="786"/>
      <c r="CK129" s="786"/>
      <c r="CL129" s="786"/>
      <c r="CM129" s="786"/>
      <c r="CN129" s="786"/>
      <c r="CO129" s="786"/>
      <c r="CP129" s="786"/>
      <c r="CQ129" s="786"/>
    </row>
    <row r="130" spans="1:95" s="429" customFormat="1" ht="13.5" customHeight="1" x14ac:dyDescent="0.2">
      <c r="A130" s="437"/>
      <c r="B130" s="437"/>
      <c r="C130" s="437"/>
      <c r="D130" s="437"/>
      <c r="E130" s="437"/>
      <c r="F130" s="437"/>
      <c r="G130" s="437"/>
      <c r="H130" s="437"/>
      <c r="I130" s="437"/>
      <c r="J130" s="437"/>
      <c r="K130" s="437"/>
      <c r="L130" s="437"/>
      <c r="M130" s="437"/>
      <c r="N130" s="437"/>
      <c r="O130" s="437"/>
      <c r="P130" s="437"/>
      <c r="Q130" s="437"/>
      <c r="R130" s="437"/>
      <c r="S130" s="437"/>
      <c r="T130" s="437"/>
      <c r="U130" s="437"/>
      <c r="V130" s="437"/>
      <c r="W130" s="437"/>
      <c r="X130" s="437"/>
      <c r="Y130" s="437"/>
      <c r="Z130" s="437"/>
      <c r="AA130" s="437"/>
      <c r="AB130" s="437"/>
      <c r="AC130" s="437"/>
      <c r="AD130" s="437"/>
      <c r="AE130" s="437"/>
      <c r="AF130" s="437"/>
      <c r="AG130" s="437"/>
      <c r="AH130" s="437"/>
      <c r="AI130" s="437"/>
      <c r="AJ130" s="437"/>
      <c r="AK130" s="437"/>
      <c r="AL130" s="437"/>
      <c r="AM130" s="437"/>
      <c r="AN130" s="437"/>
      <c r="AO130" s="437"/>
      <c r="AP130" s="437"/>
      <c r="AQ130" s="437"/>
      <c r="AR130" s="437"/>
      <c r="AS130" s="437"/>
      <c r="AT130" s="437"/>
      <c r="AU130" s="437"/>
      <c r="AV130" s="437"/>
      <c r="AW130" s="437"/>
      <c r="AX130" s="437"/>
      <c r="AY130" s="437"/>
      <c r="AZ130" s="437"/>
      <c r="BA130" s="437"/>
      <c r="BB130" s="437"/>
      <c r="BC130" s="437"/>
      <c r="BD130" s="437"/>
      <c r="BE130" s="437"/>
      <c r="BF130" s="437"/>
      <c r="BG130" s="437"/>
      <c r="BH130" s="437"/>
      <c r="BI130" s="437"/>
      <c r="BJ130" s="437"/>
      <c r="BK130" s="437"/>
      <c r="BL130" s="437"/>
      <c r="BM130" s="437"/>
      <c r="BN130" s="437"/>
      <c r="BO130" s="437"/>
      <c r="BP130" s="437"/>
      <c r="BQ130" s="437"/>
      <c r="BR130" s="437"/>
      <c r="BS130" s="437"/>
      <c r="BT130" s="437"/>
      <c r="BU130" s="437"/>
      <c r="BV130" s="437"/>
      <c r="BW130" s="437"/>
      <c r="BX130" s="437"/>
      <c r="BY130" s="437"/>
      <c r="BZ130" s="437"/>
      <c r="CA130" s="437"/>
      <c r="CB130" s="437"/>
      <c r="CC130" s="437"/>
      <c r="CD130" s="437"/>
      <c r="CE130" s="437"/>
      <c r="CF130" s="437"/>
      <c r="CG130" s="437"/>
      <c r="CH130" s="437"/>
      <c r="CI130" s="437"/>
      <c r="CJ130" s="437"/>
      <c r="CK130" s="437"/>
      <c r="CL130" s="437"/>
      <c r="CM130" s="437"/>
      <c r="CN130" s="437"/>
      <c r="CO130" s="437"/>
      <c r="CP130" s="437"/>
      <c r="CQ130" s="437"/>
    </row>
    <row r="131" spans="1:95" s="363" customFormat="1" ht="13.5" customHeight="1" x14ac:dyDescent="0.2">
      <c r="A131" s="581" t="s">
        <v>29</v>
      </c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  <c r="T131" s="581"/>
      <c r="U131" s="581"/>
      <c r="V131" s="581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2" t="s">
        <v>56</v>
      </c>
      <c r="AQ131" s="582"/>
      <c r="AR131" s="582"/>
      <c r="AS131" s="582"/>
      <c r="AT131" s="582"/>
      <c r="AU131" s="552"/>
      <c r="AV131" s="552"/>
      <c r="AW131" s="552"/>
      <c r="AX131" s="552"/>
      <c r="AY131" s="552"/>
      <c r="AZ131" s="552"/>
      <c r="BA131" s="552"/>
      <c r="BB131" s="552"/>
      <c r="BC131" s="552"/>
      <c r="BD131" s="552"/>
      <c r="BE131" s="552"/>
      <c r="BF131" s="552"/>
      <c r="BG131" s="552"/>
      <c r="BH131" s="552"/>
      <c r="BI131" s="552"/>
      <c r="BJ131" s="552"/>
      <c r="BK131" s="552"/>
      <c r="BL131" s="552"/>
      <c r="BM131" s="552"/>
      <c r="BN131" s="552"/>
      <c r="BO131" s="552"/>
      <c r="BP131" s="552"/>
      <c r="BQ131" s="552"/>
      <c r="BR131" s="552"/>
      <c r="BS131" s="552"/>
      <c r="BT131" s="552"/>
      <c r="BU131" s="552"/>
      <c r="BV131" s="552"/>
      <c r="BW131" s="552"/>
      <c r="BX131" s="552"/>
      <c r="BY131" s="552"/>
      <c r="BZ131" s="552"/>
      <c r="CA131" s="552"/>
      <c r="CB131" s="552"/>
      <c r="CC131" s="552"/>
      <c r="CD131" s="552"/>
      <c r="CE131" s="552"/>
      <c r="CF131" s="429"/>
      <c r="CG131" s="429"/>
      <c r="CH131" s="429"/>
      <c r="CI131" s="429"/>
      <c r="CJ131" s="429"/>
      <c r="CK131" s="429"/>
      <c r="CL131" s="429"/>
      <c r="CM131" s="429"/>
      <c r="CN131" s="429"/>
      <c r="CO131" s="429"/>
      <c r="CP131" s="429"/>
      <c r="CQ131" s="429"/>
    </row>
    <row r="132" spans="1:95" s="429" customFormat="1" ht="13.5" customHeight="1" x14ac:dyDescent="0.2">
      <c r="A132" s="437"/>
      <c r="B132" s="437"/>
      <c r="C132" s="437"/>
      <c r="D132" s="437"/>
      <c r="E132" s="437"/>
      <c r="F132" s="437"/>
      <c r="G132" s="437"/>
      <c r="H132" s="437"/>
      <c r="I132" s="437"/>
      <c r="J132" s="437"/>
      <c r="K132" s="437"/>
      <c r="L132" s="437"/>
      <c r="M132" s="437"/>
      <c r="N132" s="437"/>
      <c r="O132" s="437"/>
      <c r="P132" s="437"/>
      <c r="Q132" s="437"/>
      <c r="R132" s="437"/>
      <c r="S132" s="437"/>
      <c r="T132" s="437"/>
      <c r="U132" s="437"/>
      <c r="V132" s="437"/>
      <c r="W132" s="437"/>
      <c r="X132" s="437"/>
      <c r="Y132" s="437"/>
      <c r="Z132" s="437"/>
      <c r="AA132" s="437"/>
      <c r="AB132" s="437"/>
      <c r="AC132" s="437"/>
      <c r="AD132" s="437"/>
      <c r="AE132" s="437"/>
      <c r="AF132" s="437"/>
      <c r="AG132" s="437"/>
      <c r="AH132" s="437"/>
      <c r="AI132" s="437"/>
      <c r="AJ132" s="437"/>
      <c r="AK132" s="437"/>
      <c r="AL132" s="437"/>
      <c r="AM132" s="437"/>
      <c r="AN132" s="437"/>
      <c r="AO132" s="437"/>
      <c r="AP132" s="437"/>
      <c r="AQ132" s="437"/>
      <c r="AR132" s="437"/>
      <c r="AS132" s="437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  <c r="BT132" s="437"/>
      <c r="BU132" s="437"/>
      <c r="BV132" s="437"/>
      <c r="BW132" s="437"/>
      <c r="BX132" s="437"/>
      <c r="BY132" s="437"/>
      <c r="BZ132" s="437"/>
      <c r="CA132" s="437"/>
      <c r="CB132" s="437"/>
      <c r="CC132" s="437"/>
      <c r="CD132" s="437"/>
      <c r="CE132" s="437"/>
      <c r="CF132" s="437"/>
      <c r="CG132" s="437"/>
      <c r="CH132" s="437"/>
      <c r="CI132" s="437"/>
      <c r="CJ132" s="437"/>
      <c r="CK132" s="437"/>
      <c r="CL132" s="437"/>
      <c r="CM132" s="437"/>
      <c r="CN132" s="437"/>
      <c r="CO132" s="437"/>
      <c r="CP132" s="437"/>
      <c r="CQ132" s="437"/>
    </row>
    <row r="133" spans="1:95" s="429" customFormat="1" ht="13.5" customHeight="1" x14ac:dyDescent="0.25">
      <c r="A133" s="562" t="s">
        <v>31</v>
      </c>
      <c r="B133" s="562"/>
      <c r="C133" s="562"/>
      <c r="D133" s="562"/>
      <c r="E133" s="562"/>
      <c r="F133" s="562"/>
      <c r="G133" s="562"/>
      <c r="H133" s="562"/>
      <c r="I133" s="562"/>
      <c r="J133" s="562"/>
      <c r="K133" s="562"/>
      <c r="L133" s="562"/>
      <c r="M133" s="562"/>
      <c r="N133" s="562"/>
      <c r="O133" s="562"/>
      <c r="P133" s="562"/>
      <c r="Q133" s="562"/>
      <c r="R133" s="562"/>
      <c r="S133" s="562"/>
      <c r="T133" s="562"/>
      <c r="U133" s="562"/>
      <c r="V133" s="562"/>
      <c r="W133" s="562"/>
      <c r="X133" s="562"/>
      <c r="Y133" s="563"/>
      <c r="Z133" s="563"/>
      <c r="AA133" s="563"/>
      <c r="AB133" s="563"/>
      <c r="AC133" s="563"/>
      <c r="AD133" s="563"/>
      <c r="AE133" s="563"/>
      <c r="AF133" s="563"/>
      <c r="AG133" s="563"/>
      <c r="AH133" s="563"/>
      <c r="AI133" s="563"/>
      <c r="AJ133" s="563"/>
      <c r="AK133" s="563"/>
      <c r="AL133" s="563"/>
      <c r="AM133" s="563"/>
      <c r="AN133" s="563"/>
      <c r="AO133" s="563"/>
      <c r="AP133" s="563"/>
      <c r="AQ133" s="563"/>
      <c r="AR133" s="563"/>
      <c r="AS133" s="563"/>
      <c r="AT133" s="563"/>
      <c r="AU133" s="563"/>
      <c r="AV133" s="563"/>
      <c r="AW133" s="563"/>
      <c r="AX133" s="563"/>
      <c r="AY133" s="563"/>
      <c r="AZ133" s="563"/>
      <c r="BA133" s="563"/>
      <c r="BB133" s="433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565" t="s">
        <v>32</v>
      </c>
      <c r="BR133" s="565"/>
      <c r="BS133" s="565"/>
      <c r="BT133" s="565"/>
      <c r="BU133" s="565"/>
      <c r="BV133" s="565"/>
      <c r="BW133" s="565"/>
      <c r="BX133" s="565"/>
      <c r="BY133" s="565"/>
      <c r="BZ133" s="565"/>
      <c r="CA133" s="565"/>
      <c r="CB133" s="565"/>
      <c r="CC133" s="565"/>
      <c r="CD133" s="565"/>
      <c r="CE133" s="964"/>
      <c r="CF133" s="947" t="s">
        <v>498</v>
      </c>
      <c r="CG133" s="948"/>
      <c r="CH133" s="948"/>
      <c r="CI133" s="948"/>
      <c r="CJ133" s="948"/>
      <c r="CK133" s="948"/>
      <c r="CL133" s="948"/>
      <c r="CM133" s="948"/>
      <c r="CN133" s="948"/>
      <c r="CO133" s="948"/>
      <c r="CP133" s="948"/>
      <c r="CQ133" s="949"/>
    </row>
    <row r="134" spans="1:95" s="429" customFormat="1" ht="13.5" customHeight="1" x14ac:dyDescent="0.25">
      <c r="A134" s="665" t="s">
        <v>465</v>
      </c>
      <c r="B134" s="665"/>
      <c r="C134" s="665"/>
      <c r="D134" s="665"/>
      <c r="E134" s="665"/>
      <c r="F134" s="665"/>
      <c r="G134" s="665"/>
      <c r="H134" s="665"/>
      <c r="I134" s="665"/>
      <c r="J134" s="665"/>
      <c r="K134" s="665"/>
      <c r="L134" s="665"/>
      <c r="M134" s="665"/>
      <c r="N134" s="665"/>
      <c r="O134" s="665"/>
      <c r="P134" s="665"/>
      <c r="Q134" s="665"/>
      <c r="R134" s="665"/>
      <c r="S134" s="665"/>
      <c r="T134" s="665"/>
      <c r="U134" s="665"/>
      <c r="V134" s="665"/>
      <c r="W134" s="665"/>
      <c r="X134" s="665"/>
      <c r="Y134" s="665"/>
      <c r="Z134" s="665"/>
      <c r="AA134" s="665"/>
      <c r="AB134" s="665"/>
      <c r="AC134" s="665"/>
      <c r="AD134" s="665"/>
      <c r="AE134" s="665"/>
      <c r="AF134" s="665"/>
      <c r="AG134" s="665"/>
      <c r="AH134" s="665"/>
      <c r="AI134" s="665"/>
      <c r="AJ134" s="665"/>
      <c r="AK134" s="665"/>
      <c r="AL134" s="665"/>
      <c r="AM134" s="665"/>
      <c r="AN134" s="665"/>
      <c r="AO134" s="665"/>
      <c r="AP134" s="665"/>
      <c r="AQ134" s="665"/>
      <c r="AR134" s="665"/>
      <c r="AS134" s="665"/>
      <c r="AT134" s="665"/>
      <c r="AU134" s="665"/>
      <c r="AV134" s="665"/>
      <c r="AW134" s="665"/>
      <c r="AX134" s="665"/>
      <c r="AY134" s="665"/>
      <c r="AZ134" s="665"/>
      <c r="BA134" s="665"/>
      <c r="BB134" s="433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565"/>
      <c r="BR134" s="565"/>
      <c r="BS134" s="565"/>
      <c r="BT134" s="565"/>
      <c r="BU134" s="565"/>
      <c r="BV134" s="565"/>
      <c r="BW134" s="565"/>
      <c r="BX134" s="565"/>
      <c r="BY134" s="565"/>
      <c r="BZ134" s="565"/>
      <c r="CA134" s="565"/>
      <c r="CB134" s="565"/>
      <c r="CC134" s="565"/>
      <c r="CD134" s="565"/>
      <c r="CE134" s="964"/>
      <c r="CF134" s="950"/>
      <c r="CG134" s="653"/>
      <c r="CH134" s="653"/>
      <c r="CI134" s="653"/>
      <c r="CJ134" s="653"/>
      <c r="CK134" s="653"/>
      <c r="CL134" s="653"/>
      <c r="CM134" s="653"/>
      <c r="CN134" s="653"/>
      <c r="CO134" s="653"/>
      <c r="CP134" s="653"/>
      <c r="CQ134" s="951"/>
    </row>
    <row r="135" spans="1:95" s="429" customFormat="1" ht="18.75" customHeight="1" x14ac:dyDescent="0.25">
      <c r="A135" s="562" t="s">
        <v>247</v>
      </c>
      <c r="B135" s="562"/>
      <c r="C135" s="562"/>
      <c r="D135" s="562"/>
      <c r="E135" s="562"/>
      <c r="F135" s="562"/>
      <c r="G135" s="562"/>
      <c r="H135" s="562"/>
      <c r="I135" s="562"/>
      <c r="J135" s="562"/>
      <c r="K135" s="562"/>
      <c r="L135" s="562"/>
      <c r="M135" s="562"/>
      <c r="N135" s="562"/>
      <c r="O135" s="562"/>
      <c r="P135" s="562"/>
      <c r="Q135" s="562"/>
      <c r="R135" s="562"/>
      <c r="S135" s="562"/>
      <c r="T135" s="562"/>
      <c r="U135" s="562"/>
      <c r="V135" s="562"/>
      <c r="W135" s="562"/>
      <c r="X135" s="562"/>
      <c r="Y135" s="562"/>
      <c r="Z135" s="562"/>
      <c r="AA135" s="562"/>
      <c r="AB135" s="562"/>
      <c r="AC135" s="562"/>
      <c r="AD135" s="562"/>
      <c r="AE135" s="563"/>
      <c r="AF135" s="563"/>
      <c r="AG135" s="563"/>
      <c r="AH135" s="563"/>
      <c r="AI135" s="563"/>
      <c r="AJ135" s="563"/>
      <c r="AK135" s="563"/>
      <c r="AL135" s="563"/>
      <c r="AM135" s="563"/>
      <c r="AN135" s="563"/>
      <c r="AO135" s="563"/>
      <c r="AP135" s="563"/>
      <c r="AQ135" s="563"/>
      <c r="AR135" s="563"/>
      <c r="AS135" s="563"/>
      <c r="AT135" s="563"/>
      <c r="AU135" s="563"/>
      <c r="AV135" s="563"/>
      <c r="AW135" s="563"/>
      <c r="AX135" s="563"/>
      <c r="AY135" s="563"/>
      <c r="AZ135" s="563"/>
      <c r="BA135" s="563"/>
      <c r="BB135" s="433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565"/>
      <c r="BR135" s="565"/>
      <c r="BS135" s="565"/>
      <c r="BT135" s="565"/>
      <c r="BU135" s="565"/>
      <c r="BV135" s="565"/>
      <c r="BW135" s="565"/>
      <c r="BX135" s="565"/>
      <c r="BY135" s="565"/>
      <c r="BZ135" s="565"/>
      <c r="CA135" s="565"/>
      <c r="CB135" s="565"/>
      <c r="CC135" s="565"/>
      <c r="CD135" s="565"/>
      <c r="CE135" s="964"/>
      <c r="CF135" s="950"/>
      <c r="CG135" s="653"/>
      <c r="CH135" s="653"/>
      <c r="CI135" s="653"/>
      <c r="CJ135" s="653"/>
      <c r="CK135" s="653"/>
      <c r="CL135" s="653"/>
      <c r="CM135" s="653"/>
      <c r="CN135" s="653"/>
      <c r="CO135" s="653"/>
      <c r="CP135" s="653"/>
      <c r="CQ135" s="951"/>
    </row>
    <row r="136" spans="1:95" s="429" customFormat="1" ht="30.75" customHeight="1" x14ac:dyDescent="0.25">
      <c r="A136" s="666" t="s">
        <v>125</v>
      </c>
      <c r="B136" s="666"/>
      <c r="C136" s="666"/>
      <c r="D136" s="666"/>
      <c r="E136" s="666"/>
      <c r="F136" s="666"/>
      <c r="G136" s="666"/>
      <c r="H136" s="666"/>
      <c r="I136" s="666"/>
      <c r="J136" s="666"/>
      <c r="K136" s="666"/>
      <c r="L136" s="666"/>
      <c r="M136" s="666"/>
      <c r="N136" s="666"/>
      <c r="O136" s="666"/>
      <c r="P136" s="666"/>
      <c r="Q136" s="666"/>
      <c r="R136" s="666"/>
      <c r="S136" s="666"/>
      <c r="T136" s="666"/>
      <c r="U136" s="666"/>
      <c r="V136" s="666"/>
      <c r="W136" s="666"/>
      <c r="X136" s="666"/>
      <c r="Y136" s="666"/>
      <c r="Z136" s="666"/>
      <c r="AA136" s="666"/>
      <c r="AB136" s="666"/>
      <c r="AC136" s="666"/>
      <c r="AD136" s="666"/>
      <c r="AE136" s="666"/>
      <c r="AF136" s="666"/>
      <c r="AG136" s="666"/>
      <c r="AH136" s="666"/>
      <c r="AI136" s="666"/>
      <c r="AJ136" s="666"/>
      <c r="AK136" s="666"/>
      <c r="AL136" s="666"/>
      <c r="AM136" s="666"/>
      <c r="AN136" s="666"/>
      <c r="AO136" s="666"/>
      <c r="AP136" s="666"/>
      <c r="AQ136" s="666"/>
      <c r="AR136" s="666"/>
      <c r="AS136" s="666"/>
      <c r="AT136" s="666"/>
      <c r="AU136" s="666"/>
      <c r="AV136" s="666"/>
      <c r="AW136" s="666"/>
      <c r="AX136" s="666"/>
      <c r="AY136" s="666"/>
      <c r="AZ136" s="666"/>
      <c r="BA136" s="666"/>
      <c r="BB136" s="666"/>
      <c r="BC136" s="666"/>
      <c r="BD136" s="666"/>
      <c r="BE136" s="666"/>
      <c r="BF136" s="666"/>
      <c r="BG136" s="562"/>
      <c r="BH136" s="562"/>
      <c r="BI136" s="562"/>
      <c r="BJ136" s="562"/>
      <c r="BK136" s="562"/>
      <c r="BL136" s="562"/>
      <c r="BM136" s="562"/>
      <c r="BN136" s="562"/>
      <c r="BO136" s="562"/>
      <c r="BP136" s="562"/>
      <c r="BQ136" s="562"/>
      <c r="BR136" s="562"/>
      <c r="BS136" s="562"/>
      <c r="BT136" s="562"/>
      <c r="BU136" s="562"/>
      <c r="BV136" s="562"/>
      <c r="BW136" s="562"/>
      <c r="BX136" s="562"/>
      <c r="BY136" s="562"/>
      <c r="BZ136" s="562"/>
      <c r="CA136" s="562"/>
      <c r="CB136" s="562"/>
      <c r="CC136" s="562"/>
      <c r="CD136" s="562"/>
      <c r="CE136" s="562"/>
      <c r="CF136" s="952"/>
      <c r="CG136" s="953"/>
      <c r="CH136" s="953"/>
      <c r="CI136" s="953"/>
      <c r="CJ136" s="953"/>
      <c r="CK136" s="953"/>
      <c r="CL136" s="953"/>
      <c r="CM136" s="953"/>
      <c r="CN136" s="953"/>
      <c r="CO136" s="953"/>
      <c r="CP136" s="953"/>
      <c r="CQ136" s="954"/>
    </row>
    <row r="137" spans="1:95" s="429" customFormat="1" ht="29.25" customHeight="1" x14ac:dyDescent="0.25">
      <c r="A137" s="665" t="s">
        <v>261</v>
      </c>
      <c r="B137" s="665"/>
      <c r="C137" s="665"/>
      <c r="D137" s="665"/>
      <c r="E137" s="665"/>
      <c r="F137" s="665"/>
      <c r="G137" s="665"/>
      <c r="H137" s="665"/>
      <c r="I137" s="665"/>
      <c r="J137" s="665"/>
      <c r="K137" s="665"/>
      <c r="L137" s="665"/>
      <c r="M137" s="665"/>
      <c r="N137" s="665"/>
      <c r="O137" s="665"/>
      <c r="P137" s="665"/>
      <c r="Q137" s="665"/>
      <c r="R137" s="665"/>
      <c r="S137" s="665"/>
      <c r="T137" s="665"/>
      <c r="U137" s="665"/>
      <c r="V137" s="665"/>
      <c r="W137" s="665"/>
      <c r="X137" s="665"/>
      <c r="Y137" s="665"/>
      <c r="Z137" s="665"/>
      <c r="AA137" s="665"/>
      <c r="AB137" s="665"/>
      <c r="AC137" s="665"/>
      <c r="AD137" s="665"/>
      <c r="AE137" s="665"/>
      <c r="AF137" s="665"/>
      <c r="AG137" s="665"/>
      <c r="AH137" s="665"/>
      <c r="AI137" s="665"/>
      <c r="AJ137" s="665"/>
      <c r="AK137" s="665"/>
      <c r="AL137" s="665"/>
      <c r="AM137" s="665"/>
      <c r="AN137" s="665"/>
      <c r="AO137" s="665"/>
      <c r="AP137" s="665"/>
      <c r="AQ137" s="665"/>
      <c r="AR137" s="665"/>
      <c r="AS137" s="665"/>
      <c r="AT137" s="665"/>
      <c r="AU137" s="665"/>
      <c r="AV137" s="665"/>
      <c r="AW137" s="665"/>
      <c r="AX137" s="665"/>
      <c r="AY137" s="665"/>
      <c r="AZ137" s="665"/>
      <c r="BA137" s="665"/>
      <c r="BB137" s="665"/>
      <c r="BC137" s="665"/>
      <c r="BD137" s="665"/>
      <c r="BE137" s="665"/>
      <c r="BF137" s="665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3"/>
      <c r="BQ137" s="433"/>
      <c r="BR137" s="433"/>
      <c r="BS137" s="433"/>
      <c r="BT137" s="433"/>
      <c r="BU137" s="433"/>
      <c r="BV137" s="433"/>
      <c r="BW137" s="433"/>
      <c r="BX137" s="433"/>
      <c r="BY137" s="433"/>
      <c r="BZ137" s="433"/>
      <c r="CA137" s="433"/>
      <c r="CB137" s="433"/>
      <c r="CC137" s="433"/>
      <c r="CD137" s="433"/>
      <c r="CE137" s="433"/>
    </row>
    <row r="138" spans="1:95" s="429" customFormat="1" ht="13.5" customHeight="1" x14ac:dyDescent="0.2">
      <c r="A138" s="552" t="s">
        <v>37</v>
      </c>
      <c r="B138" s="552"/>
      <c r="C138" s="552"/>
      <c r="D138" s="552"/>
      <c r="E138" s="552"/>
      <c r="F138" s="552"/>
      <c r="G138" s="552"/>
      <c r="H138" s="552"/>
      <c r="I138" s="552"/>
      <c r="J138" s="552"/>
      <c r="K138" s="552"/>
      <c r="L138" s="552"/>
      <c r="M138" s="552"/>
      <c r="N138" s="552"/>
      <c r="O138" s="552"/>
      <c r="P138" s="552"/>
      <c r="Q138" s="552"/>
      <c r="R138" s="552"/>
      <c r="S138" s="552"/>
      <c r="T138" s="552"/>
      <c r="U138" s="552"/>
      <c r="V138" s="552"/>
      <c r="W138" s="552"/>
      <c r="X138" s="552"/>
      <c r="Y138" s="552"/>
      <c r="Z138" s="552"/>
      <c r="AA138" s="552"/>
      <c r="AB138" s="552"/>
      <c r="AC138" s="552"/>
      <c r="AD138" s="552"/>
      <c r="AE138" s="552"/>
      <c r="AF138" s="552"/>
      <c r="AG138" s="552"/>
      <c r="AH138" s="552"/>
      <c r="AI138" s="552"/>
      <c r="AJ138" s="552"/>
      <c r="AK138" s="552"/>
      <c r="AL138" s="552"/>
      <c r="AM138" s="552"/>
      <c r="AN138" s="552"/>
      <c r="AO138" s="552"/>
      <c r="AP138" s="552"/>
      <c r="AQ138" s="552"/>
      <c r="AR138" s="552"/>
      <c r="AS138" s="552"/>
      <c r="AT138" s="552"/>
      <c r="AU138" s="552"/>
      <c r="AV138" s="552"/>
      <c r="AW138" s="552"/>
      <c r="AX138" s="552"/>
      <c r="AY138" s="552"/>
      <c r="AZ138" s="552"/>
      <c r="BA138" s="552"/>
      <c r="BB138" s="552"/>
      <c r="BC138" s="552"/>
      <c r="BD138" s="552"/>
      <c r="BE138" s="552"/>
      <c r="BF138" s="552"/>
      <c r="BG138" s="552"/>
      <c r="BH138" s="552"/>
      <c r="BI138" s="552"/>
      <c r="BJ138" s="552"/>
      <c r="BK138" s="552"/>
      <c r="BL138" s="552"/>
      <c r="BM138" s="552"/>
      <c r="BN138" s="552"/>
      <c r="BO138" s="552"/>
      <c r="BP138" s="552"/>
      <c r="BQ138" s="552"/>
      <c r="BR138" s="552"/>
      <c r="BS138" s="552"/>
      <c r="BT138" s="552"/>
      <c r="BU138" s="552"/>
      <c r="BV138" s="552"/>
      <c r="BW138" s="552"/>
      <c r="BX138" s="552"/>
      <c r="BY138" s="552"/>
      <c r="BZ138" s="552"/>
      <c r="CA138" s="552"/>
      <c r="CB138" s="552"/>
      <c r="CC138" s="552"/>
      <c r="CD138" s="552"/>
      <c r="CE138" s="552"/>
    </row>
    <row r="139" spans="1:95" s="429" customFormat="1" ht="13.5" customHeight="1" x14ac:dyDescent="0.2">
      <c r="A139" s="552" t="s">
        <v>38</v>
      </c>
      <c r="B139" s="552"/>
      <c r="C139" s="552"/>
      <c r="D139" s="552"/>
      <c r="E139" s="552"/>
      <c r="F139" s="552"/>
      <c r="G139" s="552"/>
      <c r="H139" s="552"/>
      <c r="I139" s="552"/>
      <c r="J139" s="552"/>
      <c r="K139" s="552"/>
      <c r="L139" s="552"/>
      <c r="M139" s="552"/>
      <c r="N139" s="552"/>
      <c r="O139" s="552"/>
      <c r="P139" s="552"/>
      <c r="Q139" s="552"/>
      <c r="R139" s="552"/>
      <c r="S139" s="552"/>
      <c r="T139" s="552"/>
      <c r="U139" s="552"/>
      <c r="V139" s="552"/>
      <c r="W139" s="552"/>
      <c r="X139" s="552"/>
      <c r="Y139" s="552"/>
      <c r="Z139" s="552"/>
      <c r="AA139" s="552"/>
      <c r="AB139" s="552"/>
      <c r="AC139" s="552"/>
      <c r="AD139" s="552"/>
      <c r="AE139" s="552"/>
      <c r="AF139" s="552"/>
      <c r="AG139" s="552"/>
      <c r="AH139" s="552"/>
      <c r="AI139" s="552"/>
      <c r="AJ139" s="552"/>
      <c r="AK139" s="552"/>
      <c r="AL139" s="552"/>
      <c r="AM139" s="552"/>
      <c r="AN139" s="552"/>
      <c r="AO139" s="552"/>
      <c r="AP139" s="552"/>
      <c r="AQ139" s="552"/>
      <c r="AR139" s="552"/>
      <c r="AS139" s="552"/>
      <c r="AT139" s="552"/>
      <c r="AU139" s="552"/>
      <c r="AV139" s="552"/>
      <c r="AW139" s="552"/>
      <c r="AX139" s="552"/>
      <c r="AY139" s="552"/>
      <c r="AZ139" s="552"/>
      <c r="BA139" s="552"/>
      <c r="BB139" s="552"/>
      <c r="BC139" s="552"/>
      <c r="BD139" s="552"/>
      <c r="BE139" s="552"/>
      <c r="BF139" s="552"/>
      <c r="BG139" s="552"/>
      <c r="BH139" s="552"/>
      <c r="BI139" s="552"/>
      <c r="BJ139" s="552"/>
      <c r="BK139" s="552"/>
      <c r="BL139" s="552"/>
      <c r="BM139" s="552"/>
      <c r="BN139" s="552"/>
      <c r="BO139" s="552"/>
      <c r="BP139" s="552"/>
      <c r="BQ139" s="552"/>
      <c r="BR139" s="552"/>
      <c r="BS139" s="552"/>
      <c r="BT139" s="552"/>
      <c r="BU139" s="552"/>
      <c r="BV139" s="552"/>
      <c r="BW139" s="552"/>
      <c r="BX139" s="552"/>
      <c r="BY139" s="552"/>
      <c r="BZ139" s="552"/>
      <c r="CA139" s="552"/>
      <c r="CB139" s="552"/>
      <c r="CC139" s="552"/>
      <c r="CD139" s="552"/>
      <c r="CE139" s="552"/>
    </row>
    <row r="140" spans="1:95" s="429" customFormat="1" ht="76.5" customHeight="1" x14ac:dyDescent="0.2">
      <c r="A140" s="524" t="s">
        <v>39</v>
      </c>
      <c r="B140" s="524"/>
      <c r="C140" s="524"/>
      <c r="D140" s="524"/>
      <c r="E140" s="524"/>
      <c r="F140" s="524"/>
      <c r="G140" s="524"/>
      <c r="H140" s="534" t="s">
        <v>40</v>
      </c>
      <c r="I140" s="535"/>
      <c r="J140" s="535"/>
      <c r="K140" s="535"/>
      <c r="L140" s="535"/>
      <c r="M140" s="535"/>
      <c r="N140" s="535"/>
      <c r="O140" s="535"/>
      <c r="P140" s="535"/>
      <c r="Q140" s="535"/>
      <c r="R140" s="535"/>
      <c r="S140" s="536"/>
      <c r="T140" s="540" t="s">
        <v>41</v>
      </c>
      <c r="U140" s="541"/>
      <c r="V140" s="541"/>
      <c r="W140" s="541"/>
      <c r="X140" s="541"/>
      <c r="Y140" s="541"/>
      <c r="Z140" s="541"/>
      <c r="AA140" s="541"/>
      <c r="AB140" s="541"/>
      <c r="AC140" s="541"/>
      <c r="AD140" s="541"/>
      <c r="AE140" s="542"/>
      <c r="AF140" s="534" t="s">
        <v>42</v>
      </c>
      <c r="AG140" s="535"/>
      <c r="AH140" s="535"/>
      <c r="AI140" s="535"/>
      <c r="AJ140" s="535"/>
      <c r="AK140" s="535"/>
      <c r="AL140" s="535"/>
      <c r="AM140" s="535"/>
      <c r="AN140" s="535"/>
      <c r="AO140" s="535"/>
      <c r="AP140" s="535"/>
      <c r="AQ140" s="535"/>
      <c r="AR140" s="535"/>
      <c r="AS140" s="535"/>
      <c r="AT140" s="535"/>
      <c r="AU140" s="535"/>
      <c r="AV140" s="535"/>
      <c r="AW140" s="535"/>
      <c r="AX140" s="535"/>
      <c r="AY140" s="535"/>
      <c r="AZ140" s="535"/>
      <c r="BA140" s="535"/>
      <c r="BB140" s="535"/>
      <c r="BC140" s="535"/>
      <c r="BD140" s="535"/>
      <c r="BE140" s="535"/>
      <c r="BF140" s="535"/>
      <c r="BG140" s="535"/>
      <c r="BH140" s="535"/>
      <c r="BI140" s="535"/>
      <c r="BJ140" s="535"/>
      <c r="BK140" s="535"/>
      <c r="BL140" s="535"/>
      <c r="BM140" s="536"/>
      <c r="BN140" s="534" t="s">
        <v>43</v>
      </c>
      <c r="BO140" s="535"/>
      <c r="BP140" s="535"/>
      <c r="BQ140" s="535"/>
      <c r="BR140" s="535"/>
      <c r="BS140" s="535"/>
      <c r="BT140" s="535"/>
      <c r="BU140" s="535"/>
      <c r="BV140" s="535"/>
      <c r="BW140" s="535"/>
      <c r="BX140" s="535"/>
      <c r="BY140" s="535"/>
      <c r="BZ140" s="535"/>
      <c r="CA140" s="535"/>
      <c r="CB140" s="535"/>
      <c r="CC140" s="535"/>
      <c r="CD140" s="535"/>
      <c r="CE140" s="536"/>
      <c r="CF140" s="524" t="s">
        <v>44</v>
      </c>
      <c r="CG140" s="524"/>
      <c r="CH140" s="524"/>
      <c r="CI140" s="524"/>
      <c r="CJ140" s="524"/>
      <c r="CK140" s="524"/>
      <c r="CL140" s="524"/>
      <c r="CM140" s="524"/>
      <c r="CN140" s="524"/>
      <c r="CO140" s="524"/>
      <c r="CP140" s="524"/>
      <c r="CQ140" s="524"/>
    </row>
    <row r="141" spans="1:95" s="429" customFormat="1" ht="13.5" customHeight="1" x14ac:dyDescent="0.2">
      <c r="A141" s="524"/>
      <c r="B141" s="524"/>
      <c r="C141" s="524"/>
      <c r="D141" s="524"/>
      <c r="E141" s="524"/>
      <c r="F141" s="524"/>
      <c r="G141" s="524"/>
      <c r="H141" s="540" t="s">
        <v>45</v>
      </c>
      <c r="I141" s="541"/>
      <c r="J141" s="541"/>
      <c r="K141" s="541"/>
      <c r="L141" s="541"/>
      <c r="M141" s="541"/>
      <c r="N141" s="541"/>
      <c r="O141" s="541"/>
      <c r="P141" s="541"/>
      <c r="Q141" s="541"/>
      <c r="R141" s="541"/>
      <c r="S141" s="542"/>
      <c r="T141" s="540" t="s">
        <v>45</v>
      </c>
      <c r="U141" s="541"/>
      <c r="V141" s="541"/>
      <c r="W141" s="541"/>
      <c r="X141" s="541"/>
      <c r="Y141" s="541"/>
      <c r="Z141" s="541"/>
      <c r="AA141" s="541"/>
      <c r="AB141" s="541"/>
      <c r="AC141" s="541"/>
      <c r="AD141" s="541"/>
      <c r="AE141" s="542"/>
      <c r="AF141" s="540" t="s">
        <v>45</v>
      </c>
      <c r="AG141" s="541"/>
      <c r="AH141" s="541"/>
      <c r="AI141" s="541"/>
      <c r="AJ141" s="541"/>
      <c r="AK141" s="541"/>
      <c r="AL141" s="541"/>
      <c r="AM141" s="541"/>
      <c r="AN141" s="541"/>
      <c r="AO141" s="541"/>
      <c r="AP141" s="541"/>
      <c r="AQ141" s="541"/>
      <c r="AR141" s="541"/>
      <c r="AS141" s="541"/>
      <c r="AT141" s="541"/>
      <c r="AU141" s="541"/>
      <c r="AV141" s="541"/>
      <c r="AW141" s="541"/>
      <c r="AX141" s="541"/>
      <c r="AY141" s="542"/>
      <c r="AZ141" s="540" t="s">
        <v>46</v>
      </c>
      <c r="BA141" s="541"/>
      <c r="BB141" s="541"/>
      <c r="BC141" s="541"/>
      <c r="BD141" s="541"/>
      <c r="BE141" s="541"/>
      <c r="BF141" s="541"/>
      <c r="BG141" s="541"/>
      <c r="BH141" s="541"/>
      <c r="BI141" s="541"/>
      <c r="BJ141" s="541"/>
      <c r="BK141" s="541"/>
      <c r="BL141" s="541"/>
      <c r="BM141" s="542"/>
      <c r="BN141" s="549" t="s">
        <v>6</v>
      </c>
      <c r="BO141" s="550"/>
      <c r="BP141" s="551" t="s">
        <v>187</v>
      </c>
      <c r="BQ141" s="551"/>
      <c r="BR141" s="560" t="s">
        <v>47</v>
      </c>
      <c r="BS141" s="561"/>
      <c r="BT141" s="549" t="s">
        <v>6</v>
      </c>
      <c r="BU141" s="550"/>
      <c r="BV141" s="551" t="s">
        <v>199</v>
      </c>
      <c r="BW141" s="551"/>
      <c r="BX141" s="560" t="s">
        <v>47</v>
      </c>
      <c r="BY141" s="561"/>
      <c r="BZ141" s="549" t="s">
        <v>6</v>
      </c>
      <c r="CA141" s="550"/>
      <c r="CB141" s="551" t="s">
        <v>200</v>
      </c>
      <c r="CC141" s="551"/>
      <c r="CD141" s="560" t="s">
        <v>47</v>
      </c>
      <c r="CE141" s="561"/>
      <c r="CF141" s="540" t="s">
        <v>48</v>
      </c>
      <c r="CG141" s="541"/>
      <c r="CH141" s="541"/>
      <c r="CI141" s="541"/>
      <c r="CJ141" s="541"/>
      <c r="CK141" s="542"/>
      <c r="CL141" s="540" t="s">
        <v>49</v>
      </c>
      <c r="CM141" s="541"/>
      <c r="CN141" s="541"/>
      <c r="CO141" s="541"/>
      <c r="CP141" s="541"/>
      <c r="CQ141" s="542"/>
    </row>
    <row r="142" spans="1:95" s="429" customFormat="1" ht="13.5" customHeight="1" x14ac:dyDescent="0.2">
      <c r="A142" s="524"/>
      <c r="B142" s="524"/>
      <c r="C142" s="524"/>
      <c r="D142" s="524"/>
      <c r="E142" s="524"/>
      <c r="F142" s="524"/>
      <c r="G142" s="524"/>
      <c r="H142" s="543"/>
      <c r="I142" s="544"/>
      <c r="J142" s="544"/>
      <c r="K142" s="544"/>
      <c r="L142" s="544"/>
      <c r="M142" s="544"/>
      <c r="N142" s="544"/>
      <c r="O142" s="544"/>
      <c r="P142" s="544"/>
      <c r="Q142" s="544"/>
      <c r="R142" s="544"/>
      <c r="S142" s="545"/>
      <c r="T142" s="543"/>
      <c r="U142" s="544"/>
      <c r="V142" s="544"/>
      <c r="W142" s="544"/>
      <c r="X142" s="544"/>
      <c r="Y142" s="544"/>
      <c r="Z142" s="544"/>
      <c r="AA142" s="544"/>
      <c r="AB142" s="544"/>
      <c r="AC142" s="544"/>
      <c r="AD142" s="544"/>
      <c r="AE142" s="545"/>
      <c r="AF142" s="543"/>
      <c r="AG142" s="544"/>
      <c r="AH142" s="544"/>
      <c r="AI142" s="544"/>
      <c r="AJ142" s="544"/>
      <c r="AK142" s="544"/>
      <c r="AL142" s="544"/>
      <c r="AM142" s="544"/>
      <c r="AN142" s="544"/>
      <c r="AO142" s="544"/>
      <c r="AP142" s="544"/>
      <c r="AQ142" s="544"/>
      <c r="AR142" s="544"/>
      <c r="AS142" s="544"/>
      <c r="AT142" s="544"/>
      <c r="AU142" s="544"/>
      <c r="AV142" s="544"/>
      <c r="AW142" s="544"/>
      <c r="AX142" s="544"/>
      <c r="AY142" s="545"/>
      <c r="AZ142" s="546"/>
      <c r="BA142" s="547"/>
      <c r="BB142" s="547"/>
      <c r="BC142" s="547"/>
      <c r="BD142" s="547"/>
      <c r="BE142" s="547"/>
      <c r="BF142" s="547"/>
      <c r="BG142" s="547"/>
      <c r="BH142" s="547"/>
      <c r="BI142" s="547"/>
      <c r="BJ142" s="547"/>
      <c r="BK142" s="547"/>
      <c r="BL142" s="547"/>
      <c r="BM142" s="548"/>
      <c r="BN142" s="543" t="s">
        <v>50</v>
      </c>
      <c r="BO142" s="544"/>
      <c r="BP142" s="544"/>
      <c r="BQ142" s="544"/>
      <c r="BR142" s="544"/>
      <c r="BS142" s="545"/>
      <c r="BT142" s="543" t="s">
        <v>51</v>
      </c>
      <c r="BU142" s="544"/>
      <c r="BV142" s="544"/>
      <c r="BW142" s="544"/>
      <c r="BX142" s="544"/>
      <c r="BY142" s="545"/>
      <c r="BZ142" s="543" t="s">
        <v>52</v>
      </c>
      <c r="CA142" s="544"/>
      <c r="CB142" s="544"/>
      <c r="CC142" s="544"/>
      <c r="CD142" s="544"/>
      <c r="CE142" s="545"/>
      <c r="CF142" s="543"/>
      <c r="CG142" s="544"/>
      <c r="CH142" s="544"/>
      <c r="CI142" s="544"/>
      <c r="CJ142" s="544"/>
      <c r="CK142" s="545"/>
      <c r="CL142" s="543"/>
      <c r="CM142" s="544"/>
      <c r="CN142" s="544"/>
      <c r="CO142" s="544"/>
      <c r="CP142" s="544"/>
      <c r="CQ142" s="545"/>
    </row>
    <row r="143" spans="1:95" s="429" customFormat="1" ht="13.5" customHeight="1" x14ac:dyDescent="0.2">
      <c r="A143" s="524"/>
      <c r="B143" s="524"/>
      <c r="C143" s="524"/>
      <c r="D143" s="524"/>
      <c r="E143" s="524"/>
      <c r="F143" s="524"/>
      <c r="G143" s="524"/>
      <c r="H143" s="543"/>
      <c r="I143" s="544"/>
      <c r="J143" s="544"/>
      <c r="K143" s="544"/>
      <c r="L143" s="544"/>
      <c r="M143" s="544"/>
      <c r="N143" s="544"/>
      <c r="O143" s="544"/>
      <c r="P143" s="544"/>
      <c r="Q143" s="544"/>
      <c r="R143" s="544"/>
      <c r="S143" s="545"/>
      <c r="T143" s="543"/>
      <c r="U143" s="544"/>
      <c r="V143" s="544"/>
      <c r="W143" s="544"/>
      <c r="X143" s="544"/>
      <c r="Y143" s="544"/>
      <c r="Z143" s="544"/>
      <c r="AA143" s="544"/>
      <c r="AB143" s="544"/>
      <c r="AC143" s="544"/>
      <c r="AD143" s="544"/>
      <c r="AE143" s="545"/>
      <c r="AF143" s="543"/>
      <c r="AG143" s="544"/>
      <c r="AH143" s="544"/>
      <c r="AI143" s="544"/>
      <c r="AJ143" s="544"/>
      <c r="AK143" s="544"/>
      <c r="AL143" s="544"/>
      <c r="AM143" s="544"/>
      <c r="AN143" s="544"/>
      <c r="AO143" s="544"/>
      <c r="AP143" s="544"/>
      <c r="AQ143" s="544"/>
      <c r="AR143" s="544"/>
      <c r="AS143" s="544"/>
      <c r="AT143" s="544"/>
      <c r="AU143" s="544"/>
      <c r="AV143" s="544"/>
      <c r="AW143" s="544"/>
      <c r="AX143" s="544"/>
      <c r="AY143" s="545"/>
      <c r="AZ143" s="540" t="s">
        <v>53</v>
      </c>
      <c r="BA143" s="541"/>
      <c r="BB143" s="541"/>
      <c r="BC143" s="541"/>
      <c r="BD143" s="541"/>
      <c r="BE143" s="541"/>
      <c r="BF143" s="542"/>
      <c r="BG143" s="540" t="s">
        <v>54</v>
      </c>
      <c r="BH143" s="541"/>
      <c r="BI143" s="541"/>
      <c r="BJ143" s="541"/>
      <c r="BK143" s="541"/>
      <c r="BL143" s="541"/>
      <c r="BM143" s="542"/>
      <c r="BN143" s="543"/>
      <c r="BO143" s="544"/>
      <c r="BP143" s="544"/>
      <c r="BQ143" s="544"/>
      <c r="BR143" s="544"/>
      <c r="BS143" s="545"/>
      <c r="BT143" s="543"/>
      <c r="BU143" s="544"/>
      <c r="BV143" s="544"/>
      <c r="BW143" s="544"/>
      <c r="BX143" s="544"/>
      <c r="BY143" s="545"/>
      <c r="BZ143" s="543"/>
      <c r="CA143" s="544"/>
      <c r="CB143" s="544"/>
      <c r="CC143" s="544"/>
      <c r="CD143" s="544"/>
      <c r="CE143" s="545"/>
      <c r="CF143" s="543"/>
      <c r="CG143" s="544"/>
      <c r="CH143" s="544"/>
      <c r="CI143" s="544"/>
      <c r="CJ143" s="544"/>
      <c r="CK143" s="545"/>
      <c r="CL143" s="543"/>
      <c r="CM143" s="544"/>
      <c r="CN143" s="544"/>
      <c r="CO143" s="544"/>
      <c r="CP143" s="544"/>
      <c r="CQ143" s="545"/>
    </row>
    <row r="144" spans="1:95" s="429" customFormat="1" ht="13.5" customHeight="1" x14ac:dyDescent="0.2">
      <c r="A144" s="524"/>
      <c r="B144" s="524"/>
      <c r="C144" s="524"/>
      <c r="D144" s="524"/>
      <c r="E144" s="524"/>
      <c r="F144" s="524"/>
      <c r="G144" s="524"/>
      <c r="H144" s="546"/>
      <c r="I144" s="547"/>
      <c r="J144" s="547"/>
      <c r="K144" s="547"/>
      <c r="L144" s="547"/>
      <c r="M144" s="547"/>
      <c r="N144" s="547"/>
      <c r="O144" s="547"/>
      <c r="P144" s="547"/>
      <c r="Q144" s="547"/>
      <c r="R144" s="547"/>
      <c r="S144" s="548"/>
      <c r="T144" s="546"/>
      <c r="U144" s="547"/>
      <c r="V144" s="547"/>
      <c r="W144" s="547"/>
      <c r="X144" s="547"/>
      <c r="Y144" s="547"/>
      <c r="Z144" s="547"/>
      <c r="AA144" s="547"/>
      <c r="AB144" s="547"/>
      <c r="AC144" s="547"/>
      <c r="AD144" s="547"/>
      <c r="AE144" s="548"/>
      <c r="AF144" s="546"/>
      <c r="AG144" s="547"/>
      <c r="AH144" s="547"/>
      <c r="AI144" s="547"/>
      <c r="AJ144" s="547"/>
      <c r="AK144" s="547"/>
      <c r="AL144" s="547"/>
      <c r="AM144" s="547"/>
      <c r="AN144" s="547"/>
      <c r="AO144" s="547"/>
      <c r="AP144" s="547"/>
      <c r="AQ144" s="547"/>
      <c r="AR144" s="547"/>
      <c r="AS144" s="547"/>
      <c r="AT144" s="547"/>
      <c r="AU144" s="547"/>
      <c r="AV144" s="547"/>
      <c r="AW144" s="547"/>
      <c r="AX144" s="547"/>
      <c r="AY144" s="548"/>
      <c r="AZ144" s="546"/>
      <c r="BA144" s="547"/>
      <c r="BB144" s="547"/>
      <c r="BC144" s="547"/>
      <c r="BD144" s="547"/>
      <c r="BE144" s="547"/>
      <c r="BF144" s="548"/>
      <c r="BG144" s="546"/>
      <c r="BH144" s="547"/>
      <c r="BI144" s="547"/>
      <c r="BJ144" s="547"/>
      <c r="BK144" s="547"/>
      <c r="BL144" s="547"/>
      <c r="BM144" s="548"/>
      <c r="BN144" s="546"/>
      <c r="BO144" s="547"/>
      <c r="BP144" s="547"/>
      <c r="BQ144" s="547"/>
      <c r="BR144" s="547"/>
      <c r="BS144" s="548"/>
      <c r="BT144" s="546"/>
      <c r="BU144" s="547"/>
      <c r="BV144" s="547"/>
      <c r="BW144" s="547"/>
      <c r="BX144" s="547"/>
      <c r="BY144" s="548"/>
      <c r="BZ144" s="546"/>
      <c r="CA144" s="547"/>
      <c r="CB144" s="547"/>
      <c r="CC144" s="547"/>
      <c r="CD144" s="547"/>
      <c r="CE144" s="548"/>
      <c r="CF144" s="546"/>
      <c r="CG144" s="547"/>
      <c r="CH144" s="547"/>
      <c r="CI144" s="547"/>
      <c r="CJ144" s="547"/>
      <c r="CK144" s="548"/>
      <c r="CL144" s="546"/>
      <c r="CM144" s="547"/>
      <c r="CN144" s="547"/>
      <c r="CO144" s="547"/>
      <c r="CP144" s="547"/>
      <c r="CQ144" s="548"/>
    </row>
    <row r="145" spans="1:95" s="429" customFormat="1" ht="13.5" customHeight="1" x14ac:dyDescent="0.2">
      <c r="A145" s="524" t="s">
        <v>30</v>
      </c>
      <c r="B145" s="524"/>
      <c r="C145" s="524"/>
      <c r="D145" s="524"/>
      <c r="E145" s="524"/>
      <c r="F145" s="524"/>
      <c r="G145" s="524"/>
      <c r="H145" s="524" t="s">
        <v>55</v>
      </c>
      <c r="I145" s="524"/>
      <c r="J145" s="524"/>
      <c r="K145" s="524"/>
      <c r="L145" s="524"/>
      <c r="M145" s="524"/>
      <c r="N145" s="524"/>
      <c r="O145" s="524"/>
      <c r="P145" s="524"/>
      <c r="Q145" s="524"/>
      <c r="R145" s="524"/>
      <c r="S145" s="524"/>
      <c r="T145" s="534" t="s">
        <v>56</v>
      </c>
      <c r="U145" s="535"/>
      <c r="V145" s="535"/>
      <c r="W145" s="535"/>
      <c r="X145" s="535"/>
      <c r="Y145" s="535"/>
      <c r="Z145" s="535"/>
      <c r="AA145" s="535"/>
      <c r="AB145" s="535"/>
      <c r="AC145" s="535"/>
      <c r="AD145" s="535"/>
      <c r="AE145" s="536"/>
      <c r="AF145" s="524" t="s">
        <v>57</v>
      </c>
      <c r="AG145" s="524"/>
      <c r="AH145" s="524"/>
      <c r="AI145" s="524"/>
      <c r="AJ145" s="524"/>
      <c r="AK145" s="524"/>
      <c r="AL145" s="524"/>
      <c r="AM145" s="524"/>
      <c r="AN145" s="524"/>
      <c r="AO145" s="524"/>
      <c r="AP145" s="524"/>
      <c r="AQ145" s="524"/>
      <c r="AR145" s="524"/>
      <c r="AS145" s="524"/>
      <c r="AT145" s="524"/>
      <c r="AU145" s="524"/>
      <c r="AV145" s="524"/>
      <c r="AW145" s="524"/>
      <c r="AX145" s="524"/>
      <c r="AY145" s="524"/>
      <c r="AZ145" s="524" t="s">
        <v>58</v>
      </c>
      <c r="BA145" s="524"/>
      <c r="BB145" s="524"/>
      <c r="BC145" s="524"/>
      <c r="BD145" s="524"/>
      <c r="BE145" s="524"/>
      <c r="BF145" s="524"/>
      <c r="BG145" s="524" t="s">
        <v>59</v>
      </c>
      <c r="BH145" s="524"/>
      <c r="BI145" s="524"/>
      <c r="BJ145" s="524"/>
      <c r="BK145" s="524"/>
      <c r="BL145" s="524"/>
      <c r="BM145" s="524"/>
      <c r="BN145" s="524" t="s">
        <v>60</v>
      </c>
      <c r="BO145" s="524"/>
      <c r="BP145" s="524"/>
      <c r="BQ145" s="524"/>
      <c r="BR145" s="524"/>
      <c r="BS145" s="524"/>
      <c r="BT145" s="524" t="s">
        <v>61</v>
      </c>
      <c r="BU145" s="524"/>
      <c r="BV145" s="524"/>
      <c r="BW145" s="524"/>
      <c r="BX145" s="524"/>
      <c r="BY145" s="524"/>
      <c r="BZ145" s="524" t="s">
        <v>62</v>
      </c>
      <c r="CA145" s="524"/>
      <c r="CB145" s="524"/>
      <c r="CC145" s="524"/>
      <c r="CD145" s="524"/>
      <c r="CE145" s="524"/>
      <c r="CF145" s="524" t="s">
        <v>63</v>
      </c>
      <c r="CG145" s="524"/>
      <c r="CH145" s="524"/>
      <c r="CI145" s="524"/>
      <c r="CJ145" s="524"/>
      <c r="CK145" s="524"/>
      <c r="CL145" s="524" t="s">
        <v>64</v>
      </c>
      <c r="CM145" s="524"/>
      <c r="CN145" s="524"/>
      <c r="CO145" s="524"/>
      <c r="CP145" s="524"/>
      <c r="CQ145" s="524"/>
    </row>
    <row r="146" spans="1:95" s="429" customFormat="1" ht="63.75" customHeight="1" x14ac:dyDescent="0.2">
      <c r="A146" s="732" t="s">
        <v>30</v>
      </c>
      <c r="B146" s="682"/>
      <c r="C146" s="682"/>
      <c r="D146" s="682"/>
      <c r="E146" s="682"/>
      <c r="F146" s="682"/>
      <c r="G146" s="683"/>
      <c r="H146" s="636" t="s">
        <v>509</v>
      </c>
      <c r="I146" s="637"/>
      <c r="J146" s="637"/>
      <c r="K146" s="637"/>
      <c r="L146" s="637"/>
      <c r="M146" s="637"/>
      <c r="N146" s="637"/>
      <c r="O146" s="637"/>
      <c r="P146" s="637"/>
      <c r="Q146" s="637"/>
      <c r="R146" s="637"/>
      <c r="S146" s="638"/>
      <c r="T146" s="642" t="s">
        <v>66</v>
      </c>
      <c r="U146" s="643"/>
      <c r="V146" s="643"/>
      <c r="W146" s="643"/>
      <c r="X146" s="643"/>
      <c r="Y146" s="643"/>
      <c r="Z146" s="643"/>
      <c r="AA146" s="643"/>
      <c r="AB146" s="643"/>
      <c r="AC146" s="643"/>
      <c r="AD146" s="643"/>
      <c r="AE146" s="644"/>
      <c r="AF146" s="531" t="s">
        <v>67</v>
      </c>
      <c r="AG146" s="532"/>
      <c r="AH146" s="532"/>
      <c r="AI146" s="532"/>
      <c r="AJ146" s="532"/>
      <c r="AK146" s="532"/>
      <c r="AL146" s="532"/>
      <c r="AM146" s="532"/>
      <c r="AN146" s="532"/>
      <c r="AO146" s="532"/>
      <c r="AP146" s="532"/>
      <c r="AQ146" s="532"/>
      <c r="AR146" s="532"/>
      <c r="AS146" s="532"/>
      <c r="AT146" s="532"/>
      <c r="AU146" s="532"/>
      <c r="AV146" s="532"/>
      <c r="AW146" s="532"/>
      <c r="AX146" s="532"/>
      <c r="AY146" s="533"/>
      <c r="AZ146" s="534" t="s">
        <v>68</v>
      </c>
      <c r="BA146" s="535"/>
      <c r="BB146" s="535"/>
      <c r="BC146" s="535"/>
      <c r="BD146" s="535"/>
      <c r="BE146" s="535"/>
      <c r="BF146" s="536"/>
      <c r="BG146" s="534" t="s">
        <v>69</v>
      </c>
      <c r="BH146" s="535"/>
      <c r="BI146" s="535"/>
      <c r="BJ146" s="535"/>
      <c r="BK146" s="535"/>
      <c r="BL146" s="535"/>
      <c r="BM146" s="536"/>
      <c r="BN146" s="518">
        <v>100</v>
      </c>
      <c r="BO146" s="519"/>
      <c r="BP146" s="519"/>
      <c r="BQ146" s="519"/>
      <c r="BR146" s="519"/>
      <c r="BS146" s="520"/>
      <c r="BT146" s="518">
        <v>100</v>
      </c>
      <c r="BU146" s="519"/>
      <c r="BV146" s="519"/>
      <c r="BW146" s="519"/>
      <c r="BX146" s="519"/>
      <c r="BY146" s="520"/>
      <c r="BZ146" s="518">
        <v>100</v>
      </c>
      <c r="CA146" s="519"/>
      <c r="CB146" s="519"/>
      <c r="CC146" s="519"/>
      <c r="CD146" s="519"/>
      <c r="CE146" s="520"/>
      <c r="CF146" s="553">
        <v>3</v>
      </c>
      <c r="CG146" s="554"/>
      <c r="CH146" s="554"/>
      <c r="CI146" s="554"/>
      <c r="CJ146" s="554"/>
      <c r="CK146" s="555"/>
      <c r="CL146" s="518"/>
      <c r="CM146" s="519"/>
      <c r="CN146" s="519"/>
      <c r="CO146" s="519"/>
      <c r="CP146" s="519"/>
      <c r="CQ146" s="520"/>
    </row>
    <row r="147" spans="1:95" s="429" customFormat="1" ht="111.75" customHeight="1" x14ac:dyDescent="0.2">
      <c r="A147" s="684"/>
      <c r="B147" s="685"/>
      <c r="C147" s="685"/>
      <c r="D147" s="685"/>
      <c r="E147" s="685"/>
      <c r="F147" s="685"/>
      <c r="G147" s="686"/>
      <c r="H147" s="639"/>
      <c r="I147" s="640"/>
      <c r="J147" s="640"/>
      <c r="K147" s="640"/>
      <c r="L147" s="640"/>
      <c r="M147" s="640"/>
      <c r="N147" s="640"/>
      <c r="O147" s="640"/>
      <c r="P147" s="640"/>
      <c r="Q147" s="640"/>
      <c r="R147" s="640"/>
      <c r="S147" s="641"/>
      <c r="T147" s="645"/>
      <c r="U147" s="646"/>
      <c r="V147" s="646"/>
      <c r="W147" s="646"/>
      <c r="X147" s="646"/>
      <c r="Y147" s="646"/>
      <c r="Z147" s="646"/>
      <c r="AA147" s="646"/>
      <c r="AB147" s="646"/>
      <c r="AC147" s="646"/>
      <c r="AD147" s="646"/>
      <c r="AE147" s="647"/>
      <c r="AF147" s="531" t="s">
        <v>71</v>
      </c>
      <c r="AG147" s="532"/>
      <c r="AH147" s="532"/>
      <c r="AI147" s="532"/>
      <c r="AJ147" s="532"/>
      <c r="AK147" s="532"/>
      <c r="AL147" s="532"/>
      <c r="AM147" s="532"/>
      <c r="AN147" s="532"/>
      <c r="AO147" s="532"/>
      <c r="AP147" s="532"/>
      <c r="AQ147" s="532"/>
      <c r="AR147" s="532"/>
      <c r="AS147" s="532"/>
      <c r="AT147" s="532"/>
      <c r="AU147" s="532"/>
      <c r="AV147" s="532"/>
      <c r="AW147" s="532"/>
      <c r="AX147" s="532"/>
      <c r="AY147" s="533"/>
      <c r="AZ147" s="534" t="s">
        <v>68</v>
      </c>
      <c r="BA147" s="535"/>
      <c r="BB147" s="535"/>
      <c r="BC147" s="535"/>
      <c r="BD147" s="535"/>
      <c r="BE147" s="535"/>
      <c r="BF147" s="536"/>
      <c r="BG147" s="534" t="s">
        <v>69</v>
      </c>
      <c r="BH147" s="535"/>
      <c r="BI147" s="535"/>
      <c r="BJ147" s="535"/>
      <c r="BK147" s="535"/>
      <c r="BL147" s="535"/>
      <c r="BM147" s="536"/>
      <c r="BN147" s="518">
        <v>100</v>
      </c>
      <c r="BO147" s="519"/>
      <c r="BP147" s="519"/>
      <c r="BQ147" s="519"/>
      <c r="BR147" s="519"/>
      <c r="BS147" s="520"/>
      <c r="BT147" s="518">
        <v>100</v>
      </c>
      <c r="BU147" s="519"/>
      <c r="BV147" s="519"/>
      <c r="BW147" s="519"/>
      <c r="BX147" s="519"/>
      <c r="BY147" s="520"/>
      <c r="BZ147" s="518">
        <v>100</v>
      </c>
      <c r="CA147" s="519"/>
      <c r="CB147" s="519"/>
      <c r="CC147" s="519"/>
      <c r="CD147" s="519"/>
      <c r="CE147" s="520"/>
      <c r="CF147" s="553">
        <v>3</v>
      </c>
      <c r="CG147" s="554"/>
      <c r="CH147" s="554"/>
      <c r="CI147" s="554"/>
      <c r="CJ147" s="554"/>
      <c r="CK147" s="555"/>
      <c r="CL147" s="518"/>
      <c r="CM147" s="519"/>
      <c r="CN147" s="519"/>
      <c r="CO147" s="519"/>
      <c r="CP147" s="519"/>
      <c r="CQ147" s="520"/>
    </row>
    <row r="148" spans="1:95" s="429" customFormat="1" ht="21" customHeight="1" x14ac:dyDescent="0.2">
      <c r="A148" s="552" t="s">
        <v>72</v>
      </c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  <c r="Z148" s="552"/>
      <c r="AA148" s="552"/>
      <c r="AB148" s="552"/>
      <c r="AC148" s="552"/>
      <c r="AD148" s="552"/>
      <c r="AE148" s="552"/>
      <c r="AF148" s="552"/>
      <c r="AG148" s="552"/>
      <c r="AH148" s="552"/>
      <c r="AI148" s="552"/>
      <c r="AJ148" s="552"/>
      <c r="AK148" s="552"/>
      <c r="AL148" s="552"/>
      <c r="AM148" s="552"/>
      <c r="AN148" s="552"/>
      <c r="AO148" s="552"/>
      <c r="AP148" s="552"/>
      <c r="AQ148" s="552"/>
      <c r="AR148" s="552"/>
      <c r="AS148" s="552"/>
      <c r="AT148" s="552"/>
      <c r="AU148" s="552"/>
      <c r="AV148" s="552"/>
      <c r="AW148" s="552"/>
      <c r="AX148" s="552"/>
      <c r="AY148" s="552"/>
      <c r="AZ148" s="552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552"/>
      <c r="CD148" s="552"/>
      <c r="CE148" s="552"/>
    </row>
    <row r="149" spans="1:95" s="429" customFormat="1" ht="76.5" customHeight="1" x14ac:dyDescent="0.2">
      <c r="A149" s="524" t="s">
        <v>39</v>
      </c>
      <c r="B149" s="524"/>
      <c r="C149" s="524"/>
      <c r="D149" s="524"/>
      <c r="E149" s="524"/>
      <c r="F149" s="524"/>
      <c r="G149" s="524"/>
      <c r="H149" s="540" t="s">
        <v>74</v>
      </c>
      <c r="I149" s="541"/>
      <c r="J149" s="541"/>
      <c r="K149" s="541"/>
      <c r="L149" s="541"/>
      <c r="M149" s="541"/>
      <c r="N149" s="541"/>
      <c r="O149" s="541"/>
      <c r="P149" s="541"/>
      <c r="Q149" s="541"/>
      <c r="R149" s="541"/>
      <c r="S149" s="542"/>
      <c r="T149" s="524" t="s">
        <v>75</v>
      </c>
      <c r="U149" s="524"/>
      <c r="V149" s="524"/>
      <c r="W149" s="524"/>
      <c r="X149" s="524"/>
      <c r="Y149" s="524"/>
      <c r="Z149" s="524"/>
      <c r="AA149" s="524"/>
      <c r="AB149" s="524"/>
      <c r="AC149" s="534" t="s">
        <v>76</v>
      </c>
      <c r="AD149" s="535"/>
      <c r="AE149" s="535"/>
      <c r="AF149" s="535"/>
      <c r="AG149" s="535"/>
      <c r="AH149" s="535"/>
      <c r="AI149" s="535"/>
      <c r="AJ149" s="535"/>
      <c r="AK149" s="535"/>
      <c r="AL149" s="535"/>
      <c r="AM149" s="535"/>
      <c r="AN149" s="535"/>
      <c r="AO149" s="535"/>
      <c r="AP149" s="535"/>
      <c r="AQ149" s="535"/>
      <c r="AR149" s="535"/>
      <c r="AS149" s="535"/>
      <c r="AT149" s="535"/>
      <c r="AU149" s="535"/>
      <c r="AV149" s="535"/>
      <c r="AW149" s="535"/>
      <c r="AX149" s="535"/>
      <c r="AY149" s="535"/>
      <c r="AZ149" s="535"/>
      <c r="BA149" s="536"/>
      <c r="BB149" s="534" t="s">
        <v>77</v>
      </c>
      <c r="BC149" s="535"/>
      <c r="BD149" s="535"/>
      <c r="BE149" s="535"/>
      <c r="BF149" s="535"/>
      <c r="BG149" s="535"/>
      <c r="BH149" s="535"/>
      <c r="BI149" s="535"/>
      <c r="BJ149" s="535"/>
      <c r="BK149" s="535"/>
      <c r="BL149" s="535"/>
      <c r="BM149" s="535"/>
      <c r="BN149" s="535"/>
      <c r="BO149" s="535"/>
      <c r="BP149" s="536"/>
      <c r="BQ149" s="534" t="s">
        <v>78</v>
      </c>
      <c r="BR149" s="535"/>
      <c r="BS149" s="535"/>
      <c r="BT149" s="535"/>
      <c r="BU149" s="535"/>
      <c r="BV149" s="535"/>
      <c r="BW149" s="535"/>
      <c r="BX149" s="535"/>
      <c r="BY149" s="535"/>
      <c r="BZ149" s="535"/>
      <c r="CA149" s="535"/>
      <c r="CB149" s="535"/>
      <c r="CC149" s="535"/>
      <c r="CD149" s="535"/>
      <c r="CE149" s="536"/>
      <c r="CF149" s="524" t="s">
        <v>79</v>
      </c>
      <c r="CG149" s="524"/>
      <c r="CH149" s="524"/>
      <c r="CI149" s="524"/>
      <c r="CJ149" s="524"/>
      <c r="CK149" s="524"/>
      <c r="CL149" s="524"/>
      <c r="CM149" s="524"/>
      <c r="CN149" s="524"/>
      <c r="CO149" s="524"/>
      <c r="CP149" s="524"/>
      <c r="CQ149" s="524"/>
    </row>
    <row r="150" spans="1:95" s="429" customFormat="1" ht="13.5" customHeight="1" x14ac:dyDescent="0.2">
      <c r="A150" s="524"/>
      <c r="B150" s="524"/>
      <c r="C150" s="524"/>
      <c r="D150" s="524"/>
      <c r="E150" s="524"/>
      <c r="F150" s="524"/>
      <c r="G150" s="524"/>
      <c r="H150" s="540" t="s">
        <v>45</v>
      </c>
      <c r="I150" s="541"/>
      <c r="J150" s="541"/>
      <c r="K150" s="541"/>
      <c r="L150" s="541"/>
      <c r="M150" s="541"/>
      <c r="N150" s="541"/>
      <c r="O150" s="541"/>
      <c r="P150" s="541"/>
      <c r="Q150" s="541"/>
      <c r="R150" s="541"/>
      <c r="S150" s="542"/>
      <c r="T150" s="543" t="s">
        <v>45</v>
      </c>
      <c r="U150" s="544"/>
      <c r="V150" s="544"/>
      <c r="W150" s="544"/>
      <c r="X150" s="544"/>
      <c r="Y150" s="544"/>
      <c r="Z150" s="544"/>
      <c r="AA150" s="544"/>
      <c r="AB150" s="545"/>
      <c r="AC150" s="540" t="s">
        <v>45</v>
      </c>
      <c r="AD150" s="541"/>
      <c r="AE150" s="541"/>
      <c r="AF150" s="541"/>
      <c r="AG150" s="541"/>
      <c r="AH150" s="541"/>
      <c r="AI150" s="541"/>
      <c r="AJ150" s="541"/>
      <c r="AK150" s="541"/>
      <c r="AL150" s="541"/>
      <c r="AM150" s="541"/>
      <c r="AN150" s="541"/>
      <c r="AO150" s="541"/>
      <c r="AP150" s="541"/>
      <c r="AQ150" s="541"/>
      <c r="AR150" s="542"/>
      <c r="AS150" s="540" t="s">
        <v>80</v>
      </c>
      <c r="AT150" s="541"/>
      <c r="AU150" s="541"/>
      <c r="AV150" s="541"/>
      <c r="AW150" s="541"/>
      <c r="AX150" s="541"/>
      <c r="AY150" s="541"/>
      <c r="AZ150" s="541"/>
      <c r="BA150" s="542"/>
      <c r="BB150" s="549" t="s">
        <v>6</v>
      </c>
      <c r="BC150" s="550"/>
      <c r="BD150" s="551" t="s">
        <v>187</v>
      </c>
      <c r="BE150" s="551"/>
      <c r="BF150" s="431"/>
      <c r="BG150" s="549" t="s">
        <v>6</v>
      </c>
      <c r="BH150" s="550"/>
      <c r="BI150" s="551" t="s">
        <v>199</v>
      </c>
      <c r="BJ150" s="551"/>
      <c r="BK150" s="431"/>
      <c r="BL150" s="549" t="s">
        <v>6</v>
      </c>
      <c r="BM150" s="550"/>
      <c r="BN150" s="551" t="s">
        <v>200</v>
      </c>
      <c r="BO150" s="551"/>
      <c r="BP150" s="431"/>
      <c r="BQ150" s="549" t="s">
        <v>6</v>
      </c>
      <c r="BR150" s="550"/>
      <c r="BS150" s="551" t="s">
        <v>187</v>
      </c>
      <c r="BT150" s="551"/>
      <c r="BU150" s="431"/>
      <c r="BV150" s="549" t="s">
        <v>6</v>
      </c>
      <c r="BW150" s="550"/>
      <c r="BX150" s="551" t="s">
        <v>199</v>
      </c>
      <c r="BY150" s="551"/>
      <c r="BZ150" s="431"/>
      <c r="CA150" s="549" t="s">
        <v>6</v>
      </c>
      <c r="CB150" s="550"/>
      <c r="CC150" s="551" t="s">
        <v>200</v>
      </c>
      <c r="CD150" s="551"/>
      <c r="CE150" s="431"/>
      <c r="CF150" s="540" t="s">
        <v>48</v>
      </c>
      <c r="CG150" s="541"/>
      <c r="CH150" s="541"/>
      <c r="CI150" s="541"/>
      <c r="CJ150" s="541"/>
      <c r="CK150" s="542"/>
      <c r="CL150" s="540" t="s">
        <v>49</v>
      </c>
      <c r="CM150" s="541"/>
      <c r="CN150" s="541"/>
      <c r="CO150" s="541"/>
      <c r="CP150" s="541"/>
      <c r="CQ150" s="542"/>
    </row>
    <row r="151" spans="1:95" s="429" customFormat="1" ht="13.5" customHeight="1" x14ac:dyDescent="0.2">
      <c r="A151" s="524"/>
      <c r="B151" s="524"/>
      <c r="C151" s="524"/>
      <c r="D151" s="524"/>
      <c r="E151" s="524"/>
      <c r="F151" s="524"/>
      <c r="G151" s="524"/>
      <c r="H151" s="543"/>
      <c r="I151" s="544"/>
      <c r="J151" s="544"/>
      <c r="K151" s="544"/>
      <c r="L151" s="544"/>
      <c r="M151" s="544"/>
      <c r="N151" s="544"/>
      <c r="O151" s="544"/>
      <c r="P151" s="544"/>
      <c r="Q151" s="544"/>
      <c r="R151" s="544"/>
      <c r="S151" s="545"/>
      <c r="T151" s="543"/>
      <c r="U151" s="544"/>
      <c r="V151" s="544"/>
      <c r="W151" s="544"/>
      <c r="X151" s="544"/>
      <c r="Y151" s="544"/>
      <c r="Z151" s="544"/>
      <c r="AA151" s="544"/>
      <c r="AB151" s="545"/>
      <c r="AC151" s="543"/>
      <c r="AD151" s="544"/>
      <c r="AE151" s="544"/>
      <c r="AF151" s="544"/>
      <c r="AG151" s="544"/>
      <c r="AH151" s="544"/>
      <c r="AI151" s="544"/>
      <c r="AJ151" s="544"/>
      <c r="AK151" s="544"/>
      <c r="AL151" s="544"/>
      <c r="AM151" s="544"/>
      <c r="AN151" s="544"/>
      <c r="AO151" s="544"/>
      <c r="AP151" s="544"/>
      <c r="AQ151" s="544"/>
      <c r="AR151" s="545"/>
      <c r="AS151" s="543"/>
      <c r="AT151" s="544"/>
      <c r="AU151" s="544"/>
      <c r="AV151" s="544"/>
      <c r="AW151" s="544"/>
      <c r="AX151" s="544"/>
      <c r="AY151" s="544"/>
      <c r="AZ151" s="544"/>
      <c r="BA151" s="545"/>
      <c r="BB151" s="543" t="s">
        <v>81</v>
      </c>
      <c r="BC151" s="544"/>
      <c r="BD151" s="544"/>
      <c r="BE151" s="544"/>
      <c r="BF151" s="545"/>
      <c r="BG151" s="543" t="s">
        <v>82</v>
      </c>
      <c r="BH151" s="544"/>
      <c r="BI151" s="544"/>
      <c r="BJ151" s="544"/>
      <c r="BK151" s="545"/>
      <c r="BL151" s="543" t="s">
        <v>83</v>
      </c>
      <c r="BM151" s="544"/>
      <c r="BN151" s="544"/>
      <c r="BO151" s="544"/>
      <c r="BP151" s="545"/>
      <c r="BQ151" s="543" t="s">
        <v>81</v>
      </c>
      <c r="BR151" s="544"/>
      <c r="BS151" s="544"/>
      <c r="BT151" s="544"/>
      <c r="BU151" s="545"/>
      <c r="BV151" s="543" t="s">
        <v>82</v>
      </c>
      <c r="BW151" s="544"/>
      <c r="BX151" s="544"/>
      <c r="BY151" s="544"/>
      <c r="BZ151" s="545"/>
      <c r="CA151" s="543" t="s">
        <v>83</v>
      </c>
      <c r="CB151" s="544"/>
      <c r="CC151" s="544"/>
      <c r="CD151" s="544"/>
      <c r="CE151" s="545"/>
      <c r="CF151" s="543"/>
      <c r="CG151" s="544"/>
      <c r="CH151" s="544"/>
      <c r="CI151" s="544"/>
      <c r="CJ151" s="544"/>
      <c r="CK151" s="545"/>
      <c r="CL151" s="543"/>
      <c r="CM151" s="544"/>
      <c r="CN151" s="544"/>
      <c r="CO151" s="544"/>
      <c r="CP151" s="544"/>
      <c r="CQ151" s="545"/>
    </row>
    <row r="152" spans="1:95" s="429" customFormat="1" ht="13.5" customHeight="1" x14ac:dyDescent="0.2">
      <c r="A152" s="524"/>
      <c r="B152" s="524"/>
      <c r="C152" s="524"/>
      <c r="D152" s="524"/>
      <c r="E152" s="524"/>
      <c r="F152" s="524"/>
      <c r="G152" s="524"/>
      <c r="H152" s="543"/>
      <c r="I152" s="544"/>
      <c r="J152" s="544"/>
      <c r="K152" s="544"/>
      <c r="L152" s="544"/>
      <c r="M152" s="544"/>
      <c r="N152" s="544"/>
      <c r="O152" s="544"/>
      <c r="P152" s="544"/>
      <c r="Q152" s="544"/>
      <c r="R152" s="544"/>
      <c r="S152" s="545"/>
      <c r="T152" s="543"/>
      <c r="U152" s="544"/>
      <c r="V152" s="544"/>
      <c r="W152" s="544"/>
      <c r="X152" s="544"/>
      <c r="Y152" s="544"/>
      <c r="Z152" s="544"/>
      <c r="AA152" s="544"/>
      <c r="AB152" s="545"/>
      <c r="AC152" s="543"/>
      <c r="AD152" s="544"/>
      <c r="AE152" s="544"/>
      <c r="AF152" s="544"/>
      <c r="AG152" s="544"/>
      <c r="AH152" s="544"/>
      <c r="AI152" s="544"/>
      <c r="AJ152" s="544"/>
      <c r="AK152" s="544"/>
      <c r="AL152" s="544"/>
      <c r="AM152" s="544"/>
      <c r="AN152" s="544"/>
      <c r="AO152" s="544"/>
      <c r="AP152" s="544"/>
      <c r="AQ152" s="544"/>
      <c r="AR152" s="545"/>
      <c r="AS152" s="546"/>
      <c r="AT152" s="547"/>
      <c r="AU152" s="547"/>
      <c r="AV152" s="547"/>
      <c r="AW152" s="547"/>
      <c r="AX152" s="547"/>
      <c r="AY152" s="547"/>
      <c r="AZ152" s="547"/>
      <c r="BA152" s="548"/>
      <c r="BB152" s="543"/>
      <c r="BC152" s="544"/>
      <c r="BD152" s="544"/>
      <c r="BE152" s="544"/>
      <c r="BF152" s="545"/>
      <c r="BG152" s="543"/>
      <c r="BH152" s="544"/>
      <c r="BI152" s="544"/>
      <c r="BJ152" s="544"/>
      <c r="BK152" s="545"/>
      <c r="BL152" s="543"/>
      <c r="BM152" s="544"/>
      <c r="BN152" s="544"/>
      <c r="BO152" s="544"/>
      <c r="BP152" s="545"/>
      <c r="BQ152" s="543"/>
      <c r="BR152" s="544"/>
      <c r="BS152" s="544"/>
      <c r="BT152" s="544"/>
      <c r="BU152" s="545"/>
      <c r="BV152" s="543"/>
      <c r="BW152" s="544"/>
      <c r="BX152" s="544"/>
      <c r="BY152" s="544"/>
      <c r="BZ152" s="545"/>
      <c r="CA152" s="543"/>
      <c r="CB152" s="544"/>
      <c r="CC152" s="544"/>
      <c r="CD152" s="544"/>
      <c r="CE152" s="545"/>
      <c r="CF152" s="543"/>
      <c r="CG152" s="544"/>
      <c r="CH152" s="544"/>
      <c r="CI152" s="544"/>
      <c r="CJ152" s="544"/>
      <c r="CK152" s="545"/>
      <c r="CL152" s="543"/>
      <c r="CM152" s="544"/>
      <c r="CN152" s="544"/>
      <c r="CO152" s="544"/>
      <c r="CP152" s="544"/>
      <c r="CQ152" s="545"/>
    </row>
    <row r="153" spans="1:95" s="429" customFormat="1" ht="45" customHeight="1" x14ac:dyDescent="0.2">
      <c r="A153" s="524"/>
      <c r="B153" s="524"/>
      <c r="C153" s="524"/>
      <c r="D153" s="524"/>
      <c r="E153" s="524"/>
      <c r="F153" s="524"/>
      <c r="G153" s="524"/>
      <c r="H153" s="546"/>
      <c r="I153" s="547"/>
      <c r="J153" s="547"/>
      <c r="K153" s="547"/>
      <c r="L153" s="547"/>
      <c r="M153" s="547"/>
      <c r="N153" s="547"/>
      <c r="O153" s="547"/>
      <c r="P153" s="547"/>
      <c r="Q153" s="547"/>
      <c r="R153" s="547"/>
      <c r="S153" s="548"/>
      <c r="T153" s="546"/>
      <c r="U153" s="547"/>
      <c r="V153" s="547"/>
      <c r="W153" s="547"/>
      <c r="X153" s="547"/>
      <c r="Y153" s="547"/>
      <c r="Z153" s="547"/>
      <c r="AA153" s="547"/>
      <c r="AB153" s="548"/>
      <c r="AC153" s="546"/>
      <c r="AD153" s="547"/>
      <c r="AE153" s="547"/>
      <c r="AF153" s="547"/>
      <c r="AG153" s="547"/>
      <c r="AH153" s="547"/>
      <c r="AI153" s="547"/>
      <c r="AJ153" s="547"/>
      <c r="AK153" s="547"/>
      <c r="AL153" s="547"/>
      <c r="AM153" s="547"/>
      <c r="AN153" s="547"/>
      <c r="AO153" s="547"/>
      <c r="AP153" s="547"/>
      <c r="AQ153" s="547"/>
      <c r="AR153" s="548"/>
      <c r="AS153" s="534" t="s">
        <v>53</v>
      </c>
      <c r="AT153" s="535"/>
      <c r="AU153" s="535"/>
      <c r="AV153" s="535"/>
      <c r="AW153" s="536"/>
      <c r="AX153" s="534" t="s">
        <v>54</v>
      </c>
      <c r="AY153" s="535"/>
      <c r="AZ153" s="535"/>
      <c r="BA153" s="536"/>
      <c r="BB153" s="546"/>
      <c r="BC153" s="547"/>
      <c r="BD153" s="547"/>
      <c r="BE153" s="547"/>
      <c r="BF153" s="548"/>
      <c r="BG153" s="546"/>
      <c r="BH153" s="547"/>
      <c r="BI153" s="547"/>
      <c r="BJ153" s="547"/>
      <c r="BK153" s="548"/>
      <c r="BL153" s="546"/>
      <c r="BM153" s="547"/>
      <c r="BN153" s="547"/>
      <c r="BO153" s="547"/>
      <c r="BP153" s="548"/>
      <c r="BQ153" s="546"/>
      <c r="BR153" s="547"/>
      <c r="BS153" s="547"/>
      <c r="BT153" s="547"/>
      <c r="BU153" s="548"/>
      <c r="BV153" s="546"/>
      <c r="BW153" s="547"/>
      <c r="BX153" s="547"/>
      <c r="BY153" s="547"/>
      <c r="BZ153" s="548"/>
      <c r="CA153" s="546"/>
      <c r="CB153" s="547"/>
      <c r="CC153" s="547"/>
      <c r="CD153" s="547"/>
      <c r="CE153" s="548"/>
      <c r="CF153" s="546"/>
      <c r="CG153" s="547"/>
      <c r="CH153" s="547"/>
      <c r="CI153" s="547"/>
      <c r="CJ153" s="547"/>
      <c r="CK153" s="548"/>
      <c r="CL153" s="546"/>
      <c r="CM153" s="547"/>
      <c r="CN153" s="547"/>
      <c r="CO153" s="547"/>
      <c r="CP153" s="547"/>
      <c r="CQ153" s="548"/>
    </row>
    <row r="154" spans="1:95" s="429" customFormat="1" ht="13.5" customHeight="1" x14ac:dyDescent="0.2">
      <c r="A154" s="524" t="s">
        <v>30</v>
      </c>
      <c r="B154" s="524"/>
      <c r="C154" s="524"/>
      <c r="D154" s="524"/>
      <c r="E154" s="524"/>
      <c r="F154" s="524"/>
      <c r="G154" s="524"/>
      <c r="H154" s="534" t="s">
        <v>55</v>
      </c>
      <c r="I154" s="535"/>
      <c r="J154" s="535"/>
      <c r="K154" s="535"/>
      <c r="L154" s="535"/>
      <c r="M154" s="535"/>
      <c r="N154" s="535"/>
      <c r="O154" s="535"/>
      <c r="P154" s="535"/>
      <c r="Q154" s="535"/>
      <c r="R154" s="535"/>
      <c r="S154" s="536"/>
      <c r="T154" s="534" t="s">
        <v>56</v>
      </c>
      <c r="U154" s="535"/>
      <c r="V154" s="535"/>
      <c r="W154" s="535"/>
      <c r="X154" s="535"/>
      <c r="Y154" s="535"/>
      <c r="Z154" s="535"/>
      <c r="AA154" s="535"/>
      <c r="AB154" s="536"/>
      <c r="AC154" s="540" t="s">
        <v>57</v>
      </c>
      <c r="AD154" s="541"/>
      <c r="AE154" s="541"/>
      <c r="AF154" s="541"/>
      <c r="AG154" s="541"/>
      <c r="AH154" s="541"/>
      <c r="AI154" s="541"/>
      <c r="AJ154" s="541"/>
      <c r="AK154" s="541"/>
      <c r="AL154" s="541"/>
      <c r="AM154" s="541"/>
      <c r="AN154" s="541"/>
      <c r="AO154" s="541"/>
      <c r="AP154" s="541"/>
      <c r="AQ154" s="541"/>
      <c r="AR154" s="542"/>
      <c r="AS154" s="534" t="s">
        <v>58</v>
      </c>
      <c r="AT154" s="535"/>
      <c r="AU154" s="535"/>
      <c r="AV154" s="535"/>
      <c r="AW154" s="536"/>
      <c r="AX154" s="534" t="s">
        <v>59</v>
      </c>
      <c r="AY154" s="535"/>
      <c r="AZ154" s="535"/>
      <c r="BA154" s="536"/>
      <c r="BB154" s="524" t="s">
        <v>60</v>
      </c>
      <c r="BC154" s="524"/>
      <c r="BD154" s="524"/>
      <c r="BE154" s="524"/>
      <c r="BF154" s="524"/>
      <c r="BG154" s="524" t="s">
        <v>61</v>
      </c>
      <c r="BH154" s="524"/>
      <c r="BI154" s="524"/>
      <c r="BJ154" s="524"/>
      <c r="BK154" s="524"/>
      <c r="BL154" s="524" t="s">
        <v>62</v>
      </c>
      <c r="BM154" s="524"/>
      <c r="BN154" s="524"/>
      <c r="BO154" s="524"/>
      <c r="BP154" s="524"/>
      <c r="BQ154" s="524" t="s">
        <v>63</v>
      </c>
      <c r="BR154" s="524"/>
      <c r="BS154" s="524"/>
      <c r="BT154" s="524"/>
      <c r="BU154" s="524"/>
      <c r="BV154" s="524" t="s">
        <v>64</v>
      </c>
      <c r="BW154" s="524"/>
      <c r="BX154" s="524"/>
      <c r="BY154" s="524"/>
      <c r="BZ154" s="524"/>
      <c r="CA154" s="524" t="s">
        <v>84</v>
      </c>
      <c r="CB154" s="524"/>
      <c r="CC154" s="524"/>
      <c r="CD154" s="524"/>
      <c r="CE154" s="524"/>
      <c r="CF154" s="524" t="s">
        <v>85</v>
      </c>
      <c r="CG154" s="524"/>
      <c r="CH154" s="524"/>
      <c r="CI154" s="524"/>
      <c r="CJ154" s="524"/>
      <c r="CK154" s="524"/>
      <c r="CL154" s="524" t="s">
        <v>86</v>
      </c>
      <c r="CM154" s="524"/>
      <c r="CN154" s="524"/>
      <c r="CO154" s="524"/>
      <c r="CP154" s="524"/>
      <c r="CQ154" s="524"/>
    </row>
    <row r="155" spans="1:95" s="429" customFormat="1" ht="171" customHeight="1" x14ac:dyDescent="0.2">
      <c r="A155" s="525" t="s">
        <v>30</v>
      </c>
      <c r="B155" s="526"/>
      <c r="C155" s="526"/>
      <c r="D155" s="526"/>
      <c r="E155" s="526"/>
      <c r="F155" s="526"/>
      <c r="G155" s="527"/>
      <c r="H155" s="528" t="s">
        <v>509</v>
      </c>
      <c r="I155" s="621"/>
      <c r="J155" s="621"/>
      <c r="K155" s="621"/>
      <c r="L155" s="621"/>
      <c r="M155" s="621"/>
      <c r="N155" s="621"/>
      <c r="O155" s="621"/>
      <c r="P155" s="621"/>
      <c r="Q155" s="621"/>
      <c r="R155" s="621"/>
      <c r="S155" s="622"/>
      <c r="T155" s="518" t="s">
        <v>66</v>
      </c>
      <c r="U155" s="519"/>
      <c r="V155" s="519"/>
      <c r="W155" s="519"/>
      <c r="X155" s="519"/>
      <c r="Y155" s="519"/>
      <c r="Z155" s="519"/>
      <c r="AA155" s="519"/>
      <c r="AB155" s="520"/>
      <c r="AC155" s="531" t="s">
        <v>87</v>
      </c>
      <c r="AD155" s="532"/>
      <c r="AE155" s="532"/>
      <c r="AF155" s="532"/>
      <c r="AG155" s="532"/>
      <c r="AH155" s="532"/>
      <c r="AI155" s="532"/>
      <c r="AJ155" s="532"/>
      <c r="AK155" s="532"/>
      <c r="AL155" s="532"/>
      <c r="AM155" s="532"/>
      <c r="AN155" s="532"/>
      <c r="AO155" s="532"/>
      <c r="AP155" s="532"/>
      <c r="AQ155" s="96"/>
      <c r="AR155" s="97"/>
      <c r="AS155" s="534" t="s">
        <v>88</v>
      </c>
      <c r="AT155" s="535"/>
      <c r="AU155" s="535"/>
      <c r="AV155" s="535"/>
      <c r="AW155" s="536"/>
      <c r="AX155" s="537" t="s">
        <v>89</v>
      </c>
      <c r="AY155" s="538"/>
      <c r="AZ155" s="538"/>
      <c r="BA155" s="539"/>
      <c r="BB155" s="743">
        <f>BB180+BB232</f>
        <v>395</v>
      </c>
      <c r="BC155" s="744"/>
      <c r="BD155" s="744"/>
      <c r="BE155" s="744"/>
      <c r="BF155" s="745"/>
      <c r="BG155" s="743">
        <f t="shared" ref="BG155" si="0">BG180+BG232</f>
        <v>395</v>
      </c>
      <c r="BH155" s="744"/>
      <c r="BI155" s="744"/>
      <c r="BJ155" s="744"/>
      <c r="BK155" s="745"/>
      <c r="BL155" s="743">
        <f t="shared" ref="BL155" si="1">BL180+BL232</f>
        <v>395</v>
      </c>
      <c r="BM155" s="744"/>
      <c r="BN155" s="744"/>
      <c r="BO155" s="744"/>
      <c r="BP155" s="745"/>
      <c r="BQ155" s="518"/>
      <c r="BR155" s="519"/>
      <c r="BS155" s="519"/>
      <c r="BT155" s="519"/>
      <c r="BU155" s="520"/>
      <c r="BV155" s="518"/>
      <c r="BW155" s="519"/>
      <c r="BX155" s="519"/>
      <c r="BY155" s="519"/>
      <c r="BZ155" s="520"/>
      <c r="CA155" s="518"/>
      <c r="CB155" s="519"/>
      <c r="CC155" s="519"/>
      <c r="CD155" s="519"/>
      <c r="CE155" s="520"/>
      <c r="CF155" s="521">
        <v>3</v>
      </c>
      <c r="CG155" s="522"/>
      <c r="CH155" s="522"/>
      <c r="CI155" s="522"/>
      <c r="CJ155" s="522"/>
      <c r="CK155" s="523"/>
      <c r="CL155" s="518"/>
      <c r="CM155" s="519"/>
      <c r="CN155" s="519"/>
      <c r="CO155" s="519"/>
      <c r="CP155" s="519"/>
      <c r="CQ155" s="520"/>
    </row>
    <row r="156" spans="1:95" s="429" customFormat="1" ht="13.5" customHeight="1" x14ac:dyDescent="0.2">
      <c r="A156" s="437"/>
      <c r="B156" s="437"/>
      <c r="C156" s="437"/>
      <c r="D156" s="437"/>
      <c r="E156" s="437"/>
      <c r="F156" s="437"/>
      <c r="G156" s="437"/>
      <c r="H156" s="437"/>
      <c r="I156" s="437"/>
      <c r="J156" s="437"/>
      <c r="K156" s="437"/>
      <c r="L156" s="437"/>
      <c r="M156" s="437"/>
      <c r="N156" s="437"/>
      <c r="O156" s="437"/>
      <c r="P156" s="437"/>
      <c r="Q156" s="437"/>
      <c r="R156" s="437"/>
      <c r="S156" s="437"/>
      <c r="T156" s="437"/>
      <c r="U156" s="437"/>
      <c r="V156" s="437"/>
      <c r="W156" s="437"/>
      <c r="X156" s="437"/>
      <c r="Y156" s="437"/>
      <c r="Z156" s="437"/>
      <c r="AA156" s="437"/>
      <c r="AB156" s="437"/>
      <c r="AC156" s="437"/>
      <c r="AD156" s="437"/>
      <c r="AE156" s="437"/>
      <c r="AF156" s="437"/>
      <c r="AG156" s="437"/>
      <c r="AH156" s="437"/>
      <c r="AI156" s="437"/>
      <c r="AJ156" s="437"/>
      <c r="AK156" s="437"/>
      <c r="AL156" s="437"/>
      <c r="AM156" s="437"/>
      <c r="AN156" s="437"/>
      <c r="AO156" s="437"/>
      <c r="AP156" s="437"/>
      <c r="AQ156" s="437"/>
      <c r="AR156" s="437"/>
      <c r="AS156" s="437"/>
      <c r="AT156" s="437"/>
      <c r="AU156" s="437"/>
      <c r="AV156" s="437"/>
      <c r="AW156" s="437"/>
      <c r="AX156" s="437"/>
      <c r="AY156" s="437"/>
      <c r="AZ156" s="437"/>
      <c r="BA156" s="437"/>
      <c r="BB156" s="437"/>
      <c r="BC156" s="437"/>
      <c r="BD156" s="437"/>
      <c r="BE156" s="437"/>
      <c r="BF156" s="437"/>
      <c r="BG156" s="437"/>
      <c r="BH156" s="437"/>
      <c r="BI156" s="437"/>
      <c r="BJ156" s="437"/>
      <c r="BK156" s="437"/>
      <c r="BL156" s="437"/>
      <c r="BM156" s="437"/>
      <c r="BN156" s="437"/>
      <c r="BO156" s="437"/>
      <c r="BP156" s="437"/>
      <c r="BQ156" s="437"/>
      <c r="BR156" s="437"/>
      <c r="BS156" s="437"/>
      <c r="BT156" s="437"/>
      <c r="BU156" s="437"/>
      <c r="BV156" s="437"/>
      <c r="BW156" s="437"/>
      <c r="BX156" s="437"/>
      <c r="BY156" s="437"/>
      <c r="BZ156" s="437"/>
      <c r="CA156" s="437"/>
      <c r="CB156" s="437"/>
      <c r="CC156" s="437"/>
      <c r="CD156" s="437"/>
      <c r="CE156" s="437"/>
      <c r="CF156" s="437"/>
      <c r="CG156" s="437"/>
      <c r="CH156" s="437"/>
      <c r="CI156" s="437"/>
      <c r="CJ156" s="437"/>
      <c r="CK156" s="437"/>
      <c r="CL156" s="437"/>
      <c r="CM156" s="437"/>
      <c r="CN156" s="437"/>
      <c r="CO156" s="437"/>
      <c r="CP156" s="437"/>
      <c r="CQ156" s="437"/>
    </row>
    <row r="157" spans="1:95" s="363" customFormat="1" ht="15" customHeight="1" x14ac:dyDescent="0.2">
      <c r="A157" s="581" t="s">
        <v>29</v>
      </c>
      <c r="B157" s="581"/>
      <c r="C157" s="581"/>
      <c r="D157" s="581"/>
      <c r="E157" s="581"/>
      <c r="F157" s="581"/>
      <c r="G157" s="581"/>
      <c r="H157" s="581"/>
      <c r="I157" s="581"/>
      <c r="J157" s="581"/>
      <c r="K157" s="581"/>
      <c r="L157" s="581"/>
      <c r="M157" s="581"/>
      <c r="N157" s="581"/>
      <c r="O157" s="581"/>
      <c r="P157" s="581"/>
      <c r="Q157" s="581"/>
      <c r="R157" s="581"/>
      <c r="S157" s="581"/>
      <c r="T157" s="581"/>
      <c r="U157" s="581"/>
      <c r="V157" s="581"/>
      <c r="W157" s="581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2" t="s">
        <v>501</v>
      </c>
      <c r="AQ157" s="582"/>
      <c r="AR157" s="582"/>
      <c r="AS157" s="582"/>
      <c r="AT157" s="582"/>
      <c r="AU157" s="552"/>
      <c r="AV157" s="552"/>
      <c r="AW157" s="552"/>
      <c r="AX157" s="552"/>
      <c r="AY157" s="552"/>
      <c r="AZ157" s="552"/>
      <c r="BA157" s="552"/>
      <c r="BB157" s="552"/>
      <c r="BC157" s="552"/>
      <c r="BD157" s="552"/>
      <c r="BE157" s="552"/>
      <c r="BF157" s="552"/>
      <c r="BG157" s="552"/>
      <c r="BH157" s="552"/>
      <c r="BI157" s="552"/>
      <c r="BJ157" s="552"/>
      <c r="BK157" s="552"/>
      <c r="BL157" s="552"/>
      <c r="BM157" s="552"/>
      <c r="BN157" s="552"/>
      <c r="BO157" s="552"/>
      <c r="BP157" s="552"/>
      <c r="BQ157" s="552"/>
      <c r="BR157" s="552"/>
      <c r="BS157" s="552"/>
      <c r="BT157" s="552"/>
      <c r="BU157" s="552"/>
      <c r="BV157" s="552"/>
      <c r="BW157" s="552"/>
      <c r="BX157" s="552"/>
      <c r="BY157" s="552"/>
      <c r="BZ157" s="552"/>
      <c r="CA157" s="552"/>
      <c r="CB157" s="552"/>
      <c r="CC157" s="552"/>
      <c r="CD157" s="552"/>
      <c r="CE157" s="552"/>
    </row>
    <row r="158" spans="1:95" s="363" customFormat="1" ht="15" customHeight="1" thickBot="1" x14ac:dyDescent="0.25">
      <c r="A158" s="375"/>
      <c r="B158" s="375"/>
      <c r="C158" s="375"/>
      <c r="D158" s="375"/>
      <c r="E158" s="375"/>
      <c r="F158" s="375"/>
      <c r="G158" s="375"/>
      <c r="H158" s="375"/>
      <c r="I158" s="375"/>
      <c r="J158" s="375"/>
      <c r="K158" s="375"/>
      <c r="L158" s="375"/>
      <c r="M158" s="375"/>
      <c r="N158" s="375"/>
      <c r="O158" s="375"/>
      <c r="P158" s="375"/>
      <c r="Q158" s="375"/>
      <c r="R158" s="375"/>
      <c r="S158" s="375"/>
      <c r="T158" s="375"/>
      <c r="U158" s="375"/>
      <c r="V158" s="375"/>
      <c r="W158" s="375"/>
      <c r="X158" s="375"/>
      <c r="Y158" s="375"/>
      <c r="Z158" s="375"/>
      <c r="AA158" s="375"/>
      <c r="AB158" s="375"/>
      <c r="AC158" s="375"/>
      <c r="AD158" s="375"/>
      <c r="AE158" s="375"/>
      <c r="AF158" s="375"/>
      <c r="AG158" s="375"/>
      <c r="AH158" s="375"/>
      <c r="AI158" s="375"/>
      <c r="AJ158" s="375"/>
      <c r="AK158" s="375"/>
      <c r="AL158" s="375"/>
      <c r="AM158" s="375"/>
      <c r="AN158" s="375"/>
      <c r="AO158" s="375"/>
      <c r="AP158" s="375"/>
      <c r="AQ158" s="375"/>
      <c r="AR158" s="375"/>
      <c r="AS158" s="375"/>
      <c r="AT158" s="375"/>
      <c r="AU158" s="375"/>
      <c r="AV158" s="375"/>
      <c r="AW158" s="375"/>
      <c r="AX158" s="375"/>
      <c r="AY158" s="375"/>
      <c r="AZ158" s="375"/>
      <c r="BA158" s="375"/>
      <c r="BB158" s="375"/>
      <c r="BC158" s="375"/>
      <c r="BD158" s="375"/>
      <c r="BE158" s="375"/>
      <c r="BF158" s="375"/>
      <c r="BG158" s="375"/>
      <c r="BH158" s="375"/>
      <c r="BI158" s="375"/>
      <c r="BJ158" s="375"/>
      <c r="BK158" s="375"/>
      <c r="BL158" s="375"/>
      <c r="BM158" s="375"/>
      <c r="BN158" s="375"/>
      <c r="BO158" s="375"/>
      <c r="BP158" s="375"/>
      <c r="BQ158" s="375"/>
      <c r="BR158" s="375"/>
      <c r="BS158" s="375"/>
      <c r="BT158" s="375"/>
      <c r="BU158" s="375"/>
      <c r="BV158" s="375"/>
      <c r="BW158" s="375"/>
      <c r="BX158" s="375"/>
      <c r="BY158" s="375"/>
      <c r="BZ158" s="375"/>
      <c r="CA158" s="375"/>
      <c r="CB158" s="375"/>
      <c r="CC158" s="375"/>
      <c r="CD158" s="375"/>
      <c r="CE158" s="375"/>
      <c r="CF158" s="375"/>
      <c r="CG158" s="375"/>
      <c r="CH158" s="375"/>
      <c r="CI158" s="375"/>
      <c r="CJ158" s="375"/>
      <c r="CK158" s="375"/>
      <c r="CL158" s="375"/>
      <c r="CM158" s="375"/>
      <c r="CN158" s="375"/>
      <c r="CO158" s="375"/>
      <c r="CP158" s="375"/>
      <c r="CQ158" s="375"/>
    </row>
    <row r="159" spans="1:95" s="189" customFormat="1" ht="15" customHeight="1" x14ac:dyDescent="0.25">
      <c r="A159" s="562" t="s">
        <v>31</v>
      </c>
      <c r="B159" s="562"/>
      <c r="C159" s="562"/>
      <c r="D159" s="562"/>
      <c r="E159" s="562"/>
      <c r="F159" s="562"/>
      <c r="G159" s="562"/>
      <c r="H159" s="562"/>
      <c r="I159" s="562"/>
      <c r="J159" s="562"/>
      <c r="K159" s="562"/>
      <c r="L159" s="562"/>
      <c r="M159" s="562"/>
      <c r="N159" s="562"/>
      <c r="O159" s="562"/>
      <c r="P159" s="562"/>
      <c r="Q159" s="562"/>
      <c r="R159" s="562"/>
      <c r="S159" s="562"/>
      <c r="T159" s="562"/>
      <c r="U159" s="562"/>
      <c r="V159" s="562"/>
      <c r="W159" s="562"/>
      <c r="X159" s="562"/>
      <c r="Y159" s="563"/>
      <c r="Z159" s="563"/>
      <c r="AA159" s="563"/>
      <c r="AB159" s="563"/>
      <c r="AC159" s="563"/>
      <c r="AD159" s="563"/>
      <c r="AE159" s="563"/>
      <c r="AF159" s="563"/>
      <c r="AG159" s="563"/>
      <c r="AH159" s="563"/>
      <c r="AI159" s="563"/>
      <c r="AJ159" s="563"/>
      <c r="AK159" s="563"/>
      <c r="AL159" s="563"/>
      <c r="AM159" s="563"/>
      <c r="AN159" s="563"/>
      <c r="AO159" s="563"/>
      <c r="AP159" s="563"/>
      <c r="AQ159" s="563"/>
      <c r="AR159" s="563"/>
      <c r="AS159" s="563"/>
      <c r="AT159" s="563"/>
      <c r="AU159" s="563"/>
      <c r="AV159" s="563"/>
      <c r="AW159" s="563"/>
      <c r="AX159" s="563"/>
      <c r="AY159" s="563"/>
      <c r="AZ159" s="563"/>
      <c r="BA159" s="563"/>
      <c r="BB159" s="223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565" t="s">
        <v>32</v>
      </c>
      <c r="BR159" s="565"/>
      <c r="BS159" s="565"/>
      <c r="BT159" s="565"/>
      <c r="BU159" s="565"/>
      <c r="BV159" s="565"/>
      <c r="BW159" s="565"/>
      <c r="BX159" s="565"/>
      <c r="BY159" s="565"/>
      <c r="BZ159" s="565"/>
      <c r="CA159" s="565"/>
      <c r="CB159" s="565"/>
      <c r="CC159" s="565"/>
      <c r="CD159" s="565"/>
      <c r="CE159" s="758"/>
      <c r="CF159" s="649" t="s">
        <v>450</v>
      </c>
      <c r="CG159" s="567"/>
      <c r="CH159" s="567"/>
      <c r="CI159" s="567"/>
      <c r="CJ159" s="567"/>
      <c r="CK159" s="567"/>
      <c r="CL159" s="567"/>
      <c r="CM159" s="567"/>
      <c r="CN159" s="567"/>
      <c r="CO159" s="567"/>
      <c r="CP159" s="567"/>
      <c r="CQ159" s="568"/>
    </row>
    <row r="160" spans="1:95" s="189" customFormat="1" ht="28.5" customHeight="1" thickBot="1" x14ac:dyDescent="0.3">
      <c r="A160" s="665" t="s">
        <v>465</v>
      </c>
      <c r="B160" s="665"/>
      <c r="C160" s="665"/>
      <c r="D160" s="665"/>
      <c r="E160" s="665"/>
      <c r="F160" s="665"/>
      <c r="G160" s="665"/>
      <c r="H160" s="665"/>
      <c r="I160" s="665"/>
      <c r="J160" s="665"/>
      <c r="K160" s="665"/>
      <c r="L160" s="665"/>
      <c r="M160" s="665"/>
      <c r="N160" s="665"/>
      <c r="O160" s="665"/>
      <c r="P160" s="665"/>
      <c r="Q160" s="665"/>
      <c r="R160" s="665"/>
      <c r="S160" s="665"/>
      <c r="T160" s="665"/>
      <c r="U160" s="665"/>
      <c r="V160" s="665"/>
      <c r="W160" s="665"/>
      <c r="X160" s="665"/>
      <c r="Y160" s="665"/>
      <c r="Z160" s="665"/>
      <c r="AA160" s="665"/>
      <c r="AB160" s="665"/>
      <c r="AC160" s="665"/>
      <c r="AD160" s="665"/>
      <c r="AE160" s="665"/>
      <c r="AF160" s="665"/>
      <c r="AG160" s="665"/>
      <c r="AH160" s="665"/>
      <c r="AI160" s="665"/>
      <c r="AJ160" s="665"/>
      <c r="AK160" s="665"/>
      <c r="AL160" s="665"/>
      <c r="AM160" s="665"/>
      <c r="AN160" s="665"/>
      <c r="AO160" s="665"/>
      <c r="AP160" s="665"/>
      <c r="AQ160" s="665"/>
      <c r="AR160" s="665"/>
      <c r="AS160" s="665"/>
      <c r="AT160" s="665"/>
      <c r="AU160" s="665"/>
      <c r="AV160" s="665"/>
      <c r="AW160" s="665"/>
      <c r="AX160" s="665"/>
      <c r="AY160" s="665"/>
      <c r="AZ160" s="665"/>
      <c r="BA160" s="665"/>
      <c r="BB160" s="223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565"/>
      <c r="BR160" s="565"/>
      <c r="BS160" s="565"/>
      <c r="BT160" s="565"/>
      <c r="BU160" s="565"/>
      <c r="BV160" s="565"/>
      <c r="BW160" s="565"/>
      <c r="BX160" s="565"/>
      <c r="BY160" s="565"/>
      <c r="BZ160" s="565"/>
      <c r="CA160" s="565"/>
      <c r="CB160" s="565"/>
      <c r="CC160" s="565"/>
      <c r="CD160" s="565"/>
      <c r="CE160" s="758"/>
      <c r="CF160" s="572"/>
      <c r="CG160" s="573"/>
      <c r="CH160" s="573"/>
      <c r="CI160" s="573"/>
      <c r="CJ160" s="573"/>
      <c r="CK160" s="573"/>
      <c r="CL160" s="573"/>
      <c r="CM160" s="573"/>
      <c r="CN160" s="573"/>
      <c r="CO160" s="573"/>
      <c r="CP160" s="573"/>
      <c r="CQ160" s="574"/>
    </row>
    <row r="161" spans="1:95" s="189" customFormat="1" ht="15" customHeight="1" x14ac:dyDescent="0.25">
      <c r="A161" s="562" t="s">
        <v>247</v>
      </c>
      <c r="B161" s="562"/>
      <c r="C161" s="562"/>
      <c r="D161" s="562"/>
      <c r="E161" s="562"/>
      <c r="F161" s="562"/>
      <c r="G161" s="562"/>
      <c r="H161" s="562"/>
      <c r="I161" s="562"/>
      <c r="J161" s="562"/>
      <c r="K161" s="562"/>
      <c r="L161" s="562"/>
      <c r="M161" s="562"/>
      <c r="N161" s="562"/>
      <c r="O161" s="562"/>
      <c r="P161" s="562"/>
      <c r="Q161" s="562"/>
      <c r="R161" s="562"/>
      <c r="S161" s="562"/>
      <c r="T161" s="562"/>
      <c r="U161" s="562"/>
      <c r="V161" s="562"/>
      <c r="W161" s="562"/>
      <c r="X161" s="562"/>
      <c r="Y161" s="562"/>
      <c r="Z161" s="562"/>
      <c r="AA161" s="562"/>
      <c r="AB161" s="562"/>
      <c r="AC161" s="562"/>
      <c r="AD161" s="562"/>
      <c r="AE161" s="563"/>
      <c r="AF161" s="563"/>
      <c r="AG161" s="563"/>
      <c r="AH161" s="563"/>
      <c r="AI161" s="563"/>
      <c r="AJ161" s="563"/>
      <c r="AK161" s="563"/>
      <c r="AL161" s="563"/>
      <c r="AM161" s="563"/>
      <c r="AN161" s="563"/>
      <c r="AO161" s="563"/>
      <c r="AP161" s="563"/>
      <c r="AQ161" s="563"/>
      <c r="AR161" s="563"/>
      <c r="AS161" s="563"/>
      <c r="AT161" s="563"/>
      <c r="AU161" s="563"/>
      <c r="AV161" s="563"/>
      <c r="AW161" s="563"/>
      <c r="AX161" s="563"/>
      <c r="AY161" s="563"/>
      <c r="AZ161" s="563"/>
      <c r="BA161" s="563"/>
      <c r="BB161" s="223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236"/>
      <c r="BW161" s="236"/>
      <c r="BX161" s="236"/>
      <c r="BY161" s="236"/>
      <c r="BZ161" s="236"/>
      <c r="CA161" s="236"/>
      <c r="CB161" s="236"/>
      <c r="CC161" s="236"/>
      <c r="CD161" s="236"/>
      <c r="CE161" s="236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</row>
    <row r="162" spans="1:95" s="189" customFormat="1" ht="36.75" customHeight="1" x14ac:dyDescent="0.25">
      <c r="A162" s="666" t="s">
        <v>125</v>
      </c>
      <c r="B162" s="666"/>
      <c r="C162" s="666"/>
      <c r="D162" s="666"/>
      <c r="E162" s="666"/>
      <c r="F162" s="666"/>
      <c r="G162" s="666"/>
      <c r="H162" s="666"/>
      <c r="I162" s="666"/>
      <c r="J162" s="666"/>
      <c r="K162" s="666"/>
      <c r="L162" s="666"/>
      <c r="M162" s="666"/>
      <c r="N162" s="666"/>
      <c r="O162" s="666"/>
      <c r="P162" s="666"/>
      <c r="Q162" s="666"/>
      <c r="R162" s="666"/>
      <c r="S162" s="666"/>
      <c r="T162" s="666"/>
      <c r="U162" s="666"/>
      <c r="V162" s="666"/>
      <c r="W162" s="666"/>
      <c r="X162" s="666"/>
      <c r="Y162" s="666"/>
      <c r="Z162" s="666"/>
      <c r="AA162" s="666"/>
      <c r="AB162" s="666"/>
      <c r="AC162" s="666"/>
      <c r="AD162" s="666"/>
      <c r="AE162" s="666"/>
      <c r="AF162" s="666"/>
      <c r="AG162" s="666"/>
      <c r="AH162" s="666"/>
      <c r="AI162" s="666"/>
      <c r="AJ162" s="666"/>
      <c r="AK162" s="666"/>
      <c r="AL162" s="666"/>
      <c r="AM162" s="666"/>
      <c r="AN162" s="666"/>
      <c r="AO162" s="666"/>
      <c r="AP162" s="666"/>
      <c r="AQ162" s="666"/>
      <c r="AR162" s="666"/>
      <c r="AS162" s="666"/>
      <c r="AT162" s="666"/>
      <c r="AU162" s="666"/>
      <c r="AV162" s="666"/>
      <c r="AW162" s="666"/>
      <c r="AX162" s="666"/>
      <c r="AY162" s="666"/>
      <c r="AZ162" s="666"/>
      <c r="BA162" s="666"/>
      <c r="BB162" s="666"/>
      <c r="BC162" s="666"/>
      <c r="BD162" s="666"/>
      <c r="BE162" s="666"/>
      <c r="BF162" s="666"/>
      <c r="BG162" s="562"/>
      <c r="BH162" s="562"/>
      <c r="BI162" s="562"/>
      <c r="BJ162" s="562"/>
      <c r="BK162" s="562"/>
      <c r="BL162" s="562"/>
      <c r="BM162" s="562"/>
      <c r="BN162" s="562"/>
      <c r="BO162" s="562"/>
      <c r="BP162" s="562"/>
      <c r="BQ162" s="562"/>
      <c r="BR162" s="562"/>
      <c r="BS162" s="562"/>
      <c r="BT162" s="562"/>
      <c r="BU162" s="562"/>
      <c r="BV162" s="562"/>
      <c r="BW162" s="562"/>
      <c r="BX162" s="562"/>
      <c r="BY162" s="562"/>
      <c r="BZ162" s="562"/>
      <c r="CA162" s="562"/>
      <c r="CB162" s="562"/>
      <c r="CC162" s="562"/>
      <c r="CD162" s="562"/>
      <c r="CE162" s="562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s="189" customFormat="1" ht="15" customHeight="1" x14ac:dyDescent="0.2">
      <c r="A163" s="552" t="s">
        <v>37</v>
      </c>
      <c r="B163" s="552"/>
      <c r="C163" s="552"/>
      <c r="D163" s="552"/>
      <c r="E163" s="552"/>
      <c r="F163" s="552"/>
      <c r="G163" s="552"/>
      <c r="H163" s="552"/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552"/>
      <c r="Z163" s="552"/>
      <c r="AA163" s="552"/>
      <c r="AB163" s="552"/>
      <c r="AC163" s="552"/>
      <c r="AD163" s="552"/>
      <c r="AE163" s="552"/>
      <c r="AF163" s="552"/>
      <c r="AG163" s="552"/>
      <c r="AH163" s="552"/>
      <c r="AI163" s="552"/>
      <c r="AJ163" s="552"/>
      <c r="AK163" s="552"/>
      <c r="AL163" s="552"/>
      <c r="AM163" s="552"/>
      <c r="AN163" s="552"/>
      <c r="AO163" s="552"/>
      <c r="AP163" s="552"/>
      <c r="AQ163" s="552"/>
      <c r="AR163" s="552"/>
      <c r="AS163" s="552"/>
      <c r="AT163" s="552"/>
      <c r="AU163" s="552"/>
      <c r="AV163" s="552"/>
      <c r="AW163" s="552"/>
      <c r="AX163" s="552"/>
      <c r="AY163" s="552"/>
      <c r="AZ163" s="552"/>
      <c r="BA163" s="552"/>
      <c r="BB163" s="552"/>
      <c r="BC163" s="552"/>
      <c r="BD163" s="552"/>
      <c r="BE163" s="552"/>
      <c r="BF163" s="552"/>
      <c r="BG163" s="552"/>
      <c r="BH163" s="552"/>
      <c r="BI163" s="552"/>
      <c r="BJ163" s="552"/>
      <c r="BK163" s="552"/>
      <c r="BL163" s="552"/>
      <c r="BM163" s="552"/>
      <c r="BN163" s="552"/>
      <c r="BO163" s="552"/>
      <c r="BP163" s="552"/>
      <c r="BQ163" s="552"/>
      <c r="BR163" s="552"/>
      <c r="BS163" s="552"/>
      <c r="BT163" s="552"/>
      <c r="BU163" s="552"/>
      <c r="BV163" s="552"/>
      <c r="BW163" s="552"/>
      <c r="BX163" s="552"/>
      <c r="BY163" s="552"/>
      <c r="BZ163" s="552"/>
      <c r="CA163" s="552"/>
      <c r="CB163" s="552"/>
      <c r="CC163" s="552"/>
      <c r="CD163" s="552"/>
      <c r="CE163" s="552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s="189" customFormat="1" ht="20.25" customHeight="1" x14ac:dyDescent="0.2">
      <c r="A164" s="552" t="s">
        <v>38</v>
      </c>
      <c r="B164" s="552"/>
      <c r="C164" s="552"/>
      <c r="D164" s="552"/>
      <c r="E164" s="552"/>
      <c r="F164" s="552"/>
      <c r="G164" s="552"/>
      <c r="H164" s="552"/>
      <c r="I164" s="552"/>
      <c r="J164" s="552"/>
      <c r="K164" s="552"/>
      <c r="L164" s="552"/>
      <c r="M164" s="552"/>
      <c r="N164" s="552"/>
      <c r="O164" s="552"/>
      <c r="P164" s="552"/>
      <c r="Q164" s="552"/>
      <c r="R164" s="552"/>
      <c r="S164" s="552"/>
      <c r="T164" s="552"/>
      <c r="U164" s="552"/>
      <c r="V164" s="552"/>
      <c r="W164" s="552"/>
      <c r="X164" s="552"/>
      <c r="Y164" s="552"/>
      <c r="Z164" s="552"/>
      <c r="AA164" s="552"/>
      <c r="AB164" s="552"/>
      <c r="AC164" s="552"/>
      <c r="AD164" s="552"/>
      <c r="AE164" s="552"/>
      <c r="AF164" s="552"/>
      <c r="AG164" s="552"/>
      <c r="AH164" s="552"/>
      <c r="AI164" s="552"/>
      <c r="AJ164" s="552"/>
      <c r="AK164" s="552"/>
      <c r="AL164" s="552"/>
      <c r="AM164" s="552"/>
      <c r="AN164" s="552"/>
      <c r="AO164" s="552"/>
      <c r="AP164" s="552"/>
      <c r="AQ164" s="552"/>
      <c r="AR164" s="552"/>
      <c r="AS164" s="552"/>
      <c r="AT164" s="552"/>
      <c r="AU164" s="552"/>
      <c r="AV164" s="552"/>
      <c r="AW164" s="552"/>
      <c r="AX164" s="552"/>
      <c r="AY164" s="552"/>
      <c r="AZ164" s="552"/>
      <c r="BA164" s="552"/>
      <c r="BB164" s="552"/>
      <c r="BC164" s="552"/>
      <c r="BD164" s="552"/>
      <c r="BE164" s="552"/>
      <c r="BF164" s="552"/>
      <c r="BG164" s="552"/>
      <c r="BH164" s="552"/>
      <c r="BI164" s="552"/>
      <c r="BJ164" s="552"/>
      <c r="BK164" s="552"/>
      <c r="BL164" s="552"/>
      <c r="BM164" s="552"/>
      <c r="BN164" s="552"/>
      <c r="BO164" s="552"/>
      <c r="BP164" s="552"/>
      <c r="BQ164" s="552"/>
      <c r="BR164" s="552"/>
      <c r="BS164" s="552"/>
      <c r="BT164" s="552"/>
      <c r="BU164" s="552"/>
      <c r="BV164" s="552"/>
      <c r="BW164" s="552"/>
      <c r="BX164" s="552"/>
      <c r="BY164" s="552"/>
      <c r="BZ164" s="552"/>
      <c r="CA164" s="552"/>
      <c r="CB164" s="552"/>
      <c r="CC164" s="552"/>
      <c r="CD164" s="552"/>
      <c r="CE164" s="552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s="189" customFormat="1" ht="77.25" customHeight="1" x14ac:dyDescent="0.2">
      <c r="A165" s="524" t="s">
        <v>39</v>
      </c>
      <c r="B165" s="524"/>
      <c r="C165" s="524"/>
      <c r="D165" s="524"/>
      <c r="E165" s="524"/>
      <c r="F165" s="524"/>
      <c r="G165" s="524"/>
      <c r="H165" s="534" t="s">
        <v>40</v>
      </c>
      <c r="I165" s="535"/>
      <c r="J165" s="535"/>
      <c r="K165" s="535"/>
      <c r="L165" s="535"/>
      <c r="M165" s="535"/>
      <c r="N165" s="535"/>
      <c r="O165" s="535"/>
      <c r="P165" s="535"/>
      <c r="Q165" s="535"/>
      <c r="R165" s="535"/>
      <c r="S165" s="536"/>
      <c r="T165" s="540" t="s">
        <v>41</v>
      </c>
      <c r="U165" s="541"/>
      <c r="V165" s="541"/>
      <c r="W165" s="541"/>
      <c r="X165" s="541"/>
      <c r="Y165" s="541"/>
      <c r="Z165" s="541"/>
      <c r="AA165" s="541"/>
      <c r="AB165" s="541"/>
      <c r="AC165" s="541"/>
      <c r="AD165" s="541"/>
      <c r="AE165" s="542"/>
      <c r="AF165" s="534" t="s">
        <v>42</v>
      </c>
      <c r="AG165" s="535"/>
      <c r="AH165" s="535"/>
      <c r="AI165" s="535"/>
      <c r="AJ165" s="535"/>
      <c r="AK165" s="535"/>
      <c r="AL165" s="535"/>
      <c r="AM165" s="535"/>
      <c r="AN165" s="535"/>
      <c r="AO165" s="535"/>
      <c r="AP165" s="535"/>
      <c r="AQ165" s="535"/>
      <c r="AR165" s="535"/>
      <c r="AS165" s="535"/>
      <c r="AT165" s="535"/>
      <c r="AU165" s="535"/>
      <c r="AV165" s="535"/>
      <c r="AW165" s="535"/>
      <c r="AX165" s="535"/>
      <c r="AY165" s="535"/>
      <c r="AZ165" s="535"/>
      <c r="BA165" s="535"/>
      <c r="BB165" s="535"/>
      <c r="BC165" s="535"/>
      <c r="BD165" s="535"/>
      <c r="BE165" s="535"/>
      <c r="BF165" s="535"/>
      <c r="BG165" s="535"/>
      <c r="BH165" s="535"/>
      <c r="BI165" s="535"/>
      <c r="BJ165" s="535"/>
      <c r="BK165" s="535"/>
      <c r="BL165" s="535"/>
      <c r="BM165" s="536"/>
      <c r="BN165" s="534" t="s">
        <v>43</v>
      </c>
      <c r="BO165" s="535"/>
      <c r="BP165" s="535"/>
      <c r="BQ165" s="535"/>
      <c r="BR165" s="535"/>
      <c r="BS165" s="535"/>
      <c r="BT165" s="535"/>
      <c r="BU165" s="535"/>
      <c r="BV165" s="535"/>
      <c r="BW165" s="535"/>
      <c r="BX165" s="535"/>
      <c r="BY165" s="535"/>
      <c r="BZ165" s="535"/>
      <c r="CA165" s="535"/>
      <c r="CB165" s="535"/>
      <c r="CC165" s="535"/>
      <c r="CD165" s="535"/>
      <c r="CE165" s="536"/>
      <c r="CF165" s="524" t="s">
        <v>44</v>
      </c>
      <c r="CG165" s="524"/>
      <c r="CH165" s="524"/>
      <c r="CI165" s="524"/>
      <c r="CJ165" s="524"/>
      <c r="CK165" s="524"/>
      <c r="CL165" s="524"/>
      <c r="CM165" s="524"/>
      <c r="CN165" s="524"/>
      <c r="CO165" s="524"/>
      <c r="CP165" s="524"/>
      <c r="CQ165" s="524"/>
    </row>
    <row r="166" spans="1:95" s="189" customFormat="1" ht="15" customHeight="1" x14ac:dyDescent="0.2">
      <c r="A166" s="524"/>
      <c r="B166" s="524"/>
      <c r="C166" s="524"/>
      <c r="D166" s="524"/>
      <c r="E166" s="524"/>
      <c r="F166" s="524"/>
      <c r="G166" s="524"/>
      <c r="H166" s="540" t="s">
        <v>45</v>
      </c>
      <c r="I166" s="541"/>
      <c r="J166" s="541"/>
      <c r="K166" s="541"/>
      <c r="L166" s="541"/>
      <c r="M166" s="541"/>
      <c r="N166" s="541"/>
      <c r="O166" s="541"/>
      <c r="P166" s="541"/>
      <c r="Q166" s="541"/>
      <c r="R166" s="541"/>
      <c r="S166" s="542"/>
      <c r="T166" s="540" t="s">
        <v>45</v>
      </c>
      <c r="U166" s="541"/>
      <c r="V166" s="541"/>
      <c r="W166" s="541"/>
      <c r="X166" s="541"/>
      <c r="Y166" s="541"/>
      <c r="Z166" s="541"/>
      <c r="AA166" s="541"/>
      <c r="AB166" s="541"/>
      <c r="AC166" s="541"/>
      <c r="AD166" s="541"/>
      <c r="AE166" s="542"/>
      <c r="AF166" s="540" t="s">
        <v>45</v>
      </c>
      <c r="AG166" s="541"/>
      <c r="AH166" s="541"/>
      <c r="AI166" s="541"/>
      <c r="AJ166" s="541"/>
      <c r="AK166" s="541"/>
      <c r="AL166" s="541"/>
      <c r="AM166" s="541"/>
      <c r="AN166" s="541"/>
      <c r="AO166" s="541"/>
      <c r="AP166" s="541"/>
      <c r="AQ166" s="541"/>
      <c r="AR166" s="541"/>
      <c r="AS166" s="541"/>
      <c r="AT166" s="541"/>
      <c r="AU166" s="541"/>
      <c r="AV166" s="541"/>
      <c r="AW166" s="541"/>
      <c r="AX166" s="541"/>
      <c r="AY166" s="542"/>
      <c r="AZ166" s="540" t="s">
        <v>46</v>
      </c>
      <c r="BA166" s="541"/>
      <c r="BB166" s="541"/>
      <c r="BC166" s="541"/>
      <c r="BD166" s="541"/>
      <c r="BE166" s="541"/>
      <c r="BF166" s="541"/>
      <c r="BG166" s="541"/>
      <c r="BH166" s="541"/>
      <c r="BI166" s="541"/>
      <c r="BJ166" s="541"/>
      <c r="BK166" s="541"/>
      <c r="BL166" s="541"/>
      <c r="BM166" s="542"/>
      <c r="BN166" s="549" t="s">
        <v>6</v>
      </c>
      <c r="BO166" s="550"/>
      <c r="BP166" s="551" t="s">
        <v>187</v>
      </c>
      <c r="BQ166" s="551"/>
      <c r="BR166" s="560" t="s">
        <v>47</v>
      </c>
      <c r="BS166" s="561"/>
      <c r="BT166" s="549" t="s">
        <v>6</v>
      </c>
      <c r="BU166" s="550"/>
      <c r="BV166" s="551" t="s">
        <v>199</v>
      </c>
      <c r="BW166" s="551"/>
      <c r="BX166" s="560" t="s">
        <v>47</v>
      </c>
      <c r="BY166" s="561"/>
      <c r="BZ166" s="549" t="s">
        <v>6</v>
      </c>
      <c r="CA166" s="550"/>
      <c r="CB166" s="551" t="s">
        <v>200</v>
      </c>
      <c r="CC166" s="551"/>
      <c r="CD166" s="560" t="s">
        <v>47</v>
      </c>
      <c r="CE166" s="561"/>
      <c r="CF166" s="540" t="s">
        <v>48</v>
      </c>
      <c r="CG166" s="541"/>
      <c r="CH166" s="541"/>
      <c r="CI166" s="541"/>
      <c r="CJ166" s="541"/>
      <c r="CK166" s="542"/>
      <c r="CL166" s="540" t="s">
        <v>49</v>
      </c>
      <c r="CM166" s="541"/>
      <c r="CN166" s="541"/>
      <c r="CO166" s="541"/>
      <c r="CP166" s="541"/>
      <c r="CQ166" s="542"/>
    </row>
    <row r="167" spans="1:95" s="189" customFormat="1" ht="6" customHeight="1" x14ac:dyDescent="0.2">
      <c r="A167" s="524"/>
      <c r="B167" s="524"/>
      <c r="C167" s="524"/>
      <c r="D167" s="524"/>
      <c r="E167" s="524"/>
      <c r="F167" s="524"/>
      <c r="G167" s="524"/>
      <c r="H167" s="543"/>
      <c r="I167" s="544"/>
      <c r="J167" s="544"/>
      <c r="K167" s="544"/>
      <c r="L167" s="544"/>
      <c r="M167" s="544"/>
      <c r="N167" s="544"/>
      <c r="O167" s="544"/>
      <c r="P167" s="544"/>
      <c r="Q167" s="544"/>
      <c r="R167" s="544"/>
      <c r="S167" s="545"/>
      <c r="T167" s="543"/>
      <c r="U167" s="544"/>
      <c r="V167" s="544"/>
      <c r="W167" s="544"/>
      <c r="X167" s="544"/>
      <c r="Y167" s="544"/>
      <c r="Z167" s="544"/>
      <c r="AA167" s="544"/>
      <c r="AB167" s="544"/>
      <c r="AC167" s="544"/>
      <c r="AD167" s="544"/>
      <c r="AE167" s="545"/>
      <c r="AF167" s="543"/>
      <c r="AG167" s="544"/>
      <c r="AH167" s="544"/>
      <c r="AI167" s="544"/>
      <c r="AJ167" s="544"/>
      <c r="AK167" s="544"/>
      <c r="AL167" s="544"/>
      <c r="AM167" s="544"/>
      <c r="AN167" s="544"/>
      <c r="AO167" s="544"/>
      <c r="AP167" s="544"/>
      <c r="AQ167" s="544"/>
      <c r="AR167" s="544"/>
      <c r="AS167" s="544"/>
      <c r="AT167" s="544"/>
      <c r="AU167" s="544"/>
      <c r="AV167" s="544"/>
      <c r="AW167" s="544"/>
      <c r="AX167" s="544"/>
      <c r="AY167" s="545"/>
      <c r="AZ167" s="546"/>
      <c r="BA167" s="547"/>
      <c r="BB167" s="547"/>
      <c r="BC167" s="547"/>
      <c r="BD167" s="547"/>
      <c r="BE167" s="547"/>
      <c r="BF167" s="547"/>
      <c r="BG167" s="547"/>
      <c r="BH167" s="547"/>
      <c r="BI167" s="547"/>
      <c r="BJ167" s="547"/>
      <c r="BK167" s="547"/>
      <c r="BL167" s="547"/>
      <c r="BM167" s="548"/>
      <c r="BN167" s="543" t="s">
        <v>50</v>
      </c>
      <c r="BO167" s="544"/>
      <c r="BP167" s="544"/>
      <c r="BQ167" s="544"/>
      <c r="BR167" s="544"/>
      <c r="BS167" s="545"/>
      <c r="BT167" s="543" t="s">
        <v>51</v>
      </c>
      <c r="BU167" s="544"/>
      <c r="BV167" s="544"/>
      <c r="BW167" s="544"/>
      <c r="BX167" s="544"/>
      <c r="BY167" s="545"/>
      <c r="BZ167" s="543" t="s">
        <v>52</v>
      </c>
      <c r="CA167" s="544"/>
      <c r="CB167" s="544"/>
      <c r="CC167" s="544"/>
      <c r="CD167" s="544"/>
      <c r="CE167" s="545"/>
      <c r="CF167" s="543"/>
      <c r="CG167" s="544"/>
      <c r="CH167" s="544"/>
      <c r="CI167" s="544"/>
      <c r="CJ167" s="544"/>
      <c r="CK167" s="545"/>
      <c r="CL167" s="543"/>
      <c r="CM167" s="544"/>
      <c r="CN167" s="544"/>
      <c r="CO167" s="544"/>
      <c r="CP167" s="544"/>
      <c r="CQ167" s="545"/>
    </row>
    <row r="168" spans="1:95" s="189" customFormat="1" ht="15" customHeight="1" x14ac:dyDescent="0.2">
      <c r="A168" s="524"/>
      <c r="B168" s="524"/>
      <c r="C168" s="524"/>
      <c r="D168" s="524"/>
      <c r="E168" s="524"/>
      <c r="F168" s="524"/>
      <c r="G168" s="524"/>
      <c r="H168" s="543"/>
      <c r="I168" s="544"/>
      <c r="J168" s="544"/>
      <c r="K168" s="544"/>
      <c r="L168" s="544"/>
      <c r="M168" s="544"/>
      <c r="N168" s="544"/>
      <c r="O168" s="544"/>
      <c r="P168" s="544"/>
      <c r="Q168" s="544"/>
      <c r="R168" s="544"/>
      <c r="S168" s="545"/>
      <c r="T168" s="543"/>
      <c r="U168" s="544"/>
      <c r="V168" s="544"/>
      <c r="W168" s="544"/>
      <c r="X168" s="544"/>
      <c r="Y168" s="544"/>
      <c r="Z168" s="544"/>
      <c r="AA168" s="544"/>
      <c r="AB168" s="544"/>
      <c r="AC168" s="544"/>
      <c r="AD168" s="544"/>
      <c r="AE168" s="545"/>
      <c r="AF168" s="543"/>
      <c r="AG168" s="544"/>
      <c r="AH168" s="544"/>
      <c r="AI168" s="544"/>
      <c r="AJ168" s="544"/>
      <c r="AK168" s="544"/>
      <c r="AL168" s="544"/>
      <c r="AM168" s="544"/>
      <c r="AN168" s="544"/>
      <c r="AO168" s="544"/>
      <c r="AP168" s="544"/>
      <c r="AQ168" s="544"/>
      <c r="AR168" s="544"/>
      <c r="AS168" s="544"/>
      <c r="AT168" s="544"/>
      <c r="AU168" s="544"/>
      <c r="AV168" s="544"/>
      <c r="AW168" s="544"/>
      <c r="AX168" s="544"/>
      <c r="AY168" s="545"/>
      <c r="AZ168" s="540" t="s">
        <v>53</v>
      </c>
      <c r="BA168" s="541"/>
      <c r="BB168" s="541"/>
      <c r="BC168" s="541"/>
      <c r="BD168" s="541"/>
      <c r="BE168" s="541"/>
      <c r="BF168" s="542"/>
      <c r="BG168" s="540" t="s">
        <v>54</v>
      </c>
      <c r="BH168" s="541"/>
      <c r="BI168" s="541"/>
      <c r="BJ168" s="541"/>
      <c r="BK168" s="541"/>
      <c r="BL168" s="541"/>
      <c r="BM168" s="542"/>
      <c r="BN168" s="543"/>
      <c r="BO168" s="544"/>
      <c r="BP168" s="544"/>
      <c r="BQ168" s="544"/>
      <c r="BR168" s="544"/>
      <c r="BS168" s="545"/>
      <c r="BT168" s="543"/>
      <c r="BU168" s="544"/>
      <c r="BV168" s="544"/>
      <c r="BW168" s="544"/>
      <c r="BX168" s="544"/>
      <c r="BY168" s="545"/>
      <c r="BZ168" s="543"/>
      <c r="CA168" s="544"/>
      <c r="CB168" s="544"/>
      <c r="CC168" s="544"/>
      <c r="CD168" s="544"/>
      <c r="CE168" s="545"/>
      <c r="CF168" s="543"/>
      <c r="CG168" s="544"/>
      <c r="CH168" s="544"/>
      <c r="CI168" s="544"/>
      <c r="CJ168" s="544"/>
      <c r="CK168" s="545"/>
      <c r="CL168" s="543"/>
      <c r="CM168" s="544"/>
      <c r="CN168" s="544"/>
      <c r="CO168" s="544"/>
      <c r="CP168" s="544"/>
      <c r="CQ168" s="545"/>
    </row>
    <row r="169" spans="1:95" s="189" customFormat="1" ht="18.75" customHeight="1" x14ac:dyDescent="0.2">
      <c r="A169" s="524"/>
      <c r="B169" s="524"/>
      <c r="C169" s="524"/>
      <c r="D169" s="524"/>
      <c r="E169" s="524"/>
      <c r="F169" s="524"/>
      <c r="G169" s="524"/>
      <c r="H169" s="546"/>
      <c r="I169" s="547"/>
      <c r="J169" s="547"/>
      <c r="K169" s="547"/>
      <c r="L169" s="547"/>
      <c r="M169" s="547"/>
      <c r="N169" s="547"/>
      <c r="O169" s="547"/>
      <c r="P169" s="547"/>
      <c r="Q169" s="547"/>
      <c r="R169" s="547"/>
      <c r="S169" s="548"/>
      <c r="T169" s="546"/>
      <c r="U169" s="547"/>
      <c r="V169" s="547"/>
      <c r="W169" s="547"/>
      <c r="X169" s="547"/>
      <c r="Y169" s="547"/>
      <c r="Z169" s="547"/>
      <c r="AA169" s="547"/>
      <c r="AB169" s="547"/>
      <c r="AC169" s="547"/>
      <c r="AD169" s="547"/>
      <c r="AE169" s="548"/>
      <c r="AF169" s="546"/>
      <c r="AG169" s="547"/>
      <c r="AH169" s="547"/>
      <c r="AI169" s="547"/>
      <c r="AJ169" s="547"/>
      <c r="AK169" s="547"/>
      <c r="AL169" s="547"/>
      <c r="AM169" s="547"/>
      <c r="AN169" s="547"/>
      <c r="AO169" s="547"/>
      <c r="AP169" s="547"/>
      <c r="AQ169" s="547"/>
      <c r="AR169" s="547"/>
      <c r="AS169" s="547"/>
      <c r="AT169" s="547"/>
      <c r="AU169" s="547"/>
      <c r="AV169" s="547"/>
      <c r="AW169" s="547"/>
      <c r="AX169" s="547"/>
      <c r="AY169" s="548"/>
      <c r="AZ169" s="546"/>
      <c r="BA169" s="547"/>
      <c r="BB169" s="547"/>
      <c r="BC169" s="547"/>
      <c r="BD169" s="547"/>
      <c r="BE169" s="547"/>
      <c r="BF169" s="548"/>
      <c r="BG169" s="546"/>
      <c r="BH169" s="547"/>
      <c r="BI169" s="547"/>
      <c r="BJ169" s="547"/>
      <c r="BK169" s="547"/>
      <c r="BL169" s="547"/>
      <c r="BM169" s="548"/>
      <c r="BN169" s="546"/>
      <c r="BO169" s="547"/>
      <c r="BP169" s="547"/>
      <c r="BQ169" s="547"/>
      <c r="BR169" s="547"/>
      <c r="BS169" s="548"/>
      <c r="BT169" s="546"/>
      <c r="BU169" s="547"/>
      <c r="BV169" s="547"/>
      <c r="BW169" s="547"/>
      <c r="BX169" s="547"/>
      <c r="BY169" s="548"/>
      <c r="BZ169" s="546"/>
      <c r="CA169" s="547"/>
      <c r="CB169" s="547"/>
      <c r="CC169" s="547"/>
      <c r="CD169" s="547"/>
      <c r="CE169" s="548"/>
      <c r="CF169" s="546"/>
      <c r="CG169" s="547"/>
      <c r="CH169" s="547"/>
      <c r="CI169" s="547"/>
      <c r="CJ169" s="547"/>
      <c r="CK169" s="548"/>
      <c r="CL169" s="546"/>
      <c r="CM169" s="547"/>
      <c r="CN169" s="547"/>
      <c r="CO169" s="547"/>
      <c r="CP169" s="547"/>
      <c r="CQ169" s="548"/>
    </row>
    <row r="170" spans="1:95" s="189" customFormat="1" ht="15" customHeight="1" x14ac:dyDescent="0.2">
      <c r="A170" s="524" t="s">
        <v>30</v>
      </c>
      <c r="B170" s="524"/>
      <c r="C170" s="524"/>
      <c r="D170" s="524"/>
      <c r="E170" s="524"/>
      <c r="F170" s="524"/>
      <c r="G170" s="524"/>
      <c r="H170" s="524" t="s">
        <v>55</v>
      </c>
      <c r="I170" s="524"/>
      <c r="J170" s="524"/>
      <c r="K170" s="524"/>
      <c r="L170" s="524"/>
      <c r="M170" s="524"/>
      <c r="N170" s="524"/>
      <c r="O170" s="524"/>
      <c r="P170" s="524"/>
      <c r="Q170" s="524"/>
      <c r="R170" s="524"/>
      <c r="S170" s="524"/>
      <c r="T170" s="534" t="s">
        <v>56</v>
      </c>
      <c r="U170" s="535"/>
      <c r="V170" s="535"/>
      <c r="W170" s="535"/>
      <c r="X170" s="535"/>
      <c r="Y170" s="535"/>
      <c r="Z170" s="535"/>
      <c r="AA170" s="535"/>
      <c r="AB170" s="535"/>
      <c r="AC170" s="535"/>
      <c r="AD170" s="535"/>
      <c r="AE170" s="536"/>
      <c r="AF170" s="524" t="s">
        <v>57</v>
      </c>
      <c r="AG170" s="524"/>
      <c r="AH170" s="524"/>
      <c r="AI170" s="524"/>
      <c r="AJ170" s="524"/>
      <c r="AK170" s="524"/>
      <c r="AL170" s="524"/>
      <c r="AM170" s="524"/>
      <c r="AN170" s="524"/>
      <c r="AO170" s="524"/>
      <c r="AP170" s="524"/>
      <c r="AQ170" s="524"/>
      <c r="AR170" s="524"/>
      <c r="AS170" s="524"/>
      <c r="AT170" s="524"/>
      <c r="AU170" s="524"/>
      <c r="AV170" s="524"/>
      <c r="AW170" s="524"/>
      <c r="AX170" s="524"/>
      <c r="AY170" s="524"/>
      <c r="AZ170" s="524" t="s">
        <v>58</v>
      </c>
      <c r="BA170" s="524"/>
      <c r="BB170" s="524"/>
      <c r="BC170" s="524"/>
      <c r="BD170" s="524"/>
      <c r="BE170" s="524"/>
      <c r="BF170" s="524"/>
      <c r="BG170" s="524" t="s">
        <v>59</v>
      </c>
      <c r="BH170" s="524"/>
      <c r="BI170" s="524"/>
      <c r="BJ170" s="524"/>
      <c r="BK170" s="524"/>
      <c r="BL170" s="524"/>
      <c r="BM170" s="524"/>
      <c r="BN170" s="524" t="s">
        <v>60</v>
      </c>
      <c r="BO170" s="524"/>
      <c r="BP170" s="524"/>
      <c r="BQ170" s="524"/>
      <c r="BR170" s="524"/>
      <c r="BS170" s="524"/>
      <c r="BT170" s="524" t="s">
        <v>61</v>
      </c>
      <c r="BU170" s="524"/>
      <c r="BV170" s="524"/>
      <c r="BW170" s="524"/>
      <c r="BX170" s="524"/>
      <c r="BY170" s="524"/>
      <c r="BZ170" s="524" t="s">
        <v>62</v>
      </c>
      <c r="CA170" s="524"/>
      <c r="CB170" s="524"/>
      <c r="CC170" s="524"/>
      <c r="CD170" s="524"/>
      <c r="CE170" s="524"/>
      <c r="CF170" s="524" t="s">
        <v>63</v>
      </c>
      <c r="CG170" s="524"/>
      <c r="CH170" s="524"/>
      <c r="CI170" s="524"/>
      <c r="CJ170" s="524"/>
      <c r="CK170" s="524"/>
      <c r="CL170" s="524" t="s">
        <v>64</v>
      </c>
      <c r="CM170" s="524"/>
      <c r="CN170" s="524"/>
      <c r="CO170" s="524"/>
      <c r="CP170" s="524"/>
      <c r="CQ170" s="524"/>
    </row>
    <row r="171" spans="1:95" s="189" customFormat="1" ht="63.75" customHeight="1" x14ac:dyDescent="0.2">
      <c r="A171" s="732" t="s">
        <v>452</v>
      </c>
      <c r="B171" s="682"/>
      <c r="C171" s="682"/>
      <c r="D171" s="682"/>
      <c r="E171" s="682"/>
      <c r="F171" s="682"/>
      <c r="G171" s="683"/>
      <c r="H171" s="636" t="s">
        <v>469</v>
      </c>
      <c r="I171" s="637"/>
      <c r="J171" s="637"/>
      <c r="K171" s="637"/>
      <c r="L171" s="637"/>
      <c r="M171" s="637"/>
      <c r="N171" s="637"/>
      <c r="O171" s="637"/>
      <c r="P171" s="637"/>
      <c r="Q171" s="637"/>
      <c r="R171" s="637"/>
      <c r="S171" s="638"/>
      <c r="T171" s="642" t="s">
        <v>66</v>
      </c>
      <c r="U171" s="643"/>
      <c r="V171" s="643"/>
      <c r="W171" s="643"/>
      <c r="X171" s="643"/>
      <c r="Y171" s="643"/>
      <c r="Z171" s="643"/>
      <c r="AA171" s="643"/>
      <c r="AB171" s="643"/>
      <c r="AC171" s="643"/>
      <c r="AD171" s="643"/>
      <c r="AE171" s="644"/>
      <c r="AF171" s="531" t="s">
        <v>67</v>
      </c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3"/>
      <c r="AZ171" s="534" t="s">
        <v>68</v>
      </c>
      <c r="BA171" s="535"/>
      <c r="BB171" s="535"/>
      <c r="BC171" s="535"/>
      <c r="BD171" s="535"/>
      <c r="BE171" s="535"/>
      <c r="BF171" s="536"/>
      <c r="BG171" s="534" t="s">
        <v>69</v>
      </c>
      <c r="BH171" s="535"/>
      <c r="BI171" s="535"/>
      <c r="BJ171" s="535"/>
      <c r="BK171" s="535"/>
      <c r="BL171" s="535"/>
      <c r="BM171" s="536"/>
      <c r="BN171" s="518">
        <v>100</v>
      </c>
      <c r="BO171" s="519"/>
      <c r="BP171" s="519"/>
      <c r="BQ171" s="519"/>
      <c r="BR171" s="519"/>
      <c r="BS171" s="520"/>
      <c r="BT171" s="518">
        <v>100</v>
      </c>
      <c r="BU171" s="519"/>
      <c r="BV171" s="519"/>
      <c r="BW171" s="519"/>
      <c r="BX171" s="519"/>
      <c r="BY171" s="520"/>
      <c r="BZ171" s="518">
        <v>100</v>
      </c>
      <c r="CA171" s="519"/>
      <c r="CB171" s="519"/>
      <c r="CC171" s="519"/>
      <c r="CD171" s="519"/>
      <c r="CE171" s="520"/>
      <c r="CF171" s="553">
        <v>3</v>
      </c>
      <c r="CG171" s="554"/>
      <c r="CH171" s="554"/>
      <c r="CI171" s="554"/>
      <c r="CJ171" s="554"/>
      <c r="CK171" s="555"/>
      <c r="CL171" s="518"/>
      <c r="CM171" s="519"/>
      <c r="CN171" s="519"/>
      <c r="CO171" s="519"/>
      <c r="CP171" s="519"/>
      <c r="CQ171" s="520"/>
    </row>
    <row r="172" spans="1:95" s="189" customFormat="1" ht="182.25" customHeight="1" x14ac:dyDescent="0.2">
      <c r="A172" s="684"/>
      <c r="B172" s="685"/>
      <c r="C172" s="685"/>
      <c r="D172" s="685"/>
      <c r="E172" s="685"/>
      <c r="F172" s="685"/>
      <c r="G172" s="686"/>
      <c r="H172" s="639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1"/>
      <c r="T172" s="645"/>
      <c r="U172" s="646"/>
      <c r="V172" s="646"/>
      <c r="W172" s="646"/>
      <c r="X172" s="646"/>
      <c r="Y172" s="646"/>
      <c r="Z172" s="646"/>
      <c r="AA172" s="646"/>
      <c r="AB172" s="646"/>
      <c r="AC172" s="646"/>
      <c r="AD172" s="646"/>
      <c r="AE172" s="647"/>
      <c r="AF172" s="531" t="s">
        <v>71</v>
      </c>
      <c r="AG172" s="532"/>
      <c r="AH172" s="532"/>
      <c r="AI172" s="532"/>
      <c r="AJ172" s="532"/>
      <c r="AK172" s="532"/>
      <c r="AL172" s="532"/>
      <c r="AM172" s="532"/>
      <c r="AN172" s="532"/>
      <c r="AO172" s="532"/>
      <c r="AP172" s="532"/>
      <c r="AQ172" s="532"/>
      <c r="AR172" s="532"/>
      <c r="AS172" s="532"/>
      <c r="AT172" s="532"/>
      <c r="AU172" s="532"/>
      <c r="AV172" s="532"/>
      <c r="AW172" s="532"/>
      <c r="AX172" s="532"/>
      <c r="AY172" s="533"/>
      <c r="AZ172" s="534" t="s">
        <v>68</v>
      </c>
      <c r="BA172" s="535"/>
      <c r="BB172" s="535"/>
      <c r="BC172" s="535"/>
      <c r="BD172" s="535"/>
      <c r="BE172" s="535"/>
      <c r="BF172" s="536"/>
      <c r="BG172" s="534" t="s">
        <v>69</v>
      </c>
      <c r="BH172" s="535"/>
      <c r="BI172" s="535"/>
      <c r="BJ172" s="535"/>
      <c r="BK172" s="535"/>
      <c r="BL172" s="535"/>
      <c r="BM172" s="536"/>
      <c r="BN172" s="518">
        <v>100</v>
      </c>
      <c r="BO172" s="519"/>
      <c r="BP172" s="519"/>
      <c r="BQ172" s="519"/>
      <c r="BR172" s="519"/>
      <c r="BS172" s="520"/>
      <c r="BT172" s="518">
        <v>100</v>
      </c>
      <c r="BU172" s="519"/>
      <c r="BV172" s="519"/>
      <c r="BW172" s="519"/>
      <c r="BX172" s="519"/>
      <c r="BY172" s="520"/>
      <c r="BZ172" s="518">
        <v>100</v>
      </c>
      <c r="CA172" s="519"/>
      <c r="CB172" s="519"/>
      <c r="CC172" s="519"/>
      <c r="CD172" s="519"/>
      <c r="CE172" s="520"/>
      <c r="CF172" s="553">
        <v>3</v>
      </c>
      <c r="CG172" s="554"/>
      <c r="CH172" s="554"/>
      <c r="CI172" s="554"/>
      <c r="CJ172" s="554"/>
      <c r="CK172" s="555"/>
      <c r="CL172" s="518"/>
      <c r="CM172" s="519"/>
      <c r="CN172" s="519"/>
      <c r="CO172" s="519"/>
      <c r="CP172" s="519"/>
      <c r="CQ172" s="520"/>
    </row>
    <row r="173" spans="1:95" s="189" customFormat="1" ht="18.75" customHeight="1" x14ac:dyDescent="0.2">
      <c r="A173" s="552" t="s">
        <v>72</v>
      </c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  <c r="AA173" s="552"/>
      <c r="AB173" s="552"/>
      <c r="AC173" s="552"/>
      <c r="AD173" s="552"/>
      <c r="AE173" s="552"/>
      <c r="AF173" s="552"/>
      <c r="AG173" s="552"/>
      <c r="AH173" s="552"/>
      <c r="AI173" s="552"/>
      <c r="AJ173" s="552"/>
      <c r="AK173" s="552"/>
      <c r="AL173" s="552"/>
      <c r="AM173" s="552"/>
      <c r="AN173" s="552"/>
      <c r="AO173" s="552"/>
      <c r="AP173" s="552"/>
      <c r="AQ173" s="552"/>
      <c r="AR173" s="552"/>
      <c r="AS173" s="552"/>
      <c r="AT173" s="552"/>
      <c r="AU173" s="552"/>
      <c r="AV173" s="552"/>
      <c r="AW173" s="552"/>
      <c r="AX173" s="552"/>
      <c r="AY173" s="552"/>
      <c r="AZ173" s="552"/>
      <c r="BA173" s="552"/>
      <c r="BB173" s="552"/>
      <c r="BC173" s="552"/>
      <c r="BD173" s="552"/>
      <c r="BE173" s="552"/>
      <c r="BF173" s="552"/>
      <c r="BG173" s="552"/>
      <c r="BH173" s="552"/>
      <c r="BI173" s="552"/>
      <c r="BJ173" s="552"/>
      <c r="BK173" s="552"/>
      <c r="BL173" s="552"/>
      <c r="BM173" s="552"/>
      <c r="BN173" s="552"/>
      <c r="BO173" s="552"/>
      <c r="BP173" s="552"/>
      <c r="BQ173" s="552"/>
      <c r="BR173" s="552"/>
      <c r="BS173" s="552"/>
      <c r="BT173" s="552"/>
      <c r="BU173" s="552"/>
      <c r="BV173" s="552"/>
      <c r="BW173" s="552"/>
      <c r="BX173" s="552"/>
      <c r="BY173" s="552"/>
      <c r="BZ173" s="552"/>
      <c r="CA173" s="552"/>
      <c r="CB173" s="552"/>
      <c r="CC173" s="552"/>
      <c r="CD173" s="552"/>
      <c r="CE173" s="552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s="189" customFormat="1" ht="76.5" customHeight="1" x14ac:dyDescent="0.2">
      <c r="A174" s="524" t="s">
        <v>39</v>
      </c>
      <c r="B174" s="524"/>
      <c r="C174" s="524"/>
      <c r="D174" s="524"/>
      <c r="E174" s="524"/>
      <c r="F174" s="524"/>
      <c r="G174" s="524"/>
      <c r="H174" s="540" t="s">
        <v>74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42"/>
      <c r="T174" s="524" t="s">
        <v>75</v>
      </c>
      <c r="U174" s="524"/>
      <c r="V174" s="524"/>
      <c r="W174" s="524"/>
      <c r="X174" s="524"/>
      <c r="Y174" s="524"/>
      <c r="Z174" s="524"/>
      <c r="AA174" s="524"/>
      <c r="AB174" s="524"/>
      <c r="AC174" s="534" t="s">
        <v>76</v>
      </c>
      <c r="AD174" s="535"/>
      <c r="AE174" s="535"/>
      <c r="AF174" s="535"/>
      <c r="AG174" s="535"/>
      <c r="AH174" s="535"/>
      <c r="AI174" s="535"/>
      <c r="AJ174" s="535"/>
      <c r="AK174" s="535"/>
      <c r="AL174" s="535"/>
      <c r="AM174" s="535"/>
      <c r="AN174" s="535"/>
      <c r="AO174" s="535"/>
      <c r="AP174" s="535"/>
      <c r="AQ174" s="535"/>
      <c r="AR174" s="535"/>
      <c r="AS174" s="535"/>
      <c r="AT174" s="535"/>
      <c r="AU174" s="535"/>
      <c r="AV174" s="535"/>
      <c r="AW174" s="535"/>
      <c r="AX174" s="535"/>
      <c r="AY174" s="535"/>
      <c r="AZ174" s="535"/>
      <c r="BA174" s="536"/>
      <c r="BB174" s="534" t="s">
        <v>77</v>
      </c>
      <c r="BC174" s="535"/>
      <c r="BD174" s="535"/>
      <c r="BE174" s="535"/>
      <c r="BF174" s="535"/>
      <c r="BG174" s="535"/>
      <c r="BH174" s="535"/>
      <c r="BI174" s="535"/>
      <c r="BJ174" s="535"/>
      <c r="BK174" s="535"/>
      <c r="BL174" s="535"/>
      <c r="BM174" s="535"/>
      <c r="BN174" s="535"/>
      <c r="BO174" s="535"/>
      <c r="BP174" s="536"/>
      <c r="BQ174" s="534" t="s">
        <v>78</v>
      </c>
      <c r="BR174" s="535"/>
      <c r="BS174" s="535"/>
      <c r="BT174" s="535"/>
      <c r="BU174" s="535"/>
      <c r="BV174" s="535"/>
      <c r="BW174" s="535"/>
      <c r="BX174" s="535"/>
      <c r="BY174" s="535"/>
      <c r="BZ174" s="535"/>
      <c r="CA174" s="535"/>
      <c r="CB174" s="535"/>
      <c r="CC174" s="535"/>
      <c r="CD174" s="535"/>
      <c r="CE174" s="536"/>
      <c r="CF174" s="524" t="s">
        <v>79</v>
      </c>
      <c r="CG174" s="524"/>
      <c r="CH174" s="524"/>
      <c r="CI174" s="524"/>
      <c r="CJ174" s="524"/>
      <c r="CK174" s="524"/>
      <c r="CL174" s="524"/>
      <c r="CM174" s="524"/>
      <c r="CN174" s="524"/>
      <c r="CO174" s="524"/>
      <c r="CP174" s="524"/>
      <c r="CQ174" s="524"/>
    </row>
    <row r="175" spans="1:95" s="189" customFormat="1" ht="15" customHeight="1" x14ac:dyDescent="0.2">
      <c r="A175" s="524"/>
      <c r="B175" s="524"/>
      <c r="C175" s="524"/>
      <c r="D175" s="524"/>
      <c r="E175" s="524"/>
      <c r="F175" s="524"/>
      <c r="G175" s="524"/>
      <c r="H175" s="540" t="s">
        <v>45</v>
      </c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42"/>
      <c r="T175" s="543" t="s">
        <v>45</v>
      </c>
      <c r="U175" s="544"/>
      <c r="V175" s="544"/>
      <c r="W175" s="544"/>
      <c r="X175" s="544"/>
      <c r="Y175" s="544"/>
      <c r="Z175" s="544"/>
      <c r="AA175" s="544"/>
      <c r="AB175" s="545"/>
      <c r="AC175" s="540" t="s">
        <v>45</v>
      </c>
      <c r="AD175" s="541"/>
      <c r="AE175" s="541"/>
      <c r="AF175" s="541"/>
      <c r="AG175" s="541"/>
      <c r="AH175" s="541"/>
      <c r="AI175" s="541"/>
      <c r="AJ175" s="541"/>
      <c r="AK175" s="541"/>
      <c r="AL175" s="541"/>
      <c r="AM175" s="541"/>
      <c r="AN175" s="541"/>
      <c r="AO175" s="541"/>
      <c r="AP175" s="541"/>
      <c r="AQ175" s="541"/>
      <c r="AR175" s="542"/>
      <c r="AS175" s="540" t="s">
        <v>80</v>
      </c>
      <c r="AT175" s="541"/>
      <c r="AU175" s="541"/>
      <c r="AV175" s="541"/>
      <c r="AW175" s="541"/>
      <c r="AX175" s="541"/>
      <c r="AY175" s="541"/>
      <c r="AZ175" s="541"/>
      <c r="BA175" s="542"/>
      <c r="BB175" s="549" t="s">
        <v>6</v>
      </c>
      <c r="BC175" s="550"/>
      <c r="BD175" s="551" t="s">
        <v>187</v>
      </c>
      <c r="BE175" s="551"/>
      <c r="BF175" s="293"/>
      <c r="BG175" s="549" t="s">
        <v>6</v>
      </c>
      <c r="BH175" s="550"/>
      <c r="BI175" s="551" t="s">
        <v>199</v>
      </c>
      <c r="BJ175" s="551"/>
      <c r="BK175" s="293"/>
      <c r="BL175" s="549" t="s">
        <v>6</v>
      </c>
      <c r="BM175" s="550"/>
      <c r="BN175" s="551" t="s">
        <v>200</v>
      </c>
      <c r="BO175" s="551"/>
      <c r="BP175" s="293"/>
      <c r="BQ175" s="549" t="s">
        <v>6</v>
      </c>
      <c r="BR175" s="550"/>
      <c r="BS175" s="551" t="s">
        <v>187</v>
      </c>
      <c r="BT175" s="551"/>
      <c r="BU175" s="293"/>
      <c r="BV175" s="549" t="s">
        <v>6</v>
      </c>
      <c r="BW175" s="550"/>
      <c r="BX175" s="551" t="s">
        <v>199</v>
      </c>
      <c r="BY175" s="551"/>
      <c r="BZ175" s="293"/>
      <c r="CA175" s="549" t="s">
        <v>6</v>
      </c>
      <c r="CB175" s="550"/>
      <c r="CC175" s="551" t="s">
        <v>200</v>
      </c>
      <c r="CD175" s="551"/>
      <c r="CE175" s="293"/>
      <c r="CF175" s="540" t="s">
        <v>48</v>
      </c>
      <c r="CG175" s="541"/>
      <c r="CH175" s="541"/>
      <c r="CI175" s="541"/>
      <c r="CJ175" s="541"/>
      <c r="CK175" s="542"/>
      <c r="CL175" s="540" t="s">
        <v>49</v>
      </c>
      <c r="CM175" s="541"/>
      <c r="CN175" s="541"/>
      <c r="CO175" s="541"/>
      <c r="CP175" s="541"/>
      <c r="CQ175" s="542"/>
    </row>
    <row r="176" spans="1:95" s="189" customFormat="1" ht="5.25" customHeight="1" x14ac:dyDescent="0.2">
      <c r="A176" s="524"/>
      <c r="B176" s="524"/>
      <c r="C176" s="524"/>
      <c r="D176" s="524"/>
      <c r="E176" s="524"/>
      <c r="F176" s="524"/>
      <c r="G176" s="524"/>
      <c r="H176" s="543"/>
      <c r="I176" s="544"/>
      <c r="J176" s="544"/>
      <c r="K176" s="544"/>
      <c r="L176" s="544"/>
      <c r="M176" s="544"/>
      <c r="N176" s="544"/>
      <c r="O176" s="544"/>
      <c r="P176" s="544"/>
      <c r="Q176" s="544"/>
      <c r="R176" s="544"/>
      <c r="S176" s="545"/>
      <c r="T176" s="543"/>
      <c r="U176" s="544"/>
      <c r="V176" s="544"/>
      <c r="W176" s="544"/>
      <c r="X176" s="544"/>
      <c r="Y176" s="544"/>
      <c r="Z176" s="544"/>
      <c r="AA176" s="544"/>
      <c r="AB176" s="545"/>
      <c r="AC176" s="543"/>
      <c r="AD176" s="544"/>
      <c r="AE176" s="544"/>
      <c r="AF176" s="544"/>
      <c r="AG176" s="544"/>
      <c r="AH176" s="544"/>
      <c r="AI176" s="544"/>
      <c r="AJ176" s="544"/>
      <c r="AK176" s="544"/>
      <c r="AL176" s="544"/>
      <c r="AM176" s="544"/>
      <c r="AN176" s="544"/>
      <c r="AO176" s="544"/>
      <c r="AP176" s="544"/>
      <c r="AQ176" s="544"/>
      <c r="AR176" s="545"/>
      <c r="AS176" s="543"/>
      <c r="AT176" s="544"/>
      <c r="AU176" s="544"/>
      <c r="AV176" s="544"/>
      <c r="AW176" s="544"/>
      <c r="AX176" s="544"/>
      <c r="AY176" s="544"/>
      <c r="AZ176" s="544"/>
      <c r="BA176" s="545"/>
      <c r="BB176" s="543" t="s">
        <v>81</v>
      </c>
      <c r="BC176" s="544"/>
      <c r="BD176" s="544"/>
      <c r="BE176" s="544"/>
      <c r="BF176" s="545"/>
      <c r="BG176" s="543" t="s">
        <v>82</v>
      </c>
      <c r="BH176" s="544"/>
      <c r="BI176" s="544"/>
      <c r="BJ176" s="544"/>
      <c r="BK176" s="545"/>
      <c r="BL176" s="543" t="s">
        <v>83</v>
      </c>
      <c r="BM176" s="544"/>
      <c r="BN176" s="544"/>
      <c r="BO176" s="544"/>
      <c r="BP176" s="545"/>
      <c r="BQ176" s="543" t="s">
        <v>81</v>
      </c>
      <c r="BR176" s="544"/>
      <c r="BS176" s="544"/>
      <c r="BT176" s="544"/>
      <c r="BU176" s="545"/>
      <c r="BV176" s="543" t="s">
        <v>82</v>
      </c>
      <c r="BW176" s="544"/>
      <c r="BX176" s="544"/>
      <c r="BY176" s="544"/>
      <c r="BZ176" s="545"/>
      <c r="CA176" s="543" t="s">
        <v>83</v>
      </c>
      <c r="CB176" s="544"/>
      <c r="CC176" s="544"/>
      <c r="CD176" s="544"/>
      <c r="CE176" s="545"/>
      <c r="CF176" s="543"/>
      <c r="CG176" s="544"/>
      <c r="CH176" s="544"/>
      <c r="CI176" s="544"/>
      <c r="CJ176" s="544"/>
      <c r="CK176" s="545"/>
      <c r="CL176" s="543"/>
      <c r="CM176" s="544"/>
      <c r="CN176" s="544"/>
      <c r="CO176" s="544"/>
      <c r="CP176" s="544"/>
      <c r="CQ176" s="545"/>
    </row>
    <row r="177" spans="1:95" s="189" customFormat="1" ht="15" hidden="1" customHeight="1" x14ac:dyDescent="0.2">
      <c r="A177" s="524"/>
      <c r="B177" s="524"/>
      <c r="C177" s="524"/>
      <c r="D177" s="524"/>
      <c r="E177" s="524"/>
      <c r="F177" s="524"/>
      <c r="G177" s="524"/>
      <c r="H177" s="543"/>
      <c r="I177" s="544"/>
      <c r="J177" s="544"/>
      <c r="K177" s="544"/>
      <c r="L177" s="544"/>
      <c r="M177" s="544"/>
      <c r="N177" s="544"/>
      <c r="O177" s="544"/>
      <c r="P177" s="544"/>
      <c r="Q177" s="544"/>
      <c r="R177" s="544"/>
      <c r="S177" s="545"/>
      <c r="T177" s="543"/>
      <c r="U177" s="544"/>
      <c r="V177" s="544"/>
      <c r="W177" s="544"/>
      <c r="X177" s="544"/>
      <c r="Y177" s="544"/>
      <c r="Z177" s="544"/>
      <c r="AA177" s="544"/>
      <c r="AB177" s="545"/>
      <c r="AC177" s="543"/>
      <c r="AD177" s="544"/>
      <c r="AE177" s="544"/>
      <c r="AF177" s="544"/>
      <c r="AG177" s="544"/>
      <c r="AH177" s="544"/>
      <c r="AI177" s="544"/>
      <c r="AJ177" s="544"/>
      <c r="AK177" s="544"/>
      <c r="AL177" s="544"/>
      <c r="AM177" s="544"/>
      <c r="AN177" s="544"/>
      <c r="AO177" s="544"/>
      <c r="AP177" s="544"/>
      <c r="AQ177" s="544"/>
      <c r="AR177" s="545"/>
      <c r="AS177" s="546"/>
      <c r="AT177" s="547"/>
      <c r="AU177" s="547"/>
      <c r="AV177" s="547"/>
      <c r="AW177" s="547"/>
      <c r="AX177" s="547"/>
      <c r="AY177" s="547"/>
      <c r="AZ177" s="547"/>
      <c r="BA177" s="548"/>
      <c r="BB177" s="543"/>
      <c r="BC177" s="544"/>
      <c r="BD177" s="544"/>
      <c r="BE177" s="544"/>
      <c r="BF177" s="545"/>
      <c r="BG177" s="543"/>
      <c r="BH177" s="544"/>
      <c r="BI177" s="544"/>
      <c r="BJ177" s="544"/>
      <c r="BK177" s="545"/>
      <c r="BL177" s="543"/>
      <c r="BM177" s="544"/>
      <c r="BN177" s="544"/>
      <c r="BO177" s="544"/>
      <c r="BP177" s="545"/>
      <c r="BQ177" s="543"/>
      <c r="BR177" s="544"/>
      <c r="BS177" s="544"/>
      <c r="BT177" s="544"/>
      <c r="BU177" s="545"/>
      <c r="BV177" s="543"/>
      <c r="BW177" s="544"/>
      <c r="BX177" s="544"/>
      <c r="BY177" s="544"/>
      <c r="BZ177" s="545"/>
      <c r="CA177" s="543"/>
      <c r="CB177" s="544"/>
      <c r="CC177" s="544"/>
      <c r="CD177" s="544"/>
      <c r="CE177" s="545"/>
      <c r="CF177" s="543"/>
      <c r="CG177" s="544"/>
      <c r="CH177" s="544"/>
      <c r="CI177" s="544"/>
      <c r="CJ177" s="544"/>
      <c r="CK177" s="545"/>
      <c r="CL177" s="543"/>
      <c r="CM177" s="544"/>
      <c r="CN177" s="544"/>
      <c r="CO177" s="544"/>
      <c r="CP177" s="544"/>
      <c r="CQ177" s="545"/>
    </row>
    <row r="178" spans="1:95" s="189" customFormat="1" ht="69.75" customHeight="1" x14ac:dyDescent="0.2">
      <c r="A178" s="524"/>
      <c r="B178" s="524"/>
      <c r="C178" s="524"/>
      <c r="D178" s="524"/>
      <c r="E178" s="524"/>
      <c r="F178" s="524"/>
      <c r="G178" s="524"/>
      <c r="H178" s="546"/>
      <c r="I178" s="547"/>
      <c r="J178" s="547"/>
      <c r="K178" s="547"/>
      <c r="L178" s="547"/>
      <c r="M178" s="547"/>
      <c r="N178" s="547"/>
      <c r="O178" s="547"/>
      <c r="P178" s="547"/>
      <c r="Q178" s="547"/>
      <c r="R178" s="547"/>
      <c r="S178" s="548"/>
      <c r="T178" s="546"/>
      <c r="U178" s="547"/>
      <c r="V178" s="547"/>
      <c r="W178" s="547"/>
      <c r="X178" s="547"/>
      <c r="Y178" s="547"/>
      <c r="Z178" s="547"/>
      <c r="AA178" s="547"/>
      <c r="AB178" s="548"/>
      <c r="AC178" s="546"/>
      <c r="AD178" s="547"/>
      <c r="AE178" s="547"/>
      <c r="AF178" s="547"/>
      <c r="AG178" s="547"/>
      <c r="AH178" s="547"/>
      <c r="AI178" s="547"/>
      <c r="AJ178" s="547"/>
      <c r="AK178" s="547"/>
      <c r="AL178" s="547"/>
      <c r="AM178" s="547"/>
      <c r="AN178" s="547"/>
      <c r="AO178" s="547"/>
      <c r="AP178" s="547"/>
      <c r="AQ178" s="547"/>
      <c r="AR178" s="548"/>
      <c r="AS178" s="534" t="s">
        <v>53</v>
      </c>
      <c r="AT178" s="535"/>
      <c r="AU178" s="535"/>
      <c r="AV178" s="535"/>
      <c r="AW178" s="536"/>
      <c r="AX178" s="534" t="s">
        <v>54</v>
      </c>
      <c r="AY178" s="535"/>
      <c r="AZ178" s="535"/>
      <c r="BA178" s="536"/>
      <c r="BB178" s="546"/>
      <c r="BC178" s="547"/>
      <c r="BD178" s="547"/>
      <c r="BE178" s="547"/>
      <c r="BF178" s="548"/>
      <c r="BG178" s="546"/>
      <c r="BH178" s="547"/>
      <c r="BI178" s="547"/>
      <c r="BJ178" s="547"/>
      <c r="BK178" s="548"/>
      <c r="BL178" s="546"/>
      <c r="BM178" s="547"/>
      <c r="BN178" s="547"/>
      <c r="BO178" s="547"/>
      <c r="BP178" s="548"/>
      <c r="BQ178" s="546"/>
      <c r="BR178" s="547"/>
      <c r="BS178" s="547"/>
      <c r="BT178" s="547"/>
      <c r="BU178" s="548"/>
      <c r="BV178" s="546"/>
      <c r="BW178" s="547"/>
      <c r="BX178" s="547"/>
      <c r="BY178" s="547"/>
      <c r="BZ178" s="548"/>
      <c r="CA178" s="546"/>
      <c r="CB178" s="547"/>
      <c r="CC178" s="547"/>
      <c r="CD178" s="547"/>
      <c r="CE178" s="548"/>
      <c r="CF178" s="546"/>
      <c r="CG178" s="547"/>
      <c r="CH178" s="547"/>
      <c r="CI178" s="547"/>
      <c r="CJ178" s="547"/>
      <c r="CK178" s="548"/>
      <c r="CL178" s="546"/>
      <c r="CM178" s="547"/>
      <c r="CN178" s="547"/>
      <c r="CO178" s="547"/>
      <c r="CP178" s="547"/>
      <c r="CQ178" s="548"/>
    </row>
    <row r="179" spans="1:95" s="189" customFormat="1" ht="15" customHeight="1" x14ac:dyDescent="0.2">
      <c r="A179" s="524" t="s">
        <v>30</v>
      </c>
      <c r="B179" s="524"/>
      <c r="C179" s="524"/>
      <c r="D179" s="524"/>
      <c r="E179" s="524"/>
      <c r="F179" s="524"/>
      <c r="G179" s="524"/>
      <c r="H179" s="534" t="s">
        <v>55</v>
      </c>
      <c r="I179" s="535"/>
      <c r="J179" s="535"/>
      <c r="K179" s="535"/>
      <c r="L179" s="535"/>
      <c r="M179" s="535"/>
      <c r="N179" s="535"/>
      <c r="O179" s="535"/>
      <c r="P179" s="535"/>
      <c r="Q179" s="535"/>
      <c r="R179" s="535"/>
      <c r="S179" s="536"/>
      <c r="T179" s="534" t="s">
        <v>56</v>
      </c>
      <c r="U179" s="535"/>
      <c r="V179" s="535"/>
      <c r="W179" s="535"/>
      <c r="X179" s="535"/>
      <c r="Y179" s="535"/>
      <c r="Z179" s="535"/>
      <c r="AA179" s="535"/>
      <c r="AB179" s="536"/>
      <c r="AC179" s="540" t="s">
        <v>57</v>
      </c>
      <c r="AD179" s="541"/>
      <c r="AE179" s="541"/>
      <c r="AF179" s="541"/>
      <c r="AG179" s="541"/>
      <c r="AH179" s="541"/>
      <c r="AI179" s="541"/>
      <c r="AJ179" s="541"/>
      <c r="AK179" s="541"/>
      <c r="AL179" s="541"/>
      <c r="AM179" s="541"/>
      <c r="AN179" s="541"/>
      <c r="AO179" s="541"/>
      <c r="AP179" s="541"/>
      <c r="AQ179" s="541"/>
      <c r="AR179" s="542"/>
      <c r="AS179" s="534" t="s">
        <v>58</v>
      </c>
      <c r="AT179" s="535"/>
      <c r="AU179" s="535"/>
      <c r="AV179" s="535"/>
      <c r="AW179" s="536"/>
      <c r="AX179" s="534" t="s">
        <v>59</v>
      </c>
      <c r="AY179" s="535"/>
      <c r="AZ179" s="535"/>
      <c r="BA179" s="536"/>
      <c r="BB179" s="524" t="s">
        <v>60</v>
      </c>
      <c r="BC179" s="524"/>
      <c r="BD179" s="524"/>
      <c r="BE179" s="524"/>
      <c r="BF179" s="524"/>
      <c r="BG179" s="524" t="s">
        <v>61</v>
      </c>
      <c r="BH179" s="524"/>
      <c r="BI179" s="524"/>
      <c r="BJ179" s="524"/>
      <c r="BK179" s="524"/>
      <c r="BL179" s="524" t="s">
        <v>62</v>
      </c>
      <c r="BM179" s="524"/>
      <c r="BN179" s="524"/>
      <c r="BO179" s="524"/>
      <c r="BP179" s="524"/>
      <c r="BQ179" s="524" t="s">
        <v>63</v>
      </c>
      <c r="BR179" s="524"/>
      <c r="BS179" s="524"/>
      <c r="BT179" s="524"/>
      <c r="BU179" s="524"/>
      <c r="BV179" s="524" t="s">
        <v>64</v>
      </c>
      <c r="BW179" s="524"/>
      <c r="BX179" s="524"/>
      <c r="BY179" s="524"/>
      <c r="BZ179" s="524"/>
      <c r="CA179" s="524" t="s">
        <v>84</v>
      </c>
      <c r="CB179" s="524"/>
      <c r="CC179" s="524"/>
      <c r="CD179" s="524"/>
      <c r="CE179" s="524"/>
      <c r="CF179" s="524" t="s">
        <v>85</v>
      </c>
      <c r="CG179" s="524"/>
      <c r="CH179" s="524"/>
      <c r="CI179" s="524"/>
      <c r="CJ179" s="524"/>
      <c r="CK179" s="524"/>
      <c r="CL179" s="524" t="s">
        <v>86</v>
      </c>
      <c r="CM179" s="524"/>
      <c r="CN179" s="524"/>
      <c r="CO179" s="524"/>
      <c r="CP179" s="524"/>
      <c r="CQ179" s="524"/>
    </row>
    <row r="180" spans="1:95" s="189" customFormat="1" ht="240.75" customHeight="1" x14ac:dyDescent="0.2">
      <c r="A180" s="525" t="s">
        <v>452</v>
      </c>
      <c r="B180" s="526"/>
      <c r="C180" s="526"/>
      <c r="D180" s="526"/>
      <c r="E180" s="526"/>
      <c r="F180" s="526"/>
      <c r="G180" s="527"/>
      <c r="H180" s="528" t="s">
        <v>469</v>
      </c>
      <c r="I180" s="621"/>
      <c r="J180" s="621"/>
      <c r="K180" s="621"/>
      <c r="L180" s="621"/>
      <c r="M180" s="621"/>
      <c r="N180" s="621"/>
      <c r="O180" s="621"/>
      <c r="P180" s="621"/>
      <c r="Q180" s="621"/>
      <c r="R180" s="621"/>
      <c r="S180" s="622"/>
      <c r="T180" s="518" t="s">
        <v>66</v>
      </c>
      <c r="U180" s="519"/>
      <c r="V180" s="519"/>
      <c r="W180" s="519"/>
      <c r="X180" s="519"/>
      <c r="Y180" s="519"/>
      <c r="Z180" s="519"/>
      <c r="AA180" s="519"/>
      <c r="AB180" s="520"/>
      <c r="AC180" s="531" t="s">
        <v>87</v>
      </c>
      <c r="AD180" s="532"/>
      <c r="AE180" s="532"/>
      <c r="AF180" s="532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96"/>
      <c r="AR180" s="97"/>
      <c r="AS180" s="534" t="s">
        <v>88</v>
      </c>
      <c r="AT180" s="535"/>
      <c r="AU180" s="535"/>
      <c r="AV180" s="535"/>
      <c r="AW180" s="536"/>
      <c r="AX180" s="537" t="s">
        <v>89</v>
      </c>
      <c r="AY180" s="538"/>
      <c r="AZ180" s="538"/>
      <c r="BA180" s="539"/>
      <c r="BB180" s="743">
        <v>374</v>
      </c>
      <c r="BC180" s="744"/>
      <c r="BD180" s="744"/>
      <c r="BE180" s="744"/>
      <c r="BF180" s="745"/>
      <c r="BG180" s="518">
        <v>374</v>
      </c>
      <c r="BH180" s="519"/>
      <c r="BI180" s="519"/>
      <c r="BJ180" s="519"/>
      <c r="BK180" s="520"/>
      <c r="BL180" s="518">
        <v>374</v>
      </c>
      <c r="BM180" s="519"/>
      <c r="BN180" s="519"/>
      <c r="BO180" s="519"/>
      <c r="BP180" s="520"/>
      <c r="BQ180" s="518"/>
      <c r="BR180" s="519"/>
      <c r="BS180" s="519"/>
      <c r="BT180" s="519"/>
      <c r="BU180" s="520"/>
      <c r="BV180" s="518"/>
      <c r="BW180" s="519"/>
      <c r="BX180" s="519"/>
      <c r="BY180" s="519"/>
      <c r="BZ180" s="520"/>
      <c r="CA180" s="518"/>
      <c r="CB180" s="519"/>
      <c r="CC180" s="519"/>
      <c r="CD180" s="519"/>
      <c r="CE180" s="520"/>
      <c r="CF180" s="521">
        <v>3</v>
      </c>
      <c r="CG180" s="522"/>
      <c r="CH180" s="522"/>
      <c r="CI180" s="522"/>
      <c r="CJ180" s="522"/>
      <c r="CK180" s="523"/>
      <c r="CL180" s="518"/>
      <c r="CM180" s="519"/>
      <c r="CN180" s="519"/>
      <c r="CO180" s="519"/>
      <c r="CP180" s="519"/>
      <c r="CQ180" s="520"/>
    </row>
    <row r="181" spans="1:95" s="189" customFormat="1" ht="15" hidden="1" customHeight="1" x14ac:dyDescent="0.2">
      <c r="A181" s="224"/>
      <c r="B181" s="224"/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24"/>
      <c r="AD181" s="224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224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4"/>
      <c r="CD181" s="224"/>
      <c r="CE181" s="224"/>
      <c r="CF181" s="224"/>
      <c r="CG181" s="224"/>
      <c r="CH181" s="224"/>
      <c r="CI181" s="224"/>
      <c r="CJ181" s="224"/>
      <c r="CK181" s="224"/>
      <c r="CL181" s="224"/>
      <c r="CM181" s="224"/>
      <c r="CN181" s="224"/>
      <c r="CO181" s="224"/>
      <c r="CP181" s="224"/>
      <c r="CQ181" s="224"/>
    </row>
    <row r="182" spans="1:95" s="189" customFormat="1" ht="14.25" customHeight="1" x14ac:dyDescent="0.2">
      <c r="A182" s="216"/>
      <c r="B182" s="216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C182" s="216"/>
      <c r="BD182" s="216"/>
      <c r="BE182" s="216"/>
      <c r="BF182" s="216"/>
      <c r="BG182" s="216"/>
      <c r="BH182" s="216"/>
      <c r="BI182" s="216"/>
      <c r="BJ182" s="216"/>
      <c r="BK182" s="216"/>
      <c r="BL182" s="216"/>
      <c r="BM182" s="216"/>
      <c r="BN182" s="216"/>
      <c r="BO182" s="216"/>
      <c r="BP182" s="216"/>
      <c r="BQ182" s="216"/>
      <c r="BR182" s="216"/>
      <c r="BS182" s="216"/>
      <c r="BT182" s="216"/>
      <c r="BU182" s="216"/>
      <c r="BV182" s="216"/>
      <c r="BW182" s="216"/>
      <c r="BX182" s="216"/>
      <c r="BY182" s="216"/>
      <c r="BZ182" s="216"/>
      <c r="CA182" s="216"/>
      <c r="CB182" s="216"/>
      <c r="CC182" s="216"/>
      <c r="CD182" s="216"/>
      <c r="CE182" s="216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s="192" customFormat="1" x14ac:dyDescent="0.2">
      <c r="A183" s="552" t="s">
        <v>90</v>
      </c>
      <c r="B183" s="552"/>
      <c r="C183" s="552"/>
      <c r="D183" s="552"/>
      <c r="E183" s="552"/>
      <c r="F183" s="552"/>
      <c r="G183" s="552"/>
      <c r="H183" s="552"/>
      <c r="I183" s="552"/>
      <c r="J183" s="552"/>
      <c r="K183" s="552"/>
      <c r="L183" s="552"/>
      <c r="M183" s="552"/>
      <c r="N183" s="552"/>
      <c r="O183" s="552"/>
      <c r="P183" s="552"/>
      <c r="Q183" s="552"/>
      <c r="R183" s="552"/>
      <c r="S183" s="552"/>
      <c r="T183" s="552"/>
      <c r="U183" s="552"/>
      <c r="V183" s="552"/>
      <c r="W183" s="552"/>
      <c r="X183" s="552"/>
      <c r="Y183" s="552"/>
      <c r="Z183" s="552"/>
      <c r="AA183" s="552"/>
      <c r="AB183" s="552"/>
      <c r="AC183" s="552"/>
      <c r="AD183" s="552"/>
      <c r="AE183" s="552"/>
      <c r="AF183" s="552"/>
      <c r="AG183" s="552"/>
      <c r="AH183" s="552"/>
      <c r="AI183" s="552"/>
      <c r="AJ183" s="552"/>
      <c r="AK183" s="552"/>
      <c r="AL183" s="552"/>
      <c r="AM183" s="552"/>
      <c r="AN183" s="552"/>
      <c r="AO183" s="552"/>
      <c r="AP183" s="552"/>
      <c r="AQ183" s="552"/>
      <c r="AR183" s="552"/>
      <c r="AS183" s="552"/>
      <c r="AT183" s="552"/>
      <c r="AU183" s="552"/>
      <c r="AV183" s="552"/>
      <c r="AW183" s="552"/>
      <c r="AX183" s="552"/>
      <c r="AY183" s="552"/>
      <c r="AZ183" s="552"/>
      <c r="BA183" s="552"/>
      <c r="BB183" s="552"/>
      <c r="BC183" s="552"/>
      <c r="BD183" s="552"/>
      <c r="BE183" s="552"/>
      <c r="BF183" s="552"/>
      <c r="BG183" s="552"/>
      <c r="BH183" s="552"/>
      <c r="BI183" s="552"/>
      <c r="BJ183" s="552"/>
      <c r="BK183" s="552"/>
      <c r="BL183" s="552"/>
      <c r="BM183" s="552"/>
      <c r="BN183" s="552"/>
      <c r="BO183" s="552"/>
      <c r="BP183" s="552"/>
      <c r="BQ183" s="552"/>
      <c r="BR183" s="552"/>
      <c r="BS183" s="552"/>
      <c r="BT183" s="552"/>
      <c r="BU183" s="552"/>
      <c r="BV183" s="552"/>
      <c r="BW183" s="552"/>
      <c r="BX183" s="552"/>
      <c r="BY183" s="552"/>
      <c r="BZ183" s="552"/>
      <c r="CA183" s="552"/>
      <c r="CB183" s="552"/>
      <c r="CC183" s="552"/>
      <c r="CD183" s="552"/>
      <c r="CE183" s="552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579"/>
      <c r="CQ183" s="579"/>
    </row>
    <row r="184" spans="1:95" s="192" customFormat="1" x14ac:dyDescent="0.2">
      <c r="A184" s="658"/>
      <c r="B184" s="658"/>
      <c r="C184" s="658"/>
      <c r="D184" s="658"/>
      <c r="E184" s="658"/>
      <c r="F184" s="658"/>
      <c r="G184" s="658"/>
      <c r="H184" s="658"/>
      <c r="I184" s="658"/>
      <c r="J184" s="658"/>
      <c r="K184" s="658"/>
      <c r="L184" s="658"/>
      <c r="M184" s="658"/>
      <c r="N184" s="658"/>
      <c r="O184" s="658"/>
      <c r="P184" s="658"/>
      <c r="Q184" s="658"/>
      <c r="R184" s="658"/>
      <c r="S184" s="658"/>
      <c r="T184" s="658"/>
      <c r="U184" s="658"/>
      <c r="V184" s="658"/>
      <c r="W184" s="658"/>
      <c r="X184" s="658"/>
      <c r="Y184" s="658"/>
      <c r="Z184" s="658"/>
      <c r="AA184" s="658"/>
      <c r="AB184" s="658"/>
      <c r="AC184" s="658"/>
      <c r="AD184" s="658"/>
      <c r="AE184" s="658"/>
      <c r="AF184" s="658"/>
      <c r="AG184" s="658"/>
      <c r="AH184" s="658"/>
      <c r="AI184" s="658"/>
      <c r="AJ184" s="658"/>
      <c r="AK184" s="658"/>
      <c r="AL184" s="658"/>
      <c r="AM184" s="658"/>
      <c r="AN184" s="658"/>
      <c r="AO184" s="658"/>
      <c r="AP184" s="658"/>
      <c r="AQ184" s="658"/>
      <c r="AR184" s="658"/>
      <c r="AS184" s="658"/>
      <c r="AT184" s="658"/>
      <c r="AU184" s="658"/>
      <c r="AV184" s="658"/>
      <c r="AW184" s="658"/>
      <c r="AX184" s="658"/>
      <c r="AY184" s="658"/>
      <c r="AZ184" s="658"/>
      <c r="BA184" s="658"/>
      <c r="BB184" s="658"/>
      <c r="BC184" s="658"/>
      <c r="BD184" s="658"/>
      <c r="BE184" s="658"/>
      <c r="BF184" s="658"/>
      <c r="BG184" s="658"/>
      <c r="BH184" s="658"/>
      <c r="BI184" s="658"/>
      <c r="BJ184" s="658"/>
      <c r="BK184" s="658"/>
      <c r="BL184" s="658"/>
      <c r="BM184" s="658"/>
      <c r="BN184" s="658"/>
      <c r="BO184" s="658"/>
      <c r="BP184" s="658"/>
      <c r="BQ184" s="658"/>
      <c r="BR184" s="658"/>
      <c r="BS184" s="658"/>
      <c r="BT184" s="658"/>
      <c r="BU184" s="658"/>
      <c r="BV184" s="658"/>
      <c r="BW184" s="658"/>
      <c r="BX184" s="658"/>
      <c r="BY184" s="658"/>
      <c r="BZ184" s="658"/>
      <c r="CA184" s="658"/>
      <c r="CB184" s="658"/>
      <c r="CC184" s="658"/>
      <c r="CD184" s="658"/>
      <c r="CE184" s="658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s="192" customFormat="1" x14ac:dyDescent="0.2">
      <c r="A185" s="667" t="s">
        <v>91</v>
      </c>
      <c r="B185" s="668"/>
      <c r="C185" s="668"/>
      <c r="D185" s="668"/>
      <c r="E185" s="668"/>
      <c r="F185" s="668"/>
      <c r="G185" s="668"/>
      <c r="H185" s="668"/>
      <c r="I185" s="668"/>
      <c r="J185" s="668"/>
      <c r="K185" s="668"/>
      <c r="L185" s="668"/>
      <c r="M185" s="668"/>
      <c r="N185" s="668"/>
      <c r="O185" s="668"/>
      <c r="P185" s="668"/>
      <c r="Q185" s="668"/>
      <c r="R185" s="668"/>
      <c r="S185" s="668"/>
      <c r="T185" s="668"/>
      <c r="U185" s="668"/>
      <c r="V185" s="668"/>
      <c r="W185" s="668"/>
      <c r="X185" s="668"/>
      <c r="Y185" s="668"/>
      <c r="Z185" s="668"/>
      <c r="AA185" s="668"/>
      <c r="AB185" s="668"/>
      <c r="AC185" s="668"/>
      <c r="AD185" s="668"/>
      <c r="AE185" s="668"/>
      <c r="AF185" s="668"/>
      <c r="AG185" s="668"/>
      <c r="AH185" s="668"/>
      <c r="AI185" s="668"/>
      <c r="AJ185" s="668"/>
      <c r="AK185" s="668"/>
      <c r="AL185" s="668"/>
      <c r="AM185" s="668"/>
      <c r="AN185" s="668"/>
      <c r="AO185" s="668"/>
      <c r="AP185" s="668"/>
      <c r="AQ185" s="668"/>
      <c r="AR185" s="668"/>
      <c r="AS185" s="668"/>
      <c r="AT185" s="668"/>
      <c r="AU185" s="668"/>
      <c r="AV185" s="668"/>
      <c r="AW185" s="668"/>
      <c r="AX185" s="668"/>
      <c r="AY185" s="668"/>
      <c r="AZ185" s="668"/>
      <c r="BA185" s="668"/>
      <c r="BB185" s="668"/>
      <c r="BC185" s="668"/>
      <c r="BD185" s="668"/>
      <c r="BE185" s="668"/>
      <c r="BF185" s="668"/>
      <c r="BG185" s="668"/>
      <c r="BH185" s="668"/>
      <c r="BI185" s="668"/>
      <c r="BJ185" s="668"/>
      <c r="BK185" s="668"/>
      <c r="BL185" s="668"/>
      <c r="BM185" s="668"/>
      <c r="BN185" s="668"/>
      <c r="BO185" s="668"/>
      <c r="BP185" s="668"/>
      <c r="BQ185" s="668"/>
      <c r="BR185" s="668"/>
      <c r="BS185" s="668"/>
      <c r="BT185" s="668"/>
      <c r="BU185" s="668"/>
      <c r="BV185" s="668"/>
      <c r="BW185" s="668"/>
      <c r="BX185" s="668"/>
      <c r="BY185" s="668"/>
      <c r="BZ185" s="668"/>
      <c r="CA185" s="668"/>
      <c r="CB185" s="668"/>
      <c r="CC185" s="668"/>
      <c r="CD185" s="668"/>
      <c r="CE185" s="668"/>
      <c r="CF185" s="668"/>
      <c r="CG185" s="668"/>
      <c r="CH185" s="668"/>
      <c r="CI185" s="668"/>
      <c r="CJ185" s="668"/>
      <c r="CK185" s="668"/>
      <c r="CL185" s="668"/>
      <c r="CM185" s="668"/>
      <c r="CN185" s="668"/>
      <c r="CO185" s="668"/>
      <c r="CP185" s="668"/>
      <c r="CQ185" s="669"/>
    </row>
    <row r="186" spans="1:95" s="192" customFormat="1" x14ac:dyDescent="0.2">
      <c r="A186" s="728" t="s">
        <v>92</v>
      </c>
      <c r="B186" s="728"/>
      <c r="C186" s="728"/>
      <c r="D186" s="728"/>
      <c r="E186" s="728"/>
      <c r="F186" s="728"/>
      <c r="G186" s="728"/>
      <c r="H186" s="728"/>
      <c r="I186" s="728"/>
      <c r="J186" s="728"/>
      <c r="K186" s="728"/>
      <c r="L186" s="728"/>
      <c r="M186" s="728"/>
      <c r="N186" s="728" t="s">
        <v>93</v>
      </c>
      <c r="O186" s="728"/>
      <c r="P186" s="728"/>
      <c r="Q186" s="728"/>
      <c r="R186" s="728"/>
      <c r="S186" s="728"/>
      <c r="T186" s="728"/>
      <c r="U186" s="728"/>
      <c r="V186" s="728"/>
      <c r="W186" s="728"/>
      <c r="X186" s="728"/>
      <c r="Y186" s="728"/>
      <c r="Z186" s="728" t="s">
        <v>94</v>
      </c>
      <c r="AA186" s="728"/>
      <c r="AB186" s="728"/>
      <c r="AC186" s="728"/>
      <c r="AD186" s="728"/>
      <c r="AE186" s="728"/>
      <c r="AF186" s="728"/>
      <c r="AG186" s="728"/>
      <c r="AH186" s="728"/>
      <c r="AI186" s="728"/>
      <c r="AJ186" s="728"/>
      <c r="AK186" s="728"/>
      <c r="AL186" s="728" t="s">
        <v>95</v>
      </c>
      <c r="AM186" s="728"/>
      <c r="AN186" s="728"/>
      <c r="AO186" s="728"/>
      <c r="AP186" s="728"/>
      <c r="AQ186" s="728"/>
      <c r="AR186" s="728"/>
      <c r="AS186" s="728"/>
      <c r="AT186" s="728"/>
      <c r="AU186" s="728"/>
      <c r="AV186" s="728"/>
      <c r="AW186" s="728"/>
      <c r="AX186" s="722" t="s">
        <v>53</v>
      </c>
      <c r="AY186" s="722"/>
      <c r="AZ186" s="722"/>
      <c r="BA186" s="722"/>
      <c r="BB186" s="722"/>
      <c r="BC186" s="722"/>
      <c r="BD186" s="722"/>
      <c r="BE186" s="722"/>
      <c r="BF186" s="722"/>
      <c r="BG186" s="722"/>
      <c r="BH186" s="722"/>
      <c r="BI186" s="722"/>
      <c r="BJ186" s="722"/>
      <c r="BK186" s="722"/>
      <c r="BL186" s="722"/>
      <c r="BM186" s="722"/>
      <c r="BN186" s="722"/>
      <c r="BO186" s="722"/>
      <c r="BP186" s="722"/>
      <c r="BQ186" s="722"/>
      <c r="BR186" s="722"/>
      <c r="BS186" s="722"/>
      <c r="BT186" s="722"/>
      <c r="BU186" s="722"/>
      <c r="BV186" s="722"/>
      <c r="BW186" s="722"/>
      <c r="BX186" s="722"/>
      <c r="BY186" s="722"/>
      <c r="BZ186" s="722"/>
      <c r="CA186" s="722"/>
      <c r="CB186" s="722"/>
      <c r="CC186" s="722"/>
      <c r="CD186" s="722"/>
      <c r="CE186" s="722"/>
      <c r="CF186" s="722"/>
      <c r="CG186" s="722"/>
      <c r="CH186" s="722"/>
      <c r="CI186" s="722"/>
      <c r="CJ186" s="722"/>
      <c r="CK186" s="722"/>
      <c r="CL186" s="722"/>
      <c r="CM186" s="722"/>
      <c r="CN186" s="722"/>
      <c r="CO186" s="722"/>
      <c r="CP186" s="722"/>
      <c r="CQ186" s="722"/>
    </row>
    <row r="187" spans="1:95" s="192" customFormat="1" x14ac:dyDescent="0.2">
      <c r="A187" s="722" t="s">
        <v>30</v>
      </c>
      <c r="B187" s="722"/>
      <c r="C187" s="722"/>
      <c r="D187" s="722"/>
      <c r="E187" s="722"/>
      <c r="F187" s="722"/>
      <c r="G187" s="722"/>
      <c r="H187" s="722"/>
      <c r="I187" s="722"/>
      <c r="J187" s="722"/>
      <c r="K187" s="722"/>
      <c r="L187" s="722"/>
      <c r="M187" s="722"/>
      <c r="N187" s="722" t="s">
        <v>55</v>
      </c>
      <c r="O187" s="722"/>
      <c r="P187" s="722"/>
      <c r="Q187" s="722"/>
      <c r="R187" s="722"/>
      <c r="S187" s="722"/>
      <c r="T187" s="722"/>
      <c r="U187" s="722"/>
      <c r="V187" s="722"/>
      <c r="W187" s="722"/>
      <c r="X187" s="722"/>
      <c r="Y187" s="722"/>
      <c r="Z187" s="722" t="s">
        <v>56</v>
      </c>
      <c r="AA187" s="722"/>
      <c r="AB187" s="722"/>
      <c r="AC187" s="722"/>
      <c r="AD187" s="722"/>
      <c r="AE187" s="722"/>
      <c r="AF187" s="722"/>
      <c r="AG187" s="722"/>
      <c r="AH187" s="722"/>
      <c r="AI187" s="722"/>
      <c r="AJ187" s="722"/>
      <c r="AK187" s="722"/>
      <c r="AL187" s="722" t="s">
        <v>57</v>
      </c>
      <c r="AM187" s="722"/>
      <c r="AN187" s="722"/>
      <c r="AO187" s="722"/>
      <c r="AP187" s="722"/>
      <c r="AQ187" s="722"/>
      <c r="AR187" s="722"/>
      <c r="AS187" s="722"/>
      <c r="AT187" s="722"/>
      <c r="AU187" s="722"/>
      <c r="AV187" s="722"/>
      <c r="AW187" s="722"/>
      <c r="AX187" s="722" t="s">
        <v>58</v>
      </c>
      <c r="AY187" s="722"/>
      <c r="AZ187" s="722"/>
      <c r="BA187" s="722"/>
      <c r="BB187" s="722"/>
      <c r="BC187" s="722"/>
      <c r="BD187" s="722"/>
      <c r="BE187" s="722"/>
      <c r="BF187" s="722"/>
      <c r="BG187" s="722"/>
      <c r="BH187" s="722"/>
      <c r="BI187" s="722"/>
      <c r="BJ187" s="722"/>
      <c r="BK187" s="722"/>
      <c r="BL187" s="722"/>
      <c r="BM187" s="722"/>
      <c r="BN187" s="722"/>
      <c r="BO187" s="722"/>
      <c r="BP187" s="722"/>
      <c r="BQ187" s="722"/>
      <c r="BR187" s="722"/>
      <c r="BS187" s="722"/>
      <c r="BT187" s="722"/>
      <c r="BU187" s="722"/>
      <c r="BV187" s="722"/>
      <c r="BW187" s="722"/>
      <c r="BX187" s="722"/>
      <c r="BY187" s="722"/>
      <c r="BZ187" s="722"/>
      <c r="CA187" s="722"/>
      <c r="CB187" s="722"/>
      <c r="CC187" s="722"/>
      <c r="CD187" s="722"/>
      <c r="CE187" s="722"/>
      <c r="CF187" s="722"/>
      <c r="CG187" s="722"/>
      <c r="CH187" s="722"/>
      <c r="CI187" s="722"/>
      <c r="CJ187" s="722"/>
      <c r="CK187" s="722"/>
      <c r="CL187" s="722"/>
      <c r="CM187" s="722"/>
      <c r="CN187" s="722"/>
      <c r="CO187" s="722"/>
      <c r="CP187" s="722"/>
      <c r="CQ187" s="722"/>
    </row>
    <row r="188" spans="1:95" s="192" customFormat="1" ht="21" customHeight="1" x14ac:dyDescent="0.2">
      <c r="A188" s="524" t="s">
        <v>96</v>
      </c>
      <c r="B188" s="524"/>
      <c r="C188" s="524"/>
      <c r="D188" s="524"/>
      <c r="E188" s="524"/>
      <c r="F188" s="524"/>
      <c r="G188" s="524"/>
      <c r="H188" s="524"/>
      <c r="I188" s="524"/>
      <c r="J188" s="524"/>
      <c r="K188" s="524"/>
      <c r="L188" s="524"/>
      <c r="M188" s="524"/>
      <c r="N188" s="524" t="s">
        <v>97</v>
      </c>
      <c r="O188" s="524"/>
      <c r="P188" s="524"/>
      <c r="Q188" s="524"/>
      <c r="R188" s="524"/>
      <c r="S188" s="524"/>
      <c r="T188" s="524"/>
      <c r="U188" s="524"/>
      <c r="V188" s="524"/>
      <c r="W188" s="524"/>
      <c r="X188" s="524"/>
      <c r="Y188" s="524"/>
      <c r="Z188" s="524" t="s">
        <v>98</v>
      </c>
      <c r="AA188" s="524"/>
      <c r="AB188" s="524"/>
      <c r="AC188" s="524"/>
      <c r="AD188" s="524"/>
      <c r="AE188" s="524"/>
      <c r="AF188" s="524"/>
      <c r="AG188" s="524"/>
      <c r="AH188" s="524"/>
      <c r="AI188" s="524"/>
      <c r="AJ188" s="524"/>
      <c r="AK188" s="524"/>
      <c r="AL188" s="524" t="s">
        <v>99</v>
      </c>
      <c r="AM188" s="524"/>
      <c r="AN188" s="524"/>
      <c r="AO188" s="524"/>
      <c r="AP188" s="524"/>
      <c r="AQ188" s="524"/>
      <c r="AR188" s="524"/>
      <c r="AS188" s="524"/>
      <c r="AT188" s="524"/>
      <c r="AU188" s="524"/>
      <c r="AV188" s="524"/>
      <c r="AW188" s="524"/>
      <c r="AX188" s="719" t="s">
        <v>100</v>
      </c>
      <c r="AY188" s="719"/>
      <c r="AZ188" s="719"/>
      <c r="BA188" s="719"/>
      <c r="BB188" s="719"/>
      <c r="BC188" s="719"/>
      <c r="BD188" s="719"/>
      <c r="BE188" s="719"/>
      <c r="BF188" s="719"/>
      <c r="BG188" s="719"/>
      <c r="BH188" s="719"/>
      <c r="BI188" s="719"/>
      <c r="BJ188" s="719"/>
      <c r="BK188" s="719"/>
      <c r="BL188" s="719"/>
      <c r="BM188" s="719"/>
      <c r="BN188" s="719"/>
      <c r="BO188" s="719"/>
      <c r="BP188" s="719"/>
      <c r="BQ188" s="719"/>
      <c r="BR188" s="719"/>
      <c r="BS188" s="719"/>
      <c r="BT188" s="719"/>
      <c r="BU188" s="719"/>
      <c r="BV188" s="719"/>
      <c r="BW188" s="719"/>
      <c r="BX188" s="719"/>
      <c r="BY188" s="719"/>
      <c r="BZ188" s="719"/>
      <c r="CA188" s="719"/>
      <c r="CB188" s="719"/>
      <c r="CC188" s="719"/>
      <c r="CD188" s="719"/>
      <c r="CE188" s="719"/>
      <c r="CF188" s="719"/>
      <c r="CG188" s="719"/>
      <c r="CH188" s="719"/>
      <c r="CI188" s="719"/>
      <c r="CJ188" s="719"/>
      <c r="CK188" s="719"/>
      <c r="CL188" s="719"/>
      <c r="CM188" s="719"/>
      <c r="CN188" s="719"/>
      <c r="CO188" s="719"/>
      <c r="CP188" s="719"/>
      <c r="CQ188" s="719"/>
    </row>
    <row r="189" spans="1:95" s="192" customFormat="1" ht="41.25" customHeight="1" x14ac:dyDescent="0.2">
      <c r="A189" s="524" t="s">
        <v>101</v>
      </c>
      <c r="B189" s="524"/>
      <c r="C189" s="524"/>
      <c r="D189" s="524"/>
      <c r="E189" s="524"/>
      <c r="F189" s="524"/>
      <c r="G189" s="524"/>
      <c r="H189" s="524"/>
      <c r="I189" s="524"/>
      <c r="J189" s="524"/>
      <c r="K189" s="524"/>
      <c r="L189" s="524"/>
      <c r="M189" s="524"/>
      <c r="N189" s="524" t="s">
        <v>102</v>
      </c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 t="s">
        <v>103</v>
      </c>
      <c r="AA189" s="524"/>
      <c r="AB189" s="524"/>
      <c r="AC189" s="524"/>
      <c r="AD189" s="524"/>
      <c r="AE189" s="524"/>
      <c r="AF189" s="524"/>
      <c r="AG189" s="524"/>
      <c r="AH189" s="524"/>
      <c r="AI189" s="524"/>
      <c r="AJ189" s="524"/>
      <c r="AK189" s="524"/>
      <c r="AL189" s="524" t="s">
        <v>104</v>
      </c>
      <c r="AM189" s="524"/>
      <c r="AN189" s="524"/>
      <c r="AO189" s="524"/>
      <c r="AP189" s="524"/>
      <c r="AQ189" s="524"/>
      <c r="AR189" s="524"/>
      <c r="AS189" s="524"/>
      <c r="AT189" s="524"/>
      <c r="AU189" s="524"/>
      <c r="AV189" s="524"/>
      <c r="AW189" s="524"/>
      <c r="AX189" s="719" t="s">
        <v>105</v>
      </c>
      <c r="AY189" s="719"/>
      <c r="AZ189" s="719"/>
      <c r="BA189" s="719"/>
      <c r="BB189" s="719"/>
      <c r="BC189" s="719"/>
      <c r="BD189" s="719"/>
      <c r="BE189" s="719"/>
      <c r="BF189" s="719"/>
      <c r="BG189" s="719"/>
      <c r="BH189" s="719"/>
      <c r="BI189" s="719"/>
      <c r="BJ189" s="719"/>
      <c r="BK189" s="719"/>
      <c r="BL189" s="719"/>
      <c r="BM189" s="719"/>
      <c r="BN189" s="719"/>
      <c r="BO189" s="719"/>
      <c r="BP189" s="719"/>
      <c r="BQ189" s="719"/>
      <c r="BR189" s="719"/>
      <c r="BS189" s="719"/>
      <c r="BT189" s="719"/>
      <c r="BU189" s="719"/>
      <c r="BV189" s="719"/>
      <c r="BW189" s="719"/>
      <c r="BX189" s="719"/>
      <c r="BY189" s="719"/>
      <c r="BZ189" s="719"/>
      <c r="CA189" s="719"/>
      <c r="CB189" s="719"/>
      <c r="CC189" s="719"/>
      <c r="CD189" s="719"/>
      <c r="CE189" s="719"/>
      <c r="CF189" s="719"/>
      <c r="CG189" s="719"/>
      <c r="CH189" s="719"/>
      <c r="CI189" s="719"/>
      <c r="CJ189" s="719"/>
      <c r="CK189" s="719"/>
      <c r="CL189" s="719"/>
      <c r="CM189" s="719"/>
      <c r="CN189" s="719"/>
      <c r="CO189" s="719"/>
      <c r="CP189" s="719"/>
      <c r="CQ189" s="719"/>
    </row>
    <row r="190" spans="1:95" s="192" customFormat="1" ht="38.25" customHeight="1" x14ac:dyDescent="0.2">
      <c r="A190" s="524" t="s">
        <v>101</v>
      </c>
      <c r="B190" s="524"/>
      <c r="C190" s="524"/>
      <c r="D190" s="524"/>
      <c r="E190" s="524"/>
      <c r="F190" s="524"/>
      <c r="G190" s="524"/>
      <c r="H190" s="524"/>
      <c r="I190" s="524"/>
      <c r="J190" s="524"/>
      <c r="K190" s="524"/>
      <c r="L190" s="524"/>
      <c r="M190" s="524"/>
      <c r="N190" s="524" t="s">
        <v>102</v>
      </c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 t="s">
        <v>103</v>
      </c>
      <c r="AA190" s="524"/>
      <c r="AB190" s="524"/>
      <c r="AC190" s="524"/>
      <c r="AD190" s="524"/>
      <c r="AE190" s="524"/>
      <c r="AF190" s="524"/>
      <c r="AG190" s="524"/>
      <c r="AH190" s="524"/>
      <c r="AI190" s="524"/>
      <c r="AJ190" s="524"/>
      <c r="AK190" s="524"/>
      <c r="AL190" s="524" t="s">
        <v>106</v>
      </c>
      <c r="AM190" s="524"/>
      <c r="AN190" s="524"/>
      <c r="AO190" s="524"/>
      <c r="AP190" s="524"/>
      <c r="AQ190" s="524"/>
      <c r="AR190" s="524"/>
      <c r="AS190" s="524"/>
      <c r="AT190" s="524"/>
      <c r="AU190" s="524"/>
      <c r="AV190" s="524"/>
      <c r="AW190" s="524"/>
      <c r="AX190" s="719" t="s">
        <v>107</v>
      </c>
      <c r="AY190" s="719"/>
      <c r="AZ190" s="719"/>
      <c r="BA190" s="719"/>
      <c r="BB190" s="719"/>
      <c r="BC190" s="719"/>
      <c r="BD190" s="719"/>
      <c r="BE190" s="719"/>
      <c r="BF190" s="719"/>
      <c r="BG190" s="719"/>
      <c r="BH190" s="719"/>
      <c r="BI190" s="719"/>
      <c r="BJ190" s="719"/>
      <c r="BK190" s="719"/>
      <c r="BL190" s="719"/>
      <c r="BM190" s="719"/>
      <c r="BN190" s="719"/>
      <c r="BO190" s="719"/>
      <c r="BP190" s="719"/>
      <c r="BQ190" s="719"/>
      <c r="BR190" s="719"/>
      <c r="BS190" s="719"/>
      <c r="BT190" s="719"/>
      <c r="BU190" s="719"/>
      <c r="BV190" s="719"/>
      <c r="BW190" s="719"/>
      <c r="BX190" s="719"/>
      <c r="BY190" s="719"/>
      <c r="BZ190" s="719"/>
      <c r="CA190" s="719"/>
      <c r="CB190" s="719"/>
      <c r="CC190" s="719"/>
      <c r="CD190" s="719"/>
      <c r="CE190" s="719"/>
      <c r="CF190" s="719"/>
      <c r="CG190" s="719"/>
      <c r="CH190" s="719"/>
      <c r="CI190" s="719"/>
      <c r="CJ190" s="719"/>
      <c r="CK190" s="719"/>
      <c r="CL190" s="719"/>
      <c r="CM190" s="719"/>
      <c r="CN190" s="719"/>
      <c r="CO190" s="719"/>
      <c r="CP190" s="719"/>
      <c r="CQ190" s="719"/>
    </row>
    <row r="191" spans="1:95" s="200" customFormat="1" ht="39" customHeight="1" x14ac:dyDescent="0.2">
      <c r="A191" s="524" t="s">
        <v>101</v>
      </c>
      <c r="B191" s="524"/>
      <c r="C191" s="524"/>
      <c r="D191" s="524"/>
      <c r="E191" s="524"/>
      <c r="F191" s="524"/>
      <c r="G191" s="524"/>
      <c r="H191" s="524"/>
      <c r="I191" s="524"/>
      <c r="J191" s="524"/>
      <c r="K191" s="524"/>
      <c r="L191" s="524"/>
      <c r="M191" s="524"/>
      <c r="N191" s="524" t="s">
        <v>102</v>
      </c>
      <c r="O191" s="524"/>
      <c r="P191" s="524"/>
      <c r="Q191" s="524"/>
      <c r="R191" s="524"/>
      <c r="S191" s="524"/>
      <c r="T191" s="524"/>
      <c r="U191" s="524"/>
      <c r="V191" s="524"/>
      <c r="W191" s="524"/>
      <c r="X191" s="524"/>
      <c r="Y191" s="524"/>
      <c r="Z191" s="524" t="s">
        <v>534</v>
      </c>
      <c r="AA191" s="524"/>
      <c r="AB191" s="524"/>
      <c r="AC191" s="524"/>
      <c r="AD191" s="524"/>
      <c r="AE191" s="524"/>
      <c r="AF191" s="524"/>
      <c r="AG191" s="524"/>
      <c r="AH191" s="524"/>
      <c r="AI191" s="524"/>
      <c r="AJ191" s="524"/>
      <c r="AK191" s="524"/>
      <c r="AL191" s="524" t="s">
        <v>532</v>
      </c>
      <c r="AM191" s="524"/>
      <c r="AN191" s="524"/>
      <c r="AO191" s="524"/>
      <c r="AP191" s="524"/>
      <c r="AQ191" s="524"/>
      <c r="AR191" s="524"/>
      <c r="AS191" s="524"/>
      <c r="AT191" s="524"/>
      <c r="AU191" s="524"/>
      <c r="AV191" s="524"/>
      <c r="AW191" s="524"/>
      <c r="AX191" s="719" t="s">
        <v>533</v>
      </c>
      <c r="AY191" s="719"/>
      <c r="AZ191" s="719"/>
      <c r="BA191" s="719"/>
      <c r="BB191" s="719"/>
      <c r="BC191" s="719"/>
      <c r="BD191" s="719"/>
      <c r="BE191" s="719"/>
      <c r="BF191" s="719"/>
      <c r="BG191" s="719"/>
      <c r="BH191" s="719"/>
      <c r="BI191" s="719"/>
      <c r="BJ191" s="719"/>
      <c r="BK191" s="719"/>
      <c r="BL191" s="719"/>
      <c r="BM191" s="719"/>
      <c r="BN191" s="719"/>
      <c r="BO191" s="719"/>
      <c r="BP191" s="719"/>
      <c r="BQ191" s="719"/>
      <c r="BR191" s="719"/>
      <c r="BS191" s="719"/>
      <c r="BT191" s="719"/>
      <c r="BU191" s="719"/>
      <c r="BV191" s="719"/>
      <c r="BW191" s="719"/>
      <c r="BX191" s="719"/>
      <c r="BY191" s="719"/>
      <c r="BZ191" s="719"/>
      <c r="CA191" s="719"/>
      <c r="CB191" s="719"/>
      <c r="CC191" s="719"/>
      <c r="CD191" s="719"/>
      <c r="CE191" s="719"/>
      <c r="CF191" s="719"/>
      <c r="CG191" s="719"/>
      <c r="CH191" s="719"/>
      <c r="CI191" s="719"/>
      <c r="CJ191" s="719"/>
      <c r="CK191" s="719"/>
      <c r="CL191" s="719"/>
      <c r="CM191" s="719"/>
      <c r="CN191" s="719"/>
      <c r="CO191" s="719"/>
      <c r="CP191" s="719"/>
      <c r="CQ191" s="719"/>
    </row>
    <row r="192" spans="1:95" s="192" customFormat="1" x14ac:dyDescent="0.2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  <c r="BV192" s="216"/>
      <c r="BW192" s="216"/>
      <c r="BX192" s="216"/>
      <c r="BY192" s="216"/>
      <c r="BZ192" s="216"/>
      <c r="CA192" s="216"/>
      <c r="CB192" s="216"/>
      <c r="CC192" s="216"/>
      <c r="CD192" s="216"/>
      <c r="CE192" s="216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s="192" customFormat="1" x14ac:dyDescent="0.2">
      <c r="A193" s="552" t="s">
        <v>108</v>
      </c>
      <c r="B193" s="552"/>
      <c r="C193" s="552"/>
      <c r="D193" s="552"/>
      <c r="E193" s="552"/>
      <c r="F193" s="552"/>
      <c r="G193" s="552"/>
      <c r="H193" s="552"/>
      <c r="I193" s="552"/>
      <c r="J193" s="552"/>
      <c r="K193" s="552"/>
      <c r="L193" s="552"/>
      <c r="M193" s="552"/>
      <c r="N193" s="552"/>
      <c r="O193" s="552"/>
      <c r="P193" s="552"/>
      <c r="Q193" s="552"/>
      <c r="R193" s="552"/>
      <c r="S193" s="552"/>
      <c r="T193" s="552"/>
      <c r="U193" s="552"/>
      <c r="V193" s="552"/>
      <c r="W193" s="552"/>
      <c r="X193" s="552"/>
      <c r="Y193" s="552"/>
      <c r="Z193" s="552"/>
      <c r="AA193" s="552"/>
      <c r="AB193" s="552"/>
      <c r="AC193" s="552"/>
      <c r="AD193" s="552"/>
      <c r="AE193" s="552"/>
      <c r="AF193" s="552"/>
      <c r="AG193" s="552"/>
      <c r="AH193" s="552"/>
      <c r="AI193" s="552"/>
      <c r="AJ193" s="552"/>
      <c r="AK193" s="552"/>
      <c r="AL193" s="552"/>
      <c r="AM193" s="552"/>
      <c r="AN193" s="552"/>
      <c r="AO193" s="552"/>
      <c r="AP193" s="552"/>
      <c r="AQ193" s="552"/>
      <c r="AR193" s="552"/>
      <c r="AS193" s="552"/>
      <c r="AT193" s="552"/>
      <c r="AU193" s="552"/>
      <c r="AV193" s="552"/>
      <c r="AW193" s="552"/>
      <c r="AX193" s="552"/>
      <c r="AY193" s="552"/>
      <c r="AZ193" s="552"/>
      <c r="BA193" s="552"/>
      <c r="BB193" s="552"/>
      <c r="BC193" s="552"/>
      <c r="BD193" s="552"/>
      <c r="BE193" s="552"/>
      <c r="BF193" s="552"/>
      <c r="BG193" s="552"/>
      <c r="BH193" s="552"/>
      <c r="BI193" s="552"/>
      <c r="BJ193" s="552"/>
      <c r="BK193" s="552"/>
      <c r="BL193" s="552"/>
      <c r="BM193" s="552"/>
      <c r="BN193" s="552"/>
      <c r="BO193" s="552"/>
      <c r="BP193" s="552"/>
      <c r="BQ193" s="552"/>
      <c r="BR193" s="552"/>
      <c r="BS193" s="552"/>
      <c r="BT193" s="552"/>
      <c r="BU193" s="552"/>
      <c r="BV193" s="552"/>
      <c r="BW193" s="552"/>
      <c r="BX193" s="552"/>
      <c r="BY193" s="552"/>
      <c r="BZ193" s="552"/>
      <c r="CA193" s="552"/>
      <c r="CB193" s="552"/>
      <c r="CC193" s="552"/>
      <c r="CD193" s="552"/>
      <c r="CE193" s="552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s="192" customFormat="1" x14ac:dyDescent="0.2">
      <c r="A194" s="723" t="s">
        <v>109</v>
      </c>
      <c r="B194" s="723"/>
      <c r="C194" s="723"/>
      <c r="D194" s="723"/>
      <c r="E194" s="723"/>
      <c r="F194" s="723"/>
      <c r="G194" s="723"/>
      <c r="H194" s="723"/>
      <c r="I194" s="723"/>
      <c r="J194" s="723"/>
      <c r="K194" s="723"/>
      <c r="L194" s="723"/>
      <c r="M194" s="723"/>
      <c r="N194" s="723"/>
      <c r="O194" s="723"/>
      <c r="P194" s="723"/>
      <c r="Q194" s="723"/>
      <c r="R194" s="723"/>
      <c r="S194" s="723"/>
      <c r="T194" s="723"/>
      <c r="U194" s="723"/>
      <c r="V194" s="723"/>
      <c r="W194" s="723"/>
      <c r="X194" s="723"/>
      <c r="Y194" s="723"/>
      <c r="Z194" s="723"/>
      <c r="AA194" s="723"/>
      <c r="AB194" s="723"/>
      <c r="AC194" s="723"/>
      <c r="AD194" s="723"/>
      <c r="AE194" s="723"/>
      <c r="AF194" s="723"/>
      <c r="AG194" s="723"/>
      <c r="AH194" s="723"/>
      <c r="AI194" s="723"/>
      <c r="AJ194" s="723"/>
      <c r="AK194" s="723"/>
      <c r="AL194" s="723"/>
      <c r="AM194" s="723"/>
      <c r="AN194" s="723"/>
      <c r="AO194" s="723"/>
      <c r="AP194" s="723"/>
      <c r="AQ194" s="723"/>
      <c r="AR194" s="723"/>
      <c r="AS194" s="723"/>
      <c r="AT194" s="723"/>
      <c r="AU194" s="723"/>
      <c r="AV194" s="723"/>
      <c r="AW194" s="723"/>
      <c r="AX194" s="723"/>
      <c r="AY194" s="723"/>
      <c r="AZ194" s="723"/>
      <c r="BA194" s="723"/>
      <c r="BB194" s="723"/>
      <c r="BC194" s="723"/>
      <c r="BD194" s="723"/>
      <c r="BE194" s="723"/>
      <c r="BF194" s="723"/>
      <c r="BG194" s="723"/>
      <c r="BH194" s="723"/>
      <c r="BI194" s="723"/>
      <c r="BJ194" s="723"/>
      <c r="BK194" s="723"/>
      <c r="BL194" s="723"/>
      <c r="BM194" s="723"/>
      <c r="BN194" s="723"/>
      <c r="BO194" s="723"/>
      <c r="BP194" s="723"/>
      <c r="BQ194" s="723"/>
      <c r="BR194" s="723"/>
      <c r="BS194" s="723"/>
      <c r="BT194" s="723"/>
      <c r="BU194" s="723"/>
      <c r="BV194" s="723"/>
      <c r="BW194" s="723"/>
      <c r="BX194" s="723"/>
      <c r="BY194" s="723"/>
      <c r="BZ194" s="723"/>
      <c r="CA194" s="723"/>
      <c r="CB194" s="723"/>
      <c r="CC194" s="723"/>
      <c r="CD194" s="723"/>
      <c r="CE194" s="723"/>
      <c r="CF194" s="723"/>
      <c r="CG194" s="723"/>
      <c r="CH194" s="723"/>
      <c r="CI194" s="723"/>
      <c r="CJ194" s="723"/>
      <c r="CK194" s="723"/>
      <c r="CL194" s="723"/>
      <c r="CM194" s="723"/>
      <c r="CN194" s="723"/>
      <c r="CO194" s="723"/>
      <c r="CP194" s="723"/>
      <c r="CQ194" s="723"/>
    </row>
    <row r="195" spans="1:95" s="192" customFormat="1" ht="93.75" customHeight="1" x14ac:dyDescent="0.2">
      <c r="A195" s="724" t="s">
        <v>307</v>
      </c>
      <c r="B195" s="724"/>
      <c r="C195" s="724"/>
      <c r="D195" s="724"/>
      <c r="E195" s="724"/>
      <c r="F195" s="724"/>
      <c r="G195" s="724"/>
      <c r="H195" s="724"/>
      <c r="I195" s="724"/>
      <c r="J195" s="724"/>
      <c r="K195" s="724"/>
      <c r="L195" s="724"/>
      <c r="M195" s="724"/>
      <c r="N195" s="724"/>
      <c r="O195" s="724"/>
      <c r="P195" s="724"/>
      <c r="Q195" s="724"/>
      <c r="R195" s="724"/>
      <c r="S195" s="724"/>
      <c r="T195" s="724"/>
      <c r="U195" s="724"/>
      <c r="V195" s="724"/>
      <c r="W195" s="724"/>
      <c r="X195" s="724"/>
      <c r="Y195" s="724"/>
      <c r="Z195" s="724"/>
      <c r="AA195" s="724"/>
      <c r="AB195" s="724"/>
      <c r="AC195" s="724"/>
      <c r="AD195" s="724"/>
      <c r="AE195" s="724"/>
      <c r="AF195" s="724"/>
      <c r="AG195" s="724"/>
      <c r="AH195" s="724"/>
      <c r="AI195" s="724"/>
      <c r="AJ195" s="724"/>
      <c r="AK195" s="724"/>
      <c r="AL195" s="724"/>
      <c r="AM195" s="724"/>
      <c r="AN195" s="724"/>
      <c r="AO195" s="724"/>
      <c r="AP195" s="724"/>
      <c r="AQ195" s="724"/>
      <c r="AR195" s="724"/>
      <c r="AS195" s="724"/>
      <c r="AT195" s="724"/>
      <c r="AU195" s="724"/>
      <c r="AV195" s="724"/>
      <c r="AW195" s="724"/>
      <c r="AX195" s="724"/>
      <c r="AY195" s="724"/>
      <c r="AZ195" s="724"/>
      <c r="BA195" s="724"/>
      <c r="BB195" s="724"/>
      <c r="BC195" s="724"/>
      <c r="BD195" s="724"/>
      <c r="BE195" s="724"/>
      <c r="BF195" s="724"/>
      <c r="BG195" s="724"/>
      <c r="BH195" s="724"/>
      <c r="BI195" s="724"/>
      <c r="BJ195" s="724"/>
      <c r="BK195" s="724"/>
      <c r="BL195" s="724"/>
      <c r="BM195" s="724"/>
      <c r="BN195" s="724"/>
      <c r="BO195" s="724"/>
      <c r="BP195" s="724"/>
      <c r="BQ195" s="724"/>
      <c r="BR195" s="724"/>
      <c r="BS195" s="724"/>
      <c r="BT195" s="724"/>
      <c r="BU195" s="724"/>
      <c r="BV195" s="724"/>
      <c r="BW195" s="724"/>
      <c r="BX195" s="724"/>
      <c r="BY195" s="724"/>
      <c r="BZ195" s="724"/>
      <c r="CA195" s="724"/>
      <c r="CB195" s="724"/>
      <c r="CC195" s="724"/>
      <c r="CD195" s="724"/>
      <c r="CE195" s="724"/>
      <c r="CF195" s="724"/>
      <c r="CG195" s="724"/>
      <c r="CH195" s="724"/>
      <c r="CI195" s="724"/>
      <c r="CJ195" s="724"/>
      <c r="CK195" s="724"/>
      <c r="CL195" s="724"/>
      <c r="CM195" s="724"/>
      <c r="CN195" s="724"/>
      <c r="CO195" s="724"/>
      <c r="CP195" s="724"/>
      <c r="CQ195" s="724"/>
    </row>
    <row r="196" spans="1:95" s="192" customFormat="1" x14ac:dyDescent="0.2">
      <c r="A196" s="617" t="s">
        <v>110</v>
      </c>
      <c r="B196" s="617"/>
      <c r="C196" s="617"/>
      <c r="D196" s="617"/>
      <c r="E196" s="617"/>
      <c r="F196" s="617"/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17"/>
      <c r="AO196" s="617"/>
      <c r="AP196" s="617"/>
      <c r="AQ196" s="617"/>
      <c r="AR196" s="617"/>
      <c r="AS196" s="617"/>
      <c r="AT196" s="617"/>
      <c r="AU196" s="617"/>
      <c r="AV196" s="617"/>
      <c r="AW196" s="617"/>
      <c r="AX196" s="617"/>
      <c r="AY196" s="617"/>
      <c r="AZ196" s="617"/>
      <c r="BA196" s="617"/>
      <c r="BB196" s="617"/>
      <c r="BC196" s="617"/>
      <c r="BD196" s="617"/>
      <c r="BE196" s="617"/>
      <c r="BF196" s="617"/>
      <c r="BG196" s="617"/>
      <c r="BH196" s="617"/>
      <c r="BI196" s="617"/>
      <c r="BJ196" s="617"/>
      <c r="BK196" s="617"/>
      <c r="BL196" s="617"/>
      <c r="BM196" s="617"/>
      <c r="BN196" s="617"/>
      <c r="BO196" s="617"/>
      <c r="BP196" s="617"/>
      <c r="BQ196" s="617"/>
      <c r="BR196" s="617"/>
      <c r="BS196" s="617"/>
      <c r="BT196" s="617"/>
      <c r="BU196" s="617"/>
      <c r="BV196" s="617"/>
      <c r="BW196" s="617"/>
      <c r="BX196" s="617"/>
      <c r="BY196" s="617"/>
      <c r="BZ196" s="617"/>
      <c r="CA196" s="617"/>
      <c r="CB196" s="617"/>
      <c r="CC196" s="617"/>
      <c r="CD196" s="617"/>
      <c r="CE196" s="617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s="192" customFormat="1" x14ac:dyDescent="0.2">
      <c r="A197" s="552" t="s">
        <v>111</v>
      </c>
      <c r="B197" s="552"/>
      <c r="C197" s="552"/>
      <c r="D197" s="552"/>
      <c r="E197" s="552"/>
      <c r="F197" s="552"/>
      <c r="G197" s="552"/>
      <c r="H197" s="552"/>
      <c r="I197" s="552"/>
      <c r="J197" s="552"/>
      <c r="K197" s="552"/>
      <c r="L197" s="552"/>
      <c r="M197" s="552"/>
      <c r="N197" s="552"/>
      <c r="O197" s="552"/>
      <c r="P197" s="552"/>
      <c r="Q197" s="552"/>
      <c r="R197" s="552"/>
      <c r="S197" s="552"/>
      <c r="T197" s="552"/>
      <c r="U197" s="552"/>
      <c r="V197" s="552"/>
      <c r="W197" s="552"/>
      <c r="X197" s="552"/>
      <c r="Y197" s="552"/>
      <c r="Z197" s="552"/>
      <c r="AA197" s="552"/>
      <c r="AB197" s="552"/>
      <c r="AC197" s="552"/>
      <c r="AD197" s="552"/>
      <c r="AE197" s="552"/>
      <c r="AF197" s="552"/>
      <c r="AG197" s="552"/>
      <c r="AH197" s="552"/>
      <c r="AI197" s="552"/>
      <c r="AJ197" s="552"/>
      <c r="AK197" s="552"/>
      <c r="AL197" s="552"/>
      <c r="AM197" s="552"/>
      <c r="AN197" s="552"/>
      <c r="AO197" s="552"/>
      <c r="AP197" s="552"/>
      <c r="AQ197" s="552"/>
      <c r="AR197" s="552"/>
      <c r="AS197" s="552"/>
      <c r="AT197" s="552"/>
      <c r="AU197" s="552"/>
      <c r="AV197" s="552"/>
      <c r="AW197" s="552"/>
      <c r="AX197" s="552"/>
      <c r="AY197" s="552"/>
      <c r="AZ197" s="552"/>
      <c r="BA197" s="552"/>
      <c r="BB197" s="552"/>
      <c r="BC197" s="552"/>
      <c r="BD197" s="552"/>
      <c r="BE197" s="552"/>
      <c r="BF197" s="552"/>
      <c r="BG197" s="552"/>
      <c r="BH197" s="552"/>
      <c r="BI197" s="552"/>
      <c r="BJ197" s="552"/>
      <c r="BK197" s="552"/>
      <c r="BL197" s="552"/>
      <c r="BM197" s="552"/>
      <c r="BN197" s="552"/>
      <c r="BO197" s="552"/>
      <c r="BP197" s="552"/>
      <c r="BQ197" s="552"/>
      <c r="BR197" s="552"/>
      <c r="BS197" s="552"/>
      <c r="BT197" s="552"/>
      <c r="BU197" s="552"/>
      <c r="BV197" s="552"/>
      <c r="BW197" s="552"/>
      <c r="BX197" s="552"/>
      <c r="BY197" s="552"/>
      <c r="BZ197" s="552"/>
      <c r="CA197" s="552"/>
      <c r="CB197" s="552"/>
      <c r="CC197" s="552"/>
      <c r="CD197" s="552"/>
      <c r="CE197" s="552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s="192" customFormat="1" x14ac:dyDescent="0.2">
      <c r="A198" s="605"/>
      <c r="B198" s="605"/>
      <c r="C198" s="605"/>
      <c r="D198" s="605"/>
      <c r="E198" s="605"/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  <c r="R198" s="605"/>
      <c r="S198" s="605"/>
      <c r="T198" s="605"/>
      <c r="U198" s="605"/>
      <c r="V198" s="605"/>
      <c r="W198" s="605"/>
      <c r="X198" s="605"/>
      <c r="Y198" s="605"/>
      <c r="Z198" s="605"/>
      <c r="AA198" s="605"/>
      <c r="AB198" s="605"/>
      <c r="AC198" s="605"/>
      <c r="AD198" s="605"/>
      <c r="AE198" s="605"/>
      <c r="AF198" s="605"/>
      <c r="AG198" s="605"/>
      <c r="AH198" s="605"/>
      <c r="AI198" s="605"/>
      <c r="AJ198" s="605"/>
      <c r="AK198" s="605"/>
      <c r="AL198" s="605"/>
      <c r="AM198" s="605"/>
      <c r="AN198" s="605"/>
      <c r="AO198" s="605"/>
      <c r="AP198" s="605"/>
      <c r="AQ198" s="605"/>
      <c r="AR198" s="605"/>
      <c r="AS198" s="605"/>
      <c r="AT198" s="605"/>
      <c r="AU198" s="605"/>
      <c r="AV198" s="605"/>
      <c r="AW198" s="605"/>
      <c r="AX198" s="605"/>
      <c r="AY198" s="605"/>
      <c r="AZ198" s="605"/>
      <c r="BA198" s="605"/>
      <c r="BB198" s="605"/>
      <c r="BC198" s="605"/>
      <c r="BD198" s="605"/>
      <c r="BE198" s="605"/>
      <c r="BF198" s="605"/>
      <c r="BG198" s="605"/>
      <c r="BH198" s="605"/>
      <c r="BI198" s="605"/>
      <c r="BJ198" s="605"/>
      <c r="BK198" s="605"/>
      <c r="BL198" s="605"/>
      <c r="BM198" s="605"/>
      <c r="BN198" s="605"/>
      <c r="BO198" s="605"/>
      <c r="BP198" s="605"/>
      <c r="BQ198" s="605"/>
      <c r="BR198" s="605"/>
      <c r="BS198" s="605"/>
      <c r="BT198" s="605"/>
      <c r="BU198" s="605"/>
      <c r="BV198" s="605"/>
      <c r="BW198" s="605"/>
      <c r="BX198" s="605"/>
      <c r="BY198" s="605"/>
      <c r="BZ198" s="605"/>
      <c r="CA198" s="605"/>
      <c r="CB198" s="605"/>
      <c r="CC198" s="605"/>
      <c r="CD198" s="605"/>
      <c r="CE198" s="605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s="192" customFormat="1" x14ac:dyDescent="0.2">
      <c r="A199" s="667" t="s">
        <v>112</v>
      </c>
      <c r="B199" s="668"/>
      <c r="C199" s="668"/>
      <c r="D199" s="668"/>
      <c r="E199" s="668"/>
      <c r="F199" s="668"/>
      <c r="G199" s="668"/>
      <c r="H199" s="668"/>
      <c r="I199" s="668"/>
      <c r="J199" s="668"/>
      <c r="K199" s="668"/>
      <c r="L199" s="668"/>
      <c r="M199" s="668"/>
      <c r="N199" s="668"/>
      <c r="O199" s="668"/>
      <c r="P199" s="668"/>
      <c r="Q199" s="668"/>
      <c r="R199" s="668"/>
      <c r="S199" s="668"/>
      <c r="T199" s="668"/>
      <c r="U199" s="668"/>
      <c r="V199" s="668"/>
      <c r="W199" s="668"/>
      <c r="X199" s="669"/>
      <c r="Y199" s="667" t="s">
        <v>113</v>
      </c>
      <c r="Z199" s="668"/>
      <c r="AA199" s="668"/>
      <c r="AB199" s="668"/>
      <c r="AC199" s="668"/>
      <c r="AD199" s="668"/>
      <c r="AE199" s="668"/>
      <c r="AF199" s="668"/>
      <c r="AG199" s="668"/>
      <c r="AH199" s="668"/>
      <c r="AI199" s="668"/>
      <c r="AJ199" s="668"/>
      <c r="AK199" s="668"/>
      <c r="AL199" s="668"/>
      <c r="AM199" s="668"/>
      <c r="AN199" s="668"/>
      <c r="AO199" s="668"/>
      <c r="AP199" s="668"/>
      <c r="AQ199" s="668"/>
      <c r="AR199" s="668"/>
      <c r="AS199" s="668"/>
      <c r="AT199" s="668"/>
      <c r="AU199" s="668"/>
      <c r="AV199" s="668"/>
      <c r="AW199" s="668"/>
      <c r="AX199" s="668"/>
      <c r="AY199" s="668"/>
      <c r="AZ199" s="668"/>
      <c r="BA199" s="668"/>
      <c r="BB199" s="668"/>
      <c r="BC199" s="668"/>
      <c r="BD199" s="668"/>
      <c r="BE199" s="668"/>
      <c r="BF199" s="668"/>
      <c r="BG199" s="668"/>
      <c r="BH199" s="668"/>
      <c r="BI199" s="668"/>
      <c r="BJ199" s="668"/>
      <c r="BK199" s="668"/>
      <c r="BL199" s="669"/>
      <c r="BM199" s="667" t="s">
        <v>114</v>
      </c>
      <c r="BN199" s="668"/>
      <c r="BO199" s="668"/>
      <c r="BP199" s="668"/>
      <c r="BQ199" s="668"/>
      <c r="BR199" s="668"/>
      <c r="BS199" s="668"/>
      <c r="BT199" s="668"/>
      <c r="BU199" s="668"/>
      <c r="BV199" s="668"/>
      <c r="BW199" s="668"/>
      <c r="BX199" s="668"/>
      <c r="BY199" s="668"/>
      <c r="BZ199" s="668"/>
      <c r="CA199" s="668"/>
      <c r="CB199" s="668"/>
      <c r="CC199" s="668"/>
      <c r="CD199" s="668"/>
      <c r="CE199" s="668"/>
      <c r="CF199" s="668"/>
      <c r="CG199" s="668"/>
      <c r="CH199" s="668"/>
      <c r="CI199" s="668"/>
      <c r="CJ199" s="668"/>
      <c r="CK199" s="668"/>
      <c r="CL199" s="668"/>
      <c r="CM199" s="668"/>
      <c r="CN199" s="668"/>
      <c r="CO199" s="668"/>
      <c r="CP199" s="668"/>
      <c r="CQ199" s="669"/>
    </row>
    <row r="200" spans="1:95" s="192" customFormat="1" x14ac:dyDescent="0.2">
      <c r="A200" s="722" t="s">
        <v>30</v>
      </c>
      <c r="B200" s="722"/>
      <c r="C200" s="722"/>
      <c r="D200" s="722"/>
      <c r="E200" s="722"/>
      <c r="F200" s="722"/>
      <c r="G200" s="722"/>
      <c r="H200" s="722"/>
      <c r="I200" s="722"/>
      <c r="J200" s="722"/>
      <c r="K200" s="722"/>
      <c r="L200" s="722"/>
      <c r="M200" s="722"/>
      <c r="N200" s="722"/>
      <c r="O200" s="722"/>
      <c r="P200" s="722"/>
      <c r="Q200" s="722"/>
      <c r="R200" s="722"/>
      <c r="S200" s="722"/>
      <c r="T200" s="722"/>
      <c r="U200" s="722"/>
      <c r="V200" s="722"/>
      <c r="W200" s="722"/>
      <c r="X200" s="722"/>
      <c r="Y200" s="667" t="s">
        <v>55</v>
      </c>
      <c r="Z200" s="668"/>
      <c r="AA200" s="668"/>
      <c r="AB200" s="668"/>
      <c r="AC200" s="668"/>
      <c r="AD200" s="668"/>
      <c r="AE200" s="668"/>
      <c r="AF200" s="668"/>
      <c r="AG200" s="668"/>
      <c r="AH200" s="668"/>
      <c r="AI200" s="668"/>
      <c r="AJ200" s="668"/>
      <c r="AK200" s="668"/>
      <c r="AL200" s="668"/>
      <c r="AM200" s="668"/>
      <c r="AN200" s="668"/>
      <c r="AO200" s="668"/>
      <c r="AP200" s="668"/>
      <c r="AQ200" s="668"/>
      <c r="AR200" s="668"/>
      <c r="AS200" s="668"/>
      <c r="AT200" s="668"/>
      <c r="AU200" s="668"/>
      <c r="AV200" s="668"/>
      <c r="AW200" s="668"/>
      <c r="AX200" s="668"/>
      <c r="AY200" s="668"/>
      <c r="AZ200" s="668"/>
      <c r="BA200" s="668"/>
      <c r="BB200" s="668"/>
      <c r="BC200" s="668"/>
      <c r="BD200" s="668"/>
      <c r="BE200" s="668"/>
      <c r="BF200" s="668"/>
      <c r="BG200" s="668"/>
      <c r="BH200" s="668"/>
      <c r="BI200" s="668"/>
      <c r="BJ200" s="668"/>
      <c r="BK200" s="668"/>
      <c r="BL200" s="669"/>
      <c r="BM200" s="722" t="s">
        <v>56</v>
      </c>
      <c r="BN200" s="722"/>
      <c r="BO200" s="722"/>
      <c r="BP200" s="722"/>
      <c r="BQ200" s="722"/>
      <c r="BR200" s="722"/>
      <c r="BS200" s="722"/>
      <c r="BT200" s="722"/>
      <c r="BU200" s="722"/>
      <c r="BV200" s="722"/>
      <c r="BW200" s="722"/>
      <c r="BX200" s="722"/>
      <c r="BY200" s="722"/>
      <c r="BZ200" s="722"/>
      <c r="CA200" s="722"/>
      <c r="CB200" s="722"/>
      <c r="CC200" s="722"/>
      <c r="CD200" s="722"/>
      <c r="CE200" s="722"/>
      <c r="CF200" s="722"/>
      <c r="CG200" s="722"/>
      <c r="CH200" s="722"/>
      <c r="CI200" s="722"/>
      <c r="CJ200" s="722"/>
      <c r="CK200" s="722"/>
      <c r="CL200" s="722"/>
      <c r="CM200" s="722"/>
      <c r="CN200" s="722"/>
      <c r="CO200" s="722"/>
      <c r="CP200" s="722"/>
      <c r="CQ200" s="722"/>
    </row>
    <row r="201" spans="1:95" s="192" customFormat="1" ht="51" customHeight="1" x14ac:dyDescent="0.2">
      <c r="A201" s="719" t="s">
        <v>299</v>
      </c>
      <c r="B201" s="719"/>
      <c r="C201" s="719"/>
      <c r="D201" s="719"/>
      <c r="E201" s="719"/>
      <c r="F201" s="719"/>
      <c r="G201" s="719"/>
      <c r="H201" s="719"/>
      <c r="I201" s="719"/>
      <c r="J201" s="719"/>
      <c r="K201" s="719"/>
      <c r="L201" s="719"/>
      <c r="M201" s="719"/>
      <c r="N201" s="719"/>
      <c r="O201" s="719"/>
      <c r="P201" s="719"/>
      <c r="Q201" s="719"/>
      <c r="R201" s="719"/>
      <c r="S201" s="719"/>
      <c r="T201" s="719"/>
      <c r="U201" s="719"/>
      <c r="V201" s="719"/>
      <c r="W201" s="719"/>
      <c r="X201" s="719"/>
      <c r="Y201" s="720" t="s">
        <v>115</v>
      </c>
      <c r="Z201" s="720"/>
      <c r="AA201" s="720"/>
      <c r="AB201" s="720"/>
      <c r="AC201" s="720"/>
      <c r="AD201" s="720"/>
      <c r="AE201" s="720"/>
      <c r="AF201" s="720"/>
      <c r="AG201" s="720"/>
      <c r="AH201" s="720"/>
      <c r="AI201" s="720"/>
      <c r="AJ201" s="720"/>
      <c r="AK201" s="720"/>
      <c r="AL201" s="720"/>
      <c r="AM201" s="720"/>
      <c r="AN201" s="720"/>
      <c r="AO201" s="720"/>
      <c r="AP201" s="720"/>
      <c r="AQ201" s="720"/>
      <c r="AR201" s="720"/>
      <c r="AS201" s="720"/>
      <c r="AT201" s="720"/>
      <c r="AU201" s="720"/>
      <c r="AV201" s="720"/>
      <c r="AW201" s="720"/>
      <c r="AX201" s="720"/>
      <c r="AY201" s="720"/>
      <c r="AZ201" s="720"/>
      <c r="BA201" s="720"/>
      <c r="BB201" s="720"/>
      <c r="BC201" s="720"/>
      <c r="BD201" s="720"/>
      <c r="BE201" s="720"/>
      <c r="BF201" s="720"/>
      <c r="BG201" s="720"/>
      <c r="BH201" s="720"/>
      <c r="BI201" s="720"/>
      <c r="BJ201" s="720"/>
      <c r="BK201" s="720"/>
      <c r="BL201" s="720"/>
      <c r="BM201" s="719" t="s">
        <v>116</v>
      </c>
      <c r="BN201" s="719"/>
      <c r="BO201" s="719"/>
      <c r="BP201" s="719"/>
      <c r="BQ201" s="719"/>
      <c r="BR201" s="719"/>
      <c r="BS201" s="719"/>
      <c r="BT201" s="719"/>
      <c r="BU201" s="719"/>
      <c r="BV201" s="719"/>
      <c r="BW201" s="719"/>
      <c r="BX201" s="719"/>
      <c r="BY201" s="719"/>
      <c r="BZ201" s="719"/>
      <c r="CA201" s="719"/>
      <c r="CB201" s="719"/>
      <c r="CC201" s="719"/>
      <c r="CD201" s="719"/>
      <c r="CE201" s="719"/>
      <c r="CF201" s="719"/>
      <c r="CG201" s="719"/>
      <c r="CH201" s="719"/>
      <c r="CI201" s="719"/>
      <c r="CJ201" s="719"/>
      <c r="CK201" s="719"/>
      <c r="CL201" s="719"/>
      <c r="CM201" s="719"/>
      <c r="CN201" s="719"/>
      <c r="CO201" s="719"/>
      <c r="CP201" s="719"/>
      <c r="CQ201" s="719"/>
    </row>
    <row r="202" spans="1:95" s="192" customFormat="1" ht="74.25" customHeight="1" x14ac:dyDescent="0.2">
      <c r="A202" s="690" t="s">
        <v>300</v>
      </c>
      <c r="B202" s="551"/>
      <c r="C202" s="551"/>
      <c r="D202" s="551"/>
      <c r="E202" s="551"/>
      <c r="F202" s="551"/>
      <c r="G202" s="551"/>
      <c r="H202" s="551"/>
      <c r="I202" s="551"/>
      <c r="J202" s="551"/>
      <c r="K202" s="551"/>
      <c r="L202" s="551"/>
      <c r="M202" s="551"/>
      <c r="N202" s="551"/>
      <c r="O202" s="551"/>
      <c r="P202" s="551"/>
      <c r="Q202" s="551"/>
      <c r="R202" s="551"/>
      <c r="S202" s="551"/>
      <c r="T202" s="551"/>
      <c r="U202" s="551"/>
      <c r="V202" s="551"/>
      <c r="W202" s="551"/>
      <c r="X202" s="691"/>
      <c r="Y202" s="725" t="s">
        <v>117</v>
      </c>
      <c r="Z202" s="726"/>
      <c r="AA202" s="726"/>
      <c r="AB202" s="726"/>
      <c r="AC202" s="726"/>
      <c r="AD202" s="726"/>
      <c r="AE202" s="726"/>
      <c r="AF202" s="726"/>
      <c r="AG202" s="726"/>
      <c r="AH202" s="726"/>
      <c r="AI202" s="726"/>
      <c r="AJ202" s="726"/>
      <c r="AK202" s="726"/>
      <c r="AL202" s="726"/>
      <c r="AM202" s="726"/>
      <c r="AN202" s="726"/>
      <c r="AO202" s="726"/>
      <c r="AP202" s="726"/>
      <c r="AQ202" s="726"/>
      <c r="AR202" s="726"/>
      <c r="AS202" s="726"/>
      <c r="AT202" s="726"/>
      <c r="AU202" s="726"/>
      <c r="AV202" s="726"/>
      <c r="AW202" s="726"/>
      <c r="AX202" s="726"/>
      <c r="AY202" s="726"/>
      <c r="AZ202" s="726"/>
      <c r="BA202" s="726"/>
      <c r="BB202" s="726"/>
      <c r="BC202" s="726"/>
      <c r="BD202" s="726"/>
      <c r="BE202" s="726"/>
      <c r="BF202" s="726"/>
      <c r="BG202" s="726"/>
      <c r="BH202" s="726"/>
      <c r="BI202" s="726"/>
      <c r="BJ202" s="726"/>
      <c r="BK202" s="726"/>
      <c r="BL202" s="727"/>
      <c r="BM202" s="719" t="s">
        <v>118</v>
      </c>
      <c r="BN202" s="719"/>
      <c r="BO202" s="719"/>
      <c r="BP202" s="719"/>
      <c r="BQ202" s="719"/>
      <c r="BR202" s="719"/>
      <c r="BS202" s="719"/>
      <c r="BT202" s="719"/>
      <c r="BU202" s="719"/>
      <c r="BV202" s="719"/>
      <c r="BW202" s="719"/>
      <c r="BX202" s="719"/>
      <c r="BY202" s="719"/>
      <c r="BZ202" s="719"/>
      <c r="CA202" s="719"/>
      <c r="CB202" s="719"/>
      <c r="CC202" s="719"/>
      <c r="CD202" s="719"/>
      <c r="CE202" s="719"/>
      <c r="CF202" s="719"/>
      <c r="CG202" s="719"/>
      <c r="CH202" s="719"/>
      <c r="CI202" s="719"/>
      <c r="CJ202" s="719"/>
      <c r="CK202" s="719"/>
      <c r="CL202" s="719"/>
      <c r="CM202" s="719"/>
      <c r="CN202" s="719"/>
      <c r="CO202" s="719"/>
      <c r="CP202" s="719"/>
      <c r="CQ202" s="719"/>
    </row>
    <row r="203" spans="1:95" s="192" customFormat="1" ht="27.75" customHeight="1" x14ac:dyDescent="0.2">
      <c r="A203" s="719" t="s">
        <v>119</v>
      </c>
      <c r="B203" s="719"/>
      <c r="C203" s="719"/>
      <c r="D203" s="719"/>
      <c r="E203" s="719"/>
      <c r="F203" s="719"/>
      <c r="G203" s="719"/>
      <c r="H203" s="719"/>
      <c r="I203" s="719"/>
      <c r="J203" s="719"/>
      <c r="K203" s="719"/>
      <c r="L203" s="719"/>
      <c r="M203" s="719"/>
      <c r="N203" s="719"/>
      <c r="O203" s="719"/>
      <c r="P203" s="719"/>
      <c r="Q203" s="719"/>
      <c r="R203" s="719"/>
      <c r="S203" s="719"/>
      <c r="T203" s="719"/>
      <c r="U203" s="719"/>
      <c r="V203" s="719"/>
      <c r="W203" s="719"/>
      <c r="X203" s="719"/>
      <c r="Y203" s="720" t="s">
        <v>117</v>
      </c>
      <c r="Z203" s="720"/>
      <c r="AA203" s="720"/>
      <c r="AB203" s="720"/>
      <c r="AC203" s="720"/>
      <c r="AD203" s="720"/>
      <c r="AE203" s="720"/>
      <c r="AF203" s="720"/>
      <c r="AG203" s="720"/>
      <c r="AH203" s="720"/>
      <c r="AI203" s="720"/>
      <c r="AJ203" s="720"/>
      <c r="AK203" s="720"/>
      <c r="AL203" s="720"/>
      <c r="AM203" s="720"/>
      <c r="AN203" s="720"/>
      <c r="AO203" s="720"/>
      <c r="AP203" s="720"/>
      <c r="AQ203" s="720"/>
      <c r="AR203" s="720"/>
      <c r="AS203" s="720"/>
      <c r="AT203" s="720"/>
      <c r="AU203" s="720"/>
      <c r="AV203" s="720"/>
      <c r="AW203" s="720"/>
      <c r="AX203" s="720"/>
      <c r="AY203" s="720"/>
      <c r="AZ203" s="720"/>
      <c r="BA203" s="720"/>
      <c r="BB203" s="720"/>
      <c r="BC203" s="720"/>
      <c r="BD203" s="720"/>
      <c r="BE203" s="720"/>
      <c r="BF203" s="720"/>
      <c r="BG203" s="720"/>
      <c r="BH203" s="720"/>
      <c r="BI203" s="720"/>
      <c r="BJ203" s="720"/>
      <c r="BK203" s="720"/>
      <c r="BL203" s="720"/>
      <c r="BM203" s="719" t="s">
        <v>120</v>
      </c>
      <c r="BN203" s="719"/>
      <c r="BO203" s="719"/>
      <c r="BP203" s="719"/>
      <c r="BQ203" s="719"/>
      <c r="BR203" s="719"/>
      <c r="BS203" s="719"/>
      <c r="BT203" s="719"/>
      <c r="BU203" s="719"/>
      <c r="BV203" s="719"/>
      <c r="BW203" s="719"/>
      <c r="BX203" s="719"/>
      <c r="BY203" s="719"/>
      <c r="BZ203" s="719"/>
      <c r="CA203" s="719"/>
      <c r="CB203" s="719"/>
      <c r="CC203" s="719"/>
      <c r="CD203" s="719"/>
      <c r="CE203" s="719"/>
      <c r="CF203" s="719"/>
      <c r="CG203" s="719"/>
      <c r="CH203" s="719"/>
      <c r="CI203" s="719"/>
      <c r="CJ203" s="719"/>
      <c r="CK203" s="719"/>
      <c r="CL203" s="719"/>
      <c r="CM203" s="719"/>
      <c r="CN203" s="719"/>
      <c r="CO203" s="719"/>
      <c r="CP203" s="719"/>
      <c r="CQ203" s="719"/>
    </row>
    <row r="204" spans="1:95" s="192" customFormat="1" x14ac:dyDescent="0.2">
      <c r="A204" s="752" t="s">
        <v>313</v>
      </c>
      <c r="B204" s="752"/>
      <c r="C204" s="752"/>
      <c r="D204" s="752"/>
      <c r="E204" s="752"/>
      <c r="F204" s="752"/>
      <c r="G204" s="752"/>
      <c r="H204" s="752"/>
      <c r="I204" s="752"/>
      <c r="J204" s="752"/>
      <c r="K204" s="752"/>
      <c r="L204" s="752"/>
      <c r="M204" s="752"/>
      <c r="N204" s="752"/>
      <c r="O204" s="752"/>
      <c r="P204" s="752"/>
      <c r="Q204" s="752"/>
      <c r="R204" s="752"/>
      <c r="S204" s="752"/>
      <c r="T204" s="752"/>
      <c r="U204" s="752"/>
      <c r="V204" s="752"/>
      <c r="W204" s="752"/>
      <c r="X204" s="752"/>
      <c r="Y204" s="752"/>
      <c r="Z204" s="752"/>
      <c r="AA204" s="752"/>
      <c r="AB204" s="752"/>
      <c r="AC204" s="752"/>
      <c r="AD204" s="752"/>
      <c r="AE204" s="752"/>
      <c r="AF204" s="752"/>
      <c r="AG204" s="752"/>
      <c r="AH204" s="752"/>
      <c r="AI204" s="752"/>
      <c r="AJ204" s="752"/>
      <c r="AK204" s="752"/>
      <c r="AL204" s="752"/>
      <c r="AM204" s="752"/>
      <c r="AN204" s="752"/>
      <c r="AO204" s="752"/>
      <c r="AP204" s="752"/>
      <c r="AQ204" s="752"/>
      <c r="AR204" s="752"/>
      <c r="AS204" s="752"/>
      <c r="AT204" s="752"/>
      <c r="AU204" s="752"/>
      <c r="AV204" s="752"/>
      <c r="AW204" s="752"/>
      <c r="AX204" s="752"/>
      <c r="AY204" s="752"/>
      <c r="AZ204" s="752"/>
      <c r="BA204" s="752"/>
      <c r="BB204" s="752"/>
      <c r="BC204" s="752"/>
      <c r="BD204" s="752"/>
      <c r="BE204" s="752"/>
      <c r="BF204" s="752"/>
      <c r="BG204" s="752"/>
      <c r="BH204" s="752"/>
      <c r="BI204" s="752"/>
      <c r="BJ204" s="752"/>
      <c r="BK204" s="752"/>
      <c r="BL204" s="752"/>
      <c r="BM204" s="752"/>
      <c r="BN204" s="752"/>
      <c r="BO204" s="752"/>
      <c r="BP204" s="752"/>
      <c r="BQ204" s="752"/>
      <c r="BR204" s="752"/>
      <c r="BS204" s="752"/>
      <c r="BT204" s="752"/>
      <c r="BU204" s="752"/>
      <c r="BV204" s="752"/>
      <c r="BW204" s="752"/>
      <c r="BX204" s="752"/>
      <c r="BY204" s="752"/>
      <c r="BZ204" s="752"/>
      <c r="CA204" s="752"/>
      <c r="CB204" s="752"/>
      <c r="CC204" s="752"/>
      <c r="CD204" s="752"/>
      <c r="CE204" s="752"/>
      <c r="CF204" s="752"/>
      <c r="CG204" s="752"/>
      <c r="CH204" s="752"/>
      <c r="CI204" s="752"/>
      <c r="CJ204" s="752"/>
      <c r="CK204" s="752"/>
      <c r="CL204" s="752"/>
      <c r="CM204" s="752"/>
      <c r="CN204" s="752"/>
      <c r="CO204" s="752"/>
      <c r="CP204" s="752"/>
      <c r="CQ204" s="752"/>
    </row>
    <row r="205" spans="1:95" s="192" customFormat="1" x14ac:dyDescent="0.2">
      <c r="A205" s="786" t="s">
        <v>312</v>
      </c>
      <c r="B205" s="786"/>
      <c r="C205" s="786"/>
      <c r="D205" s="786"/>
      <c r="E205" s="786"/>
      <c r="F205" s="786"/>
      <c r="G205" s="786"/>
      <c r="H205" s="786"/>
      <c r="I205" s="786"/>
      <c r="J205" s="786"/>
      <c r="K205" s="786"/>
      <c r="L205" s="786"/>
      <c r="M205" s="786"/>
      <c r="N205" s="786"/>
      <c r="O205" s="786"/>
      <c r="P205" s="786"/>
      <c r="Q205" s="786"/>
      <c r="R205" s="786"/>
      <c r="S205" s="786"/>
      <c r="T205" s="786"/>
      <c r="U205" s="786"/>
      <c r="V205" s="786"/>
      <c r="W205" s="786"/>
      <c r="X205" s="786"/>
      <c r="Y205" s="786"/>
      <c r="Z205" s="786"/>
      <c r="AA205" s="786"/>
      <c r="AB205" s="786"/>
      <c r="AC205" s="786"/>
      <c r="AD205" s="786"/>
      <c r="AE205" s="786"/>
      <c r="AF205" s="786"/>
      <c r="AG205" s="786"/>
      <c r="AH205" s="786"/>
      <c r="AI205" s="786"/>
      <c r="AJ205" s="786"/>
      <c r="AK205" s="786"/>
      <c r="AL205" s="786"/>
      <c r="AM205" s="786"/>
      <c r="AN205" s="786"/>
      <c r="AO205" s="786"/>
      <c r="AP205" s="786"/>
      <c r="AQ205" s="786"/>
      <c r="AR205" s="786"/>
      <c r="AS205" s="786"/>
      <c r="AT205" s="786"/>
      <c r="AU205" s="786"/>
      <c r="AV205" s="786"/>
      <c r="AW205" s="786"/>
      <c r="AX205" s="786"/>
      <c r="AY205" s="786"/>
      <c r="AZ205" s="786"/>
      <c r="BA205" s="786"/>
      <c r="BB205" s="786"/>
      <c r="BC205" s="786"/>
      <c r="BD205" s="786"/>
      <c r="BE205" s="786"/>
      <c r="BF205" s="786"/>
      <c r="BG205" s="786"/>
      <c r="BH205" s="786"/>
      <c r="BI205" s="786"/>
      <c r="BJ205" s="786"/>
      <c r="BK205" s="786"/>
      <c r="BL205" s="786"/>
      <c r="BM205" s="786"/>
      <c r="BN205" s="786"/>
      <c r="BO205" s="786"/>
      <c r="BP205" s="786"/>
      <c r="BQ205" s="786"/>
      <c r="BR205" s="786"/>
      <c r="BS205" s="786"/>
      <c r="BT205" s="786"/>
      <c r="BU205" s="786"/>
      <c r="BV205" s="786"/>
      <c r="BW205" s="786"/>
      <c r="BX205" s="786"/>
      <c r="BY205" s="786"/>
      <c r="BZ205" s="786"/>
      <c r="CA205" s="786"/>
      <c r="CB205" s="786"/>
      <c r="CC205" s="786"/>
      <c r="CD205" s="786"/>
      <c r="CE205" s="786"/>
      <c r="CF205" s="786"/>
      <c r="CG205" s="786"/>
      <c r="CH205" s="786"/>
      <c r="CI205" s="786"/>
      <c r="CJ205" s="786"/>
      <c r="CK205" s="786"/>
      <c r="CL205" s="786"/>
      <c r="CM205" s="786"/>
      <c r="CN205" s="786"/>
      <c r="CO205" s="786"/>
      <c r="CP205" s="786"/>
      <c r="CQ205" s="786"/>
    </row>
    <row r="206" spans="1:95" s="192" customFormat="1" x14ac:dyDescent="0.2">
      <c r="A206" s="815" t="s">
        <v>123</v>
      </c>
      <c r="B206" s="815"/>
      <c r="C206" s="815"/>
      <c r="D206" s="815"/>
      <c r="E206" s="815"/>
      <c r="F206" s="815"/>
      <c r="G206" s="815"/>
      <c r="H206" s="815"/>
      <c r="I206" s="815"/>
      <c r="J206" s="815"/>
      <c r="K206" s="815"/>
      <c r="L206" s="815"/>
      <c r="M206" s="815"/>
      <c r="N206" s="815"/>
      <c r="O206" s="815"/>
      <c r="P206" s="815"/>
      <c r="Q206" s="815"/>
      <c r="R206" s="815"/>
      <c r="S206" s="815"/>
      <c r="T206" s="815"/>
      <c r="U206" s="815"/>
      <c r="V206" s="815"/>
      <c r="W206" s="815"/>
      <c r="X206" s="815"/>
      <c r="Y206" s="815"/>
      <c r="Z206" s="815"/>
      <c r="AA206" s="815"/>
      <c r="AB206" s="815"/>
      <c r="AC206" s="815"/>
      <c r="AD206" s="815"/>
      <c r="AE206" s="815"/>
      <c r="AF206" s="815"/>
      <c r="AG206" s="815"/>
      <c r="AH206" s="815"/>
      <c r="AI206" s="815"/>
      <c r="AJ206" s="815"/>
      <c r="AK206" s="815"/>
      <c r="AL206" s="815"/>
      <c r="AM206" s="815"/>
      <c r="AN206" s="815"/>
      <c r="AO206" s="815"/>
      <c r="AP206" s="815"/>
      <c r="AQ206" s="815"/>
      <c r="AR206" s="815"/>
      <c r="AS206" s="815"/>
      <c r="AT206" s="815"/>
      <c r="AU206" s="815"/>
      <c r="AV206" s="815"/>
      <c r="AW206" s="815"/>
      <c r="AX206" s="815"/>
      <c r="AY206" s="815"/>
      <c r="AZ206" s="815"/>
      <c r="BA206" s="815"/>
      <c r="BB206" s="815"/>
      <c r="BC206" s="815"/>
      <c r="BD206" s="815"/>
      <c r="BE206" s="815"/>
      <c r="BF206" s="815"/>
      <c r="BG206" s="815"/>
      <c r="BH206" s="815"/>
      <c r="BI206" s="815"/>
      <c r="BJ206" s="815"/>
      <c r="BK206" s="815"/>
      <c r="BL206" s="815"/>
      <c r="BM206" s="815"/>
      <c r="BN206" s="815"/>
      <c r="BO206" s="815"/>
      <c r="BP206" s="815"/>
      <c r="BQ206" s="815"/>
      <c r="BR206" s="815"/>
      <c r="BS206" s="815"/>
      <c r="BT206" s="815"/>
      <c r="BU206" s="815"/>
      <c r="BV206" s="815"/>
      <c r="BW206" s="815"/>
      <c r="BX206" s="815"/>
      <c r="BY206" s="815"/>
      <c r="BZ206" s="815"/>
      <c r="CA206" s="815"/>
      <c r="CB206" s="815"/>
      <c r="CC206" s="815"/>
      <c r="CD206" s="815"/>
      <c r="CE206" s="815"/>
      <c r="CF206" s="815"/>
      <c r="CG206" s="815"/>
      <c r="CH206" s="815"/>
      <c r="CI206" s="815"/>
      <c r="CJ206" s="815"/>
      <c r="CK206" s="815"/>
      <c r="CL206" s="815"/>
      <c r="CM206" s="815"/>
      <c r="CN206" s="815"/>
      <c r="CO206" s="815"/>
      <c r="CP206" s="815"/>
      <c r="CQ206" s="815"/>
    </row>
    <row r="207" spans="1:95" s="192" customFormat="1" ht="28.5" customHeight="1" x14ac:dyDescent="0.2">
      <c r="A207" s="786" t="s">
        <v>124</v>
      </c>
      <c r="B207" s="786"/>
      <c r="C207" s="786"/>
      <c r="D207" s="786"/>
      <c r="E207" s="786"/>
      <c r="F207" s="786"/>
      <c r="G207" s="786"/>
      <c r="H207" s="786"/>
      <c r="I207" s="786"/>
      <c r="J207" s="786"/>
      <c r="K207" s="786"/>
      <c r="L207" s="786"/>
      <c r="M207" s="786"/>
      <c r="N207" s="786"/>
      <c r="O207" s="786"/>
      <c r="P207" s="786"/>
      <c r="Q207" s="786"/>
      <c r="R207" s="786"/>
      <c r="S207" s="786"/>
      <c r="T207" s="786"/>
      <c r="U207" s="786"/>
      <c r="V207" s="786"/>
      <c r="W207" s="786"/>
      <c r="X207" s="786"/>
      <c r="Y207" s="786"/>
      <c r="Z207" s="786"/>
      <c r="AA207" s="786"/>
      <c r="AB207" s="786"/>
      <c r="AC207" s="786"/>
      <c r="AD207" s="786"/>
      <c r="AE207" s="786"/>
      <c r="AF207" s="786"/>
      <c r="AG207" s="786"/>
      <c r="AH207" s="786"/>
      <c r="AI207" s="786"/>
      <c r="AJ207" s="786"/>
      <c r="AK207" s="786"/>
      <c r="AL207" s="786"/>
      <c r="AM207" s="786"/>
      <c r="AN207" s="786"/>
      <c r="AO207" s="786"/>
      <c r="AP207" s="786"/>
      <c r="AQ207" s="786"/>
      <c r="AR207" s="786"/>
      <c r="AS207" s="786"/>
      <c r="AT207" s="786"/>
      <c r="AU207" s="786"/>
      <c r="AV207" s="786"/>
      <c r="AW207" s="786"/>
      <c r="AX207" s="786"/>
      <c r="AY207" s="786"/>
      <c r="AZ207" s="786"/>
      <c r="BA207" s="786"/>
      <c r="BB207" s="786"/>
      <c r="BC207" s="786"/>
      <c r="BD207" s="786"/>
      <c r="BE207" s="786"/>
      <c r="BF207" s="786"/>
      <c r="BG207" s="786"/>
      <c r="BH207" s="786"/>
      <c r="BI207" s="786"/>
      <c r="BJ207" s="786"/>
      <c r="BK207" s="786"/>
      <c r="BL207" s="786"/>
      <c r="BM207" s="786"/>
      <c r="BN207" s="786"/>
      <c r="BO207" s="786"/>
      <c r="BP207" s="786"/>
      <c r="BQ207" s="786"/>
      <c r="BR207" s="786"/>
      <c r="BS207" s="786"/>
      <c r="BT207" s="786"/>
      <c r="BU207" s="786"/>
      <c r="BV207" s="786"/>
      <c r="BW207" s="786"/>
      <c r="BX207" s="786"/>
      <c r="BY207" s="786"/>
      <c r="BZ207" s="786"/>
      <c r="CA207" s="786"/>
      <c r="CB207" s="786"/>
      <c r="CC207" s="786"/>
      <c r="CD207" s="786"/>
      <c r="CE207" s="786"/>
      <c r="CF207" s="786"/>
      <c r="CG207" s="786"/>
      <c r="CH207" s="786"/>
      <c r="CI207" s="786"/>
      <c r="CJ207" s="786"/>
      <c r="CK207" s="786"/>
      <c r="CL207" s="786"/>
      <c r="CM207" s="786"/>
      <c r="CN207" s="786"/>
      <c r="CO207" s="786"/>
      <c r="CP207" s="786"/>
      <c r="CQ207" s="786"/>
    </row>
    <row r="208" spans="1:95" s="429" customFormat="1" ht="15" customHeight="1" x14ac:dyDescent="0.2">
      <c r="A208" s="437"/>
      <c r="B208" s="437"/>
      <c r="C208" s="437"/>
      <c r="D208" s="437"/>
      <c r="E208" s="437"/>
      <c r="F208" s="437"/>
      <c r="G208" s="437"/>
      <c r="H208" s="437"/>
      <c r="I208" s="437"/>
      <c r="J208" s="437"/>
      <c r="K208" s="437"/>
      <c r="L208" s="437"/>
      <c r="M208" s="437"/>
      <c r="N208" s="437"/>
      <c r="O208" s="437"/>
      <c r="P208" s="437"/>
      <c r="Q208" s="437"/>
      <c r="R208" s="437"/>
      <c r="S208" s="437"/>
      <c r="T208" s="437"/>
      <c r="U208" s="437"/>
      <c r="V208" s="437"/>
      <c r="W208" s="437"/>
      <c r="X208" s="437"/>
      <c r="Y208" s="437"/>
      <c r="Z208" s="437"/>
      <c r="AA208" s="437"/>
      <c r="AB208" s="437"/>
      <c r="AC208" s="437"/>
      <c r="AD208" s="437"/>
      <c r="AE208" s="437"/>
      <c r="AF208" s="437"/>
      <c r="AG208" s="437"/>
      <c r="AH208" s="437"/>
      <c r="AI208" s="437"/>
      <c r="AJ208" s="437"/>
      <c r="AK208" s="437"/>
      <c r="AL208" s="437"/>
      <c r="AM208" s="437"/>
      <c r="AN208" s="437"/>
      <c r="AO208" s="437"/>
      <c r="AP208" s="437"/>
      <c r="AQ208" s="437"/>
      <c r="AR208" s="437"/>
      <c r="AS208" s="437"/>
      <c r="AT208" s="437"/>
      <c r="AU208" s="437"/>
      <c r="AV208" s="437"/>
      <c r="AW208" s="437"/>
      <c r="AX208" s="437"/>
      <c r="AY208" s="437"/>
      <c r="AZ208" s="437"/>
      <c r="BA208" s="437"/>
      <c r="BB208" s="437"/>
      <c r="BC208" s="437"/>
      <c r="BD208" s="437"/>
      <c r="BE208" s="437"/>
      <c r="BF208" s="437"/>
      <c r="BG208" s="437"/>
      <c r="BH208" s="437"/>
      <c r="BI208" s="437"/>
      <c r="BJ208" s="437"/>
      <c r="BK208" s="437"/>
      <c r="BL208" s="437"/>
      <c r="BM208" s="437"/>
      <c r="BN208" s="437"/>
      <c r="BO208" s="437"/>
      <c r="BP208" s="437"/>
      <c r="BQ208" s="437"/>
      <c r="BR208" s="437"/>
      <c r="BS208" s="437"/>
      <c r="BT208" s="437"/>
      <c r="BU208" s="437"/>
      <c r="BV208" s="437"/>
      <c r="BW208" s="437"/>
      <c r="BX208" s="437"/>
      <c r="BY208" s="437"/>
      <c r="BZ208" s="437"/>
      <c r="CA208" s="437"/>
      <c r="CB208" s="437"/>
      <c r="CC208" s="437"/>
      <c r="CD208" s="437"/>
      <c r="CE208" s="437"/>
      <c r="CF208" s="437"/>
      <c r="CG208" s="437"/>
      <c r="CH208" s="437"/>
      <c r="CI208" s="437"/>
      <c r="CJ208" s="437"/>
      <c r="CK208" s="437"/>
      <c r="CL208" s="437"/>
      <c r="CM208" s="437"/>
      <c r="CN208" s="437"/>
      <c r="CO208" s="437"/>
      <c r="CP208" s="437"/>
      <c r="CQ208" s="437"/>
    </row>
    <row r="209" spans="1:95" s="429" customFormat="1" ht="15" customHeight="1" x14ac:dyDescent="0.2">
      <c r="A209" s="581" t="s">
        <v>29</v>
      </c>
      <c r="B209" s="581"/>
      <c r="C209" s="581"/>
      <c r="D209" s="581"/>
      <c r="E209" s="581"/>
      <c r="F209" s="581"/>
      <c r="G209" s="581"/>
      <c r="H209" s="581"/>
      <c r="I209" s="581"/>
      <c r="J209" s="581"/>
      <c r="K209" s="581"/>
      <c r="L209" s="581"/>
      <c r="M209" s="581"/>
      <c r="N209" s="581"/>
      <c r="O209" s="581"/>
      <c r="P209" s="581"/>
      <c r="Q209" s="581"/>
      <c r="R209" s="581"/>
      <c r="S209" s="581"/>
      <c r="T209" s="581"/>
      <c r="U209" s="581"/>
      <c r="V209" s="581"/>
      <c r="W209" s="581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2" t="s">
        <v>502</v>
      </c>
      <c r="AQ209" s="582"/>
      <c r="AR209" s="582"/>
      <c r="AS209" s="582"/>
      <c r="AT209" s="582"/>
      <c r="AU209" s="552"/>
      <c r="AV209" s="552"/>
      <c r="AW209" s="552"/>
      <c r="AX209" s="552"/>
      <c r="AY209" s="552"/>
      <c r="AZ209" s="552"/>
      <c r="BA209" s="552"/>
      <c r="BB209" s="552"/>
      <c r="BC209" s="552"/>
      <c r="BD209" s="552"/>
      <c r="BE209" s="552"/>
      <c r="BF209" s="552"/>
      <c r="BG209" s="552"/>
      <c r="BH209" s="552"/>
      <c r="BI209" s="552"/>
      <c r="BJ209" s="552"/>
      <c r="BK209" s="552"/>
      <c r="BL209" s="552"/>
      <c r="BM209" s="552"/>
      <c r="BN209" s="552"/>
      <c r="BO209" s="552"/>
      <c r="BP209" s="552"/>
      <c r="BQ209" s="552"/>
      <c r="BR209" s="552"/>
      <c r="BS209" s="552"/>
      <c r="BT209" s="552"/>
      <c r="BU209" s="552"/>
      <c r="BV209" s="552"/>
      <c r="BW209" s="552"/>
      <c r="BX209" s="552"/>
      <c r="BY209" s="552"/>
      <c r="BZ209" s="552"/>
      <c r="CA209" s="552"/>
      <c r="CB209" s="552"/>
      <c r="CC209" s="552"/>
      <c r="CD209" s="552"/>
      <c r="CE209" s="552"/>
    </row>
    <row r="210" spans="1:95" s="429" customFormat="1" ht="15" customHeight="1" thickBot="1" x14ac:dyDescent="0.25">
      <c r="A210" s="437"/>
      <c r="B210" s="437"/>
      <c r="C210" s="437"/>
      <c r="D210" s="437"/>
      <c r="E210" s="437"/>
      <c r="F210" s="437"/>
      <c r="G210" s="437"/>
      <c r="H210" s="437"/>
      <c r="I210" s="437"/>
      <c r="J210" s="437"/>
      <c r="K210" s="437"/>
      <c r="L210" s="437"/>
      <c r="M210" s="437"/>
      <c r="N210" s="437"/>
      <c r="O210" s="437"/>
      <c r="P210" s="437"/>
      <c r="Q210" s="437"/>
      <c r="R210" s="437"/>
      <c r="S210" s="437"/>
      <c r="T210" s="437"/>
      <c r="U210" s="437"/>
      <c r="V210" s="437"/>
      <c r="W210" s="437"/>
      <c r="X210" s="437"/>
      <c r="Y210" s="437"/>
      <c r="Z210" s="437"/>
      <c r="AA210" s="437"/>
      <c r="AB210" s="437"/>
      <c r="AC210" s="437"/>
      <c r="AD210" s="437"/>
      <c r="AE210" s="437"/>
      <c r="AF210" s="437"/>
      <c r="AG210" s="437"/>
      <c r="AH210" s="437"/>
      <c r="AI210" s="437"/>
      <c r="AJ210" s="437"/>
      <c r="AK210" s="437"/>
      <c r="AL210" s="437"/>
      <c r="AM210" s="437"/>
      <c r="AN210" s="437"/>
      <c r="AO210" s="437"/>
      <c r="AP210" s="437"/>
      <c r="AQ210" s="437"/>
      <c r="AR210" s="437"/>
      <c r="AS210" s="437"/>
      <c r="AT210" s="437"/>
      <c r="AU210" s="437"/>
      <c r="AV210" s="437"/>
      <c r="AW210" s="437"/>
      <c r="AX210" s="437"/>
      <c r="AY210" s="437"/>
      <c r="AZ210" s="437"/>
      <c r="BA210" s="437"/>
      <c r="BB210" s="437"/>
      <c r="BC210" s="437"/>
      <c r="BD210" s="437"/>
      <c r="BE210" s="437"/>
      <c r="BF210" s="437"/>
      <c r="BG210" s="437"/>
      <c r="BH210" s="437"/>
      <c r="BI210" s="437"/>
      <c r="BJ210" s="437"/>
      <c r="BK210" s="437"/>
      <c r="BL210" s="437"/>
      <c r="BM210" s="437"/>
      <c r="BN210" s="437"/>
      <c r="BO210" s="437"/>
      <c r="BP210" s="437"/>
      <c r="BQ210" s="437"/>
      <c r="BR210" s="437"/>
      <c r="BS210" s="437"/>
      <c r="BT210" s="437"/>
      <c r="BU210" s="437"/>
      <c r="BV210" s="437"/>
      <c r="BW210" s="437"/>
      <c r="BX210" s="437"/>
      <c r="BY210" s="437"/>
      <c r="BZ210" s="437"/>
      <c r="CA210" s="437"/>
      <c r="CB210" s="437"/>
      <c r="CC210" s="437"/>
      <c r="CD210" s="437"/>
      <c r="CE210" s="437"/>
      <c r="CF210" s="437"/>
      <c r="CG210" s="437"/>
      <c r="CH210" s="437"/>
      <c r="CI210" s="437"/>
      <c r="CJ210" s="437"/>
      <c r="CK210" s="437"/>
      <c r="CL210" s="437"/>
      <c r="CM210" s="437"/>
      <c r="CN210" s="437"/>
      <c r="CO210" s="437"/>
      <c r="CP210" s="437"/>
      <c r="CQ210" s="437"/>
    </row>
    <row r="211" spans="1:95" s="429" customFormat="1" ht="15" customHeight="1" x14ac:dyDescent="0.25">
      <c r="A211" s="562" t="s">
        <v>31</v>
      </c>
      <c r="B211" s="562"/>
      <c r="C211" s="562"/>
      <c r="D211" s="562"/>
      <c r="E211" s="562"/>
      <c r="F211" s="562"/>
      <c r="G211" s="562"/>
      <c r="H211" s="562"/>
      <c r="I211" s="562"/>
      <c r="J211" s="562"/>
      <c r="K211" s="562"/>
      <c r="L211" s="562"/>
      <c r="M211" s="562"/>
      <c r="N211" s="562"/>
      <c r="O211" s="562"/>
      <c r="P211" s="562"/>
      <c r="Q211" s="562"/>
      <c r="R211" s="562"/>
      <c r="S211" s="562"/>
      <c r="T211" s="562"/>
      <c r="U211" s="562"/>
      <c r="V211" s="562"/>
      <c r="W211" s="562"/>
      <c r="X211" s="562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3"/>
      <c r="AL211" s="563"/>
      <c r="AM211" s="563"/>
      <c r="AN211" s="563"/>
      <c r="AO211" s="563"/>
      <c r="AP211" s="563"/>
      <c r="AQ211" s="563"/>
      <c r="AR211" s="563"/>
      <c r="AS211" s="563"/>
      <c r="AT211" s="563"/>
      <c r="AU211" s="563"/>
      <c r="AV211" s="563"/>
      <c r="AW211" s="563"/>
      <c r="AX211" s="563"/>
      <c r="AY211" s="563"/>
      <c r="AZ211" s="563"/>
      <c r="BA211" s="563"/>
      <c r="BB211" s="433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565" t="s">
        <v>32</v>
      </c>
      <c r="BR211" s="565"/>
      <c r="BS211" s="565"/>
      <c r="BT211" s="565"/>
      <c r="BU211" s="565"/>
      <c r="BV211" s="565"/>
      <c r="BW211" s="565"/>
      <c r="BX211" s="565"/>
      <c r="BY211" s="565"/>
      <c r="BZ211" s="565"/>
      <c r="CA211" s="565"/>
      <c r="CB211" s="565"/>
      <c r="CC211" s="565"/>
      <c r="CD211" s="565"/>
      <c r="CE211" s="758"/>
      <c r="CF211" s="649" t="s">
        <v>455</v>
      </c>
      <c r="CG211" s="650"/>
      <c r="CH211" s="650"/>
      <c r="CI211" s="650"/>
      <c r="CJ211" s="650"/>
      <c r="CK211" s="650"/>
      <c r="CL211" s="650"/>
      <c r="CM211" s="650"/>
      <c r="CN211" s="650"/>
      <c r="CO211" s="650"/>
      <c r="CP211" s="650"/>
      <c r="CQ211" s="651"/>
    </row>
    <row r="212" spans="1:95" s="429" customFormat="1" ht="15" customHeight="1" x14ac:dyDescent="0.25">
      <c r="A212" s="665" t="s">
        <v>465</v>
      </c>
      <c r="B212" s="665"/>
      <c r="C212" s="665"/>
      <c r="D212" s="665"/>
      <c r="E212" s="665"/>
      <c r="F212" s="665"/>
      <c r="G212" s="665"/>
      <c r="H212" s="665"/>
      <c r="I212" s="665"/>
      <c r="J212" s="665"/>
      <c r="K212" s="665"/>
      <c r="L212" s="665"/>
      <c r="M212" s="665"/>
      <c r="N212" s="665"/>
      <c r="O212" s="665"/>
      <c r="P212" s="665"/>
      <c r="Q212" s="665"/>
      <c r="R212" s="665"/>
      <c r="S212" s="665"/>
      <c r="T212" s="665"/>
      <c r="U212" s="665"/>
      <c r="V212" s="665"/>
      <c r="W212" s="665"/>
      <c r="X212" s="665"/>
      <c r="Y212" s="665"/>
      <c r="Z212" s="665"/>
      <c r="AA212" s="665"/>
      <c r="AB212" s="665"/>
      <c r="AC212" s="665"/>
      <c r="AD212" s="665"/>
      <c r="AE212" s="665"/>
      <c r="AF212" s="665"/>
      <c r="AG212" s="665"/>
      <c r="AH212" s="665"/>
      <c r="AI212" s="665"/>
      <c r="AJ212" s="665"/>
      <c r="AK212" s="665"/>
      <c r="AL212" s="665"/>
      <c r="AM212" s="665"/>
      <c r="AN212" s="665"/>
      <c r="AO212" s="665"/>
      <c r="AP212" s="665"/>
      <c r="AQ212" s="665"/>
      <c r="AR212" s="665"/>
      <c r="AS212" s="665"/>
      <c r="AT212" s="665"/>
      <c r="AU212" s="665"/>
      <c r="AV212" s="665"/>
      <c r="AW212" s="665"/>
      <c r="AX212" s="665"/>
      <c r="AY212" s="665"/>
      <c r="AZ212" s="665"/>
      <c r="BA212" s="665"/>
      <c r="BB212" s="433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565"/>
      <c r="BR212" s="565"/>
      <c r="BS212" s="565"/>
      <c r="BT212" s="565"/>
      <c r="BU212" s="565"/>
      <c r="BV212" s="565"/>
      <c r="BW212" s="565"/>
      <c r="BX212" s="565"/>
      <c r="BY212" s="565"/>
      <c r="BZ212" s="565"/>
      <c r="CA212" s="565"/>
      <c r="CB212" s="565"/>
      <c r="CC212" s="565"/>
      <c r="CD212" s="565"/>
      <c r="CE212" s="758"/>
      <c r="CF212" s="652"/>
      <c r="CG212" s="653"/>
      <c r="CH212" s="653"/>
      <c r="CI212" s="653"/>
      <c r="CJ212" s="653"/>
      <c r="CK212" s="653"/>
      <c r="CL212" s="653"/>
      <c r="CM212" s="653"/>
      <c r="CN212" s="653"/>
      <c r="CO212" s="653"/>
      <c r="CP212" s="653"/>
      <c r="CQ212" s="654"/>
    </row>
    <row r="213" spans="1:95" s="429" customFormat="1" ht="15" customHeight="1" thickBot="1" x14ac:dyDescent="0.3">
      <c r="A213" s="562" t="s">
        <v>247</v>
      </c>
      <c r="B213" s="562"/>
      <c r="C213" s="562"/>
      <c r="D213" s="562"/>
      <c r="E213" s="562"/>
      <c r="F213" s="562"/>
      <c r="G213" s="562"/>
      <c r="H213" s="562"/>
      <c r="I213" s="562"/>
      <c r="J213" s="562"/>
      <c r="K213" s="562"/>
      <c r="L213" s="562"/>
      <c r="M213" s="562"/>
      <c r="N213" s="562"/>
      <c r="O213" s="562"/>
      <c r="P213" s="562"/>
      <c r="Q213" s="562"/>
      <c r="R213" s="562"/>
      <c r="S213" s="562"/>
      <c r="T213" s="562"/>
      <c r="U213" s="562"/>
      <c r="V213" s="562"/>
      <c r="W213" s="562"/>
      <c r="X213" s="562"/>
      <c r="Y213" s="562"/>
      <c r="Z213" s="562"/>
      <c r="AA213" s="562"/>
      <c r="AB213" s="562"/>
      <c r="AC213" s="562"/>
      <c r="AD213" s="562"/>
      <c r="AE213" s="563"/>
      <c r="AF213" s="563"/>
      <c r="AG213" s="563"/>
      <c r="AH213" s="563"/>
      <c r="AI213" s="563"/>
      <c r="AJ213" s="563"/>
      <c r="AK213" s="563"/>
      <c r="AL213" s="563"/>
      <c r="AM213" s="563"/>
      <c r="AN213" s="563"/>
      <c r="AO213" s="563"/>
      <c r="AP213" s="563"/>
      <c r="AQ213" s="563"/>
      <c r="AR213" s="563"/>
      <c r="AS213" s="563"/>
      <c r="AT213" s="563"/>
      <c r="AU213" s="563"/>
      <c r="AV213" s="563"/>
      <c r="AW213" s="563"/>
      <c r="AX213" s="563"/>
      <c r="AY213" s="563"/>
      <c r="AZ213" s="563"/>
      <c r="BA213" s="563"/>
      <c r="BB213" s="433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441"/>
      <c r="BW213" s="441"/>
      <c r="BX213" s="441"/>
      <c r="BY213" s="441"/>
      <c r="BZ213" s="441"/>
      <c r="CA213" s="441"/>
      <c r="CB213" s="441"/>
      <c r="CC213" s="441"/>
      <c r="CD213" s="441"/>
      <c r="CE213" s="441"/>
      <c r="CF213" s="655"/>
      <c r="CG213" s="656"/>
      <c r="CH213" s="656"/>
      <c r="CI213" s="656"/>
      <c r="CJ213" s="656"/>
      <c r="CK213" s="656"/>
      <c r="CL213" s="656"/>
      <c r="CM213" s="656"/>
      <c r="CN213" s="656"/>
      <c r="CO213" s="656"/>
      <c r="CP213" s="656"/>
      <c r="CQ213" s="657"/>
    </row>
    <row r="214" spans="1:95" s="429" customFormat="1" ht="34.5" customHeight="1" x14ac:dyDescent="0.25">
      <c r="A214" s="661" t="s">
        <v>261</v>
      </c>
      <c r="B214" s="661"/>
      <c r="C214" s="661"/>
      <c r="D214" s="661"/>
      <c r="E214" s="661"/>
      <c r="F214" s="661"/>
      <c r="G214" s="661"/>
      <c r="H214" s="661"/>
      <c r="I214" s="661"/>
      <c r="J214" s="661"/>
      <c r="K214" s="661"/>
      <c r="L214" s="661"/>
      <c r="M214" s="661"/>
      <c r="N214" s="661"/>
      <c r="O214" s="661"/>
      <c r="P214" s="661"/>
      <c r="Q214" s="661"/>
      <c r="R214" s="661"/>
      <c r="S214" s="661"/>
      <c r="T214" s="661"/>
      <c r="U214" s="661"/>
      <c r="V214" s="661"/>
      <c r="W214" s="661"/>
      <c r="X214" s="661"/>
      <c r="Y214" s="661"/>
      <c r="Z214" s="661"/>
      <c r="AA214" s="661"/>
      <c r="AB214" s="661"/>
      <c r="AC214" s="661"/>
      <c r="AD214" s="661"/>
      <c r="AE214" s="661"/>
      <c r="AF214" s="661"/>
      <c r="AG214" s="661"/>
      <c r="AH214" s="661"/>
      <c r="AI214" s="661"/>
      <c r="AJ214" s="661"/>
      <c r="AK214" s="661"/>
      <c r="AL214" s="661"/>
      <c r="AM214" s="661"/>
      <c r="AN214" s="661"/>
      <c r="AO214" s="661"/>
      <c r="AP214" s="661"/>
      <c r="AQ214" s="661"/>
      <c r="AR214" s="661"/>
      <c r="AS214" s="661"/>
      <c r="AT214" s="661"/>
      <c r="AU214" s="661"/>
      <c r="AV214" s="661"/>
      <c r="AW214" s="661"/>
      <c r="AX214" s="661"/>
      <c r="AY214" s="661"/>
      <c r="AZ214" s="661"/>
      <c r="BA214" s="661"/>
      <c r="BB214" s="661"/>
      <c r="BC214" s="661"/>
      <c r="BD214" s="661"/>
      <c r="BE214" s="661"/>
      <c r="BF214" s="661"/>
      <c r="BG214" s="562"/>
      <c r="BH214" s="562"/>
      <c r="BI214" s="562"/>
      <c r="BJ214" s="562"/>
      <c r="BK214" s="562"/>
      <c r="BL214" s="562"/>
      <c r="BM214" s="562"/>
      <c r="BN214" s="562"/>
      <c r="BO214" s="562"/>
      <c r="BP214" s="562"/>
      <c r="BQ214" s="562"/>
      <c r="BR214" s="562"/>
      <c r="BS214" s="562"/>
      <c r="BT214" s="562"/>
      <c r="BU214" s="562"/>
      <c r="BV214" s="562"/>
      <c r="BW214" s="562"/>
      <c r="BX214" s="562"/>
      <c r="BY214" s="562"/>
      <c r="BZ214" s="562"/>
      <c r="CA214" s="562"/>
      <c r="CB214" s="562"/>
      <c r="CC214" s="562"/>
      <c r="CD214" s="562"/>
      <c r="CE214" s="562"/>
    </row>
    <row r="215" spans="1:95" s="429" customFormat="1" ht="15" customHeight="1" x14ac:dyDescent="0.2">
      <c r="A215" s="552" t="s">
        <v>37</v>
      </c>
      <c r="B215" s="552"/>
      <c r="C215" s="552"/>
      <c r="D215" s="552"/>
      <c r="E215" s="552"/>
      <c r="F215" s="552"/>
      <c r="G215" s="552"/>
      <c r="H215" s="552"/>
      <c r="I215" s="552"/>
      <c r="J215" s="552"/>
      <c r="K215" s="552"/>
      <c r="L215" s="552"/>
      <c r="M215" s="552"/>
      <c r="N215" s="552"/>
      <c r="O215" s="552"/>
      <c r="P215" s="552"/>
      <c r="Q215" s="552"/>
      <c r="R215" s="552"/>
      <c r="S215" s="552"/>
      <c r="T215" s="552"/>
      <c r="U215" s="552"/>
      <c r="V215" s="552"/>
      <c r="W215" s="552"/>
      <c r="X215" s="552"/>
      <c r="Y215" s="552"/>
      <c r="Z215" s="552"/>
      <c r="AA215" s="552"/>
      <c r="AB215" s="552"/>
      <c r="AC215" s="552"/>
      <c r="AD215" s="552"/>
      <c r="AE215" s="552"/>
      <c r="AF215" s="552"/>
      <c r="AG215" s="552"/>
      <c r="AH215" s="552"/>
      <c r="AI215" s="552"/>
      <c r="AJ215" s="552"/>
      <c r="AK215" s="552"/>
      <c r="AL215" s="552"/>
      <c r="AM215" s="552"/>
      <c r="AN215" s="552"/>
      <c r="AO215" s="552"/>
      <c r="AP215" s="552"/>
      <c r="AQ215" s="552"/>
      <c r="AR215" s="552"/>
      <c r="AS215" s="552"/>
      <c r="AT215" s="552"/>
      <c r="AU215" s="552"/>
      <c r="AV215" s="552"/>
      <c r="AW215" s="552"/>
      <c r="AX215" s="552"/>
      <c r="AY215" s="552"/>
      <c r="AZ215" s="552"/>
      <c r="BA215" s="552"/>
      <c r="BB215" s="552"/>
      <c r="BC215" s="552"/>
      <c r="BD215" s="552"/>
      <c r="BE215" s="552"/>
      <c r="BF215" s="552"/>
      <c r="BG215" s="552"/>
      <c r="BH215" s="552"/>
      <c r="BI215" s="552"/>
      <c r="BJ215" s="552"/>
      <c r="BK215" s="552"/>
      <c r="BL215" s="552"/>
      <c r="BM215" s="552"/>
      <c r="BN215" s="552"/>
      <c r="BO215" s="552"/>
      <c r="BP215" s="552"/>
      <c r="BQ215" s="552"/>
      <c r="BR215" s="552"/>
      <c r="BS215" s="552"/>
      <c r="BT215" s="552"/>
      <c r="BU215" s="552"/>
      <c r="BV215" s="552"/>
      <c r="BW215" s="552"/>
      <c r="BX215" s="552"/>
      <c r="BY215" s="552"/>
      <c r="BZ215" s="552"/>
      <c r="CA215" s="552"/>
      <c r="CB215" s="552"/>
      <c r="CC215" s="552"/>
      <c r="CD215" s="552"/>
      <c r="CE215" s="552"/>
    </row>
    <row r="216" spans="1:95" s="429" customFormat="1" ht="15" customHeight="1" x14ac:dyDescent="0.2">
      <c r="A216" s="552" t="s">
        <v>38</v>
      </c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  <c r="Z216" s="552"/>
      <c r="AA216" s="552"/>
      <c r="AB216" s="552"/>
      <c r="AC216" s="552"/>
      <c r="AD216" s="552"/>
      <c r="AE216" s="552"/>
      <c r="AF216" s="552"/>
      <c r="AG216" s="552"/>
      <c r="AH216" s="552"/>
      <c r="AI216" s="552"/>
      <c r="AJ216" s="552"/>
      <c r="AK216" s="552"/>
      <c r="AL216" s="552"/>
      <c r="AM216" s="552"/>
      <c r="AN216" s="552"/>
      <c r="AO216" s="552"/>
      <c r="AP216" s="552"/>
      <c r="AQ216" s="552"/>
      <c r="AR216" s="552"/>
      <c r="AS216" s="552"/>
      <c r="AT216" s="552"/>
      <c r="AU216" s="552"/>
      <c r="AV216" s="552"/>
      <c r="AW216" s="552"/>
      <c r="AX216" s="552"/>
      <c r="AY216" s="552"/>
      <c r="AZ216" s="552"/>
      <c r="BA216" s="552"/>
      <c r="BB216" s="552"/>
      <c r="BC216" s="552"/>
      <c r="BD216" s="552"/>
      <c r="BE216" s="552"/>
      <c r="BF216" s="552"/>
      <c r="BG216" s="552"/>
      <c r="BH216" s="552"/>
      <c r="BI216" s="552"/>
      <c r="BJ216" s="552"/>
      <c r="BK216" s="552"/>
      <c r="BL216" s="552"/>
      <c r="BM216" s="552"/>
      <c r="BN216" s="552"/>
      <c r="BO216" s="552"/>
      <c r="BP216" s="552"/>
      <c r="BQ216" s="552"/>
      <c r="BR216" s="552"/>
      <c r="BS216" s="552"/>
      <c r="BT216" s="552"/>
      <c r="BU216" s="552"/>
      <c r="BV216" s="552"/>
      <c r="BW216" s="552"/>
      <c r="BX216" s="552"/>
      <c r="BY216" s="552"/>
      <c r="BZ216" s="552"/>
      <c r="CA216" s="552"/>
      <c r="CB216" s="552"/>
      <c r="CC216" s="552"/>
      <c r="CD216" s="552"/>
      <c r="CE216" s="552"/>
    </row>
    <row r="217" spans="1:95" s="429" customFormat="1" ht="15" customHeight="1" x14ac:dyDescent="0.2">
      <c r="A217" s="524" t="s">
        <v>39</v>
      </c>
      <c r="B217" s="524"/>
      <c r="C217" s="524"/>
      <c r="D217" s="524"/>
      <c r="E217" s="524"/>
      <c r="F217" s="524"/>
      <c r="G217" s="524"/>
      <c r="H217" s="534" t="s">
        <v>40</v>
      </c>
      <c r="I217" s="535"/>
      <c r="J217" s="535"/>
      <c r="K217" s="535"/>
      <c r="L217" s="535"/>
      <c r="M217" s="535"/>
      <c r="N217" s="535"/>
      <c r="O217" s="535"/>
      <c r="P217" s="535"/>
      <c r="Q217" s="535"/>
      <c r="R217" s="535"/>
      <c r="S217" s="536"/>
      <c r="T217" s="540" t="s">
        <v>41</v>
      </c>
      <c r="U217" s="541"/>
      <c r="V217" s="541"/>
      <c r="W217" s="541"/>
      <c r="X217" s="541"/>
      <c r="Y217" s="541"/>
      <c r="Z217" s="541"/>
      <c r="AA217" s="541"/>
      <c r="AB217" s="541"/>
      <c r="AC217" s="541"/>
      <c r="AD217" s="541"/>
      <c r="AE217" s="542"/>
      <c r="AF217" s="534" t="s">
        <v>42</v>
      </c>
      <c r="AG217" s="535"/>
      <c r="AH217" s="535"/>
      <c r="AI217" s="535"/>
      <c r="AJ217" s="535"/>
      <c r="AK217" s="535"/>
      <c r="AL217" s="535"/>
      <c r="AM217" s="535"/>
      <c r="AN217" s="535"/>
      <c r="AO217" s="535"/>
      <c r="AP217" s="535"/>
      <c r="AQ217" s="535"/>
      <c r="AR217" s="535"/>
      <c r="AS217" s="535"/>
      <c r="AT217" s="535"/>
      <c r="AU217" s="535"/>
      <c r="AV217" s="535"/>
      <c r="AW217" s="535"/>
      <c r="AX217" s="535"/>
      <c r="AY217" s="535"/>
      <c r="AZ217" s="535"/>
      <c r="BA217" s="535"/>
      <c r="BB217" s="535"/>
      <c r="BC217" s="535"/>
      <c r="BD217" s="535"/>
      <c r="BE217" s="535"/>
      <c r="BF217" s="535"/>
      <c r="BG217" s="535"/>
      <c r="BH217" s="535"/>
      <c r="BI217" s="535"/>
      <c r="BJ217" s="535"/>
      <c r="BK217" s="535"/>
      <c r="BL217" s="535"/>
      <c r="BM217" s="536"/>
      <c r="BN217" s="534" t="s">
        <v>43</v>
      </c>
      <c r="BO217" s="535"/>
      <c r="BP217" s="535"/>
      <c r="BQ217" s="535"/>
      <c r="BR217" s="535"/>
      <c r="BS217" s="535"/>
      <c r="BT217" s="535"/>
      <c r="BU217" s="535"/>
      <c r="BV217" s="535"/>
      <c r="BW217" s="535"/>
      <c r="BX217" s="535"/>
      <c r="BY217" s="535"/>
      <c r="BZ217" s="535"/>
      <c r="CA217" s="535"/>
      <c r="CB217" s="535"/>
      <c r="CC217" s="535"/>
      <c r="CD217" s="535"/>
      <c r="CE217" s="536"/>
      <c r="CF217" s="524" t="s">
        <v>44</v>
      </c>
      <c r="CG217" s="524"/>
      <c r="CH217" s="524"/>
      <c r="CI217" s="524"/>
      <c r="CJ217" s="524"/>
      <c r="CK217" s="524"/>
      <c r="CL217" s="524"/>
      <c r="CM217" s="524"/>
      <c r="CN217" s="524"/>
      <c r="CO217" s="524"/>
      <c r="CP217" s="524"/>
      <c r="CQ217" s="524"/>
    </row>
    <row r="218" spans="1:95" s="429" customFormat="1" ht="15" customHeight="1" x14ac:dyDescent="0.2">
      <c r="A218" s="524"/>
      <c r="B218" s="524"/>
      <c r="C218" s="524"/>
      <c r="D218" s="524"/>
      <c r="E218" s="524"/>
      <c r="F218" s="524"/>
      <c r="G218" s="524"/>
      <c r="H218" s="540" t="s">
        <v>45</v>
      </c>
      <c r="I218" s="541"/>
      <c r="J218" s="541"/>
      <c r="K218" s="541"/>
      <c r="L218" s="541"/>
      <c r="M218" s="541"/>
      <c r="N218" s="541"/>
      <c r="O218" s="541"/>
      <c r="P218" s="541"/>
      <c r="Q218" s="541"/>
      <c r="R218" s="541"/>
      <c r="S218" s="542"/>
      <c r="T218" s="540" t="s">
        <v>45</v>
      </c>
      <c r="U218" s="541"/>
      <c r="V218" s="541"/>
      <c r="W218" s="541"/>
      <c r="X218" s="541"/>
      <c r="Y218" s="541"/>
      <c r="Z218" s="541"/>
      <c r="AA218" s="541"/>
      <c r="AB218" s="541"/>
      <c r="AC218" s="541"/>
      <c r="AD218" s="541"/>
      <c r="AE218" s="542"/>
      <c r="AF218" s="540" t="s">
        <v>45</v>
      </c>
      <c r="AG218" s="541"/>
      <c r="AH218" s="541"/>
      <c r="AI218" s="541"/>
      <c r="AJ218" s="541"/>
      <c r="AK218" s="541"/>
      <c r="AL218" s="541"/>
      <c r="AM218" s="541"/>
      <c r="AN218" s="541"/>
      <c r="AO218" s="541"/>
      <c r="AP218" s="541"/>
      <c r="AQ218" s="541"/>
      <c r="AR218" s="541"/>
      <c r="AS218" s="541"/>
      <c r="AT218" s="541"/>
      <c r="AU218" s="541"/>
      <c r="AV218" s="541"/>
      <c r="AW218" s="541"/>
      <c r="AX218" s="541"/>
      <c r="AY218" s="542"/>
      <c r="AZ218" s="540" t="s">
        <v>46</v>
      </c>
      <c r="BA218" s="541"/>
      <c r="BB218" s="541"/>
      <c r="BC218" s="541"/>
      <c r="BD218" s="541"/>
      <c r="BE218" s="541"/>
      <c r="BF218" s="541"/>
      <c r="BG218" s="541"/>
      <c r="BH218" s="541"/>
      <c r="BI218" s="541"/>
      <c r="BJ218" s="541"/>
      <c r="BK218" s="541"/>
      <c r="BL218" s="541"/>
      <c r="BM218" s="542"/>
      <c r="BN218" s="549" t="s">
        <v>6</v>
      </c>
      <c r="BO218" s="550"/>
      <c r="BP218" s="551" t="s">
        <v>187</v>
      </c>
      <c r="BQ218" s="551"/>
      <c r="BR218" s="560" t="s">
        <v>47</v>
      </c>
      <c r="BS218" s="561"/>
      <c r="BT218" s="549" t="s">
        <v>6</v>
      </c>
      <c r="BU218" s="550"/>
      <c r="BV218" s="551" t="s">
        <v>199</v>
      </c>
      <c r="BW218" s="551"/>
      <c r="BX218" s="560" t="s">
        <v>47</v>
      </c>
      <c r="BY218" s="561"/>
      <c r="BZ218" s="549" t="s">
        <v>6</v>
      </c>
      <c r="CA218" s="550"/>
      <c r="CB218" s="551" t="s">
        <v>200</v>
      </c>
      <c r="CC218" s="551"/>
      <c r="CD218" s="560" t="s">
        <v>47</v>
      </c>
      <c r="CE218" s="561"/>
      <c r="CF218" s="540" t="s">
        <v>48</v>
      </c>
      <c r="CG218" s="541"/>
      <c r="CH218" s="541"/>
      <c r="CI218" s="541"/>
      <c r="CJ218" s="541"/>
      <c r="CK218" s="542"/>
      <c r="CL218" s="540" t="s">
        <v>49</v>
      </c>
      <c r="CM218" s="541"/>
      <c r="CN218" s="541"/>
      <c r="CO218" s="541"/>
      <c r="CP218" s="541"/>
      <c r="CQ218" s="542"/>
    </row>
    <row r="219" spans="1:95" s="429" customFormat="1" ht="15" customHeight="1" x14ac:dyDescent="0.2">
      <c r="A219" s="524"/>
      <c r="B219" s="524"/>
      <c r="C219" s="524"/>
      <c r="D219" s="524"/>
      <c r="E219" s="524"/>
      <c r="F219" s="524"/>
      <c r="G219" s="524"/>
      <c r="H219" s="543"/>
      <c r="I219" s="544"/>
      <c r="J219" s="544"/>
      <c r="K219" s="544"/>
      <c r="L219" s="544"/>
      <c r="M219" s="544"/>
      <c r="N219" s="544"/>
      <c r="O219" s="544"/>
      <c r="P219" s="544"/>
      <c r="Q219" s="544"/>
      <c r="R219" s="544"/>
      <c r="S219" s="545"/>
      <c r="T219" s="543"/>
      <c r="U219" s="544"/>
      <c r="V219" s="544"/>
      <c r="W219" s="544"/>
      <c r="X219" s="544"/>
      <c r="Y219" s="544"/>
      <c r="Z219" s="544"/>
      <c r="AA219" s="544"/>
      <c r="AB219" s="544"/>
      <c r="AC219" s="544"/>
      <c r="AD219" s="544"/>
      <c r="AE219" s="545"/>
      <c r="AF219" s="543"/>
      <c r="AG219" s="544"/>
      <c r="AH219" s="544"/>
      <c r="AI219" s="544"/>
      <c r="AJ219" s="544"/>
      <c r="AK219" s="544"/>
      <c r="AL219" s="544"/>
      <c r="AM219" s="544"/>
      <c r="AN219" s="544"/>
      <c r="AO219" s="544"/>
      <c r="AP219" s="544"/>
      <c r="AQ219" s="544"/>
      <c r="AR219" s="544"/>
      <c r="AS219" s="544"/>
      <c r="AT219" s="544"/>
      <c r="AU219" s="544"/>
      <c r="AV219" s="544"/>
      <c r="AW219" s="544"/>
      <c r="AX219" s="544"/>
      <c r="AY219" s="545"/>
      <c r="AZ219" s="546"/>
      <c r="BA219" s="547"/>
      <c r="BB219" s="547"/>
      <c r="BC219" s="547"/>
      <c r="BD219" s="547"/>
      <c r="BE219" s="547"/>
      <c r="BF219" s="547"/>
      <c r="BG219" s="547"/>
      <c r="BH219" s="547"/>
      <c r="BI219" s="547"/>
      <c r="BJ219" s="547"/>
      <c r="BK219" s="547"/>
      <c r="BL219" s="547"/>
      <c r="BM219" s="548"/>
      <c r="BN219" s="543" t="s">
        <v>50</v>
      </c>
      <c r="BO219" s="544"/>
      <c r="BP219" s="544"/>
      <c r="BQ219" s="544"/>
      <c r="BR219" s="544"/>
      <c r="BS219" s="545"/>
      <c r="BT219" s="543" t="s">
        <v>51</v>
      </c>
      <c r="BU219" s="544"/>
      <c r="BV219" s="544"/>
      <c r="BW219" s="544"/>
      <c r="BX219" s="544"/>
      <c r="BY219" s="545"/>
      <c r="BZ219" s="543" t="s">
        <v>52</v>
      </c>
      <c r="CA219" s="544"/>
      <c r="CB219" s="544"/>
      <c r="CC219" s="544"/>
      <c r="CD219" s="544"/>
      <c r="CE219" s="545"/>
      <c r="CF219" s="543"/>
      <c r="CG219" s="544"/>
      <c r="CH219" s="544"/>
      <c r="CI219" s="544"/>
      <c r="CJ219" s="544"/>
      <c r="CK219" s="545"/>
      <c r="CL219" s="543"/>
      <c r="CM219" s="544"/>
      <c r="CN219" s="544"/>
      <c r="CO219" s="544"/>
      <c r="CP219" s="544"/>
      <c r="CQ219" s="545"/>
    </row>
    <row r="220" spans="1:95" s="429" customFormat="1" ht="15" customHeight="1" x14ac:dyDescent="0.2">
      <c r="A220" s="524"/>
      <c r="B220" s="524"/>
      <c r="C220" s="524"/>
      <c r="D220" s="524"/>
      <c r="E220" s="524"/>
      <c r="F220" s="524"/>
      <c r="G220" s="524"/>
      <c r="H220" s="543"/>
      <c r="I220" s="544"/>
      <c r="J220" s="544"/>
      <c r="K220" s="544"/>
      <c r="L220" s="544"/>
      <c r="M220" s="544"/>
      <c r="N220" s="544"/>
      <c r="O220" s="544"/>
      <c r="P220" s="544"/>
      <c r="Q220" s="544"/>
      <c r="R220" s="544"/>
      <c r="S220" s="545"/>
      <c r="T220" s="543"/>
      <c r="U220" s="544"/>
      <c r="V220" s="544"/>
      <c r="W220" s="544"/>
      <c r="X220" s="544"/>
      <c r="Y220" s="544"/>
      <c r="Z220" s="544"/>
      <c r="AA220" s="544"/>
      <c r="AB220" s="544"/>
      <c r="AC220" s="544"/>
      <c r="AD220" s="544"/>
      <c r="AE220" s="545"/>
      <c r="AF220" s="543"/>
      <c r="AG220" s="544"/>
      <c r="AH220" s="544"/>
      <c r="AI220" s="544"/>
      <c r="AJ220" s="544"/>
      <c r="AK220" s="544"/>
      <c r="AL220" s="544"/>
      <c r="AM220" s="544"/>
      <c r="AN220" s="544"/>
      <c r="AO220" s="544"/>
      <c r="AP220" s="544"/>
      <c r="AQ220" s="544"/>
      <c r="AR220" s="544"/>
      <c r="AS220" s="544"/>
      <c r="AT220" s="544"/>
      <c r="AU220" s="544"/>
      <c r="AV220" s="544"/>
      <c r="AW220" s="544"/>
      <c r="AX220" s="544"/>
      <c r="AY220" s="545"/>
      <c r="AZ220" s="540" t="s">
        <v>53</v>
      </c>
      <c r="BA220" s="541"/>
      <c r="BB220" s="541"/>
      <c r="BC220" s="541"/>
      <c r="BD220" s="541"/>
      <c r="BE220" s="541"/>
      <c r="BF220" s="542"/>
      <c r="BG220" s="540" t="s">
        <v>54</v>
      </c>
      <c r="BH220" s="541"/>
      <c r="BI220" s="541"/>
      <c r="BJ220" s="541"/>
      <c r="BK220" s="541"/>
      <c r="BL220" s="541"/>
      <c r="BM220" s="542"/>
      <c r="BN220" s="543"/>
      <c r="BO220" s="544"/>
      <c r="BP220" s="544"/>
      <c r="BQ220" s="544"/>
      <c r="BR220" s="544"/>
      <c r="BS220" s="545"/>
      <c r="BT220" s="543"/>
      <c r="BU220" s="544"/>
      <c r="BV220" s="544"/>
      <c r="BW220" s="544"/>
      <c r="BX220" s="544"/>
      <c r="BY220" s="545"/>
      <c r="BZ220" s="543"/>
      <c r="CA220" s="544"/>
      <c r="CB220" s="544"/>
      <c r="CC220" s="544"/>
      <c r="CD220" s="544"/>
      <c r="CE220" s="545"/>
      <c r="CF220" s="543"/>
      <c r="CG220" s="544"/>
      <c r="CH220" s="544"/>
      <c r="CI220" s="544"/>
      <c r="CJ220" s="544"/>
      <c r="CK220" s="545"/>
      <c r="CL220" s="543"/>
      <c r="CM220" s="544"/>
      <c r="CN220" s="544"/>
      <c r="CO220" s="544"/>
      <c r="CP220" s="544"/>
      <c r="CQ220" s="545"/>
    </row>
    <row r="221" spans="1:95" s="429" customFormat="1" ht="15" customHeight="1" x14ac:dyDescent="0.2">
      <c r="A221" s="524"/>
      <c r="B221" s="524"/>
      <c r="C221" s="524"/>
      <c r="D221" s="524"/>
      <c r="E221" s="524"/>
      <c r="F221" s="524"/>
      <c r="G221" s="524"/>
      <c r="H221" s="546"/>
      <c r="I221" s="547"/>
      <c r="J221" s="547"/>
      <c r="K221" s="547"/>
      <c r="L221" s="547"/>
      <c r="M221" s="547"/>
      <c r="N221" s="547"/>
      <c r="O221" s="547"/>
      <c r="P221" s="547"/>
      <c r="Q221" s="547"/>
      <c r="R221" s="547"/>
      <c r="S221" s="548"/>
      <c r="T221" s="546"/>
      <c r="U221" s="547"/>
      <c r="V221" s="547"/>
      <c r="W221" s="547"/>
      <c r="X221" s="547"/>
      <c r="Y221" s="547"/>
      <c r="Z221" s="547"/>
      <c r="AA221" s="547"/>
      <c r="AB221" s="547"/>
      <c r="AC221" s="547"/>
      <c r="AD221" s="547"/>
      <c r="AE221" s="548"/>
      <c r="AF221" s="546"/>
      <c r="AG221" s="547"/>
      <c r="AH221" s="547"/>
      <c r="AI221" s="547"/>
      <c r="AJ221" s="547"/>
      <c r="AK221" s="547"/>
      <c r="AL221" s="547"/>
      <c r="AM221" s="547"/>
      <c r="AN221" s="547"/>
      <c r="AO221" s="547"/>
      <c r="AP221" s="547"/>
      <c r="AQ221" s="547"/>
      <c r="AR221" s="547"/>
      <c r="AS221" s="547"/>
      <c r="AT221" s="547"/>
      <c r="AU221" s="547"/>
      <c r="AV221" s="547"/>
      <c r="AW221" s="547"/>
      <c r="AX221" s="547"/>
      <c r="AY221" s="548"/>
      <c r="AZ221" s="546"/>
      <c r="BA221" s="547"/>
      <c r="BB221" s="547"/>
      <c r="BC221" s="547"/>
      <c r="BD221" s="547"/>
      <c r="BE221" s="547"/>
      <c r="BF221" s="548"/>
      <c r="BG221" s="546"/>
      <c r="BH221" s="547"/>
      <c r="BI221" s="547"/>
      <c r="BJ221" s="547"/>
      <c r="BK221" s="547"/>
      <c r="BL221" s="547"/>
      <c r="BM221" s="548"/>
      <c r="BN221" s="546"/>
      <c r="BO221" s="547"/>
      <c r="BP221" s="547"/>
      <c r="BQ221" s="547"/>
      <c r="BR221" s="547"/>
      <c r="BS221" s="548"/>
      <c r="BT221" s="546"/>
      <c r="BU221" s="547"/>
      <c r="BV221" s="547"/>
      <c r="BW221" s="547"/>
      <c r="BX221" s="547"/>
      <c r="BY221" s="548"/>
      <c r="BZ221" s="546"/>
      <c r="CA221" s="547"/>
      <c r="CB221" s="547"/>
      <c r="CC221" s="547"/>
      <c r="CD221" s="547"/>
      <c r="CE221" s="548"/>
      <c r="CF221" s="546"/>
      <c r="CG221" s="547"/>
      <c r="CH221" s="547"/>
      <c r="CI221" s="547"/>
      <c r="CJ221" s="547"/>
      <c r="CK221" s="548"/>
      <c r="CL221" s="546"/>
      <c r="CM221" s="547"/>
      <c r="CN221" s="547"/>
      <c r="CO221" s="547"/>
      <c r="CP221" s="547"/>
      <c r="CQ221" s="548"/>
    </row>
    <row r="222" spans="1:95" s="429" customFormat="1" ht="15" customHeight="1" x14ac:dyDescent="0.2">
      <c r="A222" s="524" t="s">
        <v>30</v>
      </c>
      <c r="B222" s="524"/>
      <c r="C222" s="524"/>
      <c r="D222" s="524"/>
      <c r="E222" s="524"/>
      <c r="F222" s="524"/>
      <c r="G222" s="524"/>
      <c r="H222" s="524" t="s">
        <v>55</v>
      </c>
      <c r="I222" s="524"/>
      <c r="J222" s="524"/>
      <c r="K222" s="524"/>
      <c r="L222" s="524"/>
      <c r="M222" s="524"/>
      <c r="N222" s="524"/>
      <c r="O222" s="524"/>
      <c r="P222" s="524"/>
      <c r="Q222" s="524"/>
      <c r="R222" s="524"/>
      <c r="S222" s="524"/>
      <c r="T222" s="534" t="s">
        <v>56</v>
      </c>
      <c r="U222" s="535"/>
      <c r="V222" s="535"/>
      <c r="W222" s="535"/>
      <c r="X222" s="535"/>
      <c r="Y222" s="535"/>
      <c r="Z222" s="535"/>
      <c r="AA222" s="535"/>
      <c r="AB222" s="535"/>
      <c r="AC222" s="535"/>
      <c r="AD222" s="535"/>
      <c r="AE222" s="536"/>
      <c r="AF222" s="524" t="s">
        <v>57</v>
      </c>
      <c r="AG222" s="524"/>
      <c r="AH222" s="524"/>
      <c r="AI222" s="524"/>
      <c r="AJ222" s="524"/>
      <c r="AK222" s="524"/>
      <c r="AL222" s="524"/>
      <c r="AM222" s="524"/>
      <c r="AN222" s="524"/>
      <c r="AO222" s="524"/>
      <c r="AP222" s="524"/>
      <c r="AQ222" s="524"/>
      <c r="AR222" s="524"/>
      <c r="AS222" s="524"/>
      <c r="AT222" s="524"/>
      <c r="AU222" s="524"/>
      <c r="AV222" s="524"/>
      <c r="AW222" s="524"/>
      <c r="AX222" s="524"/>
      <c r="AY222" s="524"/>
      <c r="AZ222" s="524" t="s">
        <v>58</v>
      </c>
      <c r="BA222" s="524"/>
      <c r="BB222" s="524"/>
      <c r="BC222" s="524"/>
      <c r="BD222" s="524"/>
      <c r="BE222" s="524"/>
      <c r="BF222" s="524"/>
      <c r="BG222" s="524" t="s">
        <v>59</v>
      </c>
      <c r="BH222" s="524"/>
      <c r="BI222" s="524"/>
      <c r="BJ222" s="524"/>
      <c r="BK222" s="524"/>
      <c r="BL222" s="524"/>
      <c r="BM222" s="524"/>
      <c r="BN222" s="524" t="s">
        <v>60</v>
      </c>
      <c r="BO222" s="524"/>
      <c r="BP222" s="524"/>
      <c r="BQ222" s="524"/>
      <c r="BR222" s="524"/>
      <c r="BS222" s="524"/>
      <c r="BT222" s="524" t="s">
        <v>61</v>
      </c>
      <c r="BU222" s="524"/>
      <c r="BV222" s="524"/>
      <c r="BW222" s="524"/>
      <c r="BX222" s="524"/>
      <c r="BY222" s="524"/>
      <c r="BZ222" s="524" t="s">
        <v>62</v>
      </c>
      <c r="CA222" s="524"/>
      <c r="CB222" s="524"/>
      <c r="CC222" s="524"/>
      <c r="CD222" s="524"/>
      <c r="CE222" s="524"/>
      <c r="CF222" s="524" t="s">
        <v>63</v>
      </c>
      <c r="CG222" s="524"/>
      <c r="CH222" s="524"/>
      <c r="CI222" s="524"/>
      <c r="CJ222" s="524"/>
      <c r="CK222" s="524"/>
      <c r="CL222" s="524" t="s">
        <v>64</v>
      </c>
      <c r="CM222" s="524"/>
      <c r="CN222" s="524"/>
      <c r="CO222" s="524"/>
      <c r="CP222" s="524"/>
      <c r="CQ222" s="524"/>
    </row>
    <row r="223" spans="1:95" s="429" customFormat="1" ht="87" customHeight="1" x14ac:dyDescent="0.2">
      <c r="A223" s="630" t="s">
        <v>454</v>
      </c>
      <c r="B223" s="631"/>
      <c r="C223" s="631"/>
      <c r="D223" s="631"/>
      <c r="E223" s="631"/>
      <c r="F223" s="631"/>
      <c r="G223" s="632"/>
      <c r="H223" s="636" t="s">
        <v>453</v>
      </c>
      <c r="I223" s="637"/>
      <c r="J223" s="637"/>
      <c r="K223" s="637"/>
      <c r="L223" s="637"/>
      <c r="M223" s="637"/>
      <c r="N223" s="637"/>
      <c r="O223" s="637"/>
      <c r="P223" s="637"/>
      <c r="Q223" s="637"/>
      <c r="R223" s="637"/>
      <c r="S223" s="638"/>
      <c r="T223" s="642" t="s">
        <v>66</v>
      </c>
      <c r="U223" s="643"/>
      <c r="V223" s="643"/>
      <c r="W223" s="643"/>
      <c r="X223" s="643"/>
      <c r="Y223" s="643"/>
      <c r="Z223" s="643"/>
      <c r="AA223" s="643"/>
      <c r="AB223" s="643"/>
      <c r="AC223" s="643"/>
      <c r="AD223" s="643"/>
      <c r="AE223" s="644"/>
      <c r="AF223" s="531" t="s">
        <v>67</v>
      </c>
      <c r="AG223" s="532"/>
      <c r="AH223" s="532"/>
      <c r="AI223" s="532"/>
      <c r="AJ223" s="532"/>
      <c r="AK223" s="532"/>
      <c r="AL223" s="532"/>
      <c r="AM223" s="532"/>
      <c r="AN223" s="532"/>
      <c r="AO223" s="532"/>
      <c r="AP223" s="532"/>
      <c r="AQ223" s="532"/>
      <c r="AR223" s="532"/>
      <c r="AS223" s="532"/>
      <c r="AT223" s="532"/>
      <c r="AU223" s="532"/>
      <c r="AV223" s="532"/>
      <c r="AW223" s="532"/>
      <c r="AX223" s="532"/>
      <c r="AY223" s="533"/>
      <c r="AZ223" s="534" t="s">
        <v>68</v>
      </c>
      <c r="BA223" s="535"/>
      <c r="BB223" s="535"/>
      <c r="BC223" s="535"/>
      <c r="BD223" s="535"/>
      <c r="BE223" s="535"/>
      <c r="BF223" s="536"/>
      <c r="BG223" s="534" t="s">
        <v>69</v>
      </c>
      <c r="BH223" s="535"/>
      <c r="BI223" s="535"/>
      <c r="BJ223" s="535"/>
      <c r="BK223" s="535"/>
      <c r="BL223" s="535"/>
      <c r="BM223" s="536"/>
      <c r="BN223" s="518">
        <v>100</v>
      </c>
      <c r="BO223" s="519"/>
      <c r="BP223" s="519"/>
      <c r="BQ223" s="519"/>
      <c r="BR223" s="519"/>
      <c r="BS223" s="520"/>
      <c r="BT223" s="518">
        <v>100</v>
      </c>
      <c r="BU223" s="519"/>
      <c r="BV223" s="519"/>
      <c r="BW223" s="519"/>
      <c r="BX223" s="519"/>
      <c r="BY223" s="520"/>
      <c r="BZ223" s="518">
        <v>100</v>
      </c>
      <c r="CA223" s="519"/>
      <c r="CB223" s="519"/>
      <c r="CC223" s="519"/>
      <c r="CD223" s="519"/>
      <c r="CE223" s="520"/>
      <c r="CF223" s="553">
        <v>3</v>
      </c>
      <c r="CG223" s="554"/>
      <c r="CH223" s="554"/>
      <c r="CI223" s="554"/>
      <c r="CJ223" s="554"/>
      <c r="CK223" s="555"/>
      <c r="CL223" s="518"/>
      <c r="CM223" s="519"/>
      <c r="CN223" s="519"/>
      <c r="CO223" s="519"/>
      <c r="CP223" s="519"/>
      <c r="CQ223" s="520"/>
    </row>
    <row r="224" spans="1:95" s="429" customFormat="1" ht="130.5" customHeight="1" x14ac:dyDescent="0.2">
      <c r="A224" s="633"/>
      <c r="B224" s="634"/>
      <c r="C224" s="634"/>
      <c r="D224" s="634"/>
      <c r="E224" s="634"/>
      <c r="F224" s="634"/>
      <c r="G224" s="635"/>
      <c r="H224" s="639"/>
      <c r="I224" s="640"/>
      <c r="J224" s="640"/>
      <c r="K224" s="640"/>
      <c r="L224" s="640"/>
      <c r="M224" s="640"/>
      <c r="N224" s="640"/>
      <c r="O224" s="640"/>
      <c r="P224" s="640"/>
      <c r="Q224" s="640"/>
      <c r="R224" s="640"/>
      <c r="S224" s="641"/>
      <c r="T224" s="645"/>
      <c r="U224" s="646"/>
      <c r="V224" s="646"/>
      <c r="W224" s="646"/>
      <c r="X224" s="646"/>
      <c r="Y224" s="646"/>
      <c r="Z224" s="646"/>
      <c r="AA224" s="646"/>
      <c r="AB224" s="646"/>
      <c r="AC224" s="646"/>
      <c r="AD224" s="646"/>
      <c r="AE224" s="647"/>
      <c r="AF224" s="531" t="s">
        <v>71</v>
      </c>
      <c r="AG224" s="532"/>
      <c r="AH224" s="532"/>
      <c r="AI224" s="532"/>
      <c r="AJ224" s="532"/>
      <c r="AK224" s="532"/>
      <c r="AL224" s="532"/>
      <c r="AM224" s="532"/>
      <c r="AN224" s="532"/>
      <c r="AO224" s="532"/>
      <c r="AP224" s="532"/>
      <c r="AQ224" s="532"/>
      <c r="AR224" s="532"/>
      <c r="AS224" s="532"/>
      <c r="AT224" s="532"/>
      <c r="AU224" s="532"/>
      <c r="AV224" s="532"/>
      <c r="AW224" s="532"/>
      <c r="AX224" s="532"/>
      <c r="AY224" s="533"/>
      <c r="AZ224" s="534" t="s">
        <v>68</v>
      </c>
      <c r="BA224" s="535"/>
      <c r="BB224" s="535"/>
      <c r="BC224" s="535"/>
      <c r="BD224" s="535"/>
      <c r="BE224" s="535"/>
      <c r="BF224" s="536"/>
      <c r="BG224" s="534" t="s">
        <v>69</v>
      </c>
      <c r="BH224" s="535"/>
      <c r="BI224" s="535"/>
      <c r="BJ224" s="535"/>
      <c r="BK224" s="535"/>
      <c r="BL224" s="535"/>
      <c r="BM224" s="536"/>
      <c r="BN224" s="518">
        <v>100</v>
      </c>
      <c r="BO224" s="519"/>
      <c r="BP224" s="519"/>
      <c r="BQ224" s="519"/>
      <c r="BR224" s="519"/>
      <c r="BS224" s="520"/>
      <c r="BT224" s="518">
        <v>100</v>
      </c>
      <c r="BU224" s="519"/>
      <c r="BV224" s="519"/>
      <c r="BW224" s="519"/>
      <c r="BX224" s="519"/>
      <c r="BY224" s="520"/>
      <c r="BZ224" s="518">
        <v>100</v>
      </c>
      <c r="CA224" s="519"/>
      <c r="CB224" s="519"/>
      <c r="CC224" s="519"/>
      <c r="CD224" s="519"/>
      <c r="CE224" s="520"/>
      <c r="CF224" s="553">
        <v>3</v>
      </c>
      <c r="CG224" s="554"/>
      <c r="CH224" s="554"/>
      <c r="CI224" s="554"/>
      <c r="CJ224" s="554"/>
      <c r="CK224" s="555"/>
      <c r="CL224" s="518"/>
      <c r="CM224" s="519"/>
      <c r="CN224" s="519"/>
      <c r="CO224" s="519"/>
      <c r="CP224" s="519"/>
      <c r="CQ224" s="520"/>
    </row>
    <row r="225" spans="1:95" s="429" customFormat="1" ht="15" customHeight="1" x14ac:dyDescent="0.2">
      <c r="A225" s="552" t="s">
        <v>72</v>
      </c>
      <c r="B225" s="552"/>
      <c r="C225" s="552"/>
      <c r="D225" s="552"/>
      <c r="E225" s="552"/>
      <c r="F225" s="552"/>
      <c r="G225" s="552"/>
      <c r="H225" s="552"/>
      <c r="I225" s="552"/>
      <c r="J225" s="552"/>
      <c r="K225" s="552"/>
      <c r="L225" s="552"/>
      <c r="M225" s="552"/>
      <c r="N225" s="552"/>
      <c r="O225" s="552"/>
      <c r="P225" s="552"/>
      <c r="Q225" s="552"/>
      <c r="R225" s="552"/>
      <c r="S225" s="552"/>
      <c r="T225" s="552"/>
      <c r="U225" s="552"/>
      <c r="V225" s="552"/>
      <c r="W225" s="552"/>
      <c r="X225" s="552"/>
      <c r="Y225" s="552"/>
      <c r="Z225" s="552"/>
      <c r="AA225" s="552"/>
      <c r="AB225" s="552"/>
      <c r="AC225" s="552"/>
      <c r="AD225" s="552"/>
      <c r="AE225" s="552"/>
      <c r="AF225" s="552"/>
      <c r="AG225" s="552"/>
      <c r="AH225" s="552"/>
      <c r="AI225" s="552"/>
      <c r="AJ225" s="552"/>
      <c r="AK225" s="552"/>
      <c r="AL225" s="552"/>
      <c r="AM225" s="552"/>
      <c r="AN225" s="552"/>
      <c r="AO225" s="552"/>
      <c r="AP225" s="552"/>
      <c r="AQ225" s="552"/>
      <c r="AR225" s="552"/>
      <c r="AS225" s="552"/>
      <c r="AT225" s="552"/>
      <c r="AU225" s="552"/>
      <c r="AV225" s="552"/>
      <c r="AW225" s="552"/>
      <c r="AX225" s="552"/>
      <c r="AY225" s="552"/>
      <c r="AZ225" s="552"/>
      <c r="BA225" s="552"/>
      <c r="BB225" s="552"/>
      <c r="BC225" s="552"/>
      <c r="BD225" s="552"/>
      <c r="BE225" s="552"/>
      <c r="BF225" s="552"/>
      <c r="BG225" s="552"/>
      <c r="BH225" s="552"/>
      <c r="BI225" s="552"/>
      <c r="BJ225" s="552"/>
      <c r="BK225" s="552"/>
      <c r="BL225" s="552"/>
      <c r="BM225" s="552"/>
      <c r="BN225" s="552"/>
      <c r="BO225" s="552"/>
      <c r="BP225" s="552"/>
      <c r="BQ225" s="552"/>
      <c r="BR225" s="552"/>
      <c r="BS225" s="552"/>
      <c r="BT225" s="552"/>
      <c r="BU225" s="552"/>
      <c r="BV225" s="552"/>
      <c r="BW225" s="552"/>
      <c r="BX225" s="552"/>
      <c r="BY225" s="552"/>
      <c r="BZ225" s="552"/>
      <c r="CA225" s="552"/>
      <c r="CB225" s="552"/>
      <c r="CC225" s="552"/>
      <c r="CD225" s="552"/>
      <c r="CE225" s="552"/>
    </row>
    <row r="226" spans="1:95" s="429" customFormat="1" ht="15" customHeight="1" x14ac:dyDescent="0.2">
      <c r="A226" s="524" t="s">
        <v>39</v>
      </c>
      <c r="B226" s="524"/>
      <c r="C226" s="524"/>
      <c r="D226" s="524"/>
      <c r="E226" s="524"/>
      <c r="F226" s="524"/>
      <c r="G226" s="524"/>
      <c r="H226" s="540" t="s">
        <v>74</v>
      </c>
      <c r="I226" s="541"/>
      <c r="J226" s="541"/>
      <c r="K226" s="541"/>
      <c r="L226" s="541"/>
      <c r="M226" s="541"/>
      <c r="N226" s="541"/>
      <c r="O226" s="541"/>
      <c r="P226" s="541"/>
      <c r="Q226" s="541"/>
      <c r="R226" s="541"/>
      <c r="S226" s="542"/>
      <c r="T226" s="524" t="s">
        <v>75</v>
      </c>
      <c r="U226" s="524"/>
      <c r="V226" s="524"/>
      <c r="W226" s="524"/>
      <c r="X226" s="524"/>
      <c r="Y226" s="524"/>
      <c r="Z226" s="524"/>
      <c r="AA226" s="524"/>
      <c r="AB226" s="524"/>
      <c r="AC226" s="534" t="s">
        <v>76</v>
      </c>
      <c r="AD226" s="535"/>
      <c r="AE226" s="535"/>
      <c r="AF226" s="535"/>
      <c r="AG226" s="535"/>
      <c r="AH226" s="535"/>
      <c r="AI226" s="535"/>
      <c r="AJ226" s="535"/>
      <c r="AK226" s="535"/>
      <c r="AL226" s="535"/>
      <c r="AM226" s="535"/>
      <c r="AN226" s="535"/>
      <c r="AO226" s="535"/>
      <c r="AP226" s="535"/>
      <c r="AQ226" s="535"/>
      <c r="AR226" s="535"/>
      <c r="AS226" s="535"/>
      <c r="AT226" s="535"/>
      <c r="AU226" s="535"/>
      <c r="AV226" s="535"/>
      <c r="AW226" s="535"/>
      <c r="AX226" s="535"/>
      <c r="AY226" s="535"/>
      <c r="AZ226" s="535"/>
      <c r="BA226" s="536"/>
      <c r="BB226" s="534" t="s">
        <v>77</v>
      </c>
      <c r="BC226" s="535"/>
      <c r="BD226" s="535"/>
      <c r="BE226" s="535"/>
      <c r="BF226" s="535"/>
      <c r="BG226" s="535"/>
      <c r="BH226" s="535"/>
      <c r="BI226" s="535"/>
      <c r="BJ226" s="535"/>
      <c r="BK226" s="535"/>
      <c r="BL226" s="535"/>
      <c r="BM226" s="535"/>
      <c r="BN226" s="535"/>
      <c r="BO226" s="535"/>
      <c r="BP226" s="536"/>
      <c r="BQ226" s="534" t="s">
        <v>78</v>
      </c>
      <c r="BR226" s="535"/>
      <c r="BS226" s="535"/>
      <c r="BT226" s="535"/>
      <c r="BU226" s="535"/>
      <c r="BV226" s="535"/>
      <c r="BW226" s="535"/>
      <c r="BX226" s="535"/>
      <c r="BY226" s="535"/>
      <c r="BZ226" s="535"/>
      <c r="CA226" s="535"/>
      <c r="CB226" s="535"/>
      <c r="CC226" s="535"/>
      <c r="CD226" s="535"/>
      <c r="CE226" s="536"/>
      <c r="CF226" s="524" t="s">
        <v>79</v>
      </c>
      <c r="CG226" s="524"/>
      <c r="CH226" s="524"/>
      <c r="CI226" s="524"/>
      <c r="CJ226" s="524"/>
      <c r="CK226" s="524"/>
      <c r="CL226" s="524"/>
      <c r="CM226" s="524"/>
      <c r="CN226" s="524"/>
      <c r="CO226" s="524"/>
      <c r="CP226" s="524"/>
      <c r="CQ226" s="524"/>
    </row>
    <row r="227" spans="1:95" s="429" customFormat="1" ht="15" customHeight="1" x14ac:dyDescent="0.2">
      <c r="A227" s="524"/>
      <c r="B227" s="524"/>
      <c r="C227" s="524"/>
      <c r="D227" s="524"/>
      <c r="E227" s="524"/>
      <c r="F227" s="524"/>
      <c r="G227" s="524"/>
      <c r="H227" s="540" t="s">
        <v>45</v>
      </c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42"/>
      <c r="T227" s="543" t="s">
        <v>45</v>
      </c>
      <c r="U227" s="544"/>
      <c r="V227" s="544"/>
      <c r="W227" s="544"/>
      <c r="X227" s="544"/>
      <c r="Y227" s="544"/>
      <c r="Z227" s="544"/>
      <c r="AA227" s="544"/>
      <c r="AB227" s="545"/>
      <c r="AC227" s="540" t="s">
        <v>45</v>
      </c>
      <c r="AD227" s="541"/>
      <c r="AE227" s="541"/>
      <c r="AF227" s="541"/>
      <c r="AG227" s="541"/>
      <c r="AH227" s="541"/>
      <c r="AI227" s="541"/>
      <c r="AJ227" s="541"/>
      <c r="AK227" s="541"/>
      <c r="AL227" s="541"/>
      <c r="AM227" s="541"/>
      <c r="AN227" s="541"/>
      <c r="AO227" s="541"/>
      <c r="AP227" s="541"/>
      <c r="AQ227" s="541"/>
      <c r="AR227" s="542"/>
      <c r="AS227" s="540" t="s">
        <v>80</v>
      </c>
      <c r="AT227" s="541"/>
      <c r="AU227" s="541"/>
      <c r="AV227" s="541"/>
      <c r="AW227" s="541"/>
      <c r="AX227" s="541"/>
      <c r="AY227" s="541"/>
      <c r="AZ227" s="541"/>
      <c r="BA227" s="542"/>
      <c r="BB227" s="549" t="s">
        <v>6</v>
      </c>
      <c r="BC227" s="550"/>
      <c r="BD227" s="551" t="s">
        <v>187</v>
      </c>
      <c r="BE227" s="551"/>
      <c r="BF227" s="431"/>
      <c r="BG227" s="549" t="s">
        <v>6</v>
      </c>
      <c r="BH227" s="550"/>
      <c r="BI227" s="551" t="s">
        <v>199</v>
      </c>
      <c r="BJ227" s="551"/>
      <c r="BK227" s="431"/>
      <c r="BL227" s="549" t="s">
        <v>6</v>
      </c>
      <c r="BM227" s="550"/>
      <c r="BN227" s="551" t="s">
        <v>200</v>
      </c>
      <c r="BO227" s="551"/>
      <c r="BP227" s="431"/>
      <c r="BQ227" s="549" t="s">
        <v>6</v>
      </c>
      <c r="BR227" s="550"/>
      <c r="BS227" s="551" t="s">
        <v>187</v>
      </c>
      <c r="BT227" s="551"/>
      <c r="BU227" s="431"/>
      <c r="BV227" s="549" t="s">
        <v>6</v>
      </c>
      <c r="BW227" s="550"/>
      <c r="BX227" s="551" t="s">
        <v>199</v>
      </c>
      <c r="BY227" s="551"/>
      <c r="BZ227" s="431"/>
      <c r="CA227" s="549" t="s">
        <v>6</v>
      </c>
      <c r="CB227" s="550"/>
      <c r="CC227" s="551" t="s">
        <v>200</v>
      </c>
      <c r="CD227" s="551"/>
      <c r="CE227" s="431"/>
      <c r="CF227" s="540" t="s">
        <v>48</v>
      </c>
      <c r="CG227" s="541"/>
      <c r="CH227" s="541"/>
      <c r="CI227" s="541"/>
      <c r="CJ227" s="541"/>
      <c r="CK227" s="542"/>
      <c r="CL227" s="540" t="s">
        <v>49</v>
      </c>
      <c r="CM227" s="541"/>
      <c r="CN227" s="541"/>
      <c r="CO227" s="541"/>
      <c r="CP227" s="541"/>
      <c r="CQ227" s="542"/>
    </row>
    <row r="228" spans="1:95" s="429" customFormat="1" ht="15" customHeight="1" x14ac:dyDescent="0.2">
      <c r="A228" s="524"/>
      <c r="B228" s="524"/>
      <c r="C228" s="524"/>
      <c r="D228" s="524"/>
      <c r="E228" s="524"/>
      <c r="F228" s="524"/>
      <c r="G228" s="524"/>
      <c r="H228" s="543"/>
      <c r="I228" s="544"/>
      <c r="J228" s="544"/>
      <c r="K228" s="544"/>
      <c r="L228" s="544"/>
      <c r="M228" s="544"/>
      <c r="N228" s="544"/>
      <c r="O228" s="544"/>
      <c r="P228" s="544"/>
      <c r="Q228" s="544"/>
      <c r="R228" s="544"/>
      <c r="S228" s="545"/>
      <c r="T228" s="543"/>
      <c r="U228" s="544"/>
      <c r="V228" s="544"/>
      <c r="W228" s="544"/>
      <c r="X228" s="544"/>
      <c r="Y228" s="544"/>
      <c r="Z228" s="544"/>
      <c r="AA228" s="544"/>
      <c r="AB228" s="545"/>
      <c r="AC228" s="543"/>
      <c r="AD228" s="544"/>
      <c r="AE228" s="544"/>
      <c r="AF228" s="544"/>
      <c r="AG228" s="544"/>
      <c r="AH228" s="544"/>
      <c r="AI228" s="544"/>
      <c r="AJ228" s="544"/>
      <c r="AK228" s="544"/>
      <c r="AL228" s="544"/>
      <c r="AM228" s="544"/>
      <c r="AN228" s="544"/>
      <c r="AO228" s="544"/>
      <c r="AP228" s="544"/>
      <c r="AQ228" s="544"/>
      <c r="AR228" s="545"/>
      <c r="AS228" s="543"/>
      <c r="AT228" s="544"/>
      <c r="AU228" s="544"/>
      <c r="AV228" s="544"/>
      <c r="AW228" s="544"/>
      <c r="AX228" s="544"/>
      <c r="AY228" s="544"/>
      <c r="AZ228" s="544"/>
      <c r="BA228" s="545"/>
      <c r="BB228" s="543" t="s">
        <v>81</v>
      </c>
      <c r="BC228" s="544"/>
      <c r="BD228" s="544"/>
      <c r="BE228" s="544"/>
      <c r="BF228" s="545"/>
      <c r="BG228" s="543" t="s">
        <v>82</v>
      </c>
      <c r="BH228" s="544"/>
      <c r="BI228" s="544"/>
      <c r="BJ228" s="544"/>
      <c r="BK228" s="545"/>
      <c r="BL228" s="543" t="s">
        <v>83</v>
      </c>
      <c r="BM228" s="544"/>
      <c r="BN228" s="544"/>
      <c r="BO228" s="544"/>
      <c r="BP228" s="545"/>
      <c r="BQ228" s="543" t="s">
        <v>81</v>
      </c>
      <c r="BR228" s="544"/>
      <c r="BS228" s="544"/>
      <c r="BT228" s="544"/>
      <c r="BU228" s="545"/>
      <c r="BV228" s="543" t="s">
        <v>82</v>
      </c>
      <c r="BW228" s="544"/>
      <c r="BX228" s="544"/>
      <c r="BY228" s="544"/>
      <c r="BZ228" s="545"/>
      <c r="CA228" s="543" t="s">
        <v>83</v>
      </c>
      <c r="CB228" s="544"/>
      <c r="CC228" s="544"/>
      <c r="CD228" s="544"/>
      <c r="CE228" s="545"/>
      <c r="CF228" s="543"/>
      <c r="CG228" s="544"/>
      <c r="CH228" s="544"/>
      <c r="CI228" s="544"/>
      <c r="CJ228" s="544"/>
      <c r="CK228" s="545"/>
      <c r="CL228" s="543"/>
      <c r="CM228" s="544"/>
      <c r="CN228" s="544"/>
      <c r="CO228" s="544"/>
      <c r="CP228" s="544"/>
      <c r="CQ228" s="545"/>
    </row>
    <row r="229" spans="1:95" s="429" customFormat="1" ht="15" customHeight="1" x14ac:dyDescent="0.2">
      <c r="A229" s="524"/>
      <c r="B229" s="524"/>
      <c r="C229" s="524"/>
      <c r="D229" s="524"/>
      <c r="E229" s="524"/>
      <c r="F229" s="524"/>
      <c r="G229" s="524"/>
      <c r="H229" s="543"/>
      <c r="I229" s="544"/>
      <c r="J229" s="544"/>
      <c r="K229" s="544"/>
      <c r="L229" s="544"/>
      <c r="M229" s="544"/>
      <c r="N229" s="544"/>
      <c r="O229" s="544"/>
      <c r="P229" s="544"/>
      <c r="Q229" s="544"/>
      <c r="R229" s="544"/>
      <c r="S229" s="545"/>
      <c r="T229" s="543"/>
      <c r="U229" s="544"/>
      <c r="V229" s="544"/>
      <c r="W229" s="544"/>
      <c r="X229" s="544"/>
      <c r="Y229" s="544"/>
      <c r="Z229" s="544"/>
      <c r="AA229" s="544"/>
      <c r="AB229" s="545"/>
      <c r="AC229" s="543"/>
      <c r="AD229" s="544"/>
      <c r="AE229" s="544"/>
      <c r="AF229" s="544"/>
      <c r="AG229" s="544"/>
      <c r="AH229" s="544"/>
      <c r="AI229" s="544"/>
      <c r="AJ229" s="544"/>
      <c r="AK229" s="544"/>
      <c r="AL229" s="544"/>
      <c r="AM229" s="544"/>
      <c r="AN229" s="544"/>
      <c r="AO229" s="544"/>
      <c r="AP229" s="544"/>
      <c r="AQ229" s="544"/>
      <c r="AR229" s="545"/>
      <c r="AS229" s="546"/>
      <c r="AT229" s="547"/>
      <c r="AU229" s="547"/>
      <c r="AV229" s="547"/>
      <c r="AW229" s="547"/>
      <c r="AX229" s="547"/>
      <c r="AY229" s="547"/>
      <c r="AZ229" s="547"/>
      <c r="BA229" s="548"/>
      <c r="BB229" s="543"/>
      <c r="BC229" s="544"/>
      <c r="BD229" s="544"/>
      <c r="BE229" s="544"/>
      <c r="BF229" s="545"/>
      <c r="BG229" s="543"/>
      <c r="BH229" s="544"/>
      <c r="BI229" s="544"/>
      <c r="BJ229" s="544"/>
      <c r="BK229" s="545"/>
      <c r="BL229" s="543"/>
      <c r="BM229" s="544"/>
      <c r="BN229" s="544"/>
      <c r="BO229" s="544"/>
      <c r="BP229" s="545"/>
      <c r="BQ229" s="543"/>
      <c r="BR229" s="544"/>
      <c r="BS229" s="544"/>
      <c r="BT229" s="544"/>
      <c r="BU229" s="545"/>
      <c r="BV229" s="543"/>
      <c r="BW229" s="544"/>
      <c r="BX229" s="544"/>
      <c r="BY229" s="544"/>
      <c r="BZ229" s="545"/>
      <c r="CA229" s="543"/>
      <c r="CB229" s="544"/>
      <c r="CC229" s="544"/>
      <c r="CD229" s="544"/>
      <c r="CE229" s="545"/>
      <c r="CF229" s="543"/>
      <c r="CG229" s="544"/>
      <c r="CH229" s="544"/>
      <c r="CI229" s="544"/>
      <c r="CJ229" s="544"/>
      <c r="CK229" s="545"/>
      <c r="CL229" s="543"/>
      <c r="CM229" s="544"/>
      <c r="CN229" s="544"/>
      <c r="CO229" s="544"/>
      <c r="CP229" s="544"/>
      <c r="CQ229" s="545"/>
    </row>
    <row r="230" spans="1:95" s="429" customFormat="1" ht="15" customHeight="1" x14ac:dyDescent="0.2">
      <c r="A230" s="524"/>
      <c r="B230" s="524"/>
      <c r="C230" s="524"/>
      <c r="D230" s="524"/>
      <c r="E230" s="524"/>
      <c r="F230" s="524"/>
      <c r="G230" s="524"/>
      <c r="H230" s="546"/>
      <c r="I230" s="547"/>
      <c r="J230" s="547"/>
      <c r="K230" s="547"/>
      <c r="L230" s="547"/>
      <c r="M230" s="547"/>
      <c r="N230" s="547"/>
      <c r="O230" s="547"/>
      <c r="P230" s="547"/>
      <c r="Q230" s="547"/>
      <c r="R230" s="547"/>
      <c r="S230" s="548"/>
      <c r="T230" s="546"/>
      <c r="U230" s="547"/>
      <c r="V230" s="547"/>
      <c r="W230" s="547"/>
      <c r="X230" s="547"/>
      <c r="Y230" s="547"/>
      <c r="Z230" s="547"/>
      <c r="AA230" s="547"/>
      <c r="AB230" s="548"/>
      <c r="AC230" s="546"/>
      <c r="AD230" s="547"/>
      <c r="AE230" s="547"/>
      <c r="AF230" s="547"/>
      <c r="AG230" s="547"/>
      <c r="AH230" s="547"/>
      <c r="AI230" s="547"/>
      <c r="AJ230" s="547"/>
      <c r="AK230" s="547"/>
      <c r="AL230" s="547"/>
      <c r="AM230" s="547"/>
      <c r="AN230" s="547"/>
      <c r="AO230" s="547"/>
      <c r="AP230" s="547"/>
      <c r="AQ230" s="547"/>
      <c r="AR230" s="548"/>
      <c r="AS230" s="534" t="s">
        <v>53</v>
      </c>
      <c r="AT230" s="535"/>
      <c r="AU230" s="535"/>
      <c r="AV230" s="535"/>
      <c r="AW230" s="536"/>
      <c r="AX230" s="534" t="s">
        <v>54</v>
      </c>
      <c r="AY230" s="535"/>
      <c r="AZ230" s="535"/>
      <c r="BA230" s="536"/>
      <c r="BB230" s="546"/>
      <c r="BC230" s="547"/>
      <c r="BD230" s="547"/>
      <c r="BE230" s="547"/>
      <c r="BF230" s="548"/>
      <c r="BG230" s="546"/>
      <c r="BH230" s="547"/>
      <c r="BI230" s="547"/>
      <c r="BJ230" s="547"/>
      <c r="BK230" s="548"/>
      <c r="BL230" s="546"/>
      <c r="BM230" s="547"/>
      <c r="BN230" s="547"/>
      <c r="BO230" s="547"/>
      <c r="BP230" s="548"/>
      <c r="BQ230" s="546"/>
      <c r="BR230" s="547"/>
      <c r="BS230" s="547"/>
      <c r="BT230" s="547"/>
      <c r="BU230" s="548"/>
      <c r="BV230" s="546"/>
      <c r="BW230" s="547"/>
      <c r="BX230" s="547"/>
      <c r="BY230" s="547"/>
      <c r="BZ230" s="548"/>
      <c r="CA230" s="546"/>
      <c r="CB230" s="547"/>
      <c r="CC230" s="547"/>
      <c r="CD230" s="547"/>
      <c r="CE230" s="548"/>
      <c r="CF230" s="546"/>
      <c r="CG230" s="547"/>
      <c r="CH230" s="547"/>
      <c r="CI230" s="547"/>
      <c r="CJ230" s="547"/>
      <c r="CK230" s="548"/>
      <c r="CL230" s="546"/>
      <c r="CM230" s="547"/>
      <c r="CN230" s="547"/>
      <c r="CO230" s="547"/>
      <c r="CP230" s="547"/>
      <c r="CQ230" s="548"/>
    </row>
    <row r="231" spans="1:95" s="429" customFormat="1" ht="15" customHeight="1" x14ac:dyDescent="0.2">
      <c r="A231" s="524" t="s">
        <v>30</v>
      </c>
      <c r="B231" s="524"/>
      <c r="C231" s="524"/>
      <c r="D231" s="524"/>
      <c r="E231" s="524"/>
      <c r="F231" s="524"/>
      <c r="G231" s="524"/>
      <c r="H231" s="534" t="s">
        <v>55</v>
      </c>
      <c r="I231" s="535"/>
      <c r="J231" s="535"/>
      <c r="K231" s="535"/>
      <c r="L231" s="535"/>
      <c r="M231" s="535"/>
      <c r="N231" s="535"/>
      <c r="O231" s="535"/>
      <c r="P231" s="535"/>
      <c r="Q231" s="535"/>
      <c r="R231" s="535"/>
      <c r="S231" s="536"/>
      <c r="T231" s="534" t="s">
        <v>56</v>
      </c>
      <c r="U231" s="535"/>
      <c r="V231" s="535"/>
      <c r="W231" s="535"/>
      <c r="X231" s="535"/>
      <c r="Y231" s="535"/>
      <c r="Z231" s="535"/>
      <c r="AA231" s="535"/>
      <c r="AB231" s="536"/>
      <c r="AC231" s="540" t="s">
        <v>57</v>
      </c>
      <c r="AD231" s="541"/>
      <c r="AE231" s="541"/>
      <c r="AF231" s="541"/>
      <c r="AG231" s="541"/>
      <c r="AH231" s="541"/>
      <c r="AI231" s="541"/>
      <c r="AJ231" s="541"/>
      <c r="AK231" s="541"/>
      <c r="AL231" s="541"/>
      <c r="AM231" s="541"/>
      <c r="AN231" s="541"/>
      <c r="AO231" s="541"/>
      <c r="AP231" s="541"/>
      <c r="AQ231" s="541"/>
      <c r="AR231" s="542"/>
      <c r="AS231" s="534" t="s">
        <v>58</v>
      </c>
      <c r="AT231" s="535"/>
      <c r="AU231" s="535"/>
      <c r="AV231" s="535"/>
      <c r="AW231" s="536"/>
      <c r="AX231" s="534" t="s">
        <v>59</v>
      </c>
      <c r="AY231" s="535"/>
      <c r="AZ231" s="535"/>
      <c r="BA231" s="536"/>
      <c r="BB231" s="524" t="s">
        <v>60</v>
      </c>
      <c r="BC231" s="524"/>
      <c r="BD231" s="524"/>
      <c r="BE231" s="524"/>
      <c r="BF231" s="524"/>
      <c r="BG231" s="524" t="s">
        <v>61</v>
      </c>
      <c r="BH231" s="524"/>
      <c r="BI231" s="524"/>
      <c r="BJ231" s="524"/>
      <c r="BK231" s="524"/>
      <c r="BL231" s="524" t="s">
        <v>62</v>
      </c>
      <c r="BM231" s="524"/>
      <c r="BN231" s="524"/>
      <c r="BO231" s="524"/>
      <c r="BP231" s="524"/>
      <c r="BQ231" s="524" t="s">
        <v>63</v>
      </c>
      <c r="BR231" s="524"/>
      <c r="BS231" s="524"/>
      <c r="BT231" s="524"/>
      <c r="BU231" s="524"/>
      <c r="BV231" s="524" t="s">
        <v>64</v>
      </c>
      <c r="BW231" s="524"/>
      <c r="BX231" s="524"/>
      <c r="BY231" s="524"/>
      <c r="BZ231" s="524"/>
      <c r="CA231" s="524" t="s">
        <v>84</v>
      </c>
      <c r="CB231" s="524"/>
      <c r="CC231" s="524"/>
      <c r="CD231" s="524"/>
      <c r="CE231" s="524"/>
      <c r="CF231" s="524" t="s">
        <v>85</v>
      </c>
      <c r="CG231" s="524"/>
      <c r="CH231" s="524"/>
      <c r="CI231" s="524"/>
      <c r="CJ231" s="524"/>
      <c r="CK231" s="524"/>
      <c r="CL231" s="524" t="s">
        <v>86</v>
      </c>
      <c r="CM231" s="524"/>
      <c r="CN231" s="524"/>
      <c r="CO231" s="524"/>
      <c r="CP231" s="524"/>
      <c r="CQ231" s="524"/>
    </row>
    <row r="232" spans="1:95" s="429" customFormat="1" ht="213" customHeight="1" x14ac:dyDescent="0.2">
      <c r="A232" s="525" t="s">
        <v>454</v>
      </c>
      <c r="B232" s="526"/>
      <c r="C232" s="526"/>
      <c r="D232" s="526"/>
      <c r="E232" s="526"/>
      <c r="F232" s="526"/>
      <c r="G232" s="527"/>
      <c r="H232" s="528" t="s">
        <v>453</v>
      </c>
      <c r="I232" s="621"/>
      <c r="J232" s="621"/>
      <c r="K232" s="621"/>
      <c r="L232" s="621"/>
      <c r="M232" s="621"/>
      <c r="N232" s="621"/>
      <c r="O232" s="621"/>
      <c r="P232" s="621"/>
      <c r="Q232" s="621"/>
      <c r="R232" s="621"/>
      <c r="S232" s="622"/>
      <c r="T232" s="518" t="s">
        <v>66</v>
      </c>
      <c r="U232" s="519"/>
      <c r="V232" s="519"/>
      <c r="W232" s="519"/>
      <c r="X232" s="519"/>
      <c r="Y232" s="519"/>
      <c r="Z232" s="519"/>
      <c r="AA232" s="519"/>
      <c r="AB232" s="520"/>
      <c r="AC232" s="531" t="s">
        <v>87</v>
      </c>
      <c r="AD232" s="532"/>
      <c r="AE232" s="532"/>
      <c r="AF232" s="532"/>
      <c r="AG232" s="532"/>
      <c r="AH232" s="532"/>
      <c r="AI232" s="532"/>
      <c r="AJ232" s="532"/>
      <c r="AK232" s="532"/>
      <c r="AL232" s="532"/>
      <c r="AM232" s="532"/>
      <c r="AN232" s="532"/>
      <c r="AO232" s="532"/>
      <c r="AP232" s="532"/>
      <c r="AQ232" s="96"/>
      <c r="AR232" s="97"/>
      <c r="AS232" s="534" t="s">
        <v>88</v>
      </c>
      <c r="AT232" s="535"/>
      <c r="AU232" s="535"/>
      <c r="AV232" s="535"/>
      <c r="AW232" s="536"/>
      <c r="AX232" s="537" t="s">
        <v>89</v>
      </c>
      <c r="AY232" s="538"/>
      <c r="AZ232" s="538"/>
      <c r="BA232" s="539"/>
      <c r="BB232" s="743">
        <v>21</v>
      </c>
      <c r="BC232" s="744"/>
      <c r="BD232" s="744"/>
      <c r="BE232" s="744"/>
      <c r="BF232" s="745"/>
      <c r="BG232" s="518">
        <v>21</v>
      </c>
      <c r="BH232" s="519"/>
      <c r="BI232" s="519"/>
      <c r="BJ232" s="519"/>
      <c r="BK232" s="520"/>
      <c r="BL232" s="518">
        <v>21</v>
      </c>
      <c r="BM232" s="519"/>
      <c r="BN232" s="519"/>
      <c r="BO232" s="519"/>
      <c r="BP232" s="520"/>
      <c r="BQ232" s="518"/>
      <c r="BR232" s="519"/>
      <c r="BS232" s="519"/>
      <c r="BT232" s="519"/>
      <c r="BU232" s="520"/>
      <c r="BV232" s="518"/>
      <c r="BW232" s="519"/>
      <c r="BX232" s="519"/>
      <c r="BY232" s="519"/>
      <c r="BZ232" s="520"/>
      <c r="CA232" s="518"/>
      <c r="CB232" s="519"/>
      <c r="CC232" s="519"/>
      <c r="CD232" s="519"/>
      <c r="CE232" s="520"/>
      <c r="CF232" s="521">
        <v>3</v>
      </c>
      <c r="CG232" s="522"/>
      <c r="CH232" s="522"/>
      <c r="CI232" s="522"/>
      <c r="CJ232" s="522"/>
      <c r="CK232" s="523"/>
      <c r="CL232" s="518"/>
      <c r="CM232" s="519"/>
      <c r="CN232" s="519"/>
      <c r="CO232" s="519"/>
      <c r="CP232" s="519"/>
      <c r="CQ232" s="520"/>
    </row>
    <row r="233" spans="1:95" s="429" customFormat="1" ht="15" customHeight="1" x14ac:dyDescent="0.2">
      <c r="A233" s="434"/>
      <c r="B233" s="434"/>
      <c r="C233" s="434"/>
      <c r="D233" s="434"/>
      <c r="E233" s="434"/>
      <c r="F233" s="434"/>
      <c r="G233" s="434"/>
      <c r="H233" s="434"/>
      <c r="I233" s="434"/>
      <c r="J233" s="434"/>
      <c r="K233" s="434"/>
      <c r="L233" s="434"/>
      <c r="M233" s="434"/>
      <c r="N233" s="434"/>
      <c r="O233" s="434"/>
      <c r="P233" s="434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S233" s="434"/>
      <c r="AT233" s="434"/>
      <c r="AU233" s="434"/>
      <c r="AV233" s="434"/>
      <c r="AW233" s="434"/>
      <c r="AX233" s="434"/>
      <c r="AY233" s="434"/>
      <c r="AZ233" s="434"/>
      <c r="BA233" s="434"/>
      <c r="BB233" s="434"/>
      <c r="BC233" s="434"/>
      <c r="BD233" s="434"/>
      <c r="BE233" s="434"/>
      <c r="BF233" s="434"/>
      <c r="BG233" s="434"/>
      <c r="BH233" s="434"/>
      <c r="BI233" s="434"/>
      <c r="BJ233" s="434"/>
      <c r="BK233" s="434"/>
      <c r="BL233" s="434"/>
      <c r="BM233" s="434"/>
      <c r="BN233" s="434"/>
      <c r="BO233" s="434"/>
      <c r="BP233" s="434"/>
      <c r="BQ233" s="434"/>
      <c r="BR233" s="434"/>
      <c r="BS233" s="434"/>
      <c r="BT233" s="434"/>
      <c r="BU233" s="434"/>
      <c r="BV233" s="434"/>
      <c r="BW233" s="434"/>
      <c r="BX233" s="434"/>
      <c r="BY233" s="434"/>
      <c r="BZ233" s="434"/>
      <c r="CA233" s="434"/>
      <c r="CB233" s="434"/>
      <c r="CC233" s="434"/>
      <c r="CD233" s="434"/>
      <c r="CE233" s="434"/>
      <c r="CF233" s="434"/>
      <c r="CG233" s="434"/>
      <c r="CH233" s="434"/>
      <c r="CI233" s="434"/>
      <c r="CJ233" s="434"/>
      <c r="CK233" s="434"/>
      <c r="CL233" s="434"/>
      <c r="CM233" s="434"/>
      <c r="CN233" s="434"/>
      <c r="CO233" s="434"/>
      <c r="CP233" s="434"/>
      <c r="CQ233" s="434"/>
    </row>
    <row r="234" spans="1:95" s="429" customFormat="1" ht="15" customHeight="1" x14ac:dyDescent="0.2">
      <c r="A234" s="552" t="s">
        <v>90</v>
      </c>
      <c r="B234" s="552"/>
      <c r="C234" s="552"/>
      <c r="D234" s="552"/>
      <c r="E234" s="552"/>
      <c r="F234" s="552"/>
      <c r="G234" s="552"/>
      <c r="H234" s="552"/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552"/>
      <c r="Z234" s="552"/>
      <c r="AA234" s="552"/>
      <c r="AB234" s="552"/>
      <c r="AC234" s="552"/>
      <c r="AD234" s="552"/>
      <c r="AE234" s="552"/>
      <c r="AF234" s="552"/>
      <c r="AG234" s="552"/>
      <c r="AH234" s="552"/>
      <c r="AI234" s="552"/>
      <c r="AJ234" s="552"/>
      <c r="AK234" s="552"/>
      <c r="AL234" s="552"/>
      <c r="AM234" s="552"/>
      <c r="AN234" s="552"/>
      <c r="AO234" s="552"/>
      <c r="AP234" s="552"/>
      <c r="AQ234" s="552"/>
      <c r="AR234" s="552"/>
      <c r="AS234" s="552"/>
      <c r="AT234" s="552"/>
      <c r="AU234" s="552"/>
      <c r="AV234" s="552"/>
      <c r="AW234" s="552"/>
      <c r="AX234" s="552"/>
      <c r="AY234" s="552"/>
      <c r="AZ234" s="552"/>
      <c r="BA234" s="552"/>
      <c r="BB234" s="552"/>
      <c r="BC234" s="552"/>
      <c r="BD234" s="552"/>
      <c r="BE234" s="552"/>
      <c r="BF234" s="552"/>
      <c r="BG234" s="552"/>
      <c r="BH234" s="552"/>
      <c r="BI234" s="552"/>
      <c r="BJ234" s="552"/>
      <c r="BK234" s="552"/>
      <c r="BL234" s="552"/>
      <c r="BM234" s="552"/>
      <c r="BN234" s="552"/>
      <c r="BO234" s="552"/>
      <c r="BP234" s="552"/>
      <c r="BQ234" s="552"/>
      <c r="BR234" s="552"/>
      <c r="BS234" s="552"/>
      <c r="BT234" s="552"/>
      <c r="BU234" s="552"/>
      <c r="BV234" s="552"/>
      <c r="BW234" s="552"/>
      <c r="BX234" s="552"/>
      <c r="BY234" s="552"/>
      <c r="BZ234" s="552"/>
      <c r="CA234" s="552"/>
      <c r="CB234" s="552"/>
      <c r="CC234" s="552"/>
      <c r="CD234" s="552"/>
      <c r="CE234" s="552"/>
      <c r="CP234" s="579"/>
      <c r="CQ234" s="579"/>
    </row>
    <row r="235" spans="1:95" s="429" customFormat="1" ht="15" customHeight="1" x14ac:dyDescent="0.2">
      <c r="A235" s="658"/>
      <c r="B235" s="658"/>
      <c r="C235" s="658"/>
      <c r="D235" s="658"/>
      <c r="E235" s="658"/>
      <c r="F235" s="658"/>
      <c r="G235" s="658"/>
      <c r="H235" s="658"/>
      <c r="I235" s="658"/>
      <c r="J235" s="658"/>
      <c r="K235" s="658"/>
      <c r="L235" s="658"/>
      <c r="M235" s="658"/>
      <c r="N235" s="658"/>
      <c r="O235" s="658"/>
      <c r="P235" s="658"/>
      <c r="Q235" s="658"/>
      <c r="R235" s="658"/>
      <c r="S235" s="658"/>
      <c r="T235" s="658"/>
      <c r="U235" s="658"/>
      <c r="V235" s="658"/>
      <c r="W235" s="658"/>
      <c r="X235" s="658"/>
      <c r="Y235" s="658"/>
      <c r="Z235" s="658"/>
      <c r="AA235" s="658"/>
      <c r="AB235" s="658"/>
      <c r="AC235" s="658"/>
      <c r="AD235" s="658"/>
      <c r="AE235" s="658"/>
      <c r="AF235" s="658"/>
      <c r="AG235" s="658"/>
      <c r="AH235" s="658"/>
      <c r="AI235" s="658"/>
      <c r="AJ235" s="658"/>
      <c r="AK235" s="658"/>
      <c r="AL235" s="658"/>
      <c r="AM235" s="658"/>
      <c r="AN235" s="658"/>
      <c r="AO235" s="658"/>
      <c r="AP235" s="658"/>
      <c r="AQ235" s="658"/>
      <c r="AR235" s="658"/>
      <c r="AS235" s="658"/>
      <c r="AT235" s="658"/>
      <c r="AU235" s="658"/>
      <c r="AV235" s="658"/>
      <c r="AW235" s="658"/>
      <c r="AX235" s="658"/>
      <c r="AY235" s="658"/>
      <c r="AZ235" s="658"/>
      <c r="BA235" s="658"/>
      <c r="BB235" s="658"/>
      <c r="BC235" s="658"/>
      <c r="BD235" s="658"/>
      <c r="BE235" s="658"/>
      <c r="BF235" s="658"/>
      <c r="BG235" s="658"/>
      <c r="BH235" s="658"/>
      <c r="BI235" s="658"/>
      <c r="BJ235" s="658"/>
      <c r="BK235" s="658"/>
      <c r="BL235" s="658"/>
      <c r="BM235" s="658"/>
      <c r="BN235" s="658"/>
      <c r="BO235" s="658"/>
      <c r="BP235" s="658"/>
      <c r="BQ235" s="658"/>
      <c r="BR235" s="658"/>
      <c r="BS235" s="658"/>
      <c r="BT235" s="658"/>
      <c r="BU235" s="658"/>
      <c r="BV235" s="658"/>
      <c r="BW235" s="658"/>
      <c r="BX235" s="658"/>
      <c r="BY235" s="658"/>
      <c r="BZ235" s="658"/>
      <c r="CA235" s="658"/>
      <c r="CB235" s="658"/>
      <c r="CC235" s="658"/>
      <c r="CD235" s="658"/>
      <c r="CE235" s="658"/>
    </row>
    <row r="236" spans="1:95" s="429" customFormat="1" ht="15" customHeight="1" x14ac:dyDescent="0.2">
      <c r="A236" s="667" t="s">
        <v>91</v>
      </c>
      <c r="B236" s="668"/>
      <c r="C236" s="668"/>
      <c r="D236" s="668"/>
      <c r="E236" s="668"/>
      <c r="F236" s="668"/>
      <c r="G236" s="668"/>
      <c r="H236" s="668"/>
      <c r="I236" s="668"/>
      <c r="J236" s="668"/>
      <c r="K236" s="668"/>
      <c r="L236" s="668"/>
      <c r="M236" s="668"/>
      <c r="N236" s="668"/>
      <c r="O236" s="668"/>
      <c r="P236" s="668"/>
      <c r="Q236" s="668"/>
      <c r="R236" s="668"/>
      <c r="S236" s="668"/>
      <c r="T236" s="668"/>
      <c r="U236" s="668"/>
      <c r="V236" s="668"/>
      <c r="W236" s="668"/>
      <c r="X236" s="668"/>
      <c r="Y236" s="668"/>
      <c r="Z236" s="668"/>
      <c r="AA236" s="668"/>
      <c r="AB236" s="668"/>
      <c r="AC236" s="668"/>
      <c r="AD236" s="668"/>
      <c r="AE236" s="668"/>
      <c r="AF236" s="668"/>
      <c r="AG236" s="668"/>
      <c r="AH236" s="668"/>
      <c r="AI236" s="668"/>
      <c r="AJ236" s="668"/>
      <c r="AK236" s="668"/>
      <c r="AL236" s="668"/>
      <c r="AM236" s="668"/>
      <c r="AN236" s="668"/>
      <c r="AO236" s="668"/>
      <c r="AP236" s="668"/>
      <c r="AQ236" s="668"/>
      <c r="AR236" s="668"/>
      <c r="AS236" s="668"/>
      <c r="AT236" s="668"/>
      <c r="AU236" s="668"/>
      <c r="AV236" s="668"/>
      <c r="AW236" s="668"/>
      <c r="AX236" s="668"/>
      <c r="AY236" s="668"/>
      <c r="AZ236" s="668"/>
      <c r="BA236" s="668"/>
      <c r="BB236" s="668"/>
      <c r="BC236" s="668"/>
      <c r="BD236" s="668"/>
      <c r="BE236" s="668"/>
      <c r="BF236" s="668"/>
      <c r="BG236" s="668"/>
      <c r="BH236" s="668"/>
      <c r="BI236" s="668"/>
      <c r="BJ236" s="668"/>
      <c r="BK236" s="668"/>
      <c r="BL236" s="668"/>
      <c r="BM236" s="668"/>
      <c r="BN236" s="668"/>
      <c r="BO236" s="668"/>
      <c r="BP236" s="668"/>
      <c r="BQ236" s="668"/>
      <c r="BR236" s="668"/>
      <c r="BS236" s="668"/>
      <c r="BT236" s="668"/>
      <c r="BU236" s="668"/>
      <c r="BV236" s="668"/>
      <c r="BW236" s="668"/>
      <c r="BX236" s="668"/>
      <c r="BY236" s="668"/>
      <c r="BZ236" s="668"/>
      <c r="CA236" s="668"/>
      <c r="CB236" s="668"/>
      <c r="CC236" s="668"/>
      <c r="CD236" s="668"/>
      <c r="CE236" s="668"/>
      <c r="CF236" s="668"/>
      <c r="CG236" s="668"/>
      <c r="CH236" s="668"/>
      <c r="CI236" s="668"/>
      <c r="CJ236" s="668"/>
      <c r="CK236" s="668"/>
      <c r="CL236" s="668"/>
      <c r="CM236" s="668"/>
      <c r="CN236" s="668"/>
      <c r="CO236" s="668"/>
      <c r="CP236" s="668"/>
      <c r="CQ236" s="669"/>
    </row>
    <row r="237" spans="1:95" s="429" customFormat="1" ht="15" customHeight="1" x14ac:dyDescent="0.2">
      <c r="A237" s="728" t="s">
        <v>92</v>
      </c>
      <c r="B237" s="728"/>
      <c r="C237" s="728"/>
      <c r="D237" s="728"/>
      <c r="E237" s="728"/>
      <c r="F237" s="728"/>
      <c r="G237" s="728"/>
      <c r="H237" s="728"/>
      <c r="I237" s="728"/>
      <c r="J237" s="728"/>
      <c r="K237" s="728"/>
      <c r="L237" s="728"/>
      <c r="M237" s="728"/>
      <c r="N237" s="728" t="s">
        <v>93</v>
      </c>
      <c r="O237" s="728"/>
      <c r="P237" s="728"/>
      <c r="Q237" s="728"/>
      <c r="R237" s="728"/>
      <c r="S237" s="728"/>
      <c r="T237" s="728"/>
      <c r="U237" s="728"/>
      <c r="V237" s="728"/>
      <c r="W237" s="728"/>
      <c r="X237" s="728"/>
      <c r="Y237" s="728"/>
      <c r="Z237" s="728" t="s">
        <v>94</v>
      </c>
      <c r="AA237" s="728"/>
      <c r="AB237" s="728"/>
      <c r="AC237" s="728"/>
      <c r="AD237" s="728"/>
      <c r="AE237" s="728"/>
      <c r="AF237" s="728"/>
      <c r="AG237" s="728"/>
      <c r="AH237" s="728"/>
      <c r="AI237" s="728"/>
      <c r="AJ237" s="728"/>
      <c r="AK237" s="728"/>
      <c r="AL237" s="728" t="s">
        <v>95</v>
      </c>
      <c r="AM237" s="728"/>
      <c r="AN237" s="728"/>
      <c r="AO237" s="728"/>
      <c r="AP237" s="728"/>
      <c r="AQ237" s="728"/>
      <c r="AR237" s="728"/>
      <c r="AS237" s="728"/>
      <c r="AT237" s="728"/>
      <c r="AU237" s="728"/>
      <c r="AV237" s="728"/>
      <c r="AW237" s="728"/>
      <c r="AX237" s="722" t="s">
        <v>53</v>
      </c>
      <c r="AY237" s="722"/>
      <c r="AZ237" s="722"/>
      <c r="BA237" s="722"/>
      <c r="BB237" s="722"/>
      <c r="BC237" s="722"/>
      <c r="BD237" s="722"/>
      <c r="BE237" s="722"/>
      <c r="BF237" s="722"/>
      <c r="BG237" s="722"/>
      <c r="BH237" s="722"/>
      <c r="BI237" s="722"/>
      <c r="BJ237" s="722"/>
      <c r="BK237" s="722"/>
      <c r="BL237" s="722"/>
      <c r="BM237" s="722"/>
      <c r="BN237" s="722"/>
      <c r="BO237" s="722"/>
      <c r="BP237" s="722"/>
      <c r="BQ237" s="722"/>
      <c r="BR237" s="722"/>
      <c r="BS237" s="722"/>
      <c r="BT237" s="722"/>
      <c r="BU237" s="722"/>
      <c r="BV237" s="722"/>
      <c r="BW237" s="722"/>
      <c r="BX237" s="722"/>
      <c r="BY237" s="722"/>
      <c r="BZ237" s="722"/>
      <c r="CA237" s="722"/>
      <c r="CB237" s="722"/>
      <c r="CC237" s="722"/>
      <c r="CD237" s="722"/>
      <c r="CE237" s="722"/>
      <c r="CF237" s="722"/>
      <c r="CG237" s="722"/>
      <c r="CH237" s="722"/>
      <c r="CI237" s="722"/>
      <c r="CJ237" s="722"/>
      <c r="CK237" s="722"/>
      <c r="CL237" s="722"/>
      <c r="CM237" s="722"/>
      <c r="CN237" s="722"/>
      <c r="CO237" s="722"/>
      <c r="CP237" s="722"/>
      <c r="CQ237" s="722"/>
    </row>
    <row r="238" spans="1:95" s="429" customFormat="1" ht="15" customHeight="1" x14ac:dyDescent="0.2">
      <c r="A238" s="722" t="s">
        <v>30</v>
      </c>
      <c r="B238" s="722"/>
      <c r="C238" s="722"/>
      <c r="D238" s="722"/>
      <c r="E238" s="722"/>
      <c r="F238" s="722"/>
      <c r="G238" s="722"/>
      <c r="H238" s="722"/>
      <c r="I238" s="722"/>
      <c r="J238" s="722"/>
      <c r="K238" s="722"/>
      <c r="L238" s="722"/>
      <c r="M238" s="722"/>
      <c r="N238" s="722" t="s">
        <v>55</v>
      </c>
      <c r="O238" s="722"/>
      <c r="P238" s="722"/>
      <c r="Q238" s="722"/>
      <c r="R238" s="722"/>
      <c r="S238" s="722"/>
      <c r="T238" s="722"/>
      <c r="U238" s="722"/>
      <c r="V238" s="722"/>
      <c r="W238" s="722"/>
      <c r="X238" s="722"/>
      <c r="Y238" s="722"/>
      <c r="Z238" s="722" t="s">
        <v>56</v>
      </c>
      <c r="AA238" s="722"/>
      <c r="AB238" s="722"/>
      <c r="AC238" s="722"/>
      <c r="AD238" s="722"/>
      <c r="AE238" s="722"/>
      <c r="AF238" s="722"/>
      <c r="AG238" s="722"/>
      <c r="AH238" s="722"/>
      <c r="AI238" s="722"/>
      <c r="AJ238" s="722"/>
      <c r="AK238" s="722"/>
      <c r="AL238" s="722" t="s">
        <v>57</v>
      </c>
      <c r="AM238" s="722"/>
      <c r="AN238" s="722"/>
      <c r="AO238" s="722"/>
      <c r="AP238" s="722"/>
      <c r="AQ238" s="722"/>
      <c r="AR238" s="722"/>
      <c r="AS238" s="722"/>
      <c r="AT238" s="722"/>
      <c r="AU238" s="722"/>
      <c r="AV238" s="722"/>
      <c r="AW238" s="722"/>
      <c r="AX238" s="722" t="s">
        <v>58</v>
      </c>
      <c r="AY238" s="722"/>
      <c r="AZ238" s="722"/>
      <c r="BA238" s="722"/>
      <c r="BB238" s="722"/>
      <c r="BC238" s="722"/>
      <c r="BD238" s="722"/>
      <c r="BE238" s="722"/>
      <c r="BF238" s="722"/>
      <c r="BG238" s="722"/>
      <c r="BH238" s="722"/>
      <c r="BI238" s="722"/>
      <c r="BJ238" s="722"/>
      <c r="BK238" s="722"/>
      <c r="BL238" s="722"/>
      <c r="BM238" s="722"/>
      <c r="BN238" s="722"/>
      <c r="BO238" s="722"/>
      <c r="BP238" s="722"/>
      <c r="BQ238" s="722"/>
      <c r="BR238" s="722"/>
      <c r="BS238" s="722"/>
      <c r="BT238" s="722"/>
      <c r="BU238" s="722"/>
      <c r="BV238" s="722"/>
      <c r="BW238" s="722"/>
      <c r="BX238" s="722"/>
      <c r="BY238" s="722"/>
      <c r="BZ238" s="722"/>
      <c r="CA238" s="722"/>
      <c r="CB238" s="722"/>
      <c r="CC238" s="722"/>
      <c r="CD238" s="722"/>
      <c r="CE238" s="722"/>
      <c r="CF238" s="722"/>
      <c r="CG238" s="722"/>
      <c r="CH238" s="722"/>
      <c r="CI238" s="722"/>
      <c r="CJ238" s="722"/>
      <c r="CK238" s="722"/>
      <c r="CL238" s="722"/>
      <c r="CM238" s="722"/>
      <c r="CN238" s="722"/>
      <c r="CO238" s="722"/>
      <c r="CP238" s="722"/>
      <c r="CQ238" s="722"/>
    </row>
    <row r="239" spans="1:95" s="429" customFormat="1" ht="21" customHeight="1" x14ac:dyDescent="0.2">
      <c r="A239" s="524" t="s">
        <v>96</v>
      </c>
      <c r="B239" s="524"/>
      <c r="C239" s="524"/>
      <c r="D239" s="524"/>
      <c r="E239" s="524"/>
      <c r="F239" s="524"/>
      <c r="G239" s="524"/>
      <c r="H239" s="524"/>
      <c r="I239" s="524"/>
      <c r="J239" s="524"/>
      <c r="K239" s="524"/>
      <c r="L239" s="524"/>
      <c r="M239" s="524"/>
      <c r="N239" s="524" t="s">
        <v>97</v>
      </c>
      <c r="O239" s="524"/>
      <c r="P239" s="524"/>
      <c r="Q239" s="524"/>
      <c r="R239" s="524"/>
      <c r="S239" s="524"/>
      <c r="T239" s="524"/>
      <c r="U239" s="524"/>
      <c r="V239" s="524"/>
      <c r="W239" s="524"/>
      <c r="X239" s="524"/>
      <c r="Y239" s="524"/>
      <c r="Z239" s="524" t="s">
        <v>98</v>
      </c>
      <c r="AA239" s="524"/>
      <c r="AB239" s="524"/>
      <c r="AC239" s="524"/>
      <c r="AD239" s="524"/>
      <c r="AE239" s="524"/>
      <c r="AF239" s="524"/>
      <c r="AG239" s="524"/>
      <c r="AH239" s="524"/>
      <c r="AI239" s="524"/>
      <c r="AJ239" s="524"/>
      <c r="AK239" s="524"/>
      <c r="AL239" s="524" t="s">
        <v>99</v>
      </c>
      <c r="AM239" s="524"/>
      <c r="AN239" s="524"/>
      <c r="AO239" s="524"/>
      <c r="AP239" s="524"/>
      <c r="AQ239" s="524"/>
      <c r="AR239" s="524"/>
      <c r="AS239" s="524"/>
      <c r="AT239" s="524"/>
      <c r="AU239" s="524"/>
      <c r="AV239" s="524"/>
      <c r="AW239" s="524"/>
      <c r="AX239" s="719" t="s">
        <v>100</v>
      </c>
      <c r="AY239" s="719"/>
      <c r="AZ239" s="719"/>
      <c r="BA239" s="719"/>
      <c r="BB239" s="719"/>
      <c r="BC239" s="719"/>
      <c r="BD239" s="719"/>
      <c r="BE239" s="719"/>
      <c r="BF239" s="719"/>
      <c r="BG239" s="719"/>
      <c r="BH239" s="719"/>
      <c r="BI239" s="719"/>
      <c r="BJ239" s="719"/>
      <c r="BK239" s="719"/>
      <c r="BL239" s="719"/>
      <c r="BM239" s="719"/>
      <c r="BN239" s="719"/>
      <c r="BO239" s="719"/>
      <c r="BP239" s="719"/>
      <c r="BQ239" s="719"/>
      <c r="BR239" s="719"/>
      <c r="BS239" s="719"/>
      <c r="BT239" s="719"/>
      <c r="BU239" s="719"/>
      <c r="BV239" s="719"/>
      <c r="BW239" s="719"/>
      <c r="BX239" s="719"/>
      <c r="BY239" s="719"/>
      <c r="BZ239" s="719"/>
      <c r="CA239" s="719"/>
      <c r="CB239" s="719"/>
      <c r="CC239" s="719"/>
      <c r="CD239" s="719"/>
      <c r="CE239" s="719"/>
      <c r="CF239" s="719"/>
      <c r="CG239" s="719"/>
      <c r="CH239" s="719"/>
      <c r="CI239" s="719"/>
      <c r="CJ239" s="719"/>
      <c r="CK239" s="719"/>
      <c r="CL239" s="719"/>
      <c r="CM239" s="719"/>
      <c r="CN239" s="719"/>
      <c r="CO239" s="719"/>
      <c r="CP239" s="719"/>
      <c r="CQ239" s="719"/>
    </row>
    <row r="240" spans="1:95" s="429" customFormat="1" ht="32.25" customHeight="1" x14ac:dyDescent="0.2">
      <c r="A240" s="524" t="s">
        <v>101</v>
      </c>
      <c r="B240" s="524"/>
      <c r="C240" s="524"/>
      <c r="D240" s="524"/>
      <c r="E240" s="524"/>
      <c r="F240" s="524"/>
      <c r="G240" s="524"/>
      <c r="H240" s="524"/>
      <c r="I240" s="524"/>
      <c r="J240" s="524"/>
      <c r="K240" s="524"/>
      <c r="L240" s="524"/>
      <c r="M240" s="524"/>
      <c r="N240" s="524" t="s">
        <v>102</v>
      </c>
      <c r="O240" s="524"/>
      <c r="P240" s="524"/>
      <c r="Q240" s="524"/>
      <c r="R240" s="524"/>
      <c r="S240" s="524"/>
      <c r="T240" s="524"/>
      <c r="U240" s="524"/>
      <c r="V240" s="524"/>
      <c r="W240" s="524"/>
      <c r="X240" s="524"/>
      <c r="Y240" s="524"/>
      <c r="Z240" s="524" t="s">
        <v>103</v>
      </c>
      <c r="AA240" s="524"/>
      <c r="AB240" s="524"/>
      <c r="AC240" s="524"/>
      <c r="AD240" s="524"/>
      <c r="AE240" s="524"/>
      <c r="AF240" s="524"/>
      <c r="AG240" s="524"/>
      <c r="AH240" s="524"/>
      <c r="AI240" s="524"/>
      <c r="AJ240" s="524"/>
      <c r="AK240" s="524"/>
      <c r="AL240" s="524" t="s">
        <v>104</v>
      </c>
      <c r="AM240" s="524"/>
      <c r="AN240" s="524"/>
      <c r="AO240" s="524"/>
      <c r="AP240" s="524"/>
      <c r="AQ240" s="524"/>
      <c r="AR240" s="524"/>
      <c r="AS240" s="524"/>
      <c r="AT240" s="524"/>
      <c r="AU240" s="524"/>
      <c r="AV240" s="524"/>
      <c r="AW240" s="524"/>
      <c r="AX240" s="719" t="s">
        <v>105</v>
      </c>
      <c r="AY240" s="719"/>
      <c r="AZ240" s="719"/>
      <c r="BA240" s="719"/>
      <c r="BB240" s="719"/>
      <c r="BC240" s="719"/>
      <c r="BD240" s="719"/>
      <c r="BE240" s="719"/>
      <c r="BF240" s="719"/>
      <c r="BG240" s="719"/>
      <c r="BH240" s="719"/>
      <c r="BI240" s="719"/>
      <c r="BJ240" s="719"/>
      <c r="BK240" s="719"/>
      <c r="BL240" s="719"/>
      <c r="BM240" s="719"/>
      <c r="BN240" s="719"/>
      <c r="BO240" s="719"/>
      <c r="BP240" s="719"/>
      <c r="BQ240" s="719"/>
      <c r="BR240" s="719"/>
      <c r="BS240" s="719"/>
      <c r="BT240" s="719"/>
      <c r="BU240" s="719"/>
      <c r="BV240" s="719"/>
      <c r="BW240" s="719"/>
      <c r="BX240" s="719"/>
      <c r="BY240" s="719"/>
      <c r="BZ240" s="719"/>
      <c r="CA240" s="719"/>
      <c r="CB240" s="719"/>
      <c r="CC240" s="719"/>
      <c r="CD240" s="719"/>
      <c r="CE240" s="719"/>
      <c r="CF240" s="719"/>
      <c r="CG240" s="719"/>
      <c r="CH240" s="719"/>
      <c r="CI240" s="719"/>
      <c r="CJ240" s="719"/>
      <c r="CK240" s="719"/>
      <c r="CL240" s="719"/>
      <c r="CM240" s="719"/>
      <c r="CN240" s="719"/>
      <c r="CO240" s="719"/>
      <c r="CP240" s="719"/>
      <c r="CQ240" s="719"/>
    </row>
    <row r="241" spans="1:95" s="429" customFormat="1" ht="25.5" customHeight="1" x14ac:dyDescent="0.2">
      <c r="A241" s="524" t="s">
        <v>101</v>
      </c>
      <c r="B241" s="524"/>
      <c r="C241" s="524"/>
      <c r="D241" s="524"/>
      <c r="E241" s="524"/>
      <c r="F241" s="524"/>
      <c r="G241" s="524"/>
      <c r="H241" s="524"/>
      <c r="I241" s="524"/>
      <c r="J241" s="524"/>
      <c r="K241" s="524"/>
      <c r="L241" s="524"/>
      <c r="M241" s="524"/>
      <c r="N241" s="524" t="s">
        <v>102</v>
      </c>
      <c r="O241" s="524"/>
      <c r="P241" s="524"/>
      <c r="Q241" s="524"/>
      <c r="R241" s="524"/>
      <c r="S241" s="524"/>
      <c r="T241" s="524"/>
      <c r="U241" s="524"/>
      <c r="V241" s="524"/>
      <c r="W241" s="524"/>
      <c r="X241" s="524"/>
      <c r="Y241" s="524"/>
      <c r="Z241" s="524" t="s">
        <v>103</v>
      </c>
      <c r="AA241" s="524"/>
      <c r="AB241" s="524"/>
      <c r="AC241" s="524"/>
      <c r="AD241" s="524"/>
      <c r="AE241" s="524"/>
      <c r="AF241" s="524"/>
      <c r="AG241" s="524"/>
      <c r="AH241" s="524"/>
      <c r="AI241" s="524"/>
      <c r="AJ241" s="524"/>
      <c r="AK241" s="524"/>
      <c r="AL241" s="524" t="s">
        <v>106</v>
      </c>
      <c r="AM241" s="524"/>
      <c r="AN241" s="524"/>
      <c r="AO241" s="524"/>
      <c r="AP241" s="524"/>
      <c r="AQ241" s="524"/>
      <c r="AR241" s="524"/>
      <c r="AS241" s="524"/>
      <c r="AT241" s="524"/>
      <c r="AU241" s="524"/>
      <c r="AV241" s="524"/>
      <c r="AW241" s="524"/>
      <c r="AX241" s="719" t="s">
        <v>107</v>
      </c>
      <c r="AY241" s="719"/>
      <c r="AZ241" s="719"/>
      <c r="BA241" s="719"/>
      <c r="BB241" s="719"/>
      <c r="BC241" s="719"/>
      <c r="BD241" s="719"/>
      <c r="BE241" s="719"/>
      <c r="BF241" s="719"/>
      <c r="BG241" s="719"/>
      <c r="BH241" s="719"/>
      <c r="BI241" s="719"/>
      <c r="BJ241" s="719"/>
      <c r="BK241" s="719"/>
      <c r="BL241" s="719"/>
      <c r="BM241" s="719"/>
      <c r="BN241" s="719"/>
      <c r="BO241" s="719"/>
      <c r="BP241" s="719"/>
      <c r="BQ241" s="719"/>
      <c r="BR241" s="719"/>
      <c r="BS241" s="719"/>
      <c r="BT241" s="719"/>
      <c r="BU241" s="719"/>
      <c r="BV241" s="719"/>
      <c r="BW241" s="719"/>
      <c r="BX241" s="719"/>
      <c r="BY241" s="719"/>
      <c r="BZ241" s="719"/>
      <c r="CA241" s="719"/>
      <c r="CB241" s="719"/>
      <c r="CC241" s="719"/>
      <c r="CD241" s="719"/>
      <c r="CE241" s="719"/>
      <c r="CF241" s="719"/>
      <c r="CG241" s="719"/>
      <c r="CH241" s="719"/>
      <c r="CI241" s="719"/>
      <c r="CJ241" s="719"/>
      <c r="CK241" s="719"/>
      <c r="CL241" s="719"/>
      <c r="CM241" s="719"/>
      <c r="CN241" s="719"/>
      <c r="CO241" s="719"/>
      <c r="CP241" s="719"/>
      <c r="CQ241" s="719"/>
    </row>
    <row r="242" spans="1:95" s="429" customFormat="1" ht="32.25" customHeight="1" x14ac:dyDescent="0.2">
      <c r="A242" s="524" t="s">
        <v>101</v>
      </c>
      <c r="B242" s="524"/>
      <c r="C242" s="524"/>
      <c r="D242" s="524"/>
      <c r="E242" s="524"/>
      <c r="F242" s="524"/>
      <c r="G242" s="524"/>
      <c r="H242" s="524"/>
      <c r="I242" s="524"/>
      <c r="J242" s="524"/>
      <c r="K242" s="524"/>
      <c r="L242" s="524"/>
      <c r="M242" s="524"/>
      <c r="N242" s="524" t="s">
        <v>102</v>
      </c>
      <c r="O242" s="524"/>
      <c r="P242" s="524"/>
      <c r="Q242" s="524"/>
      <c r="R242" s="524"/>
      <c r="S242" s="524"/>
      <c r="T242" s="524"/>
      <c r="U242" s="524"/>
      <c r="V242" s="524"/>
      <c r="W242" s="524"/>
      <c r="X242" s="524"/>
      <c r="Y242" s="524"/>
      <c r="Z242" s="524" t="s">
        <v>534</v>
      </c>
      <c r="AA242" s="524"/>
      <c r="AB242" s="524"/>
      <c r="AC242" s="524"/>
      <c r="AD242" s="524"/>
      <c r="AE242" s="524"/>
      <c r="AF242" s="524"/>
      <c r="AG242" s="524"/>
      <c r="AH242" s="524"/>
      <c r="AI242" s="524"/>
      <c r="AJ242" s="524"/>
      <c r="AK242" s="524"/>
      <c r="AL242" s="524" t="s">
        <v>532</v>
      </c>
      <c r="AM242" s="524"/>
      <c r="AN242" s="524"/>
      <c r="AO242" s="524"/>
      <c r="AP242" s="524"/>
      <c r="AQ242" s="524"/>
      <c r="AR242" s="524"/>
      <c r="AS242" s="524"/>
      <c r="AT242" s="524"/>
      <c r="AU242" s="524"/>
      <c r="AV242" s="524"/>
      <c r="AW242" s="524"/>
      <c r="AX242" s="719" t="s">
        <v>533</v>
      </c>
      <c r="AY242" s="719"/>
      <c r="AZ242" s="719"/>
      <c r="BA242" s="719"/>
      <c r="BB242" s="719"/>
      <c r="BC242" s="719"/>
      <c r="BD242" s="719"/>
      <c r="BE242" s="719"/>
      <c r="BF242" s="719"/>
      <c r="BG242" s="719"/>
      <c r="BH242" s="719"/>
      <c r="BI242" s="719"/>
      <c r="BJ242" s="719"/>
      <c r="BK242" s="719"/>
      <c r="BL242" s="719"/>
      <c r="BM242" s="719"/>
      <c r="BN242" s="719"/>
      <c r="BO242" s="719"/>
      <c r="BP242" s="719"/>
      <c r="BQ242" s="719"/>
      <c r="BR242" s="719"/>
      <c r="BS242" s="719"/>
      <c r="BT242" s="719"/>
      <c r="BU242" s="719"/>
      <c r="BV242" s="719"/>
      <c r="BW242" s="719"/>
      <c r="BX242" s="719"/>
      <c r="BY242" s="719"/>
      <c r="BZ242" s="719"/>
      <c r="CA242" s="719"/>
      <c r="CB242" s="719"/>
      <c r="CC242" s="719"/>
      <c r="CD242" s="719"/>
      <c r="CE242" s="719"/>
      <c r="CF242" s="719"/>
      <c r="CG242" s="719"/>
      <c r="CH242" s="719"/>
      <c r="CI242" s="719"/>
      <c r="CJ242" s="719"/>
      <c r="CK242" s="719"/>
      <c r="CL242" s="719"/>
      <c r="CM242" s="719"/>
      <c r="CN242" s="719"/>
      <c r="CO242" s="719"/>
      <c r="CP242" s="719"/>
      <c r="CQ242" s="719"/>
    </row>
    <row r="243" spans="1:95" s="429" customFormat="1" ht="15" customHeight="1" x14ac:dyDescent="0.2"/>
    <row r="244" spans="1:95" s="429" customFormat="1" ht="15" customHeight="1" x14ac:dyDescent="0.2">
      <c r="A244" s="552" t="s">
        <v>108</v>
      </c>
      <c r="B244" s="552"/>
      <c r="C244" s="552"/>
      <c r="D244" s="552"/>
      <c r="E244" s="552"/>
      <c r="F244" s="552"/>
      <c r="G244" s="552"/>
      <c r="H244" s="552"/>
      <c r="I244" s="552"/>
      <c r="J244" s="552"/>
      <c r="K244" s="552"/>
      <c r="L244" s="552"/>
      <c r="M244" s="552"/>
      <c r="N244" s="552"/>
      <c r="O244" s="552"/>
      <c r="P244" s="552"/>
      <c r="Q244" s="552"/>
      <c r="R244" s="552"/>
      <c r="S244" s="552"/>
      <c r="T244" s="552"/>
      <c r="U244" s="552"/>
      <c r="V244" s="552"/>
      <c r="W244" s="552"/>
      <c r="X244" s="552"/>
      <c r="Y244" s="552"/>
      <c r="Z244" s="552"/>
      <c r="AA244" s="552"/>
      <c r="AB244" s="552"/>
      <c r="AC244" s="552"/>
      <c r="AD244" s="552"/>
      <c r="AE244" s="552"/>
      <c r="AF244" s="552"/>
      <c r="AG244" s="552"/>
      <c r="AH244" s="552"/>
      <c r="AI244" s="552"/>
      <c r="AJ244" s="552"/>
      <c r="AK244" s="552"/>
      <c r="AL244" s="552"/>
      <c r="AM244" s="552"/>
      <c r="AN244" s="552"/>
      <c r="AO244" s="552"/>
      <c r="AP244" s="552"/>
      <c r="AQ244" s="552"/>
      <c r="AR244" s="552"/>
      <c r="AS244" s="552"/>
      <c r="AT244" s="552"/>
      <c r="AU244" s="552"/>
      <c r="AV244" s="552"/>
      <c r="AW244" s="552"/>
      <c r="AX244" s="552"/>
      <c r="AY244" s="552"/>
      <c r="AZ244" s="552"/>
      <c r="BA244" s="552"/>
      <c r="BB244" s="552"/>
      <c r="BC244" s="552"/>
      <c r="BD244" s="552"/>
      <c r="BE244" s="552"/>
      <c r="BF244" s="552"/>
      <c r="BG244" s="552"/>
      <c r="BH244" s="552"/>
      <c r="BI244" s="552"/>
      <c r="BJ244" s="552"/>
      <c r="BK244" s="552"/>
      <c r="BL244" s="552"/>
      <c r="BM244" s="552"/>
      <c r="BN244" s="552"/>
      <c r="BO244" s="552"/>
      <c r="BP244" s="552"/>
      <c r="BQ244" s="552"/>
      <c r="BR244" s="552"/>
      <c r="BS244" s="552"/>
      <c r="BT244" s="552"/>
      <c r="BU244" s="552"/>
      <c r="BV244" s="552"/>
      <c r="BW244" s="552"/>
      <c r="BX244" s="552"/>
      <c r="BY244" s="552"/>
      <c r="BZ244" s="552"/>
      <c r="CA244" s="552"/>
      <c r="CB244" s="552"/>
      <c r="CC244" s="552"/>
      <c r="CD244" s="552"/>
      <c r="CE244" s="552"/>
    </row>
    <row r="245" spans="1:95" s="429" customFormat="1" ht="15" customHeight="1" x14ac:dyDescent="0.2">
      <c r="A245" s="723" t="s">
        <v>109</v>
      </c>
      <c r="B245" s="723"/>
      <c r="C245" s="723"/>
      <c r="D245" s="723"/>
      <c r="E245" s="723"/>
      <c r="F245" s="723"/>
      <c r="G245" s="723"/>
      <c r="H245" s="723"/>
      <c r="I245" s="723"/>
      <c r="J245" s="723"/>
      <c r="K245" s="723"/>
      <c r="L245" s="723"/>
      <c r="M245" s="723"/>
      <c r="N245" s="723"/>
      <c r="O245" s="723"/>
      <c r="P245" s="723"/>
      <c r="Q245" s="723"/>
      <c r="R245" s="723"/>
      <c r="S245" s="723"/>
      <c r="T245" s="723"/>
      <c r="U245" s="723"/>
      <c r="V245" s="723"/>
      <c r="W245" s="723"/>
      <c r="X245" s="723"/>
      <c r="Y245" s="723"/>
      <c r="Z245" s="723"/>
      <c r="AA245" s="723"/>
      <c r="AB245" s="723"/>
      <c r="AC245" s="723"/>
      <c r="AD245" s="723"/>
      <c r="AE245" s="723"/>
      <c r="AF245" s="723"/>
      <c r="AG245" s="723"/>
      <c r="AH245" s="723"/>
      <c r="AI245" s="723"/>
      <c r="AJ245" s="723"/>
      <c r="AK245" s="723"/>
      <c r="AL245" s="723"/>
      <c r="AM245" s="723"/>
      <c r="AN245" s="723"/>
      <c r="AO245" s="723"/>
      <c r="AP245" s="723"/>
      <c r="AQ245" s="723"/>
      <c r="AR245" s="723"/>
      <c r="AS245" s="723"/>
      <c r="AT245" s="723"/>
      <c r="AU245" s="723"/>
      <c r="AV245" s="723"/>
      <c r="AW245" s="723"/>
      <c r="AX245" s="723"/>
      <c r="AY245" s="723"/>
      <c r="AZ245" s="723"/>
      <c r="BA245" s="723"/>
      <c r="BB245" s="723"/>
      <c r="BC245" s="723"/>
      <c r="BD245" s="723"/>
      <c r="BE245" s="723"/>
      <c r="BF245" s="723"/>
      <c r="BG245" s="723"/>
      <c r="BH245" s="723"/>
      <c r="BI245" s="723"/>
      <c r="BJ245" s="723"/>
      <c r="BK245" s="723"/>
      <c r="BL245" s="723"/>
      <c r="BM245" s="723"/>
      <c r="BN245" s="723"/>
      <c r="BO245" s="723"/>
      <c r="BP245" s="723"/>
      <c r="BQ245" s="723"/>
      <c r="BR245" s="723"/>
      <c r="BS245" s="723"/>
      <c r="BT245" s="723"/>
      <c r="BU245" s="723"/>
      <c r="BV245" s="723"/>
      <c r="BW245" s="723"/>
      <c r="BX245" s="723"/>
      <c r="BY245" s="723"/>
      <c r="BZ245" s="723"/>
      <c r="CA245" s="723"/>
      <c r="CB245" s="723"/>
      <c r="CC245" s="723"/>
      <c r="CD245" s="723"/>
      <c r="CE245" s="723"/>
      <c r="CF245" s="723"/>
      <c r="CG245" s="723"/>
      <c r="CH245" s="723"/>
      <c r="CI245" s="723"/>
      <c r="CJ245" s="723"/>
      <c r="CK245" s="723"/>
      <c r="CL245" s="723"/>
      <c r="CM245" s="723"/>
      <c r="CN245" s="723"/>
      <c r="CO245" s="723"/>
      <c r="CP245" s="723"/>
      <c r="CQ245" s="723"/>
    </row>
    <row r="246" spans="1:95" s="429" customFormat="1" ht="90" customHeight="1" x14ac:dyDescent="0.2">
      <c r="A246" s="724" t="s">
        <v>307</v>
      </c>
      <c r="B246" s="724"/>
      <c r="C246" s="724"/>
      <c r="D246" s="724"/>
      <c r="E246" s="724"/>
      <c r="F246" s="724"/>
      <c r="G246" s="724"/>
      <c r="H246" s="724"/>
      <c r="I246" s="724"/>
      <c r="J246" s="724"/>
      <c r="K246" s="724"/>
      <c r="L246" s="724"/>
      <c r="M246" s="724"/>
      <c r="N246" s="724"/>
      <c r="O246" s="724"/>
      <c r="P246" s="724"/>
      <c r="Q246" s="724"/>
      <c r="R246" s="724"/>
      <c r="S246" s="724"/>
      <c r="T246" s="724"/>
      <c r="U246" s="724"/>
      <c r="V246" s="724"/>
      <c r="W246" s="724"/>
      <c r="X246" s="724"/>
      <c r="Y246" s="724"/>
      <c r="Z246" s="724"/>
      <c r="AA246" s="724"/>
      <c r="AB246" s="724"/>
      <c r="AC246" s="724"/>
      <c r="AD246" s="724"/>
      <c r="AE246" s="724"/>
      <c r="AF246" s="724"/>
      <c r="AG246" s="724"/>
      <c r="AH246" s="724"/>
      <c r="AI246" s="724"/>
      <c r="AJ246" s="724"/>
      <c r="AK246" s="724"/>
      <c r="AL246" s="724"/>
      <c r="AM246" s="724"/>
      <c r="AN246" s="724"/>
      <c r="AO246" s="724"/>
      <c r="AP246" s="724"/>
      <c r="AQ246" s="724"/>
      <c r="AR246" s="724"/>
      <c r="AS246" s="724"/>
      <c r="AT246" s="724"/>
      <c r="AU246" s="724"/>
      <c r="AV246" s="724"/>
      <c r="AW246" s="724"/>
      <c r="AX246" s="724"/>
      <c r="AY246" s="724"/>
      <c r="AZ246" s="724"/>
      <c r="BA246" s="724"/>
      <c r="BB246" s="724"/>
      <c r="BC246" s="724"/>
      <c r="BD246" s="724"/>
      <c r="BE246" s="724"/>
      <c r="BF246" s="724"/>
      <c r="BG246" s="724"/>
      <c r="BH246" s="724"/>
      <c r="BI246" s="724"/>
      <c r="BJ246" s="724"/>
      <c r="BK246" s="724"/>
      <c r="BL246" s="724"/>
      <c r="BM246" s="724"/>
      <c r="BN246" s="724"/>
      <c r="BO246" s="724"/>
      <c r="BP246" s="724"/>
      <c r="BQ246" s="724"/>
      <c r="BR246" s="724"/>
      <c r="BS246" s="724"/>
      <c r="BT246" s="724"/>
      <c r="BU246" s="724"/>
      <c r="BV246" s="724"/>
      <c r="BW246" s="724"/>
      <c r="BX246" s="724"/>
      <c r="BY246" s="724"/>
      <c r="BZ246" s="724"/>
      <c r="CA246" s="724"/>
      <c r="CB246" s="724"/>
      <c r="CC246" s="724"/>
      <c r="CD246" s="724"/>
      <c r="CE246" s="724"/>
      <c r="CF246" s="724"/>
      <c r="CG246" s="724"/>
      <c r="CH246" s="724"/>
      <c r="CI246" s="724"/>
      <c r="CJ246" s="724"/>
      <c r="CK246" s="724"/>
      <c r="CL246" s="724"/>
      <c r="CM246" s="724"/>
      <c r="CN246" s="724"/>
      <c r="CO246" s="724"/>
      <c r="CP246" s="724"/>
      <c r="CQ246" s="724"/>
    </row>
    <row r="247" spans="1:95" s="429" customFormat="1" ht="15" customHeight="1" x14ac:dyDescent="0.2">
      <c r="A247" s="617" t="s">
        <v>110</v>
      </c>
      <c r="B247" s="617"/>
      <c r="C247" s="617"/>
      <c r="D247" s="617"/>
      <c r="E247" s="617"/>
      <c r="F247" s="617"/>
      <c r="G247" s="617"/>
      <c r="H247" s="617"/>
      <c r="I247" s="617"/>
      <c r="J247" s="617"/>
      <c r="K247" s="617"/>
      <c r="L247" s="617"/>
      <c r="M247" s="617"/>
      <c r="N247" s="617"/>
      <c r="O247" s="617"/>
      <c r="P247" s="617"/>
      <c r="Q247" s="617"/>
      <c r="R247" s="617"/>
      <c r="S247" s="617"/>
      <c r="T247" s="617"/>
      <c r="U247" s="617"/>
      <c r="V247" s="617"/>
      <c r="W247" s="617"/>
      <c r="X247" s="617"/>
      <c r="Y247" s="617"/>
      <c r="Z247" s="617"/>
      <c r="AA247" s="617"/>
      <c r="AB247" s="617"/>
      <c r="AC247" s="617"/>
      <c r="AD247" s="617"/>
      <c r="AE247" s="617"/>
      <c r="AF247" s="617"/>
      <c r="AG247" s="617"/>
      <c r="AH247" s="617"/>
      <c r="AI247" s="617"/>
      <c r="AJ247" s="617"/>
      <c r="AK247" s="617"/>
      <c r="AL247" s="617"/>
      <c r="AM247" s="617"/>
      <c r="AN247" s="617"/>
      <c r="AO247" s="617"/>
      <c r="AP247" s="617"/>
      <c r="AQ247" s="617"/>
      <c r="AR247" s="617"/>
      <c r="AS247" s="617"/>
      <c r="AT247" s="617"/>
      <c r="AU247" s="617"/>
      <c r="AV247" s="617"/>
      <c r="AW247" s="617"/>
      <c r="AX247" s="617"/>
      <c r="AY247" s="617"/>
      <c r="AZ247" s="617"/>
      <c r="BA247" s="617"/>
      <c r="BB247" s="617"/>
      <c r="BC247" s="617"/>
      <c r="BD247" s="617"/>
      <c r="BE247" s="617"/>
      <c r="BF247" s="617"/>
      <c r="BG247" s="617"/>
      <c r="BH247" s="617"/>
      <c r="BI247" s="617"/>
      <c r="BJ247" s="617"/>
      <c r="BK247" s="617"/>
      <c r="BL247" s="617"/>
      <c r="BM247" s="617"/>
      <c r="BN247" s="617"/>
      <c r="BO247" s="617"/>
      <c r="BP247" s="617"/>
      <c r="BQ247" s="617"/>
      <c r="BR247" s="617"/>
      <c r="BS247" s="617"/>
      <c r="BT247" s="617"/>
      <c r="BU247" s="617"/>
      <c r="BV247" s="617"/>
      <c r="BW247" s="617"/>
      <c r="BX247" s="617"/>
      <c r="BY247" s="617"/>
      <c r="BZ247" s="617"/>
      <c r="CA247" s="617"/>
      <c r="CB247" s="617"/>
      <c r="CC247" s="617"/>
      <c r="CD247" s="617"/>
      <c r="CE247" s="617"/>
    </row>
    <row r="248" spans="1:95" s="429" customFormat="1" ht="15" customHeight="1" x14ac:dyDescent="0.2">
      <c r="A248" s="552" t="s">
        <v>111</v>
      </c>
      <c r="B248" s="552"/>
      <c r="C248" s="552"/>
      <c r="D248" s="552"/>
      <c r="E248" s="552"/>
      <c r="F248" s="552"/>
      <c r="G248" s="552"/>
      <c r="H248" s="552"/>
      <c r="I248" s="552"/>
      <c r="J248" s="552"/>
      <c r="K248" s="552"/>
      <c r="L248" s="552"/>
      <c r="M248" s="552"/>
      <c r="N248" s="552"/>
      <c r="O248" s="552"/>
      <c r="P248" s="552"/>
      <c r="Q248" s="552"/>
      <c r="R248" s="552"/>
      <c r="S248" s="552"/>
      <c r="T248" s="552"/>
      <c r="U248" s="552"/>
      <c r="V248" s="552"/>
      <c r="W248" s="552"/>
      <c r="X248" s="552"/>
      <c r="Y248" s="552"/>
      <c r="Z248" s="552"/>
      <c r="AA248" s="552"/>
      <c r="AB248" s="552"/>
      <c r="AC248" s="552"/>
      <c r="AD248" s="552"/>
      <c r="AE248" s="552"/>
      <c r="AF248" s="552"/>
      <c r="AG248" s="552"/>
      <c r="AH248" s="552"/>
      <c r="AI248" s="552"/>
      <c r="AJ248" s="552"/>
      <c r="AK248" s="552"/>
      <c r="AL248" s="552"/>
      <c r="AM248" s="552"/>
      <c r="AN248" s="552"/>
      <c r="AO248" s="552"/>
      <c r="AP248" s="552"/>
      <c r="AQ248" s="552"/>
      <c r="AR248" s="552"/>
      <c r="AS248" s="552"/>
      <c r="AT248" s="552"/>
      <c r="AU248" s="552"/>
      <c r="AV248" s="552"/>
      <c r="AW248" s="552"/>
      <c r="AX248" s="552"/>
      <c r="AY248" s="552"/>
      <c r="AZ248" s="552"/>
      <c r="BA248" s="552"/>
      <c r="BB248" s="552"/>
      <c r="BC248" s="552"/>
      <c r="BD248" s="552"/>
      <c r="BE248" s="552"/>
      <c r="BF248" s="552"/>
      <c r="BG248" s="552"/>
      <c r="BH248" s="552"/>
      <c r="BI248" s="552"/>
      <c r="BJ248" s="552"/>
      <c r="BK248" s="552"/>
      <c r="BL248" s="552"/>
      <c r="BM248" s="552"/>
      <c r="BN248" s="552"/>
      <c r="BO248" s="552"/>
      <c r="BP248" s="552"/>
      <c r="BQ248" s="552"/>
      <c r="BR248" s="552"/>
      <c r="BS248" s="552"/>
      <c r="BT248" s="552"/>
      <c r="BU248" s="552"/>
      <c r="BV248" s="552"/>
      <c r="BW248" s="552"/>
      <c r="BX248" s="552"/>
      <c r="BY248" s="552"/>
      <c r="BZ248" s="552"/>
      <c r="CA248" s="552"/>
      <c r="CB248" s="552"/>
      <c r="CC248" s="552"/>
      <c r="CD248" s="552"/>
      <c r="CE248" s="552"/>
    </row>
    <row r="249" spans="1:95" s="429" customFormat="1" ht="15" customHeight="1" x14ac:dyDescent="0.2">
      <c r="A249" s="605"/>
      <c r="B249" s="605"/>
      <c r="C249" s="605"/>
      <c r="D249" s="605"/>
      <c r="E249" s="605"/>
      <c r="F249" s="605"/>
      <c r="G249" s="605"/>
      <c r="H249" s="605"/>
      <c r="I249" s="605"/>
      <c r="J249" s="605"/>
      <c r="K249" s="605"/>
      <c r="L249" s="605"/>
      <c r="M249" s="605"/>
      <c r="N249" s="605"/>
      <c r="O249" s="605"/>
      <c r="P249" s="605"/>
      <c r="Q249" s="605"/>
      <c r="R249" s="605"/>
      <c r="S249" s="605"/>
      <c r="T249" s="605"/>
      <c r="U249" s="605"/>
      <c r="V249" s="605"/>
      <c r="W249" s="605"/>
      <c r="X249" s="605"/>
      <c r="Y249" s="605"/>
      <c r="Z249" s="605"/>
      <c r="AA249" s="605"/>
      <c r="AB249" s="605"/>
      <c r="AC249" s="605"/>
      <c r="AD249" s="605"/>
      <c r="AE249" s="605"/>
      <c r="AF249" s="605"/>
      <c r="AG249" s="605"/>
      <c r="AH249" s="605"/>
      <c r="AI249" s="605"/>
      <c r="AJ249" s="605"/>
      <c r="AK249" s="605"/>
      <c r="AL249" s="605"/>
      <c r="AM249" s="605"/>
      <c r="AN249" s="605"/>
      <c r="AO249" s="605"/>
      <c r="AP249" s="605"/>
      <c r="AQ249" s="605"/>
      <c r="AR249" s="605"/>
      <c r="AS249" s="605"/>
      <c r="AT249" s="605"/>
      <c r="AU249" s="605"/>
      <c r="AV249" s="605"/>
      <c r="AW249" s="605"/>
      <c r="AX249" s="605"/>
      <c r="AY249" s="605"/>
      <c r="AZ249" s="605"/>
      <c r="BA249" s="605"/>
      <c r="BB249" s="605"/>
      <c r="BC249" s="605"/>
      <c r="BD249" s="605"/>
      <c r="BE249" s="605"/>
      <c r="BF249" s="605"/>
      <c r="BG249" s="605"/>
      <c r="BH249" s="605"/>
      <c r="BI249" s="605"/>
      <c r="BJ249" s="605"/>
      <c r="BK249" s="605"/>
      <c r="BL249" s="605"/>
      <c r="BM249" s="605"/>
      <c r="BN249" s="605"/>
      <c r="BO249" s="605"/>
      <c r="BP249" s="605"/>
      <c r="BQ249" s="605"/>
      <c r="BR249" s="605"/>
      <c r="BS249" s="605"/>
      <c r="BT249" s="605"/>
      <c r="BU249" s="605"/>
      <c r="BV249" s="605"/>
      <c r="BW249" s="605"/>
      <c r="BX249" s="605"/>
      <c r="BY249" s="605"/>
      <c r="BZ249" s="605"/>
      <c r="CA249" s="605"/>
      <c r="CB249" s="605"/>
      <c r="CC249" s="605"/>
      <c r="CD249" s="605"/>
      <c r="CE249" s="605"/>
    </row>
    <row r="250" spans="1:95" s="429" customFormat="1" ht="15" customHeight="1" x14ac:dyDescent="0.2">
      <c r="A250" s="667" t="s">
        <v>112</v>
      </c>
      <c r="B250" s="668"/>
      <c r="C250" s="668"/>
      <c r="D250" s="668"/>
      <c r="E250" s="668"/>
      <c r="F250" s="668"/>
      <c r="G250" s="668"/>
      <c r="H250" s="668"/>
      <c r="I250" s="668"/>
      <c r="J250" s="668"/>
      <c r="K250" s="668"/>
      <c r="L250" s="668"/>
      <c r="M250" s="668"/>
      <c r="N250" s="668"/>
      <c r="O250" s="668"/>
      <c r="P250" s="668"/>
      <c r="Q250" s="668"/>
      <c r="R250" s="668"/>
      <c r="S250" s="668"/>
      <c r="T250" s="668"/>
      <c r="U250" s="668"/>
      <c r="V250" s="668"/>
      <c r="W250" s="668"/>
      <c r="X250" s="669"/>
      <c r="Y250" s="667" t="s">
        <v>113</v>
      </c>
      <c r="Z250" s="668"/>
      <c r="AA250" s="668"/>
      <c r="AB250" s="668"/>
      <c r="AC250" s="668"/>
      <c r="AD250" s="668"/>
      <c r="AE250" s="668"/>
      <c r="AF250" s="668"/>
      <c r="AG250" s="668"/>
      <c r="AH250" s="668"/>
      <c r="AI250" s="668"/>
      <c r="AJ250" s="668"/>
      <c r="AK250" s="668"/>
      <c r="AL250" s="668"/>
      <c r="AM250" s="668"/>
      <c r="AN250" s="668"/>
      <c r="AO250" s="668"/>
      <c r="AP250" s="668"/>
      <c r="AQ250" s="668"/>
      <c r="AR250" s="668"/>
      <c r="AS250" s="668"/>
      <c r="AT250" s="668"/>
      <c r="AU250" s="668"/>
      <c r="AV250" s="668"/>
      <c r="AW250" s="668"/>
      <c r="AX250" s="668"/>
      <c r="AY250" s="668"/>
      <c r="AZ250" s="668"/>
      <c r="BA250" s="668"/>
      <c r="BB250" s="668"/>
      <c r="BC250" s="668"/>
      <c r="BD250" s="668"/>
      <c r="BE250" s="668"/>
      <c r="BF250" s="668"/>
      <c r="BG250" s="668"/>
      <c r="BH250" s="668"/>
      <c r="BI250" s="668"/>
      <c r="BJ250" s="668"/>
      <c r="BK250" s="668"/>
      <c r="BL250" s="669"/>
      <c r="BM250" s="667" t="s">
        <v>114</v>
      </c>
      <c r="BN250" s="668"/>
      <c r="BO250" s="668"/>
      <c r="BP250" s="668"/>
      <c r="BQ250" s="668"/>
      <c r="BR250" s="668"/>
      <c r="BS250" s="668"/>
      <c r="BT250" s="668"/>
      <c r="BU250" s="668"/>
      <c r="BV250" s="668"/>
      <c r="BW250" s="668"/>
      <c r="BX250" s="668"/>
      <c r="BY250" s="668"/>
      <c r="BZ250" s="668"/>
      <c r="CA250" s="668"/>
      <c r="CB250" s="668"/>
      <c r="CC250" s="668"/>
      <c r="CD250" s="668"/>
      <c r="CE250" s="668"/>
      <c r="CF250" s="668"/>
      <c r="CG250" s="668"/>
      <c r="CH250" s="668"/>
      <c r="CI250" s="668"/>
      <c r="CJ250" s="668"/>
      <c r="CK250" s="668"/>
      <c r="CL250" s="668"/>
      <c r="CM250" s="668"/>
      <c r="CN250" s="668"/>
      <c r="CO250" s="668"/>
      <c r="CP250" s="668"/>
      <c r="CQ250" s="669"/>
    </row>
    <row r="251" spans="1:95" s="429" customFormat="1" ht="15" customHeight="1" x14ac:dyDescent="0.2">
      <c r="A251" s="722" t="s">
        <v>30</v>
      </c>
      <c r="B251" s="722"/>
      <c r="C251" s="722"/>
      <c r="D251" s="722"/>
      <c r="E251" s="722"/>
      <c r="F251" s="722"/>
      <c r="G251" s="722"/>
      <c r="H251" s="722"/>
      <c r="I251" s="722"/>
      <c r="J251" s="722"/>
      <c r="K251" s="722"/>
      <c r="L251" s="722"/>
      <c r="M251" s="722"/>
      <c r="N251" s="722"/>
      <c r="O251" s="722"/>
      <c r="P251" s="722"/>
      <c r="Q251" s="722"/>
      <c r="R251" s="722"/>
      <c r="S251" s="722"/>
      <c r="T251" s="722"/>
      <c r="U251" s="722"/>
      <c r="V251" s="722"/>
      <c r="W251" s="722"/>
      <c r="X251" s="722"/>
      <c r="Y251" s="667" t="s">
        <v>55</v>
      </c>
      <c r="Z251" s="668"/>
      <c r="AA251" s="668"/>
      <c r="AB251" s="668"/>
      <c r="AC251" s="668"/>
      <c r="AD251" s="668"/>
      <c r="AE251" s="668"/>
      <c r="AF251" s="668"/>
      <c r="AG251" s="668"/>
      <c r="AH251" s="668"/>
      <c r="AI251" s="668"/>
      <c r="AJ251" s="668"/>
      <c r="AK251" s="668"/>
      <c r="AL251" s="668"/>
      <c r="AM251" s="668"/>
      <c r="AN251" s="668"/>
      <c r="AO251" s="668"/>
      <c r="AP251" s="668"/>
      <c r="AQ251" s="668"/>
      <c r="AR251" s="668"/>
      <c r="AS251" s="668"/>
      <c r="AT251" s="668"/>
      <c r="AU251" s="668"/>
      <c r="AV251" s="668"/>
      <c r="AW251" s="668"/>
      <c r="AX251" s="668"/>
      <c r="AY251" s="668"/>
      <c r="AZ251" s="668"/>
      <c r="BA251" s="668"/>
      <c r="BB251" s="668"/>
      <c r="BC251" s="668"/>
      <c r="BD251" s="668"/>
      <c r="BE251" s="668"/>
      <c r="BF251" s="668"/>
      <c r="BG251" s="668"/>
      <c r="BH251" s="668"/>
      <c r="BI251" s="668"/>
      <c r="BJ251" s="668"/>
      <c r="BK251" s="668"/>
      <c r="BL251" s="669"/>
      <c r="BM251" s="722" t="s">
        <v>56</v>
      </c>
      <c r="BN251" s="722"/>
      <c r="BO251" s="722"/>
      <c r="BP251" s="722"/>
      <c r="BQ251" s="722"/>
      <c r="BR251" s="722"/>
      <c r="BS251" s="722"/>
      <c r="BT251" s="722"/>
      <c r="BU251" s="722"/>
      <c r="BV251" s="722"/>
      <c r="BW251" s="722"/>
      <c r="BX251" s="722"/>
      <c r="BY251" s="722"/>
      <c r="BZ251" s="722"/>
      <c r="CA251" s="722"/>
      <c r="CB251" s="722"/>
      <c r="CC251" s="722"/>
      <c r="CD251" s="722"/>
      <c r="CE251" s="722"/>
      <c r="CF251" s="722"/>
      <c r="CG251" s="722"/>
      <c r="CH251" s="722"/>
      <c r="CI251" s="722"/>
      <c r="CJ251" s="722"/>
      <c r="CK251" s="722"/>
      <c r="CL251" s="722"/>
      <c r="CM251" s="722"/>
      <c r="CN251" s="722"/>
      <c r="CO251" s="722"/>
      <c r="CP251" s="722"/>
      <c r="CQ251" s="722"/>
    </row>
    <row r="252" spans="1:95" s="429" customFormat="1" ht="50.25" customHeight="1" x14ac:dyDescent="0.2">
      <c r="A252" s="719" t="s">
        <v>299</v>
      </c>
      <c r="B252" s="719"/>
      <c r="C252" s="719"/>
      <c r="D252" s="719"/>
      <c r="E252" s="719"/>
      <c r="F252" s="719"/>
      <c r="G252" s="719"/>
      <c r="H252" s="719"/>
      <c r="I252" s="719"/>
      <c r="J252" s="719"/>
      <c r="K252" s="719"/>
      <c r="L252" s="719"/>
      <c r="M252" s="719"/>
      <c r="N252" s="719"/>
      <c r="O252" s="719"/>
      <c r="P252" s="719"/>
      <c r="Q252" s="719"/>
      <c r="R252" s="719"/>
      <c r="S252" s="719"/>
      <c r="T252" s="719"/>
      <c r="U252" s="719"/>
      <c r="V252" s="719"/>
      <c r="W252" s="719"/>
      <c r="X252" s="719"/>
      <c r="Y252" s="720" t="s">
        <v>115</v>
      </c>
      <c r="Z252" s="720"/>
      <c r="AA252" s="720"/>
      <c r="AB252" s="720"/>
      <c r="AC252" s="720"/>
      <c r="AD252" s="720"/>
      <c r="AE252" s="720"/>
      <c r="AF252" s="720"/>
      <c r="AG252" s="720"/>
      <c r="AH252" s="720"/>
      <c r="AI252" s="720"/>
      <c r="AJ252" s="720"/>
      <c r="AK252" s="720"/>
      <c r="AL252" s="720"/>
      <c r="AM252" s="720"/>
      <c r="AN252" s="720"/>
      <c r="AO252" s="720"/>
      <c r="AP252" s="720"/>
      <c r="AQ252" s="720"/>
      <c r="AR252" s="720"/>
      <c r="AS252" s="720"/>
      <c r="AT252" s="720"/>
      <c r="AU252" s="720"/>
      <c r="AV252" s="720"/>
      <c r="AW252" s="720"/>
      <c r="AX252" s="720"/>
      <c r="AY252" s="720"/>
      <c r="AZ252" s="720"/>
      <c r="BA252" s="720"/>
      <c r="BB252" s="720"/>
      <c r="BC252" s="720"/>
      <c r="BD252" s="720"/>
      <c r="BE252" s="720"/>
      <c r="BF252" s="720"/>
      <c r="BG252" s="720"/>
      <c r="BH252" s="720"/>
      <c r="BI252" s="720"/>
      <c r="BJ252" s="720"/>
      <c r="BK252" s="720"/>
      <c r="BL252" s="720"/>
      <c r="BM252" s="719" t="s">
        <v>116</v>
      </c>
      <c r="BN252" s="719"/>
      <c r="BO252" s="719"/>
      <c r="BP252" s="719"/>
      <c r="BQ252" s="719"/>
      <c r="BR252" s="719"/>
      <c r="BS252" s="719"/>
      <c r="BT252" s="719"/>
      <c r="BU252" s="719"/>
      <c r="BV252" s="719"/>
      <c r="BW252" s="719"/>
      <c r="BX252" s="719"/>
      <c r="BY252" s="719"/>
      <c r="BZ252" s="719"/>
      <c r="CA252" s="719"/>
      <c r="CB252" s="719"/>
      <c r="CC252" s="719"/>
      <c r="CD252" s="719"/>
      <c r="CE252" s="719"/>
      <c r="CF252" s="719"/>
      <c r="CG252" s="719"/>
      <c r="CH252" s="719"/>
      <c r="CI252" s="719"/>
      <c r="CJ252" s="719"/>
      <c r="CK252" s="719"/>
      <c r="CL252" s="719"/>
      <c r="CM252" s="719"/>
      <c r="CN252" s="719"/>
      <c r="CO252" s="719"/>
      <c r="CP252" s="719"/>
      <c r="CQ252" s="719"/>
    </row>
    <row r="253" spans="1:95" s="429" customFormat="1" ht="52.5" customHeight="1" x14ac:dyDescent="0.2">
      <c r="A253" s="690" t="s">
        <v>300</v>
      </c>
      <c r="B253" s="551"/>
      <c r="C253" s="551"/>
      <c r="D253" s="551"/>
      <c r="E253" s="551"/>
      <c r="F253" s="551"/>
      <c r="G253" s="551"/>
      <c r="H253" s="551"/>
      <c r="I253" s="551"/>
      <c r="J253" s="551"/>
      <c r="K253" s="551"/>
      <c r="L253" s="551"/>
      <c r="M253" s="551"/>
      <c r="N253" s="551"/>
      <c r="O253" s="551"/>
      <c r="P253" s="551"/>
      <c r="Q253" s="551"/>
      <c r="R253" s="551"/>
      <c r="S253" s="551"/>
      <c r="T253" s="551"/>
      <c r="U253" s="551"/>
      <c r="V253" s="551"/>
      <c r="W253" s="551"/>
      <c r="X253" s="691"/>
      <c r="Y253" s="725" t="s">
        <v>117</v>
      </c>
      <c r="Z253" s="726"/>
      <c r="AA253" s="726"/>
      <c r="AB253" s="726"/>
      <c r="AC253" s="726"/>
      <c r="AD253" s="726"/>
      <c r="AE253" s="726"/>
      <c r="AF253" s="726"/>
      <c r="AG253" s="726"/>
      <c r="AH253" s="726"/>
      <c r="AI253" s="726"/>
      <c r="AJ253" s="726"/>
      <c r="AK253" s="726"/>
      <c r="AL253" s="726"/>
      <c r="AM253" s="726"/>
      <c r="AN253" s="726"/>
      <c r="AO253" s="726"/>
      <c r="AP253" s="726"/>
      <c r="AQ253" s="726"/>
      <c r="AR253" s="726"/>
      <c r="AS253" s="726"/>
      <c r="AT253" s="726"/>
      <c r="AU253" s="726"/>
      <c r="AV253" s="726"/>
      <c r="AW253" s="726"/>
      <c r="AX253" s="726"/>
      <c r="AY253" s="726"/>
      <c r="AZ253" s="726"/>
      <c r="BA253" s="726"/>
      <c r="BB253" s="726"/>
      <c r="BC253" s="726"/>
      <c r="BD253" s="726"/>
      <c r="BE253" s="726"/>
      <c r="BF253" s="726"/>
      <c r="BG253" s="726"/>
      <c r="BH253" s="726"/>
      <c r="BI253" s="726"/>
      <c r="BJ253" s="726"/>
      <c r="BK253" s="726"/>
      <c r="BL253" s="727"/>
      <c r="BM253" s="719" t="s">
        <v>118</v>
      </c>
      <c r="BN253" s="719"/>
      <c r="BO253" s="719"/>
      <c r="BP253" s="719"/>
      <c r="BQ253" s="719"/>
      <c r="BR253" s="719"/>
      <c r="BS253" s="719"/>
      <c r="BT253" s="719"/>
      <c r="BU253" s="719"/>
      <c r="BV253" s="719"/>
      <c r="BW253" s="719"/>
      <c r="BX253" s="719"/>
      <c r="BY253" s="719"/>
      <c r="BZ253" s="719"/>
      <c r="CA253" s="719"/>
      <c r="CB253" s="719"/>
      <c r="CC253" s="719"/>
      <c r="CD253" s="719"/>
      <c r="CE253" s="719"/>
      <c r="CF253" s="719"/>
      <c r="CG253" s="719"/>
      <c r="CH253" s="719"/>
      <c r="CI253" s="719"/>
      <c r="CJ253" s="719"/>
      <c r="CK253" s="719"/>
      <c r="CL253" s="719"/>
      <c r="CM253" s="719"/>
      <c r="CN253" s="719"/>
      <c r="CO253" s="719"/>
      <c r="CP253" s="719"/>
      <c r="CQ253" s="719"/>
    </row>
    <row r="254" spans="1:95" s="189" customFormat="1" ht="18" customHeight="1" x14ac:dyDescent="0.2">
      <c r="A254" s="719" t="s">
        <v>119</v>
      </c>
      <c r="B254" s="719"/>
      <c r="C254" s="719"/>
      <c r="D254" s="719"/>
      <c r="E254" s="719"/>
      <c r="F254" s="719"/>
      <c r="G254" s="719"/>
      <c r="H254" s="719"/>
      <c r="I254" s="719"/>
      <c r="J254" s="719"/>
      <c r="K254" s="719"/>
      <c r="L254" s="719"/>
      <c r="M254" s="719"/>
      <c r="N254" s="719"/>
      <c r="O254" s="719"/>
      <c r="P254" s="719"/>
      <c r="Q254" s="719"/>
      <c r="R254" s="719"/>
      <c r="S254" s="719"/>
      <c r="T254" s="719"/>
      <c r="U254" s="719"/>
      <c r="V254" s="719"/>
      <c r="W254" s="719"/>
      <c r="X254" s="719"/>
      <c r="Y254" s="720" t="s">
        <v>117</v>
      </c>
      <c r="Z254" s="720"/>
      <c r="AA254" s="720"/>
      <c r="AB254" s="720"/>
      <c r="AC254" s="720"/>
      <c r="AD254" s="720"/>
      <c r="AE254" s="720"/>
      <c r="AF254" s="720"/>
      <c r="AG254" s="720"/>
      <c r="AH254" s="720"/>
      <c r="AI254" s="720"/>
      <c r="AJ254" s="720"/>
      <c r="AK254" s="720"/>
      <c r="AL254" s="720"/>
      <c r="AM254" s="720"/>
      <c r="AN254" s="720"/>
      <c r="AO254" s="720"/>
      <c r="AP254" s="720"/>
      <c r="AQ254" s="720"/>
      <c r="AR254" s="720"/>
      <c r="AS254" s="720"/>
      <c r="AT254" s="720"/>
      <c r="AU254" s="720"/>
      <c r="AV254" s="720"/>
      <c r="AW254" s="720"/>
      <c r="AX254" s="720"/>
      <c r="AY254" s="720"/>
      <c r="AZ254" s="720"/>
      <c r="BA254" s="720"/>
      <c r="BB254" s="720"/>
      <c r="BC254" s="720"/>
      <c r="BD254" s="720"/>
      <c r="BE254" s="720"/>
      <c r="BF254" s="720"/>
      <c r="BG254" s="720"/>
      <c r="BH254" s="720"/>
      <c r="BI254" s="720"/>
      <c r="BJ254" s="720"/>
      <c r="BK254" s="720"/>
      <c r="BL254" s="720"/>
      <c r="BM254" s="719" t="s">
        <v>120</v>
      </c>
      <c r="BN254" s="719"/>
      <c r="BO254" s="719"/>
      <c r="BP254" s="719"/>
      <c r="BQ254" s="719"/>
      <c r="BR254" s="719"/>
      <c r="BS254" s="719"/>
      <c r="BT254" s="719"/>
      <c r="BU254" s="719"/>
      <c r="BV254" s="719"/>
      <c r="BW254" s="719"/>
      <c r="BX254" s="719"/>
      <c r="BY254" s="719"/>
      <c r="BZ254" s="719"/>
      <c r="CA254" s="719"/>
      <c r="CB254" s="719"/>
      <c r="CC254" s="719"/>
      <c r="CD254" s="719"/>
      <c r="CE254" s="719"/>
      <c r="CF254" s="719"/>
      <c r="CG254" s="719"/>
      <c r="CH254" s="719"/>
      <c r="CI254" s="719"/>
      <c r="CJ254" s="719"/>
      <c r="CK254" s="719"/>
      <c r="CL254" s="719"/>
      <c r="CM254" s="719"/>
      <c r="CN254" s="719"/>
      <c r="CO254" s="719"/>
      <c r="CP254" s="719"/>
      <c r="CQ254" s="719"/>
    </row>
    <row r="255" spans="1:95" s="189" customFormat="1" x14ac:dyDescent="0.2">
      <c r="A255" s="752" t="s">
        <v>313</v>
      </c>
      <c r="B255" s="752"/>
      <c r="C255" s="752"/>
      <c r="D255" s="752"/>
      <c r="E255" s="752"/>
      <c r="F255" s="752"/>
      <c r="G255" s="752"/>
      <c r="H255" s="752"/>
      <c r="I255" s="752"/>
      <c r="J255" s="752"/>
      <c r="K255" s="752"/>
      <c r="L255" s="752"/>
      <c r="M255" s="752"/>
      <c r="N255" s="752"/>
      <c r="O255" s="752"/>
      <c r="P255" s="752"/>
      <c r="Q255" s="752"/>
      <c r="R255" s="752"/>
      <c r="S255" s="752"/>
      <c r="T255" s="752"/>
      <c r="U255" s="752"/>
      <c r="V255" s="752"/>
      <c r="W255" s="752"/>
      <c r="X255" s="752"/>
      <c r="Y255" s="752"/>
      <c r="Z255" s="752"/>
      <c r="AA255" s="752"/>
      <c r="AB255" s="752"/>
      <c r="AC255" s="752"/>
      <c r="AD255" s="752"/>
      <c r="AE255" s="752"/>
      <c r="AF255" s="752"/>
      <c r="AG255" s="752"/>
      <c r="AH255" s="752"/>
      <c r="AI255" s="752"/>
      <c r="AJ255" s="752"/>
      <c r="AK255" s="752"/>
      <c r="AL255" s="752"/>
      <c r="AM255" s="752"/>
      <c r="AN255" s="752"/>
      <c r="AO255" s="752"/>
      <c r="AP255" s="752"/>
      <c r="AQ255" s="752"/>
      <c r="AR255" s="752"/>
      <c r="AS255" s="752"/>
      <c r="AT255" s="752"/>
      <c r="AU255" s="752"/>
      <c r="AV255" s="752"/>
      <c r="AW255" s="752"/>
      <c r="AX255" s="752"/>
      <c r="AY255" s="752"/>
      <c r="AZ255" s="752"/>
      <c r="BA255" s="752"/>
      <c r="BB255" s="752"/>
      <c r="BC255" s="752"/>
      <c r="BD255" s="752"/>
      <c r="BE255" s="752"/>
      <c r="BF255" s="752"/>
      <c r="BG255" s="752"/>
      <c r="BH255" s="752"/>
      <c r="BI255" s="752"/>
      <c r="BJ255" s="752"/>
      <c r="BK255" s="752"/>
      <c r="BL255" s="752"/>
      <c r="BM255" s="752"/>
      <c r="BN255" s="752"/>
      <c r="BO255" s="752"/>
      <c r="BP255" s="752"/>
      <c r="BQ255" s="752"/>
      <c r="BR255" s="752"/>
      <c r="BS255" s="752"/>
      <c r="BT255" s="752"/>
      <c r="BU255" s="752"/>
      <c r="BV255" s="752"/>
      <c r="BW255" s="752"/>
      <c r="BX255" s="752"/>
      <c r="BY255" s="752"/>
      <c r="BZ255" s="752"/>
      <c r="CA255" s="752"/>
      <c r="CB255" s="752"/>
      <c r="CC255" s="752"/>
      <c r="CD255" s="752"/>
      <c r="CE255" s="752"/>
      <c r="CF255" s="752"/>
      <c r="CG255" s="752"/>
      <c r="CH255" s="752"/>
      <c r="CI255" s="752"/>
      <c r="CJ255" s="752"/>
      <c r="CK255" s="752"/>
      <c r="CL255" s="752"/>
      <c r="CM255" s="752"/>
      <c r="CN255" s="752"/>
      <c r="CO255" s="752"/>
      <c r="CP255" s="752"/>
      <c r="CQ255" s="752"/>
    </row>
    <row r="256" spans="1:95" s="189" customFormat="1" ht="10.5" customHeight="1" x14ac:dyDescent="0.2">
      <c r="A256" s="786" t="s">
        <v>312</v>
      </c>
      <c r="B256" s="786"/>
      <c r="C256" s="786"/>
      <c r="D256" s="786"/>
      <c r="E256" s="786"/>
      <c r="F256" s="786"/>
      <c r="G256" s="786"/>
      <c r="H256" s="786"/>
      <c r="I256" s="786"/>
      <c r="J256" s="786"/>
      <c r="K256" s="786"/>
      <c r="L256" s="786"/>
      <c r="M256" s="786"/>
      <c r="N256" s="786"/>
      <c r="O256" s="786"/>
      <c r="P256" s="786"/>
      <c r="Q256" s="786"/>
      <c r="R256" s="786"/>
      <c r="S256" s="786"/>
      <c r="T256" s="786"/>
      <c r="U256" s="786"/>
      <c r="V256" s="786"/>
      <c r="W256" s="786"/>
      <c r="X256" s="786"/>
      <c r="Y256" s="786"/>
      <c r="Z256" s="786"/>
      <c r="AA256" s="786"/>
      <c r="AB256" s="786"/>
      <c r="AC256" s="786"/>
      <c r="AD256" s="786"/>
      <c r="AE256" s="786"/>
      <c r="AF256" s="786"/>
      <c r="AG256" s="786"/>
      <c r="AH256" s="786"/>
      <c r="AI256" s="786"/>
      <c r="AJ256" s="786"/>
      <c r="AK256" s="786"/>
      <c r="AL256" s="786"/>
      <c r="AM256" s="786"/>
      <c r="AN256" s="786"/>
      <c r="AO256" s="786"/>
      <c r="AP256" s="786"/>
      <c r="AQ256" s="786"/>
      <c r="AR256" s="786"/>
      <c r="AS256" s="786"/>
      <c r="AT256" s="786"/>
      <c r="AU256" s="786"/>
      <c r="AV256" s="786"/>
      <c r="AW256" s="786"/>
      <c r="AX256" s="786"/>
      <c r="AY256" s="786"/>
      <c r="AZ256" s="786"/>
      <c r="BA256" s="786"/>
      <c r="BB256" s="786"/>
      <c r="BC256" s="786"/>
      <c r="BD256" s="786"/>
      <c r="BE256" s="786"/>
      <c r="BF256" s="786"/>
      <c r="BG256" s="786"/>
      <c r="BH256" s="786"/>
      <c r="BI256" s="786"/>
      <c r="BJ256" s="786"/>
      <c r="BK256" s="786"/>
      <c r="BL256" s="786"/>
      <c r="BM256" s="786"/>
      <c r="BN256" s="786"/>
      <c r="BO256" s="786"/>
      <c r="BP256" s="786"/>
      <c r="BQ256" s="786"/>
      <c r="BR256" s="786"/>
      <c r="BS256" s="786"/>
      <c r="BT256" s="786"/>
      <c r="BU256" s="786"/>
      <c r="BV256" s="786"/>
      <c r="BW256" s="786"/>
      <c r="BX256" s="786"/>
      <c r="BY256" s="786"/>
      <c r="BZ256" s="786"/>
      <c r="CA256" s="786"/>
      <c r="CB256" s="786"/>
      <c r="CC256" s="786"/>
      <c r="CD256" s="786"/>
      <c r="CE256" s="786"/>
      <c r="CF256" s="786"/>
      <c r="CG256" s="786"/>
      <c r="CH256" s="786"/>
      <c r="CI256" s="786"/>
      <c r="CJ256" s="786"/>
      <c r="CK256" s="786"/>
      <c r="CL256" s="786"/>
      <c r="CM256" s="786"/>
      <c r="CN256" s="786"/>
      <c r="CO256" s="786"/>
      <c r="CP256" s="786"/>
      <c r="CQ256" s="786"/>
    </row>
    <row r="257" spans="1:95" s="189" customFormat="1" ht="15" customHeight="1" x14ac:dyDescent="0.2">
      <c r="A257" s="815" t="s">
        <v>123</v>
      </c>
      <c r="B257" s="815"/>
      <c r="C257" s="815"/>
      <c r="D257" s="815"/>
      <c r="E257" s="815"/>
      <c r="F257" s="815"/>
      <c r="G257" s="815"/>
      <c r="H257" s="815"/>
      <c r="I257" s="815"/>
      <c r="J257" s="815"/>
      <c r="K257" s="815"/>
      <c r="L257" s="815"/>
      <c r="M257" s="815"/>
      <c r="N257" s="815"/>
      <c r="O257" s="815"/>
      <c r="P257" s="815"/>
      <c r="Q257" s="815"/>
      <c r="R257" s="815"/>
      <c r="S257" s="815"/>
      <c r="T257" s="815"/>
      <c r="U257" s="815"/>
      <c r="V257" s="815"/>
      <c r="W257" s="815"/>
      <c r="X257" s="815"/>
      <c r="Y257" s="815"/>
      <c r="Z257" s="815"/>
      <c r="AA257" s="815"/>
      <c r="AB257" s="815"/>
      <c r="AC257" s="815"/>
      <c r="AD257" s="815"/>
      <c r="AE257" s="815"/>
      <c r="AF257" s="815"/>
      <c r="AG257" s="815"/>
      <c r="AH257" s="815"/>
      <c r="AI257" s="815"/>
      <c r="AJ257" s="815"/>
      <c r="AK257" s="815"/>
      <c r="AL257" s="815"/>
      <c r="AM257" s="815"/>
      <c r="AN257" s="815"/>
      <c r="AO257" s="815"/>
      <c r="AP257" s="815"/>
      <c r="AQ257" s="815"/>
      <c r="AR257" s="815"/>
      <c r="AS257" s="815"/>
      <c r="AT257" s="815"/>
      <c r="AU257" s="815"/>
      <c r="AV257" s="815"/>
      <c r="AW257" s="815"/>
      <c r="AX257" s="815"/>
      <c r="AY257" s="815"/>
      <c r="AZ257" s="815"/>
      <c r="BA257" s="815"/>
      <c r="BB257" s="815"/>
      <c r="BC257" s="815"/>
      <c r="BD257" s="815"/>
      <c r="BE257" s="815"/>
      <c r="BF257" s="815"/>
      <c r="BG257" s="815"/>
      <c r="BH257" s="815"/>
      <c r="BI257" s="815"/>
      <c r="BJ257" s="815"/>
      <c r="BK257" s="815"/>
      <c r="BL257" s="815"/>
      <c r="BM257" s="815"/>
      <c r="BN257" s="815"/>
      <c r="BO257" s="815"/>
      <c r="BP257" s="815"/>
      <c r="BQ257" s="815"/>
      <c r="BR257" s="815"/>
      <c r="BS257" s="815"/>
      <c r="BT257" s="815"/>
      <c r="BU257" s="815"/>
      <c r="BV257" s="815"/>
      <c r="BW257" s="815"/>
      <c r="BX257" s="815"/>
      <c r="BY257" s="815"/>
      <c r="BZ257" s="815"/>
      <c r="CA257" s="815"/>
      <c r="CB257" s="815"/>
      <c r="CC257" s="815"/>
      <c r="CD257" s="815"/>
      <c r="CE257" s="815"/>
      <c r="CF257" s="815"/>
      <c r="CG257" s="815"/>
      <c r="CH257" s="815"/>
      <c r="CI257" s="815"/>
      <c r="CJ257" s="815"/>
      <c r="CK257" s="815"/>
      <c r="CL257" s="815"/>
      <c r="CM257" s="815"/>
      <c r="CN257" s="815"/>
      <c r="CO257" s="815"/>
      <c r="CP257" s="815"/>
      <c r="CQ257" s="815"/>
    </row>
    <row r="258" spans="1:95" s="189" customFormat="1" ht="15" customHeight="1" x14ac:dyDescent="0.2">
      <c r="A258" s="786" t="s">
        <v>124</v>
      </c>
      <c r="B258" s="786"/>
      <c r="C258" s="786"/>
      <c r="D258" s="786"/>
      <c r="E258" s="786"/>
      <c r="F258" s="786"/>
      <c r="G258" s="786"/>
      <c r="H258" s="786"/>
      <c r="I258" s="786"/>
      <c r="J258" s="786"/>
      <c r="K258" s="786"/>
      <c r="L258" s="786"/>
      <c r="M258" s="786"/>
      <c r="N258" s="786"/>
      <c r="O258" s="786"/>
      <c r="P258" s="786"/>
      <c r="Q258" s="786"/>
      <c r="R258" s="786"/>
      <c r="S258" s="786"/>
      <c r="T258" s="786"/>
      <c r="U258" s="786"/>
      <c r="V258" s="786"/>
      <c r="W258" s="786"/>
      <c r="X258" s="786"/>
      <c r="Y258" s="786"/>
      <c r="Z258" s="786"/>
      <c r="AA258" s="786"/>
      <c r="AB258" s="786"/>
      <c r="AC258" s="786"/>
      <c r="AD258" s="786"/>
      <c r="AE258" s="786"/>
      <c r="AF258" s="786"/>
      <c r="AG258" s="786"/>
      <c r="AH258" s="786"/>
      <c r="AI258" s="786"/>
      <c r="AJ258" s="786"/>
      <c r="AK258" s="786"/>
      <c r="AL258" s="786"/>
      <c r="AM258" s="786"/>
      <c r="AN258" s="786"/>
      <c r="AO258" s="786"/>
      <c r="AP258" s="786"/>
      <c r="AQ258" s="786"/>
      <c r="AR258" s="786"/>
      <c r="AS258" s="786"/>
      <c r="AT258" s="786"/>
      <c r="AU258" s="786"/>
      <c r="AV258" s="786"/>
      <c r="AW258" s="786"/>
      <c r="AX258" s="786"/>
      <c r="AY258" s="786"/>
      <c r="AZ258" s="786"/>
      <c r="BA258" s="786"/>
      <c r="BB258" s="786"/>
      <c r="BC258" s="786"/>
      <c r="BD258" s="786"/>
      <c r="BE258" s="786"/>
      <c r="BF258" s="786"/>
      <c r="BG258" s="786"/>
      <c r="BH258" s="786"/>
      <c r="BI258" s="786"/>
      <c r="BJ258" s="786"/>
      <c r="BK258" s="786"/>
      <c r="BL258" s="786"/>
      <c r="BM258" s="786"/>
      <c r="BN258" s="786"/>
      <c r="BO258" s="786"/>
      <c r="BP258" s="786"/>
      <c r="BQ258" s="786"/>
      <c r="BR258" s="786"/>
      <c r="BS258" s="786"/>
      <c r="BT258" s="786"/>
      <c r="BU258" s="786"/>
      <c r="BV258" s="786"/>
      <c r="BW258" s="786"/>
      <c r="BX258" s="786"/>
      <c r="BY258" s="786"/>
      <c r="BZ258" s="786"/>
      <c r="CA258" s="786"/>
      <c r="CB258" s="786"/>
      <c r="CC258" s="786"/>
      <c r="CD258" s="786"/>
      <c r="CE258" s="786"/>
      <c r="CF258" s="786"/>
      <c r="CG258" s="786"/>
      <c r="CH258" s="786"/>
      <c r="CI258" s="786"/>
      <c r="CJ258" s="786"/>
      <c r="CK258" s="786"/>
      <c r="CL258" s="786"/>
      <c r="CM258" s="786"/>
      <c r="CN258" s="786"/>
      <c r="CO258" s="786"/>
      <c r="CP258" s="786"/>
      <c r="CQ258" s="786"/>
    </row>
    <row r="259" spans="1:95" s="429" customFormat="1" ht="15" customHeight="1" x14ac:dyDescent="0.2">
      <c r="A259" s="437"/>
      <c r="B259" s="437"/>
      <c r="C259" s="437"/>
      <c r="D259" s="437"/>
      <c r="E259" s="437"/>
      <c r="F259" s="437"/>
      <c r="G259" s="437"/>
      <c r="H259" s="437"/>
      <c r="I259" s="437"/>
      <c r="J259" s="437"/>
      <c r="K259" s="437"/>
      <c r="L259" s="437"/>
      <c r="M259" s="437"/>
      <c r="N259" s="437"/>
      <c r="O259" s="437"/>
      <c r="P259" s="437"/>
      <c r="Q259" s="437"/>
      <c r="R259" s="437"/>
      <c r="S259" s="437"/>
      <c r="T259" s="437"/>
      <c r="U259" s="437"/>
      <c r="V259" s="437"/>
      <c r="W259" s="437"/>
      <c r="X259" s="437"/>
      <c r="Y259" s="437"/>
      <c r="Z259" s="437"/>
      <c r="AA259" s="437"/>
      <c r="AB259" s="437"/>
      <c r="AC259" s="437"/>
      <c r="AD259" s="437"/>
      <c r="AE259" s="437"/>
      <c r="AF259" s="437"/>
      <c r="AG259" s="437"/>
      <c r="AH259" s="437"/>
      <c r="AI259" s="437"/>
      <c r="AJ259" s="437"/>
      <c r="AK259" s="437"/>
      <c r="AL259" s="437"/>
      <c r="AM259" s="437"/>
      <c r="AN259" s="437"/>
      <c r="AO259" s="437"/>
      <c r="AP259" s="437"/>
      <c r="AQ259" s="437"/>
      <c r="AR259" s="437"/>
      <c r="AS259" s="437"/>
      <c r="AT259" s="437"/>
      <c r="AU259" s="437"/>
      <c r="AV259" s="437"/>
      <c r="AW259" s="437"/>
      <c r="AX259" s="437"/>
      <c r="AY259" s="437"/>
      <c r="AZ259" s="437"/>
      <c r="BA259" s="437"/>
      <c r="BB259" s="437"/>
      <c r="BC259" s="437"/>
      <c r="BD259" s="437"/>
      <c r="BE259" s="437"/>
      <c r="BF259" s="437"/>
      <c r="BG259" s="437"/>
      <c r="BH259" s="437"/>
      <c r="BI259" s="437"/>
      <c r="BJ259" s="437"/>
      <c r="BK259" s="437"/>
      <c r="BL259" s="437"/>
      <c r="BM259" s="437"/>
      <c r="BN259" s="437"/>
      <c r="BO259" s="437"/>
      <c r="BP259" s="437"/>
      <c r="BQ259" s="437"/>
      <c r="BR259" s="437"/>
      <c r="BS259" s="437"/>
      <c r="BT259" s="437"/>
      <c r="BU259" s="437"/>
      <c r="BV259" s="437"/>
      <c r="BW259" s="437"/>
      <c r="BX259" s="437"/>
      <c r="BY259" s="437"/>
      <c r="BZ259" s="437"/>
      <c r="CA259" s="437"/>
      <c r="CB259" s="437"/>
      <c r="CC259" s="437"/>
      <c r="CD259" s="437"/>
      <c r="CE259" s="437"/>
      <c r="CF259" s="437"/>
      <c r="CG259" s="437"/>
      <c r="CH259" s="437"/>
      <c r="CI259" s="437"/>
      <c r="CJ259" s="437"/>
      <c r="CK259" s="437"/>
      <c r="CL259" s="437"/>
      <c r="CM259" s="437"/>
      <c r="CN259" s="437"/>
      <c r="CO259" s="437"/>
      <c r="CP259" s="437"/>
      <c r="CQ259" s="437"/>
    </row>
    <row r="260" spans="1:95" s="429" customFormat="1" ht="15" customHeight="1" x14ac:dyDescent="0.2">
      <c r="A260" s="579" t="s">
        <v>127</v>
      </c>
      <c r="B260" s="579"/>
      <c r="C260" s="579"/>
      <c r="D260" s="579"/>
      <c r="E260" s="579"/>
      <c r="F260" s="579"/>
      <c r="G260" s="579"/>
      <c r="H260" s="579"/>
      <c r="I260" s="579"/>
      <c r="J260" s="579"/>
      <c r="K260" s="579"/>
      <c r="L260" s="579"/>
      <c r="M260" s="579"/>
      <c r="N260" s="579"/>
      <c r="O260" s="579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9"/>
      <c r="AM260" s="579"/>
      <c r="AN260" s="579"/>
      <c r="AO260" s="579"/>
      <c r="AP260" s="579"/>
      <c r="AQ260" s="579"/>
      <c r="AR260" s="579"/>
      <c r="AS260" s="579"/>
      <c r="AT260" s="579"/>
      <c r="AU260" s="579"/>
      <c r="AV260" s="579"/>
      <c r="AW260" s="579"/>
      <c r="AX260" s="579"/>
      <c r="AY260" s="579"/>
      <c r="AZ260" s="579"/>
      <c r="BA260" s="579"/>
      <c r="BB260" s="579"/>
      <c r="BC260" s="579"/>
      <c r="BD260" s="579"/>
      <c r="BE260" s="579"/>
      <c r="BF260" s="579"/>
      <c r="BG260" s="579"/>
      <c r="BH260" s="579"/>
      <c r="BI260" s="579"/>
      <c r="BJ260" s="579"/>
      <c r="BK260" s="579"/>
      <c r="BL260" s="579"/>
      <c r="BM260" s="579"/>
      <c r="BN260" s="579"/>
      <c r="BO260" s="579"/>
      <c r="BP260" s="579"/>
      <c r="BQ260" s="579"/>
      <c r="BR260" s="579"/>
      <c r="BS260" s="579"/>
      <c r="BT260" s="579"/>
      <c r="BU260" s="579"/>
      <c r="BV260" s="579"/>
      <c r="BW260" s="579"/>
      <c r="BX260" s="579"/>
      <c r="BY260" s="579"/>
      <c r="BZ260" s="579"/>
      <c r="CA260" s="579"/>
      <c r="CB260" s="579"/>
      <c r="CC260" s="579"/>
      <c r="CD260" s="579"/>
      <c r="CE260" s="579"/>
    </row>
    <row r="261" spans="1:95" s="429" customFormat="1" ht="15" customHeight="1" x14ac:dyDescent="0.2">
      <c r="A261" s="552"/>
      <c r="B261" s="552"/>
      <c r="C261" s="552"/>
      <c r="D261" s="552"/>
      <c r="E261" s="552"/>
      <c r="F261" s="552"/>
      <c r="G261" s="552"/>
      <c r="H261" s="552"/>
      <c r="I261" s="552"/>
      <c r="J261" s="552"/>
      <c r="K261" s="552"/>
      <c r="L261" s="552"/>
      <c r="M261" s="552"/>
      <c r="N261" s="552"/>
      <c r="O261" s="552"/>
      <c r="P261" s="552"/>
      <c r="Q261" s="552"/>
      <c r="R261" s="552"/>
      <c r="S261" s="552"/>
      <c r="T261" s="552"/>
      <c r="U261" s="552"/>
      <c r="V261" s="552"/>
      <c r="W261" s="552"/>
      <c r="X261" s="552"/>
      <c r="Y261" s="552"/>
      <c r="Z261" s="552"/>
      <c r="AA261" s="552"/>
      <c r="AB261" s="552"/>
      <c r="AC261" s="552"/>
      <c r="AD261" s="552"/>
      <c r="AE261" s="552"/>
      <c r="AF261" s="552"/>
      <c r="AG261" s="552"/>
      <c r="AH261" s="552"/>
      <c r="AI261" s="552"/>
      <c r="AJ261" s="552"/>
      <c r="AK261" s="552"/>
      <c r="AL261" s="552"/>
      <c r="AM261" s="552"/>
      <c r="AN261" s="552"/>
      <c r="AO261" s="552"/>
      <c r="AP261" s="552"/>
      <c r="AQ261" s="552"/>
      <c r="AR261" s="552"/>
      <c r="AS261" s="552"/>
      <c r="AT261" s="552"/>
      <c r="AU261" s="552"/>
      <c r="AV261" s="552"/>
      <c r="AW261" s="552"/>
      <c r="AX261" s="552"/>
      <c r="AY261" s="552"/>
      <c r="AZ261" s="552"/>
      <c r="BA261" s="552"/>
      <c r="BB261" s="552"/>
      <c r="BC261" s="552"/>
      <c r="BD261" s="552"/>
      <c r="BE261" s="552"/>
      <c r="BF261" s="552"/>
      <c r="BG261" s="552"/>
      <c r="BH261" s="552"/>
      <c r="BI261" s="552"/>
      <c r="BJ261" s="552"/>
      <c r="BK261" s="552"/>
      <c r="BL261" s="552"/>
      <c r="BM261" s="552"/>
      <c r="BN261" s="552"/>
      <c r="BO261" s="552"/>
      <c r="BP261" s="552"/>
      <c r="BQ261" s="552"/>
      <c r="BR261" s="552"/>
      <c r="BS261" s="552"/>
      <c r="BT261" s="552"/>
      <c r="BU261" s="552"/>
      <c r="BV261" s="552"/>
      <c r="BW261" s="552"/>
      <c r="BX261" s="552"/>
      <c r="BY261" s="552"/>
      <c r="BZ261" s="552"/>
      <c r="CA261" s="552"/>
      <c r="CB261" s="552"/>
      <c r="CC261" s="552"/>
      <c r="CD261" s="552"/>
      <c r="CE261" s="552"/>
    </row>
    <row r="262" spans="1:95" s="429" customFormat="1" ht="15" customHeight="1" thickBot="1" x14ac:dyDescent="0.25">
      <c r="A262" s="581" t="s">
        <v>29</v>
      </c>
      <c r="B262" s="581"/>
      <c r="C262" s="581"/>
      <c r="D262" s="581"/>
      <c r="E262" s="581"/>
      <c r="F262" s="581"/>
      <c r="G262" s="581"/>
      <c r="H262" s="581"/>
      <c r="I262" s="581"/>
      <c r="J262" s="581"/>
      <c r="K262" s="581"/>
      <c r="L262" s="581"/>
      <c r="M262" s="581"/>
      <c r="N262" s="581"/>
      <c r="O262" s="581"/>
      <c r="P262" s="581"/>
      <c r="Q262" s="581"/>
      <c r="R262" s="581"/>
      <c r="S262" s="581"/>
      <c r="T262" s="581"/>
      <c r="U262" s="581"/>
      <c r="V262" s="581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717"/>
      <c r="AQ262" s="717"/>
      <c r="AR262" s="717"/>
      <c r="AS262" s="717"/>
      <c r="AT262" s="717"/>
      <c r="AU262" s="552"/>
      <c r="AV262" s="552"/>
      <c r="AW262" s="552"/>
      <c r="AX262" s="552"/>
      <c r="AY262" s="552"/>
      <c r="AZ262" s="552"/>
      <c r="BA262" s="552"/>
      <c r="BB262" s="552"/>
      <c r="BC262" s="552"/>
      <c r="BD262" s="552"/>
      <c r="BE262" s="552"/>
      <c r="BF262" s="552"/>
      <c r="BG262" s="552"/>
      <c r="BH262" s="552"/>
      <c r="BI262" s="552"/>
      <c r="BJ262" s="552"/>
      <c r="BK262" s="552"/>
      <c r="BL262" s="552"/>
      <c r="BM262" s="552"/>
      <c r="BN262" s="552"/>
      <c r="BO262" s="552"/>
      <c r="BP262" s="552"/>
      <c r="BQ262" s="552"/>
      <c r="BR262" s="552"/>
      <c r="BS262" s="552"/>
      <c r="BT262" s="552"/>
      <c r="BU262" s="552"/>
      <c r="BV262" s="552"/>
      <c r="BW262" s="552"/>
      <c r="BX262" s="552"/>
      <c r="BY262" s="552"/>
      <c r="BZ262" s="552"/>
      <c r="CA262" s="552"/>
      <c r="CB262" s="552"/>
      <c r="CC262" s="552"/>
      <c r="CD262" s="552"/>
      <c r="CE262" s="552"/>
    </row>
    <row r="263" spans="1:95" s="189" customFormat="1" ht="15" customHeight="1" x14ac:dyDescent="0.2">
      <c r="A263" s="552" t="s">
        <v>128</v>
      </c>
      <c r="B263" s="552"/>
      <c r="C263" s="552"/>
      <c r="D263" s="552"/>
      <c r="E263" s="552"/>
      <c r="F263" s="552"/>
      <c r="G263" s="552"/>
      <c r="H263" s="552"/>
      <c r="I263" s="552"/>
      <c r="J263" s="552"/>
      <c r="K263" s="552"/>
      <c r="L263" s="552"/>
      <c r="M263" s="552"/>
      <c r="N263" s="552"/>
      <c r="O263" s="552"/>
      <c r="P263" s="605"/>
      <c r="Q263" s="605"/>
      <c r="R263" s="605"/>
      <c r="S263" s="605"/>
      <c r="T263" s="605"/>
      <c r="U263" s="605"/>
      <c r="V263" s="605"/>
      <c r="W263" s="605"/>
      <c r="X263" s="605"/>
      <c r="Y263" s="605"/>
      <c r="Z263" s="605"/>
      <c r="AA263" s="605"/>
      <c r="AB263" s="605"/>
      <c r="AC263" s="605"/>
      <c r="AD263" s="605"/>
      <c r="AE263" s="605"/>
      <c r="AF263" s="605"/>
      <c r="AG263" s="605"/>
      <c r="AH263" s="605"/>
      <c r="AI263" s="605"/>
      <c r="AJ263" s="605"/>
      <c r="AK263" s="605"/>
      <c r="AL263" s="605"/>
      <c r="AM263" s="605"/>
      <c r="AN263" s="605"/>
      <c r="AO263" s="605"/>
      <c r="AP263" s="605"/>
      <c r="AQ263" s="605"/>
      <c r="AR263" s="605"/>
      <c r="AS263" s="605"/>
      <c r="AT263" s="605"/>
      <c r="AU263" s="605"/>
      <c r="AV263" s="605"/>
      <c r="AW263" s="605"/>
      <c r="AX263" s="605"/>
      <c r="AY263" s="605"/>
      <c r="AZ263" s="605"/>
      <c r="BA263" s="605"/>
      <c r="BB263" s="605"/>
      <c r="BC263" s="605"/>
      <c r="BD263" s="605"/>
      <c r="BE263" s="605"/>
      <c r="BF263" s="605"/>
      <c r="BG263" s="570" t="s">
        <v>32</v>
      </c>
      <c r="BH263" s="570"/>
      <c r="BI263" s="570"/>
      <c r="BJ263" s="570"/>
      <c r="BK263" s="570"/>
      <c r="BL263" s="570"/>
      <c r="BM263" s="570"/>
      <c r="BN263" s="570"/>
      <c r="BO263" s="570"/>
      <c r="BP263" s="570"/>
      <c r="BQ263" s="570"/>
      <c r="BR263" s="570"/>
      <c r="BS263" s="570"/>
      <c r="BT263" s="570"/>
      <c r="BU263" s="570"/>
      <c r="BV263" s="570"/>
      <c r="BW263" s="570"/>
      <c r="BX263" s="570"/>
      <c r="BY263" s="570"/>
      <c r="BZ263" s="570"/>
      <c r="CA263" s="570"/>
      <c r="CB263" s="570"/>
      <c r="CC263" s="570"/>
      <c r="CD263" s="570"/>
      <c r="CE263" s="571"/>
      <c r="CF263" s="566"/>
      <c r="CG263" s="567"/>
      <c r="CH263" s="567"/>
      <c r="CI263" s="567"/>
      <c r="CJ263" s="567"/>
      <c r="CK263" s="567"/>
      <c r="CL263" s="567"/>
      <c r="CM263" s="567"/>
      <c r="CN263" s="567"/>
      <c r="CO263" s="567"/>
      <c r="CP263" s="567"/>
      <c r="CQ263" s="568"/>
    </row>
    <row r="264" spans="1:95" s="189" customFormat="1" ht="15" customHeight="1" x14ac:dyDescent="0.2">
      <c r="A264" s="605"/>
      <c r="B264" s="605"/>
      <c r="C264" s="605"/>
      <c r="D264" s="605"/>
      <c r="E264" s="605"/>
      <c r="F264" s="605"/>
      <c r="G264" s="605"/>
      <c r="H264" s="605"/>
      <c r="I264" s="605"/>
      <c r="J264" s="605"/>
      <c r="K264" s="605"/>
      <c r="L264" s="605"/>
      <c r="M264" s="605"/>
      <c r="N264" s="605"/>
      <c r="O264" s="605"/>
      <c r="P264" s="605"/>
      <c r="Q264" s="605"/>
      <c r="R264" s="605"/>
      <c r="S264" s="605"/>
      <c r="T264" s="605"/>
      <c r="U264" s="605"/>
      <c r="V264" s="605"/>
      <c r="W264" s="605"/>
      <c r="X264" s="605"/>
      <c r="Y264" s="605"/>
      <c r="Z264" s="605"/>
      <c r="AA264" s="605"/>
      <c r="AB264" s="605"/>
      <c r="AC264" s="605"/>
      <c r="AD264" s="605"/>
      <c r="AE264" s="605"/>
      <c r="AF264" s="605"/>
      <c r="AG264" s="605"/>
      <c r="AH264" s="605"/>
      <c r="AI264" s="605"/>
      <c r="AJ264" s="605"/>
      <c r="AK264" s="605"/>
      <c r="AL264" s="605"/>
      <c r="AM264" s="605"/>
      <c r="AN264" s="605"/>
      <c r="AO264" s="605"/>
      <c r="AP264" s="605"/>
      <c r="AQ264" s="605"/>
      <c r="AR264" s="605"/>
      <c r="AS264" s="605"/>
      <c r="AT264" s="605"/>
      <c r="AU264" s="605"/>
      <c r="AV264" s="605"/>
      <c r="AW264" s="605"/>
      <c r="AX264" s="605"/>
      <c r="AY264" s="605"/>
      <c r="AZ264" s="605"/>
      <c r="BA264" s="605"/>
      <c r="BB264" s="605"/>
      <c r="BC264" s="605"/>
      <c r="BD264" s="605"/>
      <c r="BE264" s="605"/>
      <c r="BF264" s="605"/>
      <c r="BG264" s="570"/>
      <c r="BH264" s="570"/>
      <c r="BI264" s="570"/>
      <c r="BJ264" s="570"/>
      <c r="BK264" s="570"/>
      <c r="BL264" s="570"/>
      <c r="BM264" s="570"/>
      <c r="BN264" s="570"/>
      <c r="BO264" s="570"/>
      <c r="BP264" s="570"/>
      <c r="BQ264" s="570"/>
      <c r="BR264" s="570"/>
      <c r="BS264" s="570"/>
      <c r="BT264" s="570"/>
      <c r="BU264" s="570"/>
      <c r="BV264" s="570"/>
      <c r="BW264" s="570"/>
      <c r="BX264" s="570"/>
      <c r="BY264" s="570"/>
      <c r="BZ264" s="570"/>
      <c r="CA264" s="570"/>
      <c r="CB264" s="570"/>
      <c r="CC264" s="570"/>
      <c r="CD264" s="570"/>
      <c r="CE264" s="571"/>
      <c r="CF264" s="569"/>
      <c r="CG264" s="570"/>
      <c r="CH264" s="570"/>
      <c r="CI264" s="570"/>
      <c r="CJ264" s="570"/>
      <c r="CK264" s="570"/>
      <c r="CL264" s="570"/>
      <c r="CM264" s="570"/>
      <c r="CN264" s="570"/>
      <c r="CO264" s="570"/>
      <c r="CP264" s="570"/>
      <c r="CQ264" s="571"/>
    </row>
    <row r="265" spans="1:95" s="189" customFormat="1" ht="15.75" thickBot="1" x14ac:dyDescent="0.25">
      <c r="A265" s="591" t="s">
        <v>129</v>
      </c>
      <c r="B265" s="591"/>
      <c r="C265" s="591"/>
      <c r="D265" s="591"/>
      <c r="E265" s="591"/>
      <c r="F265" s="591"/>
      <c r="G265" s="591"/>
      <c r="H265" s="591"/>
      <c r="I265" s="591"/>
      <c r="J265" s="591"/>
      <c r="K265" s="591"/>
      <c r="L265" s="591"/>
      <c r="M265" s="591"/>
      <c r="N265" s="591"/>
      <c r="O265" s="591"/>
      <c r="P265" s="591"/>
      <c r="Q265" s="591"/>
      <c r="R265" s="591"/>
      <c r="S265" s="591"/>
      <c r="T265" s="591"/>
      <c r="U265" s="591"/>
      <c r="V265" s="709"/>
      <c r="W265" s="709"/>
      <c r="X265" s="709"/>
      <c r="Y265" s="709"/>
      <c r="Z265" s="709"/>
      <c r="AA265" s="709"/>
      <c r="AB265" s="709"/>
      <c r="AC265" s="709"/>
      <c r="AD265" s="709"/>
      <c r="AE265" s="709"/>
      <c r="AF265" s="709"/>
      <c r="AG265" s="709"/>
      <c r="AH265" s="709"/>
      <c r="AI265" s="709"/>
      <c r="AJ265" s="709"/>
      <c r="AK265" s="709"/>
      <c r="AL265" s="709"/>
      <c r="AM265" s="709"/>
      <c r="AN265" s="709"/>
      <c r="AO265" s="709"/>
      <c r="AP265" s="709"/>
      <c r="AQ265" s="709"/>
      <c r="AR265" s="709"/>
      <c r="AS265" s="709"/>
      <c r="AT265" s="709"/>
      <c r="AU265" s="709"/>
      <c r="AV265" s="709"/>
      <c r="AW265" s="709"/>
      <c r="AX265" s="709"/>
      <c r="AY265" s="709"/>
      <c r="AZ265" s="709"/>
      <c r="BA265" s="709"/>
      <c r="BB265" s="709"/>
      <c r="BC265" s="709"/>
      <c r="BD265" s="709"/>
      <c r="BE265" s="709"/>
      <c r="BF265" s="709"/>
      <c r="BG265" s="570"/>
      <c r="BH265" s="570"/>
      <c r="BI265" s="570"/>
      <c r="BJ265" s="570"/>
      <c r="BK265" s="570"/>
      <c r="BL265" s="570"/>
      <c r="BM265" s="570"/>
      <c r="BN265" s="570"/>
      <c r="BO265" s="570"/>
      <c r="BP265" s="570"/>
      <c r="BQ265" s="570"/>
      <c r="BR265" s="570"/>
      <c r="BS265" s="570"/>
      <c r="BT265" s="570"/>
      <c r="BU265" s="570"/>
      <c r="BV265" s="570"/>
      <c r="BW265" s="570"/>
      <c r="BX265" s="570"/>
      <c r="BY265" s="570"/>
      <c r="BZ265" s="570"/>
      <c r="CA265" s="570"/>
      <c r="CB265" s="570"/>
      <c r="CC265" s="570"/>
      <c r="CD265" s="570"/>
      <c r="CE265" s="571"/>
      <c r="CF265" s="572"/>
      <c r="CG265" s="573"/>
      <c r="CH265" s="573"/>
      <c r="CI265" s="573"/>
      <c r="CJ265" s="573"/>
      <c r="CK265" s="573"/>
      <c r="CL265" s="573"/>
      <c r="CM265" s="573"/>
      <c r="CN265" s="573"/>
      <c r="CO265" s="573"/>
      <c r="CP265" s="573"/>
      <c r="CQ265" s="574"/>
    </row>
    <row r="266" spans="1:95" s="189" customFormat="1" ht="15" customHeight="1" x14ac:dyDescent="0.2">
      <c r="A266" s="605"/>
      <c r="B266" s="605"/>
      <c r="C266" s="605"/>
      <c r="D266" s="605"/>
      <c r="E266" s="605"/>
      <c r="F266" s="605"/>
      <c r="G266" s="605"/>
      <c r="H266" s="605"/>
      <c r="I266" s="605"/>
      <c r="J266" s="605"/>
      <c r="K266" s="605"/>
      <c r="L266" s="605"/>
      <c r="M266" s="605"/>
      <c r="N266" s="605"/>
      <c r="O266" s="605"/>
      <c r="P266" s="605"/>
      <c r="Q266" s="605"/>
      <c r="R266" s="605"/>
      <c r="S266" s="605"/>
      <c r="T266" s="605"/>
      <c r="U266" s="605"/>
      <c r="V266" s="605"/>
      <c r="W266" s="605"/>
      <c r="X266" s="605"/>
      <c r="Y266" s="605"/>
      <c r="Z266" s="605"/>
      <c r="AA266" s="605"/>
      <c r="AB266" s="605"/>
      <c r="AC266" s="605"/>
      <c r="AD266" s="605"/>
      <c r="AE266" s="605"/>
      <c r="AF266" s="605"/>
      <c r="AG266" s="605"/>
      <c r="AH266" s="605"/>
      <c r="AI266" s="605"/>
      <c r="AJ266" s="605"/>
      <c r="AK266" s="605"/>
      <c r="AL266" s="605"/>
      <c r="AM266" s="605"/>
      <c r="AN266" s="605"/>
      <c r="AO266" s="605"/>
      <c r="AP266" s="605"/>
      <c r="AQ266" s="605"/>
      <c r="AR266" s="605"/>
      <c r="AS266" s="605"/>
      <c r="AT266" s="605"/>
      <c r="AU266" s="605"/>
      <c r="AV266" s="605"/>
      <c r="AW266" s="605"/>
      <c r="AX266" s="605"/>
      <c r="AY266" s="605"/>
      <c r="AZ266" s="605"/>
      <c r="BA266" s="605"/>
      <c r="BB266" s="605"/>
      <c r="BC266" s="605"/>
      <c r="BD266" s="605"/>
      <c r="BE266" s="605"/>
      <c r="BF266" s="605"/>
      <c r="BG266" s="552"/>
      <c r="BH266" s="552"/>
      <c r="BI266" s="552"/>
      <c r="BJ266" s="552"/>
      <c r="BK266" s="552"/>
      <c r="BL266" s="552"/>
      <c r="BM266" s="552"/>
      <c r="BN266" s="552"/>
      <c r="BO266" s="552"/>
      <c r="BP266" s="552"/>
      <c r="BQ266" s="552"/>
      <c r="BR266" s="552"/>
      <c r="BS266" s="552"/>
      <c r="BT266" s="552"/>
      <c r="BU266" s="552"/>
      <c r="BV266" s="552"/>
      <c r="BW266" s="552"/>
      <c r="BX266" s="552"/>
      <c r="BY266" s="552"/>
      <c r="BZ266" s="552"/>
      <c r="CA266" s="552"/>
      <c r="CB266" s="552"/>
      <c r="CC266" s="552"/>
      <c r="CD266" s="552"/>
      <c r="CE266" s="552"/>
      <c r="CF266" s="429"/>
      <c r="CG266" s="429"/>
      <c r="CH266" s="429"/>
      <c r="CI266" s="429"/>
      <c r="CJ266" s="429"/>
      <c r="CK266" s="429"/>
      <c r="CL266" s="429"/>
      <c r="CM266" s="429"/>
      <c r="CN266" s="429"/>
      <c r="CO266" s="429"/>
      <c r="CP266" s="429"/>
      <c r="CQ266" s="429"/>
    </row>
    <row r="267" spans="1:95" s="189" customFormat="1" x14ac:dyDescent="0.2">
      <c r="A267" s="552" t="s">
        <v>130</v>
      </c>
      <c r="B267" s="552"/>
      <c r="C267" s="552"/>
      <c r="D267" s="552"/>
      <c r="E267" s="552"/>
      <c r="F267" s="552"/>
      <c r="G267" s="552"/>
      <c r="H267" s="552"/>
      <c r="I267" s="552"/>
      <c r="J267" s="552"/>
      <c r="K267" s="552"/>
      <c r="L267" s="552"/>
      <c r="M267" s="552"/>
      <c r="N267" s="552"/>
      <c r="O267" s="552"/>
      <c r="P267" s="552"/>
      <c r="Q267" s="552"/>
      <c r="R267" s="552"/>
      <c r="S267" s="552"/>
      <c r="T267" s="552"/>
      <c r="U267" s="552"/>
      <c r="V267" s="552"/>
      <c r="W267" s="552"/>
      <c r="X267" s="552"/>
      <c r="Y267" s="552"/>
      <c r="Z267" s="552"/>
      <c r="AA267" s="552"/>
      <c r="AB267" s="552"/>
      <c r="AC267" s="552"/>
      <c r="AD267" s="552"/>
      <c r="AE267" s="552"/>
      <c r="AF267" s="552"/>
      <c r="AG267" s="552"/>
      <c r="AH267" s="552"/>
      <c r="AI267" s="552"/>
      <c r="AJ267" s="552"/>
      <c r="AK267" s="552"/>
      <c r="AL267" s="552"/>
      <c r="AM267" s="552"/>
      <c r="AN267" s="552"/>
      <c r="AO267" s="552"/>
      <c r="AP267" s="552"/>
      <c r="AQ267" s="552"/>
      <c r="AR267" s="552"/>
      <c r="AS267" s="552"/>
      <c r="AT267" s="552"/>
      <c r="AU267" s="552"/>
      <c r="AV267" s="552"/>
      <c r="AW267" s="552"/>
      <c r="AX267" s="552"/>
      <c r="AY267" s="552"/>
      <c r="AZ267" s="552"/>
      <c r="BA267" s="552"/>
      <c r="BB267" s="552"/>
      <c r="BC267" s="552"/>
      <c r="BD267" s="552"/>
      <c r="BE267" s="552"/>
      <c r="BF267" s="552"/>
      <c r="BG267" s="552"/>
      <c r="BH267" s="552"/>
      <c r="BI267" s="552"/>
      <c r="BJ267" s="552"/>
      <c r="BK267" s="552"/>
      <c r="BL267" s="552"/>
      <c r="BM267" s="552"/>
      <c r="BN267" s="552"/>
      <c r="BO267" s="552"/>
      <c r="BP267" s="552"/>
      <c r="BQ267" s="552"/>
      <c r="BR267" s="552"/>
      <c r="BS267" s="552"/>
      <c r="BT267" s="552"/>
      <c r="BU267" s="552"/>
      <c r="BV267" s="552"/>
      <c r="BW267" s="552"/>
      <c r="BX267" s="552"/>
      <c r="BY267" s="552"/>
      <c r="BZ267" s="552"/>
      <c r="CA267" s="552"/>
      <c r="CB267" s="552"/>
      <c r="CC267" s="552"/>
      <c r="CD267" s="552"/>
      <c r="CE267" s="552"/>
      <c r="CF267" s="216"/>
      <c r="CG267" s="216"/>
      <c r="CH267" s="216"/>
      <c r="CI267" s="216"/>
      <c r="CJ267" s="216"/>
      <c r="CK267" s="216"/>
      <c r="CL267" s="216"/>
      <c r="CM267" s="216"/>
      <c r="CN267" s="216"/>
      <c r="CO267" s="216"/>
      <c r="CP267" s="216"/>
      <c r="CQ267" s="216"/>
    </row>
    <row r="268" spans="1:95" s="189" customFormat="1" ht="18" x14ac:dyDescent="0.2">
      <c r="A268" s="552" t="s">
        <v>131</v>
      </c>
      <c r="B268" s="552"/>
      <c r="C268" s="552"/>
      <c r="D268" s="552"/>
      <c r="E268" s="552"/>
      <c r="F268" s="552"/>
      <c r="G268" s="552"/>
      <c r="H268" s="552"/>
      <c r="I268" s="552"/>
      <c r="J268" s="552"/>
      <c r="K268" s="552"/>
      <c r="L268" s="552"/>
      <c r="M268" s="552"/>
      <c r="N268" s="552"/>
      <c r="O268" s="552"/>
      <c r="P268" s="552"/>
      <c r="Q268" s="552"/>
      <c r="R268" s="552"/>
      <c r="S268" s="552"/>
      <c r="T268" s="552"/>
      <c r="U268" s="552"/>
      <c r="V268" s="552"/>
      <c r="W268" s="552"/>
      <c r="X268" s="552"/>
      <c r="Y268" s="552"/>
      <c r="Z268" s="552"/>
      <c r="AA268" s="552"/>
      <c r="AB268" s="552"/>
      <c r="AC268" s="552"/>
      <c r="AD268" s="552"/>
      <c r="AE268" s="552"/>
      <c r="AF268" s="552"/>
      <c r="AG268" s="552"/>
      <c r="AH268" s="552"/>
      <c r="AI268" s="552"/>
      <c r="AJ268" s="552"/>
      <c r="AK268" s="552"/>
      <c r="AL268" s="552"/>
      <c r="AM268" s="552"/>
      <c r="AN268" s="552"/>
      <c r="AO268" s="552"/>
      <c r="AP268" s="552"/>
      <c r="AQ268" s="552"/>
      <c r="AR268" s="552"/>
      <c r="AS268" s="552"/>
      <c r="AT268" s="552"/>
      <c r="AU268" s="552"/>
      <c r="AV268" s="552"/>
      <c r="AW268" s="552"/>
      <c r="AX268" s="552"/>
      <c r="AY268" s="552"/>
      <c r="AZ268" s="552"/>
      <c r="BA268" s="552"/>
      <c r="BB268" s="552"/>
      <c r="BC268" s="552"/>
      <c r="BD268" s="552"/>
      <c r="BE268" s="552"/>
      <c r="BF268" s="552"/>
      <c r="BG268" s="552"/>
      <c r="BH268" s="552"/>
      <c r="BI268" s="552"/>
      <c r="BJ268" s="552"/>
      <c r="BK268" s="552"/>
      <c r="BL268" s="552"/>
      <c r="BM268" s="552"/>
      <c r="BN268" s="552"/>
      <c r="BO268" s="552"/>
      <c r="BP268" s="552"/>
      <c r="BQ268" s="552"/>
      <c r="BR268" s="552"/>
      <c r="BS268" s="552"/>
      <c r="BT268" s="552"/>
      <c r="BU268" s="552"/>
      <c r="BV268" s="552"/>
      <c r="BW268" s="552"/>
      <c r="BX268" s="552"/>
      <c r="BY268" s="552"/>
      <c r="BZ268" s="552"/>
      <c r="CA268" s="552"/>
      <c r="CB268" s="552"/>
      <c r="CC268" s="552"/>
      <c r="CD268" s="552"/>
      <c r="CE268" s="552"/>
      <c r="CF268" s="216"/>
      <c r="CG268" s="216"/>
      <c r="CH268" s="216"/>
      <c r="CI268" s="216"/>
      <c r="CJ268" s="216"/>
      <c r="CK268" s="216"/>
      <c r="CL268" s="216"/>
      <c r="CM268" s="216"/>
      <c r="CN268" s="216"/>
      <c r="CO268" s="216"/>
      <c r="CP268" s="216"/>
      <c r="CQ268" s="216"/>
    </row>
    <row r="269" spans="1:95" s="189" customFormat="1" x14ac:dyDescent="0.2">
      <c r="A269" s="552"/>
      <c r="B269" s="552"/>
      <c r="C269" s="552"/>
      <c r="D269" s="552"/>
      <c r="E269" s="552"/>
      <c r="F269" s="552"/>
      <c r="G269" s="552"/>
      <c r="H269" s="552"/>
      <c r="I269" s="552"/>
      <c r="J269" s="552"/>
      <c r="K269" s="552"/>
      <c r="L269" s="552"/>
      <c r="M269" s="552"/>
      <c r="N269" s="552"/>
      <c r="O269" s="552"/>
      <c r="P269" s="552"/>
      <c r="Q269" s="552"/>
      <c r="R269" s="552"/>
      <c r="S269" s="552"/>
      <c r="T269" s="552"/>
      <c r="U269" s="552"/>
      <c r="V269" s="552"/>
      <c r="W269" s="552"/>
      <c r="X269" s="552"/>
      <c r="Y269" s="552"/>
      <c r="Z269" s="552"/>
      <c r="AA269" s="552"/>
      <c r="AB269" s="552"/>
      <c r="AC269" s="552"/>
      <c r="AD269" s="552"/>
      <c r="AE269" s="552"/>
      <c r="AF269" s="552"/>
      <c r="AG269" s="552"/>
      <c r="AH269" s="552"/>
      <c r="AI269" s="552"/>
      <c r="AJ269" s="552"/>
      <c r="AK269" s="552"/>
      <c r="AL269" s="552"/>
      <c r="AM269" s="552"/>
      <c r="AN269" s="552"/>
      <c r="AO269" s="552"/>
      <c r="AP269" s="552"/>
      <c r="AQ269" s="552"/>
      <c r="AR269" s="552"/>
      <c r="AS269" s="552"/>
      <c r="AT269" s="552"/>
      <c r="AU269" s="552"/>
      <c r="AV269" s="552"/>
      <c r="AW269" s="552"/>
      <c r="AX269" s="552"/>
      <c r="AY269" s="552"/>
      <c r="AZ269" s="552"/>
      <c r="BA269" s="552"/>
      <c r="BB269" s="552"/>
      <c r="BC269" s="552"/>
      <c r="BD269" s="552"/>
      <c r="BE269" s="552"/>
      <c r="BF269" s="552"/>
      <c r="BG269" s="552"/>
      <c r="BH269" s="552"/>
      <c r="BI269" s="552"/>
      <c r="BJ269" s="552"/>
      <c r="BK269" s="552"/>
      <c r="BL269" s="552"/>
      <c r="BM269" s="552"/>
      <c r="BN269" s="552"/>
      <c r="BO269" s="552"/>
      <c r="BP269" s="552"/>
      <c r="BQ269" s="552"/>
      <c r="BR269" s="552"/>
      <c r="BS269" s="552"/>
      <c r="BT269" s="552"/>
      <c r="BU269" s="552"/>
      <c r="BV269" s="552"/>
      <c r="BW269" s="552"/>
      <c r="BX269" s="552"/>
      <c r="BY269" s="552"/>
      <c r="BZ269" s="552"/>
      <c r="CA269" s="552"/>
      <c r="CB269" s="552"/>
      <c r="CC269" s="552"/>
      <c r="CD269" s="552"/>
      <c r="CE269" s="552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582"/>
      <c r="CQ269" s="582"/>
    </row>
    <row r="270" spans="1:95" s="189" customFormat="1" ht="67.5" customHeight="1" x14ac:dyDescent="0.2">
      <c r="A270" s="524" t="s">
        <v>39</v>
      </c>
      <c r="B270" s="524"/>
      <c r="C270" s="524"/>
      <c r="D270" s="524"/>
      <c r="E270" s="524"/>
      <c r="F270" s="524"/>
      <c r="G270" s="524"/>
      <c r="H270" s="534" t="s">
        <v>132</v>
      </c>
      <c r="I270" s="535"/>
      <c r="J270" s="535"/>
      <c r="K270" s="535"/>
      <c r="L270" s="535"/>
      <c r="M270" s="535"/>
      <c r="N270" s="535"/>
      <c r="O270" s="535"/>
      <c r="P270" s="535"/>
      <c r="Q270" s="535"/>
      <c r="R270" s="535"/>
      <c r="S270" s="536"/>
      <c r="T270" s="540" t="s">
        <v>133</v>
      </c>
      <c r="U270" s="541"/>
      <c r="V270" s="541"/>
      <c r="W270" s="541"/>
      <c r="X270" s="541"/>
      <c r="Y270" s="541"/>
      <c r="Z270" s="541"/>
      <c r="AA270" s="541"/>
      <c r="AB270" s="541"/>
      <c r="AC270" s="541"/>
      <c r="AD270" s="541"/>
      <c r="AE270" s="542"/>
      <c r="AF270" s="534" t="s">
        <v>134</v>
      </c>
      <c r="AG270" s="535"/>
      <c r="AH270" s="535"/>
      <c r="AI270" s="535"/>
      <c r="AJ270" s="535"/>
      <c r="AK270" s="535"/>
      <c r="AL270" s="535"/>
      <c r="AM270" s="535"/>
      <c r="AN270" s="535"/>
      <c r="AO270" s="535"/>
      <c r="AP270" s="535"/>
      <c r="AQ270" s="535"/>
      <c r="AR270" s="535"/>
      <c r="AS270" s="535"/>
      <c r="AT270" s="535"/>
      <c r="AU270" s="535"/>
      <c r="AV270" s="535"/>
      <c r="AW270" s="535"/>
      <c r="AX270" s="535"/>
      <c r="AY270" s="535"/>
      <c r="AZ270" s="535"/>
      <c r="BA270" s="535"/>
      <c r="BB270" s="535"/>
      <c r="BC270" s="535"/>
      <c r="BD270" s="535"/>
      <c r="BE270" s="535"/>
      <c r="BF270" s="535"/>
      <c r="BG270" s="535"/>
      <c r="BH270" s="535"/>
      <c r="BI270" s="535"/>
      <c r="BJ270" s="535"/>
      <c r="BK270" s="535"/>
      <c r="BL270" s="535"/>
      <c r="BM270" s="536"/>
      <c r="BN270" s="534" t="s">
        <v>135</v>
      </c>
      <c r="BO270" s="535"/>
      <c r="BP270" s="535"/>
      <c r="BQ270" s="535"/>
      <c r="BR270" s="535"/>
      <c r="BS270" s="535"/>
      <c r="BT270" s="535"/>
      <c r="BU270" s="535"/>
      <c r="BV270" s="535"/>
      <c r="BW270" s="535"/>
      <c r="BX270" s="535"/>
      <c r="BY270" s="535"/>
      <c r="BZ270" s="535"/>
      <c r="CA270" s="535"/>
      <c r="CB270" s="535"/>
      <c r="CC270" s="535"/>
      <c r="CD270" s="535"/>
      <c r="CE270" s="536"/>
      <c r="CF270" s="524" t="s">
        <v>136</v>
      </c>
      <c r="CG270" s="524"/>
      <c r="CH270" s="524"/>
      <c r="CI270" s="524"/>
      <c r="CJ270" s="524"/>
      <c r="CK270" s="524"/>
      <c r="CL270" s="524"/>
      <c r="CM270" s="524"/>
      <c r="CN270" s="524"/>
      <c r="CO270" s="524"/>
      <c r="CP270" s="524"/>
      <c r="CQ270" s="524"/>
    </row>
    <row r="271" spans="1:95" s="189" customFormat="1" x14ac:dyDescent="0.2">
      <c r="A271" s="524"/>
      <c r="B271" s="524"/>
      <c r="C271" s="524"/>
      <c r="D271" s="524"/>
      <c r="E271" s="524"/>
      <c r="F271" s="524"/>
      <c r="G271" s="524"/>
      <c r="H271" s="540" t="s">
        <v>45</v>
      </c>
      <c r="I271" s="541"/>
      <c r="J271" s="541"/>
      <c r="K271" s="541"/>
      <c r="L271" s="541"/>
      <c r="M271" s="541"/>
      <c r="N271" s="541"/>
      <c r="O271" s="541"/>
      <c r="P271" s="541"/>
      <c r="Q271" s="541"/>
      <c r="R271" s="541"/>
      <c r="S271" s="542"/>
      <c r="T271" s="524" t="s">
        <v>45</v>
      </c>
      <c r="U271" s="524"/>
      <c r="V271" s="524"/>
      <c r="W271" s="524"/>
      <c r="X271" s="524"/>
      <c r="Y271" s="524"/>
      <c r="Z271" s="524"/>
      <c r="AA271" s="524"/>
      <c r="AB271" s="524"/>
      <c r="AC271" s="524"/>
      <c r="AD271" s="524"/>
      <c r="AE271" s="524"/>
      <c r="AF271" s="540" t="s">
        <v>45</v>
      </c>
      <c r="AG271" s="541"/>
      <c r="AH271" s="541"/>
      <c r="AI271" s="541"/>
      <c r="AJ271" s="541"/>
      <c r="AK271" s="541"/>
      <c r="AL271" s="541"/>
      <c r="AM271" s="541"/>
      <c r="AN271" s="541"/>
      <c r="AO271" s="541"/>
      <c r="AP271" s="541"/>
      <c r="AQ271" s="541"/>
      <c r="AR271" s="541"/>
      <c r="AS271" s="541"/>
      <c r="AT271" s="541"/>
      <c r="AU271" s="541"/>
      <c r="AV271" s="541"/>
      <c r="AW271" s="541"/>
      <c r="AX271" s="541"/>
      <c r="AY271" s="542"/>
      <c r="AZ271" s="540" t="s">
        <v>46</v>
      </c>
      <c r="BA271" s="541"/>
      <c r="BB271" s="541"/>
      <c r="BC271" s="541"/>
      <c r="BD271" s="541"/>
      <c r="BE271" s="541"/>
      <c r="BF271" s="541"/>
      <c r="BG271" s="541"/>
      <c r="BH271" s="541"/>
      <c r="BI271" s="541"/>
      <c r="BJ271" s="541"/>
      <c r="BK271" s="541"/>
      <c r="BL271" s="541"/>
      <c r="BM271" s="542"/>
      <c r="BN271" s="549" t="s">
        <v>6</v>
      </c>
      <c r="BO271" s="550"/>
      <c r="BP271" s="551" t="s">
        <v>187</v>
      </c>
      <c r="BQ271" s="551"/>
      <c r="BR271" s="560" t="s">
        <v>47</v>
      </c>
      <c r="BS271" s="561"/>
      <c r="BT271" s="549" t="s">
        <v>6</v>
      </c>
      <c r="BU271" s="550"/>
      <c r="BV271" s="551" t="s">
        <v>199</v>
      </c>
      <c r="BW271" s="551"/>
      <c r="BX271" s="560" t="s">
        <v>47</v>
      </c>
      <c r="BY271" s="561"/>
      <c r="BZ271" s="549" t="s">
        <v>6</v>
      </c>
      <c r="CA271" s="550"/>
      <c r="CB271" s="551" t="s">
        <v>200</v>
      </c>
      <c r="CC271" s="551"/>
      <c r="CD271" s="560" t="s">
        <v>47</v>
      </c>
      <c r="CE271" s="561"/>
      <c r="CF271" s="540" t="s">
        <v>48</v>
      </c>
      <c r="CG271" s="541"/>
      <c r="CH271" s="541"/>
      <c r="CI271" s="541"/>
      <c r="CJ271" s="541"/>
      <c r="CK271" s="542"/>
      <c r="CL271" s="540" t="s">
        <v>49</v>
      </c>
      <c r="CM271" s="541"/>
      <c r="CN271" s="541"/>
      <c r="CO271" s="541"/>
      <c r="CP271" s="541"/>
      <c r="CQ271" s="542"/>
    </row>
    <row r="272" spans="1:95" s="189" customFormat="1" x14ac:dyDescent="0.2">
      <c r="A272" s="524"/>
      <c r="B272" s="524"/>
      <c r="C272" s="524"/>
      <c r="D272" s="524"/>
      <c r="E272" s="524"/>
      <c r="F272" s="524"/>
      <c r="G272" s="524"/>
      <c r="H272" s="543"/>
      <c r="I272" s="544"/>
      <c r="J272" s="544"/>
      <c r="K272" s="544"/>
      <c r="L272" s="544"/>
      <c r="M272" s="544"/>
      <c r="N272" s="544"/>
      <c r="O272" s="544"/>
      <c r="P272" s="544"/>
      <c r="Q272" s="544"/>
      <c r="R272" s="544"/>
      <c r="S272" s="545"/>
      <c r="T272" s="524"/>
      <c r="U272" s="524"/>
      <c r="V272" s="524"/>
      <c r="W272" s="524"/>
      <c r="X272" s="524"/>
      <c r="Y272" s="524"/>
      <c r="Z272" s="524"/>
      <c r="AA272" s="524"/>
      <c r="AB272" s="524"/>
      <c r="AC272" s="524"/>
      <c r="AD272" s="524"/>
      <c r="AE272" s="524"/>
      <c r="AF272" s="543"/>
      <c r="AG272" s="544"/>
      <c r="AH272" s="544"/>
      <c r="AI272" s="544"/>
      <c r="AJ272" s="544"/>
      <c r="AK272" s="544"/>
      <c r="AL272" s="544"/>
      <c r="AM272" s="544"/>
      <c r="AN272" s="544"/>
      <c r="AO272" s="544"/>
      <c r="AP272" s="544"/>
      <c r="AQ272" s="544"/>
      <c r="AR272" s="544"/>
      <c r="AS272" s="544"/>
      <c r="AT272" s="544"/>
      <c r="AU272" s="544"/>
      <c r="AV272" s="544"/>
      <c r="AW272" s="544"/>
      <c r="AX272" s="544"/>
      <c r="AY272" s="545"/>
      <c r="AZ272" s="546"/>
      <c r="BA272" s="547"/>
      <c r="BB272" s="547"/>
      <c r="BC272" s="547"/>
      <c r="BD272" s="547"/>
      <c r="BE272" s="547"/>
      <c r="BF272" s="547"/>
      <c r="BG272" s="547"/>
      <c r="BH272" s="547"/>
      <c r="BI272" s="547"/>
      <c r="BJ272" s="547"/>
      <c r="BK272" s="547"/>
      <c r="BL272" s="547"/>
      <c r="BM272" s="548"/>
      <c r="BN272" s="543" t="s">
        <v>50</v>
      </c>
      <c r="BO272" s="544"/>
      <c r="BP272" s="544"/>
      <c r="BQ272" s="544"/>
      <c r="BR272" s="544"/>
      <c r="BS272" s="545"/>
      <c r="BT272" s="543" t="s">
        <v>51</v>
      </c>
      <c r="BU272" s="544"/>
      <c r="BV272" s="544"/>
      <c r="BW272" s="544"/>
      <c r="BX272" s="544"/>
      <c r="BY272" s="545"/>
      <c r="BZ272" s="543" t="s">
        <v>52</v>
      </c>
      <c r="CA272" s="544"/>
      <c r="CB272" s="544"/>
      <c r="CC272" s="544"/>
      <c r="CD272" s="544"/>
      <c r="CE272" s="545"/>
      <c r="CF272" s="543"/>
      <c r="CG272" s="544"/>
      <c r="CH272" s="544"/>
      <c r="CI272" s="544"/>
      <c r="CJ272" s="544"/>
      <c r="CK272" s="545"/>
      <c r="CL272" s="543"/>
      <c r="CM272" s="544"/>
      <c r="CN272" s="544"/>
      <c r="CO272" s="544"/>
      <c r="CP272" s="544"/>
      <c r="CQ272" s="545"/>
    </row>
    <row r="273" spans="1:95" s="189" customFormat="1" x14ac:dyDescent="0.2">
      <c r="A273" s="524"/>
      <c r="B273" s="524"/>
      <c r="C273" s="524"/>
      <c r="D273" s="524"/>
      <c r="E273" s="524"/>
      <c r="F273" s="524"/>
      <c r="G273" s="524"/>
      <c r="H273" s="543"/>
      <c r="I273" s="544"/>
      <c r="J273" s="544"/>
      <c r="K273" s="544"/>
      <c r="L273" s="544"/>
      <c r="M273" s="544"/>
      <c r="N273" s="544"/>
      <c r="O273" s="544"/>
      <c r="P273" s="544"/>
      <c r="Q273" s="544"/>
      <c r="R273" s="544"/>
      <c r="S273" s="545"/>
      <c r="T273" s="524"/>
      <c r="U273" s="524"/>
      <c r="V273" s="524"/>
      <c r="W273" s="524"/>
      <c r="X273" s="524"/>
      <c r="Y273" s="524"/>
      <c r="Z273" s="524"/>
      <c r="AA273" s="524"/>
      <c r="AB273" s="524"/>
      <c r="AC273" s="524"/>
      <c r="AD273" s="524"/>
      <c r="AE273" s="524"/>
      <c r="AF273" s="543"/>
      <c r="AG273" s="544"/>
      <c r="AH273" s="544"/>
      <c r="AI273" s="544"/>
      <c r="AJ273" s="544"/>
      <c r="AK273" s="544"/>
      <c r="AL273" s="544"/>
      <c r="AM273" s="544"/>
      <c r="AN273" s="544"/>
      <c r="AO273" s="544"/>
      <c r="AP273" s="544"/>
      <c r="AQ273" s="544"/>
      <c r="AR273" s="544"/>
      <c r="AS273" s="544"/>
      <c r="AT273" s="544"/>
      <c r="AU273" s="544"/>
      <c r="AV273" s="544"/>
      <c r="AW273" s="544"/>
      <c r="AX273" s="544"/>
      <c r="AY273" s="545"/>
      <c r="AZ273" s="540" t="s">
        <v>53</v>
      </c>
      <c r="BA273" s="541"/>
      <c r="BB273" s="541"/>
      <c r="BC273" s="541"/>
      <c r="BD273" s="541"/>
      <c r="BE273" s="541"/>
      <c r="BF273" s="542"/>
      <c r="BG273" s="540" t="s">
        <v>54</v>
      </c>
      <c r="BH273" s="541"/>
      <c r="BI273" s="541"/>
      <c r="BJ273" s="541"/>
      <c r="BK273" s="541"/>
      <c r="BL273" s="541"/>
      <c r="BM273" s="542"/>
      <c r="BN273" s="543"/>
      <c r="BO273" s="544"/>
      <c r="BP273" s="544"/>
      <c r="BQ273" s="544"/>
      <c r="BR273" s="544"/>
      <c r="BS273" s="545"/>
      <c r="BT273" s="543"/>
      <c r="BU273" s="544"/>
      <c r="BV273" s="544"/>
      <c r="BW273" s="544"/>
      <c r="BX273" s="544"/>
      <c r="BY273" s="545"/>
      <c r="BZ273" s="543"/>
      <c r="CA273" s="544"/>
      <c r="CB273" s="544"/>
      <c r="CC273" s="544"/>
      <c r="CD273" s="544"/>
      <c r="CE273" s="545"/>
      <c r="CF273" s="543"/>
      <c r="CG273" s="544"/>
      <c r="CH273" s="544"/>
      <c r="CI273" s="544"/>
      <c r="CJ273" s="544"/>
      <c r="CK273" s="545"/>
      <c r="CL273" s="543"/>
      <c r="CM273" s="544"/>
      <c r="CN273" s="544"/>
      <c r="CO273" s="544"/>
      <c r="CP273" s="544"/>
      <c r="CQ273" s="545"/>
    </row>
    <row r="274" spans="1:95" s="189" customFormat="1" x14ac:dyDescent="0.2">
      <c r="A274" s="524"/>
      <c r="B274" s="524"/>
      <c r="C274" s="524"/>
      <c r="D274" s="524"/>
      <c r="E274" s="524"/>
      <c r="F274" s="524"/>
      <c r="G274" s="524"/>
      <c r="H274" s="546"/>
      <c r="I274" s="547"/>
      <c r="J274" s="547"/>
      <c r="K274" s="547"/>
      <c r="L274" s="547"/>
      <c r="M274" s="547"/>
      <c r="N274" s="547"/>
      <c r="O274" s="547"/>
      <c r="P274" s="547"/>
      <c r="Q274" s="547"/>
      <c r="R274" s="547"/>
      <c r="S274" s="548"/>
      <c r="T274" s="524"/>
      <c r="U274" s="524"/>
      <c r="V274" s="524"/>
      <c r="W274" s="524"/>
      <c r="X274" s="524"/>
      <c r="Y274" s="524"/>
      <c r="Z274" s="524"/>
      <c r="AA274" s="524"/>
      <c r="AB274" s="524"/>
      <c r="AC274" s="524"/>
      <c r="AD274" s="524"/>
      <c r="AE274" s="524"/>
      <c r="AF274" s="546"/>
      <c r="AG274" s="547"/>
      <c r="AH274" s="547"/>
      <c r="AI274" s="547"/>
      <c r="AJ274" s="547"/>
      <c r="AK274" s="547"/>
      <c r="AL274" s="547"/>
      <c r="AM274" s="547"/>
      <c r="AN274" s="547"/>
      <c r="AO274" s="547"/>
      <c r="AP274" s="547"/>
      <c r="AQ274" s="547"/>
      <c r="AR274" s="547"/>
      <c r="AS274" s="547"/>
      <c r="AT274" s="547"/>
      <c r="AU274" s="547"/>
      <c r="AV274" s="547"/>
      <c r="AW274" s="547"/>
      <c r="AX274" s="547"/>
      <c r="AY274" s="548"/>
      <c r="AZ274" s="546"/>
      <c r="BA274" s="547"/>
      <c r="BB274" s="547"/>
      <c r="BC274" s="547"/>
      <c r="BD274" s="547"/>
      <c r="BE274" s="547"/>
      <c r="BF274" s="548"/>
      <c r="BG274" s="546"/>
      <c r="BH274" s="547"/>
      <c r="BI274" s="547"/>
      <c r="BJ274" s="547"/>
      <c r="BK274" s="547"/>
      <c r="BL274" s="547"/>
      <c r="BM274" s="548"/>
      <c r="BN274" s="546"/>
      <c r="BO274" s="547"/>
      <c r="BP274" s="547"/>
      <c r="BQ274" s="547"/>
      <c r="BR274" s="547"/>
      <c r="BS274" s="548"/>
      <c r="BT274" s="546"/>
      <c r="BU274" s="547"/>
      <c r="BV274" s="547"/>
      <c r="BW274" s="547"/>
      <c r="BX274" s="547"/>
      <c r="BY274" s="548"/>
      <c r="BZ274" s="546"/>
      <c r="CA274" s="547"/>
      <c r="CB274" s="547"/>
      <c r="CC274" s="547"/>
      <c r="CD274" s="547"/>
      <c r="CE274" s="548"/>
      <c r="CF274" s="546"/>
      <c r="CG274" s="547"/>
      <c r="CH274" s="547"/>
      <c r="CI274" s="547"/>
      <c r="CJ274" s="547"/>
      <c r="CK274" s="548"/>
      <c r="CL274" s="546"/>
      <c r="CM274" s="547"/>
      <c r="CN274" s="547"/>
      <c r="CO274" s="547"/>
      <c r="CP274" s="547"/>
      <c r="CQ274" s="548"/>
    </row>
    <row r="275" spans="1:95" s="189" customFormat="1" x14ac:dyDescent="0.2">
      <c r="A275" s="524" t="s">
        <v>30</v>
      </c>
      <c r="B275" s="524"/>
      <c r="C275" s="524"/>
      <c r="D275" s="524"/>
      <c r="E275" s="524"/>
      <c r="F275" s="524"/>
      <c r="G275" s="524"/>
      <c r="H275" s="524" t="s">
        <v>55</v>
      </c>
      <c r="I275" s="524"/>
      <c r="J275" s="524"/>
      <c r="K275" s="524"/>
      <c r="L275" s="524"/>
      <c r="M275" s="524"/>
      <c r="N275" s="524"/>
      <c r="O275" s="524"/>
      <c r="P275" s="524"/>
      <c r="Q275" s="524"/>
      <c r="R275" s="524"/>
      <c r="S275" s="524"/>
      <c r="T275" s="534" t="s">
        <v>56</v>
      </c>
      <c r="U275" s="535"/>
      <c r="V275" s="535"/>
      <c r="W275" s="535"/>
      <c r="X275" s="535"/>
      <c r="Y275" s="535"/>
      <c r="Z275" s="535"/>
      <c r="AA275" s="535"/>
      <c r="AB275" s="535"/>
      <c r="AC275" s="535"/>
      <c r="AD275" s="535"/>
      <c r="AE275" s="536"/>
      <c r="AF275" s="524" t="s">
        <v>57</v>
      </c>
      <c r="AG275" s="524"/>
      <c r="AH275" s="524"/>
      <c r="AI275" s="524"/>
      <c r="AJ275" s="524"/>
      <c r="AK275" s="524"/>
      <c r="AL275" s="524"/>
      <c r="AM275" s="524"/>
      <c r="AN275" s="524"/>
      <c r="AO275" s="524"/>
      <c r="AP275" s="524"/>
      <c r="AQ275" s="524"/>
      <c r="AR275" s="524"/>
      <c r="AS275" s="524"/>
      <c r="AT275" s="524"/>
      <c r="AU275" s="524"/>
      <c r="AV275" s="524"/>
      <c r="AW275" s="524"/>
      <c r="AX275" s="524"/>
      <c r="AY275" s="524"/>
      <c r="AZ275" s="524" t="s">
        <v>58</v>
      </c>
      <c r="BA275" s="524"/>
      <c r="BB275" s="524"/>
      <c r="BC275" s="524"/>
      <c r="BD275" s="524"/>
      <c r="BE275" s="524"/>
      <c r="BF275" s="524"/>
      <c r="BG275" s="524" t="s">
        <v>59</v>
      </c>
      <c r="BH275" s="524"/>
      <c r="BI275" s="524"/>
      <c r="BJ275" s="524"/>
      <c r="BK275" s="524"/>
      <c r="BL275" s="524"/>
      <c r="BM275" s="524"/>
      <c r="BN275" s="524" t="s">
        <v>60</v>
      </c>
      <c r="BO275" s="524"/>
      <c r="BP275" s="524"/>
      <c r="BQ275" s="524"/>
      <c r="BR275" s="524"/>
      <c r="BS275" s="524"/>
      <c r="BT275" s="524" t="s">
        <v>61</v>
      </c>
      <c r="BU275" s="524"/>
      <c r="BV275" s="524"/>
      <c r="BW275" s="524"/>
      <c r="BX275" s="524"/>
      <c r="BY275" s="524"/>
      <c r="BZ275" s="524" t="s">
        <v>62</v>
      </c>
      <c r="CA275" s="524"/>
      <c r="CB275" s="524"/>
      <c r="CC275" s="524"/>
      <c r="CD275" s="524"/>
      <c r="CE275" s="524"/>
      <c r="CF275" s="524" t="s">
        <v>63</v>
      </c>
      <c r="CG275" s="524"/>
      <c r="CH275" s="524"/>
      <c r="CI275" s="524"/>
      <c r="CJ275" s="524"/>
      <c r="CK275" s="524"/>
      <c r="CL275" s="524" t="s">
        <v>64</v>
      </c>
      <c r="CM275" s="524"/>
      <c r="CN275" s="524"/>
      <c r="CO275" s="524"/>
      <c r="CP275" s="524"/>
      <c r="CQ275" s="524"/>
    </row>
    <row r="276" spans="1:95" s="189" customFormat="1" hidden="1" x14ac:dyDescent="0.2">
      <c r="A276" s="670"/>
      <c r="B276" s="671"/>
      <c r="C276" s="671"/>
      <c r="D276" s="671"/>
      <c r="E276" s="671"/>
      <c r="F276" s="671"/>
      <c r="G276" s="672"/>
      <c r="H276" s="713"/>
      <c r="I276" s="713"/>
      <c r="J276" s="713"/>
      <c r="K276" s="713"/>
      <c r="L276" s="713"/>
      <c r="M276" s="713"/>
      <c r="N276" s="713"/>
      <c r="O276" s="713"/>
      <c r="P276" s="713"/>
      <c r="Q276" s="713"/>
      <c r="R276" s="713"/>
      <c r="S276" s="713"/>
      <c r="T276" s="673"/>
      <c r="U276" s="674"/>
      <c r="V276" s="674"/>
      <c r="W276" s="674"/>
      <c r="X276" s="674"/>
      <c r="Y276" s="674"/>
      <c r="Z276" s="674"/>
      <c r="AA276" s="674"/>
      <c r="AB276" s="674"/>
      <c r="AC276" s="674"/>
      <c r="AD276" s="674"/>
      <c r="AE276" s="675"/>
      <c r="AF276" s="101"/>
      <c r="AG276" s="674"/>
      <c r="AH276" s="674"/>
      <c r="AI276" s="674"/>
      <c r="AJ276" s="674"/>
      <c r="AK276" s="674"/>
      <c r="AL276" s="674"/>
      <c r="AM276" s="674"/>
      <c r="AN276" s="674"/>
      <c r="AO276" s="674"/>
      <c r="AP276" s="674"/>
      <c r="AQ276" s="674"/>
      <c r="AR276" s="674"/>
      <c r="AS276" s="674"/>
      <c r="AT276" s="674"/>
      <c r="AU276" s="674"/>
      <c r="AV276" s="674"/>
      <c r="AW276" s="674"/>
      <c r="AX276" s="674"/>
      <c r="AY276" s="675"/>
      <c r="AZ276" s="540"/>
      <c r="BA276" s="541"/>
      <c r="BB276" s="541"/>
      <c r="BC276" s="541"/>
      <c r="BD276" s="541"/>
      <c r="BE276" s="541"/>
      <c r="BF276" s="542"/>
      <c r="BG276" s="540"/>
      <c r="BH276" s="541"/>
      <c r="BI276" s="541"/>
      <c r="BJ276" s="541"/>
      <c r="BK276" s="541"/>
      <c r="BL276" s="541"/>
      <c r="BM276" s="542"/>
      <c r="BN276" s="713"/>
      <c r="BO276" s="713"/>
      <c r="BP276" s="713"/>
      <c r="BQ276" s="713"/>
      <c r="BR276" s="713"/>
      <c r="BS276" s="713"/>
      <c r="BT276" s="713"/>
      <c r="BU276" s="713"/>
      <c r="BV276" s="713"/>
      <c r="BW276" s="713"/>
      <c r="BX276" s="713"/>
      <c r="BY276" s="713"/>
      <c r="BZ276" s="713"/>
      <c r="CA276" s="713"/>
      <c r="CB276" s="713"/>
      <c r="CC276" s="713"/>
      <c r="CD276" s="713"/>
      <c r="CE276" s="713"/>
      <c r="CF276" s="518"/>
      <c r="CG276" s="519"/>
      <c r="CH276" s="519"/>
      <c r="CI276" s="519"/>
      <c r="CJ276" s="519"/>
      <c r="CK276" s="520"/>
      <c r="CL276" s="102"/>
      <c r="CM276" s="103"/>
      <c r="CN276" s="103"/>
      <c r="CO276" s="103"/>
      <c r="CP276" s="103"/>
      <c r="CQ276" s="104"/>
    </row>
    <row r="277" spans="1:95" s="189" customFormat="1" hidden="1" x14ac:dyDescent="0.2">
      <c r="A277" s="710"/>
      <c r="B277" s="711"/>
      <c r="C277" s="711"/>
      <c r="D277" s="711"/>
      <c r="E277" s="711"/>
      <c r="F277" s="711"/>
      <c r="G277" s="712"/>
      <c r="H277" s="713"/>
      <c r="I277" s="713"/>
      <c r="J277" s="713"/>
      <c r="K277" s="713"/>
      <c r="L277" s="713"/>
      <c r="M277" s="713"/>
      <c r="N277" s="713"/>
      <c r="O277" s="713"/>
      <c r="P277" s="713"/>
      <c r="Q277" s="713"/>
      <c r="R277" s="713"/>
      <c r="S277" s="713"/>
      <c r="T277" s="714"/>
      <c r="U277" s="715"/>
      <c r="V277" s="715"/>
      <c r="W277" s="715"/>
      <c r="X277" s="715"/>
      <c r="Y277" s="715"/>
      <c r="Z277" s="715"/>
      <c r="AA277" s="715"/>
      <c r="AB277" s="715"/>
      <c r="AC277" s="715"/>
      <c r="AD277" s="715"/>
      <c r="AE277" s="716"/>
      <c r="AF277" s="105"/>
      <c r="AG277" s="715"/>
      <c r="AH277" s="715"/>
      <c r="AI277" s="715"/>
      <c r="AJ277" s="715"/>
      <c r="AK277" s="715"/>
      <c r="AL277" s="715"/>
      <c r="AM277" s="715"/>
      <c r="AN277" s="715"/>
      <c r="AO277" s="715"/>
      <c r="AP277" s="715"/>
      <c r="AQ277" s="715"/>
      <c r="AR277" s="715"/>
      <c r="AS277" s="715"/>
      <c r="AT277" s="715"/>
      <c r="AU277" s="715"/>
      <c r="AV277" s="715"/>
      <c r="AW277" s="715"/>
      <c r="AX277" s="715"/>
      <c r="AY277" s="716"/>
      <c r="AZ277" s="546"/>
      <c r="BA277" s="547"/>
      <c r="BB277" s="547"/>
      <c r="BC277" s="547"/>
      <c r="BD277" s="547"/>
      <c r="BE277" s="547"/>
      <c r="BF277" s="548"/>
      <c r="BG277" s="546"/>
      <c r="BH277" s="547"/>
      <c r="BI277" s="547"/>
      <c r="BJ277" s="547"/>
      <c r="BK277" s="547"/>
      <c r="BL277" s="547"/>
      <c r="BM277" s="548"/>
      <c r="BN277" s="713"/>
      <c r="BO277" s="713"/>
      <c r="BP277" s="713"/>
      <c r="BQ277" s="713"/>
      <c r="BR277" s="713"/>
      <c r="BS277" s="713"/>
      <c r="BT277" s="713"/>
      <c r="BU277" s="713"/>
      <c r="BV277" s="713"/>
      <c r="BW277" s="713"/>
      <c r="BX277" s="713"/>
      <c r="BY277" s="713"/>
      <c r="BZ277" s="713"/>
      <c r="CA277" s="713"/>
      <c r="CB277" s="713"/>
      <c r="CC277" s="713"/>
      <c r="CD277" s="713"/>
      <c r="CE277" s="713"/>
      <c r="CF277" s="105"/>
      <c r="CG277" s="106"/>
      <c r="CH277" s="106"/>
      <c r="CI277" s="106"/>
      <c r="CJ277" s="106"/>
      <c r="CK277" s="107"/>
      <c r="CL277" s="105"/>
      <c r="CM277" s="106"/>
      <c r="CN277" s="106"/>
      <c r="CO277" s="106"/>
      <c r="CP277" s="106"/>
      <c r="CQ277" s="107"/>
    </row>
    <row r="278" spans="1:95" s="189" customFormat="1" x14ac:dyDescent="0.2">
      <c r="A278" s="787"/>
      <c r="B278" s="787"/>
      <c r="C278" s="787"/>
      <c r="D278" s="787"/>
      <c r="E278" s="787"/>
      <c r="F278" s="787"/>
      <c r="G278" s="787"/>
      <c r="H278" s="713"/>
      <c r="I278" s="713"/>
      <c r="J278" s="713"/>
      <c r="K278" s="713"/>
      <c r="L278" s="713"/>
      <c r="M278" s="713"/>
      <c r="N278" s="713"/>
      <c r="O278" s="713"/>
      <c r="P278" s="713"/>
      <c r="Q278" s="713"/>
      <c r="R278" s="713"/>
      <c r="S278" s="713"/>
      <c r="T278" s="518"/>
      <c r="U278" s="519"/>
      <c r="V278" s="519"/>
      <c r="W278" s="519"/>
      <c r="X278" s="519"/>
      <c r="Y278" s="519"/>
      <c r="Z278" s="519"/>
      <c r="AA278" s="519"/>
      <c r="AB278" s="519"/>
      <c r="AC278" s="519"/>
      <c r="AD278" s="519"/>
      <c r="AE278" s="520"/>
      <c r="AF278" s="518"/>
      <c r="AG278" s="519"/>
      <c r="AH278" s="519"/>
      <c r="AI278" s="519"/>
      <c r="AJ278" s="519"/>
      <c r="AK278" s="519"/>
      <c r="AL278" s="519"/>
      <c r="AM278" s="519"/>
      <c r="AN278" s="519"/>
      <c r="AO278" s="519"/>
      <c r="AP278" s="519"/>
      <c r="AQ278" s="519"/>
      <c r="AR278" s="519"/>
      <c r="AS278" s="519"/>
      <c r="AT278" s="519"/>
      <c r="AU278" s="519"/>
      <c r="AV278" s="519"/>
      <c r="AW278" s="519"/>
      <c r="AX278" s="519"/>
      <c r="AY278" s="520"/>
      <c r="AZ278" s="534"/>
      <c r="BA278" s="535"/>
      <c r="BB278" s="535"/>
      <c r="BC278" s="535"/>
      <c r="BD278" s="535"/>
      <c r="BE278" s="535"/>
      <c r="BF278" s="536"/>
      <c r="BG278" s="534"/>
      <c r="BH278" s="535"/>
      <c r="BI278" s="535"/>
      <c r="BJ278" s="535"/>
      <c r="BK278" s="535"/>
      <c r="BL278" s="535"/>
      <c r="BM278" s="536"/>
      <c r="BN278" s="713"/>
      <c r="BO278" s="713"/>
      <c r="BP278" s="713"/>
      <c r="BQ278" s="713"/>
      <c r="BR278" s="713"/>
      <c r="BS278" s="713"/>
      <c r="BT278" s="713"/>
      <c r="BU278" s="713"/>
      <c r="BV278" s="713"/>
      <c r="BW278" s="713"/>
      <c r="BX278" s="713"/>
      <c r="BY278" s="713"/>
      <c r="BZ278" s="713"/>
      <c r="CA278" s="713"/>
      <c r="CB278" s="713"/>
      <c r="CC278" s="713"/>
      <c r="CD278" s="713"/>
      <c r="CE278" s="713"/>
      <c r="CF278" s="713"/>
      <c r="CG278" s="713"/>
      <c r="CH278" s="713"/>
      <c r="CI278" s="713"/>
      <c r="CJ278" s="713"/>
      <c r="CK278" s="713"/>
      <c r="CL278" s="713"/>
      <c r="CM278" s="713"/>
      <c r="CN278" s="713"/>
      <c r="CO278" s="713"/>
      <c r="CP278" s="713"/>
      <c r="CQ278" s="713"/>
    </row>
    <row r="279" spans="1:95" s="189" customFormat="1" x14ac:dyDescent="0.2">
      <c r="A279" s="552" t="s">
        <v>137</v>
      </c>
      <c r="B279" s="552"/>
      <c r="C279" s="552"/>
      <c r="D279" s="552"/>
      <c r="E279" s="552"/>
      <c r="F279" s="552"/>
      <c r="G279" s="552"/>
      <c r="H279" s="552"/>
      <c r="I279" s="552"/>
      <c r="J279" s="552"/>
      <c r="K279" s="552"/>
      <c r="L279" s="552"/>
      <c r="M279" s="552"/>
      <c r="N279" s="552"/>
      <c r="O279" s="552"/>
      <c r="P279" s="552"/>
      <c r="Q279" s="552"/>
      <c r="R279" s="552"/>
      <c r="S279" s="552"/>
      <c r="T279" s="552"/>
      <c r="U279" s="552"/>
      <c r="V279" s="552"/>
      <c r="W279" s="552"/>
      <c r="X279" s="552"/>
      <c r="Y279" s="552"/>
      <c r="Z279" s="552"/>
      <c r="AA279" s="552"/>
      <c r="AB279" s="552"/>
      <c r="AC279" s="552"/>
      <c r="AD279" s="552"/>
      <c r="AE279" s="552"/>
      <c r="AF279" s="552"/>
      <c r="AG279" s="552"/>
      <c r="AH279" s="552"/>
      <c r="AI279" s="552"/>
      <c r="AJ279" s="552"/>
      <c r="AK279" s="552"/>
      <c r="AL279" s="552"/>
      <c r="AM279" s="552"/>
      <c r="AN279" s="552"/>
      <c r="AO279" s="552"/>
      <c r="AP279" s="552"/>
      <c r="AQ279" s="552"/>
      <c r="AR279" s="552"/>
      <c r="AS279" s="552"/>
      <c r="AT279" s="552"/>
      <c r="AU279" s="552"/>
      <c r="AV279" s="552"/>
      <c r="AW279" s="552"/>
      <c r="AX279" s="552"/>
      <c r="AY279" s="552"/>
      <c r="AZ279" s="552"/>
      <c r="BA279" s="552"/>
      <c r="BB279" s="552"/>
      <c r="BC279" s="552"/>
      <c r="BD279" s="552"/>
      <c r="BE279" s="552"/>
      <c r="BF279" s="552"/>
      <c r="BG279" s="552"/>
      <c r="BH279" s="552"/>
      <c r="BI279" s="552"/>
      <c r="BJ279" s="552"/>
      <c r="BK279" s="552"/>
      <c r="BL279" s="552"/>
      <c r="BM279" s="552"/>
      <c r="BN279" s="552"/>
      <c r="BO279" s="552"/>
      <c r="BP279" s="552"/>
      <c r="BQ279" s="552"/>
      <c r="BR279" s="552"/>
      <c r="BS279" s="552"/>
      <c r="BT279" s="552"/>
      <c r="BU279" s="552"/>
      <c r="BV279" s="552"/>
      <c r="BW279" s="552"/>
      <c r="BX279" s="552"/>
      <c r="BY279" s="552"/>
      <c r="BZ279" s="552"/>
      <c r="CA279" s="552"/>
      <c r="CB279" s="552"/>
      <c r="CC279" s="552"/>
      <c r="CD279" s="552"/>
      <c r="CE279" s="552"/>
      <c r="CF279" s="216"/>
      <c r="CG279" s="216"/>
      <c r="CH279" s="216"/>
      <c r="CI279" s="216"/>
      <c r="CJ279" s="216"/>
      <c r="CK279" s="216"/>
      <c r="CL279" s="216"/>
      <c r="CM279" s="216"/>
      <c r="CN279" s="216"/>
      <c r="CO279" s="216"/>
      <c r="CP279" s="216"/>
      <c r="CQ279" s="216"/>
    </row>
    <row r="280" spans="1:95" s="189" customFormat="1" ht="64.5" customHeight="1" x14ac:dyDescent="0.2">
      <c r="A280" s="524" t="s">
        <v>73</v>
      </c>
      <c r="B280" s="524"/>
      <c r="C280" s="524"/>
      <c r="D280" s="524"/>
      <c r="E280" s="524"/>
      <c r="F280" s="524"/>
      <c r="G280" s="524"/>
      <c r="H280" s="524" t="s">
        <v>132</v>
      </c>
      <c r="I280" s="524"/>
      <c r="J280" s="524"/>
      <c r="K280" s="524"/>
      <c r="L280" s="524"/>
      <c r="M280" s="524"/>
      <c r="N280" s="524"/>
      <c r="O280" s="524"/>
      <c r="P280" s="524"/>
      <c r="Q280" s="524"/>
      <c r="R280" s="524"/>
      <c r="S280" s="524"/>
      <c r="T280" s="524" t="s">
        <v>133</v>
      </c>
      <c r="U280" s="524"/>
      <c r="V280" s="524"/>
      <c r="W280" s="524"/>
      <c r="X280" s="524"/>
      <c r="Y280" s="524"/>
      <c r="Z280" s="524"/>
      <c r="AA280" s="524"/>
      <c r="AB280" s="524"/>
      <c r="AC280" s="534" t="s">
        <v>138</v>
      </c>
      <c r="AD280" s="535"/>
      <c r="AE280" s="535"/>
      <c r="AF280" s="535"/>
      <c r="AG280" s="535"/>
      <c r="AH280" s="535"/>
      <c r="AI280" s="535"/>
      <c r="AJ280" s="535"/>
      <c r="AK280" s="535"/>
      <c r="AL280" s="535"/>
      <c r="AM280" s="535"/>
      <c r="AN280" s="535"/>
      <c r="AO280" s="535"/>
      <c r="AP280" s="535"/>
      <c r="AQ280" s="535"/>
      <c r="AR280" s="535"/>
      <c r="AS280" s="535"/>
      <c r="AT280" s="535"/>
      <c r="AU280" s="535"/>
      <c r="AV280" s="535"/>
      <c r="AW280" s="535"/>
      <c r="AX280" s="535"/>
      <c r="AY280" s="535"/>
      <c r="AZ280" s="535"/>
      <c r="BA280" s="536"/>
      <c r="BB280" s="534" t="s">
        <v>139</v>
      </c>
      <c r="BC280" s="535"/>
      <c r="BD280" s="535"/>
      <c r="BE280" s="535"/>
      <c r="BF280" s="535"/>
      <c r="BG280" s="535"/>
      <c r="BH280" s="535"/>
      <c r="BI280" s="535"/>
      <c r="BJ280" s="535"/>
      <c r="BK280" s="535"/>
      <c r="BL280" s="535"/>
      <c r="BM280" s="535"/>
      <c r="BN280" s="535"/>
      <c r="BO280" s="535"/>
      <c r="BP280" s="536"/>
      <c r="BQ280" s="534" t="s">
        <v>242</v>
      </c>
      <c r="BR280" s="535"/>
      <c r="BS280" s="535"/>
      <c r="BT280" s="535"/>
      <c r="BU280" s="535"/>
      <c r="BV280" s="535"/>
      <c r="BW280" s="535"/>
      <c r="BX280" s="535"/>
      <c r="BY280" s="535"/>
      <c r="BZ280" s="535"/>
      <c r="CA280" s="535"/>
      <c r="CB280" s="535"/>
      <c r="CC280" s="535"/>
      <c r="CD280" s="535"/>
      <c r="CE280" s="536"/>
      <c r="CF280" s="534" t="s">
        <v>243</v>
      </c>
      <c r="CG280" s="535"/>
      <c r="CH280" s="535"/>
      <c r="CI280" s="535"/>
      <c r="CJ280" s="535"/>
      <c r="CK280" s="535"/>
      <c r="CL280" s="535"/>
      <c r="CM280" s="535"/>
      <c r="CN280" s="535"/>
      <c r="CO280" s="535"/>
      <c r="CP280" s="535"/>
      <c r="CQ280" s="536"/>
    </row>
    <row r="281" spans="1:95" s="189" customFormat="1" x14ac:dyDescent="0.2">
      <c r="A281" s="524"/>
      <c r="B281" s="524"/>
      <c r="C281" s="524"/>
      <c r="D281" s="524"/>
      <c r="E281" s="524"/>
      <c r="F281" s="524"/>
      <c r="G281" s="524"/>
      <c r="H281" s="540" t="s">
        <v>45</v>
      </c>
      <c r="I281" s="541"/>
      <c r="J281" s="541"/>
      <c r="K281" s="541"/>
      <c r="L281" s="541"/>
      <c r="M281" s="541"/>
      <c r="N281" s="541"/>
      <c r="O281" s="541"/>
      <c r="P281" s="541"/>
      <c r="Q281" s="541"/>
      <c r="R281" s="541"/>
      <c r="S281" s="542"/>
      <c r="T281" s="540" t="s">
        <v>45</v>
      </c>
      <c r="U281" s="541"/>
      <c r="V281" s="541"/>
      <c r="W281" s="541"/>
      <c r="X281" s="541"/>
      <c r="Y281" s="541"/>
      <c r="Z281" s="541"/>
      <c r="AA281" s="541"/>
      <c r="AB281" s="542"/>
      <c r="AC281" s="540" t="s">
        <v>140</v>
      </c>
      <c r="AD281" s="541"/>
      <c r="AE281" s="541"/>
      <c r="AF281" s="541"/>
      <c r="AG281" s="541"/>
      <c r="AH281" s="541"/>
      <c r="AI281" s="541"/>
      <c r="AJ281" s="541"/>
      <c r="AK281" s="541"/>
      <c r="AL281" s="541"/>
      <c r="AM281" s="541"/>
      <c r="AN281" s="541"/>
      <c r="AO281" s="541"/>
      <c r="AP281" s="541"/>
      <c r="AQ281" s="541"/>
      <c r="AR281" s="542"/>
      <c r="AS281" s="540" t="s">
        <v>80</v>
      </c>
      <c r="AT281" s="541"/>
      <c r="AU281" s="541"/>
      <c r="AV281" s="541"/>
      <c r="AW281" s="541"/>
      <c r="AX281" s="541"/>
      <c r="AY281" s="541"/>
      <c r="AZ281" s="541"/>
      <c r="BA281" s="542"/>
      <c r="BB281" s="549" t="s">
        <v>6</v>
      </c>
      <c r="BC281" s="550"/>
      <c r="BD281" s="551" t="s">
        <v>187</v>
      </c>
      <c r="BE281" s="551"/>
      <c r="BF281" s="220"/>
      <c r="BG281" s="549" t="s">
        <v>6</v>
      </c>
      <c r="BH281" s="550"/>
      <c r="BI281" s="551" t="s">
        <v>199</v>
      </c>
      <c r="BJ281" s="551"/>
      <c r="BK281" s="220"/>
      <c r="BL281" s="549" t="s">
        <v>6</v>
      </c>
      <c r="BM281" s="550"/>
      <c r="BN281" s="551" t="s">
        <v>200</v>
      </c>
      <c r="BO281" s="551"/>
      <c r="BP281" s="220"/>
      <c r="BQ281" s="549" t="s">
        <v>6</v>
      </c>
      <c r="BR281" s="550"/>
      <c r="BS281" s="551" t="s">
        <v>187</v>
      </c>
      <c r="BT281" s="551"/>
      <c r="BU281" s="220"/>
      <c r="BV281" s="549" t="s">
        <v>6</v>
      </c>
      <c r="BW281" s="550"/>
      <c r="BX281" s="551" t="s">
        <v>199</v>
      </c>
      <c r="BY281" s="551"/>
      <c r="BZ281" s="220"/>
      <c r="CA281" s="549" t="s">
        <v>6</v>
      </c>
      <c r="CB281" s="550"/>
      <c r="CC281" s="551" t="s">
        <v>200</v>
      </c>
      <c r="CD281" s="551"/>
      <c r="CE281" s="220"/>
      <c r="CF281" s="540" t="s">
        <v>48</v>
      </c>
      <c r="CG281" s="541"/>
      <c r="CH281" s="541"/>
      <c r="CI281" s="541"/>
      <c r="CJ281" s="541"/>
      <c r="CK281" s="542"/>
      <c r="CL281" s="540" t="s">
        <v>49</v>
      </c>
      <c r="CM281" s="541"/>
      <c r="CN281" s="541"/>
      <c r="CO281" s="541"/>
      <c r="CP281" s="541"/>
      <c r="CQ281" s="542"/>
    </row>
    <row r="282" spans="1:95" s="189" customFormat="1" x14ac:dyDescent="0.2">
      <c r="A282" s="524"/>
      <c r="B282" s="524"/>
      <c r="C282" s="524"/>
      <c r="D282" s="524"/>
      <c r="E282" s="524"/>
      <c r="F282" s="524"/>
      <c r="G282" s="524"/>
      <c r="H282" s="543"/>
      <c r="I282" s="544"/>
      <c r="J282" s="544"/>
      <c r="K282" s="544"/>
      <c r="L282" s="544"/>
      <c r="M282" s="544"/>
      <c r="N282" s="544"/>
      <c r="O282" s="544"/>
      <c r="P282" s="544"/>
      <c r="Q282" s="544"/>
      <c r="R282" s="544"/>
      <c r="S282" s="545"/>
      <c r="T282" s="543"/>
      <c r="U282" s="544"/>
      <c r="V282" s="544"/>
      <c r="W282" s="544"/>
      <c r="X282" s="544"/>
      <c r="Y282" s="544"/>
      <c r="Z282" s="544"/>
      <c r="AA282" s="544"/>
      <c r="AB282" s="545"/>
      <c r="AC282" s="543"/>
      <c r="AD282" s="544"/>
      <c r="AE282" s="544"/>
      <c r="AF282" s="544"/>
      <c r="AG282" s="544"/>
      <c r="AH282" s="544"/>
      <c r="AI282" s="544"/>
      <c r="AJ282" s="544"/>
      <c r="AK282" s="544"/>
      <c r="AL282" s="544"/>
      <c r="AM282" s="544"/>
      <c r="AN282" s="544"/>
      <c r="AO282" s="544"/>
      <c r="AP282" s="544"/>
      <c r="AQ282" s="544"/>
      <c r="AR282" s="545"/>
      <c r="AS282" s="524" t="s">
        <v>53</v>
      </c>
      <c r="AT282" s="524"/>
      <c r="AU282" s="524"/>
      <c r="AV282" s="524"/>
      <c r="AW282" s="524"/>
      <c r="AX282" s="524" t="s">
        <v>54</v>
      </c>
      <c r="AY282" s="524"/>
      <c r="AZ282" s="524"/>
      <c r="BA282" s="524"/>
      <c r="BB282" s="543" t="s">
        <v>81</v>
      </c>
      <c r="BC282" s="544"/>
      <c r="BD282" s="544"/>
      <c r="BE282" s="544"/>
      <c r="BF282" s="545"/>
      <c r="BG282" s="543" t="s">
        <v>82</v>
      </c>
      <c r="BH282" s="544"/>
      <c r="BI282" s="544"/>
      <c r="BJ282" s="544"/>
      <c r="BK282" s="545"/>
      <c r="BL282" s="543" t="s">
        <v>83</v>
      </c>
      <c r="BM282" s="544"/>
      <c r="BN282" s="544"/>
      <c r="BO282" s="544"/>
      <c r="BP282" s="545"/>
      <c r="BQ282" s="543" t="s">
        <v>81</v>
      </c>
      <c r="BR282" s="544"/>
      <c r="BS282" s="544"/>
      <c r="BT282" s="544"/>
      <c r="BU282" s="545"/>
      <c r="BV282" s="543" t="s">
        <v>82</v>
      </c>
      <c r="BW282" s="544"/>
      <c r="BX282" s="544"/>
      <c r="BY282" s="544"/>
      <c r="BZ282" s="545"/>
      <c r="CA282" s="543" t="s">
        <v>83</v>
      </c>
      <c r="CB282" s="544"/>
      <c r="CC282" s="544"/>
      <c r="CD282" s="544"/>
      <c r="CE282" s="545"/>
      <c r="CF282" s="543"/>
      <c r="CG282" s="544"/>
      <c r="CH282" s="544"/>
      <c r="CI282" s="544"/>
      <c r="CJ282" s="544"/>
      <c r="CK282" s="545"/>
      <c r="CL282" s="543"/>
      <c r="CM282" s="544"/>
      <c r="CN282" s="544"/>
      <c r="CO282" s="544"/>
      <c r="CP282" s="544"/>
      <c r="CQ282" s="545"/>
    </row>
    <row r="283" spans="1:95" s="189" customFormat="1" x14ac:dyDescent="0.2">
      <c r="A283" s="524"/>
      <c r="B283" s="524"/>
      <c r="C283" s="524"/>
      <c r="D283" s="524"/>
      <c r="E283" s="524"/>
      <c r="F283" s="524"/>
      <c r="G283" s="524"/>
      <c r="H283" s="543"/>
      <c r="I283" s="544"/>
      <c r="J283" s="544"/>
      <c r="K283" s="544"/>
      <c r="L283" s="544"/>
      <c r="M283" s="544"/>
      <c r="N283" s="544"/>
      <c r="O283" s="544"/>
      <c r="P283" s="544"/>
      <c r="Q283" s="544"/>
      <c r="R283" s="544"/>
      <c r="S283" s="545"/>
      <c r="T283" s="543"/>
      <c r="U283" s="544"/>
      <c r="V283" s="544"/>
      <c r="W283" s="544"/>
      <c r="X283" s="544"/>
      <c r="Y283" s="544"/>
      <c r="Z283" s="544"/>
      <c r="AA283" s="544"/>
      <c r="AB283" s="545"/>
      <c r="AC283" s="543"/>
      <c r="AD283" s="544"/>
      <c r="AE283" s="544"/>
      <c r="AF283" s="544"/>
      <c r="AG283" s="544"/>
      <c r="AH283" s="544"/>
      <c r="AI283" s="544"/>
      <c r="AJ283" s="544"/>
      <c r="AK283" s="544"/>
      <c r="AL283" s="544"/>
      <c r="AM283" s="544"/>
      <c r="AN283" s="544"/>
      <c r="AO283" s="544"/>
      <c r="AP283" s="544"/>
      <c r="AQ283" s="544"/>
      <c r="AR283" s="545"/>
      <c r="AS283" s="524"/>
      <c r="AT283" s="524"/>
      <c r="AU283" s="524"/>
      <c r="AV283" s="524"/>
      <c r="AW283" s="524"/>
      <c r="AX283" s="524"/>
      <c r="AY283" s="524"/>
      <c r="AZ283" s="524"/>
      <c r="BA283" s="524"/>
      <c r="BB283" s="543"/>
      <c r="BC283" s="544"/>
      <c r="BD283" s="544"/>
      <c r="BE283" s="544"/>
      <c r="BF283" s="545"/>
      <c r="BG283" s="543"/>
      <c r="BH283" s="544"/>
      <c r="BI283" s="544"/>
      <c r="BJ283" s="544"/>
      <c r="BK283" s="545"/>
      <c r="BL283" s="543"/>
      <c r="BM283" s="544"/>
      <c r="BN283" s="544"/>
      <c r="BO283" s="544"/>
      <c r="BP283" s="545"/>
      <c r="BQ283" s="543"/>
      <c r="BR283" s="544"/>
      <c r="BS283" s="544"/>
      <c r="BT283" s="544"/>
      <c r="BU283" s="545"/>
      <c r="BV283" s="543"/>
      <c r="BW283" s="544"/>
      <c r="BX283" s="544"/>
      <c r="BY283" s="544"/>
      <c r="BZ283" s="545"/>
      <c r="CA283" s="543"/>
      <c r="CB283" s="544"/>
      <c r="CC283" s="544"/>
      <c r="CD283" s="544"/>
      <c r="CE283" s="545"/>
      <c r="CF283" s="543"/>
      <c r="CG283" s="544"/>
      <c r="CH283" s="544"/>
      <c r="CI283" s="544"/>
      <c r="CJ283" s="544"/>
      <c r="CK283" s="545"/>
      <c r="CL283" s="543"/>
      <c r="CM283" s="544"/>
      <c r="CN283" s="544"/>
      <c r="CO283" s="544"/>
      <c r="CP283" s="544"/>
      <c r="CQ283" s="545"/>
    </row>
    <row r="284" spans="1:95" s="189" customFormat="1" ht="42.75" customHeight="1" x14ac:dyDescent="0.2">
      <c r="A284" s="524"/>
      <c r="B284" s="524"/>
      <c r="C284" s="524"/>
      <c r="D284" s="524"/>
      <c r="E284" s="524"/>
      <c r="F284" s="524"/>
      <c r="G284" s="524"/>
      <c r="H284" s="546"/>
      <c r="I284" s="547"/>
      <c r="J284" s="547"/>
      <c r="K284" s="547"/>
      <c r="L284" s="547"/>
      <c r="M284" s="547"/>
      <c r="N284" s="547"/>
      <c r="O284" s="547"/>
      <c r="P284" s="547"/>
      <c r="Q284" s="547"/>
      <c r="R284" s="547"/>
      <c r="S284" s="548"/>
      <c r="T284" s="546"/>
      <c r="U284" s="547"/>
      <c r="V284" s="547"/>
      <c r="W284" s="547"/>
      <c r="X284" s="547"/>
      <c r="Y284" s="547"/>
      <c r="Z284" s="547"/>
      <c r="AA284" s="547"/>
      <c r="AB284" s="548"/>
      <c r="AC284" s="546"/>
      <c r="AD284" s="547"/>
      <c r="AE284" s="547"/>
      <c r="AF284" s="547"/>
      <c r="AG284" s="547"/>
      <c r="AH284" s="547"/>
      <c r="AI284" s="547"/>
      <c r="AJ284" s="547"/>
      <c r="AK284" s="547"/>
      <c r="AL284" s="547"/>
      <c r="AM284" s="547"/>
      <c r="AN284" s="547"/>
      <c r="AO284" s="547"/>
      <c r="AP284" s="547"/>
      <c r="AQ284" s="547"/>
      <c r="AR284" s="548"/>
      <c r="AS284" s="524"/>
      <c r="AT284" s="524"/>
      <c r="AU284" s="524"/>
      <c r="AV284" s="524"/>
      <c r="AW284" s="524"/>
      <c r="AX284" s="524"/>
      <c r="AY284" s="524"/>
      <c r="AZ284" s="524"/>
      <c r="BA284" s="524"/>
      <c r="BB284" s="546"/>
      <c r="BC284" s="547"/>
      <c r="BD284" s="547"/>
      <c r="BE284" s="547"/>
      <c r="BF284" s="548"/>
      <c r="BG284" s="546"/>
      <c r="BH284" s="547"/>
      <c r="BI284" s="547"/>
      <c r="BJ284" s="547"/>
      <c r="BK284" s="548"/>
      <c r="BL284" s="546"/>
      <c r="BM284" s="547"/>
      <c r="BN284" s="547"/>
      <c r="BO284" s="547"/>
      <c r="BP284" s="548"/>
      <c r="BQ284" s="546"/>
      <c r="BR284" s="547"/>
      <c r="BS284" s="547"/>
      <c r="BT284" s="547"/>
      <c r="BU284" s="548"/>
      <c r="BV284" s="546"/>
      <c r="BW284" s="547"/>
      <c r="BX284" s="547"/>
      <c r="BY284" s="547"/>
      <c r="BZ284" s="548"/>
      <c r="CA284" s="546"/>
      <c r="CB284" s="547"/>
      <c r="CC284" s="547"/>
      <c r="CD284" s="547"/>
      <c r="CE284" s="548"/>
      <c r="CF284" s="546"/>
      <c r="CG284" s="547"/>
      <c r="CH284" s="547"/>
      <c r="CI284" s="547"/>
      <c r="CJ284" s="547"/>
      <c r="CK284" s="548"/>
      <c r="CL284" s="546"/>
      <c r="CM284" s="547"/>
      <c r="CN284" s="547"/>
      <c r="CO284" s="547"/>
      <c r="CP284" s="547"/>
      <c r="CQ284" s="548"/>
    </row>
    <row r="285" spans="1:95" s="189" customFormat="1" x14ac:dyDescent="0.2">
      <c r="A285" s="524" t="s">
        <v>30</v>
      </c>
      <c r="B285" s="524"/>
      <c r="C285" s="524"/>
      <c r="D285" s="524"/>
      <c r="E285" s="524"/>
      <c r="F285" s="524"/>
      <c r="G285" s="524"/>
      <c r="H285" s="534" t="s">
        <v>55</v>
      </c>
      <c r="I285" s="535"/>
      <c r="J285" s="535"/>
      <c r="K285" s="535"/>
      <c r="L285" s="535"/>
      <c r="M285" s="535"/>
      <c r="N285" s="535"/>
      <c r="O285" s="535"/>
      <c r="P285" s="535"/>
      <c r="Q285" s="535"/>
      <c r="R285" s="535"/>
      <c r="S285" s="536"/>
      <c r="T285" s="534" t="s">
        <v>56</v>
      </c>
      <c r="U285" s="535"/>
      <c r="V285" s="535"/>
      <c r="W285" s="535"/>
      <c r="X285" s="535"/>
      <c r="Y285" s="535"/>
      <c r="Z285" s="535"/>
      <c r="AA285" s="535"/>
      <c r="AB285" s="536"/>
      <c r="AC285" s="534" t="s">
        <v>57</v>
      </c>
      <c r="AD285" s="535"/>
      <c r="AE285" s="535"/>
      <c r="AF285" s="535"/>
      <c r="AG285" s="535"/>
      <c r="AH285" s="535"/>
      <c r="AI285" s="535"/>
      <c r="AJ285" s="535"/>
      <c r="AK285" s="535"/>
      <c r="AL285" s="535"/>
      <c r="AM285" s="535"/>
      <c r="AN285" s="535"/>
      <c r="AO285" s="535"/>
      <c r="AP285" s="535"/>
      <c r="AQ285" s="535"/>
      <c r="AR285" s="536"/>
      <c r="AS285" s="534" t="s">
        <v>58</v>
      </c>
      <c r="AT285" s="535"/>
      <c r="AU285" s="535"/>
      <c r="AV285" s="535"/>
      <c r="AW285" s="536"/>
      <c r="AX285" s="534" t="s">
        <v>59</v>
      </c>
      <c r="AY285" s="535"/>
      <c r="AZ285" s="535"/>
      <c r="BA285" s="536"/>
      <c r="BB285" s="524" t="s">
        <v>60</v>
      </c>
      <c r="BC285" s="524"/>
      <c r="BD285" s="524"/>
      <c r="BE285" s="524"/>
      <c r="BF285" s="524"/>
      <c r="BG285" s="524" t="s">
        <v>61</v>
      </c>
      <c r="BH285" s="524"/>
      <c r="BI285" s="524"/>
      <c r="BJ285" s="524"/>
      <c r="BK285" s="524"/>
      <c r="BL285" s="524" t="s">
        <v>62</v>
      </c>
      <c r="BM285" s="524"/>
      <c r="BN285" s="524"/>
      <c r="BO285" s="524"/>
      <c r="BP285" s="524"/>
      <c r="BQ285" s="524" t="s">
        <v>63</v>
      </c>
      <c r="BR285" s="524"/>
      <c r="BS285" s="524"/>
      <c r="BT285" s="524"/>
      <c r="BU285" s="524"/>
      <c r="BV285" s="524" t="s">
        <v>64</v>
      </c>
      <c r="BW285" s="524"/>
      <c r="BX285" s="524"/>
      <c r="BY285" s="524"/>
      <c r="BZ285" s="524"/>
      <c r="CA285" s="524" t="s">
        <v>84</v>
      </c>
      <c r="CB285" s="524"/>
      <c r="CC285" s="524"/>
      <c r="CD285" s="524"/>
      <c r="CE285" s="524"/>
      <c r="CF285" s="524" t="s">
        <v>85</v>
      </c>
      <c r="CG285" s="524"/>
      <c r="CH285" s="524"/>
      <c r="CI285" s="524"/>
      <c r="CJ285" s="524"/>
      <c r="CK285" s="524"/>
      <c r="CL285" s="524" t="s">
        <v>86</v>
      </c>
      <c r="CM285" s="524"/>
      <c r="CN285" s="524"/>
      <c r="CO285" s="524"/>
      <c r="CP285" s="524"/>
      <c r="CQ285" s="524"/>
    </row>
    <row r="286" spans="1:95" s="189" customFormat="1" hidden="1" x14ac:dyDescent="0.2">
      <c r="A286" s="670"/>
      <c r="B286" s="671"/>
      <c r="C286" s="671"/>
      <c r="D286" s="671"/>
      <c r="E286" s="671"/>
      <c r="F286" s="671"/>
      <c r="G286" s="672"/>
      <c r="H286" s="673"/>
      <c r="I286" s="674"/>
      <c r="J286" s="674"/>
      <c r="K286" s="674"/>
      <c r="L286" s="674"/>
      <c r="M286" s="674"/>
      <c r="N286" s="674"/>
      <c r="O286" s="674"/>
      <c r="P286" s="674"/>
      <c r="Q286" s="674"/>
      <c r="R286" s="674"/>
      <c r="S286" s="675"/>
      <c r="T286" s="673"/>
      <c r="U286" s="674"/>
      <c r="V286" s="674"/>
      <c r="W286" s="674"/>
      <c r="X286" s="674"/>
      <c r="Y286" s="674"/>
      <c r="Z286" s="674"/>
      <c r="AA286" s="674"/>
      <c r="AB286" s="675"/>
      <c r="AC286" s="676"/>
      <c r="AD286" s="677"/>
      <c r="AE286" s="677"/>
      <c r="AF286" s="677"/>
      <c r="AG286" s="677"/>
      <c r="AH286" s="677"/>
      <c r="AI286" s="677"/>
      <c r="AJ286" s="677"/>
      <c r="AK286" s="677"/>
      <c r="AL286" s="677"/>
      <c r="AM286" s="677"/>
      <c r="AN286" s="677"/>
      <c r="AO286" s="677"/>
      <c r="AP286" s="677"/>
      <c r="AQ286" s="677"/>
      <c r="AR286" s="678"/>
      <c r="AS286" s="540"/>
      <c r="AT286" s="541"/>
      <c r="AU286" s="541"/>
      <c r="AV286" s="541"/>
      <c r="AW286" s="542"/>
      <c r="AX286" s="670"/>
      <c r="AY286" s="671"/>
      <c r="AZ286" s="671"/>
      <c r="BA286" s="672"/>
      <c r="BB286" s="673"/>
      <c r="BC286" s="674"/>
      <c r="BD286" s="674"/>
      <c r="BE286" s="674"/>
      <c r="BF286" s="675"/>
      <c r="BG286" s="670"/>
      <c r="BH286" s="671"/>
      <c r="BI286" s="671"/>
      <c r="BJ286" s="671"/>
      <c r="BK286" s="672"/>
      <c r="BL286" s="673"/>
      <c r="BM286" s="674"/>
      <c r="BN286" s="674"/>
      <c r="BO286" s="674"/>
      <c r="BP286" s="675"/>
      <c r="BQ286" s="679"/>
      <c r="BR286" s="680"/>
      <c r="BS286" s="680"/>
      <c r="BT286" s="680"/>
      <c r="BU286" s="681"/>
      <c r="BV286" s="673"/>
      <c r="BW286" s="674"/>
      <c r="BX286" s="674"/>
      <c r="BY286" s="674"/>
      <c r="BZ286" s="675"/>
      <c r="CA286" s="673"/>
      <c r="CB286" s="674"/>
      <c r="CC286" s="674"/>
      <c r="CD286" s="674"/>
      <c r="CE286" s="675"/>
      <c r="CF286" s="673"/>
      <c r="CG286" s="674"/>
      <c r="CH286" s="674"/>
      <c r="CI286" s="674"/>
      <c r="CJ286" s="674"/>
      <c r="CK286" s="675"/>
      <c r="CL286" s="673"/>
      <c r="CM286" s="674"/>
      <c r="CN286" s="674"/>
      <c r="CO286" s="674"/>
      <c r="CP286" s="674"/>
      <c r="CQ286" s="675"/>
    </row>
    <row r="287" spans="1:95" s="189" customFormat="1" hidden="1" x14ac:dyDescent="0.2">
      <c r="A287" s="710"/>
      <c r="B287" s="711"/>
      <c r="C287" s="711"/>
      <c r="D287" s="711"/>
      <c r="E287" s="711"/>
      <c r="F287" s="711"/>
      <c r="G287" s="712"/>
      <c r="H287" s="714"/>
      <c r="I287" s="715"/>
      <c r="J287" s="715"/>
      <c r="K287" s="715"/>
      <c r="L287" s="715"/>
      <c r="M287" s="715"/>
      <c r="N287" s="715"/>
      <c r="O287" s="715"/>
      <c r="P287" s="715"/>
      <c r="Q287" s="715"/>
      <c r="R287" s="715"/>
      <c r="S287" s="716"/>
      <c r="T287" s="714"/>
      <c r="U287" s="715"/>
      <c r="V287" s="715"/>
      <c r="W287" s="715"/>
      <c r="X287" s="715"/>
      <c r="Y287" s="715"/>
      <c r="Z287" s="715"/>
      <c r="AA287" s="715"/>
      <c r="AB287" s="716"/>
      <c r="AC287" s="763"/>
      <c r="AD287" s="764"/>
      <c r="AE287" s="764"/>
      <c r="AF287" s="764"/>
      <c r="AG287" s="764"/>
      <c r="AH287" s="764"/>
      <c r="AI287" s="764"/>
      <c r="AJ287" s="764"/>
      <c r="AK287" s="764"/>
      <c r="AL287" s="764"/>
      <c r="AM287" s="764"/>
      <c r="AN287" s="764"/>
      <c r="AO287" s="764"/>
      <c r="AP287" s="764"/>
      <c r="AQ287" s="764"/>
      <c r="AR287" s="765"/>
      <c r="AS287" s="546"/>
      <c r="AT287" s="547"/>
      <c r="AU287" s="547"/>
      <c r="AV287" s="547"/>
      <c r="AW287" s="548"/>
      <c r="AX287" s="710"/>
      <c r="AY287" s="711"/>
      <c r="AZ287" s="711"/>
      <c r="BA287" s="712"/>
      <c r="BB287" s="714"/>
      <c r="BC287" s="715"/>
      <c r="BD287" s="715"/>
      <c r="BE287" s="715"/>
      <c r="BF287" s="716"/>
      <c r="BG287" s="710"/>
      <c r="BH287" s="711"/>
      <c r="BI287" s="711"/>
      <c r="BJ287" s="711"/>
      <c r="BK287" s="712"/>
      <c r="BL287" s="714"/>
      <c r="BM287" s="715"/>
      <c r="BN287" s="715"/>
      <c r="BO287" s="715"/>
      <c r="BP287" s="716"/>
      <c r="BQ287" s="766"/>
      <c r="BR287" s="767"/>
      <c r="BS287" s="767"/>
      <c r="BT287" s="767"/>
      <c r="BU287" s="768"/>
      <c r="BV287" s="714"/>
      <c r="BW287" s="715"/>
      <c r="BX287" s="715"/>
      <c r="BY287" s="715"/>
      <c r="BZ287" s="716"/>
      <c r="CA287" s="714"/>
      <c r="CB287" s="715"/>
      <c r="CC287" s="715"/>
      <c r="CD287" s="715"/>
      <c r="CE287" s="716"/>
      <c r="CF287" s="714"/>
      <c r="CG287" s="715"/>
      <c r="CH287" s="715"/>
      <c r="CI287" s="715"/>
      <c r="CJ287" s="715"/>
      <c r="CK287" s="716"/>
      <c r="CL287" s="714"/>
      <c r="CM287" s="715"/>
      <c r="CN287" s="715"/>
      <c r="CO287" s="715"/>
      <c r="CP287" s="715"/>
      <c r="CQ287" s="716"/>
    </row>
    <row r="288" spans="1:95" s="189" customFormat="1" x14ac:dyDescent="0.2">
      <c r="A288" s="787"/>
      <c r="B288" s="787"/>
      <c r="C288" s="787"/>
      <c r="D288" s="787"/>
      <c r="E288" s="787"/>
      <c r="F288" s="787"/>
      <c r="G288" s="787"/>
      <c r="H288" s="518"/>
      <c r="I288" s="519"/>
      <c r="J288" s="519"/>
      <c r="K288" s="519"/>
      <c r="L288" s="519"/>
      <c r="M288" s="519"/>
      <c r="N288" s="519"/>
      <c r="O288" s="519"/>
      <c r="P288" s="519"/>
      <c r="Q288" s="519"/>
      <c r="R288" s="519"/>
      <c r="S288" s="520"/>
      <c r="T288" s="518"/>
      <c r="U288" s="519"/>
      <c r="V288" s="519"/>
      <c r="W288" s="519"/>
      <c r="X288" s="519"/>
      <c r="Y288" s="519"/>
      <c r="Z288" s="519"/>
      <c r="AA288" s="519"/>
      <c r="AB288" s="520"/>
      <c r="AC288" s="518"/>
      <c r="AD288" s="519"/>
      <c r="AE288" s="519"/>
      <c r="AF288" s="519"/>
      <c r="AG288" s="519"/>
      <c r="AH288" s="519"/>
      <c r="AI288" s="519"/>
      <c r="AJ288" s="519"/>
      <c r="AK288" s="519"/>
      <c r="AL288" s="519"/>
      <c r="AM288" s="519"/>
      <c r="AN288" s="519"/>
      <c r="AO288" s="519"/>
      <c r="AP288" s="519"/>
      <c r="AQ288" s="519"/>
      <c r="AR288" s="520"/>
      <c r="AS288" s="534"/>
      <c r="AT288" s="535"/>
      <c r="AU288" s="535"/>
      <c r="AV288" s="535"/>
      <c r="AW288" s="536"/>
      <c r="AX288" s="537"/>
      <c r="AY288" s="538"/>
      <c r="AZ288" s="538"/>
      <c r="BA288" s="539"/>
      <c r="BB288" s="713"/>
      <c r="BC288" s="713"/>
      <c r="BD288" s="713"/>
      <c r="BE288" s="713"/>
      <c r="BF288" s="713"/>
      <c r="BG288" s="713"/>
      <c r="BH288" s="713"/>
      <c r="BI288" s="713"/>
      <c r="BJ288" s="713"/>
      <c r="BK288" s="713"/>
      <c r="BL288" s="713"/>
      <c r="BM288" s="713"/>
      <c r="BN288" s="713"/>
      <c r="BO288" s="713"/>
      <c r="BP288" s="713"/>
      <c r="BQ288" s="713"/>
      <c r="BR288" s="713"/>
      <c r="BS288" s="713"/>
      <c r="BT288" s="713"/>
      <c r="BU288" s="713"/>
      <c r="BV288" s="713"/>
      <c r="BW288" s="713"/>
      <c r="BX288" s="713"/>
      <c r="BY288" s="713"/>
      <c r="BZ288" s="713"/>
      <c r="CA288" s="713"/>
      <c r="CB288" s="713"/>
      <c r="CC288" s="713"/>
      <c r="CD288" s="713"/>
      <c r="CE288" s="713"/>
      <c r="CF288" s="713"/>
      <c r="CG288" s="713"/>
      <c r="CH288" s="713"/>
      <c r="CI288" s="713"/>
      <c r="CJ288" s="713"/>
      <c r="CK288" s="713"/>
      <c r="CL288" s="713"/>
      <c r="CM288" s="713"/>
      <c r="CN288" s="713"/>
      <c r="CO288" s="713"/>
      <c r="CP288" s="713"/>
      <c r="CQ288" s="713"/>
    </row>
    <row r="289" spans="1:95" s="189" customFormat="1" x14ac:dyDescent="0.2">
      <c r="A289" s="211"/>
      <c r="B289" s="211"/>
      <c r="C289" s="211"/>
      <c r="D289" s="211"/>
      <c r="E289" s="211"/>
      <c r="F289" s="211"/>
      <c r="G289" s="211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5"/>
      <c r="AT289" s="215"/>
      <c r="AU289" s="215"/>
      <c r="AV289" s="215"/>
      <c r="AW289" s="215"/>
      <c r="AX289" s="211"/>
      <c r="AY289" s="211"/>
      <c r="AZ289" s="211"/>
      <c r="BA289" s="211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2"/>
      <c r="BN289" s="212"/>
      <c r="BO289" s="212"/>
      <c r="BP289" s="212"/>
      <c r="BQ289" s="212"/>
      <c r="BR289" s="212"/>
      <c r="BS289" s="212"/>
      <c r="BT289" s="212"/>
      <c r="BU289" s="212"/>
      <c r="BV289" s="212"/>
      <c r="BW289" s="212"/>
      <c r="BX289" s="212"/>
      <c r="BY289" s="212"/>
      <c r="BZ289" s="212"/>
      <c r="CA289" s="212"/>
      <c r="CB289" s="212"/>
      <c r="CC289" s="212"/>
      <c r="CD289" s="212"/>
      <c r="CE289" s="212"/>
      <c r="CF289" s="210"/>
      <c r="CG289" s="210"/>
      <c r="CH289" s="210"/>
      <c r="CI289" s="210"/>
      <c r="CJ289" s="210"/>
      <c r="CK289" s="210"/>
      <c r="CL289" s="210"/>
      <c r="CM289" s="210"/>
      <c r="CN289" s="210"/>
      <c r="CO289" s="210"/>
      <c r="CP289" s="210"/>
      <c r="CQ289" s="210"/>
    </row>
    <row r="290" spans="1:95" s="189" customFormat="1" ht="24" customHeight="1" x14ac:dyDescent="0.2">
      <c r="A290" s="692" t="s">
        <v>141</v>
      </c>
      <c r="B290" s="692"/>
      <c r="C290" s="692"/>
      <c r="D290" s="692"/>
      <c r="E290" s="692"/>
      <c r="F290" s="692"/>
      <c r="G290" s="692"/>
      <c r="H290" s="692"/>
      <c r="I290" s="692"/>
      <c r="J290" s="692"/>
      <c r="K290" s="692"/>
      <c r="L290" s="692"/>
      <c r="M290" s="692"/>
      <c r="N290" s="692"/>
      <c r="O290" s="692"/>
      <c r="P290" s="692"/>
      <c r="Q290" s="692"/>
      <c r="R290" s="692"/>
      <c r="S290" s="692"/>
      <c r="T290" s="692"/>
      <c r="U290" s="692"/>
      <c r="V290" s="692"/>
      <c r="W290" s="692"/>
      <c r="X290" s="692"/>
      <c r="Y290" s="692"/>
      <c r="Z290" s="692"/>
      <c r="AA290" s="692"/>
      <c r="AB290" s="692"/>
      <c r="AC290" s="692"/>
      <c r="AD290" s="692"/>
      <c r="AE290" s="692"/>
      <c r="AF290" s="692"/>
      <c r="AG290" s="692"/>
      <c r="AH290" s="692"/>
      <c r="AI290" s="692"/>
      <c r="AJ290" s="692"/>
      <c r="AK290" s="692"/>
      <c r="AL290" s="692"/>
      <c r="AM290" s="692"/>
      <c r="AN290" s="692"/>
      <c r="AO290" s="692"/>
      <c r="AP290" s="692"/>
      <c r="AQ290" s="692"/>
      <c r="AR290" s="692"/>
      <c r="AS290" s="692"/>
      <c r="AT290" s="692"/>
      <c r="AU290" s="692"/>
      <c r="AV290" s="692"/>
      <c r="AW290" s="692"/>
      <c r="AX290" s="692"/>
      <c r="AY290" s="692"/>
      <c r="AZ290" s="692"/>
      <c r="BA290" s="692"/>
      <c r="BB290" s="692"/>
      <c r="BC290" s="692"/>
      <c r="BD290" s="692"/>
      <c r="BE290" s="692"/>
      <c r="BF290" s="692"/>
      <c r="BG290" s="692"/>
      <c r="BH290" s="692"/>
      <c r="BI290" s="692"/>
      <c r="BJ290" s="692"/>
      <c r="BK290" s="692"/>
      <c r="BL290" s="692"/>
      <c r="BM290" s="692"/>
      <c r="BN290" s="692"/>
      <c r="BO290" s="692"/>
      <c r="BP290" s="692"/>
      <c r="BQ290" s="692"/>
      <c r="BR290" s="692"/>
      <c r="BS290" s="692"/>
      <c r="BT290" s="692"/>
      <c r="BU290" s="692"/>
      <c r="BV290" s="692"/>
      <c r="BW290" s="692"/>
      <c r="BX290" s="692"/>
      <c r="BY290" s="692"/>
      <c r="BZ290" s="692"/>
      <c r="CA290" s="692"/>
      <c r="CB290" s="692"/>
      <c r="CC290" s="692"/>
      <c r="CD290" s="692"/>
      <c r="CE290" s="692"/>
      <c r="CF290" s="692"/>
      <c r="CG290" s="692"/>
      <c r="CH290" s="692"/>
      <c r="CI290" s="692"/>
      <c r="CJ290" s="692"/>
      <c r="CK290" s="692"/>
      <c r="CL290" s="692"/>
      <c r="CM290" s="692"/>
      <c r="CN290" s="692"/>
      <c r="CO290" s="692"/>
      <c r="CP290" s="692"/>
      <c r="CQ290" s="692"/>
    </row>
    <row r="291" spans="1:95" s="189" customFormat="1" x14ac:dyDescent="0.2">
      <c r="A291" s="693" t="s">
        <v>142</v>
      </c>
      <c r="B291" s="693"/>
      <c r="C291" s="693"/>
      <c r="D291" s="693"/>
      <c r="E291" s="693"/>
      <c r="F291" s="693"/>
      <c r="G291" s="693"/>
      <c r="H291" s="693"/>
      <c r="I291" s="693"/>
      <c r="J291" s="693"/>
      <c r="K291" s="693"/>
      <c r="L291" s="693"/>
      <c r="M291" s="693"/>
      <c r="N291" s="693"/>
      <c r="O291" s="693"/>
      <c r="P291" s="693"/>
      <c r="Q291" s="693"/>
      <c r="R291" s="693"/>
      <c r="S291" s="693"/>
      <c r="T291" s="693"/>
      <c r="U291" s="693"/>
      <c r="V291" s="693"/>
      <c r="W291" s="693"/>
      <c r="X291" s="693"/>
      <c r="Y291" s="693"/>
      <c r="Z291" s="693"/>
      <c r="AA291" s="693"/>
      <c r="AB291" s="693"/>
      <c r="AC291" s="693"/>
      <c r="AD291" s="693"/>
      <c r="AE291" s="693"/>
      <c r="AF291" s="693"/>
      <c r="AG291" s="693"/>
      <c r="AH291" s="693"/>
      <c r="AI291" s="693"/>
      <c r="AJ291" s="693"/>
      <c r="AK291" s="693"/>
      <c r="AL291" s="693"/>
      <c r="AM291" s="693"/>
      <c r="AN291" s="693"/>
      <c r="AO291" s="693"/>
      <c r="AP291" s="693"/>
      <c r="AQ291" s="693"/>
      <c r="AR291" s="693"/>
      <c r="AS291" s="693"/>
      <c r="AT291" s="693"/>
      <c r="AU291" s="693"/>
      <c r="AV291" s="693"/>
      <c r="AW291" s="693"/>
      <c r="AX291" s="693"/>
      <c r="AY291" s="693"/>
      <c r="AZ291" s="693"/>
      <c r="BA291" s="693"/>
      <c r="BB291" s="693"/>
      <c r="BC291" s="693"/>
      <c r="BD291" s="693"/>
      <c r="BE291" s="693"/>
      <c r="BF291" s="693"/>
      <c r="BG291" s="693"/>
      <c r="BH291" s="693"/>
      <c r="BI291" s="693"/>
      <c r="BJ291" s="693"/>
      <c r="BK291" s="693"/>
      <c r="BL291" s="693"/>
      <c r="BM291" s="693"/>
      <c r="BN291" s="693"/>
      <c r="BO291" s="693"/>
      <c r="BP291" s="693"/>
      <c r="BQ291" s="693"/>
      <c r="BR291" s="693"/>
      <c r="BS291" s="693"/>
      <c r="BT291" s="693"/>
      <c r="BU291" s="693"/>
      <c r="BV291" s="693"/>
      <c r="BW291" s="693"/>
      <c r="BX291" s="693"/>
      <c r="BY291" s="693"/>
      <c r="BZ291" s="693"/>
      <c r="CA291" s="693"/>
      <c r="CB291" s="693"/>
      <c r="CC291" s="693"/>
      <c r="CD291" s="693"/>
      <c r="CE291" s="693"/>
      <c r="CF291" s="693"/>
      <c r="CG291" s="693"/>
      <c r="CH291" s="693"/>
      <c r="CI291" s="693"/>
      <c r="CJ291" s="693"/>
      <c r="CK291" s="693"/>
      <c r="CL291" s="693"/>
      <c r="CM291" s="693"/>
      <c r="CN291" s="693"/>
      <c r="CO291" s="693"/>
      <c r="CP291" s="693"/>
      <c r="CQ291" s="693"/>
    </row>
    <row r="292" spans="1:95" s="189" customFormat="1" ht="28.5" customHeight="1" x14ac:dyDescent="0.2">
      <c r="A292" s="786" t="s">
        <v>301</v>
      </c>
      <c r="B292" s="786"/>
      <c r="C292" s="786"/>
      <c r="D292" s="786"/>
      <c r="E292" s="786"/>
      <c r="F292" s="786"/>
      <c r="G292" s="786"/>
      <c r="H292" s="786"/>
      <c r="I292" s="786"/>
      <c r="J292" s="786"/>
      <c r="K292" s="786"/>
      <c r="L292" s="786"/>
      <c r="M292" s="786"/>
      <c r="N292" s="786"/>
      <c r="O292" s="786"/>
      <c r="P292" s="786"/>
      <c r="Q292" s="786"/>
      <c r="R292" s="786"/>
      <c r="S292" s="786"/>
      <c r="T292" s="786"/>
      <c r="U292" s="786"/>
      <c r="V292" s="786"/>
      <c r="W292" s="786"/>
      <c r="X292" s="786"/>
      <c r="Y292" s="786"/>
      <c r="Z292" s="786"/>
      <c r="AA292" s="786"/>
      <c r="AB292" s="786"/>
      <c r="AC292" s="786"/>
      <c r="AD292" s="786"/>
      <c r="AE292" s="786"/>
      <c r="AF292" s="786"/>
      <c r="AG292" s="786"/>
      <c r="AH292" s="786"/>
      <c r="AI292" s="786"/>
      <c r="AJ292" s="786"/>
      <c r="AK292" s="786"/>
      <c r="AL292" s="786"/>
      <c r="AM292" s="786"/>
      <c r="AN292" s="786"/>
      <c r="AO292" s="786"/>
      <c r="AP292" s="786"/>
      <c r="AQ292" s="786"/>
      <c r="AR292" s="786"/>
      <c r="AS292" s="786"/>
      <c r="AT292" s="786"/>
      <c r="AU292" s="786"/>
      <c r="AV292" s="786"/>
      <c r="AW292" s="786"/>
      <c r="AX292" s="786"/>
      <c r="AY292" s="786"/>
      <c r="AZ292" s="786"/>
      <c r="BA292" s="786"/>
      <c r="BB292" s="786"/>
      <c r="BC292" s="786"/>
      <c r="BD292" s="786"/>
      <c r="BE292" s="786"/>
      <c r="BF292" s="786"/>
      <c r="BG292" s="786"/>
      <c r="BH292" s="786"/>
      <c r="BI292" s="786"/>
      <c r="BJ292" s="786"/>
      <c r="BK292" s="786"/>
      <c r="BL292" s="786"/>
      <c r="BM292" s="786"/>
      <c r="BN292" s="786"/>
      <c r="BO292" s="786"/>
      <c r="BP292" s="786"/>
      <c r="BQ292" s="786"/>
      <c r="BR292" s="786"/>
      <c r="BS292" s="786"/>
      <c r="BT292" s="786"/>
      <c r="BU292" s="786"/>
      <c r="BV292" s="786"/>
      <c r="BW292" s="786"/>
      <c r="BX292" s="786"/>
      <c r="BY292" s="786"/>
      <c r="BZ292" s="786"/>
      <c r="CA292" s="786"/>
      <c r="CB292" s="786"/>
      <c r="CC292" s="786"/>
      <c r="CD292" s="786"/>
      <c r="CE292" s="786"/>
      <c r="CF292" s="786"/>
      <c r="CG292" s="786"/>
      <c r="CH292" s="786"/>
      <c r="CI292" s="786"/>
      <c r="CJ292" s="786"/>
      <c r="CK292" s="786"/>
      <c r="CL292" s="786"/>
      <c r="CM292" s="786"/>
      <c r="CN292" s="786"/>
      <c r="CO292" s="786"/>
      <c r="CP292" s="786"/>
      <c r="CQ292" s="786"/>
    </row>
    <row r="293" spans="1:95" s="189" customFormat="1" ht="0.75" customHeight="1" x14ac:dyDescent="0.2">
      <c r="A293" s="660"/>
      <c r="B293" s="660"/>
      <c r="C293" s="660"/>
      <c r="D293" s="660"/>
      <c r="E293" s="660"/>
      <c r="F293" s="660"/>
      <c r="G293" s="660"/>
      <c r="H293" s="660"/>
      <c r="I293" s="660"/>
      <c r="J293" s="660"/>
      <c r="K293" s="660"/>
      <c r="L293" s="660"/>
      <c r="M293" s="660"/>
      <c r="N293" s="660"/>
      <c r="O293" s="660"/>
      <c r="P293" s="660"/>
      <c r="Q293" s="660"/>
      <c r="R293" s="660"/>
      <c r="S293" s="660"/>
      <c r="T293" s="660"/>
      <c r="U293" s="660"/>
      <c r="V293" s="660"/>
      <c r="W293" s="660"/>
      <c r="X293" s="660"/>
      <c r="Y293" s="660"/>
      <c r="Z293" s="660"/>
      <c r="AA293" s="660"/>
      <c r="AB293" s="660"/>
      <c r="AC293" s="660"/>
      <c r="AD293" s="660"/>
      <c r="AE293" s="660"/>
      <c r="AF293" s="660"/>
      <c r="AG293" s="660"/>
      <c r="AH293" s="660"/>
      <c r="AI293" s="660"/>
      <c r="AJ293" s="660"/>
      <c r="AK293" s="660"/>
      <c r="AL293" s="660"/>
      <c r="AM293" s="660"/>
      <c r="AN293" s="660"/>
      <c r="AO293" s="660"/>
      <c r="AP293" s="660"/>
      <c r="AQ293" s="660"/>
      <c r="AR293" s="660"/>
      <c r="AS293" s="660"/>
      <c r="AT293" s="660"/>
      <c r="AU293" s="660"/>
      <c r="AV293" s="660"/>
      <c r="AW293" s="660"/>
      <c r="AX293" s="660"/>
      <c r="AY293" s="660"/>
      <c r="AZ293" s="660"/>
      <c r="BA293" s="660"/>
      <c r="BB293" s="660"/>
      <c r="BC293" s="660"/>
      <c r="BD293" s="660"/>
      <c r="BE293" s="660"/>
      <c r="BF293" s="660"/>
      <c r="BG293" s="660"/>
      <c r="BH293" s="660"/>
      <c r="BI293" s="660"/>
      <c r="BJ293" s="660"/>
      <c r="BK293" s="660"/>
      <c r="BL293" s="660"/>
      <c r="BM293" s="660"/>
      <c r="BN293" s="660"/>
      <c r="BO293" s="660"/>
      <c r="BP293" s="660"/>
      <c r="BQ293" s="660"/>
      <c r="BR293" s="660"/>
      <c r="BS293" s="660"/>
      <c r="BT293" s="660"/>
      <c r="BU293" s="660"/>
      <c r="BV293" s="660"/>
      <c r="BW293" s="660"/>
      <c r="BX293" s="660"/>
      <c r="BY293" s="660"/>
      <c r="BZ293" s="660"/>
      <c r="CA293" s="660"/>
      <c r="CB293" s="660"/>
      <c r="CC293" s="660"/>
      <c r="CD293" s="660"/>
      <c r="CE293" s="660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</row>
    <row r="294" spans="1:95" s="189" customFormat="1" ht="18" x14ac:dyDescent="0.2">
      <c r="A294" s="579" t="s">
        <v>144</v>
      </c>
      <c r="B294" s="579"/>
      <c r="C294" s="579"/>
      <c r="D294" s="579"/>
      <c r="E294" s="579"/>
      <c r="F294" s="579"/>
      <c r="G294" s="579"/>
      <c r="H294" s="579"/>
      <c r="I294" s="579"/>
      <c r="J294" s="579"/>
      <c r="K294" s="579"/>
      <c r="L294" s="579"/>
      <c r="M294" s="579"/>
      <c r="N294" s="579"/>
      <c r="O294" s="579"/>
      <c r="P294" s="579"/>
      <c r="Q294" s="579"/>
      <c r="R294" s="579"/>
      <c r="S294" s="579"/>
      <c r="T294" s="579"/>
      <c r="U294" s="579"/>
      <c r="V294" s="579"/>
      <c r="W294" s="579"/>
      <c r="X294" s="579"/>
      <c r="Y294" s="579"/>
      <c r="Z294" s="579"/>
      <c r="AA294" s="579"/>
      <c r="AB294" s="579"/>
      <c r="AC294" s="579"/>
      <c r="AD294" s="579"/>
      <c r="AE294" s="579"/>
      <c r="AF294" s="579"/>
      <c r="AG294" s="579"/>
      <c r="AH294" s="579"/>
      <c r="AI294" s="579"/>
      <c r="AJ294" s="579"/>
      <c r="AK294" s="579"/>
      <c r="AL294" s="579"/>
      <c r="AM294" s="579"/>
      <c r="AN294" s="579"/>
      <c r="AO294" s="579"/>
      <c r="AP294" s="579"/>
      <c r="AQ294" s="579"/>
      <c r="AR294" s="579"/>
      <c r="AS294" s="579"/>
      <c r="AT294" s="579"/>
      <c r="AU294" s="579"/>
      <c r="AV294" s="579"/>
      <c r="AW294" s="579"/>
      <c r="AX294" s="579"/>
      <c r="AY294" s="579"/>
      <c r="AZ294" s="579"/>
      <c r="BA294" s="579"/>
      <c r="BB294" s="579"/>
      <c r="BC294" s="579"/>
      <c r="BD294" s="579"/>
      <c r="BE294" s="579"/>
      <c r="BF294" s="579"/>
      <c r="BG294" s="579"/>
      <c r="BH294" s="579"/>
      <c r="BI294" s="579"/>
      <c r="BJ294" s="579"/>
      <c r="BK294" s="579"/>
      <c r="BL294" s="579"/>
      <c r="BM294" s="579"/>
      <c r="BN294" s="579"/>
      <c r="BO294" s="579"/>
      <c r="BP294" s="579"/>
      <c r="BQ294" s="579"/>
      <c r="BR294" s="579"/>
      <c r="BS294" s="579"/>
      <c r="BT294" s="579"/>
      <c r="BU294" s="579"/>
      <c r="BV294" s="579"/>
      <c r="BW294" s="579"/>
      <c r="BX294" s="579"/>
      <c r="BY294" s="579"/>
      <c r="BZ294" s="579"/>
      <c r="CA294" s="579"/>
      <c r="CB294" s="579"/>
      <c r="CC294" s="579"/>
      <c r="CD294" s="579"/>
      <c r="CE294" s="579"/>
      <c r="CF294" s="216"/>
      <c r="CG294" s="216"/>
      <c r="CH294" s="216"/>
      <c r="CI294" s="216"/>
      <c r="CJ294" s="216"/>
      <c r="CK294" s="216"/>
      <c r="CL294" s="216"/>
      <c r="CM294" s="216"/>
      <c r="CN294" s="216"/>
      <c r="CO294" s="216"/>
      <c r="CP294" s="216"/>
      <c r="CQ294" s="216"/>
    </row>
    <row r="295" spans="1:95" s="189" customFormat="1" ht="9.75" customHeight="1" x14ac:dyDescent="0.2">
      <c r="A295" s="660"/>
      <c r="B295" s="660"/>
      <c r="C295" s="660"/>
      <c r="D295" s="660"/>
      <c r="E295" s="660"/>
      <c r="F295" s="660"/>
      <c r="G295" s="660"/>
      <c r="H295" s="660"/>
      <c r="I295" s="660"/>
      <c r="J295" s="660"/>
      <c r="K295" s="660"/>
      <c r="L295" s="660"/>
      <c r="M295" s="660"/>
      <c r="N295" s="660"/>
      <c r="O295" s="660"/>
      <c r="P295" s="660"/>
      <c r="Q295" s="660"/>
      <c r="R295" s="660"/>
      <c r="S295" s="660"/>
      <c r="T295" s="660"/>
      <c r="U295" s="660"/>
      <c r="V295" s="660"/>
      <c r="W295" s="660"/>
      <c r="X295" s="660"/>
      <c r="Y295" s="660"/>
      <c r="Z295" s="660"/>
      <c r="AA295" s="660"/>
      <c r="AB295" s="660"/>
      <c r="AC295" s="660"/>
      <c r="AD295" s="660"/>
      <c r="AE295" s="660"/>
      <c r="AF295" s="660"/>
      <c r="AG295" s="660"/>
      <c r="AH295" s="660"/>
      <c r="AI295" s="660"/>
      <c r="AJ295" s="660"/>
      <c r="AK295" s="660"/>
      <c r="AL295" s="660"/>
      <c r="AM295" s="660"/>
      <c r="AN295" s="660"/>
      <c r="AO295" s="660"/>
      <c r="AP295" s="660"/>
      <c r="AQ295" s="660"/>
      <c r="AR295" s="660"/>
      <c r="AS295" s="660"/>
      <c r="AT295" s="660"/>
      <c r="AU295" s="660"/>
      <c r="AV295" s="660"/>
      <c r="AW295" s="660"/>
      <c r="AX295" s="660"/>
      <c r="AY295" s="660"/>
      <c r="AZ295" s="660"/>
      <c r="BA295" s="660"/>
      <c r="BB295" s="660"/>
      <c r="BC295" s="660"/>
      <c r="BD295" s="660"/>
      <c r="BE295" s="660"/>
      <c r="BF295" s="660"/>
      <c r="BG295" s="660"/>
      <c r="BH295" s="660"/>
      <c r="BI295" s="660"/>
      <c r="BJ295" s="660"/>
      <c r="BK295" s="660"/>
      <c r="BL295" s="660"/>
      <c r="BM295" s="660"/>
      <c r="BN295" s="660"/>
      <c r="BO295" s="660"/>
      <c r="BP295" s="660"/>
      <c r="BQ295" s="660"/>
      <c r="BR295" s="660"/>
      <c r="BS295" s="660"/>
      <c r="BT295" s="660"/>
      <c r="BU295" s="660"/>
      <c r="BV295" s="660"/>
      <c r="BW295" s="660"/>
      <c r="BX295" s="660"/>
      <c r="BY295" s="660"/>
      <c r="BZ295" s="660"/>
      <c r="CA295" s="660"/>
      <c r="CB295" s="660"/>
      <c r="CC295" s="660"/>
      <c r="CD295" s="660"/>
      <c r="CE295" s="660"/>
      <c r="CF295" s="216"/>
      <c r="CG295" s="216"/>
      <c r="CH295" s="216"/>
      <c r="CI295" s="216"/>
      <c r="CJ295" s="216"/>
      <c r="CK295" s="216"/>
      <c r="CL295" s="216"/>
      <c r="CM295" s="216"/>
      <c r="CN295" s="216"/>
      <c r="CO295" s="216"/>
      <c r="CP295" s="216"/>
      <c r="CQ295" s="216"/>
    </row>
    <row r="296" spans="1:95" s="189" customFormat="1" x14ac:dyDescent="0.2">
      <c r="A296" s="660" t="s">
        <v>145</v>
      </c>
      <c r="B296" s="660"/>
      <c r="C296" s="660"/>
      <c r="D296" s="660"/>
      <c r="E296" s="660"/>
      <c r="F296" s="660"/>
      <c r="G296" s="660"/>
      <c r="H296" s="660"/>
      <c r="I296" s="660"/>
      <c r="J296" s="660"/>
      <c r="K296" s="660"/>
      <c r="L296" s="660"/>
      <c r="M296" s="660"/>
      <c r="N296" s="660"/>
      <c r="O296" s="660"/>
      <c r="P296" s="660"/>
      <c r="Q296" s="660"/>
      <c r="R296" s="660"/>
      <c r="S296" s="660"/>
      <c r="T296" s="660"/>
      <c r="U296" s="660"/>
      <c r="V296" s="660"/>
      <c r="W296" s="660"/>
      <c r="X296" s="660"/>
      <c r="Y296" s="660"/>
      <c r="Z296" s="660"/>
      <c r="AA296" s="660"/>
      <c r="AB296" s="660"/>
      <c r="AC296" s="660"/>
      <c r="AD296" s="660"/>
      <c r="AE296" s="660"/>
      <c r="AF296" s="660"/>
      <c r="AG296" s="660"/>
      <c r="AH296" s="660"/>
      <c r="AI296" s="660"/>
      <c r="AJ296" s="660"/>
      <c r="AK296" s="660"/>
      <c r="AL296" s="660"/>
      <c r="AM296" s="660"/>
      <c r="AN296" s="660"/>
      <c r="AO296" s="660"/>
      <c r="AP296" s="660"/>
      <c r="AQ296" s="660"/>
      <c r="AR296" s="660"/>
      <c r="AS296" s="660"/>
      <c r="AT296" s="660"/>
      <c r="AU296" s="660"/>
      <c r="AV296" s="660"/>
      <c r="AW296" s="660"/>
      <c r="AX296" s="660"/>
      <c r="AY296" s="660"/>
      <c r="AZ296" s="660"/>
      <c r="BA296" s="660"/>
      <c r="BB296" s="660"/>
      <c r="BC296" s="660"/>
      <c r="BD296" s="660"/>
      <c r="BE296" s="660"/>
      <c r="BF296" s="660"/>
      <c r="BG296" s="660"/>
      <c r="BH296" s="660"/>
      <c r="BI296" s="660"/>
      <c r="BJ296" s="660"/>
      <c r="BK296" s="660"/>
      <c r="BL296" s="660"/>
      <c r="BM296" s="660"/>
      <c r="BN296" s="660"/>
      <c r="BO296" s="660"/>
      <c r="BP296" s="660"/>
      <c r="BQ296" s="660"/>
      <c r="BR296" s="660"/>
      <c r="BS296" s="660"/>
      <c r="BT296" s="660"/>
      <c r="BU296" s="660"/>
      <c r="BV296" s="660"/>
      <c r="BW296" s="660"/>
      <c r="BX296" s="660"/>
      <c r="BY296" s="660"/>
      <c r="BZ296" s="660"/>
      <c r="CA296" s="660"/>
      <c r="CB296" s="660"/>
      <c r="CC296" s="660"/>
      <c r="CD296" s="660"/>
      <c r="CE296" s="660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s="189" customFormat="1" x14ac:dyDescent="0.2">
      <c r="A297" s="722" t="s">
        <v>146</v>
      </c>
      <c r="B297" s="722"/>
      <c r="C297" s="722"/>
      <c r="D297" s="722"/>
      <c r="E297" s="722"/>
      <c r="F297" s="722"/>
      <c r="G297" s="722"/>
      <c r="H297" s="722"/>
      <c r="I297" s="722"/>
      <c r="J297" s="722"/>
      <c r="K297" s="722"/>
      <c r="L297" s="722"/>
      <c r="M297" s="722"/>
      <c r="N297" s="722"/>
      <c r="O297" s="722"/>
      <c r="P297" s="722"/>
      <c r="Q297" s="722"/>
      <c r="R297" s="722"/>
      <c r="S297" s="722"/>
      <c r="T297" s="722"/>
      <c r="U297" s="722"/>
      <c r="V297" s="722"/>
      <c r="W297" s="722"/>
      <c r="X297" s="722"/>
      <c r="Y297" s="722"/>
      <c r="Z297" s="722"/>
      <c r="AA297" s="722"/>
      <c r="AB297" s="722" t="s">
        <v>147</v>
      </c>
      <c r="AC297" s="722"/>
      <c r="AD297" s="722"/>
      <c r="AE297" s="722"/>
      <c r="AF297" s="722"/>
      <c r="AG297" s="722"/>
      <c r="AH297" s="722"/>
      <c r="AI297" s="722"/>
      <c r="AJ297" s="722"/>
      <c r="AK297" s="722"/>
      <c r="AL297" s="722"/>
      <c r="AM297" s="722"/>
      <c r="AN297" s="722"/>
      <c r="AO297" s="722"/>
      <c r="AP297" s="722"/>
      <c r="AQ297" s="722"/>
      <c r="AR297" s="722"/>
      <c r="AS297" s="722"/>
      <c r="AT297" s="722"/>
      <c r="AU297" s="722"/>
      <c r="AV297" s="722"/>
      <c r="AW297" s="722"/>
      <c r="AX297" s="722"/>
      <c r="AY297" s="722"/>
      <c r="AZ297" s="722"/>
      <c r="BA297" s="722"/>
      <c r="BB297" s="722"/>
      <c r="BC297" s="722" t="s">
        <v>148</v>
      </c>
      <c r="BD297" s="722"/>
      <c r="BE297" s="722"/>
      <c r="BF297" s="722"/>
      <c r="BG297" s="722"/>
      <c r="BH297" s="722"/>
      <c r="BI297" s="722"/>
      <c r="BJ297" s="722"/>
      <c r="BK297" s="722"/>
      <c r="BL297" s="722"/>
      <c r="BM297" s="722"/>
      <c r="BN297" s="722"/>
      <c r="BO297" s="722"/>
      <c r="BP297" s="722"/>
      <c r="BQ297" s="722"/>
      <c r="BR297" s="722"/>
      <c r="BS297" s="722"/>
      <c r="BT297" s="722"/>
      <c r="BU297" s="722"/>
      <c r="BV297" s="722"/>
      <c r="BW297" s="722"/>
      <c r="BX297" s="722"/>
      <c r="BY297" s="722"/>
      <c r="BZ297" s="722"/>
      <c r="CA297" s="722"/>
      <c r="CB297" s="722"/>
      <c r="CC297" s="722"/>
      <c r="CD297" s="722"/>
      <c r="CE297" s="722"/>
      <c r="CF297" s="722"/>
      <c r="CG297" s="722"/>
      <c r="CH297" s="722"/>
      <c r="CI297" s="722"/>
      <c r="CJ297" s="722"/>
      <c r="CK297" s="722"/>
      <c r="CL297" s="722"/>
      <c r="CM297" s="722"/>
      <c r="CN297" s="722"/>
      <c r="CO297" s="722"/>
      <c r="CP297" s="722"/>
      <c r="CQ297" s="722"/>
    </row>
    <row r="298" spans="1:95" s="189" customFormat="1" x14ac:dyDescent="0.2">
      <c r="A298" s="722" t="s">
        <v>30</v>
      </c>
      <c r="B298" s="722"/>
      <c r="C298" s="722"/>
      <c r="D298" s="722"/>
      <c r="E298" s="722"/>
      <c r="F298" s="722"/>
      <c r="G298" s="722"/>
      <c r="H298" s="722"/>
      <c r="I298" s="722"/>
      <c r="J298" s="722"/>
      <c r="K298" s="722"/>
      <c r="L298" s="722"/>
      <c r="M298" s="722"/>
      <c r="N298" s="722"/>
      <c r="O298" s="722"/>
      <c r="P298" s="722"/>
      <c r="Q298" s="722"/>
      <c r="R298" s="722"/>
      <c r="S298" s="722"/>
      <c r="T298" s="722"/>
      <c r="U298" s="722"/>
      <c r="V298" s="722"/>
      <c r="W298" s="722"/>
      <c r="X298" s="722"/>
      <c r="Y298" s="722"/>
      <c r="Z298" s="722"/>
      <c r="AA298" s="722"/>
      <c r="AB298" s="722" t="s">
        <v>55</v>
      </c>
      <c r="AC298" s="722"/>
      <c r="AD298" s="722"/>
      <c r="AE298" s="722"/>
      <c r="AF298" s="722"/>
      <c r="AG298" s="722"/>
      <c r="AH298" s="722"/>
      <c r="AI298" s="722"/>
      <c r="AJ298" s="722"/>
      <c r="AK298" s="722"/>
      <c r="AL298" s="722"/>
      <c r="AM298" s="722"/>
      <c r="AN298" s="722"/>
      <c r="AO298" s="722"/>
      <c r="AP298" s="722"/>
      <c r="AQ298" s="722"/>
      <c r="AR298" s="722"/>
      <c r="AS298" s="722"/>
      <c r="AT298" s="722"/>
      <c r="AU298" s="722"/>
      <c r="AV298" s="722"/>
      <c r="AW298" s="722"/>
      <c r="AX298" s="722"/>
      <c r="AY298" s="722"/>
      <c r="AZ298" s="722"/>
      <c r="BA298" s="722"/>
      <c r="BB298" s="722"/>
      <c r="BC298" s="667" t="s">
        <v>56</v>
      </c>
      <c r="BD298" s="668"/>
      <c r="BE298" s="668"/>
      <c r="BF298" s="668"/>
      <c r="BG298" s="668"/>
      <c r="BH298" s="668"/>
      <c r="BI298" s="668"/>
      <c r="BJ298" s="668"/>
      <c r="BK298" s="668"/>
      <c r="BL298" s="668"/>
      <c r="BM298" s="668"/>
      <c r="BN298" s="668"/>
      <c r="BO298" s="668"/>
      <c r="BP298" s="668"/>
      <c r="BQ298" s="668"/>
      <c r="BR298" s="668"/>
      <c r="BS298" s="668"/>
      <c r="BT298" s="668"/>
      <c r="BU298" s="668"/>
      <c r="BV298" s="668"/>
      <c r="BW298" s="668"/>
      <c r="BX298" s="668"/>
      <c r="BY298" s="668"/>
      <c r="BZ298" s="668"/>
      <c r="CA298" s="668"/>
      <c r="CB298" s="668"/>
      <c r="CC298" s="668"/>
      <c r="CD298" s="668"/>
      <c r="CE298" s="668"/>
      <c r="CF298" s="668"/>
      <c r="CG298" s="668"/>
      <c r="CH298" s="668"/>
      <c r="CI298" s="668"/>
      <c r="CJ298" s="668"/>
      <c r="CK298" s="668"/>
      <c r="CL298" s="668"/>
      <c r="CM298" s="668"/>
      <c r="CN298" s="668"/>
      <c r="CO298" s="668"/>
      <c r="CP298" s="668"/>
      <c r="CQ298" s="669"/>
    </row>
    <row r="299" spans="1:95" s="189" customFormat="1" ht="28.5" customHeight="1" x14ac:dyDescent="0.2">
      <c r="A299" s="719" t="s">
        <v>149</v>
      </c>
      <c r="B299" s="719"/>
      <c r="C299" s="719"/>
      <c r="D299" s="719"/>
      <c r="E299" s="719"/>
      <c r="F299" s="719"/>
      <c r="G299" s="719"/>
      <c r="H299" s="719"/>
      <c r="I299" s="719"/>
      <c r="J299" s="719"/>
      <c r="K299" s="719"/>
      <c r="L299" s="719"/>
      <c r="M299" s="719"/>
      <c r="N299" s="719"/>
      <c r="O299" s="719"/>
      <c r="P299" s="719"/>
      <c r="Q299" s="719"/>
      <c r="R299" s="719"/>
      <c r="S299" s="719"/>
      <c r="T299" s="719"/>
      <c r="U299" s="719"/>
      <c r="V299" s="719"/>
      <c r="W299" s="719"/>
      <c r="X299" s="719"/>
      <c r="Y299" s="719"/>
      <c r="Z299" s="719"/>
      <c r="AA299" s="719"/>
      <c r="AB299" s="719" t="s">
        <v>150</v>
      </c>
      <c r="AC299" s="719"/>
      <c r="AD299" s="719"/>
      <c r="AE299" s="719"/>
      <c r="AF299" s="719"/>
      <c r="AG299" s="719"/>
      <c r="AH299" s="719"/>
      <c r="AI299" s="719"/>
      <c r="AJ299" s="719"/>
      <c r="AK299" s="719"/>
      <c r="AL299" s="719"/>
      <c r="AM299" s="719"/>
      <c r="AN299" s="719"/>
      <c r="AO299" s="719"/>
      <c r="AP299" s="719"/>
      <c r="AQ299" s="719"/>
      <c r="AR299" s="719"/>
      <c r="AS299" s="719"/>
      <c r="AT299" s="719"/>
      <c r="AU299" s="719"/>
      <c r="AV299" s="719"/>
      <c r="AW299" s="719"/>
      <c r="AX299" s="719"/>
      <c r="AY299" s="719"/>
      <c r="AZ299" s="719"/>
      <c r="BA299" s="719"/>
      <c r="BB299" s="719"/>
      <c r="BC299" s="524" t="s">
        <v>102</v>
      </c>
      <c r="BD299" s="524"/>
      <c r="BE299" s="524"/>
      <c r="BF299" s="524"/>
      <c r="BG299" s="524"/>
      <c r="BH299" s="524"/>
      <c r="BI299" s="524"/>
      <c r="BJ299" s="524"/>
      <c r="BK299" s="524"/>
      <c r="BL299" s="524"/>
      <c r="BM299" s="524"/>
      <c r="BN299" s="524"/>
      <c r="BO299" s="524"/>
      <c r="BP299" s="524"/>
      <c r="BQ299" s="524"/>
      <c r="BR299" s="524"/>
      <c r="BS299" s="524"/>
      <c r="BT299" s="524"/>
      <c r="BU299" s="524"/>
      <c r="BV299" s="524"/>
      <c r="BW299" s="524"/>
      <c r="BX299" s="524"/>
      <c r="BY299" s="524"/>
      <c r="BZ299" s="524"/>
      <c r="CA299" s="524"/>
      <c r="CB299" s="524"/>
      <c r="CC299" s="524"/>
      <c r="CD299" s="524"/>
      <c r="CE299" s="524"/>
      <c r="CF299" s="524"/>
      <c r="CG299" s="524"/>
      <c r="CH299" s="524"/>
      <c r="CI299" s="524"/>
      <c r="CJ299" s="524"/>
      <c r="CK299" s="524"/>
      <c r="CL299" s="524"/>
      <c r="CM299" s="524"/>
      <c r="CN299" s="524"/>
      <c r="CO299" s="524"/>
      <c r="CP299" s="524"/>
      <c r="CQ299" s="524"/>
    </row>
    <row r="300" spans="1:95" s="189" customFormat="1" x14ac:dyDescent="0.2">
      <c r="A300" s="660" t="s">
        <v>151</v>
      </c>
      <c r="B300" s="660"/>
      <c r="C300" s="660"/>
      <c r="D300" s="660"/>
      <c r="E300" s="660"/>
      <c r="F300" s="660"/>
      <c r="G300" s="660"/>
      <c r="H300" s="660"/>
      <c r="I300" s="660"/>
      <c r="J300" s="660"/>
      <c r="K300" s="660"/>
      <c r="L300" s="660"/>
      <c r="M300" s="660"/>
      <c r="N300" s="660"/>
      <c r="O300" s="660"/>
      <c r="P300" s="660"/>
      <c r="Q300" s="660"/>
      <c r="R300" s="660"/>
      <c r="S300" s="660"/>
      <c r="T300" s="660"/>
      <c r="U300" s="660"/>
      <c r="V300" s="660"/>
      <c r="W300" s="660"/>
      <c r="X300" s="660"/>
      <c r="Y300" s="660"/>
      <c r="Z300" s="660"/>
      <c r="AA300" s="660"/>
      <c r="AB300" s="660"/>
      <c r="AC300" s="660"/>
      <c r="AD300" s="660"/>
      <c r="AE300" s="660"/>
      <c r="AF300" s="660"/>
      <c r="AG300" s="660"/>
      <c r="AH300" s="660"/>
      <c r="AI300" s="660"/>
      <c r="AJ300" s="660"/>
      <c r="AK300" s="660"/>
      <c r="AL300" s="660"/>
      <c r="AM300" s="660"/>
      <c r="AN300" s="660"/>
      <c r="AO300" s="660"/>
      <c r="AP300" s="660"/>
      <c r="AQ300" s="660"/>
      <c r="AR300" s="660"/>
      <c r="AS300" s="660"/>
      <c r="AT300" s="660"/>
      <c r="AU300" s="660"/>
      <c r="AV300" s="966" t="s">
        <v>359</v>
      </c>
      <c r="AW300" s="966"/>
      <c r="AX300" s="966"/>
      <c r="AY300" s="966"/>
      <c r="AZ300" s="966"/>
      <c r="BA300" s="966"/>
      <c r="BB300" s="966"/>
      <c r="BC300" s="966"/>
      <c r="BD300" s="966"/>
      <c r="BE300" s="966"/>
      <c r="BF300" s="966"/>
      <c r="BG300" s="966"/>
      <c r="BH300" s="966"/>
      <c r="BI300" s="966"/>
      <c r="BJ300" s="966"/>
      <c r="BK300" s="966"/>
      <c r="BL300" s="966"/>
      <c r="BM300" s="966"/>
      <c r="BN300" s="966"/>
      <c r="BO300" s="966"/>
      <c r="BP300" s="966"/>
      <c r="BQ300" s="966"/>
      <c r="BR300" s="966"/>
      <c r="BS300" s="966"/>
      <c r="BT300" s="966"/>
      <c r="BU300" s="966"/>
      <c r="BV300" s="966"/>
      <c r="BW300" s="966"/>
      <c r="BX300" s="966"/>
      <c r="BY300" s="966"/>
      <c r="BZ300" s="966"/>
      <c r="CA300" s="966"/>
      <c r="CB300" s="966"/>
      <c r="CC300" s="966"/>
      <c r="CD300" s="966"/>
      <c r="CE300" s="966"/>
      <c r="CF300" s="966"/>
      <c r="CG300" s="966"/>
      <c r="CH300" s="966"/>
      <c r="CI300" s="966"/>
      <c r="CJ300" s="966"/>
      <c r="CK300" s="966"/>
      <c r="CL300" s="966"/>
      <c r="CM300" s="966"/>
      <c r="CN300" s="966"/>
      <c r="CO300" s="966"/>
      <c r="CP300" s="966"/>
      <c r="CQ300" s="966"/>
    </row>
    <row r="301" spans="1:95" s="189" customFormat="1" ht="33" customHeight="1" x14ac:dyDescent="0.2">
      <c r="A301" s="575" t="s">
        <v>326</v>
      </c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  <c r="AO301" s="575"/>
      <c r="AP301" s="575"/>
      <c r="AQ301" s="575"/>
      <c r="AR301" s="575"/>
      <c r="AS301" s="575"/>
      <c r="AT301" s="575"/>
      <c r="AU301" s="575"/>
      <c r="AV301" s="575"/>
      <c r="AW301" s="575"/>
      <c r="AX301" s="575"/>
      <c r="AY301" s="575"/>
      <c r="AZ301" s="575"/>
      <c r="BA301" s="575"/>
      <c r="BB301" s="575"/>
      <c r="BC301" s="575"/>
      <c r="BD301" s="575"/>
      <c r="BE301" s="575"/>
      <c r="BF301" s="575"/>
      <c r="BG301" s="575"/>
      <c r="BH301" s="575"/>
      <c r="BI301" s="575"/>
      <c r="BJ301" s="575"/>
      <c r="BK301" s="575"/>
      <c r="BL301" s="575"/>
      <c r="BM301" s="575"/>
      <c r="BN301" s="575"/>
      <c r="BO301" s="575"/>
      <c r="BP301" s="575"/>
      <c r="BQ301" s="575"/>
      <c r="BR301" s="575"/>
      <c r="BS301" s="575"/>
      <c r="BT301" s="575"/>
      <c r="BU301" s="575"/>
      <c r="BV301" s="575"/>
      <c r="BW301" s="575"/>
      <c r="BX301" s="575"/>
      <c r="BY301" s="575"/>
      <c r="BZ301" s="575"/>
      <c r="CA301" s="575"/>
      <c r="CB301" s="575"/>
      <c r="CC301" s="575"/>
      <c r="CD301" s="575"/>
      <c r="CE301" s="575"/>
      <c r="CF301" s="575"/>
      <c r="CG301" s="575"/>
      <c r="CH301" s="575"/>
      <c r="CI301" s="575"/>
      <c r="CJ301" s="575"/>
      <c r="CK301" s="575"/>
      <c r="CL301" s="575"/>
      <c r="CM301" s="575"/>
      <c r="CN301" s="575"/>
      <c r="CO301" s="575"/>
      <c r="CP301" s="575"/>
      <c r="CQ301" s="575"/>
    </row>
    <row r="302" spans="1:95" s="189" customFormat="1" x14ac:dyDescent="0.2">
      <c r="A302" s="552" t="s">
        <v>154</v>
      </c>
      <c r="B302" s="552"/>
      <c r="C302" s="552"/>
      <c r="D302" s="552"/>
      <c r="E302" s="552"/>
      <c r="F302" s="552"/>
      <c r="G302" s="552"/>
      <c r="H302" s="552"/>
      <c r="I302" s="552"/>
      <c r="J302" s="552"/>
      <c r="K302" s="552"/>
      <c r="L302" s="552"/>
      <c r="M302" s="552"/>
      <c r="N302" s="552"/>
      <c r="O302" s="552"/>
      <c r="P302" s="552"/>
      <c r="Q302" s="552"/>
      <c r="R302" s="552"/>
      <c r="S302" s="552"/>
      <c r="T302" s="552"/>
      <c r="U302" s="552"/>
      <c r="V302" s="552"/>
      <c r="W302" s="552"/>
      <c r="X302" s="552"/>
      <c r="Y302" s="552"/>
      <c r="Z302" s="552"/>
      <c r="AA302" s="552"/>
      <c r="AB302" s="552"/>
      <c r="AC302" s="552"/>
      <c r="AD302" s="552"/>
      <c r="AE302" s="552"/>
      <c r="AF302" s="552"/>
      <c r="AG302" s="552"/>
      <c r="AH302" s="552"/>
      <c r="AI302" s="552"/>
      <c r="AJ302" s="552"/>
      <c r="AK302" s="552"/>
      <c r="AL302" s="552"/>
      <c r="AM302" s="552"/>
      <c r="AN302" s="552"/>
      <c r="AO302" s="698" t="s">
        <v>306</v>
      </c>
      <c r="AP302" s="698"/>
      <c r="AQ302" s="698"/>
      <c r="AR302" s="698"/>
      <c r="AS302" s="698"/>
      <c r="AT302" s="698"/>
      <c r="AU302" s="698"/>
      <c r="AV302" s="698"/>
      <c r="AW302" s="698"/>
      <c r="AX302" s="698"/>
      <c r="AY302" s="698"/>
      <c r="AZ302" s="698"/>
      <c r="BA302" s="698"/>
      <c r="BB302" s="698"/>
      <c r="BC302" s="698"/>
      <c r="BD302" s="698"/>
      <c r="BE302" s="698"/>
      <c r="BF302" s="698"/>
      <c r="BG302" s="698"/>
      <c r="BH302" s="698"/>
      <c r="BI302" s="698"/>
      <c r="BJ302" s="698"/>
      <c r="BK302" s="698"/>
      <c r="BL302" s="698"/>
      <c r="BM302" s="698"/>
      <c r="BN302" s="698"/>
      <c r="BO302" s="698"/>
      <c r="BP302" s="698"/>
      <c r="BQ302" s="698"/>
      <c r="BR302" s="698"/>
      <c r="BS302" s="698"/>
      <c r="BT302" s="698"/>
      <c r="BU302" s="698"/>
      <c r="BV302" s="698"/>
      <c r="BW302" s="698"/>
      <c r="BX302" s="698"/>
      <c r="BY302" s="698"/>
      <c r="BZ302" s="698"/>
      <c r="CA302" s="698"/>
      <c r="CB302" s="698"/>
      <c r="CC302" s="698"/>
      <c r="CD302" s="698"/>
      <c r="CE302" s="698"/>
      <c r="CF302" s="698"/>
      <c r="CG302" s="698"/>
      <c r="CH302" s="698"/>
      <c r="CI302" s="698"/>
      <c r="CJ302" s="698"/>
      <c r="CK302" s="698"/>
      <c r="CL302" s="698"/>
      <c r="CM302" s="698"/>
      <c r="CN302" s="698"/>
      <c r="CO302" s="698"/>
      <c r="CP302" s="698"/>
      <c r="CQ302" s="698"/>
    </row>
    <row r="303" spans="1:95" s="189" customFormat="1" ht="49.5" customHeight="1" x14ac:dyDescent="0.2">
      <c r="A303" s="665" t="s">
        <v>156</v>
      </c>
      <c r="B303" s="665"/>
      <c r="C303" s="665"/>
      <c r="D303" s="665"/>
      <c r="E303" s="665"/>
      <c r="F303" s="665"/>
      <c r="G303" s="665"/>
      <c r="H303" s="665"/>
      <c r="I303" s="665"/>
      <c r="J303" s="665"/>
      <c r="K303" s="665"/>
      <c r="L303" s="665"/>
      <c r="M303" s="665"/>
      <c r="N303" s="665"/>
      <c r="O303" s="665"/>
      <c r="P303" s="665"/>
      <c r="Q303" s="665"/>
      <c r="R303" s="665"/>
      <c r="S303" s="665"/>
      <c r="T303" s="665"/>
      <c r="U303" s="665"/>
      <c r="V303" s="665"/>
      <c r="W303" s="665"/>
      <c r="X303" s="665"/>
      <c r="Y303" s="665"/>
      <c r="Z303" s="665"/>
      <c r="AA303" s="665"/>
      <c r="AB303" s="665"/>
      <c r="AC303" s="665"/>
      <c r="AD303" s="665"/>
      <c r="AE303" s="665"/>
      <c r="AF303" s="665"/>
      <c r="AG303" s="665"/>
      <c r="AH303" s="665"/>
      <c r="AI303" s="665"/>
      <c r="AJ303" s="665"/>
      <c r="AK303" s="665"/>
      <c r="AL303" s="665"/>
      <c r="AM303" s="665"/>
      <c r="AN303" s="665"/>
      <c r="AO303" s="665"/>
      <c r="AP303" s="665"/>
      <c r="AQ303" s="665"/>
      <c r="AR303" s="665"/>
      <c r="AS303" s="665"/>
      <c r="AT303" s="665"/>
      <c r="AU303" s="665"/>
      <c r="AV303" s="665"/>
      <c r="AW303" s="665"/>
      <c r="AX303" s="665"/>
      <c r="AY303" s="665"/>
      <c r="AZ303" s="665"/>
      <c r="BA303" s="665"/>
      <c r="BB303" s="665"/>
      <c r="BC303" s="665"/>
      <c r="BD303" s="665"/>
      <c r="BE303" s="665"/>
      <c r="BF303" s="665"/>
      <c r="BG303" s="665"/>
      <c r="BH303" s="665"/>
      <c r="BI303" s="665"/>
      <c r="BJ303" s="665"/>
      <c r="BK303" s="665"/>
      <c r="BL303" s="665"/>
      <c r="BM303" s="665"/>
      <c r="BN303" s="665"/>
      <c r="BO303" s="665"/>
      <c r="BP303" s="665"/>
      <c r="BQ303" s="665"/>
      <c r="BR303" s="665"/>
      <c r="BS303" s="665"/>
      <c r="BT303" s="665"/>
      <c r="BU303" s="665"/>
      <c r="BV303" s="665"/>
      <c r="BW303" s="665"/>
      <c r="BX303" s="665"/>
      <c r="BY303" s="665"/>
      <c r="BZ303" s="665"/>
      <c r="CA303" s="665"/>
      <c r="CB303" s="665"/>
      <c r="CC303" s="665"/>
      <c r="CD303" s="665"/>
      <c r="CE303" s="665"/>
      <c r="CF303" s="665"/>
      <c r="CG303" s="665"/>
      <c r="CH303" s="665"/>
      <c r="CI303" s="665"/>
      <c r="CJ303" s="665"/>
      <c r="CK303" s="665"/>
      <c r="CL303" s="665"/>
      <c r="CM303" s="665"/>
      <c r="CN303" s="665"/>
      <c r="CO303" s="665"/>
      <c r="CP303" s="665"/>
      <c r="CQ303" s="665"/>
    </row>
    <row r="304" spans="1:95" s="501" customFormat="1" ht="18" customHeight="1" x14ac:dyDescent="0.2">
      <c r="A304" s="699" t="s">
        <v>157</v>
      </c>
      <c r="B304" s="699"/>
      <c r="C304" s="699"/>
      <c r="D304" s="699"/>
      <c r="E304" s="699"/>
      <c r="F304" s="699"/>
      <c r="G304" s="699"/>
      <c r="H304" s="699"/>
      <c r="I304" s="699"/>
      <c r="J304" s="699"/>
      <c r="K304" s="699"/>
      <c r="L304" s="699"/>
      <c r="M304" s="699"/>
      <c r="N304" s="699"/>
      <c r="O304" s="699"/>
      <c r="P304" s="699"/>
      <c r="Q304" s="699"/>
      <c r="R304" s="699"/>
      <c r="S304" s="699"/>
      <c r="T304" s="699"/>
      <c r="U304" s="699"/>
      <c r="V304" s="699"/>
      <c r="W304" s="699"/>
      <c r="X304" s="699"/>
      <c r="Y304" s="699"/>
      <c r="Z304" s="699"/>
      <c r="AA304" s="699"/>
      <c r="AB304" s="699"/>
      <c r="AC304" s="699"/>
      <c r="AD304" s="699"/>
      <c r="AE304" s="699"/>
      <c r="AF304" s="699"/>
      <c r="AG304" s="699"/>
      <c r="AH304" s="699"/>
      <c r="AI304" s="699"/>
      <c r="AJ304" s="699"/>
      <c r="AK304" s="699"/>
      <c r="AL304" s="699"/>
      <c r="AM304" s="699"/>
      <c r="AN304" s="699"/>
      <c r="AO304" s="699"/>
      <c r="AP304" s="699"/>
      <c r="AQ304" s="699"/>
      <c r="AS304" s="698" t="s">
        <v>158</v>
      </c>
      <c r="AT304" s="698"/>
      <c r="AU304" s="698"/>
      <c r="AV304" s="698"/>
      <c r="AW304" s="698"/>
      <c r="AX304" s="698"/>
      <c r="AY304" s="698"/>
      <c r="AZ304" s="698"/>
      <c r="BA304" s="698"/>
      <c r="BB304" s="698"/>
      <c r="BC304" s="698"/>
      <c r="BD304" s="698"/>
      <c r="BE304" s="698"/>
      <c r="BF304" s="698"/>
      <c r="BG304" s="698"/>
      <c r="BH304" s="698"/>
      <c r="BI304" s="698"/>
      <c r="BJ304" s="698"/>
      <c r="BK304" s="698"/>
      <c r="BL304" s="698"/>
      <c r="BM304" s="698"/>
      <c r="BN304" s="698"/>
      <c r="BO304" s="698"/>
      <c r="BP304" s="698"/>
      <c r="BQ304" s="698"/>
      <c r="BR304" s="698"/>
      <c r="BS304" s="698"/>
      <c r="BT304" s="698"/>
      <c r="BU304" s="698"/>
      <c r="BV304" s="698"/>
      <c r="BW304" s="698"/>
      <c r="BX304" s="698"/>
      <c r="BY304" s="698"/>
      <c r="BZ304" s="698"/>
      <c r="CA304" s="698"/>
      <c r="CB304" s="698"/>
      <c r="CC304" s="698"/>
      <c r="CD304" s="698"/>
      <c r="CE304" s="698"/>
      <c r="CF304" s="698"/>
      <c r="CG304" s="698"/>
      <c r="CH304" s="698"/>
      <c r="CI304" s="698"/>
      <c r="CJ304" s="698"/>
      <c r="CK304" s="698"/>
      <c r="CL304" s="698"/>
      <c r="CM304" s="698"/>
      <c r="CN304" s="698"/>
      <c r="CO304" s="698"/>
      <c r="CP304" s="698"/>
      <c r="CQ304" s="698"/>
    </row>
    <row r="305" spans="1:95" s="501" customFormat="1" x14ac:dyDescent="0.2">
      <c r="A305" s="660" t="s">
        <v>159</v>
      </c>
      <c r="B305" s="660"/>
      <c r="C305" s="660"/>
      <c r="D305" s="660"/>
      <c r="E305" s="660"/>
      <c r="F305" s="660"/>
      <c r="G305" s="660"/>
      <c r="H305" s="660"/>
      <c r="I305" s="660"/>
      <c r="J305" s="660"/>
      <c r="K305" s="660"/>
      <c r="L305" s="660"/>
      <c r="M305" s="660"/>
      <c r="N305" s="660"/>
      <c r="O305" s="660"/>
      <c r="P305" s="660"/>
      <c r="Q305" s="660"/>
      <c r="R305" s="660"/>
      <c r="S305" s="660"/>
      <c r="T305" s="660"/>
      <c r="U305" s="660"/>
      <c r="V305" s="660"/>
      <c r="W305" s="660"/>
      <c r="X305" s="660"/>
      <c r="Y305" s="660"/>
      <c r="Z305" s="660"/>
      <c r="AA305" s="660"/>
      <c r="AB305" s="660"/>
      <c r="AC305" s="660"/>
      <c r="AD305" s="660"/>
      <c r="AE305" s="660"/>
      <c r="AF305" s="660"/>
      <c r="AG305" s="660"/>
      <c r="AH305" s="660"/>
      <c r="AI305" s="660"/>
      <c r="AJ305" s="660"/>
      <c r="AK305" s="660"/>
      <c r="AL305" s="660"/>
      <c r="AM305" s="660"/>
      <c r="AN305" s="660"/>
      <c r="AO305" s="660"/>
      <c r="AP305" s="660"/>
      <c r="AQ305" s="660"/>
      <c r="AR305" s="594" t="s">
        <v>541</v>
      </c>
      <c r="AS305" s="594"/>
      <c r="AT305" s="594"/>
      <c r="AU305" s="594"/>
      <c r="AV305" s="594"/>
      <c r="AW305" s="594"/>
      <c r="AX305" s="594"/>
      <c r="AY305" s="594"/>
      <c r="AZ305" s="594"/>
      <c r="BA305" s="594"/>
      <c r="BB305" s="594"/>
      <c r="BC305" s="594"/>
      <c r="BD305" s="594"/>
      <c r="BE305" s="594"/>
      <c r="BF305" s="594"/>
      <c r="BG305" s="594"/>
      <c r="BH305" s="594"/>
      <c r="BI305" s="594"/>
      <c r="BJ305" s="594"/>
      <c r="BK305" s="594"/>
      <c r="BL305" s="594"/>
      <c r="BM305" s="594"/>
      <c r="BN305" s="594"/>
      <c r="BO305" s="594"/>
      <c r="BP305" s="594"/>
      <c r="BQ305" s="594"/>
      <c r="BR305" s="594"/>
      <c r="BS305" s="594"/>
      <c r="BT305" s="594"/>
      <c r="BU305" s="594"/>
      <c r="BV305" s="594"/>
      <c r="BW305" s="594"/>
      <c r="BX305" s="594"/>
      <c r="BY305" s="594"/>
      <c r="BZ305" s="594"/>
      <c r="CA305" s="594"/>
      <c r="CB305" s="594"/>
      <c r="CC305" s="594"/>
      <c r="CD305" s="594"/>
      <c r="CE305" s="594"/>
      <c r="CF305" s="594"/>
      <c r="CG305" s="594"/>
      <c r="CH305" s="594"/>
      <c r="CI305" s="594"/>
      <c r="CJ305" s="594"/>
      <c r="CK305" s="594"/>
      <c r="CL305" s="594"/>
      <c r="CM305" s="594"/>
      <c r="CN305" s="594"/>
      <c r="CO305" s="594"/>
      <c r="CP305" s="594"/>
      <c r="CQ305" s="594"/>
    </row>
    <row r="306" spans="1:95" s="501" customFormat="1" x14ac:dyDescent="0.2">
      <c r="A306" s="594" t="s">
        <v>542</v>
      </c>
      <c r="B306" s="594"/>
      <c r="C306" s="594"/>
      <c r="D306" s="594"/>
      <c r="E306" s="594"/>
      <c r="F306" s="594"/>
      <c r="G306" s="594"/>
      <c r="H306" s="594"/>
      <c r="I306" s="594"/>
      <c r="J306" s="594"/>
      <c r="K306" s="594"/>
      <c r="L306" s="594"/>
      <c r="M306" s="594"/>
      <c r="N306" s="594"/>
      <c r="O306" s="594"/>
      <c r="P306" s="594"/>
      <c r="Q306" s="594"/>
      <c r="R306" s="594"/>
      <c r="S306" s="594"/>
      <c r="T306" s="594"/>
      <c r="U306" s="594"/>
      <c r="V306" s="594"/>
      <c r="W306" s="594"/>
      <c r="X306" s="594"/>
      <c r="Y306" s="594"/>
      <c r="Z306" s="594"/>
      <c r="AA306" s="594"/>
      <c r="AB306" s="594"/>
      <c r="AC306" s="594"/>
      <c r="AD306" s="594"/>
      <c r="AE306" s="594"/>
      <c r="AF306" s="594"/>
      <c r="AG306" s="594"/>
      <c r="AH306" s="594"/>
      <c r="AI306" s="594"/>
      <c r="AJ306" s="594"/>
      <c r="AK306" s="594"/>
      <c r="AL306" s="594"/>
      <c r="AM306" s="594"/>
      <c r="AN306" s="594"/>
      <c r="AO306" s="594"/>
      <c r="AP306" s="594"/>
      <c r="AQ306" s="594"/>
      <c r="AR306" s="594"/>
      <c r="AS306" s="594"/>
      <c r="AT306" s="594"/>
      <c r="AU306" s="594"/>
      <c r="AV306" s="594"/>
      <c r="AW306" s="594"/>
      <c r="AX306" s="594"/>
      <c r="AY306" s="594"/>
      <c r="AZ306" s="594"/>
      <c r="BA306" s="594"/>
      <c r="BB306" s="594"/>
      <c r="BC306" s="594"/>
      <c r="BD306" s="594"/>
      <c r="BE306" s="594"/>
      <c r="BF306" s="594"/>
      <c r="BG306" s="594"/>
      <c r="BH306" s="594"/>
      <c r="BI306" s="594"/>
      <c r="BJ306" s="594"/>
      <c r="BK306" s="594"/>
      <c r="BL306" s="594"/>
      <c r="BM306" s="594"/>
      <c r="BN306" s="594"/>
      <c r="BO306" s="594"/>
      <c r="BP306" s="594"/>
      <c r="BQ306" s="594"/>
      <c r="BR306" s="594"/>
      <c r="BS306" s="594"/>
      <c r="BT306" s="594"/>
      <c r="BU306" s="594"/>
      <c r="BV306" s="594"/>
      <c r="BW306" s="594"/>
      <c r="BX306" s="594"/>
      <c r="BY306" s="594"/>
      <c r="BZ306" s="594"/>
      <c r="CA306" s="594"/>
      <c r="CB306" s="594"/>
      <c r="CC306" s="594"/>
      <c r="CD306" s="594"/>
      <c r="CE306" s="594"/>
      <c r="CF306" s="594"/>
      <c r="CG306" s="594"/>
      <c r="CH306" s="594"/>
      <c r="CI306" s="594"/>
      <c r="CJ306" s="594"/>
      <c r="CK306" s="594"/>
      <c r="CL306" s="594"/>
      <c r="CM306" s="594"/>
      <c r="CN306" s="594"/>
      <c r="CO306" s="594"/>
      <c r="CP306" s="594"/>
      <c r="CQ306" s="594"/>
    </row>
    <row r="307" spans="1:95" s="189" customFormat="1" x14ac:dyDescent="0.2">
      <c r="A307" s="660" t="s">
        <v>162</v>
      </c>
      <c r="B307" s="660"/>
      <c r="C307" s="660"/>
      <c r="D307" s="660"/>
      <c r="E307" s="660"/>
      <c r="F307" s="660"/>
      <c r="G307" s="660"/>
      <c r="H307" s="660"/>
      <c r="I307" s="660"/>
      <c r="J307" s="660"/>
      <c r="K307" s="660"/>
      <c r="L307" s="660"/>
      <c r="M307" s="660"/>
      <c r="N307" s="660"/>
      <c r="O307" s="660"/>
      <c r="P307" s="660"/>
      <c r="Q307" s="660"/>
      <c r="R307" s="660"/>
      <c r="S307" s="660"/>
      <c r="T307" s="660"/>
      <c r="U307" s="660"/>
      <c r="V307" s="660"/>
      <c r="W307" s="660"/>
      <c r="X307" s="660"/>
      <c r="Y307" s="660"/>
      <c r="Z307" s="660"/>
      <c r="AA307" s="660"/>
      <c r="AB307" s="660"/>
      <c r="AC307" s="660"/>
      <c r="AD307" s="660"/>
      <c r="AE307" s="660"/>
      <c r="AF307" s="660"/>
      <c r="AG307" s="660"/>
      <c r="AH307" s="660"/>
      <c r="AI307" s="660"/>
      <c r="AJ307" s="660"/>
      <c r="AK307" s="660"/>
      <c r="AL307" s="660"/>
      <c r="AM307" s="660"/>
      <c r="AN307" s="660"/>
      <c r="AO307" s="660"/>
      <c r="AP307" s="660"/>
      <c r="AQ307" s="660"/>
      <c r="AR307" s="660"/>
      <c r="AS307" s="697"/>
      <c r="AT307" s="697"/>
      <c r="AU307" s="697"/>
      <c r="AV307" s="697"/>
      <c r="AW307" s="697"/>
      <c r="AX307" s="697"/>
      <c r="AY307" s="697"/>
      <c r="AZ307" s="697"/>
      <c r="BA307" s="697"/>
      <c r="BB307" s="697"/>
      <c r="BC307" s="697"/>
      <c r="BD307" s="697"/>
      <c r="BE307" s="697"/>
      <c r="BF307" s="697"/>
      <c r="BG307" s="697"/>
      <c r="BH307" s="697"/>
      <c r="BI307" s="697"/>
      <c r="BJ307" s="697"/>
      <c r="BK307" s="697"/>
      <c r="BL307" s="697"/>
      <c r="BM307" s="697"/>
      <c r="BN307" s="697"/>
      <c r="BO307" s="697"/>
      <c r="BP307" s="697"/>
      <c r="BQ307" s="697"/>
      <c r="BR307" s="697"/>
      <c r="BS307" s="697"/>
      <c r="BT307" s="697"/>
      <c r="BU307" s="697"/>
      <c r="BV307" s="697"/>
      <c r="BW307" s="697"/>
      <c r="BX307" s="697"/>
      <c r="BY307" s="697"/>
      <c r="BZ307" s="697"/>
      <c r="CA307" s="697"/>
      <c r="CB307" s="697"/>
      <c r="CC307" s="697"/>
      <c r="CD307" s="697"/>
      <c r="CE307" s="697"/>
      <c r="CF307" s="697"/>
      <c r="CG307" s="697"/>
      <c r="CH307" s="697"/>
      <c r="CI307" s="697"/>
      <c r="CJ307" s="697"/>
      <c r="CK307" s="697"/>
      <c r="CL307" s="697"/>
      <c r="CM307" s="697"/>
      <c r="CN307" s="697"/>
      <c r="CO307" s="697"/>
      <c r="CP307" s="697"/>
      <c r="CQ307" s="697"/>
    </row>
    <row r="308" spans="1:95" s="189" customFormat="1" x14ac:dyDescent="0.2">
      <c r="A308" s="552" t="s">
        <v>163</v>
      </c>
      <c r="B308" s="552"/>
      <c r="C308" s="552"/>
      <c r="D308" s="552"/>
      <c r="E308" s="552"/>
      <c r="F308" s="552"/>
      <c r="G308" s="552"/>
      <c r="H308" s="552"/>
      <c r="I308" s="552"/>
      <c r="J308" s="552"/>
      <c r="K308" s="552"/>
      <c r="L308" s="552"/>
      <c r="M308" s="552"/>
      <c r="N308" s="552"/>
      <c r="O308" s="552"/>
      <c r="P308" s="552"/>
      <c r="Q308" s="552"/>
      <c r="R308" s="552"/>
      <c r="S308" s="552"/>
      <c r="T308" s="552"/>
      <c r="U308" s="552"/>
      <c r="V308" s="552"/>
      <c r="W308" s="552"/>
      <c r="X308" s="552"/>
      <c r="Y308" s="552"/>
      <c r="Z308" s="552"/>
      <c r="AA308" s="552"/>
      <c r="AB308" s="552"/>
      <c r="AC308" s="552"/>
      <c r="AD308" s="552"/>
      <c r="AE308" s="552"/>
      <c r="AF308" s="552"/>
      <c r="AG308" s="552"/>
      <c r="AH308" s="552"/>
      <c r="AI308" s="552"/>
      <c r="AJ308" s="552"/>
      <c r="AK308" s="552"/>
      <c r="AL308" s="552"/>
      <c r="AM308" s="552"/>
      <c r="AN308" s="552"/>
      <c r="AO308" s="552"/>
      <c r="AP308" s="552"/>
      <c r="AQ308" s="552"/>
      <c r="AR308" s="190"/>
      <c r="AS308" s="582"/>
      <c r="AT308" s="582"/>
      <c r="AU308" s="582"/>
      <c r="AV308" s="582"/>
      <c r="AW308" s="582"/>
      <c r="AX308" s="582"/>
      <c r="AY308" s="582"/>
      <c r="AZ308" s="582"/>
      <c r="BA308" s="582"/>
      <c r="BB308" s="582"/>
      <c r="BC308" s="582"/>
      <c r="BD308" s="582"/>
      <c r="BE308" s="582"/>
      <c r="BF308" s="582"/>
      <c r="BG308" s="582"/>
      <c r="BH308" s="582"/>
      <c r="BI308" s="582"/>
      <c r="BJ308" s="582"/>
      <c r="BK308" s="582"/>
      <c r="BL308" s="582"/>
      <c r="BM308" s="582"/>
      <c r="BN308" s="582"/>
      <c r="BO308" s="582"/>
      <c r="BP308" s="582"/>
      <c r="BQ308" s="582"/>
      <c r="BR308" s="582"/>
      <c r="BS308" s="582"/>
      <c r="BT308" s="582"/>
      <c r="BU308" s="582"/>
      <c r="BV308" s="582"/>
      <c r="BW308" s="582"/>
      <c r="BX308" s="582"/>
      <c r="BY308" s="582"/>
      <c r="BZ308" s="582"/>
      <c r="CA308" s="582"/>
      <c r="CB308" s="582"/>
      <c r="CC308" s="582"/>
      <c r="CD308" s="582"/>
      <c r="CE308" s="582"/>
      <c r="CF308" s="582"/>
      <c r="CG308" s="582"/>
      <c r="CH308" s="582"/>
      <c r="CI308" s="582"/>
      <c r="CJ308" s="582"/>
      <c r="CK308" s="582"/>
      <c r="CL308" s="582"/>
      <c r="CM308" s="582"/>
      <c r="CN308" s="582"/>
      <c r="CO308" s="582"/>
      <c r="CP308" s="582"/>
      <c r="CQ308" s="582"/>
    </row>
    <row r="309" spans="1:95" s="189" customFormat="1" x14ac:dyDescent="0.2">
      <c r="A309" s="695" t="s">
        <v>164</v>
      </c>
      <c r="B309" s="695"/>
      <c r="C309" s="695"/>
      <c r="D309" s="695"/>
      <c r="E309" s="695"/>
      <c r="F309" s="695"/>
      <c r="G309" s="695"/>
      <c r="H309" s="695"/>
      <c r="I309" s="695"/>
      <c r="J309" s="695"/>
      <c r="K309" s="695"/>
      <c r="L309" s="695"/>
      <c r="M309" s="695"/>
      <c r="N309" s="695"/>
      <c r="O309" s="695"/>
      <c r="P309" s="695"/>
      <c r="Q309" s="695"/>
      <c r="R309" s="695"/>
      <c r="S309" s="695"/>
      <c r="T309" s="695"/>
      <c r="U309" s="695"/>
      <c r="V309" s="695"/>
      <c r="W309" s="695"/>
      <c r="X309" s="695"/>
      <c r="Y309" s="695"/>
      <c r="Z309" s="695"/>
      <c r="AA309" s="695"/>
      <c r="AB309" s="695"/>
      <c r="AC309" s="695"/>
      <c r="AD309" s="695"/>
      <c r="AE309" s="695"/>
      <c r="AF309" s="695"/>
      <c r="AG309" s="695"/>
      <c r="AH309" s="695"/>
      <c r="AI309" s="695"/>
      <c r="AJ309" s="695"/>
      <c r="AK309" s="695"/>
      <c r="AL309" s="695"/>
      <c r="AM309" s="695"/>
      <c r="AN309" s="695"/>
      <c r="AO309" s="695"/>
      <c r="AP309" s="695"/>
      <c r="AQ309" s="695"/>
      <c r="AR309" s="695"/>
      <c r="AS309" s="695"/>
      <c r="AT309" s="695"/>
      <c r="AU309" s="695"/>
      <c r="AV309" s="695"/>
      <c r="AW309" s="695"/>
      <c r="AX309" s="695"/>
      <c r="AY309" s="695"/>
      <c r="AZ309" s="695"/>
      <c r="BA309" s="695"/>
      <c r="BB309" s="695"/>
      <c r="BC309" s="695"/>
      <c r="BD309" s="695"/>
      <c r="BE309" s="695"/>
      <c r="BF309" s="695"/>
      <c r="BG309" s="695"/>
      <c r="BH309" s="695"/>
      <c r="BI309" s="695"/>
      <c r="BJ309" s="695"/>
      <c r="BK309" s="695"/>
      <c r="BL309" s="695"/>
      <c r="BM309" s="695"/>
      <c r="BN309" s="695"/>
      <c r="BO309" s="695"/>
      <c r="BP309" s="695"/>
      <c r="BQ309" s="695"/>
      <c r="BR309" s="695"/>
      <c r="BS309" s="695"/>
      <c r="BT309" s="695"/>
      <c r="BU309" s="695"/>
      <c r="BV309" s="695"/>
      <c r="BW309" s="695"/>
      <c r="BX309" s="695"/>
      <c r="BY309" s="695"/>
      <c r="BZ309" s="695"/>
      <c r="CA309" s="695"/>
      <c r="CB309" s="695"/>
      <c r="CC309" s="695"/>
      <c r="CD309" s="695"/>
      <c r="CE309" s="695"/>
      <c r="CF309" s="695"/>
      <c r="CG309" s="695"/>
      <c r="CH309" s="695"/>
      <c r="CI309" s="695"/>
      <c r="CJ309" s="695"/>
      <c r="CK309" s="695"/>
      <c r="CL309" s="695"/>
      <c r="CM309" s="695"/>
      <c r="CN309" s="695"/>
      <c r="CO309" s="695"/>
      <c r="CP309" s="695"/>
      <c r="CQ309" s="695"/>
    </row>
    <row r="310" spans="1:95" s="189" customFormat="1" x14ac:dyDescent="0.2">
      <c r="A310" s="696" t="s">
        <v>165</v>
      </c>
      <c r="B310" s="762"/>
      <c r="C310" s="762"/>
      <c r="D310" s="762"/>
      <c r="E310" s="762"/>
      <c r="F310" s="762"/>
      <c r="G310" s="762"/>
      <c r="H310" s="762"/>
      <c r="I310" s="762"/>
      <c r="J310" s="762"/>
      <c r="K310" s="762"/>
      <c r="L310" s="762"/>
      <c r="M310" s="762"/>
      <c r="N310" s="762"/>
      <c r="O310" s="762"/>
      <c r="P310" s="762"/>
      <c r="Q310" s="762"/>
      <c r="R310" s="762"/>
      <c r="S310" s="762"/>
      <c r="T310" s="762"/>
      <c r="U310" s="762"/>
      <c r="V310" s="762"/>
      <c r="W310" s="762"/>
      <c r="X310" s="762"/>
      <c r="Y310" s="762"/>
      <c r="Z310" s="762"/>
      <c r="AA310" s="762"/>
      <c r="AB310" s="762"/>
      <c r="AC310" s="762"/>
      <c r="AD310" s="762"/>
      <c r="AE310" s="762"/>
      <c r="AF310" s="762"/>
      <c r="AG310" s="762"/>
      <c r="AH310" s="762"/>
      <c r="AI310" s="762"/>
      <c r="AJ310" s="762"/>
      <c r="AK310" s="762"/>
      <c r="AL310" s="762"/>
      <c r="AM310" s="762"/>
      <c r="AN310" s="762"/>
      <c r="AO310" s="762"/>
      <c r="AP310" s="762"/>
      <c r="AQ310" s="762"/>
      <c r="AR310" s="762"/>
      <c r="AS310" s="762"/>
      <c r="AT310" s="762"/>
      <c r="AU310" s="762"/>
      <c r="AV310" s="762"/>
      <c r="AW310" s="762"/>
      <c r="AX310" s="762"/>
      <c r="AY310" s="762"/>
      <c r="AZ310" s="762"/>
      <c r="BA310" s="762"/>
      <c r="BB310" s="762"/>
      <c r="BC310" s="762"/>
      <c r="BD310" s="762"/>
      <c r="BE310" s="762"/>
      <c r="BF310" s="762"/>
      <c r="BG310" s="762"/>
      <c r="BH310" s="762"/>
      <c r="BI310" s="762"/>
      <c r="BJ310" s="762"/>
      <c r="BK310" s="762"/>
      <c r="BL310" s="762"/>
      <c r="BM310" s="762"/>
      <c r="BN310" s="762"/>
      <c r="BO310" s="762"/>
      <c r="BP310" s="762"/>
      <c r="BQ310" s="762"/>
      <c r="BR310" s="762"/>
      <c r="BS310" s="762"/>
      <c r="BT310" s="762"/>
      <c r="BU310" s="762"/>
      <c r="BV310" s="762"/>
      <c r="BW310" s="762"/>
      <c r="BX310" s="762"/>
      <c r="BY310" s="762"/>
      <c r="BZ310" s="762"/>
      <c r="CA310" s="762"/>
      <c r="CB310" s="762"/>
      <c r="CC310" s="762"/>
      <c r="CD310" s="762"/>
      <c r="CE310" s="762"/>
    </row>
  </sheetData>
  <mergeCells count="1140">
    <mergeCell ref="A2:CQ2"/>
    <mergeCell ref="A3:CQ3"/>
    <mergeCell ref="CF172:CK172"/>
    <mergeCell ref="CL172:CQ172"/>
    <mergeCell ref="A125:X125"/>
    <mergeCell ref="Y125:BL125"/>
    <mergeCell ref="BM125:CQ125"/>
    <mergeCell ref="A126:CQ126"/>
    <mergeCell ref="A127:CQ127"/>
    <mergeCell ref="A128:CQ128"/>
    <mergeCell ref="A129:CQ129"/>
    <mergeCell ref="A157:AO157"/>
    <mergeCell ref="AP157:AT157"/>
    <mergeCell ref="AU157:CE157"/>
    <mergeCell ref="AF172:AY172"/>
    <mergeCell ref="AZ172:BF172"/>
    <mergeCell ref="BG172:BM172"/>
    <mergeCell ref="BN172:BS172"/>
    <mergeCell ref="BT172:BY172"/>
    <mergeCell ref="BZ172:CE172"/>
    <mergeCell ref="BZ171:CE171"/>
    <mergeCell ref="CF171:CK171"/>
    <mergeCell ref="CL171:CQ171"/>
    <mergeCell ref="BT171:BY171"/>
    <mergeCell ref="AF166:AY169"/>
    <mergeCell ref="AZ166:BM167"/>
    <mergeCell ref="BN166:BO166"/>
    <mergeCell ref="BP166:BQ166"/>
    <mergeCell ref="BR166:BS166"/>
    <mergeCell ref="A163:CE163"/>
    <mergeCell ref="T166:AE169"/>
    <mergeCell ref="CL170:CQ170"/>
    <mergeCell ref="A170:G170"/>
    <mergeCell ref="H170:S170"/>
    <mergeCell ref="A5:CQ5"/>
    <mergeCell ref="A6:CQ6"/>
    <mergeCell ref="A301:CQ301"/>
    <mergeCell ref="A302:AN302"/>
    <mergeCell ref="AO302:CQ302"/>
    <mergeCell ref="A286:G287"/>
    <mergeCell ref="H286:S287"/>
    <mergeCell ref="T286:AB287"/>
    <mergeCell ref="AC286:AR287"/>
    <mergeCell ref="AS286:AW287"/>
    <mergeCell ref="AX286:BA287"/>
    <mergeCell ref="BB286:BF287"/>
    <mergeCell ref="BG286:BK287"/>
    <mergeCell ref="BL286:BP287"/>
    <mergeCell ref="BQ286:BU287"/>
    <mergeCell ref="BV286:BZ287"/>
    <mergeCell ref="CA286:CE287"/>
    <mergeCell ref="CF286:CK287"/>
    <mergeCell ref="CL286:CQ287"/>
    <mergeCell ref="A53:CE53"/>
    <mergeCell ref="A54:CE54"/>
    <mergeCell ref="A55:CQ55"/>
    <mergeCell ref="A56:M56"/>
    <mergeCell ref="N56:Y56"/>
    <mergeCell ref="AX60:CQ60"/>
    <mergeCell ref="A61:M61"/>
    <mergeCell ref="N61:Y61"/>
    <mergeCell ref="Z61:AK61"/>
    <mergeCell ref="AL61:AW61"/>
    <mergeCell ref="A68:CE68"/>
    <mergeCell ref="A69:X69"/>
    <mergeCell ref="Y69:BL69"/>
    <mergeCell ref="A58:M58"/>
    <mergeCell ref="N58:Y58"/>
    <mergeCell ref="Z58:AK58"/>
    <mergeCell ref="AL58:AW58"/>
    <mergeCell ref="AX58:CQ58"/>
    <mergeCell ref="AX61:CQ61"/>
    <mergeCell ref="A63:CE63"/>
    <mergeCell ref="A64:CQ64"/>
    <mergeCell ref="A74:CQ74"/>
    <mergeCell ref="A75:CQ75"/>
    <mergeCell ref="A76:CQ76"/>
    <mergeCell ref="A77:CQ77"/>
    <mergeCell ref="H92:S93"/>
    <mergeCell ref="T92:AE93"/>
    <mergeCell ref="A92:G93"/>
    <mergeCell ref="A65:CQ65"/>
    <mergeCell ref="A66:CE66"/>
    <mergeCell ref="A67:CE67"/>
    <mergeCell ref="BM69:CQ69"/>
    <mergeCell ref="A70:X70"/>
    <mergeCell ref="Y70:BL70"/>
    <mergeCell ref="BM70:CQ70"/>
    <mergeCell ref="A71:X71"/>
    <mergeCell ref="Y71:BL71"/>
    <mergeCell ref="BM71:CQ71"/>
    <mergeCell ref="A72:X72"/>
    <mergeCell ref="Y72:BL72"/>
    <mergeCell ref="BM72:CQ72"/>
    <mergeCell ref="A73:X73"/>
    <mergeCell ref="BP87:BQ87"/>
    <mergeCell ref="A309:CQ309"/>
    <mergeCell ref="A310:CE310"/>
    <mergeCell ref="A290:CQ290"/>
    <mergeCell ref="A291:CQ291"/>
    <mergeCell ref="A292:CQ292"/>
    <mergeCell ref="A293:CE293"/>
    <mergeCell ref="A294:CE294"/>
    <mergeCell ref="A295:CE295"/>
    <mergeCell ref="A296:CE296"/>
    <mergeCell ref="A297:AA297"/>
    <mergeCell ref="AB297:BB297"/>
    <mergeCell ref="BC297:CQ297"/>
    <mergeCell ref="A298:AA298"/>
    <mergeCell ref="AB298:BB298"/>
    <mergeCell ref="BC298:CQ298"/>
    <mergeCell ref="A299:AA299"/>
    <mergeCell ref="AB299:BB299"/>
    <mergeCell ref="BC299:CQ299"/>
    <mergeCell ref="A300:AU300"/>
    <mergeCell ref="AV300:CQ300"/>
    <mergeCell ref="A303:CQ303"/>
    <mergeCell ref="A304:AQ304"/>
    <mergeCell ref="AS304:CQ304"/>
    <mergeCell ref="A305:AQ305"/>
    <mergeCell ref="AR305:CQ305"/>
    <mergeCell ref="A306:CQ306"/>
    <mergeCell ref="A307:AR307"/>
    <mergeCell ref="AS307:CQ307"/>
    <mergeCell ref="A308:AQ308"/>
    <mergeCell ref="AS308:CQ308"/>
    <mergeCell ref="A288:G288"/>
    <mergeCell ref="H288:S288"/>
    <mergeCell ref="T288:AB288"/>
    <mergeCell ref="AC288:AR288"/>
    <mergeCell ref="AS288:AW288"/>
    <mergeCell ref="AX288:BA288"/>
    <mergeCell ref="BB288:BF288"/>
    <mergeCell ref="BG288:BK288"/>
    <mergeCell ref="BL288:BP288"/>
    <mergeCell ref="BL282:BP284"/>
    <mergeCell ref="BQ282:BU284"/>
    <mergeCell ref="BV282:BZ284"/>
    <mergeCell ref="CA282:CE284"/>
    <mergeCell ref="BQ281:BR281"/>
    <mergeCell ref="BS281:BT281"/>
    <mergeCell ref="BV281:BW281"/>
    <mergeCell ref="A285:G285"/>
    <mergeCell ref="H285:S285"/>
    <mergeCell ref="T285:AB285"/>
    <mergeCell ref="AC285:AR285"/>
    <mergeCell ref="T278:AE278"/>
    <mergeCell ref="AF278:AY278"/>
    <mergeCell ref="AZ278:BF278"/>
    <mergeCell ref="AS282:AW284"/>
    <mergeCell ref="AX282:BA284"/>
    <mergeCell ref="BB282:BF284"/>
    <mergeCell ref="BG282:BK284"/>
    <mergeCell ref="BQ288:BU288"/>
    <mergeCell ref="BV288:BZ288"/>
    <mergeCell ref="CA288:CE288"/>
    <mergeCell ref="CF288:CK288"/>
    <mergeCell ref="CL288:CQ288"/>
    <mergeCell ref="BX281:BY281"/>
    <mergeCell ref="CA281:CB281"/>
    <mergeCell ref="CC281:CD281"/>
    <mergeCell ref="CF281:CK284"/>
    <mergeCell ref="CL281:CQ284"/>
    <mergeCell ref="CF285:CK285"/>
    <mergeCell ref="CL285:CQ285"/>
    <mergeCell ref="BN276:BS276"/>
    <mergeCell ref="BT276:BY276"/>
    <mergeCell ref="BZ276:CE276"/>
    <mergeCell ref="AS285:AW285"/>
    <mergeCell ref="AX285:BA285"/>
    <mergeCell ref="BB285:BF285"/>
    <mergeCell ref="BG285:BK285"/>
    <mergeCell ref="BL285:BP285"/>
    <mergeCell ref="BQ285:BU285"/>
    <mergeCell ref="BV285:BZ285"/>
    <mergeCell ref="CA285:CE285"/>
    <mergeCell ref="CL278:CQ278"/>
    <mergeCell ref="A279:CE279"/>
    <mergeCell ref="A280:G284"/>
    <mergeCell ref="H280:S280"/>
    <mergeCell ref="T280:AB280"/>
    <mergeCell ref="AC280:BA280"/>
    <mergeCell ref="BB280:BP280"/>
    <mergeCell ref="BQ280:CE280"/>
    <mergeCell ref="CF280:CQ280"/>
    <mergeCell ref="H281:S284"/>
    <mergeCell ref="T281:AB284"/>
    <mergeCell ref="AC281:AR284"/>
    <mergeCell ref="AS281:BA281"/>
    <mergeCell ref="BB281:BC281"/>
    <mergeCell ref="BD281:BE281"/>
    <mergeCell ref="BG281:BH281"/>
    <mergeCell ref="BI281:BJ281"/>
    <mergeCell ref="BL281:BM281"/>
    <mergeCell ref="BN281:BO281"/>
    <mergeCell ref="A278:G278"/>
    <mergeCell ref="H278:S278"/>
    <mergeCell ref="CF276:CK276"/>
    <mergeCell ref="BN277:BS277"/>
    <mergeCell ref="BT277:BY277"/>
    <mergeCell ref="BZ277:CE277"/>
    <mergeCell ref="A275:G275"/>
    <mergeCell ref="H275:S275"/>
    <mergeCell ref="T275:AE275"/>
    <mergeCell ref="CF278:CK278"/>
    <mergeCell ref="AF275:AY275"/>
    <mergeCell ref="AZ275:BF275"/>
    <mergeCell ref="BG275:BM275"/>
    <mergeCell ref="BN275:BS275"/>
    <mergeCell ref="BR271:BS271"/>
    <mergeCell ref="BT271:BU271"/>
    <mergeCell ref="BV271:BW271"/>
    <mergeCell ref="BX271:BY271"/>
    <mergeCell ref="AZ273:BF274"/>
    <mergeCell ref="BG273:BM274"/>
    <mergeCell ref="BZ271:CA271"/>
    <mergeCell ref="CB271:CC271"/>
    <mergeCell ref="CD271:CE271"/>
    <mergeCell ref="CF271:CK274"/>
    <mergeCell ref="BG278:BM278"/>
    <mergeCell ref="BN278:BS278"/>
    <mergeCell ref="BT278:BY278"/>
    <mergeCell ref="BZ278:CE278"/>
    <mergeCell ref="A276:G277"/>
    <mergeCell ref="H276:S277"/>
    <mergeCell ref="T276:AE277"/>
    <mergeCell ref="AG276:AY277"/>
    <mergeCell ref="AZ276:BF277"/>
    <mergeCell ref="BG276:BM277"/>
    <mergeCell ref="CL271:CQ274"/>
    <mergeCell ref="BN272:BS274"/>
    <mergeCell ref="BT272:BY274"/>
    <mergeCell ref="BZ272:CE274"/>
    <mergeCell ref="BT275:BY275"/>
    <mergeCell ref="BZ275:CE275"/>
    <mergeCell ref="CF275:CK275"/>
    <mergeCell ref="CL275:CQ275"/>
    <mergeCell ref="CF263:CQ265"/>
    <mergeCell ref="A264:BF264"/>
    <mergeCell ref="A265:U265"/>
    <mergeCell ref="V265:BF265"/>
    <mergeCell ref="A270:G274"/>
    <mergeCell ref="H270:S270"/>
    <mergeCell ref="T270:AE270"/>
    <mergeCell ref="A201:X201"/>
    <mergeCell ref="Y201:BL201"/>
    <mergeCell ref="BM201:CQ201"/>
    <mergeCell ref="A202:X202"/>
    <mergeCell ref="Y202:BL202"/>
    <mergeCell ref="BM202:CQ202"/>
    <mergeCell ref="A203:X203"/>
    <mergeCell ref="Y203:BL203"/>
    <mergeCell ref="BM203:CQ203"/>
    <mergeCell ref="A204:CQ204"/>
    <mergeCell ref="A205:CQ205"/>
    <mergeCell ref="A206:CQ206"/>
    <mergeCell ref="A207:CQ207"/>
    <mergeCell ref="A263:O263"/>
    <mergeCell ref="P263:BF263"/>
    <mergeCell ref="BG263:CE265"/>
    <mergeCell ref="AF270:BM270"/>
    <mergeCell ref="BN270:CE270"/>
    <mergeCell ref="CF270:CQ270"/>
    <mergeCell ref="H271:S274"/>
    <mergeCell ref="T271:AE274"/>
    <mergeCell ref="AF271:AY274"/>
    <mergeCell ref="AZ271:BM272"/>
    <mergeCell ref="BN271:BO271"/>
    <mergeCell ref="BP271:BQ271"/>
    <mergeCell ref="A200:X200"/>
    <mergeCell ref="Y200:BL200"/>
    <mergeCell ref="BM200:CQ200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190:M190"/>
    <mergeCell ref="A191:M191"/>
    <mergeCell ref="N191:Y191"/>
    <mergeCell ref="Z191:AK191"/>
    <mergeCell ref="AL191:AW191"/>
    <mergeCell ref="AX191:CQ191"/>
    <mergeCell ref="A193:CE193"/>
    <mergeCell ref="A194:CQ194"/>
    <mergeCell ref="A195:CQ195"/>
    <mergeCell ref="A196:CE196"/>
    <mergeCell ref="N190:Y190"/>
    <mergeCell ref="Z190:AK190"/>
    <mergeCell ref="AL190:AW190"/>
    <mergeCell ref="AX190:CQ190"/>
    <mergeCell ref="A183:CE183"/>
    <mergeCell ref="A184:CE184"/>
    <mergeCell ref="A185:CQ185"/>
    <mergeCell ref="A186:M186"/>
    <mergeCell ref="N186:Y186"/>
    <mergeCell ref="Z186:AK186"/>
    <mergeCell ref="AL186:AW186"/>
    <mergeCell ref="AX186:CQ186"/>
    <mergeCell ref="CP183:CQ183"/>
    <mergeCell ref="A197:CE197"/>
    <mergeCell ref="A198:CE198"/>
    <mergeCell ref="A199:X199"/>
    <mergeCell ref="Y199:BL199"/>
    <mergeCell ref="BM199:CQ199"/>
    <mergeCell ref="CF174:CQ174"/>
    <mergeCell ref="H175:S178"/>
    <mergeCell ref="T175:AB178"/>
    <mergeCell ref="AC175:AR178"/>
    <mergeCell ref="AS175:BA177"/>
    <mergeCell ref="BB175:BC175"/>
    <mergeCell ref="BD175:BE175"/>
    <mergeCell ref="BG175:BH175"/>
    <mergeCell ref="BI175:BJ175"/>
    <mergeCell ref="BL175:BM175"/>
    <mergeCell ref="BN175:BO175"/>
    <mergeCell ref="BQ175:BR175"/>
    <mergeCell ref="BS175:BT175"/>
    <mergeCell ref="BV175:BW175"/>
    <mergeCell ref="BX175:BY175"/>
    <mergeCell ref="CA175:CB175"/>
    <mergeCell ref="CC175:CD175"/>
    <mergeCell ref="CF175:CK178"/>
    <mergeCell ref="AS178:AW178"/>
    <mergeCell ref="BQ174:CE174"/>
    <mergeCell ref="CL175:CQ178"/>
    <mergeCell ref="H174:S174"/>
    <mergeCell ref="T174:AB174"/>
    <mergeCell ref="AC174:BA174"/>
    <mergeCell ref="A174:G178"/>
    <mergeCell ref="BB174:BP174"/>
    <mergeCell ref="AX178:BA178"/>
    <mergeCell ref="CB87:CC87"/>
    <mergeCell ref="CD87:CE87"/>
    <mergeCell ref="CF87:CK90"/>
    <mergeCell ref="CL87:CQ90"/>
    <mergeCell ref="BN88:BS90"/>
    <mergeCell ref="BT88:BY90"/>
    <mergeCell ref="CF93:CK93"/>
    <mergeCell ref="CL93:CQ93"/>
    <mergeCell ref="A96:CE96"/>
    <mergeCell ref="BT92:BY92"/>
    <mergeCell ref="BZ92:CE92"/>
    <mergeCell ref="AF92:AY92"/>
    <mergeCell ref="CF92:CK92"/>
    <mergeCell ref="CL92:CQ92"/>
    <mergeCell ref="AF93:AY93"/>
    <mergeCell ref="AZ93:BF93"/>
    <mergeCell ref="BG93:BM93"/>
    <mergeCell ref="BN93:BS93"/>
    <mergeCell ref="BT93:BY93"/>
    <mergeCell ref="BZ93:CE93"/>
    <mergeCell ref="BZ88:CE90"/>
    <mergeCell ref="AZ89:BF90"/>
    <mergeCell ref="BV87:BW87"/>
    <mergeCell ref="BX87:BY87"/>
    <mergeCell ref="BZ87:CA87"/>
    <mergeCell ref="AZ91:BF91"/>
    <mergeCell ref="BG91:BM91"/>
    <mergeCell ref="CL91:CQ91"/>
    <mergeCell ref="BN91:BS91"/>
    <mergeCell ref="BR87:BS87"/>
    <mergeCell ref="BT87:BU87"/>
    <mergeCell ref="A102:G102"/>
    <mergeCell ref="H102:S102"/>
    <mergeCell ref="T102:AB102"/>
    <mergeCell ref="AS102:AW102"/>
    <mergeCell ref="AX102:BA102"/>
    <mergeCell ref="BB102:BF102"/>
    <mergeCell ref="BG102:BK102"/>
    <mergeCell ref="BL102:BP102"/>
    <mergeCell ref="BQ102:BU102"/>
    <mergeCell ref="T171:AE172"/>
    <mergeCell ref="H171:S172"/>
    <mergeCell ref="A171:G172"/>
    <mergeCell ref="Z111:AK111"/>
    <mergeCell ref="AL111:AW111"/>
    <mergeCell ref="AX111:CQ111"/>
    <mergeCell ref="Z108:AK108"/>
    <mergeCell ref="AL108:AW108"/>
    <mergeCell ref="A110:M110"/>
    <mergeCell ref="N110:Y110"/>
    <mergeCell ref="Z110:AK110"/>
    <mergeCell ref="AL110:AW110"/>
    <mergeCell ref="AX110:CQ110"/>
    <mergeCell ref="A107:CQ107"/>
    <mergeCell ref="A108:M108"/>
    <mergeCell ref="N108:Y108"/>
    <mergeCell ref="T165:AE165"/>
    <mergeCell ref="AF165:BM165"/>
    <mergeCell ref="BN165:CE165"/>
    <mergeCell ref="CF165:CQ165"/>
    <mergeCell ref="AZ168:BF169"/>
    <mergeCell ref="BG168:BM169"/>
    <mergeCell ref="H166:S169"/>
    <mergeCell ref="CF97:CQ97"/>
    <mergeCell ref="H98:S101"/>
    <mergeCell ref="T98:AB101"/>
    <mergeCell ref="AC98:AR101"/>
    <mergeCell ref="AS98:BA100"/>
    <mergeCell ref="CF98:CK101"/>
    <mergeCell ref="CL98:CQ101"/>
    <mergeCell ref="BB99:BF101"/>
    <mergeCell ref="BG99:BK101"/>
    <mergeCell ref="BL99:BP101"/>
    <mergeCell ref="BX98:BY98"/>
    <mergeCell ref="CA98:CB98"/>
    <mergeCell ref="CC98:CD98"/>
    <mergeCell ref="BV98:BW98"/>
    <mergeCell ref="BQ99:BU101"/>
    <mergeCell ref="BB98:BC98"/>
    <mergeCell ref="BD98:BE98"/>
    <mergeCell ref="BG98:BH98"/>
    <mergeCell ref="BI98:BJ98"/>
    <mergeCell ref="BL98:BM98"/>
    <mergeCell ref="BN98:BO98"/>
    <mergeCell ref="BQ98:BR98"/>
    <mergeCell ref="BS98:BT98"/>
    <mergeCell ref="CL166:CQ169"/>
    <mergeCell ref="BN167:BS169"/>
    <mergeCell ref="BT167:BY169"/>
    <mergeCell ref="BZ167:CE169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AC103:AP103"/>
    <mergeCell ref="AS103:AW103"/>
    <mergeCell ref="AX103:BA103"/>
    <mergeCell ref="BB103:BF103"/>
    <mergeCell ref="BG103:BK103"/>
    <mergeCell ref="BL103:BP103"/>
    <mergeCell ref="A159:X159"/>
    <mergeCell ref="Y159:BA159"/>
    <mergeCell ref="AX108:CQ108"/>
    <mergeCell ref="CF159:CQ160"/>
    <mergeCell ref="A160:BA160"/>
    <mergeCell ref="A109:M109"/>
    <mergeCell ref="N109:Y109"/>
    <mergeCell ref="Z109:AK109"/>
    <mergeCell ref="AL109:AW109"/>
    <mergeCell ref="AX109:CQ109"/>
    <mergeCell ref="A115:CE115"/>
    <mergeCell ref="A116:CQ116"/>
    <mergeCell ref="A117:CQ117"/>
    <mergeCell ref="A118:CE118"/>
    <mergeCell ref="CF102:CK102"/>
    <mergeCell ref="CL102:CQ102"/>
    <mergeCell ref="AC102:AR102"/>
    <mergeCell ref="BV102:BZ102"/>
    <mergeCell ref="BM122:CQ122"/>
    <mergeCell ref="A123:X123"/>
    <mergeCell ref="Y123:BL123"/>
    <mergeCell ref="BM123:CQ123"/>
    <mergeCell ref="A105:CE105"/>
    <mergeCell ref="A106:CE106"/>
    <mergeCell ref="BT166:BU166"/>
    <mergeCell ref="BV166:BW166"/>
    <mergeCell ref="BX166:BY166"/>
    <mergeCell ref="BZ166:CA166"/>
    <mergeCell ref="CB166:CC166"/>
    <mergeCell ref="CD166:CE166"/>
    <mergeCell ref="A111:M111"/>
    <mergeCell ref="N111:Y111"/>
    <mergeCell ref="BQ159:CE160"/>
    <mergeCell ref="A161:AD161"/>
    <mergeCell ref="AE161:BA161"/>
    <mergeCell ref="A162:BF162"/>
    <mergeCell ref="BG162:CE162"/>
    <mergeCell ref="A121:X121"/>
    <mergeCell ref="Y121:BL121"/>
    <mergeCell ref="BM121:CQ121"/>
    <mergeCell ref="A112:M112"/>
    <mergeCell ref="N112:Y112"/>
    <mergeCell ref="Z112:AK112"/>
    <mergeCell ref="A124:X124"/>
    <mergeCell ref="Y124:BL124"/>
    <mergeCell ref="BM124:CQ124"/>
    <mergeCell ref="CF86:CQ86"/>
    <mergeCell ref="A79:AO79"/>
    <mergeCell ref="AP79:AT79"/>
    <mergeCell ref="AU79:CE79"/>
    <mergeCell ref="A164:CE164"/>
    <mergeCell ref="A165:G169"/>
    <mergeCell ref="H165:S165"/>
    <mergeCell ref="AX57:CQ57"/>
    <mergeCell ref="Y73:BL73"/>
    <mergeCell ref="BM73:CQ73"/>
    <mergeCell ref="A59:M59"/>
    <mergeCell ref="N59:Y59"/>
    <mergeCell ref="Z59:AK59"/>
    <mergeCell ref="A82:AD82"/>
    <mergeCell ref="BQ103:BU103"/>
    <mergeCell ref="BV103:BZ103"/>
    <mergeCell ref="CA103:CE103"/>
    <mergeCell ref="CF103:CK103"/>
    <mergeCell ref="CL103:CQ103"/>
    <mergeCell ref="AS101:AW101"/>
    <mergeCell ref="AX101:BA101"/>
    <mergeCell ref="BV99:BZ101"/>
    <mergeCell ref="CA99:CE101"/>
    <mergeCell ref="A95:CE95"/>
    <mergeCell ref="A91:G91"/>
    <mergeCell ref="H91:S91"/>
    <mergeCell ref="T91:AE91"/>
    <mergeCell ref="AF91:AY91"/>
    <mergeCell ref="A120:CE120"/>
    <mergeCell ref="N113:Y113"/>
    <mergeCell ref="Z113:AK113"/>
    <mergeCell ref="AL113:AW113"/>
    <mergeCell ref="AX50:BA50"/>
    <mergeCell ref="BL50:BP50"/>
    <mergeCell ref="BQ50:BU50"/>
    <mergeCell ref="AC50:AR50"/>
    <mergeCell ref="AS50:AW50"/>
    <mergeCell ref="BG46:BH46"/>
    <mergeCell ref="BV50:BZ50"/>
    <mergeCell ref="CA50:CE50"/>
    <mergeCell ref="CA102:CE102"/>
    <mergeCell ref="A103:G103"/>
    <mergeCell ref="H103:S103"/>
    <mergeCell ref="T103:AB103"/>
    <mergeCell ref="H86:S86"/>
    <mergeCell ref="T86:AE86"/>
    <mergeCell ref="AF86:BM86"/>
    <mergeCell ref="AF87:AY90"/>
    <mergeCell ref="AZ87:BM88"/>
    <mergeCell ref="BN87:BO87"/>
    <mergeCell ref="AL59:AW59"/>
    <mergeCell ref="AX59:CQ59"/>
    <mergeCell ref="A60:M60"/>
    <mergeCell ref="N60:Y60"/>
    <mergeCell ref="Z60:AK60"/>
    <mergeCell ref="AL60:AW60"/>
    <mergeCell ref="CF80:CQ81"/>
    <mergeCell ref="A81:BJ81"/>
    <mergeCell ref="CF91:CK91"/>
    <mergeCell ref="BG89:BM90"/>
    <mergeCell ref="A84:CE84"/>
    <mergeCell ref="AZ92:BF92"/>
    <mergeCell ref="BG92:BM92"/>
    <mergeCell ref="BN92:BS92"/>
    <mergeCell ref="H45:S45"/>
    <mergeCell ref="T45:AB45"/>
    <mergeCell ref="BV46:BW46"/>
    <mergeCell ref="CF46:CK49"/>
    <mergeCell ref="CF45:CQ45"/>
    <mergeCell ref="CL46:CQ49"/>
    <mergeCell ref="AS49:AW49"/>
    <mergeCell ref="AX49:BA49"/>
    <mergeCell ref="BX46:BY46"/>
    <mergeCell ref="CA46:CB46"/>
    <mergeCell ref="CC46:CD46"/>
    <mergeCell ref="BI46:BJ46"/>
    <mergeCell ref="BL46:BM46"/>
    <mergeCell ref="BN46:BO46"/>
    <mergeCell ref="BB47:BF49"/>
    <mergeCell ref="BB46:BC46"/>
    <mergeCell ref="T46:AB49"/>
    <mergeCell ref="BQ51:BU51"/>
    <mergeCell ref="BV51:BZ51"/>
    <mergeCell ref="CA51:CE51"/>
    <mergeCell ref="CL50:CQ50"/>
    <mergeCell ref="A51:G51"/>
    <mergeCell ref="CF51:CK51"/>
    <mergeCell ref="CL51:CQ51"/>
    <mergeCell ref="BG43:BM43"/>
    <mergeCell ref="A42:G43"/>
    <mergeCell ref="BN86:CE86"/>
    <mergeCell ref="A50:G50"/>
    <mergeCell ref="H50:S50"/>
    <mergeCell ref="T50:AB50"/>
    <mergeCell ref="BB50:BF50"/>
    <mergeCell ref="BG50:BK50"/>
    <mergeCell ref="AE82:BA82"/>
    <mergeCell ref="A83:BJ83"/>
    <mergeCell ref="A85:CE85"/>
    <mergeCell ref="A86:G90"/>
    <mergeCell ref="AC45:BA45"/>
    <mergeCell ref="BB45:BP45"/>
    <mergeCell ref="BQ45:CE45"/>
    <mergeCell ref="H46:S49"/>
    <mergeCell ref="AL56:AW56"/>
    <mergeCell ref="AX56:CQ56"/>
    <mergeCell ref="BQ47:BU49"/>
    <mergeCell ref="BV47:BZ49"/>
    <mergeCell ref="CA47:CE49"/>
    <mergeCell ref="A45:G49"/>
    <mergeCell ref="BG47:BK49"/>
    <mergeCell ref="BD46:BE46"/>
    <mergeCell ref="CF50:CK50"/>
    <mergeCell ref="H36:S36"/>
    <mergeCell ref="T36:AE36"/>
    <mergeCell ref="A19:BJ19"/>
    <mergeCell ref="BK19:BT19"/>
    <mergeCell ref="BV19:CE19"/>
    <mergeCell ref="A20:BJ20"/>
    <mergeCell ref="BK20:BT20"/>
    <mergeCell ref="BV20:CE20"/>
    <mergeCell ref="A15:CQ15"/>
    <mergeCell ref="A16:CQ16"/>
    <mergeCell ref="AZ42:BF42"/>
    <mergeCell ref="BG42:BM42"/>
    <mergeCell ref="BN42:BS42"/>
    <mergeCell ref="BT42:BY42"/>
    <mergeCell ref="BZ42:CE42"/>
    <mergeCell ref="AF37:AY40"/>
    <mergeCell ref="AZ37:BM38"/>
    <mergeCell ref="H42:S43"/>
    <mergeCell ref="T42:AE43"/>
    <mergeCell ref="BN43:BS43"/>
    <mergeCell ref="BT43:BY43"/>
    <mergeCell ref="BZ43:CE43"/>
    <mergeCell ref="AF43:AY43"/>
    <mergeCell ref="AZ43:BF43"/>
    <mergeCell ref="BN38:BS40"/>
    <mergeCell ref="A41:G41"/>
    <mergeCell ref="H41:S41"/>
    <mergeCell ref="T41:AE41"/>
    <mergeCell ref="BT41:BY41"/>
    <mergeCell ref="BZ41:CE41"/>
    <mergeCell ref="AF41:AY41"/>
    <mergeCell ref="AZ41:BF41"/>
    <mergeCell ref="A7:CE7"/>
    <mergeCell ref="A8:AU8"/>
    <mergeCell ref="AV8:CQ8"/>
    <mergeCell ref="A12:AU12"/>
    <mergeCell ref="AV12:BA12"/>
    <mergeCell ref="A13:CE13"/>
    <mergeCell ref="CF23:CQ23"/>
    <mergeCell ref="AC23:BJ23"/>
    <mergeCell ref="BK23:BT23"/>
    <mergeCell ref="A10:AU10"/>
    <mergeCell ref="AV10:BG10"/>
    <mergeCell ref="BI10:CP10"/>
    <mergeCell ref="A11:AU11"/>
    <mergeCell ref="AV11:BG11"/>
    <mergeCell ref="BI11:CO11"/>
    <mergeCell ref="CF20:CQ20"/>
    <mergeCell ref="A17:CE17"/>
    <mergeCell ref="A18:BJ18"/>
    <mergeCell ref="BK18:BT18"/>
    <mergeCell ref="CF18:CQ18"/>
    <mergeCell ref="CF19:CQ19"/>
    <mergeCell ref="A9:AU9"/>
    <mergeCell ref="AV9:CQ9"/>
    <mergeCell ref="A14:AY14"/>
    <mergeCell ref="AZ14:BG14"/>
    <mergeCell ref="BH14:CE14"/>
    <mergeCell ref="A28:AO28"/>
    <mergeCell ref="AP28:AT28"/>
    <mergeCell ref="A35:CE35"/>
    <mergeCell ref="A36:G40"/>
    <mergeCell ref="CF29:CQ30"/>
    <mergeCell ref="A30:BA30"/>
    <mergeCell ref="A31:AD31"/>
    <mergeCell ref="AE31:BA31"/>
    <mergeCell ref="A32:BF32"/>
    <mergeCell ref="BG32:CE32"/>
    <mergeCell ref="A33:CE33"/>
    <mergeCell ref="CF42:CK42"/>
    <mergeCell ref="CL42:CQ42"/>
    <mergeCell ref="BT38:BY40"/>
    <mergeCell ref="A44:CE44"/>
    <mergeCell ref="AC46:AR49"/>
    <mergeCell ref="AS46:BA48"/>
    <mergeCell ref="AF36:BM36"/>
    <mergeCell ref="BN36:CE36"/>
    <mergeCell ref="CF36:CQ36"/>
    <mergeCell ref="H37:S40"/>
    <mergeCell ref="T37:AE40"/>
    <mergeCell ref="BQ29:CE30"/>
    <mergeCell ref="BN37:BO37"/>
    <mergeCell ref="BP37:BQ37"/>
    <mergeCell ref="BR37:BS37"/>
    <mergeCell ref="BT37:BU37"/>
    <mergeCell ref="BV37:BW37"/>
    <mergeCell ref="BX37:BY37"/>
    <mergeCell ref="BZ37:CA37"/>
    <mergeCell ref="BS46:BT46"/>
    <mergeCell ref="BL47:BP49"/>
    <mergeCell ref="BG41:BM41"/>
    <mergeCell ref="BN41:BS41"/>
    <mergeCell ref="A24:AB24"/>
    <mergeCell ref="AC24:BJ24"/>
    <mergeCell ref="BK24:BT24"/>
    <mergeCell ref="BX24:CE24"/>
    <mergeCell ref="AF42:AY42"/>
    <mergeCell ref="A21:BJ21"/>
    <mergeCell ref="CF43:CK43"/>
    <mergeCell ref="CL43:CQ43"/>
    <mergeCell ref="BZ38:CE40"/>
    <mergeCell ref="AZ39:BF40"/>
    <mergeCell ref="BG39:BM40"/>
    <mergeCell ref="AU28:CE28"/>
    <mergeCell ref="A29:X29"/>
    <mergeCell ref="Y29:BA29"/>
    <mergeCell ref="A23:AB23"/>
    <mergeCell ref="BX23:CE23"/>
    <mergeCell ref="CF21:CQ21"/>
    <mergeCell ref="A22:BJ22"/>
    <mergeCell ref="BX22:CE22"/>
    <mergeCell ref="CF24:CQ24"/>
    <mergeCell ref="CF25:CQ25"/>
    <mergeCell ref="A26:CE26"/>
    <mergeCell ref="CB37:CC37"/>
    <mergeCell ref="CD37:CE37"/>
    <mergeCell ref="CF37:CK40"/>
    <mergeCell ref="CL37:CQ40"/>
    <mergeCell ref="A27:CQ27"/>
    <mergeCell ref="CF22:CQ22"/>
    <mergeCell ref="BK21:CE21"/>
    <mergeCell ref="A34:CE34"/>
    <mergeCell ref="H51:S51"/>
    <mergeCell ref="T51:AB51"/>
    <mergeCell ref="AC51:AQ51"/>
    <mergeCell ref="AS51:AW51"/>
    <mergeCell ref="AX51:BA51"/>
    <mergeCell ref="BB51:BF51"/>
    <mergeCell ref="BG51:BK51"/>
    <mergeCell ref="A173:CE173"/>
    <mergeCell ref="A179:G179"/>
    <mergeCell ref="H179:S179"/>
    <mergeCell ref="T179:AB179"/>
    <mergeCell ref="BB176:BF178"/>
    <mergeCell ref="BG176:BK178"/>
    <mergeCell ref="BL176:BP178"/>
    <mergeCell ref="BQ176:BU178"/>
    <mergeCell ref="BV176:BZ178"/>
    <mergeCell ref="CA176:CE178"/>
    <mergeCell ref="BL179:BP179"/>
    <mergeCell ref="A57:M57"/>
    <mergeCell ref="N57:Y57"/>
    <mergeCell ref="Z57:AK57"/>
    <mergeCell ref="AL57:AW57"/>
    <mergeCell ref="AL112:AW112"/>
    <mergeCell ref="AX112:CQ112"/>
    <mergeCell ref="A113:M113"/>
    <mergeCell ref="CF166:CK169"/>
    <mergeCell ref="CL179:CQ179"/>
    <mergeCell ref="CA179:CE179"/>
    <mergeCell ref="A137:BF137"/>
    <mergeCell ref="A131:AO131"/>
    <mergeCell ref="AP131:AT131"/>
    <mergeCell ref="BL51:BP51"/>
    <mergeCell ref="A1:CQ1"/>
    <mergeCell ref="A52:CP52"/>
    <mergeCell ref="CP269:CQ269"/>
    <mergeCell ref="A267:CE267"/>
    <mergeCell ref="A266:BF266"/>
    <mergeCell ref="BG266:CE266"/>
    <mergeCell ref="A268:CE268"/>
    <mergeCell ref="A269:CE269"/>
    <mergeCell ref="CA180:CE180"/>
    <mergeCell ref="CF180:CK180"/>
    <mergeCell ref="CL180:CQ180"/>
    <mergeCell ref="A180:G180"/>
    <mergeCell ref="H180:S180"/>
    <mergeCell ref="T180:AB180"/>
    <mergeCell ref="AS180:AW180"/>
    <mergeCell ref="AX180:BA180"/>
    <mergeCell ref="BB180:BF180"/>
    <mergeCell ref="BG180:BK180"/>
    <mergeCell ref="BL180:BP180"/>
    <mergeCell ref="BQ180:BU180"/>
    <mergeCell ref="BV180:BZ180"/>
    <mergeCell ref="AC180:AP180"/>
    <mergeCell ref="CF179:CK179"/>
    <mergeCell ref="BQ46:BR46"/>
    <mergeCell ref="CF41:CK41"/>
    <mergeCell ref="CL41:CQ41"/>
    <mergeCell ref="BT91:BY91"/>
    <mergeCell ref="BZ91:CE91"/>
    <mergeCell ref="AF171:AY171"/>
    <mergeCell ref="AZ171:BF171"/>
    <mergeCell ref="AF140:BM140"/>
    <mergeCell ref="BN140:CE140"/>
    <mergeCell ref="A134:BA134"/>
    <mergeCell ref="A135:AD135"/>
    <mergeCell ref="AE135:BA135"/>
    <mergeCell ref="BQ179:BU179"/>
    <mergeCell ref="BV179:BZ179"/>
    <mergeCell ref="AS179:AW179"/>
    <mergeCell ref="AX179:BA179"/>
    <mergeCell ref="BB179:BF179"/>
    <mergeCell ref="BG179:BK179"/>
    <mergeCell ref="BG171:BM171"/>
    <mergeCell ref="BN171:BS171"/>
    <mergeCell ref="A80:X80"/>
    <mergeCell ref="Y80:BA80"/>
    <mergeCell ref="BQ80:CE81"/>
    <mergeCell ref="CA150:CB150"/>
    <mergeCell ref="CC150:CD150"/>
    <mergeCell ref="BQ154:BU154"/>
    <mergeCell ref="BV154:BZ154"/>
    <mergeCell ref="CA154:CE154"/>
    <mergeCell ref="AC179:AR179"/>
    <mergeCell ref="H87:S90"/>
    <mergeCell ref="T87:AE90"/>
    <mergeCell ref="A97:G101"/>
    <mergeCell ref="H97:S97"/>
    <mergeCell ref="A119:CE119"/>
    <mergeCell ref="AX113:CQ113"/>
    <mergeCell ref="A122:X122"/>
    <mergeCell ref="Y122:BL122"/>
    <mergeCell ref="T97:AB97"/>
    <mergeCell ref="AC97:BA97"/>
    <mergeCell ref="BB97:BP97"/>
    <mergeCell ref="BQ97:CE97"/>
    <mergeCell ref="Z56:AK56"/>
    <mergeCell ref="CF140:CQ140"/>
    <mergeCell ref="H141:S144"/>
    <mergeCell ref="T141:AE144"/>
    <mergeCell ref="AF141:AY144"/>
    <mergeCell ref="AZ141:BM142"/>
    <mergeCell ref="BN141:BO141"/>
    <mergeCell ref="BP141:BQ141"/>
    <mergeCell ref="BR141:BS141"/>
    <mergeCell ref="BT141:BU141"/>
    <mergeCell ref="BV141:BW141"/>
    <mergeCell ref="BX141:BY141"/>
    <mergeCell ref="BZ141:CA141"/>
    <mergeCell ref="CB141:CC141"/>
    <mergeCell ref="CD141:CE141"/>
    <mergeCell ref="CF141:CK144"/>
    <mergeCell ref="CL141:CQ144"/>
    <mergeCell ref="BN142:BS144"/>
    <mergeCell ref="BT142:BY144"/>
    <mergeCell ref="BZ142:CE144"/>
    <mergeCell ref="AZ143:BF144"/>
    <mergeCell ref="BG143:BM144"/>
    <mergeCell ref="A136:BF136"/>
    <mergeCell ref="BG136:CE136"/>
    <mergeCell ref="A138:CE138"/>
    <mergeCell ref="A139:CE139"/>
    <mergeCell ref="A140:G144"/>
    <mergeCell ref="H140:S140"/>
    <mergeCell ref="T140:AE140"/>
    <mergeCell ref="AU131:CE131"/>
    <mergeCell ref="A133:X133"/>
    <mergeCell ref="Y133:BA133"/>
    <mergeCell ref="CF145:CK145"/>
    <mergeCell ref="CL145:CQ145"/>
    <mergeCell ref="A146:G147"/>
    <mergeCell ref="H146:S147"/>
    <mergeCell ref="T146:AE147"/>
    <mergeCell ref="AF146:AY146"/>
    <mergeCell ref="AZ146:BF146"/>
    <mergeCell ref="BG146:BM146"/>
    <mergeCell ref="BN146:BS146"/>
    <mergeCell ref="BT146:BY146"/>
    <mergeCell ref="BZ146:CE146"/>
    <mergeCell ref="CF146:CK146"/>
    <mergeCell ref="CL146:CQ146"/>
    <mergeCell ref="AF147:AY147"/>
    <mergeCell ref="AZ147:BF147"/>
    <mergeCell ref="BG147:BM147"/>
    <mergeCell ref="BN147:BS147"/>
    <mergeCell ref="BT147:BY147"/>
    <mergeCell ref="BZ147:CE147"/>
    <mergeCell ref="CF147:CK147"/>
    <mergeCell ref="CL147:CQ147"/>
    <mergeCell ref="A145:G145"/>
    <mergeCell ref="H145:S145"/>
    <mergeCell ref="T145:AE145"/>
    <mergeCell ref="AF145:AY145"/>
    <mergeCell ref="AZ145:BF145"/>
    <mergeCell ref="BG145:BM145"/>
    <mergeCell ref="BN145:BS145"/>
    <mergeCell ref="BT145:BY145"/>
    <mergeCell ref="BZ145:CE145"/>
    <mergeCell ref="CF150:CK153"/>
    <mergeCell ref="CL150:CQ153"/>
    <mergeCell ref="BB151:BF153"/>
    <mergeCell ref="BG151:BK153"/>
    <mergeCell ref="BL151:BP153"/>
    <mergeCell ref="BQ151:BU153"/>
    <mergeCell ref="BV151:BZ153"/>
    <mergeCell ref="CA151:CE153"/>
    <mergeCell ref="AS153:AW153"/>
    <mergeCell ref="AX153:BA153"/>
    <mergeCell ref="A148:CE148"/>
    <mergeCell ref="A149:G153"/>
    <mergeCell ref="H149:S149"/>
    <mergeCell ref="T149:AB149"/>
    <mergeCell ref="AC149:BA149"/>
    <mergeCell ref="BB149:BP149"/>
    <mergeCell ref="BQ149:CE149"/>
    <mergeCell ref="CF149:CQ149"/>
    <mergeCell ref="H150:S153"/>
    <mergeCell ref="T150:AB153"/>
    <mergeCell ref="AC150:AR153"/>
    <mergeCell ref="AS150:BA152"/>
    <mergeCell ref="BB150:BC150"/>
    <mergeCell ref="BD150:BE150"/>
    <mergeCell ref="BG150:BH150"/>
    <mergeCell ref="BI150:BJ150"/>
    <mergeCell ref="BL150:BM150"/>
    <mergeCell ref="BN150:BO150"/>
    <mergeCell ref="BQ150:BR150"/>
    <mergeCell ref="BS150:BT150"/>
    <mergeCell ref="BV150:BW150"/>
    <mergeCell ref="BX150:BY150"/>
    <mergeCell ref="CF154:CK154"/>
    <mergeCell ref="CL154:CQ154"/>
    <mergeCell ref="A155:G155"/>
    <mergeCell ref="H155:S155"/>
    <mergeCell ref="T155:AB155"/>
    <mergeCell ref="AC155:AP155"/>
    <mergeCell ref="AS155:AW155"/>
    <mergeCell ref="AX155:BA155"/>
    <mergeCell ref="BB155:BF155"/>
    <mergeCell ref="BG155:BK155"/>
    <mergeCell ref="BL155:BP155"/>
    <mergeCell ref="BQ155:BU155"/>
    <mergeCell ref="BV155:BZ155"/>
    <mergeCell ref="CA155:CE155"/>
    <mergeCell ref="CF155:CK155"/>
    <mergeCell ref="CL155:CQ155"/>
    <mergeCell ref="A154:G154"/>
    <mergeCell ref="H154:S154"/>
    <mergeCell ref="T154:AB154"/>
    <mergeCell ref="AC154:AR154"/>
    <mergeCell ref="AS154:AW154"/>
    <mergeCell ref="AX154:BA154"/>
    <mergeCell ref="BB154:BF154"/>
    <mergeCell ref="BG154:BK154"/>
    <mergeCell ref="BL154:BP154"/>
    <mergeCell ref="A214:BF214"/>
    <mergeCell ref="BG214:CE214"/>
    <mergeCell ref="A215:CE215"/>
    <mergeCell ref="A216:CE216"/>
    <mergeCell ref="A217:G221"/>
    <mergeCell ref="H217:S217"/>
    <mergeCell ref="T217:AE217"/>
    <mergeCell ref="AF217:BM217"/>
    <mergeCell ref="BN217:CE217"/>
    <mergeCell ref="A209:AO209"/>
    <mergeCell ref="AP209:AT209"/>
    <mergeCell ref="AU209:CE209"/>
    <mergeCell ref="A211:X211"/>
    <mergeCell ref="Y211:BA211"/>
    <mergeCell ref="BQ211:CE212"/>
    <mergeCell ref="A212:BA212"/>
    <mergeCell ref="A213:AD213"/>
    <mergeCell ref="AE213:BA213"/>
    <mergeCell ref="AZ222:BF222"/>
    <mergeCell ref="BG222:BM222"/>
    <mergeCell ref="BN222:BS222"/>
    <mergeCell ref="BT222:BY222"/>
    <mergeCell ref="BZ222:CE222"/>
    <mergeCell ref="CF217:CQ217"/>
    <mergeCell ref="H218:S221"/>
    <mergeCell ref="T218:AE221"/>
    <mergeCell ref="AF218:AY221"/>
    <mergeCell ref="AZ218:BM219"/>
    <mergeCell ref="BN218:BO218"/>
    <mergeCell ref="BP218:BQ218"/>
    <mergeCell ref="BR218:BS218"/>
    <mergeCell ref="BT218:BU218"/>
    <mergeCell ref="BV218:BW218"/>
    <mergeCell ref="BX218:BY218"/>
    <mergeCell ref="BZ218:CA218"/>
    <mergeCell ref="CB218:CC218"/>
    <mergeCell ref="CD218:CE218"/>
    <mergeCell ref="CF218:CK221"/>
    <mergeCell ref="CL218:CQ221"/>
    <mergeCell ref="BN219:BS221"/>
    <mergeCell ref="BT219:BY221"/>
    <mergeCell ref="BZ219:CE221"/>
    <mergeCell ref="AZ220:BF221"/>
    <mergeCell ref="BG220:BM221"/>
    <mergeCell ref="BN227:BO227"/>
    <mergeCell ref="BQ227:BR227"/>
    <mergeCell ref="BS227:BT227"/>
    <mergeCell ref="BV227:BW227"/>
    <mergeCell ref="BX227:BY227"/>
    <mergeCell ref="CA227:CB227"/>
    <mergeCell ref="CC227:CD227"/>
    <mergeCell ref="CF222:CK222"/>
    <mergeCell ref="CL222:CQ222"/>
    <mergeCell ref="A223:G224"/>
    <mergeCell ref="H223:S224"/>
    <mergeCell ref="T223:AE224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F224:AY224"/>
    <mergeCell ref="AZ224:BF224"/>
    <mergeCell ref="BG224:BM224"/>
    <mergeCell ref="BN224:BS224"/>
    <mergeCell ref="BT224:BY224"/>
    <mergeCell ref="BZ224:CE224"/>
    <mergeCell ref="CF224:CK224"/>
    <mergeCell ref="CL224:CQ224"/>
    <mergeCell ref="A222:G222"/>
    <mergeCell ref="H222:S222"/>
    <mergeCell ref="T222:AE222"/>
    <mergeCell ref="AF222:AY222"/>
    <mergeCell ref="AS231:AW231"/>
    <mergeCell ref="AX231:BA231"/>
    <mergeCell ref="BB231:BF231"/>
    <mergeCell ref="BG231:BK231"/>
    <mergeCell ref="BL231:BP231"/>
    <mergeCell ref="CF227:CK230"/>
    <mergeCell ref="CL227:CQ230"/>
    <mergeCell ref="BB228:BF230"/>
    <mergeCell ref="BG228:BK230"/>
    <mergeCell ref="BL228:BP230"/>
    <mergeCell ref="BQ228:BU230"/>
    <mergeCell ref="BV228:BZ230"/>
    <mergeCell ref="CA228:CE230"/>
    <mergeCell ref="AS230:AW230"/>
    <mergeCell ref="AX230:BA230"/>
    <mergeCell ref="A225:CE225"/>
    <mergeCell ref="A226:G230"/>
    <mergeCell ref="H226:S226"/>
    <mergeCell ref="T226:AB226"/>
    <mergeCell ref="AC226:BA226"/>
    <mergeCell ref="BB226:BP226"/>
    <mergeCell ref="BQ226:CE226"/>
    <mergeCell ref="CF226:CQ226"/>
    <mergeCell ref="H227:S230"/>
    <mergeCell ref="T227:AB230"/>
    <mergeCell ref="AC227:AR230"/>
    <mergeCell ref="AS227:BA229"/>
    <mergeCell ref="BB227:BC227"/>
    <mergeCell ref="BD227:BE227"/>
    <mergeCell ref="BG227:BH227"/>
    <mergeCell ref="BI227:BJ227"/>
    <mergeCell ref="BL227:BM227"/>
    <mergeCell ref="A234:CE234"/>
    <mergeCell ref="CP234:CQ234"/>
    <mergeCell ref="A235:CE235"/>
    <mergeCell ref="A236:CQ236"/>
    <mergeCell ref="A237:M237"/>
    <mergeCell ref="N237:Y237"/>
    <mergeCell ref="Z237:AK237"/>
    <mergeCell ref="AL237:AW237"/>
    <mergeCell ref="AX237:CQ237"/>
    <mergeCell ref="BQ231:BU231"/>
    <mergeCell ref="BV231:BZ231"/>
    <mergeCell ref="CA231:CE231"/>
    <mergeCell ref="CF231:CK231"/>
    <mergeCell ref="CL231:CQ231"/>
    <mergeCell ref="A232:G232"/>
    <mergeCell ref="H232:S232"/>
    <mergeCell ref="T232:AB232"/>
    <mergeCell ref="AC232:AP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CF232:CK232"/>
    <mergeCell ref="CL232:CQ232"/>
    <mergeCell ref="A231:G231"/>
    <mergeCell ref="H231:S231"/>
    <mergeCell ref="T231:AB231"/>
    <mergeCell ref="AC231:AR231"/>
    <mergeCell ref="AL242:AW242"/>
    <mergeCell ref="AX242:CQ242"/>
    <mergeCell ref="A244:CE244"/>
    <mergeCell ref="A245:CQ245"/>
    <mergeCell ref="A246:CQ246"/>
    <mergeCell ref="A247:CE247"/>
    <mergeCell ref="A240:M240"/>
    <mergeCell ref="N240:Y240"/>
    <mergeCell ref="Z240:AK240"/>
    <mergeCell ref="AL240:AW240"/>
    <mergeCell ref="AX240:CQ240"/>
    <mergeCell ref="A241:M241"/>
    <mergeCell ref="N241:Y241"/>
    <mergeCell ref="Z241:AK241"/>
    <mergeCell ref="AL241:AW241"/>
    <mergeCell ref="AX241:CQ241"/>
    <mergeCell ref="A238:M238"/>
    <mergeCell ref="N238:Y238"/>
    <mergeCell ref="Z238:AK238"/>
    <mergeCell ref="AL238:AW238"/>
    <mergeCell ref="AX238:CQ238"/>
    <mergeCell ref="A239:M239"/>
    <mergeCell ref="N239:Y239"/>
    <mergeCell ref="Z239:AK239"/>
    <mergeCell ref="AL239:AW239"/>
    <mergeCell ref="AX239:CQ239"/>
    <mergeCell ref="A258:CQ258"/>
    <mergeCell ref="CF133:CQ136"/>
    <mergeCell ref="CF211:CQ213"/>
    <mergeCell ref="BQ133:CE135"/>
    <mergeCell ref="A260:CE260"/>
    <mergeCell ref="A261:CE261"/>
    <mergeCell ref="A262:AO262"/>
    <mergeCell ref="AP262:AT262"/>
    <mergeCell ref="AU262:CE262"/>
    <mergeCell ref="A253:X253"/>
    <mergeCell ref="Y253:BL253"/>
    <mergeCell ref="BM253:CQ253"/>
    <mergeCell ref="A254:X254"/>
    <mergeCell ref="Y254:BL254"/>
    <mergeCell ref="BM254:CQ254"/>
    <mergeCell ref="A255:CQ255"/>
    <mergeCell ref="A256:CQ256"/>
    <mergeCell ref="A257:CQ257"/>
    <mergeCell ref="A248:CE248"/>
    <mergeCell ref="A249:CE249"/>
    <mergeCell ref="A250:X250"/>
    <mergeCell ref="Y250:BL250"/>
    <mergeCell ref="BM250:CQ250"/>
    <mergeCell ref="A251:X251"/>
    <mergeCell ref="Y251:BL251"/>
    <mergeCell ref="BM251:CQ251"/>
    <mergeCell ref="A252:X252"/>
    <mergeCell ref="Y252:BL252"/>
    <mergeCell ref="BM252:CQ252"/>
    <mergeCell ref="A242:M242"/>
    <mergeCell ref="N242:Y242"/>
    <mergeCell ref="Z242:AK24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50" max="94" man="1"/>
    <brk id="93" max="9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20"/>
  <sheetViews>
    <sheetView view="pageBreakPreview" topLeftCell="A18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11"/>
    <col min="19" max="19" width="22.5" style="111" customWidth="1"/>
    <col min="20" max="25" width="1.83203125" style="111"/>
    <col min="26" max="27" width="1.83203125" style="111" customWidth="1"/>
    <col min="28" max="28" width="3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60" width="2.33203125" style="111" customWidth="1"/>
    <col min="61" max="16384" width="1.83203125" style="111"/>
  </cols>
  <sheetData>
    <row r="1" spans="1:95" s="136" customFormat="1" ht="17.25" customHeight="1" x14ac:dyDescent="0.2">
      <c r="A1" s="967"/>
      <c r="B1" s="967"/>
      <c r="C1" s="967"/>
      <c r="D1" s="967"/>
      <c r="E1" s="967"/>
      <c r="F1" s="967"/>
      <c r="G1" s="967"/>
      <c r="H1" s="967"/>
      <c r="I1" s="967"/>
      <c r="J1" s="967"/>
      <c r="K1" s="967"/>
      <c r="L1" s="967"/>
      <c r="M1" s="967"/>
      <c r="N1" s="967"/>
      <c r="O1" s="967"/>
      <c r="P1" s="967"/>
      <c r="Q1" s="967"/>
      <c r="R1" s="967"/>
      <c r="S1" s="967"/>
      <c r="T1" s="967"/>
      <c r="U1" s="967"/>
      <c r="V1" s="967"/>
      <c r="W1" s="967"/>
      <c r="X1" s="967"/>
      <c r="Y1" s="967"/>
      <c r="Z1" s="967"/>
      <c r="AA1" s="967"/>
      <c r="AB1" s="967"/>
      <c r="AC1" s="967"/>
      <c r="AD1" s="967"/>
      <c r="AE1" s="967"/>
      <c r="AF1" s="967"/>
      <c r="AG1" s="967"/>
      <c r="AH1" s="967"/>
      <c r="AI1" s="967"/>
      <c r="AJ1" s="967"/>
      <c r="AK1" s="967"/>
      <c r="AL1" s="967"/>
      <c r="AM1" s="967"/>
      <c r="AN1" s="967"/>
      <c r="AO1" s="967"/>
      <c r="AP1" s="967"/>
      <c r="AQ1" s="967"/>
      <c r="AR1" s="967"/>
      <c r="AS1" s="967"/>
      <c r="AT1" s="967"/>
      <c r="AU1" s="967"/>
      <c r="AV1" s="967"/>
      <c r="AW1" s="967"/>
      <c r="AX1" s="967"/>
      <c r="AY1" s="967"/>
      <c r="AZ1" s="967"/>
      <c r="BA1" s="967"/>
      <c r="BB1" s="967"/>
      <c r="BC1" s="967"/>
      <c r="BD1" s="967"/>
      <c r="BE1" s="967"/>
      <c r="BF1" s="967"/>
      <c r="BG1" s="967"/>
      <c r="BH1" s="967"/>
      <c r="BI1" s="967"/>
      <c r="BJ1" s="967"/>
      <c r="BK1" s="967"/>
      <c r="BL1" s="967"/>
      <c r="BM1" s="967"/>
      <c r="BN1" s="967"/>
      <c r="BO1" s="967"/>
      <c r="BP1" s="967"/>
      <c r="BQ1" s="967"/>
      <c r="BR1" s="967"/>
      <c r="BS1" s="967"/>
      <c r="BT1" s="967"/>
      <c r="BU1" s="967"/>
      <c r="BV1" s="967"/>
      <c r="BW1" s="967"/>
      <c r="BX1" s="967"/>
      <c r="BY1" s="967"/>
      <c r="BZ1" s="967"/>
      <c r="CA1" s="967"/>
      <c r="CB1" s="967"/>
      <c r="CC1" s="967"/>
      <c r="CD1" s="967"/>
      <c r="CE1" s="967"/>
      <c r="CF1" s="967"/>
      <c r="CG1" s="967"/>
      <c r="CH1" s="967"/>
      <c r="CI1" s="967"/>
      <c r="CJ1" s="967"/>
      <c r="CK1" s="967"/>
      <c r="CL1" s="967"/>
      <c r="CM1" s="967"/>
      <c r="CN1" s="967"/>
      <c r="CO1" s="967"/>
      <c r="CP1" s="967"/>
      <c r="CQ1" s="967"/>
    </row>
    <row r="2" spans="1:95" x14ac:dyDescent="0.2">
      <c r="A2" s="619" t="s">
        <v>422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ht="50.2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ht="11.25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1" customFormat="1" ht="36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444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63"/>
      <c r="BI7" s="582" t="s">
        <v>445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63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71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63"/>
      <c r="CQ8" s="363"/>
    </row>
    <row r="9" spans="1:95" s="203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393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5" s="116" customFormat="1" ht="12.75" customHeigh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191</v>
      </c>
      <c r="BA11" s="611"/>
      <c r="BB11" s="611"/>
      <c r="BC11" s="611"/>
      <c r="BD11" s="611"/>
      <c r="BE11" s="611"/>
      <c r="BF11" s="611"/>
      <c r="BG11" s="612"/>
      <c r="BH11" s="613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6.5" x14ac:dyDescent="0.2">
      <c r="A12" s="608" t="s">
        <v>447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s="298" customFormat="1" ht="16.5" x14ac:dyDescent="0.2">
      <c r="A13" s="608" t="s">
        <v>536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ht="7.5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</row>
    <row r="16" spans="1:95" ht="15" customHeight="1" x14ac:dyDescent="0.2">
      <c r="A16" s="601" t="s">
        <v>190</v>
      </c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  <c r="AK16" s="601"/>
      <c r="AL16" s="601"/>
      <c r="AM16" s="601"/>
      <c r="AN16" s="601"/>
      <c r="AO16" s="601"/>
      <c r="AP16" s="601"/>
      <c r="AQ16" s="601"/>
      <c r="AR16" s="601"/>
      <c r="AS16" s="601"/>
      <c r="AT16" s="601"/>
      <c r="AU16" s="601"/>
      <c r="AV16" s="601"/>
      <c r="AW16" s="601"/>
      <c r="AX16" s="601"/>
      <c r="AY16" s="601"/>
      <c r="AZ16" s="601"/>
      <c r="BA16" s="601"/>
      <c r="BB16" s="601"/>
      <c r="BC16" s="601"/>
      <c r="BD16" s="601"/>
      <c r="BE16" s="601"/>
      <c r="BF16" s="601"/>
      <c r="BG16" s="601"/>
      <c r="BH16" s="601"/>
      <c r="BI16" s="601"/>
      <c r="BJ16" s="601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216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</row>
    <row r="17" spans="1:95" ht="15.75" customHeight="1" x14ac:dyDescent="0.2">
      <c r="A17" s="605" t="s">
        <v>169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216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585"/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95" ht="15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92" t="s">
        <v>22</v>
      </c>
      <c r="BL18" s="592"/>
      <c r="BM18" s="592"/>
      <c r="BN18" s="592"/>
      <c r="BO18" s="592"/>
      <c r="BP18" s="592"/>
      <c r="BQ18" s="592"/>
      <c r="BR18" s="592"/>
      <c r="BS18" s="592"/>
      <c r="BT18" s="592"/>
      <c r="BU18" s="592"/>
      <c r="BV18" s="592"/>
      <c r="BW18" s="592"/>
      <c r="BX18" s="592"/>
      <c r="BY18" s="592"/>
      <c r="BZ18" s="592"/>
      <c r="CA18" s="592"/>
      <c r="CB18" s="592"/>
      <c r="CC18" s="592"/>
      <c r="CD18" s="592"/>
      <c r="CE18" s="593"/>
      <c r="CF18" s="585" t="s">
        <v>290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16.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738" t="s">
        <v>250</v>
      </c>
      <c r="CG19" s="697"/>
      <c r="CH19" s="697"/>
      <c r="CI19" s="697"/>
      <c r="CJ19" s="697"/>
      <c r="CK19" s="697"/>
      <c r="CL19" s="697"/>
      <c r="CM19" s="697"/>
      <c r="CN19" s="697"/>
      <c r="CO19" s="697"/>
      <c r="CP19" s="697"/>
      <c r="CQ19" s="739"/>
    </row>
    <row r="20" spans="1:95" ht="24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8.5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5"/>
      <c r="CG22" s="736"/>
      <c r="CH22" s="736"/>
      <c r="CI22" s="736"/>
      <c r="CJ22" s="736"/>
      <c r="CK22" s="736"/>
      <c r="CL22" s="736"/>
      <c r="CM22" s="736"/>
      <c r="CN22" s="736"/>
      <c r="CO22" s="736"/>
      <c r="CP22" s="736"/>
      <c r="CQ22" s="737"/>
    </row>
    <row r="23" spans="1:95" ht="20.25" customHeight="1" x14ac:dyDescent="0.2">
      <c r="A23" s="579" t="s">
        <v>28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8.75" customHeight="1" x14ac:dyDescent="0.2">
      <c r="A24" s="581" t="s">
        <v>29</v>
      </c>
      <c r="B24" s="581"/>
      <c r="C24" s="581"/>
      <c r="D24" s="581"/>
      <c r="E24" s="581"/>
      <c r="F24" s="581"/>
      <c r="G24" s="581"/>
      <c r="H24" s="581"/>
      <c r="I24" s="581"/>
      <c r="J24" s="581"/>
      <c r="K24" s="581"/>
      <c r="L24" s="581"/>
      <c r="M24" s="581"/>
      <c r="N24" s="581"/>
      <c r="O24" s="581"/>
      <c r="P24" s="581"/>
      <c r="Q24" s="581"/>
      <c r="R24" s="581"/>
      <c r="S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2" t="s">
        <v>30</v>
      </c>
      <c r="AQ24" s="582"/>
      <c r="AR24" s="582"/>
      <c r="AS24" s="582"/>
      <c r="AT24" s="58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0.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62" t="s">
        <v>31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649" t="s">
        <v>450</v>
      </c>
      <c r="CG26" s="650"/>
      <c r="CH26" s="650"/>
      <c r="CI26" s="650"/>
      <c r="CJ26" s="650"/>
      <c r="CK26" s="650"/>
      <c r="CL26" s="650"/>
      <c r="CM26" s="650"/>
      <c r="CN26" s="650"/>
      <c r="CO26" s="650"/>
      <c r="CP26" s="650"/>
      <c r="CQ26" s="651"/>
    </row>
    <row r="27" spans="1:95" ht="31.5" customHeight="1" thickBot="1" x14ac:dyDescent="0.3">
      <c r="A27" s="665" t="s">
        <v>449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665"/>
      <c r="BH27" s="665"/>
      <c r="BI27" s="665"/>
      <c r="BJ27" s="66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655"/>
      <c r="CG27" s="656"/>
      <c r="CH27" s="656"/>
      <c r="CI27" s="656"/>
      <c r="CJ27" s="656"/>
      <c r="CK27" s="656"/>
      <c r="CL27" s="656"/>
      <c r="CM27" s="656"/>
      <c r="CN27" s="656"/>
      <c r="CO27" s="656"/>
      <c r="CP27" s="656"/>
      <c r="CQ27" s="657"/>
    </row>
    <row r="28" spans="1:95" ht="18.75" customHeight="1" x14ac:dyDescent="0.25">
      <c r="A28" s="562" t="s">
        <v>247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ht="33" customHeight="1" x14ac:dyDescent="0.25">
      <c r="A29" s="575" t="s">
        <v>125</v>
      </c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  <c r="AO29" s="575"/>
      <c r="AP29" s="575"/>
      <c r="AQ29" s="575"/>
      <c r="AR29" s="575"/>
      <c r="AS29" s="575"/>
      <c r="AT29" s="575"/>
      <c r="AU29" s="575"/>
      <c r="AV29" s="575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575"/>
      <c r="BH29" s="575"/>
      <c r="BI29" s="575"/>
      <c r="BJ29" s="575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5.75" customHeight="1" x14ac:dyDescent="0.2">
      <c r="A30" s="552" t="s">
        <v>37</v>
      </c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  <c r="BS30" s="552"/>
      <c r="BT30" s="552"/>
      <c r="BU30" s="552"/>
      <c r="BV30" s="552"/>
      <c r="BW30" s="552"/>
      <c r="BX30" s="552"/>
      <c r="BY30" s="552"/>
      <c r="BZ30" s="552"/>
      <c r="CA30" s="552"/>
      <c r="CB30" s="552"/>
      <c r="CC30" s="552"/>
      <c r="CD30" s="552"/>
      <c r="CE30" s="55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52" t="s">
        <v>38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4.25" customHeight="1" x14ac:dyDescent="0.2">
      <c r="A32" s="524" t="s">
        <v>39</v>
      </c>
      <c r="B32" s="524"/>
      <c r="C32" s="524"/>
      <c r="D32" s="524"/>
      <c r="E32" s="524"/>
      <c r="F32" s="524"/>
      <c r="G32" s="524"/>
      <c r="H32" s="534" t="s">
        <v>40</v>
      </c>
      <c r="I32" s="535"/>
      <c r="J32" s="535"/>
      <c r="K32" s="535"/>
      <c r="L32" s="535"/>
      <c r="M32" s="535"/>
      <c r="N32" s="535"/>
      <c r="O32" s="535"/>
      <c r="P32" s="535"/>
      <c r="Q32" s="535"/>
      <c r="R32" s="535"/>
      <c r="S32" s="536"/>
      <c r="T32" s="540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42"/>
      <c r="AF32" s="534" t="s">
        <v>42</v>
      </c>
      <c r="AG32" s="535"/>
      <c r="AH32" s="535"/>
      <c r="AI32" s="535"/>
      <c r="AJ32" s="535"/>
      <c r="AK32" s="535"/>
      <c r="AL32" s="535"/>
      <c r="AM32" s="535"/>
      <c r="AN32" s="535"/>
      <c r="AO32" s="535"/>
      <c r="AP32" s="535"/>
      <c r="AQ32" s="535"/>
      <c r="AR32" s="535"/>
      <c r="AS32" s="535"/>
      <c r="AT32" s="535"/>
      <c r="AU32" s="535"/>
      <c r="AV32" s="535"/>
      <c r="AW32" s="535"/>
      <c r="AX32" s="535"/>
      <c r="AY32" s="535"/>
      <c r="AZ32" s="535"/>
      <c r="BA32" s="535"/>
      <c r="BB32" s="535"/>
      <c r="BC32" s="535"/>
      <c r="BD32" s="535"/>
      <c r="BE32" s="535"/>
      <c r="BF32" s="535"/>
      <c r="BG32" s="535"/>
      <c r="BH32" s="535"/>
      <c r="BI32" s="535"/>
      <c r="BJ32" s="535"/>
      <c r="BK32" s="535"/>
      <c r="BL32" s="535"/>
      <c r="BM32" s="536"/>
      <c r="BN32" s="534" t="s">
        <v>43</v>
      </c>
      <c r="BO32" s="535"/>
      <c r="BP32" s="535"/>
      <c r="BQ32" s="535"/>
      <c r="BR32" s="535"/>
      <c r="BS32" s="535"/>
      <c r="BT32" s="535"/>
      <c r="BU32" s="535"/>
      <c r="BV32" s="535"/>
      <c r="BW32" s="535"/>
      <c r="BX32" s="535"/>
      <c r="BY32" s="535"/>
      <c r="BZ32" s="535"/>
      <c r="CA32" s="535"/>
      <c r="CB32" s="535"/>
      <c r="CC32" s="535"/>
      <c r="CD32" s="535"/>
      <c r="CE32" s="536"/>
      <c r="CF32" s="524" t="s">
        <v>44</v>
      </c>
      <c r="CG32" s="524"/>
      <c r="CH32" s="524"/>
      <c r="CI32" s="524"/>
      <c r="CJ32" s="524"/>
      <c r="CK32" s="524"/>
      <c r="CL32" s="524"/>
      <c r="CM32" s="524"/>
      <c r="CN32" s="524"/>
      <c r="CO32" s="524"/>
      <c r="CP32" s="524"/>
      <c r="CQ32" s="524"/>
    </row>
    <row r="33" spans="1:95" ht="15" customHeight="1" x14ac:dyDescent="0.2">
      <c r="A33" s="524"/>
      <c r="B33" s="524"/>
      <c r="C33" s="524"/>
      <c r="D33" s="524"/>
      <c r="E33" s="524"/>
      <c r="F33" s="524"/>
      <c r="G33" s="524"/>
      <c r="H33" s="540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2"/>
      <c r="T33" s="540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40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42"/>
      <c r="AZ33" s="540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42"/>
      <c r="BN33" s="549" t="s">
        <v>6</v>
      </c>
      <c r="BO33" s="550"/>
      <c r="BP33" s="551" t="s">
        <v>187</v>
      </c>
      <c r="BQ33" s="551"/>
      <c r="BR33" s="560" t="s">
        <v>47</v>
      </c>
      <c r="BS33" s="561"/>
      <c r="BT33" s="549" t="s">
        <v>6</v>
      </c>
      <c r="BU33" s="550"/>
      <c r="BV33" s="551" t="s">
        <v>199</v>
      </c>
      <c r="BW33" s="551"/>
      <c r="BX33" s="560" t="s">
        <v>47</v>
      </c>
      <c r="BY33" s="561"/>
      <c r="BZ33" s="549" t="s">
        <v>6</v>
      </c>
      <c r="CA33" s="550"/>
      <c r="CB33" s="551" t="s">
        <v>200</v>
      </c>
      <c r="CC33" s="551"/>
      <c r="CD33" s="560" t="s">
        <v>47</v>
      </c>
      <c r="CE33" s="561"/>
      <c r="CF33" s="540" t="s">
        <v>48</v>
      </c>
      <c r="CG33" s="541"/>
      <c r="CH33" s="541"/>
      <c r="CI33" s="541"/>
      <c r="CJ33" s="541"/>
      <c r="CK33" s="542"/>
      <c r="CL33" s="540" t="s">
        <v>49</v>
      </c>
      <c r="CM33" s="541"/>
      <c r="CN33" s="541"/>
      <c r="CO33" s="541"/>
      <c r="CP33" s="541"/>
      <c r="CQ33" s="542"/>
    </row>
    <row r="34" spans="1:95" ht="6" customHeight="1" x14ac:dyDescent="0.2">
      <c r="A34" s="524"/>
      <c r="B34" s="524"/>
      <c r="C34" s="524"/>
      <c r="D34" s="524"/>
      <c r="E34" s="524"/>
      <c r="F34" s="524"/>
      <c r="G34" s="524"/>
      <c r="H34" s="543"/>
      <c r="I34" s="544"/>
      <c r="J34" s="544"/>
      <c r="K34" s="544"/>
      <c r="L34" s="544"/>
      <c r="M34" s="544"/>
      <c r="N34" s="544"/>
      <c r="O34" s="544"/>
      <c r="P34" s="544"/>
      <c r="Q34" s="544"/>
      <c r="R34" s="544"/>
      <c r="S34" s="545"/>
      <c r="T34" s="543"/>
      <c r="U34" s="544"/>
      <c r="V34" s="544"/>
      <c r="W34" s="544"/>
      <c r="X34" s="544"/>
      <c r="Y34" s="544"/>
      <c r="Z34" s="544"/>
      <c r="AA34" s="544"/>
      <c r="AB34" s="544"/>
      <c r="AC34" s="544"/>
      <c r="AD34" s="544"/>
      <c r="AE34" s="545"/>
      <c r="AF34" s="543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4"/>
      <c r="AR34" s="544"/>
      <c r="AS34" s="544"/>
      <c r="AT34" s="544"/>
      <c r="AU34" s="544"/>
      <c r="AV34" s="544"/>
      <c r="AW34" s="544"/>
      <c r="AX34" s="544"/>
      <c r="AY34" s="545"/>
      <c r="AZ34" s="546"/>
      <c r="BA34" s="547"/>
      <c r="BB34" s="547"/>
      <c r="BC34" s="547"/>
      <c r="BD34" s="547"/>
      <c r="BE34" s="547"/>
      <c r="BF34" s="547"/>
      <c r="BG34" s="547"/>
      <c r="BH34" s="547"/>
      <c r="BI34" s="547"/>
      <c r="BJ34" s="547"/>
      <c r="BK34" s="547"/>
      <c r="BL34" s="547"/>
      <c r="BM34" s="548"/>
      <c r="BN34" s="543" t="s">
        <v>50</v>
      </c>
      <c r="BO34" s="544"/>
      <c r="BP34" s="544"/>
      <c r="BQ34" s="544"/>
      <c r="BR34" s="544"/>
      <c r="BS34" s="545"/>
      <c r="BT34" s="543" t="s">
        <v>51</v>
      </c>
      <c r="BU34" s="544"/>
      <c r="BV34" s="544"/>
      <c r="BW34" s="544"/>
      <c r="BX34" s="544"/>
      <c r="BY34" s="545"/>
      <c r="BZ34" s="543" t="s">
        <v>52</v>
      </c>
      <c r="CA34" s="544"/>
      <c r="CB34" s="544"/>
      <c r="CC34" s="544"/>
      <c r="CD34" s="544"/>
      <c r="CE34" s="545"/>
      <c r="CF34" s="543"/>
      <c r="CG34" s="544"/>
      <c r="CH34" s="544"/>
      <c r="CI34" s="544"/>
      <c r="CJ34" s="544"/>
      <c r="CK34" s="545"/>
      <c r="CL34" s="543"/>
      <c r="CM34" s="544"/>
      <c r="CN34" s="544"/>
      <c r="CO34" s="544"/>
      <c r="CP34" s="544"/>
      <c r="CQ34" s="545"/>
    </row>
    <row r="35" spans="1:95" ht="20.25" customHeight="1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0" t="s">
        <v>53</v>
      </c>
      <c r="BA35" s="541"/>
      <c r="BB35" s="541"/>
      <c r="BC35" s="541"/>
      <c r="BD35" s="541"/>
      <c r="BE35" s="541"/>
      <c r="BF35" s="542"/>
      <c r="BG35" s="540" t="s">
        <v>54</v>
      </c>
      <c r="BH35" s="541"/>
      <c r="BI35" s="541"/>
      <c r="BJ35" s="541"/>
      <c r="BK35" s="541"/>
      <c r="BL35" s="541"/>
      <c r="BM35" s="542"/>
      <c r="BN35" s="543"/>
      <c r="BO35" s="544"/>
      <c r="BP35" s="544"/>
      <c r="BQ35" s="544"/>
      <c r="BR35" s="544"/>
      <c r="BS35" s="545"/>
      <c r="BT35" s="543"/>
      <c r="BU35" s="544"/>
      <c r="BV35" s="544"/>
      <c r="BW35" s="544"/>
      <c r="BX35" s="544"/>
      <c r="BY35" s="545"/>
      <c r="BZ35" s="543"/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</row>
    <row r="36" spans="1:95" ht="10.5" customHeight="1" x14ac:dyDescent="0.2">
      <c r="A36" s="524"/>
      <c r="B36" s="524"/>
      <c r="C36" s="524"/>
      <c r="D36" s="524"/>
      <c r="E36" s="524"/>
      <c r="F36" s="524"/>
      <c r="G36" s="524"/>
      <c r="H36" s="546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8"/>
      <c r="T36" s="546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  <c r="AE36" s="548"/>
      <c r="AF36" s="546"/>
      <c r="AG36" s="547"/>
      <c r="AH36" s="547"/>
      <c r="AI36" s="547"/>
      <c r="AJ36" s="547"/>
      <c r="AK36" s="547"/>
      <c r="AL36" s="547"/>
      <c r="AM36" s="547"/>
      <c r="AN36" s="547"/>
      <c r="AO36" s="547"/>
      <c r="AP36" s="547"/>
      <c r="AQ36" s="547"/>
      <c r="AR36" s="547"/>
      <c r="AS36" s="547"/>
      <c r="AT36" s="547"/>
      <c r="AU36" s="547"/>
      <c r="AV36" s="547"/>
      <c r="AW36" s="547"/>
      <c r="AX36" s="547"/>
      <c r="AY36" s="548"/>
      <c r="AZ36" s="546"/>
      <c r="BA36" s="547"/>
      <c r="BB36" s="547"/>
      <c r="BC36" s="547"/>
      <c r="BD36" s="547"/>
      <c r="BE36" s="547"/>
      <c r="BF36" s="548"/>
      <c r="BG36" s="546"/>
      <c r="BH36" s="547"/>
      <c r="BI36" s="547"/>
      <c r="BJ36" s="547"/>
      <c r="BK36" s="547"/>
      <c r="BL36" s="547"/>
      <c r="BM36" s="548"/>
      <c r="BN36" s="546"/>
      <c r="BO36" s="547"/>
      <c r="BP36" s="547"/>
      <c r="BQ36" s="547"/>
      <c r="BR36" s="547"/>
      <c r="BS36" s="548"/>
      <c r="BT36" s="546"/>
      <c r="BU36" s="547"/>
      <c r="BV36" s="547"/>
      <c r="BW36" s="547"/>
      <c r="BX36" s="547"/>
      <c r="BY36" s="548"/>
      <c r="BZ36" s="546"/>
      <c r="CA36" s="547"/>
      <c r="CB36" s="547"/>
      <c r="CC36" s="547"/>
      <c r="CD36" s="547"/>
      <c r="CE36" s="548"/>
      <c r="CF36" s="546"/>
      <c r="CG36" s="547"/>
      <c r="CH36" s="547"/>
      <c r="CI36" s="547"/>
      <c r="CJ36" s="547"/>
      <c r="CK36" s="548"/>
      <c r="CL36" s="546"/>
      <c r="CM36" s="547"/>
      <c r="CN36" s="547"/>
      <c r="CO36" s="547"/>
      <c r="CP36" s="547"/>
      <c r="CQ36" s="548"/>
    </row>
    <row r="37" spans="1:95" ht="15" customHeight="1" x14ac:dyDescent="0.2">
      <c r="A37" s="524" t="s">
        <v>30</v>
      </c>
      <c r="B37" s="524"/>
      <c r="C37" s="524"/>
      <c r="D37" s="524"/>
      <c r="E37" s="524"/>
      <c r="F37" s="524"/>
      <c r="G37" s="524"/>
      <c r="H37" s="524" t="s">
        <v>55</v>
      </c>
      <c r="I37" s="524"/>
      <c r="J37" s="524"/>
      <c r="K37" s="524"/>
      <c r="L37" s="524"/>
      <c r="M37" s="524"/>
      <c r="N37" s="524"/>
      <c r="O37" s="524"/>
      <c r="P37" s="524"/>
      <c r="Q37" s="524"/>
      <c r="R37" s="524"/>
      <c r="S37" s="524"/>
      <c r="T37" s="534" t="s">
        <v>56</v>
      </c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  <c r="AE37" s="536"/>
      <c r="AF37" s="524" t="s">
        <v>57</v>
      </c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 t="s">
        <v>58</v>
      </c>
      <c r="BA37" s="524"/>
      <c r="BB37" s="524"/>
      <c r="BC37" s="524"/>
      <c r="BD37" s="524"/>
      <c r="BE37" s="524"/>
      <c r="BF37" s="524"/>
      <c r="BG37" s="524" t="s">
        <v>59</v>
      </c>
      <c r="BH37" s="524"/>
      <c r="BI37" s="524"/>
      <c r="BJ37" s="524"/>
      <c r="BK37" s="524"/>
      <c r="BL37" s="524"/>
      <c r="BM37" s="524"/>
      <c r="BN37" s="524" t="s">
        <v>60</v>
      </c>
      <c r="BO37" s="524"/>
      <c r="BP37" s="524"/>
      <c r="BQ37" s="524"/>
      <c r="BR37" s="524"/>
      <c r="BS37" s="524"/>
      <c r="BT37" s="524" t="s">
        <v>61</v>
      </c>
      <c r="BU37" s="524"/>
      <c r="BV37" s="524"/>
      <c r="BW37" s="524"/>
      <c r="BX37" s="524"/>
      <c r="BY37" s="524"/>
      <c r="BZ37" s="524" t="s">
        <v>62</v>
      </c>
      <c r="CA37" s="524"/>
      <c r="CB37" s="524"/>
      <c r="CC37" s="524"/>
      <c r="CD37" s="524"/>
      <c r="CE37" s="524"/>
      <c r="CF37" s="524" t="s">
        <v>63</v>
      </c>
      <c r="CG37" s="524"/>
      <c r="CH37" s="524"/>
      <c r="CI37" s="524"/>
      <c r="CJ37" s="524"/>
      <c r="CK37" s="524"/>
      <c r="CL37" s="524" t="s">
        <v>64</v>
      </c>
      <c r="CM37" s="524"/>
      <c r="CN37" s="524"/>
      <c r="CO37" s="524"/>
      <c r="CP37" s="524"/>
      <c r="CQ37" s="524"/>
    </row>
    <row r="38" spans="1:95" ht="60.75" customHeight="1" x14ac:dyDescent="0.2">
      <c r="A38" s="732" t="s">
        <v>452</v>
      </c>
      <c r="B38" s="682"/>
      <c r="C38" s="682"/>
      <c r="D38" s="682"/>
      <c r="E38" s="682"/>
      <c r="F38" s="682"/>
      <c r="G38" s="683"/>
      <c r="H38" s="636" t="s">
        <v>469</v>
      </c>
      <c r="I38" s="637"/>
      <c r="J38" s="637"/>
      <c r="K38" s="637"/>
      <c r="L38" s="637"/>
      <c r="M38" s="637"/>
      <c r="N38" s="637"/>
      <c r="O38" s="637"/>
      <c r="P38" s="637"/>
      <c r="Q38" s="637"/>
      <c r="R38" s="637"/>
      <c r="S38" s="638"/>
      <c r="T38" s="642" t="s">
        <v>66</v>
      </c>
      <c r="U38" s="643"/>
      <c r="V38" s="643"/>
      <c r="W38" s="643"/>
      <c r="X38" s="643"/>
      <c r="Y38" s="643"/>
      <c r="Z38" s="643"/>
      <c r="AA38" s="643"/>
      <c r="AB38" s="643"/>
      <c r="AC38" s="643"/>
      <c r="AD38" s="643"/>
      <c r="AE38" s="644"/>
      <c r="AF38" s="531" t="s">
        <v>67</v>
      </c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4" t="s">
        <v>68</v>
      </c>
      <c r="BA38" s="535"/>
      <c r="BB38" s="535"/>
      <c r="BC38" s="535"/>
      <c r="BD38" s="535"/>
      <c r="BE38" s="535"/>
      <c r="BF38" s="536"/>
      <c r="BG38" s="534" t="s">
        <v>69</v>
      </c>
      <c r="BH38" s="535"/>
      <c r="BI38" s="535"/>
      <c r="BJ38" s="535"/>
      <c r="BK38" s="535"/>
      <c r="BL38" s="535"/>
      <c r="BM38" s="536"/>
      <c r="BN38" s="518">
        <v>100</v>
      </c>
      <c r="BO38" s="519"/>
      <c r="BP38" s="519"/>
      <c r="BQ38" s="519"/>
      <c r="BR38" s="519"/>
      <c r="BS38" s="520"/>
      <c r="BT38" s="518">
        <v>100</v>
      </c>
      <c r="BU38" s="519"/>
      <c r="BV38" s="519"/>
      <c r="BW38" s="519"/>
      <c r="BX38" s="519"/>
      <c r="BY38" s="520"/>
      <c r="BZ38" s="518">
        <v>100</v>
      </c>
      <c r="CA38" s="519"/>
      <c r="CB38" s="519"/>
      <c r="CC38" s="519"/>
      <c r="CD38" s="519"/>
      <c r="CE38" s="520"/>
      <c r="CF38" s="553">
        <v>3</v>
      </c>
      <c r="CG38" s="554"/>
      <c r="CH38" s="554"/>
      <c r="CI38" s="554"/>
      <c r="CJ38" s="554"/>
      <c r="CK38" s="555"/>
      <c r="CL38" s="518"/>
      <c r="CM38" s="519"/>
      <c r="CN38" s="519"/>
      <c r="CO38" s="519"/>
      <c r="CP38" s="519"/>
      <c r="CQ38" s="520"/>
    </row>
    <row r="39" spans="1:95" ht="193.5" customHeight="1" x14ac:dyDescent="0.2">
      <c r="A39" s="684"/>
      <c r="B39" s="685"/>
      <c r="C39" s="685"/>
      <c r="D39" s="685"/>
      <c r="E39" s="685"/>
      <c r="F39" s="685"/>
      <c r="G39" s="686"/>
      <c r="H39" s="639"/>
      <c r="I39" s="640"/>
      <c r="J39" s="640"/>
      <c r="K39" s="640"/>
      <c r="L39" s="640"/>
      <c r="M39" s="640"/>
      <c r="N39" s="640"/>
      <c r="O39" s="640"/>
      <c r="P39" s="640"/>
      <c r="Q39" s="640"/>
      <c r="R39" s="640"/>
      <c r="S39" s="641"/>
      <c r="T39" s="645"/>
      <c r="U39" s="646"/>
      <c r="V39" s="646"/>
      <c r="W39" s="646"/>
      <c r="X39" s="646"/>
      <c r="Y39" s="646"/>
      <c r="Z39" s="646"/>
      <c r="AA39" s="646"/>
      <c r="AB39" s="646"/>
      <c r="AC39" s="646"/>
      <c r="AD39" s="646"/>
      <c r="AE39" s="647"/>
      <c r="AF39" s="531" t="s">
        <v>71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3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</row>
    <row r="40" spans="1:95" ht="20.25" customHeight="1" x14ac:dyDescent="0.2">
      <c r="A40" s="552" t="s">
        <v>72</v>
      </c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552"/>
      <c r="BB40" s="552"/>
      <c r="BC40" s="552"/>
      <c r="BD40" s="552"/>
      <c r="BE40" s="552"/>
      <c r="BF40" s="552"/>
      <c r="BG40" s="552"/>
      <c r="BH40" s="552"/>
      <c r="BI40" s="552"/>
      <c r="BJ40" s="552"/>
      <c r="BK40" s="552"/>
      <c r="BL40" s="552"/>
      <c r="BM40" s="552"/>
      <c r="BN40" s="552"/>
      <c r="BO40" s="552"/>
      <c r="BP40" s="552"/>
      <c r="BQ40" s="552"/>
      <c r="BR40" s="552"/>
      <c r="BS40" s="552"/>
      <c r="BT40" s="552"/>
      <c r="BU40" s="552"/>
      <c r="BV40" s="552"/>
      <c r="BW40" s="552"/>
      <c r="BX40" s="552"/>
      <c r="BY40" s="552"/>
      <c r="BZ40" s="552"/>
      <c r="CA40" s="552"/>
      <c r="CB40" s="552"/>
      <c r="CC40" s="552"/>
      <c r="CD40" s="552"/>
      <c r="CE40" s="55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6.5" customHeight="1" x14ac:dyDescent="0.2">
      <c r="A41" s="524" t="s">
        <v>39</v>
      </c>
      <c r="B41" s="524"/>
      <c r="C41" s="524"/>
      <c r="D41" s="524"/>
      <c r="E41" s="524"/>
      <c r="F41" s="524"/>
      <c r="G41" s="524"/>
      <c r="H41" s="540" t="s">
        <v>74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2"/>
      <c r="T41" s="524" t="s">
        <v>75</v>
      </c>
      <c r="U41" s="524"/>
      <c r="V41" s="524"/>
      <c r="W41" s="524"/>
      <c r="X41" s="524"/>
      <c r="Y41" s="524"/>
      <c r="Z41" s="524"/>
      <c r="AA41" s="524"/>
      <c r="AB41" s="524"/>
      <c r="AC41" s="534" t="s">
        <v>76</v>
      </c>
      <c r="AD41" s="535"/>
      <c r="AE41" s="535"/>
      <c r="AF41" s="535"/>
      <c r="AG41" s="535"/>
      <c r="AH41" s="535"/>
      <c r="AI41" s="535"/>
      <c r="AJ41" s="535"/>
      <c r="AK41" s="535"/>
      <c r="AL41" s="535"/>
      <c r="AM41" s="535"/>
      <c r="AN41" s="535"/>
      <c r="AO41" s="535"/>
      <c r="AP41" s="535"/>
      <c r="AQ41" s="535"/>
      <c r="AR41" s="535"/>
      <c r="AS41" s="535"/>
      <c r="AT41" s="535"/>
      <c r="AU41" s="535"/>
      <c r="AV41" s="535"/>
      <c r="AW41" s="535"/>
      <c r="AX41" s="535"/>
      <c r="AY41" s="535"/>
      <c r="AZ41" s="535"/>
      <c r="BA41" s="536"/>
      <c r="BB41" s="534" t="s">
        <v>77</v>
      </c>
      <c r="BC41" s="535"/>
      <c r="BD41" s="535"/>
      <c r="BE41" s="535"/>
      <c r="BF41" s="535"/>
      <c r="BG41" s="535"/>
      <c r="BH41" s="535"/>
      <c r="BI41" s="535"/>
      <c r="BJ41" s="535"/>
      <c r="BK41" s="535"/>
      <c r="BL41" s="535"/>
      <c r="BM41" s="535"/>
      <c r="BN41" s="535"/>
      <c r="BO41" s="535"/>
      <c r="BP41" s="536"/>
      <c r="BQ41" s="534" t="s">
        <v>78</v>
      </c>
      <c r="BR41" s="535"/>
      <c r="BS41" s="535"/>
      <c r="BT41" s="535"/>
      <c r="BU41" s="535"/>
      <c r="BV41" s="535"/>
      <c r="BW41" s="535"/>
      <c r="BX41" s="535"/>
      <c r="BY41" s="535"/>
      <c r="BZ41" s="535"/>
      <c r="CA41" s="535"/>
      <c r="CB41" s="535"/>
      <c r="CC41" s="535"/>
      <c r="CD41" s="535"/>
      <c r="CE41" s="536"/>
      <c r="CF41" s="524" t="s">
        <v>79</v>
      </c>
      <c r="CG41" s="524"/>
      <c r="CH41" s="524"/>
      <c r="CI41" s="524"/>
      <c r="CJ41" s="524"/>
      <c r="CK41" s="524"/>
      <c r="CL41" s="524"/>
      <c r="CM41" s="524"/>
      <c r="CN41" s="524"/>
      <c r="CO41" s="524"/>
      <c r="CP41" s="524"/>
      <c r="CQ41" s="524"/>
    </row>
    <row r="42" spans="1:95" ht="16.5" customHeight="1" x14ac:dyDescent="0.2">
      <c r="A42" s="524"/>
      <c r="B42" s="524"/>
      <c r="C42" s="524"/>
      <c r="D42" s="524"/>
      <c r="E42" s="524"/>
      <c r="F42" s="524"/>
      <c r="G42" s="524"/>
      <c r="H42" s="540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2"/>
      <c r="T42" s="543" t="s">
        <v>45</v>
      </c>
      <c r="U42" s="544"/>
      <c r="V42" s="544"/>
      <c r="W42" s="544"/>
      <c r="X42" s="544"/>
      <c r="Y42" s="544"/>
      <c r="Z42" s="544"/>
      <c r="AA42" s="544"/>
      <c r="AB42" s="545"/>
      <c r="AC42" s="540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42"/>
      <c r="AS42" s="540" t="s">
        <v>80</v>
      </c>
      <c r="AT42" s="541"/>
      <c r="AU42" s="541"/>
      <c r="AV42" s="541"/>
      <c r="AW42" s="541"/>
      <c r="AX42" s="541"/>
      <c r="AY42" s="541"/>
      <c r="AZ42" s="541"/>
      <c r="BA42" s="542"/>
      <c r="BB42" s="549" t="s">
        <v>6</v>
      </c>
      <c r="BC42" s="550"/>
      <c r="BD42" s="551" t="s">
        <v>187</v>
      </c>
      <c r="BE42" s="551"/>
      <c r="BF42" s="293"/>
      <c r="BG42" s="549" t="s">
        <v>6</v>
      </c>
      <c r="BH42" s="550"/>
      <c r="BI42" s="551" t="s">
        <v>199</v>
      </c>
      <c r="BJ42" s="551"/>
      <c r="BK42" s="293"/>
      <c r="BL42" s="549" t="s">
        <v>6</v>
      </c>
      <c r="BM42" s="550"/>
      <c r="BN42" s="551" t="s">
        <v>200</v>
      </c>
      <c r="BO42" s="551"/>
      <c r="BP42" s="293"/>
      <c r="BQ42" s="549" t="s">
        <v>6</v>
      </c>
      <c r="BR42" s="550"/>
      <c r="BS42" s="551" t="s">
        <v>187</v>
      </c>
      <c r="BT42" s="551"/>
      <c r="BU42" s="293"/>
      <c r="BV42" s="549" t="s">
        <v>6</v>
      </c>
      <c r="BW42" s="550"/>
      <c r="BX42" s="551" t="s">
        <v>199</v>
      </c>
      <c r="BY42" s="551"/>
      <c r="BZ42" s="293"/>
      <c r="CA42" s="549" t="s">
        <v>6</v>
      </c>
      <c r="CB42" s="550"/>
      <c r="CC42" s="551" t="s">
        <v>200</v>
      </c>
      <c r="CD42" s="551"/>
      <c r="CE42" s="293"/>
      <c r="CF42" s="540" t="s">
        <v>48</v>
      </c>
      <c r="CG42" s="541"/>
      <c r="CH42" s="541"/>
      <c r="CI42" s="541"/>
      <c r="CJ42" s="541"/>
      <c r="CK42" s="542"/>
      <c r="CL42" s="540" t="s">
        <v>49</v>
      </c>
      <c r="CM42" s="541"/>
      <c r="CN42" s="541"/>
      <c r="CO42" s="541"/>
      <c r="CP42" s="541"/>
      <c r="CQ42" s="542"/>
    </row>
    <row r="43" spans="1:95" ht="6.75" customHeight="1" x14ac:dyDescent="0.2">
      <c r="A43" s="524"/>
      <c r="B43" s="524"/>
      <c r="C43" s="524"/>
      <c r="D43" s="524"/>
      <c r="E43" s="524"/>
      <c r="F43" s="524"/>
      <c r="G43" s="524"/>
      <c r="H43" s="543"/>
      <c r="I43" s="544"/>
      <c r="J43" s="544"/>
      <c r="K43" s="544"/>
      <c r="L43" s="544"/>
      <c r="M43" s="544"/>
      <c r="N43" s="544"/>
      <c r="O43" s="544"/>
      <c r="P43" s="544"/>
      <c r="Q43" s="544"/>
      <c r="R43" s="544"/>
      <c r="S43" s="545"/>
      <c r="T43" s="543"/>
      <c r="U43" s="544"/>
      <c r="V43" s="544"/>
      <c r="W43" s="544"/>
      <c r="X43" s="544"/>
      <c r="Y43" s="544"/>
      <c r="Z43" s="544"/>
      <c r="AA43" s="544"/>
      <c r="AB43" s="545"/>
      <c r="AC43" s="543"/>
      <c r="AD43" s="544"/>
      <c r="AE43" s="544"/>
      <c r="AF43" s="544"/>
      <c r="AG43" s="544"/>
      <c r="AH43" s="544"/>
      <c r="AI43" s="544"/>
      <c r="AJ43" s="544"/>
      <c r="AK43" s="544"/>
      <c r="AL43" s="544"/>
      <c r="AM43" s="544"/>
      <c r="AN43" s="544"/>
      <c r="AO43" s="544"/>
      <c r="AP43" s="544"/>
      <c r="AQ43" s="544"/>
      <c r="AR43" s="545"/>
      <c r="AS43" s="543"/>
      <c r="AT43" s="544"/>
      <c r="AU43" s="544"/>
      <c r="AV43" s="544"/>
      <c r="AW43" s="544"/>
      <c r="AX43" s="544"/>
      <c r="AY43" s="544"/>
      <c r="AZ43" s="544"/>
      <c r="BA43" s="545"/>
      <c r="BB43" s="543" t="s">
        <v>81</v>
      </c>
      <c r="BC43" s="544"/>
      <c r="BD43" s="544"/>
      <c r="BE43" s="544"/>
      <c r="BF43" s="545"/>
      <c r="BG43" s="543" t="s">
        <v>82</v>
      </c>
      <c r="BH43" s="544"/>
      <c r="BI43" s="544"/>
      <c r="BJ43" s="544"/>
      <c r="BK43" s="545"/>
      <c r="BL43" s="543" t="s">
        <v>83</v>
      </c>
      <c r="BM43" s="544"/>
      <c r="BN43" s="544"/>
      <c r="BO43" s="544"/>
      <c r="BP43" s="545"/>
      <c r="BQ43" s="543" t="s">
        <v>81</v>
      </c>
      <c r="BR43" s="544"/>
      <c r="BS43" s="544"/>
      <c r="BT43" s="544"/>
      <c r="BU43" s="545"/>
      <c r="BV43" s="543" t="s">
        <v>82</v>
      </c>
      <c r="BW43" s="544"/>
      <c r="BX43" s="544"/>
      <c r="BY43" s="544"/>
      <c r="BZ43" s="545"/>
      <c r="CA43" s="543" t="s">
        <v>83</v>
      </c>
      <c r="CB43" s="544"/>
      <c r="CC43" s="544"/>
      <c r="CD43" s="544"/>
      <c r="CE43" s="545"/>
      <c r="CF43" s="543"/>
      <c r="CG43" s="544"/>
      <c r="CH43" s="544"/>
      <c r="CI43" s="544"/>
      <c r="CJ43" s="544"/>
      <c r="CK43" s="545"/>
      <c r="CL43" s="543"/>
      <c r="CM43" s="544"/>
      <c r="CN43" s="544"/>
      <c r="CO43" s="544"/>
      <c r="CP43" s="544"/>
      <c r="CQ43" s="545"/>
    </row>
    <row r="44" spans="1:95" ht="20.25" hidden="1" customHeight="1" x14ac:dyDescent="0.2">
      <c r="A44" s="524"/>
      <c r="B44" s="524"/>
      <c r="C44" s="524"/>
      <c r="D44" s="524"/>
      <c r="E44" s="524"/>
      <c r="F44" s="524"/>
      <c r="G44" s="524"/>
      <c r="H44" s="54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5"/>
      <c r="T44" s="543"/>
      <c r="U44" s="544"/>
      <c r="V44" s="544"/>
      <c r="W44" s="544"/>
      <c r="X44" s="544"/>
      <c r="Y44" s="544"/>
      <c r="Z44" s="544"/>
      <c r="AA44" s="544"/>
      <c r="AB44" s="545"/>
      <c r="AC44" s="543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544"/>
      <c r="AP44" s="544"/>
      <c r="AQ44" s="544"/>
      <c r="AR44" s="545"/>
      <c r="AS44" s="546"/>
      <c r="AT44" s="547"/>
      <c r="AU44" s="547"/>
      <c r="AV44" s="547"/>
      <c r="AW44" s="547"/>
      <c r="AX44" s="547"/>
      <c r="AY44" s="547"/>
      <c r="AZ44" s="547"/>
      <c r="BA44" s="548"/>
      <c r="BB44" s="543"/>
      <c r="BC44" s="544"/>
      <c r="BD44" s="544"/>
      <c r="BE44" s="544"/>
      <c r="BF44" s="545"/>
      <c r="BG44" s="543"/>
      <c r="BH44" s="544"/>
      <c r="BI44" s="544"/>
      <c r="BJ44" s="544"/>
      <c r="BK44" s="545"/>
      <c r="BL44" s="543"/>
      <c r="BM44" s="544"/>
      <c r="BN44" s="544"/>
      <c r="BO44" s="544"/>
      <c r="BP44" s="545"/>
      <c r="BQ44" s="543"/>
      <c r="BR44" s="544"/>
      <c r="BS44" s="544"/>
      <c r="BT44" s="544"/>
      <c r="BU44" s="545"/>
      <c r="BV44" s="543"/>
      <c r="BW44" s="544"/>
      <c r="BX44" s="544"/>
      <c r="BY44" s="544"/>
      <c r="BZ44" s="545"/>
      <c r="CA44" s="543"/>
      <c r="CB44" s="544"/>
      <c r="CC44" s="544"/>
      <c r="CD44" s="544"/>
      <c r="CE44" s="545"/>
      <c r="CF44" s="543"/>
      <c r="CG44" s="544"/>
      <c r="CH44" s="544"/>
      <c r="CI44" s="544"/>
      <c r="CJ44" s="544"/>
      <c r="CK44" s="545"/>
      <c r="CL44" s="543"/>
      <c r="CM44" s="544"/>
      <c r="CN44" s="544"/>
      <c r="CO44" s="544"/>
      <c r="CP44" s="544"/>
      <c r="CQ44" s="545"/>
    </row>
    <row r="45" spans="1:95" ht="65.25" customHeight="1" x14ac:dyDescent="0.2">
      <c r="A45" s="524"/>
      <c r="B45" s="524"/>
      <c r="C45" s="524"/>
      <c r="D45" s="524"/>
      <c r="E45" s="524"/>
      <c r="F45" s="524"/>
      <c r="G45" s="524"/>
      <c r="H45" s="546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8"/>
      <c r="T45" s="546"/>
      <c r="U45" s="547"/>
      <c r="V45" s="547"/>
      <c r="W45" s="547"/>
      <c r="X45" s="547"/>
      <c r="Y45" s="547"/>
      <c r="Z45" s="547"/>
      <c r="AA45" s="547"/>
      <c r="AB45" s="548"/>
      <c r="AC45" s="546"/>
      <c r="AD45" s="547"/>
      <c r="AE45" s="547"/>
      <c r="AF45" s="547"/>
      <c r="AG45" s="547"/>
      <c r="AH45" s="547"/>
      <c r="AI45" s="547"/>
      <c r="AJ45" s="547"/>
      <c r="AK45" s="547"/>
      <c r="AL45" s="547"/>
      <c r="AM45" s="547"/>
      <c r="AN45" s="547"/>
      <c r="AO45" s="547"/>
      <c r="AP45" s="547"/>
      <c r="AQ45" s="547"/>
      <c r="AR45" s="548"/>
      <c r="AS45" s="534" t="s">
        <v>53</v>
      </c>
      <c r="AT45" s="535"/>
      <c r="AU45" s="535"/>
      <c r="AV45" s="535"/>
      <c r="AW45" s="536"/>
      <c r="AX45" s="534" t="s">
        <v>54</v>
      </c>
      <c r="AY45" s="535"/>
      <c r="AZ45" s="535"/>
      <c r="BA45" s="536"/>
      <c r="BB45" s="546"/>
      <c r="BC45" s="547"/>
      <c r="BD45" s="547"/>
      <c r="BE45" s="547"/>
      <c r="BF45" s="548"/>
      <c r="BG45" s="546"/>
      <c r="BH45" s="547"/>
      <c r="BI45" s="547"/>
      <c r="BJ45" s="547"/>
      <c r="BK45" s="548"/>
      <c r="BL45" s="546"/>
      <c r="BM45" s="547"/>
      <c r="BN45" s="547"/>
      <c r="BO45" s="547"/>
      <c r="BP45" s="548"/>
      <c r="BQ45" s="546"/>
      <c r="BR45" s="547"/>
      <c r="BS45" s="547"/>
      <c r="BT45" s="547"/>
      <c r="BU45" s="548"/>
      <c r="BV45" s="546"/>
      <c r="BW45" s="547"/>
      <c r="BX45" s="547"/>
      <c r="BY45" s="547"/>
      <c r="BZ45" s="548"/>
      <c r="CA45" s="546"/>
      <c r="CB45" s="547"/>
      <c r="CC45" s="547"/>
      <c r="CD45" s="547"/>
      <c r="CE45" s="548"/>
      <c r="CF45" s="546"/>
      <c r="CG45" s="547"/>
      <c r="CH45" s="547"/>
      <c r="CI45" s="547"/>
      <c r="CJ45" s="547"/>
      <c r="CK45" s="548"/>
      <c r="CL45" s="546"/>
      <c r="CM45" s="547"/>
      <c r="CN45" s="547"/>
      <c r="CO45" s="547"/>
      <c r="CP45" s="547"/>
      <c r="CQ45" s="548"/>
    </row>
    <row r="46" spans="1:95" ht="15" customHeight="1" x14ac:dyDescent="0.2">
      <c r="A46" s="524" t="s">
        <v>30</v>
      </c>
      <c r="B46" s="524"/>
      <c r="C46" s="524"/>
      <c r="D46" s="524"/>
      <c r="E46" s="524"/>
      <c r="F46" s="524"/>
      <c r="G46" s="524"/>
      <c r="H46" s="534" t="s">
        <v>55</v>
      </c>
      <c r="I46" s="535"/>
      <c r="J46" s="535"/>
      <c r="K46" s="535"/>
      <c r="L46" s="535"/>
      <c r="M46" s="535"/>
      <c r="N46" s="535"/>
      <c r="O46" s="535"/>
      <c r="P46" s="535"/>
      <c r="Q46" s="535"/>
      <c r="R46" s="535"/>
      <c r="S46" s="536"/>
      <c r="T46" s="534" t="s">
        <v>56</v>
      </c>
      <c r="U46" s="535"/>
      <c r="V46" s="535"/>
      <c r="W46" s="535"/>
      <c r="X46" s="535"/>
      <c r="Y46" s="535"/>
      <c r="Z46" s="535"/>
      <c r="AA46" s="535"/>
      <c r="AB46" s="536"/>
      <c r="AC46" s="540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34" t="s">
        <v>58</v>
      </c>
      <c r="AT46" s="535"/>
      <c r="AU46" s="535"/>
      <c r="AV46" s="535"/>
      <c r="AW46" s="536"/>
      <c r="AX46" s="534" t="s">
        <v>59</v>
      </c>
      <c r="AY46" s="535"/>
      <c r="AZ46" s="535"/>
      <c r="BA46" s="536"/>
      <c r="BB46" s="524" t="s">
        <v>60</v>
      </c>
      <c r="BC46" s="524"/>
      <c r="BD46" s="524"/>
      <c r="BE46" s="524"/>
      <c r="BF46" s="524"/>
      <c r="BG46" s="524" t="s">
        <v>61</v>
      </c>
      <c r="BH46" s="524"/>
      <c r="BI46" s="524"/>
      <c r="BJ46" s="524"/>
      <c r="BK46" s="524"/>
      <c r="BL46" s="524" t="s">
        <v>62</v>
      </c>
      <c r="BM46" s="524"/>
      <c r="BN46" s="524"/>
      <c r="BO46" s="524"/>
      <c r="BP46" s="524"/>
      <c r="BQ46" s="524" t="s">
        <v>63</v>
      </c>
      <c r="BR46" s="524"/>
      <c r="BS46" s="524"/>
      <c r="BT46" s="524"/>
      <c r="BU46" s="524"/>
      <c r="BV46" s="524" t="s">
        <v>64</v>
      </c>
      <c r="BW46" s="524"/>
      <c r="BX46" s="524"/>
      <c r="BY46" s="524"/>
      <c r="BZ46" s="524"/>
      <c r="CA46" s="524" t="s">
        <v>84</v>
      </c>
      <c r="CB46" s="524"/>
      <c r="CC46" s="524"/>
      <c r="CD46" s="524"/>
      <c r="CE46" s="524"/>
      <c r="CF46" s="524" t="s">
        <v>85</v>
      </c>
      <c r="CG46" s="524"/>
      <c r="CH46" s="524"/>
      <c r="CI46" s="524"/>
      <c r="CJ46" s="524"/>
      <c r="CK46" s="524"/>
      <c r="CL46" s="524" t="s">
        <v>86</v>
      </c>
      <c r="CM46" s="524"/>
      <c r="CN46" s="524"/>
      <c r="CO46" s="524"/>
      <c r="CP46" s="524"/>
      <c r="CQ46" s="524"/>
    </row>
    <row r="47" spans="1:95" ht="252" customHeight="1" x14ac:dyDescent="0.2">
      <c r="A47" s="525" t="s">
        <v>452</v>
      </c>
      <c r="B47" s="526"/>
      <c r="C47" s="526"/>
      <c r="D47" s="526"/>
      <c r="E47" s="526"/>
      <c r="F47" s="526"/>
      <c r="G47" s="527"/>
      <c r="H47" s="528" t="s">
        <v>469</v>
      </c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2"/>
      <c r="T47" s="518" t="s">
        <v>66</v>
      </c>
      <c r="U47" s="519"/>
      <c r="V47" s="519"/>
      <c r="W47" s="519"/>
      <c r="X47" s="519"/>
      <c r="Y47" s="519"/>
      <c r="Z47" s="519"/>
      <c r="AA47" s="519"/>
      <c r="AB47" s="520"/>
      <c r="AC47" s="531" t="s">
        <v>87</v>
      </c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96"/>
      <c r="AR47" s="97"/>
      <c r="AS47" s="534" t="s">
        <v>88</v>
      </c>
      <c r="AT47" s="535"/>
      <c r="AU47" s="535"/>
      <c r="AV47" s="535"/>
      <c r="AW47" s="536"/>
      <c r="AX47" s="537" t="s">
        <v>89</v>
      </c>
      <c r="AY47" s="538"/>
      <c r="AZ47" s="538"/>
      <c r="BA47" s="539"/>
      <c r="BB47" s="743">
        <v>145</v>
      </c>
      <c r="BC47" s="744"/>
      <c r="BD47" s="744"/>
      <c r="BE47" s="744"/>
      <c r="BF47" s="745"/>
      <c r="BG47" s="518">
        <v>145</v>
      </c>
      <c r="BH47" s="519"/>
      <c r="BI47" s="519"/>
      <c r="BJ47" s="519"/>
      <c r="BK47" s="520"/>
      <c r="BL47" s="518">
        <v>145</v>
      </c>
      <c r="BM47" s="519"/>
      <c r="BN47" s="519"/>
      <c r="BO47" s="519"/>
      <c r="BP47" s="520"/>
      <c r="BQ47" s="518"/>
      <c r="BR47" s="519"/>
      <c r="BS47" s="519"/>
      <c r="BT47" s="519"/>
      <c r="BU47" s="520"/>
      <c r="BV47" s="518"/>
      <c r="BW47" s="519"/>
      <c r="BX47" s="519"/>
      <c r="BY47" s="519"/>
      <c r="BZ47" s="520"/>
      <c r="CA47" s="518"/>
      <c r="CB47" s="519"/>
      <c r="CC47" s="519"/>
      <c r="CD47" s="519"/>
      <c r="CE47" s="520"/>
      <c r="CF47" s="521">
        <v>3</v>
      </c>
      <c r="CG47" s="522"/>
      <c r="CH47" s="522"/>
      <c r="CI47" s="522"/>
      <c r="CJ47" s="522"/>
      <c r="CK47" s="523"/>
      <c r="CL47" s="518"/>
      <c r="CM47" s="519"/>
      <c r="CN47" s="519"/>
      <c r="CO47" s="519"/>
      <c r="CP47" s="519"/>
      <c r="CQ47" s="520"/>
    </row>
    <row r="48" spans="1:95" ht="12.7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971"/>
      <c r="CQ48" s="971"/>
    </row>
    <row r="49" spans="1:95" s="363" customFormat="1" ht="15" customHeight="1" x14ac:dyDescent="0.2">
      <c r="A49" s="779" t="s">
        <v>90</v>
      </c>
      <c r="B49" s="779"/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79"/>
      <c r="AF49" s="779"/>
      <c r="AG49" s="779"/>
      <c r="AH49" s="779"/>
      <c r="AI49" s="779"/>
      <c r="AJ49" s="779"/>
      <c r="AK49" s="779"/>
      <c r="AL49" s="779"/>
      <c r="AM49" s="779"/>
      <c r="AN49" s="779"/>
      <c r="AO49" s="779"/>
      <c r="AP49" s="779"/>
      <c r="AQ49" s="779"/>
      <c r="AR49" s="779"/>
      <c r="AS49" s="779"/>
      <c r="AT49" s="779"/>
      <c r="AU49" s="779"/>
      <c r="AV49" s="779"/>
      <c r="AW49" s="779"/>
      <c r="AX49" s="779"/>
      <c r="AY49" s="779"/>
      <c r="AZ49" s="779"/>
      <c r="BA49" s="779"/>
      <c r="BB49" s="779"/>
      <c r="BC49" s="779"/>
      <c r="BD49" s="779"/>
      <c r="BE49" s="779"/>
      <c r="BF49" s="779"/>
      <c r="BG49" s="779"/>
      <c r="BH49" s="779"/>
      <c r="BI49" s="779"/>
      <c r="BJ49" s="779"/>
      <c r="BK49" s="779"/>
      <c r="BL49" s="779"/>
      <c r="BM49" s="779"/>
      <c r="BN49" s="779"/>
      <c r="BO49" s="779"/>
      <c r="BP49" s="779"/>
      <c r="BQ49" s="779"/>
      <c r="BR49" s="779"/>
      <c r="BS49" s="779"/>
      <c r="BT49" s="779"/>
      <c r="BU49" s="779"/>
      <c r="BV49" s="779"/>
      <c r="BW49" s="779"/>
      <c r="BX49" s="779"/>
      <c r="BY49" s="779"/>
      <c r="BZ49" s="779"/>
      <c r="CA49" s="779"/>
      <c r="CB49" s="779"/>
      <c r="CC49" s="779"/>
      <c r="CD49" s="779"/>
      <c r="CE49" s="779"/>
    </row>
    <row r="50" spans="1:95" s="363" customFormat="1" ht="15" customHeight="1" x14ac:dyDescent="0.2">
      <c r="A50" s="667" t="s">
        <v>91</v>
      </c>
      <c r="B50" s="668"/>
      <c r="C50" s="668"/>
      <c r="D50" s="668"/>
      <c r="E50" s="668"/>
      <c r="F50" s="668"/>
      <c r="G50" s="668"/>
      <c r="H50" s="668"/>
      <c r="I50" s="668"/>
      <c r="J50" s="668"/>
      <c r="K50" s="668"/>
      <c r="L50" s="668"/>
      <c r="M50" s="668"/>
      <c r="N50" s="668"/>
      <c r="O50" s="668"/>
      <c r="P50" s="668"/>
      <c r="Q50" s="668"/>
      <c r="R50" s="668"/>
      <c r="S50" s="668"/>
      <c r="T50" s="668"/>
      <c r="U50" s="668"/>
      <c r="V50" s="668"/>
      <c r="W50" s="668"/>
      <c r="X50" s="668"/>
      <c r="Y50" s="668"/>
      <c r="Z50" s="668"/>
      <c r="AA50" s="668"/>
      <c r="AB50" s="668"/>
      <c r="AC50" s="668"/>
      <c r="AD50" s="668"/>
      <c r="AE50" s="668"/>
      <c r="AF50" s="668"/>
      <c r="AG50" s="668"/>
      <c r="AH50" s="668"/>
      <c r="AI50" s="668"/>
      <c r="AJ50" s="668"/>
      <c r="AK50" s="668"/>
      <c r="AL50" s="668"/>
      <c r="AM50" s="668"/>
      <c r="AN50" s="668"/>
      <c r="AO50" s="668"/>
      <c r="AP50" s="668"/>
      <c r="AQ50" s="668"/>
      <c r="AR50" s="668"/>
      <c r="AS50" s="668"/>
      <c r="AT50" s="668"/>
      <c r="AU50" s="668"/>
      <c r="AV50" s="668"/>
      <c r="AW50" s="668"/>
      <c r="AX50" s="668"/>
      <c r="AY50" s="668"/>
      <c r="AZ50" s="668"/>
      <c r="BA50" s="668"/>
      <c r="BB50" s="668"/>
      <c r="BC50" s="668"/>
      <c r="BD50" s="668"/>
      <c r="BE50" s="668"/>
      <c r="BF50" s="668"/>
      <c r="BG50" s="668"/>
      <c r="BH50" s="668"/>
      <c r="BI50" s="668"/>
      <c r="BJ50" s="668"/>
      <c r="BK50" s="668"/>
      <c r="BL50" s="668"/>
      <c r="BM50" s="668"/>
      <c r="BN50" s="668"/>
      <c r="BO50" s="668"/>
      <c r="BP50" s="668"/>
      <c r="BQ50" s="668"/>
      <c r="BR50" s="668"/>
      <c r="BS50" s="668"/>
      <c r="BT50" s="668"/>
      <c r="BU50" s="668"/>
      <c r="BV50" s="668"/>
      <c r="BW50" s="668"/>
      <c r="BX50" s="668"/>
      <c r="BY50" s="668"/>
      <c r="BZ50" s="668"/>
      <c r="CA50" s="668"/>
      <c r="CB50" s="668"/>
      <c r="CC50" s="668"/>
      <c r="CD50" s="668"/>
      <c r="CE50" s="668"/>
      <c r="CF50" s="668"/>
      <c r="CG50" s="668"/>
      <c r="CH50" s="668"/>
      <c r="CI50" s="668"/>
      <c r="CJ50" s="668"/>
      <c r="CK50" s="668"/>
      <c r="CL50" s="668"/>
      <c r="CM50" s="668"/>
      <c r="CN50" s="668"/>
      <c r="CO50" s="668"/>
      <c r="CP50" s="668"/>
      <c r="CQ50" s="669"/>
    </row>
    <row r="51" spans="1:95" s="363" customFormat="1" ht="15" customHeight="1" x14ac:dyDescent="0.2">
      <c r="A51" s="728" t="s">
        <v>92</v>
      </c>
      <c r="B51" s="728"/>
      <c r="C51" s="728"/>
      <c r="D51" s="728"/>
      <c r="E51" s="728"/>
      <c r="F51" s="728"/>
      <c r="G51" s="728"/>
      <c r="H51" s="728"/>
      <c r="I51" s="728"/>
      <c r="J51" s="728"/>
      <c r="K51" s="728"/>
      <c r="L51" s="728"/>
      <c r="M51" s="728"/>
      <c r="N51" s="728" t="s">
        <v>93</v>
      </c>
      <c r="O51" s="728"/>
      <c r="P51" s="728"/>
      <c r="Q51" s="728"/>
      <c r="R51" s="728"/>
      <c r="S51" s="728"/>
      <c r="T51" s="728"/>
      <c r="U51" s="728"/>
      <c r="V51" s="728"/>
      <c r="W51" s="728"/>
      <c r="X51" s="728"/>
      <c r="Y51" s="728"/>
      <c r="Z51" s="728" t="s">
        <v>94</v>
      </c>
      <c r="AA51" s="728"/>
      <c r="AB51" s="728"/>
      <c r="AC51" s="728"/>
      <c r="AD51" s="728"/>
      <c r="AE51" s="728"/>
      <c r="AF51" s="728"/>
      <c r="AG51" s="728"/>
      <c r="AH51" s="728"/>
      <c r="AI51" s="728"/>
      <c r="AJ51" s="728"/>
      <c r="AK51" s="728"/>
      <c r="AL51" s="728" t="s">
        <v>95</v>
      </c>
      <c r="AM51" s="728"/>
      <c r="AN51" s="728"/>
      <c r="AO51" s="728"/>
      <c r="AP51" s="728"/>
      <c r="AQ51" s="728"/>
      <c r="AR51" s="728"/>
      <c r="AS51" s="728"/>
      <c r="AT51" s="728"/>
      <c r="AU51" s="728"/>
      <c r="AV51" s="728"/>
      <c r="AW51" s="728"/>
      <c r="AX51" s="722" t="s">
        <v>53</v>
      </c>
      <c r="AY51" s="722"/>
      <c r="AZ51" s="722"/>
      <c r="BA51" s="722"/>
      <c r="BB51" s="722"/>
      <c r="BC51" s="722"/>
      <c r="BD51" s="722"/>
      <c r="BE51" s="722"/>
      <c r="BF51" s="722"/>
      <c r="BG51" s="722"/>
      <c r="BH51" s="722"/>
      <c r="BI51" s="722"/>
      <c r="BJ51" s="722"/>
      <c r="BK51" s="722"/>
      <c r="BL51" s="722"/>
      <c r="BM51" s="722"/>
      <c r="BN51" s="722"/>
      <c r="BO51" s="722"/>
      <c r="BP51" s="722"/>
      <c r="BQ51" s="722"/>
      <c r="BR51" s="722"/>
      <c r="BS51" s="722"/>
      <c r="BT51" s="722"/>
      <c r="BU51" s="722"/>
      <c r="BV51" s="722"/>
      <c r="BW51" s="722"/>
      <c r="BX51" s="722"/>
      <c r="BY51" s="722"/>
      <c r="BZ51" s="722"/>
      <c r="CA51" s="722"/>
      <c r="CB51" s="722"/>
      <c r="CC51" s="722"/>
      <c r="CD51" s="722"/>
      <c r="CE51" s="722"/>
      <c r="CF51" s="722"/>
      <c r="CG51" s="722"/>
      <c r="CH51" s="722"/>
      <c r="CI51" s="722"/>
      <c r="CJ51" s="722"/>
      <c r="CK51" s="722"/>
      <c r="CL51" s="722"/>
      <c r="CM51" s="722"/>
      <c r="CN51" s="722"/>
      <c r="CO51" s="722"/>
      <c r="CP51" s="722"/>
      <c r="CQ51" s="722"/>
    </row>
    <row r="52" spans="1:95" s="363" customFormat="1" ht="15" customHeight="1" x14ac:dyDescent="0.2">
      <c r="A52" s="722" t="s">
        <v>30</v>
      </c>
      <c r="B52" s="722"/>
      <c r="C52" s="722"/>
      <c r="D52" s="722"/>
      <c r="E52" s="722"/>
      <c r="F52" s="722"/>
      <c r="G52" s="722"/>
      <c r="H52" s="722"/>
      <c r="I52" s="722"/>
      <c r="J52" s="722"/>
      <c r="K52" s="722"/>
      <c r="L52" s="722"/>
      <c r="M52" s="722"/>
      <c r="N52" s="722" t="s">
        <v>55</v>
      </c>
      <c r="O52" s="722"/>
      <c r="P52" s="722"/>
      <c r="Q52" s="722"/>
      <c r="R52" s="722"/>
      <c r="S52" s="722"/>
      <c r="T52" s="722"/>
      <c r="U52" s="722"/>
      <c r="V52" s="722"/>
      <c r="W52" s="722"/>
      <c r="X52" s="722"/>
      <c r="Y52" s="722"/>
      <c r="Z52" s="722" t="s">
        <v>56</v>
      </c>
      <c r="AA52" s="722"/>
      <c r="AB52" s="722"/>
      <c r="AC52" s="722"/>
      <c r="AD52" s="722"/>
      <c r="AE52" s="722"/>
      <c r="AF52" s="722"/>
      <c r="AG52" s="722"/>
      <c r="AH52" s="722"/>
      <c r="AI52" s="722"/>
      <c r="AJ52" s="722"/>
      <c r="AK52" s="722"/>
      <c r="AL52" s="722" t="s">
        <v>57</v>
      </c>
      <c r="AM52" s="722"/>
      <c r="AN52" s="722"/>
      <c r="AO52" s="722"/>
      <c r="AP52" s="722"/>
      <c r="AQ52" s="722"/>
      <c r="AR52" s="722"/>
      <c r="AS52" s="722"/>
      <c r="AT52" s="722"/>
      <c r="AU52" s="722"/>
      <c r="AV52" s="722"/>
      <c r="AW52" s="722"/>
      <c r="AX52" s="722" t="s">
        <v>58</v>
      </c>
      <c r="AY52" s="722"/>
      <c r="AZ52" s="722"/>
      <c r="BA52" s="722"/>
      <c r="BB52" s="722"/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</row>
    <row r="53" spans="1:95" s="363" customFormat="1" ht="21" customHeight="1" x14ac:dyDescent="0.2">
      <c r="A53" s="524" t="s">
        <v>96</v>
      </c>
      <c r="B53" s="524"/>
      <c r="C53" s="524"/>
      <c r="D53" s="524"/>
      <c r="E53" s="524"/>
      <c r="F53" s="524"/>
      <c r="G53" s="524"/>
      <c r="H53" s="524"/>
      <c r="I53" s="524"/>
      <c r="J53" s="524"/>
      <c r="K53" s="524"/>
      <c r="L53" s="524"/>
      <c r="M53" s="524"/>
      <c r="N53" s="524" t="s">
        <v>97</v>
      </c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 t="s">
        <v>98</v>
      </c>
      <c r="AA53" s="524"/>
      <c r="AB53" s="524"/>
      <c r="AC53" s="524"/>
      <c r="AD53" s="524"/>
      <c r="AE53" s="524"/>
      <c r="AF53" s="524"/>
      <c r="AG53" s="524"/>
      <c r="AH53" s="524"/>
      <c r="AI53" s="524"/>
      <c r="AJ53" s="524"/>
      <c r="AK53" s="524"/>
      <c r="AL53" s="524" t="s">
        <v>99</v>
      </c>
      <c r="AM53" s="524"/>
      <c r="AN53" s="524"/>
      <c r="AO53" s="524"/>
      <c r="AP53" s="524"/>
      <c r="AQ53" s="524"/>
      <c r="AR53" s="524"/>
      <c r="AS53" s="524"/>
      <c r="AT53" s="524"/>
      <c r="AU53" s="524"/>
      <c r="AV53" s="524"/>
      <c r="AW53" s="524"/>
      <c r="AX53" s="719" t="s">
        <v>100</v>
      </c>
      <c r="AY53" s="719"/>
      <c r="AZ53" s="719"/>
      <c r="BA53" s="719"/>
      <c r="BB53" s="719"/>
      <c r="BC53" s="719"/>
      <c r="BD53" s="719"/>
      <c r="BE53" s="719"/>
      <c r="BF53" s="719"/>
      <c r="BG53" s="719"/>
      <c r="BH53" s="719"/>
      <c r="BI53" s="719"/>
      <c r="BJ53" s="719"/>
      <c r="BK53" s="719"/>
      <c r="BL53" s="719"/>
      <c r="BM53" s="719"/>
      <c r="BN53" s="719"/>
      <c r="BO53" s="719"/>
      <c r="BP53" s="719"/>
      <c r="BQ53" s="719"/>
      <c r="BR53" s="719"/>
      <c r="BS53" s="719"/>
      <c r="BT53" s="719"/>
      <c r="BU53" s="719"/>
      <c r="BV53" s="719"/>
      <c r="BW53" s="719"/>
      <c r="BX53" s="719"/>
      <c r="BY53" s="719"/>
      <c r="BZ53" s="719"/>
      <c r="CA53" s="719"/>
      <c r="CB53" s="719"/>
      <c r="CC53" s="719"/>
      <c r="CD53" s="719"/>
      <c r="CE53" s="719"/>
      <c r="CF53" s="719"/>
      <c r="CG53" s="719"/>
      <c r="CH53" s="719"/>
      <c r="CI53" s="719"/>
      <c r="CJ53" s="719"/>
      <c r="CK53" s="719"/>
      <c r="CL53" s="719"/>
      <c r="CM53" s="719"/>
      <c r="CN53" s="719"/>
      <c r="CO53" s="719"/>
      <c r="CP53" s="719"/>
      <c r="CQ53" s="719"/>
    </row>
    <row r="54" spans="1:95" s="363" customFormat="1" ht="30.75" customHeight="1" x14ac:dyDescent="0.2">
      <c r="A54" s="524" t="s">
        <v>101</v>
      </c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 t="s">
        <v>102</v>
      </c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 t="s">
        <v>103</v>
      </c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 t="s">
        <v>104</v>
      </c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719" t="s">
        <v>105</v>
      </c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</row>
    <row r="55" spans="1:95" s="363" customFormat="1" ht="31.5" customHeight="1" x14ac:dyDescent="0.2">
      <c r="A55" s="524" t="s">
        <v>101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102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103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106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107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s="363" customFormat="1" ht="38.25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534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532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533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s="363" customFormat="1" ht="15" customHeight="1" x14ac:dyDescent="0.2">
      <c r="A57" s="778" t="s">
        <v>108</v>
      </c>
      <c r="B57" s="778"/>
      <c r="C57" s="778"/>
      <c r="D57" s="778"/>
      <c r="E57" s="778"/>
      <c r="F57" s="778"/>
      <c r="G57" s="778"/>
      <c r="H57" s="778"/>
      <c r="I57" s="778"/>
      <c r="J57" s="778"/>
      <c r="K57" s="778"/>
      <c r="L57" s="778"/>
      <c r="M57" s="778"/>
      <c r="N57" s="778"/>
      <c r="O57" s="778"/>
      <c r="P57" s="778"/>
      <c r="Q57" s="778"/>
      <c r="R57" s="778"/>
      <c r="S57" s="778"/>
      <c r="T57" s="778"/>
      <c r="U57" s="778"/>
      <c r="V57" s="778"/>
      <c r="W57" s="778"/>
      <c r="X57" s="778"/>
      <c r="Y57" s="778"/>
      <c r="Z57" s="778"/>
      <c r="AA57" s="778"/>
      <c r="AB57" s="778"/>
      <c r="AC57" s="778"/>
      <c r="AD57" s="778"/>
      <c r="AE57" s="778"/>
      <c r="AF57" s="778"/>
      <c r="AG57" s="778"/>
      <c r="AH57" s="778"/>
      <c r="AI57" s="778"/>
      <c r="AJ57" s="778"/>
      <c r="AK57" s="778"/>
      <c r="AL57" s="778"/>
      <c r="AM57" s="778"/>
      <c r="AN57" s="778"/>
      <c r="AO57" s="778"/>
      <c r="AP57" s="778"/>
      <c r="AQ57" s="778"/>
      <c r="AR57" s="778"/>
      <c r="AS57" s="778"/>
      <c r="AT57" s="778"/>
      <c r="AU57" s="778"/>
      <c r="AV57" s="778"/>
      <c r="AW57" s="778"/>
      <c r="AX57" s="778"/>
      <c r="AY57" s="778"/>
      <c r="AZ57" s="778"/>
      <c r="BA57" s="778"/>
      <c r="BB57" s="778"/>
      <c r="BC57" s="778"/>
      <c r="BD57" s="778"/>
      <c r="BE57" s="778"/>
      <c r="BF57" s="778"/>
      <c r="BG57" s="778"/>
      <c r="BH57" s="778"/>
      <c r="BI57" s="778"/>
      <c r="BJ57" s="778"/>
      <c r="BK57" s="778"/>
      <c r="BL57" s="778"/>
      <c r="BM57" s="778"/>
      <c r="BN57" s="778"/>
      <c r="BO57" s="778"/>
      <c r="BP57" s="778"/>
      <c r="BQ57" s="778"/>
      <c r="BR57" s="778"/>
      <c r="BS57" s="778"/>
      <c r="BT57" s="778"/>
      <c r="BU57" s="778"/>
      <c r="BV57" s="778"/>
      <c r="BW57" s="778"/>
      <c r="BX57" s="778"/>
      <c r="BY57" s="778"/>
      <c r="BZ57" s="778"/>
      <c r="CA57" s="778"/>
      <c r="CB57" s="778"/>
      <c r="CC57" s="778"/>
      <c r="CD57" s="778"/>
      <c r="CE57" s="778"/>
      <c r="CF57" s="374"/>
      <c r="CG57" s="374"/>
      <c r="CH57" s="374"/>
      <c r="CI57" s="374"/>
      <c r="CJ57" s="374"/>
      <c r="CK57" s="374"/>
      <c r="CL57" s="374"/>
      <c r="CM57" s="374"/>
      <c r="CN57" s="374"/>
      <c r="CO57" s="374"/>
      <c r="CP57" s="374"/>
      <c r="CQ57" s="374"/>
    </row>
    <row r="58" spans="1:95" s="363" customFormat="1" ht="15" customHeight="1" x14ac:dyDescent="0.2">
      <c r="A58" s="972" t="s">
        <v>109</v>
      </c>
      <c r="B58" s="972"/>
      <c r="C58" s="972"/>
      <c r="D58" s="972"/>
      <c r="E58" s="972"/>
      <c r="F58" s="972"/>
      <c r="G58" s="972"/>
      <c r="H58" s="972"/>
      <c r="I58" s="972"/>
      <c r="J58" s="972"/>
      <c r="K58" s="972"/>
      <c r="L58" s="972"/>
      <c r="M58" s="972"/>
      <c r="N58" s="972"/>
      <c r="O58" s="972"/>
      <c r="P58" s="972"/>
      <c r="Q58" s="972"/>
      <c r="R58" s="972"/>
      <c r="S58" s="972"/>
      <c r="T58" s="972"/>
      <c r="U58" s="972"/>
      <c r="V58" s="972"/>
      <c r="W58" s="972"/>
      <c r="X58" s="972"/>
      <c r="Y58" s="972"/>
      <c r="Z58" s="972"/>
      <c r="AA58" s="972"/>
      <c r="AB58" s="972"/>
      <c r="AC58" s="972"/>
      <c r="AD58" s="972"/>
      <c r="AE58" s="972"/>
      <c r="AF58" s="972"/>
      <c r="AG58" s="972"/>
      <c r="AH58" s="972"/>
      <c r="AI58" s="972"/>
      <c r="AJ58" s="972"/>
      <c r="AK58" s="972"/>
      <c r="AL58" s="972"/>
      <c r="AM58" s="972"/>
      <c r="AN58" s="972"/>
      <c r="AO58" s="972"/>
      <c r="AP58" s="972"/>
      <c r="AQ58" s="972"/>
      <c r="AR58" s="972"/>
      <c r="AS58" s="972"/>
      <c r="AT58" s="972"/>
      <c r="AU58" s="972"/>
      <c r="AV58" s="972"/>
      <c r="AW58" s="972"/>
      <c r="AX58" s="972"/>
      <c r="AY58" s="972"/>
      <c r="AZ58" s="972"/>
      <c r="BA58" s="972"/>
      <c r="BB58" s="972"/>
      <c r="BC58" s="972"/>
      <c r="BD58" s="972"/>
      <c r="BE58" s="972"/>
      <c r="BF58" s="972"/>
      <c r="BG58" s="972"/>
      <c r="BH58" s="972"/>
      <c r="BI58" s="972"/>
      <c r="BJ58" s="972"/>
      <c r="BK58" s="972"/>
      <c r="BL58" s="972"/>
      <c r="BM58" s="972"/>
      <c r="BN58" s="972"/>
      <c r="BO58" s="972"/>
      <c r="BP58" s="972"/>
      <c r="BQ58" s="972"/>
      <c r="BR58" s="972"/>
      <c r="BS58" s="972"/>
      <c r="BT58" s="972"/>
      <c r="BU58" s="972"/>
      <c r="BV58" s="972"/>
      <c r="BW58" s="972"/>
      <c r="BX58" s="972"/>
      <c r="BY58" s="972"/>
      <c r="BZ58" s="972"/>
      <c r="CA58" s="972"/>
      <c r="CB58" s="972"/>
      <c r="CC58" s="972"/>
      <c r="CD58" s="972"/>
      <c r="CE58" s="972"/>
      <c r="CF58" s="972"/>
      <c r="CG58" s="972"/>
      <c r="CH58" s="972"/>
      <c r="CI58" s="972"/>
      <c r="CJ58" s="972"/>
      <c r="CK58" s="972"/>
      <c r="CL58" s="972"/>
      <c r="CM58" s="972"/>
      <c r="CN58" s="972"/>
      <c r="CO58" s="972"/>
      <c r="CP58" s="972"/>
      <c r="CQ58" s="972"/>
    </row>
    <row r="59" spans="1:95" s="363" customFormat="1" ht="96" customHeight="1" x14ac:dyDescent="0.2">
      <c r="A59" s="724" t="s">
        <v>307</v>
      </c>
      <c r="B59" s="724"/>
      <c r="C59" s="724"/>
      <c r="D59" s="724"/>
      <c r="E59" s="724"/>
      <c r="F59" s="724"/>
      <c r="G59" s="724"/>
      <c r="H59" s="724"/>
      <c r="I59" s="724"/>
      <c r="J59" s="724"/>
      <c r="K59" s="724"/>
      <c r="L59" s="724"/>
      <c r="M59" s="724"/>
      <c r="N59" s="724"/>
      <c r="O59" s="724"/>
      <c r="P59" s="724"/>
      <c r="Q59" s="724"/>
      <c r="R59" s="724"/>
      <c r="S59" s="724"/>
      <c r="T59" s="724"/>
      <c r="U59" s="724"/>
      <c r="V59" s="724"/>
      <c r="W59" s="724"/>
      <c r="X59" s="724"/>
      <c r="Y59" s="724"/>
      <c r="Z59" s="724"/>
      <c r="AA59" s="724"/>
      <c r="AB59" s="724"/>
      <c r="AC59" s="724"/>
      <c r="AD59" s="724"/>
      <c r="AE59" s="724"/>
      <c r="AF59" s="724"/>
      <c r="AG59" s="724"/>
      <c r="AH59" s="724"/>
      <c r="AI59" s="724"/>
      <c r="AJ59" s="724"/>
      <c r="AK59" s="724"/>
      <c r="AL59" s="724"/>
      <c r="AM59" s="724"/>
      <c r="AN59" s="724"/>
      <c r="AO59" s="724"/>
      <c r="AP59" s="724"/>
      <c r="AQ59" s="724"/>
      <c r="AR59" s="724"/>
      <c r="AS59" s="724"/>
      <c r="AT59" s="724"/>
      <c r="AU59" s="724"/>
      <c r="AV59" s="724"/>
      <c r="AW59" s="724"/>
      <c r="AX59" s="724"/>
      <c r="AY59" s="724"/>
      <c r="AZ59" s="724"/>
      <c r="BA59" s="724"/>
      <c r="BB59" s="724"/>
      <c r="BC59" s="724"/>
      <c r="BD59" s="724"/>
      <c r="BE59" s="724"/>
      <c r="BF59" s="724"/>
      <c r="BG59" s="724"/>
      <c r="BH59" s="724"/>
      <c r="BI59" s="724"/>
      <c r="BJ59" s="724"/>
      <c r="BK59" s="724"/>
      <c r="BL59" s="724"/>
      <c r="BM59" s="724"/>
      <c r="BN59" s="724"/>
      <c r="BO59" s="724"/>
      <c r="BP59" s="724"/>
      <c r="BQ59" s="724"/>
      <c r="BR59" s="724"/>
      <c r="BS59" s="724"/>
      <c r="BT59" s="724"/>
      <c r="BU59" s="724"/>
      <c r="BV59" s="724"/>
      <c r="BW59" s="724"/>
      <c r="BX59" s="724"/>
      <c r="BY59" s="724"/>
      <c r="BZ59" s="724"/>
      <c r="CA59" s="724"/>
      <c r="CB59" s="724"/>
      <c r="CC59" s="724"/>
      <c r="CD59" s="724"/>
      <c r="CE59" s="724"/>
      <c r="CF59" s="724"/>
      <c r="CG59" s="724"/>
      <c r="CH59" s="724"/>
      <c r="CI59" s="724"/>
      <c r="CJ59" s="724"/>
      <c r="CK59" s="724"/>
      <c r="CL59" s="724"/>
      <c r="CM59" s="724"/>
      <c r="CN59" s="724"/>
      <c r="CO59" s="724"/>
      <c r="CP59" s="724"/>
      <c r="CQ59" s="724"/>
    </row>
    <row r="60" spans="1:95" s="363" customFormat="1" ht="15" customHeight="1" x14ac:dyDescent="0.2">
      <c r="A60" s="617" t="s">
        <v>110</v>
      </c>
      <c r="B60" s="617"/>
      <c r="C60" s="617"/>
      <c r="D60" s="617"/>
      <c r="E60" s="617"/>
      <c r="F60" s="617"/>
      <c r="G60" s="617"/>
      <c r="H60" s="617"/>
      <c r="I60" s="617"/>
      <c r="J60" s="617"/>
      <c r="K60" s="617"/>
      <c r="L60" s="617"/>
      <c r="M60" s="617"/>
      <c r="N60" s="617"/>
      <c r="O60" s="617"/>
      <c r="P60" s="617"/>
      <c r="Q60" s="617"/>
      <c r="R60" s="617"/>
      <c r="S60" s="617"/>
      <c r="T60" s="617"/>
      <c r="U60" s="617"/>
      <c r="V60" s="617"/>
      <c r="W60" s="617"/>
      <c r="X60" s="617"/>
      <c r="Y60" s="617"/>
      <c r="Z60" s="617"/>
      <c r="AA60" s="617"/>
      <c r="AB60" s="617"/>
      <c r="AC60" s="617"/>
      <c r="AD60" s="617"/>
      <c r="AE60" s="617"/>
      <c r="AF60" s="617"/>
      <c r="AG60" s="617"/>
      <c r="AH60" s="617"/>
      <c r="AI60" s="617"/>
      <c r="AJ60" s="617"/>
      <c r="AK60" s="617"/>
      <c r="AL60" s="617"/>
      <c r="AM60" s="617"/>
      <c r="AN60" s="617"/>
      <c r="AO60" s="617"/>
      <c r="AP60" s="617"/>
      <c r="AQ60" s="617"/>
      <c r="AR60" s="617"/>
      <c r="AS60" s="617"/>
      <c r="AT60" s="617"/>
      <c r="AU60" s="617"/>
      <c r="AV60" s="617"/>
      <c r="AW60" s="617"/>
      <c r="AX60" s="617"/>
      <c r="AY60" s="617"/>
      <c r="AZ60" s="617"/>
      <c r="BA60" s="617"/>
      <c r="BB60" s="617"/>
      <c r="BC60" s="617"/>
      <c r="BD60" s="617"/>
      <c r="BE60" s="617"/>
      <c r="BF60" s="617"/>
      <c r="BG60" s="617"/>
      <c r="BH60" s="617"/>
      <c r="BI60" s="617"/>
      <c r="BJ60" s="617"/>
      <c r="BK60" s="617"/>
      <c r="BL60" s="617"/>
      <c r="BM60" s="617"/>
      <c r="BN60" s="617"/>
      <c r="BO60" s="617"/>
      <c r="BP60" s="617"/>
      <c r="BQ60" s="617"/>
      <c r="BR60" s="617"/>
      <c r="BS60" s="617"/>
      <c r="BT60" s="617"/>
      <c r="BU60" s="617"/>
      <c r="BV60" s="617"/>
      <c r="BW60" s="617"/>
      <c r="BX60" s="617"/>
      <c r="BY60" s="617"/>
      <c r="BZ60" s="617"/>
      <c r="CA60" s="617"/>
      <c r="CB60" s="617"/>
      <c r="CC60" s="617"/>
      <c r="CD60" s="617"/>
      <c r="CE60" s="617"/>
    </row>
    <row r="61" spans="1:95" s="363" customFormat="1" ht="15" customHeight="1" x14ac:dyDescent="0.2">
      <c r="A61" s="955" t="s">
        <v>111</v>
      </c>
      <c r="B61" s="955"/>
      <c r="C61" s="955"/>
      <c r="D61" s="955"/>
      <c r="E61" s="955"/>
      <c r="F61" s="955"/>
      <c r="G61" s="955"/>
      <c r="H61" s="955"/>
      <c r="I61" s="955"/>
      <c r="J61" s="955"/>
      <c r="K61" s="955"/>
      <c r="L61" s="955"/>
      <c r="M61" s="955"/>
      <c r="N61" s="955"/>
      <c r="O61" s="955"/>
      <c r="P61" s="955"/>
      <c r="Q61" s="955"/>
      <c r="R61" s="955"/>
      <c r="S61" s="955"/>
      <c r="T61" s="955"/>
      <c r="U61" s="955"/>
      <c r="V61" s="955"/>
      <c r="W61" s="955"/>
      <c r="X61" s="955"/>
      <c r="Y61" s="955"/>
      <c r="Z61" s="955"/>
      <c r="AA61" s="955"/>
      <c r="AB61" s="955"/>
      <c r="AC61" s="955"/>
      <c r="AD61" s="955"/>
      <c r="AE61" s="955"/>
      <c r="AF61" s="955"/>
      <c r="AG61" s="955"/>
      <c r="AH61" s="955"/>
      <c r="AI61" s="955"/>
      <c r="AJ61" s="955"/>
      <c r="AK61" s="955"/>
      <c r="AL61" s="955"/>
      <c r="AM61" s="955"/>
      <c r="AN61" s="955"/>
      <c r="AO61" s="955"/>
      <c r="AP61" s="955"/>
      <c r="AQ61" s="955"/>
      <c r="AR61" s="955"/>
      <c r="AS61" s="955"/>
      <c r="AT61" s="955"/>
      <c r="AU61" s="955"/>
      <c r="AV61" s="955"/>
      <c r="AW61" s="955"/>
      <c r="AX61" s="955"/>
      <c r="AY61" s="955"/>
      <c r="AZ61" s="955"/>
      <c r="BA61" s="955"/>
      <c r="BB61" s="955"/>
      <c r="BC61" s="955"/>
      <c r="BD61" s="955"/>
      <c r="BE61" s="955"/>
      <c r="BF61" s="955"/>
      <c r="BG61" s="955"/>
      <c r="BH61" s="955"/>
      <c r="BI61" s="955"/>
      <c r="BJ61" s="955"/>
      <c r="BK61" s="955"/>
      <c r="BL61" s="955"/>
      <c r="BM61" s="955"/>
      <c r="BN61" s="955"/>
      <c r="BO61" s="955"/>
      <c r="BP61" s="955"/>
      <c r="BQ61" s="955"/>
      <c r="BR61" s="955"/>
      <c r="BS61" s="955"/>
      <c r="BT61" s="955"/>
      <c r="BU61" s="955"/>
      <c r="BV61" s="955"/>
      <c r="BW61" s="955"/>
      <c r="BX61" s="955"/>
      <c r="BY61" s="955"/>
      <c r="BZ61" s="955"/>
      <c r="CA61" s="955"/>
      <c r="CB61" s="955"/>
      <c r="CC61" s="955"/>
      <c r="CD61" s="955"/>
      <c r="CE61" s="955"/>
    </row>
    <row r="62" spans="1:95" s="363" customFormat="1" ht="15" customHeight="1" x14ac:dyDescent="0.2">
      <c r="A62" s="957"/>
      <c r="B62" s="957"/>
      <c r="C62" s="957"/>
      <c r="D62" s="957"/>
      <c r="E62" s="957"/>
      <c r="F62" s="957"/>
      <c r="G62" s="957"/>
      <c r="H62" s="957"/>
      <c r="I62" s="957"/>
      <c r="J62" s="957"/>
      <c r="K62" s="957"/>
      <c r="L62" s="957"/>
      <c r="M62" s="957"/>
      <c r="N62" s="957"/>
      <c r="O62" s="957"/>
      <c r="P62" s="957"/>
      <c r="Q62" s="957"/>
      <c r="R62" s="957"/>
      <c r="S62" s="957"/>
      <c r="T62" s="957"/>
      <c r="U62" s="957"/>
      <c r="V62" s="957"/>
      <c r="W62" s="957"/>
      <c r="X62" s="957"/>
      <c r="Y62" s="957"/>
      <c r="Z62" s="957"/>
      <c r="AA62" s="957"/>
      <c r="AB62" s="957"/>
      <c r="AC62" s="957"/>
      <c r="AD62" s="957"/>
      <c r="AE62" s="957"/>
      <c r="AF62" s="957"/>
      <c r="AG62" s="957"/>
      <c r="AH62" s="957"/>
      <c r="AI62" s="957"/>
      <c r="AJ62" s="957"/>
      <c r="AK62" s="957"/>
      <c r="AL62" s="957"/>
      <c r="AM62" s="957"/>
      <c r="AN62" s="957"/>
      <c r="AO62" s="957"/>
      <c r="AP62" s="957"/>
      <c r="AQ62" s="957"/>
      <c r="AR62" s="957"/>
      <c r="AS62" s="957"/>
      <c r="AT62" s="957"/>
      <c r="AU62" s="957"/>
      <c r="AV62" s="957"/>
      <c r="AW62" s="957"/>
      <c r="AX62" s="957"/>
      <c r="AY62" s="957"/>
      <c r="AZ62" s="957"/>
      <c r="BA62" s="957"/>
      <c r="BB62" s="957"/>
      <c r="BC62" s="957"/>
      <c r="BD62" s="957"/>
      <c r="BE62" s="957"/>
      <c r="BF62" s="957"/>
      <c r="BG62" s="957"/>
      <c r="BH62" s="957"/>
      <c r="BI62" s="957"/>
      <c r="BJ62" s="957"/>
      <c r="BK62" s="957"/>
      <c r="BL62" s="957"/>
      <c r="BM62" s="957"/>
      <c r="BN62" s="957"/>
      <c r="BO62" s="957"/>
      <c r="BP62" s="957"/>
      <c r="BQ62" s="957"/>
      <c r="BR62" s="957"/>
      <c r="BS62" s="957"/>
      <c r="BT62" s="957"/>
      <c r="BU62" s="957"/>
      <c r="BV62" s="957"/>
      <c r="BW62" s="957"/>
      <c r="BX62" s="957"/>
      <c r="BY62" s="957"/>
      <c r="BZ62" s="957"/>
      <c r="CA62" s="957"/>
      <c r="CB62" s="957"/>
      <c r="CC62" s="957"/>
      <c r="CD62" s="957"/>
      <c r="CE62" s="957"/>
      <c r="CF62" s="957"/>
      <c r="CG62" s="957"/>
      <c r="CH62" s="957"/>
      <c r="CI62" s="957"/>
      <c r="CJ62" s="957"/>
      <c r="CK62" s="957"/>
      <c r="CL62" s="957"/>
      <c r="CM62" s="957"/>
      <c r="CN62" s="957"/>
      <c r="CO62" s="957"/>
      <c r="CP62" s="957"/>
      <c r="CQ62" s="957"/>
    </row>
    <row r="63" spans="1:95" s="363" customFormat="1" ht="15" customHeight="1" x14ac:dyDescent="0.2">
      <c r="A63" s="667" t="s">
        <v>112</v>
      </c>
      <c r="B63" s="668"/>
      <c r="C63" s="668"/>
      <c r="D63" s="668"/>
      <c r="E63" s="668"/>
      <c r="F63" s="668"/>
      <c r="G63" s="668"/>
      <c r="H63" s="668"/>
      <c r="I63" s="668"/>
      <c r="J63" s="668"/>
      <c r="K63" s="668"/>
      <c r="L63" s="668"/>
      <c r="M63" s="668"/>
      <c r="N63" s="668"/>
      <c r="O63" s="668"/>
      <c r="P63" s="668"/>
      <c r="Q63" s="668"/>
      <c r="R63" s="668"/>
      <c r="S63" s="668"/>
      <c r="T63" s="668"/>
      <c r="U63" s="668"/>
      <c r="V63" s="668"/>
      <c r="W63" s="668"/>
      <c r="X63" s="669"/>
      <c r="Y63" s="667" t="s">
        <v>113</v>
      </c>
      <c r="Z63" s="668"/>
      <c r="AA63" s="668"/>
      <c r="AB63" s="668"/>
      <c r="AC63" s="668"/>
      <c r="AD63" s="668"/>
      <c r="AE63" s="668"/>
      <c r="AF63" s="668"/>
      <c r="AG63" s="668"/>
      <c r="AH63" s="668"/>
      <c r="AI63" s="668"/>
      <c r="AJ63" s="668"/>
      <c r="AK63" s="668"/>
      <c r="AL63" s="668"/>
      <c r="AM63" s="668"/>
      <c r="AN63" s="668"/>
      <c r="AO63" s="668"/>
      <c r="AP63" s="668"/>
      <c r="AQ63" s="668"/>
      <c r="AR63" s="668"/>
      <c r="AS63" s="668"/>
      <c r="AT63" s="668"/>
      <c r="AU63" s="668"/>
      <c r="AV63" s="668"/>
      <c r="AW63" s="668"/>
      <c r="AX63" s="668"/>
      <c r="AY63" s="668"/>
      <c r="AZ63" s="668"/>
      <c r="BA63" s="668"/>
      <c r="BB63" s="668"/>
      <c r="BC63" s="668"/>
      <c r="BD63" s="668"/>
      <c r="BE63" s="668"/>
      <c r="BF63" s="668"/>
      <c r="BG63" s="668"/>
      <c r="BH63" s="668"/>
      <c r="BI63" s="668"/>
      <c r="BJ63" s="668"/>
      <c r="BK63" s="668"/>
      <c r="BL63" s="669"/>
      <c r="BM63" s="667" t="s">
        <v>114</v>
      </c>
      <c r="BN63" s="668"/>
      <c r="BO63" s="668"/>
      <c r="BP63" s="668"/>
      <c r="BQ63" s="668"/>
      <c r="BR63" s="668"/>
      <c r="BS63" s="668"/>
      <c r="BT63" s="668"/>
      <c r="BU63" s="668"/>
      <c r="BV63" s="668"/>
      <c r="BW63" s="668"/>
      <c r="BX63" s="668"/>
      <c r="BY63" s="668"/>
      <c r="BZ63" s="668"/>
      <c r="CA63" s="668"/>
      <c r="CB63" s="668"/>
      <c r="CC63" s="668"/>
      <c r="CD63" s="668"/>
      <c r="CE63" s="668"/>
      <c r="CF63" s="668"/>
      <c r="CG63" s="668"/>
      <c r="CH63" s="668"/>
      <c r="CI63" s="668"/>
      <c r="CJ63" s="668"/>
      <c r="CK63" s="668"/>
      <c r="CL63" s="668"/>
      <c r="CM63" s="668"/>
      <c r="CN63" s="668"/>
      <c r="CO63" s="668"/>
      <c r="CP63" s="668"/>
      <c r="CQ63" s="669"/>
    </row>
    <row r="64" spans="1:95" s="363" customFormat="1" ht="15" customHeight="1" x14ac:dyDescent="0.2">
      <c r="A64" s="722" t="s">
        <v>30</v>
      </c>
      <c r="B64" s="722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667" t="s">
        <v>55</v>
      </c>
      <c r="Z64" s="668"/>
      <c r="AA64" s="668"/>
      <c r="AB64" s="668"/>
      <c r="AC64" s="668"/>
      <c r="AD64" s="668"/>
      <c r="AE64" s="668"/>
      <c r="AF64" s="668"/>
      <c r="AG64" s="668"/>
      <c r="AH64" s="668"/>
      <c r="AI64" s="668"/>
      <c r="AJ64" s="668"/>
      <c r="AK64" s="668"/>
      <c r="AL64" s="668"/>
      <c r="AM64" s="668"/>
      <c r="AN64" s="668"/>
      <c r="AO64" s="668"/>
      <c r="AP64" s="668"/>
      <c r="AQ64" s="668"/>
      <c r="AR64" s="668"/>
      <c r="AS64" s="668"/>
      <c r="AT64" s="668"/>
      <c r="AU64" s="668"/>
      <c r="AV64" s="668"/>
      <c r="AW64" s="668"/>
      <c r="AX64" s="668"/>
      <c r="AY64" s="668"/>
      <c r="AZ64" s="668"/>
      <c r="BA64" s="668"/>
      <c r="BB64" s="668"/>
      <c r="BC64" s="668"/>
      <c r="BD64" s="668"/>
      <c r="BE64" s="668"/>
      <c r="BF64" s="668"/>
      <c r="BG64" s="668"/>
      <c r="BH64" s="668"/>
      <c r="BI64" s="668"/>
      <c r="BJ64" s="668"/>
      <c r="BK64" s="668"/>
      <c r="BL64" s="669"/>
      <c r="BM64" s="722" t="s">
        <v>56</v>
      </c>
      <c r="BN64" s="722"/>
      <c r="BO64" s="722"/>
      <c r="BP64" s="722"/>
      <c r="BQ64" s="722"/>
      <c r="BR64" s="722"/>
      <c r="BS64" s="722"/>
      <c r="BT64" s="722"/>
      <c r="BU64" s="722"/>
      <c r="BV64" s="722"/>
      <c r="BW64" s="722"/>
      <c r="BX64" s="722"/>
      <c r="BY64" s="722"/>
      <c r="BZ64" s="722"/>
      <c r="CA64" s="722"/>
      <c r="CB64" s="722"/>
      <c r="CC64" s="722"/>
      <c r="CD64" s="722"/>
      <c r="CE64" s="722"/>
      <c r="CF64" s="722"/>
      <c r="CG64" s="722"/>
      <c r="CH64" s="722"/>
      <c r="CI64" s="722"/>
      <c r="CJ64" s="722"/>
      <c r="CK64" s="722"/>
      <c r="CL64" s="722"/>
      <c r="CM64" s="722"/>
      <c r="CN64" s="722"/>
      <c r="CO64" s="722"/>
      <c r="CP64" s="722"/>
      <c r="CQ64" s="722"/>
    </row>
    <row r="65" spans="1:95" s="363" customFormat="1" ht="51.75" customHeight="1" x14ac:dyDescent="0.2">
      <c r="A65" s="719" t="s">
        <v>299</v>
      </c>
      <c r="B65" s="719"/>
      <c r="C65" s="719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19"/>
      <c r="Q65" s="719"/>
      <c r="R65" s="719"/>
      <c r="S65" s="719"/>
      <c r="T65" s="719"/>
      <c r="U65" s="719"/>
      <c r="V65" s="719"/>
      <c r="W65" s="719"/>
      <c r="X65" s="719"/>
      <c r="Y65" s="720" t="s">
        <v>115</v>
      </c>
      <c r="Z65" s="720"/>
      <c r="AA65" s="720"/>
      <c r="AB65" s="720"/>
      <c r="AC65" s="720"/>
      <c r="AD65" s="720"/>
      <c r="AE65" s="720"/>
      <c r="AF65" s="720"/>
      <c r="AG65" s="720"/>
      <c r="AH65" s="720"/>
      <c r="AI65" s="720"/>
      <c r="AJ65" s="720"/>
      <c r="AK65" s="720"/>
      <c r="AL65" s="720"/>
      <c r="AM65" s="720"/>
      <c r="AN65" s="720"/>
      <c r="AO65" s="720"/>
      <c r="AP65" s="720"/>
      <c r="AQ65" s="720"/>
      <c r="AR65" s="720"/>
      <c r="AS65" s="720"/>
      <c r="AT65" s="720"/>
      <c r="AU65" s="720"/>
      <c r="AV65" s="720"/>
      <c r="AW65" s="720"/>
      <c r="AX65" s="720"/>
      <c r="AY65" s="720"/>
      <c r="AZ65" s="720"/>
      <c r="BA65" s="720"/>
      <c r="BB65" s="720"/>
      <c r="BC65" s="720"/>
      <c r="BD65" s="720"/>
      <c r="BE65" s="720"/>
      <c r="BF65" s="720"/>
      <c r="BG65" s="720"/>
      <c r="BH65" s="720"/>
      <c r="BI65" s="720"/>
      <c r="BJ65" s="720"/>
      <c r="BK65" s="720"/>
      <c r="BL65" s="720"/>
      <c r="BM65" s="719" t="s">
        <v>116</v>
      </c>
      <c r="BN65" s="719"/>
      <c r="BO65" s="719"/>
      <c r="BP65" s="719"/>
      <c r="BQ65" s="719"/>
      <c r="BR65" s="719"/>
      <c r="BS65" s="719"/>
      <c r="BT65" s="719"/>
      <c r="BU65" s="719"/>
      <c r="BV65" s="719"/>
      <c r="BW65" s="719"/>
      <c r="BX65" s="719"/>
      <c r="BY65" s="719"/>
      <c r="BZ65" s="719"/>
      <c r="CA65" s="719"/>
      <c r="CB65" s="719"/>
      <c r="CC65" s="719"/>
      <c r="CD65" s="719"/>
      <c r="CE65" s="719"/>
      <c r="CF65" s="719"/>
      <c r="CG65" s="719"/>
      <c r="CH65" s="719"/>
      <c r="CI65" s="719"/>
      <c r="CJ65" s="719"/>
      <c r="CK65" s="719"/>
      <c r="CL65" s="719"/>
      <c r="CM65" s="719"/>
      <c r="CN65" s="719"/>
      <c r="CO65" s="719"/>
      <c r="CP65" s="719"/>
      <c r="CQ65" s="719"/>
    </row>
    <row r="66" spans="1:95" s="363" customFormat="1" ht="66.75" customHeight="1" x14ac:dyDescent="0.2">
      <c r="A66" s="690" t="s">
        <v>300</v>
      </c>
      <c r="B66" s="551"/>
      <c r="C66" s="551"/>
      <c r="D66" s="551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1"/>
      <c r="S66" s="551"/>
      <c r="T66" s="551"/>
      <c r="U66" s="551"/>
      <c r="V66" s="551"/>
      <c r="W66" s="551"/>
      <c r="X66" s="691"/>
      <c r="Y66" s="725" t="s">
        <v>117</v>
      </c>
      <c r="Z66" s="726"/>
      <c r="AA66" s="726"/>
      <c r="AB66" s="726"/>
      <c r="AC66" s="726"/>
      <c r="AD66" s="726"/>
      <c r="AE66" s="726"/>
      <c r="AF66" s="726"/>
      <c r="AG66" s="726"/>
      <c r="AH66" s="726"/>
      <c r="AI66" s="726"/>
      <c r="AJ66" s="726"/>
      <c r="AK66" s="726"/>
      <c r="AL66" s="726"/>
      <c r="AM66" s="726"/>
      <c r="AN66" s="726"/>
      <c r="AO66" s="726"/>
      <c r="AP66" s="726"/>
      <c r="AQ66" s="726"/>
      <c r="AR66" s="726"/>
      <c r="AS66" s="726"/>
      <c r="AT66" s="726"/>
      <c r="AU66" s="726"/>
      <c r="AV66" s="726"/>
      <c r="AW66" s="726"/>
      <c r="AX66" s="726"/>
      <c r="AY66" s="726"/>
      <c r="AZ66" s="726"/>
      <c r="BA66" s="726"/>
      <c r="BB66" s="726"/>
      <c r="BC66" s="726"/>
      <c r="BD66" s="726"/>
      <c r="BE66" s="726"/>
      <c r="BF66" s="726"/>
      <c r="BG66" s="726"/>
      <c r="BH66" s="726"/>
      <c r="BI66" s="726"/>
      <c r="BJ66" s="726"/>
      <c r="BK66" s="726"/>
      <c r="BL66" s="727"/>
      <c r="BM66" s="719" t="s">
        <v>118</v>
      </c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  <c r="CC66" s="719"/>
      <c r="CD66" s="719"/>
      <c r="CE66" s="719"/>
      <c r="CF66" s="719"/>
      <c r="CG66" s="719"/>
      <c r="CH66" s="719"/>
      <c r="CI66" s="719"/>
      <c r="CJ66" s="719"/>
      <c r="CK66" s="719"/>
      <c r="CL66" s="719"/>
      <c r="CM66" s="719"/>
      <c r="CN66" s="719"/>
      <c r="CO66" s="719"/>
      <c r="CP66" s="719"/>
      <c r="CQ66" s="719"/>
    </row>
    <row r="67" spans="1:95" s="363" customFormat="1" ht="15" customHeight="1" x14ac:dyDescent="0.2">
      <c r="A67" s="719" t="s">
        <v>119</v>
      </c>
      <c r="B67" s="719"/>
      <c r="C67" s="719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19"/>
      <c r="Q67" s="719"/>
      <c r="R67" s="719"/>
      <c r="S67" s="719"/>
      <c r="T67" s="719"/>
      <c r="U67" s="719"/>
      <c r="V67" s="719"/>
      <c r="W67" s="719"/>
      <c r="X67" s="719"/>
      <c r="Y67" s="720" t="s">
        <v>117</v>
      </c>
      <c r="Z67" s="720"/>
      <c r="AA67" s="720"/>
      <c r="AB67" s="720"/>
      <c r="AC67" s="720"/>
      <c r="AD67" s="720"/>
      <c r="AE67" s="720"/>
      <c r="AF67" s="720"/>
      <c r="AG67" s="720"/>
      <c r="AH67" s="720"/>
      <c r="AI67" s="720"/>
      <c r="AJ67" s="720"/>
      <c r="AK67" s="720"/>
      <c r="AL67" s="720"/>
      <c r="AM67" s="720"/>
      <c r="AN67" s="720"/>
      <c r="AO67" s="720"/>
      <c r="AP67" s="720"/>
      <c r="AQ67" s="720"/>
      <c r="AR67" s="720"/>
      <c r="AS67" s="720"/>
      <c r="AT67" s="720"/>
      <c r="AU67" s="720"/>
      <c r="AV67" s="720"/>
      <c r="AW67" s="720"/>
      <c r="AX67" s="720"/>
      <c r="AY67" s="720"/>
      <c r="AZ67" s="720"/>
      <c r="BA67" s="720"/>
      <c r="BB67" s="720"/>
      <c r="BC67" s="720"/>
      <c r="BD67" s="720"/>
      <c r="BE67" s="720"/>
      <c r="BF67" s="720"/>
      <c r="BG67" s="720"/>
      <c r="BH67" s="720"/>
      <c r="BI67" s="720"/>
      <c r="BJ67" s="720"/>
      <c r="BK67" s="720"/>
      <c r="BL67" s="720"/>
      <c r="BM67" s="719" t="s">
        <v>120</v>
      </c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</row>
    <row r="68" spans="1:95" s="363" customFormat="1" ht="20.25" customHeight="1" x14ac:dyDescent="0.2">
      <c r="A68" s="752" t="s">
        <v>313</v>
      </c>
      <c r="B68" s="752"/>
      <c r="C68" s="752"/>
      <c r="D68" s="752"/>
      <c r="E68" s="752"/>
      <c r="F68" s="752"/>
      <c r="G68" s="752"/>
      <c r="H68" s="752"/>
      <c r="I68" s="752"/>
      <c r="J68" s="752"/>
      <c r="K68" s="752"/>
      <c r="L68" s="752"/>
      <c r="M68" s="752"/>
      <c r="N68" s="752"/>
      <c r="O68" s="752"/>
      <c r="P68" s="752"/>
      <c r="Q68" s="752"/>
      <c r="R68" s="752"/>
      <c r="S68" s="752"/>
      <c r="T68" s="752"/>
      <c r="U68" s="752"/>
      <c r="V68" s="752"/>
      <c r="W68" s="752"/>
      <c r="X68" s="752"/>
      <c r="Y68" s="752"/>
      <c r="Z68" s="752"/>
      <c r="AA68" s="752"/>
      <c r="AB68" s="752"/>
      <c r="AC68" s="752"/>
      <c r="AD68" s="752"/>
      <c r="AE68" s="752"/>
      <c r="AF68" s="752"/>
      <c r="AG68" s="752"/>
      <c r="AH68" s="752"/>
      <c r="AI68" s="752"/>
      <c r="AJ68" s="752"/>
      <c r="AK68" s="752"/>
      <c r="AL68" s="752"/>
      <c r="AM68" s="752"/>
      <c r="AN68" s="752"/>
      <c r="AO68" s="752"/>
      <c r="AP68" s="752"/>
      <c r="AQ68" s="752"/>
      <c r="AR68" s="752"/>
      <c r="AS68" s="752"/>
      <c r="AT68" s="752"/>
      <c r="AU68" s="752"/>
      <c r="AV68" s="752"/>
      <c r="AW68" s="752"/>
      <c r="AX68" s="752"/>
      <c r="AY68" s="752"/>
      <c r="AZ68" s="752"/>
      <c r="BA68" s="752"/>
      <c r="BB68" s="752"/>
      <c r="BC68" s="752"/>
      <c r="BD68" s="752"/>
      <c r="BE68" s="752"/>
      <c r="BF68" s="752"/>
      <c r="BG68" s="752"/>
      <c r="BH68" s="752"/>
      <c r="BI68" s="752"/>
      <c r="BJ68" s="752"/>
      <c r="BK68" s="752"/>
      <c r="BL68" s="752"/>
      <c r="BM68" s="752"/>
      <c r="BN68" s="752"/>
      <c r="BO68" s="752"/>
      <c r="BP68" s="752"/>
      <c r="BQ68" s="752"/>
      <c r="BR68" s="752"/>
      <c r="BS68" s="752"/>
      <c r="BT68" s="752"/>
      <c r="BU68" s="752"/>
      <c r="BV68" s="752"/>
      <c r="BW68" s="752"/>
      <c r="BX68" s="752"/>
      <c r="BY68" s="752"/>
      <c r="BZ68" s="752"/>
      <c r="CA68" s="752"/>
      <c r="CB68" s="752"/>
      <c r="CC68" s="752"/>
      <c r="CD68" s="752"/>
      <c r="CE68" s="752"/>
      <c r="CF68" s="752"/>
      <c r="CG68" s="752"/>
      <c r="CH68" s="752"/>
      <c r="CI68" s="752"/>
      <c r="CJ68" s="752"/>
      <c r="CK68" s="752"/>
      <c r="CL68" s="752"/>
      <c r="CM68" s="752"/>
      <c r="CN68" s="752"/>
      <c r="CO68" s="752"/>
      <c r="CP68" s="752"/>
      <c r="CQ68" s="752"/>
    </row>
    <row r="69" spans="1:95" s="363" customFormat="1" ht="27.75" customHeight="1" x14ac:dyDescent="0.2">
      <c r="A69" s="786" t="s">
        <v>312</v>
      </c>
      <c r="B69" s="786"/>
      <c r="C69" s="786"/>
      <c r="D69" s="786"/>
      <c r="E69" s="786"/>
      <c r="F69" s="786"/>
      <c r="G69" s="786"/>
      <c r="H69" s="786"/>
      <c r="I69" s="786"/>
      <c r="J69" s="786"/>
      <c r="K69" s="786"/>
      <c r="L69" s="786"/>
      <c r="M69" s="786"/>
      <c r="N69" s="786"/>
      <c r="O69" s="786"/>
      <c r="P69" s="786"/>
      <c r="Q69" s="786"/>
      <c r="R69" s="786"/>
      <c r="S69" s="786"/>
      <c r="T69" s="786"/>
      <c r="U69" s="786"/>
      <c r="V69" s="786"/>
      <c r="W69" s="786"/>
      <c r="X69" s="786"/>
      <c r="Y69" s="786"/>
      <c r="Z69" s="786"/>
      <c r="AA69" s="786"/>
      <c r="AB69" s="786"/>
      <c r="AC69" s="786"/>
      <c r="AD69" s="786"/>
      <c r="AE69" s="786"/>
      <c r="AF69" s="786"/>
      <c r="AG69" s="786"/>
      <c r="AH69" s="786"/>
      <c r="AI69" s="786"/>
      <c r="AJ69" s="786"/>
      <c r="AK69" s="786"/>
      <c r="AL69" s="786"/>
      <c r="AM69" s="786"/>
      <c r="AN69" s="786"/>
      <c r="AO69" s="786"/>
      <c r="AP69" s="786"/>
      <c r="AQ69" s="786"/>
      <c r="AR69" s="786"/>
      <c r="AS69" s="786"/>
      <c r="AT69" s="786"/>
      <c r="AU69" s="786"/>
      <c r="AV69" s="786"/>
      <c r="AW69" s="786"/>
      <c r="AX69" s="786"/>
      <c r="AY69" s="786"/>
      <c r="AZ69" s="786"/>
      <c r="BA69" s="786"/>
      <c r="BB69" s="786"/>
      <c r="BC69" s="786"/>
      <c r="BD69" s="786"/>
      <c r="BE69" s="786"/>
      <c r="BF69" s="786"/>
      <c r="BG69" s="786"/>
      <c r="BH69" s="786"/>
      <c r="BI69" s="786"/>
      <c r="BJ69" s="786"/>
      <c r="BK69" s="786"/>
      <c r="BL69" s="786"/>
      <c r="BM69" s="786"/>
      <c r="BN69" s="786"/>
      <c r="BO69" s="786"/>
      <c r="BP69" s="786"/>
      <c r="BQ69" s="786"/>
      <c r="BR69" s="786"/>
      <c r="BS69" s="786"/>
      <c r="BT69" s="786"/>
      <c r="BU69" s="786"/>
      <c r="BV69" s="786"/>
      <c r="BW69" s="786"/>
      <c r="BX69" s="786"/>
      <c r="BY69" s="786"/>
      <c r="BZ69" s="786"/>
      <c r="CA69" s="786"/>
      <c r="CB69" s="786"/>
      <c r="CC69" s="786"/>
      <c r="CD69" s="786"/>
      <c r="CE69" s="786"/>
      <c r="CF69" s="786"/>
      <c r="CG69" s="786"/>
      <c r="CH69" s="786"/>
      <c r="CI69" s="786"/>
      <c r="CJ69" s="786"/>
      <c r="CK69" s="786"/>
      <c r="CL69" s="786"/>
      <c r="CM69" s="786"/>
      <c r="CN69" s="786"/>
      <c r="CO69" s="786"/>
      <c r="CP69" s="786"/>
      <c r="CQ69" s="786"/>
    </row>
    <row r="70" spans="1:95" s="363" customFormat="1" ht="18.75" customHeight="1" x14ac:dyDescent="0.2">
      <c r="A70" s="815" t="s">
        <v>123</v>
      </c>
      <c r="B70" s="815"/>
      <c r="C70" s="815"/>
      <c r="D70" s="815"/>
      <c r="E70" s="815"/>
      <c r="F70" s="815"/>
      <c r="G70" s="815"/>
      <c r="H70" s="815"/>
      <c r="I70" s="815"/>
      <c r="J70" s="815"/>
      <c r="K70" s="815"/>
      <c r="L70" s="815"/>
      <c r="M70" s="815"/>
      <c r="N70" s="815"/>
      <c r="O70" s="815"/>
      <c r="P70" s="815"/>
      <c r="Q70" s="815"/>
      <c r="R70" s="815"/>
      <c r="S70" s="815"/>
      <c r="T70" s="815"/>
      <c r="U70" s="815"/>
      <c r="V70" s="815"/>
      <c r="W70" s="815"/>
      <c r="X70" s="815"/>
      <c r="Y70" s="815"/>
      <c r="Z70" s="815"/>
      <c r="AA70" s="815"/>
      <c r="AB70" s="815"/>
      <c r="AC70" s="815"/>
      <c r="AD70" s="815"/>
      <c r="AE70" s="815"/>
      <c r="AF70" s="815"/>
      <c r="AG70" s="815"/>
      <c r="AH70" s="815"/>
      <c r="AI70" s="815"/>
      <c r="AJ70" s="815"/>
      <c r="AK70" s="815"/>
      <c r="AL70" s="815"/>
      <c r="AM70" s="815"/>
      <c r="AN70" s="815"/>
      <c r="AO70" s="815"/>
      <c r="AP70" s="815"/>
      <c r="AQ70" s="815"/>
      <c r="AR70" s="815"/>
      <c r="AS70" s="815"/>
      <c r="AT70" s="815"/>
      <c r="AU70" s="815"/>
      <c r="AV70" s="815"/>
      <c r="AW70" s="815"/>
      <c r="AX70" s="815"/>
      <c r="AY70" s="815"/>
      <c r="AZ70" s="815"/>
      <c r="BA70" s="815"/>
      <c r="BB70" s="815"/>
      <c r="BC70" s="815"/>
      <c r="BD70" s="815"/>
      <c r="BE70" s="815"/>
      <c r="BF70" s="815"/>
      <c r="BG70" s="815"/>
      <c r="BH70" s="815"/>
      <c r="BI70" s="815"/>
      <c r="BJ70" s="815"/>
      <c r="BK70" s="815"/>
      <c r="BL70" s="815"/>
      <c r="BM70" s="815"/>
      <c r="BN70" s="815"/>
      <c r="BO70" s="815"/>
      <c r="BP70" s="815"/>
      <c r="BQ70" s="815"/>
      <c r="BR70" s="815"/>
      <c r="BS70" s="815"/>
      <c r="BT70" s="815"/>
      <c r="BU70" s="815"/>
      <c r="BV70" s="815"/>
      <c r="BW70" s="815"/>
      <c r="BX70" s="815"/>
      <c r="BY70" s="815"/>
      <c r="BZ70" s="815"/>
      <c r="CA70" s="815"/>
      <c r="CB70" s="815"/>
      <c r="CC70" s="815"/>
      <c r="CD70" s="815"/>
      <c r="CE70" s="815"/>
      <c r="CF70" s="815"/>
      <c r="CG70" s="815"/>
      <c r="CH70" s="815"/>
      <c r="CI70" s="815"/>
      <c r="CJ70" s="815"/>
      <c r="CK70" s="815"/>
      <c r="CL70" s="815"/>
      <c r="CM70" s="815"/>
      <c r="CN70" s="815"/>
      <c r="CO70" s="815"/>
      <c r="CP70" s="815"/>
      <c r="CQ70" s="815"/>
    </row>
    <row r="71" spans="1:95" ht="27" customHeight="1" x14ac:dyDescent="0.2">
      <c r="A71" s="786" t="s">
        <v>124</v>
      </c>
      <c r="B71" s="786"/>
      <c r="C71" s="786"/>
      <c r="D71" s="786"/>
      <c r="E71" s="786"/>
      <c r="F71" s="786"/>
      <c r="G71" s="786"/>
      <c r="H71" s="786"/>
      <c r="I71" s="786"/>
      <c r="J71" s="786"/>
      <c r="K71" s="786"/>
      <c r="L71" s="786"/>
      <c r="M71" s="786"/>
      <c r="N71" s="786"/>
      <c r="O71" s="786"/>
      <c r="P71" s="786"/>
      <c r="Q71" s="786"/>
      <c r="R71" s="786"/>
      <c r="S71" s="786"/>
      <c r="T71" s="786"/>
      <c r="U71" s="786"/>
      <c r="V71" s="786"/>
      <c r="W71" s="786"/>
      <c r="X71" s="786"/>
      <c r="Y71" s="786"/>
      <c r="Z71" s="786"/>
      <c r="AA71" s="786"/>
      <c r="AB71" s="786"/>
      <c r="AC71" s="786"/>
      <c r="AD71" s="786"/>
      <c r="AE71" s="786"/>
      <c r="AF71" s="786"/>
      <c r="AG71" s="786"/>
      <c r="AH71" s="786"/>
      <c r="AI71" s="786"/>
      <c r="AJ71" s="786"/>
      <c r="AK71" s="786"/>
      <c r="AL71" s="786"/>
      <c r="AM71" s="786"/>
      <c r="AN71" s="786"/>
      <c r="AO71" s="786"/>
      <c r="AP71" s="786"/>
      <c r="AQ71" s="786"/>
      <c r="AR71" s="786"/>
      <c r="AS71" s="786"/>
      <c r="AT71" s="786"/>
      <c r="AU71" s="786"/>
      <c r="AV71" s="786"/>
      <c r="AW71" s="786"/>
      <c r="AX71" s="786"/>
      <c r="AY71" s="786"/>
      <c r="AZ71" s="786"/>
      <c r="BA71" s="786"/>
      <c r="BB71" s="786"/>
      <c r="BC71" s="786"/>
      <c r="BD71" s="786"/>
      <c r="BE71" s="786"/>
      <c r="BF71" s="786"/>
      <c r="BG71" s="786"/>
      <c r="BH71" s="786"/>
      <c r="BI71" s="786"/>
      <c r="BJ71" s="786"/>
      <c r="BK71" s="786"/>
      <c r="BL71" s="786"/>
      <c r="BM71" s="786"/>
      <c r="BN71" s="786"/>
      <c r="BO71" s="786"/>
      <c r="BP71" s="786"/>
      <c r="BQ71" s="786"/>
      <c r="BR71" s="786"/>
      <c r="BS71" s="786"/>
      <c r="BT71" s="786"/>
      <c r="BU71" s="786"/>
      <c r="BV71" s="786"/>
      <c r="BW71" s="786"/>
      <c r="BX71" s="786"/>
      <c r="BY71" s="786"/>
      <c r="BZ71" s="786"/>
      <c r="CA71" s="786"/>
      <c r="CB71" s="786"/>
      <c r="CC71" s="786"/>
      <c r="CD71" s="786"/>
      <c r="CE71" s="786"/>
      <c r="CF71" s="786"/>
      <c r="CG71" s="786"/>
      <c r="CH71" s="786"/>
      <c r="CI71" s="786"/>
      <c r="CJ71" s="786"/>
      <c r="CK71" s="786"/>
      <c r="CL71" s="786"/>
      <c r="CM71" s="786"/>
      <c r="CN71" s="786"/>
      <c r="CO71" s="786"/>
      <c r="CP71" s="786"/>
      <c r="CQ71" s="786"/>
    </row>
    <row r="72" spans="1:95" s="363" customFormat="1" ht="15" customHeight="1" thickBot="1" x14ac:dyDescent="0.25">
      <c r="A72" s="581" t="s">
        <v>29</v>
      </c>
      <c r="B72" s="581"/>
      <c r="C72" s="581"/>
      <c r="D72" s="581"/>
      <c r="E72" s="581"/>
      <c r="F72" s="581"/>
      <c r="G72" s="581"/>
      <c r="H72" s="581"/>
      <c r="I72" s="581"/>
      <c r="J72" s="581"/>
      <c r="K72" s="581"/>
      <c r="L72" s="581"/>
      <c r="M72" s="581"/>
      <c r="N72" s="581"/>
      <c r="O72" s="581"/>
      <c r="P72" s="581"/>
      <c r="Q72" s="581"/>
      <c r="R72" s="581"/>
      <c r="S72" s="581"/>
      <c r="T72" s="581"/>
      <c r="U72" s="581"/>
      <c r="V72" s="581"/>
      <c r="W72" s="581"/>
      <c r="X72" s="581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2" t="s">
        <v>55</v>
      </c>
      <c r="AQ72" s="582"/>
      <c r="AR72" s="582"/>
      <c r="AS72" s="582"/>
      <c r="AT72" s="582"/>
      <c r="AU72" s="552"/>
      <c r="AV72" s="552"/>
      <c r="AW72" s="552"/>
      <c r="AX72" s="552"/>
      <c r="AY72" s="552"/>
      <c r="AZ72" s="552"/>
      <c r="BA72" s="552"/>
      <c r="BB72" s="552"/>
      <c r="BC72" s="552"/>
      <c r="BD72" s="552"/>
      <c r="BE72" s="552"/>
      <c r="BF72" s="552"/>
      <c r="BG72" s="552"/>
      <c r="BH72" s="552"/>
      <c r="BI72" s="552"/>
      <c r="BJ72" s="552"/>
      <c r="BK72" s="552"/>
      <c r="BL72" s="552"/>
      <c r="BM72" s="552"/>
      <c r="BN72" s="552"/>
      <c r="BO72" s="552"/>
      <c r="BP72" s="552"/>
      <c r="BQ72" s="552"/>
      <c r="BR72" s="552"/>
      <c r="BS72" s="552"/>
      <c r="BT72" s="552"/>
      <c r="BU72" s="552"/>
      <c r="BV72" s="552"/>
      <c r="BW72" s="552"/>
      <c r="BX72" s="552"/>
      <c r="BY72" s="552"/>
      <c r="BZ72" s="552"/>
      <c r="CA72" s="552"/>
      <c r="CB72" s="552"/>
      <c r="CC72" s="552"/>
      <c r="CD72" s="552"/>
      <c r="CE72" s="552"/>
      <c r="CF72" s="429"/>
      <c r="CG72" s="429"/>
      <c r="CH72" s="429"/>
      <c r="CI72" s="429"/>
      <c r="CJ72" s="429"/>
      <c r="CK72" s="429"/>
      <c r="CL72" s="429"/>
      <c r="CM72" s="429"/>
      <c r="CN72" s="429"/>
      <c r="CO72" s="429"/>
      <c r="CP72" s="429"/>
      <c r="CQ72" s="429"/>
    </row>
    <row r="73" spans="1:95" s="429" customFormat="1" ht="15" customHeight="1" x14ac:dyDescent="0.25">
      <c r="A73" s="562" t="s">
        <v>31</v>
      </c>
      <c r="B73" s="562"/>
      <c r="C73" s="562"/>
      <c r="D73" s="562"/>
      <c r="E73" s="562"/>
      <c r="F73" s="562"/>
      <c r="G73" s="562"/>
      <c r="H73" s="562"/>
      <c r="I73" s="562"/>
      <c r="J73" s="562"/>
      <c r="K73" s="562"/>
      <c r="L73" s="562"/>
      <c r="M73" s="562"/>
      <c r="N73" s="562"/>
      <c r="O73" s="562"/>
      <c r="P73" s="562"/>
      <c r="Q73" s="562"/>
      <c r="R73" s="562"/>
      <c r="S73" s="562"/>
      <c r="T73" s="562"/>
      <c r="U73" s="562"/>
      <c r="V73" s="562"/>
      <c r="W73" s="562"/>
      <c r="X73" s="562"/>
      <c r="Y73" s="563"/>
      <c r="Z73" s="563"/>
      <c r="AA73" s="563"/>
      <c r="AB73" s="563"/>
      <c r="AC73" s="563"/>
      <c r="AD73" s="563"/>
      <c r="AE73" s="563"/>
      <c r="AF73" s="563"/>
      <c r="AG73" s="563"/>
      <c r="AH73" s="563"/>
      <c r="AI73" s="563"/>
      <c r="AJ73" s="563"/>
      <c r="AK73" s="563"/>
      <c r="AL73" s="563"/>
      <c r="AM73" s="563"/>
      <c r="AN73" s="563"/>
      <c r="AO73" s="563"/>
      <c r="AP73" s="563"/>
      <c r="AQ73" s="563"/>
      <c r="AR73" s="563"/>
      <c r="AS73" s="563"/>
      <c r="AT73" s="563"/>
      <c r="AU73" s="563"/>
      <c r="AV73" s="563"/>
      <c r="AW73" s="563"/>
      <c r="AX73" s="563"/>
      <c r="AY73" s="563"/>
      <c r="AZ73" s="563"/>
      <c r="BA73" s="563"/>
      <c r="BB73" s="43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5" t="s">
        <v>32</v>
      </c>
      <c r="BR73" s="565"/>
      <c r="BS73" s="565"/>
      <c r="BT73" s="565"/>
      <c r="BU73" s="565"/>
      <c r="BV73" s="565"/>
      <c r="BW73" s="565"/>
      <c r="BX73" s="565"/>
      <c r="BY73" s="565"/>
      <c r="BZ73" s="565"/>
      <c r="CA73" s="565"/>
      <c r="CB73" s="565"/>
      <c r="CC73" s="565"/>
      <c r="CD73" s="565"/>
      <c r="CE73" s="758"/>
      <c r="CF73" s="649" t="s">
        <v>434</v>
      </c>
      <c r="CG73" s="567"/>
      <c r="CH73" s="567"/>
      <c r="CI73" s="567"/>
      <c r="CJ73" s="567"/>
      <c r="CK73" s="567"/>
      <c r="CL73" s="567"/>
      <c r="CM73" s="567"/>
      <c r="CN73" s="567"/>
      <c r="CO73" s="567"/>
      <c r="CP73" s="567"/>
      <c r="CQ73" s="568"/>
    </row>
    <row r="74" spans="1:95" s="429" customFormat="1" ht="15" customHeight="1" thickBot="1" x14ac:dyDescent="0.3">
      <c r="A74" s="665" t="s">
        <v>448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5"/>
      <c r="AB74" s="665"/>
      <c r="AC74" s="665"/>
      <c r="AD74" s="665"/>
      <c r="AE74" s="665"/>
      <c r="AF74" s="665"/>
      <c r="AG74" s="665"/>
      <c r="AH74" s="665"/>
      <c r="AI74" s="665"/>
      <c r="AJ74" s="665"/>
      <c r="AK74" s="665"/>
      <c r="AL74" s="665"/>
      <c r="AM74" s="665"/>
      <c r="AN74" s="665"/>
      <c r="AO74" s="665"/>
      <c r="AP74" s="665"/>
      <c r="AQ74" s="665"/>
      <c r="AR74" s="665"/>
      <c r="AS74" s="665"/>
      <c r="AT74" s="665"/>
      <c r="AU74" s="665"/>
      <c r="AV74" s="665"/>
      <c r="AW74" s="665"/>
      <c r="AX74" s="665"/>
      <c r="AY74" s="665"/>
      <c r="AZ74" s="665"/>
      <c r="BA74" s="665"/>
      <c r="BB74" s="43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5"/>
      <c r="BR74" s="565"/>
      <c r="BS74" s="565"/>
      <c r="BT74" s="565"/>
      <c r="BU74" s="565"/>
      <c r="BV74" s="565"/>
      <c r="BW74" s="565"/>
      <c r="BX74" s="565"/>
      <c r="BY74" s="565"/>
      <c r="BZ74" s="565"/>
      <c r="CA74" s="565"/>
      <c r="CB74" s="565"/>
      <c r="CC74" s="565"/>
      <c r="CD74" s="565"/>
      <c r="CE74" s="758"/>
      <c r="CF74" s="572"/>
      <c r="CG74" s="573"/>
      <c r="CH74" s="573"/>
      <c r="CI74" s="573"/>
      <c r="CJ74" s="573"/>
      <c r="CK74" s="573"/>
      <c r="CL74" s="573"/>
      <c r="CM74" s="573"/>
      <c r="CN74" s="573"/>
      <c r="CO74" s="573"/>
      <c r="CP74" s="573"/>
      <c r="CQ74" s="574"/>
    </row>
    <row r="75" spans="1:95" s="429" customFormat="1" ht="15" customHeight="1" x14ac:dyDescent="0.25">
      <c r="A75" s="562" t="s">
        <v>247</v>
      </c>
      <c r="B75" s="562"/>
      <c r="C75" s="562"/>
      <c r="D75" s="562"/>
      <c r="E75" s="562"/>
      <c r="F75" s="562"/>
      <c r="G75" s="562"/>
      <c r="H75" s="562"/>
      <c r="I75" s="562"/>
      <c r="J75" s="562"/>
      <c r="K75" s="562"/>
      <c r="L75" s="562"/>
      <c r="M75" s="562"/>
      <c r="N75" s="562"/>
      <c r="O75" s="562"/>
      <c r="P75" s="562"/>
      <c r="Q75" s="562"/>
      <c r="R75" s="562"/>
      <c r="S75" s="562"/>
      <c r="T75" s="562"/>
      <c r="U75" s="562"/>
      <c r="V75" s="562"/>
      <c r="W75" s="562"/>
      <c r="X75" s="562"/>
      <c r="Y75" s="562"/>
      <c r="Z75" s="562"/>
      <c r="AA75" s="562"/>
      <c r="AB75" s="562"/>
      <c r="AC75" s="562"/>
      <c r="AD75" s="562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  <c r="AT75" s="563"/>
      <c r="AU75" s="563"/>
      <c r="AV75" s="563"/>
      <c r="AW75" s="563"/>
      <c r="AX75" s="563"/>
      <c r="AY75" s="563"/>
      <c r="AZ75" s="563"/>
      <c r="BA75" s="563"/>
      <c r="BB75" s="43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41"/>
      <c r="BW75" s="441"/>
      <c r="BX75" s="441"/>
      <c r="BY75" s="441"/>
      <c r="BZ75" s="441"/>
      <c r="CA75" s="441"/>
      <c r="CB75" s="441"/>
      <c r="CC75" s="441"/>
      <c r="CD75" s="441"/>
      <c r="CE75" s="441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29" customFormat="1" ht="31.5" customHeight="1" x14ac:dyDescent="0.25">
      <c r="A76" s="666" t="s">
        <v>215</v>
      </c>
      <c r="B76" s="666"/>
      <c r="C76" s="666"/>
      <c r="D76" s="666"/>
      <c r="E76" s="666"/>
      <c r="F76" s="666"/>
      <c r="G76" s="666"/>
      <c r="H76" s="666"/>
      <c r="I76" s="666"/>
      <c r="J76" s="666"/>
      <c r="K76" s="666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6"/>
      <c r="X76" s="666"/>
      <c r="Y76" s="666"/>
      <c r="Z76" s="666"/>
      <c r="AA76" s="666"/>
      <c r="AB76" s="666"/>
      <c r="AC76" s="666"/>
      <c r="AD76" s="666"/>
      <c r="AE76" s="666"/>
      <c r="AF76" s="666"/>
      <c r="AG76" s="666"/>
      <c r="AH76" s="666"/>
      <c r="AI76" s="666"/>
      <c r="AJ76" s="666"/>
      <c r="AK76" s="666"/>
      <c r="AL76" s="666"/>
      <c r="AM76" s="666"/>
      <c r="AN76" s="666"/>
      <c r="AO76" s="666"/>
      <c r="AP76" s="666"/>
      <c r="AQ76" s="666"/>
      <c r="AR76" s="666"/>
      <c r="AS76" s="666"/>
      <c r="AT76" s="666"/>
      <c r="AU76" s="666"/>
      <c r="AV76" s="666"/>
      <c r="AW76" s="666"/>
      <c r="AX76" s="666"/>
      <c r="AY76" s="666"/>
      <c r="AZ76" s="666"/>
      <c r="BA76" s="666"/>
      <c r="BB76" s="666"/>
      <c r="BC76" s="666"/>
      <c r="BD76" s="666"/>
      <c r="BE76" s="666"/>
      <c r="BF76" s="666"/>
      <c r="BG76" s="562"/>
      <c r="BH76" s="562"/>
      <c r="BI76" s="562"/>
      <c r="BJ76" s="562"/>
      <c r="BK76" s="562"/>
      <c r="BL76" s="562"/>
      <c r="BM76" s="562"/>
      <c r="BN76" s="562"/>
      <c r="BO76" s="562"/>
      <c r="BP76" s="562"/>
      <c r="BQ76" s="562"/>
      <c r="BR76" s="562"/>
      <c r="BS76" s="562"/>
      <c r="BT76" s="562"/>
      <c r="BU76" s="562"/>
      <c r="BV76" s="562"/>
      <c r="BW76" s="562"/>
      <c r="BX76" s="562"/>
      <c r="BY76" s="562"/>
      <c r="BZ76" s="562"/>
      <c r="CA76" s="562"/>
      <c r="CB76" s="562"/>
      <c r="CC76" s="562"/>
      <c r="CD76" s="562"/>
      <c r="CE76" s="562"/>
    </row>
    <row r="77" spans="1:95" s="429" customFormat="1" ht="33" customHeight="1" x14ac:dyDescent="0.2">
      <c r="A77" s="575" t="s">
        <v>217</v>
      </c>
      <c r="B77" s="575"/>
      <c r="C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  <c r="AO77" s="575"/>
      <c r="AP77" s="575"/>
      <c r="AQ77" s="575"/>
      <c r="AR77" s="575"/>
      <c r="AS77" s="575"/>
      <c r="AT77" s="575"/>
      <c r="AU77" s="575"/>
      <c r="AV77" s="575"/>
      <c r="AW77" s="575"/>
      <c r="AX77" s="575"/>
      <c r="AY77" s="575"/>
      <c r="AZ77" s="575"/>
      <c r="BA77" s="575"/>
      <c r="BB77" s="575"/>
      <c r="BC77" s="575"/>
      <c r="BD77" s="575"/>
      <c r="BE77" s="575"/>
      <c r="BF77" s="575"/>
      <c r="BG77" s="575"/>
      <c r="BH77" s="575"/>
      <c r="BI77" s="575"/>
      <c r="BJ77" s="575"/>
      <c r="BK77" s="575"/>
      <c r="BL77" s="575"/>
      <c r="BM77" s="575"/>
      <c r="BN77" s="575"/>
      <c r="BO77" s="575"/>
      <c r="BP77" s="575"/>
      <c r="BQ77" s="575"/>
      <c r="BR77" s="575"/>
      <c r="BS77" s="575"/>
      <c r="BT77" s="575"/>
      <c r="BU77" s="575"/>
      <c r="BV77" s="575"/>
      <c r="BW77" s="575"/>
      <c r="BX77" s="575"/>
      <c r="BY77" s="575"/>
      <c r="BZ77" s="575"/>
      <c r="CA77" s="575"/>
      <c r="CB77" s="575"/>
      <c r="CC77" s="575"/>
      <c r="CD77" s="575"/>
      <c r="CE77" s="575"/>
      <c r="CF77" s="575"/>
    </row>
    <row r="78" spans="1:95" s="429" customFormat="1" ht="15" customHeight="1" x14ac:dyDescent="0.2">
      <c r="A78" s="552" t="s">
        <v>37</v>
      </c>
      <c r="B78" s="552"/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552"/>
      <c r="Z78" s="552"/>
      <c r="AA78" s="552"/>
      <c r="AB78" s="552"/>
      <c r="AC78" s="552"/>
      <c r="AD78" s="552"/>
      <c r="AE78" s="552"/>
      <c r="AF78" s="552"/>
      <c r="AG78" s="552"/>
      <c r="AH78" s="552"/>
      <c r="AI78" s="552"/>
      <c r="AJ78" s="552"/>
      <c r="AK78" s="552"/>
      <c r="AL78" s="552"/>
      <c r="AM78" s="552"/>
      <c r="AN78" s="552"/>
      <c r="AO78" s="552"/>
      <c r="AP78" s="552"/>
      <c r="AQ78" s="552"/>
      <c r="AR78" s="552"/>
      <c r="AS78" s="552"/>
      <c r="AT78" s="552"/>
      <c r="AU78" s="552"/>
      <c r="AV78" s="552"/>
      <c r="AW78" s="552"/>
      <c r="AX78" s="552"/>
      <c r="AY78" s="552"/>
      <c r="AZ78" s="552"/>
      <c r="BA78" s="552"/>
      <c r="BB78" s="552"/>
      <c r="BC78" s="552"/>
      <c r="BD78" s="552"/>
      <c r="BE78" s="552"/>
      <c r="BF78" s="552"/>
      <c r="BG78" s="552"/>
      <c r="BH78" s="552"/>
      <c r="BI78" s="552"/>
      <c r="BJ78" s="552"/>
      <c r="BK78" s="552"/>
      <c r="BL78" s="552"/>
      <c r="BM78" s="552"/>
      <c r="BN78" s="552"/>
      <c r="BO78" s="552"/>
      <c r="BP78" s="552"/>
      <c r="BQ78" s="552"/>
      <c r="BR78" s="552"/>
      <c r="BS78" s="552"/>
      <c r="BT78" s="552"/>
      <c r="BU78" s="552"/>
      <c r="BV78" s="552"/>
      <c r="BW78" s="552"/>
      <c r="BX78" s="552"/>
      <c r="BY78" s="552"/>
      <c r="BZ78" s="552"/>
      <c r="CA78" s="552"/>
      <c r="CB78" s="552"/>
      <c r="CC78" s="552"/>
      <c r="CD78" s="552"/>
      <c r="CE78" s="552"/>
    </row>
    <row r="79" spans="1:95" s="429" customFormat="1" ht="15" customHeight="1" x14ac:dyDescent="0.2">
      <c r="A79" s="552" t="s">
        <v>38</v>
      </c>
      <c r="B79" s="552"/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2"/>
      <c r="T79" s="552"/>
      <c r="U79" s="552"/>
      <c r="V79" s="552"/>
      <c r="W79" s="552"/>
      <c r="X79" s="552"/>
      <c r="Y79" s="552"/>
      <c r="Z79" s="552"/>
      <c r="AA79" s="552"/>
      <c r="AB79" s="552"/>
      <c r="AC79" s="552"/>
      <c r="AD79" s="552"/>
      <c r="AE79" s="552"/>
      <c r="AF79" s="552"/>
      <c r="AG79" s="552"/>
      <c r="AH79" s="552"/>
      <c r="AI79" s="552"/>
      <c r="AJ79" s="552"/>
      <c r="AK79" s="552"/>
      <c r="AL79" s="552"/>
      <c r="AM79" s="552"/>
      <c r="AN79" s="552"/>
      <c r="AO79" s="552"/>
      <c r="AP79" s="552"/>
      <c r="AQ79" s="552"/>
      <c r="AR79" s="552"/>
      <c r="AS79" s="552"/>
      <c r="AT79" s="552"/>
      <c r="AU79" s="552"/>
      <c r="AV79" s="552"/>
      <c r="AW79" s="552"/>
      <c r="AX79" s="552"/>
      <c r="AY79" s="552"/>
      <c r="AZ79" s="552"/>
      <c r="BA79" s="552"/>
      <c r="BB79" s="552"/>
      <c r="BC79" s="552"/>
      <c r="BD79" s="552"/>
      <c r="BE79" s="552"/>
      <c r="BF79" s="552"/>
      <c r="BG79" s="552"/>
      <c r="BH79" s="552"/>
      <c r="BI79" s="552"/>
      <c r="BJ79" s="552"/>
      <c r="BK79" s="552"/>
      <c r="BL79" s="552"/>
      <c r="BM79" s="552"/>
      <c r="BN79" s="552"/>
      <c r="BO79" s="552"/>
      <c r="BP79" s="552"/>
      <c r="BQ79" s="552"/>
      <c r="BR79" s="552"/>
      <c r="BS79" s="552"/>
      <c r="BT79" s="552"/>
      <c r="BU79" s="552"/>
      <c r="BV79" s="552"/>
      <c r="BW79" s="552"/>
      <c r="BX79" s="552"/>
      <c r="BY79" s="552"/>
      <c r="BZ79" s="552"/>
      <c r="CA79" s="552"/>
      <c r="CB79" s="552"/>
      <c r="CC79" s="552"/>
      <c r="CD79" s="552"/>
      <c r="CE79" s="552"/>
    </row>
    <row r="80" spans="1:95" s="429" customFormat="1" ht="15" customHeight="1" x14ac:dyDescent="0.2">
      <c r="A80" s="524" t="s">
        <v>39</v>
      </c>
      <c r="B80" s="524"/>
      <c r="C80" s="524"/>
      <c r="D80" s="524"/>
      <c r="E80" s="524"/>
      <c r="F80" s="524"/>
      <c r="G80" s="524"/>
      <c r="H80" s="534" t="s">
        <v>40</v>
      </c>
      <c r="I80" s="535"/>
      <c r="J80" s="535"/>
      <c r="K80" s="535"/>
      <c r="L80" s="535"/>
      <c r="M80" s="535"/>
      <c r="N80" s="535"/>
      <c r="O80" s="535"/>
      <c r="P80" s="535"/>
      <c r="Q80" s="535"/>
      <c r="R80" s="535"/>
      <c r="S80" s="536"/>
      <c r="T80" s="540" t="s">
        <v>41</v>
      </c>
      <c r="U80" s="541"/>
      <c r="V80" s="541"/>
      <c r="W80" s="541"/>
      <c r="X80" s="541"/>
      <c r="Y80" s="541"/>
      <c r="Z80" s="541"/>
      <c r="AA80" s="541"/>
      <c r="AB80" s="541"/>
      <c r="AC80" s="541"/>
      <c r="AD80" s="541"/>
      <c r="AE80" s="542"/>
      <c r="AF80" s="534" t="s">
        <v>42</v>
      </c>
      <c r="AG80" s="535"/>
      <c r="AH80" s="535"/>
      <c r="AI80" s="535"/>
      <c r="AJ80" s="535"/>
      <c r="AK80" s="535"/>
      <c r="AL80" s="535"/>
      <c r="AM80" s="535"/>
      <c r="AN80" s="535"/>
      <c r="AO80" s="535"/>
      <c r="AP80" s="535"/>
      <c r="AQ80" s="535"/>
      <c r="AR80" s="535"/>
      <c r="AS80" s="535"/>
      <c r="AT80" s="535"/>
      <c r="AU80" s="535"/>
      <c r="AV80" s="535"/>
      <c r="AW80" s="535"/>
      <c r="AX80" s="535"/>
      <c r="AY80" s="535"/>
      <c r="AZ80" s="535"/>
      <c r="BA80" s="535"/>
      <c r="BB80" s="535"/>
      <c r="BC80" s="535"/>
      <c r="BD80" s="535"/>
      <c r="BE80" s="535"/>
      <c r="BF80" s="535"/>
      <c r="BG80" s="535"/>
      <c r="BH80" s="535"/>
      <c r="BI80" s="535"/>
      <c r="BJ80" s="535"/>
      <c r="BK80" s="535"/>
      <c r="BL80" s="535"/>
      <c r="BM80" s="536"/>
      <c r="BN80" s="534" t="s">
        <v>43</v>
      </c>
      <c r="BO80" s="535"/>
      <c r="BP80" s="535"/>
      <c r="BQ80" s="535"/>
      <c r="BR80" s="535"/>
      <c r="BS80" s="535"/>
      <c r="BT80" s="535"/>
      <c r="BU80" s="535"/>
      <c r="BV80" s="535"/>
      <c r="BW80" s="535"/>
      <c r="BX80" s="535"/>
      <c r="BY80" s="535"/>
      <c r="BZ80" s="535"/>
      <c r="CA80" s="535"/>
      <c r="CB80" s="535"/>
      <c r="CC80" s="535"/>
      <c r="CD80" s="535"/>
      <c r="CE80" s="536"/>
      <c r="CF80" s="524" t="s">
        <v>44</v>
      </c>
      <c r="CG80" s="524"/>
      <c r="CH80" s="524"/>
      <c r="CI80" s="524"/>
      <c r="CJ80" s="524"/>
      <c r="CK80" s="524"/>
      <c r="CL80" s="524"/>
      <c r="CM80" s="524"/>
      <c r="CN80" s="524"/>
      <c r="CO80" s="524"/>
      <c r="CP80" s="524"/>
      <c r="CQ80" s="524"/>
    </row>
    <row r="81" spans="1:95" s="429" customFormat="1" ht="15" customHeight="1" x14ac:dyDescent="0.2">
      <c r="A81" s="524"/>
      <c r="B81" s="524"/>
      <c r="C81" s="524"/>
      <c r="D81" s="524"/>
      <c r="E81" s="524"/>
      <c r="F81" s="524"/>
      <c r="G81" s="524"/>
      <c r="H81" s="540" t="s">
        <v>45</v>
      </c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42"/>
      <c r="T81" s="540" t="s">
        <v>45</v>
      </c>
      <c r="U81" s="541"/>
      <c r="V81" s="541"/>
      <c r="W81" s="541"/>
      <c r="X81" s="541"/>
      <c r="Y81" s="541"/>
      <c r="Z81" s="541"/>
      <c r="AA81" s="541"/>
      <c r="AB81" s="541"/>
      <c r="AC81" s="541"/>
      <c r="AD81" s="541"/>
      <c r="AE81" s="542"/>
      <c r="AF81" s="540" t="s">
        <v>45</v>
      </c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1"/>
      <c r="AS81" s="541"/>
      <c r="AT81" s="541"/>
      <c r="AU81" s="541"/>
      <c r="AV81" s="541"/>
      <c r="AW81" s="541"/>
      <c r="AX81" s="541"/>
      <c r="AY81" s="542"/>
      <c r="AZ81" s="540" t="s">
        <v>46</v>
      </c>
      <c r="BA81" s="541"/>
      <c r="BB81" s="541"/>
      <c r="BC81" s="541"/>
      <c r="BD81" s="541"/>
      <c r="BE81" s="541"/>
      <c r="BF81" s="541"/>
      <c r="BG81" s="541"/>
      <c r="BH81" s="541"/>
      <c r="BI81" s="541"/>
      <c r="BJ81" s="541"/>
      <c r="BK81" s="541"/>
      <c r="BL81" s="541"/>
      <c r="BM81" s="542"/>
      <c r="BN81" s="549" t="s">
        <v>6</v>
      </c>
      <c r="BO81" s="550"/>
      <c r="BP81" s="551" t="s">
        <v>187</v>
      </c>
      <c r="BQ81" s="551"/>
      <c r="BR81" s="560" t="s">
        <v>47</v>
      </c>
      <c r="BS81" s="561"/>
      <c r="BT81" s="549" t="s">
        <v>6</v>
      </c>
      <c r="BU81" s="550"/>
      <c r="BV81" s="551" t="s">
        <v>199</v>
      </c>
      <c r="BW81" s="551"/>
      <c r="BX81" s="560" t="s">
        <v>47</v>
      </c>
      <c r="BY81" s="561"/>
      <c r="BZ81" s="549" t="s">
        <v>6</v>
      </c>
      <c r="CA81" s="550"/>
      <c r="CB81" s="551" t="s">
        <v>200</v>
      </c>
      <c r="CC81" s="551"/>
      <c r="CD81" s="560" t="s">
        <v>47</v>
      </c>
      <c r="CE81" s="561"/>
      <c r="CF81" s="540" t="s">
        <v>48</v>
      </c>
      <c r="CG81" s="541"/>
      <c r="CH81" s="541"/>
      <c r="CI81" s="541"/>
      <c r="CJ81" s="541"/>
      <c r="CK81" s="542"/>
      <c r="CL81" s="540" t="s">
        <v>49</v>
      </c>
      <c r="CM81" s="541"/>
      <c r="CN81" s="541"/>
      <c r="CO81" s="541"/>
      <c r="CP81" s="541"/>
      <c r="CQ81" s="542"/>
    </row>
    <row r="82" spans="1:95" s="429" customFormat="1" ht="15" customHeight="1" x14ac:dyDescent="0.2">
      <c r="A82" s="524"/>
      <c r="B82" s="524"/>
      <c r="C82" s="524"/>
      <c r="D82" s="524"/>
      <c r="E82" s="524"/>
      <c r="F82" s="524"/>
      <c r="G82" s="524"/>
      <c r="H82" s="543"/>
      <c r="I82" s="544"/>
      <c r="J82" s="544"/>
      <c r="K82" s="544"/>
      <c r="L82" s="544"/>
      <c r="M82" s="544"/>
      <c r="N82" s="544"/>
      <c r="O82" s="544"/>
      <c r="P82" s="544"/>
      <c r="Q82" s="544"/>
      <c r="R82" s="544"/>
      <c r="S82" s="545"/>
      <c r="T82" s="543"/>
      <c r="U82" s="544"/>
      <c r="V82" s="544"/>
      <c r="W82" s="544"/>
      <c r="X82" s="544"/>
      <c r="Y82" s="544"/>
      <c r="Z82" s="544"/>
      <c r="AA82" s="544"/>
      <c r="AB82" s="544"/>
      <c r="AC82" s="544"/>
      <c r="AD82" s="544"/>
      <c r="AE82" s="545"/>
      <c r="AF82" s="543"/>
      <c r="AG82" s="544"/>
      <c r="AH82" s="544"/>
      <c r="AI82" s="544"/>
      <c r="AJ82" s="544"/>
      <c r="AK82" s="544"/>
      <c r="AL82" s="544"/>
      <c r="AM82" s="544"/>
      <c r="AN82" s="544"/>
      <c r="AO82" s="544"/>
      <c r="AP82" s="544"/>
      <c r="AQ82" s="544"/>
      <c r="AR82" s="544"/>
      <c r="AS82" s="544"/>
      <c r="AT82" s="544"/>
      <c r="AU82" s="544"/>
      <c r="AV82" s="544"/>
      <c r="AW82" s="544"/>
      <c r="AX82" s="544"/>
      <c r="AY82" s="545"/>
      <c r="AZ82" s="546"/>
      <c r="BA82" s="547"/>
      <c r="BB82" s="547"/>
      <c r="BC82" s="547"/>
      <c r="BD82" s="547"/>
      <c r="BE82" s="547"/>
      <c r="BF82" s="547"/>
      <c r="BG82" s="547"/>
      <c r="BH82" s="547"/>
      <c r="BI82" s="547"/>
      <c r="BJ82" s="547"/>
      <c r="BK82" s="547"/>
      <c r="BL82" s="547"/>
      <c r="BM82" s="548"/>
      <c r="BN82" s="543" t="s">
        <v>50</v>
      </c>
      <c r="BO82" s="544"/>
      <c r="BP82" s="544"/>
      <c r="BQ82" s="544"/>
      <c r="BR82" s="544"/>
      <c r="BS82" s="545"/>
      <c r="BT82" s="543" t="s">
        <v>51</v>
      </c>
      <c r="BU82" s="544"/>
      <c r="BV82" s="544"/>
      <c r="BW82" s="544"/>
      <c r="BX82" s="544"/>
      <c r="BY82" s="545"/>
      <c r="BZ82" s="543" t="s">
        <v>52</v>
      </c>
      <c r="CA82" s="544"/>
      <c r="CB82" s="544"/>
      <c r="CC82" s="544"/>
      <c r="CD82" s="544"/>
      <c r="CE82" s="545"/>
      <c r="CF82" s="543"/>
      <c r="CG82" s="544"/>
      <c r="CH82" s="544"/>
      <c r="CI82" s="544"/>
      <c r="CJ82" s="544"/>
      <c r="CK82" s="545"/>
      <c r="CL82" s="543"/>
      <c r="CM82" s="544"/>
      <c r="CN82" s="544"/>
      <c r="CO82" s="544"/>
      <c r="CP82" s="544"/>
      <c r="CQ82" s="545"/>
    </row>
    <row r="83" spans="1:95" s="429" customFormat="1" ht="15" customHeight="1" x14ac:dyDescent="0.2">
      <c r="A83" s="524"/>
      <c r="B83" s="524"/>
      <c r="C83" s="524"/>
      <c r="D83" s="524"/>
      <c r="E83" s="524"/>
      <c r="F83" s="524"/>
      <c r="G83" s="524"/>
      <c r="H83" s="543"/>
      <c r="I83" s="544"/>
      <c r="J83" s="544"/>
      <c r="K83" s="544"/>
      <c r="L83" s="544"/>
      <c r="M83" s="544"/>
      <c r="N83" s="544"/>
      <c r="O83" s="544"/>
      <c r="P83" s="544"/>
      <c r="Q83" s="544"/>
      <c r="R83" s="544"/>
      <c r="S83" s="545"/>
      <c r="T83" s="543"/>
      <c r="U83" s="544"/>
      <c r="V83" s="544"/>
      <c r="W83" s="544"/>
      <c r="X83" s="544"/>
      <c r="Y83" s="544"/>
      <c r="Z83" s="544"/>
      <c r="AA83" s="544"/>
      <c r="AB83" s="544"/>
      <c r="AC83" s="544"/>
      <c r="AD83" s="544"/>
      <c r="AE83" s="545"/>
      <c r="AF83" s="543"/>
      <c r="AG83" s="544"/>
      <c r="AH83" s="544"/>
      <c r="AI83" s="544"/>
      <c r="AJ83" s="544"/>
      <c r="AK83" s="544"/>
      <c r="AL83" s="544"/>
      <c r="AM83" s="544"/>
      <c r="AN83" s="544"/>
      <c r="AO83" s="544"/>
      <c r="AP83" s="544"/>
      <c r="AQ83" s="544"/>
      <c r="AR83" s="544"/>
      <c r="AS83" s="544"/>
      <c r="AT83" s="544"/>
      <c r="AU83" s="544"/>
      <c r="AV83" s="544"/>
      <c r="AW83" s="544"/>
      <c r="AX83" s="544"/>
      <c r="AY83" s="545"/>
      <c r="AZ83" s="540" t="s">
        <v>53</v>
      </c>
      <c r="BA83" s="541"/>
      <c r="BB83" s="541"/>
      <c r="BC83" s="541"/>
      <c r="BD83" s="541"/>
      <c r="BE83" s="541"/>
      <c r="BF83" s="542"/>
      <c r="BG83" s="540" t="s">
        <v>54</v>
      </c>
      <c r="BH83" s="541"/>
      <c r="BI83" s="541"/>
      <c r="BJ83" s="541"/>
      <c r="BK83" s="541"/>
      <c r="BL83" s="541"/>
      <c r="BM83" s="542"/>
      <c r="BN83" s="543"/>
      <c r="BO83" s="544"/>
      <c r="BP83" s="544"/>
      <c r="BQ83" s="544"/>
      <c r="BR83" s="544"/>
      <c r="BS83" s="545"/>
      <c r="BT83" s="543"/>
      <c r="BU83" s="544"/>
      <c r="BV83" s="544"/>
      <c r="BW83" s="544"/>
      <c r="BX83" s="544"/>
      <c r="BY83" s="545"/>
      <c r="BZ83" s="543"/>
      <c r="CA83" s="544"/>
      <c r="CB83" s="544"/>
      <c r="CC83" s="544"/>
      <c r="CD83" s="544"/>
      <c r="CE83" s="545"/>
      <c r="CF83" s="543"/>
      <c r="CG83" s="544"/>
      <c r="CH83" s="544"/>
      <c r="CI83" s="544"/>
      <c r="CJ83" s="544"/>
      <c r="CK83" s="545"/>
      <c r="CL83" s="543"/>
      <c r="CM83" s="544"/>
      <c r="CN83" s="544"/>
      <c r="CO83" s="544"/>
      <c r="CP83" s="544"/>
      <c r="CQ83" s="545"/>
    </row>
    <row r="84" spans="1:95" s="429" customFormat="1" ht="15" customHeight="1" x14ac:dyDescent="0.2">
      <c r="A84" s="524"/>
      <c r="B84" s="524"/>
      <c r="C84" s="524"/>
      <c r="D84" s="524"/>
      <c r="E84" s="524"/>
      <c r="F84" s="524"/>
      <c r="G84" s="524"/>
      <c r="H84" s="546"/>
      <c r="I84" s="547"/>
      <c r="J84" s="547"/>
      <c r="K84" s="547"/>
      <c r="L84" s="547"/>
      <c r="M84" s="547"/>
      <c r="N84" s="547"/>
      <c r="O84" s="547"/>
      <c r="P84" s="547"/>
      <c r="Q84" s="547"/>
      <c r="R84" s="547"/>
      <c r="S84" s="548"/>
      <c r="T84" s="546"/>
      <c r="U84" s="547"/>
      <c r="V84" s="547"/>
      <c r="W84" s="547"/>
      <c r="X84" s="547"/>
      <c r="Y84" s="547"/>
      <c r="Z84" s="547"/>
      <c r="AA84" s="547"/>
      <c r="AB84" s="547"/>
      <c r="AC84" s="547"/>
      <c r="AD84" s="547"/>
      <c r="AE84" s="548"/>
      <c r="AF84" s="546"/>
      <c r="AG84" s="547"/>
      <c r="AH84" s="547"/>
      <c r="AI84" s="547"/>
      <c r="AJ84" s="547"/>
      <c r="AK84" s="547"/>
      <c r="AL84" s="547"/>
      <c r="AM84" s="547"/>
      <c r="AN84" s="547"/>
      <c r="AO84" s="547"/>
      <c r="AP84" s="547"/>
      <c r="AQ84" s="547"/>
      <c r="AR84" s="547"/>
      <c r="AS84" s="547"/>
      <c r="AT84" s="547"/>
      <c r="AU84" s="547"/>
      <c r="AV84" s="547"/>
      <c r="AW84" s="547"/>
      <c r="AX84" s="547"/>
      <c r="AY84" s="548"/>
      <c r="AZ84" s="546"/>
      <c r="BA84" s="547"/>
      <c r="BB84" s="547"/>
      <c r="BC84" s="547"/>
      <c r="BD84" s="547"/>
      <c r="BE84" s="547"/>
      <c r="BF84" s="548"/>
      <c r="BG84" s="546"/>
      <c r="BH84" s="547"/>
      <c r="BI84" s="547"/>
      <c r="BJ84" s="547"/>
      <c r="BK84" s="547"/>
      <c r="BL84" s="547"/>
      <c r="BM84" s="548"/>
      <c r="BN84" s="546"/>
      <c r="BO84" s="547"/>
      <c r="BP84" s="547"/>
      <c r="BQ84" s="547"/>
      <c r="BR84" s="547"/>
      <c r="BS84" s="548"/>
      <c r="BT84" s="546"/>
      <c r="BU84" s="547"/>
      <c r="BV84" s="547"/>
      <c r="BW84" s="547"/>
      <c r="BX84" s="547"/>
      <c r="BY84" s="548"/>
      <c r="BZ84" s="546"/>
      <c r="CA84" s="547"/>
      <c r="CB84" s="547"/>
      <c r="CC84" s="547"/>
      <c r="CD84" s="547"/>
      <c r="CE84" s="548"/>
      <c r="CF84" s="546"/>
      <c r="CG84" s="547"/>
      <c r="CH84" s="547"/>
      <c r="CI84" s="547"/>
      <c r="CJ84" s="547"/>
      <c r="CK84" s="548"/>
      <c r="CL84" s="546"/>
      <c r="CM84" s="547"/>
      <c r="CN84" s="547"/>
      <c r="CO84" s="547"/>
      <c r="CP84" s="547"/>
      <c r="CQ84" s="548"/>
    </row>
    <row r="85" spans="1:95" s="429" customFormat="1" ht="15" customHeight="1" x14ac:dyDescent="0.2">
      <c r="A85" s="524" t="s">
        <v>30</v>
      </c>
      <c r="B85" s="524"/>
      <c r="C85" s="524"/>
      <c r="D85" s="524"/>
      <c r="E85" s="524"/>
      <c r="F85" s="524"/>
      <c r="G85" s="524"/>
      <c r="H85" s="524" t="s">
        <v>55</v>
      </c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34" t="s">
        <v>56</v>
      </c>
      <c r="U85" s="535"/>
      <c r="V85" s="535"/>
      <c r="W85" s="535"/>
      <c r="X85" s="535"/>
      <c r="Y85" s="535"/>
      <c r="Z85" s="535"/>
      <c r="AA85" s="535"/>
      <c r="AB85" s="535"/>
      <c r="AC85" s="535"/>
      <c r="AD85" s="535"/>
      <c r="AE85" s="536"/>
      <c r="AF85" s="524" t="s">
        <v>57</v>
      </c>
      <c r="AG85" s="524"/>
      <c r="AH85" s="524"/>
      <c r="AI85" s="524"/>
      <c r="AJ85" s="524"/>
      <c r="AK85" s="524"/>
      <c r="AL85" s="524"/>
      <c r="AM85" s="524"/>
      <c r="AN85" s="524"/>
      <c r="AO85" s="524"/>
      <c r="AP85" s="524"/>
      <c r="AQ85" s="524"/>
      <c r="AR85" s="524"/>
      <c r="AS85" s="524"/>
      <c r="AT85" s="524"/>
      <c r="AU85" s="524"/>
      <c r="AV85" s="524"/>
      <c r="AW85" s="524"/>
      <c r="AX85" s="524"/>
      <c r="AY85" s="524"/>
      <c r="AZ85" s="524" t="s">
        <v>58</v>
      </c>
      <c r="BA85" s="524"/>
      <c r="BB85" s="524"/>
      <c r="BC85" s="524"/>
      <c r="BD85" s="524"/>
      <c r="BE85" s="524"/>
      <c r="BF85" s="524"/>
      <c r="BG85" s="524" t="s">
        <v>59</v>
      </c>
      <c r="BH85" s="524"/>
      <c r="BI85" s="524"/>
      <c r="BJ85" s="524"/>
      <c r="BK85" s="524"/>
      <c r="BL85" s="524"/>
      <c r="BM85" s="524"/>
      <c r="BN85" s="524" t="s">
        <v>60</v>
      </c>
      <c r="BO85" s="524"/>
      <c r="BP85" s="524"/>
      <c r="BQ85" s="524"/>
      <c r="BR85" s="524"/>
      <c r="BS85" s="524"/>
      <c r="BT85" s="524" t="s">
        <v>61</v>
      </c>
      <c r="BU85" s="524"/>
      <c r="BV85" s="524"/>
      <c r="BW85" s="524"/>
      <c r="BX85" s="524"/>
      <c r="BY85" s="524"/>
      <c r="BZ85" s="524" t="s">
        <v>62</v>
      </c>
      <c r="CA85" s="524"/>
      <c r="CB85" s="524"/>
      <c r="CC85" s="524"/>
      <c r="CD85" s="524"/>
      <c r="CE85" s="524"/>
      <c r="CF85" s="524" t="s">
        <v>63</v>
      </c>
      <c r="CG85" s="524"/>
      <c r="CH85" s="524"/>
      <c r="CI85" s="524"/>
      <c r="CJ85" s="524"/>
      <c r="CK85" s="524"/>
      <c r="CL85" s="524" t="s">
        <v>64</v>
      </c>
      <c r="CM85" s="524"/>
      <c r="CN85" s="524"/>
      <c r="CO85" s="524"/>
      <c r="CP85" s="524"/>
      <c r="CQ85" s="524"/>
    </row>
    <row r="86" spans="1:95" s="429" customFormat="1" ht="79.5" customHeight="1" x14ac:dyDescent="0.2">
      <c r="A86" s="630" t="s">
        <v>30</v>
      </c>
      <c r="B86" s="682"/>
      <c r="C86" s="682"/>
      <c r="D86" s="682"/>
      <c r="E86" s="682"/>
      <c r="F86" s="682"/>
      <c r="G86" s="683"/>
      <c r="H86" s="636" t="s">
        <v>503</v>
      </c>
      <c r="I86" s="637"/>
      <c r="J86" s="637"/>
      <c r="K86" s="637"/>
      <c r="L86" s="637"/>
      <c r="M86" s="637"/>
      <c r="N86" s="637"/>
      <c r="O86" s="637"/>
      <c r="P86" s="637"/>
      <c r="Q86" s="637"/>
      <c r="R86" s="637"/>
      <c r="S86" s="638"/>
      <c r="T86" s="642" t="s">
        <v>66</v>
      </c>
      <c r="U86" s="643"/>
      <c r="V86" s="643"/>
      <c r="W86" s="643"/>
      <c r="X86" s="643"/>
      <c r="Y86" s="643"/>
      <c r="Z86" s="643"/>
      <c r="AA86" s="643"/>
      <c r="AB86" s="643"/>
      <c r="AC86" s="643"/>
      <c r="AD86" s="643"/>
      <c r="AE86" s="644"/>
      <c r="AF86" s="531" t="s">
        <v>67</v>
      </c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2"/>
      <c r="AS86" s="532"/>
      <c r="AT86" s="532"/>
      <c r="AU86" s="532"/>
      <c r="AV86" s="532"/>
      <c r="AW86" s="532"/>
      <c r="AX86" s="532"/>
      <c r="AY86" s="533"/>
      <c r="AZ86" s="534" t="s">
        <v>68</v>
      </c>
      <c r="BA86" s="535"/>
      <c r="BB86" s="535"/>
      <c r="BC86" s="535"/>
      <c r="BD86" s="535"/>
      <c r="BE86" s="535"/>
      <c r="BF86" s="536"/>
      <c r="BG86" s="534" t="s">
        <v>69</v>
      </c>
      <c r="BH86" s="535"/>
      <c r="BI86" s="535"/>
      <c r="BJ86" s="535"/>
      <c r="BK86" s="535"/>
      <c r="BL86" s="535"/>
      <c r="BM86" s="536"/>
      <c r="BN86" s="518">
        <v>100</v>
      </c>
      <c r="BO86" s="519"/>
      <c r="BP86" s="519"/>
      <c r="BQ86" s="519"/>
      <c r="BR86" s="519"/>
      <c r="BS86" s="520"/>
      <c r="BT86" s="518">
        <v>100</v>
      </c>
      <c r="BU86" s="519"/>
      <c r="BV86" s="519"/>
      <c r="BW86" s="519"/>
      <c r="BX86" s="519"/>
      <c r="BY86" s="520"/>
      <c r="BZ86" s="518">
        <v>100</v>
      </c>
      <c r="CA86" s="519"/>
      <c r="CB86" s="519"/>
      <c r="CC86" s="519"/>
      <c r="CD86" s="519"/>
      <c r="CE86" s="520"/>
      <c r="CF86" s="553">
        <v>3</v>
      </c>
      <c r="CG86" s="554"/>
      <c r="CH86" s="554"/>
      <c r="CI86" s="554"/>
      <c r="CJ86" s="554"/>
      <c r="CK86" s="555"/>
      <c r="CL86" s="518"/>
      <c r="CM86" s="519"/>
      <c r="CN86" s="519"/>
      <c r="CO86" s="519"/>
      <c r="CP86" s="519"/>
      <c r="CQ86" s="520"/>
    </row>
    <row r="87" spans="1:95" s="429" customFormat="1" ht="101.25" customHeight="1" x14ac:dyDescent="0.2">
      <c r="A87" s="684"/>
      <c r="B87" s="685"/>
      <c r="C87" s="685"/>
      <c r="D87" s="685"/>
      <c r="E87" s="685"/>
      <c r="F87" s="685"/>
      <c r="G87" s="686"/>
      <c r="H87" s="639"/>
      <c r="I87" s="640"/>
      <c r="J87" s="640"/>
      <c r="K87" s="640"/>
      <c r="L87" s="640"/>
      <c r="M87" s="640"/>
      <c r="N87" s="640"/>
      <c r="O87" s="640"/>
      <c r="P87" s="640"/>
      <c r="Q87" s="640"/>
      <c r="R87" s="640"/>
      <c r="S87" s="641"/>
      <c r="T87" s="645"/>
      <c r="U87" s="646"/>
      <c r="V87" s="646"/>
      <c r="W87" s="646"/>
      <c r="X87" s="646"/>
      <c r="Y87" s="646"/>
      <c r="Z87" s="646"/>
      <c r="AA87" s="646"/>
      <c r="AB87" s="646"/>
      <c r="AC87" s="646"/>
      <c r="AD87" s="646"/>
      <c r="AE87" s="647"/>
      <c r="AF87" s="531" t="s">
        <v>71</v>
      </c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3"/>
      <c r="AZ87" s="534" t="s">
        <v>68</v>
      </c>
      <c r="BA87" s="535"/>
      <c r="BB87" s="535"/>
      <c r="BC87" s="535"/>
      <c r="BD87" s="535"/>
      <c r="BE87" s="535"/>
      <c r="BF87" s="536"/>
      <c r="BG87" s="534" t="s">
        <v>69</v>
      </c>
      <c r="BH87" s="535"/>
      <c r="BI87" s="535"/>
      <c r="BJ87" s="535"/>
      <c r="BK87" s="535"/>
      <c r="BL87" s="535"/>
      <c r="BM87" s="536"/>
      <c r="BN87" s="518">
        <v>100</v>
      </c>
      <c r="BO87" s="519"/>
      <c r="BP87" s="519"/>
      <c r="BQ87" s="519"/>
      <c r="BR87" s="519"/>
      <c r="BS87" s="520"/>
      <c r="BT87" s="518">
        <v>100</v>
      </c>
      <c r="BU87" s="519"/>
      <c r="BV87" s="519"/>
      <c r="BW87" s="519"/>
      <c r="BX87" s="519"/>
      <c r="BY87" s="520"/>
      <c r="BZ87" s="518">
        <v>100</v>
      </c>
      <c r="CA87" s="519"/>
      <c r="CB87" s="519"/>
      <c r="CC87" s="519"/>
      <c r="CD87" s="519"/>
      <c r="CE87" s="520"/>
      <c r="CF87" s="553">
        <v>3</v>
      </c>
      <c r="CG87" s="554"/>
      <c r="CH87" s="554"/>
      <c r="CI87" s="554"/>
      <c r="CJ87" s="554"/>
      <c r="CK87" s="555"/>
      <c r="CL87" s="518"/>
      <c r="CM87" s="519"/>
      <c r="CN87" s="519"/>
      <c r="CO87" s="519"/>
      <c r="CP87" s="519"/>
      <c r="CQ87" s="520"/>
    </row>
    <row r="88" spans="1:95" s="429" customFormat="1" ht="22.5" customHeight="1" x14ac:dyDescent="0.2">
      <c r="A88" s="552" t="s">
        <v>72</v>
      </c>
      <c r="B88" s="552"/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2"/>
      <c r="V88" s="552"/>
      <c r="W88" s="552"/>
      <c r="X88" s="552"/>
      <c r="Y88" s="552"/>
      <c r="Z88" s="552"/>
      <c r="AA88" s="552"/>
      <c r="AB88" s="552"/>
      <c r="AC88" s="552"/>
      <c r="AD88" s="552"/>
      <c r="AE88" s="552"/>
      <c r="AF88" s="552"/>
      <c r="AG88" s="552"/>
      <c r="AH88" s="552"/>
      <c r="AI88" s="552"/>
      <c r="AJ88" s="552"/>
      <c r="AK88" s="552"/>
      <c r="AL88" s="552"/>
      <c r="AM88" s="552"/>
      <c r="AN88" s="552"/>
      <c r="AO88" s="552"/>
      <c r="AP88" s="552"/>
      <c r="AQ88" s="552"/>
      <c r="AR88" s="552"/>
      <c r="AS88" s="552"/>
      <c r="AT88" s="552"/>
      <c r="AU88" s="552"/>
      <c r="AV88" s="552"/>
      <c r="AW88" s="552"/>
      <c r="AX88" s="552"/>
      <c r="AY88" s="552"/>
      <c r="AZ88" s="552"/>
      <c r="BA88" s="552"/>
      <c r="BB88" s="552"/>
      <c r="BC88" s="552"/>
      <c r="BD88" s="552"/>
      <c r="BE88" s="552"/>
      <c r="BF88" s="552"/>
      <c r="BG88" s="552"/>
      <c r="BH88" s="552"/>
      <c r="BI88" s="552"/>
      <c r="BJ88" s="552"/>
      <c r="BK88" s="552"/>
      <c r="BL88" s="552"/>
      <c r="BM88" s="552"/>
      <c r="BN88" s="552"/>
      <c r="BO88" s="552"/>
      <c r="BP88" s="552"/>
      <c r="BQ88" s="552"/>
      <c r="BR88" s="552"/>
      <c r="BS88" s="552"/>
      <c r="BT88" s="552"/>
      <c r="BU88" s="552"/>
      <c r="BV88" s="552"/>
      <c r="BW88" s="552"/>
      <c r="BX88" s="552"/>
      <c r="BY88" s="552"/>
      <c r="BZ88" s="552"/>
      <c r="CA88" s="552"/>
      <c r="CB88" s="552"/>
      <c r="CC88" s="552"/>
      <c r="CD88" s="552"/>
      <c r="CE88" s="552"/>
    </row>
    <row r="89" spans="1:95" s="429" customFormat="1" ht="15" customHeight="1" x14ac:dyDescent="0.2">
      <c r="A89" s="524" t="s">
        <v>39</v>
      </c>
      <c r="B89" s="524"/>
      <c r="C89" s="524"/>
      <c r="D89" s="524"/>
      <c r="E89" s="524"/>
      <c r="F89" s="524"/>
      <c r="G89" s="524"/>
      <c r="H89" s="540" t="s">
        <v>74</v>
      </c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42"/>
      <c r="T89" s="524" t="s">
        <v>75</v>
      </c>
      <c r="U89" s="524"/>
      <c r="V89" s="524"/>
      <c r="W89" s="524"/>
      <c r="X89" s="524"/>
      <c r="Y89" s="524"/>
      <c r="Z89" s="524"/>
      <c r="AA89" s="524"/>
      <c r="AB89" s="524"/>
      <c r="AC89" s="534" t="s">
        <v>76</v>
      </c>
      <c r="AD89" s="535"/>
      <c r="AE89" s="535"/>
      <c r="AF89" s="535"/>
      <c r="AG89" s="535"/>
      <c r="AH89" s="535"/>
      <c r="AI89" s="535"/>
      <c r="AJ89" s="535"/>
      <c r="AK89" s="535"/>
      <c r="AL89" s="535"/>
      <c r="AM89" s="535"/>
      <c r="AN89" s="535"/>
      <c r="AO89" s="535"/>
      <c r="AP89" s="535"/>
      <c r="AQ89" s="535"/>
      <c r="AR89" s="535"/>
      <c r="AS89" s="535"/>
      <c r="AT89" s="535"/>
      <c r="AU89" s="535"/>
      <c r="AV89" s="535"/>
      <c r="AW89" s="535"/>
      <c r="AX89" s="535"/>
      <c r="AY89" s="535"/>
      <c r="AZ89" s="535"/>
      <c r="BA89" s="536"/>
      <c r="BB89" s="534" t="s">
        <v>77</v>
      </c>
      <c r="BC89" s="535"/>
      <c r="BD89" s="535"/>
      <c r="BE89" s="535"/>
      <c r="BF89" s="535"/>
      <c r="BG89" s="535"/>
      <c r="BH89" s="535"/>
      <c r="BI89" s="535"/>
      <c r="BJ89" s="535"/>
      <c r="BK89" s="535"/>
      <c r="BL89" s="535"/>
      <c r="BM89" s="535"/>
      <c r="BN89" s="535"/>
      <c r="BO89" s="535"/>
      <c r="BP89" s="536"/>
      <c r="BQ89" s="534" t="s">
        <v>78</v>
      </c>
      <c r="BR89" s="535"/>
      <c r="BS89" s="535"/>
      <c r="BT89" s="535"/>
      <c r="BU89" s="535"/>
      <c r="BV89" s="535"/>
      <c r="BW89" s="535"/>
      <c r="BX89" s="535"/>
      <c r="BY89" s="535"/>
      <c r="BZ89" s="535"/>
      <c r="CA89" s="535"/>
      <c r="CB89" s="535"/>
      <c r="CC89" s="535"/>
      <c r="CD89" s="535"/>
      <c r="CE89" s="536"/>
      <c r="CF89" s="524" t="s">
        <v>79</v>
      </c>
      <c r="CG89" s="524"/>
      <c r="CH89" s="524"/>
      <c r="CI89" s="524"/>
      <c r="CJ89" s="524"/>
      <c r="CK89" s="524"/>
      <c r="CL89" s="524"/>
      <c r="CM89" s="524"/>
      <c r="CN89" s="524"/>
      <c r="CO89" s="524"/>
      <c r="CP89" s="524"/>
      <c r="CQ89" s="524"/>
    </row>
    <row r="90" spans="1:95" s="429" customFormat="1" ht="15" customHeight="1" x14ac:dyDescent="0.2">
      <c r="A90" s="524"/>
      <c r="B90" s="524"/>
      <c r="C90" s="524"/>
      <c r="D90" s="524"/>
      <c r="E90" s="524"/>
      <c r="F90" s="524"/>
      <c r="G90" s="524"/>
      <c r="H90" s="540" t="s">
        <v>45</v>
      </c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42"/>
      <c r="T90" s="543" t="s">
        <v>45</v>
      </c>
      <c r="U90" s="544"/>
      <c r="V90" s="544"/>
      <c r="W90" s="544"/>
      <c r="X90" s="544"/>
      <c r="Y90" s="544"/>
      <c r="Z90" s="544"/>
      <c r="AA90" s="544"/>
      <c r="AB90" s="545"/>
      <c r="AC90" s="540" t="s">
        <v>45</v>
      </c>
      <c r="AD90" s="541"/>
      <c r="AE90" s="541"/>
      <c r="AF90" s="541"/>
      <c r="AG90" s="541"/>
      <c r="AH90" s="541"/>
      <c r="AI90" s="541"/>
      <c r="AJ90" s="541"/>
      <c r="AK90" s="541"/>
      <c r="AL90" s="541"/>
      <c r="AM90" s="541"/>
      <c r="AN90" s="541"/>
      <c r="AO90" s="541"/>
      <c r="AP90" s="541"/>
      <c r="AQ90" s="541"/>
      <c r="AR90" s="542"/>
      <c r="AS90" s="540" t="s">
        <v>80</v>
      </c>
      <c r="AT90" s="541"/>
      <c r="AU90" s="541"/>
      <c r="AV90" s="541"/>
      <c r="AW90" s="541"/>
      <c r="AX90" s="541"/>
      <c r="AY90" s="541"/>
      <c r="AZ90" s="541"/>
      <c r="BA90" s="542"/>
      <c r="BB90" s="549" t="s">
        <v>6</v>
      </c>
      <c r="BC90" s="550"/>
      <c r="BD90" s="551" t="s">
        <v>187</v>
      </c>
      <c r="BE90" s="551"/>
      <c r="BF90" s="431"/>
      <c r="BG90" s="549" t="s">
        <v>6</v>
      </c>
      <c r="BH90" s="550"/>
      <c r="BI90" s="551" t="s">
        <v>199</v>
      </c>
      <c r="BJ90" s="551"/>
      <c r="BK90" s="431"/>
      <c r="BL90" s="549" t="s">
        <v>6</v>
      </c>
      <c r="BM90" s="550"/>
      <c r="BN90" s="551" t="s">
        <v>200</v>
      </c>
      <c r="BO90" s="551"/>
      <c r="BP90" s="431"/>
      <c r="BQ90" s="549" t="s">
        <v>6</v>
      </c>
      <c r="BR90" s="550"/>
      <c r="BS90" s="551" t="s">
        <v>187</v>
      </c>
      <c r="BT90" s="551"/>
      <c r="BU90" s="431"/>
      <c r="BV90" s="549" t="s">
        <v>6</v>
      </c>
      <c r="BW90" s="550"/>
      <c r="BX90" s="551" t="s">
        <v>199</v>
      </c>
      <c r="BY90" s="551"/>
      <c r="BZ90" s="431"/>
      <c r="CA90" s="549" t="s">
        <v>6</v>
      </c>
      <c r="CB90" s="550"/>
      <c r="CC90" s="551" t="s">
        <v>200</v>
      </c>
      <c r="CD90" s="551"/>
      <c r="CE90" s="431"/>
      <c r="CF90" s="540" t="s">
        <v>48</v>
      </c>
      <c r="CG90" s="541"/>
      <c r="CH90" s="541"/>
      <c r="CI90" s="541"/>
      <c r="CJ90" s="541"/>
      <c r="CK90" s="542"/>
      <c r="CL90" s="540" t="s">
        <v>49</v>
      </c>
      <c r="CM90" s="541"/>
      <c r="CN90" s="541"/>
      <c r="CO90" s="541"/>
      <c r="CP90" s="541"/>
      <c r="CQ90" s="542"/>
    </row>
    <row r="91" spans="1:95" s="429" customFormat="1" ht="15" customHeight="1" x14ac:dyDescent="0.2">
      <c r="A91" s="524"/>
      <c r="B91" s="524"/>
      <c r="C91" s="524"/>
      <c r="D91" s="524"/>
      <c r="E91" s="524"/>
      <c r="F91" s="524"/>
      <c r="G91" s="524"/>
      <c r="H91" s="543"/>
      <c r="I91" s="544"/>
      <c r="J91" s="544"/>
      <c r="K91" s="544"/>
      <c r="L91" s="544"/>
      <c r="M91" s="544"/>
      <c r="N91" s="544"/>
      <c r="O91" s="544"/>
      <c r="P91" s="544"/>
      <c r="Q91" s="544"/>
      <c r="R91" s="544"/>
      <c r="S91" s="545"/>
      <c r="T91" s="543"/>
      <c r="U91" s="544"/>
      <c r="V91" s="544"/>
      <c r="W91" s="544"/>
      <c r="X91" s="544"/>
      <c r="Y91" s="544"/>
      <c r="Z91" s="544"/>
      <c r="AA91" s="544"/>
      <c r="AB91" s="545"/>
      <c r="AC91" s="543"/>
      <c r="AD91" s="544"/>
      <c r="AE91" s="544"/>
      <c r="AF91" s="544"/>
      <c r="AG91" s="544"/>
      <c r="AH91" s="544"/>
      <c r="AI91" s="544"/>
      <c r="AJ91" s="544"/>
      <c r="AK91" s="544"/>
      <c r="AL91" s="544"/>
      <c r="AM91" s="544"/>
      <c r="AN91" s="544"/>
      <c r="AO91" s="544"/>
      <c r="AP91" s="544"/>
      <c r="AQ91" s="544"/>
      <c r="AR91" s="545"/>
      <c r="AS91" s="543"/>
      <c r="AT91" s="544"/>
      <c r="AU91" s="544"/>
      <c r="AV91" s="544"/>
      <c r="AW91" s="544"/>
      <c r="AX91" s="544"/>
      <c r="AY91" s="544"/>
      <c r="AZ91" s="544"/>
      <c r="BA91" s="545"/>
      <c r="BB91" s="543" t="s">
        <v>81</v>
      </c>
      <c r="BC91" s="544"/>
      <c r="BD91" s="544"/>
      <c r="BE91" s="544"/>
      <c r="BF91" s="545"/>
      <c r="BG91" s="543" t="s">
        <v>82</v>
      </c>
      <c r="BH91" s="544"/>
      <c r="BI91" s="544"/>
      <c r="BJ91" s="544"/>
      <c r="BK91" s="545"/>
      <c r="BL91" s="543" t="s">
        <v>83</v>
      </c>
      <c r="BM91" s="544"/>
      <c r="BN91" s="544"/>
      <c r="BO91" s="544"/>
      <c r="BP91" s="545"/>
      <c r="BQ91" s="543" t="s">
        <v>81</v>
      </c>
      <c r="BR91" s="544"/>
      <c r="BS91" s="544"/>
      <c r="BT91" s="544"/>
      <c r="BU91" s="545"/>
      <c r="BV91" s="543" t="s">
        <v>82</v>
      </c>
      <c r="BW91" s="544"/>
      <c r="BX91" s="544"/>
      <c r="BY91" s="544"/>
      <c r="BZ91" s="545"/>
      <c r="CA91" s="543" t="s">
        <v>83</v>
      </c>
      <c r="CB91" s="544"/>
      <c r="CC91" s="544"/>
      <c r="CD91" s="544"/>
      <c r="CE91" s="545"/>
      <c r="CF91" s="543"/>
      <c r="CG91" s="544"/>
      <c r="CH91" s="544"/>
      <c r="CI91" s="544"/>
      <c r="CJ91" s="544"/>
      <c r="CK91" s="545"/>
      <c r="CL91" s="543"/>
      <c r="CM91" s="544"/>
      <c r="CN91" s="544"/>
      <c r="CO91" s="544"/>
      <c r="CP91" s="544"/>
      <c r="CQ91" s="545"/>
    </row>
    <row r="92" spans="1:95" s="429" customFormat="1" ht="15" customHeight="1" x14ac:dyDescent="0.2">
      <c r="A92" s="524"/>
      <c r="B92" s="524"/>
      <c r="C92" s="524"/>
      <c r="D92" s="524"/>
      <c r="E92" s="524"/>
      <c r="F92" s="524"/>
      <c r="G92" s="524"/>
      <c r="H92" s="543"/>
      <c r="I92" s="544"/>
      <c r="J92" s="544"/>
      <c r="K92" s="544"/>
      <c r="L92" s="544"/>
      <c r="M92" s="544"/>
      <c r="N92" s="544"/>
      <c r="O92" s="544"/>
      <c r="P92" s="544"/>
      <c r="Q92" s="544"/>
      <c r="R92" s="544"/>
      <c r="S92" s="545"/>
      <c r="T92" s="543"/>
      <c r="U92" s="544"/>
      <c r="V92" s="544"/>
      <c r="W92" s="544"/>
      <c r="X92" s="544"/>
      <c r="Y92" s="544"/>
      <c r="Z92" s="544"/>
      <c r="AA92" s="544"/>
      <c r="AB92" s="545"/>
      <c r="AC92" s="543"/>
      <c r="AD92" s="544"/>
      <c r="AE92" s="544"/>
      <c r="AF92" s="544"/>
      <c r="AG92" s="544"/>
      <c r="AH92" s="544"/>
      <c r="AI92" s="544"/>
      <c r="AJ92" s="544"/>
      <c r="AK92" s="544"/>
      <c r="AL92" s="544"/>
      <c r="AM92" s="544"/>
      <c r="AN92" s="544"/>
      <c r="AO92" s="544"/>
      <c r="AP92" s="544"/>
      <c r="AQ92" s="544"/>
      <c r="AR92" s="545"/>
      <c r="AS92" s="546"/>
      <c r="AT92" s="547"/>
      <c r="AU92" s="547"/>
      <c r="AV92" s="547"/>
      <c r="AW92" s="547"/>
      <c r="AX92" s="547"/>
      <c r="AY92" s="547"/>
      <c r="AZ92" s="547"/>
      <c r="BA92" s="548"/>
      <c r="BB92" s="543"/>
      <c r="BC92" s="544"/>
      <c r="BD92" s="544"/>
      <c r="BE92" s="544"/>
      <c r="BF92" s="545"/>
      <c r="BG92" s="543"/>
      <c r="BH92" s="544"/>
      <c r="BI92" s="544"/>
      <c r="BJ92" s="544"/>
      <c r="BK92" s="545"/>
      <c r="BL92" s="543"/>
      <c r="BM92" s="544"/>
      <c r="BN92" s="544"/>
      <c r="BO92" s="544"/>
      <c r="BP92" s="545"/>
      <c r="BQ92" s="543"/>
      <c r="BR92" s="544"/>
      <c r="BS92" s="544"/>
      <c r="BT92" s="544"/>
      <c r="BU92" s="545"/>
      <c r="BV92" s="543"/>
      <c r="BW92" s="544"/>
      <c r="BX92" s="544"/>
      <c r="BY92" s="544"/>
      <c r="BZ92" s="545"/>
      <c r="CA92" s="543"/>
      <c r="CB92" s="544"/>
      <c r="CC92" s="544"/>
      <c r="CD92" s="544"/>
      <c r="CE92" s="545"/>
      <c r="CF92" s="543"/>
      <c r="CG92" s="544"/>
      <c r="CH92" s="544"/>
      <c r="CI92" s="544"/>
      <c r="CJ92" s="544"/>
      <c r="CK92" s="545"/>
      <c r="CL92" s="543"/>
      <c r="CM92" s="544"/>
      <c r="CN92" s="544"/>
      <c r="CO92" s="544"/>
      <c r="CP92" s="544"/>
      <c r="CQ92" s="545"/>
    </row>
    <row r="93" spans="1:95" s="429" customFormat="1" ht="44.25" customHeight="1" x14ac:dyDescent="0.2">
      <c r="A93" s="524"/>
      <c r="B93" s="524"/>
      <c r="C93" s="524"/>
      <c r="D93" s="524"/>
      <c r="E93" s="524"/>
      <c r="F93" s="524"/>
      <c r="G93" s="524"/>
      <c r="H93" s="546"/>
      <c r="I93" s="547"/>
      <c r="J93" s="547"/>
      <c r="K93" s="547"/>
      <c r="L93" s="547"/>
      <c r="M93" s="547"/>
      <c r="N93" s="547"/>
      <c r="O93" s="547"/>
      <c r="P93" s="547"/>
      <c r="Q93" s="547"/>
      <c r="R93" s="547"/>
      <c r="S93" s="548"/>
      <c r="T93" s="546"/>
      <c r="U93" s="547"/>
      <c r="V93" s="547"/>
      <c r="W93" s="547"/>
      <c r="X93" s="547"/>
      <c r="Y93" s="547"/>
      <c r="Z93" s="547"/>
      <c r="AA93" s="547"/>
      <c r="AB93" s="548"/>
      <c r="AC93" s="546"/>
      <c r="AD93" s="547"/>
      <c r="AE93" s="547"/>
      <c r="AF93" s="547"/>
      <c r="AG93" s="547"/>
      <c r="AH93" s="547"/>
      <c r="AI93" s="547"/>
      <c r="AJ93" s="547"/>
      <c r="AK93" s="547"/>
      <c r="AL93" s="547"/>
      <c r="AM93" s="547"/>
      <c r="AN93" s="547"/>
      <c r="AO93" s="547"/>
      <c r="AP93" s="547"/>
      <c r="AQ93" s="547"/>
      <c r="AR93" s="548"/>
      <c r="AS93" s="534" t="s">
        <v>53</v>
      </c>
      <c r="AT93" s="535"/>
      <c r="AU93" s="535"/>
      <c r="AV93" s="535"/>
      <c r="AW93" s="536"/>
      <c r="AX93" s="534" t="s">
        <v>54</v>
      </c>
      <c r="AY93" s="535"/>
      <c r="AZ93" s="535"/>
      <c r="BA93" s="536"/>
      <c r="BB93" s="546"/>
      <c r="BC93" s="547"/>
      <c r="BD93" s="547"/>
      <c r="BE93" s="547"/>
      <c r="BF93" s="548"/>
      <c r="BG93" s="546"/>
      <c r="BH93" s="547"/>
      <c r="BI93" s="547"/>
      <c r="BJ93" s="547"/>
      <c r="BK93" s="548"/>
      <c r="BL93" s="546"/>
      <c r="BM93" s="547"/>
      <c r="BN93" s="547"/>
      <c r="BO93" s="547"/>
      <c r="BP93" s="548"/>
      <c r="BQ93" s="546"/>
      <c r="BR93" s="547"/>
      <c r="BS93" s="547"/>
      <c r="BT93" s="547"/>
      <c r="BU93" s="548"/>
      <c r="BV93" s="546"/>
      <c r="BW93" s="547"/>
      <c r="BX93" s="547"/>
      <c r="BY93" s="547"/>
      <c r="BZ93" s="548"/>
      <c r="CA93" s="546"/>
      <c r="CB93" s="547"/>
      <c r="CC93" s="547"/>
      <c r="CD93" s="547"/>
      <c r="CE93" s="548"/>
      <c r="CF93" s="546"/>
      <c r="CG93" s="547"/>
      <c r="CH93" s="547"/>
      <c r="CI93" s="547"/>
      <c r="CJ93" s="547"/>
      <c r="CK93" s="548"/>
      <c r="CL93" s="546"/>
      <c r="CM93" s="547"/>
      <c r="CN93" s="547"/>
      <c r="CO93" s="547"/>
      <c r="CP93" s="547"/>
      <c r="CQ93" s="548"/>
    </row>
    <row r="94" spans="1:95" s="429" customFormat="1" ht="15" customHeight="1" x14ac:dyDescent="0.2">
      <c r="A94" s="524" t="s">
        <v>30</v>
      </c>
      <c r="B94" s="524"/>
      <c r="C94" s="524"/>
      <c r="D94" s="524"/>
      <c r="E94" s="524"/>
      <c r="F94" s="524"/>
      <c r="G94" s="524"/>
      <c r="H94" s="534" t="s">
        <v>55</v>
      </c>
      <c r="I94" s="535"/>
      <c r="J94" s="535"/>
      <c r="K94" s="535"/>
      <c r="L94" s="535"/>
      <c r="M94" s="535"/>
      <c r="N94" s="535"/>
      <c r="O94" s="535"/>
      <c r="P94" s="535"/>
      <c r="Q94" s="535"/>
      <c r="R94" s="535"/>
      <c r="S94" s="536"/>
      <c r="T94" s="534" t="s">
        <v>56</v>
      </c>
      <c r="U94" s="535"/>
      <c r="V94" s="535"/>
      <c r="W94" s="535"/>
      <c r="X94" s="535"/>
      <c r="Y94" s="535"/>
      <c r="Z94" s="535"/>
      <c r="AA94" s="535"/>
      <c r="AB94" s="536"/>
      <c r="AC94" s="540" t="s">
        <v>57</v>
      </c>
      <c r="AD94" s="541"/>
      <c r="AE94" s="541"/>
      <c r="AF94" s="541"/>
      <c r="AG94" s="541"/>
      <c r="AH94" s="541"/>
      <c r="AI94" s="541"/>
      <c r="AJ94" s="541"/>
      <c r="AK94" s="541"/>
      <c r="AL94" s="541"/>
      <c r="AM94" s="541"/>
      <c r="AN94" s="541"/>
      <c r="AO94" s="541"/>
      <c r="AP94" s="541"/>
      <c r="AQ94" s="541"/>
      <c r="AR94" s="542"/>
      <c r="AS94" s="534" t="s">
        <v>58</v>
      </c>
      <c r="AT94" s="535"/>
      <c r="AU94" s="535"/>
      <c r="AV94" s="535"/>
      <c r="AW94" s="536"/>
      <c r="AX94" s="534" t="s">
        <v>59</v>
      </c>
      <c r="AY94" s="535"/>
      <c r="AZ94" s="535"/>
      <c r="BA94" s="536"/>
      <c r="BB94" s="524" t="s">
        <v>60</v>
      </c>
      <c r="BC94" s="524"/>
      <c r="BD94" s="524"/>
      <c r="BE94" s="524"/>
      <c r="BF94" s="524"/>
      <c r="BG94" s="524" t="s">
        <v>61</v>
      </c>
      <c r="BH94" s="524"/>
      <c r="BI94" s="524"/>
      <c r="BJ94" s="524"/>
      <c r="BK94" s="524"/>
      <c r="BL94" s="524" t="s">
        <v>62</v>
      </c>
      <c r="BM94" s="524"/>
      <c r="BN94" s="524"/>
      <c r="BO94" s="524"/>
      <c r="BP94" s="524"/>
      <c r="BQ94" s="524" t="s">
        <v>63</v>
      </c>
      <c r="BR94" s="524"/>
      <c r="BS94" s="524"/>
      <c r="BT94" s="524"/>
      <c r="BU94" s="524"/>
      <c r="BV94" s="524" t="s">
        <v>64</v>
      </c>
      <c r="BW94" s="524"/>
      <c r="BX94" s="524"/>
      <c r="BY94" s="524"/>
      <c r="BZ94" s="524"/>
      <c r="CA94" s="524" t="s">
        <v>84</v>
      </c>
      <c r="CB94" s="524"/>
      <c r="CC94" s="524"/>
      <c r="CD94" s="524"/>
      <c r="CE94" s="524"/>
      <c r="CF94" s="524" t="s">
        <v>85</v>
      </c>
      <c r="CG94" s="524"/>
      <c r="CH94" s="524"/>
      <c r="CI94" s="524"/>
      <c r="CJ94" s="524"/>
      <c r="CK94" s="524"/>
      <c r="CL94" s="524" t="s">
        <v>86</v>
      </c>
      <c r="CM94" s="524"/>
      <c r="CN94" s="524"/>
      <c r="CO94" s="524"/>
      <c r="CP94" s="524"/>
      <c r="CQ94" s="524"/>
    </row>
    <row r="95" spans="1:95" s="429" customFormat="1" ht="177.75" customHeight="1" x14ac:dyDescent="0.2">
      <c r="A95" s="556" t="s">
        <v>30</v>
      </c>
      <c r="B95" s="526"/>
      <c r="C95" s="526"/>
      <c r="D95" s="526"/>
      <c r="E95" s="526"/>
      <c r="F95" s="526"/>
      <c r="G95" s="527"/>
      <c r="H95" s="528" t="s">
        <v>504</v>
      </c>
      <c r="I95" s="621"/>
      <c r="J95" s="621"/>
      <c r="K95" s="621"/>
      <c r="L95" s="621"/>
      <c r="M95" s="621"/>
      <c r="N95" s="621"/>
      <c r="O95" s="621"/>
      <c r="P95" s="621"/>
      <c r="Q95" s="621"/>
      <c r="R95" s="621"/>
      <c r="S95" s="622"/>
      <c r="T95" s="518" t="s">
        <v>66</v>
      </c>
      <c r="U95" s="519"/>
      <c r="V95" s="519"/>
      <c r="W95" s="519"/>
      <c r="X95" s="519"/>
      <c r="Y95" s="519"/>
      <c r="Z95" s="519"/>
      <c r="AA95" s="519"/>
      <c r="AB95" s="520"/>
      <c r="AC95" s="531" t="s">
        <v>538</v>
      </c>
      <c r="AD95" s="532"/>
      <c r="AE95" s="532"/>
      <c r="AF95" s="532"/>
      <c r="AG95" s="532"/>
      <c r="AH95" s="532"/>
      <c r="AI95" s="532"/>
      <c r="AJ95" s="532"/>
      <c r="AK95" s="532"/>
      <c r="AL95" s="532"/>
      <c r="AM95" s="532"/>
      <c r="AN95" s="532"/>
      <c r="AO95" s="532"/>
      <c r="AP95" s="532"/>
      <c r="AQ95" s="96"/>
      <c r="AR95" s="97"/>
      <c r="AS95" s="534" t="s">
        <v>88</v>
      </c>
      <c r="AT95" s="535"/>
      <c r="AU95" s="535"/>
      <c r="AV95" s="535"/>
      <c r="AW95" s="536"/>
      <c r="AX95" s="537" t="s">
        <v>89</v>
      </c>
      <c r="AY95" s="538"/>
      <c r="AZ95" s="538"/>
      <c r="BA95" s="539"/>
      <c r="BB95" s="518">
        <f>BB122+BB123</f>
        <v>13</v>
      </c>
      <c r="BC95" s="519"/>
      <c r="BD95" s="519"/>
      <c r="BE95" s="519"/>
      <c r="BF95" s="520"/>
      <c r="BG95" s="518">
        <f t="shared" ref="BG95" si="0">BG122+BG123</f>
        <v>13</v>
      </c>
      <c r="BH95" s="519"/>
      <c r="BI95" s="519"/>
      <c r="BJ95" s="519"/>
      <c r="BK95" s="520"/>
      <c r="BL95" s="518">
        <f t="shared" ref="BL95" si="1">BL122+BL123</f>
        <v>13</v>
      </c>
      <c r="BM95" s="519"/>
      <c r="BN95" s="519"/>
      <c r="BO95" s="519"/>
      <c r="BP95" s="520"/>
      <c r="BQ95" s="518" t="s">
        <v>474</v>
      </c>
      <c r="BR95" s="519"/>
      <c r="BS95" s="519"/>
      <c r="BT95" s="519"/>
      <c r="BU95" s="519"/>
      <c r="BV95" s="519"/>
      <c r="BW95" s="519"/>
      <c r="BX95" s="519"/>
      <c r="BY95" s="519"/>
      <c r="BZ95" s="519"/>
      <c r="CA95" s="519"/>
      <c r="CB95" s="519"/>
      <c r="CC95" s="519"/>
      <c r="CD95" s="519"/>
      <c r="CE95" s="520"/>
      <c r="CF95" s="521">
        <v>3</v>
      </c>
      <c r="CG95" s="522"/>
      <c r="CH95" s="522"/>
      <c r="CI95" s="522"/>
      <c r="CJ95" s="522"/>
      <c r="CK95" s="523"/>
      <c r="CL95" s="518"/>
      <c r="CM95" s="519"/>
      <c r="CN95" s="519"/>
      <c r="CO95" s="519"/>
      <c r="CP95" s="519"/>
      <c r="CQ95" s="520"/>
    </row>
    <row r="96" spans="1:95" s="429" customFormat="1" ht="15" customHeight="1" x14ac:dyDescent="0.2">
      <c r="A96" s="437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37"/>
      <c r="AW96" s="437"/>
      <c r="AX96" s="437"/>
      <c r="AY96" s="437"/>
      <c r="AZ96" s="437"/>
      <c r="BA96" s="437"/>
      <c r="BB96" s="437"/>
      <c r="BC96" s="437"/>
      <c r="BD96" s="437"/>
      <c r="BE96" s="437"/>
      <c r="BF96" s="437"/>
      <c r="BG96" s="437"/>
      <c r="BH96" s="437"/>
      <c r="BI96" s="437"/>
      <c r="BJ96" s="437"/>
      <c r="BK96" s="437"/>
      <c r="BL96" s="437"/>
      <c r="BM96" s="437"/>
      <c r="BN96" s="437"/>
      <c r="BO96" s="437"/>
      <c r="BP96" s="437"/>
      <c r="BQ96" s="437"/>
      <c r="BR96" s="437"/>
      <c r="BS96" s="437"/>
      <c r="BT96" s="437"/>
      <c r="BU96" s="437"/>
      <c r="BV96" s="437"/>
      <c r="BW96" s="437"/>
      <c r="BX96" s="437"/>
      <c r="BY96" s="437"/>
      <c r="BZ96" s="437"/>
      <c r="CA96" s="437"/>
      <c r="CB96" s="437"/>
      <c r="CC96" s="437"/>
      <c r="CD96" s="437"/>
      <c r="CE96" s="437"/>
      <c r="CF96" s="437"/>
      <c r="CG96" s="437"/>
      <c r="CH96" s="437"/>
      <c r="CI96" s="437"/>
      <c r="CJ96" s="437"/>
      <c r="CK96" s="437"/>
      <c r="CL96" s="437"/>
      <c r="CM96" s="437"/>
      <c r="CN96" s="437"/>
      <c r="CO96" s="437"/>
      <c r="CP96" s="437"/>
      <c r="CQ96" s="437"/>
    </row>
    <row r="97" spans="1:95" s="188" customFormat="1" ht="15.75" thickBot="1" x14ac:dyDescent="0.25">
      <c r="A97" s="581" t="s">
        <v>29</v>
      </c>
      <c r="B97" s="581"/>
      <c r="C97" s="581"/>
      <c r="D97" s="581"/>
      <c r="E97" s="581"/>
      <c r="F97" s="581"/>
      <c r="G97" s="581"/>
      <c r="H97" s="581"/>
      <c r="I97" s="581"/>
      <c r="J97" s="581"/>
      <c r="K97" s="581"/>
      <c r="L97" s="581"/>
      <c r="M97" s="581"/>
      <c r="N97" s="581"/>
      <c r="O97" s="581"/>
      <c r="P97" s="581"/>
      <c r="Q97" s="581"/>
      <c r="R97" s="581"/>
      <c r="S97" s="581"/>
      <c r="T97" s="581"/>
      <c r="U97" s="581"/>
      <c r="V97" s="581"/>
      <c r="W97" s="581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2" t="s">
        <v>506</v>
      </c>
      <c r="AQ97" s="582"/>
      <c r="AR97" s="582"/>
      <c r="AS97" s="582"/>
      <c r="AT97" s="582"/>
      <c r="AU97" s="552"/>
      <c r="AV97" s="552"/>
      <c r="AW97" s="552"/>
      <c r="AX97" s="552"/>
      <c r="AY97" s="552"/>
      <c r="AZ97" s="552"/>
      <c r="BA97" s="552"/>
      <c r="BB97" s="552"/>
      <c r="BC97" s="552"/>
      <c r="BD97" s="552"/>
      <c r="BE97" s="552"/>
      <c r="BF97" s="552"/>
      <c r="BG97" s="552"/>
      <c r="BH97" s="552"/>
      <c r="BI97" s="552"/>
      <c r="BJ97" s="552"/>
      <c r="BK97" s="552"/>
      <c r="BL97" s="552"/>
      <c r="BM97" s="552"/>
      <c r="BN97" s="552"/>
      <c r="BO97" s="552"/>
      <c r="BP97" s="552"/>
      <c r="BQ97" s="552"/>
      <c r="BR97" s="552"/>
      <c r="BS97" s="552"/>
      <c r="BT97" s="552"/>
      <c r="BU97" s="552"/>
      <c r="BV97" s="552"/>
      <c r="BW97" s="552"/>
      <c r="BX97" s="552"/>
      <c r="BY97" s="552"/>
      <c r="BZ97" s="552"/>
      <c r="CA97" s="552"/>
      <c r="CB97" s="552"/>
      <c r="CC97" s="552"/>
      <c r="CD97" s="552"/>
      <c r="CE97" s="552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s="188" customFormat="1" x14ac:dyDescent="0.25">
      <c r="A98" s="562" t="s">
        <v>31</v>
      </c>
      <c r="B98" s="562"/>
      <c r="C98" s="562"/>
      <c r="D98" s="562"/>
      <c r="E98" s="562"/>
      <c r="F98" s="562"/>
      <c r="G98" s="562"/>
      <c r="H98" s="562"/>
      <c r="I98" s="562"/>
      <c r="J98" s="562"/>
      <c r="K98" s="562"/>
      <c r="L98" s="562"/>
      <c r="M98" s="562"/>
      <c r="N98" s="562"/>
      <c r="O98" s="562"/>
      <c r="P98" s="562"/>
      <c r="Q98" s="562"/>
      <c r="R98" s="562"/>
      <c r="S98" s="562"/>
      <c r="T98" s="562"/>
      <c r="U98" s="562"/>
      <c r="V98" s="562"/>
      <c r="W98" s="562"/>
      <c r="X98" s="562"/>
      <c r="Y98" s="563"/>
      <c r="Z98" s="563"/>
      <c r="AA98" s="563"/>
      <c r="AB98" s="563"/>
      <c r="AC98" s="563"/>
      <c r="AD98" s="563"/>
      <c r="AE98" s="563"/>
      <c r="AF98" s="563"/>
      <c r="AG98" s="563"/>
      <c r="AH98" s="563"/>
      <c r="AI98" s="563"/>
      <c r="AJ98" s="563"/>
      <c r="AK98" s="563"/>
      <c r="AL98" s="563"/>
      <c r="AM98" s="563"/>
      <c r="AN98" s="563"/>
      <c r="AO98" s="563"/>
      <c r="AP98" s="563"/>
      <c r="AQ98" s="563"/>
      <c r="AR98" s="563"/>
      <c r="AS98" s="563"/>
      <c r="AT98" s="563"/>
      <c r="AU98" s="563"/>
      <c r="AV98" s="563"/>
      <c r="AW98" s="563"/>
      <c r="AX98" s="563"/>
      <c r="AY98" s="563"/>
      <c r="AZ98" s="563"/>
      <c r="BA98" s="563"/>
      <c r="BB98" s="223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565" t="s">
        <v>32</v>
      </c>
      <c r="BR98" s="565"/>
      <c r="BS98" s="565"/>
      <c r="BT98" s="565"/>
      <c r="BU98" s="565"/>
      <c r="BV98" s="565"/>
      <c r="BW98" s="565"/>
      <c r="BX98" s="565"/>
      <c r="BY98" s="565"/>
      <c r="BZ98" s="565"/>
      <c r="CA98" s="565"/>
      <c r="CB98" s="565"/>
      <c r="CC98" s="565"/>
      <c r="CD98" s="565"/>
      <c r="CE98" s="758"/>
      <c r="CF98" s="649" t="s">
        <v>434</v>
      </c>
      <c r="CG98" s="567"/>
      <c r="CH98" s="567"/>
      <c r="CI98" s="567"/>
      <c r="CJ98" s="567"/>
      <c r="CK98" s="567"/>
      <c r="CL98" s="567"/>
      <c r="CM98" s="567"/>
      <c r="CN98" s="567"/>
      <c r="CO98" s="567"/>
      <c r="CP98" s="567"/>
      <c r="CQ98" s="568"/>
    </row>
    <row r="99" spans="1:95" s="188" customFormat="1" ht="33.75" customHeight="1" thickBot="1" x14ac:dyDescent="0.3">
      <c r="A99" s="665" t="s">
        <v>448</v>
      </c>
      <c r="B99" s="665"/>
      <c r="C99" s="665"/>
      <c r="D99" s="665"/>
      <c r="E99" s="665"/>
      <c r="F99" s="665"/>
      <c r="G99" s="665"/>
      <c r="H99" s="665"/>
      <c r="I99" s="665"/>
      <c r="J99" s="665"/>
      <c r="K99" s="665"/>
      <c r="L99" s="665"/>
      <c r="M99" s="665"/>
      <c r="N99" s="665"/>
      <c r="O99" s="665"/>
      <c r="P99" s="665"/>
      <c r="Q99" s="665"/>
      <c r="R99" s="665"/>
      <c r="S99" s="665"/>
      <c r="T99" s="665"/>
      <c r="U99" s="665"/>
      <c r="V99" s="665"/>
      <c r="W99" s="665"/>
      <c r="X99" s="665"/>
      <c r="Y99" s="665"/>
      <c r="Z99" s="665"/>
      <c r="AA99" s="665"/>
      <c r="AB99" s="665"/>
      <c r="AC99" s="665"/>
      <c r="AD99" s="665"/>
      <c r="AE99" s="665"/>
      <c r="AF99" s="665"/>
      <c r="AG99" s="665"/>
      <c r="AH99" s="665"/>
      <c r="AI99" s="665"/>
      <c r="AJ99" s="665"/>
      <c r="AK99" s="665"/>
      <c r="AL99" s="665"/>
      <c r="AM99" s="665"/>
      <c r="AN99" s="665"/>
      <c r="AO99" s="665"/>
      <c r="AP99" s="665"/>
      <c r="AQ99" s="665"/>
      <c r="AR99" s="665"/>
      <c r="AS99" s="665"/>
      <c r="AT99" s="665"/>
      <c r="AU99" s="665"/>
      <c r="AV99" s="665"/>
      <c r="AW99" s="665"/>
      <c r="AX99" s="665"/>
      <c r="AY99" s="665"/>
      <c r="AZ99" s="665"/>
      <c r="BA99" s="665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65"/>
      <c r="BR99" s="565"/>
      <c r="BS99" s="565"/>
      <c r="BT99" s="565"/>
      <c r="BU99" s="565"/>
      <c r="BV99" s="565"/>
      <c r="BW99" s="565"/>
      <c r="BX99" s="565"/>
      <c r="BY99" s="565"/>
      <c r="BZ99" s="565"/>
      <c r="CA99" s="565"/>
      <c r="CB99" s="565"/>
      <c r="CC99" s="565"/>
      <c r="CD99" s="565"/>
      <c r="CE99" s="758"/>
      <c r="CF99" s="572"/>
      <c r="CG99" s="573"/>
      <c r="CH99" s="573"/>
      <c r="CI99" s="573"/>
      <c r="CJ99" s="573"/>
      <c r="CK99" s="573"/>
      <c r="CL99" s="573"/>
      <c r="CM99" s="573"/>
      <c r="CN99" s="573"/>
      <c r="CO99" s="573"/>
      <c r="CP99" s="573"/>
      <c r="CQ99" s="574"/>
    </row>
    <row r="100" spans="1:95" s="188" customFormat="1" x14ac:dyDescent="0.25">
      <c r="A100" s="562" t="s">
        <v>247</v>
      </c>
      <c r="B100" s="562"/>
      <c r="C100" s="562"/>
      <c r="D100" s="562"/>
      <c r="E100" s="562"/>
      <c r="F100" s="562"/>
      <c r="G100" s="562"/>
      <c r="H100" s="562"/>
      <c r="I100" s="562"/>
      <c r="J100" s="562"/>
      <c r="K100" s="562"/>
      <c r="L100" s="562"/>
      <c r="M100" s="562"/>
      <c r="N100" s="562"/>
      <c r="O100" s="562"/>
      <c r="P100" s="562"/>
      <c r="Q100" s="562"/>
      <c r="R100" s="562"/>
      <c r="S100" s="562"/>
      <c r="T100" s="562"/>
      <c r="U100" s="562"/>
      <c r="V100" s="562"/>
      <c r="W100" s="562"/>
      <c r="X100" s="562"/>
      <c r="Y100" s="562"/>
      <c r="Z100" s="562"/>
      <c r="AA100" s="562"/>
      <c r="AB100" s="562"/>
      <c r="AC100" s="562"/>
      <c r="AD100" s="562"/>
      <c r="AE100" s="563"/>
      <c r="AF100" s="563"/>
      <c r="AG100" s="563"/>
      <c r="AH100" s="563"/>
      <c r="AI100" s="563"/>
      <c r="AJ100" s="563"/>
      <c r="AK100" s="563"/>
      <c r="AL100" s="563"/>
      <c r="AM100" s="563"/>
      <c r="AN100" s="563"/>
      <c r="AO100" s="563"/>
      <c r="AP100" s="563"/>
      <c r="AQ100" s="563"/>
      <c r="AR100" s="563"/>
      <c r="AS100" s="563"/>
      <c r="AT100" s="563"/>
      <c r="AU100" s="563"/>
      <c r="AV100" s="563"/>
      <c r="AW100" s="563"/>
      <c r="AX100" s="563"/>
      <c r="AY100" s="563"/>
      <c r="AZ100" s="563"/>
      <c r="BA100" s="563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</row>
    <row r="101" spans="1:95" s="188" customFormat="1" ht="31.5" customHeight="1" x14ac:dyDescent="0.25">
      <c r="A101" s="666" t="s">
        <v>215</v>
      </c>
      <c r="B101" s="666"/>
      <c r="C101" s="666"/>
      <c r="D101" s="666"/>
      <c r="E101" s="666"/>
      <c r="F101" s="666"/>
      <c r="G101" s="666"/>
      <c r="H101" s="666"/>
      <c r="I101" s="666"/>
      <c r="J101" s="666"/>
      <c r="K101" s="666"/>
      <c r="L101" s="666"/>
      <c r="M101" s="666"/>
      <c r="N101" s="666"/>
      <c r="O101" s="666"/>
      <c r="P101" s="666"/>
      <c r="Q101" s="666"/>
      <c r="R101" s="666"/>
      <c r="S101" s="666"/>
      <c r="T101" s="666"/>
      <c r="U101" s="666"/>
      <c r="V101" s="666"/>
      <c r="W101" s="666"/>
      <c r="X101" s="666"/>
      <c r="Y101" s="666"/>
      <c r="Z101" s="666"/>
      <c r="AA101" s="666"/>
      <c r="AB101" s="666"/>
      <c r="AC101" s="666"/>
      <c r="AD101" s="666"/>
      <c r="AE101" s="666"/>
      <c r="AF101" s="666"/>
      <c r="AG101" s="666"/>
      <c r="AH101" s="666"/>
      <c r="AI101" s="666"/>
      <c r="AJ101" s="666"/>
      <c r="AK101" s="666"/>
      <c r="AL101" s="666"/>
      <c r="AM101" s="666"/>
      <c r="AN101" s="666"/>
      <c r="AO101" s="666"/>
      <c r="AP101" s="666"/>
      <c r="AQ101" s="666"/>
      <c r="AR101" s="666"/>
      <c r="AS101" s="666"/>
      <c r="AT101" s="666"/>
      <c r="AU101" s="666"/>
      <c r="AV101" s="666"/>
      <c r="AW101" s="666"/>
      <c r="AX101" s="666"/>
      <c r="AY101" s="666"/>
      <c r="AZ101" s="666"/>
      <c r="BA101" s="666"/>
      <c r="BB101" s="666"/>
      <c r="BC101" s="666"/>
      <c r="BD101" s="666"/>
      <c r="BE101" s="666"/>
      <c r="BF101" s="666"/>
      <c r="BG101" s="562"/>
      <c r="BH101" s="562"/>
      <c r="BI101" s="562"/>
      <c r="BJ101" s="562"/>
      <c r="BK101" s="562"/>
      <c r="BL101" s="562"/>
      <c r="BM101" s="562"/>
      <c r="BN101" s="562"/>
      <c r="BO101" s="562"/>
      <c r="BP101" s="562"/>
      <c r="BQ101" s="562"/>
      <c r="BR101" s="562"/>
      <c r="BS101" s="562"/>
      <c r="BT101" s="562"/>
      <c r="BU101" s="562"/>
      <c r="BV101" s="562"/>
      <c r="BW101" s="562"/>
      <c r="BX101" s="562"/>
      <c r="BY101" s="562"/>
      <c r="BZ101" s="562"/>
      <c r="CA101" s="562"/>
      <c r="CB101" s="562"/>
      <c r="CC101" s="562"/>
      <c r="CD101" s="562"/>
      <c r="CE101" s="562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s="216" customFormat="1" ht="32.25" customHeight="1" x14ac:dyDescent="0.2">
      <c r="A102" s="575" t="s">
        <v>217</v>
      </c>
      <c r="B102" s="575"/>
      <c r="C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  <c r="AO102" s="575"/>
      <c r="AP102" s="575"/>
      <c r="AQ102" s="575"/>
      <c r="AR102" s="575"/>
      <c r="AS102" s="575"/>
      <c r="AT102" s="575"/>
      <c r="AU102" s="575"/>
      <c r="AV102" s="575"/>
      <c r="AW102" s="575"/>
      <c r="AX102" s="575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5"/>
      <c r="BX102" s="575"/>
      <c r="BY102" s="575"/>
      <c r="BZ102" s="575"/>
      <c r="CA102" s="575"/>
      <c r="CB102" s="575"/>
      <c r="CC102" s="575"/>
      <c r="CD102" s="575"/>
      <c r="CE102" s="575"/>
      <c r="CF102" s="575"/>
    </row>
    <row r="103" spans="1:95" s="188" customFormat="1" x14ac:dyDescent="0.2">
      <c r="A103" s="552" t="s">
        <v>37</v>
      </c>
      <c r="B103" s="552"/>
      <c r="C103" s="552"/>
      <c r="D103" s="552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552"/>
      <c r="Z103" s="552"/>
      <c r="AA103" s="552"/>
      <c r="AB103" s="552"/>
      <c r="AC103" s="552"/>
      <c r="AD103" s="552"/>
      <c r="AE103" s="552"/>
      <c r="AF103" s="552"/>
      <c r="AG103" s="552"/>
      <c r="AH103" s="552"/>
      <c r="AI103" s="552"/>
      <c r="AJ103" s="552"/>
      <c r="AK103" s="552"/>
      <c r="AL103" s="552"/>
      <c r="AM103" s="552"/>
      <c r="AN103" s="552"/>
      <c r="AO103" s="552"/>
      <c r="AP103" s="552"/>
      <c r="AQ103" s="552"/>
      <c r="AR103" s="552"/>
      <c r="AS103" s="552"/>
      <c r="AT103" s="552"/>
      <c r="AU103" s="552"/>
      <c r="AV103" s="552"/>
      <c r="AW103" s="552"/>
      <c r="AX103" s="552"/>
      <c r="AY103" s="552"/>
      <c r="AZ103" s="552"/>
      <c r="BA103" s="552"/>
      <c r="BB103" s="552"/>
      <c r="BC103" s="552"/>
      <c r="BD103" s="552"/>
      <c r="BE103" s="552"/>
      <c r="BF103" s="552"/>
      <c r="BG103" s="552"/>
      <c r="BH103" s="552"/>
      <c r="BI103" s="552"/>
      <c r="BJ103" s="552"/>
      <c r="BK103" s="552"/>
      <c r="BL103" s="552"/>
      <c r="BM103" s="552"/>
      <c r="BN103" s="552"/>
      <c r="BO103" s="552"/>
      <c r="BP103" s="552"/>
      <c r="BQ103" s="552"/>
      <c r="BR103" s="552"/>
      <c r="BS103" s="552"/>
      <c r="BT103" s="552"/>
      <c r="BU103" s="552"/>
      <c r="BV103" s="552"/>
      <c r="BW103" s="552"/>
      <c r="BX103" s="552"/>
      <c r="BY103" s="552"/>
      <c r="BZ103" s="552"/>
      <c r="CA103" s="552"/>
      <c r="CB103" s="552"/>
      <c r="CC103" s="552"/>
      <c r="CD103" s="552"/>
      <c r="CE103" s="552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8" customFormat="1" ht="18" x14ac:dyDescent="0.2">
      <c r="A104" s="552" t="s">
        <v>38</v>
      </c>
      <c r="B104" s="552"/>
      <c r="C104" s="552"/>
      <c r="D104" s="552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2"/>
      <c r="S104" s="552"/>
      <c r="T104" s="552"/>
      <c r="U104" s="552"/>
      <c r="V104" s="552"/>
      <c r="W104" s="552"/>
      <c r="X104" s="552"/>
      <c r="Y104" s="552"/>
      <c r="Z104" s="552"/>
      <c r="AA104" s="552"/>
      <c r="AB104" s="552"/>
      <c r="AC104" s="552"/>
      <c r="AD104" s="552"/>
      <c r="AE104" s="552"/>
      <c r="AF104" s="552"/>
      <c r="AG104" s="552"/>
      <c r="AH104" s="552"/>
      <c r="AI104" s="552"/>
      <c r="AJ104" s="552"/>
      <c r="AK104" s="552"/>
      <c r="AL104" s="552"/>
      <c r="AM104" s="552"/>
      <c r="AN104" s="552"/>
      <c r="AO104" s="552"/>
      <c r="AP104" s="552"/>
      <c r="AQ104" s="552"/>
      <c r="AR104" s="552"/>
      <c r="AS104" s="552"/>
      <c r="AT104" s="552"/>
      <c r="AU104" s="552"/>
      <c r="AV104" s="552"/>
      <c r="AW104" s="552"/>
      <c r="AX104" s="552"/>
      <c r="AY104" s="552"/>
      <c r="AZ104" s="552"/>
      <c r="BA104" s="552"/>
      <c r="BB104" s="552"/>
      <c r="BC104" s="552"/>
      <c r="BD104" s="552"/>
      <c r="BE104" s="552"/>
      <c r="BF104" s="552"/>
      <c r="BG104" s="552"/>
      <c r="BH104" s="552"/>
      <c r="BI104" s="552"/>
      <c r="BJ104" s="552"/>
      <c r="BK104" s="552"/>
      <c r="BL104" s="552"/>
      <c r="BM104" s="552"/>
      <c r="BN104" s="552"/>
      <c r="BO104" s="552"/>
      <c r="BP104" s="552"/>
      <c r="BQ104" s="552"/>
      <c r="BR104" s="552"/>
      <c r="BS104" s="552"/>
      <c r="BT104" s="552"/>
      <c r="BU104" s="552"/>
      <c r="BV104" s="552"/>
      <c r="BW104" s="552"/>
      <c r="BX104" s="552"/>
      <c r="BY104" s="552"/>
      <c r="BZ104" s="552"/>
      <c r="CA104" s="552"/>
      <c r="CB104" s="552"/>
      <c r="CC104" s="552"/>
      <c r="CD104" s="552"/>
      <c r="CE104" s="552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188" customFormat="1" x14ac:dyDescent="0.2">
      <c r="A105" s="524" t="s">
        <v>39</v>
      </c>
      <c r="B105" s="524"/>
      <c r="C105" s="524"/>
      <c r="D105" s="524"/>
      <c r="E105" s="524"/>
      <c r="F105" s="524"/>
      <c r="G105" s="524"/>
      <c r="H105" s="534" t="s">
        <v>40</v>
      </c>
      <c r="I105" s="535"/>
      <c r="J105" s="535"/>
      <c r="K105" s="535"/>
      <c r="L105" s="535"/>
      <c r="M105" s="535"/>
      <c r="N105" s="535"/>
      <c r="O105" s="535"/>
      <c r="P105" s="535"/>
      <c r="Q105" s="535"/>
      <c r="R105" s="535"/>
      <c r="S105" s="536"/>
      <c r="T105" s="540" t="s">
        <v>41</v>
      </c>
      <c r="U105" s="541"/>
      <c r="V105" s="541"/>
      <c r="W105" s="541"/>
      <c r="X105" s="541"/>
      <c r="Y105" s="541"/>
      <c r="Z105" s="541"/>
      <c r="AA105" s="541"/>
      <c r="AB105" s="541"/>
      <c r="AC105" s="541"/>
      <c r="AD105" s="541"/>
      <c r="AE105" s="542"/>
      <c r="AF105" s="534" t="s">
        <v>42</v>
      </c>
      <c r="AG105" s="535"/>
      <c r="AH105" s="535"/>
      <c r="AI105" s="535"/>
      <c r="AJ105" s="535"/>
      <c r="AK105" s="535"/>
      <c r="AL105" s="535"/>
      <c r="AM105" s="535"/>
      <c r="AN105" s="535"/>
      <c r="AO105" s="535"/>
      <c r="AP105" s="535"/>
      <c r="AQ105" s="535"/>
      <c r="AR105" s="535"/>
      <c r="AS105" s="535"/>
      <c r="AT105" s="535"/>
      <c r="AU105" s="535"/>
      <c r="AV105" s="535"/>
      <c r="AW105" s="535"/>
      <c r="AX105" s="535"/>
      <c r="AY105" s="535"/>
      <c r="AZ105" s="535"/>
      <c r="BA105" s="535"/>
      <c r="BB105" s="535"/>
      <c r="BC105" s="535"/>
      <c r="BD105" s="535"/>
      <c r="BE105" s="535"/>
      <c r="BF105" s="535"/>
      <c r="BG105" s="535"/>
      <c r="BH105" s="535"/>
      <c r="BI105" s="535"/>
      <c r="BJ105" s="535"/>
      <c r="BK105" s="535"/>
      <c r="BL105" s="535"/>
      <c r="BM105" s="536"/>
      <c r="BN105" s="534" t="s">
        <v>43</v>
      </c>
      <c r="BO105" s="535"/>
      <c r="BP105" s="535"/>
      <c r="BQ105" s="535"/>
      <c r="BR105" s="535"/>
      <c r="BS105" s="535"/>
      <c r="BT105" s="535"/>
      <c r="BU105" s="535"/>
      <c r="BV105" s="535"/>
      <c r="BW105" s="535"/>
      <c r="BX105" s="535"/>
      <c r="BY105" s="535"/>
      <c r="BZ105" s="535"/>
      <c r="CA105" s="535"/>
      <c r="CB105" s="535"/>
      <c r="CC105" s="535"/>
      <c r="CD105" s="535"/>
      <c r="CE105" s="536"/>
      <c r="CF105" s="524" t="s">
        <v>44</v>
      </c>
      <c r="CG105" s="524"/>
      <c r="CH105" s="524"/>
      <c r="CI105" s="524"/>
      <c r="CJ105" s="524"/>
      <c r="CK105" s="524"/>
      <c r="CL105" s="524"/>
      <c r="CM105" s="524"/>
      <c r="CN105" s="524"/>
      <c r="CO105" s="524"/>
      <c r="CP105" s="524"/>
      <c r="CQ105" s="524"/>
    </row>
    <row r="106" spans="1:95" s="188" customFormat="1" x14ac:dyDescent="0.2">
      <c r="A106" s="524"/>
      <c r="B106" s="524"/>
      <c r="C106" s="524"/>
      <c r="D106" s="524"/>
      <c r="E106" s="524"/>
      <c r="F106" s="524"/>
      <c r="G106" s="524"/>
      <c r="H106" s="540" t="s">
        <v>45</v>
      </c>
      <c r="I106" s="541"/>
      <c r="J106" s="541"/>
      <c r="K106" s="541"/>
      <c r="L106" s="541"/>
      <c r="M106" s="541"/>
      <c r="N106" s="541"/>
      <c r="O106" s="541"/>
      <c r="P106" s="541"/>
      <c r="Q106" s="541"/>
      <c r="R106" s="541"/>
      <c r="S106" s="542"/>
      <c r="T106" s="540" t="s">
        <v>45</v>
      </c>
      <c r="U106" s="541"/>
      <c r="V106" s="541"/>
      <c r="W106" s="541"/>
      <c r="X106" s="541"/>
      <c r="Y106" s="541"/>
      <c r="Z106" s="541"/>
      <c r="AA106" s="541"/>
      <c r="AB106" s="541"/>
      <c r="AC106" s="541"/>
      <c r="AD106" s="541"/>
      <c r="AE106" s="542"/>
      <c r="AF106" s="540" t="s">
        <v>45</v>
      </c>
      <c r="AG106" s="541"/>
      <c r="AH106" s="541"/>
      <c r="AI106" s="541"/>
      <c r="AJ106" s="541"/>
      <c r="AK106" s="541"/>
      <c r="AL106" s="541"/>
      <c r="AM106" s="541"/>
      <c r="AN106" s="541"/>
      <c r="AO106" s="541"/>
      <c r="AP106" s="541"/>
      <c r="AQ106" s="541"/>
      <c r="AR106" s="541"/>
      <c r="AS106" s="541"/>
      <c r="AT106" s="541"/>
      <c r="AU106" s="541"/>
      <c r="AV106" s="541"/>
      <c r="AW106" s="541"/>
      <c r="AX106" s="541"/>
      <c r="AY106" s="542"/>
      <c r="AZ106" s="540" t="s">
        <v>46</v>
      </c>
      <c r="BA106" s="541"/>
      <c r="BB106" s="541"/>
      <c r="BC106" s="541"/>
      <c r="BD106" s="541"/>
      <c r="BE106" s="541"/>
      <c r="BF106" s="541"/>
      <c r="BG106" s="541"/>
      <c r="BH106" s="541"/>
      <c r="BI106" s="541"/>
      <c r="BJ106" s="541"/>
      <c r="BK106" s="541"/>
      <c r="BL106" s="541"/>
      <c r="BM106" s="542"/>
      <c r="BN106" s="549" t="s">
        <v>6</v>
      </c>
      <c r="BO106" s="550"/>
      <c r="BP106" s="551" t="s">
        <v>187</v>
      </c>
      <c r="BQ106" s="551"/>
      <c r="BR106" s="560" t="s">
        <v>47</v>
      </c>
      <c r="BS106" s="561"/>
      <c r="BT106" s="549" t="s">
        <v>6</v>
      </c>
      <c r="BU106" s="550"/>
      <c r="BV106" s="551" t="s">
        <v>199</v>
      </c>
      <c r="BW106" s="551"/>
      <c r="BX106" s="560" t="s">
        <v>47</v>
      </c>
      <c r="BY106" s="561"/>
      <c r="BZ106" s="549" t="s">
        <v>6</v>
      </c>
      <c r="CA106" s="550"/>
      <c r="CB106" s="551" t="s">
        <v>200</v>
      </c>
      <c r="CC106" s="551"/>
      <c r="CD106" s="560" t="s">
        <v>47</v>
      </c>
      <c r="CE106" s="561"/>
      <c r="CF106" s="540" t="s">
        <v>48</v>
      </c>
      <c r="CG106" s="541"/>
      <c r="CH106" s="541"/>
      <c r="CI106" s="541"/>
      <c r="CJ106" s="541"/>
      <c r="CK106" s="542"/>
      <c r="CL106" s="540" t="s">
        <v>49</v>
      </c>
      <c r="CM106" s="541"/>
      <c r="CN106" s="541"/>
      <c r="CO106" s="541"/>
      <c r="CP106" s="541"/>
      <c r="CQ106" s="542"/>
    </row>
    <row r="107" spans="1:95" s="188" customFormat="1" x14ac:dyDescent="0.2">
      <c r="A107" s="524"/>
      <c r="B107" s="524"/>
      <c r="C107" s="524"/>
      <c r="D107" s="524"/>
      <c r="E107" s="524"/>
      <c r="F107" s="524"/>
      <c r="G107" s="524"/>
      <c r="H107" s="543"/>
      <c r="I107" s="544"/>
      <c r="J107" s="544"/>
      <c r="K107" s="544"/>
      <c r="L107" s="544"/>
      <c r="M107" s="544"/>
      <c r="N107" s="544"/>
      <c r="O107" s="544"/>
      <c r="P107" s="544"/>
      <c r="Q107" s="544"/>
      <c r="R107" s="544"/>
      <c r="S107" s="545"/>
      <c r="T107" s="543"/>
      <c r="U107" s="544"/>
      <c r="V107" s="544"/>
      <c r="W107" s="544"/>
      <c r="X107" s="544"/>
      <c r="Y107" s="544"/>
      <c r="Z107" s="544"/>
      <c r="AA107" s="544"/>
      <c r="AB107" s="544"/>
      <c r="AC107" s="544"/>
      <c r="AD107" s="544"/>
      <c r="AE107" s="545"/>
      <c r="AF107" s="543"/>
      <c r="AG107" s="544"/>
      <c r="AH107" s="544"/>
      <c r="AI107" s="544"/>
      <c r="AJ107" s="544"/>
      <c r="AK107" s="544"/>
      <c r="AL107" s="544"/>
      <c r="AM107" s="544"/>
      <c r="AN107" s="544"/>
      <c r="AO107" s="544"/>
      <c r="AP107" s="544"/>
      <c r="AQ107" s="544"/>
      <c r="AR107" s="544"/>
      <c r="AS107" s="544"/>
      <c r="AT107" s="544"/>
      <c r="AU107" s="544"/>
      <c r="AV107" s="544"/>
      <c r="AW107" s="544"/>
      <c r="AX107" s="544"/>
      <c r="AY107" s="545"/>
      <c r="AZ107" s="546"/>
      <c r="BA107" s="547"/>
      <c r="BB107" s="547"/>
      <c r="BC107" s="547"/>
      <c r="BD107" s="547"/>
      <c r="BE107" s="547"/>
      <c r="BF107" s="547"/>
      <c r="BG107" s="547"/>
      <c r="BH107" s="547"/>
      <c r="BI107" s="547"/>
      <c r="BJ107" s="547"/>
      <c r="BK107" s="547"/>
      <c r="BL107" s="547"/>
      <c r="BM107" s="548"/>
      <c r="BN107" s="543" t="s">
        <v>50</v>
      </c>
      <c r="BO107" s="544"/>
      <c r="BP107" s="544"/>
      <c r="BQ107" s="544"/>
      <c r="BR107" s="544"/>
      <c r="BS107" s="545"/>
      <c r="BT107" s="543" t="s">
        <v>51</v>
      </c>
      <c r="BU107" s="544"/>
      <c r="BV107" s="544"/>
      <c r="BW107" s="544"/>
      <c r="BX107" s="544"/>
      <c r="BY107" s="545"/>
      <c r="BZ107" s="543" t="s">
        <v>52</v>
      </c>
      <c r="CA107" s="544"/>
      <c r="CB107" s="544"/>
      <c r="CC107" s="544"/>
      <c r="CD107" s="544"/>
      <c r="CE107" s="545"/>
      <c r="CF107" s="543"/>
      <c r="CG107" s="544"/>
      <c r="CH107" s="544"/>
      <c r="CI107" s="544"/>
      <c r="CJ107" s="544"/>
      <c r="CK107" s="545"/>
      <c r="CL107" s="543"/>
      <c r="CM107" s="544"/>
      <c r="CN107" s="544"/>
      <c r="CO107" s="544"/>
      <c r="CP107" s="544"/>
      <c r="CQ107" s="545"/>
    </row>
    <row r="108" spans="1:95" s="188" customFormat="1" x14ac:dyDescent="0.2">
      <c r="A108" s="524"/>
      <c r="B108" s="524"/>
      <c r="C108" s="524"/>
      <c r="D108" s="524"/>
      <c r="E108" s="524"/>
      <c r="F108" s="524"/>
      <c r="G108" s="524"/>
      <c r="H108" s="543"/>
      <c r="I108" s="544"/>
      <c r="J108" s="544"/>
      <c r="K108" s="544"/>
      <c r="L108" s="544"/>
      <c r="M108" s="544"/>
      <c r="N108" s="544"/>
      <c r="O108" s="544"/>
      <c r="P108" s="544"/>
      <c r="Q108" s="544"/>
      <c r="R108" s="544"/>
      <c r="S108" s="545"/>
      <c r="T108" s="543"/>
      <c r="U108" s="544"/>
      <c r="V108" s="544"/>
      <c r="W108" s="544"/>
      <c r="X108" s="544"/>
      <c r="Y108" s="544"/>
      <c r="Z108" s="544"/>
      <c r="AA108" s="544"/>
      <c r="AB108" s="544"/>
      <c r="AC108" s="544"/>
      <c r="AD108" s="544"/>
      <c r="AE108" s="545"/>
      <c r="AF108" s="543"/>
      <c r="AG108" s="544"/>
      <c r="AH108" s="544"/>
      <c r="AI108" s="544"/>
      <c r="AJ108" s="544"/>
      <c r="AK108" s="544"/>
      <c r="AL108" s="544"/>
      <c r="AM108" s="544"/>
      <c r="AN108" s="544"/>
      <c r="AO108" s="544"/>
      <c r="AP108" s="544"/>
      <c r="AQ108" s="544"/>
      <c r="AR108" s="544"/>
      <c r="AS108" s="544"/>
      <c r="AT108" s="544"/>
      <c r="AU108" s="544"/>
      <c r="AV108" s="544"/>
      <c r="AW108" s="544"/>
      <c r="AX108" s="544"/>
      <c r="AY108" s="545"/>
      <c r="AZ108" s="540" t="s">
        <v>53</v>
      </c>
      <c r="BA108" s="541"/>
      <c r="BB108" s="541"/>
      <c r="BC108" s="541"/>
      <c r="BD108" s="541"/>
      <c r="BE108" s="541"/>
      <c r="BF108" s="542"/>
      <c r="BG108" s="540" t="s">
        <v>54</v>
      </c>
      <c r="BH108" s="541"/>
      <c r="BI108" s="541"/>
      <c r="BJ108" s="541"/>
      <c r="BK108" s="541"/>
      <c r="BL108" s="541"/>
      <c r="BM108" s="542"/>
      <c r="BN108" s="543"/>
      <c r="BO108" s="544"/>
      <c r="BP108" s="544"/>
      <c r="BQ108" s="544"/>
      <c r="BR108" s="544"/>
      <c r="BS108" s="545"/>
      <c r="BT108" s="543"/>
      <c r="BU108" s="544"/>
      <c r="BV108" s="544"/>
      <c r="BW108" s="544"/>
      <c r="BX108" s="544"/>
      <c r="BY108" s="545"/>
      <c r="BZ108" s="543"/>
      <c r="CA108" s="544"/>
      <c r="CB108" s="544"/>
      <c r="CC108" s="544"/>
      <c r="CD108" s="544"/>
      <c r="CE108" s="545"/>
      <c r="CF108" s="543"/>
      <c r="CG108" s="544"/>
      <c r="CH108" s="544"/>
      <c r="CI108" s="544"/>
      <c r="CJ108" s="544"/>
      <c r="CK108" s="545"/>
      <c r="CL108" s="543"/>
      <c r="CM108" s="544"/>
      <c r="CN108" s="544"/>
      <c r="CO108" s="544"/>
      <c r="CP108" s="544"/>
      <c r="CQ108" s="545"/>
    </row>
    <row r="109" spans="1:95" s="188" customFormat="1" x14ac:dyDescent="0.2">
      <c r="A109" s="524"/>
      <c r="B109" s="524"/>
      <c r="C109" s="524"/>
      <c r="D109" s="524"/>
      <c r="E109" s="524"/>
      <c r="F109" s="524"/>
      <c r="G109" s="524"/>
      <c r="H109" s="546"/>
      <c r="I109" s="547"/>
      <c r="J109" s="547"/>
      <c r="K109" s="547"/>
      <c r="L109" s="547"/>
      <c r="M109" s="547"/>
      <c r="N109" s="547"/>
      <c r="O109" s="547"/>
      <c r="P109" s="547"/>
      <c r="Q109" s="547"/>
      <c r="R109" s="547"/>
      <c r="S109" s="548"/>
      <c r="T109" s="546"/>
      <c r="U109" s="547"/>
      <c r="V109" s="547"/>
      <c r="W109" s="547"/>
      <c r="X109" s="547"/>
      <c r="Y109" s="547"/>
      <c r="Z109" s="547"/>
      <c r="AA109" s="547"/>
      <c r="AB109" s="547"/>
      <c r="AC109" s="547"/>
      <c r="AD109" s="547"/>
      <c r="AE109" s="548"/>
      <c r="AF109" s="546"/>
      <c r="AG109" s="547"/>
      <c r="AH109" s="547"/>
      <c r="AI109" s="547"/>
      <c r="AJ109" s="547"/>
      <c r="AK109" s="547"/>
      <c r="AL109" s="547"/>
      <c r="AM109" s="547"/>
      <c r="AN109" s="547"/>
      <c r="AO109" s="547"/>
      <c r="AP109" s="547"/>
      <c r="AQ109" s="547"/>
      <c r="AR109" s="547"/>
      <c r="AS109" s="547"/>
      <c r="AT109" s="547"/>
      <c r="AU109" s="547"/>
      <c r="AV109" s="547"/>
      <c r="AW109" s="547"/>
      <c r="AX109" s="547"/>
      <c r="AY109" s="548"/>
      <c r="AZ109" s="546"/>
      <c r="BA109" s="547"/>
      <c r="BB109" s="547"/>
      <c r="BC109" s="547"/>
      <c r="BD109" s="547"/>
      <c r="BE109" s="547"/>
      <c r="BF109" s="548"/>
      <c r="BG109" s="546"/>
      <c r="BH109" s="547"/>
      <c r="BI109" s="547"/>
      <c r="BJ109" s="547"/>
      <c r="BK109" s="547"/>
      <c r="BL109" s="547"/>
      <c r="BM109" s="548"/>
      <c r="BN109" s="546"/>
      <c r="BO109" s="547"/>
      <c r="BP109" s="547"/>
      <c r="BQ109" s="547"/>
      <c r="BR109" s="547"/>
      <c r="BS109" s="548"/>
      <c r="BT109" s="546"/>
      <c r="BU109" s="547"/>
      <c r="BV109" s="547"/>
      <c r="BW109" s="547"/>
      <c r="BX109" s="547"/>
      <c r="BY109" s="548"/>
      <c r="BZ109" s="546"/>
      <c r="CA109" s="547"/>
      <c r="CB109" s="547"/>
      <c r="CC109" s="547"/>
      <c r="CD109" s="547"/>
      <c r="CE109" s="548"/>
      <c r="CF109" s="546"/>
      <c r="CG109" s="547"/>
      <c r="CH109" s="547"/>
      <c r="CI109" s="547"/>
      <c r="CJ109" s="547"/>
      <c r="CK109" s="548"/>
      <c r="CL109" s="546"/>
      <c r="CM109" s="547"/>
      <c r="CN109" s="547"/>
      <c r="CO109" s="547"/>
      <c r="CP109" s="547"/>
      <c r="CQ109" s="548"/>
    </row>
    <row r="110" spans="1:95" s="188" customFormat="1" x14ac:dyDescent="0.2">
      <c r="A110" s="524" t="s">
        <v>30</v>
      </c>
      <c r="B110" s="524"/>
      <c r="C110" s="524"/>
      <c r="D110" s="524"/>
      <c r="E110" s="524"/>
      <c r="F110" s="524"/>
      <c r="G110" s="524"/>
      <c r="H110" s="524" t="s">
        <v>55</v>
      </c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34" t="s">
        <v>56</v>
      </c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536"/>
      <c r="AF110" s="524" t="s">
        <v>57</v>
      </c>
      <c r="AG110" s="524"/>
      <c r="AH110" s="524"/>
      <c r="AI110" s="524"/>
      <c r="AJ110" s="524"/>
      <c r="AK110" s="524"/>
      <c r="AL110" s="524"/>
      <c r="AM110" s="524"/>
      <c r="AN110" s="524"/>
      <c r="AO110" s="524"/>
      <c r="AP110" s="524"/>
      <c r="AQ110" s="524"/>
      <c r="AR110" s="524"/>
      <c r="AS110" s="524"/>
      <c r="AT110" s="524"/>
      <c r="AU110" s="524"/>
      <c r="AV110" s="524"/>
      <c r="AW110" s="524"/>
      <c r="AX110" s="524"/>
      <c r="AY110" s="524"/>
      <c r="AZ110" s="524" t="s">
        <v>58</v>
      </c>
      <c r="BA110" s="524"/>
      <c r="BB110" s="524"/>
      <c r="BC110" s="524"/>
      <c r="BD110" s="524"/>
      <c r="BE110" s="524"/>
      <c r="BF110" s="524"/>
      <c r="BG110" s="524" t="s">
        <v>59</v>
      </c>
      <c r="BH110" s="524"/>
      <c r="BI110" s="524"/>
      <c r="BJ110" s="524"/>
      <c r="BK110" s="524"/>
      <c r="BL110" s="524"/>
      <c r="BM110" s="524"/>
      <c r="BN110" s="524" t="s">
        <v>60</v>
      </c>
      <c r="BO110" s="524"/>
      <c r="BP110" s="524"/>
      <c r="BQ110" s="524"/>
      <c r="BR110" s="524"/>
      <c r="BS110" s="524"/>
      <c r="BT110" s="524" t="s">
        <v>61</v>
      </c>
      <c r="BU110" s="524"/>
      <c r="BV110" s="524"/>
      <c r="BW110" s="524"/>
      <c r="BX110" s="524"/>
      <c r="BY110" s="524"/>
      <c r="BZ110" s="524" t="s">
        <v>62</v>
      </c>
      <c r="CA110" s="524"/>
      <c r="CB110" s="524"/>
      <c r="CC110" s="524"/>
      <c r="CD110" s="524"/>
      <c r="CE110" s="524"/>
      <c r="CF110" s="524" t="s">
        <v>63</v>
      </c>
      <c r="CG110" s="524"/>
      <c r="CH110" s="524"/>
      <c r="CI110" s="524"/>
      <c r="CJ110" s="524"/>
      <c r="CK110" s="524"/>
      <c r="CL110" s="524" t="s">
        <v>64</v>
      </c>
      <c r="CM110" s="524"/>
      <c r="CN110" s="524"/>
      <c r="CO110" s="524"/>
      <c r="CP110" s="524"/>
      <c r="CQ110" s="524"/>
    </row>
    <row r="111" spans="1:95" s="188" customFormat="1" ht="66" customHeight="1" x14ac:dyDescent="0.2">
      <c r="A111" s="630" t="s">
        <v>435</v>
      </c>
      <c r="B111" s="682"/>
      <c r="C111" s="682"/>
      <c r="D111" s="682"/>
      <c r="E111" s="682"/>
      <c r="F111" s="682"/>
      <c r="G111" s="683"/>
      <c r="H111" s="636" t="s">
        <v>466</v>
      </c>
      <c r="I111" s="637"/>
      <c r="J111" s="637"/>
      <c r="K111" s="637"/>
      <c r="L111" s="637"/>
      <c r="M111" s="637"/>
      <c r="N111" s="637"/>
      <c r="O111" s="637"/>
      <c r="P111" s="637"/>
      <c r="Q111" s="637"/>
      <c r="R111" s="637"/>
      <c r="S111" s="638"/>
      <c r="T111" s="642" t="s">
        <v>66</v>
      </c>
      <c r="U111" s="643"/>
      <c r="V111" s="643"/>
      <c r="W111" s="643"/>
      <c r="X111" s="643"/>
      <c r="Y111" s="643"/>
      <c r="Z111" s="643"/>
      <c r="AA111" s="643"/>
      <c r="AB111" s="643"/>
      <c r="AC111" s="643"/>
      <c r="AD111" s="643"/>
      <c r="AE111" s="644"/>
      <c r="AF111" s="531" t="s">
        <v>67</v>
      </c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2"/>
      <c r="AS111" s="532"/>
      <c r="AT111" s="532"/>
      <c r="AU111" s="532"/>
      <c r="AV111" s="532"/>
      <c r="AW111" s="532"/>
      <c r="AX111" s="532"/>
      <c r="AY111" s="533"/>
      <c r="AZ111" s="534" t="s">
        <v>68</v>
      </c>
      <c r="BA111" s="535"/>
      <c r="BB111" s="535"/>
      <c r="BC111" s="535"/>
      <c r="BD111" s="535"/>
      <c r="BE111" s="535"/>
      <c r="BF111" s="536"/>
      <c r="BG111" s="534" t="s">
        <v>69</v>
      </c>
      <c r="BH111" s="535"/>
      <c r="BI111" s="535"/>
      <c r="BJ111" s="535"/>
      <c r="BK111" s="535"/>
      <c r="BL111" s="535"/>
      <c r="BM111" s="536"/>
      <c r="BN111" s="518">
        <v>100</v>
      </c>
      <c r="BO111" s="519"/>
      <c r="BP111" s="519"/>
      <c r="BQ111" s="519"/>
      <c r="BR111" s="519"/>
      <c r="BS111" s="520"/>
      <c r="BT111" s="518">
        <v>100</v>
      </c>
      <c r="BU111" s="519"/>
      <c r="BV111" s="519"/>
      <c r="BW111" s="519"/>
      <c r="BX111" s="519"/>
      <c r="BY111" s="520"/>
      <c r="BZ111" s="518">
        <v>100</v>
      </c>
      <c r="CA111" s="519"/>
      <c r="CB111" s="519"/>
      <c r="CC111" s="519"/>
      <c r="CD111" s="519"/>
      <c r="CE111" s="520"/>
      <c r="CF111" s="553">
        <v>3</v>
      </c>
      <c r="CG111" s="554"/>
      <c r="CH111" s="554"/>
      <c r="CI111" s="554"/>
      <c r="CJ111" s="554"/>
      <c r="CK111" s="555"/>
      <c r="CL111" s="518"/>
      <c r="CM111" s="519"/>
      <c r="CN111" s="519"/>
      <c r="CO111" s="519"/>
      <c r="CP111" s="519"/>
      <c r="CQ111" s="520"/>
    </row>
    <row r="112" spans="1:95" s="188" customFormat="1" ht="144.75" customHeight="1" x14ac:dyDescent="0.2">
      <c r="A112" s="684"/>
      <c r="B112" s="685"/>
      <c r="C112" s="685"/>
      <c r="D112" s="685"/>
      <c r="E112" s="685"/>
      <c r="F112" s="685"/>
      <c r="G112" s="686"/>
      <c r="H112" s="639"/>
      <c r="I112" s="640"/>
      <c r="J112" s="640"/>
      <c r="K112" s="640"/>
      <c r="L112" s="640"/>
      <c r="M112" s="640"/>
      <c r="N112" s="640"/>
      <c r="O112" s="640"/>
      <c r="P112" s="640"/>
      <c r="Q112" s="640"/>
      <c r="R112" s="640"/>
      <c r="S112" s="641"/>
      <c r="T112" s="645"/>
      <c r="U112" s="646"/>
      <c r="V112" s="646"/>
      <c r="W112" s="646"/>
      <c r="X112" s="646"/>
      <c r="Y112" s="646"/>
      <c r="Z112" s="646"/>
      <c r="AA112" s="646"/>
      <c r="AB112" s="646"/>
      <c r="AC112" s="646"/>
      <c r="AD112" s="646"/>
      <c r="AE112" s="647"/>
      <c r="AF112" s="531" t="s">
        <v>71</v>
      </c>
      <c r="AG112" s="532"/>
      <c r="AH112" s="532"/>
      <c r="AI112" s="532"/>
      <c r="AJ112" s="532"/>
      <c r="AK112" s="532"/>
      <c r="AL112" s="532"/>
      <c r="AM112" s="532"/>
      <c r="AN112" s="532"/>
      <c r="AO112" s="532"/>
      <c r="AP112" s="532"/>
      <c r="AQ112" s="532"/>
      <c r="AR112" s="532"/>
      <c r="AS112" s="532"/>
      <c r="AT112" s="532"/>
      <c r="AU112" s="532"/>
      <c r="AV112" s="532"/>
      <c r="AW112" s="532"/>
      <c r="AX112" s="532"/>
      <c r="AY112" s="533"/>
      <c r="AZ112" s="534" t="s">
        <v>68</v>
      </c>
      <c r="BA112" s="535"/>
      <c r="BB112" s="535"/>
      <c r="BC112" s="535"/>
      <c r="BD112" s="535"/>
      <c r="BE112" s="535"/>
      <c r="BF112" s="536"/>
      <c r="BG112" s="534" t="s">
        <v>69</v>
      </c>
      <c r="BH112" s="535"/>
      <c r="BI112" s="535"/>
      <c r="BJ112" s="535"/>
      <c r="BK112" s="535"/>
      <c r="BL112" s="535"/>
      <c r="BM112" s="536"/>
      <c r="BN112" s="518">
        <v>100</v>
      </c>
      <c r="BO112" s="519"/>
      <c r="BP112" s="519"/>
      <c r="BQ112" s="519"/>
      <c r="BR112" s="519"/>
      <c r="BS112" s="520"/>
      <c r="BT112" s="518">
        <v>100</v>
      </c>
      <c r="BU112" s="519"/>
      <c r="BV112" s="519"/>
      <c r="BW112" s="519"/>
      <c r="BX112" s="519"/>
      <c r="BY112" s="520"/>
      <c r="BZ112" s="518">
        <v>100</v>
      </c>
      <c r="CA112" s="519"/>
      <c r="CB112" s="519"/>
      <c r="CC112" s="519"/>
      <c r="CD112" s="519"/>
      <c r="CE112" s="520"/>
      <c r="CF112" s="553">
        <v>3</v>
      </c>
      <c r="CG112" s="554"/>
      <c r="CH112" s="554"/>
      <c r="CI112" s="554"/>
      <c r="CJ112" s="554"/>
      <c r="CK112" s="555"/>
      <c r="CL112" s="518"/>
      <c r="CM112" s="519"/>
      <c r="CN112" s="519"/>
      <c r="CO112" s="519"/>
      <c r="CP112" s="519"/>
      <c r="CQ112" s="520"/>
    </row>
    <row r="113" spans="1:95" s="363" customFormat="1" ht="68.25" customHeight="1" x14ac:dyDescent="0.2">
      <c r="A113" s="630" t="s">
        <v>436</v>
      </c>
      <c r="B113" s="682"/>
      <c r="C113" s="682"/>
      <c r="D113" s="682"/>
      <c r="E113" s="682"/>
      <c r="F113" s="682"/>
      <c r="G113" s="683"/>
      <c r="H113" s="636" t="s">
        <v>473</v>
      </c>
      <c r="I113" s="637"/>
      <c r="J113" s="637"/>
      <c r="K113" s="637"/>
      <c r="L113" s="637"/>
      <c r="M113" s="637"/>
      <c r="N113" s="637"/>
      <c r="O113" s="637"/>
      <c r="P113" s="637"/>
      <c r="Q113" s="637"/>
      <c r="R113" s="637"/>
      <c r="S113" s="638"/>
      <c r="T113" s="642" t="s">
        <v>66</v>
      </c>
      <c r="U113" s="643"/>
      <c r="V113" s="643"/>
      <c r="W113" s="643"/>
      <c r="X113" s="643"/>
      <c r="Y113" s="643"/>
      <c r="Z113" s="643"/>
      <c r="AA113" s="643"/>
      <c r="AB113" s="643"/>
      <c r="AC113" s="643"/>
      <c r="AD113" s="643"/>
      <c r="AE113" s="644"/>
      <c r="AF113" s="531" t="s">
        <v>67</v>
      </c>
      <c r="AG113" s="532"/>
      <c r="AH113" s="532"/>
      <c r="AI113" s="532"/>
      <c r="AJ113" s="532"/>
      <c r="AK113" s="532"/>
      <c r="AL113" s="532"/>
      <c r="AM113" s="532"/>
      <c r="AN113" s="532"/>
      <c r="AO113" s="532"/>
      <c r="AP113" s="532"/>
      <c r="AQ113" s="532"/>
      <c r="AR113" s="532"/>
      <c r="AS113" s="532"/>
      <c r="AT113" s="532"/>
      <c r="AU113" s="532"/>
      <c r="AV113" s="532"/>
      <c r="AW113" s="532"/>
      <c r="AX113" s="532"/>
      <c r="AY113" s="533"/>
      <c r="AZ113" s="534" t="s">
        <v>68</v>
      </c>
      <c r="BA113" s="535"/>
      <c r="BB113" s="535"/>
      <c r="BC113" s="535"/>
      <c r="BD113" s="535"/>
      <c r="BE113" s="535"/>
      <c r="BF113" s="536"/>
      <c r="BG113" s="534" t="s">
        <v>69</v>
      </c>
      <c r="BH113" s="535"/>
      <c r="BI113" s="535"/>
      <c r="BJ113" s="535"/>
      <c r="BK113" s="535"/>
      <c r="BL113" s="535"/>
      <c r="BM113" s="536"/>
      <c r="BN113" s="518">
        <v>100</v>
      </c>
      <c r="BO113" s="519"/>
      <c r="BP113" s="519"/>
      <c r="BQ113" s="519"/>
      <c r="BR113" s="519"/>
      <c r="BS113" s="520"/>
      <c r="BT113" s="518">
        <v>100</v>
      </c>
      <c r="BU113" s="519"/>
      <c r="BV113" s="519"/>
      <c r="BW113" s="519"/>
      <c r="BX113" s="519"/>
      <c r="BY113" s="520"/>
      <c r="BZ113" s="518">
        <v>100</v>
      </c>
      <c r="CA113" s="519"/>
      <c r="CB113" s="519"/>
      <c r="CC113" s="519"/>
      <c r="CD113" s="519"/>
      <c r="CE113" s="520"/>
      <c r="CF113" s="553">
        <v>3</v>
      </c>
      <c r="CG113" s="554"/>
      <c r="CH113" s="554"/>
      <c r="CI113" s="554"/>
      <c r="CJ113" s="554"/>
      <c r="CK113" s="555"/>
      <c r="CL113" s="518"/>
      <c r="CM113" s="519"/>
      <c r="CN113" s="519"/>
      <c r="CO113" s="519"/>
      <c r="CP113" s="519"/>
      <c r="CQ113" s="520"/>
    </row>
    <row r="114" spans="1:95" s="363" customFormat="1" ht="190.5" customHeight="1" x14ac:dyDescent="0.2">
      <c r="A114" s="684"/>
      <c r="B114" s="685"/>
      <c r="C114" s="685"/>
      <c r="D114" s="685"/>
      <c r="E114" s="685"/>
      <c r="F114" s="685"/>
      <c r="G114" s="686"/>
      <c r="H114" s="639"/>
      <c r="I114" s="640"/>
      <c r="J114" s="640"/>
      <c r="K114" s="640"/>
      <c r="L114" s="640"/>
      <c r="M114" s="640"/>
      <c r="N114" s="640"/>
      <c r="O114" s="640"/>
      <c r="P114" s="640"/>
      <c r="Q114" s="640"/>
      <c r="R114" s="640"/>
      <c r="S114" s="641"/>
      <c r="T114" s="645"/>
      <c r="U114" s="646"/>
      <c r="V114" s="646"/>
      <c r="W114" s="646"/>
      <c r="X114" s="646"/>
      <c r="Y114" s="646"/>
      <c r="Z114" s="646"/>
      <c r="AA114" s="646"/>
      <c r="AB114" s="646"/>
      <c r="AC114" s="646"/>
      <c r="AD114" s="646"/>
      <c r="AE114" s="647"/>
      <c r="AF114" s="531" t="s">
        <v>71</v>
      </c>
      <c r="AG114" s="532"/>
      <c r="AH114" s="532"/>
      <c r="AI114" s="532"/>
      <c r="AJ114" s="532"/>
      <c r="AK114" s="532"/>
      <c r="AL114" s="532"/>
      <c r="AM114" s="532"/>
      <c r="AN114" s="532"/>
      <c r="AO114" s="532"/>
      <c r="AP114" s="532"/>
      <c r="AQ114" s="532"/>
      <c r="AR114" s="532"/>
      <c r="AS114" s="532"/>
      <c r="AT114" s="532"/>
      <c r="AU114" s="532"/>
      <c r="AV114" s="532"/>
      <c r="AW114" s="532"/>
      <c r="AX114" s="532"/>
      <c r="AY114" s="533"/>
      <c r="AZ114" s="534" t="s">
        <v>68</v>
      </c>
      <c r="BA114" s="535"/>
      <c r="BB114" s="535"/>
      <c r="BC114" s="535"/>
      <c r="BD114" s="535"/>
      <c r="BE114" s="535"/>
      <c r="BF114" s="536"/>
      <c r="BG114" s="534" t="s">
        <v>69</v>
      </c>
      <c r="BH114" s="535"/>
      <c r="BI114" s="535"/>
      <c r="BJ114" s="535"/>
      <c r="BK114" s="535"/>
      <c r="BL114" s="535"/>
      <c r="BM114" s="536"/>
      <c r="BN114" s="518">
        <v>100</v>
      </c>
      <c r="BO114" s="519"/>
      <c r="BP114" s="519"/>
      <c r="BQ114" s="519"/>
      <c r="BR114" s="519"/>
      <c r="BS114" s="520"/>
      <c r="BT114" s="518">
        <v>100</v>
      </c>
      <c r="BU114" s="519"/>
      <c r="BV114" s="519"/>
      <c r="BW114" s="519"/>
      <c r="BX114" s="519"/>
      <c r="BY114" s="520"/>
      <c r="BZ114" s="518">
        <v>100</v>
      </c>
      <c r="CA114" s="519"/>
      <c r="CB114" s="519"/>
      <c r="CC114" s="519"/>
      <c r="CD114" s="519"/>
      <c r="CE114" s="520"/>
      <c r="CF114" s="553">
        <v>3</v>
      </c>
      <c r="CG114" s="554"/>
      <c r="CH114" s="554"/>
      <c r="CI114" s="554"/>
      <c r="CJ114" s="554"/>
      <c r="CK114" s="555"/>
      <c r="CL114" s="518"/>
      <c r="CM114" s="519"/>
      <c r="CN114" s="519"/>
      <c r="CO114" s="519"/>
      <c r="CP114" s="519"/>
      <c r="CQ114" s="520"/>
    </row>
    <row r="115" spans="1:95" s="188" customFormat="1" ht="18" x14ac:dyDescent="0.2">
      <c r="A115" s="552" t="s">
        <v>72</v>
      </c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2"/>
      <c r="AM115" s="552"/>
      <c r="AN115" s="552"/>
      <c r="AO115" s="552"/>
      <c r="AP115" s="552"/>
      <c r="AQ115" s="552"/>
      <c r="AR115" s="552"/>
      <c r="AS115" s="552"/>
      <c r="AT115" s="552"/>
      <c r="AU115" s="552"/>
      <c r="AV115" s="552"/>
      <c r="AW115" s="552"/>
      <c r="AX115" s="552"/>
      <c r="AY115" s="552"/>
      <c r="AZ115" s="552"/>
      <c r="BA115" s="552"/>
      <c r="BB115" s="552"/>
      <c r="BC115" s="552"/>
      <c r="BD115" s="552"/>
      <c r="BE115" s="552"/>
      <c r="BF115" s="552"/>
      <c r="BG115" s="552"/>
      <c r="BH115" s="552"/>
      <c r="BI115" s="552"/>
      <c r="BJ115" s="552"/>
      <c r="BK115" s="552"/>
      <c r="BL115" s="552"/>
      <c r="BM115" s="552"/>
      <c r="BN115" s="552"/>
      <c r="BO115" s="552"/>
      <c r="BP115" s="552"/>
      <c r="BQ115" s="552"/>
      <c r="BR115" s="552"/>
      <c r="BS115" s="552"/>
      <c r="BT115" s="552"/>
      <c r="BU115" s="552"/>
      <c r="BV115" s="552"/>
      <c r="BW115" s="552"/>
      <c r="BX115" s="552"/>
      <c r="BY115" s="552"/>
      <c r="BZ115" s="552"/>
      <c r="CA115" s="552"/>
      <c r="CB115" s="552"/>
      <c r="CC115" s="552"/>
      <c r="CD115" s="552"/>
      <c r="CE115" s="552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s="188" customFormat="1" x14ac:dyDescent="0.2">
      <c r="A116" s="524" t="s">
        <v>39</v>
      </c>
      <c r="B116" s="524"/>
      <c r="C116" s="524"/>
      <c r="D116" s="524"/>
      <c r="E116" s="524"/>
      <c r="F116" s="524"/>
      <c r="G116" s="524"/>
      <c r="H116" s="540" t="s">
        <v>74</v>
      </c>
      <c r="I116" s="541"/>
      <c r="J116" s="541"/>
      <c r="K116" s="541"/>
      <c r="L116" s="541"/>
      <c r="M116" s="541"/>
      <c r="N116" s="541"/>
      <c r="O116" s="541"/>
      <c r="P116" s="541"/>
      <c r="Q116" s="541"/>
      <c r="R116" s="541"/>
      <c r="S116" s="542"/>
      <c r="T116" s="524" t="s">
        <v>75</v>
      </c>
      <c r="U116" s="524"/>
      <c r="V116" s="524"/>
      <c r="W116" s="524"/>
      <c r="X116" s="524"/>
      <c r="Y116" s="524"/>
      <c r="Z116" s="524"/>
      <c r="AA116" s="524"/>
      <c r="AB116" s="524"/>
      <c r="AC116" s="534" t="s">
        <v>76</v>
      </c>
      <c r="AD116" s="535"/>
      <c r="AE116" s="535"/>
      <c r="AF116" s="535"/>
      <c r="AG116" s="535"/>
      <c r="AH116" s="535"/>
      <c r="AI116" s="535"/>
      <c r="AJ116" s="535"/>
      <c r="AK116" s="535"/>
      <c r="AL116" s="535"/>
      <c r="AM116" s="535"/>
      <c r="AN116" s="535"/>
      <c r="AO116" s="535"/>
      <c r="AP116" s="535"/>
      <c r="AQ116" s="535"/>
      <c r="AR116" s="535"/>
      <c r="AS116" s="535"/>
      <c r="AT116" s="535"/>
      <c r="AU116" s="535"/>
      <c r="AV116" s="535"/>
      <c r="AW116" s="535"/>
      <c r="AX116" s="535"/>
      <c r="AY116" s="535"/>
      <c r="AZ116" s="535"/>
      <c r="BA116" s="536"/>
      <c r="BB116" s="534" t="s">
        <v>77</v>
      </c>
      <c r="BC116" s="535"/>
      <c r="BD116" s="535"/>
      <c r="BE116" s="535"/>
      <c r="BF116" s="535"/>
      <c r="BG116" s="535"/>
      <c r="BH116" s="535"/>
      <c r="BI116" s="535"/>
      <c r="BJ116" s="535"/>
      <c r="BK116" s="535"/>
      <c r="BL116" s="535"/>
      <c r="BM116" s="535"/>
      <c r="BN116" s="535"/>
      <c r="BO116" s="535"/>
      <c r="BP116" s="536"/>
      <c r="BQ116" s="534" t="s">
        <v>78</v>
      </c>
      <c r="BR116" s="535"/>
      <c r="BS116" s="535"/>
      <c r="BT116" s="535"/>
      <c r="BU116" s="535"/>
      <c r="BV116" s="535"/>
      <c r="BW116" s="535"/>
      <c r="BX116" s="535"/>
      <c r="BY116" s="535"/>
      <c r="BZ116" s="535"/>
      <c r="CA116" s="535"/>
      <c r="CB116" s="535"/>
      <c r="CC116" s="535"/>
      <c r="CD116" s="535"/>
      <c r="CE116" s="536"/>
      <c r="CF116" s="524" t="s">
        <v>79</v>
      </c>
      <c r="CG116" s="524"/>
      <c r="CH116" s="524"/>
      <c r="CI116" s="524"/>
      <c r="CJ116" s="524"/>
      <c r="CK116" s="524"/>
      <c r="CL116" s="524"/>
      <c r="CM116" s="524"/>
      <c r="CN116" s="524"/>
      <c r="CO116" s="524"/>
      <c r="CP116" s="524"/>
      <c r="CQ116" s="524"/>
    </row>
    <row r="117" spans="1:95" s="188" customFormat="1" ht="15" customHeight="1" x14ac:dyDescent="0.2">
      <c r="A117" s="524"/>
      <c r="B117" s="524"/>
      <c r="C117" s="524"/>
      <c r="D117" s="524"/>
      <c r="E117" s="524"/>
      <c r="F117" s="524"/>
      <c r="G117" s="524"/>
      <c r="H117" s="540" t="s">
        <v>45</v>
      </c>
      <c r="I117" s="541"/>
      <c r="J117" s="541"/>
      <c r="K117" s="541"/>
      <c r="L117" s="541"/>
      <c r="M117" s="541"/>
      <c r="N117" s="541"/>
      <c r="O117" s="541"/>
      <c r="P117" s="541"/>
      <c r="Q117" s="541"/>
      <c r="R117" s="541"/>
      <c r="S117" s="542"/>
      <c r="T117" s="543" t="s">
        <v>45</v>
      </c>
      <c r="U117" s="544"/>
      <c r="V117" s="544"/>
      <c r="W117" s="544"/>
      <c r="X117" s="544"/>
      <c r="Y117" s="544"/>
      <c r="Z117" s="544"/>
      <c r="AA117" s="544"/>
      <c r="AB117" s="545"/>
      <c r="AC117" s="540" t="s">
        <v>45</v>
      </c>
      <c r="AD117" s="541"/>
      <c r="AE117" s="541"/>
      <c r="AF117" s="541"/>
      <c r="AG117" s="541"/>
      <c r="AH117" s="541"/>
      <c r="AI117" s="541"/>
      <c r="AJ117" s="541"/>
      <c r="AK117" s="541"/>
      <c r="AL117" s="541"/>
      <c r="AM117" s="541"/>
      <c r="AN117" s="541"/>
      <c r="AO117" s="541"/>
      <c r="AP117" s="541"/>
      <c r="AQ117" s="541"/>
      <c r="AR117" s="542"/>
      <c r="AS117" s="540" t="s">
        <v>80</v>
      </c>
      <c r="AT117" s="541"/>
      <c r="AU117" s="541"/>
      <c r="AV117" s="541"/>
      <c r="AW117" s="541"/>
      <c r="AX117" s="541"/>
      <c r="AY117" s="541"/>
      <c r="AZ117" s="541"/>
      <c r="BA117" s="542"/>
      <c r="BB117" s="549" t="s">
        <v>6</v>
      </c>
      <c r="BC117" s="550"/>
      <c r="BD117" s="551" t="s">
        <v>187</v>
      </c>
      <c r="BE117" s="551"/>
      <c r="BF117" s="293"/>
      <c r="BG117" s="549" t="s">
        <v>6</v>
      </c>
      <c r="BH117" s="550"/>
      <c r="BI117" s="551" t="s">
        <v>199</v>
      </c>
      <c r="BJ117" s="551"/>
      <c r="BK117" s="293"/>
      <c r="BL117" s="549" t="s">
        <v>6</v>
      </c>
      <c r="BM117" s="550"/>
      <c r="BN117" s="551" t="s">
        <v>200</v>
      </c>
      <c r="BO117" s="551"/>
      <c r="BP117" s="293"/>
      <c r="BQ117" s="549" t="s">
        <v>6</v>
      </c>
      <c r="BR117" s="550"/>
      <c r="BS117" s="551" t="s">
        <v>187</v>
      </c>
      <c r="BT117" s="551"/>
      <c r="BU117" s="293"/>
      <c r="BV117" s="549" t="s">
        <v>6</v>
      </c>
      <c r="BW117" s="550"/>
      <c r="BX117" s="551" t="s">
        <v>199</v>
      </c>
      <c r="BY117" s="551"/>
      <c r="BZ117" s="293"/>
      <c r="CA117" s="549" t="s">
        <v>6</v>
      </c>
      <c r="CB117" s="550"/>
      <c r="CC117" s="551" t="s">
        <v>200</v>
      </c>
      <c r="CD117" s="551"/>
      <c r="CE117" s="293"/>
      <c r="CF117" s="540" t="s">
        <v>48</v>
      </c>
      <c r="CG117" s="541"/>
      <c r="CH117" s="541"/>
      <c r="CI117" s="541"/>
      <c r="CJ117" s="541"/>
      <c r="CK117" s="542"/>
      <c r="CL117" s="540" t="s">
        <v>49</v>
      </c>
      <c r="CM117" s="541"/>
      <c r="CN117" s="541"/>
      <c r="CO117" s="541"/>
      <c r="CP117" s="541"/>
      <c r="CQ117" s="542"/>
    </row>
    <row r="118" spans="1:95" s="188" customFormat="1" ht="15" customHeight="1" x14ac:dyDescent="0.2">
      <c r="A118" s="524"/>
      <c r="B118" s="524"/>
      <c r="C118" s="524"/>
      <c r="D118" s="524"/>
      <c r="E118" s="524"/>
      <c r="F118" s="524"/>
      <c r="G118" s="524"/>
      <c r="H118" s="543"/>
      <c r="I118" s="544"/>
      <c r="J118" s="544"/>
      <c r="K118" s="544"/>
      <c r="L118" s="544"/>
      <c r="M118" s="544"/>
      <c r="N118" s="544"/>
      <c r="O118" s="544"/>
      <c r="P118" s="544"/>
      <c r="Q118" s="544"/>
      <c r="R118" s="544"/>
      <c r="S118" s="545"/>
      <c r="T118" s="543"/>
      <c r="U118" s="544"/>
      <c r="V118" s="544"/>
      <c r="W118" s="544"/>
      <c r="X118" s="544"/>
      <c r="Y118" s="544"/>
      <c r="Z118" s="544"/>
      <c r="AA118" s="544"/>
      <c r="AB118" s="545"/>
      <c r="AC118" s="543"/>
      <c r="AD118" s="544"/>
      <c r="AE118" s="544"/>
      <c r="AF118" s="544"/>
      <c r="AG118" s="544"/>
      <c r="AH118" s="544"/>
      <c r="AI118" s="544"/>
      <c r="AJ118" s="544"/>
      <c r="AK118" s="544"/>
      <c r="AL118" s="544"/>
      <c r="AM118" s="544"/>
      <c r="AN118" s="544"/>
      <c r="AO118" s="544"/>
      <c r="AP118" s="544"/>
      <c r="AQ118" s="544"/>
      <c r="AR118" s="545"/>
      <c r="AS118" s="543"/>
      <c r="AT118" s="544"/>
      <c r="AU118" s="544"/>
      <c r="AV118" s="544"/>
      <c r="AW118" s="544"/>
      <c r="AX118" s="544"/>
      <c r="AY118" s="544"/>
      <c r="AZ118" s="544"/>
      <c r="BA118" s="545"/>
      <c r="BB118" s="543" t="s">
        <v>81</v>
      </c>
      <c r="BC118" s="544"/>
      <c r="BD118" s="544"/>
      <c r="BE118" s="544"/>
      <c r="BF118" s="545"/>
      <c r="BG118" s="543" t="s">
        <v>82</v>
      </c>
      <c r="BH118" s="544"/>
      <c r="BI118" s="544"/>
      <c r="BJ118" s="544"/>
      <c r="BK118" s="545"/>
      <c r="BL118" s="543" t="s">
        <v>83</v>
      </c>
      <c r="BM118" s="544"/>
      <c r="BN118" s="544"/>
      <c r="BO118" s="544"/>
      <c r="BP118" s="545"/>
      <c r="BQ118" s="543" t="s">
        <v>81</v>
      </c>
      <c r="BR118" s="544"/>
      <c r="BS118" s="544"/>
      <c r="BT118" s="544"/>
      <c r="BU118" s="545"/>
      <c r="BV118" s="543" t="s">
        <v>82</v>
      </c>
      <c r="BW118" s="544"/>
      <c r="BX118" s="544"/>
      <c r="BY118" s="544"/>
      <c r="BZ118" s="545"/>
      <c r="CA118" s="543" t="s">
        <v>83</v>
      </c>
      <c r="CB118" s="544"/>
      <c r="CC118" s="544"/>
      <c r="CD118" s="544"/>
      <c r="CE118" s="545"/>
      <c r="CF118" s="543"/>
      <c r="CG118" s="544"/>
      <c r="CH118" s="544"/>
      <c r="CI118" s="544"/>
      <c r="CJ118" s="544"/>
      <c r="CK118" s="545"/>
      <c r="CL118" s="543"/>
      <c r="CM118" s="544"/>
      <c r="CN118" s="544"/>
      <c r="CO118" s="544"/>
      <c r="CP118" s="544"/>
      <c r="CQ118" s="545"/>
    </row>
    <row r="119" spans="1:95" s="188" customFormat="1" x14ac:dyDescent="0.2">
      <c r="A119" s="524"/>
      <c r="B119" s="524"/>
      <c r="C119" s="524"/>
      <c r="D119" s="524"/>
      <c r="E119" s="524"/>
      <c r="F119" s="524"/>
      <c r="G119" s="524"/>
      <c r="H119" s="543"/>
      <c r="I119" s="544"/>
      <c r="J119" s="544"/>
      <c r="K119" s="544"/>
      <c r="L119" s="544"/>
      <c r="M119" s="544"/>
      <c r="N119" s="544"/>
      <c r="O119" s="544"/>
      <c r="P119" s="544"/>
      <c r="Q119" s="544"/>
      <c r="R119" s="544"/>
      <c r="S119" s="545"/>
      <c r="T119" s="543"/>
      <c r="U119" s="544"/>
      <c r="V119" s="544"/>
      <c r="W119" s="544"/>
      <c r="X119" s="544"/>
      <c r="Y119" s="544"/>
      <c r="Z119" s="544"/>
      <c r="AA119" s="544"/>
      <c r="AB119" s="545"/>
      <c r="AC119" s="543"/>
      <c r="AD119" s="544"/>
      <c r="AE119" s="544"/>
      <c r="AF119" s="544"/>
      <c r="AG119" s="544"/>
      <c r="AH119" s="544"/>
      <c r="AI119" s="544"/>
      <c r="AJ119" s="544"/>
      <c r="AK119" s="544"/>
      <c r="AL119" s="544"/>
      <c r="AM119" s="544"/>
      <c r="AN119" s="544"/>
      <c r="AO119" s="544"/>
      <c r="AP119" s="544"/>
      <c r="AQ119" s="544"/>
      <c r="AR119" s="545"/>
      <c r="AS119" s="546"/>
      <c r="AT119" s="547"/>
      <c r="AU119" s="547"/>
      <c r="AV119" s="547"/>
      <c r="AW119" s="547"/>
      <c r="AX119" s="547"/>
      <c r="AY119" s="547"/>
      <c r="AZ119" s="547"/>
      <c r="BA119" s="548"/>
      <c r="BB119" s="543"/>
      <c r="BC119" s="544"/>
      <c r="BD119" s="544"/>
      <c r="BE119" s="544"/>
      <c r="BF119" s="545"/>
      <c r="BG119" s="543"/>
      <c r="BH119" s="544"/>
      <c r="BI119" s="544"/>
      <c r="BJ119" s="544"/>
      <c r="BK119" s="545"/>
      <c r="BL119" s="543"/>
      <c r="BM119" s="544"/>
      <c r="BN119" s="544"/>
      <c r="BO119" s="544"/>
      <c r="BP119" s="545"/>
      <c r="BQ119" s="543"/>
      <c r="BR119" s="544"/>
      <c r="BS119" s="544"/>
      <c r="BT119" s="544"/>
      <c r="BU119" s="545"/>
      <c r="BV119" s="543"/>
      <c r="BW119" s="544"/>
      <c r="BX119" s="544"/>
      <c r="BY119" s="544"/>
      <c r="BZ119" s="545"/>
      <c r="CA119" s="543"/>
      <c r="CB119" s="544"/>
      <c r="CC119" s="544"/>
      <c r="CD119" s="544"/>
      <c r="CE119" s="545"/>
      <c r="CF119" s="543"/>
      <c r="CG119" s="544"/>
      <c r="CH119" s="544"/>
      <c r="CI119" s="544"/>
      <c r="CJ119" s="544"/>
      <c r="CK119" s="545"/>
      <c r="CL119" s="543"/>
      <c r="CM119" s="544"/>
      <c r="CN119" s="544"/>
      <c r="CO119" s="544"/>
      <c r="CP119" s="544"/>
      <c r="CQ119" s="545"/>
    </row>
    <row r="120" spans="1:95" s="188" customFormat="1" ht="46.5" customHeight="1" x14ac:dyDescent="0.2">
      <c r="A120" s="524"/>
      <c r="B120" s="524"/>
      <c r="C120" s="524"/>
      <c r="D120" s="524"/>
      <c r="E120" s="524"/>
      <c r="F120" s="524"/>
      <c r="G120" s="524"/>
      <c r="H120" s="546"/>
      <c r="I120" s="547"/>
      <c r="J120" s="547"/>
      <c r="K120" s="547"/>
      <c r="L120" s="547"/>
      <c r="M120" s="547"/>
      <c r="N120" s="547"/>
      <c r="O120" s="547"/>
      <c r="P120" s="547"/>
      <c r="Q120" s="547"/>
      <c r="R120" s="547"/>
      <c r="S120" s="548"/>
      <c r="T120" s="546"/>
      <c r="U120" s="547"/>
      <c r="V120" s="547"/>
      <c r="W120" s="547"/>
      <c r="X120" s="547"/>
      <c r="Y120" s="547"/>
      <c r="Z120" s="547"/>
      <c r="AA120" s="547"/>
      <c r="AB120" s="548"/>
      <c r="AC120" s="546"/>
      <c r="AD120" s="547"/>
      <c r="AE120" s="547"/>
      <c r="AF120" s="547"/>
      <c r="AG120" s="547"/>
      <c r="AH120" s="547"/>
      <c r="AI120" s="547"/>
      <c r="AJ120" s="547"/>
      <c r="AK120" s="547"/>
      <c r="AL120" s="547"/>
      <c r="AM120" s="547"/>
      <c r="AN120" s="547"/>
      <c r="AO120" s="547"/>
      <c r="AP120" s="547"/>
      <c r="AQ120" s="547"/>
      <c r="AR120" s="548"/>
      <c r="AS120" s="534" t="s">
        <v>53</v>
      </c>
      <c r="AT120" s="535"/>
      <c r="AU120" s="535"/>
      <c r="AV120" s="535"/>
      <c r="AW120" s="536"/>
      <c r="AX120" s="534" t="s">
        <v>54</v>
      </c>
      <c r="AY120" s="535"/>
      <c r="AZ120" s="535"/>
      <c r="BA120" s="536"/>
      <c r="BB120" s="546"/>
      <c r="BC120" s="547"/>
      <c r="BD120" s="547"/>
      <c r="BE120" s="547"/>
      <c r="BF120" s="548"/>
      <c r="BG120" s="546"/>
      <c r="BH120" s="547"/>
      <c r="BI120" s="547"/>
      <c r="BJ120" s="547"/>
      <c r="BK120" s="548"/>
      <c r="BL120" s="546"/>
      <c r="BM120" s="547"/>
      <c r="BN120" s="547"/>
      <c r="BO120" s="547"/>
      <c r="BP120" s="548"/>
      <c r="BQ120" s="546"/>
      <c r="BR120" s="547"/>
      <c r="BS120" s="547"/>
      <c r="BT120" s="547"/>
      <c r="BU120" s="548"/>
      <c r="BV120" s="546"/>
      <c r="BW120" s="547"/>
      <c r="BX120" s="547"/>
      <c r="BY120" s="547"/>
      <c r="BZ120" s="548"/>
      <c r="CA120" s="546"/>
      <c r="CB120" s="547"/>
      <c r="CC120" s="547"/>
      <c r="CD120" s="547"/>
      <c r="CE120" s="548"/>
      <c r="CF120" s="546"/>
      <c r="CG120" s="547"/>
      <c r="CH120" s="547"/>
      <c r="CI120" s="547"/>
      <c r="CJ120" s="547"/>
      <c r="CK120" s="548"/>
      <c r="CL120" s="546"/>
      <c r="CM120" s="547"/>
      <c r="CN120" s="547"/>
      <c r="CO120" s="547"/>
      <c r="CP120" s="547"/>
      <c r="CQ120" s="548"/>
    </row>
    <row r="121" spans="1:95" s="188" customFormat="1" x14ac:dyDescent="0.2">
      <c r="A121" s="524" t="s">
        <v>30</v>
      </c>
      <c r="B121" s="524"/>
      <c r="C121" s="524"/>
      <c r="D121" s="524"/>
      <c r="E121" s="524"/>
      <c r="F121" s="524"/>
      <c r="G121" s="524"/>
      <c r="H121" s="534" t="s">
        <v>55</v>
      </c>
      <c r="I121" s="535"/>
      <c r="J121" s="535"/>
      <c r="K121" s="535"/>
      <c r="L121" s="535"/>
      <c r="M121" s="535"/>
      <c r="N121" s="535"/>
      <c r="O121" s="535"/>
      <c r="P121" s="535"/>
      <c r="Q121" s="535"/>
      <c r="R121" s="535"/>
      <c r="S121" s="536"/>
      <c r="T121" s="534" t="s">
        <v>56</v>
      </c>
      <c r="U121" s="535"/>
      <c r="V121" s="535"/>
      <c r="W121" s="535"/>
      <c r="X121" s="535"/>
      <c r="Y121" s="535"/>
      <c r="Z121" s="535"/>
      <c r="AA121" s="535"/>
      <c r="AB121" s="536"/>
      <c r="AC121" s="540" t="s">
        <v>57</v>
      </c>
      <c r="AD121" s="541"/>
      <c r="AE121" s="541"/>
      <c r="AF121" s="541"/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2"/>
      <c r="AS121" s="534" t="s">
        <v>58</v>
      </c>
      <c r="AT121" s="535"/>
      <c r="AU121" s="535"/>
      <c r="AV121" s="535"/>
      <c r="AW121" s="536"/>
      <c r="AX121" s="534" t="s">
        <v>59</v>
      </c>
      <c r="AY121" s="535"/>
      <c r="AZ121" s="535"/>
      <c r="BA121" s="536"/>
      <c r="BB121" s="524" t="s">
        <v>60</v>
      </c>
      <c r="BC121" s="524"/>
      <c r="BD121" s="524"/>
      <c r="BE121" s="524"/>
      <c r="BF121" s="524"/>
      <c r="BG121" s="524" t="s">
        <v>61</v>
      </c>
      <c r="BH121" s="524"/>
      <c r="BI121" s="524"/>
      <c r="BJ121" s="524"/>
      <c r="BK121" s="524"/>
      <c r="BL121" s="524" t="s">
        <v>62</v>
      </c>
      <c r="BM121" s="524"/>
      <c r="BN121" s="524"/>
      <c r="BO121" s="524"/>
      <c r="BP121" s="524"/>
      <c r="BQ121" s="524" t="s">
        <v>63</v>
      </c>
      <c r="BR121" s="524"/>
      <c r="BS121" s="524"/>
      <c r="BT121" s="524"/>
      <c r="BU121" s="524"/>
      <c r="BV121" s="524" t="s">
        <v>64</v>
      </c>
      <c r="BW121" s="524"/>
      <c r="BX121" s="524"/>
      <c r="BY121" s="524"/>
      <c r="BZ121" s="524"/>
      <c r="CA121" s="524" t="s">
        <v>84</v>
      </c>
      <c r="CB121" s="524"/>
      <c r="CC121" s="524"/>
      <c r="CD121" s="524"/>
      <c r="CE121" s="524"/>
      <c r="CF121" s="524" t="s">
        <v>85</v>
      </c>
      <c r="CG121" s="524"/>
      <c r="CH121" s="524"/>
      <c r="CI121" s="524"/>
      <c r="CJ121" s="524"/>
      <c r="CK121" s="524"/>
      <c r="CL121" s="524" t="s">
        <v>86</v>
      </c>
      <c r="CM121" s="524"/>
      <c r="CN121" s="524"/>
      <c r="CO121" s="524"/>
      <c r="CP121" s="524"/>
      <c r="CQ121" s="524"/>
    </row>
    <row r="122" spans="1:95" s="188" customFormat="1" ht="212.25" customHeight="1" x14ac:dyDescent="0.2">
      <c r="A122" s="556" t="s">
        <v>435</v>
      </c>
      <c r="B122" s="526"/>
      <c r="C122" s="526"/>
      <c r="D122" s="526"/>
      <c r="E122" s="526"/>
      <c r="F122" s="526"/>
      <c r="G122" s="527"/>
      <c r="H122" s="528" t="s">
        <v>466</v>
      </c>
      <c r="I122" s="621"/>
      <c r="J122" s="621"/>
      <c r="K122" s="621"/>
      <c r="L122" s="621"/>
      <c r="M122" s="621"/>
      <c r="N122" s="621"/>
      <c r="O122" s="621"/>
      <c r="P122" s="621"/>
      <c r="Q122" s="621"/>
      <c r="R122" s="621"/>
      <c r="S122" s="622"/>
      <c r="T122" s="518" t="s">
        <v>66</v>
      </c>
      <c r="U122" s="519"/>
      <c r="V122" s="519"/>
      <c r="W122" s="519"/>
      <c r="X122" s="519"/>
      <c r="Y122" s="519"/>
      <c r="Z122" s="519"/>
      <c r="AA122" s="519"/>
      <c r="AB122" s="520"/>
      <c r="AC122" s="531" t="s">
        <v>539</v>
      </c>
      <c r="AD122" s="532"/>
      <c r="AE122" s="532"/>
      <c r="AF122" s="532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96"/>
      <c r="AR122" s="97"/>
      <c r="AS122" s="534" t="s">
        <v>88</v>
      </c>
      <c r="AT122" s="535"/>
      <c r="AU122" s="535"/>
      <c r="AV122" s="535"/>
      <c r="AW122" s="536"/>
      <c r="AX122" s="537" t="s">
        <v>89</v>
      </c>
      <c r="AY122" s="538"/>
      <c r="AZ122" s="538"/>
      <c r="BA122" s="539"/>
      <c r="BB122" s="518">
        <v>4</v>
      </c>
      <c r="BC122" s="519"/>
      <c r="BD122" s="519"/>
      <c r="BE122" s="519"/>
      <c r="BF122" s="520"/>
      <c r="BG122" s="518">
        <v>4</v>
      </c>
      <c r="BH122" s="519"/>
      <c r="BI122" s="519"/>
      <c r="BJ122" s="519"/>
      <c r="BK122" s="520"/>
      <c r="BL122" s="518">
        <v>4</v>
      </c>
      <c r="BM122" s="519"/>
      <c r="BN122" s="519"/>
      <c r="BO122" s="519"/>
      <c r="BP122" s="520"/>
      <c r="BQ122" s="518" t="s">
        <v>474</v>
      </c>
      <c r="BR122" s="519"/>
      <c r="BS122" s="519"/>
      <c r="BT122" s="519"/>
      <c r="BU122" s="519"/>
      <c r="BV122" s="519"/>
      <c r="BW122" s="519"/>
      <c r="BX122" s="519"/>
      <c r="BY122" s="519"/>
      <c r="BZ122" s="519"/>
      <c r="CA122" s="519"/>
      <c r="CB122" s="519"/>
      <c r="CC122" s="519"/>
      <c r="CD122" s="519"/>
      <c r="CE122" s="520"/>
      <c r="CF122" s="521">
        <v>3</v>
      </c>
      <c r="CG122" s="522"/>
      <c r="CH122" s="522"/>
      <c r="CI122" s="522"/>
      <c r="CJ122" s="522"/>
      <c r="CK122" s="523"/>
      <c r="CL122" s="518"/>
      <c r="CM122" s="519"/>
      <c r="CN122" s="519"/>
      <c r="CO122" s="519"/>
      <c r="CP122" s="519"/>
      <c r="CQ122" s="520"/>
    </row>
    <row r="123" spans="1:95" s="363" customFormat="1" ht="253.5" customHeight="1" x14ac:dyDescent="0.2">
      <c r="A123" s="556" t="s">
        <v>436</v>
      </c>
      <c r="B123" s="756"/>
      <c r="C123" s="756"/>
      <c r="D123" s="756"/>
      <c r="E123" s="756"/>
      <c r="F123" s="756"/>
      <c r="G123" s="757"/>
      <c r="H123" s="528" t="s">
        <v>473</v>
      </c>
      <c r="I123" s="621"/>
      <c r="J123" s="621"/>
      <c r="K123" s="621"/>
      <c r="L123" s="621"/>
      <c r="M123" s="621"/>
      <c r="N123" s="621"/>
      <c r="O123" s="621"/>
      <c r="P123" s="621"/>
      <c r="Q123" s="621"/>
      <c r="R123" s="621"/>
      <c r="S123" s="622"/>
      <c r="T123" s="518" t="s">
        <v>66</v>
      </c>
      <c r="U123" s="519"/>
      <c r="V123" s="519"/>
      <c r="W123" s="519"/>
      <c r="X123" s="519"/>
      <c r="Y123" s="519"/>
      <c r="Z123" s="519"/>
      <c r="AA123" s="519"/>
      <c r="AB123" s="520"/>
      <c r="AC123" s="531" t="s">
        <v>538</v>
      </c>
      <c r="AD123" s="532"/>
      <c r="AE123" s="532"/>
      <c r="AF123" s="532"/>
      <c r="AG123" s="532"/>
      <c r="AH123" s="532"/>
      <c r="AI123" s="532"/>
      <c r="AJ123" s="532"/>
      <c r="AK123" s="532"/>
      <c r="AL123" s="532"/>
      <c r="AM123" s="532"/>
      <c r="AN123" s="532"/>
      <c r="AO123" s="532"/>
      <c r="AP123" s="532"/>
      <c r="AQ123" s="96"/>
      <c r="AR123" s="97"/>
      <c r="AS123" s="534" t="s">
        <v>88</v>
      </c>
      <c r="AT123" s="535"/>
      <c r="AU123" s="535"/>
      <c r="AV123" s="535"/>
      <c r="AW123" s="536"/>
      <c r="AX123" s="537" t="s">
        <v>89</v>
      </c>
      <c r="AY123" s="538"/>
      <c r="AZ123" s="538"/>
      <c r="BA123" s="539"/>
      <c r="BB123" s="518">
        <v>9</v>
      </c>
      <c r="BC123" s="519"/>
      <c r="BD123" s="519"/>
      <c r="BE123" s="519"/>
      <c r="BF123" s="520"/>
      <c r="BG123" s="518">
        <v>9</v>
      </c>
      <c r="BH123" s="519"/>
      <c r="BI123" s="519"/>
      <c r="BJ123" s="519"/>
      <c r="BK123" s="520"/>
      <c r="BL123" s="518">
        <v>9</v>
      </c>
      <c r="BM123" s="519"/>
      <c r="BN123" s="519"/>
      <c r="BO123" s="519"/>
      <c r="BP123" s="520"/>
      <c r="BQ123" s="518" t="s">
        <v>474</v>
      </c>
      <c r="BR123" s="519"/>
      <c r="BS123" s="519"/>
      <c r="BT123" s="519"/>
      <c r="BU123" s="519"/>
      <c r="BV123" s="519"/>
      <c r="BW123" s="519"/>
      <c r="BX123" s="519"/>
      <c r="BY123" s="519"/>
      <c r="BZ123" s="519"/>
      <c r="CA123" s="519"/>
      <c r="CB123" s="519"/>
      <c r="CC123" s="519"/>
      <c r="CD123" s="519"/>
      <c r="CE123" s="520"/>
      <c r="CF123" s="521">
        <v>3</v>
      </c>
      <c r="CG123" s="522"/>
      <c r="CH123" s="522"/>
      <c r="CI123" s="522"/>
      <c r="CJ123" s="522"/>
      <c r="CK123" s="523"/>
      <c r="CL123" s="518"/>
      <c r="CM123" s="519"/>
      <c r="CN123" s="519"/>
      <c r="CO123" s="519"/>
      <c r="CP123" s="519"/>
      <c r="CQ123" s="520"/>
    </row>
    <row r="124" spans="1:95" s="363" customFormat="1" ht="13.5" customHeight="1" x14ac:dyDescent="0.2">
      <c r="A124" s="378"/>
      <c r="B124" s="378"/>
      <c r="C124" s="378"/>
      <c r="D124" s="378"/>
      <c r="E124" s="378"/>
      <c r="F124" s="378"/>
      <c r="G124" s="378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372"/>
      <c r="U124" s="372"/>
      <c r="V124" s="372"/>
      <c r="W124" s="372"/>
      <c r="X124" s="372"/>
      <c r="Y124" s="372"/>
      <c r="Z124" s="372"/>
      <c r="AA124" s="372"/>
      <c r="AB124" s="372"/>
      <c r="AC124" s="382"/>
      <c r="AD124" s="382"/>
      <c r="AE124" s="382"/>
      <c r="AF124" s="382"/>
      <c r="AG124" s="382"/>
      <c r="AH124" s="382"/>
      <c r="AI124" s="382"/>
      <c r="AJ124" s="382"/>
      <c r="AK124" s="382"/>
      <c r="AL124" s="382"/>
      <c r="AM124" s="382"/>
      <c r="AN124" s="382"/>
      <c r="AO124" s="382"/>
      <c r="AP124" s="370"/>
      <c r="AQ124" s="208"/>
      <c r="AR124" s="208"/>
      <c r="AS124" s="362"/>
      <c r="AT124" s="362"/>
      <c r="AU124" s="361"/>
      <c r="AV124" s="361"/>
      <c r="AW124" s="361"/>
      <c r="AX124" s="168"/>
      <c r="AY124" s="168"/>
      <c r="AZ124" s="168"/>
      <c r="BA124" s="168"/>
      <c r="BB124" s="372"/>
      <c r="BC124" s="372"/>
      <c r="BD124" s="372"/>
      <c r="BE124" s="372"/>
      <c r="BF124" s="372"/>
      <c r="BG124" s="372"/>
      <c r="BH124" s="372"/>
      <c r="BI124" s="372"/>
      <c r="BJ124" s="372"/>
      <c r="BK124" s="372"/>
      <c r="BL124" s="372"/>
      <c r="BM124" s="372"/>
      <c r="BN124" s="372"/>
      <c r="BO124" s="372"/>
      <c r="BP124" s="372"/>
      <c r="BQ124" s="372"/>
      <c r="BR124" s="372"/>
      <c r="BS124" s="372"/>
      <c r="BT124" s="372"/>
      <c r="BU124" s="372"/>
      <c r="BV124" s="372"/>
      <c r="BW124" s="372"/>
      <c r="BX124" s="372"/>
      <c r="BY124" s="372"/>
      <c r="BZ124" s="372"/>
      <c r="CA124" s="372"/>
      <c r="CB124" s="372"/>
      <c r="CC124" s="372"/>
      <c r="CD124" s="372"/>
      <c r="CE124" s="372"/>
      <c r="CF124" s="381"/>
      <c r="CG124" s="381"/>
      <c r="CH124" s="381"/>
      <c r="CI124" s="381"/>
      <c r="CJ124" s="381"/>
      <c r="CK124" s="381"/>
      <c r="CL124" s="372"/>
      <c r="CM124" s="372"/>
      <c r="CN124" s="372"/>
      <c r="CO124" s="372"/>
      <c r="CP124" s="372"/>
      <c r="CQ124" s="372"/>
    </row>
    <row r="125" spans="1:95" s="229" customFormat="1" ht="54.95" hidden="1" customHeight="1" x14ac:dyDescent="0.2">
      <c r="A125" s="556" t="s">
        <v>232</v>
      </c>
      <c r="B125" s="526"/>
      <c r="C125" s="526"/>
      <c r="D125" s="526"/>
      <c r="E125" s="526"/>
      <c r="F125" s="526"/>
      <c r="G125" s="527"/>
      <c r="H125" s="528" t="s">
        <v>219</v>
      </c>
      <c r="I125" s="529"/>
      <c r="J125" s="529"/>
      <c r="K125" s="529"/>
      <c r="L125" s="529"/>
      <c r="M125" s="529"/>
      <c r="N125" s="529"/>
      <c r="O125" s="529"/>
      <c r="P125" s="529"/>
      <c r="Q125" s="529"/>
      <c r="R125" s="529"/>
      <c r="S125" s="530"/>
      <c r="T125" s="518" t="s">
        <v>66</v>
      </c>
      <c r="U125" s="519"/>
      <c r="V125" s="519"/>
      <c r="W125" s="519"/>
      <c r="X125" s="519"/>
      <c r="Y125" s="519"/>
      <c r="Z125" s="519"/>
      <c r="AA125" s="519"/>
      <c r="AB125" s="520"/>
      <c r="AC125" s="531" t="s">
        <v>87</v>
      </c>
      <c r="AD125" s="532"/>
      <c r="AE125" s="532"/>
      <c r="AF125" s="532"/>
      <c r="AG125" s="532"/>
      <c r="AH125" s="532"/>
      <c r="AI125" s="532"/>
      <c r="AJ125" s="532"/>
      <c r="AK125" s="532"/>
      <c r="AL125" s="532"/>
      <c r="AM125" s="532"/>
      <c r="AN125" s="532"/>
      <c r="AO125" s="532"/>
      <c r="AP125" s="532"/>
      <c r="AQ125" s="532"/>
      <c r="AR125" s="533"/>
      <c r="AS125" s="534" t="s">
        <v>88</v>
      </c>
      <c r="AT125" s="535"/>
      <c r="AU125" s="535"/>
      <c r="AV125" s="535"/>
      <c r="AW125" s="536"/>
      <c r="AX125" s="537" t="s">
        <v>89</v>
      </c>
      <c r="AY125" s="538"/>
      <c r="AZ125" s="538"/>
      <c r="BA125" s="539"/>
      <c r="BB125" s="968"/>
      <c r="BC125" s="969"/>
      <c r="BD125" s="969"/>
      <c r="BE125" s="969"/>
      <c r="BF125" s="970"/>
      <c r="BG125" s="968"/>
      <c r="BH125" s="969"/>
      <c r="BI125" s="969"/>
      <c r="BJ125" s="969"/>
      <c r="BK125" s="970"/>
      <c r="BL125" s="968"/>
      <c r="BM125" s="969"/>
      <c r="BN125" s="969"/>
      <c r="BO125" s="969"/>
      <c r="BP125" s="970"/>
      <c r="BQ125" s="518"/>
      <c r="BR125" s="519"/>
      <c r="BS125" s="519"/>
      <c r="BT125" s="519"/>
      <c r="BU125" s="520"/>
      <c r="BV125" s="518"/>
      <c r="BW125" s="519"/>
      <c r="BX125" s="519"/>
      <c r="BY125" s="519"/>
      <c r="BZ125" s="520"/>
      <c r="CA125" s="518"/>
      <c r="CB125" s="519"/>
      <c r="CC125" s="519"/>
      <c r="CD125" s="519"/>
      <c r="CE125" s="520"/>
      <c r="CF125" s="521">
        <v>3</v>
      </c>
      <c r="CG125" s="522"/>
      <c r="CH125" s="522"/>
      <c r="CI125" s="522"/>
      <c r="CJ125" s="522"/>
      <c r="CK125" s="523"/>
      <c r="CL125" s="518"/>
      <c r="CM125" s="519"/>
      <c r="CN125" s="519"/>
      <c r="CO125" s="519"/>
      <c r="CP125" s="519"/>
      <c r="CQ125" s="520"/>
    </row>
    <row r="126" spans="1:95" s="229" customFormat="1" x14ac:dyDescent="0.2">
      <c r="A126" s="552" t="s">
        <v>90</v>
      </c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2"/>
      <c r="S126" s="552"/>
      <c r="T126" s="552"/>
      <c r="U126" s="552"/>
      <c r="V126" s="552"/>
      <c r="W126" s="552"/>
      <c r="X126" s="552"/>
      <c r="Y126" s="552"/>
      <c r="Z126" s="552"/>
      <c r="AA126" s="552"/>
      <c r="AB126" s="552"/>
      <c r="AC126" s="552"/>
      <c r="AD126" s="552"/>
      <c r="AE126" s="552"/>
      <c r="AF126" s="552"/>
      <c r="AG126" s="552"/>
      <c r="AH126" s="552"/>
      <c r="AI126" s="552"/>
      <c r="AJ126" s="552"/>
      <c r="AK126" s="552"/>
      <c r="AL126" s="552"/>
      <c r="AM126" s="552"/>
      <c r="AN126" s="552"/>
      <c r="AO126" s="552"/>
      <c r="AP126" s="552"/>
      <c r="AQ126" s="552"/>
      <c r="AR126" s="552"/>
      <c r="AS126" s="552"/>
      <c r="AT126" s="552"/>
      <c r="AU126" s="552"/>
      <c r="AV126" s="552"/>
      <c r="AW126" s="552"/>
      <c r="AX126" s="552"/>
      <c r="AY126" s="552"/>
      <c r="AZ126" s="552"/>
      <c r="BA126" s="552"/>
      <c r="BB126" s="552"/>
      <c r="BC126" s="552"/>
      <c r="BD126" s="552"/>
      <c r="BE126" s="552"/>
      <c r="BF126" s="552"/>
      <c r="BG126" s="552"/>
      <c r="BH126" s="552"/>
      <c r="BI126" s="552"/>
      <c r="BJ126" s="552"/>
      <c r="BK126" s="552"/>
      <c r="BL126" s="552"/>
      <c r="BM126" s="552"/>
      <c r="BN126" s="552"/>
      <c r="BO126" s="552"/>
      <c r="BP126" s="552"/>
      <c r="BQ126" s="552"/>
      <c r="BR126" s="552"/>
      <c r="BS126" s="552"/>
      <c r="BT126" s="552"/>
      <c r="BU126" s="552"/>
      <c r="BV126" s="552"/>
      <c r="BW126" s="552"/>
      <c r="BX126" s="552"/>
      <c r="BY126" s="552"/>
      <c r="BZ126" s="552"/>
      <c r="CA126" s="552"/>
      <c r="CB126" s="552"/>
      <c r="CC126" s="552"/>
      <c r="CD126" s="552"/>
      <c r="CE126" s="552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s="229" customFormat="1" x14ac:dyDescent="0.2">
      <c r="A127" s="658"/>
      <c r="B127" s="658"/>
      <c r="C127" s="658"/>
      <c r="D127" s="658"/>
      <c r="E127" s="658"/>
      <c r="F127" s="658"/>
      <c r="G127" s="658"/>
      <c r="H127" s="658"/>
      <c r="I127" s="658"/>
      <c r="J127" s="658"/>
      <c r="K127" s="658"/>
      <c r="L127" s="658"/>
      <c r="M127" s="658"/>
      <c r="N127" s="658"/>
      <c r="O127" s="658"/>
      <c r="P127" s="658"/>
      <c r="Q127" s="658"/>
      <c r="R127" s="658"/>
      <c r="S127" s="658"/>
      <c r="T127" s="658"/>
      <c r="U127" s="658"/>
      <c r="V127" s="658"/>
      <c r="W127" s="658"/>
      <c r="X127" s="658"/>
      <c r="Y127" s="658"/>
      <c r="Z127" s="658"/>
      <c r="AA127" s="658"/>
      <c r="AB127" s="658"/>
      <c r="AC127" s="658"/>
      <c r="AD127" s="658"/>
      <c r="AE127" s="658"/>
      <c r="AF127" s="658"/>
      <c r="AG127" s="658"/>
      <c r="AH127" s="658"/>
      <c r="AI127" s="658"/>
      <c r="AJ127" s="658"/>
      <c r="AK127" s="658"/>
      <c r="AL127" s="658"/>
      <c r="AM127" s="658"/>
      <c r="AN127" s="658"/>
      <c r="AO127" s="658"/>
      <c r="AP127" s="658"/>
      <c r="AQ127" s="658"/>
      <c r="AR127" s="658"/>
      <c r="AS127" s="658"/>
      <c r="AT127" s="658"/>
      <c r="AU127" s="658"/>
      <c r="AV127" s="658"/>
      <c r="AW127" s="658"/>
      <c r="AX127" s="658"/>
      <c r="AY127" s="658"/>
      <c r="AZ127" s="658"/>
      <c r="BA127" s="658"/>
      <c r="BB127" s="658"/>
      <c r="BC127" s="658"/>
      <c r="BD127" s="658"/>
      <c r="BE127" s="658"/>
      <c r="BF127" s="658"/>
      <c r="BG127" s="658"/>
      <c r="BH127" s="658"/>
      <c r="BI127" s="658"/>
      <c r="BJ127" s="658"/>
      <c r="BK127" s="658"/>
      <c r="BL127" s="658"/>
      <c r="BM127" s="658"/>
      <c r="BN127" s="658"/>
      <c r="BO127" s="658"/>
      <c r="BP127" s="658"/>
      <c r="BQ127" s="658"/>
      <c r="BR127" s="658"/>
      <c r="BS127" s="658"/>
      <c r="BT127" s="658"/>
      <c r="BU127" s="658"/>
      <c r="BV127" s="658"/>
      <c r="BW127" s="658"/>
      <c r="BX127" s="658"/>
      <c r="BY127" s="658"/>
      <c r="BZ127" s="658"/>
      <c r="CA127" s="658"/>
      <c r="CB127" s="658"/>
      <c r="CC127" s="658"/>
      <c r="CD127" s="658"/>
      <c r="CE127" s="658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821" t="e">
        <f>#REF!+1</f>
        <v>#REF!</v>
      </c>
      <c r="CP127" s="821"/>
      <c r="CQ127" s="821"/>
    </row>
    <row r="128" spans="1:95" s="229" customFormat="1" x14ac:dyDescent="0.2">
      <c r="A128" s="667" t="s">
        <v>91</v>
      </c>
      <c r="B128" s="668"/>
      <c r="C128" s="668"/>
      <c r="D128" s="668"/>
      <c r="E128" s="668"/>
      <c r="F128" s="668"/>
      <c r="G128" s="668"/>
      <c r="H128" s="668"/>
      <c r="I128" s="668"/>
      <c r="J128" s="668"/>
      <c r="K128" s="668"/>
      <c r="L128" s="668"/>
      <c r="M128" s="668"/>
      <c r="N128" s="668"/>
      <c r="O128" s="668"/>
      <c r="P128" s="668"/>
      <c r="Q128" s="668"/>
      <c r="R128" s="668"/>
      <c r="S128" s="668"/>
      <c r="T128" s="668"/>
      <c r="U128" s="668"/>
      <c r="V128" s="668"/>
      <c r="W128" s="668"/>
      <c r="X128" s="668"/>
      <c r="Y128" s="668"/>
      <c r="Z128" s="668"/>
      <c r="AA128" s="668"/>
      <c r="AB128" s="668"/>
      <c r="AC128" s="668"/>
      <c r="AD128" s="668"/>
      <c r="AE128" s="668"/>
      <c r="AF128" s="668"/>
      <c r="AG128" s="668"/>
      <c r="AH128" s="668"/>
      <c r="AI128" s="668"/>
      <c r="AJ128" s="668"/>
      <c r="AK128" s="668"/>
      <c r="AL128" s="668"/>
      <c r="AM128" s="668"/>
      <c r="AN128" s="668"/>
      <c r="AO128" s="668"/>
      <c r="AP128" s="668"/>
      <c r="AQ128" s="668"/>
      <c r="AR128" s="668"/>
      <c r="AS128" s="668"/>
      <c r="AT128" s="668"/>
      <c r="AU128" s="668"/>
      <c r="AV128" s="668"/>
      <c r="AW128" s="668"/>
      <c r="AX128" s="668"/>
      <c r="AY128" s="668"/>
      <c r="AZ128" s="668"/>
      <c r="BA128" s="668"/>
      <c r="BB128" s="668"/>
      <c r="BC128" s="668"/>
      <c r="BD128" s="668"/>
      <c r="BE128" s="668"/>
      <c r="BF128" s="668"/>
      <c r="BG128" s="668"/>
      <c r="BH128" s="668"/>
      <c r="BI128" s="668"/>
      <c r="BJ128" s="668"/>
      <c r="BK128" s="668"/>
      <c r="BL128" s="668"/>
      <c r="BM128" s="668"/>
      <c r="BN128" s="668"/>
      <c r="BO128" s="668"/>
      <c r="BP128" s="668"/>
      <c r="BQ128" s="668"/>
      <c r="BR128" s="668"/>
      <c r="BS128" s="668"/>
      <c r="BT128" s="668"/>
      <c r="BU128" s="668"/>
      <c r="BV128" s="668"/>
      <c r="BW128" s="668"/>
      <c r="BX128" s="668"/>
      <c r="BY128" s="668"/>
      <c r="BZ128" s="668"/>
      <c r="CA128" s="668"/>
      <c r="CB128" s="668"/>
      <c r="CC128" s="668"/>
      <c r="CD128" s="668"/>
      <c r="CE128" s="668"/>
      <c r="CF128" s="668"/>
      <c r="CG128" s="668"/>
      <c r="CH128" s="668"/>
      <c r="CI128" s="668"/>
      <c r="CJ128" s="668"/>
      <c r="CK128" s="668"/>
      <c r="CL128" s="668"/>
      <c r="CM128" s="668"/>
      <c r="CN128" s="668"/>
      <c r="CO128" s="668"/>
      <c r="CP128" s="668"/>
      <c r="CQ128" s="669"/>
    </row>
    <row r="129" spans="1:95" s="229" customFormat="1" x14ac:dyDescent="0.2">
      <c r="A129" s="728" t="s">
        <v>92</v>
      </c>
      <c r="B129" s="728"/>
      <c r="C129" s="728"/>
      <c r="D129" s="728"/>
      <c r="E129" s="728"/>
      <c r="F129" s="728"/>
      <c r="G129" s="728"/>
      <c r="H129" s="728"/>
      <c r="I129" s="728"/>
      <c r="J129" s="728"/>
      <c r="K129" s="728"/>
      <c r="L129" s="728"/>
      <c r="M129" s="728"/>
      <c r="N129" s="728" t="s">
        <v>93</v>
      </c>
      <c r="O129" s="728"/>
      <c r="P129" s="728"/>
      <c r="Q129" s="728"/>
      <c r="R129" s="728"/>
      <c r="S129" s="728"/>
      <c r="T129" s="728"/>
      <c r="U129" s="728"/>
      <c r="V129" s="728"/>
      <c r="W129" s="728"/>
      <c r="X129" s="728"/>
      <c r="Y129" s="728"/>
      <c r="Z129" s="728" t="s">
        <v>94</v>
      </c>
      <c r="AA129" s="728"/>
      <c r="AB129" s="728"/>
      <c r="AC129" s="728"/>
      <c r="AD129" s="728"/>
      <c r="AE129" s="728"/>
      <c r="AF129" s="728"/>
      <c r="AG129" s="728"/>
      <c r="AH129" s="728"/>
      <c r="AI129" s="728"/>
      <c r="AJ129" s="728"/>
      <c r="AK129" s="728"/>
      <c r="AL129" s="728" t="s">
        <v>95</v>
      </c>
      <c r="AM129" s="728"/>
      <c r="AN129" s="728"/>
      <c r="AO129" s="728"/>
      <c r="AP129" s="728"/>
      <c r="AQ129" s="728"/>
      <c r="AR129" s="728"/>
      <c r="AS129" s="728"/>
      <c r="AT129" s="728"/>
      <c r="AU129" s="728"/>
      <c r="AV129" s="728"/>
      <c r="AW129" s="728"/>
      <c r="AX129" s="722" t="s">
        <v>53</v>
      </c>
      <c r="AY129" s="722"/>
      <c r="AZ129" s="722"/>
      <c r="BA129" s="722"/>
      <c r="BB129" s="722"/>
      <c r="BC129" s="722"/>
      <c r="BD129" s="722"/>
      <c r="BE129" s="722"/>
      <c r="BF129" s="722"/>
      <c r="BG129" s="722"/>
      <c r="BH129" s="722"/>
      <c r="BI129" s="722"/>
      <c r="BJ129" s="722"/>
      <c r="BK129" s="722"/>
      <c r="BL129" s="722"/>
      <c r="BM129" s="722"/>
      <c r="BN129" s="722"/>
      <c r="BO129" s="722"/>
      <c r="BP129" s="722"/>
      <c r="BQ129" s="722"/>
      <c r="BR129" s="722"/>
      <c r="BS129" s="722"/>
      <c r="BT129" s="722"/>
      <c r="BU129" s="722"/>
      <c r="BV129" s="722"/>
      <c r="BW129" s="722"/>
      <c r="BX129" s="722"/>
      <c r="BY129" s="722"/>
      <c r="BZ129" s="722"/>
      <c r="CA129" s="722"/>
      <c r="CB129" s="722"/>
      <c r="CC129" s="722"/>
      <c r="CD129" s="722"/>
      <c r="CE129" s="722"/>
      <c r="CF129" s="722"/>
      <c r="CG129" s="722"/>
      <c r="CH129" s="722"/>
      <c r="CI129" s="722"/>
      <c r="CJ129" s="722"/>
      <c r="CK129" s="722"/>
      <c r="CL129" s="722"/>
      <c r="CM129" s="722"/>
      <c r="CN129" s="722"/>
      <c r="CO129" s="722"/>
      <c r="CP129" s="722"/>
      <c r="CQ129" s="722"/>
    </row>
    <row r="130" spans="1:95" s="229" customFormat="1" x14ac:dyDescent="0.2">
      <c r="A130" s="722" t="s">
        <v>30</v>
      </c>
      <c r="B130" s="722"/>
      <c r="C130" s="722"/>
      <c r="D130" s="722"/>
      <c r="E130" s="722"/>
      <c r="F130" s="722"/>
      <c r="G130" s="722"/>
      <c r="H130" s="722"/>
      <c r="I130" s="722"/>
      <c r="J130" s="722"/>
      <c r="K130" s="722"/>
      <c r="L130" s="722"/>
      <c r="M130" s="722"/>
      <c r="N130" s="722" t="s">
        <v>55</v>
      </c>
      <c r="O130" s="722"/>
      <c r="P130" s="722"/>
      <c r="Q130" s="722"/>
      <c r="R130" s="722"/>
      <c r="S130" s="722"/>
      <c r="T130" s="722"/>
      <c r="U130" s="722"/>
      <c r="V130" s="722"/>
      <c r="W130" s="722"/>
      <c r="X130" s="722"/>
      <c r="Y130" s="722"/>
      <c r="Z130" s="722" t="s">
        <v>56</v>
      </c>
      <c r="AA130" s="722"/>
      <c r="AB130" s="722"/>
      <c r="AC130" s="722"/>
      <c r="AD130" s="722"/>
      <c r="AE130" s="722"/>
      <c r="AF130" s="722"/>
      <c r="AG130" s="722"/>
      <c r="AH130" s="722"/>
      <c r="AI130" s="722"/>
      <c r="AJ130" s="722"/>
      <c r="AK130" s="722"/>
      <c r="AL130" s="722" t="s">
        <v>57</v>
      </c>
      <c r="AM130" s="722"/>
      <c r="AN130" s="722"/>
      <c r="AO130" s="722"/>
      <c r="AP130" s="722"/>
      <c r="AQ130" s="722"/>
      <c r="AR130" s="722"/>
      <c r="AS130" s="722"/>
      <c r="AT130" s="722"/>
      <c r="AU130" s="722"/>
      <c r="AV130" s="722"/>
      <c r="AW130" s="722"/>
      <c r="AX130" s="722" t="s">
        <v>58</v>
      </c>
      <c r="AY130" s="722"/>
      <c r="AZ130" s="722"/>
      <c r="BA130" s="722"/>
      <c r="BB130" s="722"/>
      <c r="BC130" s="722"/>
      <c r="BD130" s="722"/>
      <c r="BE130" s="722"/>
      <c r="BF130" s="722"/>
      <c r="BG130" s="722"/>
      <c r="BH130" s="722"/>
      <c r="BI130" s="722"/>
      <c r="BJ130" s="722"/>
      <c r="BK130" s="722"/>
      <c r="BL130" s="722"/>
      <c r="BM130" s="722"/>
      <c r="BN130" s="722"/>
      <c r="BO130" s="722"/>
      <c r="BP130" s="722"/>
      <c r="BQ130" s="722"/>
      <c r="BR130" s="722"/>
      <c r="BS130" s="722"/>
      <c r="BT130" s="722"/>
      <c r="BU130" s="722"/>
      <c r="BV130" s="722"/>
      <c r="BW130" s="722"/>
      <c r="BX130" s="722"/>
      <c r="BY130" s="722"/>
      <c r="BZ130" s="722"/>
      <c r="CA130" s="722"/>
      <c r="CB130" s="722"/>
      <c r="CC130" s="722"/>
      <c r="CD130" s="722"/>
      <c r="CE130" s="722"/>
      <c r="CF130" s="722"/>
      <c r="CG130" s="722"/>
      <c r="CH130" s="722"/>
      <c r="CI130" s="722"/>
      <c r="CJ130" s="722"/>
      <c r="CK130" s="722"/>
      <c r="CL130" s="722"/>
      <c r="CM130" s="722"/>
      <c r="CN130" s="722"/>
      <c r="CO130" s="722"/>
      <c r="CP130" s="722"/>
      <c r="CQ130" s="722"/>
    </row>
    <row r="131" spans="1:95" s="229" customFormat="1" ht="23.25" customHeight="1" x14ac:dyDescent="0.2">
      <c r="A131" s="524" t="s">
        <v>96</v>
      </c>
      <c r="B131" s="524"/>
      <c r="C131" s="524"/>
      <c r="D131" s="524"/>
      <c r="E131" s="524"/>
      <c r="F131" s="524"/>
      <c r="G131" s="524"/>
      <c r="H131" s="524"/>
      <c r="I131" s="524"/>
      <c r="J131" s="524"/>
      <c r="K131" s="524"/>
      <c r="L131" s="524"/>
      <c r="M131" s="524"/>
      <c r="N131" s="524" t="s">
        <v>97</v>
      </c>
      <c r="O131" s="524"/>
      <c r="P131" s="524"/>
      <c r="Q131" s="524"/>
      <c r="R131" s="524"/>
      <c r="S131" s="524"/>
      <c r="T131" s="524"/>
      <c r="U131" s="524"/>
      <c r="V131" s="524"/>
      <c r="W131" s="524"/>
      <c r="X131" s="524"/>
      <c r="Y131" s="524"/>
      <c r="Z131" s="524" t="s">
        <v>98</v>
      </c>
      <c r="AA131" s="524"/>
      <c r="AB131" s="524"/>
      <c r="AC131" s="524"/>
      <c r="AD131" s="524"/>
      <c r="AE131" s="524"/>
      <c r="AF131" s="524"/>
      <c r="AG131" s="524"/>
      <c r="AH131" s="524"/>
      <c r="AI131" s="524"/>
      <c r="AJ131" s="524"/>
      <c r="AK131" s="524"/>
      <c r="AL131" s="524" t="s">
        <v>99</v>
      </c>
      <c r="AM131" s="524"/>
      <c r="AN131" s="524"/>
      <c r="AO131" s="524"/>
      <c r="AP131" s="524"/>
      <c r="AQ131" s="524"/>
      <c r="AR131" s="524"/>
      <c r="AS131" s="524"/>
      <c r="AT131" s="524"/>
      <c r="AU131" s="524"/>
      <c r="AV131" s="524"/>
      <c r="AW131" s="524"/>
      <c r="AX131" s="719" t="s">
        <v>100</v>
      </c>
      <c r="AY131" s="719"/>
      <c r="AZ131" s="719"/>
      <c r="BA131" s="719"/>
      <c r="BB131" s="71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19"/>
      <c r="BQ131" s="719"/>
      <c r="BR131" s="719"/>
      <c r="BS131" s="719"/>
      <c r="BT131" s="719"/>
      <c r="BU131" s="719"/>
      <c r="BV131" s="719"/>
      <c r="BW131" s="719"/>
      <c r="BX131" s="719"/>
      <c r="BY131" s="719"/>
      <c r="BZ131" s="719"/>
      <c r="CA131" s="719"/>
      <c r="CB131" s="719"/>
      <c r="CC131" s="719"/>
      <c r="CD131" s="719"/>
      <c r="CE131" s="719"/>
      <c r="CF131" s="719"/>
      <c r="CG131" s="719"/>
      <c r="CH131" s="719"/>
      <c r="CI131" s="719"/>
      <c r="CJ131" s="719"/>
      <c r="CK131" s="719"/>
      <c r="CL131" s="719"/>
      <c r="CM131" s="719"/>
      <c r="CN131" s="719"/>
      <c r="CO131" s="719"/>
      <c r="CP131" s="719"/>
      <c r="CQ131" s="719"/>
    </row>
    <row r="132" spans="1:95" s="229" customFormat="1" ht="39" customHeight="1" x14ac:dyDescent="0.2">
      <c r="A132" s="524" t="s">
        <v>101</v>
      </c>
      <c r="B132" s="524"/>
      <c r="C132" s="524"/>
      <c r="D132" s="524"/>
      <c r="E132" s="524"/>
      <c r="F132" s="524"/>
      <c r="G132" s="524"/>
      <c r="H132" s="524"/>
      <c r="I132" s="524"/>
      <c r="J132" s="524"/>
      <c r="K132" s="524"/>
      <c r="L132" s="524"/>
      <c r="M132" s="524"/>
      <c r="N132" s="524" t="s">
        <v>102</v>
      </c>
      <c r="O132" s="524"/>
      <c r="P132" s="524"/>
      <c r="Q132" s="524"/>
      <c r="R132" s="524"/>
      <c r="S132" s="524"/>
      <c r="T132" s="524"/>
      <c r="U132" s="524"/>
      <c r="V132" s="524"/>
      <c r="W132" s="524"/>
      <c r="X132" s="524"/>
      <c r="Y132" s="524"/>
      <c r="Z132" s="524" t="s">
        <v>103</v>
      </c>
      <c r="AA132" s="524"/>
      <c r="AB132" s="524"/>
      <c r="AC132" s="524"/>
      <c r="AD132" s="524"/>
      <c r="AE132" s="524"/>
      <c r="AF132" s="524"/>
      <c r="AG132" s="524"/>
      <c r="AH132" s="524"/>
      <c r="AI132" s="524"/>
      <c r="AJ132" s="524"/>
      <c r="AK132" s="524"/>
      <c r="AL132" s="524" t="s">
        <v>104</v>
      </c>
      <c r="AM132" s="524"/>
      <c r="AN132" s="524"/>
      <c r="AO132" s="524"/>
      <c r="AP132" s="524"/>
      <c r="AQ132" s="524"/>
      <c r="AR132" s="524"/>
      <c r="AS132" s="524"/>
      <c r="AT132" s="524"/>
      <c r="AU132" s="524"/>
      <c r="AV132" s="524"/>
      <c r="AW132" s="524"/>
      <c r="AX132" s="719" t="s">
        <v>105</v>
      </c>
      <c r="AY132" s="719"/>
      <c r="AZ132" s="719"/>
      <c r="BA132" s="719"/>
      <c r="BB132" s="719"/>
      <c r="BC132" s="719"/>
      <c r="BD132" s="719"/>
      <c r="BE132" s="719"/>
      <c r="BF132" s="719"/>
      <c r="BG132" s="719"/>
      <c r="BH132" s="719"/>
      <c r="BI132" s="719"/>
      <c r="BJ132" s="719"/>
      <c r="BK132" s="719"/>
      <c r="BL132" s="719"/>
      <c r="BM132" s="719"/>
      <c r="BN132" s="719"/>
      <c r="BO132" s="719"/>
      <c r="BP132" s="719"/>
      <c r="BQ132" s="719"/>
      <c r="BR132" s="719"/>
      <c r="BS132" s="719"/>
      <c r="BT132" s="719"/>
      <c r="BU132" s="719"/>
      <c r="BV132" s="719"/>
      <c r="BW132" s="719"/>
      <c r="BX132" s="719"/>
      <c r="BY132" s="719"/>
      <c r="BZ132" s="719"/>
      <c r="CA132" s="719"/>
      <c r="CB132" s="719"/>
      <c r="CC132" s="719"/>
      <c r="CD132" s="719"/>
      <c r="CE132" s="719"/>
      <c r="CF132" s="719"/>
      <c r="CG132" s="719"/>
      <c r="CH132" s="719"/>
      <c r="CI132" s="719"/>
      <c r="CJ132" s="719"/>
      <c r="CK132" s="719"/>
      <c r="CL132" s="719"/>
      <c r="CM132" s="719"/>
      <c r="CN132" s="719"/>
      <c r="CO132" s="719"/>
      <c r="CP132" s="719"/>
      <c r="CQ132" s="719"/>
    </row>
    <row r="133" spans="1:95" s="229" customFormat="1" ht="39.75" customHeight="1" x14ac:dyDescent="0.2">
      <c r="A133" s="524" t="s">
        <v>101</v>
      </c>
      <c r="B133" s="524"/>
      <c r="C133" s="524"/>
      <c r="D133" s="524"/>
      <c r="E133" s="524"/>
      <c r="F133" s="524"/>
      <c r="G133" s="524"/>
      <c r="H133" s="524"/>
      <c r="I133" s="524"/>
      <c r="J133" s="524"/>
      <c r="K133" s="524"/>
      <c r="L133" s="524"/>
      <c r="M133" s="524"/>
      <c r="N133" s="524" t="s">
        <v>102</v>
      </c>
      <c r="O133" s="524"/>
      <c r="P133" s="524"/>
      <c r="Q133" s="524"/>
      <c r="R133" s="524"/>
      <c r="S133" s="524"/>
      <c r="T133" s="524"/>
      <c r="U133" s="524"/>
      <c r="V133" s="524"/>
      <c r="W133" s="524"/>
      <c r="X133" s="524"/>
      <c r="Y133" s="524"/>
      <c r="Z133" s="524" t="s">
        <v>103</v>
      </c>
      <c r="AA133" s="524"/>
      <c r="AB133" s="524"/>
      <c r="AC133" s="524"/>
      <c r="AD133" s="524"/>
      <c r="AE133" s="524"/>
      <c r="AF133" s="524"/>
      <c r="AG133" s="524"/>
      <c r="AH133" s="524"/>
      <c r="AI133" s="524"/>
      <c r="AJ133" s="524"/>
      <c r="AK133" s="524"/>
      <c r="AL133" s="524" t="s">
        <v>106</v>
      </c>
      <c r="AM133" s="524"/>
      <c r="AN133" s="524"/>
      <c r="AO133" s="524"/>
      <c r="AP133" s="524"/>
      <c r="AQ133" s="524"/>
      <c r="AR133" s="524"/>
      <c r="AS133" s="524"/>
      <c r="AT133" s="524"/>
      <c r="AU133" s="524"/>
      <c r="AV133" s="524"/>
      <c r="AW133" s="524"/>
      <c r="AX133" s="719" t="s">
        <v>107</v>
      </c>
      <c r="AY133" s="719"/>
      <c r="AZ133" s="719"/>
      <c r="BA133" s="719"/>
      <c r="BB133" s="719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19"/>
      <c r="BQ133" s="719"/>
      <c r="BR133" s="719"/>
      <c r="BS133" s="719"/>
      <c r="BT133" s="719"/>
      <c r="BU133" s="719"/>
      <c r="BV133" s="719"/>
      <c r="BW133" s="719"/>
      <c r="BX133" s="719"/>
      <c r="BY133" s="719"/>
      <c r="BZ133" s="719"/>
      <c r="CA133" s="719"/>
      <c r="CB133" s="719"/>
      <c r="CC133" s="719"/>
      <c r="CD133" s="719"/>
      <c r="CE133" s="719"/>
      <c r="CF133" s="719"/>
      <c r="CG133" s="719"/>
      <c r="CH133" s="719"/>
      <c r="CI133" s="719"/>
      <c r="CJ133" s="719"/>
      <c r="CK133" s="719"/>
      <c r="CL133" s="719"/>
      <c r="CM133" s="719"/>
      <c r="CN133" s="719"/>
      <c r="CO133" s="719"/>
      <c r="CP133" s="719"/>
      <c r="CQ133" s="719"/>
    </row>
    <row r="134" spans="1:95" s="229" customFormat="1" ht="41.25" customHeight="1" x14ac:dyDescent="0.2">
      <c r="A134" s="524" t="s">
        <v>101</v>
      </c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 t="s">
        <v>102</v>
      </c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 t="s">
        <v>534</v>
      </c>
      <c r="AA134" s="524"/>
      <c r="AB134" s="524"/>
      <c r="AC134" s="524"/>
      <c r="AD134" s="524"/>
      <c r="AE134" s="524"/>
      <c r="AF134" s="524"/>
      <c r="AG134" s="524"/>
      <c r="AH134" s="524"/>
      <c r="AI134" s="524"/>
      <c r="AJ134" s="524"/>
      <c r="AK134" s="524"/>
      <c r="AL134" s="524" t="s">
        <v>532</v>
      </c>
      <c r="AM134" s="524"/>
      <c r="AN134" s="524"/>
      <c r="AO134" s="524"/>
      <c r="AP134" s="524"/>
      <c r="AQ134" s="524"/>
      <c r="AR134" s="524"/>
      <c r="AS134" s="524"/>
      <c r="AT134" s="524"/>
      <c r="AU134" s="524"/>
      <c r="AV134" s="524"/>
      <c r="AW134" s="524"/>
      <c r="AX134" s="719" t="s">
        <v>533</v>
      </c>
      <c r="AY134" s="719"/>
      <c r="AZ134" s="719"/>
      <c r="BA134" s="719"/>
      <c r="BB134" s="719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19"/>
      <c r="BQ134" s="719"/>
      <c r="BR134" s="719"/>
      <c r="BS134" s="719"/>
      <c r="BT134" s="719"/>
      <c r="BU134" s="719"/>
      <c r="BV134" s="719"/>
      <c r="BW134" s="719"/>
      <c r="BX134" s="719"/>
      <c r="BY134" s="719"/>
      <c r="BZ134" s="719"/>
      <c r="CA134" s="719"/>
      <c r="CB134" s="719"/>
      <c r="CC134" s="719"/>
      <c r="CD134" s="719"/>
      <c r="CE134" s="719"/>
      <c r="CF134" s="719"/>
      <c r="CG134" s="719"/>
      <c r="CH134" s="719"/>
      <c r="CI134" s="719"/>
      <c r="CJ134" s="719"/>
      <c r="CK134" s="719"/>
      <c r="CL134" s="719"/>
      <c r="CM134" s="719"/>
      <c r="CN134" s="719"/>
      <c r="CO134" s="719"/>
      <c r="CP134" s="719"/>
      <c r="CQ134" s="719"/>
    </row>
    <row r="135" spans="1:95" s="229" customFormat="1" x14ac:dyDescent="0.2">
      <c r="A135" s="552" t="s">
        <v>108</v>
      </c>
      <c r="B135" s="552"/>
      <c r="C135" s="552"/>
      <c r="D135" s="552"/>
      <c r="E135" s="552"/>
      <c r="F135" s="552"/>
      <c r="G135" s="552"/>
      <c r="H135" s="552"/>
      <c r="I135" s="552"/>
      <c r="J135" s="552"/>
      <c r="K135" s="552"/>
      <c r="L135" s="552"/>
      <c r="M135" s="552"/>
      <c r="N135" s="552"/>
      <c r="O135" s="552"/>
      <c r="P135" s="552"/>
      <c r="Q135" s="552"/>
      <c r="R135" s="552"/>
      <c r="S135" s="552"/>
      <c r="T135" s="552"/>
      <c r="U135" s="552"/>
      <c r="V135" s="552"/>
      <c r="W135" s="552"/>
      <c r="X135" s="552"/>
      <c r="Y135" s="552"/>
      <c r="Z135" s="552"/>
      <c r="AA135" s="552"/>
      <c r="AB135" s="552"/>
      <c r="AC135" s="552"/>
      <c r="AD135" s="552"/>
      <c r="AE135" s="552"/>
      <c r="AF135" s="552"/>
      <c r="AG135" s="552"/>
      <c r="AH135" s="552"/>
      <c r="AI135" s="552"/>
      <c r="AJ135" s="552"/>
      <c r="AK135" s="552"/>
      <c r="AL135" s="552"/>
      <c r="AM135" s="552"/>
      <c r="AN135" s="552"/>
      <c r="AO135" s="552"/>
      <c r="AP135" s="552"/>
      <c r="AQ135" s="552"/>
      <c r="AR135" s="552"/>
      <c r="AS135" s="552"/>
      <c r="AT135" s="552"/>
      <c r="AU135" s="552"/>
      <c r="AV135" s="552"/>
      <c r="AW135" s="552"/>
      <c r="AX135" s="552"/>
      <c r="AY135" s="552"/>
      <c r="AZ135" s="552"/>
      <c r="BA135" s="552"/>
      <c r="BB135" s="552"/>
      <c r="BC135" s="552"/>
      <c r="BD135" s="552"/>
      <c r="BE135" s="552"/>
      <c r="BF135" s="552"/>
      <c r="BG135" s="552"/>
      <c r="BH135" s="552"/>
      <c r="BI135" s="552"/>
      <c r="BJ135" s="552"/>
      <c r="BK135" s="552"/>
      <c r="BL135" s="552"/>
      <c r="BM135" s="552"/>
      <c r="BN135" s="552"/>
      <c r="BO135" s="552"/>
      <c r="BP135" s="552"/>
      <c r="BQ135" s="552"/>
      <c r="BR135" s="552"/>
      <c r="BS135" s="552"/>
      <c r="BT135" s="552"/>
      <c r="BU135" s="552"/>
      <c r="BV135" s="552"/>
      <c r="BW135" s="552"/>
      <c r="BX135" s="552"/>
      <c r="BY135" s="552"/>
      <c r="BZ135" s="552"/>
      <c r="CA135" s="552"/>
      <c r="CB135" s="552"/>
      <c r="CC135" s="552"/>
      <c r="CD135" s="552"/>
      <c r="CE135" s="552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s="229" customFormat="1" x14ac:dyDescent="0.2">
      <c r="A136" s="723" t="s">
        <v>109</v>
      </c>
      <c r="B136" s="723"/>
      <c r="C136" s="723"/>
      <c r="D136" s="723"/>
      <c r="E136" s="723"/>
      <c r="F136" s="723"/>
      <c r="G136" s="723"/>
      <c r="H136" s="723"/>
      <c r="I136" s="723"/>
      <c r="J136" s="723"/>
      <c r="K136" s="723"/>
      <c r="L136" s="723"/>
      <c r="M136" s="723"/>
      <c r="N136" s="723"/>
      <c r="O136" s="723"/>
      <c r="P136" s="723"/>
      <c r="Q136" s="723"/>
      <c r="R136" s="723"/>
      <c r="S136" s="723"/>
      <c r="T136" s="723"/>
      <c r="U136" s="723"/>
      <c r="V136" s="723"/>
      <c r="W136" s="723"/>
      <c r="X136" s="723"/>
      <c r="Y136" s="723"/>
      <c r="Z136" s="723"/>
      <c r="AA136" s="723"/>
      <c r="AB136" s="723"/>
      <c r="AC136" s="723"/>
      <c r="AD136" s="723"/>
      <c r="AE136" s="723"/>
      <c r="AF136" s="723"/>
      <c r="AG136" s="723"/>
      <c r="AH136" s="723"/>
      <c r="AI136" s="723"/>
      <c r="AJ136" s="723"/>
      <c r="AK136" s="723"/>
      <c r="AL136" s="723"/>
      <c r="AM136" s="723"/>
      <c r="AN136" s="723"/>
      <c r="AO136" s="723"/>
      <c r="AP136" s="723"/>
      <c r="AQ136" s="723"/>
      <c r="AR136" s="723"/>
      <c r="AS136" s="723"/>
      <c r="AT136" s="723"/>
      <c r="AU136" s="723"/>
      <c r="AV136" s="723"/>
      <c r="AW136" s="723"/>
      <c r="AX136" s="723"/>
      <c r="AY136" s="723"/>
      <c r="AZ136" s="723"/>
      <c r="BA136" s="723"/>
      <c r="BB136" s="723"/>
      <c r="BC136" s="723"/>
      <c r="BD136" s="723"/>
      <c r="BE136" s="723"/>
      <c r="BF136" s="723"/>
      <c r="BG136" s="723"/>
      <c r="BH136" s="723"/>
      <c r="BI136" s="723"/>
      <c r="BJ136" s="723"/>
      <c r="BK136" s="723"/>
      <c r="BL136" s="723"/>
      <c r="BM136" s="723"/>
      <c r="BN136" s="723"/>
      <c r="BO136" s="723"/>
      <c r="BP136" s="723"/>
      <c r="BQ136" s="723"/>
      <c r="BR136" s="723"/>
      <c r="BS136" s="723"/>
      <c r="BT136" s="723"/>
      <c r="BU136" s="723"/>
      <c r="BV136" s="723"/>
      <c r="BW136" s="723"/>
      <c r="BX136" s="723"/>
      <c r="BY136" s="723"/>
      <c r="BZ136" s="723"/>
      <c r="CA136" s="723"/>
      <c r="CB136" s="723"/>
      <c r="CC136" s="723"/>
      <c r="CD136" s="723"/>
      <c r="CE136" s="723"/>
      <c r="CF136" s="723"/>
      <c r="CG136" s="723"/>
      <c r="CH136" s="723"/>
      <c r="CI136" s="723"/>
      <c r="CJ136" s="723"/>
      <c r="CK136" s="723"/>
      <c r="CL136" s="723"/>
      <c r="CM136" s="723"/>
      <c r="CN136" s="723"/>
      <c r="CO136" s="723"/>
      <c r="CP136" s="723"/>
      <c r="CQ136" s="723"/>
    </row>
    <row r="137" spans="1:95" s="229" customFormat="1" ht="90" customHeight="1" x14ac:dyDescent="0.2">
      <c r="A137" s="724" t="s">
        <v>308</v>
      </c>
      <c r="B137" s="724"/>
      <c r="C137" s="724"/>
      <c r="D137" s="724"/>
      <c r="E137" s="724"/>
      <c r="F137" s="724"/>
      <c r="G137" s="724"/>
      <c r="H137" s="724"/>
      <c r="I137" s="724"/>
      <c r="J137" s="724"/>
      <c r="K137" s="724"/>
      <c r="L137" s="724"/>
      <c r="M137" s="724"/>
      <c r="N137" s="724"/>
      <c r="O137" s="724"/>
      <c r="P137" s="724"/>
      <c r="Q137" s="724"/>
      <c r="R137" s="724"/>
      <c r="S137" s="724"/>
      <c r="T137" s="724"/>
      <c r="U137" s="724"/>
      <c r="V137" s="724"/>
      <c r="W137" s="724"/>
      <c r="X137" s="724"/>
      <c r="Y137" s="724"/>
      <c r="Z137" s="724"/>
      <c r="AA137" s="724"/>
      <c r="AB137" s="724"/>
      <c r="AC137" s="724"/>
      <c r="AD137" s="724"/>
      <c r="AE137" s="724"/>
      <c r="AF137" s="724"/>
      <c r="AG137" s="724"/>
      <c r="AH137" s="724"/>
      <c r="AI137" s="724"/>
      <c r="AJ137" s="724"/>
      <c r="AK137" s="724"/>
      <c r="AL137" s="724"/>
      <c r="AM137" s="724"/>
      <c r="AN137" s="724"/>
      <c r="AO137" s="724"/>
      <c r="AP137" s="724"/>
      <c r="AQ137" s="724"/>
      <c r="AR137" s="724"/>
      <c r="AS137" s="724"/>
      <c r="AT137" s="724"/>
      <c r="AU137" s="724"/>
      <c r="AV137" s="724"/>
      <c r="AW137" s="724"/>
      <c r="AX137" s="724"/>
      <c r="AY137" s="724"/>
      <c r="AZ137" s="724"/>
      <c r="BA137" s="724"/>
      <c r="BB137" s="724"/>
      <c r="BC137" s="724"/>
      <c r="BD137" s="724"/>
      <c r="BE137" s="724"/>
      <c r="BF137" s="724"/>
      <c r="BG137" s="724"/>
      <c r="BH137" s="724"/>
      <c r="BI137" s="724"/>
      <c r="BJ137" s="724"/>
      <c r="BK137" s="724"/>
      <c r="BL137" s="724"/>
      <c r="BM137" s="724"/>
      <c r="BN137" s="724"/>
      <c r="BO137" s="724"/>
      <c r="BP137" s="724"/>
      <c r="BQ137" s="724"/>
      <c r="BR137" s="724"/>
      <c r="BS137" s="724"/>
      <c r="BT137" s="724"/>
      <c r="BU137" s="724"/>
      <c r="BV137" s="724"/>
      <c r="BW137" s="724"/>
      <c r="BX137" s="724"/>
      <c r="BY137" s="724"/>
      <c r="BZ137" s="724"/>
      <c r="CA137" s="724"/>
      <c r="CB137" s="724"/>
      <c r="CC137" s="724"/>
      <c r="CD137" s="724"/>
      <c r="CE137" s="724"/>
      <c r="CF137" s="724"/>
      <c r="CG137" s="724"/>
      <c r="CH137" s="724"/>
      <c r="CI137" s="724"/>
      <c r="CJ137" s="724"/>
      <c r="CK137" s="724"/>
      <c r="CL137" s="724"/>
      <c r="CM137" s="724"/>
      <c r="CN137" s="724"/>
      <c r="CO137" s="724"/>
      <c r="CP137" s="724"/>
      <c r="CQ137" s="724"/>
    </row>
    <row r="138" spans="1:95" s="229" customFormat="1" x14ac:dyDescent="0.2">
      <c r="A138" s="618" t="s">
        <v>110</v>
      </c>
      <c r="B138" s="618"/>
      <c r="C138" s="618"/>
      <c r="D138" s="618"/>
      <c r="E138" s="618"/>
      <c r="F138" s="618"/>
      <c r="G138" s="618"/>
      <c r="H138" s="618"/>
      <c r="I138" s="618"/>
      <c r="J138" s="618"/>
      <c r="K138" s="618"/>
      <c r="L138" s="618"/>
      <c r="M138" s="618"/>
      <c r="N138" s="618"/>
      <c r="O138" s="618"/>
      <c r="P138" s="618"/>
      <c r="Q138" s="618"/>
      <c r="R138" s="618"/>
      <c r="S138" s="618"/>
      <c r="T138" s="618"/>
      <c r="U138" s="618"/>
      <c r="V138" s="618"/>
      <c r="W138" s="618"/>
      <c r="X138" s="618"/>
      <c r="Y138" s="618"/>
      <c r="Z138" s="618"/>
      <c r="AA138" s="618"/>
      <c r="AB138" s="618"/>
      <c r="AC138" s="618"/>
      <c r="AD138" s="618"/>
      <c r="AE138" s="618"/>
      <c r="AF138" s="618"/>
      <c r="AG138" s="618"/>
      <c r="AH138" s="618"/>
      <c r="AI138" s="618"/>
      <c r="AJ138" s="618"/>
      <c r="AK138" s="618"/>
      <c r="AL138" s="618"/>
      <c r="AM138" s="618"/>
      <c r="AN138" s="618"/>
      <c r="AO138" s="618"/>
      <c r="AP138" s="618"/>
      <c r="AQ138" s="618"/>
      <c r="AR138" s="618"/>
      <c r="AS138" s="618"/>
      <c r="AT138" s="618"/>
      <c r="AU138" s="618"/>
      <c r="AV138" s="618"/>
      <c r="AW138" s="618"/>
      <c r="AX138" s="618"/>
      <c r="AY138" s="618"/>
      <c r="AZ138" s="618"/>
      <c r="BA138" s="618"/>
      <c r="BB138" s="618"/>
      <c r="BC138" s="618"/>
      <c r="BD138" s="618"/>
      <c r="BE138" s="618"/>
      <c r="BF138" s="618"/>
      <c r="BG138" s="618"/>
      <c r="BH138" s="618"/>
      <c r="BI138" s="618"/>
      <c r="BJ138" s="618"/>
      <c r="BK138" s="618"/>
      <c r="BL138" s="618"/>
      <c r="BM138" s="618"/>
      <c r="BN138" s="618"/>
      <c r="BO138" s="618"/>
      <c r="BP138" s="618"/>
      <c r="BQ138" s="618"/>
      <c r="BR138" s="618"/>
      <c r="BS138" s="618"/>
      <c r="BT138" s="618"/>
      <c r="BU138" s="618"/>
      <c r="BV138" s="618"/>
      <c r="BW138" s="618"/>
      <c r="BX138" s="618"/>
      <c r="BY138" s="618"/>
      <c r="BZ138" s="618"/>
      <c r="CA138" s="618"/>
      <c r="CB138" s="618"/>
      <c r="CC138" s="618"/>
      <c r="CD138" s="618"/>
      <c r="CE138" s="618"/>
      <c r="CF138" s="618"/>
      <c r="CG138" s="618"/>
      <c r="CH138" s="618"/>
      <c r="CI138" s="618"/>
      <c r="CJ138" s="618"/>
      <c r="CK138" s="618"/>
      <c r="CL138" s="618"/>
      <c r="CM138" s="618"/>
      <c r="CN138" s="618"/>
      <c r="CO138" s="618"/>
      <c r="CP138" s="618"/>
      <c r="CQ138" s="618"/>
    </row>
    <row r="139" spans="1:95" s="229" customFormat="1" x14ac:dyDescent="0.2">
      <c r="A139" s="723" t="s">
        <v>111</v>
      </c>
      <c r="B139" s="723"/>
      <c r="C139" s="723"/>
      <c r="D139" s="723"/>
      <c r="E139" s="723"/>
      <c r="F139" s="723"/>
      <c r="G139" s="723"/>
      <c r="H139" s="723"/>
      <c r="I139" s="723"/>
      <c r="J139" s="723"/>
      <c r="K139" s="723"/>
      <c r="L139" s="723"/>
      <c r="M139" s="723"/>
      <c r="N139" s="723"/>
      <c r="O139" s="723"/>
      <c r="P139" s="723"/>
      <c r="Q139" s="723"/>
      <c r="R139" s="723"/>
      <c r="S139" s="723"/>
      <c r="T139" s="723"/>
      <c r="U139" s="723"/>
      <c r="V139" s="723"/>
      <c r="W139" s="723"/>
      <c r="X139" s="723"/>
      <c r="Y139" s="723"/>
      <c r="Z139" s="723"/>
      <c r="AA139" s="723"/>
      <c r="AB139" s="723"/>
      <c r="AC139" s="723"/>
      <c r="AD139" s="723"/>
      <c r="AE139" s="723"/>
      <c r="AF139" s="723"/>
      <c r="AG139" s="723"/>
      <c r="AH139" s="723"/>
      <c r="AI139" s="723"/>
      <c r="AJ139" s="723"/>
      <c r="AK139" s="723"/>
      <c r="AL139" s="723"/>
      <c r="AM139" s="723"/>
      <c r="AN139" s="723"/>
      <c r="AO139" s="723"/>
      <c r="AP139" s="723"/>
      <c r="AQ139" s="723"/>
      <c r="AR139" s="723"/>
      <c r="AS139" s="723"/>
      <c r="AT139" s="723"/>
      <c r="AU139" s="723"/>
      <c r="AV139" s="723"/>
      <c r="AW139" s="723"/>
      <c r="AX139" s="723"/>
      <c r="AY139" s="723"/>
      <c r="AZ139" s="723"/>
      <c r="BA139" s="723"/>
      <c r="BB139" s="723"/>
      <c r="BC139" s="723"/>
      <c r="BD139" s="723"/>
      <c r="BE139" s="723"/>
      <c r="BF139" s="723"/>
      <c r="BG139" s="723"/>
      <c r="BH139" s="723"/>
      <c r="BI139" s="723"/>
      <c r="BJ139" s="723"/>
      <c r="BK139" s="723"/>
      <c r="BL139" s="723"/>
      <c r="BM139" s="723"/>
      <c r="BN139" s="723"/>
      <c r="BO139" s="723"/>
      <c r="BP139" s="723"/>
      <c r="BQ139" s="723"/>
      <c r="BR139" s="723"/>
      <c r="BS139" s="723"/>
      <c r="BT139" s="723"/>
      <c r="BU139" s="723"/>
      <c r="BV139" s="723"/>
      <c r="BW139" s="723"/>
      <c r="BX139" s="723"/>
      <c r="BY139" s="723"/>
      <c r="BZ139" s="723"/>
      <c r="CA139" s="723"/>
      <c r="CB139" s="723"/>
      <c r="CC139" s="723"/>
      <c r="CD139" s="723"/>
      <c r="CE139" s="723"/>
      <c r="CF139" s="723"/>
      <c r="CG139" s="723"/>
      <c r="CH139" s="723"/>
      <c r="CI139" s="723"/>
      <c r="CJ139" s="723"/>
      <c r="CK139" s="723"/>
      <c r="CL139" s="723"/>
      <c r="CM139" s="723"/>
      <c r="CN139" s="723"/>
      <c r="CO139" s="723"/>
      <c r="CP139" s="723"/>
      <c r="CQ139" s="723"/>
    </row>
    <row r="140" spans="1:95" s="229" customFormat="1" x14ac:dyDescent="0.2">
      <c r="A140" s="722" t="s">
        <v>112</v>
      </c>
      <c r="B140" s="722"/>
      <c r="C140" s="722"/>
      <c r="D140" s="722"/>
      <c r="E140" s="722"/>
      <c r="F140" s="722"/>
      <c r="G140" s="722"/>
      <c r="H140" s="722"/>
      <c r="I140" s="722"/>
      <c r="J140" s="722"/>
      <c r="K140" s="722"/>
      <c r="L140" s="722"/>
      <c r="M140" s="722"/>
      <c r="N140" s="722"/>
      <c r="O140" s="722"/>
      <c r="P140" s="722"/>
      <c r="Q140" s="722"/>
      <c r="R140" s="722"/>
      <c r="S140" s="722"/>
      <c r="T140" s="722"/>
      <c r="U140" s="722"/>
      <c r="V140" s="722"/>
      <c r="W140" s="722"/>
      <c r="X140" s="722"/>
      <c r="Y140" s="667" t="s">
        <v>113</v>
      </c>
      <c r="Z140" s="668"/>
      <c r="AA140" s="668"/>
      <c r="AB140" s="668"/>
      <c r="AC140" s="668"/>
      <c r="AD140" s="668"/>
      <c r="AE140" s="668"/>
      <c r="AF140" s="668"/>
      <c r="AG140" s="668"/>
      <c r="AH140" s="668"/>
      <c r="AI140" s="668"/>
      <c r="AJ140" s="668"/>
      <c r="AK140" s="668"/>
      <c r="AL140" s="668"/>
      <c r="AM140" s="668"/>
      <c r="AN140" s="668"/>
      <c r="AO140" s="668"/>
      <c r="AP140" s="668"/>
      <c r="AQ140" s="668"/>
      <c r="AR140" s="668"/>
      <c r="AS140" s="668"/>
      <c r="AT140" s="668"/>
      <c r="AU140" s="668"/>
      <c r="AV140" s="668"/>
      <c r="AW140" s="668"/>
      <c r="AX140" s="668"/>
      <c r="AY140" s="668"/>
      <c r="AZ140" s="668"/>
      <c r="BA140" s="668"/>
      <c r="BB140" s="668"/>
      <c r="BC140" s="668"/>
      <c r="BD140" s="668"/>
      <c r="BE140" s="668"/>
      <c r="BF140" s="668"/>
      <c r="BG140" s="668"/>
      <c r="BH140" s="668"/>
      <c r="BI140" s="668"/>
      <c r="BJ140" s="668"/>
      <c r="BK140" s="668"/>
      <c r="BL140" s="669"/>
      <c r="BM140" s="722" t="s">
        <v>114</v>
      </c>
      <c r="BN140" s="722"/>
      <c r="BO140" s="722"/>
      <c r="BP140" s="722"/>
      <c r="BQ140" s="722"/>
      <c r="BR140" s="722"/>
      <c r="BS140" s="722"/>
      <c r="BT140" s="722"/>
      <c r="BU140" s="722"/>
      <c r="BV140" s="722"/>
      <c r="BW140" s="722"/>
      <c r="BX140" s="722"/>
      <c r="BY140" s="722"/>
      <c r="BZ140" s="722"/>
      <c r="CA140" s="722"/>
      <c r="CB140" s="722"/>
      <c r="CC140" s="722"/>
      <c r="CD140" s="722"/>
      <c r="CE140" s="722"/>
      <c r="CF140" s="722"/>
      <c r="CG140" s="722"/>
      <c r="CH140" s="722"/>
      <c r="CI140" s="722"/>
      <c r="CJ140" s="722"/>
      <c r="CK140" s="722"/>
      <c r="CL140" s="722"/>
      <c r="CM140" s="722"/>
      <c r="CN140" s="722"/>
      <c r="CO140" s="722"/>
      <c r="CP140" s="722"/>
      <c r="CQ140" s="722"/>
    </row>
    <row r="141" spans="1:95" s="229" customFormat="1" x14ac:dyDescent="0.2">
      <c r="A141" s="722" t="s">
        <v>30</v>
      </c>
      <c r="B141" s="722"/>
      <c r="C141" s="722"/>
      <c r="D141" s="722"/>
      <c r="E141" s="722"/>
      <c r="F141" s="722"/>
      <c r="G141" s="722"/>
      <c r="H141" s="722"/>
      <c r="I141" s="722"/>
      <c r="J141" s="722"/>
      <c r="K141" s="722"/>
      <c r="L141" s="722"/>
      <c r="M141" s="722"/>
      <c r="N141" s="722"/>
      <c r="O141" s="722"/>
      <c r="P141" s="722"/>
      <c r="Q141" s="722"/>
      <c r="R141" s="722"/>
      <c r="S141" s="722"/>
      <c r="T141" s="722"/>
      <c r="U141" s="722"/>
      <c r="V141" s="722"/>
      <c r="W141" s="722"/>
      <c r="X141" s="722"/>
      <c r="Y141" s="667" t="s">
        <v>55</v>
      </c>
      <c r="Z141" s="668"/>
      <c r="AA141" s="668"/>
      <c r="AB141" s="668"/>
      <c r="AC141" s="668"/>
      <c r="AD141" s="668"/>
      <c r="AE141" s="668"/>
      <c r="AF141" s="668"/>
      <c r="AG141" s="668"/>
      <c r="AH141" s="668"/>
      <c r="AI141" s="668"/>
      <c r="AJ141" s="668"/>
      <c r="AK141" s="668"/>
      <c r="AL141" s="668"/>
      <c r="AM141" s="668"/>
      <c r="AN141" s="668"/>
      <c r="AO141" s="668"/>
      <c r="AP141" s="668"/>
      <c r="AQ141" s="668"/>
      <c r="AR141" s="668"/>
      <c r="AS141" s="668"/>
      <c r="AT141" s="668"/>
      <c r="AU141" s="668"/>
      <c r="AV141" s="668"/>
      <c r="AW141" s="668"/>
      <c r="AX141" s="668"/>
      <c r="AY141" s="668"/>
      <c r="AZ141" s="668"/>
      <c r="BA141" s="668"/>
      <c r="BB141" s="668"/>
      <c r="BC141" s="668"/>
      <c r="BD141" s="668"/>
      <c r="BE141" s="668"/>
      <c r="BF141" s="668"/>
      <c r="BG141" s="668"/>
      <c r="BH141" s="668"/>
      <c r="BI141" s="668"/>
      <c r="BJ141" s="668"/>
      <c r="BK141" s="668"/>
      <c r="BL141" s="669"/>
      <c r="BM141" s="722" t="s">
        <v>56</v>
      </c>
      <c r="BN141" s="722"/>
      <c r="BO141" s="722"/>
      <c r="BP141" s="722"/>
      <c r="BQ141" s="722"/>
      <c r="BR141" s="722"/>
      <c r="BS141" s="722"/>
      <c r="BT141" s="722"/>
      <c r="BU141" s="722"/>
      <c r="BV141" s="722"/>
      <c r="BW141" s="722"/>
      <c r="BX141" s="722"/>
      <c r="BY141" s="722"/>
      <c r="BZ141" s="722"/>
      <c r="CA141" s="722"/>
      <c r="CB141" s="722"/>
      <c r="CC141" s="722"/>
      <c r="CD141" s="722"/>
      <c r="CE141" s="722"/>
      <c r="CF141" s="722"/>
      <c r="CG141" s="722"/>
      <c r="CH141" s="722"/>
      <c r="CI141" s="722"/>
      <c r="CJ141" s="722"/>
      <c r="CK141" s="722"/>
      <c r="CL141" s="722"/>
      <c r="CM141" s="722"/>
      <c r="CN141" s="722"/>
      <c r="CO141" s="722"/>
      <c r="CP141" s="722"/>
      <c r="CQ141" s="722"/>
    </row>
    <row r="142" spans="1:95" s="229" customFormat="1" ht="49.5" customHeight="1" x14ac:dyDescent="0.2">
      <c r="A142" s="719" t="s">
        <v>299</v>
      </c>
      <c r="B142" s="719"/>
      <c r="C142" s="719"/>
      <c r="D142" s="719"/>
      <c r="E142" s="719"/>
      <c r="F142" s="719"/>
      <c r="G142" s="719"/>
      <c r="H142" s="719"/>
      <c r="I142" s="719"/>
      <c r="J142" s="719"/>
      <c r="K142" s="719"/>
      <c r="L142" s="719"/>
      <c r="M142" s="719"/>
      <c r="N142" s="719"/>
      <c r="O142" s="719"/>
      <c r="P142" s="719"/>
      <c r="Q142" s="719"/>
      <c r="R142" s="719"/>
      <c r="S142" s="719"/>
      <c r="T142" s="719"/>
      <c r="U142" s="719"/>
      <c r="V142" s="719"/>
      <c r="W142" s="719"/>
      <c r="X142" s="719"/>
      <c r="Y142" s="720" t="s">
        <v>115</v>
      </c>
      <c r="Z142" s="720"/>
      <c r="AA142" s="720"/>
      <c r="AB142" s="720"/>
      <c r="AC142" s="720"/>
      <c r="AD142" s="720"/>
      <c r="AE142" s="720"/>
      <c r="AF142" s="720"/>
      <c r="AG142" s="720"/>
      <c r="AH142" s="720"/>
      <c r="AI142" s="720"/>
      <c r="AJ142" s="720"/>
      <c r="AK142" s="720"/>
      <c r="AL142" s="720"/>
      <c r="AM142" s="720"/>
      <c r="AN142" s="720"/>
      <c r="AO142" s="720"/>
      <c r="AP142" s="720"/>
      <c r="AQ142" s="720"/>
      <c r="AR142" s="720"/>
      <c r="AS142" s="720"/>
      <c r="AT142" s="720"/>
      <c r="AU142" s="720"/>
      <c r="AV142" s="720"/>
      <c r="AW142" s="720"/>
      <c r="AX142" s="720"/>
      <c r="AY142" s="720"/>
      <c r="AZ142" s="720"/>
      <c r="BA142" s="720"/>
      <c r="BB142" s="720"/>
      <c r="BC142" s="720"/>
      <c r="BD142" s="720"/>
      <c r="BE142" s="720"/>
      <c r="BF142" s="720"/>
      <c r="BG142" s="720"/>
      <c r="BH142" s="720"/>
      <c r="BI142" s="720"/>
      <c r="BJ142" s="720"/>
      <c r="BK142" s="720"/>
      <c r="BL142" s="720"/>
      <c r="BM142" s="719" t="s">
        <v>116</v>
      </c>
      <c r="BN142" s="719"/>
      <c r="BO142" s="719"/>
      <c r="BP142" s="719"/>
      <c r="BQ142" s="719"/>
      <c r="BR142" s="719"/>
      <c r="BS142" s="719"/>
      <c r="BT142" s="719"/>
      <c r="BU142" s="719"/>
      <c r="BV142" s="719"/>
      <c r="BW142" s="719"/>
      <c r="BX142" s="719"/>
      <c r="BY142" s="719"/>
      <c r="BZ142" s="719"/>
      <c r="CA142" s="719"/>
      <c r="CB142" s="719"/>
      <c r="CC142" s="719"/>
      <c r="CD142" s="719"/>
      <c r="CE142" s="719"/>
      <c r="CF142" s="719"/>
      <c r="CG142" s="719"/>
      <c r="CH142" s="719"/>
      <c r="CI142" s="719"/>
      <c r="CJ142" s="719"/>
      <c r="CK142" s="719"/>
      <c r="CL142" s="719"/>
      <c r="CM142" s="719"/>
      <c r="CN142" s="719"/>
      <c r="CO142" s="719"/>
      <c r="CP142" s="719"/>
      <c r="CQ142" s="719"/>
    </row>
    <row r="143" spans="1:95" s="229" customFormat="1" ht="61.5" customHeight="1" x14ac:dyDescent="0.2">
      <c r="A143" s="690" t="s">
        <v>300</v>
      </c>
      <c r="B143" s="551"/>
      <c r="C143" s="551"/>
      <c r="D143" s="551"/>
      <c r="E143" s="551"/>
      <c r="F143" s="551"/>
      <c r="G143" s="551"/>
      <c r="H143" s="551"/>
      <c r="I143" s="551"/>
      <c r="J143" s="551"/>
      <c r="K143" s="551"/>
      <c r="L143" s="551"/>
      <c r="M143" s="551"/>
      <c r="N143" s="551"/>
      <c r="O143" s="551"/>
      <c r="P143" s="551"/>
      <c r="Q143" s="551"/>
      <c r="R143" s="551"/>
      <c r="S143" s="551"/>
      <c r="T143" s="551"/>
      <c r="U143" s="551"/>
      <c r="V143" s="551"/>
      <c r="W143" s="551"/>
      <c r="X143" s="691"/>
      <c r="Y143" s="725" t="s">
        <v>117</v>
      </c>
      <c r="Z143" s="726"/>
      <c r="AA143" s="726"/>
      <c r="AB143" s="726"/>
      <c r="AC143" s="726"/>
      <c r="AD143" s="726"/>
      <c r="AE143" s="726"/>
      <c r="AF143" s="726"/>
      <c r="AG143" s="726"/>
      <c r="AH143" s="726"/>
      <c r="AI143" s="726"/>
      <c r="AJ143" s="726"/>
      <c r="AK143" s="726"/>
      <c r="AL143" s="726"/>
      <c r="AM143" s="726"/>
      <c r="AN143" s="726"/>
      <c r="AO143" s="726"/>
      <c r="AP143" s="726"/>
      <c r="AQ143" s="726"/>
      <c r="AR143" s="726"/>
      <c r="AS143" s="726"/>
      <c r="AT143" s="726"/>
      <c r="AU143" s="726"/>
      <c r="AV143" s="726"/>
      <c r="AW143" s="726"/>
      <c r="AX143" s="726"/>
      <c r="AY143" s="726"/>
      <c r="AZ143" s="726"/>
      <c r="BA143" s="726"/>
      <c r="BB143" s="726"/>
      <c r="BC143" s="726"/>
      <c r="BD143" s="726"/>
      <c r="BE143" s="726"/>
      <c r="BF143" s="726"/>
      <c r="BG143" s="726"/>
      <c r="BH143" s="726"/>
      <c r="BI143" s="726"/>
      <c r="BJ143" s="726"/>
      <c r="BK143" s="726"/>
      <c r="BL143" s="727"/>
      <c r="BM143" s="719" t="s">
        <v>118</v>
      </c>
      <c r="BN143" s="719"/>
      <c r="BO143" s="719"/>
      <c r="BP143" s="719"/>
      <c r="BQ143" s="719"/>
      <c r="BR143" s="719"/>
      <c r="BS143" s="719"/>
      <c r="BT143" s="719"/>
      <c r="BU143" s="719"/>
      <c r="BV143" s="719"/>
      <c r="BW143" s="719"/>
      <c r="BX143" s="719"/>
      <c r="BY143" s="719"/>
      <c r="BZ143" s="719"/>
      <c r="CA143" s="719"/>
      <c r="CB143" s="719"/>
      <c r="CC143" s="719"/>
      <c r="CD143" s="719"/>
      <c r="CE143" s="719"/>
      <c r="CF143" s="719"/>
      <c r="CG143" s="719"/>
      <c r="CH143" s="719"/>
      <c r="CI143" s="719"/>
      <c r="CJ143" s="719"/>
      <c r="CK143" s="719"/>
      <c r="CL143" s="719"/>
      <c r="CM143" s="719"/>
      <c r="CN143" s="719"/>
      <c r="CO143" s="719"/>
      <c r="CP143" s="719"/>
      <c r="CQ143" s="719"/>
    </row>
    <row r="144" spans="1:95" s="229" customFormat="1" ht="27" customHeight="1" x14ac:dyDescent="0.2">
      <c r="A144" s="719" t="s">
        <v>119</v>
      </c>
      <c r="B144" s="719"/>
      <c r="C144" s="719"/>
      <c r="D144" s="719"/>
      <c r="E144" s="719"/>
      <c r="F144" s="719"/>
      <c r="G144" s="719"/>
      <c r="H144" s="719"/>
      <c r="I144" s="719"/>
      <c r="J144" s="719"/>
      <c r="K144" s="719"/>
      <c r="L144" s="719"/>
      <c r="M144" s="719"/>
      <c r="N144" s="719"/>
      <c r="O144" s="719"/>
      <c r="P144" s="719"/>
      <c r="Q144" s="719"/>
      <c r="R144" s="719"/>
      <c r="S144" s="719"/>
      <c r="T144" s="719"/>
      <c r="U144" s="719"/>
      <c r="V144" s="719"/>
      <c r="W144" s="719"/>
      <c r="X144" s="719"/>
      <c r="Y144" s="720" t="s">
        <v>117</v>
      </c>
      <c r="Z144" s="720"/>
      <c r="AA144" s="720"/>
      <c r="AB144" s="720"/>
      <c r="AC144" s="720"/>
      <c r="AD144" s="720"/>
      <c r="AE144" s="720"/>
      <c r="AF144" s="720"/>
      <c r="AG144" s="720"/>
      <c r="AH144" s="720"/>
      <c r="AI144" s="720"/>
      <c r="AJ144" s="720"/>
      <c r="AK144" s="720"/>
      <c r="AL144" s="720"/>
      <c r="AM144" s="720"/>
      <c r="AN144" s="720"/>
      <c r="AO144" s="720"/>
      <c r="AP144" s="720"/>
      <c r="AQ144" s="720"/>
      <c r="AR144" s="720"/>
      <c r="AS144" s="720"/>
      <c r="AT144" s="720"/>
      <c r="AU144" s="720"/>
      <c r="AV144" s="720"/>
      <c r="AW144" s="720"/>
      <c r="AX144" s="720"/>
      <c r="AY144" s="720"/>
      <c r="AZ144" s="720"/>
      <c r="BA144" s="720"/>
      <c r="BB144" s="720"/>
      <c r="BC144" s="720"/>
      <c r="BD144" s="720"/>
      <c r="BE144" s="720"/>
      <c r="BF144" s="720"/>
      <c r="BG144" s="720"/>
      <c r="BH144" s="720"/>
      <c r="BI144" s="720"/>
      <c r="BJ144" s="720"/>
      <c r="BK144" s="720"/>
      <c r="BL144" s="720"/>
      <c r="BM144" s="719" t="s">
        <v>120</v>
      </c>
      <c r="BN144" s="719"/>
      <c r="BO144" s="719"/>
      <c r="BP144" s="719"/>
      <c r="BQ144" s="719"/>
      <c r="BR144" s="719"/>
      <c r="BS144" s="719"/>
      <c r="BT144" s="719"/>
      <c r="BU144" s="719"/>
      <c r="BV144" s="719"/>
      <c r="BW144" s="719"/>
      <c r="BX144" s="719"/>
      <c r="BY144" s="719"/>
      <c r="BZ144" s="719"/>
      <c r="CA144" s="719"/>
      <c r="CB144" s="719"/>
      <c r="CC144" s="719"/>
      <c r="CD144" s="719"/>
      <c r="CE144" s="719"/>
      <c r="CF144" s="719"/>
      <c r="CG144" s="719"/>
      <c r="CH144" s="719"/>
      <c r="CI144" s="719"/>
      <c r="CJ144" s="719"/>
      <c r="CK144" s="719"/>
      <c r="CL144" s="719"/>
      <c r="CM144" s="719"/>
      <c r="CN144" s="719"/>
      <c r="CO144" s="719"/>
      <c r="CP144" s="719"/>
      <c r="CQ144" s="719"/>
    </row>
    <row r="145" spans="1:95" s="229" customFormat="1" x14ac:dyDescent="0.2">
      <c r="A145" s="752" t="s">
        <v>313</v>
      </c>
      <c r="B145" s="752"/>
      <c r="C145" s="752"/>
      <c r="D145" s="752"/>
      <c r="E145" s="752"/>
      <c r="F145" s="752"/>
      <c r="G145" s="752"/>
      <c r="H145" s="752"/>
      <c r="I145" s="752"/>
      <c r="J145" s="752"/>
      <c r="K145" s="752"/>
      <c r="L145" s="752"/>
      <c r="M145" s="752"/>
      <c r="N145" s="752"/>
      <c r="O145" s="752"/>
      <c r="P145" s="752"/>
      <c r="Q145" s="752"/>
      <c r="R145" s="752"/>
      <c r="S145" s="752"/>
      <c r="T145" s="752"/>
      <c r="U145" s="752"/>
      <c r="V145" s="752"/>
      <c r="W145" s="752"/>
      <c r="X145" s="752"/>
      <c r="Y145" s="752"/>
      <c r="Z145" s="752"/>
      <c r="AA145" s="752"/>
      <c r="AB145" s="752"/>
      <c r="AC145" s="752"/>
      <c r="AD145" s="752"/>
      <c r="AE145" s="752"/>
      <c r="AF145" s="752"/>
      <c r="AG145" s="752"/>
      <c r="AH145" s="752"/>
      <c r="AI145" s="752"/>
      <c r="AJ145" s="752"/>
      <c r="AK145" s="752"/>
      <c r="AL145" s="752"/>
      <c r="AM145" s="752"/>
      <c r="AN145" s="752"/>
      <c r="AO145" s="752"/>
      <c r="AP145" s="752"/>
      <c r="AQ145" s="752"/>
      <c r="AR145" s="752"/>
      <c r="AS145" s="752"/>
      <c r="AT145" s="752"/>
      <c r="AU145" s="752"/>
      <c r="AV145" s="752"/>
      <c r="AW145" s="752"/>
      <c r="AX145" s="752"/>
      <c r="AY145" s="752"/>
      <c r="AZ145" s="752"/>
      <c r="BA145" s="752"/>
      <c r="BB145" s="752"/>
      <c r="BC145" s="752"/>
      <c r="BD145" s="752"/>
      <c r="BE145" s="752"/>
      <c r="BF145" s="752"/>
      <c r="BG145" s="752"/>
      <c r="BH145" s="752"/>
      <c r="BI145" s="752"/>
      <c r="BJ145" s="752"/>
      <c r="BK145" s="752"/>
      <c r="BL145" s="752"/>
      <c r="BM145" s="752"/>
      <c r="BN145" s="752"/>
      <c r="BO145" s="752"/>
      <c r="BP145" s="752"/>
      <c r="BQ145" s="752"/>
      <c r="BR145" s="752"/>
      <c r="BS145" s="752"/>
      <c r="BT145" s="752"/>
      <c r="BU145" s="752"/>
      <c r="BV145" s="752"/>
      <c r="BW145" s="752"/>
      <c r="BX145" s="752"/>
      <c r="BY145" s="752"/>
      <c r="BZ145" s="752"/>
      <c r="CA145" s="752"/>
      <c r="CB145" s="752"/>
      <c r="CC145" s="752"/>
      <c r="CD145" s="752"/>
      <c r="CE145" s="752"/>
      <c r="CF145" s="752"/>
      <c r="CG145" s="752"/>
      <c r="CH145" s="752"/>
      <c r="CI145" s="752"/>
      <c r="CJ145" s="752"/>
      <c r="CK145" s="752"/>
      <c r="CL145" s="752"/>
      <c r="CM145" s="752"/>
      <c r="CN145" s="752"/>
      <c r="CO145" s="752"/>
      <c r="CP145" s="752"/>
      <c r="CQ145" s="752"/>
    </row>
    <row r="146" spans="1:95" s="229" customFormat="1" ht="24" customHeight="1" x14ac:dyDescent="0.2">
      <c r="A146" s="786" t="s">
        <v>312</v>
      </c>
      <c r="B146" s="786"/>
      <c r="C146" s="786"/>
      <c r="D146" s="786"/>
      <c r="E146" s="786"/>
      <c r="F146" s="786"/>
      <c r="G146" s="786"/>
      <c r="H146" s="786"/>
      <c r="I146" s="786"/>
      <c r="J146" s="786"/>
      <c r="K146" s="786"/>
      <c r="L146" s="786"/>
      <c r="M146" s="786"/>
      <c r="N146" s="786"/>
      <c r="O146" s="786"/>
      <c r="P146" s="786"/>
      <c r="Q146" s="786"/>
      <c r="R146" s="786"/>
      <c r="S146" s="786"/>
      <c r="T146" s="786"/>
      <c r="U146" s="786"/>
      <c r="V146" s="786"/>
      <c r="W146" s="786"/>
      <c r="X146" s="786"/>
      <c r="Y146" s="786"/>
      <c r="Z146" s="786"/>
      <c r="AA146" s="786"/>
      <c r="AB146" s="786"/>
      <c r="AC146" s="786"/>
      <c r="AD146" s="786"/>
      <c r="AE146" s="786"/>
      <c r="AF146" s="786"/>
      <c r="AG146" s="786"/>
      <c r="AH146" s="786"/>
      <c r="AI146" s="786"/>
      <c r="AJ146" s="786"/>
      <c r="AK146" s="786"/>
      <c r="AL146" s="786"/>
      <c r="AM146" s="786"/>
      <c r="AN146" s="786"/>
      <c r="AO146" s="786"/>
      <c r="AP146" s="786"/>
      <c r="AQ146" s="786"/>
      <c r="AR146" s="786"/>
      <c r="AS146" s="786"/>
      <c r="AT146" s="786"/>
      <c r="AU146" s="786"/>
      <c r="AV146" s="786"/>
      <c r="AW146" s="786"/>
      <c r="AX146" s="786"/>
      <c r="AY146" s="786"/>
      <c r="AZ146" s="786"/>
      <c r="BA146" s="786"/>
      <c r="BB146" s="786"/>
      <c r="BC146" s="786"/>
      <c r="BD146" s="786"/>
      <c r="BE146" s="786"/>
      <c r="BF146" s="786"/>
      <c r="BG146" s="786"/>
      <c r="BH146" s="786"/>
      <c r="BI146" s="786"/>
      <c r="BJ146" s="786"/>
      <c r="BK146" s="786"/>
      <c r="BL146" s="786"/>
      <c r="BM146" s="786"/>
      <c r="BN146" s="786"/>
      <c r="BO146" s="786"/>
      <c r="BP146" s="786"/>
      <c r="BQ146" s="786"/>
      <c r="BR146" s="786"/>
      <c r="BS146" s="786"/>
      <c r="BT146" s="786"/>
      <c r="BU146" s="786"/>
      <c r="BV146" s="786"/>
      <c r="BW146" s="786"/>
      <c r="BX146" s="786"/>
      <c r="BY146" s="786"/>
      <c r="BZ146" s="786"/>
      <c r="CA146" s="786"/>
      <c r="CB146" s="786"/>
      <c r="CC146" s="786"/>
      <c r="CD146" s="786"/>
      <c r="CE146" s="786"/>
      <c r="CF146" s="786"/>
      <c r="CG146" s="786"/>
      <c r="CH146" s="786"/>
      <c r="CI146" s="786"/>
      <c r="CJ146" s="786"/>
      <c r="CK146" s="786"/>
      <c r="CL146" s="786"/>
      <c r="CM146" s="786"/>
      <c r="CN146" s="786"/>
      <c r="CO146" s="786"/>
      <c r="CP146" s="786"/>
      <c r="CQ146" s="786"/>
    </row>
    <row r="147" spans="1:95" s="229" customFormat="1" x14ac:dyDescent="0.2">
      <c r="A147" s="815" t="s">
        <v>123</v>
      </c>
      <c r="B147" s="815"/>
      <c r="C147" s="815"/>
      <c r="D147" s="815"/>
      <c r="E147" s="815"/>
      <c r="F147" s="815"/>
      <c r="G147" s="815"/>
      <c r="H147" s="815"/>
      <c r="I147" s="815"/>
      <c r="J147" s="815"/>
      <c r="K147" s="815"/>
      <c r="L147" s="815"/>
      <c r="M147" s="815"/>
      <c r="N147" s="815"/>
      <c r="O147" s="815"/>
      <c r="P147" s="815"/>
      <c r="Q147" s="815"/>
      <c r="R147" s="815"/>
      <c r="S147" s="815"/>
      <c r="T147" s="815"/>
      <c r="U147" s="815"/>
      <c r="V147" s="815"/>
      <c r="W147" s="815"/>
      <c r="X147" s="815"/>
      <c r="Y147" s="815"/>
      <c r="Z147" s="815"/>
      <c r="AA147" s="815"/>
      <c r="AB147" s="815"/>
      <c r="AC147" s="815"/>
      <c r="AD147" s="815"/>
      <c r="AE147" s="815"/>
      <c r="AF147" s="815"/>
      <c r="AG147" s="815"/>
      <c r="AH147" s="815"/>
      <c r="AI147" s="815"/>
      <c r="AJ147" s="815"/>
      <c r="AK147" s="815"/>
      <c r="AL147" s="815"/>
      <c r="AM147" s="815"/>
      <c r="AN147" s="815"/>
      <c r="AO147" s="815"/>
      <c r="AP147" s="815"/>
      <c r="AQ147" s="815"/>
      <c r="AR147" s="815"/>
      <c r="AS147" s="815"/>
      <c r="AT147" s="815"/>
      <c r="AU147" s="815"/>
      <c r="AV147" s="815"/>
      <c r="AW147" s="815"/>
      <c r="AX147" s="815"/>
      <c r="AY147" s="815"/>
      <c r="AZ147" s="815"/>
      <c r="BA147" s="815"/>
      <c r="BB147" s="815"/>
      <c r="BC147" s="815"/>
      <c r="BD147" s="815"/>
      <c r="BE147" s="815"/>
      <c r="BF147" s="815"/>
      <c r="BG147" s="815"/>
      <c r="BH147" s="815"/>
      <c r="BI147" s="815"/>
      <c r="BJ147" s="815"/>
      <c r="BK147" s="815"/>
      <c r="BL147" s="815"/>
      <c r="BM147" s="815"/>
      <c r="BN147" s="815"/>
      <c r="BO147" s="815"/>
      <c r="BP147" s="815"/>
      <c r="BQ147" s="815"/>
      <c r="BR147" s="815"/>
      <c r="BS147" s="815"/>
      <c r="BT147" s="815"/>
      <c r="BU147" s="815"/>
      <c r="BV147" s="815"/>
      <c r="BW147" s="815"/>
      <c r="BX147" s="815"/>
      <c r="BY147" s="815"/>
      <c r="BZ147" s="815"/>
      <c r="CA147" s="815"/>
      <c r="CB147" s="815"/>
      <c r="CC147" s="815"/>
      <c r="CD147" s="815"/>
      <c r="CE147" s="815"/>
      <c r="CF147" s="815"/>
      <c r="CG147" s="815"/>
      <c r="CH147" s="815"/>
      <c r="CI147" s="815"/>
      <c r="CJ147" s="815"/>
      <c r="CK147" s="815"/>
      <c r="CL147" s="815"/>
      <c r="CM147" s="815"/>
      <c r="CN147" s="815"/>
      <c r="CO147" s="815"/>
      <c r="CP147" s="815"/>
      <c r="CQ147" s="815"/>
    </row>
    <row r="148" spans="1:95" s="229" customFormat="1" ht="24.75" customHeight="1" x14ac:dyDescent="0.2">
      <c r="A148" s="786" t="s">
        <v>124</v>
      </c>
      <c r="B148" s="786"/>
      <c r="C148" s="786"/>
      <c r="D148" s="786"/>
      <c r="E148" s="786"/>
      <c r="F148" s="786"/>
      <c r="G148" s="786"/>
      <c r="H148" s="786"/>
      <c r="I148" s="786"/>
      <c r="J148" s="786"/>
      <c r="K148" s="786"/>
      <c r="L148" s="786"/>
      <c r="M148" s="786"/>
      <c r="N148" s="786"/>
      <c r="O148" s="786"/>
      <c r="P148" s="786"/>
      <c r="Q148" s="786"/>
      <c r="R148" s="786"/>
      <c r="S148" s="786"/>
      <c r="T148" s="786"/>
      <c r="U148" s="786"/>
      <c r="V148" s="786"/>
      <c r="W148" s="786"/>
      <c r="X148" s="786"/>
      <c r="Y148" s="786"/>
      <c r="Z148" s="786"/>
      <c r="AA148" s="786"/>
      <c r="AB148" s="786"/>
      <c r="AC148" s="786"/>
      <c r="AD148" s="786"/>
      <c r="AE148" s="786"/>
      <c r="AF148" s="786"/>
      <c r="AG148" s="786"/>
      <c r="AH148" s="786"/>
      <c r="AI148" s="786"/>
      <c r="AJ148" s="786"/>
      <c r="AK148" s="786"/>
      <c r="AL148" s="786"/>
      <c r="AM148" s="786"/>
      <c r="AN148" s="786"/>
      <c r="AO148" s="786"/>
      <c r="AP148" s="786"/>
      <c r="AQ148" s="786"/>
      <c r="AR148" s="786"/>
      <c r="AS148" s="786"/>
      <c r="AT148" s="786"/>
      <c r="AU148" s="786"/>
      <c r="AV148" s="786"/>
      <c r="AW148" s="786"/>
      <c r="AX148" s="786"/>
      <c r="AY148" s="786"/>
      <c r="AZ148" s="786"/>
      <c r="BA148" s="786"/>
      <c r="BB148" s="786"/>
      <c r="BC148" s="786"/>
      <c r="BD148" s="786"/>
      <c r="BE148" s="786"/>
      <c r="BF148" s="786"/>
      <c r="BG148" s="786"/>
      <c r="BH148" s="786"/>
      <c r="BI148" s="786"/>
      <c r="BJ148" s="786"/>
      <c r="BK148" s="786"/>
      <c r="BL148" s="786"/>
      <c r="BM148" s="786"/>
      <c r="BN148" s="786"/>
      <c r="BO148" s="786"/>
      <c r="BP148" s="786"/>
      <c r="BQ148" s="786"/>
      <c r="BR148" s="786"/>
      <c r="BS148" s="786"/>
      <c r="BT148" s="786"/>
      <c r="BU148" s="786"/>
      <c r="BV148" s="786"/>
      <c r="BW148" s="786"/>
      <c r="BX148" s="786"/>
      <c r="BY148" s="786"/>
      <c r="BZ148" s="786"/>
      <c r="CA148" s="786"/>
      <c r="CB148" s="786"/>
      <c r="CC148" s="786"/>
      <c r="CD148" s="786"/>
      <c r="CE148" s="786"/>
      <c r="CF148" s="786"/>
      <c r="CG148" s="786"/>
      <c r="CH148" s="786"/>
      <c r="CI148" s="786"/>
      <c r="CJ148" s="786"/>
      <c r="CK148" s="786"/>
      <c r="CL148" s="786"/>
      <c r="CM148" s="786"/>
      <c r="CN148" s="786"/>
      <c r="CO148" s="786"/>
      <c r="CP148" s="786"/>
      <c r="CQ148" s="786"/>
    </row>
    <row r="149" spans="1:95" s="188" customFormat="1" x14ac:dyDescent="0.2">
      <c r="A149" s="781"/>
      <c r="B149" s="782"/>
      <c r="C149" s="782"/>
      <c r="D149" s="782"/>
      <c r="E149" s="782"/>
      <c r="F149" s="782"/>
      <c r="G149" s="782"/>
      <c r="H149" s="782"/>
      <c r="I149" s="782"/>
      <c r="J149" s="782"/>
      <c r="K149" s="782"/>
      <c r="L149" s="782"/>
      <c r="M149" s="782"/>
      <c r="N149" s="782"/>
      <c r="O149" s="782"/>
      <c r="P149" s="782"/>
      <c r="Q149" s="782"/>
      <c r="R149" s="782"/>
      <c r="S149" s="782"/>
      <c r="T149" s="782"/>
      <c r="U149" s="782"/>
      <c r="V149" s="782"/>
      <c r="W149" s="782"/>
      <c r="X149" s="782"/>
      <c r="Y149" s="782"/>
      <c r="Z149" s="782"/>
      <c r="AA149" s="782"/>
      <c r="AB149" s="782"/>
      <c r="AC149" s="782"/>
      <c r="AD149" s="782"/>
      <c r="AE149" s="782"/>
      <c r="AF149" s="782"/>
      <c r="AG149" s="782"/>
      <c r="AH149" s="782"/>
      <c r="AI149" s="782"/>
      <c r="AJ149" s="782"/>
      <c r="AK149" s="782"/>
      <c r="AL149" s="782"/>
      <c r="AM149" s="782"/>
      <c r="AN149" s="782"/>
      <c r="AO149" s="782"/>
      <c r="AP149" s="782"/>
      <c r="AQ149" s="782"/>
      <c r="AR149" s="782"/>
      <c r="AS149" s="782"/>
      <c r="AT149" s="782"/>
      <c r="AU149" s="782"/>
      <c r="AV149" s="782"/>
      <c r="AW149" s="782"/>
      <c r="AX149" s="782"/>
      <c r="AY149" s="782"/>
      <c r="AZ149" s="782"/>
      <c r="BA149" s="782"/>
      <c r="BB149" s="782"/>
      <c r="BC149" s="782"/>
      <c r="BD149" s="782"/>
      <c r="BE149" s="782"/>
      <c r="BF149" s="782"/>
      <c r="BG149" s="782"/>
      <c r="BH149" s="782"/>
      <c r="BI149" s="782"/>
      <c r="BJ149" s="782"/>
      <c r="BK149" s="782"/>
      <c r="BL149" s="782"/>
      <c r="BM149" s="782"/>
      <c r="BN149" s="782"/>
      <c r="BO149" s="782"/>
      <c r="BP149" s="782"/>
      <c r="BQ149" s="782"/>
      <c r="BR149" s="782"/>
      <c r="BS149" s="782"/>
      <c r="BT149" s="782"/>
      <c r="BU149" s="782"/>
      <c r="BV149" s="782"/>
      <c r="BW149" s="782"/>
      <c r="BX149" s="782"/>
      <c r="BY149" s="782"/>
      <c r="BZ149" s="782"/>
      <c r="CA149" s="782"/>
      <c r="CB149" s="782"/>
      <c r="CC149" s="782"/>
      <c r="CD149" s="782"/>
      <c r="CE149" s="782"/>
      <c r="CF149" s="782"/>
      <c r="CG149" s="782"/>
      <c r="CH149" s="782"/>
      <c r="CI149" s="782"/>
      <c r="CJ149" s="782"/>
      <c r="CK149" s="782"/>
      <c r="CL149" s="782"/>
      <c r="CM149" s="782"/>
      <c r="CN149" s="782"/>
      <c r="CO149" s="782"/>
      <c r="CP149" s="782"/>
      <c r="CQ149" s="782"/>
    </row>
    <row r="150" spans="1:95" s="188" customFormat="1" ht="18" x14ac:dyDescent="0.2">
      <c r="A150" s="579" t="s">
        <v>127</v>
      </c>
      <c r="B150" s="579"/>
      <c r="C150" s="579"/>
      <c r="D150" s="579"/>
      <c r="E150" s="579"/>
      <c r="F150" s="579"/>
      <c r="G150" s="579"/>
      <c r="H150" s="579"/>
      <c r="I150" s="579"/>
      <c r="J150" s="579"/>
      <c r="K150" s="579"/>
      <c r="L150" s="579"/>
      <c r="M150" s="579"/>
      <c r="N150" s="579"/>
      <c r="O150" s="579"/>
      <c r="P150" s="579"/>
      <c r="Q150" s="579"/>
      <c r="R150" s="579"/>
      <c r="S150" s="579"/>
      <c r="T150" s="579"/>
      <c r="U150" s="579"/>
      <c r="V150" s="579"/>
      <c r="W150" s="579"/>
      <c r="X150" s="579"/>
      <c r="Y150" s="579"/>
      <c r="Z150" s="579"/>
      <c r="AA150" s="579"/>
      <c r="AB150" s="579"/>
      <c r="AC150" s="579"/>
      <c r="AD150" s="579"/>
      <c r="AE150" s="579"/>
      <c r="AF150" s="579"/>
      <c r="AG150" s="579"/>
      <c r="AH150" s="579"/>
      <c r="AI150" s="579"/>
      <c r="AJ150" s="579"/>
      <c r="AK150" s="579"/>
      <c r="AL150" s="579"/>
      <c r="AM150" s="579"/>
      <c r="AN150" s="579"/>
      <c r="AO150" s="579"/>
      <c r="AP150" s="579"/>
      <c r="AQ150" s="579"/>
      <c r="AR150" s="579"/>
      <c r="AS150" s="579"/>
      <c r="AT150" s="579"/>
      <c r="AU150" s="579"/>
      <c r="AV150" s="579"/>
      <c r="AW150" s="579"/>
      <c r="AX150" s="579"/>
      <c r="AY150" s="579"/>
      <c r="AZ150" s="579"/>
      <c r="BA150" s="579"/>
      <c r="BB150" s="579"/>
      <c r="BC150" s="579"/>
      <c r="BD150" s="579"/>
      <c r="BE150" s="579"/>
      <c r="BF150" s="579"/>
      <c r="BG150" s="579"/>
      <c r="BH150" s="579"/>
      <c r="BI150" s="579"/>
      <c r="BJ150" s="579"/>
      <c r="BK150" s="579"/>
      <c r="BL150" s="579"/>
      <c r="BM150" s="579"/>
      <c r="BN150" s="579"/>
      <c r="BO150" s="579"/>
      <c r="BP150" s="579"/>
      <c r="BQ150" s="579"/>
      <c r="BR150" s="579"/>
      <c r="BS150" s="579"/>
      <c r="BT150" s="579"/>
      <c r="BU150" s="579"/>
      <c r="BV150" s="579"/>
      <c r="BW150" s="579"/>
      <c r="BX150" s="579"/>
      <c r="BY150" s="579"/>
      <c r="BZ150" s="579"/>
      <c r="CA150" s="579"/>
      <c r="CB150" s="579"/>
      <c r="CC150" s="579"/>
      <c r="CD150" s="579"/>
      <c r="CE150" s="579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s="188" customFormat="1" x14ac:dyDescent="0.2">
      <c r="A151" s="552"/>
      <c r="B151" s="552"/>
      <c r="C151" s="552"/>
      <c r="D151" s="552"/>
      <c r="E151" s="552"/>
      <c r="F151" s="552"/>
      <c r="G151" s="552"/>
      <c r="H151" s="552"/>
      <c r="I151" s="552"/>
      <c r="J151" s="552"/>
      <c r="K151" s="552"/>
      <c r="L151" s="552"/>
      <c r="M151" s="552"/>
      <c r="N151" s="552"/>
      <c r="O151" s="552"/>
      <c r="P151" s="552"/>
      <c r="Q151" s="552"/>
      <c r="R151" s="552"/>
      <c r="S151" s="552"/>
      <c r="T151" s="552"/>
      <c r="U151" s="552"/>
      <c r="V151" s="552"/>
      <c r="W151" s="552"/>
      <c r="X151" s="552"/>
      <c r="Y151" s="552"/>
      <c r="Z151" s="552"/>
      <c r="AA151" s="552"/>
      <c r="AB151" s="552"/>
      <c r="AC151" s="552"/>
      <c r="AD151" s="552"/>
      <c r="AE151" s="552"/>
      <c r="AF151" s="552"/>
      <c r="AG151" s="552"/>
      <c r="AH151" s="552"/>
      <c r="AI151" s="552"/>
      <c r="AJ151" s="552"/>
      <c r="AK151" s="552"/>
      <c r="AL151" s="552"/>
      <c r="AM151" s="552"/>
      <c r="AN151" s="552"/>
      <c r="AO151" s="552"/>
      <c r="AP151" s="552"/>
      <c r="AQ151" s="552"/>
      <c r="AR151" s="552"/>
      <c r="AS151" s="552"/>
      <c r="AT151" s="552"/>
      <c r="AU151" s="552"/>
      <c r="AV151" s="552"/>
      <c r="AW151" s="552"/>
      <c r="AX151" s="552"/>
      <c r="AY151" s="552"/>
      <c r="AZ151" s="552"/>
      <c r="BA151" s="552"/>
      <c r="BB151" s="552"/>
      <c r="BC151" s="552"/>
      <c r="BD151" s="552"/>
      <c r="BE151" s="552"/>
      <c r="BF151" s="552"/>
      <c r="BG151" s="552"/>
      <c r="BH151" s="552"/>
      <c r="BI151" s="552"/>
      <c r="BJ151" s="552"/>
      <c r="BK151" s="552"/>
      <c r="BL151" s="552"/>
      <c r="BM151" s="552"/>
      <c r="BN151" s="552"/>
      <c r="BO151" s="552"/>
      <c r="BP151" s="552"/>
      <c r="BQ151" s="552"/>
      <c r="BR151" s="552"/>
      <c r="BS151" s="552"/>
      <c r="BT151" s="552"/>
      <c r="BU151" s="552"/>
      <c r="BV151" s="552"/>
      <c r="BW151" s="552"/>
      <c r="BX151" s="552"/>
      <c r="BY151" s="552"/>
      <c r="BZ151" s="552"/>
      <c r="CA151" s="552"/>
      <c r="CB151" s="552"/>
      <c r="CC151" s="552"/>
      <c r="CD151" s="552"/>
      <c r="CE151" s="552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188" customFormat="1" x14ac:dyDescent="0.2">
      <c r="A152" s="581" t="s">
        <v>29</v>
      </c>
      <c r="B152" s="581"/>
      <c r="C152" s="581"/>
      <c r="D152" s="581"/>
      <c r="E152" s="581"/>
      <c r="F152" s="581"/>
      <c r="G152" s="581"/>
      <c r="H152" s="581"/>
      <c r="I152" s="581"/>
      <c r="J152" s="581"/>
      <c r="K152" s="581"/>
      <c r="L152" s="581"/>
      <c r="M152" s="581"/>
      <c r="N152" s="581"/>
      <c r="O152" s="581"/>
      <c r="P152" s="581"/>
      <c r="Q152" s="581"/>
      <c r="R152" s="581"/>
      <c r="S152" s="581"/>
      <c r="T152" s="581"/>
      <c r="U152" s="581"/>
      <c r="V152" s="581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717"/>
      <c r="AQ152" s="717"/>
      <c r="AR152" s="717"/>
      <c r="AS152" s="717"/>
      <c r="AT152" s="717"/>
      <c r="AU152" s="552"/>
      <c r="AV152" s="552"/>
      <c r="AW152" s="552"/>
      <c r="AX152" s="552"/>
      <c r="AY152" s="552"/>
      <c r="AZ152" s="552"/>
      <c r="BA152" s="552"/>
      <c r="BB152" s="552"/>
      <c r="BC152" s="552"/>
      <c r="BD152" s="552"/>
      <c r="BE152" s="552"/>
      <c r="BF152" s="552"/>
      <c r="BG152" s="552"/>
      <c r="BH152" s="552"/>
      <c r="BI152" s="552"/>
      <c r="BJ152" s="552"/>
      <c r="BK152" s="552"/>
      <c r="BL152" s="552"/>
      <c r="BM152" s="552"/>
      <c r="BN152" s="552"/>
      <c r="BO152" s="552"/>
      <c r="BP152" s="552"/>
      <c r="BQ152" s="552"/>
      <c r="BR152" s="552"/>
      <c r="BS152" s="552"/>
      <c r="BT152" s="552"/>
      <c r="BU152" s="552"/>
      <c r="BV152" s="552"/>
      <c r="BW152" s="552"/>
      <c r="BX152" s="552"/>
      <c r="BY152" s="552"/>
      <c r="BZ152" s="552"/>
      <c r="CA152" s="552"/>
      <c r="CB152" s="552"/>
      <c r="CC152" s="552"/>
      <c r="CD152" s="552"/>
      <c r="CE152" s="552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s="188" customFormat="1" ht="15.75" thickBot="1" x14ac:dyDescent="0.25">
      <c r="A153" s="581"/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  <c r="AT153" s="581"/>
      <c r="AU153" s="581"/>
      <c r="AV153" s="581"/>
      <c r="AW153" s="581"/>
      <c r="AX153" s="581"/>
      <c r="AY153" s="581"/>
      <c r="AZ153" s="581"/>
      <c r="BA153" s="581"/>
      <c r="BB153" s="581"/>
      <c r="BC153" s="581"/>
      <c r="BD153" s="581"/>
      <c r="BE153" s="581"/>
      <c r="BF153" s="581"/>
      <c r="BG153" s="581"/>
      <c r="BH153" s="581"/>
      <c r="BI153" s="581"/>
      <c r="BJ153" s="581"/>
      <c r="BK153" s="581"/>
      <c r="BL153" s="581"/>
      <c r="BM153" s="581"/>
      <c r="BN153" s="581"/>
      <c r="BO153" s="581"/>
      <c r="BP153" s="581"/>
      <c r="BQ153" s="581"/>
      <c r="BR153" s="581"/>
      <c r="BS153" s="581"/>
      <c r="BT153" s="581"/>
      <c r="BU153" s="581"/>
      <c r="BV153" s="581"/>
      <c r="BW153" s="581"/>
      <c r="BX153" s="581"/>
      <c r="BY153" s="581"/>
      <c r="BZ153" s="581"/>
      <c r="CA153" s="581"/>
      <c r="CB153" s="581"/>
      <c r="CC153" s="581"/>
      <c r="CD153" s="581"/>
      <c r="CE153" s="581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s="188" customFormat="1" x14ac:dyDescent="0.2">
      <c r="A154" s="552" t="s">
        <v>128</v>
      </c>
      <c r="B154" s="552"/>
      <c r="C154" s="552"/>
      <c r="D154" s="552"/>
      <c r="E154" s="552"/>
      <c r="F154" s="552"/>
      <c r="G154" s="552"/>
      <c r="H154" s="552"/>
      <c r="I154" s="552"/>
      <c r="J154" s="552"/>
      <c r="K154" s="552"/>
      <c r="L154" s="552"/>
      <c r="M154" s="552"/>
      <c r="N154" s="552"/>
      <c r="O154" s="552"/>
      <c r="P154" s="605"/>
      <c r="Q154" s="605"/>
      <c r="R154" s="605"/>
      <c r="S154" s="605"/>
      <c r="T154" s="605"/>
      <c r="U154" s="605"/>
      <c r="V154" s="605"/>
      <c r="W154" s="605"/>
      <c r="X154" s="605"/>
      <c r="Y154" s="605"/>
      <c r="Z154" s="605"/>
      <c r="AA154" s="605"/>
      <c r="AB154" s="605"/>
      <c r="AC154" s="605"/>
      <c r="AD154" s="605"/>
      <c r="AE154" s="605"/>
      <c r="AF154" s="605"/>
      <c r="AG154" s="605"/>
      <c r="AH154" s="605"/>
      <c r="AI154" s="605"/>
      <c r="AJ154" s="605"/>
      <c r="AK154" s="605"/>
      <c r="AL154" s="605"/>
      <c r="AM154" s="605"/>
      <c r="AN154" s="605"/>
      <c r="AO154" s="605"/>
      <c r="AP154" s="605"/>
      <c r="AQ154" s="605"/>
      <c r="AR154" s="605"/>
      <c r="AS154" s="605"/>
      <c r="AT154" s="605"/>
      <c r="AU154" s="605"/>
      <c r="AV154" s="605"/>
      <c r="AW154" s="605"/>
      <c r="AX154" s="605"/>
      <c r="AY154" s="605"/>
      <c r="AZ154" s="605"/>
      <c r="BA154" s="605"/>
      <c r="BB154" s="605"/>
      <c r="BC154" s="605"/>
      <c r="BD154" s="605"/>
      <c r="BE154" s="605"/>
      <c r="BF154" s="605"/>
      <c r="BG154" s="653" t="s">
        <v>32</v>
      </c>
      <c r="BH154" s="653"/>
      <c r="BI154" s="653"/>
      <c r="BJ154" s="653"/>
      <c r="BK154" s="653"/>
      <c r="BL154" s="653"/>
      <c r="BM154" s="653"/>
      <c r="BN154" s="653"/>
      <c r="BO154" s="653"/>
      <c r="BP154" s="653"/>
      <c r="BQ154" s="653"/>
      <c r="BR154" s="653"/>
      <c r="BS154" s="653"/>
      <c r="BT154" s="653"/>
      <c r="BU154" s="653"/>
      <c r="BV154" s="653"/>
      <c r="BW154" s="653"/>
      <c r="BX154" s="653"/>
      <c r="BY154" s="653"/>
      <c r="BZ154" s="653"/>
      <c r="CA154" s="653"/>
      <c r="CB154" s="653"/>
      <c r="CC154" s="653"/>
      <c r="CD154" s="653"/>
      <c r="CE154" s="654"/>
      <c r="CF154" s="700"/>
      <c r="CG154" s="701"/>
      <c r="CH154" s="701"/>
      <c r="CI154" s="701"/>
      <c r="CJ154" s="701"/>
      <c r="CK154" s="701"/>
      <c r="CL154" s="701"/>
      <c r="CM154" s="701"/>
      <c r="CN154" s="701"/>
      <c r="CO154" s="701"/>
      <c r="CP154" s="701"/>
      <c r="CQ154" s="702"/>
    </row>
    <row r="155" spans="1:95" s="188" customFormat="1" x14ac:dyDescent="0.2">
      <c r="A155" s="605"/>
      <c r="B155" s="605"/>
      <c r="C155" s="605"/>
      <c r="D155" s="605"/>
      <c r="E155" s="605"/>
      <c r="F155" s="605"/>
      <c r="G155" s="605"/>
      <c r="H155" s="605"/>
      <c r="I155" s="605"/>
      <c r="J155" s="605"/>
      <c r="K155" s="605"/>
      <c r="L155" s="605"/>
      <c r="M155" s="605"/>
      <c r="N155" s="605"/>
      <c r="O155" s="605"/>
      <c r="P155" s="605"/>
      <c r="Q155" s="605"/>
      <c r="R155" s="605"/>
      <c r="S155" s="605"/>
      <c r="T155" s="605"/>
      <c r="U155" s="605"/>
      <c r="V155" s="605"/>
      <c r="W155" s="605"/>
      <c r="X155" s="605"/>
      <c r="Y155" s="605"/>
      <c r="Z155" s="605"/>
      <c r="AA155" s="605"/>
      <c r="AB155" s="605"/>
      <c r="AC155" s="605"/>
      <c r="AD155" s="605"/>
      <c r="AE155" s="605"/>
      <c r="AF155" s="605"/>
      <c r="AG155" s="605"/>
      <c r="AH155" s="605"/>
      <c r="AI155" s="605"/>
      <c r="AJ155" s="605"/>
      <c r="AK155" s="605"/>
      <c r="AL155" s="605"/>
      <c r="AM155" s="605"/>
      <c r="AN155" s="605"/>
      <c r="AO155" s="605"/>
      <c r="AP155" s="605"/>
      <c r="AQ155" s="605"/>
      <c r="AR155" s="605"/>
      <c r="AS155" s="605"/>
      <c r="AT155" s="605"/>
      <c r="AU155" s="605"/>
      <c r="AV155" s="605"/>
      <c r="AW155" s="605"/>
      <c r="AX155" s="605"/>
      <c r="AY155" s="605"/>
      <c r="AZ155" s="605"/>
      <c r="BA155" s="605"/>
      <c r="BB155" s="605"/>
      <c r="BC155" s="605"/>
      <c r="BD155" s="605"/>
      <c r="BE155" s="605"/>
      <c r="BF155" s="605"/>
      <c r="BG155" s="653"/>
      <c r="BH155" s="653"/>
      <c r="BI155" s="653"/>
      <c r="BJ155" s="653"/>
      <c r="BK155" s="653"/>
      <c r="BL155" s="653"/>
      <c r="BM155" s="653"/>
      <c r="BN155" s="653"/>
      <c r="BO155" s="653"/>
      <c r="BP155" s="653"/>
      <c r="BQ155" s="653"/>
      <c r="BR155" s="653"/>
      <c r="BS155" s="653"/>
      <c r="BT155" s="653"/>
      <c r="BU155" s="653"/>
      <c r="BV155" s="653"/>
      <c r="BW155" s="653"/>
      <c r="BX155" s="653"/>
      <c r="BY155" s="653"/>
      <c r="BZ155" s="653"/>
      <c r="CA155" s="653"/>
      <c r="CB155" s="653"/>
      <c r="CC155" s="653"/>
      <c r="CD155" s="653"/>
      <c r="CE155" s="654"/>
      <c r="CF155" s="703"/>
      <c r="CG155" s="704"/>
      <c r="CH155" s="704"/>
      <c r="CI155" s="704"/>
      <c r="CJ155" s="704"/>
      <c r="CK155" s="704"/>
      <c r="CL155" s="704"/>
      <c r="CM155" s="704"/>
      <c r="CN155" s="704"/>
      <c r="CO155" s="704"/>
      <c r="CP155" s="704"/>
      <c r="CQ155" s="705"/>
    </row>
    <row r="156" spans="1:95" s="188" customFormat="1" ht="15.75" thickBot="1" x14ac:dyDescent="0.25">
      <c r="A156" s="591" t="s">
        <v>129</v>
      </c>
      <c r="B156" s="591"/>
      <c r="C156" s="591"/>
      <c r="D156" s="591"/>
      <c r="E156" s="591"/>
      <c r="F156" s="591"/>
      <c r="G156" s="591"/>
      <c r="H156" s="591"/>
      <c r="I156" s="591"/>
      <c r="J156" s="591"/>
      <c r="K156" s="591"/>
      <c r="L156" s="591"/>
      <c r="M156" s="591"/>
      <c r="N156" s="591"/>
      <c r="O156" s="591"/>
      <c r="P156" s="591"/>
      <c r="Q156" s="591"/>
      <c r="R156" s="591"/>
      <c r="S156" s="591"/>
      <c r="T156" s="591"/>
      <c r="U156" s="591"/>
      <c r="V156" s="709"/>
      <c r="W156" s="709"/>
      <c r="X156" s="709"/>
      <c r="Y156" s="709"/>
      <c r="Z156" s="709"/>
      <c r="AA156" s="709"/>
      <c r="AB156" s="709"/>
      <c r="AC156" s="709"/>
      <c r="AD156" s="709"/>
      <c r="AE156" s="709"/>
      <c r="AF156" s="709"/>
      <c r="AG156" s="709"/>
      <c r="AH156" s="709"/>
      <c r="AI156" s="709"/>
      <c r="AJ156" s="709"/>
      <c r="AK156" s="709"/>
      <c r="AL156" s="709"/>
      <c r="AM156" s="709"/>
      <c r="AN156" s="709"/>
      <c r="AO156" s="709"/>
      <c r="AP156" s="709"/>
      <c r="AQ156" s="709"/>
      <c r="AR156" s="709"/>
      <c r="AS156" s="709"/>
      <c r="AT156" s="709"/>
      <c r="AU156" s="709"/>
      <c r="AV156" s="709"/>
      <c r="AW156" s="709"/>
      <c r="AX156" s="709"/>
      <c r="AY156" s="709"/>
      <c r="AZ156" s="709"/>
      <c r="BA156" s="709"/>
      <c r="BB156" s="709"/>
      <c r="BC156" s="709"/>
      <c r="BD156" s="709"/>
      <c r="BE156" s="709"/>
      <c r="BF156" s="709"/>
      <c r="BG156" s="653"/>
      <c r="BH156" s="653"/>
      <c r="BI156" s="653"/>
      <c r="BJ156" s="653"/>
      <c r="BK156" s="653"/>
      <c r="BL156" s="653"/>
      <c r="BM156" s="653"/>
      <c r="BN156" s="653"/>
      <c r="BO156" s="653"/>
      <c r="BP156" s="653"/>
      <c r="BQ156" s="653"/>
      <c r="BR156" s="653"/>
      <c r="BS156" s="653"/>
      <c r="BT156" s="653"/>
      <c r="BU156" s="653"/>
      <c r="BV156" s="653"/>
      <c r="BW156" s="653"/>
      <c r="BX156" s="653"/>
      <c r="BY156" s="653"/>
      <c r="BZ156" s="653"/>
      <c r="CA156" s="653"/>
      <c r="CB156" s="653"/>
      <c r="CC156" s="653"/>
      <c r="CD156" s="653"/>
      <c r="CE156" s="654"/>
      <c r="CF156" s="706"/>
      <c r="CG156" s="707"/>
      <c r="CH156" s="707"/>
      <c r="CI156" s="707"/>
      <c r="CJ156" s="707"/>
      <c r="CK156" s="707"/>
      <c r="CL156" s="707"/>
      <c r="CM156" s="707"/>
      <c r="CN156" s="707"/>
      <c r="CO156" s="707"/>
      <c r="CP156" s="707"/>
      <c r="CQ156" s="708"/>
    </row>
    <row r="157" spans="1:95" s="188" customFormat="1" x14ac:dyDescent="0.2">
      <c r="A157" s="605"/>
      <c r="B157" s="605"/>
      <c r="C157" s="605"/>
      <c r="D157" s="605"/>
      <c r="E157" s="605"/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  <c r="R157" s="605"/>
      <c r="S157" s="605"/>
      <c r="T157" s="605"/>
      <c r="U157" s="605"/>
      <c r="V157" s="605"/>
      <c r="W157" s="605"/>
      <c r="X157" s="605"/>
      <c r="Y157" s="605"/>
      <c r="Z157" s="605"/>
      <c r="AA157" s="605"/>
      <c r="AB157" s="605"/>
      <c r="AC157" s="605"/>
      <c r="AD157" s="605"/>
      <c r="AE157" s="605"/>
      <c r="AF157" s="605"/>
      <c r="AG157" s="605"/>
      <c r="AH157" s="605"/>
      <c r="AI157" s="605"/>
      <c r="AJ157" s="605"/>
      <c r="AK157" s="605"/>
      <c r="AL157" s="605"/>
      <c r="AM157" s="605"/>
      <c r="AN157" s="605"/>
      <c r="AO157" s="605"/>
      <c r="AP157" s="605"/>
      <c r="AQ157" s="605"/>
      <c r="AR157" s="605"/>
      <c r="AS157" s="605"/>
      <c r="AT157" s="605"/>
      <c r="AU157" s="605"/>
      <c r="AV157" s="605"/>
      <c r="AW157" s="605"/>
      <c r="AX157" s="605"/>
      <c r="AY157" s="605"/>
      <c r="AZ157" s="605"/>
      <c r="BA157" s="605"/>
      <c r="BB157" s="605"/>
      <c r="BC157" s="605"/>
      <c r="BD157" s="605"/>
      <c r="BE157" s="605"/>
      <c r="BF157" s="605"/>
      <c r="BG157" s="552"/>
      <c r="BH157" s="552"/>
      <c r="BI157" s="552"/>
      <c r="BJ157" s="552"/>
      <c r="BK157" s="552"/>
      <c r="BL157" s="552"/>
      <c r="BM157" s="552"/>
      <c r="BN157" s="552"/>
      <c r="BO157" s="552"/>
      <c r="BP157" s="552"/>
      <c r="BQ157" s="552"/>
      <c r="BR157" s="552"/>
      <c r="BS157" s="552"/>
      <c r="BT157" s="552"/>
      <c r="BU157" s="552"/>
      <c r="BV157" s="552"/>
      <c r="BW157" s="552"/>
      <c r="BX157" s="552"/>
      <c r="BY157" s="552"/>
      <c r="BZ157" s="552"/>
      <c r="CA157" s="552"/>
      <c r="CB157" s="552"/>
      <c r="CC157" s="552"/>
      <c r="CD157" s="552"/>
      <c r="CE157" s="552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188" customFormat="1" x14ac:dyDescent="0.2">
      <c r="A158" s="552" t="s">
        <v>130</v>
      </c>
      <c r="B158" s="552"/>
      <c r="C158" s="552"/>
      <c r="D158" s="552"/>
      <c r="E158" s="552"/>
      <c r="F158" s="552"/>
      <c r="G158" s="552"/>
      <c r="H158" s="552"/>
      <c r="I158" s="552"/>
      <c r="J158" s="552"/>
      <c r="K158" s="552"/>
      <c r="L158" s="552"/>
      <c r="M158" s="552"/>
      <c r="N158" s="552"/>
      <c r="O158" s="552"/>
      <c r="P158" s="552"/>
      <c r="Q158" s="552"/>
      <c r="R158" s="552"/>
      <c r="S158" s="552"/>
      <c r="T158" s="552"/>
      <c r="U158" s="552"/>
      <c r="V158" s="552"/>
      <c r="W158" s="552"/>
      <c r="X158" s="552"/>
      <c r="Y158" s="552"/>
      <c r="Z158" s="552"/>
      <c r="AA158" s="552"/>
      <c r="AB158" s="552"/>
      <c r="AC158" s="552"/>
      <c r="AD158" s="552"/>
      <c r="AE158" s="552"/>
      <c r="AF158" s="552"/>
      <c r="AG158" s="552"/>
      <c r="AH158" s="552"/>
      <c r="AI158" s="552"/>
      <c r="AJ158" s="552"/>
      <c r="AK158" s="552"/>
      <c r="AL158" s="552"/>
      <c r="AM158" s="552"/>
      <c r="AN158" s="552"/>
      <c r="AO158" s="552"/>
      <c r="AP158" s="552"/>
      <c r="AQ158" s="552"/>
      <c r="AR158" s="552"/>
      <c r="AS158" s="552"/>
      <c r="AT158" s="552"/>
      <c r="AU158" s="552"/>
      <c r="AV158" s="552"/>
      <c r="AW158" s="552"/>
      <c r="AX158" s="552"/>
      <c r="AY158" s="552"/>
      <c r="AZ158" s="552"/>
      <c r="BA158" s="552"/>
      <c r="BB158" s="552"/>
      <c r="BC158" s="552"/>
      <c r="BD158" s="552"/>
      <c r="BE158" s="552"/>
      <c r="BF158" s="552"/>
      <c r="BG158" s="552"/>
      <c r="BH158" s="552"/>
      <c r="BI158" s="552"/>
      <c r="BJ158" s="552"/>
      <c r="BK158" s="552"/>
      <c r="BL158" s="552"/>
      <c r="BM158" s="552"/>
      <c r="BN158" s="552"/>
      <c r="BO158" s="552"/>
      <c r="BP158" s="552"/>
      <c r="BQ158" s="552"/>
      <c r="BR158" s="552"/>
      <c r="BS158" s="552"/>
      <c r="BT158" s="552"/>
      <c r="BU158" s="552"/>
      <c r="BV158" s="552"/>
      <c r="BW158" s="552"/>
      <c r="BX158" s="552"/>
      <c r="BY158" s="552"/>
      <c r="BZ158" s="552"/>
      <c r="CA158" s="552"/>
      <c r="CB158" s="552"/>
      <c r="CC158" s="552"/>
      <c r="CD158" s="552"/>
      <c r="CE158" s="552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ht="18" x14ac:dyDescent="0.2">
      <c r="A159" s="552" t="s">
        <v>131</v>
      </c>
      <c r="B159" s="552"/>
      <c r="C159" s="552"/>
      <c r="D159" s="552"/>
      <c r="E159" s="552"/>
      <c r="F159" s="552"/>
      <c r="G159" s="552"/>
      <c r="H159" s="552"/>
      <c r="I159" s="552"/>
      <c r="J159" s="552"/>
      <c r="K159" s="552"/>
      <c r="L159" s="552"/>
      <c r="M159" s="552"/>
      <c r="N159" s="552"/>
      <c r="O159" s="552"/>
      <c r="P159" s="552"/>
      <c r="Q159" s="552"/>
      <c r="R159" s="552"/>
      <c r="S159" s="552"/>
      <c r="T159" s="552"/>
      <c r="U159" s="552"/>
      <c r="V159" s="552"/>
      <c r="W159" s="552"/>
      <c r="X159" s="552"/>
      <c r="Y159" s="552"/>
      <c r="Z159" s="552"/>
      <c r="AA159" s="552"/>
      <c r="AB159" s="552"/>
      <c r="AC159" s="552"/>
      <c r="AD159" s="552"/>
      <c r="AE159" s="552"/>
      <c r="AF159" s="552"/>
      <c r="AG159" s="552"/>
      <c r="AH159" s="552"/>
      <c r="AI159" s="552"/>
      <c r="AJ159" s="552"/>
      <c r="AK159" s="552"/>
      <c r="AL159" s="552"/>
      <c r="AM159" s="552"/>
      <c r="AN159" s="552"/>
      <c r="AO159" s="552"/>
      <c r="AP159" s="552"/>
      <c r="AQ159" s="552"/>
      <c r="AR159" s="552"/>
      <c r="AS159" s="552"/>
      <c r="AT159" s="552"/>
      <c r="AU159" s="552"/>
      <c r="AV159" s="552"/>
      <c r="AW159" s="552"/>
      <c r="AX159" s="552"/>
      <c r="AY159" s="552"/>
      <c r="AZ159" s="552"/>
      <c r="BA159" s="552"/>
      <c r="BB159" s="552"/>
      <c r="BC159" s="552"/>
      <c r="BD159" s="552"/>
      <c r="BE159" s="552"/>
      <c r="BF159" s="552"/>
      <c r="BG159" s="552"/>
      <c r="BH159" s="552"/>
      <c r="BI159" s="552"/>
      <c r="BJ159" s="552"/>
      <c r="BK159" s="552"/>
      <c r="BL159" s="552"/>
      <c r="BM159" s="552"/>
      <c r="BN159" s="552"/>
      <c r="BO159" s="552"/>
      <c r="BP159" s="552"/>
      <c r="BQ159" s="552"/>
      <c r="BR159" s="552"/>
      <c r="BS159" s="552"/>
      <c r="BT159" s="552"/>
      <c r="BU159" s="552"/>
      <c r="BV159" s="552"/>
      <c r="BW159" s="552"/>
      <c r="BX159" s="552"/>
      <c r="BY159" s="552"/>
      <c r="BZ159" s="552"/>
      <c r="CA159" s="552"/>
      <c r="CB159" s="552"/>
      <c r="CC159" s="552"/>
      <c r="CD159" s="552"/>
      <c r="CE159" s="552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8" customFormat="1" x14ac:dyDescent="0.2">
      <c r="A160" s="524" t="s">
        <v>39</v>
      </c>
      <c r="B160" s="524"/>
      <c r="C160" s="524"/>
      <c r="D160" s="524"/>
      <c r="E160" s="524"/>
      <c r="F160" s="524"/>
      <c r="G160" s="524"/>
      <c r="H160" s="534" t="s">
        <v>132</v>
      </c>
      <c r="I160" s="535"/>
      <c r="J160" s="535"/>
      <c r="K160" s="535"/>
      <c r="L160" s="535"/>
      <c r="M160" s="535"/>
      <c r="N160" s="535"/>
      <c r="O160" s="535"/>
      <c r="P160" s="535"/>
      <c r="Q160" s="535"/>
      <c r="R160" s="535"/>
      <c r="S160" s="536"/>
      <c r="T160" s="540" t="s">
        <v>133</v>
      </c>
      <c r="U160" s="541"/>
      <c r="V160" s="541"/>
      <c r="W160" s="541"/>
      <c r="X160" s="541"/>
      <c r="Y160" s="541"/>
      <c r="Z160" s="541"/>
      <c r="AA160" s="541"/>
      <c r="AB160" s="541"/>
      <c r="AC160" s="541"/>
      <c r="AD160" s="541"/>
      <c r="AE160" s="542"/>
      <c r="AF160" s="534" t="s">
        <v>134</v>
      </c>
      <c r="AG160" s="535"/>
      <c r="AH160" s="535"/>
      <c r="AI160" s="535"/>
      <c r="AJ160" s="535"/>
      <c r="AK160" s="535"/>
      <c r="AL160" s="535"/>
      <c r="AM160" s="535"/>
      <c r="AN160" s="535"/>
      <c r="AO160" s="535"/>
      <c r="AP160" s="535"/>
      <c r="AQ160" s="535"/>
      <c r="AR160" s="535"/>
      <c r="AS160" s="535"/>
      <c r="AT160" s="535"/>
      <c r="AU160" s="535"/>
      <c r="AV160" s="535"/>
      <c r="AW160" s="535"/>
      <c r="AX160" s="535"/>
      <c r="AY160" s="535"/>
      <c r="AZ160" s="535"/>
      <c r="BA160" s="535"/>
      <c r="BB160" s="535"/>
      <c r="BC160" s="535"/>
      <c r="BD160" s="535"/>
      <c r="BE160" s="535"/>
      <c r="BF160" s="535"/>
      <c r="BG160" s="535"/>
      <c r="BH160" s="535"/>
      <c r="BI160" s="535"/>
      <c r="BJ160" s="535"/>
      <c r="BK160" s="535"/>
      <c r="BL160" s="535"/>
      <c r="BM160" s="536"/>
      <c r="BN160" s="534" t="s">
        <v>135</v>
      </c>
      <c r="BO160" s="535"/>
      <c r="BP160" s="535"/>
      <c r="BQ160" s="535"/>
      <c r="BR160" s="535"/>
      <c r="BS160" s="535"/>
      <c r="BT160" s="535"/>
      <c r="BU160" s="535"/>
      <c r="BV160" s="535"/>
      <c r="BW160" s="535"/>
      <c r="BX160" s="535"/>
      <c r="BY160" s="535"/>
      <c r="BZ160" s="535"/>
      <c r="CA160" s="535"/>
      <c r="CB160" s="535"/>
      <c r="CC160" s="535"/>
      <c r="CD160" s="535"/>
      <c r="CE160" s="536"/>
      <c r="CF160" s="524" t="s">
        <v>136</v>
      </c>
      <c r="CG160" s="524"/>
      <c r="CH160" s="524"/>
      <c r="CI160" s="524"/>
      <c r="CJ160" s="524"/>
      <c r="CK160" s="524"/>
      <c r="CL160" s="524"/>
      <c r="CM160" s="524"/>
      <c r="CN160" s="524"/>
      <c r="CO160" s="524"/>
      <c r="CP160" s="524"/>
      <c r="CQ160" s="524"/>
    </row>
    <row r="161" spans="1:95" s="188" customFormat="1" x14ac:dyDescent="0.2">
      <c r="A161" s="524"/>
      <c r="B161" s="524"/>
      <c r="C161" s="524"/>
      <c r="D161" s="524"/>
      <c r="E161" s="524"/>
      <c r="F161" s="524"/>
      <c r="G161" s="524"/>
      <c r="H161" s="540" t="s">
        <v>45</v>
      </c>
      <c r="I161" s="541"/>
      <c r="J161" s="541"/>
      <c r="K161" s="541"/>
      <c r="L161" s="541"/>
      <c r="M161" s="541"/>
      <c r="N161" s="541"/>
      <c r="O161" s="541"/>
      <c r="P161" s="541"/>
      <c r="Q161" s="541"/>
      <c r="R161" s="541"/>
      <c r="S161" s="542"/>
      <c r="T161" s="524" t="s">
        <v>45</v>
      </c>
      <c r="U161" s="524"/>
      <c r="V161" s="524"/>
      <c r="W161" s="524"/>
      <c r="X161" s="524"/>
      <c r="Y161" s="524"/>
      <c r="Z161" s="524"/>
      <c r="AA161" s="524"/>
      <c r="AB161" s="524"/>
      <c r="AC161" s="524"/>
      <c r="AD161" s="524"/>
      <c r="AE161" s="524"/>
      <c r="AF161" s="540" t="s">
        <v>45</v>
      </c>
      <c r="AG161" s="541"/>
      <c r="AH161" s="541"/>
      <c r="AI161" s="541"/>
      <c r="AJ161" s="541"/>
      <c r="AK161" s="541"/>
      <c r="AL161" s="541"/>
      <c r="AM161" s="541"/>
      <c r="AN161" s="541"/>
      <c r="AO161" s="541"/>
      <c r="AP161" s="541"/>
      <c r="AQ161" s="541"/>
      <c r="AR161" s="541"/>
      <c r="AS161" s="541"/>
      <c r="AT161" s="541"/>
      <c r="AU161" s="541"/>
      <c r="AV161" s="541"/>
      <c r="AW161" s="541"/>
      <c r="AX161" s="541"/>
      <c r="AY161" s="542"/>
      <c r="AZ161" s="540" t="s">
        <v>46</v>
      </c>
      <c r="BA161" s="541"/>
      <c r="BB161" s="541"/>
      <c r="BC161" s="541"/>
      <c r="BD161" s="541"/>
      <c r="BE161" s="541"/>
      <c r="BF161" s="541"/>
      <c r="BG161" s="541"/>
      <c r="BH161" s="541"/>
      <c r="BI161" s="541"/>
      <c r="BJ161" s="541"/>
      <c r="BK161" s="541"/>
      <c r="BL161" s="541"/>
      <c r="BM161" s="542"/>
      <c r="BN161" s="549" t="s">
        <v>6</v>
      </c>
      <c r="BO161" s="550"/>
      <c r="BP161" s="551" t="s">
        <v>187</v>
      </c>
      <c r="BQ161" s="551"/>
      <c r="BR161" s="560" t="s">
        <v>47</v>
      </c>
      <c r="BS161" s="561"/>
      <c r="BT161" s="549" t="s">
        <v>6</v>
      </c>
      <c r="BU161" s="550"/>
      <c r="BV161" s="551" t="s">
        <v>199</v>
      </c>
      <c r="BW161" s="551"/>
      <c r="BX161" s="560" t="s">
        <v>47</v>
      </c>
      <c r="BY161" s="561"/>
      <c r="BZ161" s="549" t="s">
        <v>6</v>
      </c>
      <c r="CA161" s="550"/>
      <c r="CB161" s="551" t="s">
        <v>200</v>
      </c>
      <c r="CC161" s="551"/>
      <c r="CD161" s="560" t="s">
        <v>47</v>
      </c>
      <c r="CE161" s="561"/>
      <c r="CF161" s="540" t="s">
        <v>48</v>
      </c>
      <c r="CG161" s="541"/>
      <c r="CH161" s="541"/>
      <c r="CI161" s="541"/>
      <c r="CJ161" s="541"/>
      <c r="CK161" s="542"/>
      <c r="CL161" s="540" t="s">
        <v>49</v>
      </c>
      <c r="CM161" s="541"/>
      <c r="CN161" s="541"/>
      <c r="CO161" s="541"/>
      <c r="CP161" s="541"/>
      <c r="CQ161" s="542"/>
    </row>
    <row r="162" spans="1:95" s="188" customFormat="1" x14ac:dyDescent="0.2">
      <c r="A162" s="524"/>
      <c r="B162" s="524"/>
      <c r="C162" s="524"/>
      <c r="D162" s="524"/>
      <c r="E162" s="524"/>
      <c r="F162" s="524"/>
      <c r="G162" s="524"/>
      <c r="H162" s="543"/>
      <c r="I162" s="544"/>
      <c r="J162" s="544"/>
      <c r="K162" s="544"/>
      <c r="L162" s="544"/>
      <c r="M162" s="544"/>
      <c r="N162" s="544"/>
      <c r="O162" s="544"/>
      <c r="P162" s="544"/>
      <c r="Q162" s="544"/>
      <c r="R162" s="544"/>
      <c r="S162" s="545"/>
      <c r="T162" s="524"/>
      <c r="U162" s="524"/>
      <c r="V162" s="524"/>
      <c r="W162" s="524"/>
      <c r="X162" s="524"/>
      <c r="Y162" s="524"/>
      <c r="Z162" s="524"/>
      <c r="AA162" s="524"/>
      <c r="AB162" s="524"/>
      <c r="AC162" s="524"/>
      <c r="AD162" s="524"/>
      <c r="AE162" s="524"/>
      <c r="AF162" s="543"/>
      <c r="AG162" s="544"/>
      <c r="AH162" s="544"/>
      <c r="AI162" s="544"/>
      <c r="AJ162" s="544"/>
      <c r="AK162" s="544"/>
      <c r="AL162" s="544"/>
      <c r="AM162" s="544"/>
      <c r="AN162" s="544"/>
      <c r="AO162" s="544"/>
      <c r="AP162" s="544"/>
      <c r="AQ162" s="544"/>
      <c r="AR162" s="544"/>
      <c r="AS162" s="544"/>
      <c r="AT162" s="544"/>
      <c r="AU162" s="544"/>
      <c r="AV162" s="544"/>
      <c r="AW162" s="544"/>
      <c r="AX162" s="544"/>
      <c r="AY162" s="545"/>
      <c r="AZ162" s="546"/>
      <c r="BA162" s="547"/>
      <c r="BB162" s="547"/>
      <c r="BC162" s="547"/>
      <c r="BD162" s="547"/>
      <c r="BE162" s="547"/>
      <c r="BF162" s="547"/>
      <c r="BG162" s="547"/>
      <c r="BH162" s="547"/>
      <c r="BI162" s="547"/>
      <c r="BJ162" s="547"/>
      <c r="BK162" s="547"/>
      <c r="BL162" s="547"/>
      <c r="BM162" s="548"/>
      <c r="BN162" s="543" t="s">
        <v>50</v>
      </c>
      <c r="BO162" s="544"/>
      <c r="BP162" s="544"/>
      <c r="BQ162" s="544"/>
      <c r="BR162" s="544"/>
      <c r="BS162" s="545"/>
      <c r="BT162" s="543" t="s">
        <v>51</v>
      </c>
      <c r="BU162" s="544"/>
      <c r="BV162" s="544"/>
      <c r="BW162" s="544"/>
      <c r="BX162" s="544"/>
      <c r="BY162" s="545"/>
      <c r="BZ162" s="543" t="s">
        <v>52</v>
      </c>
      <c r="CA162" s="544"/>
      <c r="CB162" s="544"/>
      <c r="CC162" s="544"/>
      <c r="CD162" s="544"/>
      <c r="CE162" s="545"/>
      <c r="CF162" s="543"/>
      <c r="CG162" s="544"/>
      <c r="CH162" s="544"/>
      <c r="CI162" s="544"/>
      <c r="CJ162" s="544"/>
      <c r="CK162" s="545"/>
      <c r="CL162" s="543"/>
      <c r="CM162" s="544"/>
      <c r="CN162" s="544"/>
      <c r="CO162" s="544"/>
      <c r="CP162" s="544"/>
      <c r="CQ162" s="545"/>
    </row>
    <row r="163" spans="1:95" s="188" customFormat="1" x14ac:dyDescent="0.2">
      <c r="A163" s="524"/>
      <c r="B163" s="524"/>
      <c r="C163" s="524"/>
      <c r="D163" s="524"/>
      <c r="E163" s="524"/>
      <c r="F163" s="524"/>
      <c r="G163" s="524"/>
      <c r="H163" s="543"/>
      <c r="I163" s="544"/>
      <c r="J163" s="544"/>
      <c r="K163" s="544"/>
      <c r="L163" s="544"/>
      <c r="M163" s="544"/>
      <c r="N163" s="544"/>
      <c r="O163" s="544"/>
      <c r="P163" s="544"/>
      <c r="Q163" s="544"/>
      <c r="R163" s="544"/>
      <c r="S163" s="545"/>
      <c r="T163" s="524"/>
      <c r="U163" s="524"/>
      <c r="V163" s="524"/>
      <c r="W163" s="524"/>
      <c r="X163" s="524"/>
      <c r="Y163" s="524"/>
      <c r="Z163" s="524"/>
      <c r="AA163" s="524"/>
      <c r="AB163" s="524"/>
      <c r="AC163" s="524"/>
      <c r="AD163" s="524"/>
      <c r="AE163" s="524"/>
      <c r="AF163" s="543"/>
      <c r="AG163" s="544"/>
      <c r="AH163" s="544"/>
      <c r="AI163" s="544"/>
      <c r="AJ163" s="544"/>
      <c r="AK163" s="544"/>
      <c r="AL163" s="544"/>
      <c r="AM163" s="544"/>
      <c r="AN163" s="544"/>
      <c r="AO163" s="544"/>
      <c r="AP163" s="544"/>
      <c r="AQ163" s="544"/>
      <c r="AR163" s="544"/>
      <c r="AS163" s="544"/>
      <c r="AT163" s="544"/>
      <c r="AU163" s="544"/>
      <c r="AV163" s="544"/>
      <c r="AW163" s="544"/>
      <c r="AX163" s="544"/>
      <c r="AY163" s="545"/>
      <c r="AZ163" s="540" t="s">
        <v>53</v>
      </c>
      <c r="BA163" s="541"/>
      <c r="BB163" s="541"/>
      <c r="BC163" s="541"/>
      <c r="BD163" s="541"/>
      <c r="BE163" s="541"/>
      <c r="BF163" s="542"/>
      <c r="BG163" s="540" t="s">
        <v>54</v>
      </c>
      <c r="BH163" s="541"/>
      <c r="BI163" s="541"/>
      <c r="BJ163" s="541"/>
      <c r="BK163" s="541"/>
      <c r="BL163" s="541"/>
      <c r="BM163" s="542"/>
      <c r="BN163" s="543"/>
      <c r="BO163" s="544"/>
      <c r="BP163" s="544"/>
      <c r="BQ163" s="544"/>
      <c r="BR163" s="544"/>
      <c r="BS163" s="545"/>
      <c r="BT163" s="543"/>
      <c r="BU163" s="544"/>
      <c r="BV163" s="544"/>
      <c r="BW163" s="544"/>
      <c r="BX163" s="544"/>
      <c r="BY163" s="545"/>
      <c r="BZ163" s="543"/>
      <c r="CA163" s="544"/>
      <c r="CB163" s="544"/>
      <c r="CC163" s="544"/>
      <c r="CD163" s="544"/>
      <c r="CE163" s="545"/>
      <c r="CF163" s="543"/>
      <c r="CG163" s="544"/>
      <c r="CH163" s="544"/>
      <c r="CI163" s="544"/>
      <c r="CJ163" s="544"/>
      <c r="CK163" s="545"/>
      <c r="CL163" s="543"/>
      <c r="CM163" s="544"/>
      <c r="CN163" s="544"/>
      <c r="CO163" s="544"/>
      <c r="CP163" s="544"/>
      <c r="CQ163" s="545"/>
    </row>
    <row r="164" spans="1:95" s="188" customFormat="1" x14ac:dyDescent="0.2">
      <c r="A164" s="524"/>
      <c r="B164" s="524"/>
      <c r="C164" s="524"/>
      <c r="D164" s="524"/>
      <c r="E164" s="524"/>
      <c r="F164" s="524"/>
      <c r="G164" s="524"/>
      <c r="H164" s="546"/>
      <c r="I164" s="547"/>
      <c r="J164" s="547"/>
      <c r="K164" s="547"/>
      <c r="L164" s="547"/>
      <c r="M164" s="547"/>
      <c r="N164" s="547"/>
      <c r="O164" s="547"/>
      <c r="P164" s="547"/>
      <c r="Q164" s="547"/>
      <c r="R164" s="547"/>
      <c r="S164" s="548"/>
      <c r="T164" s="524"/>
      <c r="U164" s="524"/>
      <c r="V164" s="524"/>
      <c r="W164" s="524"/>
      <c r="X164" s="524"/>
      <c r="Y164" s="524"/>
      <c r="Z164" s="524"/>
      <c r="AA164" s="524"/>
      <c r="AB164" s="524"/>
      <c r="AC164" s="524"/>
      <c r="AD164" s="524"/>
      <c r="AE164" s="524"/>
      <c r="AF164" s="546"/>
      <c r="AG164" s="547"/>
      <c r="AH164" s="547"/>
      <c r="AI164" s="547"/>
      <c r="AJ164" s="547"/>
      <c r="AK164" s="547"/>
      <c r="AL164" s="547"/>
      <c r="AM164" s="547"/>
      <c r="AN164" s="547"/>
      <c r="AO164" s="547"/>
      <c r="AP164" s="547"/>
      <c r="AQ164" s="547"/>
      <c r="AR164" s="547"/>
      <c r="AS164" s="547"/>
      <c r="AT164" s="547"/>
      <c r="AU164" s="547"/>
      <c r="AV164" s="547"/>
      <c r="AW164" s="547"/>
      <c r="AX164" s="547"/>
      <c r="AY164" s="548"/>
      <c r="AZ164" s="546"/>
      <c r="BA164" s="547"/>
      <c r="BB164" s="547"/>
      <c r="BC164" s="547"/>
      <c r="BD164" s="547"/>
      <c r="BE164" s="547"/>
      <c r="BF164" s="548"/>
      <c r="BG164" s="546"/>
      <c r="BH164" s="547"/>
      <c r="BI164" s="547"/>
      <c r="BJ164" s="547"/>
      <c r="BK164" s="547"/>
      <c r="BL164" s="547"/>
      <c r="BM164" s="548"/>
      <c r="BN164" s="546"/>
      <c r="BO164" s="547"/>
      <c r="BP164" s="547"/>
      <c r="BQ164" s="547"/>
      <c r="BR164" s="547"/>
      <c r="BS164" s="548"/>
      <c r="BT164" s="546"/>
      <c r="BU164" s="547"/>
      <c r="BV164" s="547"/>
      <c r="BW164" s="547"/>
      <c r="BX164" s="547"/>
      <c r="BY164" s="548"/>
      <c r="BZ164" s="546"/>
      <c r="CA164" s="547"/>
      <c r="CB164" s="547"/>
      <c r="CC164" s="547"/>
      <c r="CD164" s="547"/>
      <c r="CE164" s="548"/>
      <c r="CF164" s="546"/>
      <c r="CG164" s="547"/>
      <c r="CH164" s="547"/>
      <c r="CI164" s="547"/>
      <c r="CJ164" s="547"/>
      <c r="CK164" s="548"/>
      <c r="CL164" s="546"/>
      <c r="CM164" s="547"/>
      <c r="CN164" s="547"/>
      <c r="CO164" s="547"/>
      <c r="CP164" s="547"/>
      <c r="CQ164" s="548"/>
    </row>
    <row r="165" spans="1:95" s="188" customFormat="1" x14ac:dyDescent="0.2">
      <c r="A165" s="524" t="s">
        <v>30</v>
      </c>
      <c r="B165" s="524"/>
      <c r="C165" s="524"/>
      <c r="D165" s="524"/>
      <c r="E165" s="524"/>
      <c r="F165" s="524"/>
      <c r="G165" s="524"/>
      <c r="H165" s="524" t="s">
        <v>55</v>
      </c>
      <c r="I165" s="524"/>
      <c r="J165" s="524"/>
      <c r="K165" s="524"/>
      <c r="L165" s="524"/>
      <c r="M165" s="524"/>
      <c r="N165" s="524"/>
      <c r="O165" s="524"/>
      <c r="P165" s="524"/>
      <c r="Q165" s="524"/>
      <c r="R165" s="524"/>
      <c r="S165" s="524"/>
      <c r="T165" s="534" t="s">
        <v>56</v>
      </c>
      <c r="U165" s="535"/>
      <c r="V165" s="535"/>
      <c r="W165" s="535"/>
      <c r="X165" s="535"/>
      <c r="Y165" s="535"/>
      <c r="Z165" s="535"/>
      <c r="AA165" s="535"/>
      <c r="AB165" s="535"/>
      <c r="AC165" s="535"/>
      <c r="AD165" s="535"/>
      <c r="AE165" s="536"/>
      <c r="AF165" s="524" t="s">
        <v>57</v>
      </c>
      <c r="AG165" s="524"/>
      <c r="AH165" s="524"/>
      <c r="AI165" s="524"/>
      <c r="AJ165" s="524"/>
      <c r="AK165" s="524"/>
      <c r="AL165" s="524"/>
      <c r="AM165" s="524"/>
      <c r="AN165" s="524"/>
      <c r="AO165" s="524"/>
      <c r="AP165" s="524"/>
      <c r="AQ165" s="524"/>
      <c r="AR165" s="524"/>
      <c r="AS165" s="524"/>
      <c r="AT165" s="524"/>
      <c r="AU165" s="524"/>
      <c r="AV165" s="524"/>
      <c r="AW165" s="524"/>
      <c r="AX165" s="524"/>
      <c r="AY165" s="524"/>
      <c r="AZ165" s="524" t="s">
        <v>58</v>
      </c>
      <c r="BA165" s="524"/>
      <c r="BB165" s="524"/>
      <c r="BC165" s="524"/>
      <c r="BD165" s="524"/>
      <c r="BE165" s="524"/>
      <c r="BF165" s="524"/>
      <c r="BG165" s="524" t="s">
        <v>59</v>
      </c>
      <c r="BH165" s="524"/>
      <c r="BI165" s="524"/>
      <c r="BJ165" s="524"/>
      <c r="BK165" s="524"/>
      <c r="BL165" s="524"/>
      <c r="BM165" s="524"/>
      <c r="BN165" s="524" t="s">
        <v>60</v>
      </c>
      <c r="BO165" s="524"/>
      <c r="BP165" s="524"/>
      <c r="BQ165" s="524"/>
      <c r="BR165" s="524"/>
      <c r="BS165" s="524"/>
      <c r="BT165" s="524" t="s">
        <v>61</v>
      </c>
      <c r="BU165" s="524"/>
      <c r="BV165" s="524"/>
      <c r="BW165" s="524"/>
      <c r="BX165" s="524"/>
      <c r="BY165" s="524"/>
      <c r="BZ165" s="524" t="s">
        <v>62</v>
      </c>
      <c r="CA165" s="524"/>
      <c r="CB165" s="524"/>
      <c r="CC165" s="524"/>
      <c r="CD165" s="524"/>
      <c r="CE165" s="524"/>
      <c r="CF165" s="524" t="s">
        <v>63</v>
      </c>
      <c r="CG165" s="524"/>
      <c r="CH165" s="524"/>
      <c r="CI165" s="524"/>
      <c r="CJ165" s="524"/>
      <c r="CK165" s="524"/>
      <c r="CL165" s="524" t="s">
        <v>64</v>
      </c>
      <c r="CM165" s="524"/>
      <c r="CN165" s="524"/>
      <c r="CO165" s="524"/>
      <c r="CP165" s="524"/>
      <c r="CQ165" s="524"/>
    </row>
    <row r="166" spans="1:95" s="188" customFormat="1" x14ac:dyDescent="0.2">
      <c r="A166" s="670"/>
      <c r="B166" s="671"/>
      <c r="C166" s="671"/>
      <c r="D166" s="671"/>
      <c r="E166" s="671"/>
      <c r="F166" s="671"/>
      <c r="G166" s="672"/>
      <c r="H166" s="713"/>
      <c r="I166" s="713"/>
      <c r="J166" s="713"/>
      <c r="K166" s="713"/>
      <c r="L166" s="713"/>
      <c r="M166" s="713"/>
      <c r="N166" s="713"/>
      <c r="O166" s="713"/>
      <c r="P166" s="713"/>
      <c r="Q166" s="713"/>
      <c r="R166" s="713"/>
      <c r="S166" s="713"/>
      <c r="T166" s="673"/>
      <c r="U166" s="674"/>
      <c r="V166" s="674"/>
      <c r="W166" s="674"/>
      <c r="X166" s="674"/>
      <c r="Y166" s="674"/>
      <c r="Z166" s="674"/>
      <c r="AA166" s="674"/>
      <c r="AB166" s="674"/>
      <c r="AC166" s="674"/>
      <c r="AD166" s="674"/>
      <c r="AE166" s="675"/>
      <c r="AF166" s="101"/>
      <c r="AG166" s="674"/>
      <c r="AH166" s="674"/>
      <c r="AI166" s="674"/>
      <c r="AJ166" s="674"/>
      <c r="AK166" s="674"/>
      <c r="AL166" s="674"/>
      <c r="AM166" s="674"/>
      <c r="AN166" s="674"/>
      <c r="AO166" s="674"/>
      <c r="AP166" s="674"/>
      <c r="AQ166" s="674"/>
      <c r="AR166" s="674"/>
      <c r="AS166" s="674"/>
      <c r="AT166" s="674"/>
      <c r="AU166" s="674"/>
      <c r="AV166" s="674"/>
      <c r="AW166" s="674"/>
      <c r="AX166" s="674"/>
      <c r="AY166" s="675"/>
      <c r="AZ166" s="540"/>
      <c r="BA166" s="541"/>
      <c r="BB166" s="541"/>
      <c r="BC166" s="541"/>
      <c r="BD166" s="541"/>
      <c r="BE166" s="541"/>
      <c r="BF166" s="542"/>
      <c r="BG166" s="540"/>
      <c r="BH166" s="541"/>
      <c r="BI166" s="541"/>
      <c r="BJ166" s="541"/>
      <c r="BK166" s="541"/>
      <c r="BL166" s="541"/>
      <c r="BM166" s="542"/>
      <c r="BN166" s="713"/>
      <c r="BO166" s="713"/>
      <c r="BP166" s="713"/>
      <c r="BQ166" s="713"/>
      <c r="BR166" s="713"/>
      <c r="BS166" s="713"/>
      <c r="BT166" s="713"/>
      <c r="BU166" s="713"/>
      <c r="BV166" s="713"/>
      <c r="BW166" s="713"/>
      <c r="BX166" s="713"/>
      <c r="BY166" s="713"/>
      <c r="BZ166" s="713"/>
      <c r="CA166" s="713"/>
      <c r="CB166" s="713"/>
      <c r="CC166" s="713"/>
      <c r="CD166" s="713"/>
      <c r="CE166" s="713"/>
      <c r="CF166" s="518"/>
      <c r="CG166" s="519"/>
      <c r="CH166" s="519"/>
      <c r="CI166" s="519"/>
      <c r="CJ166" s="519"/>
      <c r="CK166" s="520"/>
      <c r="CL166" s="102"/>
      <c r="CM166" s="103"/>
      <c r="CN166" s="103"/>
      <c r="CO166" s="103"/>
      <c r="CP166" s="103"/>
      <c r="CQ166" s="104"/>
    </row>
    <row r="167" spans="1:95" s="188" customFormat="1" x14ac:dyDescent="0.2">
      <c r="A167" s="710"/>
      <c r="B167" s="711"/>
      <c r="C167" s="711"/>
      <c r="D167" s="711"/>
      <c r="E167" s="711"/>
      <c r="F167" s="711"/>
      <c r="G167" s="712"/>
      <c r="H167" s="713"/>
      <c r="I167" s="713"/>
      <c r="J167" s="713"/>
      <c r="K167" s="713"/>
      <c r="L167" s="713"/>
      <c r="M167" s="713"/>
      <c r="N167" s="713"/>
      <c r="O167" s="713"/>
      <c r="P167" s="713"/>
      <c r="Q167" s="713"/>
      <c r="R167" s="713"/>
      <c r="S167" s="713"/>
      <c r="T167" s="714"/>
      <c r="U167" s="715"/>
      <c r="V167" s="715"/>
      <c r="W167" s="715"/>
      <c r="X167" s="715"/>
      <c r="Y167" s="715"/>
      <c r="Z167" s="715"/>
      <c r="AA167" s="715"/>
      <c r="AB167" s="715"/>
      <c r="AC167" s="715"/>
      <c r="AD167" s="715"/>
      <c r="AE167" s="716"/>
      <c r="AF167" s="105"/>
      <c r="AG167" s="715"/>
      <c r="AH167" s="715"/>
      <c r="AI167" s="715"/>
      <c r="AJ167" s="715"/>
      <c r="AK167" s="715"/>
      <c r="AL167" s="715"/>
      <c r="AM167" s="715"/>
      <c r="AN167" s="715"/>
      <c r="AO167" s="715"/>
      <c r="AP167" s="715"/>
      <c r="AQ167" s="715"/>
      <c r="AR167" s="715"/>
      <c r="AS167" s="715"/>
      <c r="AT167" s="715"/>
      <c r="AU167" s="715"/>
      <c r="AV167" s="715"/>
      <c r="AW167" s="715"/>
      <c r="AX167" s="715"/>
      <c r="AY167" s="716"/>
      <c r="AZ167" s="546"/>
      <c r="BA167" s="547"/>
      <c r="BB167" s="547"/>
      <c r="BC167" s="547"/>
      <c r="BD167" s="547"/>
      <c r="BE167" s="547"/>
      <c r="BF167" s="548"/>
      <c r="BG167" s="546"/>
      <c r="BH167" s="547"/>
      <c r="BI167" s="547"/>
      <c r="BJ167" s="547"/>
      <c r="BK167" s="547"/>
      <c r="BL167" s="547"/>
      <c r="BM167" s="548"/>
      <c r="BN167" s="713"/>
      <c r="BO167" s="713"/>
      <c r="BP167" s="713"/>
      <c r="BQ167" s="713"/>
      <c r="BR167" s="713"/>
      <c r="BS167" s="713"/>
      <c r="BT167" s="713"/>
      <c r="BU167" s="713"/>
      <c r="BV167" s="713"/>
      <c r="BW167" s="713"/>
      <c r="BX167" s="713"/>
      <c r="BY167" s="713"/>
      <c r="BZ167" s="713"/>
      <c r="CA167" s="713"/>
      <c r="CB167" s="713"/>
      <c r="CC167" s="713"/>
      <c r="CD167" s="713"/>
      <c r="CE167" s="713"/>
      <c r="CF167" s="105"/>
      <c r="CG167" s="106"/>
      <c r="CH167" s="106"/>
      <c r="CI167" s="106"/>
      <c r="CJ167" s="106"/>
      <c r="CK167" s="107"/>
      <c r="CL167" s="105"/>
      <c r="CM167" s="106"/>
      <c r="CN167" s="106"/>
      <c r="CO167" s="106"/>
      <c r="CP167" s="106"/>
      <c r="CQ167" s="107"/>
    </row>
    <row r="168" spans="1:95" s="188" customFormat="1" x14ac:dyDescent="0.2">
      <c r="A168" s="787"/>
      <c r="B168" s="787"/>
      <c r="C168" s="787"/>
      <c r="D168" s="787"/>
      <c r="E168" s="787"/>
      <c r="F168" s="787"/>
      <c r="G168" s="787"/>
      <c r="H168" s="713"/>
      <c r="I168" s="713"/>
      <c r="J168" s="713"/>
      <c r="K168" s="713"/>
      <c r="L168" s="713"/>
      <c r="M168" s="713"/>
      <c r="N168" s="713"/>
      <c r="O168" s="713"/>
      <c r="P168" s="713"/>
      <c r="Q168" s="713"/>
      <c r="R168" s="713"/>
      <c r="S168" s="713"/>
      <c r="T168" s="518"/>
      <c r="U168" s="519"/>
      <c r="V168" s="519"/>
      <c r="W168" s="519"/>
      <c r="X168" s="519"/>
      <c r="Y168" s="519"/>
      <c r="Z168" s="519"/>
      <c r="AA168" s="519"/>
      <c r="AB168" s="519"/>
      <c r="AC168" s="519"/>
      <c r="AD168" s="519"/>
      <c r="AE168" s="520"/>
      <c r="AF168" s="518"/>
      <c r="AG168" s="519"/>
      <c r="AH168" s="519"/>
      <c r="AI168" s="519"/>
      <c r="AJ168" s="519"/>
      <c r="AK168" s="519"/>
      <c r="AL168" s="519"/>
      <c r="AM168" s="519"/>
      <c r="AN168" s="519"/>
      <c r="AO168" s="519"/>
      <c r="AP168" s="519"/>
      <c r="AQ168" s="519"/>
      <c r="AR168" s="519"/>
      <c r="AS168" s="519"/>
      <c r="AT168" s="519"/>
      <c r="AU168" s="519"/>
      <c r="AV168" s="519"/>
      <c r="AW168" s="519"/>
      <c r="AX168" s="519"/>
      <c r="AY168" s="520"/>
      <c r="AZ168" s="534"/>
      <c r="BA168" s="535"/>
      <c r="BB168" s="535"/>
      <c r="BC168" s="535"/>
      <c r="BD168" s="535"/>
      <c r="BE168" s="535"/>
      <c r="BF168" s="536"/>
      <c r="BG168" s="534"/>
      <c r="BH168" s="535"/>
      <c r="BI168" s="535"/>
      <c r="BJ168" s="535"/>
      <c r="BK168" s="535"/>
      <c r="BL168" s="535"/>
      <c r="BM168" s="536"/>
      <c r="BN168" s="713"/>
      <c r="BO168" s="713"/>
      <c r="BP168" s="713"/>
      <c r="BQ168" s="713"/>
      <c r="BR168" s="713"/>
      <c r="BS168" s="713"/>
      <c r="BT168" s="713"/>
      <c r="BU168" s="713"/>
      <c r="BV168" s="713"/>
      <c r="BW168" s="713"/>
      <c r="BX168" s="713"/>
      <c r="BY168" s="713"/>
      <c r="BZ168" s="713"/>
      <c r="CA168" s="713"/>
      <c r="CB168" s="713"/>
      <c r="CC168" s="713"/>
      <c r="CD168" s="713"/>
      <c r="CE168" s="713"/>
      <c r="CF168" s="713"/>
      <c r="CG168" s="713"/>
      <c r="CH168" s="713"/>
      <c r="CI168" s="713"/>
      <c r="CJ168" s="713"/>
      <c r="CK168" s="713"/>
      <c r="CL168" s="713"/>
      <c r="CM168" s="713"/>
      <c r="CN168" s="713"/>
      <c r="CO168" s="713"/>
      <c r="CP168" s="713"/>
      <c r="CQ168" s="713"/>
    </row>
    <row r="169" spans="1:95" s="188" customFormat="1" x14ac:dyDescent="0.2">
      <c r="A169" s="779" t="s">
        <v>137</v>
      </c>
      <c r="B169" s="779"/>
      <c r="C169" s="779"/>
      <c r="D169" s="779"/>
      <c r="E169" s="779"/>
      <c r="F169" s="779"/>
      <c r="G169" s="779"/>
      <c r="H169" s="779"/>
      <c r="I169" s="779"/>
      <c r="J169" s="779"/>
      <c r="K169" s="779"/>
      <c r="L169" s="779"/>
      <c r="M169" s="779"/>
      <c r="N169" s="779"/>
      <c r="O169" s="779"/>
      <c r="P169" s="779"/>
      <c r="Q169" s="779"/>
      <c r="R169" s="779"/>
      <c r="S169" s="779"/>
      <c r="T169" s="779"/>
      <c r="U169" s="779"/>
      <c r="V169" s="779"/>
      <c r="W169" s="779"/>
      <c r="X169" s="779"/>
      <c r="Y169" s="779"/>
      <c r="Z169" s="779"/>
      <c r="AA169" s="779"/>
      <c r="AB169" s="779"/>
      <c r="AC169" s="779"/>
      <c r="AD169" s="779"/>
      <c r="AE169" s="779"/>
      <c r="AF169" s="779"/>
      <c r="AG169" s="779"/>
      <c r="AH169" s="779"/>
      <c r="AI169" s="779"/>
      <c r="AJ169" s="779"/>
      <c r="AK169" s="779"/>
      <c r="AL169" s="779"/>
      <c r="AM169" s="779"/>
      <c r="AN169" s="779"/>
      <c r="AO169" s="779"/>
      <c r="AP169" s="779"/>
      <c r="AQ169" s="779"/>
      <c r="AR169" s="779"/>
      <c r="AS169" s="779"/>
      <c r="AT169" s="779"/>
      <c r="AU169" s="779"/>
      <c r="AV169" s="779"/>
      <c r="AW169" s="779"/>
      <c r="AX169" s="779"/>
      <c r="AY169" s="779"/>
      <c r="AZ169" s="779"/>
      <c r="BA169" s="779"/>
      <c r="BB169" s="779"/>
      <c r="BC169" s="779"/>
      <c r="BD169" s="779"/>
      <c r="BE169" s="779"/>
      <c r="BF169" s="779"/>
      <c r="BG169" s="779"/>
      <c r="BH169" s="779"/>
      <c r="BI169" s="779"/>
      <c r="BJ169" s="779"/>
      <c r="BK169" s="779"/>
      <c r="BL169" s="779"/>
      <c r="BM169" s="779"/>
      <c r="BN169" s="779"/>
      <c r="BO169" s="779"/>
      <c r="BP169" s="779"/>
      <c r="BQ169" s="779"/>
      <c r="BR169" s="779"/>
      <c r="BS169" s="779"/>
      <c r="BT169" s="779"/>
      <c r="BU169" s="779"/>
      <c r="BV169" s="779"/>
      <c r="BW169" s="779"/>
      <c r="BX169" s="779"/>
      <c r="BY169" s="779"/>
      <c r="BZ169" s="779"/>
      <c r="CA169" s="779"/>
      <c r="CB169" s="779"/>
      <c r="CC169" s="779"/>
      <c r="CD169" s="779"/>
      <c r="CE169" s="779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s="188" customFormat="1" x14ac:dyDescent="0.2">
      <c r="A170" s="524" t="s">
        <v>39</v>
      </c>
      <c r="B170" s="524"/>
      <c r="C170" s="524"/>
      <c r="D170" s="524"/>
      <c r="E170" s="524"/>
      <c r="F170" s="524"/>
      <c r="G170" s="524"/>
      <c r="H170" s="524" t="s">
        <v>132</v>
      </c>
      <c r="I170" s="524"/>
      <c r="J170" s="524"/>
      <c r="K170" s="524"/>
      <c r="L170" s="524"/>
      <c r="M170" s="524"/>
      <c r="N170" s="524"/>
      <c r="O170" s="524"/>
      <c r="P170" s="524"/>
      <c r="Q170" s="524"/>
      <c r="R170" s="524"/>
      <c r="S170" s="524"/>
      <c r="T170" s="524" t="s">
        <v>133</v>
      </c>
      <c r="U170" s="524"/>
      <c r="V170" s="524"/>
      <c r="W170" s="524"/>
      <c r="X170" s="524"/>
      <c r="Y170" s="524"/>
      <c r="Z170" s="524"/>
      <c r="AA170" s="524"/>
      <c r="AB170" s="524"/>
      <c r="AC170" s="534" t="s">
        <v>138</v>
      </c>
      <c r="AD170" s="535"/>
      <c r="AE170" s="535"/>
      <c r="AF170" s="535"/>
      <c r="AG170" s="535"/>
      <c r="AH170" s="535"/>
      <c r="AI170" s="535"/>
      <c r="AJ170" s="535"/>
      <c r="AK170" s="535"/>
      <c r="AL170" s="535"/>
      <c r="AM170" s="535"/>
      <c r="AN170" s="535"/>
      <c r="AO170" s="535"/>
      <c r="AP170" s="535"/>
      <c r="AQ170" s="535"/>
      <c r="AR170" s="535"/>
      <c r="AS170" s="535"/>
      <c r="AT170" s="535"/>
      <c r="AU170" s="535"/>
      <c r="AV170" s="535"/>
      <c r="AW170" s="535"/>
      <c r="AX170" s="535"/>
      <c r="AY170" s="535"/>
      <c r="AZ170" s="535"/>
      <c r="BA170" s="536"/>
      <c r="BB170" s="534" t="s">
        <v>139</v>
      </c>
      <c r="BC170" s="535"/>
      <c r="BD170" s="535"/>
      <c r="BE170" s="535"/>
      <c r="BF170" s="535"/>
      <c r="BG170" s="535"/>
      <c r="BH170" s="535"/>
      <c r="BI170" s="535"/>
      <c r="BJ170" s="535"/>
      <c r="BK170" s="535"/>
      <c r="BL170" s="535"/>
      <c r="BM170" s="535"/>
      <c r="BN170" s="535"/>
      <c r="BO170" s="535"/>
      <c r="BP170" s="536"/>
      <c r="BQ170" s="534" t="s">
        <v>242</v>
      </c>
      <c r="BR170" s="535"/>
      <c r="BS170" s="535"/>
      <c r="BT170" s="535"/>
      <c r="BU170" s="535"/>
      <c r="BV170" s="535"/>
      <c r="BW170" s="535"/>
      <c r="BX170" s="535"/>
      <c r="BY170" s="535"/>
      <c r="BZ170" s="535"/>
      <c r="CA170" s="535"/>
      <c r="CB170" s="535"/>
      <c r="CC170" s="535"/>
      <c r="CD170" s="535"/>
      <c r="CE170" s="536"/>
      <c r="CF170" s="534" t="s">
        <v>243</v>
      </c>
      <c r="CG170" s="535"/>
      <c r="CH170" s="535"/>
      <c r="CI170" s="535"/>
      <c r="CJ170" s="535"/>
      <c r="CK170" s="535"/>
      <c r="CL170" s="535"/>
      <c r="CM170" s="535"/>
      <c r="CN170" s="535"/>
      <c r="CO170" s="535"/>
      <c r="CP170" s="535"/>
      <c r="CQ170" s="536"/>
    </row>
    <row r="171" spans="1:95" s="188" customFormat="1" x14ac:dyDescent="0.2">
      <c r="A171" s="524"/>
      <c r="B171" s="524"/>
      <c r="C171" s="524"/>
      <c r="D171" s="524"/>
      <c r="E171" s="524"/>
      <c r="F171" s="524"/>
      <c r="G171" s="524"/>
      <c r="H171" s="540" t="s">
        <v>45</v>
      </c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42"/>
      <c r="T171" s="540" t="s">
        <v>45</v>
      </c>
      <c r="U171" s="541"/>
      <c r="V171" s="541"/>
      <c r="W171" s="541"/>
      <c r="X171" s="541"/>
      <c r="Y171" s="541"/>
      <c r="Z171" s="541"/>
      <c r="AA171" s="541"/>
      <c r="AB171" s="542"/>
      <c r="AC171" s="540" t="s">
        <v>140</v>
      </c>
      <c r="AD171" s="541"/>
      <c r="AE171" s="541"/>
      <c r="AF171" s="541"/>
      <c r="AG171" s="541"/>
      <c r="AH171" s="541"/>
      <c r="AI171" s="541"/>
      <c r="AJ171" s="541"/>
      <c r="AK171" s="541"/>
      <c r="AL171" s="541"/>
      <c r="AM171" s="541"/>
      <c r="AN171" s="541"/>
      <c r="AO171" s="541"/>
      <c r="AP171" s="541"/>
      <c r="AQ171" s="541"/>
      <c r="AR171" s="542"/>
      <c r="AS171" s="540" t="s">
        <v>80</v>
      </c>
      <c r="AT171" s="541"/>
      <c r="AU171" s="541"/>
      <c r="AV171" s="541"/>
      <c r="AW171" s="541"/>
      <c r="AX171" s="541"/>
      <c r="AY171" s="541"/>
      <c r="AZ171" s="541"/>
      <c r="BA171" s="542"/>
      <c r="BB171" s="549" t="s">
        <v>6</v>
      </c>
      <c r="BC171" s="550"/>
      <c r="BD171" s="551" t="s">
        <v>187</v>
      </c>
      <c r="BE171" s="551"/>
      <c r="BF171" s="220"/>
      <c r="BG171" s="549" t="s">
        <v>6</v>
      </c>
      <c r="BH171" s="550"/>
      <c r="BI171" s="551" t="s">
        <v>199</v>
      </c>
      <c r="BJ171" s="551"/>
      <c r="BK171" s="220"/>
      <c r="BL171" s="549" t="s">
        <v>6</v>
      </c>
      <c r="BM171" s="550"/>
      <c r="BN171" s="551" t="s">
        <v>200</v>
      </c>
      <c r="BO171" s="551"/>
      <c r="BP171" s="220"/>
      <c r="BQ171" s="549" t="s">
        <v>6</v>
      </c>
      <c r="BR171" s="550"/>
      <c r="BS171" s="551" t="s">
        <v>187</v>
      </c>
      <c r="BT171" s="551"/>
      <c r="BU171" s="220"/>
      <c r="BV171" s="549" t="s">
        <v>6</v>
      </c>
      <c r="BW171" s="550"/>
      <c r="BX171" s="551" t="s">
        <v>199</v>
      </c>
      <c r="BY171" s="551"/>
      <c r="BZ171" s="220"/>
      <c r="CA171" s="549" t="s">
        <v>6</v>
      </c>
      <c r="CB171" s="550"/>
      <c r="CC171" s="551" t="s">
        <v>200</v>
      </c>
      <c r="CD171" s="551"/>
      <c r="CE171" s="220"/>
      <c r="CF171" s="540" t="s">
        <v>48</v>
      </c>
      <c r="CG171" s="541"/>
      <c r="CH171" s="541"/>
      <c r="CI171" s="541"/>
      <c r="CJ171" s="541"/>
      <c r="CK171" s="542"/>
      <c r="CL171" s="540" t="s">
        <v>49</v>
      </c>
      <c r="CM171" s="541"/>
      <c r="CN171" s="541"/>
      <c r="CO171" s="541"/>
      <c r="CP171" s="541"/>
      <c r="CQ171" s="542"/>
    </row>
    <row r="172" spans="1:95" s="188" customFormat="1" x14ac:dyDescent="0.2">
      <c r="A172" s="524"/>
      <c r="B172" s="524"/>
      <c r="C172" s="524"/>
      <c r="D172" s="524"/>
      <c r="E172" s="524"/>
      <c r="F172" s="524"/>
      <c r="G172" s="524"/>
      <c r="H172" s="543"/>
      <c r="I172" s="544"/>
      <c r="J172" s="544"/>
      <c r="K172" s="544"/>
      <c r="L172" s="544"/>
      <c r="M172" s="544"/>
      <c r="N172" s="544"/>
      <c r="O172" s="544"/>
      <c r="P172" s="544"/>
      <c r="Q172" s="544"/>
      <c r="R172" s="544"/>
      <c r="S172" s="545"/>
      <c r="T172" s="543"/>
      <c r="U172" s="544"/>
      <c r="V172" s="544"/>
      <c r="W172" s="544"/>
      <c r="X172" s="544"/>
      <c r="Y172" s="544"/>
      <c r="Z172" s="544"/>
      <c r="AA172" s="544"/>
      <c r="AB172" s="545"/>
      <c r="AC172" s="543"/>
      <c r="AD172" s="544"/>
      <c r="AE172" s="544"/>
      <c r="AF172" s="544"/>
      <c r="AG172" s="544"/>
      <c r="AH172" s="544"/>
      <c r="AI172" s="544"/>
      <c r="AJ172" s="544"/>
      <c r="AK172" s="544"/>
      <c r="AL172" s="544"/>
      <c r="AM172" s="544"/>
      <c r="AN172" s="544"/>
      <c r="AO172" s="544"/>
      <c r="AP172" s="544"/>
      <c r="AQ172" s="544"/>
      <c r="AR172" s="545"/>
      <c r="AS172" s="524" t="s">
        <v>53</v>
      </c>
      <c r="AT172" s="524"/>
      <c r="AU172" s="524"/>
      <c r="AV172" s="524"/>
      <c r="AW172" s="524"/>
      <c r="AX172" s="524" t="s">
        <v>54</v>
      </c>
      <c r="AY172" s="524"/>
      <c r="AZ172" s="524"/>
      <c r="BA172" s="524"/>
      <c r="BB172" s="543" t="s">
        <v>81</v>
      </c>
      <c r="BC172" s="544"/>
      <c r="BD172" s="544"/>
      <c r="BE172" s="544"/>
      <c r="BF172" s="545"/>
      <c r="BG172" s="543" t="s">
        <v>82</v>
      </c>
      <c r="BH172" s="544"/>
      <c r="BI172" s="544"/>
      <c r="BJ172" s="544"/>
      <c r="BK172" s="545"/>
      <c r="BL172" s="543" t="s">
        <v>83</v>
      </c>
      <c r="BM172" s="544"/>
      <c r="BN172" s="544"/>
      <c r="BO172" s="544"/>
      <c r="BP172" s="545"/>
      <c r="BQ172" s="543" t="s">
        <v>81</v>
      </c>
      <c r="BR172" s="544"/>
      <c r="BS172" s="544"/>
      <c r="BT172" s="544"/>
      <c r="BU172" s="545"/>
      <c r="BV172" s="543" t="s">
        <v>82</v>
      </c>
      <c r="BW172" s="544"/>
      <c r="BX172" s="544"/>
      <c r="BY172" s="544"/>
      <c r="BZ172" s="545"/>
      <c r="CA172" s="543" t="s">
        <v>83</v>
      </c>
      <c r="CB172" s="544"/>
      <c r="CC172" s="544"/>
      <c r="CD172" s="544"/>
      <c r="CE172" s="545"/>
      <c r="CF172" s="543"/>
      <c r="CG172" s="544"/>
      <c r="CH172" s="544"/>
      <c r="CI172" s="544"/>
      <c r="CJ172" s="544"/>
      <c r="CK172" s="545"/>
      <c r="CL172" s="543"/>
      <c r="CM172" s="544"/>
      <c r="CN172" s="544"/>
      <c r="CO172" s="544"/>
      <c r="CP172" s="544"/>
      <c r="CQ172" s="545"/>
    </row>
    <row r="173" spans="1:95" s="188" customFormat="1" x14ac:dyDescent="0.2">
      <c r="A173" s="524"/>
      <c r="B173" s="524"/>
      <c r="C173" s="524"/>
      <c r="D173" s="524"/>
      <c r="E173" s="524"/>
      <c r="F173" s="524"/>
      <c r="G173" s="524"/>
      <c r="H173" s="543"/>
      <c r="I173" s="544"/>
      <c r="J173" s="544"/>
      <c r="K173" s="544"/>
      <c r="L173" s="544"/>
      <c r="M173" s="544"/>
      <c r="N173" s="544"/>
      <c r="O173" s="544"/>
      <c r="P173" s="544"/>
      <c r="Q173" s="544"/>
      <c r="R173" s="544"/>
      <c r="S173" s="545"/>
      <c r="T173" s="543"/>
      <c r="U173" s="544"/>
      <c r="V173" s="544"/>
      <c r="W173" s="544"/>
      <c r="X173" s="544"/>
      <c r="Y173" s="544"/>
      <c r="Z173" s="544"/>
      <c r="AA173" s="544"/>
      <c r="AB173" s="545"/>
      <c r="AC173" s="543"/>
      <c r="AD173" s="544"/>
      <c r="AE173" s="544"/>
      <c r="AF173" s="544"/>
      <c r="AG173" s="544"/>
      <c r="AH173" s="544"/>
      <c r="AI173" s="544"/>
      <c r="AJ173" s="544"/>
      <c r="AK173" s="544"/>
      <c r="AL173" s="544"/>
      <c r="AM173" s="544"/>
      <c r="AN173" s="544"/>
      <c r="AO173" s="544"/>
      <c r="AP173" s="544"/>
      <c r="AQ173" s="544"/>
      <c r="AR173" s="545"/>
      <c r="AS173" s="524"/>
      <c r="AT173" s="524"/>
      <c r="AU173" s="524"/>
      <c r="AV173" s="524"/>
      <c r="AW173" s="524"/>
      <c r="AX173" s="524"/>
      <c r="AY173" s="524"/>
      <c r="AZ173" s="524"/>
      <c r="BA173" s="524"/>
      <c r="BB173" s="543"/>
      <c r="BC173" s="544"/>
      <c r="BD173" s="544"/>
      <c r="BE173" s="544"/>
      <c r="BF173" s="545"/>
      <c r="BG173" s="543"/>
      <c r="BH173" s="544"/>
      <c r="BI173" s="544"/>
      <c r="BJ173" s="544"/>
      <c r="BK173" s="545"/>
      <c r="BL173" s="543"/>
      <c r="BM173" s="544"/>
      <c r="BN173" s="544"/>
      <c r="BO173" s="544"/>
      <c r="BP173" s="545"/>
      <c r="BQ173" s="543"/>
      <c r="BR173" s="544"/>
      <c r="BS173" s="544"/>
      <c r="BT173" s="544"/>
      <c r="BU173" s="545"/>
      <c r="BV173" s="543"/>
      <c r="BW173" s="544"/>
      <c r="BX173" s="544"/>
      <c r="BY173" s="544"/>
      <c r="BZ173" s="545"/>
      <c r="CA173" s="543"/>
      <c r="CB173" s="544"/>
      <c r="CC173" s="544"/>
      <c r="CD173" s="544"/>
      <c r="CE173" s="545"/>
      <c r="CF173" s="543"/>
      <c r="CG173" s="544"/>
      <c r="CH173" s="544"/>
      <c r="CI173" s="544"/>
      <c r="CJ173" s="544"/>
      <c r="CK173" s="545"/>
      <c r="CL173" s="543"/>
      <c r="CM173" s="544"/>
      <c r="CN173" s="544"/>
      <c r="CO173" s="544"/>
      <c r="CP173" s="544"/>
      <c r="CQ173" s="545"/>
    </row>
    <row r="174" spans="1:95" s="188" customFormat="1" x14ac:dyDescent="0.2">
      <c r="A174" s="524"/>
      <c r="B174" s="524"/>
      <c r="C174" s="524"/>
      <c r="D174" s="524"/>
      <c r="E174" s="524"/>
      <c r="F174" s="524"/>
      <c r="G174" s="524"/>
      <c r="H174" s="546"/>
      <c r="I174" s="547"/>
      <c r="J174" s="547"/>
      <c r="K174" s="547"/>
      <c r="L174" s="547"/>
      <c r="M174" s="547"/>
      <c r="N174" s="547"/>
      <c r="O174" s="547"/>
      <c r="P174" s="547"/>
      <c r="Q174" s="547"/>
      <c r="R174" s="547"/>
      <c r="S174" s="548"/>
      <c r="T174" s="546"/>
      <c r="U174" s="547"/>
      <c r="V174" s="547"/>
      <c r="W174" s="547"/>
      <c r="X174" s="547"/>
      <c r="Y174" s="547"/>
      <c r="Z174" s="547"/>
      <c r="AA174" s="547"/>
      <c r="AB174" s="548"/>
      <c r="AC174" s="546"/>
      <c r="AD174" s="547"/>
      <c r="AE174" s="547"/>
      <c r="AF174" s="547"/>
      <c r="AG174" s="547"/>
      <c r="AH174" s="547"/>
      <c r="AI174" s="547"/>
      <c r="AJ174" s="547"/>
      <c r="AK174" s="547"/>
      <c r="AL174" s="547"/>
      <c r="AM174" s="547"/>
      <c r="AN174" s="547"/>
      <c r="AO174" s="547"/>
      <c r="AP174" s="547"/>
      <c r="AQ174" s="547"/>
      <c r="AR174" s="548"/>
      <c r="AS174" s="524"/>
      <c r="AT174" s="524"/>
      <c r="AU174" s="524"/>
      <c r="AV174" s="524"/>
      <c r="AW174" s="524"/>
      <c r="AX174" s="524"/>
      <c r="AY174" s="524"/>
      <c r="AZ174" s="524"/>
      <c r="BA174" s="524"/>
      <c r="BB174" s="546"/>
      <c r="BC174" s="547"/>
      <c r="BD174" s="547"/>
      <c r="BE174" s="547"/>
      <c r="BF174" s="548"/>
      <c r="BG174" s="546"/>
      <c r="BH174" s="547"/>
      <c r="BI174" s="547"/>
      <c r="BJ174" s="547"/>
      <c r="BK174" s="548"/>
      <c r="BL174" s="546"/>
      <c r="BM174" s="547"/>
      <c r="BN174" s="547"/>
      <c r="BO174" s="547"/>
      <c r="BP174" s="548"/>
      <c r="BQ174" s="546"/>
      <c r="BR174" s="547"/>
      <c r="BS174" s="547"/>
      <c r="BT174" s="547"/>
      <c r="BU174" s="548"/>
      <c r="BV174" s="546"/>
      <c r="BW174" s="547"/>
      <c r="BX174" s="547"/>
      <c r="BY174" s="547"/>
      <c r="BZ174" s="548"/>
      <c r="CA174" s="546"/>
      <c r="CB174" s="547"/>
      <c r="CC174" s="547"/>
      <c r="CD174" s="547"/>
      <c r="CE174" s="548"/>
      <c r="CF174" s="546"/>
      <c r="CG174" s="547"/>
      <c r="CH174" s="547"/>
      <c r="CI174" s="547"/>
      <c r="CJ174" s="547"/>
      <c r="CK174" s="548"/>
      <c r="CL174" s="546"/>
      <c r="CM174" s="547"/>
      <c r="CN174" s="547"/>
      <c r="CO174" s="547"/>
      <c r="CP174" s="547"/>
      <c r="CQ174" s="548"/>
    </row>
    <row r="175" spans="1:95" s="188" customFormat="1" x14ac:dyDescent="0.2">
      <c r="A175" s="524" t="s">
        <v>30</v>
      </c>
      <c r="B175" s="524"/>
      <c r="C175" s="524"/>
      <c r="D175" s="524"/>
      <c r="E175" s="524"/>
      <c r="F175" s="524"/>
      <c r="G175" s="524"/>
      <c r="H175" s="534" t="s">
        <v>55</v>
      </c>
      <c r="I175" s="535"/>
      <c r="J175" s="535"/>
      <c r="K175" s="535"/>
      <c r="L175" s="535"/>
      <c r="M175" s="535"/>
      <c r="N175" s="535"/>
      <c r="O175" s="535"/>
      <c r="P175" s="535"/>
      <c r="Q175" s="535"/>
      <c r="R175" s="535"/>
      <c r="S175" s="536"/>
      <c r="T175" s="534" t="s">
        <v>56</v>
      </c>
      <c r="U175" s="535"/>
      <c r="V175" s="535"/>
      <c r="W175" s="535"/>
      <c r="X175" s="535"/>
      <c r="Y175" s="535"/>
      <c r="Z175" s="535"/>
      <c r="AA175" s="535"/>
      <c r="AB175" s="536"/>
      <c r="AC175" s="534" t="s">
        <v>57</v>
      </c>
      <c r="AD175" s="535"/>
      <c r="AE175" s="535"/>
      <c r="AF175" s="535"/>
      <c r="AG175" s="535"/>
      <c r="AH175" s="535"/>
      <c r="AI175" s="535"/>
      <c r="AJ175" s="535"/>
      <c r="AK175" s="535"/>
      <c r="AL175" s="535"/>
      <c r="AM175" s="535"/>
      <c r="AN175" s="535"/>
      <c r="AO175" s="535"/>
      <c r="AP175" s="535"/>
      <c r="AQ175" s="535"/>
      <c r="AR175" s="536"/>
      <c r="AS175" s="534" t="s">
        <v>58</v>
      </c>
      <c r="AT175" s="535"/>
      <c r="AU175" s="535"/>
      <c r="AV175" s="535"/>
      <c r="AW175" s="536"/>
      <c r="AX175" s="534" t="s">
        <v>59</v>
      </c>
      <c r="AY175" s="535"/>
      <c r="AZ175" s="535"/>
      <c r="BA175" s="536"/>
      <c r="BB175" s="524" t="s">
        <v>60</v>
      </c>
      <c r="BC175" s="524"/>
      <c r="BD175" s="524"/>
      <c r="BE175" s="524"/>
      <c r="BF175" s="524"/>
      <c r="BG175" s="524" t="s">
        <v>61</v>
      </c>
      <c r="BH175" s="524"/>
      <c r="BI175" s="524"/>
      <c r="BJ175" s="524"/>
      <c r="BK175" s="524"/>
      <c r="BL175" s="524" t="s">
        <v>62</v>
      </c>
      <c r="BM175" s="524"/>
      <c r="BN175" s="524"/>
      <c r="BO175" s="524"/>
      <c r="BP175" s="524"/>
      <c r="BQ175" s="524" t="s">
        <v>63</v>
      </c>
      <c r="BR175" s="524"/>
      <c r="BS175" s="524"/>
      <c r="BT175" s="524"/>
      <c r="BU175" s="524"/>
      <c r="BV175" s="524" t="s">
        <v>64</v>
      </c>
      <c r="BW175" s="524"/>
      <c r="BX175" s="524"/>
      <c r="BY175" s="524"/>
      <c r="BZ175" s="524"/>
      <c r="CA175" s="524" t="s">
        <v>84</v>
      </c>
      <c r="CB175" s="524"/>
      <c r="CC175" s="524"/>
      <c r="CD175" s="524"/>
      <c r="CE175" s="524"/>
      <c r="CF175" s="524" t="s">
        <v>85</v>
      </c>
      <c r="CG175" s="524"/>
      <c r="CH175" s="524"/>
      <c r="CI175" s="524"/>
      <c r="CJ175" s="524"/>
      <c r="CK175" s="524"/>
      <c r="CL175" s="524" t="s">
        <v>86</v>
      </c>
      <c r="CM175" s="524"/>
      <c r="CN175" s="524"/>
      <c r="CO175" s="524"/>
      <c r="CP175" s="524"/>
      <c r="CQ175" s="524"/>
    </row>
    <row r="176" spans="1:95" s="188" customFormat="1" x14ac:dyDescent="0.2">
      <c r="A176" s="670"/>
      <c r="B176" s="671"/>
      <c r="C176" s="671"/>
      <c r="D176" s="671"/>
      <c r="E176" s="671"/>
      <c r="F176" s="671"/>
      <c r="G176" s="672"/>
      <c r="H176" s="673"/>
      <c r="I176" s="674"/>
      <c r="J176" s="674"/>
      <c r="K176" s="674"/>
      <c r="L176" s="674"/>
      <c r="M176" s="674"/>
      <c r="N176" s="674"/>
      <c r="O176" s="674"/>
      <c r="P176" s="674"/>
      <c r="Q176" s="674"/>
      <c r="R176" s="674"/>
      <c r="S176" s="675"/>
      <c r="T176" s="673"/>
      <c r="U176" s="674"/>
      <c r="V176" s="674"/>
      <c r="W176" s="674"/>
      <c r="X176" s="674"/>
      <c r="Y176" s="674"/>
      <c r="Z176" s="674"/>
      <c r="AA176" s="674"/>
      <c r="AB176" s="675"/>
      <c r="AC176" s="676"/>
      <c r="AD176" s="677"/>
      <c r="AE176" s="677"/>
      <c r="AF176" s="677"/>
      <c r="AG176" s="677"/>
      <c r="AH176" s="677"/>
      <c r="AI176" s="677"/>
      <c r="AJ176" s="677"/>
      <c r="AK176" s="677"/>
      <c r="AL176" s="677"/>
      <c r="AM176" s="677"/>
      <c r="AN176" s="677"/>
      <c r="AO176" s="677"/>
      <c r="AP176" s="677"/>
      <c r="AQ176" s="677"/>
      <c r="AR176" s="678"/>
      <c r="AS176" s="540"/>
      <c r="AT176" s="541"/>
      <c r="AU176" s="541"/>
      <c r="AV176" s="541"/>
      <c r="AW176" s="542"/>
      <c r="AX176" s="670"/>
      <c r="AY176" s="671"/>
      <c r="AZ176" s="671"/>
      <c r="BA176" s="672"/>
      <c r="BB176" s="673"/>
      <c r="BC176" s="674"/>
      <c r="BD176" s="674"/>
      <c r="BE176" s="674"/>
      <c r="BF176" s="675"/>
      <c r="BG176" s="670"/>
      <c r="BH176" s="671"/>
      <c r="BI176" s="671"/>
      <c r="BJ176" s="671"/>
      <c r="BK176" s="672"/>
      <c r="BL176" s="673"/>
      <c r="BM176" s="674"/>
      <c r="BN176" s="674"/>
      <c r="BO176" s="674"/>
      <c r="BP176" s="675"/>
      <c r="BQ176" s="679"/>
      <c r="BR176" s="680"/>
      <c r="BS176" s="680"/>
      <c r="BT176" s="680"/>
      <c r="BU176" s="681"/>
      <c r="BV176" s="673"/>
      <c r="BW176" s="674"/>
      <c r="BX176" s="674"/>
      <c r="BY176" s="674"/>
      <c r="BZ176" s="675"/>
      <c r="CA176" s="673"/>
      <c r="CB176" s="674"/>
      <c r="CC176" s="674"/>
      <c r="CD176" s="674"/>
      <c r="CE176" s="675"/>
      <c r="CF176" s="673"/>
      <c r="CG176" s="674"/>
      <c r="CH176" s="674"/>
      <c r="CI176" s="674"/>
      <c r="CJ176" s="674"/>
      <c r="CK176" s="675"/>
      <c r="CL176" s="673"/>
      <c r="CM176" s="674"/>
      <c r="CN176" s="674"/>
      <c r="CO176" s="674"/>
      <c r="CP176" s="674"/>
      <c r="CQ176" s="675"/>
    </row>
    <row r="177" spans="1:95" s="188" customFormat="1" x14ac:dyDescent="0.2">
      <c r="A177" s="710"/>
      <c r="B177" s="711"/>
      <c r="C177" s="711"/>
      <c r="D177" s="711"/>
      <c r="E177" s="711"/>
      <c r="F177" s="711"/>
      <c r="G177" s="712"/>
      <c r="H177" s="714"/>
      <c r="I177" s="715"/>
      <c r="J177" s="715"/>
      <c r="K177" s="715"/>
      <c r="L177" s="715"/>
      <c r="M177" s="715"/>
      <c r="N177" s="715"/>
      <c r="O177" s="715"/>
      <c r="P177" s="715"/>
      <c r="Q177" s="715"/>
      <c r="R177" s="715"/>
      <c r="S177" s="716"/>
      <c r="T177" s="714"/>
      <c r="U177" s="715"/>
      <c r="V177" s="715"/>
      <c r="W177" s="715"/>
      <c r="X177" s="715"/>
      <c r="Y177" s="715"/>
      <c r="Z177" s="715"/>
      <c r="AA177" s="715"/>
      <c r="AB177" s="716"/>
      <c r="AC177" s="763"/>
      <c r="AD177" s="764"/>
      <c r="AE177" s="764"/>
      <c r="AF177" s="764"/>
      <c r="AG177" s="764"/>
      <c r="AH177" s="764"/>
      <c r="AI177" s="764"/>
      <c r="AJ177" s="764"/>
      <c r="AK177" s="764"/>
      <c r="AL177" s="764"/>
      <c r="AM177" s="764"/>
      <c r="AN177" s="764"/>
      <c r="AO177" s="764"/>
      <c r="AP177" s="764"/>
      <c r="AQ177" s="764"/>
      <c r="AR177" s="765"/>
      <c r="AS177" s="546"/>
      <c r="AT177" s="547"/>
      <c r="AU177" s="547"/>
      <c r="AV177" s="547"/>
      <c r="AW177" s="548"/>
      <c r="AX177" s="710"/>
      <c r="AY177" s="711"/>
      <c r="AZ177" s="711"/>
      <c r="BA177" s="712"/>
      <c r="BB177" s="714"/>
      <c r="BC177" s="715"/>
      <c r="BD177" s="715"/>
      <c r="BE177" s="715"/>
      <c r="BF177" s="716"/>
      <c r="BG177" s="710"/>
      <c r="BH177" s="711"/>
      <c r="BI177" s="711"/>
      <c r="BJ177" s="711"/>
      <c r="BK177" s="712"/>
      <c r="BL177" s="714"/>
      <c r="BM177" s="715"/>
      <c r="BN177" s="715"/>
      <c r="BO177" s="715"/>
      <c r="BP177" s="716"/>
      <c r="BQ177" s="766"/>
      <c r="BR177" s="767"/>
      <c r="BS177" s="767"/>
      <c r="BT177" s="767"/>
      <c r="BU177" s="768"/>
      <c r="BV177" s="714"/>
      <c r="BW177" s="715"/>
      <c r="BX177" s="715"/>
      <c r="BY177" s="715"/>
      <c r="BZ177" s="716"/>
      <c r="CA177" s="714"/>
      <c r="CB177" s="715"/>
      <c r="CC177" s="715"/>
      <c r="CD177" s="715"/>
      <c r="CE177" s="716"/>
      <c r="CF177" s="714"/>
      <c r="CG177" s="715"/>
      <c r="CH177" s="715"/>
      <c r="CI177" s="715"/>
      <c r="CJ177" s="715"/>
      <c r="CK177" s="716"/>
      <c r="CL177" s="714"/>
      <c r="CM177" s="715"/>
      <c r="CN177" s="715"/>
      <c r="CO177" s="715"/>
      <c r="CP177" s="715"/>
      <c r="CQ177" s="716"/>
    </row>
    <row r="178" spans="1:95" s="188" customFormat="1" x14ac:dyDescent="0.2">
      <c r="A178" s="787"/>
      <c r="B178" s="787"/>
      <c r="C178" s="787"/>
      <c r="D178" s="787"/>
      <c r="E178" s="787"/>
      <c r="F178" s="787"/>
      <c r="G178" s="787"/>
      <c r="H178" s="518"/>
      <c r="I178" s="519"/>
      <c r="J178" s="519"/>
      <c r="K178" s="519"/>
      <c r="L178" s="519"/>
      <c r="M178" s="519"/>
      <c r="N178" s="519"/>
      <c r="O178" s="519"/>
      <c r="P178" s="519"/>
      <c r="Q178" s="519"/>
      <c r="R178" s="519"/>
      <c r="S178" s="520"/>
      <c r="T178" s="518"/>
      <c r="U178" s="519"/>
      <c r="V178" s="519"/>
      <c r="W178" s="519"/>
      <c r="X178" s="519"/>
      <c r="Y178" s="519"/>
      <c r="Z178" s="519"/>
      <c r="AA178" s="519"/>
      <c r="AB178" s="520"/>
      <c r="AC178" s="518"/>
      <c r="AD178" s="519"/>
      <c r="AE178" s="519"/>
      <c r="AF178" s="519"/>
      <c r="AG178" s="519"/>
      <c r="AH178" s="519"/>
      <c r="AI178" s="519"/>
      <c r="AJ178" s="519"/>
      <c r="AK178" s="519"/>
      <c r="AL178" s="519"/>
      <c r="AM178" s="519"/>
      <c r="AN178" s="519"/>
      <c r="AO178" s="519"/>
      <c r="AP178" s="519"/>
      <c r="AQ178" s="519"/>
      <c r="AR178" s="520"/>
      <c r="AS178" s="534"/>
      <c r="AT178" s="535"/>
      <c r="AU178" s="535"/>
      <c r="AV178" s="535"/>
      <c r="AW178" s="536"/>
      <c r="AX178" s="537"/>
      <c r="AY178" s="538"/>
      <c r="AZ178" s="538"/>
      <c r="BA178" s="539"/>
      <c r="BB178" s="713"/>
      <c r="BC178" s="713"/>
      <c r="BD178" s="713"/>
      <c r="BE178" s="713"/>
      <c r="BF178" s="713"/>
      <c r="BG178" s="713"/>
      <c r="BH178" s="713"/>
      <c r="BI178" s="713"/>
      <c r="BJ178" s="713"/>
      <c r="BK178" s="713"/>
      <c r="BL178" s="713"/>
      <c r="BM178" s="713"/>
      <c r="BN178" s="713"/>
      <c r="BO178" s="713"/>
      <c r="BP178" s="713"/>
      <c r="BQ178" s="713"/>
      <c r="BR178" s="713"/>
      <c r="BS178" s="713"/>
      <c r="BT178" s="713"/>
      <c r="BU178" s="713"/>
      <c r="BV178" s="713"/>
      <c r="BW178" s="713"/>
      <c r="BX178" s="713"/>
      <c r="BY178" s="713"/>
      <c r="BZ178" s="713"/>
      <c r="CA178" s="713"/>
      <c r="CB178" s="713"/>
      <c r="CC178" s="713"/>
      <c r="CD178" s="713"/>
      <c r="CE178" s="713"/>
      <c r="CF178" s="713"/>
      <c r="CG178" s="713"/>
      <c r="CH178" s="713"/>
      <c r="CI178" s="713"/>
      <c r="CJ178" s="713"/>
      <c r="CK178" s="713"/>
      <c r="CL178" s="713"/>
      <c r="CM178" s="713"/>
      <c r="CN178" s="713"/>
      <c r="CO178" s="713"/>
      <c r="CP178" s="713"/>
      <c r="CQ178" s="713"/>
    </row>
    <row r="179" spans="1:95" s="188" customFormat="1" x14ac:dyDescent="0.2">
      <c r="A179" s="211"/>
      <c r="B179" s="211"/>
      <c r="C179" s="211"/>
      <c r="D179" s="211"/>
      <c r="E179" s="211"/>
      <c r="F179" s="211"/>
      <c r="G179" s="211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5"/>
      <c r="AT179" s="215"/>
      <c r="AU179" s="215"/>
      <c r="AV179" s="215"/>
      <c r="AW179" s="215"/>
      <c r="AX179" s="211"/>
      <c r="AY179" s="211"/>
      <c r="AZ179" s="211"/>
      <c r="BA179" s="211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0"/>
      <c r="CG179" s="210"/>
      <c r="CH179" s="210"/>
      <c r="CI179" s="210"/>
      <c r="CJ179" s="210"/>
      <c r="CK179" s="210"/>
      <c r="CL179" s="210"/>
      <c r="CM179" s="210"/>
      <c r="CN179" s="210"/>
      <c r="CO179" s="210"/>
      <c r="CP179" s="210"/>
      <c r="CQ179" s="210"/>
    </row>
    <row r="180" spans="1:95" s="188" customFormat="1" x14ac:dyDescent="0.2">
      <c r="A180" s="692" t="s">
        <v>141</v>
      </c>
      <c r="B180" s="692"/>
      <c r="C180" s="692"/>
      <c r="D180" s="692"/>
      <c r="E180" s="692"/>
      <c r="F180" s="692"/>
      <c r="G180" s="692"/>
      <c r="H180" s="692"/>
      <c r="I180" s="692"/>
      <c r="J180" s="692"/>
      <c r="K180" s="692"/>
      <c r="L180" s="692"/>
      <c r="M180" s="692"/>
      <c r="N180" s="692"/>
      <c r="O180" s="692"/>
      <c r="P180" s="692"/>
      <c r="Q180" s="692"/>
      <c r="R180" s="692"/>
      <c r="S180" s="692"/>
      <c r="T180" s="692"/>
      <c r="U180" s="692"/>
      <c r="V180" s="692"/>
      <c r="W180" s="692"/>
      <c r="X180" s="692"/>
      <c r="Y180" s="692"/>
      <c r="Z180" s="692"/>
      <c r="AA180" s="692"/>
      <c r="AB180" s="692"/>
      <c r="AC180" s="692"/>
      <c r="AD180" s="692"/>
      <c r="AE180" s="692"/>
      <c r="AF180" s="692"/>
      <c r="AG180" s="692"/>
      <c r="AH180" s="692"/>
      <c r="AI180" s="692"/>
      <c r="AJ180" s="692"/>
      <c r="AK180" s="692"/>
      <c r="AL180" s="692"/>
      <c r="AM180" s="692"/>
      <c r="AN180" s="692"/>
      <c r="AO180" s="692"/>
      <c r="AP180" s="692"/>
      <c r="AQ180" s="692"/>
      <c r="AR180" s="692"/>
      <c r="AS180" s="692"/>
      <c r="AT180" s="692"/>
      <c r="AU180" s="692"/>
      <c r="AV180" s="692"/>
      <c r="AW180" s="692"/>
      <c r="AX180" s="692"/>
      <c r="AY180" s="692"/>
      <c r="AZ180" s="692"/>
      <c r="BA180" s="692"/>
      <c r="BB180" s="692"/>
      <c r="BC180" s="692"/>
      <c r="BD180" s="692"/>
      <c r="BE180" s="692"/>
      <c r="BF180" s="692"/>
      <c r="BG180" s="692"/>
      <c r="BH180" s="692"/>
      <c r="BI180" s="692"/>
      <c r="BJ180" s="692"/>
      <c r="BK180" s="692"/>
      <c r="BL180" s="692"/>
      <c r="BM180" s="692"/>
      <c r="BN180" s="692"/>
      <c r="BO180" s="692"/>
      <c r="BP180" s="692"/>
      <c r="BQ180" s="692"/>
      <c r="BR180" s="692"/>
      <c r="BS180" s="692"/>
      <c r="BT180" s="692"/>
      <c r="BU180" s="692"/>
      <c r="BV180" s="692"/>
      <c r="BW180" s="692"/>
      <c r="BX180" s="692"/>
      <c r="BY180" s="692"/>
      <c r="BZ180" s="692"/>
      <c r="CA180" s="692"/>
      <c r="CB180" s="692"/>
      <c r="CC180" s="692"/>
      <c r="CD180" s="692"/>
      <c r="CE180" s="692"/>
      <c r="CF180" s="692"/>
      <c r="CG180" s="692"/>
      <c r="CH180" s="692"/>
      <c r="CI180" s="692"/>
      <c r="CJ180" s="692"/>
      <c r="CK180" s="692"/>
      <c r="CL180" s="692"/>
      <c r="CM180" s="692"/>
      <c r="CN180" s="692"/>
      <c r="CO180" s="692"/>
      <c r="CP180" s="692"/>
      <c r="CQ180" s="692"/>
    </row>
    <row r="181" spans="1:95" s="188" customFormat="1" x14ac:dyDescent="0.2">
      <c r="A181" s="693" t="s">
        <v>142</v>
      </c>
      <c r="B181" s="693"/>
      <c r="C181" s="693"/>
      <c r="D181" s="693"/>
      <c r="E181" s="693"/>
      <c r="F181" s="693"/>
      <c r="G181" s="693"/>
      <c r="H181" s="693"/>
      <c r="I181" s="693"/>
      <c r="J181" s="693"/>
      <c r="K181" s="693"/>
      <c r="L181" s="693"/>
      <c r="M181" s="693"/>
      <c r="N181" s="693"/>
      <c r="O181" s="693"/>
      <c r="P181" s="693"/>
      <c r="Q181" s="693"/>
      <c r="R181" s="693"/>
      <c r="S181" s="693"/>
      <c r="T181" s="693"/>
      <c r="U181" s="693"/>
      <c r="V181" s="693"/>
      <c r="W181" s="693"/>
      <c r="X181" s="693"/>
      <c r="Y181" s="693"/>
      <c r="Z181" s="693"/>
      <c r="AA181" s="693"/>
      <c r="AB181" s="693"/>
      <c r="AC181" s="693"/>
      <c r="AD181" s="693"/>
      <c r="AE181" s="693"/>
      <c r="AF181" s="693"/>
      <c r="AG181" s="693"/>
      <c r="AH181" s="693"/>
      <c r="AI181" s="693"/>
      <c r="AJ181" s="693"/>
      <c r="AK181" s="693"/>
      <c r="AL181" s="693"/>
      <c r="AM181" s="693"/>
      <c r="AN181" s="693"/>
      <c r="AO181" s="693"/>
      <c r="AP181" s="693"/>
      <c r="AQ181" s="693"/>
      <c r="AR181" s="693"/>
      <c r="AS181" s="693"/>
      <c r="AT181" s="693"/>
      <c r="AU181" s="693"/>
      <c r="AV181" s="693"/>
      <c r="AW181" s="693"/>
      <c r="AX181" s="693"/>
      <c r="AY181" s="693"/>
      <c r="AZ181" s="693"/>
      <c r="BA181" s="693"/>
      <c r="BB181" s="693"/>
      <c r="BC181" s="693"/>
      <c r="BD181" s="693"/>
      <c r="BE181" s="693"/>
      <c r="BF181" s="693"/>
      <c r="BG181" s="693"/>
      <c r="BH181" s="693"/>
      <c r="BI181" s="693"/>
      <c r="BJ181" s="693"/>
      <c r="BK181" s="693"/>
      <c r="BL181" s="693"/>
      <c r="BM181" s="693"/>
      <c r="BN181" s="693"/>
      <c r="BO181" s="693"/>
      <c r="BP181" s="693"/>
      <c r="BQ181" s="693"/>
      <c r="BR181" s="693"/>
      <c r="BS181" s="693"/>
      <c r="BT181" s="693"/>
      <c r="BU181" s="693"/>
      <c r="BV181" s="693"/>
      <c r="BW181" s="693"/>
      <c r="BX181" s="693"/>
      <c r="BY181" s="693"/>
      <c r="BZ181" s="693"/>
      <c r="CA181" s="693"/>
      <c r="CB181" s="693"/>
      <c r="CC181" s="693"/>
      <c r="CD181" s="693"/>
      <c r="CE181" s="693"/>
      <c r="CF181" s="693"/>
      <c r="CG181" s="693"/>
      <c r="CH181" s="693"/>
      <c r="CI181" s="693"/>
      <c r="CJ181" s="693"/>
      <c r="CK181" s="693"/>
      <c r="CL181" s="693"/>
      <c r="CM181" s="693"/>
      <c r="CN181" s="693"/>
      <c r="CO181" s="693"/>
      <c r="CP181" s="693"/>
      <c r="CQ181" s="693"/>
    </row>
    <row r="182" spans="1:95" s="188" customFormat="1" ht="27.75" customHeight="1" x14ac:dyDescent="0.2">
      <c r="A182" s="786" t="s">
        <v>301</v>
      </c>
      <c r="B182" s="786"/>
      <c r="C182" s="786"/>
      <c r="D182" s="786"/>
      <c r="E182" s="786"/>
      <c r="F182" s="786"/>
      <c r="G182" s="786"/>
      <c r="H182" s="786"/>
      <c r="I182" s="786"/>
      <c r="J182" s="786"/>
      <c r="K182" s="786"/>
      <c r="L182" s="786"/>
      <c r="M182" s="786"/>
      <c r="N182" s="786"/>
      <c r="O182" s="786"/>
      <c r="P182" s="786"/>
      <c r="Q182" s="786"/>
      <c r="R182" s="786"/>
      <c r="S182" s="786"/>
      <c r="T182" s="786"/>
      <c r="U182" s="786"/>
      <c r="V182" s="786"/>
      <c r="W182" s="786"/>
      <c r="X182" s="786"/>
      <c r="Y182" s="786"/>
      <c r="Z182" s="786"/>
      <c r="AA182" s="786"/>
      <c r="AB182" s="786"/>
      <c r="AC182" s="786"/>
      <c r="AD182" s="786"/>
      <c r="AE182" s="786"/>
      <c r="AF182" s="786"/>
      <c r="AG182" s="786"/>
      <c r="AH182" s="786"/>
      <c r="AI182" s="786"/>
      <c r="AJ182" s="786"/>
      <c r="AK182" s="786"/>
      <c r="AL182" s="786"/>
      <c r="AM182" s="786"/>
      <c r="AN182" s="786"/>
      <c r="AO182" s="786"/>
      <c r="AP182" s="786"/>
      <c r="AQ182" s="786"/>
      <c r="AR182" s="786"/>
      <c r="AS182" s="786"/>
      <c r="AT182" s="786"/>
      <c r="AU182" s="786"/>
      <c r="AV182" s="786"/>
      <c r="AW182" s="786"/>
      <c r="AX182" s="786"/>
      <c r="AY182" s="786"/>
      <c r="AZ182" s="786"/>
      <c r="BA182" s="786"/>
      <c r="BB182" s="786"/>
      <c r="BC182" s="786"/>
      <c r="BD182" s="786"/>
      <c r="BE182" s="786"/>
      <c r="BF182" s="786"/>
      <c r="BG182" s="786"/>
      <c r="BH182" s="786"/>
      <c r="BI182" s="786"/>
      <c r="BJ182" s="786"/>
      <c r="BK182" s="786"/>
      <c r="BL182" s="786"/>
      <c r="BM182" s="786"/>
      <c r="BN182" s="786"/>
      <c r="BO182" s="786"/>
      <c r="BP182" s="786"/>
      <c r="BQ182" s="786"/>
      <c r="BR182" s="786"/>
      <c r="BS182" s="786"/>
      <c r="BT182" s="786"/>
      <c r="BU182" s="786"/>
      <c r="BV182" s="786"/>
      <c r="BW182" s="786"/>
      <c r="BX182" s="786"/>
      <c r="BY182" s="786"/>
      <c r="BZ182" s="786"/>
      <c r="CA182" s="786"/>
      <c r="CB182" s="786"/>
      <c r="CC182" s="786"/>
      <c r="CD182" s="786"/>
      <c r="CE182" s="786"/>
      <c r="CF182" s="786"/>
      <c r="CG182" s="786"/>
      <c r="CH182" s="786"/>
      <c r="CI182" s="786"/>
      <c r="CJ182" s="786"/>
      <c r="CK182" s="786"/>
      <c r="CL182" s="786"/>
      <c r="CM182" s="786"/>
      <c r="CN182" s="786"/>
      <c r="CO182" s="786"/>
      <c r="CP182" s="786"/>
      <c r="CQ182" s="786"/>
    </row>
    <row r="183" spans="1:95" s="188" customFormat="1" x14ac:dyDescent="0.2">
      <c r="A183" s="660"/>
      <c r="B183" s="660"/>
      <c r="C183" s="660"/>
      <c r="D183" s="660"/>
      <c r="E183" s="660"/>
      <c r="F183" s="660"/>
      <c r="G183" s="660"/>
      <c r="H183" s="660"/>
      <c r="I183" s="660"/>
      <c r="J183" s="660"/>
      <c r="K183" s="660"/>
      <c r="L183" s="660"/>
      <c r="M183" s="660"/>
      <c r="N183" s="660"/>
      <c r="O183" s="660"/>
      <c r="P183" s="660"/>
      <c r="Q183" s="660"/>
      <c r="R183" s="660"/>
      <c r="S183" s="660"/>
      <c r="T183" s="660"/>
      <c r="U183" s="660"/>
      <c r="V183" s="660"/>
      <c r="W183" s="660"/>
      <c r="X183" s="660"/>
      <c r="Y183" s="660"/>
      <c r="Z183" s="660"/>
      <c r="AA183" s="660"/>
      <c r="AB183" s="660"/>
      <c r="AC183" s="660"/>
      <c r="AD183" s="660"/>
      <c r="AE183" s="660"/>
      <c r="AF183" s="660"/>
      <c r="AG183" s="660"/>
      <c r="AH183" s="660"/>
      <c r="AI183" s="660"/>
      <c r="AJ183" s="660"/>
      <c r="AK183" s="660"/>
      <c r="AL183" s="660"/>
      <c r="AM183" s="660"/>
      <c r="AN183" s="660"/>
      <c r="AO183" s="660"/>
      <c r="AP183" s="660"/>
      <c r="AQ183" s="660"/>
      <c r="AR183" s="660"/>
      <c r="AS183" s="660"/>
      <c r="AT183" s="660"/>
      <c r="AU183" s="660"/>
      <c r="AV183" s="660"/>
      <c r="AW183" s="660"/>
      <c r="AX183" s="660"/>
      <c r="AY183" s="660"/>
      <c r="AZ183" s="660"/>
      <c r="BA183" s="660"/>
      <c r="BB183" s="660"/>
      <c r="BC183" s="660"/>
      <c r="BD183" s="660"/>
      <c r="BE183" s="660"/>
      <c r="BF183" s="660"/>
      <c r="BG183" s="660"/>
      <c r="BH183" s="660"/>
      <c r="BI183" s="660"/>
      <c r="BJ183" s="660"/>
      <c r="BK183" s="660"/>
      <c r="BL183" s="660"/>
      <c r="BM183" s="660"/>
      <c r="BN183" s="660"/>
      <c r="BO183" s="660"/>
      <c r="BP183" s="660"/>
      <c r="BQ183" s="660"/>
      <c r="BR183" s="660"/>
      <c r="BS183" s="660"/>
      <c r="BT183" s="660"/>
      <c r="BU183" s="660"/>
      <c r="BV183" s="660"/>
      <c r="BW183" s="660"/>
      <c r="BX183" s="660"/>
      <c r="BY183" s="660"/>
      <c r="BZ183" s="660"/>
      <c r="CA183" s="660"/>
      <c r="CB183" s="660"/>
      <c r="CC183" s="660"/>
      <c r="CD183" s="660"/>
      <c r="CE183" s="660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</row>
    <row r="184" spans="1:95" s="188" customFormat="1" ht="18" x14ac:dyDescent="0.2">
      <c r="A184" s="579" t="s">
        <v>144</v>
      </c>
      <c r="B184" s="579"/>
      <c r="C184" s="579"/>
      <c r="D184" s="579"/>
      <c r="E184" s="579"/>
      <c r="F184" s="579"/>
      <c r="G184" s="579"/>
      <c r="H184" s="579"/>
      <c r="I184" s="579"/>
      <c r="J184" s="579"/>
      <c r="K184" s="579"/>
      <c r="L184" s="579"/>
      <c r="M184" s="579"/>
      <c r="N184" s="579"/>
      <c r="O184" s="579"/>
      <c r="P184" s="579"/>
      <c r="Q184" s="579"/>
      <c r="R184" s="579"/>
      <c r="S184" s="579"/>
      <c r="T184" s="579"/>
      <c r="U184" s="579"/>
      <c r="V184" s="579"/>
      <c r="W184" s="579"/>
      <c r="X184" s="579"/>
      <c r="Y184" s="579"/>
      <c r="Z184" s="579"/>
      <c r="AA184" s="579"/>
      <c r="AB184" s="579"/>
      <c r="AC184" s="579"/>
      <c r="AD184" s="579"/>
      <c r="AE184" s="579"/>
      <c r="AF184" s="579"/>
      <c r="AG184" s="579"/>
      <c r="AH184" s="579"/>
      <c r="AI184" s="579"/>
      <c r="AJ184" s="579"/>
      <c r="AK184" s="579"/>
      <c r="AL184" s="579"/>
      <c r="AM184" s="579"/>
      <c r="AN184" s="579"/>
      <c r="AO184" s="579"/>
      <c r="AP184" s="579"/>
      <c r="AQ184" s="579"/>
      <c r="AR184" s="579"/>
      <c r="AS184" s="579"/>
      <c r="AT184" s="579"/>
      <c r="AU184" s="579"/>
      <c r="AV184" s="579"/>
      <c r="AW184" s="579"/>
      <c r="AX184" s="579"/>
      <c r="AY184" s="579"/>
      <c r="AZ184" s="579"/>
      <c r="BA184" s="579"/>
      <c r="BB184" s="579"/>
      <c r="BC184" s="579"/>
      <c r="BD184" s="579"/>
      <c r="BE184" s="579"/>
      <c r="BF184" s="579"/>
      <c r="BG184" s="579"/>
      <c r="BH184" s="579"/>
      <c r="BI184" s="579"/>
      <c r="BJ184" s="579"/>
      <c r="BK184" s="579"/>
      <c r="BL184" s="579"/>
      <c r="BM184" s="579"/>
      <c r="BN184" s="579"/>
      <c r="BO184" s="579"/>
      <c r="BP184" s="579"/>
      <c r="BQ184" s="579"/>
      <c r="BR184" s="579"/>
      <c r="BS184" s="579"/>
      <c r="BT184" s="579"/>
      <c r="BU184" s="579"/>
      <c r="BV184" s="579"/>
      <c r="BW184" s="579"/>
      <c r="BX184" s="579"/>
      <c r="BY184" s="579"/>
      <c r="BZ184" s="579"/>
      <c r="CA184" s="579"/>
      <c r="CB184" s="579"/>
      <c r="CC184" s="579"/>
      <c r="CD184" s="579"/>
      <c r="CE184" s="579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s="188" customFormat="1" x14ac:dyDescent="0.2">
      <c r="A185" s="660"/>
      <c r="B185" s="660"/>
      <c r="C185" s="660"/>
      <c r="D185" s="660"/>
      <c r="E185" s="660"/>
      <c r="F185" s="660"/>
      <c r="G185" s="660"/>
      <c r="H185" s="660"/>
      <c r="I185" s="660"/>
      <c r="J185" s="660"/>
      <c r="K185" s="660"/>
      <c r="L185" s="660"/>
      <c r="M185" s="660"/>
      <c r="N185" s="660"/>
      <c r="O185" s="660"/>
      <c r="P185" s="660"/>
      <c r="Q185" s="660"/>
      <c r="R185" s="660"/>
      <c r="S185" s="660"/>
      <c r="T185" s="660"/>
      <c r="U185" s="660"/>
      <c r="V185" s="660"/>
      <c r="W185" s="660"/>
      <c r="X185" s="660"/>
      <c r="Y185" s="660"/>
      <c r="Z185" s="660"/>
      <c r="AA185" s="660"/>
      <c r="AB185" s="660"/>
      <c r="AC185" s="660"/>
      <c r="AD185" s="660"/>
      <c r="AE185" s="660"/>
      <c r="AF185" s="660"/>
      <c r="AG185" s="660"/>
      <c r="AH185" s="660"/>
      <c r="AI185" s="660"/>
      <c r="AJ185" s="660"/>
      <c r="AK185" s="660"/>
      <c r="AL185" s="660"/>
      <c r="AM185" s="660"/>
      <c r="AN185" s="660"/>
      <c r="AO185" s="660"/>
      <c r="AP185" s="660"/>
      <c r="AQ185" s="660"/>
      <c r="AR185" s="660"/>
      <c r="AS185" s="660"/>
      <c r="AT185" s="660"/>
      <c r="AU185" s="660"/>
      <c r="AV185" s="660"/>
      <c r="AW185" s="660"/>
      <c r="AX185" s="660"/>
      <c r="AY185" s="660"/>
      <c r="AZ185" s="660"/>
      <c r="BA185" s="660"/>
      <c r="BB185" s="660"/>
      <c r="BC185" s="660"/>
      <c r="BD185" s="660"/>
      <c r="BE185" s="660"/>
      <c r="BF185" s="660"/>
      <c r="BG185" s="660"/>
      <c r="BH185" s="660"/>
      <c r="BI185" s="660"/>
      <c r="BJ185" s="660"/>
      <c r="BK185" s="660"/>
      <c r="BL185" s="660"/>
      <c r="BM185" s="660"/>
      <c r="BN185" s="660"/>
      <c r="BO185" s="660"/>
      <c r="BP185" s="660"/>
      <c r="BQ185" s="660"/>
      <c r="BR185" s="660"/>
      <c r="BS185" s="660"/>
      <c r="BT185" s="660"/>
      <c r="BU185" s="660"/>
      <c r="BV185" s="660"/>
      <c r="BW185" s="660"/>
      <c r="BX185" s="660"/>
      <c r="BY185" s="660"/>
      <c r="BZ185" s="660"/>
      <c r="CA185" s="660"/>
      <c r="CB185" s="660"/>
      <c r="CC185" s="660"/>
      <c r="CD185" s="660"/>
      <c r="CE185" s="660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s="188" customFormat="1" x14ac:dyDescent="0.2">
      <c r="A186" s="660" t="s">
        <v>145</v>
      </c>
      <c r="B186" s="660"/>
      <c r="C186" s="660"/>
      <c r="D186" s="660"/>
      <c r="E186" s="660"/>
      <c r="F186" s="660"/>
      <c r="G186" s="660"/>
      <c r="H186" s="660"/>
      <c r="I186" s="660"/>
      <c r="J186" s="660"/>
      <c r="K186" s="660"/>
      <c r="L186" s="660"/>
      <c r="M186" s="660"/>
      <c r="N186" s="660"/>
      <c r="O186" s="660"/>
      <c r="P186" s="660"/>
      <c r="Q186" s="660"/>
      <c r="R186" s="660"/>
      <c r="S186" s="660"/>
      <c r="T186" s="660"/>
      <c r="U186" s="660"/>
      <c r="V186" s="660"/>
      <c r="W186" s="660"/>
      <c r="X186" s="660"/>
      <c r="Y186" s="660"/>
      <c r="Z186" s="660"/>
      <c r="AA186" s="660"/>
      <c r="AB186" s="660"/>
      <c r="AC186" s="660"/>
      <c r="AD186" s="660"/>
      <c r="AE186" s="660"/>
      <c r="AF186" s="660"/>
      <c r="AG186" s="660"/>
      <c r="AH186" s="660"/>
      <c r="AI186" s="660"/>
      <c r="AJ186" s="660"/>
      <c r="AK186" s="660"/>
      <c r="AL186" s="660"/>
      <c r="AM186" s="660"/>
      <c r="AN186" s="660"/>
      <c r="AO186" s="660"/>
      <c r="AP186" s="660"/>
      <c r="AQ186" s="660"/>
      <c r="AR186" s="660"/>
      <c r="AS186" s="660"/>
      <c r="AT186" s="660"/>
      <c r="AU186" s="660"/>
      <c r="AV186" s="660"/>
      <c r="AW186" s="660"/>
      <c r="AX186" s="660"/>
      <c r="AY186" s="660"/>
      <c r="AZ186" s="660"/>
      <c r="BA186" s="660"/>
      <c r="BB186" s="660"/>
      <c r="BC186" s="660"/>
      <c r="BD186" s="660"/>
      <c r="BE186" s="660"/>
      <c r="BF186" s="660"/>
      <c r="BG186" s="660"/>
      <c r="BH186" s="660"/>
      <c r="BI186" s="660"/>
      <c r="BJ186" s="660"/>
      <c r="BK186" s="660"/>
      <c r="BL186" s="660"/>
      <c r="BM186" s="660"/>
      <c r="BN186" s="660"/>
      <c r="BO186" s="660"/>
      <c r="BP186" s="660"/>
      <c r="BQ186" s="660"/>
      <c r="BR186" s="660"/>
      <c r="BS186" s="660"/>
      <c r="BT186" s="660"/>
      <c r="BU186" s="660"/>
      <c r="BV186" s="660"/>
      <c r="BW186" s="660"/>
      <c r="BX186" s="660"/>
      <c r="BY186" s="660"/>
      <c r="BZ186" s="660"/>
      <c r="CA186" s="660"/>
      <c r="CB186" s="660"/>
      <c r="CC186" s="660"/>
      <c r="CD186" s="660"/>
      <c r="CE186" s="660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188" customFormat="1" x14ac:dyDescent="0.2">
      <c r="A187" s="722" t="s">
        <v>146</v>
      </c>
      <c r="B187" s="722"/>
      <c r="C187" s="722"/>
      <c r="D187" s="722"/>
      <c r="E187" s="722"/>
      <c r="F187" s="722"/>
      <c r="G187" s="722"/>
      <c r="H187" s="722"/>
      <c r="I187" s="722"/>
      <c r="J187" s="722"/>
      <c r="K187" s="722"/>
      <c r="L187" s="722"/>
      <c r="M187" s="722"/>
      <c r="N187" s="722"/>
      <c r="O187" s="722"/>
      <c r="P187" s="722"/>
      <c r="Q187" s="722"/>
      <c r="R187" s="722"/>
      <c r="S187" s="722"/>
      <c r="T187" s="722"/>
      <c r="U187" s="722"/>
      <c r="V187" s="722"/>
      <c r="W187" s="722"/>
      <c r="X187" s="722"/>
      <c r="Y187" s="722"/>
      <c r="Z187" s="722"/>
      <c r="AA187" s="722"/>
      <c r="AB187" s="722" t="s">
        <v>147</v>
      </c>
      <c r="AC187" s="722"/>
      <c r="AD187" s="722"/>
      <c r="AE187" s="722"/>
      <c r="AF187" s="722"/>
      <c r="AG187" s="722"/>
      <c r="AH187" s="722"/>
      <c r="AI187" s="722"/>
      <c r="AJ187" s="722"/>
      <c r="AK187" s="722"/>
      <c r="AL187" s="722"/>
      <c r="AM187" s="722"/>
      <c r="AN187" s="722"/>
      <c r="AO187" s="722"/>
      <c r="AP187" s="722"/>
      <c r="AQ187" s="722"/>
      <c r="AR187" s="722"/>
      <c r="AS187" s="722"/>
      <c r="AT187" s="722"/>
      <c r="AU187" s="722"/>
      <c r="AV187" s="722"/>
      <c r="AW187" s="722"/>
      <c r="AX187" s="722"/>
      <c r="AY187" s="722"/>
      <c r="AZ187" s="722"/>
      <c r="BA187" s="722"/>
      <c r="BB187" s="722"/>
      <c r="BC187" s="722" t="s">
        <v>148</v>
      </c>
      <c r="BD187" s="722"/>
      <c r="BE187" s="722"/>
      <c r="BF187" s="722"/>
      <c r="BG187" s="722"/>
      <c r="BH187" s="722"/>
      <c r="BI187" s="722"/>
      <c r="BJ187" s="722"/>
      <c r="BK187" s="722"/>
      <c r="BL187" s="722"/>
      <c r="BM187" s="722"/>
      <c r="BN187" s="722"/>
      <c r="BO187" s="722"/>
      <c r="BP187" s="722"/>
      <c r="BQ187" s="722"/>
      <c r="BR187" s="722"/>
      <c r="BS187" s="722"/>
      <c r="BT187" s="722"/>
      <c r="BU187" s="722"/>
      <c r="BV187" s="722"/>
      <c r="BW187" s="722"/>
      <c r="BX187" s="722"/>
      <c r="BY187" s="722"/>
      <c r="BZ187" s="722"/>
      <c r="CA187" s="722"/>
      <c r="CB187" s="722"/>
      <c r="CC187" s="722"/>
      <c r="CD187" s="722"/>
      <c r="CE187" s="722"/>
      <c r="CF187" s="722"/>
      <c r="CG187" s="722"/>
      <c r="CH187" s="722"/>
      <c r="CI187" s="722"/>
      <c r="CJ187" s="722"/>
      <c r="CK187" s="722"/>
      <c r="CL187" s="722"/>
      <c r="CM187" s="722"/>
      <c r="CN187" s="722"/>
      <c r="CO187" s="722"/>
      <c r="CP187" s="722"/>
      <c r="CQ187" s="722"/>
    </row>
    <row r="188" spans="1:95" s="188" customFormat="1" x14ac:dyDescent="0.2">
      <c r="A188" s="722" t="s">
        <v>30</v>
      </c>
      <c r="B188" s="722"/>
      <c r="C188" s="722"/>
      <c r="D188" s="722"/>
      <c r="E188" s="722"/>
      <c r="F188" s="722"/>
      <c r="G188" s="722"/>
      <c r="H188" s="722"/>
      <c r="I188" s="722"/>
      <c r="J188" s="722"/>
      <c r="K188" s="722"/>
      <c r="L188" s="722"/>
      <c r="M188" s="722"/>
      <c r="N188" s="722"/>
      <c r="O188" s="722"/>
      <c r="P188" s="722"/>
      <c r="Q188" s="722"/>
      <c r="R188" s="722"/>
      <c r="S188" s="722"/>
      <c r="T188" s="722"/>
      <c r="U188" s="722"/>
      <c r="V188" s="722"/>
      <c r="W188" s="722"/>
      <c r="X188" s="722"/>
      <c r="Y188" s="722"/>
      <c r="Z188" s="722"/>
      <c r="AA188" s="722"/>
      <c r="AB188" s="722" t="s">
        <v>55</v>
      </c>
      <c r="AC188" s="722"/>
      <c r="AD188" s="722"/>
      <c r="AE188" s="722"/>
      <c r="AF188" s="722"/>
      <c r="AG188" s="722"/>
      <c r="AH188" s="722"/>
      <c r="AI188" s="722"/>
      <c r="AJ188" s="722"/>
      <c r="AK188" s="722"/>
      <c r="AL188" s="722"/>
      <c r="AM188" s="722"/>
      <c r="AN188" s="722"/>
      <c r="AO188" s="722"/>
      <c r="AP188" s="722"/>
      <c r="AQ188" s="722"/>
      <c r="AR188" s="722"/>
      <c r="AS188" s="722"/>
      <c r="AT188" s="722"/>
      <c r="AU188" s="722"/>
      <c r="AV188" s="722"/>
      <c r="AW188" s="722"/>
      <c r="AX188" s="722"/>
      <c r="AY188" s="722"/>
      <c r="AZ188" s="722"/>
      <c r="BA188" s="722"/>
      <c r="BB188" s="722"/>
      <c r="BC188" s="667" t="s">
        <v>56</v>
      </c>
      <c r="BD188" s="668"/>
      <c r="BE188" s="668"/>
      <c r="BF188" s="668"/>
      <c r="BG188" s="668"/>
      <c r="BH188" s="668"/>
      <c r="BI188" s="668"/>
      <c r="BJ188" s="668"/>
      <c r="BK188" s="668"/>
      <c r="BL188" s="668"/>
      <c r="BM188" s="668"/>
      <c r="BN188" s="668"/>
      <c r="BO188" s="668"/>
      <c r="BP188" s="668"/>
      <c r="BQ188" s="668"/>
      <c r="BR188" s="668"/>
      <c r="BS188" s="668"/>
      <c r="BT188" s="668"/>
      <c r="BU188" s="668"/>
      <c r="BV188" s="668"/>
      <c r="BW188" s="668"/>
      <c r="BX188" s="668"/>
      <c r="BY188" s="668"/>
      <c r="BZ188" s="668"/>
      <c r="CA188" s="668"/>
      <c r="CB188" s="668"/>
      <c r="CC188" s="668"/>
      <c r="CD188" s="668"/>
      <c r="CE188" s="668"/>
      <c r="CF188" s="668"/>
      <c r="CG188" s="668"/>
      <c r="CH188" s="668"/>
      <c r="CI188" s="668"/>
      <c r="CJ188" s="668"/>
      <c r="CK188" s="668"/>
      <c r="CL188" s="668"/>
      <c r="CM188" s="668"/>
      <c r="CN188" s="668"/>
      <c r="CO188" s="668"/>
      <c r="CP188" s="668"/>
      <c r="CQ188" s="669"/>
    </row>
    <row r="189" spans="1:95" s="188" customFormat="1" x14ac:dyDescent="0.2">
      <c r="A189" s="719" t="s">
        <v>149</v>
      </c>
      <c r="B189" s="719"/>
      <c r="C189" s="719"/>
      <c r="D189" s="719"/>
      <c r="E189" s="719"/>
      <c r="F189" s="719"/>
      <c r="G189" s="719"/>
      <c r="H189" s="719"/>
      <c r="I189" s="719"/>
      <c r="J189" s="719"/>
      <c r="K189" s="719"/>
      <c r="L189" s="719"/>
      <c r="M189" s="719"/>
      <c r="N189" s="719"/>
      <c r="O189" s="719"/>
      <c r="P189" s="719"/>
      <c r="Q189" s="719"/>
      <c r="R189" s="719"/>
      <c r="S189" s="719"/>
      <c r="T189" s="719"/>
      <c r="U189" s="719"/>
      <c r="V189" s="719"/>
      <c r="W189" s="719"/>
      <c r="X189" s="719"/>
      <c r="Y189" s="719"/>
      <c r="Z189" s="719"/>
      <c r="AA189" s="719"/>
      <c r="AB189" s="719" t="s">
        <v>150</v>
      </c>
      <c r="AC189" s="719"/>
      <c r="AD189" s="719"/>
      <c r="AE189" s="719"/>
      <c r="AF189" s="719"/>
      <c r="AG189" s="719"/>
      <c r="AH189" s="719"/>
      <c r="AI189" s="719"/>
      <c r="AJ189" s="719"/>
      <c r="AK189" s="719"/>
      <c r="AL189" s="719"/>
      <c r="AM189" s="719"/>
      <c r="AN189" s="719"/>
      <c r="AO189" s="719"/>
      <c r="AP189" s="719"/>
      <c r="AQ189" s="719"/>
      <c r="AR189" s="719"/>
      <c r="AS189" s="719"/>
      <c r="AT189" s="719"/>
      <c r="AU189" s="719"/>
      <c r="AV189" s="719"/>
      <c r="AW189" s="719"/>
      <c r="AX189" s="719"/>
      <c r="AY189" s="719"/>
      <c r="AZ189" s="719"/>
      <c r="BA189" s="719"/>
      <c r="BB189" s="719"/>
      <c r="BC189" s="524" t="s">
        <v>102</v>
      </c>
      <c r="BD189" s="524"/>
      <c r="BE189" s="524"/>
      <c r="BF189" s="524"/>
      <c r="BG189" s="524"/>
      <c r="BH189" s="524"/>
      <c r="BI189" s="524"/>
      <c r="BJ189" s="524"/>
      <c r="BK189" s="524"/>
      <c r="BL189" s="524"/>
      <c r="BM189" s="524"/>
      <c r="BN189" s="524"/>
      <c r="BO189" s="524"/>
      <c r="BP189" s="524"/>
      <c r="BQ189" s="524"/>
      <c r="BR189" s="524"/>
      <c r="BS189" s="524"/>
      <c r="BT189" s="524"/>
      <c r="BU189" s="524"/>
      <c r="BV189" s="524"/>
      <c r="BW189" s="524"/>
      <c r="BX189" s="524"/>
      <c r="BY189" s="524"/>
      <c r="BZ189" s="524"/>
      <c r="CA189" s="524"/>
      <c r="CB189" s="524"/>
      <c r="CC189" s="524"/>
      <c r="CD189" s="524"/>
      <c r="CE189" s="524"/>
      <c r="CF189" s="524"/>
      <c r="CG189" s="524"/>
      <c r="CH189" s="524"/>
      <c r="CI189" s="524"/>
      <c r="CJ189" s="524"/>
      <c r="CK189" s="524"/>
      <c r="CL189" s="524"/>
      <c r="CM189" s="524"/>
      <c r="CN189" s="524"/>
      <c r="CO189" s="524"/>
      <c r="CP189" s="524"/>
      <c r="CQ189" s="524"/>
    </row>
    <row r="190" spans="1:95" s="188" customFormat="1" x14ac:dyDescent="0.2">
      <c r="A190" s="722"/>
      <c r="B190" s="722"/>
      <c r="C190" s="722"/>
      <c r="D190" s="722"/>
      <c r="E190" s="722"/>
      <c r="F190" s="722"/>
      <c r="G190" s="722"/>
      <c r="H190" s="722"/>
      <c r="I190" s="722"/>
      <c r="J190" s="722"/>
      <c r="K190" s="722"/>
      <c r="L190" s="722"/>
      <c r="M190" s="722"/>
      <c r="N190" s="722"/>
      <c r="O190" s="722"/>
      <c r="P190" s="722"/>
      <c r="Q190" s="722"/>
      <c r="R190" s="722"/>
      <c r="S190" s="722"/>
      <c r="T190" s="722"/>
      <c r="U190" s="722"/>
      <c r="V190" s="722"/>
      <c r="W190" s="722"/>
      <c r="X190" s="722"/>
      <c r="Y190" s="722"/>
      <c r="Z190" s="722"/>
      <c r="AA190" s="722"/>
      <c r="AB190" s="722"/>
      <c r="AC190" s="722"/>
      <c r="AD190" s="722"/>
      <c r="AE190" s="722"/>
      <c r="AF190" s="722"/>
      <c r="AG190" s="722"/>
      <c r="AH190" s="722"/>
      <c r="AI190" s="722"/>
      <c r="AJ190" s="722"/>
      <c r="AK190" s="722"/>
      <c r="AL190" s="722"/>
      <c r="AM190" s="722"/>
      <c r="AN190" s="722"/>
      <c r="AO190" s="722"/>
      <c r="AP190" s="722"/>
      <c r="AQ190" s="722"/>
      <c r="AR190" s="722"/>
      <c r="AS190" s="722"/>
      <c r="AT190" s="722"/>
      <c r="AU190" s="722"/>
      <c r="AV190" s="722"/>
      <c r="AW190" s="722"/>
      <c r="AX190" s="722"/>
      <c r="AY190" s="722"/>
      <c r="AZ190" s="722"/>
      <c r="BA190" s="722"/>
      <c r="BB190" s="722"/>
      <c r="BC190" s="722"/>
      <c r="BD190" s="722"/>
      <c r="BE190" s="722"/>
      <c r="BF190" s="722"/>
      <c r="BG190" s="722"/>
      <c r="BH190" s="722"/>
      <c r="BI190" s="722"/>
      <c r="BJ190" s="722"/>
      <c r="BK190" s="722"/>
      <c r="BL190" s="722"/>
      <c r="BM190" s="722"/>
      <c r="BN190" s="722"/>
      <c r="BO190" s="722"/>
      <c r="BP190" s="722"/>
      <c r="BQ190" s="722"/>
      <c r="BR190" s="722"/>
      <c r="BS190" s="722"/>
      <c r="BT190" s="722"/>
      <c r="BU190" s="722"/>
      <c r="BV190" s="722"/>
      <c r="BW190" s="722"/>
      <c r="BX190" s="722"/>
      <c r="BY190" s="722"/>
      <c r="BZ190" s="722"/>
      <c r="CA190" s="722"/>
      <c r="CB190" s="722"/>
      <c r="CC190" s="722"/>
      <c r="CD190" s="722"/>
      <c r="CE190" s="722"/>
      <c r="CF190" s="722"/>
      <c r="CG190" s="722"/>
      <c r="CH190" s="722"/>
      <c r="CI190" s="722"/>
      <c r="CJ190" s="722"/>
      <c r="CK190" s="722"/>
      <c r="CL190" s="722"/>
      <c r="CM190" s="722"/>
      <c r="CN190" s="722"/>
      <c r="CO190" s="722"/>
      <c r="CP190" s="722"/>
      <c r="CQ190" s="722"/>
    </row>
    <row r="191" spans="1:95" s="188" customFormat="1" x14ac:dyDescent="0.2">
      <c r="A191" s="225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25"/>
      <c r="BN191" s="225"/>
      <c r="BO191" s="225"/>
      <c r="BP191" s="225"/>
      <c r="BQ191" s="225"/>
      <c r="BR191" s="225"/>
      <c r="BS191" s="225"/>
      <c r="BT191" s="225"/>
      <c r="BU191" s="225"/>
      <c r="BV191" s="225"/>
      <c r="BW191" s="225"/>
      <c r="BX191" s="225"/>
      <c r="BY191" s="225"/>
      <c r="BZ191" s="225"/>
      <c r="CA191" s="225"/>
      <c r="CB191" s="225"/>
      <c r="CC191" s="225"/>
      <c r="CD191" s="225"/>
      <c r="CE191" s="225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88" customFormat="1" x14ac:dyDescent="0.2">
      <c r="A192" s="660" t="s">
        <v>151</v>
      </c>
      <c r="B192" s="660"/>
      <c r="C192" s="660"/>
      <c r="D192" s="660"/>
      <c r="E192" s="660"/>
      <c r="F192" s="660"/>
      <c r="G192" s="660"/>
      <c r="H192" s="660"/>
      <c r="I192" s="660"/>
      <c r="J192" s="660"/>
      <c r="K192" s="660"/>
      <c r="L192" s="660"/>
      <c r="M192" s="660"/>
      <c r="N192" s="660"/>
      <c r="O192" s="660"/>
      <c r="P192" s="660"/>
      <c r="Q192" s="660"/>
      <c r="R192" s="660"/>
      <c r="S192" s="660"/>
      <c r="T192" s="660"/>
      <c r="U192" s="660"/>
      <c r="V192" s="660"/>
      <c r="W192" s="660"/>
      <c r="X192" s="660"/>
      <c r="Y192" s="660"/>
      <c r="Z192" s="660"/>
      <c r="AA192" s="660"/>
      <c r="AB192" s="660"/>
      <c r="AC192" s="660"/>
      <c r="AD192" s="660"/>
      <c r="AE192" s="660"/>
      <c r="AF192" s="660"/>
      <c r="AG192" s="660"/>
      <c r="AH192" s="660"/>
      <c r="AI192" s="660"/>
      <c r="AJ192" s="660"/>
      <c r="AK192" s="660"/>
      <c r="AL192" s="660"/>
      <c r="AM192" s="660"/>
      <c r="AN192" s="660"/>
      <c r="AO192" s="660"/>
      <c r="AP192" s="660"/>
      <c r="AQ192" s="660"/>
      <c r="AR192" s="660"/>
      <c r="AS192" s="660"/>
      <c r="AT192" s="660"/>
      <c r="AU192" s="660"/>
      <c r="AV192" s="594" t="s">
        <v>359</v>
      </c>
      <c r="AW192" s="594"/>
      <c r="AX192" s="594"/>
      <c r="AY192" s="594"/>
      <c r="AZ192" s="594"/>
      <c r="BA192" s="594"/>
      <c r="BB192" s="594"/>
      <c r="BC192" s="594"/>
      <c r="BD192" s="594"/>
      <c r="BE192" s="594"/>
      <c r="BF192" s="594"/>
      <c r="BG192" s="594"/>
      <c r="BH192" s="594"/>
      <c r="BI192" s="594"/>
      <c r="BJ192" s="594"/>
      <c r="BK192" s="594"/>
      <c r="BL192" s="594"/>
      <c r="BM192" s="594"/>
      <c r="BN192" s="594"/>
      <c r="BO192" s="594"/>
      <c r="BP192" s="594"/>
      <c r="BQ192" s="594"/>
      <c r="BR192" s="594"/>
      <c r="BS192" s="594"/>
      <c r="BT192" s="594"/>
      <c r="BU192" s="594"/>
      <c r="BV192" s="594"/>
      <c r="BW192" s="594"/>
      <c r="BX192" s="594"/>
      <c r="BY192" s="594"/>
      <c r="BZ192" s="594"/>
      <c r="CA192" s="594"/>
      <c r="CB192" s="594"/>
      <c r="CC192" s="594"/>
      <c r="CD192" s="594"/>
      <c r="CE192" s="594"/>
      <c r="CF192" s="594"/>
      <c r="CG192" s="594"/>
      <c r="CH192" s="594"/>
      <c r="CI192" s="594"/>
      <c r="CJ192" s="594"/>
      <c r="CK192" s="594"/>
      <c r="CL192" s="594"/>
      <c r="CM192" s="594"/>
      <c r="CN192" s="594"/>
      <c r="CO192" s="594"/>
      <c r="CP192" s="594"/>
      <c r="CQ192" s="594"/>
    </row>
    <row r="193" spans="1:95" s="188" customFormat="1" x14ac:dyDescent="0.2">
      <c r="A193" s="575" t="s">
        <v>326</v>
      </c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  <c r="AO193" s="575"/>
      <c r="AP193" s="575"/>
      <c r="AQ193" s="575"/>
      <c r="AR193" s="575"/>
      <c r="AS193" s="575"/>
      <c r="AT193" s="575"/>
      <c r="AU193" s="575"/>
      <c r="AV193" s="575"/>
      <c r="AW193" s="575"/>
      <c r="AX193" s="575"/>
      <c r="AY193" s="575"/>
      <c r="AZ193" s="575"/>
      <c r="BA193" s="575"/>
      <c r="BB193" s="575"/>
      <c r="BC193" s="575"/>
      <c r="BD193" s="575"/>
      <c r="BE193" s="575"/>
      <c r="BF193" s="575"/>
      <c r="BG193" s="575"/>
      <c r="BH193" s="575"/>
      <c r="BI193" s="575"/>
      <c r="BJ193" s="575"/>
      <c r="BK193" s="575"/>
      <c r="BL193" s="575"/>
      <c r="BM193" s="575"/>
      <c r="BN193" s="575"/>
      <c r="BO193" s="575"/>
      <c r="BP193" s="575"/>
      <c r="BQ193" s="575"/>
      <c r="BR193" s="575"/>
      <c r="BS193" s="575"/>
      <c r="BT193" s="575"/>
      <c r="BU193" s="575"/>
      <c r="BV193" s="575"/>
      <c r="BW193" s="575"/>
      <c r="BX193" s="575"/>
      <c r="BY193" s="575"/>
      <c r="BZ193" s="575"/>
      <c r="CA193" s="575"/>
      <c r="CB193" s="575"/>
      <c r="CC193" s="575"/>
      <c r="CD193" s="575"/>
      <c r="CE193" s="575"/>
      <c r="CF193" s="575"/>
      <c r="CG193" s="575"/>
      <c r="CH193" s="575"/>
      <c r="CI193" s="575"/>
      <c r="CJ193" s="575"/>
      <c r="CK193" s="575"/>
      <c r="CL193" s="575"/>
      <c r="CM193" s="575"/>
      <c r="CN193" s="575"/>
      <c r="CO193" s="575"/>
      <c r="CP193" s="575"/>
      <c r="CQ193" s="575"/>
    </row>
    <row r="194" spans="1:95" s="188" customFormat="1" x14ac:dyDescent="0.2">
      <c r="A194" s="552" t="s">
        <v>154</v>
      </c>
      <c r="B194" s="552"/>
      <c r="C194" s="552"/>
      <c r="D194" s="552"/>
      <c r="E194" s="552"/>
      <c r="F194" s="552"/>
      <c r="G194" s="552"/>
      <c r="H194" s="552"/>
      <c r="I194" s="552"/>
      <c r="J194" s="552"/>
      <c r="K194" s="552"/>
      <c r="L194" s="552"/>
      <c r="M194" s="552"/>
      <c r="N194" s="552"/>
      <c r="O194" s="552"/>
      <c r="P194" s="552"/>
      <c r="Q194" s="552"/>
      <c r="R194" s="552"/>
      <c r="S194" s="552"/>
      <c r="T194" s="552"/>
      <c r="U194" s="552"/>
      <c r="V194" s="552"/>
      <c r="W194" s="552"/>
      <c r="X194" s="552"/>
      <c r="Y194" s="552"/>
      <c r="Z194" s="552"/>
      <c r="AA194" s="552"/>
      <c r="AB194" s="552"/>
      <c r="AC194" s="552"/>
      <c r="AD194" s="552"/>
      <c r="AE194" s="552"/>
      <c r="AF194" s="552"/>
      <c r="AG194" s="552"/>
      <c r="AH194" s="552"/>
      <c r="AI194" s="552"/>
      <c r="AJ194" s="552"/>
      <c r="AK194" s="552"/>
      <c r="AL194" s="552"/>
      <c r="AM194" s="552"/>
      <c r="AN194" s="552"/>
      <c r="AO194" s="698" t="s">
        <v>306</v>
      </c>
      <c r="AP194" s="698"/>
      <c r="AQ194" s="698"/>
      <c r="AR194" s="698"/>
      <c r="AS194" s="698"/>
      <c r="AT194" s="698"/>
      <c r="AU194" s="698"/>
      <c r="AV194" s="698"/>
      <c r="AW194" s="698"/>
      <c r="AX194" s="698"/>
      <c r="AY194" s="698"/>
      <c r="AZ194" s="698"/>
      <c r="BA194" s="698"/>
      <c r="BB194" s="698"/>
      <c r="BC194" s="698"/>
      <c r="BD194" s="698"/>
      <c r="BE194" s="698"/>
      <c r="BF194" s="698"/>
      <c r="BG194" s="698"/>
      <c r="BH194" s="698"/>
      <c r="BI194" s="698"/>
      <c r="BJ194" s="698"/>
      <c r="BK194" s="698"/>
      <c r="BL194" s="698"/>
      <c r="BM194" s="698"/>
      <c r="BN194" s="698"/>
      <c r="BO194" s="698"/>
      <c r="BP194" s="698"/>
      <c r="BQ194" s="698"/>
      <c r="BR194" s="698"/>
      <c r="BS194" s="698"/>
      <c r="BT194" s="698"/>
      <c r="BU194" s="698"/>
      <c r="BV194" s="698"/>
      <c r="BW194" s="698"/>
      <c r="BX194" s="698"/>
      <c r="BY194" s="698"/>
      <c r="BZ194" s="698"/>
      <c r="CA194" s="698"/>
      <c r="CB194" s="698"/>
      <c r="CC194" s="698"/>
      <c r="CD194" s="698"/>
      <c r="CE194" s="698"/>
      <c r="CF194" s="698"/>
      <c r="CG194" s="698"/>
      <c r="CH194" s="698"/>
      <c r="CI194" s="698"/>
      <c r="CJ194" s="698"/>
      <c r="CK194" s="698"/>
      <c r="CL194" s="698"/>
      <c r="CM194" s="698"/>
      <c r="CN194" s="698"/>
      <c r="CO194" s="698"/>
      <c r="CP194" s="698"/>
      <c r="CQ194" s="698"/>
    </row>
    <row r="195" spans="1:95" s="188" customFormat="1" x14ac:dyDescent="0.2">
      <c r="A195" s="665" t="s">
        <v>156</v>
      </c>
      <c r="B195" s="665"/>
      <c r="C195" s="665"/>
      <c r="D195" s="665"/>
      <c r="E195" s="665"/>
      <c r="F195" s="665"/>
      <c r="G195" s="665"/>
      <c r="H195" s="665"/>
      <c r="I195" s="665"/>
      <c r="J195" s="665"/>
      <c r="K195" s="665"/>
      <c r="L195" s="665"/>
      <c r="M195" s="665"/>
      <c r="N195" s="665"/>
      <c r="O195" s="665"/>
      <c r="P195" s="665"/>
      <c r="Q195" s="665"/>
      <c r="R195" s="665"/>
      <c r="S195" s="665"/>
      <c r="T195" s="665"/>
      <c r="U195" s="665"/>
      <c r="V195" s="665"/>
      <c r="W195" s="665"/>
      <c r="X195" s="665"/>
      <c r="Y195" s="665"/>
      <c r="Z195" s="665"/>
      <c r="AA195" s="665"/>
      <c r="AB195" s="665"/>
      <c r="AC195" s="665"/>
      <c r="AD195" s="665"/>
      <c r="AE195" s="665"/>
      <c r="AF195" s="665"/>
      <c r="AG195" s="665"/>
      <c r="AH195" s="665"/>
      <c r="AI195" s="665"/>
      <c r="AJ195" s="665"/>
      <c r="AK195" s="665"/>
      <c r="AL195" s="665"/>
      <c r="AM195" s="665"/>
      <c r="AN195" s="665"/>
      <c r="AO195" s="665"/>
      <c r="AP195" s="665"/>
      <c r="AQ195" s="665"/>
      <c r="AR195" s="665"/>
      <c r="AS195" s="665"/>
      <c r="AT195" s="665"/>
      <c r="AU195" s="665"/>
      <c r="AV195" s="665"/>
      <c r="AW195" s="665"/>
      <c r="AX195" s="665"/>
      <c r="AY195" s="665"/>
      <c r="AZ195" s="665"/>
      <c r="BA195" s="665"/>
      <c r="BB195" s="665"/>
      <c r="BC195" s="665"/>
      <c r="BD195" s="665"/>
      <c r="BE195" s="665"/>
      <c r="BF195" s="665"/>
      <c r="BG195" s="665"/>
      <c r="BH195" s="665"/>
      <c r="BI195" s="665"/>
      <c r="BJ195" s="665"/>
      <c r="BK195" s="665"/>
      <c r="BL195" s="665"/>
      <c r="BM195" s="665"/>
      <c r="BN195" s="665"/>
      <c r="BO195" s="665"/>
      <c r="BP195" s="665"/>
      <c r="BQ195" s="665"/>
      <c r="BR195" s="665"/>
      <c r="BS195" s="665"/>
      <c r="BT195" s="665"/>
      <c r="BU195" s="665"/>
      <c r="BV195" s="665"/>
      <c r="BW195" s="665"/>
      <c r="BX195" s="665"/>
      <c r="BY195" s="665"/>
      <c r="BZ195" s="665"/>
      <c r="CA195" s="665"/>
      <c r="CB195" s="665"/>
      <c r="CC195" s="665"/>
      <c r="CD195" s="665"/>
      <c r="CE195" s="665"/>
      <c r="CF195" s="665"/>
      <c r="CG195" s="665"/>
      <c r="CH195" s="665"/>
      <c r="CI195" s="665"/>
      <c r="CJ195" s="665"/>
      <c r="CK195" s="665"/>
      <c r="CL195" s="665"/>
      <c r="CM195" s="665"/>
      <c r="CN195" s="665"/>
      <c r="CO195" s="665"/>
      <c r="CP195" s="665"/>
      <c r="CQ195" s="665"/>
    </row>
    <row r="196" spans="1:95" s="501" customFormat="1" ht="18" customHeight="1" x14ac:dyDescent="0.2">
      <c r="A196" s="699" t="s">
        <v>157</v>
      </c>
      <c r="B196" s="699"/>
      <c r="C196" s="699"/>
      <c r="D196" s="699"/>
      <c r="E196" s="699"/>
      <c r="F196" s="699"/>
      <c r="G196" s="699"/>
      <c r="H196" s="699"/>
      <c r="I196" s="699"/>
      <c r="J196" s="699"/>
      <c r="K196" s="699"/>
      <c r="L196" s="699"/>
      <c r="M196" s="699"/>
      <c r="N196" s="699"/>
      <c r="O196" s="699"/>
      <c r="P196" s="699"/>
      <c r="Q196" s="699"/>
      <c r="R196" s="699"/>
      <c r="S196" s="699"/>
      <c r="T196" s="699"/>
      <c r="U196" s="699"/>
      <c r="V196" s="699"/>
      <c r="W196" s="699"/>
      <c r="X196" s="699"/>
      <c r="Y196" s="699"/>
      <c r="Z196" s="699"/>
      <c r="AA196" s="699"/>
      <c r="AB196" s="699"/>
      <c r="AC196" s="699"/>
      <c r="AD196" s="699"/>
      <c r="AE196" s="699"/>
      <c r="AF196" s="699"/>
      <c r="AG196" s="699"/>
      <c r="AH196" s="699"/>
      <c r="AI196" s="699"/>
      <c r="AJ196" s="699"/>
      <c r="AK196" s="699"/>
      <c r="AL196" s="699"/>
      <c r="AM196" s="699"/>
      <c r="AN196" s="699"/>
      <c r="AO196" s="699"/>
      <c r="AP196" s="699"/>
      <c r="AQ196" s="699"/>
      <c r="AS196" s="698" t="s">
        <v>158</v>
      </c>
      <c r="AT196" s="698"/>
      <c r="AU196" s="698"/>
      <c r="AV196" s="698"/>
      <c r="AW196" s="698"/>
      <c r="AX196" s="698"/>
      <c r="AY196" s="698"/>
      <c r="AZ196" s="698"/>
      <c r="BA196" s="698"/>
      <c r="BB196" s="698"/>
      <c r="BC196" s="698"/>
      <c r="BD196" s="698"/>
      <c r="BE196" s="698"/>
      <c r="BF196" s="698"/>
      <c r="BG196" s="698"/>
      <c r="BH196" s="698"/>
      <c r="BI196" s="698"/>
      <c r="BJ196" s="698"/>
      <c r="BK196" s="698"/>
      <c r="BL196" s="698"/>
      <c r="BM196" s="698"/>
      <c r="BN196" s="698"/>
      <c r="BO196" s="698"/>
      <c r="BP196" s="698"/>
      <c r="BQ196" s="698"/>
      <c r="BR196" s="698"/>
      <c r="BS196" s="698"/>
      <c r="BT196" s="698"/>
      <c r="BU196" s="698"/>
      <c r="BV196" s="698"/>
      <c r="BW196" s="698"/>
      <c r="BX196" s="698"/>
      <c r="BY196" s="698"/>
      <c r="BZ196" s="698"/>
      <c r="CA196" s="698"/>
      <c r="CB196" s="698"/>
      <c r="CC196" s="698"/>
      <c r="CD196" s="698"/>
      <c r="CE196" s="698"/>
      <c r="CF196" s="698"/>
      <c r="CG196" s="698"/>
      <c r="CH196" s="698"/>
      <c r="CI196" s="698"/>
      <c r="CJ196" s="698"/>
      <c r="CK196" s="698"/>
      <c r="CL196" s="698"/>
      <c r="CM196" s="698"/>
      <c r="CN196" s="698"/>
      <c r="CO196" s="698"/>
      <c r="CP196" s="698"/>
      <c r="CQ196" s="698"/>
    </row>
    <row r="197" spans="1:95" s="501" customFormat="1" x14ac:dyDescent="0.2">
      <c r="A197" s="660" t="s">
        <v>159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  <c r="M197" s="660"/>
      <c r="N197" s="660"/>
      <c r="O197" s="660"/>
      <c r="P197" s="660"/>
      <c r="Q197" s="660"/>
      <c r="R197" s="660"/>
      <c r="S197" s="660"/>
      <c r="T197" s="660"/>
      <c r="U197" s="660"/>
      <c r="V197" s="660"/>
      <c r="W197" s="660"/>
      <c r="X197" s="660"/>
      <c r="Y197" s="660"/>
      <c r="Z197" s="660"/>
      <c r="AA197" s="660"/>
      <c r="AB197" s="660"/>
      <c r="AC197" s="660"/>
      <c r="AD197" s="660"/>
      <c r="AE197" s="660"/>
      <c r="AF197" s="660"/>
      <c r="AG197" s="660"/>
      <c r="AH197" s="660"/>
      <c r="AI197" s="660"/>
      <c r="AJ197" s="660"/>
      <c r="AK197" s="660"/>
      <c r="AL197" s="660"/>
      <c r="AM197" s="660"/>
      <c r="AN197" s="660"/>
      <c r="AO197" s="660"/>
      <c r="AP197" s="660"/>
      <c r="AQ197" s="660"/>
      <c r="AR197" s="594" t="s">
        <v>541</v>
      </c>
      <c r="AS197" s="594"/>
      <c r="AT197" s="594"/>
      <c r="AU197" s="594"/>
      <c r="AV197" s="594"/>
      <c r="AW197" s="594"/>
      <c r="AX197" s="594"/>
      <c r="AY197" s="594"/>
      <c r="AZ197" s="594"/>
      <c r="BA197" s="594"/>
      <c r="BB197" s="594"/>
      <c r="BC197" s="594"/>
      <c r="BD197" s="594"/>
      <c r="BE197" s="594"/>
      <c r="BF197" s="594"/>
      <c r="BG197" s="594"/>
      <c r="BH197" s="594"/>
      <c r="BI197" s="594"/>
      <c r="BJ197" s="594"/>
      <c r="BK197" s="594"/>
      <c r="BL197" s="594"/>
      <c r="BM197" s="594"/>
      <c r="BN197" s="594"/>
      <c r="BO197" s="594"/>
      <c r="BP197" s="594"/>
      <c r="BQ197" s="594"/>
      <c r="BR197" s="594"/>
      <c r="BS197" s="594"/>
      <c r="BT197" s="594"/>
      <c r="BU197" s="594"/>
      <c r="BV197" s="594"/>
      <c r="BW197" s="594"/>
      <c r="BX197" s="594"/>
      <c r="BY197" s="594"/>
      <c r="BZ197" s="594"/>
      <c r="CA197" s="594"/>
      <c r="CB197" s="594"/>
      <c r="CC197" s="594"/>
      <c r="CD197" s="594"/>
      <c r="CE197" s="594"/>
      <c r="CF197" s="594"/>
      <c r="CG197" s="594"/>
      <c r="CH197" s="594"/>
      <c r="CI197" s="594"/>
      <c r="CJ197" s="594"/>
      <c r="CK197" s="594"/>
      <c r="CL197" s="594"/>
      <c r="CM197" s="594"/>
      <c r="CN197" s="594"/>
      <c r="CO197" s="594"/>
      <c r="CP197" s="594"/>
      <c r="CQ197" s="594"/>
    </row>
    <row r="198" spans="1:95" s="501" customFormat="1" x14ac:dyDescent="0.2">
      <c r="A198" s="594" t="s">
        <v>542</v>
      </c>
      <c r="B198" s="594"/>
      <c r="C198" s="594"/>
      <c r="D198" s="594"/>
      <c r="E198" s="594"/>
      <c r="F198" s="594"/>
      <c r="G198" s="594"/>
      <c r="H198" s="594"/>
      <c r="I198" s="594"/>
      <c r="J198" s="594"/>
      <c r="K198" s="594"/>
      <c r="L198" s="594"/>
      <c r="M198" s="594"/>
      <c r="N198" s="594"/>
      <c r="O198" s="594"/>
      <c r="P198" s="594"/>
      <c r="Q198" s="594"/>
      <c r="R198" s="594"/>
      <c r="S198" s="594"/>
      <c r="T198" s="594"/>
      <c r="U198" s="594"/>
      <c r="V198" s="594"/>
      <c r="W198" s="594"/>
      <c r="X198" s="594"/>
      <c r="Y198" s="594"/>
      <c r="Z198" s="594"/>
      <c r="AA198" s="594"/>
      <c r="AB198" s="594"/>
      <c r="AC198" s="594"/>
      <c r="AD198" s="594"/>
      <c r="AE198" s="594"/>
      <c r="AF198" s="594"/>
      <c r="AG198" s="594"/>
      <c r="AH198" s="594"/>
      <c r="AI198" s="594"/>
      <c r="AJ198" s="594"/>
      <c r="AK198" s="594"/>
      <c r="AL198" s="594"/>
      <c r="AM198" s="594"/>
      <c r="AN198" s="594"/>
      <c r="AO198" s="594"/>
      <c r="AP198" s="594"/>
      <c r="AQ198" s="594"/>
      <c r="AR198" s="594"/>
      <c r="AS198" s="594"/>
      <c r="AT198" s="594"/>
      <c r="AU198" s="594"/>
      <c r="AV198" s="594"/>
      <c r="AW198" s="594"/>
      <c r="AX198" s="594"/>
      <c r="AY198" s="594"/>
      <c r="AZ198" s="594"/>
      <c r="BA198" s="594"/>
      <c r="BB198" s="594"/>
      <c r="BC198" s="594"/>
      <c r="BD198" s="594"/>
      <c r="BE198" s="594"/>
      <c r="BF198" s="594"/>
      <c r="BG198" s="594"/>
      <c r="BH198" s="594"/>
      <c r="BI198" s="594"/>
      <c r="BJ198" s="594"/>
      <c r="BK198" s="594"/>
      <c r="BL198" s="594"/>
      <c r="BM198" s="594"/>
      <c r="BN198" s="594"/>
      <c r="BO198" s="594"/>
      <c r="BP198" s="594"/>
      <c r="BQ198" s="594"/>
      <c r="BR198" s="594"/>
      <c r="BS198" s="594"/>
      <c r="BT198" s="594"/>
      <c r="BU198" s="594"/>
      <c r="BV198" s="594"/>
      <c r="BW198" s="594"/>
      <c r="BX198" s="594"/>
      <c r="BY198" s="594"/>
      <c r="BZ198" s="594"/>
      <c r="CA198" s="594"/>
      <c r="CB198" s="594"/>
      <c r="CC198" s="594"/>
      <c r="CD198" s="594"/>
      <c r="CE198" s="594"/>
      <c r="CF198" s="594"/>
      <c r="CG198" s="594"/>
      <c r="CH198" s="594"/>
      <c r="CI198" s="594"/>
      <c r="CJ198" s="594"/>
      <c r="CK198" s="594"/>
      <c r="CL198" s="594"/>
      <c r="CM198" s="594"/>
      <c r="CN198" s="594"/>
      <c r="CO198" s="594"/>
      <c r="CP198" s="594"/>
      <c r="CQ198" s="594"/>
    </row>
    <row r="199" spans="1:95" s="188" customFormat="1" x14ac:dyDescent="0.2">
      <c r="A199" s="660" t="s">
        <v>162</v>
      </c>
      <c r="B199" s="660"/>
      <c r="C199" s="660"/>
      <c r="D199" s="660"/>
      <c r="E199" s="660"/>
      <c r="F199" s="660"/>
      <c r="G199" s="660"/>
      <c r="H199" s="660"/>
      <c r="I199" s="660"/>
      <c r="J199" s="660"/>
      <c r="K199" s="660"/>
      <c r="L199" s="660"/>
      <c r="M199" s="660"/>
      <c r="N199" s="660"/>
      <c r="O199" s="660"/>
      <c r="P199" s="660"/>
      <c r="Q199" s="660"/>
      <c r="R199" s="660"/>
      <c r="S199" s="660"/>
      <c r="T199" s="660"/>
      <c r="U199" s="660"/>
      <c r="V199" s="660"/>
      <c r="W199" s="660"/>
      <c r="X199" s="660"/>
      <c r="Y199" s="660"/>
      <c r="Z199" s="660"/>
      <c r="AA199" s="660"/>
      <c r="AB199" s="660"/>
      <c r="AC199" s="660"/>
      <c r="AD199" s="660"/>
      <c r="AE199" s="660"/>
      <c r="AF199" s="660"/>
      <c r="AG199" s="660"/>
      <c r="AH199" s="660"/>
      <c r="AI199" s="660"/>
      <c r="AJ199" s="660"/>
      <c r="AK199" s="660"/>
      <c r="AL199" s="660"/>
      <c r="AM199" s="660"/>
      <c r="AN199" s="660"/>
      <c r="AO199" s="660"/>
      <c r="AP199" s="660"/>
      <c r="AQ199" s="660"/>
      <c r="AR199" s="660"/>
      <c r="AS199" s="697"/>
      <c r="AT199" s="697"/>
      <c r="AU199" s="697"/>
      <c r="AV199" s="697"/>
      <c r="AW199" s="697"/>
      <c r="AX199" s="697"/>
      <c r="AY199" s="697"/>
      <c r="AZ199" s="697"/>
      <c r="BA199" s="697"/>
      <c r="BB199" s="697"/>
      <c r="BC199" s="697"/>
      <c r="BD199" s="697"/>
      <c r="BE199" s="697"/>
      <c r="BF199" s="697"/>
      <c r="BG199" s="697"/>
      <c r="BH199" s="697"/>
      <c r="BI199" s="697"/>
      <c r="BJ199" s="697"/>
      <c r="BK199" s="697"/>
      <c r="BL199" s="697"/>
      <c r="BM199" s="697"/>
      <c r="BN199" s="697"/>
      <c r="BO199" s="697"/>
      <c r="BP199" s="697"/>
      <c r="BQ199" s="697"/>
      <c r="BR199" s="697"/>
      <c r="BS199" s="697"/>
      <c r="BT199" s="697"/>
      <c r="BU199" s="697"/>
      <c r="BV199" s="697"/>
      <c r="BW199" s="697"/>
      <c r="BX199" s="697"/>
      <c r="BY199" s="697"/>
      <c r="BZ199" s="697"/>
      <c r="CA199" s="697"/>
      <c r="CB199" s="697"/>
      <c r="CC199" s="697"/>
      <c r="CD199" s="697"/>
      <c r="CE199" s="697"/>
      <c r="CF199" s="697"/>
      <c r="CG199" s="697"/>
      <c r="CH199" s="697"/>
      <c r="CI199" s="697"/>
      <c r="CJ199" s="697"/>
      <c r="CK199" s="697"/>
      <c r="CL199" s="697"/>
      <c r="CM199" s="697"/>
      <c r="CN199" s="697"/>
      <c r="CO199" s="697"/>
      <c r="CP199" s="697"/>
      <c r="CQ199" s="697"/>
    </row>
    <row r="200" spans="1:95" s="188" customFormat="1" x14ac:dyDescent="0.2">
      <c r="A200" s="552" t="s">
        <v>163</v>
      </c>
      <c r="B200" s="552"/>
      <c r="C200" s="552"/>
      <c r="D200" s="552"/>
      <c r="E200" s="552"/>
      <c r="F200" s="552"/>
      <c r="G200" s="552"/>
      <c r="H200" s="552"/>
      <c r="I200" s="552"/>
      <c r="J200" s="552"/>
      <c r="K200" s="552"/>
      <c r="L200" s="552"/>
      <c r="M200" s="552"/>
      <c r="N200" s="552"/>
      <c r="O200" s="552"/>
      <c r="P200" s="552"/>
      <c r="Q200" s="552"/>
      <c r="R200" s="552"/>
      <c r="S200" s="552"/>
      <c r="T200" s="552"/>
      <c r="U200" s="552"/>
      <c r="V200" s="552"/>
      <c r="W200" s="552"/>
      <c r="X200" s="552"/>
      <c r="Y200" s="552"/>
      <c r="Z200" s="552"/>
      <c r="AA200" s="552"/>
      <c r="AB200" s="552"/>
      <c r="AC200" s="552"/>
      <c r="AD200" s="552"/>
      <c r="AE200" s="552"/>
      <c r="AF200" s="552"/>
      <c r="AG200" s="552"/>
      <c r="AH200" s="552"/>
      <c r="AI200" s="552"/>
      <c r="AJ200" s="552"/>
      <c r="AK200" s="552"/>
      <c r="AL200" s="552"/>
      <c r="AM200" s="552"/>
      <c r="AN200" s="552"/>
      <c r="AO200" s="552"/>
      <c r="AP200" s="552"/>
      <c r="AQ200" s="552"/>
      <c r="AR200" s="221"/>
      <c r="AS200" s="582"/>
      <c r="AT200" s="582"/>
      <c r="AU200" s="582"/>
      <c r="AV200" s="582"/>
      <c r="AW200" s="582"/>
      <c r="AX200" s="582"/>
      <c r="AY200" s="582"/>
      <c r="AZ200" s="582"/>
      <c r="BA200" s="582"/>
      <c r="BB200" s="582"/>
      <c r="BC200" s="582"/>
      <c r="BD200" s="582"/>
      <c r="BE200" s="582"/>
      <c r="BF200" s="582"/>
      <c r="BG200" s="582"/>
      <c r="BH200" s="582"/>
      <c r="BI200" s="582"/>
      <c r="BJ200" s="582"/>
      <c r="BK200" s="582"/>
      <c r="BL200" s="582"/>
      <c r="BM200" s="582"/>
      <c r="BN200" s="582"/>
      <c r="BO200" s="582"/>
      <c r="BP200" s="582"/>
      <c r="BQ200" s="582"/>
      <c r="BR200" s="582"/>
      <c r="BS200" s="582"/>
      <c r="BT200" s="582"/>
      <c r="BU200" s="582"/>
      <c r="BV200" s="582"/>
      <c r="BW200" s="582"/>
      <c r="BX200" s="582"/>
      <c r="BY200" s="582"/>
      <c r="BZ200" s="582"/>
      <c r="CA200" s="582"/>
      <c r="CB200" s="582"/>
      <c r="CC200" s="582"/>
      <c r="CD200" s="582"/>
      <c r="CE200" s="582"/>
      <c r="CF200" s="582"/>
      <c r="CG200" s="582"/>
      <c r="CH200" s="582"/>
      <c r="CI200" s="582"/>
      <c r="CJ200" s="582"/>
      <c r="CK200" s="582"/>
      <c r="CL200" s="582"/>
      <c r="CM200" s="582"/>
      <c r="CN200" s="582"/>
      <c r="CO200" s="582"/>
      <c r="CP200" s="582"/>
      <c r="CQ200" s="582"/>
    </row>
    <row r="201" spans="1:95" s="188" customFormat="1" x14ac:dyDescent="0.2">
      <c r="A201" s="695" t="s">
        <v>164</v>
      </c>
      <c r="B201" s="695"/>
      <c r="C201" s="695"/>
      <c r="D201" s="695"/>
      <c r="E201" s="695"/>
      <c r="F201" s="695"/>
      <c r="G201" s="695"/>
      <c r="H201" s="695"/>
      <c r="I201" s="695"/>
      <c r="J201" s="695"/>
      <c r="K201" s="695"/>
      <c r="L201" s="695"/>
      <c r="M201" s="695"/>
      <c r="N201" s="695"/>
      <c r="O201" s="695"/>
      <c r="P201" s="695"/>
      <c r="Q201" s="695"/>
      <c r="R201" s="695"/>
      <c r="S201" s="695"/>
      <c r="T201" s="695"/>
      <c r="U201" s="695"/>
      <c r="V201" s="695"/>
      <c r="W201" s="695"/>
      <c r="X201" s="695"/>
      <c r="Y201" s="695"/>
      <c r="Z201" s="695"/>
      <c r="AA201" s="695"/>
      <c r="AB201" s="695"/>
      <c r="AC201" s="695"/>
      <c r="AD201" s="695"/>
      <c r="AE201" s="695"/>
      <c r="AF201" s="695"/>
      <c r="AG201" s="695"/>
      <c r="AH201" s="695"/>
      <c r="AI201" s="695"/>
      <c r="AJ201" s="695"/>
      <c r="AK201" s="695"/>
      <c r="AL201" s="695"/>
      <c r="AM201" s="695"/>
      <c r="AN201" s="695"/>
      <c r="AO201" s="695"/>
      <c r="AP201" s="695"/>
      <c r="AQ201" s="695"/>
      <c r="AR201" s="695"/>
      <c r="AS201" s="695"/>
      <c r="AT201" s="695"/>
      <c r="AU201" s="695"/>
      <c r="AV201" s="695"/>
      <c r="AW201" s="695"/>
      <c r="AX201" s="695"/>
      <c r="AY201" s="695"/>
      <c r="AZ201" s="695"/>
      <c r="BA201" s="695"/>
      <c r="BB201" s="695"/>
      <c r="BC201" s="695"/>
      <c r="BD201" s="695"/>
      <c r="BE201" s="695"/>
      <c r="BF201" s="695"/>
      <c r="BG201" s="695"/>
      <c r="BH201" s="695"/>
      <c r="BI201" s="695"/>
      <c r="BJ201" s="695"/>
      <c r="BK201" s="695"/>
      <c r="BL201" s="695"/>
      <c r="BM201" s="695"/>
      <c r="BN201" s="695"/>
      <c r="BO201" s="695"/>
      <c r="BP201" s="695"/>
      <c r="BQ201" s="695"/>
      <c r="BR201" s="695"/>
      <c r="BS201" s="695"/>
      <c r="BT201" s="695"/>
      <c r="BU201" s="695"/>
      <c r="BV201" s="695"/>
      <c r="BW201" s="695"/>
      <c r="BX201" s="695"/>
      <c r="BY201" s="695"/>
      <c r="BZ201" s="695"/>
      <c r="CA201" s="695"/>
      <c r="CB201" s="695"/>
      <c r="CC201" s="695"/>
      <c r="CD201" s="695"/>
      <c r="CE201" s="695"/>
      <c r="CF201" s="695"/>
      <c r="CG201" s="695"/>
      <c r="CH201" s="695"/>
      <c r="CI201" s="695"/>
      <c r="CJ201" s="695"/>
      <c r="CK201" s="695"/>
      <c r="CL201" s="695"/>
      <c r="CM201" s="695"/>
      <c r="CN201" s="695"/>
      <c r="CO201" s="695"/>
      <c r="CP201" s="695"/>
      <c r="CQ201" s="695"/>
    </row>
    <row r="202" spans="1:95" s="188" customFormat="1" x14ac:dyDescent="0.2">
      <c r="A202" s="696" t="s">
        <v>165</v>
      </c>
      <c r="B202" s="762"/>
      <c r="C202" s="762"/>
      <c r="D202" s="762"/>
      <c r="E202" s="762"/>
      <c r="F202" s="762"/>
      <c r="G202" s="762"/>
      <c r="H202" s="762"/>
      <c r="I202" s="762"/>
      <c r="J202" s="762"/>
      <c r="K202" s="762"/>
      <c r="L202" s="762"/>
      <c r="M202" s="762"/>
      <c r="N202" s="762"/>
      <c r="O202" s="762"/>
      <c r="P202" s="762"/>
      <c r="Q202" s="762"/>
      <c r="R202" s="762"/>
      <c r="S202" s="762"/>
      <c r="T202" s="762"/>
      <c r="U202" s="762"/>
      <c r="V202" s="762"/>
      <c r="W202" s="762"/>
      <c r="X202" s="762"/>
      <c r="Y202" s="762"/>
      <c r="Z202" s="762"/>
      <c r="AA202" s="762"/>
      <c r="AB202" s="762"/>
      <c r="AC202" s="762"/>
      <c r="AD202" s="762"/>
      <c r="AE202" s="762"/>
      <c r="AF202" s="762"/>
      <c r="AG202" s="762"/>
      <c r="AH202" s="762"/>
      <c r="AI202" s="762"/>
      <c r="AJ202" s="762"/>
      <c r="AK202" s="762"/>
      <c r="AL202" s="762"/>
      <c r="AM202" s="762"/>
      <c r="AN202" s="762"/>
      <c r="AO202" s="762"/>
      <c r="AP202" s="762"/>
      <c r="AQ202" s="762"/>
      <c r="AR202" s="762"/>
      <c r="AS202" s="762"/>
      <c r="AT202" s="762"/>
      <c r="AU202" s="762"/>
      <c r="AV202" s="762"/>
      <c r="AW202" s="762"/>
      <c r="AX202" s="762"/>
      <c r="AY202" s="762"/>
      <c r="AZ202" s="762"/>
      <c r="BA202" s="762"/>
      <c r="BB202" s="762"/>
      <c r="BC202" s="762"/>
      <c r="BD202" s="762"/>
      <c r="BE202" s="762"/>
      <c r="BF202" s="762"/>
      <c r="BG202" s="762"/>
      <c r="BH202" s="762"/>
      <c r="BI202" s="762"/>
      <c r="BJ202" s="762"/>
      <c r="BK202" s="762"/>
      <c r="BL202" s="762"/>
      <c r="BM202" s="762"/>
      <c r="BN202" s="762"/>
      <c r="BO202" s="762"/>
      <c r="BP202" s="762"/>
      <c r="BQ202" s="762"/>
      <c r="BR202" s="762"/>
      <c r="BS202" s="762"/>
      <c r="BT202" s="762"/>
      <c r="BU202" s="762"/>
      <c r="BV202" s="762"/>
      <c r="BW202" s="762"/>
      <c r="BX202" s="762"/>
      <c r="BY202" s="762"/>
      <c r="BZ202" s="762"/>
      <c r="CA202" s="762"/>
      <c r="CB202" s="762"/>
      <c r="CC202" s="762"/>
      <c r="CD202" s="762"/>
      <c r="CE202" s="762"/>
    </row>
    <row r="203" spans="1:95" s="188" customFormat="1" x14ac:dyDescent="0.2"/>
    <row r="204" spans="1:95" s="188" customFormat="1" x14ac:dyDescent="0.2"/>
    <row r="205" spans="1:95" s="188" customFormat="1" x14ac:dyDescent="0.2"/>
    <row r="206" spans="1:95" s="188" customFormat="1" x14ac:dyDescent="0.2"/>
    <row r="207" spans="1:95" s="188" customFormat="1" x14ac:dyDescent="0.2"/>
    <row r="208" spans="1:95" s="188" customFormat="1" x14ac:dyDescent="0.2"/>
    <row r="209" s="188" customFormat="1" x14ac:dyDescent="0.2"/>
    <row r="210" s="188" customFormat="1" x14ac:dyDescent="0.2"/>
    <row r="211" s="188" customFormat="1" x14ac:dyDescent="0.2"/>
    <row r="212" s="188" customFormat="1" x14ac:dyDescent="0.2"/>
    <row r="213" s="188" customFormat="1" x14ac:dyDescent="0.2"/>
    <row r="214" s="188" customFormat="1" x14ac:dyDescent="0.2"/>
    <row r="215" s="188" customFormat="1" x14ac:dyDescent="0.2"/>
    <row r="216" s="188" customFormat="1" x14ac:dyDescent="0.2"/>
    <row r="217" s="188" customFormat="1" x14ac:dyDescent="0.2"/>
    <row r="218" s="188" customFormat="1" x14ac:dyDescent="0.2"/>
    <row r="219" s="188" customFormat="1" x14ac:dyDescent="0.2"/>
    <row r="220" s="188" customFormat="1" x14ac:dyDescent="0.2"/>
    <row r="221" s="188" customFormat="1" x14ac:dyDescent="0.2"/>
    <row r="222" s="188" customFormat="1" x14ac:dyDescent="0.2"/>
    <row r="223" s="188" customFormat="1" x14ac:dyDescent="0.2"/>
    <row r="224" s="188" customFormat="1" x14ac:dyDescent="0.2"/>
    <row r="225" s="188" customFormat="1" x14ac:dyDescent="0.2"/>
    <row r="226" s="188" customFormat="1" x14ac:dyDescent="0.2"/>
    <row r="227" s="188" customFormat="1" x14ac:dyDescent="0.2"/>
    <row r="228" s="188" customFormat="1" x14ac:dyDescent="0.2"/>
    <row r="229" s="188" customFormat="1" x14ac:dyDescent="0.2"/>
    <row r="230" s="188" customFormat="1" x14ac:dyDescent="0.2"/>
    <row r="231" s="188" customFormat="1" x14ac:dyDescent="0.2"/>
    <row r="232" s="188" customFormat="1" x14ac:dyDescent="0.2"/>
    <row r="233" s="188" customFormat="1" x14ac:dyDescent="0.2"/>
    <row r="234" s="188" customFormat="1" x14ac:dyDescent="0.2"/>
    <row r="235" s="188" customFormat="1" x14ac:dyDescent="0.2"/>
    <row r="236" s="188" customFormat="1" x14ac:dyDescent="0.2"/>
    <row r="237" s="188" customFormat="1" x14ac:dyDescent="0.2"/>
    <row r="238" s="188" customFormat="1" x14ac:dyDescent="0.2"/>
    <row r="239" s="188" customFormat="1" x14ac:dyDescent="0.2"/>
    <row r="240" s="188" customFormat="1" x14ac:dyDescent="0.2"/>
    <row r="241" s="188" customFormat="1" x14ac:dyDescent="0.2"/>
    <row r="242" s="188" customFormat="1" x14ac:dyDescent="0.2"/>
    <row r="243" s="188" customFormat="1" x14ac:dyDescent="0.2"/>
    <row r="244" s="188" customFormat="1" x14ac:dyDescent="0.2"/>
    <row r="245" s="188" customFormat="1" x14ac:dyDescent="0.2"/>
    <row r="246" s="188" customFormat="1" x14ac:dyDescent="0.2"/>
    <row r="247" s="188" customFormat="1" x14ac:dyDescent="0.2"/>
    <row r="248" s="188" customFormat="1" x14ac:dyDescent="0.2"/>
    <row r="249" s="188" customFormat="1" x14ac:dyDescent="0.2"/>
    <row r="250" s="188" customFormat="1" x14ac:dyDescent="0.2"/>
    <row r="251" s="188" customFormat="1" x14ac:dyDescent="0.2"/>
    <row r="252" s="188" customFormat="1" x14ac:dyDescent="0.2"/>
    <row r="253" s="188" customFormat="1" x14ac:dyDescent="0.2"/>
    <row r="254" s="188" customFormat="1" x14ac:dyDescent="0.2"/>
    <row r="255" s="188" customFormat="1" x14ac:dyDescent="0.2"/>
    <row r="256" s="188" customFormat="1" x14ac:dyDescent="0.2"/>
    <row r="257" s="188" customFormat="1" x14ac:dyDescent="0.2"/>
    <row r="258" s="188" customFormat="1" x14ac:dyDescent="0.2"/>
    <row r="259" s="188" customFormat="1" x14ac:dyDescent="0.2"/>
    <row r="260" s="188" customFormat="1" x14ac:dyDescent="0.2"/>
    <row r="261" s="188" customFormat="1" x14ac:dyDescent="0.2"/>
    <row r="262" s="188" customFormat="1" x14ac:dyDescent="0.2"/>
    <row r="263" s="188" customFormat="1" x14ac:dyDescent="0.2"/>
    <row r="264" s="188" customFormat="1" x14ac:dyDescent="0.2"/>
    <row r="265" s="188" customFormat="1" x14ac:dyDescent="0.2"/>
    <row r="266" s="188" customFormat="1" x14ac:dyDescent="0.2"/>
    <row r="267" s="188" customFormat="1" x14ac:dyDescent="0.2"/>
    <row r="268" s="188" customFormat="1" x14ac:dyDescent="0.2"/>
    <row r="269" s="188" customFormat="1" x14ac:dyDescent="0.2"/>
    <row r="270" s="188" customFormat="1" x14ac:dyDescent="0.2"/>
    <row r="271" s="188" customFormat="1" x14ac:dyDescent="0.2"/>
    <row r="272" s="188" customFormat="1" x14ac:dyDescent="0.2"/>
    <row r="273" s="188" customFormat="1" x14ac:dyDescent="0.2"/>
    <row r="274" s="188" customFormat="1" x14ac:dyDescent="0.2"/>
    <row r="275" s="188" customFormat="1" x14ac:dyDescent="0.2"/>
    <row r="276" s="188" customFormat="1" x14ac:dyDescent="0.2"/>
    <row r="277" s="188" customFormat="1" x14ac:dyDescent="0.2"/>
    <row r="278" s="188" customFormat="1" x14ac:dyDescent="0.2"/>
    <row r="279" s="188" customFormat="1" x14ac:dyDescent="0.2"/>
    <row r="280" s="188" customFormat="1" x14ac:dyDescent="0.2"/>
    <row r="281" s="188" customFormat="1" x14ac:dyDescent="0.2"/>
    <row r="282" s="188" customFormat="1" x14ac:dyDescent="0.2"/>
    <row r="283" s="188" customFormat="1" x14ac:dyDescent="0.2"/>
    <row r="284" s="188" customFormat="1" x14ac:dyDescent="0.2"/>
    <row r="285" s="188" customFormat="1" x14ac:dyDescent="0.2"/>
    <row r="286" s="188" customFormat="1" x14ac:dyDescent="0.2"/>
    <row r="287" s="188" customFormat="1" x14ac:dyDescent="0.2"/>
    <row r="288" s="188" customFormat="1" x14ac:dyDescent="0.2"/>
    <row r="289" s="188" customFormat="1" x14ac:dyDescent="0.2"/>
    <row r="290" s="188" customFormat="1" x14ac:dyDescent="0.2"/>
    <row r="291" s="188" customFormat="1" x14ac:dyDescent="0.2"/>
    <row r="292" s="188" customFormat="1" x14ac:dyDescent="0.2"/>
    <row r="293" s="188" customFormat="1" x14ac:dyDescent="0.2"/>
    <row r="294" s="188" customFormat="1" x14ac:dyDescent="0.2"/>
    <row r="295" s="188" customFormat="1" x14ac:dyDescent="0.2"/>
    <row r="296" s="188" customFormat="1" x14ac:dyDescent="0.2"/>
    <row r="297" s="188" customFormat="1" x14ac:dyDescent="0.2"/>
    <row r="298" s="188" customFormat="1" x14ac:dyDescent="0.2"/>
    <row r="299" s="188" customFormat="1" x14ac:dyDescent="0.2"/>
    <row r="300" s="188" customFormat="1" x14ac:dyDescent="0.2"/>
    <row r="301" s="188" customFormat="1" x14ac:dyDescent="0.2"/>
    <row r="302" s="188" customFormat="1" x14ac:dyDescent="0.2"/>
    <row r="303" s="188" customFormat="1" x14ac:dyDescent="0.2"/>
    <row r="304" s="188" customFormat="1" x14ac:dyDescent="0.2"/>
    <row r="305" s="188" customFormat="1" x14ac:dyDescent="0.2"/>
    <row r="306" s="188" customFormat="1" x14ac:dyDescent="0.2"/>
    <row r="307" s="188" customFormat="1" x14ac:dyDescent="0.2"/>
    <row r="308" s="188" customFormat="1" x14ac:dyDescent="0.2"/>
    <row r="309" s="188" customFormat="1" x14ac:dyDescent="0.2"/>
    <row r="310" s="188" customFormat="1" x14ac:dyDescent="0.2"/>
    <row r="311" s="188" customFormat="1" x14ac:dyDescent="0.2"/>
    <row r="312" s="188" customFormat="1" x14ac:dyDescent="0.2"/>
    <row r="313" s="188" customFormat="1" x14ac:dyDescent="0.2"/>
    <row r="314" s="188" customFormat="1" x14ac:dyDescent="0.2"/>
    <row r="315" s="188" customFormat="1" x14ac:dyDescent="0.2"/>
    <row r="316" s="188" customFormat="1" x14ac:dyDescent="0.2"/>
    <row r="317" s="188" customFormat="1" x14ac:dyDescent="0.2"/>
    <row r="318" s="188" customFormat="1" x14ac:dyDescent="0.2"/>
    <row r="319" s="188" customFormat="1" x14ac:dyDescent="0.2"/>
    <row r="320" s="188" customFormat="1" x14ac:dyDescent="0.2"/>
  </sheetData>
  <mergeCells count="797">
    <mergeCell ref="CF114:CK114"/>
    <mergeCell ref="CL114:CQ114"/>
    <mergeCell ref="BG114:BM114"/>
    <mergeCell ref="CA117:CB117"/>
    <mergeCell ref="CF121:CK121"/>
    <mergeCell ref="CL121:CQ121"/>
    <mergeCell ref="AF113:AY113"/>
    <mergeCell ref="AF114:AY114"/>
    <mergeCell ref="AZ114:BF114"/>
    <mergeCell ref="A115:CE115"/>
    <mergeCell ref="A113:G114"/>
    <mergeCell ref="H113:S114"/>
    <mergeCell ref="T113:AE114"/>
    <mergeCell ref="BN114:BS114"/>
    <mergeCell ref="BT114:BY114"/>
    <mergeCell ref="BZ114:CE114"/>
    <mergeCell ref="A67:X67"/>
    <mergeCell ref="Y67:BL67"/>
    <mergeCell ref="BM67:CQ67"/>
    <mergeCell ref="A68:CQ68"/>
    <mergeCell ref="A69:CQ69"/>
    <mergeCell ref="A70:CQ70"/>
    <mergeCell ref="A71:CQ71"/>
    <mergeCell ref="T111:AE112"/>
    <mergeCell ref="H111:S112"/>
    <mergeCell ref="A111:G112"/>
    <mergeCell ref="AP97:AT97"/>
    <mergeCell ref="AU97:CE97"/>
    <mergeCell ref="A98:X98"/>
    <mergeCell ref="Y98:BA98"/>
    <mergeCell ref="BQ98:CE99"/>
    <mergeCell ref="CF98:CQ99"/>
    <mergeCell ref="A99:BA99"/>
    <mergeCell ref="A100:AD100"/>
    <mergeCell ref="AE100:BA100"/>
    <mergeCell ref="CF105:CQ105"/>
    <mergeCell ref="CL111:CQ111"/>
    <mergeCell ref="CF112:CK112"/>
    <mergeCell ref="CL112:CQ112"/>
    <mergeCell ref="CL106:CQ109"/>
    <mergeCell ref="AX47:BA47"/>
    <mergeCell ref="BB47:BF47"/>
    <mergeCell ref="BG47:BK47"/>
    <mergeCell ref="BL47:BP47"/>
    <mergeCell ref="A62:CQ62"/>
    <mergeCell ref="A63:X63"/>
    <mergeCell ref="Y63:BL63"/>
    <mergeCell ref="BM63:CQ63"/>
    <mergeCell ref="A64:X64"/>
    <mergeCell ref="Y64:BL64"/>
    <mergeCell ref="BM64:CQ64"/>
    <mergeCell ref="N56:Y56"/>
    <mergeCell ref="Z56:AK56"/>
    <mergeCell ref="AL56:AW56"/>
    <mergeCell ref="AX56:CQ56"/>
    <mergeCell ref="A57:CE57"/>
    <mergeCell ref="A58:CQ58"/>
    <mergeCell ref="A59:CQ59"/>
    <mergeCell ref="A60:CE60"/>
    <mergeCell ref="A61:CE61"/>
    <mergeCell ref="A56:M56"/>
    <mergeCell ref="CF47:CK47"/>
    <mergeCell ref="CL47:CQ47"/>
    <mergeCell ref="BQ47:BU47"/>
    <mergeCell ref="T46:AB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9:CE49"/>
    <mergeCell ref="A50:CQ50"/>
    <mergeCell ref="A51:M51"/>
    <mergeCell ref="N51:Y51"/>
    <mergeCell ref="Z51:AK51"/>
    <mergeCell ref="AL51:AW51"/>
    <mergeCell ref="AX51:CQ51"/>
    <mergeCell ref="A46:G46"/>
    <mergeCell ref="H46:S46"/>
    <mergeCell ref="CA47:CE47"/>
    <mergeCell ref="A47:G47"/>
    <mergeCell ref="H47:S47"/>
    <mergeCell ref="T47:AB47"/>
    <mergeCell ref="AC47:AP47"/>
    <mergeCell ref="AS47:AW47"/>
    <mergeCell ref="AC46:AR46"/>
    <mergeCell ref="AS46:AW46"/>
    <mergeCell ref="BL43:BP45"/>
    <mergeCell ref="BQ43:BU45"/>
    <mergeCell ref="BV43:BZ45"/>
    <mergeCell ref="CA43:CE45"/>
    <mergeCell ref="BN42:BO42"/>
    <mergeCell ref="BQ42:BR42"/>
    <mergeCell ref="AS45:AW45"/>
    <mergeCell ref="AX45:BA45"/>
    <mergeCell ref="BB46:BF46"/>
    <mergeCell ref="BG46:BK46"/>
    <mergeCell ref="BL46:BP46"/>
    <mergeCell ref="AC42:AR45"/>
    <mergeCell ref="AS42:BA44"/>
    <mergeCell ref="AX46:BA46"/>
    <mergeCell ref="BB43:BF45"/>
    <mergeCell ref="BG43:BK45"/>
    <mergeCell ref="A29:BJ29"/>
    <mergeCell ref="CF16:CQ16"/>
    <mergeCell ref="T41:AB41"/>
    <mergeCell ref="AC41:BA41"/>
    <mergeCell ref="BS42:BT42"/>
    <mergeCell ref="BV42:BW42"/>
    <mergeCell ref="BX42:BY42"/>
    <mergeCell ref="CA42:CB42"/>
    <mergeCell ref="CC42:CD42"/>
    <mergeCell ref="T38:AE39"/>
    <mergeCell ref="H38:S39"/>
    <mergeCell ref="A38:G39"/>
    <mergeCell ref="A37:G37"/>
    <mergeCell ref="BQ41:CE41"/>
    <mergeCell ref="H42:S45"/>
    <mergeCell ref="T42:AB45"/>
    <mergeCell ref="A41:G45"/>
    <mergeCell ref="CL37:CQ37"/>
    <mergeCell ref="CF38:CK38"/>
    <mergeCell ref="CL38:CQ38"/>
    <mergeCell ref="CF39:CK39"/>
    <mergeCell ref="CL39:CQ39"/>
    <mergeCell ref="AF38:AY38"/>
    <mergeCell ref="AZ38:BF38"/>
    <mergeCell ref="BG39:BM39"/>
    <mergeCell ref="A40:CE40"/>
    <mergeCell ref="BB41:BP41"/>
    <mergeCell ref="BN39:BS39"/>
    <mergeCell ref="BT39:BY39"/>
    <mergeCell ref="BZ39:CE39"/>
    <mergeCell ref="BL42:BM42"/>
    <mergeCell ref="A2:CQ2"/>
    <mergeCell ref="A4:CE4"/>
    <mergeCell ref="A5:AU5"/>
    <mergeCell ref="AV5:CQ5"/>
    <mergeCell ref="A24:AO24"/>
    <mergeCell ref="AP24:AT24"/>
    <mergeCell ref="AU24:CE24"/>
    <mergeCell ref="A26:X26"/>
    <mergeCell ref="Y26:BA26"/>
    <mergeCell ref="BQ26:CE27"/>
    <mergeCell ref="CF26:CQ27"/>
    <mergeCell ref="A6:AU6"/>
    <mergeCell ref="AV6:CQ6"/>
    <mergeCell ref="A27:BJ27"/>
    <mergeCell ref="CF17:CQ17"/>
    <mergeCell ref="A7:AU7"/>
    <mergeCell ref="AV7:BG7"/>
    <mergeCell ref="CF37:CK37"/>
    <mergeCell ref="T32:AE32"/>
    <mergeCell ref="AF32:BM32"/>
    <mergeCell ref="BN32:CE32"/>
    <mergeCell ref="H33:S36"/>
    <mergeCell ref="T33:AE36"/>
    <mergeCell ref="AF33:AY36"/>
    <mergeCell ref="AZ33:BM34"/>
    <mergeCell ref="BN33:BO33"/>
    <mergeCell ref="BP33:BQ33"/>
    <mergeCell ref="BG37:BM37"/>
    <mergeCell ref="BN37:BS37"/>
    <mergeCell ref="BT37:BY37"/>
    <mergeCell ref="BZ37:CE37"/>
    <mergeCell ref="A16:BJ16"/>
    <mergeCell ref="BK16:BT16"/>
    <mergeCell ref="BV16:CE16"/>
    <mergeCell ref="A17:BJ17"/>
    <mergeCell ref="BK17:BT17"/>
    <mergeCell ref="A14:CE14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BI7:CP7"/>
    <mergeCell ref="A8:AU8"/>
    <mergeCell ref="AV8:BG8"/>
    <mergeCell ref="BI8:CO8"/>
    <mergeCell ref="A15:BJ15"/>
    <mergeCell ref="BK15:BT15"/>
    <mergeCell ref="CF15:CQ15"/>
    <mergeCell ref="CF18:CQ18"/>
    <mergeCell ref="A19:BJ19"/>
    <mergeCell ref="BX19:CE19"/>
    <mergeCell ref="CF19:CQ19"/>
    <mergeCell ref="CF20:CQ20"/>
    <mergeCell ref="BV17:CE17"/>
    <mergeCell ref="A18:BJ18"/>
    <mergeCell ref="BK18:CE18"/>
    <mergeCell ref="CF21:CQ21"/>
    <mergeCell ref="A20:AB20"/>
    <mergeCell ref="AC20:BJ20"/>
    <mergeCell ref="BK20:BT20"/>
    <mergeCell ref="BX20:CE20"/>
    <mergeCell ref="CF46:CK46"/>
    <mergeCell ref="CL46:CQ46"/>
    <mergeCell ref="AZ35:BF36"/>
    <mergeCell ref="BG35:BM36"/>
    <mergeCell ref="CF22:CQ22"/>
    <mergeCell ref="A23:CE23"/>
    <mergeCell ref="A21:AB21"/>
    <mergeCell ref="AC21:BJ21"/>
    <mergeCell ref="BK21:BT21"/>
    <mergeCell ref="BX21:CE21"/>
    <mergeCell ref="BR33:BS33"/>
    <mergeCell ref="BT33:BU33"/>
    <mergeCell ref="BV33:BW33"/>
    <mergeCell ref="BX33:BY33"/>
    <mergeCell ref="BZ33:CA33"/>
    <mergeCell ref="CB33:CC33"/>
    <mergeCell ref="CF32:CQ32"/>
    <mergeCell ref="CF33:CK36"/>
    <mergeCell ref="CL33:CQ36"/>
    <mergeCell ref="CF41:CQ41"/>
    <mergeCell ref="CF42:CK45"/>
    <mergeCell ref="CL42:CQ45"/>
    <mergeCell ref="H37:S37"/>
    <mergeCell ref="T37:AE37"/>
    <mergeCell ref="BV47:BZ47"/>
    <mergeCell ref="A28:AD28"/>
    <mergeCell ref="AE28:BA28"/>
    <mergeCell ref="A30:CE30"/>
    <mergeCell ref="A31:CE31"/>
    <mergeCell ref="A32:G36"/>
    <mergeCell ref="H32:S32"/>
    <mergeCell ref="CD33:CE33"/>
    <mergeCell ref="BN34:BS36"/>
    <mergeCell ref="BT34:BY36"/>
    <mergeCell ref="BZ34:CE36"/>
    <mergeCell ref="H41:S41"/>
    <mergeCell ref="BN38:BS38"/>
    <mergeCell ref="BT38:BY38"/>
    <mergeCell ref="BZ38:CE38"/>
    <mergeCell ref="AF37:AY37"/>
    <mergeCell ref="AZ37:BF37"/>
    <mergeCell ref="BG38:BM38"/>
    <mergeCell ref="BB42:BC42"/>
    <mergeCell ref="BD42:BE42"/>
    <mergeCell ref="BG42:BH42"/>
    <mergeCell ref="BI42:BJ42"/>
    <mergeCell ref="AF39:AY39"/>
    <mergeCell ref="AZ39:BF39"/>
    <mergeCell ref="CP48:CQ48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X53:CQ53"/>
    <mergeCell ref="A65:X65"/>
    <mergeCell ref="Y65:BL65"/>
    <mergeCell ref="BM65:CQ65"/>
    <mergeCell ref="A66:X66"/>
    <mergeCell ref="Y66:BL66"/>
    <mergeCell ref="BM66:CQ66"/>
    <mergeCell ref="CF123:CK123"/>
    <mergeCell ref="CL123:CQ123"/>
    <mergeCell ref="BQ122:CE122"/>
    <mergeCell ref="BN117:BO117"/>
    <mergeCell ref="AZ113:BF113"/>
    <mergeCell ref="BN113:BS113"/>
    <mergeCell ref="BT113:BY113"/>
    <mergeCell ref="BZ113:CE113"/>
    <mergeCell ref="CF113:CK113"/>
    <mergeCell ref="CL113:CQ113"/>
    <mergeCell ref="BG113:BM113"/>
    <mergeCell ref="BQ123:CE123"/>
    <mergeCell ref="CC117:CD117"/>
    <mergeCell ref="CF117:CK120"/>
    <mergeCell ref="H116:S116"/>
    <mergeCell ref="CF111:CK111"/>
    <mergeCell ref="A123:G123"/>
    <mergeCell ref="A97:AO97"/>
    <mergeCell ref="H123:S123"/>
    <mergeCell ref="T123:AB123"/>
    <mergeCell ref="AC123:AP123"/>
    <mergeCell ref="AS123:AW123"/>
    <mergeCell ref="AX123:BA123"/>
    <mergeCell ref="BB123:BF123"/>
    <mergeCell ref="BG123:BK123"/>
    <mergeCell ref="BL123:BP123"/>
    <mergeCell ref="CA121:CE121"/>
    <mergeCell ref="A101:BF101"/>
    <mergeCell ref="BG101:CE101"/>
    <mergeCell ref="A103:CE103"/>
    <mergeCell ref="A104:CE104"/>
    <mergeCell ref="A105:G109"/>
    <mergeCell ref="H105:S105"/>
    <mergeCell ref="T105:AE105"/>
    <mergeCell ref="AF105:BM105"/>
    <mergeCell ref="BN105:CE105"/>
    <mergeCell ref="H106:S109"/>
    <mergeCell ref="T106:AE109"/>
    <mergeCell ref="AF106:AY109"/>
    <mergeCell ref="AZ106:BM107"/>
    <mergeCell ref="BX106:BY106"/>
    <mergeCell ref="BZ106:CA106"/>
    <mergeCell ref="CB106:CC106"/>
    <mergeCell ref="CD106:CE106"/>
    <mergeCell ref="BT107:BY109"/>
    <mergeCell ref="BZ107:CE109"/>
    <mergeCell ref="AZ108:BF109"/>
    <mergeCell ref="BG108:BM109"/>
    <mergeCell ref="BN107:BS109"/>
    <mergeCell ref="CF106:CK109"/>
    <mergeCell ref="A116:G120"/>
    <mergeCell ref="AF111:AY111"/>
    <mergeCell ref="AZ111:BF111"/>
    <mergeCell ref="BG111:BM111"/>
    <mergeCell ref="BN111:BS111"/>
    <mergeCell ref="BT111:BY111"/>
    <mergeCell ref="BZ111:CE111"/>
    <mergeCell ref="AS120:AW120"/>
    <mergeCell ref="AX120:BA120"/>
    <mergeCell ref="AF112:AY112"/>
    <mergeCell ref="T116:AB116"/>
    <mergeCell ref="H117:S120"/>
    <mergeCell ref="T117:AB120"/>
    <mergeCell ref="AS117:BA119"/>
    <mergeCell ref="BB117:BC117"/>
    <mergeCell ref="BD117:BE117"/>
    <mergeCell ref="BG117:BH117"/>
    <mergeCell ref="BI117:BJ117"/>
    <mergeCell ref="BL117:BM117"/>
    <mergeCell ref="BQ117:BR117"/>
    <mergeCell ref="BS117:BT117"/>
    <mergeCell ref="BV117:BW117"/>
    <mergeCell ref="BX117:BY117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CF110:CK110"/>
    <mergeCell ref="CL110:CQ110"/>
    <mergeCell ref="BN106:BO106"/>
    <mergeCell ref="BP106:BQ106"/>
    <mergeCell ref="BR106:BS106"/>
    <mergeCell ref="BT106:BU106"/>
    <mergeCell ref="BV106:BW106"/>
    <mergeCell ref="CL117:CQ120"/>
    <mergeCell ref="BB118:BF120"/>
    <mergeCell ref="BG118:BK120"/>
    <mergeCell ref="BL118:BP120"/>
    <mergeCell ref="BQ118:BU120"/>
    <mergeCell ref="BV118:BZ120"/>
    <mergeCell ref="CA118:CE120"/>
    <mergeCell ref="AZ112:BF112"/>
    <mergeCell ref="BG112:BM112"/>
    <mergeCell ref="BN112:BS112"/>
    <mergeCell ref="BT112:BY112"/>
    <mergeCell ref="BZ112:CE112"/>
    <mergeCell ref="AC116:BA116"/>
    <mergeCell ref="BB116:BP116"/>
    <mergeCell ref="BQ116:CE116"/>
    <mergeCell ref="CF116:CQ116"/>
    <mergeCell ref="AC117:AR120"/>
    <mergeCell ref="CF122:CK122"/>
    <mergeCell ref="CL122:CQ122"/>
    <mergeCell ref="A121:G121"/>
    <mergeCell ref="AC121:AR121"/>
    <mergeCell ref="AS121:AW121"/>
    <mergeCell ref="AX121:BA121"/>
    <mergeCell ref="BB121:BF121"/>
    <mergeCell ref="BG121:BK121"/>
    <mergeCell ref="BL121:BP121"/>
    <mergeCell ref="BQ121:BU121"/>
    <mergeCell ref="BV121:BZ121"/>
    <mergeCell ref="H121:S121"/>
    <mergeCell ref="T121:AB121"/>
    <mergeCell ref="A122:G122"/>
    <mergeCell ref="H122:S122"/>
    <mergeCell ref="T122:AB122"/>
    <mergeCell ref="AC122:AP122"/>
    <mergeCell ref="AS122:AW122"/>
    <mergeCell ref="AX122:BA122"/>
    <mergeCell ref="BB122:BF122"/>
    <mergeCell ref="BG122:BK122"/>
    <mergeCell ref="BL122:BP122"/>
    <mergeCell ref="A153:CE153"/>
    <mergeCell ref="A154:O154"/>
    <mergeCell ref="P154:BF154"/>
    <mergeCell ref="BG154:CE156"/>
    <mergeCell ref="CF154:CQ156"/>
    <mergeCell ref="A155:BF155"/>
    <mergeCell ref="A156:U156"/>
    <mergeCell ref="V156:BF156"/>
    <mergeCell ref="A157:BF157"/>
    <mergeCell ref="BG157:CE157"/>
    <mergeCell ref="A150:CE150"/>
    <mergeCell ref="A151:CE151"/>
    <mergeCell ref="A152:AO152"/>
    <mergeCell ref="AP152:AT152"/>
    <mergeCell ref="AU152:CE152"/>
    <mergeCell ref="CF160:CQ160"/>
    <mergeCell ref="H161:S164"/>
    <mergeCell ref="T161:AE164"/>
    <mergeCell ref="AF161:AY164"/>
    <mergeCell ref="AZ161:BM162"/>
    <mergeCell ref="BN161:BO161"/>
    <mergeCell ref="BP161:BQ161"/>
    <mergeCell ref="BR161:BS161"/>
    <mergeCell ref="BT161:BU161"/>
    <mergeCell ref="BV161:BW161"/>
    <mergeCell ref="BX161:BY161"/>
    <mergeCell ref="BZ161:CA161"/>
    <mergeCell ref="CB161:CC161"/>
    <mergeCell ref="CD161:CE161"/>
    <mergeCell ref="CF161:CK164"/>
    <mergeCell ref="CL161:CQ164"/>
    <mergeCell ref="BN162:BS164"/>
    <mergeCell ref="BT162:BY164"/>
    <mergeCell ref="BZ162:CE164"/>
    <mergeCell ref="A158:CE158"/>
    <mergeCell ref="A159:CE159"/>
    <mergeCell ref="A160:G164"/>
    <mergeCell ref="H160:S160"/>
    <mergeCell ref="T160:AE160"/>
    <mergeCell ref="AF160:BM160"/>
    <mergeCell ref="BN160:CE160"/>
    <mergeCell ref="AZ163:BF164"/>
    <mergeCell ref="BG163:BM164"/>
    <mergeCell ref="A168:G168"/>
    <mergeCell ref="H168:S168"/>
    <mergeCell ref="T168:AE168"/>
    <mergeCell ref="AF168:AY168"/>
    <mergeCell ref="AZ168:BF168"/>
    <mergeCell ref="BG168:BM168"/>
    <mergeCell ref="BN168:BS168"/>
    <mergeCell ref="BT168:BY168"/>
    <mergeCell ref="BQ170:CE170"/>
    <mergeCell ref="BZ168:CE168"/>
    <mergeCell ref="T170:AB170"/>
    <mergeCell ref="AC170:BA170"/>
    <mergeCell ref="BB170:BP170"/>
    <mergeCell ref="CF165:CK165"/>
    <mergeCell ref="CL165:CQ165"/>
    <mergeCell ref="A166:G167"/>
    <mergeCell ref="H166:S167"/>
    <mergeCell ref="T166:AE167"/>
    <mergeCell ref="AG166:AY167"/>
    <mergeCell ref="AZ166:BF167"/>
    <mergeCell ref="BG166:BM167"/>
    <mergeCell ref="BN166:BS166"/>
    <mergeCell ref="BT166:BY166"/>
    <mergeCell ref="BZ166:CE166"/>
    <mergeCell ref="CF166:CK166"/>
    <mergeCell ref="BN167:BS167"/>
    <mergeCell ref="BT167:BY167"/>
    <mergeCell ref="BZ167:CE167"/>
    <mergeCell ref="BT165:BY165"/>
    <mergeCell ref="BZ165:CE165"/>
    <mergeCell ref="A165:G165"/>
    <mergeCell ref="H165:S165"/>
    <mergeCell ref="T165:AE165"/>
    <mergeCell ref="AF165:AY165"/>
    <mergeCell ref="AZ165:BF165"/>
    <mergeCell ref="BG165:BM165"/>
    <mergeCell ref="BN165:BS165"/>
    <mergeCell ref="CF176:CK177"/>
    <mergeCell ref="CF168:CK168"/>
    <mergeCell ref="CL168:CQ168"/>
    <mergeCell ref="A169:CE169"/>
    <mergeCell ref="A170:G174"/>
    <mergeCell ref="H170:S170"/>
    <mergeCell ref="CF170:CQ170"/>
    <mergeCell ref="H171:S174"/>
    <mergeCell ref="T171:AB174"/>
    <mergeCell ref="AC171:AR174"/>
    <mergeCell ref="AS171:BA171"/>
    <mergeCell ref="BB171:BC171"/>
    <mergeCell ref="BD171:BE171"/>
    <mergeCell ref="BG171:BH171"/>
    <mergeCell ref="BI171:BJ171"/>
    <mergeCell ref="BL171:BM171"/>
    <mergeCell ref="BN171:BO171"/>
    <mergeCell ref="CA171:CB171"/>
    <mergeCell ref="CC171:CD171"/>
    <mergeCell ref="CF171:CK174"/>
    <mergeCell ref="CL171:CQ174"/>
    <mergeCell ref="AS172:AW174"/>
    <mergeCell ref="AX172:BA174"/>
    <mergeCell ref="BB172:BF174"/>
    <mergeCell ref="BB175:BF175"/>
    <mergeCell ref="BG175:BK175"/>
    <mergeCell ref="BL175:BP175"/>
    <mergeCell ref="BL172:BP174"/>
    <mergeCell ref="BQ172:BU174"/>
    <mergeCell ref="BV172:BZ174"/>
    <mergeCell ref="CA172:CE174"/>
    <mergeCell ref="BQ171:BR171"/>
    <mergeCell ref="BQ176:BU177"/>
    <mergeCell ref="BV176:BZ177"/>
    <mergeCell ref="CA176:CE177"/>
    <mergeCell ref="BG172:BK174"/>
    <mergeCell ref="BS171:BT171"/>
    <mergeCell ref="BV171:BW171"/>
    <mergeCell ref="BX171:BY171"/>
    <mergeCell ref="A187:AA187"/>
    <mergeCell ref="AB187:BB187"/>
    <mergeCell ref="BC187:CQ187"/>
    <mergeCell ref="BQ175:BU175"/>
    <mergeCell ref="BV175:BZ175"/>
    <mergeCell ref="CA175:CE175"/>
    <mergeCell ref="CF175:CK175"/>
    <mergeCell ref="CL175:CQ175"/>
    <mergeCell ref="A176:G177"/>
    <mergeCell ref="H176:S177"/>
    <mergeCell ref="T176:AB177"/>
    <mergeCell ref="AC176:AR177"/>
    <mergeCell ref="AS176:AW177"/>
    <mergeCell ref="AX176:BA177"/>
    <mergeCell ref="BB176:BF177"/>
    <mergeCell ref="BG176:BK177"/>
    <mergeCell ref="BL176:BP177"/>
    <mergeCell ref="CL176:CQ177"/>
    <mergeCell ref="A175:G175"/>
    <mergeCell ref="H175:S175"/>
    <mergeCell ref="T175:AB175"/>
    <mergeCell ref="AC175:AR175"/>
    <mergeCell ref="AS175:AW175"/>
    <mergeCell ref="AX175:BA175"/>
    <mergeCell ref="A188:AA188"/>
    <mergeCell ref="AB188:BB188"/>
    <mergeCell ref="BC188:CQ188"/>
    <mergeCell ref="BQ178:BU178"/>
    <mergeCell ref="BV178:BZ178"/>
    <mergeCell ref="CA178:CE178"/>
    <mergeCell ref="CF178:CK178"/>
    <mergeCell ref="CL178:CQ178"/>
    <mergeCell ref="A180:CQ180"/>
    <mergeCell ref="A181:CQ181"/>
    <mergeCell ref="A182:CQ182"/>
    <mergeCell ref="A183:CE183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A184:CE184"/>
    <mergeCell ref="A185:CE185"/>
    <mergeCell ref="A186:CE186"/>
    <mergeCell ref="A200:AQ200"/>
    <mergeCell ref="AS200:CQ200"/>
    <mergeCell ref="A201:CQ201"/>
    <mergeCell ref="A202:CE202"/>
    <mergeCell ref="A194:AN194"/>
    <mergeCell ref="AO194:CQ194"/>
    <mergeCell ref="A195:CQ195"/>
    <mergeCell ref="A196:AQ196"/>
    <mergeCell ref="AS196:CQ196"/>
    <mergeCell ref="A197:AQ197"/>
    <mergeCell ref="AR197:CQ197"/>
    <mergeCell ref="A198:CQ198"/>
    <mergeCell ref="A199:AR199"/>
    <mergeCell ref="AS199:CQ199"/>
    <mergeCell ref="A189:AA189"/>
    <mergeCell ref="AB189:BB189"/>
    <mergeCell ref="BC189:CQ189"/>
    <mergeCell ref="A190:AA190"/>
    <mergeCell ref="AB190:BB190"/>
    <mergeCell ref="BC190:CQ190"/>
    <mergeCell ref="A192:AU192"/>
    <mergeCell ref="AV192:CQ192"/>
    <mergeCell ref="A193:CQ193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A1:CQ1"/>
    <mergeCell ref="A141:X141"/>
    <mergeCell ref="Y141:BL141"/>
    <mergeCell ref="BM141:CQ141"/>
    <mergeCell ref="BQ125:BU125"/>
    <mergeCell ref="BV125:BZ125"/>
    <mergeCell ref="CA125:CE125"/>
    <mergeCell ref="CF125:CK125"/>
    <mergeCell ref="CL125:CQ125"/>
    <mergeCell ref="A126:CE126"/>
    <mergeCell ref="A127:CE127"/>
    <mergeCell ref="CO127:CQ127"/>
    <mergeCell ref="BM140:CQ140"/>
    <mergeCell ref="A128:CQ128"/>
    <mergeCell ref="A129:M129"/>
    <mergeCell ref="N129:Y129"/>
    <mergeCell ref="Z129:AK129"/>
    <mergeCell ref="AL129:AW129"/>
    <mergeCell ref="AX129:CQ129"/>
    <mergeCell ref="A130:M130"/>
    <mergeCell ref="N130:Y130"/>
    <mergeCell ref="Z130:AK130"/>
    <mergeCell ref="AL130:AW130"/>
    <mergeCell ref="AX130:CQ130"/>
    <mergeCell ref="Y142:BL142"/>
    <mergeCell ref="BM142:CQ142"/>
    <mergeCell ref="A143:X143"/>
    <mergeCell ref="Y143:BL143"/>
    <mergeCell ref="BM143:CQ143"/>
    <mergeCell ref="A144:X144"/>
    <mergeCell ref="Y144:BL144"/>
    <mergeCell ref="BM144:CQ144"/>
    <mergeCell ref="AX131:CQ131"/>
    <mergeCell ref="A132:M132"/>
    <mergeCell ref="N132:Y132"/>
    <mergeCell ref="Z132:AK132"/>
    <mergeCell ref="AL132:AW132"/>
    <mergeCell ref="AX132:CQ132"/>
    <mergeCell ref="A131:M131"/>
    <mergeCell ref="N131:Y131"/>
    <mergeCell ref="Z131:AK131"/>
    <mergeCell ref="AL131:AW131"/>
    <mergeCell ref="A145:CQ145"/>
    <mergeCell ref="A102:CF102"/>
    <mergeCell ref="A133:M133"/>
    <mergeCell ref="A138:CQ138"/>
    <mergeCell ref="A149:CQ149"/>
    <mergeCell ref="A146:CQ146"/>
    <mergeCell ref="A147:CQ147"/>
    <mergeCell ref="A148:CQ148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CE135"/>
    <mergeCell ref="A136:CQ136"/>
    <mergeCell ref="A137:CQ137"/>
    <mergeCell ref="A139:CQ139"/>
    <mergeCell ref="A140:X140"/>
    <mergeCell ref="Y140:BL140"/>
    <mergeCell ref="A142:X142"/>
    <mergeCell ref="A72:AO72"/>
    <mergeCell ref="AP72:AT72"/>
    <mergeCell ref="AU72:CE72"/>
    <mergeCell ref="A73:X73"/>
    <mergeCell ref="Y73:BA73"/>
    <mergeCell ref="BQ73:CE74"/>
    <mergeCell ref="CF73:CQ74"/>
    <mergeCell ref="A74:BA74"/>
    <mergeCell ref="A75:AD75"/>
    <mergeCell ref="AE75:BA75"/>
    <mergeCell ref="A76:BF76"/>
    <mergeCell ref="BG76:CE76"/>
    <mergeCell ref="A77:CF77"/>
    <mergeCell ref="A78:CE78"/>
    <mergeCell ref="A79:CE79"/>
    <mergeCell ref="A80:G84"/>
    <mergeCell ref="H80:S80"/>
    <mergeCell ref="T80:AE80"/>
    <mergeCell ref="AF80:BM80"/>
    <mergeCell ref="BN80:CE80"/>
    <mergeCell ref="CF80:CQ80"/>
    <mergeCell ref="H81:S84"/>
    <mergeCell ref="T81:AE84"/>
    <mergeCell ref="AF81:AY84"/>
    <mergeCell ref="AZ81:BM82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BN82:BS84"/>
    <mergeCell ref="BT82:BY84"/>
    <mergeCell ref="BZ82:CE84"/>
    <mergeCell ref="AZ83:BF84"/>
    <mergeCell ref="BG83:BM84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CF85:CK85"/>
    <mergeCell ref="CL85:CQ85"/>
    <mergeCell ref="A86:G87"/>
    <mergeCell ref="H86:S87"/>
    <mergeCell ref="T86:AE87"/>
    <mergeCell ref="AF86:AY86"/>
    <mergeCell ref="AZ86:BF86"/>
    <mergeCell ref="BG86:BM86"/>
    <mergeCell ref="BN86:BS86"/>
    <mergeCell ref="BT86:BY86"/>
    <mergeCell ref="BZ86:CE86"/>
    <mergeCell ref="CF86:CK86"/>
    <mergeCell ref="CL86:CQ86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88:CE88"/>
    <mergeCell ref="A89:G93"/>
    <mergeCell ref="H89:S89"/>
    <mergeCell ref="T89:AB89"/>
    <mergeCell ref="AC89:BA89"/>
    <mergeCell ref="BB89:BP89"/>
    <mergeCell ref="BQ89:CE89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BX90:BY90"/>
    <mergeCell ref="CA90:CB90"/>
    <mergeCell ref="CC90:CD90"/>
    <mergeCell ref="A95:G95"/>
    <mergeCell ref="H95:S95"/>
    <mergeCell ref="T95:AB95"/>
    <mergeCell ref="AC95:AP95"/>
    <mergeCell ref="AS95:AW95"/>
    <mergeCell ref="AX95:BA95"/>
    <mergeCell ref="BB95:BF95"/>
    <mergeCell ref="CF90:CK93"/>
    <mergeCell ref="CL90:CQ93"/>
    <mergeCell ref="BB91:BF93"/>
    <mergeCell ref="BG91:BK93"/>
    <mergeCell ref="BL91:BP93"/>
    <mergeCell ref="BQ91:BU93"/>
    <mergeCell ref="BV91:BZ93"/>
    <mergeCell ref="CA91:CE93"/>
    <mergeCell ref="AS93:AW93"/>
    <mergeCell ref="AX93:BA93"/>
    <mergeCell ref="A94:G94"/>
    <mergeCell ref="H94:S94"/>
    <mergeCell ref="T94:AB94"/>
    <mergeCell ref="AC94:AR94"/>
    <mergeCell ref="AS94:AW94"/>
    <mergeCell ref="AX94:BA94"/>
    <mergeCell ref="BB94:BF94"/>
    <mergeCell ref="BG94:BK94"/>
    <mergeCell ref="BL94:BP94"/>
    <mergeCell ref="BG95:BK95"/>
    <mergeCell ref="BL95:BP95"/>
    <mergeCell ref="BQ95:CE95"/>
    <mergeCell ref="CF95:CK95"/>
    <mergeCell ref="CL95:CQ95"/>
    <mergeCell ref="BQ94:BU94"/>
    <mergeCell ref="BV94:BZ94"/>
    <mergeCell ref="CA94:CE94"/>
    <mergeCell ref="CF94:CK94"/>
    <mergeCell ref="CL94:CQ9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2" manualBreakCount="2">
    <brk id="46" max="94" man="1"/>
    <brk id="146" max="9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67"/>
  <sheetViews>
    <sheetView tabSelected="1" view="pageBreakPreview" topLeftCell="A145" zoomScaleNormal="100" zoomScaleSheetLayoutView="100" workbookViewId="0">
      <selection activeCell="GR234" sqref="GR234"/>
    </sheetView>
  </sheetViews>
  <sheetFormatPr defaultColWidth="1.83203125" defaultRowHeight="15" x14ac:dyDescent="0.2"/>
  <cols>
    <col min="1" max="18" width="1.83203125" style="111"/>
    <col min="19" max="19" width="33" style="111" customWidth="1"/>
    <col min="20" max="27" width="1.83203125" style="111"/>
    <col min="28" max="28" width="1.8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5" style="111" customWidth="1"/>
    <col min="50" max="52" width="1.83203125" style="111"/>
    <col min="53" max="53" width="4.5" style="111" customWidth="1"/>
    <col min="54" max="54" width="1.83203125" style="111"/>
    <col min="55" max="55" width="3.33203125" style="111" customWidth="1"/>
    <col min="56" max="57" width="1.83203125" style="111"/>
    <col min="58" max="58" width="1.1640625" style="111" customWidth="1"/>
    <col min="59" max="59" width="2.5" style="111" customWidth="1"/>
    <col min="60" max="90" width="1.83203125" style="111"/>
    <col min="91" max="91" width="2" style="111" customWidth="1"/>
    <col min="92" max="94" width="1.83203125" style="111"/>
    <col min="95" max="95" width="5.1640625" style="111" customWidth="1"/>
    <col min="96" max="97" width="1.83203125" style="111" customWidth="1"/>
    <col min="98" max="98" width="2.1640625" style="111" customWidth="1"/>
    <col min="99" max="114" width="1.83203125" style="111"/>
    <col min="115" max="115" width="15.33203125" style="111" customWidth="1"/>
    <col min="116" max="16384" width="1.83203125" style="111"/>
  </cols>
  <sheetData>
    <row r="1" spans="1:113" s="504" customFormat="1" x14ac:dyDescent="0.2"/>
    <row r="2" spans="1:113" s="504" customFormat="1" x14ac:dyDescent="0.2">
      <c r="A2" s="619" t="s">
        <v>382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113" s="504" customFormat="1" ht="51.7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113" s="260" customFormat="1" x14ac:dyDescent="0.2">
      <c r="A4" s="618"/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618"/>
      <c r="Z4" s="618"/>
      <c r="AA4" s="618"/>
      <c r="AB4" s="618"/>
      <c r="AC4" s="618"/>
      <c r="AD4" s="618"/>
      <c r="AE4" s="618"/>
      <c r="AF4" s="618"/>
      <c r="AG4" s="618"/>
      <c r="AH4" s="618"/>
      <c r="AI4" s="618"/>
      <c r="AJ4" s="618"/>
      <c r="AK4" s="618"/>
      <c r="AL4" s="618"/>
      <c r="AM4" s="618"/>
      <c r="AN4" s="618"/>
      <c r="AO4" s="618"/>
      <c r="AP4" s="618"/>
      <c r="AQ4" s="618"/>
      <c r="AR4" s="618"/>
      <c r="AS4" s="618"/>
      <c r="AT4" s="618"/>
      <c r="AU4" s="618"/>
      <c r="AV4" s="618"/>
      <c r="AW4" s="618"/>
      <c r="AX4" s="618"/>
      <c r="AY4" s="618"/>
      <c r="AZ4" s="618"/>
      <c r="BA4" s="618"/>
      <c r="BB4" s="618"/>
      <c r="BC4" s="618"/>
      <c r="BD4" s="618"/>
      <c r="BE4" s="618"/>
      <c r="BF4" s="618"/>
      <c r="BG4" s="618"/>
      <c r="BH4" s="618"/>
      <c r="BI4" s="618"/>
      <c r="BJ4" s="618"/>
      <c r="BK4" s="618"/>
      <c r="BL4" s="618"/>
      <c r="BM4" s="618"/>
      <c r="BN4" s="618"/>
      <c r="BO4" s="618"/>
      <c r="BP4" s="618"/>
      <c r="BQ4" s="618"/>
      <c r="BR4" s="618"/>
      <c r="BS4" s="618"/>
      <c r="BT4" s="618"/>
      <c r="BU4" s="618"/>
      <c r="BV4" s="618"/>
      <c r="BW4" s="618"/>
      <c r="BX4" s="618"/>
      <c r="BY4" s="618"/>
      <c r="BZ4" s="618"/>
      <c r="CA4" s="618"/>
      <c r="CB4" s="618"/>
      <c r="CC4" s="618"/>
      <c r="CD4" s="618"/>
      <c r="CE4" s="618"/>
      <c r="CF4" s="618"/>
      <c r="CG4" s="618"/>
      <c r="CH4" s="618"/>
      <c r="CI4" s="618"/>
      <c r="CJ4" s="618"/>
      <c r="CK4" s="618"/>
      <c r="CL4" s="618"/>
      <c r="CM4" s="618"/>
      <c r="CN4" s="618"/>
      <c r="CO4" s="618"/>
      <c r="CP4" s="618"/>
      <c r="CQ4" s="618"/>
    </row>
    <row r="5" spans="1:113" s="260" customFormat="1" x14ac:dyDescent="0.2">
      <c r="A5" s="619" t="s">
        <v>382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113" s="260" customFormat="1" ht="49.5" customHeight="1" x14ac:dyDescent="0.2">
      <c r="A6" s="620" t="s">
        <v>551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113" s="136" customFormat="1" x14ac:dyDescent="0.2">
      <c r="A7" s="618"/>
      <c r="B7" s="618"/>
      <c r="C7" s="618"/>
      <c r="D7" s="618"/>
      <c r="E7" s="618"/>
      <c r="F7" s="618"/>
      <c r="G7" s="618"/>
      <c r="H7" s="618"/>
      <c r="I7" s="618"/>
      <c r="J7" s="618"/>
      <c r="K7" s="618"/>
      <c r="L7" s="618"/>
      <c r="M7" s="618"/>
      <c r="N7" s="618"/>
      <c r="O7" s="618"/>
      <c r="P7" s="618"/>
      <c r="Q7" s="618"/>
      <c r="R7" s="618"/>
      <c r="S7" s="618"/>
      <c r="T7" s="618"/>
      <c r="U7" s="618"/>
      <c r="V7" s="618"/>
      <c r="W7" s="618"/>
      <c r="X7" s="618"/>
      <c r="Y7" s="618"/>
      <c r="Z7" s="618"/>
      <c r="AA7" s="618"/>
      <c r="AB7" s="618"/>
      <c r="AC7" s="618"/>
      <c r="AD7" s="618"/>
      <c r="AE7" s="618"/>
      <c r="AF7" s="618"/>
      <c r="AG7" s="618"/>
      <c r="AH7" s="618"/>
      <c r="AI7" s="618"/>
      <c r="AJ7" s="618"/>
      <c r="AK7" s="618"/>
      <c r="AL7" s="618"/>
      <c r="AM7" s="618"/>
      <c r="AN7" s="618"/>
      <c r="AO7" s="618"/>
      <c r="AP7" s="618"/>
      <c r="AQ7" s="618"/>
      <c r="AR7" s="618"/>
      <c r="AS7" s="618"/>
      <c r="AT7" s="618"/>
      <c r="AU7" s="618"/>
      <c r="AV7" s="618"/>
      <c r="AW7" s="618"/>
      <c r="AX7" s="618"/>
      <c r="AY7" s="618"/>
      <c r="AZ7" s="618"/>
      <c r="BA7" s="618"/>
      <c r="BB7" s="618"/>
      <c r="BC7" s="618"/>
      <c r="BD7" s="618"/>
      <c r="BE7" s="618"/>
      <c r="BF7" s="618"/>
      <c r="BG7" s="618"/>
      <c r="BH7" s="618"/>
      <c r="BI7" s="618"/>
      <c r="BJ7" s="618"/>
      <c r="BK7" s="618"/>
      <c r="BL7" s="618"/>
      <c r="BM7" s="618"/>
      <c r="BN7" s="618"/>
      <c r="BO7" s="618"/>
      <c r="BP7" s="618"/>
      <c r="BQ7" s="618"/>
      <c r="BR7" s="618"/>
      <c r="BS7" s="618"/>
      <c r="BT7" s="618"/>
      <c r="BU7" s="618"/>
      <c r="BV7" s="618"/>
      <c r="BW7" s="618"/>
      <c r="BX7" s="618"/>
      <c r="BY7" s="618"/>
      <c r="BZ7" s="618"/>
      <c r="CA7" s="618"/>
      <c r="CB7" s="618"/>
      <c r="CC7" s="618"/>
      <c r="CD7" s="618"/>
      <c r="CE7" s="618"/>
      <c r="CF7" s="618"/>
      <c r="CG7" s="618"/>
      <c r="CH7" s="618"/>
      <c r="CI7" s="618"/>
      <c r="CJ7" s="618"/>
      <c r="CK7" s="618"/>
      <c r="CL7" s="618"/>
      <c r="CM7" s="618"/>
      <c r="CN7" s="618"/>
      <c r="CO7" s="618"/>
      <c r="CP7" s="618"/>
      <c r="CQ7" s="618"/>
    </row>
    <row r="8" spans="1:113" s="201" customFormat="1" ht="1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0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113" s="201" customFormat="1" ht="41.25" customHeigh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5" t="s">
        <v>444</v>
      </c>
      <c r="AW9" s="615"/>
      <c r="AX9" s="615"/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</row>
    <row r="10" spans="1:113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407"/>
      <c r="BI10" s="582" t="s">
        <v>445</v>
      </c>
      <c r="BJ10" s="582"/>
      <c r="BK10" s="582"/>
      <c r="BL10" s="582"/>
      <c r="BM10" s="582"/>
      <c r="BN10" s="582"/>
      <c r="BO10" s="582"/>
      <c r="BP10" s="582"/>
      <c r="BQ10" s="582"/>
      <c r="BR10" s="582"/>
      <c r="BS10" s="582"/>
      <c r="BT10" s="582"/>
      <c r="BU10" s="582"/>
      <c r="BV10" s="582"/>
      <c r="BW10" s="582"/>
      <c r="BX10" s="582"/>
      <c r="BY10" s="582"/>
      <c r="BZ10" s="582"/>
      <c r="CA10" s="582"/>
      <c r="CB10" s="582"/>
      <c r="CC10" s="582"/>
      <c r="CD10" s="582"/>
      <c r="CE10" s="582"/>
      <c r="CF10" s="582"/>
      <c r="CG10" s="582"/>
      <c r="CH10" s="582"/>
      <c r="CI10" s="582"/>
      <c r="CJ10" s="582"/>
      <c r="CK10" s="582"/>
      <c r="CL10" s="582"/>
      <c r="CM10" s="582"/>
      <c r="CN10" s="582"/>
      <c r="CO10" s="582"/>
      <c r="CP10" s="582"/>
      <c r="CQ10" s="407"/>
    </row>
    <row r="11" spans="1:113" s="201" customFormat="1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616" t="s">
        <v>3</v>
      </c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415"/>
      <c r="BI11" s="617" t="s">
        <v>4</v>
      </c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407"/>
      <c r="CQ11" s="407"/>
    </row>
    <row r="12" spans="1:113" s="203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412"/>
      <c r="BC12" s="412"/>
      <c r="BD12" s="412"/>
      <c r="BE12" s="412" t="s">
        <v>5</v>
      </c>
      <c r="BF12" s="244"/>
      <c r="BG12" s="408"/>
      <c r="BH12" s="408"/>
      <c r="BI12" s="244" t="s">
        <v>5</v>
      </c>
      <c r="BJ12" s="412"/>
      <c r="BK12" s="244"/>
      <c r="BL12" s="244"/>
      <c r="BM12" s="244"/>
      <c r="BN12" s="408"/>
      <c r="BO12" s="244"/>
      <c r="BP12" s="408" t="s">
        <v>320</v>
      </c>
      <c r="BQ12" s="408"/>
      <c r="BR12" s="408"/>
      <c r="BS12" s="408"/>
      <c r="BT12" s="408"/>
      <c r="BU12" s="408"/>
      <c r="BV12" s="408"/>
      <c r="BW12" s="408"/>
      <c r="BX12" s="408"/>
      <c r="BY12" s="408"/>
      <c r="BZ12" s="408"/>
      <c r="CA12" s="408"/>
      <c r="CB12" s="408"/>
      <c r="CC12" s="408"/>
      <c r="CD12" s="408"/>
      <c r="CE12" s="408"/>
      <c r="CF12" s="407" t="s">
        <v>6</v>
      </c>
      <c r="CG12" s="407"/>
      <c r="CH12" s="408" t="s">
        <v>55</v>
      </c>
      <c r="CI12" s="408" t="s">
        <v>57</v>
      </c>
      <c r="CJ12" s="407" t="s">
        <v>8</v>
      </c>
      <c r="CK12" s="412"/>
      <c r="CL12" s="412"/>
      <c r="CM12" s="412"/>
      <c r="CN12" s="412"/>
      <c r="CO12" s="412"/>
      <c r="CP12" s="412"/>
      <c r="CQ12" s="412"/>
      <c r="DI12" s="202"/>
    </row>
    <row r="13" spans="1:113" s="116" customFormat="1" ht="16.5" x14ac:dyDescent="0.2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116" customFormat="1" ht="19.5" x14ac:dyDescent="0.2">
      <c r="A14" s="609" t="s">
        <v>9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609"/>
      <c r="AN14" s="609"/>
      <c r="AO14" s="609"/>
      <c r="AP14" s="609"/>
      <c r="AQ14" s="609"/>
      <c r="AR14" s="609"/>
      <c r="AS14" s="609"/>
      <c r="AT14" s="609"/>
      <c r="AU14" s="609"/>
      <c r="AV14" s="609"/>
      <c r="AW14" s="609"/>
      <c r="AX14" s="609"/>
      <c r="AY14" s="609"/>
      <c r="AZ14" s="610"/>
      <c r="BA14" s="611"/>
      <c r="BB14" s="611"/>
      <c r="BC14" s="611"/>
      <c r="BD14" s="611"/>
      <c r="BE14" s="611"/>
      <c r="BF14" s="611"/>
      <c r="BG14" s="612"/>
      <c r="BH14" s="613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113" s="201" customFormat="1" ht="21" customHeight="1" x14ac:dyDescent="0.2">
      <c r="A15" s="608" t="s">
        <v>447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113" s="201" customFormat="1" ht="21.75" customHeight="1" x14ac:dyDescent="0.2">
      <c r="A16" s="608" t="s">
        <v>555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</row>
    <row r="17" spans="1:95" ht="18" customHeight="1" thickBot="1" x14ac:dyDescent="0.25">
      <c r="A17" s="552"/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2" t="s">
        <v>16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552"/>
      <c r="BF18" s="55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8" t="s">
        <v>17</v>
      </c>
      <c r="CG18" s="599"/>
      <c r="CH18" s="599"/>
      <c r="CI18" s="599"/>
      <c r="CJ18" s="599"/>
      <c r="CK18" s="599"/>
      <c r="CL18" s="599"/>
      <c r="CM18" s="599"/>
      <c r="CN18" s="599"/>
      <c r="CO18" s="599"/>
      <c r="CP18" s="599"/>
      <c r="CQ18" s="600"/>
    </row>
    <row r="19" spans="1:95" ht="15" customHeight="1" x14ac:dyDescent="0.2">
      <c r="A19" s="601" t="s">
        <v>237</v>
      </c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  <c r="AK19" s="601"/>
      <c r="AL19" s="601"/>
      <c r="AM19" s="601"/>
      <c r="AN19" s="601"/>
      <c r="AO19" s="601"/>
      <c r="AP19" s="601"/>
      <c r="AQ19" s="601"/>
      <c r="AR19" s="601"/>
      <c r="AS19" s="601"/>
      <c r="AT19" s="601"/>
      <c r="AU19" s="601"/>
      <c r="AV19" s="601"/>
      <c r="AW19" s="601"/>
      <c r="AX19" s="601"/>
      <c r="AY19" s="601"/>
      <c r="AZ19" s="601"/>
      <c r="BA19" s="601"/>
      <c r="BB19" s="601"/>
      <c r="BC19" s="601"/>
      <c r="BD19" s="601"/>
      <c r="BE19" s="601"/>
      <c r="BF19" s="601"/>
      <c r="BG19" s="601"/>
      <c r="BH19" s="601"/>
      <c r="BI19" s="601"/>
      <c r="BJ19" s="60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602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4"/>
    </row>
    <row r="20" spans="1:95" ht="15" customHeight="1" x14ac:dyDescent="0.2">
      <c r="A20" s="605"/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592"/>
      <c r="BL20" s="592"/>
      <c r="BM20" s="592"/>
      <c r="BN20" s="592"/>
      <c r="BO20" s="592"/>
      <c r="BP20" s="592"/>
      <c r="BQ20" s="592"/>
      <c r="BR20" s="592"/>
      <c r="BS20" s="592"/>
      <c r="BT20" s="592"/>
      <c r="BU20" s="216"/>
      <c r="BV20" s="592" t="s">
        <v>20</v>
      </c>
      <c r="BW20" s="592"/>
      <c r="BX20" s="592"/>
      <c r="BY20" s="592"/>
      <c r="BZ20" s="592"/>
      <c r="CA20" s="592"/>
      <c r="CB20" s="592"/>
      <c r="CC20" s="592"/>
      <c r="CD20" s="592"/>
      <c r="CE20" s="592"/>
      <c r="CF20" s="585" t="s">
        <v>556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8" customHeight="1" x14ac:dyDescent="0.2">
      <c r="A21" s="591" t="s">
        <v>21</v>
      </c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92" t="s">
        <v>22</v>
      </c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3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8.75" customHeight="1" x14ac:dyDescent="0.2">
      <c r="A22" s="594" t="s">
        <v>23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738"/>
      <c r="CG22" s="697"/>
      <c r="CH22" s="697"/>
      <c r="CI22" s="697"/>
      <c r="CJ22" s="697"/>
      <c r="CK22" s="697"/>
      <c r="CL22" s="697"/>
      <c r="CM22" s="697"/>
      <c r="CN22" s="697"/>
      <c r="CO22" s="697"/>
      <c r="CP22" s="697"/>
      <c r="CQ22" s="739"/>
    </row>
    <row r="23" spans="1:95" ht="19.5" customHeight="1" x14ac:dyDescent="0.2">
      <c r="A23" s="552" t="s">
        <v>24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83" t="s">
        <v>239</v>
      </c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28.5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41" t="s">
        <v>27</v>
      </c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216"/>
      <c r="BV24" s="216"/>
      <c r="BW24" s="216"/>
      <c r="BX24" s="579" t="s">
        <v>26</v>
      </c>
      <c r="BY24" s="579"/>
      <c r="BZ24" s="579"/>
      <c r="CA24" s="579"/>
      <c r="CB24" s="579"/>
      <c r="CC24" s="579"/>
      <c r="CD24" s="579"/>
      <c r="CE24" s="580"/>
      <c r="CF24" s="585"/>
      <c r="CG24" s="586"/>
      <c r="CH24" s="586"/>
      <c r="CI24" s="586"/>
      <c r="CJ24" s="586"/>
      <c r="CK24" s="586"/>
      <c r="CL24" s="586"/>
      <c r="CM24" s="586"/>
      <c r="CN24" s="586"/>
      <c r="CO24" s="586"/>
      <c r="CP24" s="586"/>
      <c r="CQ24" s="587"/>
    </row>
    <row r="25" spans="1:95" ht="12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5"/>
      <c r="CG25" s="736"/>
      <c r="CH25" s="736"/>
      <c r="CI25" s="736"/>
      <c r="CJ25" s="736"/>
      <c r="CK25" s="736"/>
      <c r="CL25" s="736"/>
      <c r="CM25" s="736"/>
      <c r="CN25" s="736"/>
      <c r="CO25" s="736"/>
      <c r="CP25" s="736"/>
      <c r="CQ25" s="737"/>
    </row>
    <row r="26" spans="1:95" ht="20.25" customHeight="1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407"/>
      <c r="CG26" s="407"/>
      <c r="CH26" s="407"/>
      <c r="CI26" s="407"/>
      <c r="CJ26" s="407"/>
      <c r="CK26" s="407"/>
      <c r="CL26" s="407"/>
      <c r="CM26" s="407"/>
      <c r="CN26" s="407"/>
      <c r="CO26" s="407"/>
      <c r="CP26" s="407"/>
      <c r="CQ26" s="407"/>
    </row>
    <row r="27" spans="1:95" s="470" customFormat="1" ht="20.25" customHeight="1" thickBot="1" x14ac:dyDescent="0.25">
      <c r="A27" s="581" t="s">
        <v>29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2" t="s">
        <v>30</v>
      </c>
      <c r="AQ27" s="582"/>
      <c r="AR27" s="582"/>
      <c r="AS27" s="582"/>
      <c r="AT27" s="582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</row>
    <row r="28" spans="1:95" s="470" customFormat="1" ht="20.25" customHeight="1" x14ac:dyDescent="0.25">
      <c r="A28" s="562" t="s">
        <v>31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653" t="s">
        <v>32</v>
      </c>
      <c r="BR28" s="653"/>
      <c r="BS28" s="653"/>
      <c r="BT28" s="653"/>
      <c r="BU28" s="653"/>
      <c r="BV28" s="653"/>
      <c r="BW28" s="653"/>
      <c r="BX28" s="653"/>
      <c r="BY28" s="653"/>
      <c r="BZ28" s="653"/>
      <c r="CA28" s="653"/>
      <c r="CB28" s="653"/>
      <c r="CC28" s="653"/>
      <c r="CD28" s="653"/>
      <c r="CE28" s="654"/>
      <c r="CF28" s="649" t="s">
        <v>481</v>
      </c>
      <c r="CG28" s="567"/>
      <c r="CH28" s="567"/>
      <c r="CI28" s="567"/>
      <c r="CJ28" s="567"/>
      <c r="CK28" s="567"/>
      <c r="CL28" s="567"/>
      <c r="CM28" s="567"/>
      <c r="CN28" s="567"/>
      <c r="CO28" s="567"/>
      <c r="CP28" s="567"/>
      <c r="CQ28" s="568"/>
    </row>
    <row r="29" spans="1:95" s="470" customFormat="1" ht="24" customHeight="1" thickBot="1" x14ac:dyDescent="0.3">
      <c r="A29" s="665" t="s">
        <v>448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472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653"/>
      <c r="BR29" s="653"/>
      <c r="BS29" s="653"/>
      <c r="BT29" s="653"/>
      <c r="BU29" s="653"/>
      <c r="BV29" s="653"/>
      <c r="BW29" s="653"/>
      <c r="BX29" s="653"/>
      <c r="BY29" s="653"/>
      <c r="BZ29" s="653"/>
      <c r="CA29" s="653"/>
      <c r="CB29" s="653"/>
      <c r="CC29" s="653"/>
      <c r="CD29" s="653"/>
      <c r="CE29" s="654"/>
      <c r="CF29" s="572"/>
      <c r="CG29" s="573"/>
      <c r="CH29" s="573"/>
      <c r="CI29" s="573"/>
      <c r="CJ29" s="573"/>
      <c r="CK29" s="573"/>
      <c r="CL29" s="573"/>
      <c r="CM29" s="573"/>
      <c r="CN29" s="573"/>
      <c r="CO29" s="573"/>
      <c r="CP29" s="573"/>
      <c r="CQ29" s="574"/>
    </row>
    <row r="30" spans="1:95" s="470" customFormat="1" ht="20.25" customHeight="1" x14ac:dyDescent="0.25">
      <c r="A30" s="562" t="s">
        <v>247</v>
      </c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562"/>
      <c r="T30" s="562"/>
      <c r="U30" s="562"/>
      <c r="V30" s="562"/>
      <c r="W30" s="562"/>
      <c r="X30" s="562"/>
      <c r="Y30" s="562"/>
      <c r="Z30" s="562"/>
      <c r="AA30" s="562"/>
      <c r="AB30" s="562"/>
      <c r="AC30" s="562"/>
      <c r="AD30" s="562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  <c r="AT30" s="563"/>
      <c r="AU30" s="563"/>
      <c r="AV30" s="563"/>
      <c r="AW30" s="563"/>
      <c r="AX30" s="563"/>
      <c r="AY30" s="563"/>
      <c r="AZ30" s="563"/>
      <c r="BA30" s="563"/>
      <c r="BB30" s="472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70" customFormat="1" ht="33.75" customHeight="1" x14ac:dyDescent="0.25">
      <c r="A31" s="575" t="s">
        <v>215</v>
      </c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  <c r="AO31" s="575"/>
      <c r="AP31" s="575"/>
      <c r="AQ31" s="575"/>
      <c r="AR31" s="575"/>
      <c r="AS31" s="575"/>
      <c r="AT31" s="575"/>
      <c r="AU31" s="575"/>
      <c r="AV31" s="575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80"/>
      <c r="BW31" s="480"/>
      <c r="BX31" s="480"/>
      <c r="BY31" s="480"/>
      <c r="BZ31" s="480"/>
      <c r="CA31" s="480"/>
      <c r="CB31" s="480"/>
      <c r="CC31" s="480"/>
      <c r="CD31" s="480"/>
      <c r="CE31" s="480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70" customFormat="1" ht="44.25" customHeight="1" x14ac:dyDescent="0.25">
      <c r="A32" s="575" t="s">
        <v>217</v>
      </c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480"/>
      <c r="BW32" s="480"/>
      <c r="BX32" s="480"/>
      <c r="BY32" s="480"/>
      <c r="BZ32" s="480"/>
      <c r="CA32" s="480"/>
      <c r="CB32" s="480"/>
      <c r="CC32" s="480"/>
      <c r="CD32" s="480"/>
      <c r="CE32" s="480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s="470" customFormat="1" ht="32.25" customHeight="1" x14ac:dyDescent="0.25">
      <c r="A33" s="666" t="s">
        <v>212</v>
      </c>
      <c r="B33" s="666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  <c r="BF33" s="666"/>
      <c r="BG33" s="562"/>
      <c r="BH33" s="562"/>
      <c r="BI33" s="562"/>
      <c r="BJ33" s="562"/>
      <c r="BK33" s="562"/>
      <c r="BL33" s="562"/>
      <c r="BM33" s="562"/>
      <c r="BN33" s="562"/>
      <c r="BO33" s="562"/>
      <c r="BP33" s="562"/>
      <c r="BQ33" s="562"/>
      <c r="BR33" s="562"/>
      <c r="BS33" s="562"/>
      <c r="BT33" s="562"/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</row>
    <row r="34" spans="1:95" s="470" customFormat="1" ht="20.25" customHeight="1" x14ac:dyDescent="0.2">
      <c r="A34" s="552" t="s">
        <v>37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</row>
    <row r="35" spans="1:95" s="470" customFormat="1" ht="20.25" customHeight="1" x14ac:dyDescent="0.2">
      <c r="A35" s="552" t="s">
        <v>38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</row>
    <row r="36" spans="1:95" s="470" customFormat="1" ht="81" customHeight="1" x14ac:dyDescent="0.2">
      <c r="A36" s="524" t="s">
        <v>39</v>
      </c>
      <c r="B36" s="524"/>
      <c r="C36" s="524"/>
      <c r="D36" s="524"/>
      <c r="E36" s="524"/>
      <c r="F36" s="524"/>
      <c r="G36" s="524"/>
      <c r="H36" s="534" t="s">
        <v>40</v>
      </c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6"/>
      <c r="T36" s="540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34" t="s">
        <v>42</v>
      </c>
      <c r="AG36" s="535"/>
      <c r="AH36" s="535"/>
      <c r="AI36" s="535"/>
      <c r="AJ36" s="535"/>
      <c r="AK36" s="535"/>
      <c r="AL36" s="535"/>
      <c r="AM36" s="535"/>
      <c r="AN36" s="535"/>
      <c r="AO36" s="535"/>
      <c r="AP36" s="535"/>
      <c r="AQ36" s="535"/>
      <c r="AR36" s="535"/>
      <c r="AS36" s="535"/>
      <c r="AT36" s="535"/>
      <c r="AU36" s="535"/>
      <c r="AV36" s="535"/>
      <c r="AW36" s="535"/>
      <c r="AX36" s="535"/>
      <c r="AY36" s="535"/>
      <c r="AZ36" s="535"/>
      <c r="BA36" s="535"/>
      <c r="BB36" s="535"/>
      <c r="BC36" s="535"/>
      <c r="BD36" s="535"/>
      <c r="BE36" s="535"/>
      <c r="BF36" s="535"/>
      <c r="BG36" s="535"/>
      <c r="BH36" s="535"/>
      <c r="BI36" s="535"/>
      <c r="BJ36" s="535"/>
      <c r="BK36" s="535"/>
      <c r="BL36" s="535"/>
      <c r="BM36" s="536"/>
      <c r="BN36" s="534" t="s">
        <v>43</v>
      </c>
      <c r="BO36" s="535"/>
      <c r="BP36" s="535"/>
      <c r="BQ36" s="535"/>
      <c r="BR36" s="535"/>
      <c r="BS36" s="535"/>
      <c r="BT36" s="535"/>
      <c r="BU36" s="535"/>
      <c r="BV36" s="535"/>
      <c r="BW36" s="535"/>
      <c r="BX36" s="535"/>
      <c r="BY36" s="535"/>
      <c r="BZ36" s="535"/>
      <c r="CA36" s="535"/>
      <c r="CB36" s="535"/>
      <c r="CC36" s="535"/>
      <c r="CD36" s="535"/>
      <c r="CE36" s="536"/>
      <c r="CF36" s="524" t="s">
        <v>44</v>
      </c>
      <c r="CG36" s="524"/>
      <c r="CH36" s="524"/>
      <c r="CI36" s="524"/>
      <c r="CJ36" s="524"/>
      <c r="CK36" s="524"/>
      <c r="CL36" s="524"/>
      <c r="CM36" s="524"/>
      <c r="CN36" s="524"/>
      <c r="CO36" s="524"/>
      <c r="CP36" s="524"/>
      <c r="CQ36" s="524"/>
    </row>
    <row r="37" spans="1:95" s="470" customFormat="1" ht="20.25" customHeight="1" x14ac:dyDescent="0.2">
      <c r="A37" s="524"/>
      <c r="B37" s="524"/>
      <c r="C37" s="524"/>
      <c r="D37" s="524"/>
      <c r="E37" s="524"/>
      <c r="F37" s="524"/>
      <c r="G37" s="524"/>
      <c r="H37" s="540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2"/>
      <c r="T37" s="540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40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42"/>
      <c r="AZ37" s="540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42"/>
      <c r="BN37" s="549" t="s">
        <v>6</v>
      </c>
      <c r="BO37" s="550"/>
      <c r="BP37" s="551" t="s">
        <v>187</v>
      </c>
      <c r="BQ37" s="551"/>
      <c r="BR37" s="560" t="s">
        <v>47</v>
      </c>
      <c r="BS37" s="561"/>
      <c r="BT37" s="549" t="s">
        <v>6</v>
      </c>
      <c r="BU37" s="550"/>
      <c r="BV37" s="551" t="s">
        <v>199</v>
      </c>
      <c r="BW37" s="551"/>
      <c r="BX37" s="560" t="s">
        <v>47</v>
      </c>
      <c r="BY37" s="561"/>
      <c r="BZ37" s="549" t="s">
        <v>6</v>
      </c>
      <c r="CA37" s="550"/>
      <c r="CB37" s="551" t="s">
        <v>200</v>
      </c>
      <c r="CC37" s="551"/>
      <c r="CD37" s="560" t="s">
        <v>47</v>
      </c>
      <c r="CE37" s="561"/>
      <c r="CF37" s="540" t="s">
        <v>48</v>
      </c>
      <c r="CG37" s="541"/>
      <c r="CH37" s="541"/>
      <c r="CI37" s="541"/>
      <c r="CJ37" s="541"/>
      <c r="CK37" s="542"/>
      <c r="CL37" s="540" t="s">
        <v>49</v>
      </c>
      <c r="CM37" s="541"/>
      <c r="CN37" s="541"/>
      <c r="CO37" s="541"/>
      <c r="CP37" s="541"/>
      <c r="CQ37" s="542"/>
    </row>
    <row r="38" spans="1:95" s="470" customFormat="1" ht="20.2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6"/>
      <c r="BA38" s="547"/>
      <c r="BB38" s="547"/>
      <c r="BC38" s="547"/>
      <c r="BD38" s="547"/>
      <c r="BE38" s="547"/>
      <c r="BF38" s="547"/>
      <c r="BG38" s="547"/>
      <c r="BH38" s="547"/>
      <c r="BI38" s="547"/>
      <c r="BJ38" s="547"/>
      <c r="BK38" s="547"/>
      <c r="BL38" s="547"/>
      <c r="BM38" s="548"/>
      <c r="BN38" s="543" t="s">
        <v>50</v>
      </c>
      <c r="BO38" s="544"/>
      <c r="BP38" s="544"/>
      <c r="BQ38" s="544"/>
      <c r="BR38" s="544"/>
      <c r="BS38" s="545"/>
      <c r="BT38" s="543" t="s">
        <v>51</v>
      </c>
      <c r="BU38" s="544"/>
      <c r="BV38" s="544"/>
      <c r="BW38" s="544"/>
      <c r="BX38" s="544"/>
      <c r="BY38" s="545"/>
      <c r="BZ38" s="543" t="s">
        <v>52</v>
      </c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70" customFormat="1" ht="20.25" customHeigh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0" t="s">
        <v>53</v>
      </c>
      <c r="BA39" s="541"/>
      <c r="BB39" s="541"/>
      <c r="BC39" s="541"/>
      <c r="BD39" s="541"/>
      <c r="BE39" s="541"/>
      <c r="BF39" s="542"/>
      <c r="BG39" s="540" t="s">
        <v>54</v>
      </c>
      <c r="BH39" s="541"/>
      <c r="BI39" s="541"/>
      <c r="BJ39" s="541"/>
      <c r="BK39" s="541"/>
      <c r="BL39" s="541"/>
      <c r="BM39" s="542"/>
      <c r="BN39" s="543"/>
      <c r="BO39" s="544"/>
      <c r="BP39" s="544"/>
      <c r="BQ39" s="544"/>
      <c r="BR39" s="544"/>
      <c r="BS39" s="545"/>
      <c r="BT39" s="543"/>
      <c r="BU39" s="544"/>
      <c r="BV39" s="544"/>
      <c r="BW39" s="544"/>
      <c r="BX39" s="544"/>
      <c r="BY39" s="545"/>
      <c r="BZ39" s="543"/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470" customFormat="1" ht="1.5" customHeight="1" x14ac:dyDescent="0.2">
      <c r="A40" s="524"/>
      <c r="B40" s="524"/>
      <c r="C40" s="524"/>
      <c r="D40" s="524"/>
      <c r="E40" s="524"/>
      <c r="F40" s="524"/>
      <c r="G40" s="524"/>
      <c r="H40" s="546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8"/>
      <c r="T40" s="546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  <c r="AE40" s="548"/>
      <c r="AF40" s="546"/>
      <c r="AG40" s="547"/>
      <c r="AH40" s="547"/>
      <c r="AI40" s="547"/>
      <c r="AJ40" s="547"/>
      <c r="AK40" s="547"/>
      <c r="AL40" s="547"/>
      <c r="AM40" s="547"/>
      <c r="AN40" s="547"/>
      <c r="AO40" s="547"/>
      <c r="AP40" s="547"/>
      <c r="AQ40" s="547"/>
      <c r="AR40" s="547"/>
      <c r="AS40" s="547"/>
      <c r="AT40" s="547"/>
      <c r="AU40" s="547"/>
      <c r="AV40" s="547"/>
      <c r="AW40" s="547"/>
      <c r="AX40" s="547"/>
      <c r="AY40" s="548"/>
      <c r="AZ40" s="546"/>
      <c r="BA40" s="547"/>
      <c r="BB40" s="547"/>
      <c r="BC40" s="547"/>
      <c r="BD40" s="547"/>
      <c r="BE40" s="547"/>
      <c r="BF40" s="548"/>
      <c r="BG40" s="546"/>
      <c r="BH40" s="547"/>
      <c r="BI40" s="547"/>
      <c r="BJ40" s="547"/>
      <c r="BK40" s="547"/>
      <c r="BL40" s="547"/>
      <c r="BM40" s="548"/>
      <c r="BN40" s="546"/>
      <c r="BO40" s="547"/>
      <c r="BP40" s="547"/>
      <c r="BQ40" s="547"/>
      <c r="BR40" s="547"/>
      <c r="BS40" s="548"/>
      <c r="BT40" s="546"/>
      <c r="BU40" s="547"/>
      <c r="BV40" s="547"/>
      <c r="BW40" s="547"/>
      <c r="BX40" s="547"/>
      <c r="BY40" s="548"/>
      <c r="BZ40" s="546"/>
      <c r="CA40" s="547"/>
      <c r="CB40" s="547"/>
      <c r="CC40" s="547"/>
      <c r="CD40" s="547"/>
      <c r="CE40" s="548"/>
      <c r="CF40" s="546"/>
      <c r="CG40" s="547"/>
      <c r="CH40" s="547"/>
      <c r="CI40" s="547"/>
      <c r="CJ40" s="547"/>
      <c r="CK40" s="548"/>
      <c r="CL40" s="546"/>
      <c r="CM40" s="547"/>
      <c r="CN40" s="547"/>
      <c r="CO40" s="547"/>
      <c r="CP40" s="547"/>
      <c r="CQ40" s="548"/>
    </row>
    <row r="41" spans="1:95" s="470" customFormat="1" ht="14.25" customHeight="1" x14ac:dyDescent="0.2">
      <c r="A41" s="524" t="s">
        <v>30</v>
      </c>
      <c r="B41" s="524"/>
      <c r="C41" s="524"/>
      <c r="D41" s="524"/>
      <c r="E41" s="524"/>
      <c r="F41" s="524"/>
      <c r="G41" s="524"/>
      <c r="H41" s="524" t="s">
        <v>55</v>
      </c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34" t="s">
        <v>56</v>
      </c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6"/>
      <c r="AF41" s="524" t="s">
        <v>57</v>
      </c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 t="s">
        <v>58</v>
      </c>
      <c r="BA41" s="524"/>
      <c r="BB41" s="524"/>
      <c r="BC41" s="524"/>
      <c r="BD41" s="524"/>
      <c r="BE41" s="524"/>
      <c r="BF41" s="524"/>
      <c r="BG41" s="524" t="s">
        <v>59</v>
      </c>
      <c r="BH41" s="524"/>
      <c r="BI41" s="524"/>
      <c r="BJ41" s="524"/>
      <c r="BK41" s="524"/>
      <c r="BL41" s="524"/>
      <c r="BM41" s="524"/>
      <c r="BN41" s="524" t="s">
        <v>60</v>
      </c>
      <c r="BO41" s="524"/>
      <c r="BP41" s="524"/>
      <c r="BQ41" s="524"/>
      <c r="BR41" s="524"/>
      <c r="BS41" s="524"/>
      <c r="BT41" s="524" t="s">
        <v>61</v>
      </c>
      <c r="BU41" s="524"/>
      <c r="BV41" s="524"/>
      <c r="BW41" s="524"/>
      <c r="BX41" s="524"/>
      <c r="BY41" s="524"/>
      <c r="BZ41" s="524" t="s">
        <v>62</v>
      </c>
      <c r="CA41" s="524"/>
      <c r="CB41" s="524"/>
      <c r="CC41" s="524"/>
      <c r="CD41" s="524"/>
      <c r="CE41" s="524"/>
      <c r="CF41" s="524" t="s">
        <v>63</v>
      </c>
      <c r="CG41" s="524"/>
      <c r="CH41" s="524"/>
      <c r="CI41" s="524"/>
      <c r="CJ41" s="524"/>
      <c r="CK41" s="524"/>
      <c r="CL41" s="524" t="s">
        <v>64</v>
      </c>
      <c r="CM41" s="524"/>
      <c r="CN41" s="524"/>
      <c r="CO41" s="524"/>
      <c r="CP41" s="524"/>
      <c r="CQ41" s="524"/>
    </row>
    <row r="42" spans="1:95" s="470" customFormat="1" ht="63.75" customHeight="1" x14ac:dyDescent="0.2">
      <c r="A42" s="630" t="s">
        <v>30</v>
      </c>
      <c r="B42" s="682"/>
      <c r="C42" s="682"/>
      <c r="D42" s="682"/>
      <c r="E42" s="682"/>
      <c r="F42" s="682"/>
      <c r="G42" s="683"/>
      <c r="H42" s="636" t="s">
        <v>518</v>
      </c>
      <c r="I42" s="637"/>
      <c r="J42" s="637"/>
      <c r="K42" s="637"/>
      <c r="L42" s="637"/>
      <c r="M42" s="637"/>
      <c r="N42" s="637"/>
      <c r="O42" s="637"/>
      <c r="P42" s="637"/>
      <c r="Q42" s="637"/>
      <c r="R42" s="637"/>
      <c r="S42" s="638"/>
      <c r="T42" s="642" t="s">
        <v>66</v>
      </c>
      <c r="U42" s="643"/>
      <c r="V42" s="643"/>
      <c r="W42" s="643"/>
      <c r="X42" s="643"/>
      <c r="Y42" s="643"/>
      <c r="Z42" s="643"/>
      <c r="AA42" s="643"/>
      <c r="AB42" s="643"/>
      <c r="AC42" s="643"/>
      <c r="AD42" s="643"/>
      <c r="AE42" s="644"/>
      <c r="AF42" s="531" t="s">
        <v>67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3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70" customFormat="1" ht="71.25" customHeight="1" x14ac:dyDescent="0.2">
      <c r="A43" s="684"/>
      <c r="B43" s="685"/>
      <c r="C43" s="685"/>
      <c r="D43" s="685"/>
      <c r="E43" s="685"/>
      <c r="F43" s="685"/>
      <c r="G43" s="686"/>
      <c r="H43" s="639"/>
      <c r="I43" s="640"/>
      <c r="J43" s="640"/>
      <c r="K43" s="640"/>
      <c r="L43" s="640"/>
      <c r="M43" s="640"/>
      <c r="N43" s="640"/>
      <c r="O43" s="640"/>
      <c r="P43" s="640"/>
      <c r="Q43" s="640"/>
      <c r="R43" s="640"/>
      <c r="S43" s="641"/>
      <c r="T43" s="645"/>
      <c r="U43" s="646"/>
      <c r="V43" s="646"/>
      <c r="W43" s="646"/>
      <c r="X43" s="646"/>
      <c r="Y43" s="646"/>
      <c r="Z43" s="646"/>
      <c r="AA43" s="646"/>
      <c r="AB43" s="646"/>
      <c r="AC43" s="646"/>
      <c r="AD43" s="646"/>
      <c r="AE43" s="647"/>
      <c r="AF43" s="531" t="s">
        <v>71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3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470" customFormat="1" ht="20.25" customHeight="1" x14ac:dyDescent="0.2">
      <c r="A44" s="552" t="s">
        <v>72</v>
      </c>
      <c r="B44" s="552"/>
      <c r="C44" s="55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552"/>
      <c r="BB44" s="552"/>
      <c r="BC44" s="552"/>
      <c r="BD44" s="552"/>
      <c r="BE44" s="552"/>
      <c r="BF44" s="552"/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</row>
    <row r="45" spans="1:95" s="470" customFormat="1" ht="49.5" customHeight="1" x14ac:dyDescent="0.2">
      <c r="A45" s="524" t="s">
        <v>39</v>
      </c>
      <c r="B45" s="524"/>
      <c r="C45" s="524"/>
      <c r="D45" s="524"/>
      <c r="E45" s="524"/>
      <c r="F45" s="524"/>
      <c r="G45" s="524"/>
      <c r="H45" s="540" t="s">
        <v>74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24" t="s">
        <v>75</v>
      </c>
      <c r="U45" s="524"/>
      <c r="V45" s="524"/>
      <c r="W45" s="524"/>
      <c r="X45" s="524"/>
      <c r="Y45" s="524"/>
      <c r="Z45" s="524"/>
      <c r="AA45" s="524"/>
      <c r="AB45" s="524"/>
      <c r="AC45" s="534" t="s">
        <v>76</v>
      </c>
      <c r="AD45" s="535"/>
      <c r="AE45" s="535"/>
      <c r="AF45" s="535"/>
      <c r="AG45" s="535"/>
      <c r="AH45" s="535"/>
      <c r="AI45" s="535"/>
      <c r="AJ45" s="535"/>
      <c r="AK45" s="535"/>
      <c r="AL45" s="535"/>
      <c r="AM45" s="535"/>
      <c r="AN45" s="535"/>
      <c r="AO45" s="535"/>
      <c r="AP45" s="535"/>
      <c r="AQ45" s="535"/>
      <c r="AR45" s="535"/>
      <c r="AS45" s="535"/>
      <c r="AT45" s="535"/>
      <c r="AU45" s="535"/>
      <c r="AV45" s="535"/>
      <c r="AW45" s="535"/>
      <c r="AX45" s="535"/>
      <c r="AY45" s="535"/>
      <c r="AZ45" s="535"/>
      <c r="BA45" s="536"/>
      <c r="BB45" s="534" t="s">
        <v>77</v>
      </c>
      <c r="BC45" s="535"/>
      <c r="BD45" s="535"/>
      <c r="BE45" s="535"/>
      <c r="BF45" s="535"/>
      <c r="BG45" s="535"/>
      <c r="BH45" s="535"/>
      <c r="BI45" s="535"/>
      <c r="BJ45" s="535"/>
      <c r="BK45" s="535"/>
      <c r="BL45" s="535"/>
      <c r="BM45" s="535"/>
      <c r="BN45" s="535"/>
      <c r="BO45" s="535"/>
      <c r="BP45" s="536"/>
      <c r="BQ45" s="534" t="s">
        <v>78</v>
      </c>
      <c r="BR45" s="535"/>
      <c r="BS45" s="535"/>
      <c r="BT45" s="535"/>
      <c r="BU45" s="535"/>
      <c r="BV45" s="535"/>
      <c r="BW45" s="535"/>
      <c r="BX45" s="535"/>
      <c r="BY45" s="535"/>
      <c r="BZ45" s="535"/>
      <c r="CA45" s="535"/>
      <c r="CB45" s="535"/>
      <c r="CC45" s="535"/>
      <c r="CD45" s="535"/>
      <c r="CE45" s="536"/>
      <c r="CF45" s="524" t="s">
        <v>79</v>
      </c>
      <c r="CG45" s="524"/>
      <c r="CH45" s="524"/>
      <c r="CI45" s="524"/>
      <c r="CJ45" s="524"/>
      <c r="CK45" s="524"/>
      <c r="CL45" s="524"/>
      <c r="CM45" s="524"/>
      <c r="CN45" s="524"/>
      <c r="CO45" s="524"/>
      <c r="CP45" s="524"/>
      <c r="CQ45" s="524"/>
    </row>
    <row r="46" spans="1:95" s="470" customFormat="1" ht="20.25" customHeight="1" x14ac:dyDescent="0.2">
      <c r="A46" s="524"/>
      <c r="B46" s="524"/>
      <c r="C46" s="524"/>
      <c r="D46" s="524"/>
      <c r="E46" s="524"/>
      <c r="F46" s="524"/>
      <c r="G46" s="524"/>
      <c r="H46" s="540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2"/>
      <c r="T46" s="543" t="s">
        <v>45</v>
      </c>
      <c r="U46" s="544"/>
      <c r="V46" s="544"/>
      <c r="W46" s="544"/>
      <c r="X46" s="544"/>
      <c r="Y46" s="544"/>
      <c r="Z46" s="544"/>
      <c r="AA46" s="544"/>
      <c r="AB46" s="545"/>
      <c r="AC46" s="540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40" t="s">
        <v>80</v>
      </c>
      <c r="AT46" s="541"/>
      <c r="AU46" s="541"/>
      <c r="AV46" s="541"/>
      <c r="AW46" s="541"/>
      <c r="AX46" s="541"/>
      <c r="AY46" s="541"/>
      <c r="AZ46" s="541"/>
      <c r="BA46" s="542"/>
      <c r="BB46" s="549" t="s">
        <v>6</v>
      </c>
      <c r="BC46" s="550"/>
      <c r="BD46" s="551" t="s">
        <v>187</v>
      </c>
      <c r="BE46" s="551"/>
      <c r="BF46" s="471"/>
      <c r="BG46" s="549" t="s">
        <v>6</v>
      </c>
      <c r="BH46" s="550"/>
      <c r="BI46" s="551" t="s">
        <v>199</v>
      </c>
      <c r="BJ46" s="551"/>
      <c r="BK46" s="471"/>
      <c r="BL46" s="549" t="s">
        <v>6</v>
      </c>
      <c r="BM46" s="550"/>
      <c r="BN46" s="551" t="s">
        <v>200</v>
      </c>
      <c r="BO46" s="551"/>
      <c r="BP46" s="471"/>
      <c r="BQ46" s="549" t="s">
        <v>6</v>
      </c>
      <c r="BR46" s="550"/>
      <c r="BS46" s="551" t="s">
        <v>187</v>
      </c>
      <c r="BT46" s="551"/>
      <c r="BU46" s="471"/>
      <c r="BV46" s="549" t="s">
        <v>6</v>
      </c>
      <c r="BW46" s="550"/>
      <c r="BX46" s="551" t="s">
        <v>199</v>
      </c>
      <c r="BY46" s="551"/>
      <c r="BZ46" s="471"/>
      <c r="CA46" s="549" t="s">
        <v>6</v>
      </c>
      <c r="CB46" s="550"/>
      <c r="CC46" s="551" t="s">
        <v>200</v>
      </c>
      <c r="CD46" s="551"/>
      <c r="CE46" s="471"/>
      <c r="CF46" s="540" t="s">
        <v>48</v>
      </c>
      <c r="CG46" s="541"/>
      <c r="CH46" s="541"/>
      <c r="CI46" s="541"/>
      <c r="CJ46" s="541"/>
      <c r="CK46" s="542"/>
      <c r="CL46" s="540" t="s">
        <v>49</v>
      </c>
      <c r="CM46" s="541"/>
      <c r="CN46" s="541"/>
      <c r="CO46" s="541"/>
      <c r="CP46" s="541"/>
      <c r="CQ46" s="542"/>
    </row>
    <row r="47" spans="1:95" s="470" customFormat="1" ht="20.25" customHeigh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3"/>
      <c r="AT47" s="544"/>
      <c r="AU47" s="544"/>
      <c r="AV47" s="544"/>
      <c r="AW47" s="544"/>
      <c r="AX47" s="544"/>
      <c r="AY47" s="544"/>
      <c r="AZ47" s="544"/>
      <c r="BA47" s="545"/>
      <c r="BB47" s="543" t="s">
        <v>81</v>
      </c>
      <c r="BC47" s="544"/>
      <c r="BD47" s="544"/>
      <c r="BE47" s="544"/>
      <c r="BF47" s="545"/>
      <c r="BG47" s="543" t="s">
        <v>82</v>
      </c>
      <c r="BH47" s="544"/>
      <c r="BI47" s="544"/>
      <c r="BJ47" s="544"/>
      <c r="BK47" s="545"/>
      <c r="BL47" s="543" t="s">
        <v>83</v>
      </c>
      <c r="BM47" s="544"/>
      <c r="BN47" s="544"/>
      <c r="BO47" s="544"/>
      <c r="BP47" s="545"/>
      <c r="BQ47" s="543" t="s">
        <v>81</v>
      </c>
      <c r="BR47" s="544"/>
      <c r="BS47" s="544"/>
      <c r="BT47" s="544"/>
      <c r="BU47" s="545"/>
      <c r="BV47" s="543" t="s">
        <v>82</v>
      </c>
      <c r="BW47" s="544"/>
      <c r="BX47" s="544"/>
      <c r="BY47" s="544"/>
      <c r="BZ47" s="545"/>
      <c r="CA47" s="543" t="s">
        <v>83</v>
      </c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s="470" customFormat="1" ht="20.25" customHeight="1" x14ac:dyDescent="0.2">
      <c r="A48" s="524"/>
      <c r="B48" s="524"/>
      <c r="C48" s="524"/>
      <c r="D48" s="524"/>
      <c r="E48" s="524"/>
      <c r="F48" s="524"/>
      <c r="G48" s="524"/>
      <c r="H48" s="543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5"/>
      <c r="T48" s="543"/>
      <c r="U48" s="544"/>
      <c r="V48" s="544"/>
      <c r="W48" s="544"/>
      <c r="X48" s="544"/>
      <c r="Y48" s="544"/>
      <c r="Z48" s="544"/>
      <c r="AA48" s="544"/>
      <c r="AB48" s="545"/>
      <c r="AC48" s="543"/>
      <c r="AD48" s="544"/>
      <c r="AE48" s="544"/>
      <c r="AF48" s="544"/>
      <c r="AG48" s="544"/>
      <c r="AH48" s="544"/>
      <c r="AI48" s="544"/>
      <c r="AJ48" s="544"/>
      <c r="AK48" s="544"/>
      <c r="AL48" s="544"/>
      <c r="AM48" s="544"/>
      <c r="AN48" s="544"/>
      <c r="AO48" s="544"/>
      <c r="AP48" s="544"/>
      <c r="AQ48" s="544"/>
      <c r="AR48" s="545"/>
      <c r="AS48" s="546"/>
      <c r="AT48" s="547"/>
      <c r="AU48" s="547"/>
      <c r="AV48" s="547"/>
      <c r="AW48" s="547"/>
      <c r="AX48" s="547"/>
      <c r="AY48" s="547"/>
      <c r="AZ48" s="547"/>
      <c r="BA48" s="548"/>
      <c r="BB48" s="543"/>
      <c r="BC48" s="544"/>
      <c r="BD48" s="544"/>
      <c r="BE48" s="544"/>
      <c r="BF48" s="545"/>
      <c r="BG48" s="543"/>
      <c r="BH48" s="544"/>
      <c r="BI48" s="544"/>
      <c r="BJ48" s="544"/>
      <c r="BK48" s="545"/>
      <c r="BL48" s="543"/>
      <c r="BM48" s="544"/>
      <c r="BN48" s="544"/>
      <c r="BO48" s="544"/>
      <c r="BP48" s="545"/>
      <c r="BQ48" s="543"/>
      <c r="BR48" s="544"/>
      <c r="BS48" s="544"/>
      <c r="BT48" s="544"/>
      <c r="BU48" s="545"/>
      <c r="BV48" s="543"/>
      <c r="BW48" s="544"/>
      <c r="BX48" s="544"/>
      <c r="BY48" s="544"/>
      <c r="BZ48" s="545"/>
      <c r="CA48" s="543"/>
      <c r="CB48" s="544"/>
      <c r="CC48" s="544"/>
      <c r="CD48" s="544"/>
      <c r="CE48" s="545"/>
      <c r="CF48" s="543"/>
      <c r="CG48" s="544"/>
      <c r="CH48" s="544"/>
      <c r="CI48" s="544"/>
      <c r="CJ48" s="544"/>
      <c r="CK48" s="545"/>
      <c r="CL48" s="543"/>
      <c r="CM48" s="544"/>
      <c r="CN48" s="544"/>
      <c r="CO48" s="544"/>
      <c r="CP48" s="544"/>
      <c r="CQ48" s="545"/>
    </row>
    <row r="49" spans="1:95" s="470" customFormat="1" ht="33.75" customHeight="1" x14ac:dyDescent="0.2">
      <c r="A49" s="524"/>
      <c r="B49" s="524"/>
      <c r="C49" s="524"/>
      <c r="D49" s="524"/>
      <c r="E49" s="524"/>
      <c r="F49" s="524"/>
      <c r="G49" s="524"/>
      <c r="H49" s="546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8"/>
      <c r="T49" s="546"/>
      <c r="U49" s="547"/>
      <c r="V49" s="547"/>
      <c r="W49" s="547"/>
      <c r="X49" s="547"/>
      <c r="Y49" s="547"/>
      <c r="Z49" s="547"/>
      <c r="AA49" s="547"/>
      <c r="AB49" s="548"/>
      <c r="AC49" s="546"/>
      <c r="AD49" s="547"/>
      <c r="AE49" s="547"/>
      <c r="AF49" s="547"/>
      <c r="AG49" s="547"/>
      <c r="AH49" s="547"/>
      <c r="AI49" s="547"/>
      <c r="AJ49" s="547"/>
      <c r="AK49" s="547"/>
      <c r="AL49" s="547"/>
      <c r="AM49" s="547"/>
      <c r="AN49" s="547"/>
      <c r="AO49" s="547"/>
      <c r="AP49" s="547"/>
      <c r="AQ49" s="547"/>
      <c r="AR49" s="548"/>
      <c r="AS49" s="534" t="s">
        <v>53</v>
      </c>
      <c r="AT49" s="535"/>
      <c r="AU49" s="535"/>
      <c r="AV49" s="535"/>
      <c r="AW49" s="536"/>
      <c r="AX49" s="534" t="s">
        <v>54</v>
      </c>
      <c r="AY49" s="535"/>
      <c r="AZ49" s="535"/>
      <c r="BA49" s="536"/>
      <c r="BB49" s="546"/>
      <c r="BC49" s="547"/>
      <c r="BD49" s="547"/>
      <c r="BE49" s="547"/>
      <c r="BF49" s="548"/>
      <c r="BG49" s="546"/>
      <c r="BH49" s="547"/>
      <c r="BI49" s="547"/>
      <c r="BJ49" s="547"/>
      <c r="BK49" s="548"/>
      <c r="BL49" s="546"/>
      <c r="BM49" s="547"/>
      <c r="BN49" s="547"/>
      <c r="BO49" s="547"/>
      <c r="BP49" s="548"/>
      <c r="BQ49" s="546"/>
      <c r="BR49" s="547"/>
      <c r="BS49" s="547"/>
      <c r="BT49" s="547"/>
      <c r="BU49" s="548"/>
      <c r="BV49" s="546"/>
      <c r="BW49" s="547"/>
      <c r="BX49" s="547"/>
      <c r="BY49" s="547"/>
      <c r="BZ49" s="548"/>
      <c r="CA49" s="546"/>
      <c r="CB49" s="547"/>
      <c r="CC49" s="547"/>
      <c r="CD49" s="547"/>
      <c r="CE49" s="548"/>
      <c r="CF49" s="546"/>
      <c r="CG49" s="547"/>
      <c r="CH49" s="547"/>
      <c r="CI49" s="547"/>
      <c r="CJ49" s="547"/>
      <c r="CK49" s="548"/>
      <c r="CL49" s="546"/>
      <c r="CM49" s="547"/>
      <c r="CN49" s="547"/>
      <c r="CO49" s="547"/>
      <c r="CP49" s="547"/>
      <c r="CQ49" s="548"/>
    </row>
    <row r="50" spans="1:95" s="470" customFormat="1" ht="11.25" customHeight="1" x14ac:dyDescent="0.2">
      <c r="A50" s="524" t="s">
        <v>30</v>
      </c>
      <c r="B50" s="524"/>
      <c r="C50" s="524"/>
      <c r="D50" s="524"/>
      <c r="E50" s="524"/>
      <c r="F50" s="524"/>
      <c r="G50" s="524"/>
      <c r="H50" s="534" t="s">
        <v>55</v>
      </c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6"/>
      <c r="T50" s="534" t="s">
        <v>56</v>
      </c>
      <c r="U50" s="535"/>
      <c r="V50" s="535"/>
      <c r="W50" s="535"/>
      <c r="X50" s="535"/>
      <c r="Y50" s="535"/>
      <c r="Z50" s="535"/>
      <c r="AA50" s="535"/>
      <c r="AB50" s="536"/>
      <c r="AC50" s="540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42"/>
      <c r="AS50" s="534" t="s">
        <v>58</v>
      </c>
      <c r="AT50" s="535"/>
      <c r="AU50" s="535"/>
      <c r="AV50" s="535"/>
      <c r="AW50" s="536"/>
      <c r="AX50" s="534" t="s">
        <v>59</v>
      </c>
      <c r="AY50" s="535"/>
      <c r="AZ50" s="535"/>
      <c r="BA50" s="536"/>
      <c r="BB50" s="524" t="s">
        <v>60</v>
      </c>
      <c r="BC50" s="524"/>
      <c r="BD50" s="524"/>
      <c r="BE50" s="524"/>
      <c r="BF50" s="524"/>
      <c r="BG50" s="524" t="s">
        <v>61</v>
      </c>
      <c r="BH50" s="524"/>
      <c r="BI50" s="524"/>
      <c r="BJ50" s="524"/>
      <c r="BK50" s="524"/>
      <c r="BL50" s="524" t="s">
        <v>62</v>
      </c>
      <c r="BM50" s="524"/>
      <c r="BN50" s="524"/>
      <c r="BO50" s="524"/>
      <c r="BP50" s="524"/>
      <c r="BQ50" s="524" t="s">
        <v>63</v>
      </c>
      <c r="BR50" s="524"/>
      <c r="BS50" s="524"/>
      <c r="BT50" s="524"/>
      <c r="BU50" s="524"/>
      <c r="BV50" s="524" t="s">
        <v>64</v>
      </c>
      <c r="BW50" s="524"/>
      <c r="BX50" s="524"/>
      <c r="BY50" s="524"/>
      <c r="BZ50" s="524"/>
      <c r="CA50" s="524" t="s">
        <v>84</v>
      </c>
      <c r="CB50" s="524"/>
      <c r="CC50" s="524"/>
      <c r="CD50" s="524"/>
      <c r="CE50" s="524"/>
      <c r="CF50" s="524" t="s">
        <v>85</v>
      </c>
      <c r="CG50" s="524"/>
      <c r="CH50" s="524"/>
      <c r="CI50" s="524"/>
      <c r="CJ50" s="524"/>
      <c r="CK50" s="524"/>
      <c r="CL50" s="524" t="s">
        <v>86</v>
      </c>
      <c r="CM50" s="524"/>
      <c r="CN50" s="524"/>
      <c r="CO50" s="524"/>
      <c r="CP50" s="524"/>
      <c r="CQ50" s="524"/>
    </row>
    <row r="51" spans="1:95" s="470" customFormat="1" ht="132" customHeight="1" x14ac:dyDescent="0.2">
      <c r="A51" s="556" t="s">
        <v>30</v>
      </c>
      <c r="B51" s="526"/>
      <c r="C51" s="526"/>
      <c r="D51" s="526"/>
      <c r="E51" s="526"/>
      <c r="F51" s="526"/>
      <c r="G51" s="527"/>
      <c r="H51" s="528" t="s">
        <v>518</v>
      </c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2"/>
      <c r="T51" s="518" t="s">
        <v>66</v>
      </c>
      <c r="U51" s="519"/>
      <c r="V51" s="519"/>
      <c r="W51" s="519"/>
      <c r="X51" s="519"/>
      <c r="Y51" s="519"/>
      <c r="Z51" s="519"/>
      <c r="AA51" s="519"/>
      <c r="AB51" s="520"/>
      <c r="AC51" s="531" t="s">
        <v>538</v>
      </c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96"/>
      <c r="AR51" s="97"/>
      <c r="AS51" s="534" t="s">
        <v>88</v>
      </c>
      <c r="AT51" s="535"/>
      <c r="AU51" s="535"/>
      <c r="AV51" s="535"/>
      <c r="AW51" s="536"/>
      <c r="AX51" s="537" t="s">
        <v>89</v>
      </c>
      <c r="AY51" s="538"/>
      <c r="AZ51" s="538"/>
      <c r="BA51" s="539"/>
      <c r="BB51" s="662">
        <f>BB81+BB82+BB83</f>
        <v>1700</v>
      </c>
      <c r="BC51" s="663"/>
      <c r="BD51" s="663"/>
      <c r="BE51" s="663"/>
      <c r="BF51" s="664"/>
      <c r="BG51" s="662">
        <f t="shared" ref="BG51" si="0">BG81+BG82+BG83</f>
        <v>1700</v>
      </c>
      <c r="BH51" s="663"/>
      <c r="BI51" s="663"/>
      <c r="BJ51" s="663"/>
      <c r="BK51" s="664"/>
      <c r="BL51" s="662">
        <f t="shared" ref="BL51" si="1">BL81+BL82+BL83</f>
        <v>1700</v>
      </c>
      <c r="BM51" s="663"/>
      <c r="BN51" s="663"/>
      <c r="BO51" s="663"/>
      <c r="BP51" s="664"/>
      <c r="BQ51" s="518" t="s">
        <v>474</v>
      </c>
      <c r="BR51" s="519"/>
      <c r="BS51" s="519"/>
      <c r="BT51" s="519"/>
      <c r="BU51" s="519"/>
      <c r="BV51" s="519"/>
      <c r="BW51" s="519"/>
      <c r="BX51" s="519"/>
      <c r="BY51" s="519"/>
      <c r="BZ51" s="519"/>
      <c r="CA51" s="519"/>
      <c r="CB51" s="519"/>
      <c r="CC51" s="519"/>
      <c r="CD51" s="519"/>
      <c r="CE51" s="520"/>
      <c r="CF51" s="521">
        <v>3</v>
      </c>
      <c r="CG51" s="522"/>
      <c r="CH51" s="522"/>
      <c r="CI51" s="522"/>
      <c r="CJ51" s="522"/>
      <c r="CK51" s="523"/>
      <c r="CL51" s="518"/>
      <c r="CM51" s="519"/>
      <c r="CN51" s="519"/>
      <c r="CO51" s="519"/>
      <c r="CP51" s="519"/>
      <c r="CQ51" s="520"/>
    </row>
    <row r="52" spans="1:95" s="470" customFormat="1" ht="12.75" customHeight="1" x14ac:dyDescent="0.2">
      <c r="A52" s="466"/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66"/>
      <c r="AZ52" s="466"/>
      <c r="BA52" s="466"/>
      <c r="BB52" s="466"/>
      <c r="BC52" s="466"/>
      <c r="BD52" s="466"/>
      <c r="BE52" s="466"/>
      <c r="BF52" s="466"/>
      <c r="BG52" s="466"/>
      <c r="BH52" s="466"/>
      <c r="BI52" s="466"/>
      <c r="BJ52" s="466"/>
      <c r="BK52" s="466"/>
      <c r="BL52" s="466"/>
      <c r="BM52" s="466"/>
      <c r="BN52" s="466"/>
      <c r="BO52" s="466"/>
      <c r="BP52" s="466"/>
      <c r="BQ52" s="466"/>
      <c r="BR52" s="466"/>
      <c r="BS52" s="466"/>
      <c r="BT52" s="466"/>
      <c r="BU52" s="466"/>
      <c r="BV52" s="466"/>
      <c r="BW52" s="466"/>
      <c r="BX52" s="466"/>
      <c r="BY52" s="466"/>
      <c r="BZ52" s="466"/>
      <c r="CA52" s="466"/>
      <c r="CB52" s="466"/>
      <c r="CC52" s="466"/>
      <c r="CD52" s="466"/>
      <c r="CE52" s="466"/>
    </row>
    <row r="53" spans="1:95" ht="20.25" customHeight="1" thickBot="1" x14ac:dyDescent="0.25">
      <c r="A53" s="581" t="s">
        <v>29</v>
      </c>
      <c r="B53" s="581"/>
      <c r="C53" s="581"/>
      <c r="D53" s="581"/>
      <c r="E53" s="581"/>
      <c r="F53" s="581"/>
      <c r="G53" s="581"/>
      <c r="H53" s="581"/>
      <c r="I53" s="581"/>
      <c r="J53" s="581"/>
      <c r="K53" s="581"/>
      <c r="L53" s="581"/>
      <c r="M53" s="581"/>
      <c r="N53" s="581"/>
      <c r="O53" s="581"/>
      <c r="P53" s="581"/>
      <c r="Q53" s="581"/>
      <c r="R53" s="581"/>
      <c r="S53" s="581"/>
      <c r="T53" s="581"/>
      <c r="U53" s="581"/>
      <c r="V53" s="581"/>
      <c r="W53" s="581"/>
      <c r="X53" s="581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2" t="s">
        <v>259</v>
      </c>
      <c r="AQ53" s="582"/>
      <c r="AR53" s="582"/>
      <c r="AS53" s="582"/>
      <c r="AT53" s="582"/>
      <c r="AU53" s="552"/>
      <c r="AV53" s="552"/>
      <c r="AW53" s="552"/>
      <c r="AX53" s="552"/>
      <c r="AY53" s="552"/>
      <c r="AZ53" s="552"/>
      <c r="BA53" s="552"/>
      <c r="BB53" s="552"/>
      <c r="BC53" s="552"/>
      <c r="BD53" s="552"/>
      <c r="BE53" s="552"/>
      <c r="BF53" s="552"/>
      <c r="BG53" s="552"/>
      <c r="BH53" s="552"/>
      <c r="BI53" s="552"/>
      <c r="BJ53" s="552"/>
      <c r="BK53" s="552"/>
      <c r="BL53" s="552"/>
      <c r="BM53" s="552"/>
      <c r="BN53" s="552"/>
      <c r="BO53" s="552"/>
      <c r="BP53" s="552"/>
      <c r="BQ53" s="552"/>
      <c r="BR53" s="552"/>
      <c r="BS53" s="552"/>
      <c r="BT53" s="552"/>
      <c r="BU53" s="552"/>
      <c r="BV53" s="552"/>
      <c r="BW53" s="552"/>
      <c r="BX53" s="552"/>
      <c r="BY53" s="552"/>
      <c r="BZ53" s="552"/>
      <c r="CA53" s="552"/>
      <c r="CB53" s="552"/>
      <c r="CC53" s="552"/>
      <c r="CD53" s="552"/>
      <c r="CE53" s="552"/>
      <c r="CF53" s="407"/>
      <c r="CG53" s="407"/>
      <c r="CH53" s="407"/>
      <c r="CI53" s="407"/>
      <c r="CJ53" s="407"/>
      <c r="CK53" s="407"/>
      <c r="CL53" s="407"/>
      <c r="CM53" s="407"/>
      <c r="CN53" s="407"/>
      <c r="CO53" s="407"/>
      <c r="CP53" s="407"/>
      <c r="CQ53" s="407"/>
    </row>
    <row r="54" spans="1:95" ht="20.25" customHeight="1" x14ac:dyDescent="0.25">
      <c r="A54" s="562" t="s">
        <v>31</v>
      </c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563"/>
      <c r="AY54" s="563"/>
      <c r="AZ54" s="563"/>
      <c r="BA54" s="563"/>
      <c r="BB54" s="41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653" t="s">
        <v>32</v>
      </c>
      <c r="BR54" s="653"/>
      <c r="BS54" s="653"/>
      <c r="BT54" s="653"/>
      <c r="BU54" s="653"/>
      <c r="BV54" s="653"/>
      <c r="BW54" s="653"/>
      <c r="BX54" s="653"/>
      <c r="BY54" s="653"/>
      <c r="BZ54" s="653"/>
      <c r="CA54" s="653"/>
      <c r="CB54" s="653"/>
      <c r="CC54" s="653"/>
      <c r="CD54" s="653"/>
      <c r="CE54" s="654"/>
      <c r="CF54" s="649" t="s">
        <v>481</v>
      </c>
      <c r="CG54" s="567"/>
      <c r="CH54" s="567"/>
      <c r="CI54" s="567"/>
      <c r="CJ54" s="567"/>
      <c r="CK54" s="567"/>
      <c r="CL54" s="567"/>
      <c r="CM54" s="567"/>
      <c r="CN54" s="567"/>
      <c r="CO54" s="567"/>
      <c r="CP54" s="567"/>
      <c r="CQ54" s="568"/>
    </row>
    <row r="55" spans="1:95" s="171" customFormat="1" ht="18.75" customHeight="1" thickBot="1" x14ac:dyDescent="0.3">
      <c r="A55" s="665" t="s">
        <v>448</v>
      </c>
      <c r="B55" s="665"/>
      <c r="C55" s="665"/>
      <c r="D55" s="665"/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65"/>
      <c r="AK55" s="665"/>
      <c r="AL55" s="665"/>
      <c r="AM55" s="665"/>
      <c r="AN55" s="665"/>
      <c r="AO55" s="665"/>
      <c r="AP55" s="665"/>
      <c r="AQ55" s="665"/>
      <c r="AR55" s="665"/>
      <c r="AS55" s="665"/>
      <c r="AT55" s="665"/>
      <c r="AU55" s="665"/>
      <c r="AV55" s="665"/>
      <c r="AW55" s="665"/>
      <c r="AX55" s="665"/>
      <c r="AY55" s="665"/>
      <c r="AZ55" s="665"/>
      <c r="BA55" s="665"/>
      <c r="BB55" s="41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653"/>
      <c r="BR55" s="653"/>
      <c r="BS55" s="653"/>
      <c r="BT55" s="653"/>
      <c r="BU55" s="653"/>
      <c r="BV55" s="653"/>
      <c r="BW55" s="653"/>
      <c r="BX55" s="653"/>
      <c r="BY55" s="653"/>
      <c r="BZ55" s="653"/>
      <c r="CA55" s="653"/>
      <c r="CB55" s="653"/>
      <c r="CC55" s="653"/>
      <c r="CD55" s="653"/>
      <c r="CE55" s="654"/>
      <c r="CF55" s="572"/>
      <c r="CG55" s="573"/>
      <c r="CH55" s="573"/>
      <c r="CI55" s="573"/>
      <c r="CJ55" s="573"/>
      <c r="CK55" s="573"/>
      <c r="CL55" s="573"/>
      <c r="CM55" s="573"/>
      <c r="CN55" s="573"/>
      <c r="CO55" s="573"/>
      <c r="CP55" s="573"/>
      <c r="CQ55" s="574"/>
    </row>
    <row r="56" spans="1:95" ht="19.5" customHeight="1" x14ac:dyDescent="0.25">
      <c r="A56" s="562" t="s">
        <v>247</v>
      </c>
      <c r="B56" s="562"/>
      <c r="C56" s="562"/>
      <c r="D56" s="562"/>
      <c r="E56" s="562"/>
      <c r="F56" s="562"/>
      <c r="G56" s="562"/>
      <c r="H56" s="562"/>
      <c r="I56" s="562"/>
      <c r="J56" s="562"/>
      <c r="K56" s="562"/>
      <c r="L56" s="562"/>
      <c r="M56" s="562"/>
      <c r="N56" s="562"/>
      <c r="O56" s="562"/>
      <c r="P56" s="562"/>
      <c r="Q56" s="562"/>
      <c r="R56" s="562"/>
      <c r="S56" s="562"/>
      <c r="T56" s="562"/>
      <c r="U56" s="562"/>
      <c r="V56" s="562"/>
      <c r="W56" s="562"/>
      <c r="X56" s="562"/>
      <c r="Y56" s="562"/>
      <c r="Z56" s="562"/>
      <c r="AA56" s="562"/>
      <c r="AB56" s="562"/>
      <c r="AC56" s="562"/>
      <c r="AD56" s="562"/>
      <c r="AE56" s="563"/>
      <c r="AF56" s="563"/>
      <c r="AG56" s="563"/>
      <c r="AH56" s="563"/>
      <c r="AI56" s="563"/>
      <c r="AJ56" s="563"/>
      <c r="AK56" s="563"/>
      <c r="AL56" s="563"/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563"/>
      <c r="AY56" s="563"/>
      <c r="AZ56" s="563"/>
      <c r="BA56" s="563"/>
      <c r="BB56" s="413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ht="39" customHeight="1" x14ac:dyDescent="0.25">
      <c r="A57" s="575" t="s">
        <v>215</v>
      </c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  <c r="AO57" s="575"/>
      <c r="AP57" s="575"/>
      <c r="AQ57" s="575"/>
      <c r="AR57" s="575"/>
      <c r="AS57" s="575"/>
      <c r="AT57" s="575"/>
      <c r="AU57" s="575"/>
      <c r="AV57" s="575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419"/>
      <c r="BW57" s="419"/>
      <c r="BX57" s="419"/>
      <c r="BY57" s="419"/>
      <c r="BZ57" s="419"/>
      <c r="CA57" s="419"/>
      <c r="CB57" s="419"/>
      <c r="CC57" s="419"/>
      <c r="CD57" s="419"/>
      <c r="CE57" s="419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</row>
    <row r="58" spans="1:95" ht="45.75" customHeight="1" x14ac:dyDescent="0.25">
      <c r="A58" s="575" t="s">
        <v>217</v>
      </c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  <c r="AO58" s="575"/>
      <c r="AP58" s="575"/>
      <c r="AQ58" s="575"/>
      <c r="AR58" s="575"/>
      <c r="AS58" s="575"/>
      <c r="AT58" s="575"/>
      <c r="AU58" s="575"/>
      <c r="AV58" s="575"/>
      <c r="AW58" s="575"/>
      <c r="AX58" s="575"/>
      <c r="AY58" s="575"/>
      <c r="AZ58" s="575"/>
      <c r="BA58" s="575"/>
      <c r="BB58" s="575"/>
      <c r="BC58" s="575"/>
      <c r="BD58" s="575"/>
      <c r="BE58" s="575"/>
      <c r="BF58" s="57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419"/>
      <c r="BW58" s="419"/>
      <c r="BX58" s="419"/>
      <c r="BY58" s="419"/>
      <c r="BZ58" s="419"/>
      <c r="CA58" s="419"/>
      <c r="CB58" s="419"/>
      <c r="CC58" s="419"/>
      <c r="CD58" s="419"/>
      <c r="CE58" s="419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</row>
    <row r="59" spans="1:95" s="171" customFormat="1" ht="31.5" customHeight="1" x14ac:dyDescent="0.25">
      <c r="A59" s="564" t="s">
        <v>212</v>
      </c>
      <c r="B59" s="564"/>
      <c r="C59" s="564"/>
      <c r="D59" s="564"/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  <c r="AB59" s="564"/>
      <c r="AC59" s="564"/>
      <c r="AD59" s="564"/>
      <c r="AE59" s="564"/>
      <c r="AF59" s="564"/>
      <c r="AG59" s="564"/>
      <c r="AH59" s="564"/>
      <c r="AI59" s="564"/>
      <c r="AJ59" s="564"/>
      <c r="AK59" s="564"/>
      <c r="AL59" s="564"/>
      <c r="AM59" s="564"/>
      <c r="AN59" s="564"/>
      <c r="AO59" s="564"/>
      <c r="AP59" s="564"/>
      <c r="AQ59" s="564"/>
      <c r="AR59" s="564"/>
      <c r="AS59" s="564"/>
      <c r="AT59" s="564"/>
      <c r="AU59" s="564"/>
      <c r="AV59" s="564"/>
      <c r="AW59" s="564"/>
      <c r="AX59" s="564"/>
      <c r="AY59" s="564"/>
      <c r="AZ59" s="564"/>
      <c r="BA59" s="564"/>
      <c r="BB59" s="564"/>
      <c r="BC59" s="564"/>
      <c r="BD59" s="564"/>
      <c r="BE59" s="564"/>
      <c r="BF59" s="564"/>
      <c r="BG59" s="562"/>
      <c r="BH59" s="562"/>
      <c r="BI59" s="562"/>
      <c r="BJ59" s="562"/>
      <c r="BK59" s="562"/>
      <c r="BL59" s="562"/>
      <c r="BM59" s="562"/>
      <c r="BN59" s="562"/>
      <c r="BO59" s="562"/>
      <c r="BP59" s="562"/>
      <c r="BQ59" s="562"/>
      <c r="BR59" s="562"/>
      <c r="BS59" s="562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407"/>
      <c r="CG59" s="407"/>
      <c r="CH59" s="407"/>
      <c r="CI59" s="407"/>
      <c r="CJ59" s="407"/>
      <c r="CK59" s="407"/>
      <c r="CL59" s="407"/>
      <c r="CM59" s="407"/>
      <c r="CN59" s="407"/>
      <c r="CO59" s="407"/>
      <c r="CP59" s="407"/>
      <c r="CQ59" s="407"/>
    </row>
    <row r="60" spans="1:95" s="171" customFormat="1" ht="19.5" customHeight="1" x14ac:dyDescent="0.2">
      <c r="A60" s="552" t="s">
        <v>37</v>
      </c>
      <c r="B60" s="552"/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552"/>
      <c r="BB60" s="552"/>
      <c r="BC60" s="552"/>
      <c r="BD60" s="552"/>
      <c r="BE60" s="552"/>
      <c r="BF60" s="552"/>
      <c r="BG60" s="552"/>
      <c r="BH60" s="552"/>
      <c r="BI60" s="552"/>
      <c r="BJ60" s="552"/>
      <c r="BK60" s="552"/>
      <c r="BL60" s="552"/>
      <c r="BM60" s="552"/>
      <c r="BN60" s="552"/>
      <c r="BO60" s="552"/>
      <c r="BP60" s="552"/>
      <c r="BQ60" s="552"/>
      <c r="BR60" s="552"/>
      <c r="BS60" s="552"/>
      <c r="BT60" s="552"/>
      <c r="BU60" s="552"/>
      <c r="BV60" s="552"/>
      <c r="BW60" s="552"/>
      <c r="BX60" s="552"/>
      <c r="BY60" s="552"/>
      <c r="BZ60" s="552"/>
      <c r="CA60" s="552"/>
      <c r="CB60" s="552"/>
      <c r="CC60" s="552"/>
      <c r="CD60" s="552"/>
      <c r="CE60" s="552"/>
      <c r="CF60" s="407"/>
      <c r="CG60" s="407"/>
      <c r="CH60" s="407"/>
      <c r="CI60" s="407"/>
      <c r="CJ60" s="407"/>
      <c r="CK60" s="407"/>
      <c r="CL60" s="407"/>
      <c r="CM60" s="407"/>
      <c r="CN60" s="407"/>
      <c r="CO60" s="407"/>
      <c r="CP60" s="407"/>
      <c r="CQ60" s="407"/>
    </row>
    <row r="61" spans="1:95" s="171" customFormat="1" ht="27.75" customHeight="1" x14ac:dyDescent="0.2">
      <c r="A61" s="552" t="s">
        <v>38</v>
      </c>
      <c r="B61" s="552"/>
      <c r="C61" s="552"/>
      <c r="D61" s="552"/>
      <c r="E61" s="552"/>
      <c r="F61" s="552"/>
      <c r="G61" s="552"/>
      <c r="H61" s="552"/>
      <c r="I61" s="552"/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552"/>
      <c r="BB61" s="552"/>
      <c r="BC61" s="552"/>
      <c r="BD61" s="552"/>
      <c r="BE61" s="552"/>
      <c r="BF61" s="552"/>
      <c r="BG61" s="552"/>
      <c r="BH61" s="552"/>
      <c r="BI61" s="552"/>
      <c r="BJ61" s="552"/>
      <c r="BK61" s="552"/>
      <c r="BL61" s="552"/>
      <c r="BM61" s="552"/>
      <c r="BN61" s="552"/>
      <c r="BO61" s="552"/>
      <c r="BP61" s="552"/>
      <c r="BQ61" s="552"/>
      <c r="BR61" s="552"/>
      <c r="BS61" s="552"/>
      <c r="BT61" s="552"/>
      <c r="BU61" s="552"/>
      <c r="BV61" s="552"/>
      <c r="BW61" s="552"/>
      <c r="BX61" s="552"/>
      <c r="BY61" s="552"/>
      <c r="BZ61" s="552"/>
      <c r="CA61" s="552"/>
      <c r="CB61" s="552"/>
      <c r="CC61" s="552"/>
      <c r="CD61" s="552"/>
      <c r="CE61" s="552"/>
      <c r="CF61" s="407"/>
      <c r="CG61" s="407"/>
      <c r="CH61" s="407"/>
      <c r="CI61" s="407"/>
      <c r="CJ61" s="407"/>
      <c r="CK61" s="407"/>
      <c r="CL61" s="407"/>
      <c r="CM61" s="407"/>
      <c r="CN61" s="407"/>
      <c r="CO61" s="407"/>
      <c r="CP61" s="407"/>
      <c r="CQ61" s="407"/>
    </row>
    <row r="62" spans="1:95" ht="65.25" customHeight="1" x14ac:dyDescent="0.2">
      <c r="A62" s="524" t="s">
        <v>39</v>
      </c>
      <c r="B62" s="524"/>
      <c r="C62" s="524"/>
      <c r="D62" s="524"/>
      <c r="E62" s="524"/>
      <c r="F62" s="524"/>
      <c r="G62" s="524"/>
      <c r="H62" s="534" t="s">
        <v>40</v>
      </c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6"/>
      <c r="T62" s="540" t="s">
        <v>41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42"/>
      <c r="AF62" s="534" t="s">
        <v>42</v>
      </c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  <c r="AS62" s="535"/>
      <c r="AT62" s="535"/>
      <c r="AU62" s="535"/>
      <c r="AV62" s="535"/>
      <c r="AW62" s="535"/>
      <c r="AX62" s="535"/>
      <c r="AY62" s="535"/>
      <c r="AZ62" s="535"/>
      <c r="BA62" s="535"/>
      <c r="BB62" s="535"/>
      <c r="BC62" s="535"/>
      <c r="BD62" s="535"/>
      <c r="BE62" s="535"/>
      <c r="BF62" s="535"/>
      <c r="BG62" s="535"/>
      <c r="BH62" s="535"/>
      <c r="BI62" s="535"/>
      <c r="BJ62" s="535"/>
      <c r="BK62" s="535"/>
      <c r="BL62" s="535"/>
      <c r="BM62" s="536"/>
      <c r="BN62" s="534" t="s">
        <v>43</v>
      </c>
      <c r="BO62" s="535"/>
      <c r="BP62" s="535"/>
      <c r="BQ62" s="535"/>
      <c r="BR62" s="535"/>
      <c r="BS62" s="535"/>
      <c r="BT62" s="535"/>
      <c r="BU62" s="535"/>
      <c r="BV62" s="535"/>
      <c r="BW62" s="535"/>
      <c r="BX62" s="535"/>
      <c r="BY62" s="535"/>
      <c r="BZ62" s="535"/>
      <c r="CA62" s="535"/>
      <c r="CB62" s="535"/>
      <c r="CC62" s="535"/>
      <c r="CD62" s="535"/>
      <c r="CE62" s="536"/>
      <c r="CF62" s="524" t="s">
        <v>44</v>
      </c>
      <c r="CG62" s="524"/>
      <c r="CH62" s="524"/>
      <c r="CI62" s="524"/>
      <c r="CJ62" s="524"/>
      <c r="CK62" s="524"/>
      <c r="CL62" s="524"/>
      <c r="CM62" s="524"/>
      <c r="CN62" s="524"/>
      <c r="CO62" s="524"/>
      <c r="CP62" s="524"/>
      <c r="CQ62" s="524"/>
    </row>
    <row r="63" spans="1:95" ht="20.25" customHeight="1" x14ac:dyDescent="0.2">
      <c r="A63" s="524"/>
      <c r="B63" s="524"/>
      <c r="C63" s="524"/>
      <c r="D63" s="524"/>
      <c r="E63" s="524"/>
      <c r="F63" s="524"/>
      <c r="G63" s="524"/>
      <c r="H63" s="540" t="s">
        <v>45</v>
      </c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42"/>
      <c r="T63" s="540" t="s">
        <v>45</v>
      </c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42"/>
      <c r="AF63" s="540" t="s">
        <v>45</v>
      </c>
      <c r="AG63" s="541"/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1"/>
      <c r="AW63" s="541"/>
      <c r="AX63" s="541"/>
      <c r="AY63" s="542"/>
      <c r="AZ63" s="540" t="s">
        <v>46</v>
      </c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42"/>
      <c r="BN63" s="549" t="s">
        <v>6</v>
      </c>
      <c r="BO63" s="550"/>
      <c r="BP63" s="551" t="s">
        <v>187</v>
      </c>
      <c r="BQ63" s="551"/>
      <c r="BR63" s="560" t="s">
        <v>47</v>
      </c>
      <c r="BS63" s="561"/>
      <c r="BT63" s="549" t="s">
        <v>6</v>
      </c>
      <c r="BU63" s="550"/>
      <c r="BV63" s="551" t="s">
        <v>199</v>
      </c>
      <c r="BW63" s="551"/>
      <c r="BX63" s="560" t="s">
        <v>47</v>
      </c>
      <c r="BY63" s="561"/>
      <c r="BZ63" s="549" t="s">
        <v>6</v>
      </c>
      <c r="CA63" s="550"/>
      <c r="CB63" s="551" t="s">
        <v>200</v>
      </c>
      <c r="CC63" s="551"/>
      <c r="CD63" s="560" t="s">
        <v>47</v>
      </c>
      <c r="CE63" s="561"/>
      <c r="CF63" s="540" t="s">
        <v>48</v>
      </c>
      <c r="CG63" s="541"/>
      <c r="CH63" s="541"/>
      <c r="CI63" s="541"/>
      <c r="CJ63" s="541"/>
      <c r="CK63" s="542"/>
      <c r="CL63" s="540" t="s">
        <v>49</v>
      </c>
      <c r="CM63" s="541"/>
      <c r="CN63" s="541"/>
      <c r="CO63" s="541"/>
      <c r="CP63" s="541"/>
      <c r="CQ63" s="542"/>
    </row>
    <row r="64" spans="1:95" ht="36" customHeight="1" x14ac:dyDescent="0.2">
      <c r="A64" s="524"/>
      <c r="B64" s="524"/>
      <c r="C64" s="524"/>
      <c r="D64" s="524"/>
      <c r="E64" s="524"/>
      <c r="F64" s="524"/>
      <c r="G64" s="524"/>
      <c r="H64" s="543"/>
      <c r="I64" s="544"/>
      <c r="J64" s="544"/>
      <c r="K64" s="544"/>
      <c r="L64" s="544"/>
      <c r="M64" s="544"/>
      <c r="N64" s="544"/>
      <c r="O64" s="544"/>
      <c r="P64" s="544"/>
      <c r="Q64" s="544"/>
      <c r="R64" s="544"/>
      <c r="S64" s="545"/>
      <c r="T64" s="543"/>
      <c r="U64" s="544"/>
      <c r="V64" s="544"/>
      <c r="W64" s="544"/>
      <c r="X64" s="544"/>
      <c r="Y64" s="544"/>
      <c r="Z64" s="544"/>
      <c r="AA64" s="544"/>
      <c r="AB64" s="544"/>
      <c r="AC64" s="544"/>
      <c r="AD64" s="544"/>
      <c r="AE64" s="545"/>
      <c r="AF64" s="543"/>
      <c r="AG64" s="544"/>
      <c r="AH64" s="544"/>
      <c r="AI64" s="544"/>
      <c r="AJ64" s="544"/>
      <c r="AK64" s="544"/>
      <c r="AL64" s="544"/>
      <c r="AM64" s="544"/>
      <c r="AN64" s="544"/>
      <c r="AO64" s="544"/>
      <c r="AP64" s="544"/>
      <c r="AQ64" s="544"/>
      <c r="AR64" s="544"/>
      <c r="AS64" s="544"/>
      <c r="AT64" s="544"/>
      <c r="AU64" s="544"/>
      <c r="AV64" s="544"/>
      <c r="AW64" s="544"/>
      <c r="AX64" s="544"/>
      <c r="AY64" s="545"/>
      <c r="AZ64" s="546"/>
      <c r="BA64" s="547"/>
      <c r="BB64" s="547"/>
      <c r="BC64" s="547"/>
      <c r="BD64" s="547"/>
      <c r="BE64" s="547"/>
      <c r="BF64" s="547"/>
      <c r="BG64" s="547"/>
      <c r="BH64" s="547"/>
      <c r="BI64" s="547"/>
      <c r="BJ64" s="547"/>
      <c r="BK64" s="547"/>
      <c r="BL64" s="547"/>
      <c r="BM64" s="548"/>
      <c r="BN64" s="543" t="s">
        <v>50</v>
      </c>
      <c r="BO64" s="544"/>
      <c r="BP64" s="544"/>
      <c r="BQ64" s="544"/>
      <c r="BR64" s="544"/>
      <c r="BS64" s="545"/>
      <c r="BT64" s="543" t="s">
        <v>51</v>
      </c>
      <c r="BU64" s="544"/>
      <c r="BV64" s="544"/>
      <c r="BW64" s="544"/>
      <c r="BX64" s="544"/>
      <c r="BY64" s="545"/>
      <c r="BZ64" s="543" t="s">
        <v>52</v>
      </c>
      <c r="CA64" s="544"/>
      <c r="CB64" s="544"/>
      <c r="CC64" s="544"/>
      <c r="CD64" s="544"/>
      <c r="CE64" s="545"/>
      <c r="CF64" s="543"/>
      <c r="CG64" s="544"/>
      <c r="CH64" s="544"/>
      <c r="CI64" s="544"/>
      <c r="CJ64" s="544"/>
      <c r="CK64" s="545"/>
      <c r="CL64" s="543"/>
      <c r="CM64" s="544"/>
      <c r="CN64" s="544"/>
      <c r="CO64" s="544"/>
      <c r="CP64" s="544"/>
      <c r="CQ64" s="545"/>
    </row>
    <row r="65" spans="1:95" ht="12" customHeight="1" x14ac:dyDescent="0.2">
      <c r="A65" s="524"/>
      <c r="B65" s="524"/>
      <c r="C65" s="524"/>
      <c r="D65" s="524"/>
      <c r="E65" s="524"/>
      <c r="F65" s="524"/>
      <c r="G65" s="524"/>
      <c r="H65" s="543"/>
      <c r="I65" s="544"/>
      <c r="J65" s="544"/>
      <c r="K65" s="544"/>
      <c r="L65" s="544"/>
      <c r="M65" s="544"/>
      <c r="N65" s="544"/>
      <c r="O65" s="544"/>
      <c r="P65" s="544"/>
      <c r="Q65" s="544"/>
      <c r="R65" s="544"/>
      <c r="S65" s="545"/>
      <c r="T65" s="543"/>
      <c r="U65" s="544"/>
      <c r="V65" s="544"/>
      <c r="W65" s="544"/>
      <c r="X65" s="544"/>
      <c r="Y65" s="544"/>
      <c r="Z65" s="544"/>
      <c r="AA65" s="544"/>
      <c r="AB65" s="544"/>
      <c r="AC65" s="544"/>
      <c r="AD65" s="544"/>
      <c r="AE65" s="545"/>
      <c r="AF65" s="543"/>
      <c r="AG65" s="544"/>
      <c r="AH65" s="544"/>
      <c r="AI65" s="544"/>
      <c r="AJ65" s="544"/>
      <c r="AK65" s="544"/>
      <c r="AL65" s="544"/>
      <c r="AM65" s="544"/>
      <c r="AN65" s="544"/>
      <c r="AO65" s="544"/>
      <c r="AP65" s="544"/>
      <c r="AQ65" s="544"/>
      <c r="AR65" s="544"/>
      <c r="AS65" s="544"/>
      <c r="AT65" s="544"/>
      <c r="AU65" s="544"/>
      <c r="AV65" s="544"/>
      <c r="AW65" s="544"/>
      <c r="AX65" s="544"/>
      <c r="AY65" s="545"/>
      <c r="AZ65" s="540" t="s">
        <v>53</v>
      </c>
      <c r="BA65" s="541"/>
      <c r="BB65" s="541"/>
      <c r="BC65" s="541"/>
      <c r="BD65" s="541"/>
      <c r="BE65" s="541"/>
      <c r="BF65" s="542"/>
      <c r="BG65" s="540" t="s">
        <v>54</v>
      </c>
      <c r="BH65" s="541"/>
      <c r="BI65" s="541"/>
      <c r="BJ65" s="541"/>
      <c r="BK65" s="541"/>
      <c r="BL65" s="541"/>
      <c r="BM65" s="542"/>
      <c r="BN65" s="543"/>
      <c r="BO65" s="544"/>
      <c r="BP65" s="544"/>
      <c r="BQ65" s="544"/>
      <c r="BR65" s="544"/>
      <c r="BS65" s="545"/>
      <c r="BT65" s="543"/>
      <c r="BU65" s="544"/>
      <c r="BV65" s="544"/>
      <c r="BW65" s="544"/>
      <c r="BX65" s="544"/>
      <c r="BY65" s="545"/>
      <c r="BZ65" s="543"/>
      <c r="CA65" s="544"/>
      <c r="CB65" s="544"/>
      <c r="CC65" s="544"/>
      <c r="CD65" s="544"/>
      <c r="CE65" s="545"/>
      <c r="CF65" s="543"/>
      <c r="CG65" s="544"/>
      <c r="CH65" s="544"/>
      <c r="CI65" s="544"/>
      <c r="CJ65" s="544"/>
      <c r="CK65" s="545"/>
      <c r="CL65" s="543"/>
      <c r="CM65" s="544"/>
      <c r="CN65" s="544"/>
      <c r="CO65" s="544"/>
      <c r="CP65" s="544"/>
      <c r="CQ65" s="545"/>
    </row>
    <row r="66" spans="1:95" ht="8.25" customHeight="1" x14ac:dyDescent="0.2">
      <c r="A66" s="524"/>
      <c r="B66" s="524"/>
      <c r="C66" s="524"/>
      <c r="D66" s="524"/>
      <c r="E66" s="524"/>
      <c r="F66" s="524"/>
      <c r="G66" s="524"/>
      <c r="H66" s="546"/>
      <c r="I66" s="547"/>
      <c r="J66" s="547"/>
      <c r="K66" s="547"/>
      <c r="L66" s="547"/>
      <c r="M66" s="547"/>
      <c r="N66" s="547"/>
      <c r="O66" s="547"/>
      <c r="P66" s="547"/>
      <c r="Q66" s="547"/>
      <c r="R66" s="547"/>
      <c r="S66" s="548"/>
      <c r="T66" s="546"/>
      <c r="U66" s="547"/>
      <c r="V66" s="547"/>
      <c r="W66" s="547"/>
      <c r="X66" s="547"/>
      <c r="Y66" s="547"/>
      <c r="Z66" s="547"/>
      <c r="AA66" s="547"/>
      <c r="AB66" s="547"/>
      <c r="AC66" s="547"/>
      <c r="AD66" s="547"/>
      <c r="AE66" s="548"/>
      <c r="AF66" s="546"/>
      <c r="AG66" s="547"/>
      <c r="AH66" s="547"/>
      <c r="AI66" s="547"/>
      <c r="AJ66" s="547"/>
      <c r="AK66" s="547"/>
      <c r="AL66" s="547"/>
      <c r="AM66" s="547"/>
      <c r="AN66" s="547"/>
      <c r="AO66" s="547"/>
      <c r="AP66" s="547"/>
      <c r="AQ66" s="547"/>
      <c r="AR66" s="547"/>
      <c r="AS66" s="547"/>
      <c r="AT66" s="547"/>
      <c r="AU66" s="547"/>
      <c r="AV66" s="547"/>
      <c r="AW66" s="547"/>
      <c r="AX66" s="547"/>
      <c r="AY66" s="548"/>
      <c r="AZ66" s="546"/>
      <c r="BA66" s="547"/>
      <c r="BB66" s="547"/>
      <c r="BC66" s="547"/>
      <c r="BD66" s="547"/>
      <c r="BE66" s="547"/>
      <c r="BF66" s="548"/>
      <c r="BG66" s="546"/>
      <c r="BH66" s="547"/>
      <c r="BI66" s="547"/>
      <c r="BJ66" s="547"/>
      <c r="BK66" s="547"/>
      <c r="BL66" s="547"/>
      <c r="BM66" s="548"/>
      <c r="BN66" s="546"/>
      <c r="BO66" s="547"/>
      <c r="BP66" s="547"/>
      <c r="BQ66" s="547"/>
      <c r="BR66" s="547"/>
      <c r="BS66" s="548"/>
      <c r="BT66" s="546"/>
      <c r="BU66" s="547"/>
      <c r="BV66" s="547"/>
      <c r="BW66" s="547"/>
      <c r="BX66" s="547"/>
      <c r="BY66" s="548"/>
      <c r="BZ66" s="546"/>
      <c r="CA66" s="547"/>
      <c r="CB66" s="547"/>
      <c r="CC66" s="547"/>
      <c r="CD66" s="547"/>
      <c r="CE66" s="548"/>
      <c r="CF66" s="546"/>
      <c r="CG66" s="547"/>
      <c r="CH66" s="547"/>
      <c r="CI66" s="547"/>
      <c r="CJ66" s="547"/>
      <c r="CK66" s="548"/>
      <c r="CL66" s="546"/>
      <c r="CM66" s="547"/>
      <c r="CN66" s="547"/>
      <c r="CO66" s="547"/>
      <c r="CP66" s="547"/>
      <c r="CQ66" s="548"/>
    </row>
    <row r="67" spans="1:95" ht="12" customHeight="1" x14ac:dyDescent="0.2">
      <c r="A67" s="524" t="s">
        <v>30</v>
      </c>
      <c r="B67" s="524"/>
      <c r="C67" s="524"/>
      <c r="D67" s="524"/>
      <c r="E67" s="524"/>
      <c r="F67" s="524"/>
      <c r="G67" s="524"/>
      <c r="H67" s="524" t="s">
        <v>55</v>
      </c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34" t="s">
        <v>56</v>
      </c>
      <c r="U67" s="535"/>
      <c r="V67" s="535"/>
      <c r="W67" s="535"/>
      <c r="X67" s="535"/>
      <c r="Y67" s="535"/>
      <c r="Z67" s="535"/>
      <c r="AA67" s="535"/>
      <c r="AB67" s="535"/>
      <c r="AC67" s="535"/>
      <c r="AD67" s="535"/>
      <c r="AE67" s="536"/>
      <c r="AF67" s="524" t="s">
        <v>57</v>
      </c>
      <c r="AG67" s="524"/>
      <c r="AH67" s="524"/>
      <c r="AI67" s="524"/>
      <c r="AJ67" s="524"/>
      <c r="AK67" s="524"/>
      <c r="AL67" s="524"/>
      <c r="AM67" s="524"/>
      <c r="AN67" s="524"/>
      <c r="AO67" s="524"/>
      <c r="AP67" s="524"/>
      <c r="AQ67" s="524"/>
      <c r="AR67" s="524"/>
      <c r="AS67" s="524"/>
      <c r="AT67" s="524"/>
      <c r="AU67" s="524"/>
      <c r="AV67" s="524"/>
      <c r="AW67" s="524"/>
      <c r="AX67" s="524"/>
      <c r="AY67" s="524"/>
      <c r="AZ67" s="524" t="s">
        <v>58</v>
      </c>
      <c r="BA67" s="524"/>
      <c r="BB67" s="524"/>
      <c r="BC67" s="524"/>
      <c r="BD67" s="524"/>
      <c r="BE67" s="524"/>
      <c r="BF67" s="524"/>
      <c r="BG67" s="524" t="s">
        <v>59</v>
      </c>
      <c r="BH67" s="524"/>
      <c r="BI67" s="524"/>
      <c r="BJ67" s="524"/>
      <c r="BK67" s="524"/>
      <c r="BL67" s="524"/>
      <c r="BM67" s="524"/>
      <c r="BN67" s="524" t="s">
        <v>60</v>
      </c>
      <c r="BO67" s="524"/>
      <c r="BP67" s="524"/>
      <c r="BQ67" s="524"/>
      <c r="BR67" s="524"/>
      <c r="BS67" s="524"/>
      <c r="BT67" s="524" t="s">
        <v>61</v>
      </c>
      <c r="BU67" s="524"/>
      <c r="BV67" s="524"/>
      <c r="BW67" s="524"/>
      <c r="BX67" s="524"/>
      <c r="BY67" s="524"/>
      <c r="BZ67" s="524" t="s">
        <v>62</v>
      </c>
      <c r="CA67" s="524"/>
      <c r="CB67" s="524"/>
      <c r="CC67" s="524"/>
      <c r="CD67" s="524"/>
      <c r="CE67" s="524"/>
      <c r="CF67" s="524" t="s">
        <v>63</v>
      </c>
      <c r="CG67" s="524"/>
      <c r="CH67" s="524"/>
      <c r="CI67" s="524"/>
      <c r="CJ67" s="524"/>
      <c r="CK67" s="524"/>
      <c r="CL67" s="524" t="s">
        <v>64</v>
      </c>
      <c r="CM67" s="524"/>
      <c r="CN67" s="524"/>
      <c r="CO67" s="524"/>
      <c r="CP67" s="524"/>
      <c r="CQ67" s="524"/>
    </row>
    <row r="68" spans="1:95" ht="76.5" customHeight="1" x14ac:dyDescent="0.2">
      <c r="A68" s="630" t="s">
        <v>435</v>
      </c>
      <c r="B68" s="682"/>
      <c r="C68" s="682"/>
      <c r="D68" s="682"/>
      <c r="E68" s="682"/>
      <c r="F68" s="682"/>
      <c r="G68" s="683"/>
      <c r="H68" s="636" t="s">
        <v>433</v>
      </c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8"/>
      <c r="T68" s="642" t="s">
        <v>66</v>
      </c>
      <c r="U68" s="643"/>
      <c r="V68" s="643"/>
      <c r="W68" s="643"/>
      <c r="X68" s="643"/>
      <c r="Y68" s="643"/>
      <c r="Z68" s="643"/>
      <c r="AA68" s="643"/>
      <c r="AB68" s="643"/>
      <c r="AC68" s="643"/>
      <c r="AD68" s="643"/>
      <c r="AE68" s="644"/>
      <c r="AF68" s="531" t="s">
        <v>67</v>
      </c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3"/>
      <c r="AZ68" s="534" t="s">
        <v>68</v>
      </c>
      <c r="BA68" s="535"/>
      <c r="BB68" s="535"/>
      <c r="BC68" s="535"/>
      <c r="BD68" s="535"/>
      <c r="BE68" s="535"/>
      <c r="BF68" s="536"/>
      <c r="BG68" s="534" t="s">
        <v>69</v>
      </c>
      <c r="BH68" s="535"/>
      <c r="BI68" s="535"/>
      <c r="BJ68" s="535"/>
      <c r="BK68" s="535"/>
      <c r="BL68" s="535"/>
      <c r="BM68" s="536"/>
      <c r="BN68" s="518">
        <v>100</v>
      </c>
      <c r="BO68" s="519"/>
      <c r="BP68" s="519"/>
      <c r="BQ68" s="519"/>
      <c r="BR68" s="519"/>
      <c r="BS68" s="520"/>
      <c r="BT68" s="518">
        <v>100</v>
      </c>
      <c r="BU68" s="519"/>
      <c r="BV68" s="519"/>
      <c r="BW68" s="519"/>
      <c r="BX68" s="519"/>
      <c r="BY68" s="520"/>
      <c r="BZ68" s="518">
        <v>100</v>
      </c>
      <c r="CA68" s="519"/>
      <c r="CB68" s="519"/>
      <c r="CC68" s="519"/>
      <c r="CD68" s="519"/>
      <c r="CE68" s="520"/>
      <c r="CF68" s="553">
        <v>3</v>
      </c>
      <c r="CG68" s="554"/>
      <c r="CH68" s="554"/>
      <c r="CI68" s="554"/>
      <c r="CJ68" s="554"/>
      <c r="CK68" s="555"/>
      <c r="CL68" s="518"/>
      <c r="CM68" s="519"/>
      <c r="CN68" s="519"/>
      <c r="CO68" s="519"/>
      <c r="CP68" s="519"/>
      <c r="CQ68" s="520"/>
    </row>
    <row r="69" spans="1:95" ht="102" customHeight="1" x14ac:dyDescent="0.2">
      <c r="A69" s="684"/>
      <c r="B69" s="685"/>
      <c r="C69" s="685"/>
      <c r="D69" s="685"/>
      <c r="E69" s="685"/>
      <c r="F69" s="685"/>
      <c r="G69" s="686"/>
      <c r="H69" s="639"/>
      <c r="I69" s="640"/>
      <c r="J69" s="640"/>
      <c r="K69" s="640"/>
      <c r="L69" s="640"/>
      <c r="M69" s="640"/>
      <c r="N69" s="640"/>
      <c r="O69" s="640"/>
      <c r="P69" s="640"/>
      <c r="Q69" s="640"/>
      <c r="R69" s="640"/>
      <c r="S69" s="641"/>
      <c r="T69" s="645"/>
      <c r="U69" s="646"/>
      <c r="V69" s="646"/>
      <c r="W69" s="646"/>
      <c r="X69" s="646"/>
      <c r="Y69" s="646"/>
      <c r="Z69" s="646"/>
      <c r="AA69" s="646"/>
      <c r="AB69" s="646"/>
      <c r="AC69" s="646"/>
      <c r="AD69" s="646"/>
      <c r="AE69" s="647"/>
      <c r="AF69" s="531" t="s">
        <v>71</v>
      </c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3"/>
      <c r="AZ69" s="534" t="s">
        <v>68</v>
      </c>
      <c r="BA69" s="535"/>
      <c r="BB69" s="535"/>
      <c r="BC69" s="535"/>
      <c r="BD69" s="535"/>
      <c r="BE69" s="535"/>
      <c r="BF69" s="536"/>
      <c r="BG69" s="534" t="s">
        <v>69</v>
      </c>
      <c r="BH69" s="535"/>
      <c r="BI69" s="535"/>
      <c r="BJ69" s="535"/>
      <c r="BK69" s="535"/>
      <c r="BL69" s="535"/>
      <c r="BM69" s="536"/>
      <c r="BN69" s="518">
        <v>100</v>
      </c>
      <c r="BO69" s="519"/>
      <c r="BP69" s="519"/>
      <c r="BQ69" s="519"/>
      <c r="BR69" s="519"/>
      <c r="BS69" s="520"/>
      <c r="BT69" s="518">
        <v>100</v>
      </c>
      <c r="BU69" s="519"/>
      <c r="BV69" s="519"/>
      <c r="BW69" s="519"/>
      <c r="BX69" s="519"/>
      <c r="BY69" s="520"/>
      <c r="BZ69" s="518">
        <v>100</v>
      </c>
      <c r="CA69" s="519"/>
      <c r="CB69" s="519"/>
      <c r="CC69" s="519"/>
      <c r="CD69" s="519"/>
      <c r="CE69" s="520"/>
      <c r="CF69" s="553">
        <v>3</v>
      </c>
      <c r="CG69" s="554"/>
      <c r="CH69" s="554"/>
      <c r="CI69" s="554"/>
      <c r="CJ69" s="554"/>
      <c r="CK69" s="555"/>
      <c r="CL69" s="518"/>
      <c r="CM69" s="519"/>
      <c r="CN69" s="519"/>
      <c r="CO69" s="519"/>
      <c r="CP69" s="519"/>
      <c r="CQ69" s="520"/>
    </row>
    <row r="70" spans="1:95" ht="61.5" customHeight="1" x14ac:dyDescent="0.2">
      <c r="A70" s="630" t="s">
        <v>436</v>
      </c>
      <c r="B70" s="682"/>
      <c r="C70" s="682"/>
      <c r="D70" s="682"/>
      <c r="E70" s="682"/>
      <c r="F70" s="682"/>
      <c r="G70" s="683"/>
      <c r="H70" s="636" t="s">
        <v>473</v>
      </c>
      <c r="I70" s="637"/>
      <c r="J70" s="637"/>
      <c r="K70" s="637"/>
      <c r="L70" s="637"/>
      <c r="M70" s="637"/>
      <c r="N70" s="637"/>
      <c r="O70" s="637"/>
      <c r="P70" s="637"/>
      <c r="Q70" s="637"/>
      <c r="R70" s="637"/>
      <c r="S70" s="638"/>
      <c r="T70" s="642" t="s">
        <v>66</v>
      </c>
      <c r="U70" s="643"/>
      <c r="V70" s="643"/>
      <c r="W70" s="643"/>
      <c r="X70" s="643"/>
      <c r="Y70" s="643"/>
      <c r="Z70" s="643"/>
      <c r="AA70" s="643"/>
      <c r="AB70" s="643"/>
      <c r="AC70" s="643"/>
      <c r="AD70" s="643"/>
      <c r="AE70" s="644"/>
      <c r="AF70" s="531" t="s">
        <v>67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3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ht="143.25" customHeight="1" x14ac:dyDescent="0.2">
      <c r="A71" s="684"/>
      <c r="B71" s="685"/>
      <c r="C71" s="685"/>
      <c r="D71" s="685"/>
      <c r="E71" s="685"/>
      <c r="F71" s="685"/>
      <c r="G71" s="686"/>
      <c r="H71" s="639"/>
      <c r="I71" s="640"/>
      <c r="J71" s="640"/>
      <c r="K71" s="640"/>
      <c r="L71" s="640"/>
      <c r="M71" s="640"/>
      <c r="N71" s="640"/>
      <c r="O71" s="640"/>
      <c r="P71" s="640"/>
      <c r="Q71" s="640"/>
      <c r="R71" s="640"/>
      <c r="S71" s="641"/>
      <c r="T71" s="645"/>
      <c r="U71" s="646"/>
      <c r="V71" s="646"/>
      <c r="W71" s="646"/>
      <c r="X71" s="646"/>
      <c r="Y71" s="646"/>
      <c r="Z71" s="646"/>
      <c r="AA71" s="646"/>
      <c r="AB71" s="646"/>
      <c r="AC71" s="646"/>
      <c r="AD71" s="646"/>
      <c r="AE71" s="647"/>
      <c r="AF71" s="531" t="s">
        <v>71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3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ht="24" customHeight="1" x14ac:dyDescent="0.2">
      <c r="A72" s="630" t="s">
        <v>437</v>
      </c>
      <c r="B72" s="682"/>
      <c r="C72" s="682"/>
      <c r="D72" s="682"/>
      <c r="E72" s="682"/>
      <c r="F72" s="682"/>
      <c r="G72" s="683"/>
      <c r="H72" s="636" t="s">
        <v>467</v>
      </c>
      <c r="I72" s="637"/>
      <c r="J72" s="637"/>
      <c r="K72" s="637"/>
      <c r="L72" s="637"/>
      <c r="M72" s="637"/>
      <c r="N72" s="637"/>
      <c r="O72" s="637"/>
      <c r="P72" s="637"/>
      <c r="Q72" s="637"/>
      <c r="R72" s="637"/>
      <c r="S72" s="638"/>
      <c r="T72" s="642" t="s">
        <v>66</v>
      </c>
      <c r="U72" s="643"/>
      <c r="V72" s="643"/>
      <c r="W72" s="643"/>
      <c r="X72" s="643"/>
      <c r="Y72" s="643"/>
      <c r="Z72" s="643"/>
      <c r="AA72" s="643"/>
      <c r="AB72" s="643"/>
      <c r="AC72" s="643"/>
      <c r="AD72" s="643"/>
      <c r="AE72" s="644"/>
      <c r="AF72" s="531" t="s">
        <v>67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3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ht="152.25" customHeight="1" x14ac:dyDescent="0.2">
      <c r="A73" s="684"/>
      <c r="B73" s="685"/>
      <c r="C73" s="685"/>
      <c r="D73" s="685"/>
      <c r="E73" s="685"/>
      <c r="F73" s="685"/>
      <c r="G73" s="686"/>
      <c r="H73" s="639"/>
      <c r="I73" s="640"/>
      <c r="J73" s="640"/>
      <c r="K73" s="640"/>
      <c r="L73" s="640"/>
      <c r="M73" s="640"/>
      <c r="N73" s="640"/>
      <c r="O73" s="640"/>
      <c r="P73" s="640"/>
      <c r="Q73" s="640"/>
      <c r="R73" s="640"/>
      <c r="S73" s="641"/>
      <c r="T73" s="645"/>
      <c r="U73" s="646"/>
      <c r="V73" s="646"/>
      <c r="W73" s="646"/>
      <c r="X73" s="646"/>
      <c r="Y73" s="646"/>
      <c r="Z73" s="646"/>
      <c r="AA73" s="646"/>
      <c r="AB73" s="646"/>
      <c r="AC73" s="646"/>
      <c r="AD73" s="646"/>
      <c r="AE73" s="647"/>
      <c r="AF73" s="531" t="s">
        <v>71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3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ht="23.25" customHeight="1" x14ac:dyDescent="0.2">
      <c r="A74" s="552" t="s">
        <v>72</v>
      </c>
      <c r="B74" s="552"/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552"/>
      <c r="Z74" s="552"/>
      <c r="AA74" s="552"/>
      <c r="AB74" s="552"/>
      <c r="AC74" s="552"/>
      <c r="AD74" s="552"/>
      <c r="AE74" s="552"/>
      <c r="AF74" s="552"/>
      <c r="AG74" s="552"/>
      <c r="AH74" s="552"/>
      <c r="AI74" s="552"/>
      <c r="AJ74" s="552"/>
      <c r="AK74" s="552"/>
      <c r="AL74" s="552"/>
      <c r="AM74" s="552"/>
      <c r="AN74" s="552"/>
      <c r="AO74" s="552"/>
      <c r="AP74" s="552"/>
      <c r="AQ74" s="552"/>
      <c r="AR74" s="552"/>
      <c r="AS74" s="552"/>
      <c r="AT74" s="552"/>
      <c r="AU74" s="552"/>
      <c r="AV74" s="552"/>
      <c r="AW74" s="552"/>
      <c r="AX74" s="552"/>
      <c r="AY74" s="552"/>
      <c r="AZ74" s="552"/>
      <c r="BA74" s="552"/>
      <c r="BB74" s="552"/>
      <c r="BC74" s="552"/>
      <c r="BD74" s="552"/>
      <c r="BE74" s="552"/>
      <c r="BF74" s="552"/>
      <c r="BG74" s="552"/>
      <c r="BH74" s="552"/>
      <c r="BI74" s="552"/>
      <c r="BJ74" s="552"/>
      <c r="BK74" s="552"/>
      <c r="BL74" s="552"/>
      <c r="BM74" s="552"/>
      <c r="BN74" s="552"/>
      <c r="BO74" s="552"/>
      <c r="BP74" s="552"/>
      <c r="BQ74" s="552"/>
      <c r="BR74" s="552"/>
      <c r="BS74" s="552"/>
      <c r="BT74" s="552"/>
      <c r="BU74" s="552"/>
      <c r="BV74" s="552"/>
      <c r="BW74" s="552"/>
      <c r="BX74" s="552"/>
      <c r="BY74" s="552"/>
      <c r="BZ74" s="552"/>
      <c r="CA74" s="552"/>
      <c r="CB74" s="552"/>
      <c r="CC74" s="552"/>
      <c r="CD74" s="552"/>
      <c r="CE74" s="552"/>
      <c r="CF74" s="407"/>
      <c r="CG74" s="407"/>
      <c r="CH74" s="407"/>
      <c r="CI74" s="407"/>
      <c r="CJ74" s="407"/>
      <c r="CK74" s="407"/>
      <c r="CL74" s="407"/>
      <c r="CM74" s="407"/>
      <c r="CN74" s="407"/>
      <c r="CO74" s="407"/>
      <c r="CP74" s="407"/>
      <c r="CQ74" s="407"/>
    </row>
    <row r="75" spans="1:95" ht="50.25" customHeight="1" x14ac:dyDescent="0.2">
      <c r="A75" s="524" t="s">
        <v>39</v>
      </c>
      <c r="B75" s="524"/>
      <c r="C75" s="524"/>
      <c r="D75" s="524"/>
      <c r="E75" s="524"/>
      <c r="F75" s="524"/>
      <c r="G75" s="524"/>
      <c r="H75" s="540" t="s">
        <v>74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2"/>
      <c r="T75" s="524" t="s">
        <v>75</v>
      </c>
      <c r="U75" s="524"/>
      <c r="V75" s="524"/>
      <c r="W75" s="524"/>
      <c r="X75" s="524"/>
      <c r="Y75" s="524"/>
      <c r="Z75" s="524"/>
      <c r="AA75" s="524"/>
      <c r="AB75" s="524"/>
      <c r="AC75" s="534" t="s">
        <v>76</v>
      </c>
      <c r="AD75" s="535"/>
      <c r="AE75" s="535"/>
      <c r="AF75" s="535"/>
      <c r="AG75" s="535"/>
      <c r="AH75" s="535"/>
      <c r="AI75" s="535"/>
      <c r="AJ75" s="535"/>
      <c r="AK75" s="535"/>
      <c r="AL75" s="535"/>
      <c r="AM75" s="535"/>
      <c r="AN75" s="535"/>
      <c r="AO75" s="535"/>
      <c r="AP75" s="535"/>
      <c r="AQ75" s="535"/>
      <c r="AR75" s="535"/>
      <c r="AS75" s="535"/>
      <c r="AT75" s="535"/>
      <c r="AU75" s="535"/>
      <c r="AV75" s="535"/>
      <c r="AW75" s="535"/>
      <c r="AX75" s="535"/>
      <c r="AY75" s="535"/>
      <c r="AZ75" s="535"/>
      <c r="BA75" s="536"/>
      <c r="BB75" s="534" t="s">
        <v>77</v>
      </c>
      <c r="BC75" s="535"/>
      <c r="BD75" s="535"/>
      <c r="BE75" s="535"/>
      <c r="BF75" s="535"/>
      <c r="BG75" s="535"/>
      <c r="BH75" s="535"/>
      <c r="BI75" s="535"/>
      <c r="BJ75" s="535"/>
      <c r="BK75" s="535"/>
      <c r="BL75" s="535"/>
      <c r="BM75" s="535"/>
      <c r="BN75" s="535"/>
      <c r="BO75" s="535"/>
      <c r="BP75" s="536"/>
      <c r="BQ75" s="534" t="s">
        <v>78</v>
      </c>
      <c r="BR75" s="535"/>
      <c r="BS75" s="535"/>
      <c r="BT75" s="535"/>
      <c r="BU75" s="535"/>
      <c r="BV75" s="535"/>
      <c r="BW75" s="535"/>
      <c r="BX75" s="535"/>
      <c r="BY75" s="535"/>
      <c r="BZ75" s="535"/>
      <c r="CA75" s="535"/>
      <c r="CB75" s="535"/>
      <c r="CC75" s="535"/>
      <c r="CD75" s="535"/>
      <c r="CE75" s="536"/>
      <c r="CF75" s="524" t="s">
        <v>79</v>
      </c>
      <c r="CG75" s="524"/>
      <c r="CH75" s="524"/>
      <c r="CI75" s="524"/>
      <c r="CJ75" s="524"/>
      <c r="CK75" s="524"/>
      <c r="CL75" s="524"/>
      <c r="CM75" s="524"/>
      <c r="CN75" s="524"/>
      <c r="CO75" s="524"/>
      <c r="CP75" s="524"/>
      <c r="CQ75" s="524"/>
    </row>
    <row r="76" spans="1:95" ht="15" customHeight="1" x14ac:dyDescent="0.2">
      <c r="A76" s="524"/>
      <c r="B76" s="524"/>
      <c r="C76" s="524"/>
      <c r="D76" s="524"/>
      <c r="E76" s="524"/>
      <c r="F76" s="524"/>
      <c r="G76" s="524"/>
      <c r="H76" s="540" t="s">
        <v>45</v>
      </c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42"/>
      <c r="T76" s="543" t="s">
        <v>45</v>
      </c>
      <c r="U76" s="544"/>
      <c r="V76" s="544"/>
      <c r="W76" s="544"/>
      <c r="X76" s="544"/>
      <c r="Y76" s="544"/>
      <c r="Z76" s="544"/>
      <c r="AA76" s="544"/>
      <c r="AB76" s="545"/>
      <c r="AC76" s="540" t="s">
        <v>45</v>
      </c>
      <c r="AD76" s="541"/>
      <c r="AE76" s="541"/>
      <c r="AF76" s="541"/>
      <c r="AG76" s="541"/>
      <c r="AH76" s="541"/>
      <c r="AI76" s="541"/>
      <c r="AJ76" s="541"/>
      <c r="AK76" s="541"/>
      <c r="AL76" s="541"/>
      <c r="AM76" s="541"/>
      <c r="AN76" s="541"/>
      <c r="AO76" s="541"/>
      <c r="AP76" s="541"/>
      <c r="AQ76" s="541"/>
      <c r="AR76" s="542"/>
      <c r="AS76" s="540" t="s">
        <v>80</v>
      </c>
      <c r="AT76" s="541"/>
      <c r="AU76" s="541"/>
      <c r="AV76" s="541"/>
      <c r="AW76" s="541"/>
      <c r="AX76" s="541"/>
      <c r="AY76" s="541"/>
      <c r="AZ76" s="541"/>
      <c r="BA76" s="542"/>
      <c r="BB76" s="549" t="s">
        <v>6</v>
      </c>
      <c r="BC76" s="550"/>
      <c r="BD76" s="551" t="s">
        <v>187</v>
      </c>
      <c r="BE76" s="551"/>
      <c r="BF76" s="411"/>
      <c r="BG76" s="549" t="s">
        <v>6</v>
      </c>
      <c r="BH76" s="550"/>
      <c r="BI76" s="551" t="s">
        <v>199</v>
      </c>
      <c r="BJ76" s="551"/>
      <c r="BK76" s="411"/>
      <c r="BL76" s="549" t="s">
        <v>6</v>
      </c>
      <c r="BM76" s="550"/>
      <c r="BN76" s="551" t="s">
        <v>200</v>
      </c>
      <c r="BO76" s="551"/>
      <c r="BP76" s="411"/>
      <c r="BQ76" s="549" t="s">
        <v>6</v>
      </c>
      <c r="BR76" s="550"/>
      <c r="BS76" s="551" t="s">
        <v>187</v>
      </c>
      <c r="BT76" s="551"/>
      <c r="BU76" s="411"/>
      <c r="BV76" s="549" t="s">
        <v>6</v>
      </c>
      <c r="BW76" s="550"/>
      <c r="BX76" s="551" t="s">
        <v>199</v>
      </c>
      <c r="BY76" s="551"/>
      <c r="BZ76" s="411"/>
      <c r="CA76" s="549" t="s">
        <v>6</v>
      </c>
      <c r="CB76" s="550"/>
      <c r="CC76" s="551" t="s">
        <v>200</v>
      </c>
      <c r="CD76" s="551"/>
      <c r="CE76" s="411"/>
      <c r="CF76" s="540" t="s">
        <v>48</v>
      </c>
      <c r="CG76" s="541"/>
      <c r="CH76" s="541"/>
      <c r="CI76" s="541"/>
      <c r="CJ76" s="541"/>
      <c r="CK76" s="542"/>
      <c r="CL76" s="540" t="s">
        <v>49</v>
      </c>
      <c r="CM76" s="541"/>
      <c r="CN76" s="541"/>
      <c r="CO76" s="541"/>
      <c r="CP76" s="541"/>
      <c r="CQ76" s="542"/>
    </row>
    <row r="77" spans="1:95" ht="21" customHeight="1" x14ac:dyDescent="0.2">
      <c r="A77" s="524"/>
      <c r="B77" s="524"/>
      <c r="C77" s="524"/>
      <c r="D77" s="524"/>
      <c r="E77" s="524"/>
      <c r="F77" s="524"/>
      <c r="G77" s="524"/>
      <c r="H77" s="543"/>
      <c r="I77" s="544"/>
      <c r="J77" s="544"/>
      <c r="K77" s="544"/>
      <c r="L77" s="544"/>
      <c r="M77" s="544"/>
      <c r="N77" s="544"/>
      <c r="O77" s="544"/>
      <c r="P77" s="544"/>
      <c r="Q77" s="544"/>
      <c r="R77" s="544"/>
      <c r="S77" s="545"/>
      <c r="T77" s="543"/>
      <c r="U77" s="544"/>
      <c r="V77" s="544"/>
      <c r="W77" s="544"/>
      <c r="X77" s="544"/>
      <c r="Y77" s="544"/>
      <c r="Z77" s="544"/>
      <c r="AA77" s="544"/>
      <c r="AB77" s="545"/>
      <c r="AC77" s="543"/>
      <c r="AD77" s="544"/>
      <c r="AE77" s="544"/>
      <c r="AF77" s="544"/>
      <c r="AG77" s="544"/>
      <c r="AH77" s="544"/>
      <c r="AI77" s="544"/>
      <c r="AJ77" s="544"/>
      <c r="AK77" s="544"/>
      <c r="AL77" s="544"/>
      <c r="AM77" s="544"/>
      <c r="AN77" s="544"/>
      <c r="AO77" s="544"/>
      <c r="AP77" s="544"/>
      <c r="AQ77" s="544"/>
      <c r="AR77" s="545"/>
      <c r="AS77" s="543"/>
      <c r="AT77" s="544"/>
      <c r="AU77" s="544"/>
      <c r="AV77" s="544"/>
      <c r="AW77" s="544"/>
      <c r="AX77" s="544"/>
      <c r="AY77" s="544"/>
      <c r="AZ77" s="544"/>
      <c r="BA77" s="545"/>
      <c r="BB77" s="543" t="s">
        <v>81</v>
      </c>
      <c r="BC77" s="544"/>
      <c r="BD77" s="544"/>
      <c r="BE77" s="544"/>
      <c r="BF77" s="545"/>
      <c r="BG77" s="543" t="s">
        <v>82</v>
      </c>
      <c r="BH77" s="544"/>
      <c r="BI77" s="544"/>
      <c r="BJ77" s="544"/>
      <c r="BK77" s="545"/>
      <c r="BL77" s="543" t="s">
        <v>83</v>
      </c>
      <c r="BM77" s="544"/>
      <c r="BN77" s="544"/>
      <c r="BO77" s="544"/>
      <c r="BP77" s="545"/>
      <c r="BQ77" s="543" t="s">
        <v>81</v>
      </c>
      <c r="BR77" s="544"/>
      <c r="BS77" s="544"/>
      <c r="BT77" s="544"/>
      <c r="BU77" s="545"/>
      <c r="BV77" s="543" t="s">
        <v>82</v>
      </c>
      <c r="BW77" s="544"/>
      <c r="BX77" s="544"/>
      <c r="BY77" s="544"/>
      <c r="BZ77" s="545"/>
      <c r="CA77" s="543" t="s">
        <v>83</v>
      </c>
      <c r="CB77" s="544"/>
      <c r="CC77" s="544"/>
      <c r="CD77" s="544"/>
      <c r="CE77" s="545"/>
      <c r="CF77" s="543"/>
      <c r="CG77" s="544"/>
      <c r="CH77" s="544"/>
      <c r="CI77" s="544"/>
      <c r="CJ77" s="544"/>
      <c r="CK77" s="545"/>
      <c r="CL77" s="543"/>
      <c r="CM77" s="544"/>
      <c r="CN77" s="544"/>
      <c r="CO77" s="544"/>
      <c r="CP77" s="544"/>
      <c r="CQ77" s="545"/>
    </row>
    <row r="78" spans="1:95" ht="15" customHeight="1" x14ac:dyDescent="0.2">
      <c r="A78" s="524"/>
      <c r="B78" s="524"/>
      <c r="C78" s="524"/>
      <c r="D78" s="524"/>
      <c r="E78" s="524"/>
      <c r="F78" s="524"/>
      <c r="G78" s="524"/>
      <c r="H78" s="543"/>
      <c r="I78" s="544"/>
      <c r="J78" s="544"/>
      <c r="K78" s="544"/>
      <c r="L78" s="544"/>
      <c r="M78" s="544"/>
      <c r="N78" s="544"/>
      <c r="O78" s="544"/>
      <c r="P78" s="544"/>
      <c r="Q78" s="544"/>
      <c r="R78" s="544"/>
      <c r="S78" s="545"/>
      <c r="T78" s="543"/>
      <c r="U78" s="544"/>
      <c r="V78" s="544"/>
      <c r="W78" s="544"/>
      <c r="X78" s="544"/>
      <c r="Y78" s="544"/>
      <c r="Z78" s="544"/>
      <c r="AA78" s="544"/>
      <c r="AB78" s="545"/>
      <c r="AC78" s="543"/>
      <c r="AD78" s="544"/>
      <c r="AE78" s="544"/>
      <c r="AF78" s="544"/>
      <c r="AG78" s="544"/>
      <c r="AH78" s="544"/>
      <c r="AI78" s="544"/>
      <c r="AJ78" s="544"/>
      <c r="AK78" s="544"/>
      <c r="AL78" s="544"/>
      <c r="AM78" s="544"/>
      <c r="AN78" s="544"/>
      <c r="AO78" s="544"/>
      <c r="AP78" s="544"/>
      <c r="AQ78" s="544"/>
      <c r="AR78" s="545"/>
      <c r="AS78" s="546"/>
      <c r="AT78" s="547"/>
      <c r="AU78" s="547"/>
      <c r="AV78" s="547"/>
      <c r="AW78" s="547"/>
      <c r="AX78" s="547"/>
      <c r="AY78" s="547"/>
      <c r="AZ78" s="547"/>
      <c r="BA78" s="548"/>
      <c r="BB78" s="543"/>
      <c r="BC78" s="544"/>
      <c r="BD78" s="544"/>
      <c r="BE78" s="544"/>
      <c r="BF78" s="545"/>
      <c r="BG78" s="543"/>
      <c r="BH78" s="544"/>
      <c r="BI78" s="544"/>
      <c r="BJ78" s="544"/>
      <c r="BK78" s="545"/>
      <c r="BL78" s="543"/>
      <c r="BM78" s="544"/>
      <c r="BN78" s="544"/>
      <c r="BO78" s="544"/>
      <c r="BP78" s="545"/>
      <c r="BQ78" s="543"/>
      <c r="BR78" s="544"/>
      <c r="BS78" s="544"/>
      <c r="BT78" s="544"/>
      <c r="BU78" s="545"/>
      <c r="BV78" s="543"/>
      <c r="BW78" s="544"/>
      <c r="BX78" s="544"/>
      <c r="BY78" s="544"/>
      <c r="BZ78" s="545"/>
      <c r="CA78" s="543"/>
      <c r="CB78" s="544"/>
      <c r="CC78" s="544"/>
      <c r="CD78" s="544"/>
      <c r="CE78" s="545"/>
      <c r="CF78" s="543"/>
      <c r="CG78" s="544"/>
      <c r="CH78" s="544"/>
      <c r="CI78" s="544"/>
      <c r="CJ78" s="544"/>
      <c r="CK78" s="545"/>
      <c r="CL78" s="543"/>
      <c r="CM78" s="544"/>
      <c r="CN78" s="544"/>
      <c r="CO78" s="544"/>
      <c r="CP78" s="544"/>
      <c r="CQ78" s="545"/>
    </row>
    <row r="79" spans="1:95" ht="40.5" customHeight="1" x14ac:dyDescent="0.2">
      <c r="A79" s="524"/>
      <c r="B79" s="524"/>
      <c r="C79" s="524"/>
      <c r="D79" s="524"/>
      <c r="E79" s="524"/>
      <c r="F79" s="524"/>
      <c r="G79" s="524"/>
      <c r="H79" s="546"/>
      <c r="I79" s="547"/>
      <c r="J79" s="547"/>
      <c r="K79" s="547"/>
      <c r="L79" s="547"/>
      <c r="M79" s="547"/>
      <c r="N79" s="547"/>
      <c r="O79" s="547"/>
      <c r="P79" s="547"/>
      <c r="Q79" s="547"/>
      <c r="R79" s="547"/>
      <c r="S79" s="548"/>
      <c r="T79" s="546"/>
      <c r="U79" s="547"/>
      <c r="V79" s="547"/>
      <c r="W79" s="547"/>
      <c r="X79" s="547"/>
      <c r="Y79" s="547"/>
      <c r="Z79" s="547"/>
      <c r="AA79" s="547"/>
      <c r="AB79" s="548"/>
      <c r="AC79" s="546"/>
      <c r="AD79" s="547"/>
      <c r="AE79" s="547"/>
      <c r="AF79" s="547"/>
      <c r="AG79" s="547"/>
      <c r="AH79" s="547"/>
      <c r="AI79" s="547"/>
      <c r="AJ79" s="547"/>
      <c r="AK79" s="547"/>
      <c r="AL79" s="547"/>
      <c r="AM79" s="547"/>
      <c r="AN79" s="547"/>
      <c r="AO79" s="547"/>
      <c r="AP79" s="547"/>
      <c r="AQ79" s="547"/>
      <c r="AR79" s="548"/>
      <c r="AS79" s="534" t="s">
        <v>53</v>
      </c>
      <c r="AT79" s="535"/>
      <c r="AU79" s="535"/>
      <c r="AV79" s="535"/>
      <c r="AW79" s="536"/>
      <c r="AX79" s="534" t="s">
        <v>54</v>
      </c>
      <c r="AY79" s="535"/>
      <c r="AZ79" s="535"/>
      <c r="BA79" s="536"/>
      <c r="BB79" s="546"/>
      <c r="BC79" s="547"/>
      <c r="BD79" s="547"/>
      <c r="BE79" s="547"/>
      <c r="BF79" s="548"/>
      <c r="BG79" s="546"/>
      <c r="BH79" s="547"/>
      <c r="BI79" s="547"/>
      <c r="BJ79" s="547"/>
      <c r="BK79" s="548"/>
      <c r="BL79" s="546"/>
      <c r="BM79" s="547"/>
      <c r="BN79" s="547"/>
      <c r="BO79" s="547"/>
      <c r="BP79" s="548"/>
      <c r="BQ79" s="546"/>
      <c r="BR79" s="547"/>
      <c r="BS79" s="547"/>
      <c r="BT79" s="547"/>
      <c r="BU79" s="548"/>
      <c r="BV79" s="546"/>
      <c r="BW79" s="547"/>
      <c r="BX79" s="547"/>
      <c r="BY79" s="547"/>
      <c r="BZ79" s="548"/>
      <c r="CA79" s="546"/>
      <c r="CB79" s="547"/>
      <c r="CC79" s="547"/>
      <c r="CD79" s="547"/>
      <c r="CE79" s="548"/>
      <c r="CF79" s="546"/>
      <c r="CG79" s="547"/>
      <c r="CH79" s="547"/>
      <c r="CI79" s="547"/>
      <c r="CJ79" s="547"/>
      <c r="CK79" s="548"/>
      <c r="CL79" s="546"/>
      <c r="CM79" s="547"/>
      <c r="CN79" s="547"/>
      <c r="CO79" s="547"/>
      <c r="CP79" s="547"/>
      <c r="CQ79" s="548"/>
    </row>
    <row r="80" spans="1:95" ht="12.75" customHeight="1" x14ac:dyDescent="0.2">
      <c r="A80" s="524" t="s">
        <v>30</v>
      </c>
      <c r="B80" s="524"/>
      <c r="C80" s="524"/>
      <c r="D80" s="524"/>
      <c r="E80" s="524"/>
      <c r="F80" s="524"/>
      <c r="G80" s="524"/>
      <c r="H80" s="534" t="s">
        <v>55</v>
      </c>
      <c r="I80" s="535"/>
      <c r="J80" s="535"/>
      <c r="K80" s="535"/>
      <c r="L80" s="535"/>
      <c r="M80" s="535"/>
      <c r="N80" s="535"/>
      <c r="O80" s="535"/>
      <c r="P80" s="535"/>
      <c r="Q80" s="535"/>
      <c r="R80" s="535"/>
      <c r="S80" s="536"/>
      <c r="T80" s="534" t="s">
        <v>56</v>
      </c>
      <c r="U80" s="535"/>
      <c r="V80" s="535"/>
      <c r="W80" s="535"/>
      <c r="X80" s="535"/>
      <c r="Y80" s="535"/>
      <c r="Z80" s="535"/>
      <c r="AA80" s="535"/>
      <c r="AB80" s="536"/>
      <c r="AC80" s="540" t="s">
        <v>57</v>
      </c>
      <c r="AD80" s="541"/>
      <c r="AE80" s="541"/>
      <c r="AF80" s="541"/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42"/>
      <c r="AS80" s="534" t="s">
        <v>58</v>
      </c>
      <c r="AT80" s="535"/>
      <c r="AU80" s="535"/>
      <c r="AV80" s="535"/>
      <c r="AW80" s="536"/>
      <c r="AX80" s="534" t="s">
        <v>59</v>
      </c>
      <c r="AY80" s="535"/>
      <c r="AZ80" s="535"/>
      <c r="BA80" s="536"/>
      <c r="BB80" s="524" t="s">
        <v>60</v>
      </c>
      <c r="BC80" s="524"/>
      <c r="BD80" s="524"/>
      <c r="BE80" s="524"/>
      <c r="BF80" s="524"/>
      <c r="BG80" s="524" t="s">
        <v>61</v>
      </c>
      <c r="BH80" s="524"/>
      <c r="BI80" s="524"/>
      <c r="BJ80" s="524"/>
      <c r="BK80" s="524"/>
      <c r="BL80" s="524" t="s">
        <v>62</v>
      </c>
      <c r="BM80" s="524"/>
      <c r="BN80" s="524"/>
      <c r="BO80" s="524"/>
      <c r="BP80" s="524"/>
      <c r="BQ80" s="524" t="s">
        <v>63</v>
      </c>
      <c r="BR80" s="524"/>
      <c r="BS80" s="524"/>
      <c r="BT80" s="524"/>
      <c r="BU80" s="524"/>
      <c r="BV80" s="524" t="s">
        <v>64</v>
      </c>
      <c r="BW80" s="524"/>
      <c r="BX80" s="524"/>
      <c r="BY80" s="524"/>
      <c r="BZ80" s="524"/>
      <c r="CA80" s="524" t="s">
        <v>84</v>
      </c>
      <c r="CB80" s="524"/>
      <c r="CC80" s="524"/>
      <c r="CD80" s="524"/>
      <c r="CE80" s="524"/>
      <c r="CF80" s="524" t="s">
        <v>85</v>
      </c>
      <c r="CG80" s="524"/>
      <c r="CH80" s="524"/>
      <c r="CI80" s="524"/>
      <c r="CJ80" s="524"/>
      <c r="CK80" s="524"/>
      <c r="CL80" s="524" t="s">
        <v>86</v>
      </c>
      <c r="CM80" s="524"/>
      <c r="CN80" s="524"/>
      <c r="CO80" s="524"/>
      <c r="CP80" s="524"/>
      <c r="CQ80" s="524"/>
    </row>
    <row r="81" spans="1:96" ht="174.75" customHeight="1" x14ac:dyDescent="0.2">
      <c r="A81" s="556" t="s">
        <v>435</v>
      </c>
      <c r="B81" s="526"/>
      <c r="C81" s="526"/>
      <c r="D81" s="526"/>
      <c r="E81" s="526"/>
      <c r="F81" s="526"/>
      <c r="G81" s="527"/>
      <c r="H81" s="528" t="s">
        <v>433</v>
      </c>
      <c r="I81" s="621"/>
      <c r="J81" s="621"/>
      <c r="K81" s="621"/>
      <c r="L81" s="621"/>
      <c r="M81" s="621"/>
      <c r="N81" s="621"/>
      <c r="O81" s="621"/>
      <c r="P81" s="621"/>
      <c r="Q81" s="621"/>
      <c r="R81" s="621"/>
      <c r="S81" s="622"/>
      <c r="T81" s="518" t="s">
        <v>66</v>
      </c>
      <c r="U81" s="519"/>
      <c r="V81" s="519"/>
      <c r="W81" s="519"/>
      <c r="X81" s="519"/>
      <c r="Y81" s="519"/>
      <c r="Z81" s="519"/>
      <c r="AA81" s="519"/>
      <c r="AB81" s="520"/>
      <c r="AC81" s="531" t="s">
        <v>539</v>
      </c>
      <c r="AD81" s="532"/>
      <c r="AE81" s="532"/>
      <c r="AF81" s="532"/>
      <c r="AG81" s="532"/>
      <c r="AH81" s="532"/>
      <c r="AI81" s="532"/>
      <c r="AJ81" s="532"/>
      <c r="AK81" s="532"/>
      <c r="AL81" s="532"/>
      <c r="AM81" s="532"/>
      <c r="AN81" s="532"/>
      <c r="AO81" s="532"/>
      <c r="AP81" s="532"/>
      <c r="AQ81" s="96"/>
      <c r="AR81" s="97"/>
      <c r="AS81" s="534" t="s">
        <v>88</v>
      </c>
      <c r="AT81" s="535"/>
      <c r="AU81" s="535"/>
      <c r="AV81" s="535"/>
      <c r="AW81" s="536"/>
      <c r="AX81" s="537" t="s">
        <v>89</v>
      </c>
      <c r="AY81" s="538"/>
      <c r="AZ81" s="538"/>
      <c r="BA81" s="539"/>
      <c r="BB81" s="518">
        <f>'11Вичугск КЦ полустас+стац+над'!BB78:BF78+' 13Кохма (полустац+дети+над) '!BB84:BF84+'15Палехский КЦ над + полуст  '!BB122:BF122+'16Пуч-Лух полустац+(ст+над)'!BB317:BF317+'17РоднКЦ полуст (ст+дети+над) '!BB80:BF80+'19Южский Ц над+ полуст   '!BB127:BF127+' 23Заволжский ЦСО полустац+над'!BB126:BF126+'31ШуйскЦСО (полуст+дети+над) '!BB82:BF82+'32ЦСП дети'!BB81:BF81</f>
        <v>1215</v>
      </c>
      <c r="BC81" s="519"/>
      <c r="BD81" s="519"/>
      <c r="BE81" s="519"/>
      <c r="BF81" s="520"/>
      <c r="BG81" s="518">
        <f>'11Вичугск КЦ полустас+стац+над'!BG78:BK78+' 13Кохма (полустац+дети+над) '!BG84:BK84+'15Палехский КЦ над + полуст  '!BG122:BK122+'16Пуч-Лух полустац+(ст+над)'!BG317:BK317+'17РоднКЦ полуст (ст+дети+над) '!BG80:BK80+'19Южский Ц над+ полуст   '!BG127:BK127+' 23Заволжский ЦСО полустац+над'!BG126:BK126+'31ШуйскЦСО (полуст+дети+над) '!BG82:BK82+'32ЦСП дети'!BG81:BK81</f>
        <v>1215</v>
      </c>
      <c r="BH81" s="519"/>
      <c r="BI81" s="519"/>
      <c r="BJ81" s="519"/>
      <c r="BK81" s="520"/>
      <c r="BL81" s="518">
        <f>'11Вичугск КЦ полустас+стац+над'!BL78:BP78+' 13Кохма (полустац+дети+над) '!BL84:BP84+'15Палехский КЦ над + полуст  '!BL122:BP122+'16Пуч-Лух полустац+(ст+над)'!BL317:BP317+'17РоднКЦ полуст (ст+дети+над) '!BL80:BP80+'19Южский Ц над+ полуст   '!BL127:BP127+' 23Заволжский ЦСО полустац+над'!BL126:BP126+'31ШуйскЦСО (полуст+дети+над) '!BL82:BP82+'32ЦСП дети'!BL81:BP81</f>
        <v>1215</v>
      </c>
      <c r="BM81" s="519"/>
      <c r="BN81" s="519"/>
      <c r="BO81" s="519"/>
      <c r="BP81" s="520"/>
      <c r="BQ81" s="518" t="s">
        <v>474</v>
      </c>
      <c r="BR81" s="519"/>
      <c r="BS81" s="519"/>
      <c r="BT81" s="519"/>
      <c r="BU81" s="519"/>
      <c r="BV81" s="519"/>
      <c r="BW81" s="519"/>
      <c r="BX81" s="519"/>
      <c r="BY81" s="519"/>
      <c r="BZ81" s="519"/>
      <c r="CA81" s="519"/>
      <c r="CB81" s="519"/>
      <c r="CC81" s="519"/>
      <c r="CD81" s="519"/>
      <c r="CE81" s="520"/>
      <c r="CF81" s="521">
        <v>3</v>
      </c>
      <c r="CG81" s="522"/>
      <c r="CH81" s="522"/>
      <c r="CI81" s="522"/>
      <c r="CJ81" s="522"/>
      <c r="CK81" s="523"/>
      <c r="CL81" s="518"/>
      <c r="CM81" s="519"/>
      <c r="CN81" s="519"/>
      <c r="CO81" s="519"/>
      <c r="CP81" s="519"/>
      <c r="CQ81" s="520"/>
    </row>
    <row r="82" spans="1:96" ht="199.5" customHeight="1" x14ac:dyDescent="0.2">
      <c r="A82" s="556" t="s">
        <v>436</v>
      </c>
      <c r="B82" s="526"/>
      <c r="C82" s="526"/>
      <c r="D82" s="526"/>
      <c r="E82" s="526"/>
      <c r="F82" s="526"/>
      <c r="G82" s="527"/>
      <c r="H82" s="528" t="s">
        <v>473</v>
      </c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2"/>
      <c r="T82" s="518" t="s">
        <v>66</v>
      </c>
      <c r="U82" s="519"/>
      <c r="V82" s="519"/>
      <c r="W82" s="519"/>
      <c r="X82" s="519"/>
      <c r="Y82" s="519"/>
      <c r="Z82" s="519"/>
      <c r="AA82" s="519"/>
      <c r="AB82" s="520"/>
      <c r="AC82" s="531" t="s">
        <v>539</v>
      </c>
      <c r="AD82" s="532"/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96"/>
      <c r="AR82" s="97"/>
      <c r="AS82" s="534" t="s">
        <v>88</v>
      </c>
      <c r="AT82" s="535"/>
      <c r="AU82" s="535"/>
      <c r="AV82" s="535"/>
      <c r="AW82" s="536"/>
      <c r="AX82" s="537" t="s">
        <v>89</v>
      </c>
      <c r="AY82" s="538"/>
      <c r="AZ82" s="538"/>
      <c r="BA82" s="539"/>
      <c r="BB82" s="518">
        <f>' 13Кохма (полустац+дети+над) '!BB85:BF85+'15Палехский КЦ над + полуст  '!BB123:BF123+'16Пуч-Лух полустац+(ст+над)'!BB318:BF318+'19Южский Ц над+ полуст   '!BB128:BF128+'17РоднКЦ полуст (ст+дети+над) '!BB81:BF81+' 23Заволжский ЦСО полустац+над'!BB127:BF127+' 28ПриволжЦСО полустац+(над)'!BB120:BF120+'30Фурм. ЦСО полуст +(ст+над)  '!BB124:BF124+'32ЦСП дети'!BB82:BF82+'31ШуйскЦСО (полуст+дети+над) '!BB83:BF83</f>
        <v>369</v>
      </c>
      <c r="BC82" s="519"/>
      <c r="BD82" s="519"/>
      <c r="BE82" s="519"/>
      <c r="BF82" s="520"/>
      <c r="BG82" s="518">
        <f>' 13Кохма (полустац+дети+над) '!BG85:BK85+'15Палехский КЦ над + полуст  '!BG123:BK123+'16Пуч-Лух полустац+(ст+над)'!BG318:BK318+'19Южский Ц над+ полуст   '!BG128:BK128+'17РоднКЦ полуст (ст+дети+над) '!BG81:BK81+' 23Заволжский ЦСО полустац+над'!BG127:BK127+' 28ПриволжЦСО полустац+(над)'!BG120:BK120+'30Фурм. ЦСО полуст +(ст+над)  '!BG124:BK124+'32ЦСП дети'!BG82:BK82+'31ШуйскЦСО (полуст+дети+над) '!BG83:BK83</f>
        <v>369</v>
      </c>
      <c r="BH82" s="519"/>
      <c r="BI82" s="519"/>
      <c r="BJ82" s="519"/>
      <c r="BK82" s="520"/>
      <c r="BL82" s="518">
        <f>' 13Кохма (полустац+дети+над) '!BL85:BP85+'15Палехский КЦ над + полуст  '!BL123:BP123+'16Пуч-Лух полустац+(ст+над)'!BL318:BP318+'19Южский Ц над+ полуст   '!BL128:BP128+'17РоднКЦ полуст (ст+дети+над) '!BL81:BP81+' 23Заволжский ЦСО полустац+над'!BL127:BP127+' 28ПриволжЦСО полустац+(над)'!BL120:BP120+'30Фурм. ЦСО полуст +(ст+над)  '!BL124:BP124+'32ЦСП дети'!BL82:BP82+'31ШуйскЦСО (полуст+дети+над) '!BL83:BP83</f>
        <v>369</v>
      </c>
      <c r="BM82" s="519"/>
      <c r="BN82" s="519"/>
      <c r="BO82" s="519"/>
      <c r="BP82" s="520"/>
      <c r="BQ82" s="518" t="s">
        <v>474</v>
      </c>
      <c r="BR82" s="519"/>
      <c r="BS82" s="519"/>
      <c r="BT82" s="519"/>
      <c r="BU82" s="519"/>
      <c r="BV82" s="519"/>
      <c r="BW82" s="519"/>
      <c r="BX82" s="519"/>
      <c r="BY82" s="519"/>
      <c r="BZ82" s="519"/>
      <c r="CA82" s="519"/>
      <c r="CB82" s="519"/>
      <c r="CC82" s="519"/>
      <c r="CD82" s="519"/>
      <c r="CE82" s="520"/>
      <c r="CF82" s="521">
        <v>3</v>
      </c>
      <c r="CG82" s="522"/>
      <c r="CH82" s="522"/>
      <c r="CI82" s="522"/>
      <c r="CJ82" s="522"/>
      <c r="CK82" s="523"/>
      <c r="CL82" s="518"/>
      <c r="CM82" s="519"/>
      <c r="CN82" s="519"/>
      <c r="CO82" s="519"/>
      <c r="CP82" s="519"/>
      <c r="CQ82" s="520"/>
    </row>
    <row r="83" spans="1:96" ht="182.25" customHeight="1" x14ac:dyDescent="0.2">
      <c r="A83" s="556" t="s">
        <v>437</v>
      </c>
      <c r="B83" s="526"/>
      <c r="C83" s="526"/>
      <c r="D83" s="526"/>
      <c r="E83" s="526"/>
      <c r="F83" s="526"/>
      <c r="G83" s="527"/>
      <c r="H83" s="528" t="s">
        <v>467</v>
      </c>
      <c r="I83" s="621"/>
      <c r="J83" s="621"/>
      <c r="K83" s="621"/>
      <c r="L83" s="621"/>
      <c r="M83" s="621"/>
      <c r="N83" s="621"/>
      <c r="O83" s="621"/>
      <c r="P83" s="621"/>
      <c r="Q83" s="621"/>
      <c r="R83" s="621"/>
      <c r="S83" s="622"/>
      <c r="T83" s="518" t="s">
        <v>66</v>
      </c>
      <c r="U83" s="519"/>
      <c r="V83" s="519"/>
      <c r="W83" s="519"/>
      <c r="X83" s="519"/>
      <c r="Y83" s="519"/>
      <c r="Z83" s="519"/>
      <c r="AA83" s="519"/>
      <c r="AB83" s="520"/>
      <c r="AC83" s="531" t="s">
        <v>539</v>
      </c>
      <c r="AD83" s="532"/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96"/>
      <c r="AR83" s="97"/>
      <c r="AS83" s="534" t="s">
        <v>88</v>
      </c>
      <c r="AT83" s="535"/>
      <c r="AU83" s="535"/>
      <c r="AV83" s="535"/>
      <c r="AW83" s="536"/>
      <c r="AX83" s="537" t="s">
        <v>89</v>
      </c>
      <c r="AY83" s="538"/>
      <c r="AZ83" s="538"/>
      <c r="BA83" s="539"/>
      <c r="BB83" s="518">
        <f>'11Вичугск КЦ полустас+стац+над'!BB79:BF79+' 13Кохма (полустац+дети+над) '!BB86:BF86+'16Пуч-Лух полустац+(ст+над)'!BB319:BF319+'17РоднКЦ полуст (ст+дети+над) '!BB82:BF82+'30Фурм. ЦСО полуст +(ст+над)  '!BB125:BF125+'31ШуйскЦСО (полуст+дети+над) '!BB84:BF84+'32ЦСП дети'!BB83:BF83</f>
        <v>116</v>
      </c>
      <c r="BC83" s="519"/>
      <c r="BD83" s="519"/>
      <c r="BE83" s="519"/>
      <c r="BF83" s="520"/>
      <c r="BG83" s="518">
        <f>'11Вичугск КЦ полустас+стац+над'!BG79:BK79+' 13Кохма (полустац+дети+над) '!BG86:BK86+'16Пуч-Лух полустац+(ст+над)'!BG319:BK319+'17РоднКЦ полуст (ст+дети+над) '!BG82:BK82+'30Фурм. ЦСО полуст +(ст+над)  '!BG125:BK125+'31ШуйскЦСО (полуст+дети+над) '!BG84:BK84+'32ЦСП дети'!BG83:BK83</f>
        <v>116</v>
      </c>
      <c r="BH83" s="519"/>
      <c r="BI83" s="519"/>
      <c r="BJ83" s="519"/>
      <c r="BK83" s="520"/>
      <c r="BL83" s="518">
        <f>'11Вичугск КЦ полустас+стац+над'!BL79:BP79+' 13Кохма (полустац+дети+над) '!BL86:BP86+'16Пуч-Лух полустац+(ст+над)'!BL319:BP319+'17РоднКЦ полуст (ст+дети+над) '!BL82:BP82+'30Фурм. ЦСО полуст +(ст+над)  '!BL125:BP125+'31ШуйскЦСО (полуст+дети+над) '!BL84:BP84+'32ЦСП дети'!BL83:BP83</f>
        <v>116</v>
      </c>
      <c r="BM83" s="519"/>
      <c r="BN83" s="519"/>
      <c r="BO83" s="519"/>
      <c r="BP83" s="520"/>
      <c r="BQ83" s="518" t="s">
        <v>474</v>
      </c>
      <c r="BR83" s="519"/>
      <c r="BS83" s="519"/>
      <c r="BT83" s="519"/>
      <c r="BU83" s="519"/>
      <c r="BV83" s="519"/>
      <c r="BW83" s="519"/>
      <c r="BX83" s="519"/>
      <c r="BY83" s="519"/>
      <c r="BZ83" s="519"/>
      <c r="CA83" s="519"/>
      <c r="CB83" s="519"/>
      <c r="CC83" s="519"/>
      <c r="CD83" s="519"/>
      <c r="CE83" s="520"/>
      <c r="CF83" s="521">
        <v>3</v>
      </c>
      <c r="CG83" s="522"/>
      <c r="CH83" s="522"/>
      <c r="CI83" s="522"/>
      <c r="CJ83" s="522"/>
      <c r="CK83" s="523"/>
      <c r="CL83" s="518"/>
      <c r="CM83" s="519"/>
      <c r="CN83" s="519"/>
      <c r="CO83" s="519"/>
      <c r="CP83" s="519"/>
      <c r="CQ83" s="520"/>
      <c r="CR83" s="145"/>
    </row>
    <row r="84" spans="1:96" s="136" customFormat="1" ht="12" customHeight="1" x14ac:dyDescent="0.2">
      <c r="A84" s="687"/>
      <c r="B84" s="687"/>
      <c r="C84" s="687"/>
      <c r="D84" s="687"/>
      <c r="E84" s="687"/>
      <c r="F84" s="687"/>
      <c r="G84" s="687"/>
      <c r="H84" s="687"/>
      <c r="I84" s="687"/>
      <c r="J84" s="687"/>
      <c r="K84" s="687"/>
      <c r="L84" s="687"/>
      <c r="M84" s="687"/>
      <c r="N84" s="687"/>
      <c r="O84" s="687"/>
      <c r="P84" s="687"/>
      <c r="Q84" s="687"/>
      <c r="R84" s="687"/>
      <c r="S84" s="687"/>
      <c r="T84" s="687"/>
      <c r="U84" s="687"/>
      <c r="V84" s="687"/>
      <c r="W84" s="687"/>
      <c r="X84" s="687"/>
      <c r="Y84" s="687"/>
      <c r="Z84" s="687"/>
      <c r="AA84" s="687"/>
      <c r="AB84" s="687"/>
      <c r="AC84" s="687"/>
      <c r="AD84" s="687"/>
      <c r="AE84" s="687"/>
      <c r="AF84" s="687"/>
      <c r="AG84" s="687"/>
      <c r="AH84" s="687"/>
      <c r="AI84" s="687"/>
      <c r="AJ84" s="687"/>
      <c r="AK84" s="687"/>
      <c r="AL84" s="687"/>
      <c r="AM84" s="687"/>
      <c r="AN84" s="687"/>
      <c r="AO84" s="687"/>
      <c r="AP84" s="687"/>
      <c r="AQ84" s="687"/>
      <c r="AR84" s="687"/>
      <c r="AS84" s="687"/>
      <c r="AT84" s="687"/>
      <c r="AU84" s="687"/>
      <c r="AV84" s="687"/>
      <c r="AW84" s="687"/>
      <c r="AX84" s="687"/>
      <c r="AY84" s="687"/>
      <c r="AZ84" s="687"/>
      <c r="BA84" s="687"/>
      <c r="BB84" s="687"/>
      <c r="BC84" s="687"/>
      <c r="BD84" s="687"/>
      <c r="BE84" s="687"/>
      <c r="BF84" s="687"/>
      <c r="BG84" s="687"/>
      <c r="BH84" s="687"/>
      <c r="BI84" s="687"/>
      <c r="BJ84" s="687"/>
      <c r="BK84" s="687"/>
      <c r="BL84" s="687"/>
      <c r="BM84" s="687"/>
      <c r="BN84" s="687"/>
      <c r="BO84" s="687"/>
      <c r="BP84" s="687"/>
      <c r="BQ84" s="687"/>
      <c r="BR84" s="687"/>
      <c r="BS84" s="687"/>
      <c r="BT84" s="687"/>
      <c r="BU84" s="687"/>
      <c r="BV84" s="687"/>
      <c r="BW84" s="687"/>
      <c r="BX84" s="687"/>
      <c r="BY84" s="687"/>
      <c r="BZ84" s="687"/>
      <c r="CA84" s="687"/>
      <c r="CB84" s="687"/>
      <c r="CC84" s="687"/>
      <c r="CD84" s="687"/>
      <c r="CE84" s="687"/>
      <c r="CF84" s="687"/>
      <c r="CG84" s="687"/>
      <c r="CH84" s="687"/>
      <c r="CI84" s="687"/>
      <c r="CJ84" s="687"/>
      <c r="CK84" s="687"/>
      <c r="CL84" s="687"/>
      <c r="CM84" s="687"/>
      <c r="CN84" s="687"/>
      <c r="CO84" s="687"/>
      <c r="CP84" s="687"/>
      <c r="CQ84" s="687"/>
    </row>
    <row r="85" spans="1:96" s="470" customFormat="1" ht="14.25" customHeight="1" x14ac:dyDescent="0.2">
      <c r="A85" s="581" t="s">
        <v>29</v>
      </c>
      <c r="B85" s="581"/>
      <c r="C85" s="581"/>
      <c r="D85" s="581"/>
      <c r="E85" s="581"/>
      <c r="F85" s="581"/>
      <c r="G85" s="581"/>
      <c r="H85" s="581"/>
      <c r="I85" s="581"/>
      <c r="J85" s="581"/>
      <c r="K85" s="581"/>
      <c r="L85" s="581"/>
      <c r="M85" s="581"/>
      <c r="N85" s="581"/>
      <c r="O85" s="581"/>
      <c r="P85" s="581"/>
      <c r="Q85" s="581"/>
      <c r="R85" s="581"/>
      <c r="S85" s="581"/>
      <c r="T85" s="581"/>
      <c r="U85" s="581"/>
      <c r="V85" s="581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2" t="s">
        <v>55</v>
      </c>
      <c r="AQ85" s="582"/>
      <c r="AR85" s="582"/>
      <c r="AS85" s="582"/>
      <c r="AT85" s="582"/>
      <c r="AU85" s="552"/>
      <c r="AV85" s="552"/>
      <c r="AW85" s="552"/>
      <c r="AX85" s="552"/>
      <c r="AY85" s="552"/>
      <c r="AZ85" s="552"/>
      <c r="BA85" s="552"/>
      <c r="BB85" s="552"/>
      <c r="BC85" s="552"/>
      <c r="BD85" s="552"/>
      <c r="BE85" s="552"/>
      <c r="BF85" s="552"/>
      <c r="BG85" s="552"/>
      <c r="BH85" s="552"/>
      <c r="BI85" s="552"/>
      <c r="BJ85" s="552"/>
      <c r="BK85" s="552"/>
      <c r="BL85" s="552"/>
      <c r="BM85" s="552"/>
      <c r="BN85" s="552"/>
      <c r="BO85" s="552"/>
      <c r="BP85" s="552"/>
      <c r="BQ85" s="552"/>
      <c r="BR85" s="552"/>
      <c r="BS85" s="552"/>
      <c r="BT85" s="552"/>
      <c r="BU85" s="552"/>
      <c r="BV85" s="552"/>
      <c r="BW85" s="552"/>
      <c r="BX85" s="552"/>
      <c r="BY85" s="552"/>
      <c r="BZ85" s="552"/>
      <c r="CA85" s="552"/>
      <c r="CB85" s="552"/>
      <c r="CC85" s="552"/>
      <c r="CD85" s="552"/>
      <c r="CE85" s="552"/>
    </row>
    <row r="86" spans="1:96" s="470" customFormat="1" ht="12" customHeight="1" thickBot="1" x14ac:dyDescent="0.25">
      <c r="A86" s="581"/>
      <c r="B86" s="581"/>
      <c r="C86" s="581"/>
      <c r="D86" s="581"/>
      <c r="E86" s="581"/>
      <c r="F86" s="581"/>
      <c r="G86" s="581"/>
      <c r="H86" s="581"/>
      <c r="I86" s="581"/>
      <c r="J86" s="581"/>
      <c r="K86" s="581"/>
      <c r="L86" s="581"/>
      <c r="M86" s="581"/>
      <c r="N86" s="581"/>
      <c r="O86" s="581"/>
      <c r="P86" s="581"/>
      <c r="Q86" s="581"/>
      <c r="R86" s="581"/>
      <c r="S86" s="581"/>
      <c r="T86" s="581"/>
      <c r="U86" s="581"/>
      <c r="V86" s="581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  <c r="AT86" s="581"/>
      <c r="AU86" s="581"/>
      <c r="AV86" s="581"/>
      <c r="AW86" s="581"/>
      <c r="AX86" s="581"/>
      <c r="AY86" s="581"/>
      <c r="AZ86" s="581"/>
      <c r="BA86" s="581"/>
      <c r="BB86" s="581"/>
      <c r="BC86" s="581"/>
      <c r="BD86" s="581"/>
      <c r="BE86" s="581"/>
      <c r="BF86" s="581"/>
      <c r="BG86" s="581"/>
      <c r="BH86" s="581"/>
      <c r="BI86" s="581"/>
      <c r="BJ86" s="581"/>
      <c r="BK86" s="581"/>
      <c r="BL86" s="581"/>
      <c r="BM86" s="581"/>
      <c r="BN86" s="581"/>
      <c r="BO86" s="581"/>
      <c r="BP86" s="581"/>
      <c r="BQ86" s="581"/>
      <c r="BR86" s="581"/>
      <c r="BS86" s="581"/>
      <c r="BT86" s="581"/>
      <c r="BU86" s="581"/>
      <c r="BV86" s="581"/>
      <c r="BW86" s="581"/>
      <c r="BX86" s="581"/>
      <c r="BY86" s="581"/>
      <c r="BZ86" s="581"/>
      <c r="CA86" s="581"/>
      <c r="CB86" s="581"/>
      <c r="CC86" s="581"/>
      <c r="CD86" s="581"/>
      <c r="CE86" s="581"/>
    </row>
    <row r="87" spans="1:96" s="470" customFormat="1" ht="19.5" customHeight="1" x14ac:dyDescent="0.2">
      <c r="A87" s="552" t="s">
        <v>31</v>
      </c>
      <c r="B87" s="552"/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2"/>
      <c r="V87" s="552"/>
      <c r="W87" s="552"/>
      <c r="X87" s="552"/>
      <c r="Y87" s="660"/>
      <c r="Z87" s="660"/>
      <c r="AA87" s="660"/>
      <c r="AB87" s="660"/>
      <c r="AC87" s="660"/>
      <c r="AD87" s="660"/>
      <c r="AE87" s="660"/>
      <c r="AF87" s="660"/>
      <c r="AG87" s="660"/>
      <c r="AH87" s="660"/>
      <c r="AI87" s="660"/>
      <c r="AJ87" s="660"/>
      <c r="AK87" s="660"/>
      <c r="AL87" s="660"/>
      <c r="AM87" s="660"/>
      <c r="AN87" s="660"/>
      <c r="AO87" s="660"/>
      <c r="AP87" s="660"/>
      <c r="AQ87" s="660"/>
      <c r="AR87" s="660"/>
      <c r="AS87" s="660"/>
      <c r="AT87" s="660"/>
      <c r="AU87" s="660"/>
      <c r="AV87" s="660"/>
      <c r="AW87" s="660"/>
      <c r="AX87" s="660"/>
      <c r="AY87" s="660"/>
      <c r="AZ87" s="660"/>
      <c r="BA87" s="660"/>
      <c r="BB87" s="660"/>
      <c r="BC87" s="660"/>
      <c r="BD87" s="660"/>
      <c r="BE87" s="660"/>
      <c r="BF87" s="66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648" t="s">
        <v>32</v>
      </c>
      <c r="BT87" s="648"/>
      <c r="BU87" s="648"/>
      <c r="BV87" s="648"/>
      <c r="BW87" s="648"/>
      <c r="BX87" s="648"/>
      <c r="BY87" s="648"/>
      <c r="BZ87" s="648"/>
      <c r="CA87" s="648"/>
      <c r="CB87" s="648"/>
      <c r="CC87" s="648"/>
      <c r="CD87" s="648"/>
      <c r="CE87" s="648"/>
      <c r="CF87" s="649" t="s">
        <v>525</v>
      </c>
      <c r="CG87" s="650"/>
      <c r="CH87" s="650"/>
      <c r="CI87" s="650"/>
      <c r="CJ87" s="650"/>
      <c r="CK87" s="650"/>
      <c r="CL87" s="650"/>
      <c r="CM87" s="650"/>
      <c r="CN87" s="650"/>
      <c r="CO87" s="650"/>
      <c r="CP87" s="650"/>
      <c r="CQ87" s="651"/>
    </row>
    <row r="88" spans="1:96" s="470" customFormat="1" ht="18.75" customHeight="1" x14ac:dyDescent="0.2">
      <c r="A88" s="658" t="s">
        <v>220</v>
      </c>
      <c r="B88" s="659"/>
      <c r="C88" s="659"/>
      <c r="D88" s="659"/>
      <c r="E88" s="659"/>
      <c r="F88" s="659"/>
      <c r="G88" s="659"/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  <c r="AE88" s="659"/>
      <c r="AF88" s="659"/>
      <c r="AG88" s="659"/>
      <c r="AH88" s="659"/>
      <c r="AI88" s="659"/>
      <c r="AJ88" s="659"/>
      <c r="AK88" s="659"/>
      <c r="AL88" s="659"/>
      <c r="AM88" s="659"/>
      <c r="AN88" s="659"/>
      <c r="AO88" s="659"/>
      <c r="AP88" s="659"/>
      <c r="AQ88" s="659"/>
      <c r="AR88" s="659"/>
      <c r="AS88" s="659"/>
      <c r="AT88" s="659"/>
      <c r="AU88" s="659"/>
      <c r="AV88" s="659"/>
      <c r="AW88" s="659"/>
      <c r="AX88" s="659"/>
      <c r="AY88" s="659"/>
      <c r="AZ88" s="659"/>
      <c r="BA88" s="659"/>
      <c r="BB88" s="659"/>
      <c r="BC88" s="659"/>
      <c r="BD88" s="659"/>
      <c r="BE88" s="659"/>
      <c r="BF88" s="659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648"/>
      <c r="BT88" s="648"/>
      <c r="BU88" s="648"/>
      <c r="BV88" s="648"/>
      <c r="BW88" s="648"/>
      <c r="BX88" s="648"/>
      <c r="BY88" s="648"/>
      <c r="BZ88" s="648"/>
      <c r="CA88" s="648"/>
      <c r="CB88" s="648"/>
      <c r="CC88" s="648"/>
      <c r="CD88" s="648"/>
      <c r="CE88" s="648"/>
      <c r="CF88" s="652"/>
      <c r="CG88" s="653"/>
      <c r="CH88" s="653"/>
      <c r="CI88" s="653"/>
      <c r="CJ88" s="653"/>
      <c r="CK88" s="653"/>
      <c r="CL88" s="653"/>
      <c r="CM88" s="653"/>
      <c r="CN88" s="653"/>
      <c r="CO88" s="653"/>
      <c r="CP88" s="653"/>
      <c r="CQ88" s="654"/>
    </row>
    <row r="89" spans="1:96" s="470" customFormat="1" ht="15" customHeight="1" thickBot="1" x14ac:dyDescent="0.25">
      <c r="A89" s="552" t="s">
        <v>35</v>
      </c>
      <c r="B89" s="552"/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552"/>
      <c r="AA89" s="552"/>
      <c r="AB89" s="552"/>
      <c r="AC89" s="552"/>
      <c r="AD89" s="552"/>
      <c r="AE89" s="660"/>
      <c r="AF89" s="660"/>
      <c r="AG89" s="660"/>
      <c r="AH89" s="660"/>
      <c r="AI89" s="660"/>
      <c r="AJ89" s="660"/>
      <c r="AK89" s="660"/>
      <c r="AL89" s="660"/>
      <c r="AM89" s="660"/>
      <c r="AN89" s="660"/>
      <c r="AO89" s="660"/>
      <c r="AP89" s="660"/>
      <c r="AQ89" s="660"/>
      <c r="AR89" s="660"/>
      <c r="AS89" s="660"/>
      <c r="AT89" s="660"/>
      <c r="AU89" s="660"/>
      <c r="AV89" s="660"/>
      <c r="AW89" s="660"/>
      <c r="AX89" s="660"/>
      <c r="AY89" s="660"/>
      <c r="AZ89" s="660"/>
      <c r="BA89" s="660"/>
      <c r="BB89" s="660"/>
      <c r="BC89" s="660"/>
      <c r="BD89" s="660"/>
      <c r="BE89" s="660"/>
      <c r="BF89" s="660"/>
      <c r="BS89" s="648"/>
      <c r="BT89" s="648"/>
      <c r="BU89" s="648"/>
      <c r="BV89" s="648"/>
      <c r="BW89" s="648"/>
      <c r="BX89" s="648"/>
      <c r="BY89" s="648"/>
      <c r="BZ89" s="648"/>
      <c r="CA89" s="648"/>
      <c r="CB89" s="648"/>
      <c r="CC89" s="648"/>
      <c r="CD89" s="648"/>
      <c r="CE89" s="648"/>
      <c r="CF89" s="655"/>
      <c r="CG89" s="656"/>
      <c r="CH89" s="656"/>
      <c r="CI89" s="656"/>
      <c r="CJ89" s="656"/>
      <c r="CK89" s="656"/>
      <c r="CL89" s="656"/>
      <c r="CM89" s="656"/>
      <c r="CN89" s="656"/>
      <c r="CO89" s="656"/>
      <c r="CP89" s="656"/>
      <c r="CQ89" s="657"/>
    </row>
    <row r="90" spans="1:96" s="470" customFormat="1" ht="33.75" customHeight="1" x14ac:dyDescent="0.2">
      <c r="A90" s="661" t="s">
        <v>212</v>
      </c>
      <c r="B90" s="661"/>
      <c r="C90" s="661"/>
      <c r="D90" s="661"/>
      <c r="E90" s="661"/>
      <c r="F90" s="661"/>
      <c r="G90" s="661"/>
      <c r="H90" s="661"/>
      <c r="I90" s="661"/>
      <c r="J90" s="661"/>
      <c r="K90" s="661"/>
      <c r="L90" s="661"/>
      <c r="M90" s="661"/>
      <c r="N90" s="661"/>
      <c r="O90" s="661"/>
      <c r="P90" s="661"/>
      <c r="Q90" s="661"/>
      <c r="R90" s="661"/>
      <c r="S90" s="661"/>
      <c r="T90" s="661"/>
      <c r="U90" s="661"/>
      <c r="V90" s="661"/>
      <c r="W90" s="661"/>
      <c r="X90" s="661"/>
      <c r="Y90" s="661"/>
      <c r="Z90" s="661"/>
      <c r="AA90" s="661"/>
      <c r="AB90" s="661"/>
      <c r="AC90" s="661"/>
      <c r="AD90" s="661"/>
      <c r="AE90" s="661"/>
      <c r="AF90" s="661"/>
      <c r="AG90" s="661"/>
      <c r="AH90" s="661"/>
      <c r="AI90" s="661"/>
      <c r="AJ90" s="661"/>
      <c r="AK90" s="661"/>
      <c r="AL90" s="661"/>
      <c r="AM90" s="661"/>
      <c r="AN90" s="661"/>
      <c r="AO90" s="661"/>
      <c r="AP90" s="661"/>
      <c r="AQ90" s="661"/>
      <c r="AR90" s="661"/>
      <c r="AS90" s="661"/>
      <c r="AT90" s="661"/>
      <c r="AU90" s="661"/>
      <c r="AV90" s="661"/>
      <c r="AW90" s="661"/>
      <c r="AX90" s="661"/>
      <c r="AY90" s="661"/>
      <c r="AZ90" s="661"/>
      <c r="BA90" s="661"/>
      <c r="BB90" s="661"/>
      <c r="BC90" s="661"/>
      <c r="BD90" s="661"/>
      <c r="BE90" s="661"/>
      <c r="BF90" s="661"/>
      <c r="BS90" s="648"/>
      <c r="BT90" s="648"/>
      <c r="BU90" s="648"/>
      <c r="BV90" s="648"/>
      <c r="BW90" s="648"/>
      <c r="BX90" s="648"/>
      <c r="BY90" s="648"/>
      <c r="BZ90" s="648"/>
      <c r="CA90" s="648"/>
      <c r="CB90" s="648"/>
      <c r="CC90" s="648"/>
      <c r="CD90" s="648"/>
      <c r="CE90" s="648"/>
    </row>
    <row r="91" spans="1:96" s="470" customFormat="1" ht="2.25" customHeight="1" x14ac:dyDescent="0.2">
      <c r="A91" s="661"/>
      <c r="B91" s="661"/>
      <c r="C91" s="661"/>
      <c r="D91" s="661"/>
      <c r="E91" s="661"/>
      <c r="F91" s="661"/>
      <c r="G91" s="661"/>
      <c r="H91" s="661"/>
      <c r="I91" s="661"/>
      <c r="J91" s="661"/>
      <c r="K91" s="661"/>
      <c r="L91" s="661"/>
      <c r="M91" s="661"/>
      <c r="N91" s="661"/>
      <c r="O91" s="661"/>
      <c r="P91" s="661"/>
      <c r="Q91" s="661"/>
      <c r="R91" s="661"/>
      <c r="S91" s="661"/>
      <c r="T91" s="661"/>
      <c r="U91" s="661"/>
      <c r="V91" s="661"/>
      <c r="W91" s="661"/>
      <c r="X91" s="661"/>
      <c r="Y91" s="661"/>
      <c r="Z91" s="661"/>
      <c r="AA91" s="661"/>
      <c r="AB91" s="661"/>
      <c r="AC91" s="661"/>
      <c r="AD91" s="661"/>
      <c r="AE91" s="661"/>
      <c r="AF91" s="661"/>
      <c r="AG91" s="661"/>
      <c r="AH91" s="661"/>
      <c r="AI91" s="661"/>
      <c r="AJ91" s="661"/>
      <c r="AK91" s="661"/>
      <c r="AL91" s="661"/>
      <c r="AM91" s="661"/>
      <c r="AN91" s="661"/>
      <c r="AO91" s="661"/>
      <c r="AP91" s="661"/>
      <c r="AQ91" s="661"/>
      <c r="AR91" s="661"/>
      <c r="AS91" s="661"/>
      <c r="AT91" s="661"/>
      <c r="AU91" s="661"/>
      <c r="AV91" s="661"/>
      <c r="AW91" s="661"/>
      <c r="AX91" s="661"/>
      <c r="AY91" s="661"/>
      <c r="AZ91" s="661"/>
      <c r="BA91" s="661"/>
      <c r="BB91" s="661"/>
      <c r="BC91" s="661"/>
      <c r="BD91" s="661"/>
      <c r="BE91" s="661"/>
      <c r="BF91" s="661"/>
      <c r="BG91" s="552"/>
      <c r="BH91" s="552"/>
      <c r="BI91" s="552"/>
      <c r="BJ91" s="552"/>
      <c r="BK91" s="552"/>
      <c r="BL91" s="552"/>
      <c r="BM91" s="552"/>
      <c r="BN91" s="552"/>
      <c r="BO91" s="552"/>
      <c r="BP91" s="552"/>
      <c r="BQ91" s="552"/>
      <c r="BR91" s="552"/>
      <c r="BS91" s="552"/>
      <c r="BT91" s="552"/>
      <c r="BU91" s="552"/>
      <c r="BV91" s="552"/>
      <c r="BW91" s="552"/>
      <c r="BX91" s="552"/>
      <c r="BY91" s="552"/>
      <c r="BZ91" s="552"/>
      <c r="CA91" s="552"/>
      <c r="CB91" s="552"/>
      <c r="CC91" s="552"/>
      <c r="CD91" s="552"/>
      <c r="CE91" s="552"/>
    </row>
    <row r="92" spans="1:96" s="470" customFormat="1" ht="20.25" customHeight="1" x14ac:dyDescent="0.2">
      <c r="A92" s="552" t="s">
        <v>37</v>
      </c>
      <c r="B92" s="552"/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  <c r="Z92" s="552"/>
      <c r="AA92" s="552"/>
      <c r="AB92" s="552"/>
      <c r="AC92" s="552"/>
      <c r="AD92" s="552"/>
      <c r="AE92" s="552"/>
      <c r="AF92" s="552"/>
      <c r="AG92" s="552"/>
      <c r="AH92" s="552"/>
      <c r="AI92" s="552"/>
      <c r="AJ92" s="552"/>
      <c r="AK92" s="552"/>
      <c r="AL92" s="552"/>
      <c r="AM92" s="552"/>
      <c r="AN92" s="552"/>
      <c r="AO92" s="552"/>
      <c r="AP92" s="552"/>
      <c r="AQ92" s="552"/>
      <c r="AR92" s="552"/>
      <c r="AS92" s="552"/>
      <c r="AT92" s="552"/>
      <c r="AU92" s="552"/>
      <c r="AV92" s="552"/>
      <c r="AW92" s="552"/>
      <c r="AX92" s="552"/>
      <c r="AY92" s="552"/>
      <c r="AZ92" s="552"/>
      <c r="BA92" s="552"/>
      <c r="BB92" s="552"/>
      <c r="BC92" s="552"/>
      <c r="BD92" s="552"/>
      <c r="BE92" s="552"/>
      <c r="BF92" s="552"/>
      <c r="BG92" s="552"/>
      <c r="BH92" s="552"/>
      <c r="BI92" s="552"/>
      <c r="BJ92" s="552"/>
      <c r="BK92" s="552"/>
      <c r="BL92" s="552"/>
      <c r="BM92" s="552"/>
      <c r="BN92" s="552"/>
      <c r="BO92" s="552"/>
      <c r="BP92" s="552"/>
      <c r="BQ92" s="552"/>
      <c r="BR92" s="552"/>
      <c r="BS92" s="552"/>
      <c r="BT92" s="552"/>
      <c r="BU92" s="552"/>
      <c r="BV92" s="552"/>
      <c r="BW92" s="552"/>
      <c r="BX92" s="552"/>
      <c r="BY92" s="552"/>
      <c r="BZ92" s="552"/>
      <c r="CA92" s="552"/>
      <c r="CB92" s="552"/>
      <c r="CC92" s="552"/>
      <c r="CD92" s="552"/>
      <c r="CE92" s="552"/>
    </row>
    <row r="93" spans="1:96" s="470" customFormat="1" ht="21" customHeight="1" x14ac:dyDescent="0.2">
      <c r="A93" s="552" t="s">
        <v>38</v>
      </c>
      <c r="B93" s="552"/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2"/>
      <c r="V93" s="552"/>
      <c r="W93" s="552"/>
      <c r="X93" s="552"/>
      <c r="Y93" s="552"/>
      <c r="Z93" s="552"/>
      <c r="AA93" s="552"/>
      <c r="AB93" s="552"/>
      <c r="AC93" s="552"/>
      <c r="AD93" s="552"/>
      <c r="AE93" s="552"/>
      <c r="AF93" s="552"/>
      <c r="AG93" s="552"/>
      <c r="AH93" s="552"/>
      <c r="AI93" s="552"/>
      <c r="AJ93" s="552"/>
      <c r="AK93" s="552"/>
      <c r="AL93" s="552"/>
      <c r="AM93" s="552"/>
      <c r="AN93" s="552"/>
      <c r="AO93" s="552"/>
      <c r="AP93" s="552"/>
      <c r="AQ93" s="552"/>
      <c r="AR93" s="552"/>
      <c r="AS93" s="552"/>
      <c r="AT93" s="552"/>
      <c r="AU93" s="552"/>
      <c r="AV93" s="552"/>
      <c r="AW93" s="552"/>
      <c r="AX93" s="552"/>
      <c r="AY93" s="552"/>
      <c r="AZ93" s="552"/>
      <c r="BA93" s="552"/>
      <c r="BB93" s="552"/>
      <c r="BC93" s="552"/>
      <c r="BD93" s="552"/>
      <c r="BE93" s="552"/>
      <c r="BF93" s="552"/>
      <c r="BG93" s="552"/>
      <c r="BH93" s="552"/>
      <c r="BI93" s="552"/>
      <c r="BJ93" s="552"/>
      <c r="BK93" s="552"/>
      <c r="BL93" s="552"/>
      <c r="BM93" s="552"/>
      <c r="BN93" s="552"/>
      <c r="BO93" s="552"/>
      <c r="BP93" s="552"/>
      <c r="BQ93" s="552"/>
      <c r="BR93" s="552"/>
      <c r="BS93" s="552"/>
      <c r="BT93" s="552"/>
      <c r="BU93" s="552"/>
      <c r="BV93" s="552"/>
      <c r="BW93" s="552"/>
      <c r="BX93" s="552"/>
      <c r="BY93" s="552"/>
      <c r="BZ93" s="552"/>
      <c r="CA93" s="552"/>
      <c r="CB93" s="552"/>
      <c r="CC93" s="552"/>
      <c r="CD93" s="552"/>
      <c r="CE93" s="552"/>
    </row>
    <row r="94" spans="1:96" s="470" customFormat="1" ht="75.75" customHeight="1" x14ac:dyDescent="0.2">
      <c r="A94" s="524" t="s">
        <v>73</v>
      </c>
      <c r="B94" s="524"/>
      <c r="C94" s="524"/>
      <c r="D94" s="524"/>
      <c r="E94" s="524"/>
      <c r="F94" s="524"/>
      <c r="G94" s="524"/>
      <c r="H94" s="534" t="s">
        <v>40</v>
      </c>
      <c r="I94" s="535"/>
      <c r="J94" s="535"/>
      <c r="K94" s="535"/>
      <c r="L94" s="535"/>
      <c r="M94" s="535"/>
      <c r="N94" s="535"/>
      <c r="O94" s="535"/>
      <c r="P94" s="535"/>
      <c r="Q94" s="535"/>
      <c r="R94" s="535"/>
      <c r="S94" s="536"/>
      <c r="T94" s="540" t="s">
        <v>41</v>
      </c>
      <c r="U94" s="541"/>
      <c r="V94" s="541"/>
      <c r="W94" s="541"/>
      <c r="X94" s="541"/>
      <c r="Y94" s="541"/>
      <c r="Z94" s="541"/>
      <c r="AA94" s="541"/>
      <c r="AB94" s="541"/>
      <c r="AC94" s="541"/>
      <c r="AD94" s="541"/>
      <c r="AE94" s="542"/>
      <c r="AF94" s="534" t="s">
        <v>42</v>
      </c>
      <c r="AG94" s="535"/>
      <c r="AH94" s="535"/>
      <c r="AI94" s="535"/>
      <c r="AJ94" s="535"/>
      <c r="AK94" s="535"/>
      <c r="AL94" s="535"/>
      <c r="AM94" s="535"/>
      <c r="AN94" s="535"/>
      <c r="AO94" s="535"/>
      <c r="AP94" s="535"/>
      <c r="AQ94" s="535"/>
      <c r="AR94" s="535"/>
      <c r="AS94" s="535"/>
      <c r="AT94" s="535"/>
      <c r="AU94" s="535"/>
      <c r="AV94" s="535"/>
      <c r="AW94" s="535"/>
      <c r="AX94" s="535"/>
      <c r="AY94" s="535"/>
      <c r="AZ94" s="535"/>
      <c r="BA94" s="535"/>
      <c r="BB94" s="535"/>
      <c r="BC94" s="535"/>
      <c r="BD94" s="535"/>
      <c r="BE94" s="535"/>
      <c r="BF94" s="535"/>
      <c r="BG94" s="535"/>
      <c r="BH94" s="535"/>
      <c r="BI94" s="535"/>
      <c r="BJ94" s="535"/>
      <c r="BK94" s="535"/>
      <c r="BL94" s="535"/>
      <c r="BM94" s="536"/>
      <c r="BN94" s="534" t="s">
        <v>43</v>
      </c>
      <c r="BO94" s="535"/>
      <c r="BP94" s="535"/>
      <c r="BQ94" s="535"/>
      <c r="BR94" s="535"/>
      <c r="BS94" s="535"/>
      <c r="BT94" s="535"/>
      <c r="BU94" s="535"/>
      <c r="BV94" s="535"/>
      <c r="BW94" s="535"/>
      <c r="BX94" s="535"/>
      <c r="BY94" s="535"/>
      <c r="BZ94" s="535"/>
      <c r="CA94" s="535"/>
      <c r="CB94" s="535"/>
      <c r="CC94" s="535"/>
      <c r="CD94" s="535"/>
      <c r="CE94" s="536"/>
      <c r="CF94" s="524" t="s">
        <v>44</v>
      </c>
      <c r="CG94" s="524"/>
      <c r="CH94" s="524"/>
      <c r="CI94" s="524"/>
      <c r="CJ94" s="524"/>
      <c r="CK94" s="524"/>
      <c r="CL94" s="524"/>
      <c r="CM94" s="524"/>
      <c r="CN94" s="524"/>
      <c r="CO94" s="524"/>
      <c r="CP94" s="524"/>
      <c r="CQ94" s="524"/>
    </row>
    <row r="95" spans="1:96" s="470" customFormat="1" ht="12" customHeight="1" x14ac:dyDescent="0.2">
      <c r="A95" s="524"/>
      <c r="B95" s="524"/>
      <c r="C95" s="524"/>
      <c r="D95" s="524"/>
      <c r="E95" s="524"/>
      <c r="F95" s="524"/>
      <c r="G95" s="524"/>
      <c r="H95" s="540" t="s">
        <v>45</v>
      </c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42"/>
      <c r="T95" s="540" t="s">
        <v>45</v>
      </c>
      <c r="U95" s="541"/>
      <c r="V95" s="541"/>
      <c r="W95" s="541"/>
      <c r="X95" s="541"/>
      <c r="Y95" s="541"/>
      <c r="Z95" s="541"/>
      <c r="AA95" s="541"/>
      <c r="AB95" s="541"/>
      <c r="AC95" s="541"/>
      <c r="AD95" s="541"/>
      <c r="AE95" s="542"/>
      <c r="AF95" s="540" t="s">
        <v>45</v>
      </c>
      <c r="AG95" s="541"/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41"/>
      <c r="AS95" s="541"/>
      <c r="AT95" s="541"/>
      <c r="AU95" s="541"/>
      <c r="AV95" s="541"/>
      <c r="AW95" s="541"/>
      <c r="AX95" s="541"/>
      <c r="AY95" s="542"/>
      <c r="AZ95" s="540" t="s">
        <v>46</v>
      </c>
      <c r="BA95" s="541"/>
      <c r="BB95" s="541"/>
      <c r="BC95" s="541"/>
      <c r="BD95" s="541"/>
      <c r="BE95" s="541"/>
      <c r="BF95" s="541"/>
      <c r="BG95" s="541"/>
      <c r="BH95" s="541"/>
      <c r="BI95" s="541"/>
      <c r="BJ95" s="541"/>
      <c r="BK95" s="541"/>
      <c r="BL95" s="541"/>
      <c r="BM95" s="542"/>
      <c r="BN95" s="549" t="s">
        <v>6</v>
      </c>
      <c r="BO95" s="550"/>
      <c r="BP95" s="551" t="s">
        <v>187</v>
      </c>
      <c r="BQ95" s="551"/>
      <c r="BR95" s="560" t="s">
        <v>47</v>
      </c>
      <c r="BS95" s="561"/>
      <c r="BT95" s="549" t="s">
        <v>6</v>
      </c>
      <c r="BU95" s="550"/>
      <c r="BV95" s="551" t="s">
        <v>199</v>
      </c>
      <c r="BW95" s="551"/>
      <c r="BX95" s="560" t="s">
        <v>47</v>
      </c>
      <c r="BY95" s="561"/>
      <c r="BZ95" s="549" t="s">
        <v>6</v>
      </c>
      <c r="CA95" s="550"/>
      <c r="CB95" s="551" t="s">
        <v>200</v>
      </c>
      <c r="CC95" s="551"/>
      <c r="CD95" s="560" t="s">
        <v>47</v>
      </c>
      <c r="CE95" s="561"/>
      <c r="CF95" s="540" t="s">
        <v>48</v>
      </c>
      <c r="CG95" s="541"/>
      <c r="CH95" s="541"/>
      <c r="CI95" s="541"/>
      <c r="CJ95" s="541"/>
      <c r="CK95" s="542"/>
      <c r="CL95" s="540" t="s">
        <v>49</v>
      </c>
      <c r="CM95" s="541"/>
      <c r="CN95" s="541"/>
      <c r="CO95" s="541"/>
      <c r="CP95" s="541"/>
      <c r="CQ95" s="542"/>
    </row>
    <row r="96" spans="1:96" s="470" customFormat="1" ht="12" customHeight="1" x14ac:dyDescent="0.2">
      <c r="A96" s="524"/>
      <c r="B96" s="524"/>
      <c r="C96" s="524"/>
      <c r="D96" s="524"/>
      <c r="E96" s="524"/>
      <c r="F96" s="524"/>
      <c r="G96" s="524"/>
      <c r="H96" s="543"/>
      <c r="I96" s="544"/>
      <c r="J96" s="544"/>
      <c r="K96" s="544"/>
      <c r="L96" s="544"/>
      <c r="M96" s="544"/>
      <c r="N96" s="544"/>
      <c r="O96" s="544"/>
      <c r="P96" s="544"/>
      <c r="Q96" s="544"/>
      <c r="R96" s="544"/>
      <c r="S96" s="545"/>
      <c r="T96" s="543"/>
      <c r="U96" s="544"/>
      <c r="V96" s="544"/>
      <c r="W96" s="544"/>
      <c r="X96" s="544"/>
      <c r="Y96" s="544"/>
      <c r="Z96" s="544"/>
      <c r="AA96" s="544"/>
      <c r="AB96" s="544"/>
      <c r="AC96" s="544"/>
      <c r="AD96" s="544"/>
      <c r="AE96" s="545"/>
      <c r="AF96" s="543"/>
      <c r="AG96" s="544"/>
      <c r="AH96" s="544"/>
      <c r="AI96" s="544"/>
      <c r="AJ96" s="544"/>
      <c r="AK96" s="544"/>
      <c r="AL96" s="544"/>
      <c r="AM96" s="544"/>
      <c r="AN96" s="544"/>
      <c r="AO96" s="544"/>
      <c r="AP96" s="544"/>
      <c r="AQ96" s="544"/>
      <c r="AR96" s="544"/>
      <c r="AS96" s="544"/>
      <c r="AT96" s="544"/>
      <c r="AU96" s="544"/>
      <c r="AV96" s="544"/>
      <c r="AW96" s="544"/>
      <c r="AX96" s="544"/>
      <c r="AY96" s="545"/>
      <c r="AZ96" s="546"/>
      <c r="BA96" s="547"/>
      <c r="BB96" s="547"/>
      <c r="BC96" s="547"/>
      <c r="BD96" s="547"/>
      <c r="BE96" s="547"/>
      <c r="BF96" s="547"/>
      <c r="BG96" s="547"/>
      <c r="BH96" s="547"/>
      <c r="BI96" s="547"/>
      <c r="BJ96" s="547"/>
      <c r="BK96" s="547"/>
      <c r="BL96" s="547"/>
      <c r="BM96" s="548"/>
      <c r="BN96" s="543" t="s">
        <v>50</v>
      </c>
      <c r="BO96" s="544"/>
      <c r="BP96" s="544"/>
      <c r="BQ96" s="544"/>
      <c r="BR96" s="544"/>
      <c r="BS96" s="545"/>
      <c r="BT96" s="543" t="s">
        <v>51</v>
      </c>
      <c r="BU96" s="544"/>
      <c r="BV96" s="544"/>
      <c r="BW96" s="544"/>
      <c r="BX96" s="544"/>
      <c r="BY96" s="545"/>
      <c r="BZ96" s="543" t="s">
        <v>52</v>
      </c>
      <c r="CA96" s="544"/>
      <c r="CB96" s="544"/>
      <c r="CC96" s="544"/>
      <c r="CD96" s="544"/>
      <c r="CE96" s="545"/>
      <c r="CF96" s="543"/>
      <c r="CG96" s="544"/>
      <c r="CH96" s="544"/>
      <c r="CI96" s="544"/>
      <c r="CJ96" s="544"/>
      <c r="CK96" s="545"/>
      <c r="CL96" s="543"/>
      <c r="CM96" s="544"/>
      <c r="CN96" s="544"/>
      <c r="CO96" s="544"/>
      <c r="CP96" s="544"/>
      <c r="CQ96" s="545"/>
    </row>
    <row r="97" spans="1:95" s="470" customFormat="1" ht="12" customHeight="1" x14ac:dyDescent="0.2">
      <c r="A97" s="524"/>
      <c r="B97" s="524"/>
      <c r="C97" s="524"/>
      <c r="D97" s="524"/>
      <c r="E97" s="524"/>
      <c r="F97" s="524"/>
      <c r="G97" s="524"/>
      <c r="H97" s="543"/>
      <c r="I97" s="544"/>
      <c r="J97" s="544"/>
      <c r="K97" s="544"/>
      <c r="L97" s="544"/>
      <c r="M97" s="544"/>
      <c r="N97" s="544"/>
      <c r="O97" s="544"/>
      <c r="P97" s="544"/>
      <c r="Q97" s="544"/>
      <c r="R97" s="544"/>
      <c r="S97" s="545"/>
      <c r="T97" s="543"/>
      <c r="U97" s="544"/>
      <c r="V97" s="544"/>
      <c r="W97" s="544"/>
      <c r="X97" s="544"/>
      <c r="Y97" s="544"/>
      <c r="Z97" s="544"/>
      <c r="AA97" s="544"/>
      <c r="AB97" s="544"/>
      <c r="AC97" s="544"/>
      <c r="AD97" s="544"/>
      <c r="AE97" s="545"/>
      <c r="AF97" s="543"/>
      <c r="AG97" s="544"/>
      <c r="AH97" s="544"/>
      <c r="AI97" s="544"/>
      <c r="AJ97" s="544"/>
      <c r="AK97" s="544"/>
      <c r="AL97" s="544"/>
      <c r="AM97" s="544"/>
      <c r="AN97" s="544"/>
      <c r="AO97" s="544"/>
      <c r="AP97" s="544"/>
      <c r="AQ97" s="544"/>
      <c r="AR97" s="544"/>
      <c r="AS97" s="544"/>
      <c r="AT97" s="544"/>
      <c r="AU97" s="544"/>
      <c r="AV97" s="544"/>
      <c r="AW97" s="544"/>
      <c r="AX97" s="544"/>
      <c r="AY97" s="545"/>
      <c r="AZ97" s="540" t="s">
        <v>53</v>
      </c>
      <c r="BA97" s="541"/>
      <c r="BB97" s="541"/>
      <c r="BC97" s="541"/>
      <c r="BD97" s="541"/>
      <c r="BE97" s="541"/>
      <c r="BF97" s="542"/>
      <c r="BG97" s="540" t="s">
        <v>54</v>
      </c>
      <c r="BH97" s="541"/>
      <c r="BI97" s="541"/>
      <c r="BJ97" s="541"/>
      <c r="BK97" s="541"/>
      <c r="BL97" s="541"/>
      <c r="BM97" s="542"/>
      <c r="BN97" s="543"/>
      <c r="BO97" s="544"/>
      <c r="BP97" s="544"/>
      <c r="BQ97" s="544"/>
      <c r="BR97" s="544"/>
      <c r="BS97" s="545"/>
      <c r="BT97" s="543"/>
      <c r="BU97" s="544"/>
      <c r="BV97" s="544"/>
      <c r="BW97" s="544"/>
      <c r="BX97" s="544"/>
      <c r="BY97" s="545"/>
      <c r="BZ97" s="543"/>
      <c r="CA97" s="544"/>
      <c r="CB97" s="544"/>
      <c r="CC97" s="544"/>
      <c r="CD97" s="544"/>
      <c r="CE97" s="545"/>
      <c r="CF97" s="543"/>
      <c r="CG97" s="544"/>
      <c r="CH97" s="544"/>
      <c r="CI97" s="544"/>
      <c r="CJ97" s="544"/>
      <c r="CK97" s="545"/>
      <c r="CL97" s="543"/>
      <c r="CM97" s="544"/>
      <c r="CN97" s="544"/>
      <c r="CO97" s="544"/>
      <c r="CP97" s="544"/>
      <c r="CQ97" s="545"/>
    </row>
    <row r="98" spans="1:95" s="470" customFormat="1" ht="18.75" customHeight="1" x14ac:dyDescent="0.2">
      <c r="A98" s="524"/>
      <c r="B98" s="524"/>
      <c r="C98" s="524"/>
      <c r="D98" s="524"/>
      <c r="E98" s="524"/>
      <c r="F98" s="524"/>
      <c r="G98" s="524"/>
      <c r="H98" s="546"/>
      <c r="I98" s="547"/>
      <c r="J98" s="547"/>
      <c r="K98" s="547"/>
      <c r="L98" s="547"/>
      <c r="M98" s="547"/>
      <c r="N98" s="547"/>
      <c r="O98" s="547"/>
      <c r="P98" s="547"/>
      <c r="Q98" s="547"/>
      <c r="R98" s="547"/>
      <c r="S98" s="548"/>
      <c r="T98" s="546"/>
      <c r="U98" s="547"/>
      <c r="V98" s="547"/>
      <c r="W98" s="547"/>
      <c r="X98" s="547"/>
      <c r="Y98" s="547"/>
      <c r="Z98" s="547"/>
      <c r="AA98" s="547"/>
      <c r="AB98" s="547"/>
      <c r="AC98" s="547"/>
      <c r="AD98" s="547"/>
      <c r="AE98" s="548"/>
      <c r="AF98" s="546"/>
      <c r="AG98" s="547"/>
      <c r="AH98" s="547"/>
      <c r="AI98" s="547"/>
      <c r="AJ98" s="547"/>
      <c r="AK98" s="547"/>
      <c r="AL98" s="547"/>
      <c r="AM98" s="547"/>
      <c r="AN98" s="547"/>
      <c r="AO98" s="547"/>
      <c r="AP98" s="547"/>
      <c r="AQ98" s="547"/>
      <c r="AR98" s="547"/>
      <c r="AS98" s="547"/>
      <c r="AT98" s="547"/>
      <c r="AU98" s="547"/>
      <c r="AV98" s="547"/>
      <c r="AW98" s="547"/>
      <c r="AX98" s="547"/>
      <c r="AY98" s="548"/>
      <c r="AZ98" s="546"/>
      <c r="BA98" s="547"/>
      <c r="BB98" s="547"/>
      <c r="BC98" s="547"/>
      <c r="BD98" s="547"/>
      <c r="BE98" s="547"/>
      <c r="BF98" s="548"/>
      <c r="BG98" s="546"/>
      <c r="BH98" s="547"/>
      <c r="BI98" s="547"/>
      <c r="BJ98" s="547"/>
      <c r="BK98" s="547"/>
      <c r="BL98" s="547"/>
      <c r="BM98" s="548"/>
      <c r="BN98" s="546"/>
      <c r="BO98" s="547"/>
      <c r="BP98" s="547"/>
      <c r="BQ98" s="547"/>
      <c r="BR98" s="547"/>
      <c r="BS98" s="548"/>
      <c r="BT98" s="546"/>
      <c r="BU98" s="547"/>
      <c r="BV98" s="547"/>
      <c r="BW98" s="547"/>
      <c r="BX98" s="547"/>
      <c r="BY98" s="548"/>
      <c r="BZ98" s="546"/>
      <c r="CA98" s="547"/>
      <c r="CB98" s="547"/>
      <c r="CC98" s="547"/>
      <c r="CD98" s="547"/>
      <c r="CE98" s="548"/>
      <c r="CF98" s="546"/>
      <c r="CG98" s="547"/>
      <c r="CH98" s="547"/>
      <c r="CI98" s="547"/>
      <c r="CJ98" s="547"/>
      <c r="CK98" s="548"/>
      <c r="CL98" s="546"/>
      <c r="CM98" s="547"/>
      <c r="CN98" s="547"/>
      <c r="CO98" s="547"/>
      <c r="CP98" s="547"/>
      <c r="CQ98" s="548"/>
    </row>
    <row r="99" spans="1:95" s="470" customFormat="1" ht="12" customHeight="1" x14ac:dyDescent="0.2">
      <c r="A99" s="524" t="s">
        <v>30</v>
      </c>
      <c r="B99" s="524"/>
      <c r="C99" s="524"/>
      <c r="D99" s="524"/>
      <c r="E99" s="524"/>
      <c r="F99" s="524"/>
      <c r="G99" s="524"/>
      <c r="H99" s="524" t="s">
        <v>55</v>
      </c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524"/>
      <c r="T99" s="534" t="s">
        <v>56</v>
      </c>
      <c r="U99" s="535"/>
      <c r="V99" s="535"/>
      <c r="W99" s="535"/>
      <c r="X99" s="535"/>
      <c r="Y99" s="535"/>
      <c r="Z99" s="535"/>
      <c r="AA99" s="535"/>
      <c r="AB99" s="535"/>
      <c r="AC99" s="535"/>
      <c r="AD99" s="535"/>
      <c r="AE99" s="536"/>
      <c r="AF99" s="524" t="s">
        <v>57</v>
      </c>
      <c r="AG99" s="524"/>
      <c r="AH99" s="524"/>
      <c r="AI99" s="524"/>
      <c r="AJ99" s="524"/>
      <c r="AK99" s="524"/>
      <c r="AL99" s="524"/>
      <c r="AM99" s="524"/>
      <c r="AN99" s="524"/>
      <c r="AO99" s="524"/>
      <c r="AP99" s="524"/>
      <c r="AQ99" s="524"/>
      <c r="AR99" s="524"/>
      <c r="AS99" s="524"/>
      <c r="AT99" s="524"/>
      <c r="AU99" s="524"/>
      <c r="AV99" s="524"/>
      <c r="AW99" s="524"/>
      <c r="AX99" s="524"/>
      <c r="AY99" s="524"/>
      <c r="AZ99" s="524" t="s">
        <v>58</v>
      </c>
      <c r="BA99" s="524"/>
      <c r="BB99" s="524"/>
      <c r="BC99" s="524"/>
      <c r="BD99" s="524"/>
      <c r="BE99" s="524"/>
      <c r="BF99" s="524"/>
      <c r="BG99" s="524" t="s">
        <v>59</v>
      </c>
      <c r="BH99" s="524"/>
      <c r="BI99" s="524"/>
      <c r="BJ99" s="524"/>
      <c r="BK99" s="524"/>
      <c r="BL99" s="524"/>
      <c r="BM99" s="524"/>
      <c r="BN99" s="524" t="s">
        <v>60</v>
      </c>
      <c r="BO99" s="524"/>
      <c r="BP99" s="524"/>
      <c r="BQ99" s="524"/>
      <c r="BR99" s="524"/>
      <c r="BS99" s="524"/>
      <c r="BT99" s="524" t="s">
        <v>61</v>
      </c>
      <c r="BU99" s="524"/>
      <c r="BV99" s="524"/>
      <c r="BW99" s="524"/>
      <c r="BX99" s="524"/>
      <c r="BY99" s="524"/>
      <c r="BZ99" s="524" t="s">
        <v>62</v>
      </c>
      <c r="CA99" s="524"/>
      <c r="CB99" s="524"/>
      <c r="CC99" s="524"/>
      <c r="CD99" s="524"/>
      <c r="CE99" s="524"/>
      <c r="CF99" s="524" t="s">
        <v>63</v>
      </c>
      <c r="CG99" s="524"/>
      <c r="CH99" s="524"/>
      <c r="CI99" s="524"/>
      <c r="CJ99" s="524"/>
      <c r="CK99" s="524"/>
      <c r="CL99" s="524" t="s">
        <v>64</v>
      </c>
      <c r="CM99" s="524"/>
      <c r="CN99" s="524"/>
      <c r="CO99" s="524"/>
      <c r="CP99" s="524"/>
      <c r="CQ99" s="524"/>
    </row>
    <row r="100" spans="1:95" s="470" customFormat="1" ht="51" customHeight="1" x14ac:dyDescent="0.2">
      <c r="A100" s="630" t="s">
        <v>30</v>
      </c>
      <c r="B100" s="631"/>
      <c r="C100" s="631"/>
      <c r="D100" s="631"/>
      <c r="E100" s="631"/>
      <c r="F100" s="631"/>
      <c r="G100" s="632"/>
      <c r="H100" s="636" t="s">
        <v>524</v>
      </c>
      <c r="I100" s="637"/>
      <c r="J100" s="637"/>
      <c r="K100" s="637"/>
      <c r="L100" s="637"/>
      <c r="M100" s="637"/>
      <c r="N100" s="637"/>
      <c r="O100" s="637"/>
      <c r="P100" s="637"/>
      <c r="Q100" s="637"/>
      <c r="R100" s="637"/>
      <c r="S100" s="638"/>
      <c r="T100" s="642" t="s">
        <v>66</v>
      </c>
      <c r="U100" s="643"/>
      <c r="V100" s="643"/>
      <c r="W100" s="643"/>
      <c r="X100" s="643"/>
      <c r="Y100" s="643"/>
      <c r="Z100" s="643"/>
      <c r="AA100" s="643"/>
      <c r="AB100" s="643"/>
      <c r="AC100" s="643"/>
      <c r="AD100" s="643"/>
      <c r="AE100" s="644"/>
      <c r="AF100" s="531" t="s">
        <v>67</v>
      </c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2"/>
      <c r="AS100" s="532"/>
      <c r="AT100" s="532"/>
      <c r="AU100" s="532"/>
      <c r="AV100" s="532"/>
      <c r="AW100" s="532"/>
      <c r="AX100" s="532"/>
      <c r="AY100" s="533"/>
      <c r="AZ100" s="534" t="s">
        <v>68</v>
      </c>
      <c r="BA100" s="535"/>
      <c r="BB100" s="535"/>
      <c r="BC100" s="535"/>
      <c r="BD100" s="535"/>
      <c r="BE100" s="535"/>
      <c r="BF100" s="536"/>
      <c r="BG100" s="534" t="s">
        <v>69</v>
      </c>
      <c r="BH100" s="535"/>
      <c r="BI100" s="535"/>
      <c r="BJ100" s="535"/>
      <c r="BK100" s="535"/>
      <c r="BL100" s="535"/>
      <c r="BM100" s="536"/>
      <c r="BN100" s="518">
        <v>100</v>
      </c>
      <c r="BO100" s="519"/>
      <c r="BP100" s="519"/>
      <c r="BQ100" s="519"/>
      <c r="BR100" s="519"/>
      <c r="BS100" s="520"/>
      <c r="BT100" s="518">
        <v>100</v>
      </c>
      <c r="BU100" s="519"/>
      <c r="BV100" s="519"/>
      <c r="BW100" s="519"/>
      <c r="BX100" s="519"/>
      <c r="BY100" s="520"/>
      <c r="BZ100" s="518">
        <v>100</v>
      </c>
      <c r="CA100" s="519"/>
      <c r="CB100" s="519"/>
      <c r="CC100" s="519"/>
      <c r="CD100" s="519"/>
      <c r="CE100" s="520"/>
      <c r="CF100" s="521">
        <v>10</v>
      </c>
      <c r="CG100" s="522"/>
      <c r="CH100" s="522"/>
      <c r="CI100" s="522"/>
      <c r="CJ100" s="522"/>
      <c r="CK100" s="523"/>
      <c r="CL100" s="518"/>
      <c r="CM100" s="519"/>
      <c r="CN100" s="519"/>
      <c r="CO100" s="519"/>
      <c r="CP100" s="519"/>
      <c r="CQ100" s="520"/>
    </row>
    <row r="101" spans="1:95" s="470" customFormat="1" ht="54.75" customHeight="1" x14ac:dyDescent="0.2">
      <c r="A101" s="633"/>
      <c r="B101" s="634"/>
      <c r="C101" s="634"/>
      <c r="D101" s="634"/>
      <c r="E101" s="634"/>
      <c r="F101" s="634"/>
      <c r="G101" s="635"/>
      <c r="H101" s="639"/>
      <c r="I101" s="640"/>
      <c r="J101" s="640"/>
      <c r="K101" s="640"/>
      <c r="L101" s="640"/>
      <c r="M101" s="640"/>
      <c r="N101" s="640"/>
      <c r="O101" s="640"/>
      <c r="P101" s="640"/>
      <c r="Q101" s="640"/>
      <c r="R101" s="640"/>
      <c r="S101" s="641"/>
      <c r="T101" s="645"/>
      <c r="U101" s="646"/>
      <c r="V101" s="646"/>
      <c r="W101" s="646"/>
      <c r="X101" s="646"/>
      <c r="Y101" s="646"/>
      <c r="Z101" s="646"/>
      <c r="AA101" s="646"/>
      <c r="AB101" s="646"/>
      <c r="AC101" s="646"/>
      <c r="AD101" s="646"/>
      <c r="AE101" s="647"/>
      <c r="AF101" s="531" t="s">
        <v>71</v>
      </c>
      <c r="AG101" s="532"/>
      <c r="AH101" s="532"/>
      <c r="AI101" s="532"/>
      <c r="AJ101" s="532"/>
      <c r="AK101" s="532"/>
      <c r="AL101" s="532"/>
      <c r="AM101" s="532"/>
      <c r="AN101" s="532"/>
      <c r="AO101" s="532"/>
      <c r="AP101" s="532"/>
      <c r="AQ101" s="532"/>
      <c r="AR101" s="532"/>
      <c r="AS101" s="532"/>
      <c r="AT101" s="532"/>
      <c r="AU101" s="532"/>
      <c r="AV101" s="532"/>
      <c r="AW101" s="532"/>
      <c r="AX101" s="532"/>
      <c r="AY101" s="533"/>
      <c r="AZ101" s="534" t="s">
        <v>68</v>
      </c>
      <c r="BA101" s="535"/>
      <c r="BB101" s="535"/>
      <c r="BC101" s="535"/>
      <c r="BD101" s="535"/>
      <c r="BE101" s="535"/>
      <c r="BF101" s="536"/>
      <c r="BG101" s="534" t="s">
        <v>69</v>
      </c>
      <c r="BH101" s="535"/>
      <c r="BI101" s="535"/>
      <c r="BJ101" s="535"/>
      <c r="BK101" s="535"/>
      <c r="BL101" s="535"/>
      <c r="BM101" s="536"/>
      <c r="BN101" s="518">
        <v>100</v>
      </c>
      <c r="BO101" s="519"/>
      <c r="BP101" s="519"/>
      <c r="BQ101" s="519"/>
      <c r="BR101" s="519"/>
      <c r="BS101" s="520"/>
      <c r="BT101" s="518">
        <v>100</v>
      </c>
      <c r="BU101" s="519"/>
      <c r="BV101" s="519"/>
      <c r="BW101" s="519"/>
      <c r="BX101" s="519"/>
      <c r="BY101" s="520"/>
      <c r="BZ101" s="518">
        <v>100</v>
      </c>
      <c r="CA101" s="519"/>
      <c r="CB101" s="519"/>
      <c r="CC101" s="519"/>
      <c r="CD101" s="519"/>
      <c r="CE101" s="520"/>
      <c r="CF101" s="521">
        <v>10</v>
      </c>
      <c r="CG101" s="522"/>
      <c r="CH101" s="522"/>
      <c r="CI101" s="522"/>
      <c r="CJ101" s="522"/>
      <c r="CK101" s="523"/>
      <c r="CL101" s="518"/>
      <c r="CM101" s="519"/>
      <c r="CN101" s="519"/>
      <c r="CO101" s="519"/>
      <c r="CP101" s="519"/>
      <c r="CQ101" s="520"/>
    </row>
    <row r="102" spans="1:95" s="470" customFormat="1" ht="20.25" customHeight="1" x14ac:dyDescent="0.2">
      <c r="A102" s="552" t="s">
        <v>72</v>
      </c>
      <c r="B102" s="552"/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2"/>
      <c r="AA102" s="552"/>
      <c r="AB102" s="552"/>
      <c r="AC102" s="552"/>
      <c r="AD102" s="552"/>
      <c r="AE102" s="552"/>
      <c r="AF102" s="552"/>
      <c r="AG102" s="552"/>
      <c r="AH102" s="552"/>
      <c r="AI102" s="552"/>
      <c r="AJ102" s="552"/>
      <c r="AK102" s="552"/>
      <c r="AL102" s="552"/>
      <c r="AM102" s="552"/>
      <c r="AN102" s="552"/>
      <c r="AO102" s="552"/>
      <c r="AP102" s="552"/>
      <c r="AQ102" s="552"/>
      <c r="AR102" s="552"/>
      <c r="AS102" s="552"/>
      <c r="AT102" s="552"/>
      <c r="AU102" s="552"/>
      <c r="AV102" s="552"/>
      <c r="AW102" s="552"/>
      <c r="AX102" s="552"/>
      <c r="AY102" s="552"/>
      <c r="AZ102" s="552"/>
      <c r="BA102" s="552"/>
      <c r="BB102" s="552"/>
      <c r="BC102" s="552"/>
      <c r="BD102" s="552"/>
      <c r="BE102" s="552"/>
      <c r="BF102" s="552"/>
      <c r="BG102" s="552"/>
      <c r="BH102" s="552"/>
      <c r="BI102" s="552"/>
      <c r="BJ102" s="552"/>
      <c r="BK102" s="552"/>
      <c r="BL102" s="552"/>
      <c r="BM102" s="552"/>
      <c r="BN102" s="552"/>
      <c r="BO102" s="552"/>
      <c r="BP102" s="552"/>
      <c r="BQ102" s="552"/>
      <c r="BR102" s="552"/>
      <c r="BS102" s="552"/>
      <c r="BT102" s="552"/>
      <c r="BU102" s="552"/>
      <c r="BV102" s="552"/>
      <c r="BW102" s="552"/>
      <c r="BX102" s="552"/>
      <c r="BY102" s="552"/>
      <c r="BZ102" s="552"/>
      <c r="CA102" s="552"/>
      <c r="CB102" s="552"/>
      <c r="CC102" s="552"/>
      <c r="CD102" s="552"/>
      <c r="CE102" s="552"/>
    </row>
    <row r="103" spans="1:95" s="470" customFormat="1" ht="64.5" customHeight="1" x14ac:dyDescent="0.2">
      <c r="A103" s="524" t="s">
        <v>73</v>
      </c>
      <c r="B103" s="524"/>
      <c r="C103" s="524"/>
      <c r="D103" s="524"/>
      <c r="E103" s="524"/>
      <c r="F103" s="524"/>
      <c r="G103" s="524"/>
      <c r="H103" s="540" t="s">
        <v>74</v>
      </c>
      <c r="I103" s="541"/>
      <c r="J103" s="541"/>
      <c r="K103" s="541"/>
      <c r="L103" s="541"/>
      <c r="M103" s="541"/>
      <c r="N103" s="541"/>
      <c r="O103" s="541"/>
      <c r="P103" s="541"/>
      <c r="Q103" s="541"/>
      <c r="R103" s="541"/>
      <c r="S103" s="542"/>
      <c r="T103" s="534" t="s">
        <v>75</v>
      </c>
      <c r="U103" s="535"/>
      <c r="V103" s="535"/>
      <c r="W103" s="535"/>
      <c r="X103" s="535"/>
      <c r="Y103" s="535"/>
      <c r="Z103" s="535"/>
      <c r="AA103" s="535"/>
      <c r="AB103" s="536"/>
      <c r="AC103" s="534" t="s">
        <v>76</v>
      </c>
      <c r="AD103" s="535"/>
      <c r="AE103" s="535"/>
      <c r="AF103" s="535"/>
      <c r="AG103" s="535"/>
      <c r="AH103" s="535"/>
      <c r="AI103" s="535"/>
      <c r="AJ103" s="535"/>
      <c r="AK103" s="535"/>
      <c r="AL103" s="535"/>
      <c r="AM103" s="535"/>
      <c r="AN103" s="535"/>
      <c r="AO103" s="535"/>
      <c r="AP103" s="535"/>
      <c r="AQ103" s="535"/>
      <c r="AR103" s="535"/>
      <c r="AS103" s="535"/>
      <c r="AT103" s="535"/>
      <c r="AU103" s="535"/>
      <c r="AV103" s="535"/>
      <c r="AW103" s="535"/>
      <c r="AX103" s="535"/>
      <c r="AY103" s="535"/>
      <c r="AZ103" s="535"/>
      <c r="BA103" s="536"/>
      <c r="BB103" s="534" t="s">
        <v>77</v>
      </c>
      <c r="BC103" s="535"/>
      <c r="BD103" s="535"/>
      <c r="BE103" s="535"/>
      <c r="BF103" s="535"/>
      <c r="BG103" s="535"/>
      <c r="BH103" s="535"/>
      <c r="BI103" s="535"/>
      <c r="BJ103" s="535"/>
      <c r="BK103" s="535"/>
      <c r="BL103" s="535"/>
      <c r="BM103" s="535"/>
      <c r="BN103" s="535"/>
      <c r="BO103" s="535"/>
      <c r="BP103" s="536"/>
      <c r="BQ103" s="534" t="s">
        <v>78</v>
      </c>
      <c r="BR103" s="535"/>
      <c r="BS103" s="535"/>
      <c r="BT103" s="535"/>
      <c r="BU103" s="535"/>
      <c r="BV103" s="535"/>
      <c r="BW103" s="535"/>
      <c r="BX103" s="535"/>
      <c r="BY103" s="535"/>
      <c r="BZ103" s="535"/>
      <c r="CA103" s="535"/>
      <c r="CB103" s="535"/>
      <c r="CC103" s="535"/>
      <c r="CD103" s="535"/>
      <c r="CE103" s="536"/>
      <c r="CF103" s="524" t="s">
        <v>79</v>
      </c>
      <c r="CG103" s="524"/>
      <c r="CH103" s="524"/>
      <c r="CI103" s="524"/>
      <c r="CJ103" s="524"/>
      <c r="CK103" s="524"/>
      <c r="CL103" s="524"/>
      <c r="CM103" s="524"/>
      <c r="CN103" s="524"/>
      <c r="CO103" s="524"/>
      <c r="CP103" s="524"/>
      <c r="CQ103" s="524"/>
    </row>
    <row r="104" spans="1:95" s="470" customFormat="1" ht="12" customHeight="1" x14ac:dyDescent="0.2">
      <c r="A104" s="524"/>
      <c r="B104" s="524"/>
      <c r="C104" s="524"/>
      <c r="D104" s="524"/>
      <c r="E104" s="524"/>
      <c r="F104" s="524"/>
      <c r="G104" s="524"/>
      <c r="H104" s="540" t="s">
        <v>45</v>
      </c>
      <c r="I104" s="541"/>
      <c r="J104" s="541"/>
      <c r="K104" s="541"/>
      <c r="L104" s="541"/>
      <c r="M104" s="541"/>
      <c r="N104" s="541"/>
      <c r="O104" s="541"/>
      <c r="P104" s="541"/>
      <c r="Q104" s="541"/>
      <c r="R104" s="541"/>
      <c r="S104" s="542"/>
      <c r="T104" s="543" t="s">
        <v>45</v>
      </c>
      <c r="U104" s="544"/>
      <c r="V104" s="544"/>
      <c r="W104" s="544"/>
      <c r="X104" s="544"/>
      <c r="Y104" s="544"/>
      <c r="Z104" s="544"/>
      <c r="AA104" s="544"/>
      <c r="AB104" s="545"/>
      <c r="AC104" s="540" t="s">
        <v>45</v>
      </c>
      <c r="AD104" s="541"/>
      <c r="AE104" s="541"/>
      <c r="AF104" s="541"/>
      <c r="AG104" s="541"/>
      <c r="AH104" s="541"/>
      <c r="AI104" s="541"/>
      <c r="AJ104" s="541"/>
      <c r="AK104" s="541"/>
      <c r="AL104" s="541"/>
      <c r="AM104" s="541"/>
      <c r="AN104" s="541"/>
      <c r="AO104" s="541"/>
      <c r="AP104" s="541"/>
      <c r="AQ104" s="541"/>
      <c r="AR104" s="542"/>
      <c r="AS104" s="540" t="s">
        <v>80</v>
      </c>
      <c r="AT104" s="541"/>
      <c r="AU104" s="541"/>
      <c r="AV104" s="541"/>
      <c r="AW104" s="541"/>
      <c r="AX104" s="541"/>
      <c r="AY104" s="541"/>
      <c r="AZ104" s="541"/>
      <c r="BA104" s="542"/>
      <c r="BB104" s="549" t="s">
        <v>6</v>
      </c>
      <c r="BC104" s="550"/>
      <c r="BD104" s="551" t="s">
        <v>187</v>
      </c>
      <c r="BE104" s="551"/>
      <c r="BF104" s="471"/>
      <c r="BG104" s="549" t="s">
        <v>6</v>
      </c>
      <c r="BH104" s="550"/>
      <c r="BI104" s="551" t="s">
        <v>199</v>
      </c>
      <c r="BJ104" s="551"/>
      <c r="BK104" s="471"/>
      <c r="BL104" s="549" t="s">
        <v>6</v>
      </c>
      <c r="BM104" s="550"/>
      <c r="BN104" s="551" t="s">
        <v>200</v>
      </c>
      <c r="BO104" s="551"/>
      <c r="BP104" s="471"/>
      <c r="BQ104" s="549" t="s">
        <v>6</v>
      </c>
      <c r="BR104" s="550"/>
      <c r="BS104" s="551" t="s">
        <v>187</v>
      </c>
      <c r="BT104" s="551"/>
      <c r="BU104" s="471"/>
      <c r="BV104" s="549" t="s">
        <v>6</v>
      </c>
      <c r="BW104" s="550"/>
      <c r="BX104" s="551" t="s">
        <v>199</v>
      </c>
      <c r="BY104" s="551"/>
      <c r="BZ104" s="471"/>
      <c r="CA104" s="549" t="s">
        <v>6</v>
      </c>
      <c r="CB104" s="550"/>
      <c r="CC104" s="551" t="s">
        <v>200</v>
      </c>
      <c r="CD104" s="551"/>
      <c r="CE104" s="471"/>
      <c r="CF104" s="540" t="s">
        <v>48</v>
      </c>
      <c r="CG104" s="541"/>
      <c r="CH104" s="541"/>
      <c r="CI104" s="541"/>
      <c r="CJ104" s="541"/>
      <c r="CK104" s="542"/>
      <c r="CL104" s="540" t="s">
        <v>49</v>
      </c>
      <c r="CM104" s="541"/>
      <c r="CN104" s="541"/>
      <c r="CO104" s="541"/>
      <c r="CP104" s="541"/>
      <c r="CQ104" s="542"/>
    </row>
    <row r="105" spans="1:95" s="470" customFormat="1" ht="11.25" customHeight="1" x14ac:dyDescent="0.2">
      <c r="A105" s="524"/>
      <c r="B105" s="524"/>
      <c r="C105" s="524"/>
      <c r="D105" s="524"/>
      <c r="E105" s="524"/>
      <c r="F105" s="524"/>
      <c r="G105" s="524"/>
      <c r="H105" s="543"/>
      <c r="I105" s="544"/>
      <c r="J105" s="544"/>
      <c r="K105" s="544"/>
      <c r="L105" s="544"/>
      <c r="M105" s="544"/>
      <c r="N105" s="544"/>
      <c r="O105" s="544"/>
      <c r="P105" s="544"/>
      <c r="Q105" s="544"/>
      <c r="R105" s="544"/>
      <c r="S105" s="545"/>
      <c r="T105" s="543"/>
      <c r="U105" s="544"/>
      <c r="V105" s="544"/>
      <c r="W105" s="544"/>
      <c r="X105" s="544"/>
      <c r="Y105" s="544"/>
      <c r="Z105" s="544"/>
      <c r="AA105" s="544"/>
      <c r="AB105" s="545"/>
      <c r="AC105" s="543"/>
      <c r="AD105" s="544"/>
      <c r="AE105" s="544"/>
      <c r="AF105" s="544"/>
      <c r="AG105" s="544"/>
      <c r="AH105" s="544"/>
      <c r="AI105" s="544"/>
      <c r="AJ105" s="544"/>
      <c r="AK105" s="544"/>
      <c r="AL105" s="544"/>
      <c r="AM105" s="544"/>
      <c r="AN105" s="544"/>
      <c r="AO105" s="544"/>
      <c r="AP105" s="544"/>
      <c r="AQ105" s="544"/>
      <c r="AR105" s="545"/>
      <c r="AS105" s="543"/>
      <c r="AT105" s="544"/>
      <c r="AU105" s="544"/>
      <c r="AV105" s="544"/>
      <c r="AW105" s="544"/>
      <c r="AX105" s="544"/>
      <c r="AY105" s="544"/>
      <c r="AZ105" s="544"/>
      <c r="BA105" s="545"/>
      <c r="BB105" s="543" t="s">
        <v>81</v>
      </c>
      <c r="BC105" s="544"/>
      <c r="BD105" s="544"/>
      <c r="BE105" s="544"/>
      <c r="BF105" s="545"/>
      <c r="BG105" s="543" t="s">
        <v>82</v>
      </c>
      <c r="BH105" s="544"/>
      <c r="BI105" s="544"/>
      <c r="BJ105" s="544"/>
      <c r="BK105" s="545"/>
      <c r="BL105" s="543" t="s">
        <v>83</v>
      </c>
      <c r="BM105" s="544"/>
      <c r="BN105" s="544"/>
      <c r="BO105" s="544"/>
      <c r="BP105" s="545"/>
      <c r="BQ105" s="543" t="s">
        <v>81</v>
      </c>
      <c r="BR105" s="544"/>
      <c r="BS105" s="544"/>
      <c r="BT105" s="544"/>
      <c r="BU105" s="545"/>
      <c r="BV105" s="543" t="s">
        <v>82</v>
      </c>
      <c r="BW105" s="544"/>
      <c r="BX105" s="544"/>
      <c r="BY105" s="544"/>
      <c r="BZ105" s="545"/>
      <c r="CA105" s="543" t="s">
        <v>83</v>
      </c>
      <c r="CB105" s="544"/>
      <c r="CC105" s="544"/>
      <c r="CD105" s="544"/>
      <c r="CE105" s="545"/>
      <c r="CF105" s="543"/>
      <c r="CG105" s="544"/>
      <c r="CH105" s="544"/>
      <c r="CI105" s="544"/>
      <c r="CJ105" s="544"/>
      <c r="CK105" s="545"/>
      <c r="CL105" s="543"/>
      <c r="CM105" s="544"/>
      <c r="CN105" s="544"/>
      <c r="CO105" s="544"/>
      <c r="CP105" s="544"/>
      <c r="CQ105" s="545"/>
    </row>
    <row r="106" spans="1:95" s="470" customFormat="1" ht="12" hidden="1" customHeight="1" x14ac:dyDescent="0.2">
      <c r="A106" s="524"/>
      <c r="B106" s="524"/>
      <c r="C106" s="524"/>
      <c r="D106" s="524"/>
      <c r="E106" s="524"/>
      <c r="F106" s="524"/>
      <c r="G106" s="524"/>
      <c r="H106" s="543"/>
      <c r="I106" s="544"/>
      <c r="J106" s="544"/>
      <c r="K106" s="544"/>
      <c r="L106" s="544"/>
      <c r="M106" s="544"/>
      <c r="N106" s="544"/>
      <c r="O106" s="544"/>
      <c r="P106" s="544"/>
      <c r="Q106" s="544"/>
      <c r="R106" s="544"/>
      <c r="S106" s="545"/>
      <c r="T106" s="543"/>
      <c r="U106" s="544"/>
      <c r="V106" s="544"/>
      <c r="W106" s="544"/>
      <c r="X106" s="544"/>
      <c r="Y106" s="544"/>
      <c r="Z106" s="544"/>
      <c r="AA106" s="544"/>
      <c r="AB106" s="545"/>
      <c r="AC106" s="543"/>
      <c r="AD106" s="544"/>
      <c r="AE106" s="544"/>
      <c r="AF106" s="544"/>
      <c r="AG106" s="544"/>
      <c r="AH106" s="544"/>
      <c r="AI106" s="544"/>
      <c r="AJ106" s="544"/>
      <c r="AK106" s="544"/>
      <c r="AL106" s="544"/>
      <c r="AM106" s="544"/>
      <c r="AN106" s="544"/>
      <c r="AO106" s="544"/>
      <c r="AP106" s="544"/>
      <c r="AQ106" s="544"/>
      <c r="AR106" s="545"/>
      <c r="AS106" s="546"/>
      <c r="AT106" s="547"/>
      <c r="AU106" s="547"/>
      <c r="AV106" s="547"/>
      <c r="AW106" s="547"/>
      <c r="AX106" s="547"/>
      <c r="AY106" s="547"/>
      <c r="AZ106" s="547"/>
      <c r="BA106" s="548"/>
      <c r="BB106" s="543"/>
      <c r="BC106" s="544"/>
      <c r="BD106" s="544"/>
      <c r="BE106" s="544"/>
      <c r="BF106" s="545"/>
      <c r="BG106" s="543"/>
      <c r="BH106" s="544"/>
      <c r="BI106" s="544"/>
      <c r="BJ106" s="544"/>
      <c r="BK106" s="545"/>
      <c r="BL106" s="543"/>
      <c r="BM106" s="544"/>
      <c r="BN106" s="544"/>
      <c r="BO106" s="544"/>
      <c r="BP106" s="545"/>
      <c r="BQ106" s="543"/>
      <c r="BR106" s="544"/>
      <c r="BS106" s="544"/>
      <c r="BT106" s="544"/>
      <c r="BU106" s="545"/>
      <c r="BV106" s="543"/>
      <c r="BW106" s="544"/>
      <c r="BX106" s="544"/>
      <c r="BY106" s="544"/>
      <c r="BZ106" s="545"/>
      <c r="CA106" s="543"/>
      <c r="CB106" s="544"/>
      <c r="CC106" s="544"/>
      <c r="CD106" s="544"/>
      <c r="CE106" s="545"/>
      <c r="CF106" s="543"/>
      <c r="CG106" s="544"/>
      <c r="CH106" s="544"/>
      <c r="CI106" s="544"/>
      <c r="CJ106" s="544"/>
      <c r="CK106" s="545"/>
      <c r="CL106" s="543"/>
      <c r="CM106" s="544"/>
      <c r="CN106" s="544"/>
      <c r="CO106" s="544"/>
      <c r="CP106" s="544"/>
      <c r="CQ106" s="545"/>
    </row>
    <row r="107" spans="1:95" s="470" customFormat="1" ht="36.75" customHeight="1" x14ac:dyDescent="0.2">
      <c r="A107" s="524"/>
      <c r="B107" s="524"/>
      <c r="C107" s="524"/>
      <c r="D107" s="524"/>
      <c r="E107" s="524"/>
      <c r="F107" s="524"/>
      <c r="G107" s="524"/>
      <c r="H107" s="546"/>
      <c r="I107" s="547"/>
      <c r="J107" s="547"/>
      <c r="K107" s="547"/>
      <c r="L107" s="547"/>
      <c r="M107" s="547"/>
      <c r="N107" s="547"/>
      <c r="O107" s="547"/>
      <c r="P107" s="547"/>
      <c r="Q107" s="547"/>
      <c r="R107" s="547"/>
      <c r="S107" s="548"/>
      <c r="T107" s="546"/>
      <c r="U107" s="547"/>
      <c r="V107" s="547"/>
      <c r="W107" s="547"/>
      <c r="X107" s="547"/>
      <c r="Y107" s="547"/>
      <c r="Z107" s="547"/>
      <c r="AA107" s="547"/>
      <c r="AB107" s="548"/>
      <c r="AC107" s="546"/>
      <c r="AD107" s="547"/>
      <c r="AE107" s="547"/>
      <c r="AF107" s="547"/>
      <c r="AG107" s="547"/>
      <c r="AH107" s="547"/>
      <c r="AI107" s="547"/>
      <c r="AJ107" s="547"/>
      <c r="AK107" s="547"/>
      <c r="AL107" s="547"/>
      <c r="AM107" s="547"/>
      <c r="AN107" s="547"/>
      <c r="AO107" s="547"/>
      <c r="AP107" s="547"/>
      <c r="AQ107" s="547"/>
      <c r="AR107" s="548"/>
      <c r="AS107" s="534" t="s">
        <v>53</v>
      </c>
      <c r="AT107" s="535"/>
      <c r="AU107" s="535"/>
      <c r="AV107" s="535"/>
      <c r="AW107" s="536"/>
      <c r="AX107" s="534" t="s">
        <v>54</v>
      </c>
      <c r="AY107" s="535"/>
      <c r="AZ107" s="535"/>
      <c r="BA107" s="536"/>
      <c r="BB107" s="546"/>
      <c r="BC107" s="547"/>
      <c r="BD107" s="547"/>
      <c r="BE107" s="547"/>
      <c r="BF107" s="548"/>
      <c r="BG107" s="546"/>
      <c r="BH107" s="547"/>
      <c r="BI107" s="547"/>
      <c r="BJ107" s="547"/>
      <c r="BK107" s="548"/>
      <c r="BL107" s="546"/>
      <c r="BM107" s="547"/>
      <c r="BN107" s="547"/>
      <c r="BO107" s="547"/>
      <c r="BP107" s="548"/>
      <c r="BQ107" s="546"/>
      <c r="BR107" s="547"/>
      <c r="BS107" s="547"/>
      <c r="BT107" s="547"/>
      <c r="BU107" s="548"/>
      <c r="BV107" s="546"/>
      <c r="BW107" s="547"/>
      <c r="BX107" s="547"/>
      <c r="BY107" s="547"/>
      <c r="BZ107" s="548"/>
      <c r="CA107" s="546"/>
      <c r="CB107" s="547"/>
      <c r="CC107" s="547"/>
      <c r="CD107" s="547"/>
      <c r="CE107" s="548"/>
      <c r="CF107" s="546"/>
      <c r="CG107" s="547"/>
      <c r="CH107" s="547"/>
      <c r="CI107" s="547"/>
      <c r="CJ107" s="547"/>
      <c r="CK107" s="548"/>
      <c r="CL107" s="546"/>
      <c r="CM107" s="547"/>
      <c r="CN107" s="547"/>
      <c r="CO107" s="547"/>
      <c r="CP107" s="547"/>
      <c r="CQ107" s="548"/>
    </row>
    <row r="108" spans="1:95" s="470" customFormat="1" ht="12" customHeight="1" x14ac:dyDescent="0.2">
      <c r="A108" s="524" t="s">
        <v>30</v>
      </c>
      <c r="B108" s="524"/>
      <c r="C108" s="524"/>
      <c r="D108" s="524"/>
      <c r="E108" s="524"/>
      <c r="F108" s="524"/>
      <c r="G108" s="524"/>
      <c r="H108" s="534" t="s">
        <v>55</v>
      </c>
      <c r="I108" s="535"/>
      <c r="J108" s="535"/>
      <c r="K108" s="535"/>
      <c r="L108" s="535"/>
      <c r="M108" s="535"/>
      <c r="N108" s="535"/>
      <c r="O108" s="535"/>
      <c r="P108" s="535"/>
      <c r="Q108" s="535"/>
      <c r="R108" s="535"/>
      <c r="S108" s="536"/>
      <c r="T108" s="534" t="s">
        <v>56</v>
      </c>
      <c r="U108" s="535"/>
      <c r="V108" s="535"/>
      <c r="W108" s="535"/>
      <c r="X108" s="535"/>
      <c r="Y108" s="535"/>
      <c r="Z108" s="535"/>
      <c r="AA108" s="535"/>
      <c r="AB108" s="536"/>
      <c r="AC108" s="540" t="s">
        <v>57</v>
      </c>
      <c r="AD108" s="541"/>
      <c r="AE108" s="541"/>
      <c r="AF108" s="541"/>
      <c r="AG108" s="541"/>
      <c r="AH108" s="541"/>
      <c r="AI108" s="541"/>
      <c r="AJ108" s="541"/>
      <c r="AK108" s="541"/>
      <c r="AL108" s="541"/>
      <c r="AM108" s="541"/>
      <c r="AN108" s="541"/>
      <c r="AO108" s="541"/>
      <c r="AP108" s="541"/>
      <c r="AQ108" s="541"/>
      <c r="AR108" s="542"/>
      <c r="AS108" s="534" t="s">
        <v>58</v>
      </c>
      <c r="AT108" s="535"/>
      <c r="AU108" s="535"/>
      <c r="AV108" s="535"/>
      <c r="AW108" s="536"/>
      <c r="AX108" s="534" t="s">
        <v>59</v>
      </c>
      <c r="AY108" s="535"/>
      <c r="AZ108" s="535"/>
      <c r="BA108" s="536"/>
      <c r="BB108" s="524" t="s">
        <v>60</v>
      </c>
      <c r="BC108" s="524"/>
      <c r="BD108" s="524"/>
      <c r="BE108" s="524"/>
      <c r="BF108" s="524"/>
      <c r="BG108" s="524" t="s">
        <v>61</v>
      </c>
      <c r="BH108" s="524"/>
      <c r="BI108" s="524"/>
      <c r="BJ108" s="524"/>
      <c r="BK108" s="524"/>
      <c r="BL108" s="524" t="s">
        <v>62</v>
      </c>
      <c r="BM108" s="524"/>
      <c r="BN108" s="524"/>
      <c r="BO108" s="524"/>
      <c r="BP108" s="524"/>
      <c r="BQ108" s="524" t="s">
        <v>63</v>
      </c>
      <c r="BR108" s="524"/>
      <c r="BS108" s="524"/>
      <c r="BT108" s="524"/>
      <c r="BU108" s="524"/>
      <c r="BV108" s="524" t="s">
        <v>64</v>
      </c>
      <c r="BW108" s="524"/>
      <c r="BX108" s="524"/>
      <c r="BY108" s="524"/>
      <c r="BZ108" s="524"/>
      <c r="CA108" s="524" t="s">
        <v>84</v>
      </c>
      <c r="CB108" s="524"/>
      <c r="CC108" s="524"/>
      <c r="CD108" s="524"/>
      <c r="CE108" s="524"/>
      <c r="CF108" s="524" t="s">
        <v>85</v>
      </c>
      <c r="CG108" s="524"/>
      <c r="CH108" s="524"/>
      <c r="CI108" s="524"/>
      <c r="CJ108" s="524"/>
      <c r="CK108" s="524"/>
      <c r="CL108" s="524" t="s">
        <v>86</v>
      </c>
      <c r="CM108" s="524"/>
      <c r="CN108" s="524"/>
      <c r="CO108" s="524"/>
      <c r="CP108" s="524"/>
      <c r="CQ108" s="524"/>
    </row>
    <row r="109" spans="1:95" s="470" customFormat="1" ht="108" customHeight="1" x14ac:dyDescent="0.2">
      <c r="A109" s="556" t="s">
        <v>30</v>
      </c>
      <c r="B109" s="526"/>
      <c r="C109" s="526"/>
      <c r="D109" s="526"/>
      <c r="E109" s="526"/>
      <c r="F109" s="526"/>
      <c r="G109" s="527"/>
      <c r="H109" s="528" t="s">
        <v>524</v>
      </c>
      <c r="I109" s="621"/>
      <c r="J109" s="621"/>
      <c r="K109" s="621"/>
      <c r="L109" s="621"/>
      <c r="M109" s="621"/>
      <c r="N109" s="621"/>
      <c r="O109" s="621"/>
      <c r="P109" s="621"/>
      <c r="Q109" s="621"/>
      <c r="R109" s="621"/>
      <c r="S109" s="622"/>
      <c r="T109" s="518" t="s">
        <v>66</v>
      </c>
      <c r="U109" s="519"/>
      <c r="V109" s="519"/>
      <c r="W109" s="519"/>
      <c r="X109" s="519"/>
      <c r="Y109" s="519"/>
      <c r="Z109" s="519"/>
      <c r="AA109" s="519"/>
      <c r="AB109" s="520"/>
      <c r="AC109" s="531" t="s">
        <v>126</v>
      </c>
      <c r="AD109" s="532"/>
      <c r="AE109" s="532"/>
      <c r="AF109" s="532"/>
      <c r="AG109" s="532"/>
      <c r="AH109" s="532"/>
      <c r="AI109" s="532"/>
      <c r="AJ109" s="532"/>
      <c r="AK109" s="532"/>
      <c r="AL109" s="532"/>
      <c r="AM109" s="532"/>
      <c r="AN109" s="532"/>
      <c r="AO109" s="532"/>
      <c r="AP109" s="532"/>
      <c r="AQ109" s="532"/>
      <c r="AR109" s="533"/>
      <c r="AS109" s="534" t="s">
        <v>88</v>
      </c>
      <c r="AT109" s="535"/>
      <c r="AU109" s="535"/>
      <c r="AV109" s="535"/>
      <c r="AW109" s="536"/>
      <c r="AX109" s="537" t="s">
        <v>89</v>
      </c>
      <c r="AY109" s="538"/>
      <c r="AZ109" s="538"/>
      <c r="BA109" s="539"/>
      <c r="BB109" s="623">
        <f>BB135+BB160</f>
        <v>153</v>
      </c>
      <c r="BC109" s="624"/>
      <c r="BD109" s="624"/>
      <c r="BE109" s="624"/>
      <c r="BF109" s="625"/>
      <c r="BG109" s="626">
        <f t="shared" ref="BG109" si="2">BG135+BG160</f>
        <v>142</v>
      </c>
      <c r="BH109" s="627"/>
      <c r="BI109" s="627"/>
      <c r="BJ109" s="627"/>
      <c r="BK109" s="628"/>
      <c r="BL109" s="626">
        <f t="shared" ref="BL109" si="3">BL135+BL160</f>
        <v>142</v>
      </c>
      <c r="BM109" s="627"/>
      <c r="BN109" s="627"/>
      <c r="BO109" s="627"/>
      <c r="BP109" s="628"/>
      <c r="BQ109" s="518"/>
      <c r="BR109" s="519"/>
      <c r="BS109" s="519"/>
      <c r="BT109" s="519"/>
      <c r="BU109" s="520"/>
      <c r="BV109" s="518"/>
      <c r="BW109" s="519"/>
      <c r="BX109" s="519"/>
      <c r="BY109" s="519"/>
      <c r="BZ109" s="520"/>
      <c r="CA109" s="518"/>
      <c r="CB109" s="519"/>
      <c r="CC109" s="519"/>
      <c r="CD109" s="519"/>
      <c r="CE109" s="520"/>
      <c r="CF109" s="629">
        <v>10</v>
      </c>
      <c r="CG109" s="629"/>
      <c r="CH109" s="629"/>
      <c r="CI109" s="629"/>
      <c r="CJ109" s="629"/>
      <c r="CK109" s="629"/>
      <c r="CL109" s="518"/>
      <c r="CM109" s="519"/>
      <c r="CN109" s="519"/>
      <c r="CO109" s="519"/>
      <c r="CP109" s="519"/>
      <c r="CQ109" s="520"/>
    </row>
    <row r="110" spans="1:95" s="470" customFormat="1" ht="12" customHeight="1" x14ac:dyDescent="0.2">
      <c r="A110" s="467"/>
      <c r="B110" s="467"/>
      <c r="C110" s="467"/>
      <c r="D110" s="467"/>
      <c r="E110" s="467"/>
      <c r="F110" s="467"/>
      <c r="G110" s="467"/>
      <c r="H110" s="467"/>
      <c r="I110" s="467"/>
      <c r="J110" s="467"/>
      <c r="K110" s="467"/>
      <c r="L110" s="467"/>
      <c r="M110" s="467"/>
      <c r="N110" s="467"/>
      <c r="O110" s="467"/>
      <c r="P110" s="467"/>
      <c r="Q110" s="467"/>
      <c r="R110" s="467"/>
      <c r="S110" s="467"/>
      <c r="T110" s="467"/>
      <c r="U110" s="467"/>
      <c r="V110" s="467"/>
      <c r="W110" s="467"/>
      <c r="X110" s="467"/>
      <c r="Y110" s="467"/>
      <c r="Z110" s="467"/>
      <c r="AA110" s="467"/>
      <c r="AB110" s="467"/>
      <c r="AC110" s="467"/>
      <c r="AD110" s="467"/>
      <c r="AE110" s="467"/>
      <c r="AF110" s="467"/>
      <c r="AG110" s="467"/>
      <c r="AH110" s="467"/>
      <c r="AI110" s="467"/>
      <c r="AJ110" s="467"/>
      <c r="AK110" s="467"/>
      <c r="AL110" s="467"/>
      <c r="AM110" s="467"/>
      <c r="AN110" s="467"/>
      <c r="AO110" s="467"/>
      <c r="AP110" s="467"/>
      <c r="AQ110" s="467"/>
      <c r="AR110" s="467"/>
      <c r="AS110" s="467"/>
      <c r="AT110" s="467"/>
      <c r="AU110" s="467"/>
      <c r="AV110" s="467"/>
      <c r="AW110" s="467"/>
      <c r="AX110" s="467"/>
      <c r="AY110" s="467"/>
      <c r="AZ110" s="467"/>
      <c r="BA110" s="467"/>
      <c r="BB110" s="467"/>
      <c r="BC110" s="467"/>
      <c r="BD110" s="467"/>
      <c r="BE110" s="467"/>
      <c r="BF110" s="467"/>
      <c r="BG110" s="467"/>
      <c r="BH110" s="467"/>
      <c r="BI110" s="467"/>
      <c r="BJ110" s="467"/>
      <c r="BK110" s="467"/>
      <c r="BL110" s="467"/>
      <c r="BM110" s="467"/>
      <c r="BN110" s="467"/>
      <c r="BO110" s="467"/>
      <c r="BP110" s="467"/>
      <c r="BQ110" s="467"/>
      <c r="BR110" s="467"/>
      <c r="BS110" s="467"/>
      <c r="BT110" s="467"/>
      <c r="BU110" s="467"/>
      <c r="BV110" s="467"/>
      <c r="BW110" s="467"/>
      <c r="BX110" s="467"/>
      <c r="BY110" s="467"/>
      <c r="BZ110" s="467"/>
      <c r="CA110" s="467"/>
      <c r="CB110" s="467"/>
      <c r="CC110" s="467"/>
      <c r="CD110" s="467"/>
      <c r="CE110" s="467"/>
      <c r="CF110" s="467"/>
      <c r="CG110" s="467"/>
      <c r="CH110" s="467"/>
      <c r="CI110" s="467"/>
      <c r="CJ110" s="467"/>
      <c r="CK110" s="467"/>
      <c r="CL110" s="467"/>
      <c r="CM110" s="467"/>
      <c r="CN110" s="467"/>
      <c r="CO110" s="467"/>
      <c r="CP110" s="467"/>
      <c r="CQ110" s="467"/>
    </row>
    <row r="111" spans="1:95" ht="15" customHeight="1" x14ac:dyDescent="0.2">
      <c r="A111" s="581" t="s">
        <v>29</v>
      </c>
      <c r="B111" s="581"/>
      <c r="C111" s="581"/>
      <c r="D111" s="581"/>
      <c r="E111" s="581"/>
      <c r="F111" s="581"/>
      <c r="G111" s="581"/>
      <c r="H111" s="581"/>
      <c r="I111" s="581"/>
      <c r="J111" s="581"/>
      <c r="K111" s="581"/>
      <c r="L111" s="581"/>
      <c r="M111" s="581"/>
      <c r="N111" s="581"/>
      <c r="O111" s="581"/>
      <c r="P111" s="581"/>
      <c r="Q111" s="581"/>
      <c r="R111" s="581"/>
      <c r="S111" s="581"/>
      <c r="T111" s="581"/>
      <c r="U111" s="581"/>
      <c r="V111" s="581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2" t="s">
        <v>506</v>
      </c>
      <c r="AQ111" s="582"/>
      <c r="AR111" s="582"/>
      <c r="AS111" s="582"/>
      <c r="AT111" s="582"/>
      <c r="AU111" s="552"/>
      <c r="AV111" s="552"/>
      <c r="AW111" s="552"/>
      <c r="AX111" s="552"/>
      <c r="AY111" s="552"/>
      <c r="AZ111" s="552"/>
      <c r="BA111" s="552"/>
      <c r="BB111" s="552"/>
      <c r="BC111" s="552"/>
      <c r="BD111" s="552"/>
      <c r="BE111" s="552"/>
      <c r="BF111" s="552"/>
      <c r="BG111" s="552"/>
      <c r="BH111" s="552"/>
      <c r="BI111" s="552"/>
      <c r="BJ111" s="552"/>
      <c r="BK111" s="552"/>
      <c r="BL111" s="552"/>
      <c r="BM111" s="552"/>
      <c r="BN111" s="552"/>
      <c r="BO111" s="552"/>
      <c r="BP111" s="552"/>
      <c r="BQ111" s="552"/>
      <c r="BR111" s="552"/>
      <c r="BS111" s="552"/>
      <c r="BT111" s="552"/>
      <c r="BU111" s="552"/>
      <c r="BV111" s="552"/>
      <c r="BW111" s="552"/>
      <c r="BX111" s="552"/>
      <c r="BY111" s="552"/>
      <c r="BZ111" s="552"/>
      <c r="CA111" s="552"/>
      <c r="CB111" s="552"/>
      <c r="CC111" s="552"/>
      <c r="CD111" s="552"/>
      <c r="CE111" s="552"/>
      <c r="CF111" s="407"/>
      <c r="CG111" s="407"/>
      <c r="CH111" s="407"/>
      <c r="CI111" s="407"/>
      <c r="CJ111" s="407"/>
      <c r="CK111" s="407"/>
      <c r="CL111" s="407"/>
      <c r="CM111" s="407"/>
      <c r="CN111" s="407"/>
      <c r="CO111" s="407"/>
      <c r="CP111" s="407"/>
      <c r="CQ111" s="407"/>
    </row>
    <row r="112" spans="1:95" ht="17.25" customHeight="1" thickBot="1" x14ac:dyDescent="0.25">
      <c r="A112" s="581"/>
      <c r="B112" s="581"/>
      <c r="C112" s="581"/>
      <c r="D112" s="581"/>
      <c r="E112" s="581"/>
      <c r="F112" s="581"/>
      <c r="G112" s="581"/>
      <c r="H112" s="581"/>
      <c r="I112" s="581"/>
      <c r="J112" s="581"/>
      <c r="K112" s="581"/>
      <c r="L112" s="581"/>
      <c r="M112" s="581"/>
      <c r="N112" s="581"/>
      <c r="O112" s="581"/>
      <c r="P112" s="581"/>
      <c r="Q112" s="581"/>
      <c r="R112" s="581"/>
      <c r="S112" s="581"/>
      <c r="T112" s="581"/>
      <c r="U112" s="581"/>
      <c r="V112" s="581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  <c r="AT112" s="581"/>
      <c r="AU112" s="581"/>
      <c r="AV112" s="581"/>
      <c r="AW112" s="581"/>
      <c r="AX112" s="581"/>
      <c r="AY112" s="581"/>
      <c r="AZ112" s="581"/>
      <c r="BA112" s="581"/>
      <c r="BB112" s="581"/>
      <c r="BC112" s="581"/>
      <c r="BD112" s="581"/>
      <c r="BE112" s="581"/>
      <c r="BF112" s="581"/>
      <c r="BG112" s="581"/>
      <c r="BH112" s="581"/>
      <c r="BI112" s="581"/>
      <c r="BJ112" s="581"/>
      <c r="BK112" s="581"/>
      <c r="BL112" s="581"/>
      <c r="BM112" s="581"/>
      <c r="BN112" s="581"/>
      <c r="BO112" s="581"/>
      <c r="BP112" s="581"/>
      <c r="BQ112" s="581"/>
      <c r="BR112" s="581"/>
      <c r="BS112" s="581"/>
      <c r="BT112" s="581"/>
      <c r="BU112" s="581"/>
      <c r="BV112" s="581"/>
      <c r="BW112" s="581"/>
      <c r="BX112" s="581"/>
      <c r="BY112" s="581"/>
      <c r="BZ112" s="581"/>
      <c r="CA112" s="581"/>
      <c r="CB112" s="581"/>
      <c r="CC112" s="581"/>
      <c r="CD112" s="581"/>
      <c r="CE112" s="581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552" t="s">
        <v>31</v>
      </c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660"/>
      <c r="Z113" s="660"/>
      <c r="AA113" s="660"/>
      <c r="AB113" s="660"/>
      <c r="AC113" s="660"/>
      <c r="AD113" s="660"/>
      <c r="AE113" s="660"/>
      <c r="AF113" s="660"/>
      <c r="AG113" s="660"/>
      <c r="AH113" s="660"/>
      <c r="AI113" s="660"/>
      <c r="AJ113" s="660"/>
      <c r="AK113" s="660"/>
      <c r="AL113" s="660"/>
      <c r="AM113" s="660"/>
      <c r="AN113" s="660"/>
      <c r="AO113" s="660"/>
      <c r="AP113" s="660"/>
      <c r="AQ113" s="660"/>
      <c r="AR113" s="660"/>
      <c r="AS113" s="660"/>
      <c r="AT113" s="660"/>
      <c r="AU113" s="660"/>
      <c r="AV113" s="660"/>
      <c r="AW113" s="660"/>
      <c r="AX113" s="660"/>
      <c r="AY113" s="660"/>
      <c r="AZ113" s="660"/>
      <c r="BA113" s="660"/>
      <c r="BB113" s="660"/>
      <c r="BC113" s="660"/>
      <c r="BD113" s="660"/>
      <c r="BE113" s="660"/>
      <c r="BF113" s="66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8" t="s">
        <v>32</v>
      </c>
      <c r="BT113" s="648"/>
      <c r="BU113" s="648"/>
      <c r="BV113" s="648"/>
      <c r="BW113" s="648"/>
      <c r="BX113" s="648"/>
      <c r="BY113" s="648"/>
      <c r="BZ113" s="648"/>
      <c r="CA113" s="648"/>
      <c r="CB113" s="648"/>
      <c r="CC113" s="648"/>
      <c r="CD113" s="648"/>
      <c r="CE113" s="648"/>
      <c r="CF113" s="649" t="s">
        <v>429</v>
      </c>
      <c r="CG113" s="650"/>
      <c r="CH113" s="650"/>
      <c r="CI113" s="650"/>
      <c r="CJ113" s="650"/>
      <c r="CK113" s="650"/>
      <c r="CL113" s="650"/>
      <c r="CM113" s="650"/>
      <c r="CN113" s="650"/>
      <c r="CO113" s="650"/>
      <c r="CP113" s="650"/>
      <c r="CQ113" s="651"/>
    </row>
    <row r="114" spans="1:95" x14ac:dyDescent="0.2">
      <c r="A114" s="658" t="s">
        <v>220</v>
      </c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  <c r="AE114" s="659"/>
      <c r="AF114" s="659"/>
      <c r="AG114" s="659"/>
      <c r="AH114" s="659"/>
      <c r="AI114" s="659"/>
      <c r="AJ114" s="659"/>
      <c r="AK114" s="659"/>
      <c r="AL114" s="659"/>
      <c r="AM114" s="659"/>
      <c r="AN114" s="659"/>
      <c r="AO114" s="659"/>
      <c r="AP114" s="659"/>
      <c r="AQ114" s="659"/>
      <c r="AR114" s="659"/>
      <c r="AS114" s="659"/>
      <c r="AT114" s="659"/>
      <c r="AU114" s="659"/>
      <c r="AV114" s="659"/>
      <c r="AW114" s="659"/>
      <c r="AX114" s="659"/>
      <c r="AY114" s="659"/>
      <c r="AZ114" s="659"/>
      <c r="BA114" s="659"/>
      <c r="BB114" s="659"/>
      <c r="BC114" s="659"/>
      <c r="BD114" s="659"/>
      <c r="BE114" s="659"/>
      <c r="BF114" s="659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48"/>
      <c r="BT114" s="648"/>
      <c r="BU114" s="648"/>
      <c r="BV114" s="648"/>
      <c r="BW114" s="648"/>
      <c r="BX114" s="648"/>
      <c r="BY114" s="648"/>
      <c r="BZ114" s="648"/>
      <c r="CA114" s="648"/>
      <c r="CB114" s="648"/>
      <c r="CC114" s="648"/>
      <c r="CD114" s="648"/>
      <c r="CE114" s="648"/>
      <c r="CF114" s="652"/>
      <c r="CG114" s="653"/>
      <c r="CH114" s="653"/>
      <c r="CI114" s="653"/>
      <c r="CJ114" s="653"/>
      <c r="CK114" s="653"/>
      <c r="CL114" s="653"/>
      <c r="CM114" s="653"/>
      <c r="CN114" s="653"/>
      <c r="CO114" s="653"/>
      <c r="CP114" s="653"/>
      <c r="CQ114" s="654"/>
    </row>
    <row r="115" spans="1:95" ht="15.75" thickBot="1" x14ac:dyDescent="0.25">
      <c r="A115" s="552" t="s">
        <v>35</v>
      </c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660"/>
      <c r="AF115" s="660"/>
      <c r="AG115" s="660"/>
      <c r="AH115" s="660"/>
      <c r="AI115" s="660"/>
      <c r="AJ115" s="660"/>
      <c r="AK115" s="660"/>
      <c r="AL115" s="660"/>
      <c r="AM115" s="660"/>
      <c r="AN115" s="660"/>
      <c r="AO115" s="660"/>
      <c r="AP115" s="660"/>
      <c r="AQ115" s="660"/>
      <c r="AR115" s="660"/>
      <c r="AS115" s="660"/>
      <c r="AT115" s="660"/>
      <c r="AU115" s="660"/>
      <c r="AV115" s="660"/>
      <c r="AW115" s="660"/>
      <c r="AX115" s="660"/>
      <c r="AY115" s="660"/>
      <c r="AZ115" s="660"/>
      <c r="BA115" s="660"/>
      <c r="BB115" s="660"/>
      <c r="BC115" s="660"/>
      <c r="BD115" s="660"/>
      <c r="BE115" s="660"/>
      <c r="BF115" s="660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648"/>
      <c r="BT115" s="648"/>
      <c r="BU115" s="648"/>
      <c r="BV115" s="648"/>
      <c r="BW115" s="648"/>
      <c r="BX115" s="648"/>
      <c r="BY115" s="648"/>
      <c r="BZ115" s="648"/>
      <c r="CA115" s="648"/>
      <c r="CB115" s="648"/>
      <c r="CC115" s="648"/>
      <c r="CD115" s="648"/>
      <c r="CE115" s="648"/>
      <c r="CF115" s="655"/>
      <c r="CG115" s="656"/>
      <c r="CH115" s="656"/>
      <c r="CI115" s="656"/>
      <c r="CJ115" s="656"/>
      <c r="CK115" s="656"/>
      <c r="CL115" s="656"/>
      <c r="CM115" s="656"/>
      <c r="CN115" s="656"/>
      <c r="CO115" s="656"/>
      <c r="CP115" s="656"/>
      <c r="CQ115" s="657"/>
    </row>
    <row r="116" spans="1:95" x14ac:dyDescent="0.2">
      <c r="A116" s="661" t="s">
        <v>526</v>
      </c>
      <c r="B116" s="661"/>
      <c r="C116" s="661"/>
      <c r="D116" s="661"/>
      <c r="E116" s="661"/>
      <c r="F116" s="661"/>
      <c r="G116" s="661"/>
      <c r="H116" s="661"/>
      <c r="I116" s="661"/>
      <c r="J116" s="661"/>
      <c r="K116" s="661"/>
      <c r="L116" s="661"/>
      <c r="M116" s="661"/>
      <c r="N116" s="661"/>
      <c r="O116" s="661"/>
      <c r="P116" s="661"/>
      <c r="Q116" s="661"/>
      <c r="R116" s="661"/>
      <c r="S116" s="661"/>
      <c r="T116" s="661"/>
      <c r="U116" s="661"/>
      <c r="V116" s="661"/>
      <c r="W116" s="661"/>
      <c r="X116" s="661"/>
      <c r="Y116" s="661"/>
      <c r="Z116" s="661"/>
      <c r="AA116" s="661"/>
      <c r="AB116" s="661"/>
      <c r="AC116" s="661"/>
      <c r="AD116" s="661"/>
      <c r="AE116" s="661"/>
      <c r="AF116" s="661"/>
      <c r="AG116" s="661"/>
      <c r="AH116" s="661"/>
      <c r="AI116" s="661"/>
      <c r="AJ116" s="661"/>
      <c r="AK116" s="661"/>
      <c r="AL116" s="661"/>
      <c r="AM116" s="661"/>
      <c r="AN116" s="661"/>
      <c r="AO116" s="661"/>
      <c r="AP116" s="661"/>
      <c r="AQ116" s="661"/>
      <c r="AR116" s="661"/>
      <c r="AS116" s="661"/>
      <c r="AT116" s="661"/>
      <c r="AU116" s="661"/>
      <c r="AV116" s="661"/>
      <c r="AW116" s="661"/>
      <c r="AX116" s="661"/>
      <c r="AY116" s="661"/>
      <c r="AZ116" s="661"/>
      <c r="BA116" s="661"/>
      <c r="BB116" s="661"/>
      <c r="BC116" s="661"/>
      <c r="BD116" s="661"/>
      <c r="BE116" s="661"/>
      <c r="BF116" s="661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648"/>
      <c r="BT116" s="648"/>
      <c r="BU116" s="648"/>
      <c r="BV116" s="648"/>
      <c r="BW116" s="648"/>
      <c r="BX116" s="648"/>
      <c r="BY116" s="648"/>
      <c r="BZ116" s="648"/>
      <c r="CA116" s="648"/>
      <c r="CB116" s="648"/>
      <c r="CC116" s="648"/>
      <c r="CD116" s="648"/>
      <c r="CE116" s="648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20.25" customHeight="1" x14ac:dyDescent="0.2">
      <c r="A117" s="661"/>
      <c r="B117" s="661"/>
      <c r="C117" s="661"/>
      <c r="D117" s="661"/>
      <c r="E117" s="661"/>
      <c r="F117" s="661"/>
      <c r="G117" s="661"/>
      <c r="H117" s="661"/>
      <c r="I117" s="661"/>
      <c r="J117" s="661"/>
      <c r="K117" s="661"/>
      <c r="L117" s="661"/>
      <c r="M117" s="661"/>
      <c r="N117" s="661"/>
      <c r="O117" s="661"/>
      <c r="P117" s="661"/>
      <c r="Q117" s="661"/>
      <c r="R117" s="661"/>
      <c r="S117" s="661"/>
      <c r="T117" s="661"/>
      <c r="U117" s="661"/>
      <c r="V117" s="661"/>
      <c r="W117" s="661"/>
      <c r="X117" s="661"/>
      <c r="Y117" s="661"/>
      <c r="Z117" s="661"/>
      <c r="AA117" s="661"/>
      <c r="AB117" s="661"/>
      <c r="AC117" s="661"/>
      <c r="AD117" s="661"/>
      <c r="AE117" s="661"/>
      <c r="AF117" s="661"/>
      <c r="AG117" s="661"/>
      <c r="AH117" s="661"/>
      <c r="AI117" s="661"/>
      <c r="AJ117" s="661"/>
      <c r="AK117" s="661"/>
      <c r="AL117" s="661"/>
      <c r="AM117" s="661"/>
      <c r="AN117" s="661"/>
      <c r="AO117" s="661"/>
      <c r="AP117" s="661"/>
      <c r="AQ117" s="661"/>
      <c r="AR117" s="661"/>
      <c r="AS117" s="661"/>
      <c r="AT117" s="661"/>
      <c r="AU117" s="661"/>
      <c r="AV117" s="661"/>
      <c r="AW117" s="661"/>
      <c r="AX117" s="661"/>
      <c r="AY117" s="661"/>
      <c r="AZ117" s="661"/>
      <c r="BA117" s="661"/>
      <c r="BB117" s="661"/>
      <c r="BC117" s="661"/>
      <c r="BD117" s="661"/>
      <c r="BE117" s="661"/>
      <c r="BF117" s="661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7.25" customHeight="1" x14ac:dyDescent="0.2">
      <c r="A118" s="552" t="s">
        <v>37</v>
      </c>
      <c r="B118" s="552"/>
      <c r="C118" s="552"/>
      <c r="D118" s="552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552"/>
      <c r="Q118" s="552"/>
      <c r="R118" s="552"/>
      <c r="S118" s="552"/>
      <c r="T118" s="552"/>
      <c r="U118" s="552"/>
      <c r="V118" s="552"/>
      <c r="W118" s="552"/>
      <c r="X118" s="552"/>
      <c r="Y118" s="552"/>
      <c r="Z118" s="552"/>
      <c r="AA118" s="552"/>
      <c r="AB118" s="552"/>
      <c r="AC118" s="552"/>
      <c r="AD118" s="552"/>
      <c r="AE118" s="552"/>
      <c r="AF118" s="552"/>
      <c r="AG118" s="552"/>
      <c r="AH118" s="552"/>
      <c r="AI118" s="552"/>
      <c r="AJ118" s="552"/>
      <c r="AK118" s="552"/>
      <c r="AL118" s="552"/>
      <c r="AM118" s="552"/>
      <c r="AN118" s="552"/>
      <c r="AO118" s="552"/>
      <c r="AP118" s="552"/>
      <c r="AQ118" s="552"/>
      <c r="AR118" s="552"/>
      <c r="AS118" s="552"/>
      <c r="AT118" s="552"/>
      <c r="AU118" s="552"/>
      <c r="AV118" s="552"/>
      <c r="AW118" s="552"/>
      <c r="AX118" s="552"/>
      <c r="AY118" s="552"/>
      <c r="AZ118" s="552"/>
      <c r="BA118" s="552"/>
      <c r="BB118" s="552"/>
      <c r="BC118" s="552"/>
      <c r="BD118" s="552"/>
      <c r="BE118" s="552"/>
      <c r="BF118" s="552"/>
      <c r="BG118" s="552"/>
      <c r="BH118" s="552"/>
      <c r="BI118" s="552"/>
      <c r="BJ118" s="552"/>
      <c r="BK118" s="552"/>
      <c r="BL118" s="552"/>
      <c r="BM118" s="552"/>
      <c r="BN118" s="552"/>
      <c r="BO118" s="552"/>
      <c r="BP118" s="552"/>
      <c r="BQ118" s="552"/>
      <c r="BR118" s="552"/>
      <c r="BS118" s="552"/>
      <c r="BT118" s="552"/>
      <c r="BU118" s="552"/>
      <c r="BV118" s="552"/>
      <c r="BW118" s="552"/>
      <c r="BX118" s="552"/>
      <c r="BY118" s="552"/>
      <c r="BZ118" s="552"/>
      <c r="CA118" s="552"/>
      <c r="CB118" s="552"/>
      <c r="CC118" s="552"/>
      <c r="CD118" s="552"/>
      <c r="CE118" s="552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8" x14ac:dyDescent="0.2">
      <c r="A119" s="552" t="s">
        <v>38</v>
      </c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63" customHeight="1" x14ac:dyDescent="0.2">
      <c r="A120" s="524" t="s">
        <v>73</v>
      </c>
      <c r="B120" s="524"/>
      <c r="C120" s="524"/>
      <c r="D120" s="524"/>
      <c r="E120" s="524"/>
      <c r="F120" s="524"/>
      <c r="G120" s="524"/>
      <c r="H120" s="534" t="s">
        <v>40</v>
      </c>
      <c r="I120" s="535"/>
      <c r="J120" s="535"/>
      <c r="K120" s="535"/>
      <c r="L120" s="535"/>
      <c r="M120" s="535"/>
      <c r="N120" s="535"/>
      <c r="O120" s="535"/>
      <c r="P120" s="535"/>
      <c r="Q120" s="535"/>
      <c r="R120" s="535"/>
      <c r="S120" s="536"/>
      <c r="T120" s="540" t="s">
        <v>41</v>
      </c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1"/>
      <c r="AE120" s="542"/>
      <c r="AF120" s="534" t="s">
        <v>42</v>
      </c>
      <c r="AG120" s="535"/>
      <c r="AH120" s="535"/>
      <c r="AI120" s="535"/>
      <c r="AJ120" s="535"/>
      <c r="AK120" s="535"/>
      <c r="AL120" s="535"/>
      <c r="AM120" s="535"/>
      <c r="AN120" s="535"/>
      <c r="AO120" s="535"/>
      <c r="AP120" s="535"/>
      <c r="AQ120" s="535"/>
      <c r="AR120" s="535"/>
      <c r="AS120" s="535"/>
      <c r="AT120" s="535"/>
      <c r="AU120" s="535"/>
      <c r="AV120" s="535"/>
      <c r="AW120" s="535"/>
      <c r="AX120" s="535"/>
      <c r="AY120" s="535"/>
      <c r="AZ120" s="535"/>
      <c r="BA120" s="535"/>
      <c r="BB120" s="535"/>
      <c r="BC120" s="535"/>
      <c r="BD120" s="535"/>
      <c r="BE120" s="535"/>
      <c r="BF120" s="535"/>
      <c r="BG120" s="535"/>
      <c r="BH120" s="535"/>
      <c r="BI120" s="535"/>
      <c r="BJ120" s="535"/>
      <c r="BK120" s="535"/>
      <c r="BL120" s="535"/>
      <c r="BM120" s="536"/>
      <c r="BN120" s="534" t="s">
        <v>43</v>
      </c>
      <c r="BO120" s="535"/>
      <c r="BP120" s="535"/>
      <c r="BQ120" s="535"/>
      <c r="BR120" s="535"/>
      <c r="BS120" s="535"/>
      <c r="BT120" s="535"/>
      <c r="BU120" s="535"/>
      <c r="BV120" s="535"/>
      <c r="BW120" s="535"/>
      <c r="BX120" s="535"/>
      <c r="BY120" s="535"/>
      <c r="BZ120" s="535"/>
      <c r="CA120" s="535"/>
      <c r="CB120" s="535"/>
      <c r="CC120" s="535"/>
      <c r="CD120" s="535"/>
      <c r="CE120" s="536"/>
      <c r="CF120" s="524" t="s">
        <v>44</v>
      </c>
      <c r="CG120" s="524"/>
      <c r="CH120" s="524"/>
      <c r="CI120" s="524"/>
      <c r="CJ120" s="524"/>
      <c r="CK120" s="524"/>
      <c r="CL120" s="524"/>
      <c r="CM120" s="524"/>
      <c r="CN120" s="524"/>
      <c r="CO120" s="524"/>
      <c r="CP120" s="524"/>
      <c r="CQ120" s="524"/>
    </row>
    <row r="121" spans="1:95" ht="18" customHeight="1" x14ac:dyDescent="0.2">
      <c r="A121" s="524"/>
      <c r="B121" s="524"/>
      <c r="C121" s="524"/>
      <c r="D121" s="524"/>
      <c r="E121" s="524"/>
      <c r="F121" s="524"/>
      <c r="G121" s="524"/>
      <c r="H121" s="540" t="s">
        <v>45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2"/>
      <c r="T121" s="540" t="s">
        <v>45</v>
      </c>
      <c r="U121" s="541"/>
      <c r="V121" s="541"/>
      <c r="W121" s="541"/>
      <c r="X121" s="541"/>
      <c r="Y121" s="541"/>
      <c r="Z121" s="541"/>
      <c r="AA121" s="541"/>
      <c r="AB121" s="541"/>
      <c r="AC121" s="541"/>
      <c r="AD121" s="541"/>
      <c r="AE121" s="542"/>
      <c r="AF121" s="540" t="s">
        <v>45</v>
      </c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1"/>
      <c r="AS121" s="541"/>
      <c r="AT121" s="541"/>
      <c r="AU121" s="541"/>
      <c r="AV121" s="541"/>
      <c r="AW121" s="541"/>
      <c r="AX121" s="541"/>
      <c r="AY121" s="542"/>
      <c r="AZ121" s="540" t="s">
        <v>46</v>
      </c>
      <c r="BA121" s="541"/>
      <c r="BB121" s="541"/>
      <c r="BC121" s="541"/>
      <c r="BD121" s="541"/>
      <c r="BE121" s="541"/>
      <c r="BF121" s="541"/>
      <c r="BG121" s="541"/>
      <c r="BH121" s="541"/>
      <c r="BI121" s="541"/>
      <c r="BJ121" s="541"/>
      <c r="BK121" s="541"/>
      <c r="BL121" s="541"/>
      <c r="BM121" s="542"/>
      <c r="BN121" s="549" t="s">
        <v>6</v>
      </c>
      <c r="BO121" s="550"/>
      <c r="BP121" s="551" t="s">
        <v>187</v>
      </c>
      <c r="BQ121" s="551"/>
      <c r="BR121" s="560" t="s">
        <v>47</v>
      </c>
      <c r="BS121" s="561"/>
      <c r="BT121" s="549" t="s">
        <v>6</v>
      </c>
      <c r="BU121" s="550"/>
      <c r="BV121" s="551" t="s">
        <v>199</v>
      </c>
      <c r="BW121" s="551"/>
      <c r="BX121" s="560" t="s">
        <v>47</v>
      </c>
      <c r="BY121" s="561"/>
      <c r="BZ121" s="549" t="s">
        <v>6</v>
      </c>
      <c r="CA121" s="550"/>
      <c r="CB121" s="551" t="s">
        <v>200</v>
      </c>
      <c r="CC121" s="551"/>
      <c r="CD121" s="560" t="s">
        <v>47</v>
      </c>
      <c r="CE121" s="561"/>
      <c r="CF121" s="540" t="s">
        <v>48</v>
      </c>
      <c r="CG121" s="541"/>
      <c r="CH121" s="541"/>
      <c r="CI121" s="541"/>
      <c r="CJ121" s="541"/>
      <c r="CK121" s="542"/>
      <c r="CL121" s="540" t="s">
        <v>49</v>
      </c>
      <c r="CM121" s="541"/>
      <c r="CN121" s="541"/>
      <c r="CO121" s="541"/>
      <c r="CP121" s="541"/>
      <c r="CQ121" s="542"/>
    </row>
    <row r="122" spans="1:95" ht="15" hidden="1" customHeight="1" x14ac:dyDescent="0.2">
      <c r="A122" s="524"/>
      <c r="B122" s="524"/>
      <c r="C122" s="524"/>
      <c r="D122" s="524"/>
      <c r="E122" s="524"/>
      <c r="F122" s="524"/>
      <c r="G122" s="524"/>
      <c r="H122" s="543"/>
      <c r="I122" s="544"/>
      <c r="J122" s="544"/>
      <c r="K122" s="544"/>
      <c r="L122" s="544"/>
      <c r="M122" s="544"/>
      <c r="N122" s="544"/>
      <c r="O122" s="544"/>
      <c r="P122" s="544"/>
      <c r="Q122" s="544"/>
      <c r="R122" s="544"/>
      <c r="S122" s="545"/>
      <c r="T122" s="543"/>
      <c r="U122" s="544"/>
      <c r="V122" s="544"/>
      <c r="W122" s="544"/>
      <c r="X122" s="544"/>
      <c r="Y122" s="544"/>
      <c r="Z122" s="544"/>
      <c r="AA122" s="544"/>
      <c r="AB122" s="544"/>
      <c r="AC122" s="544"/>
      <c r="AD122" s="544"/>
      <c r="AE122" s="545"/>
      <c r="AF122" s="543"/>
      <c r="AG122" s="544"/>
      <c r="AH122" s="544"/>
      <c r="AI122" s="544"/>
      <c r="AJ122" s="544"/>
      <c r="AK122" s="544"/>
      <c r="AL122" s="544"/>
      <c r="AM122" s="544"/>
      <c r="AN122" s="544"/>
      <c r="AO122" s="544"/>
      <c r="AP122" s="544"/>
      <c r="AQ122" s="544"/>
      <c r="AR122" s="544"/>
      <c r="AS122" s="544"/>
      <c r="AT122" s="544"/>
      <c r="AU122" s="544"/>
      <c r="AV122" s="544"/>
      <c r="AW122" s="544"/>
      <c r="AX122" s="544"/>
      <c r="AY122" s="545"/>
      <c r="AZ122" s="546"/>
      <c r="BA122" s="547"/>
      <c r="BB122" s="547"/>
      <c r="BC122" s="547"/>
      <c r="BD122" s="547"/>
      <c r="BE122" s="547"/>
      <c r="BF122" s="547"/>
      <c r="BG122" s="547"/>
      <c r="BH122" s="547"/>
      <c r="BI122" s="547"/>
      <c r="BJ122" s="547"/>
      <c r="BK122" s="547"/>
      <c r="BL122" s="547"/>
      <c r="BM122" s="548"/>
      <c r="BN122" s="543" t="s">
        <v>50</v>
      </c>
      <c r="BO122" s="544"/>
      <c r="BP122" s="544"/>
      <c r="BQ122" s="544"/>
      <c r="BR122" s="544"/>
      <c r="BS122" s="545"/>
      <c r="BT122" s="543" t="s">
        <v>51</v>
      </c>
      <c r="BU122" s="544"/>
      <c r="BV122" s="544"/>
      <c r="BW122" s="544"/>
      <c r="BX122" s="544"/>
      <c r="BY122" s="545"/>
      <c r="BZ122" s="543" t="s">
        <v>52</v>
      </c>
      <c r="CA122" s="544"/>
      <c r="CB122" s="544"/>
      <c r="CC122" s="544"/>
      <c r="CD122" s="544"/>
      <c r="CE122" s="545"/>
      <c r="CF122" s="543"/>
      <c r="CG122" s="544"/>
      <c r="CH122" s="544"/>
      <c r="CI122" s="544"/>
      <c r="CJ122" s="544"/>
      <c r="CK122" s="545"/>
      <c r="CL122" s="543"/>
      <c r="CM122" s="544"/>
      <c r="CN122" s="544"/>
      <c r="CO122" s="544"/>
      <c r="CP122" s="544"/>
      <c r="CQ122" s="545"/>
    </row>
    <row r="123" spans="1:95" ht="26.25" customHeight="1" x14ac:dyDescent="0.2">
      <c r="A123" s="524"/>
      <c r="B123" s="524"/>
      <c r="C123" s="524"/>
      <c r="D123" s="524"/>
      <c r="E123" s="524"/>
      <c r="F123" s="524"/>
      <c r="G123" s="524"/>
      <c r="H123" s="543"/>
      <c r="I123" s="544"/>
      <c r="J123" s="544"/>
      <c r="K123" s="544"/>
      <c r="L123" s="544"/>
      <c r="M123" s="544"/>
      <c r="N123" s="544"/>
      <c r="O123" s="544"/>
      <c r="P123" s="544"/>
      <c r="Q123" s="544"/>
      <c r="R123" s="544"/>
      <c r="S123" s="545"/>
      <c r="T123" s="543"/>
      <c r="U123" s="544"/>
      <c r="V123" s="544"/>
      <c r="W123" s="544"/>
      <c r="X123" s="544"/>
      <c r="Y123" s="544"/>
      <c r="Z123" s="544"/>
      <c r="AA123" s="544"/>
      <c r="AB123" s="544"/>
      <c r="AC123" s="544"/>
      <c r="AD123" s="544"/>
      <c r="AE123" s="545"/>
      <c r="AF123" s="543"/>
      <c r="AG123" s="544"/>
      <c r="AH123" s="544"/>
      <c r="AI123" s="544"/>
      <c r="AJ123" s="544"/>
      <c r="AK123" s="544"/>
      <c r="AL123" s="544"/>
      <c r="AM123" s="544"/>
      <c r="AN123" s="544"/>
      <c r="AO123" s="544"/>
      <c r="AP123" s="544"/>
      <c r="AQ123" s="544"/>
      <c r="AR123" s="544"/>
      <c r="AS123" s="544"/>
      <c r="AT123" s="544"/>
      <c r="AU123" s="544"/>
      <c r="AV123" s="544"/>
      <c r="AW123" s="544"/>
      <c r="AX123" s="544"/>
      <c r="AY123" s="545"/>
      <c r="AZ123" s="540" t="s">
        <v>53</v>
      </c>
      <c r="BA123" s="541"/>
      <c r="BB123" s="541"/>
      <c r="BC123" s="541"/>
      <c r="BD123" s="541"/>
      <c r="BE123" s="541"/>
      <c r="BF123" s="542"/>
      <c r="BG123" s="540" t="s">
        <v>54</v>
      </c>
      <c r="BH123" s="541"/>
      <c r="BI123" s="541"/>
      <c r="BJ123" s="541"/>
      <c r="BK123" s="541"/>
      <c r="BL123" s="541"/>
      <c r="BM123" s="542"/>
      <c r="BN123" s="543"/>
      <c r="BO123" s="544"/>
      <c r="BP123" s="544"/>
      <c r="BQ123" s="544"/>
      <c r="BR123" s="544"/>
      <c r="BS123" s="545"/>
      <c r="BT123" s="543"/>
      <c r="BU123" s="544"/>
      <c r="BV123" s="544"/>
      <c r="BW123" s="544"/>
      <c r="BX123" s="544"/>
      <c r="BY123" s="545"/>
      <c r="BZ123" s="543"/>
      <c r="CA123" s="544"/>
      <c r="CB123" s="544"/>
      <c r="CC123" s="544"/>
      <c r="CD123" s="544"/>
      <c r="CE123" s="545"/>
      <c r="CF123" s="543"/>
      <c r="CG123" s="544"/>
      <c r="CH123" s="544"/>
      <c r="CI123" s="544"/>
      <c r="CJ123" s="544"/>
      <c r="CK123" s="545"/>
      <c r="CL123" s="543"/>
      <c r="CM123" s="544"/>
      <c r="CN123" s="544"/>
      <c r="CO123" s="544"/>
      <c r="CP123" s="544"/>
      <c r="CQ123" s="545"/>
    </row>
    <row r="124" spans="1:95" ht="12.75" customHeight="1" x14ac:dyDescent="0.2">
      <c r="A124" s="524"/>
      <c r="B124" s="524"/>
      <c r="C124" s="524"/>
      <c r="D124" s="524"/>
      <c r="E124" s="524"/>
      <c r="F124" s="524"/>
      <c r="G124" s="524"/>
      <c r="H124" s="546"/>
      <c r="I124" s="547"/>
      <c r="J124" s="547"/>
      <c r="K124" s="547"/>
      <c r="L124" s="547"/>
      <c r="M124" s="547"/>
      <c r="N124" s="547"/>
      <c r="O124" s="547"/>
      <c r="P124" s="547"/>
      <c r="Q124" s="547"/>
      <c r="R124" s="547"/>
      <c r="S124" s="548"/>
      <c r="T124" s="546"/>
      <c r="U124" s="547"/>
      <c r="V124" s="547"/>
      <c r="W124" s="547"/>
      <c r="X124" s="547"/>
      <c r="Y124" s="547"/>
      <c r="Z124" s="547"/>
      <c r="AA124" s="547"/>
      <c r="AB124" s="547"/>
      <c r="AC124" s="547"/>
      <c r="AD124" s="547"/>
      <c r="AE124" s="548"/>
      <c r="AF124" s="546"/>
      <c r="AG124" s="547"/>
      <c r="AH124" s="547"/>
      <c r="AI124" s="547"/>
      <c r="AJ124" s="547"/>
      <c r="AK124" s="547"/>
      <c r="AL124" s="547"/>
      <c r="AM124" s="547"/>
      <c r="AN124" s="547"/>
      <c r="AO124" s="547"/>
      <c r="AP124" s="547"/>
      <c r="AQ124" s="547"/>
      <c r="AR124" s="547"/>
      <c r="AS124" s="547"/>
      <c r="AT124" s="547"/>
      <c r="AU124" s="547"/>
      <c r="AV124" s="547"/>
      <c r="AW124" s="547"/>
      <c r="AX124" s="547"/>
      <c r="AY124" s="548"/>
      <c r="AZ124" s="546"/>
      <c r="BA124" s="547"/>
      <c r="BB124" s="547"/>
      <c r="BC124" s="547"/>
      <c r="BD124" s="547"/>
      <c r="BE124" s="547"/>
      <c r="BF124" s="548"/>
      <c r="BG124" s="546"/>
      <c r="BH124" s="547"/>
      <c r="BI124" s="547"/>
      <c r="BJ124" s="547"/>
      <c r="BK124" s="547"/>
      <c r="BL124" s="547"/>
      <c r="BM124" s="548"/>
      <c r="BN124" s="546"/>
      <c r="BO124" s="547"/>
      <c r="BP124" s="547"/>
      <c r="BQ124" s="547"/>
      <c r="BR124" s="547"/>
      <c r="BS124" s="548"/>
      <c r="BT124" s="546"/>
      <c r="BU124" s="547"/>
      <c r="BV124" s="547"/>
      <c r="BW124" s="547"/>
      <c r="BX124" s="547"/>
      <c r="BY124" s="548"/>
      <c r="BZ124" s="546"/>
      <c r="CA124" s="547"/>
      <c r="CB124" s="547"/>
      <c r="CC124" s="547"/>
      <c r="CD124" s="547"/>
      <c r="CE124" s="548"/>
      <c r="CF124" s="546"/>
      <c r="CG124" s="547"/>
      <c r="CH124" s="547"/>
      <c r="CI124" s="547"/>
      <c r="CJ124" s="547"/>
      <c r="CK124" s="548"/>
      <c r="CL124" s="546"/>
      <c r="CM124" s="547"/>
      <c r="CN124" s="547"/>
      <c r="CO124" s="547"/>
      <c r="CP124" s="547"/>
      <c r="CQ124" s="548"/>
    </row>
    <row r="125" spans="1:95" ht="14.25" customHeight="1" x14ac:dyDescent="0.2">
      <c r="A125" s="524" t="s">
        <v>30</v>
      </c>
      <c r="B125" s="524"/>
      <c r="C125" s="524"/>
      <c r="D125" s="524"/>
      <c r="E125" s="524"/>
      <c r="F125" s="524"/>
      <c r="G125" s="524"/>
      <c r="H125" s="524" t="s">
        <v>55</v>
      </c>
      <c r="I125" s="524"/>
      <c r="J125" s="524"/>
      <c r="K125" s="524"/>
      <c r="L125" s="524"/>
      <c r="M125" s="524"/>
      <c r="N125" s="524"/>
      <c r="O125" s="524"/>
      <c r="P125" s="524"/>
      <c r="Q125" s="524"/>
      <c r="R125" s="524"/>
      <c r="S125" s="524"/>
      <c r="T125" s="534" t="s">
        <v>56</v>
      </c>
      <c r="U125" s="535"/>
      <c r="V125" s="535"/>
      <c r="W125" s="535"/>
      <c r="X125" s="535"/>
      <c r="Y125" s="535"/>
      <c r="Z125" s="535"/>
      <c r="AA125" s="535"/>
      <c r="AB125" s="535"/>
      <c r="AC125" s="535"/>
      <c r="AD125" s="535"/>
      <c r="AE125" s="536"/>
      <c r="AF125" s="524" t="s">
        <v>57</v>
      </c>
      <c r="AG125" s="524"/>
      <c r="AH125" s="524"/>
      <c r="AI125" s="524"/>
      <c r="AJ125" s="524"/>
      <c r="AK125" s="524"/>
      <c r="AL125" s="524"/>
      <c r="AM125" s="524"/>
      <c r="AN125" s="524"/>
      <c r="AO125" s="524"/>
      <c r="AP125" s="524"/>
      <c r="AQ125" s="524"/>
      <c r="AR125" s="524"/>
      <c r="AS125" s="524"/>
      <c r="AT125" s="524"/>
      <c r="AU125" s="524"/>
      <c r="AV125" s="524"/>
      <c r="AW125" s="524"/>
      <c r="AX125" s="524"/>
      <c r="AY125" s="524"/>
      <c r="AZ125" s="524" t="s">
        <v>58</v>
      </c>
      <c r="BA125" s="524"/>
      <c r="BB125" s="524"/>
      <c r="BC125" s="524"/>
      <c r="BD125" s="524"/>
      <c r="BE125" s="524"/>
      <c r="BF125" s="524"/>
      <c r="BG125" s="524" t="s">
        <v>59</v>
      </c>
      <c r="BH125" s="524"/>
      <c r="BI125" s="524"/>
      <c r="BJ125" s="524"/>
      <c r="BK125" s="524"/>
      <c r="BL125" s="524"/>
      <c r="BM125" s="524"/>
      <c r="BN125" s="524" t="s">
        <v>60</v>
      </c>
      <c r="BO125" s="524"/>
      <c r="BP125" s="524"/>
      <c r="BQ125" s="524"/>
      <c r="BR125" s="524"/>
      <c r="BS125" s="524"/>
      <c r="BT125" s="524" t="s">
        <v>61</v>
      </c>
      <c r="BU125" s="524"/>
      <c r="BV125" s="524"/>
      <c r="BW125" s="524"/>
      <c r="BX125" s="524"/>
      <c r="BY125" s="524"/>
      <c r="BZ125" s="524" t="s">
        <v>62</v>
      </c>
      <c r="CA125" s="524"/>
      <c r="CB125" s="524"/>
      <c r="CC125" s="524"/>
      <c r="CD125" s="524"/>
      <c r="CE125" s="524"/>
      <c r="CF125" s="524" t="s">
        <v>63</v>
      </c>
      <c r="CG125" s="524"/>
      <c r="CH125" s="524"/>
      <c r="CI125" s="524"/>
      <c r="CJ125" s="524"/>
      <c r="CK125" s="524"/>
      <c r="CL125" s="524" t="s">
        <v>64</v>
      </c>
      <c r="CM125" s="524"/>
      <c r="CN125" s="524"/>
      <c r="CO125" s="524"/>
      <c r="CP125" s="524"/>
      <c r="CQ125" s="524"/>
    </row>
    <row r="126" spans="1:95" ht="79.5" customHeight="1" x14ac:dyDescent="0.2">
      <c r="A126" s="630" t="s">
        <v>438</v>
      </c>
      <c r="B126" s="631"/>
      <c r="C126" s="631"/>
      <c r="D126" s="631"/>
      <c r="E126" s="631"/>
      <c r="F126" s="631"/>
      <c r="G126" s="632"/>
      <c r="H126" s="636" t="s">
        <v>446</v>
      </c>
      <c r="I126" s="637"/>
      <c r="J126" s="637"/>
      <c r="K126" s="637"/>
      <c r="L126" s="637"/>
      <c r="M126" s="637"/>
      <c r="N126" s="637"/>
      <c r="O126" s="637"/>
      <c r="P126" s="637"/>
      <c r="Q126" s="637"/>
      <c r="R126" s="637"/>
      <c r="S126" s="638"/>
      <c r="T126" s="642" t="s">
        <v>66</v>
      </c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4"/>
      <c r="AF126" s="531" t="s">
        <v>67</v>
      </c>
      <c r="AG126" s="532"/>
      <c r="AH126" s="532"/>
      <c r="AI126" s="532"/>
      <c r="AJ126" s="532"/>
      <c r="AK126" s="532"/>
      <c r="AL126" s="532"/>
      <c r="AM126" s="532"/>
      <c r="AN126" s="532"/>
      <c r="AO126" s="532"/>
      <c r="AP126" s="532"/>
      <c r="AQ126" s="532"/>
      <c r="AR126" s="532"/>
      <c r="AS126" s="532"/>
      <c r="AT126" s="532"/>
      <c r="AU126" s="532"/>
      <c r="AV126" s="532"/>
      <c r="AW126" s="532"/>
      <c r="AX126" s="532"/>
      <c r="AY126" s="533"/>
      <c r="AZ126" s="534" t="s">
        <v>68</v>
      </c>
      <c r="BA126" s="535"/>
      <c r="BB126" s="535"/>
      <c r="BC126" s="535"/>
      <c r="BD126" s="535"/>
      <c r="BE126" s="535"/>
      <c r="BF126" s="536"/>
      <c r="BG126" s="534" t="s">
        <v>69</v>
      </c>
      <c r="BH126" s="535"/>
      <c r="BI126" s="535"/>
      <c r="BJ126" s="535"/>
      <c r="BK126" s="535"/>
      <c r="BL126" s="535"/>
      <c r="BM126" s="536"/>
      <c r="BN126" s="518">
        <v>100</v>
      </c>
      <c r="BO126" s="519"/>
      <c r="BP126" s="519"/>
      <c r="BQ126" s="519"/>
      <c r="BR126" s="519"/>
      <c r="BS126" s="520"/>
      <c r="BT126" s="518">
        <v>100</v>
      </c>
      <c r="BU126" s="519"/>
      <c r="BV126" s="519"/>
      <c r="BW126" s="519"/>
      <c r="BX126" s="519"/>
      <c r="BY126" s="520"/>
      <c r="BZ126" s="518">
        <v>100</v>
      </c>
      <c r="CA126" s="519"/>
      <c r="CB126" s="519"/>
      <c r="CC126" s="519"/>
      <c r="CD126" s="519"/>
      <c r="CE126" s="520"/>
      <c r="CF126" s="521">
        <v>10</v>
      </c>
      <c r="CG126" s="522"/>
      <c r="CH126" s="522"/>
      <c r="CI126" s="522"/>
      <c r="CJ126" s="522"/>
      <c r="CK126" s="523"/>
      <c r="CL126" s="518"/>
      <c r="CM126" s="519"/>
      <c r="CN126" s="519"/>
      <c r="CO126" s="519"/>
      <c r="CP126" s="519"/>
      <c r="CQ126" s="520"/>
    </row>
    <row r="127" spans="1:95" ht="50.25" customHeight="1" x14ac:dyDescent="0.2">
      <c r="A127" s="633"/>
      <c r="B127" s="634"/>
      <c r="C127" s="634"/>
      <c r="D127" s="634"/>
      <c r="E127" s="634"/>
      <c r="F127" s="634"/>
      <c r="G127" s="635"/>
      <c r="H127" s="639"/>
      <c r="I127" s="640"/>
      <c r="J127" s="640"/>
      <c r="K127" s="640"/>
      <c r="L127" s="640"/>
      <c r="M127" s="640"/>
      <c r="N127" s="640"/>
      <c r="O127" s="640"/>
      <c r="P127" s="640"/>
      <c r="Q127" s="640"/>
      <c r="R127" s="640"/>
      <c r="S127" s="641"/>
      <c r="T127" s="645"/>
      <c r="U127" s="646"/>
      <c r="V127" s="646"/>
      <c r="W127" s="646"/>
      <c r="X127" s="646"/>
      <c r="Y127" s="646"/>
      <c r="Z127" s="646"/>
      <c r="AA127" s="646"/>
      <c r="AB127" s="646"/>
      <c r="AC127" s="646"/>
      <c r="AD127" s="646"/>
      <c r="AE127" s="647"/>
      <c r="AF127" s="531" t="s">
        <v>71</v>
      </c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3"/>
      <c r="AZ127" s="534" t="s">
        <v>68</v>
      </c>
      <c r="BA127" s="535"/>
      <c r="BB127" s="535"/>
      <c r="BC127" s="535"/>
      <c r="BD127" s="535"/>
      <c r="BE127" s="535"/>
      <c r="BF127" s="536"/>
      <c r="BG127" s="534" t="s">
        <v>69</v>
      </c>
      <c r="BH127" s="535"/>
      <c r="BI127" s="535"/>
      <c r="BJ127" s="535"/>
      <c r="BK127" s="535"/>
      <c r="BL127" s="535"/>
      <c r="BM127" s="536"/>
      <c r="BN127" s="518">
        <v>100</v>
      </c>
      <c r="BO127" s="519"/>
      <c r="BP127" s="519"/>
      <c r="BQ127" s="519"/>
      <c r="BR127" s="519"/>
      <c r="BS127" s="520"/>
      <c r="BT127" s="518">
        <v>100</v>
      </c>
      <c r="BU127" s="519"/>
      <c r="BV127" s="519"/>
      <c r="BW127" s="519"/>
      <c r="BX127" s="519"/>
      <c r="BY127" s="520"/>
      <c r="BZ127" s="518">
        <v>100</v>
      </c>
      <c r="CA127" s="519"/>
      <c r="CB127" s="519"/>
      <c r="CC127" s="519"/>
      <c r="CD127" s="519"/>
      <c r="CE127" s="520"/>
      <c r="CF127" s="521">
        <v>10</v>
      </c>
      <c r="CG127" s="522"/>
      <c r="CH127" s="522"/>
      <c r="CI127" s="522"/>
      <c r="CJ127" s="522"/>
      <c r="CK127" s="523"/>
      <c r="CL127" s="518"/>
      <c r="CM127" s="519"/>
      <c r="CN127" s="519"/>
      <c r="CO127" s="519"/>
      <c r="CP127" s="519"/>
      <c r="CQ127" s="520"/>
    </row>
    <row r="128" spans="1:95" ht="23.25" customHeight="1" x14ac:dyDescent="0.2">
      <c r="A128" s="552" t="s">
        <v>72</v>
      </c>
      <c r="B128" s="552"/>
      <c r="C128" s="552"/>
      <c r="D128" s="552"/>
      <c r="E128" s="552"/>
      <c r="F128" s="552"/>
      <c r="G128" s="552"/>
      <c r="H128" s="552"/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552"/>
      <c r="Z128" s="552"/>
      <c r="AA128" s="552"/>
      <c r="AB128" s="552"/>
      <c r="AC128" s="552"/>
      <c r="AD128" s="552"/>
      <c r="AE128" s="552"/>
      <c r="AF128" s="552"/>
      <c r="AG128" s="552"/>
      <c r="AH128" s="552"/>
      <c r="AI128" s="552"/>
      <c r="AJ128" s="552"/>
      <c r="AK128" s="552"/>
      <c r="AL128" s="552"/>
      <c r="AM128" s="552"/>
      <c r="AN128" s="552"/>
      <c r="AO128" s="552"/>
      <c r="AP128" s="552"/>
      <c r="AQ128" s="552"/>
      <c r="AR128" s="552"/>
      <c r="AS128" s="552"/>
      <c r="AT128" s="552"/>
      <c r="AU128" s="552"/>
      <c r="AV128" s="552"/>
      <c r="AW128" s="552"/>
      <c r="AX128" s="552"/>
      <c r="AY128" s="552"/>
      <c r="AZ128" s="552"/>
      <c r="BA128" s="552"/>
      <c r="BB128" s="552"/>
      <c r="BC128" s="552"/>
      <c r="BD128" s="552"/>
      <c r="BE128" s="552"/>
      <c r="BF128" s="552"/>
      <c r="BG128" s="552"/>
      <c r="BH128" s="552"/>
      <c r="BI128" s="552"/>
      <c r="BJ128" s="552"/>
      <c r="BK128" s="552"/>
      <c r="BL128" s="552"/>
      <c r="BM128" s="552"/>
      <c r="BN128" s="552"/>
      <c r="BO128" s="552"/>
      <c r="BP128" s="552"/>
      <c r="BQ128" s="552"/>
      <c r="BR128" s="552"/>
      <c r="BS128" s="552"/>
      <c r="BT128" s="552"/>
      <c r="BU128" s="552"/>
      <c r="BV128" s="552"/>
      <c r="BW128" s="552"/>
      <c r="BX128" s="552"/>
      <c r="BY128" s="552"/>
      <c r="BZ128" s="552"/>
      <c r="CA128" s="552"/>
      <c r="CB128" s="552"/>
      <c r="CC128" s="552"/>
      <c r="CD128" s="552"/>
      <c r="CE128" s="552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104" ht="63" customHeight="1" x14ac:dyDescent="0.2">
      <c r="A129" s="524" t="s">
        <v>73</v>
      </c>
      <c r="B129" s="524"/>
      <c r="C129" s="524"/>
      <c r="D129" s="524"/>
      <c r="E129" s="524"/>
      <c r="F129" s="524"/>
      <c r="G129" s="524"/>
      <c r="H129" s="540" t="s">
        <v>74</v>
      </c>
      <c r="I129" s="541"/>
      <c r="J129" s="541"/>
      <c r="K129" s="541"/>
      <c r="L129" s="541"/>
      <c r="M129" s="541"/>
      <c r="N129" s="541"/>
      <c r="O129" s="541"/>
      <c r="P129" s="541"/>
      <c r="Q129" s="541"/>
      <c r="R129" s="541"/>
      <c r="S129" s="542"/>
      <c r="T129" s="534" t="s">
        <v>75</v>
      </c>
      <c r="U129" s="535"/>
      <c r="V129" s="535"/>
      <c r="W129" s="535"/>
      <c r="X129" s="535"/>
      <c r="Y129" s="535"/>
      <c r="Z129" s="535"/>
      <c r="AA129" s="535"/>
      <c r="AB129" s="536"/>
      <c r="AC129" s="534" t="s">
        <v>76</v>
      </c>
      <c r="AD129" s="535"/>
      <c r="AE129" s="535"/>
      <c r="AF129" s="535"/>
      <c r="AG129" s="535"/>
      <c r="AH129" s="535"/>
      <c r="AI129" s="535"/>
      <c r="AJ129" s="535"/>
      <c r="AK129" s="535"/>
      <c r="AL129" s="535"/>
      <c r="AM129" s="535"/>
      <c r="AN129" s="535"/>
      <c r="AO129" s="535"/>
      <c r="AP129" s="535"/>
      <c r="AQ129" s="535"/>
      <c r="AR129" s="535"/>
      <c r="AS129" s="535"/>
      <c r="AT129" s="535"/>
      <c r="AU129" s="535"/>
      <c r="AV129" s="535"/>
      <c r="AW129" s="535"/>
      <c r="AX129" s="535"/>
      <c r="AY129" s="535"/>
      <c r="AZ129" s="535"/>
      <c r="BA129" s="536"/>
      <c r="BB129" s="534" t="s">
        <v>77</v>
      </c>
      <c r="BC129" s="535"/>
      <c r="BD129" s="535"/>
      <c r="BE129" s="535"/>
      <c r="BF129" s="535"/>
      <c r="BG129" s="535"/>
      <c r="BH129" s="535"/>
      <c r="BI129" s="535"/>
      <c r="BJ129" s="535"/>
      <c r="BK129" s="535"/>
      <c r="BL129" s="535"/>
      <c r="BM129" s="535"/>
      <c r="BN129" s="535"/>
      <c r="BO129" s="535"/>
      <c r="BP129" s="536"/>
      <c r="BQ129" s="534" t="s">
        <v>78</v>
      </c>
      <c r="BR129" s="535"/>
      <c r="BS129" s="535"/>
      <c r="BT129" s="535"/>
      <c r="BU129" s="535"/>
      <c r="BV129" s="535"/>
      <c r="BW129" s="535"/>
      <c r="BX129" s="535"/>
      <c r="BY129" s="535"/>
      <c r="BZ129" s="535"/>
      <c r="CA129" s="535"/>
      <c r="CB129" s="535"/>
      <c r="CC129" s="535"/>
      <c r="CD129" s="535"/>
      <c r="CE129" s="536"/>
      <c r="CF129" s="524" t="s">
        <v>79</v>
      </c>
      <c r="CG129" s="524"/>
      <c r="CH129" s="524"/>
      <c r="CI129" s="524"/>
      <c r="CJ129" s="524"/>
      <c r="CK129" s="524"/>
      <c r="CL129" s="524"/>
      <c r="CM129" s="524"/>
      <c r="CN129" s="524"/>
      <c r="CO129" s="524"/>
      <c r="CP129" s="524"/>
      <c r="CQ129" s="524"/>
    </row>
    <row r="130" spans="1:104" ht="11.25" customHeight="1" x14ac:dyDescent="0.2">
      <c r="A130" s="524"/>
      <c r="B130" s="524"/>
      <c r="C130" s="524"/>
      <c r="D130" s="524"/>
      <c r="E130" s="524"/>
      <c r="F130" s="524"/>
      <c r="G130" s="524"/>
      <c r="H130" s="540" t="s">
        <v>45</v>
      </c>
      <c r="I130" s="541"/>
      <c r="J130" s="541"/>
      <c r="K130" s="541"/>
      <c r="L130" s="541"/>
      <c r="M130" s="541"/>
      <c r="N130" s="541"/>
      <c r="O130" s="541"/>
      <c r="P130" s="541"/>
      <c r="Q130" s="541"/>
      <c r="R130" s="541"/>
      <c r="S130" s="542"/>
      <c r="T130" s="543" t="s">
        <v>45</v>
      </c>
      <c r="U130" s="544"/>
      <c r="V130" s="544"/>
      <c r="W130" s="544"/>
      <c r="X130" s="544"/>
      <c r="Y130" s="544"/>
      <c r="Z130" s="544"/>
      <c r="AA130" s="544"/>
      <c r="AB130" s="545"/>
      <c r="AC130" s="540" t="s">
        <v>45</v>
      </c>
      <c r="AD130" s="541"/>
      <c r="AE130" s="541"/>
      <c r="AF130" s="541"/>
      <c r="AG130" s="541"/>
      <c r="AH130" s="541"/>
      <c r="AI130" s="541"/>
      <c r="AJ130" s="541"/>
      <c r="AK130" s="541"/>
      <c r="AL130" s="541"/>
      <c r="AM130" s="541"/>
      <c r="AN130" s="541"/>
      <c r="AO130" s="541"/>
      <c r="AP130" s="541"/>
      <c r="AQ130" s="541"/>
      <c r="AR130" s="542"/>
      <c r="AS130" s="540" t="s">
        <v>80</v>
      </c>
      <c r="AT130" s="541"/>
      <c r="AU130" s="541"/>
      <c r="AV130" s="541"/>
      <c r="AW130" s="541"/>
      <c r="AX130" s="541"/>
      <c r="AY130" s="541"/>
      <c r="AZ130" s="541"/>
      <c r="BA130" s="542"/>
      <c r="BB130" s="549" t="s">
        <v>6</v>
      </c>
      <c r="BC130" s="550"/>
      <c r="BD130" s="551" t="s">
        <v>187</v>
      </c>
      <c r="BE130" s="551"/>
      <c r="BF130" s="220"/>
      <c r="BG130" s="549" t="s">
        <v>6</v>
      </c>
      <c r="BH130" s="550"/>
      <c r="BI130" s="551" t="s">
        <v>199</v>
      </c>
      <c r="BJ130" s="551"/>
      <c r="BK130" s="220"/>
      <c r="BL130" s="549" t="s">
        <v>6</v>
      </c>
      <c r="BM130" s="550"/>
      <c r="BN130" s="551" t="s">
        <v>200</v>
      </c>
      <c r="BO130" s="551"/>
      <c r="BP130" s="220"/>
      <c r="BQ130" s="549" t="s">
        <v>6</v>
      </c>
      <c r="BR130" s="550"/>
      <c r="BS130" s="551" t="s">
        <v>187</v>
      </c>
      <c r="BT130" s="551"/>
      <c r="BU130" s="220"/>
      <c r="BV130" s="549" t="s">
        <v>6</v>
      </c>
      <c r="BW130" s="550"/>
      <c r="BX130" s="551" t="s">
        <v>199</v>
      </c>
      <c r="BY130" s="551"/>
      <c r="BZ130" s="220"/>
      <c r="CA130" s="549" t="s">
        <v>6</v>
      </c>
      <c r="CB130" s="550"/>
      <c r="CC130" s="551" t="s">
        <v>200</v>
      </c>
      <c r="CD130" s="551"/>
      <c r="CE130" s="220"/>
      <c r="CF130" s="540" t="s">
        <v>48</v>
      </c>
      <c r="CG130" s="541"/>
      <c r="CH130" s="541"/>
      <c r="CI130" s="541"/>
      <c r="CJ130" s="541"/>
      <c r="CK130" s="542"/>
      <c r="CL130" s="540" t="s">
        <v>49</v>
      </c>
      <c r="CM130" s="541"/>
      <c r="CN130" s="541"/>
      <c r="CO130" s="541"/>
      <c r="CP130" s="541"/>
      <c r="CQ130" s="542"/>
    </row>
    <row r="131" spans="1:104" ht="6.75" customHeight="1" x14ac:dyDescent="0.2">
      <c r="A131" s="524"/>
      <c r="B131" s="524"/>
      <c r="C131" s="524"/>
      <c r="D131" s="524"/>
      <c r="E131" s="524"/>
      <c r="F131" s="524"/>
      <c r="G131" s="524"/>
      <c r="H131" s="543"/>
      <c r="I131" s="544"/>
      <c r="J131" s="544"/>
      <c r="K131" s="544"/>
      <c r="L131" s="544"/>
      <c r="M131" s="544"/>
      <c r="N131" s="544"/>
      <c r="O131" s="544"/>
      <c r="P131" s="544"/>
      <c r="Q131" s="544"/>
      <c r="R131" s="544"/>
      <c r="S131" s="545"/>
      <c r="T131" s="543"/>
      <c r="U131" s="544"/>
      <c r="V131" s="544"/>
      <c r="W131" s="544"/>
      <c r="X131" s="544"/>
      <c r="Y131" s="544"/>
      <c r="Z131" s="544"/>
      <c r="AA131" s="544"/>
      <c r="AB131" s="545"/>
      <c r="AC131" s="543"/>
      <c r="AD131" s="544"/>
      <c r="AE131" s="544"/>
      <c r="AF131" s="544"/>
      <c r="AG131" s="544"/>
      <c r="AH131" s="544"/>
      <c r="AI131" s="544"/>
      <c r="AJ131" s="544"/>
      <c r="AK131" s="544"/>
      <c r="AL131" s="544"/>
      <c r="AM131" s="544"/>
      <c r="AN131" s="544"/>
      <c r="AO131" s="544"/>
      <c r="AP131" s="544"/>
      <c r="AQ131" s="544"/>
      <c r="AR131" s="545"/>
      <c r="AS131" s="543"/>
      <c r="AT131" s="544"/>
      <c r="AU131" s="544"/>
      <c r="AV131" s="544"/>
      <c r="AW131" s="544"/>
      <c r="AX131" s="544"/>
      <c r="AY131" s="544"/>
      <c r="AZ131" s="544"/>
      <c r="BA131" s="545"/>
      <c r="BB131" s="543" t="s">
        <v>81</v>
      </c>
      <c r="BC131" s="544"/>
      <c r="BD131" s="544"/>
      <c r="BE131" s="544"/>
      <c r="BF131" s="545"/>
      <c r="BG131" s="543" t="s">
        <v>82</v>
      </c>
      <c r="BH131" s="544"/>
      <c r="BI131" s="544"/>
      <c r="BJ131" s="544"/>
      <c r="BK131" s="545"/>
      <c r="BL131" s="543" t="s">
        <v>83</v>
      </c>
      <c r="BM131" s="544"/>
      <c r="BN131" s="544"/>
      <c r="BO131" s="544"/>
      <c r="BP131" s="545"/>
      <c r="BQ131" s="543" t="s">
        <v>81</v>
      </c>
      <c r="BR131" s="544"/>
      <c r="BS131" s="544"/>
      <c r="BT131" s="544"/>
      <c r="BU131" s="545"/>
      <c r="BV131" s="543" t="s">
        <v>82</v>
      </c>
      <c r="BW131" s="544"/>
      <c r="BX131" s="544"/>
      <c r="BY131" s="544"/>
      <c r="BZ131" s="545"/>
      <c r="CA131" s="543" t="s">
        <v>83</v>
      </c>
      <c r="CB131" s="544"/>
      <c r="CC131" s="544"/>
      <c r="CD131" s="544"/>
      <c r="CE131" s="545"/>
      <c r="CF131" s="543"/>
      <c r="CG131" s="544"/>
      <c r="CH131" s="544"/>
      <c r="CI131" s="544"/>
      <c r="CJ131" s="544"/>
      <c r="CK131" s="545"/>
      <c r="CL131" s="543"/>
      <c r="CM131" s="544"/>
      <c r="CN131" s="544"/>
      <c r="CO131" s="544"/>
      <c r="CP131" s="544"/>
      <c r="CQ131" s="545"/>
    </row>
    <row r="132" spans="1:104" hidden="1" x14ac:dyDescent="0.2">
      <c r="A132" s="524"/>
      <c r="B132" s="524"/>
      <c r="C132" s="524"/>
      <c r="D132" s="524"/>
      <c r="E132" s="524"/>
      <c r="F132" s="524"/>
      <c r="G132" s="524"/>
      <c r="H132" s="543"/>
      <c r="I132" s="544"/>
      <c r="J132" s="544"/>
      <c r="K132" s="544"/>
      <c r="L132" s="544"/>
      <c r="M132" s="544"/>
      <c r="N132" s="544"/>
      <c r="O132" s="544"/>
      <c r="P132" s="544"/>
      <c r="Q132" s="544"/>
      <c r="R132" s="544"/>
      <c r="S132" s="545"/>
      <c r="T132" s="543"/>
      <c r="U132" s="544"/>
      <c r="V132" s="544"/>
      <c r="W132" s="544"/>
      <c r="X132" s="544"/>
      <c r="Y132" s="544"/>
      <c r="Z132" s="544"/>
      <c r="AA132" s="544"/>
      <c r="AB132" s="545"/>
      <c r="AC132" s="543"/>
      <c r="AD132" s="544"/>
      <c r="AE132" s="544"/>
      <c r="AF132" s="544"/>
      <c r="AG132" s="544"/>
      <c r="AH132" s="544"/>
      <c r="AI132" s="544"/>
      <c r="AJ132" s="544"/>
      <c r="AK132" s="544"/>
      <c r="AL132" s="544"/>
      <c r="AM132" s="544"/>
      <c r="AN132" s="544"/>
      <c r="AO132" s="544"/>
      <c r="AP132" s="544"/>
      <c r="AQ132" s="544"/>
      <c r="AR132" s="545"/>
      <c r="AS132" s="546"/>
      <c r="AT132" s="547"/>
      <c r="AU132" s="547"/>
      <c r="AV132" s="547"/>
      <c r="AW132" s="547"/>
      <c r="AX132" s="547"/>
      <c r="AY132" s="547"/>
      <c r="AZ132" s="547"/>
      <c r="BA132" s="548"/>
      <c r="BB132" s="543"/>
      <c r="BC132" s="544"/>
      <c r="BD132" s="544"/>
      <c r="BE132" s="544"/>
      <c r="BF132" s="545"/>
      <c r="BG132" s="543"/>
      <c r="BH132" s="544"/>
      <c r="BI132" s="544"/>
      <c r="BJ132" s="544"/>
      <c r="BK132" s="545"/>
      <c r="BL132" s="543"/>
      <c r="BM132" s="544"/>
      <c r="BN132" s="544"/>
      <c r="BO132" s="544"/>
      <c r="BP132" s="545"/>
      <c r="BQ132" s="543"/>
      <c r="BR132" s="544"/>
      <c r="BS132" s="544"/>
      <c r="BT132" s="544"/>
      <c r="BU132" s="545"/>
      <c r="BV132" s="543"/>
      <c r="BW132" s="544"/>
      <c r="BX132" s="544"/>
      <c r="BY132" s="544"/>
      <c r="BZ132" s="545"/>
      <c r="CA132" s="543"/>
      <c r="CB132" s="544"/>
      <c r="CC132" s="544"/>
      <c r="CD132" s="544"/>
      <c r="CE132" s="545"/>
      <c r="CF132" s="543"/>
      <c r="CG132" s="544"/>
      <c r="CH132" s="544"/>
      <c r="CI132" s="544"/>
      <c r="CJ132" s="544"/>
      <c r="CK132" s="545"/>
      <c r="CL132" s="543"/>
      <c r="CM132" s="544"/>
      <c r="CN132" s="544"/>
      <c r="CO132" s="544"/>
      <c r="CP132" s="544"/>
      <c r="CQ132" s="545"/>
    </row>
    <row r="133" spans="1:104" ht="64.5" customHeight="1" x14ac:dyDescent="0.2">
      <c r="A133" s="524"/>
      <c r="B133" s="524"/>
      <c r="C133" s="524"/>
      <c r="D133" s="524"/>
      <c r="E133" s="524"/>
      <c r="F133" s="524"/>
      <c r="G133" s="524"/>
      <c r="H133" s="546"/>
      <c r="I133" s="547"/>
      <c r="J133" s="547"/>
      <c r="K133" s="547"/>
      <c r="L133" s="547"/>
      <c r="M133" s="547"/>
      <c r="N133" s="547"/>
      <c r="O133" s="547"/>
      <c r="P133" s="547"/>
      <c r="Q133" s="547"/>
      <c r="R133" s="547"/>
      <c r="S133" s="548"/>
      <c r="T133" s="546"/>
      <c r="U133" s="547"/>
      <c r="V133" s="547"/>
      <c r="W133" s="547"/>
      <c r="X133" s="547"/>
      <c r="Y133" s="547"/>
      <c r="Z133" s="547"/>
      <c r="AA133" s="547"/>
      <c r="AB133" s="548"/>
      <c r="AC133" s="546"/>
      <c r="AD133" s="547"/>
      <c r="AE133" s="547"/>
      <c r="AF133" s="547"/>
      <c r="AG133" s="547"/>
      <c r="AH133" s="547"/>
      <c r="AI133" s="547"/>
      <c r="AJ133" s="547"/>
      <c r="AK133" s="547"/>
      <c r="AL133" s="547"/>
      <c r="AM133" s="547"/>
      <c r="AN133" s="547"/>
      <c r="AO133" s="547"/>
      <c r="AP133" s="547"/>
      <c r="AQ133" s="547"/>
      <c r="AR133" s="548"/>
      <c r="AS133" s="534" t="s">
        <v>53</v>
      </c>
      <c r="AT133" s="535"/>
      <c r="AU133" s="535"/>
      <c r="AV133" s="535"/>
      <c r="AW133" s="536"/>
      <c r="AX133" s="534" t="s">
        <v>54</v>
      </c>
      <c r="AY133" s="535"/>
      <c r="AZ133" s="535"/>
      <c r="BA133" s="536"/>
      <c r="BB133" s="546"/>
      <c r="BC133" s="547"/>
      <c r="BD133" s="547"/>
      <c r="BE133" s="547"/>
      <c r="BF133" s="548"/>
      <c r="BG133" s="546"/>
      <c r="BH133" s="547"/>
      <c r="BI133" s="547"/>
      <c r="BJ133" s="547"/>
      <c r="BK133" s="548"/>
      <c r="BL133" s="546"/>
      <c r="BM133" s="547"/>
      <c r="BN133" s="547"/>
      <c r="BO133" s="547"/>
      <c r="BP133" s="548"/>
      <c r="BQ133" s="546"/>
      <c r="BR133" s="547"/>
      <c r="BS133" s="547"/>
      <c r="BT133" s="547"/>
      <c r="BU133" s="548"/>
      <c r="BV133" s="546"/>
      <c r="BW133" s="547"/>
      <c r="BX133" s="547"/>
      <c r="BY133" s="547"/>
      <c r="BZ133" s="548"/>
      <c r="CA133" s="546"/>
      <c r="CB133" s="547"/>
      <c r="CC133" s="547"/>
      <c r="CD133" s="547"/>
      <c r="CE133" s="548"/>
      <c r="CF133" s="546"/>
      <c r="CG133" s="547"/>
      <c r="CH133" s="547"/>
      <c r="CI133" s="547"/>
      <c r="CJ133" s="547"/>
      <c r="CK133" s="548"/>
      <c r="CL133" s="546"/>
      <c r="CM133" s="547"/>
      <c r="CN133" s="547"/>
      <c r="CO133" s="547"/>
      <c r="CP133" s="547"/>
      <c r="CQ133" s="548"/>
    </row>
    <row r="134" spans="1:104" ht="13.5" customHeight="1" x14ac:dyDescent="0.2">
      <c r="A134" s="524" t="s">
        <v>30</v>
      </c>
      <c r="B134" s="524"/>
      <c r="C134" s="524"/>
      <c r="D134" s="524"/>
      <c r="E134" s="524"/>
      <c r="F134" s="524"/>
      <c r="G134" s="524"/>
      <c r="H134" s="534" t="s">
        <v>55</v>
      </c>
      <c r="I134" s="535"/>
      <c r="J134" s="535"/>
      <c r="K134" s="535"/>
      <c r="L134" s="535"/>
      <c r="M134" s="535"/>
      <c r="N134" s="535"/>
      <c r="O134" s="535"/>
      <c r="P134" s="535"/>
      <c r="Q134" s="535"/>
      <c r="R134" s="535"/>
      <c r="S134" s="536"/>
      <c r="T134" s="534" t="s">
        <v>56</v>
      </c>
      <c r="U134" s="535"/>
      <c r="V134" s="535"/>
      <c r="W134" s="535"/>
      <c r="X134" s="535"/>
      <c r="Y134" s="535"/>
      <c r="Z134" s="535"/>
      <c r="AA134" s="535"/>
      <c r="AB134" s="536"/>
      <c r="AC134" s="540" t="s">
        <v>57</v>
      </c>
      <c r="AD134" s="541"/>
      <c r="AE134" s="541"/>
      <c r="AF134" s="541"/>
      <c r="AG134" s="541"/>
      <c r="AH134" s="541"/>
      <c r="AI134" s="541"/>
      <c r="AJ134" s="541"/>
      <c r="AK134" s="541"/>
      <c r="AL134" s="541"/>
      <c r="AM134" s="541"/>
      <c r="AN134" s="541"/>
      <c r="AO134" s="541"/>
      <c r="AP134" s="541"/>
      <c r="AQ134" s="541"/>
      <c r="AR134" s="542"/>
      <c r="AS134" s="534" t="s">
        <v>58</v>
      </c>
      <c r="AT134" s="535"/>
      <c r="AU134" s="535"/>
      <c r="AV134" s="535"/>
      <c r="AW134" s="536"/>
      <c r="AX134" s="534" t="s">
        <v>59</v>
      </c>
      <c r="AY134" s="535"/>
      <c r="AZ134" s="535"/>
      <c r="BA134" s="536"/>
      <c r="BB134" s="524" t="s">
        <v>60</v>
      </c>
      <c r="BC134" s="524"/>
      <c r="BD134" s="524"/>
      <c r="BE134" s="524"/>
      <c r="BF134" s="524"/>
      <c r="BG134" s="524" t="s">
        <v>61</v>
      </c>
      <c r="BH134" s="524"/>
      <c r="BI134" s="524"/>
      <c r="BJ134" s="524"/>
      <c r="BK134" s="524"/>
      <c r="BL134" s="524" t="s">
        <v>62</v>
      </c>
      <c r="BM134" s="524"/>
      <c r="BN134" s="524"/>
      <c r="BO134" s="524"/>
      <c r="BP134" s="524"/>
      <c r="BQ134" s="524" t="s">
        <v>63</v>
      </c>
      <c r="BR134" s="524"/>
      <c r="BS134" s="524"/>
      <c r="BT134" s="524"/>
      <c r="BU134" s="524"/>
      <c r="BV134" s="524" t="s">
        <v>64</v>
      </c>
      <c r="BW134" s="524"/>
      <c r="BX134" s="524"/>
      <c r="BY134" s="524"/>
      <c r="BZ134" s="524"/>
      <c r="CA134" s="524" t="s">
        <v>84</v>
      </c>
      <c r="CB134" s="524"/>
      <c r="CC134" s="524"/>
      <c r="CD134" s="524"/>
      <c r="CE134" s="524"/>
      <c r="CF134" s="524" t="s">
        <v>85</v>
      </c>
      <c r="CG134" s="524"/>
      <c r="CH134" s="524"/>
      <c r="CI134" s="524"/>
      <c r="CJ134" s="524"/>
      <c r="CK134" s="524"/>
      <c r="CL134" s="524" t="s">
        <v>86</v>
      </c>
      <c r="CM134" s="524"/>
      <c r="CN134" s="524"/>
      <c r="CO134" s="524"/>
      <c r="CP134" s="524"/>
      <c r="CQ134" s="524"/>
    </row>
    <row r="135" spans="1:104" ht="107.25" customHeight="1" x14ac:dyDescent="0.2">
      <c r="A135" s="556" t="s">
        <v>438</v>
      </c>
      <c r="B135" s="526"/>
      <c r="C135" s="526"/>
      <c r="D135" s="526"/>
      <c r="E135" s="526"/>
      <c r="F135" s="526"/>
      <c r="G135" s="527"/>
      <c r="H135" s="528" t="s">
        <v>446</v>
      </c>
      <c r="I135" s="621"/>
      <c r="J135" s="621"/>
      <c r="K135" s="621"/>
      <c r="L135" s="621"/>
      <c r="M135" s="621"/>
      <c r="N135" s="621"/>
      <c r="O135" s="621"/>
      <c r="P135" s="621"/>
      <c r="Q135" s="621"/>
      <c r="R135" s="621"/>
      <c r="S135" s="622"/>
      <c r="T135" s="518" t="s">
        <v>66</v>
      </c>
      <c r="U135" s="519"/>
      <c r="V135" s="519"/>
      <c r="W135" s="519"/>
      <c r="X135" s="519"/>
      <c r="Y135" s="519"/>
      <c r="Z135" s="519"/>
      <c r="AA135" s="519"/>
      <c r="AB135" s="520"/>
      <c r="AC135" s="531" t="s">
        <v>126</v>
      </c>
      <c r="AD135" s="532"/>
      <c r="AE135" s="532"/>
      <c r="AF135" s="532"/>
      <c r="AG135" s="532"/>
      <c r="AH135" s="532"/>
      <c r="AI135" s="532"/>
      <c r="AJ135" s="532"/>
      <c r="AK135" s="532"/>
      <c r="AL135" s="532"/>
      <c r="AM135" s="532"/>
      <c r="AN135" s="532"/>
      <c r="AO135" s="532"/>
      <c r="AP135" s="532"/>
      <c r="AQ135" s="532"/>
      <c r="AR135" s="533"/>
      <c r="AS135" s="534" t="s">
        <v>88</v>
      </c>
      <c r="AT135" s="535"/>
      <c r="AU135" s="535"/>
      <c r="AV135" s="535"/>
      <c r="AW135" s="536"/>
      <c r="AX135" s="537" t="s">
        <v>89</v>
      </c>
      <c r="AY135" s="538"/>
      <c r="AZ135" s="538"/>
      <c r="BA135" s="539"/>
      <c r="BB135" s="740">
        <f>'4Ивановский пс'!BB139+'7Плесский ДИ'!BB114+'9ШКЦ'!BB142+'11Вичугск КЦ полустас+стац+над'!BC132+' 13Кохма (полустац+дети+над) '!BB138+'14Наволок. КЦ (полуст+ст+над) '!BB103+'16Пуч-Лух полустац+(ст+над)'!BB233++'19Южский Ц над+ полуст   '!BB179+'30Фурм. ЦСО полуст +(ст+над)  '!BB179+'32ЦСП дети'!BB107+' 23Заволжский ЦСО полустац+над'!BB177:BF177+'12Кинеш КЦ (ст+дети+над)  '!BC248+'17РоднКЦ полуст (ст+дети+над) '!BB160+'21Верхнеланд-Пестяк (дети+ над)'!BB104:BF104</f>
        <v>148</v>
      </c>
      <c r="BC135" s="741"/>
      <c r="BD135" s="741"/>
      <c r="BE135" s="741"/>
      <c r="BF135" s="742"/>
      <c r="BG135" s="743">
        <v>137</v>
      </c>
      <c r="BH135" s="744"/>
      <c r="BI135" s="744"/>
      <c r="BJ135" s="744"/>
      <c r="BK135" s="745"/>
      <c r="BL135" s="743">
        <v>137</v>
      </c>
      <c r="BM135" s="744"/>
      <c r="BN135" s="744"/>
      <c r="BO135" s="744"/>
      <c r="BP135" s="745"/>
      <c r="BQ135" s="518"/>
      <c r="BR135" s="519"/>
      <c r="BS135" s="519"/>
      <c r="BT135" s="519"/>
      <c r="BU135" s="520"/>
      <c r="BV135" s="518"/>
      <c r="BW135" s="519"/>
      <c r="BX135" s="519"/>
      <c r="BY135" s="519"/>
      <c r="BZ135" s="520"/>
      <c r="CA135" s="518"/>
      <c r="CB135" s="519"/>
      <c r="CC135" s="519"/>
      <c r="CD135" s="519"/>
      <c r="CE135" s="520"/>
      <c r="CF135" s="629">
        <v>10</v>
      </c>
      <c r="CG135" s="629"/>
      <c r="CH135" s="629"/>
      <c r="CI135" s="629"/>
      <c r="CJ135" s="629"/>
      <c r="CK135" s="629"/>
      <c r="CL135" s="518"/>
      <c r="CM135" s="519"/>
      <c r="CN135" s="519"/>
      <c r="CO135" s="519"/>
      <c r="CP135" s="519"/>
      <c r="CQ135" s="520"/>
      <c r="CZ135" s="111" t="s">
        <v>383</v>
      </c>
    </row>
    <row r="136" spans="1:104" ht="9" customHeight="1" x14ac:dyDescent="0.2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3"/>
      <c r="BN136" s="213"/>
      <c r="BO136" s="213"/>
      <c r="BP136" s="213"/>
      <c r="BQ136" s="213"/>
      <c r="BR136" s="213"/>
      <c r="BS136" s="213"/>
      <c r="BT136" s="213"/>
      <c r="BU136" s="213"/>
      <c r="BV136" s="213"/>
      <c r="BW136" s="213"/>
      <c r="BX136" s="213"/>
      <c r="BY136" s="213"/>
      <c r="BZ136" s="213"/>
      <c r="CA136" s="213"/>
      <c r="CB136" s="213"/>
      <c r="CC136" s="213"/>
      <c r="CD136" s="213"/>
      <c r="CE136" s="213"/>
      <c r="CF136" s="224"/>
      <c r="CG136" s="224"/>
      <c r="CH136" s="224"/>
      <c r="CI136" s="224"/>
      <c r="CJ136" s="224"/>
      <c r="CK136" s="224"/>
      <c r="CL136" s="224"/>
      <c r="CM136" s="224"/>
      <c r="CN136" s="224"/>
      <c r="CO136" s="224"/>
      <c r="CP136" s="224"/>
      <c r="CQ136" s="224"/>
    </row>
    <row r="137" spans="1:104" ht="15.75" customHeight="1" thickBot="1" x14ac:dyDescent="0.25">
      <c r="A137" s="581" t="s">
        <v>29</v>
      </c>
      <c r="B137" s="581"/>
      <c r="C137" s="581"/>
      <c r="D137" s="581"/>
      <c r="E137" s="581"/>
      <c r="F137" s="581"/>
      <c r="G137" s="581"/>
      <c r="H137" s="581"/>
      <c r="I137" s="581"/>
      <c r="J137" s="581"/>
      <c r="K137" s="581"/>
      <c r="L137" s="581"/>
      <c r="M137" s="581"/>
      <c r="N137" s="581"/>
      <c r="O137" s="581"/>
      <c r="P137" s="581"/>
      <c r="Q137" s="581"/>
      <c r="R137" s="581"/>
      <c r="S137" s="581"/>
      <c r="T137" s="581"/>
      <c r="U137" s="581"/>
      <c r="V137" s="581"/>
      <c r="W137" s="581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2" t="s">
        <v>507</v>
      </c>
      <c r="AQ137" s="582"/>
      <c r="AR137" s="582"/>
      <c r="AS137" s="582"/>
      <c r="AT137" s="58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119"/>
      <c r="CG137" s="119"/>
      <c r="CH137" s="119"/>
      <c r="CI137" s="119"/>
      <c r="CJ137" s="119"/>
      <c r="CK137" s="119"/>
      <c r="CL137" s="119"/>
      <c r="CM137" s="119"/>
      <c r="CN137" s="119"/>
      <c r="CO137" s="119"/>
      <c r="CP137" s="119"/>
      <c r="CQ137" s="119"/>
    </row>
    <row r="138" spans="1:104" ht="12" hidden="1" customHeight="1" thickBot="1" x14ac:dyDescent="0.25">
      <c r="A138" s="581"/>
      <c r="B138" s="581"/>
      <c r="C138" s="581"/>
      <c r="D138" s="581"/>
      <c r="E138" s="581"/>
      <c r="F138" s="581"/>
      <c r="G138" s="581"/>
      <c r="H138" s="581"/>
      <c r="I138" s="581"/>
      <c r="J138" s="581"/>
      <c r="K138" s="581"/>
      <c r="L138" s="581"/>
      <c r="M138" s="581"/>
      <c r="N138" s="581"/>
      <c r="O138" s="581"/>
      <c r="P138" s="581"/>
      <c r="Q138" s="581"/>
      <c r="R138" s="581"/>
      <c r="S138" s="581"/>
      <c r="T138" s="581"/>
      <c r="U138" s="581"/>
      <c r="V138" s="581"/>
      <c r="W138" s="581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  <c r="AT138" s="581"/>
      <c r="AU138" s="581"/>
      <c r="AV138" s="581"/>
      <c r="AW138" s="581"/>
      <c r="AX138" s="581"/>
      <c r="AY138" s="581"/>
      <c r="AZ138" s="581"/>
      <c r="BA138" s="581"/>
      <c r="BB138" s="581"/>
      <c r="BC138" s="581"/>
      <c r="BD138" s="581"/>
      <c r="BE138" s="581"/>
      <c r="BF138" s="581"/>
      <c r="BG138" s="581"/>
      <c r="BH138" s="581"/>
      <c r="BI138" s="581"/>
      <c r="BJ138" s="581"/>
      <c r="BK138" s="581"/>
      <c r="BL138" s="581"/>
      <c r="BM138" s="581"/>
      <c r="BN138" s="581"/>
      <c r="BO138" s="581"/>
      <c r="BP138" s="581"/>
      <c r="BQ138" s="581"/>
      <c r="BR138" s="581"/>
      <c r="BS138" s="581"/>
      <c r="BT138" s="581"/>
      <c r="BU138" s="581"/>
      <c r="BV138" s="581"/>
      <c r="BW138" s="581"/>
      <c r="BX138" s="581"/>
      <c r="BY138" s="581"/>
      <c r="BZ138" s="581"/>
      <c r="CA138" s="581"/>
      <c r="CB138" s="581"/>
      <c r="CC138" s="581"/>
      <c r="CD138" s="581"/>
      <c r="CE138" s="581"/>
      <c r="CF138" s="119"/>
      <c r="CG138" s="119"/>
      <c r="CH138" s="119"/>
      <c r="CI138" s="119"/>
      <c r="CJ138" s="119"/>
      <c r="CK138" s="119"/>
      <c r="CL138" s="119"/>
      <c r="CM138" s="119"/>
      <c r="CN138" s="119"/>
      <c r="CO138" s="119"/>
      <c r="CP138" s="119"/>
      <c r="CQ138" s="119"/>
    </row>
    <row r="139" spans="1:104" ht="18" customHeight="1" x14ac:dyDescent="0.2">
      <c r="A139" s="552" t="s">
        <v>31</v>
      </c>
      <c r="B139" s="552"/>
      <c r="C139" s="552"/>
      <c r="D139" s="552"/>
      <c r="E139" s="552"/>
      <c r="F139" s="552"/>
      <c r="G139" s="552"/>
      <c r="H139" s="552"/>
      <c r="I139" s="552"/>
      <c r="J139" s="552"/>
      <c r="K139" s="552"/>
      <c r="L139" s="552"/>
      <c r="M139" s="552"/>
      <c r="N139" s="552"/>
      <c r="O139" s="552"/>
      <c r="P139" s="552"/>
      <c r="Q139" s="552"/>
      <c r="R139" s="552"/>
      <c r="S139" s="552"/>
      <c r="T139" s="552"/>
      <c r="U139" s="552"/>
      <c r="V139" s="552"/>
      <c r="W139" s="552"/>
      <c r="X139" s="552"/>
      <c r="Y139" s="660"/>
      <c r="Z139" s="660"/>
      <c r="AA139" s="660"/>
      <c r="AB139" s="660"/>
      <c r="AC139" s="660"/>
      <c r="AD139" s="660"/>
      <c r="AE139" s="660"/>
      <c r="AF139" s="660"/>
      <c r="AG139" s="660"/>
      <c r="AH139" s="660"/>
      <c r="AI139" s="660"/>
      <c r="AJ139" s="660"/>
      <c r="AK139" s="660"/>
      <c r="AL139" s="660"/>
      <c r="AM139" s="660"/>
      <c r="AN139" s="660"/>
      <c r="AO139" s="660"/>
      <c r="AP139" s="660"/>
      <c r="AQ139" s="660"/>
      <c r="AR139" s="660"/>
      <c r="AS139" s="660"/>
      <c r="AT139" s="660"/>
      <c r="AU139" s="660"/>
      <c r="AV139" s="660"/>
      <c r="AW139" s="660"/>
      <c r="AX139" s="660"/>
      <c r="AY139" s="660"/>
      <c r="AZ139" s="660"/>
      <c r="BA139" s="660"/>
      <c r="BB139" s="660"/>
      <c r="BC139" s="660"/>
      <c r="BD139" s="660"/>
      <c r="BE139" s="660"/>
      <c r="BF139" s="660"/>
      <c r="BG139" s="100"/>
      <c r="BH139" s="100"/>
      <c r="BI139" s="100"/>
      <c r="BJ139" s="100"/>
      <c r="BK139" s="100"/>
      <c r="BL139" s="100"/>
      <c r="BM139" s="100"/>
      <c r="BN139" s="100"/>
      <c r="BO139" s="100"/>
      <c r="BP139" s="100"/>
      <c r="BQ139" s="100"/>
      <c r="BR139" s="100"/>
      <c r="BS139" s="648" t="s">
        <v>32</v>
      </c>
      <c r="BT139" s="648"/>
      <c r="BU139" s="648"/>
      <c r="BV139" s="648"/>
      <c r="BW139" s="648"/>
      <c r="BX139" s="648"/>
      <c r="BY139" s="648"/>
      <c r="BZ139" s="648"/>
      <c r="CA139" s="648"/>
      <c r="CB139" s="648"/>
      <c r="CC139" s="648"/>
      <c r="CD139" s="648"/>
      <c r="CE139" s="648"/>
      <c r="CF139" s="649" t="s">
        <v>434</v>
      </c>
      <c r="CG139" s="650"/>
      <c r="CH139" s="650"/>
      <c r="CI139" s="650"/>
      <c r="CJ139" s="650"/>
      <c r="CK139" s="650"/>
      <c r="CL139" s="650"/>
      <c r="CM139" s="650"/>
      <c r="CN139" s="650"/>
      <c r="CO139" s="650"/>
      <c r="CP139" s="650"/>
      <c r="CQ139" s="651"/>
    </row>
    <row r="140" spans="1:104" ht="18" customHeight="1" x14ac:dyDescent="0.2">
      <c r="A140" s="658" t="s">
        <v>220</v>
      </c>
      <c r="B140" s="659"/>
      <c r="C140" s="659"/>
      <c r="D140" s="659"/>
      <c r="E140" s="659"/>
      <c r="F140" s="659"/>
      <c r="G140" s="659"/>
      <c r="H140" s="659"/>
      <c r="I140" s="659"/>
      <c r="J140" s="659"/>
      <c r="K140" s="659"/>
      <c r="L140" s="659"/>
      <c r="M140" s="659"/>
      <c r="N140" s="659"/>
      <c r="O140" s="659"/>
      <c r="P140" s="659"/>
      <c r="Q140" s="659"/>
      <c r="R140" s="659"/>
      <c r="S140" s="659"/>
      <c r="T140" s="659"/>
      <c r="U140" s="659"/>
      <c r="V140" s="659"/>
      <c r="W140" s="659"/>
      <c r="X140" s="659"/>
      <c r="Y140" s="659"/>
      <c r="Z140" s="659"/>
      <c r="AA140" s="659"/>
      <c r="AB140" s="659"/>
      <c r="AC140" s="659"/>
      <c r="AD140" s="659"/>
      <c r="AE140" s="659"/>
      <c r="AF140" s="659"/>
      <c r="AG140" s="659"/>
      <c r="AH140" s="659"/>
      <c r="AI140" s="659"/>
      <c r="AJ140" s="659"/>
      <c r="AK140" s="659"/>
      <c r="AL140" s="659"/>
      <c r="AM140" s="659"/>
      <c r="AN140" s="659"/>
      <c r="AO140" s="659"/>
      <c r="AP140" s="659"/>
      <c r="AQ140" s="659"/>
      <c r="AR140" s="659"/>
      <c r="AS140" s="659"/>
      <c r="AT140" s="659"/>
      <c r="AU140" s="659"/>
      <c r="AV140" s="659"/>
      <c r="AW140" s="659"/>
      <c r="AX140" s="659"/>
      <c r="AY140" s="659"/>
      <c r="AZ140" s="659"/>
      <c r="BA140" s="659"/>
      <c r="BB140" s="659"/>
      <c r="BC140" s="659"/>
      <c r="BD140" s="659"/>
      <c r="BE140" s="659"/>
      <c r="BF140" s="659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648"/>
      <c r="BT140" s="648"/>
      <c r="BU140" s="648"/>
      <c r="BV140" s="648"/>
      <c r="BW140" s="648"/>
      <c r="BX140" s="648"/>
      <c r="BY140" s="648"/>
      <c r="BZ140" s="648"/>
      <c r="CA140" s="648"/>
      <c r="CB140" s="648"/>
      <c r="CC140" s="648"/>
      <c r="CD140" s="648"/>
      <c r="CE140" s="648"/>
      <c r="CF140" s="652"/>
      <c r="CG140" s="653"/>
      <c r="CH140" s="653"/>
      <c r="CI140" s="653"/>
      <c r="CJ140" s="653"/>
      <c r="CK140" s="653"/>
      <c r="CL140" s="653"/>
      <c r="CM140" s="653"/>
      <c r="CN140" s="653"/>
      <c r="CO140" s="653"/>
      <c r="CP140" s="653"/>
      <c r="CQ140" s="654"/>
    </row>
    <row r="141" spans="1:104" ht="13.5" customHeight="1" thickBot="1" x14ac:dyDescent="0.25">
      <c r="A141" s="552" t="s">
        <v>35</v>
      </c>
      <c r="B141" s="552"/>
      <c r="C141" s="552"/>
      <c r="D141" s="552"/>
      <c r="E141" s="552"/>
      <c r="F141" s="552"/>
      <c r="G141" s="552"/>
      <c r="H141" s="552"/>
      <c r="I141" s="552"/>
      <c r="J141" s="552"/>
      <c r="K141" s="552"/>
      <c r="L141" s="552"/>
      <c r="M141" s="552"/>
      <c r="N141" s="552"/>
      <c r="O141" s="552"/>
      <c r="P141" s="552"/>
      <c r="Q141" s="552"/>
      <c r="R141" s="552"/>
      <c r="S141" s="552"/>
      <c r="T141" s="552"/>
      <c r="U141" s="552"/>
      <c r="V141" s="552"/>
      <c r="W141" s="552"/>
      <c r="X141" s="552"/>
      <c r="Y141" s="552"/>
      <c r="Z141" s="552"/>
      <c r="AA141" s="552"/>
      <c r="AB141" s="552"/>
      <c r="AC141" s="552"/>
      <c r="AD141" s="552"/>
      <c r="AE141" s="660"/>
      <c r="AF141" s="660"/>
      <c r="AG141" s="660"/>
      <c r="AH141" s="660"/>
      <c r="AI141" s="660"/>
      <c r="AJ141" s="660"/>
      <c r="AK141" s="660"/>
      <c r="AL141" s="660"/>
      <c r="AM141" s="660"/>
      <c r="AN141" s="660"/>
      <c r="AO141" s="660"/>
      <c r="AP141" s="660"/>
      <c r="AQ141" s="660"/>
      <c r="AR141" s="660"/>
      <c r="AS141" s="660"/>
      <c r="AT141" s="660"/>
      <c r="AU141" s="660"/>
      <c r="AV141" s="660"/>
      <c r="AW141" s="660"/>
      <c r="AX141" s="660"/>
      <c r="AY141" s="660"/>
      <c r="AZ141" s="660"/>
      <c r="BA141" s="660"/>
      <c r="BB141" s="660"/>
      <c r="BC141" s="660"/>
      <c r="BD141" s="660"/>
      <c r="BE141" s="660"/>
      <c r="BF141" s="660"/>
      <c r="BG141" s="119"/>
      <c r="BH141" s="119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119"/>
      <c r="BS141" s="648"/>
      <c r="BT141" s="648"/>
      <c r="BU141" s="648"/>
      <c r="BV141" s="648"/>
      <c r="BW141" s="648"/>
      <c r="BX141" s="648"/>
      <c r="BY141" s="648"/>
      <c r="BZ141" s="648"/>
      <c r="CA141" s="648"/>
      <c r="CB141" s="648"/>
      <c r="CC141" s="648"/>
      <c r="CD141" s="648"/>
      <c r="CE141" s="648"/>
      <c r="CF141" s="655"/>
      <c r="CG141" s="656"/>
      <c r="CH141" s="656"/>
      <c r="CI141" s="656"/>
      <c r="CJ141" s="656"/>
      <c r="CK141" s="656"/>
      <c r="CL141" s="656"/>
      <c r="CM141" s="656"/>
      <c r="CN141" s="656"/>
      <c r="CO141" s="656"/>
      <c r="CP141" s="656"/>
      <c r="CQ141" s="657"/>
    </row>
    <row r="142" spans="1:104" ht="35.25" customHeight="1" x14ac:dyDescent="0.2">
      <c r="A142" s="658" t="s">
        <v>527</v>
      </c>
      <c r="B142" s="658"/>
      <c r="C142" s="658"/>
      <c r="D142" s="658"/>
      <c r="E142" s="658"/>
      <c r="F142" s="658"/>
      <c r="G142" s="658"/>
      <c r="H142" s="658"/>
      <c r="I142" s="658"/>
      <c r="J142" s="658"/>
      <c r="K142" s="658"/>
      <c r="L142" s="658"/>
      <c r="M142" s="658"/>
      <c r="N142" s="658"/>
      <c r="O142" s="658"/>
      <c r="P142" s="658"/>
      <c r="Q142" s="658"/>
      <c r="R142" s="658"/>
      <c r="S142" s="658"/>
      <c r="T142" s="658"/>
      <c r="U142" s="658"/>
      <c r="V142" s="658"/>
      <c r="W142" s="658"/>
      <c r="X142" s="658"/>
      <c r="Y142" s="658"/>
      <c r="Z142" s="658"/>
      <c r="AA142" s="658"/>
      <c r="AB142" s="658"/>
      <c r="AC142" s="658"/>
      <c r="AD142" s="658"/>
      <c r="AE142" s="658"/>
      <c r="AF142" s="658"/>
      <c r="AG142" s="658"/>
      <c r="AH142" s="658"/>
      <c r="AI142" s="658"/>
      <c r="AJ142" s="658"/>
      <c r="AK142" s="658"/>
      <c r="AL142" s="658"/>
      <c r="AM142" s="658"/>
      <c r="AN142" s="658"/>
      <c r="AO142" s="658"/>
      <c r="AP142" s="658"/>
      <c r="AQ142" s="658"/>
      <c r="AR142" s="658"/>
      <c r="AS142" s="658"/>
      <c r="AT142" s="658"/>
      <c r="AU142" s="658"/>
      <c r="AV142" s="658"/>
      <c r="AW142" s="658"/>
      <c r="AX142" s="658"/>
      <c r="AY142" s="658"/>
      <c r="AZ142" s="658"/>
      <c r="BA142" s="658"/>
      <c r="BB142" s="658"/>
      <c r="BC142" s="658"/>
      <c r="BD142" s="658"/>
      <c r="BE142" s="658"/>
      <c r="BF142" s="658"/>
      <c r="BG142" s="119"/>
      <c r="BH142" s="119"/>
      <c r="BI142" s="119"/>
      <c r="BJ142" s="119"/>
      <c r="BK142" s="119"/>
      <c r="BL142" s="119"/>
      <c r="BM142" s="119"/>
      <c r="BN142" s="119"/>
      <c r="BO142" s="119"/>
      <c r="BP142" s="119"/>
      <c r="BQ142" s="119"/>
      <c r="BR142" s="119"/>
      <c r="BS142" s="648"/>
      <c r="BT142" s="648"/>
      <c r="BU142" s="648"/>
      <c r="BV142" s="648"/>
      <c r="BW142" s="648"/>
      <c r="BX142" s="648"/>
      <c r="BY142" s="648"/>
      <c r="BZ142" s="648"/>
      <c r="CA142" s="648"/>
      <c r="CB142" s="648"/>
      <c r="CC142" s="648"/>
      <c r="CD142" s="648"/>
      <c r="CE142" s="648"/>
      <c r="CF142" s="119"/>
      <c r="CG142" s="119"/>
      <c r="CH142" s="119"/>
      <c r="CI142" s="119"/>
      <c r="CJ142" s="119"/>
      <c r="CK142" s="119"/>
      <c r="CL142" s="119"/>
      <c r="CM142" s="119"/>
      <c r="CN142" s="119"/>
      <c r="CO142" s="119"/>
      <c r="CP142" s="119"/>
      <c r="CQ142" s="119"/>
    </row>
    <row r="143" spans="1:104" ht="14.25" customHeight="1" x14ac:dyDescent="0.2">
      <c r="A143" s="552" t="s">
        <v>37</v>
      </c>
      <c r="B143" s="552"/>
      <c r="C143" s="552"/>
      <c r="D143" s="552"/>
      <c r="E143" s="552"/>
      <c r="F143" s="552"/>
      <c r="G143" s="552"/>
      <c r="H143" s="552"/>
      <c r="I143" s="552"/>
      <c r="J143" s="552"/>
      <c r="K143" s="552"/>
      <c r="L143" s="552"/>
      <c r="M143" s="552"/>
      <c r="N143" s="552"/>
      <c r="O143" s="552"/>
      <c r="P143" s="552"/>
      <c r="Q143" s="552"/>
      <c r="R143" s="552"/>
      <c r="S143" s="552"/>
      <c r="T143" s="552"/>
      <c r="U143" s="552"/>
      <c r="V143" s="552"/>
      <c r="W143" s="552"/>
      <c r="X143" s="552"/>
      <c r="Y143" s="552"/>
      <c r="Z143" s="552"/>
      <c r="AA143" s="552"/>
      <c r="AB143" s="552"/>
      <c r="AC143" s="552"/>
      <c r="AD143" s="552"/>
      <c r="AE143" s="552"/>
      <c r="AF143" s="552"/>
      <c r="AG143" s="552"/>
      <c r="AH143" s="552"/>
      <c r="AI143" s="552"/>
      <c r="AJ143" s="552"/>
      <c r="AK143" s="552"/>
      <c r="AL143" s="552"/>
      <c r="AM143" s="552"/>
      <c r="AN143" s="552"/>
      <c r="AO143" s="552"/>
      <c r="AP143" s="552"/>
      <c r="AQ143" s="552"/>
      <c r="AR143" s="552"/>
      <c r="AS143" s="552"/>
      <c r="AT143" s="552"/>
      <c r="AU143" s="552"/>
      <c r="AV143" s="552"/>
      <c r="AW143" s="552"/>
      <c r="AX143" s="552"/>
      <c r="AY143" s="552"/>
      <c r="AZ143" s="552"/>
      <c r="BA143" s="552"/>
      <c r="BB143" s="552"/>
      <c r="BC143" s="552"/>
      <c r="BD143" s="552"/>
      <c r="BE143" s="552"/>
      <c r="BF143" s="552"/>
      <c r="BG143" s="552"/>
      <c r="BH143" s="552"/>
      <c r="BI143" s="552"/>
      <c r="BJ143" s="552"/>
      <c r="BK143" s="552"/>
      <c r="BL143" s="552"/>
      <c r="BM143" s="552"/>
      <c r="BN143" s="552"/>
      <c r="BO143" s="552"/>
      <c r="BP143" s="552"/>
      <c r="BQ143" s="552"/>
      <c r="BR143" s="552"/>
      <c r="BS143" s="552"/>
      <c r="BT143" s="552"/>
      <c r="BU143" s="552"/>
      <c r="BV143" s="552"/>
      <c r="BW143" s="552"/>
      <c r="BX143" s="552"/>
      <c r="BY143" s="552"/>
      <c r="BZ143" s="552"/>
      <c r="CA143" s="552"/>
      <c r="CB143" s="552"/>
      <c r="CC143" s="552"/>
      <c r="CD143" s="552"/>
      <c r="CE143" s="552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</row>
    <row r="144" spans="1:104" ht="21" customHeight="1" x14ac:dyDescent="0.2">
      <c r="A144" s="552" t="s">
        <v>38</v>
      </c>
      <c r="B144" s="552"/>
      <c r="C144" s="552"/>
      <c r="D144" s="552"/>
      <c r="E144" s="552"/>
      <c r="F144" s="552"/>
      <c r="G144" s="552"/>
      <c r="H144" s="552"/>
      <c r="I144" s="552"/>
      <c r="J144" s="552"/>
      <c r="K144" s="552"/>
      <c r="L144" s="552"/>
      <c r="M144" s="552"/>
      <c r="N144" s="552"/>
      <c r="O144" s="552"/>
      <c r="P144" s="552"/>
      <c r="Q144" s="552"/>
      <c r="R144" s="552"/>
      <c r="S144" s="552"/>
      <c r="T144" s="552"/>
      <c r="U144" s="552"/>
      <c r="V144" s="552"/>
      <c r="W144" s="552"/>
      <c r="X144" s="552"/>
      <c r="Y144" s="552"/>
      <c r="Z144" s="552"/>
      <c r="AA144" s="552"/>
      <c r="AB144" s="552"/>
      <c r="AC144" s="552"/>
      <c r="AD144" s="552"/>
      <c r="AE144" s="552"/>
      <c r="AF144" s="552"/>
      <c r="AG144" s="552"/>
      <c r="AH144" s="552"/>
      <c r="AI144" s="552"/>
      <c r="AJ144" s="552"/>
      <c r="AK144" s="552"/>
      <c r="AL144" s="552"/>
      <c r="AM144" s="552"/>
      <c r="AN144" s="552"/>
      <c r="AO144" s="552"/>
      <c r="AP144" s="552"/>
      <c r="AQ144" s="552"/>
      <c r="AR144" s="552"/>
      <c r="AS144" s="552"/>
      <c r="AT144" s="552"/>
      <c r="AU144" s="552"/>
      <c r="AV144" s="552"/>
      <c r="AW144" s="552"/>
      <c r="AX144" s="552"/>
      <c r="AY144" s="552"/>
      <c r="AZ144" s="552"/>
      <c r="BA144" s="552"/>
      <c r="BB144" s="552"/>
      <c r="BC144" s="552"/>
      <c r="BD144" s="552"/>
      <c r="BE144" s="552"/>
      <c r="BF144" s="552"/>
      <c r="BG144" s="552"/>
      <c r="BH144" s="552"/>
      <c r="BI144" s="552"/>
      <c r="BJ144" s="552"/>
      <c r="BK144" s="552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552"/>
      <c r="BV144" s="552"/>
      <c r="BW144" s="552"/>
      <c r="BX144" s="552"/>
      <c r="BY144" s="552"/>
      <c r="BZ144" s="552"/>
      <c r="CA144" s="552"/>
      <c r="CB144" s="552"/>
      <c r="CC144" s="552"/>
      <c r="CD144" s="552"/>
      <c r="CE144" s="552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</row>
    <row r="145" spans="1:115" ht="65.25" customHeight="1" x14ac:dyDescent="0.2">
      <c r="A145" s="524" t="s">
        <v>39</v>
      </c>
      <c r="B145" s="524"/>
      <c r="C145" s="524"/>
      <c r="D145" s="524"/>
      <c r="E145" s="524"/>
      <c r="F145" s="524"/>
      <c r="G145" s="524"/>
      <c r="H145" s="534" t="s">
        <v>40</v>
      </c>
      <c r="I145" s="535"/>
      <c r="J145" s="535"/>
      <c r="K145" s="535"/>
      <c r="L145" s="535"/>
      <c r="M145" s="535"/>
      <c r="N145" s="535"/>
      <c r="O145" s="535"/>
      <c r="P145" s="535"/>
      <c r="Q145" s="535"/>
      <c r="R145" s="535"/>
      <c r="S145" s="536"/>
      <c r="T145" s="540" t="s">
        <v>41</v>
      </c>
      <c r="U145" s="541"/>
      <c r="V145" s="541"/>
      <c r="W145" s="541"/>
      <c r="X145" s="541"/>
      <c r="Y145" s="541"/>
      <c r="Z145" s="541"/>
      <c r="AA145" s="541"/>
      <c r="AB145" s="541"/>
      <c r="AC145" s="541"/>
      <c r="AD145" s="541"/>
      <c r="AE145" s="542"/>
      <c r="AF145" s="534" t="s">
        <v>42</v>
      </c>
      <c r="AG145" s="535"/>
      <c r="AH145" s="535"/>
      <c r="AI145" s="535"/>
      <c r="AJ145" s="535"/>
      <c r="AK145" s="535"/>
      <c r="AL145" s="535"/>
      <c r="AM145" s="535"/>
      <c r="AN145" s="535"/>
      <c r="AO145" s="535"/>
      <c r="AP145" s="535"/>
      <c r="AQ145" s="535"/>
      <c r="AR145" s="535"/>
      <c r="AS145" s="535"/>
      <c r="AT145" s="535"/>
      <c r="AU145" s="535"/>
      <c r="AV145" s="535"/>
      <c r="AW145" s="535"/>
      <c r="AX145" s="535"/>
      <c r="AY145" s="535"/>
      <c r="AZ145" s="535"/>
      <c r="BA145" s="535"/>
      <c r="BB145" s="535"/>
      <c r="BC145" s="535"/>
      <c r="BD145" s="535"/>
      <c r="BE145" s="535"/>
      <c r="BF145" s="535"/>
      <c r="BG145" s="535"/>
      <c r="BH145" s="535"/>
      <c r="BI145" s="535"/>
      <c r="BJ145" s="535"/>
      <c r="BK145" s="535"/>
      <c r="BL145" s="535"/>
      <c r="BM145" s="536"/>
      <c r="BN145" s="534" t="s">
        <v>43</v>
      </c>
      <c r="BO145" s="535"/>
      <c r="BP145" s="535"/>
      <c r="BQ145" s="535"/>
      <c r="BR145" s="535"/>
      <c r="BS145" s="535"/>
      <c r="BT145" s="535"/>
      <c r="BU145" s="535"/>
      <c r="BV145" s="535"/>
      <c r="BW145" s="535"/>
      <c r="BX145" s="535"/>
      <c r="BY145" s="535"/>
      <c r="BZ145" s="535"/>
      <c r="CA145" s="535"/>
      <c r="CB145" s="535"/>
      <c r="CC145" s="535"/>
      <c r="CD145" s="535"/>
      <c r="CE145" s="536"/>
      <c r="CF145" s="524" t="s">
        <v>44</v>
      </c>
      <c r="CG145" s="524"/>
      <c r="CH145" s="524"/>
      <c r="CI145" s="524"/>
      <c r="CJ145" s="524"/>
      <c r="CK145" s="524"/>
      <c r="CL145" s="524"/>
      <c r="CM145" s="524"/>
      <c r="CN145" s="524"/>
      <c r="CO145" s="524"/>
      <c r="CP145" s="524"/>
      <c r="CQ145" s="524"/>
    </row>
    <row r="146" spans="1:115" ht="13.5" customHeight="1" x14ac:dyDescent="0.2">
      <c r="A146" s="524"/>
      <c r="B146" s="524"/>
      <c r="C146" s="524"/>
      <c r="D146" s="524"/>
      <c r="E146" s="524"/>
      <c r="F146" s="524"/>
      <c r="G146" s="524"/>
      <c r="H146" s="540" t="s">
        <v>45</v>
      </c>
      <c r="I146" s="541"/>
      <c r="J146" s="541"/>
      <c r="K146" s="541"/>
      <c r="L146" s="541"/>
      <c r="M146" s="541"/>
      <c r="N146" s="541"/>
      <c r="O146" s="541"/>
      <c r="P146" s="541"/>
      <c r="Q146" s="541"/>
      <c r="R146" s="541"/>
      <c r="S146" s="542"/>
      <c r="T146" s="540" t="s">
        <v>45</v>
      </c>
      <c r="U146" s="541"/>
      <c r="V146" s="541"/>
      <c r="W146" s="541"/>
      <c r="X146" s="541"/>
      <c r="Y146" s="541"/>
      <c r="Z146" s="541"/>
      <c r="AA146" s="541"/>
      <c r="AB146" s="541"/>
      <c r="AC146" s="541"/>
      <c r="AD146" s="541"/>
      <c r="AE146" s="542"/>
      <c r="AF146" s="540" t="s">
        <v>45</v>
      </c>
      <c r="AG146" s="541"/>
      <c r="AH146" s="541"/>
      <c r="AI146" s="541"/>
      <c r="AJ146" s="541"/>
      <c r="AK146" s="541"/>
      <c r="AL146" s="541"/>
      <c r="AM146" s="541"/>
      <c r="AN146" s="541"/>
      <c r="AO146" s="541"/>
      <c r="AP146" s="541"/>
      <c r="AQ146" s="541"/>
      <c r="AR146" s="541"/>
      <c r="AS146" s="541"/>
      <c r="AT146" s="541"/>
      <c r="AU146" s="541"/>
      <c r="AV146" s="541"/>
      <c r="AW146" s="541"/>
      <c r="AX146" s="541"/>
      <c r="AY146" s="542"/>
      <c r="AZ146" s="540" t="s">
        <v>46</v>
      </c>
      <c r="BA146" s="541"/>
      <c r="BB146" s="541"/>
      <c r="BC146" s="541"/>
      <c r="BD146" s="541"/>
      <c r="BE146" s="541"/>
      <c r="BF146" s="541"/>
      <c r="BG146" s="541"/>
      <c r="BH146" s="541"/>
      <c r="BI146" s="541"/>
      <c r="BJ146" s="541"/>
      <c r="BK146" s="541"/>
      <c r="BL146" s="541"/>
      <c r="BM146" s="542"/>
      <c r="BN146" s="549" t="s">
        <v>6</v>
      </c>
      <c r="BO146" s="550"/>
      <c r="BP146" s="551" t="s">
        <v>187</v>
      </c>
      <c r="BQ146" s="551"/>
      <c r="BR146" s="560" t="s">
        <v>47</v>
      </c>
      <c r="BS146" s="561"/>
      <c r="BT146" s="549" t="s">
        <v>6</v>
      </c>
      <c r="BU146" s="550"/>
      <c r="BV146" s="551" t="s">
        <v>199</v>
      </c>
      <c r="BW146" s="551"/>
      <c r="BX146" s="560" t="s">
        <v>47</v>
      </c>
      <c r="BY146" s="561"/>
      <c r="BZ146" s="549" t="s">
        <v>6</v>
      </c>
      <c r="CA146" s="550"/>
      <c r="CB146" s="551" t="s">
        <v>200</v>
      </c>
      <c r="CC146" s="551"/>
      <c r="CD146" s="560" t="s">
        <v>47</v>
      </c>
      <c r="CE146" s="561"/>
      <c r="CF146" s="540" t="s">
        <v>48</v>
      </c>
      <c r="CG146" s="541"/>
      <c r="CH146" s="541"/>
      <c r="CI146" s="541"/>
      <c r="CJ146" s="541"/>
      <c r="CK146" s="542"/>
      <c r="CL146" s="540" t="s">
        <v>49</v>
      </c>
      <c r="CM146" s="541"/>
      <c r="CN146" s="541"/>
      <c r="CO146" s="541"/>
      <c r="CP146" s="541"/>
      <c r="CQ146" s="542"/>
    </row>
    <row r="147" spans="1:115" ht="4.5" customHeight="1" x14ac:dyDescent="0.2">
      <c r="A147" s="524"/>
      <c r="B147" s="524"/>
      <c r="C147" s="524"/>
      <c r="D147" s="524"/>
      <c r="E147" s="524"/>
      <c r="F147" s="524"/>
      <c r="G147" s="524"/>
      <c r="H147" s="543"/>
      <c r="I147" s="544"/>
      <c r="J147" s="544"/>
      <c r="K147" s="544"/>
      <c r="L147" s="544"/>
      <c r="M147" s="544"/>
      <c r="N147" s="544"/>
      <c r="O147" s="544"/>
      <c r="P147" s="544"/>
      <c r="Q147" s="544"/>
      <c r="R147" s="544"/>
      <c r="S147" s="545"/>
      <c r="T147" s="543"/>
      <c r="U147" s="544"/>
      <c r="V147" s="544"/>
      <c r="W147" s="544"/>
      <c r="X147" s="544"/>
      <c r="Y147" s="544"/>
      <c r="Z147" s="544"/>
      <c r="AA147" s="544"/>
      <c r="AB147" s="544"/>
      <c r="AC147" s="544"/>
      <c r="AD147" s="544"/>
      <c r="AE147" s="545"/>
      <c r="AF147" s="543"/>
      <c r="AG147" s="544"/>
      <c r="AH147" s="544"/>
      <c r="AI147" s="544"/>
      <c r="AJ147" s="544"/>
      <c r="AK147" s="544"/>
      <c r="AL147" s="544"/>
      <c r="AM147" s="544"/>
      <c r="AN147" s="544"/>
      <c r="AO147" s="544"/>
      <c r="AP147" s="544"/>
      <c r="AQ147" s="544"/>
      <c r="AR147" s="544"/>
      <c r="AS147" s="544"/>
      <c r="AT147" s="544"/>
      <c r="AU147" s="544"/>
      <c r="AV147" s="544"/>
      <c r="AW147" s="544"/>
      <c r="AX147" s="544"/>
      <c r="AY147" s="545"/>
      <c r="AZ147" s="546"/>
      <c r="BA147" s="547"/>
      <c r="BB147" s="547"/>
      <c r="BC147" s="547"/>
      <c r="BD147" s="547"/>
      <c r="BE147" s="547"/>
      <c r="BF147" s="547"/>
      <c r="BG147" s="547"/>
      <c r="BH147" s="547"/>
      <c r="BI147" s="547"/>
      <c r="BJ147" s="547"/>
      <c r="BK147" s="547"/>
      <c r="BL147" s="547"/>
      <c r="BM147" s="548"/>
      <c r="BN147" s="543" t="s">
        <v>50</v>
      </c>
      <c r="BO147" s="544"/>
      <c r="BP147" s="544"/>
      <c r="BQ147" s="544"/>
      <c r="BR147" s="544"/>
      <c r="BS147" s="545"/>
      <c r="BT147" s="543" t="s">
        <v>51</v>
      </c>
      <c r="BU147" s="544"/>
      <c r="BV147" s="544"/>
      <c r="BW147" s="544"/>
      <c r="BX147" s="544"/>
      <c r="BY147" s="545"/>
      <c r="BZ147" s="543" t="s">
        <v>52</v>
      </c>
      <c r="CA147" s="544"/>
      <c r="CB147" s="544"/>
      <c r="CC147" s="544"/>
      <c r="CD147" s="544"/>
      <c r="CE147" s="545"/>
      <c r="CF147" s="543"/>
      <c r="CG147" s="544"/>
      <c r="CH147" s="544"/>
      <c r="CI147" s="544"/>
      <c r="CJ147" s="544"/>
      <c r="CK147" s="545"/>
      <c r="CL147" s="543"/>
      <c r="CM147" s="544"/>
      <c r="CN147" s="544"/>
      <c r="CO147" s="544"/>
      <c r="CP147" s="544"/>
      <c r="CQ147" s="545"/>
    </row>
    <row r="148" spans="1:115" ht="35.25" customHeight="1" x14ac:dyDescent="0.2">
      <c r="A148" s="524"/>
      <c r="B148" s="524"/>
      <c r="C148" s="524"/>
      <c r="D148" s="524"/>
      <c r="E148" s="524"/>
      <c r="F148" s="524"/>
      <c r="G148" s="524"/>
      <c r="H148" s="543"/>
      <c r="I148" s="544"/>
      <c r="J148" s="544"/>
      <c r="K148" s="544"/>
      <c r="L148" s="544"/>
      <c r="M148" s="544"/>
      <c r="N148" s="544"/>
      <c r="O148" s="544"/>
      <c r="P148" s="544"/>
      <c r="Q148" s="544"/>
      <c r="R148" s="544"/>
      <c r="S148" s="545"/>
      <c r="T148" s="543"/>
      <c r="U148" s="544"/>
      <c r="V148" s="544"/>
      <c r="W148" s="544"/>
      <c r="X148" s="544"/>
      <c r="Y148" s="544"/>
      <c r="Z148" s="544"/>
      <c r="AA148" s="544"/>
      <c r="AB148" s="544"/>
      <c r="AC148" s="544"/>
      <c r="AD148" s="544"/>
      <c r="AE148" s="545"/>
      <c r="AF148" s="543"/>
      <c r="AG148" s="544"/>
      <c r="AH148" s="544"/>
      <c r="AI148" s="544"/>
      <c r="AJ148" s="544"/>
      <c r="AK148" s="544"/>
      <c r="AL148" s="544"/>
      <c r="AM148" s="544"/>
      <c r="AN148" s="544"/>
      <c r="AO148" s="544"/>
      <c r="AP148" s="544"/>
      <c r="AQ148" s="544"/>
      <c r="AR148" s="544"/>
      <c r="AS148" s="544"/>
      <c r="AT148" s="544"/>
      <c r="AU148" s="544"/>
      <c r="AV148" s="544"/>
      <c r="AW148" s="544"/>
      <c r="AX148" s="544"/>
      <c r="AY148" s="545"/>
      <c r="AZ148" s="540" t="s">
        <v>53</v>
      </c>
      <c r="BA148" s="541"/>
      <c r="BB148" s="541"/>
      <c r="BC148" s="541"/>
      <c r="BD148" s="541"/>
      <c r="BE148" s="541"/>
      <c r="BF148" s="542"/>
      <c r="BG148" s="540" t="s">
        <v>54</v>
      </c>
      <c r="BH148" s="541"/>
      <c r="BI148" s="541"/>
      <c r="BJ148" s="541"/>
      <c r="BK148" s="541"/>
      <c r="BL148" s="541"/>
      <c r="BM148" s="542"/>
      <c r="BN148" s="543"/>
      <c r="BO148" s="544"/>
      <c r="BP148" s="544"/>
      <c r="BQ148" s="544"/>
      <c r="BR148" s="544"/>
      <c r="BS148" s="545"/>
      <c r="BT148" s="543"/>
      <c r="BU148" s="544"/>
      <c r="BV148" s="544"/>
      <c r="BW148" s="544"/>
      <c r="BX148" s="544"/>
      <c r="BY148" s="545"/>
      <c r="BZ148" s="543"/>
      <c r="CA148" s="544"/>
      <c r="CB148" s="544"/>
      <c r="CC148" s="544"/>
      <c r="CD148" s="544"/>
      <c r="CE148" s="545"/>
      <c r="CF148" s="543"/>
      <c r="CG148" s="544"/>
      <c r="CH148" s="544"/>
      <c r="CI148" s="544"/>
      <c r="CJ148" s="544"/>
      <c r="CK148" s="545"/>
      <c r="CL148" s="543"/>
      <c r="CM148" s="544"/>
      <c r="CN148" s="544"/>
      <c r="CO148" s="544"/>
      <c r="CP148" s="544"/>
      <c r="CQ148" s="545"/>
    </row>
    <row r="149" spans="1:115" ht="20.25" hidden="1" customHeight="1" x14ac:dyDescent="0.2">
      <c r="A149" s="524"/>
      <c r="B149" s="524"/>
      <c r="C149" s="524"/>
      <c r="D149" s="524"/>
      <c r="E149" s="524"/>
      <c r="F149" s="524"/>
      <c r="G149" s="524"/>
      <c r="H149" s="546"/>
      <c r="I149" s="547"/>
      <c r="J149" s="547"/>
      <c r="K149" s="547"/>
      <c r="L149" s="547"/>
      <c r="M149" s="547"/>
      <c r="N149" s="547"/>
      <c r="O149" s="547"/>
      <c r="P149" s="547"/>
      <c r="Q149" s="547"/>
      <c r="R149" s="547"/>
      <c r="S149" s="548"/>
      <c r="T149" s="546"/>
      <c r="U149" s="547"/>
      <c r="V149" s="547"/>
      <c r="W149" s="547"/>
      <c r="X149" s="547"/>
      <c r="Y149" s="547"/>
      <c r="Z149" s="547"/>
      <c r="AA149" s="547"/>
      <c r="AB149" s="547"/>
      <c r="AC149" s="547"/>
      <c r="AD149" s="547"/>
      <c r="AE149" s="548"/>
      <c r="AF149" s="546"/>
      <c r="AG149" s="547"/>
      <c r="AH149" s="547"/>
      <c r="AI149" s="547"/>
      <c r="AJ149" s="547"/>
      <c r="AK149" s="547"/>
      <c r="AL149" s="547"/>
      <c r="AM149" s="547"/>
      <c r="AN149" s="547"/>
      <c r="AO149" s="547"/>
      <c r="AP149" s="547"/>
      <c r="AQ149" s="547"/>
      <c r="AR149" s="547"/>
      <c r="AS149" s="547"/>
      <c r="AT149" s="547"/>
      <c r="AU149" s="547"/>
      <c r="AV149" s="547"/>
      <c r="AW149" s="547"/>
      <c r="AX149" s="547"/>
      <c r="AY149" s="548"/>
      <c r="AZ149" s="546"/>
      <c r="BA149" s="547"/>
      <c r="BB149" s="547"/>
      <c r="BC149" s="547"/>
      <c r="BD149" s="547"/>
      <c r="BE149" s="547"/>
      <c r="BF149" s="548"/>
      <c r="BG149" s="546"/>
      <c r="BH149" s="547"/>
      <c r="BI149" s="547"/>
      <c r="BJ149" s="547"/>
      <c r="BK149" s="547"/>
      <c r="BL149" s="547"/>
      <c r="BM149" s="548"/>
      <c r="BN149" s="546"/>
      <c r="BO149" s="547"/>
      <c r="BP149" s="547"/>
      <c r="BQ149" s="547"/>
      <c r="BR149" s="547"/>
      <c r="BS149" s="548"/>
      <c r="BT149" s="546"/>
      <c r="BU149" s="547"/>
      <c r="BV149" s="547"/>
      <c r="BW149" s="547"/>
      <c r="BX149" s="547"/>
      <c r="BY149" s="548"/>
      <c r="BZ149" s="546"/>
      <c r="CA149" s="547"/>
      <c r="CB149" s="547"/>
      <c r="CC149" s="547"/>
      <c r="CD149" s="547"/>
      <c r="CE149" s="548"/>
      <c r="CF149" s="546"/>
      <c r="CG149" s="547"/>
      <c r="CH149" s="547"/>
      <c r="CI149" s="547"/>
      <c r="CJ149" s="547"/>
      <c r="CK149" s="548"/>
      <c r="CL149" s="546"/>
      <c r="CM149" s="547"/>
      <c r="CN149" s="547"/>
      <c r="CO149" s="547"/>
      <c r="CP149" s="547"/>
      <c r="CQ149" s="548"/>
    </row>
    <row r="150" spans="1:115" ht="14.25" customHeight="1" x14ac:dyDescent="0.2">
      <c r="A150" s="524" t="s">
        <v>30</v>
      </c>
      <c r="B150" s="524"/>
      <c r="C150" s="524"/>
      <c r="D150" s="524"/>
      <c r="E150" s="524"/>
      <c r="F150" s="524"/>
      <c r="G150" s="524"/>
      <c r="H150" s="524" t="s">
        <v>55</v>
      </c>
      <c r="I150" s="524"/>
      <c r="J150" s="524"/>
      <c r="K150" s="524"/>
      <c r="L150" s="524"/>
      <c r="M150" s="524"/>
      <c r="N150" s="524"/>
      <c r="O150" s="524"/>
      <c r="P150" s="524"/>
      <c r="Q150" s="524"/>
      <c r="R150" s="524"/>
      <c r="S150" s="524"/>
      <c r="T150" s="534" t="s">
        <v>56</v>
      </c>
      <c r="U150" s="535"/>
      <c r="V150" s="535"/>
      <c r="W150" s="535"/>
      <c r="X150" s="535"/>
      <c r="Y150" s="535"/>
      <c r="Z150" s="535"/>
      <c r="AA150" s="535"/>
      <c r="AB150" s="535"/>
      <c r="AC150" s="535"/>
      <c r="AD150" s="535"/>
      <c r="AE150" s="536"/>
      <c r="AF150" s="524" t="s">
        <v>57</v>
      </c>
      <c r="AG150" s="524"/>
      <c r="AH150" s="524"/>
      <c r="AI150" s="524"/>
      <c r="AJ150" s="524"/>
      <c r="AK150" s="524"/>
      <c r="AL150" s="524"/>
      <c r="AM150" s="524"/>
      <c r="AN150" s="524"/>
      <c r="AO150" s="524"/>
      <c r="AP150" s="524"/>
      <c r="AQ150" s="524"/>
      <c r="AR150" s="524"/>
      <c r="AS150" s="524"/>
      <c r="AT150" s="524"/>
      <c r="AU150" s="524"/>
      <c r="AV150" s="524"/>
      <c r="AW150" s="524"/>
      <c r="AX150" s="524"/>
      <c r="AY150" s="524"/>
      <c r="AZ150" s="524" t="s">
        <v>58</v>
      </c>
      <c r="BA150" s="524"/>
      <c r="BB150" s="524"/>
      <c r="BC150" s="524"/>
      <c r="BD150" s="524"/>
      <c r="BE150" s="524"/>
      <c r="BF150" s="524"/>
      <c r="BG150" s="524" t="s">
        <v>59</v>
      </c>
      <c r="BH150" s="524"/>
      <c r="BI150" s="524"/>
      <c r="BJ150" s="524"/>
      <c r="BK150" s="524"/>
      <c r="BL150" s="524"/>
      <c r="BM150" s="524"/>
      <c r="BN150" s="524" t="s">
        <v>60</v>
      </c>
      <c r="BO150" s="524"/>
      <c r="BP150" s="524"/>
      <c r="BQ150" s="524"/>
      <c r="BR150" s="524"/>
      <c r="BS150" s="524"/>
      <c r="BT150" s="524" t="s">
        <v>61</v>
      </c>
      <c r="BU150" s="524"/>
      <c r="BV150" s="524"/>
      <c r="BW150" s="524"/>
      <c r="BX150" s="524"/>
      <c r="BY150" s="524"/>
      <c r="BZ150" s="524" t="s">
        <v>62</v>
      </c>
      <c r="CA150" s="524"/>
      <c r="CB150" s="524"/>
      <c r="CC150" s="524"/>
      <c r="CD150" s="524"/>
      <c r="CE150" s="524"/>
      <c r="CF150" s="524" t="s">
        <v>63</v>
      </c>
      <c r="CG150" s="524"/>
      <c r="CH150" s="524"/>
      <c r="CI150" s="524"/>
      <c r="CJ150" s="524"/>
      <c r="CK150" s="524"/>
      <c r="CL150" s="524" t="s">
        <v>64</v>
      </c>
      <c r="CM150" s="524"/>
      <c r="CN150" s="524"/>
      <c r="CO150" s="524"/>
      <c r="CP150" s="524"/>
      <c r="CQ150" s="524"/>
    </row>
    <row r="151" spans="1:115" ht="63" customHeight="1" x14ac:dyDescent="0.2">
      <c r="A151" s="630" t="s">
        <v>482</v>
      </c>
      <c r="B151" s="631"/>
      <c r="C151" s="631"/>
      <c r="D151" s="631"/>
      <c r="E151" s="631"/>
      <c r="F151" s="631"/>
      <c r="G151" s="632"/>
      <c r="H151" s="636" t="s">
        <v>446</v>
      </c>
      <c r="I151" s="637"/>
      <c r="J151" s="637"/>
      <c r="K151" s="637"/>
      <c r="L151" s="637"/>
      <c r="M151" s="637"/>
      <c r="N151" s="637"/>
      <c r="O151" s="637"/>
      <c r="P151" s="637"/>
      <c r="Q151" s="637"/>
      <c r="R151" s="637"/>
      <c r="S151" s="638"/>
      <c r="T151" s="642" t="s">
        <v>66</v>
      </c>
      <c r="U151" s="643"/>
      <c r="V151" s="643"/>
      <c r="W151" s="643"/>
      <c r="X151" s="643"/>
      <c r="Y151" s="643"/>
      <c r="Z151" s="643"/>
      <c r="AA151" s="643"/>
      <c r="AB151" s="643"/>
      <c r="AC151" s="643"/>
      <c r="AD151" s="643"/>
      <c r="AE151" s="644"/>
      <c r="AF151" s="531" t="s">
        <v>67</v>
      </c>
      <c r="AG151" s="532"/>
      <c r="AH151" s="532"/>
      <c r="AI151" s="532"/>
      <c r="AJ151" s="532"/>
      <c r="AK151" s="532"/>
      <c r="AL151" s="532"/>
      <c r="AM151" s="532"/>
      <c r="AN151" s="532"/>
      <c r="AO151" s="532"/>
      <c r="AP151" s="532"/>
      <c r="AQ151" s="532"/>
      <c r="AR151" s="532"/>
      <c r="AS151" s="532"/>
      <c r="AT151" s="532"/>
      <c r="AU151" s="532"/>
      <c r="AV151" s="532"/>
      <c r="AW151" s="532"/>
      <c r="AX151" s="532"/>
      <c r="AY151" s="533"/>
      <c r="AZ151" s="534" t="s">
        <v>68</v>
      </c>
      <c r="BA151" s="535"/>
      <c r="BB151" s="535"/>
      <c r="BC151" s="535"/>
      <c r="BD151" s="535"/>
      <c r="BE151" s="535"/>
      <c r="BF151" s="536"/>
      <c r="BG151" s="534" t="s">
        <v>69</v>
      </c>
      <c r="BH151" s="535"/>
      <c r="BI151" s="535"/>
      <c r="BJ151" s="535"/>
      <c r="BK151" s="535"/>
      <c r="BL151" s="535"/>
      <c r="BM151" s="536"/>
      <c r="BN151" s="518">
        <v>100</v>
      </c>
      <c r="BO151" s="519"/>
      <c r="BP151" s="519"/>
      <c r="BQ151" s="519"/>
      <c r="BR151" s="519"/>
      <c r="BS151" s="520"/>
      <c r="BT151" s="518">
        <v>100</v>
      </c>
      <c r="BU151" s="519"/>
      <c r="BV151" s="519"/>
      <c r="BW151" s="519"/>
      <c r="BX151" s="519"/>
      <c r="BY151" s="520"/>
      <c r="BZ151" s="518">
        <v>100</v>
      </c>
      <c r="CA151" s="519"/>
      <c r="CB151" s="519"/>
      <c r="CC151" s="519"/>
      <c r="CD151" s="519"/>
      <c r="CE151" s="520"/>
      <c r="CF151" s="521">
        <v>10</v>
      </c>
      <c r="CG151" s="522"/>
      <c r="CH151" s="522"/>
      <c r="CI151" s="522"/>
      <c r="CJ151" s="522"/>
      <c r="CK151" s="523"/>
      <c r="CL151" s="518"/>
      <c r="CM151" s="519"/>
      <c r="CN151" s="519"/>
      <c r="CO151" s="519"/>
      <c r="CP151" s="519"/>
      <c r="CQ151" s="520"/>
    </row>
    <row r="152" spans="1:115" ht="62.25" customHeight="1" x14ac:dyDescent="0.2">
      <c r="A152" s="633"/>
      <c r="B152" s="634"/>
      <c r="C152" s="634"/>
      <c r="D152" s="634"/>
      <c r="E152" s="634"/>
      <c r="F152" s="634"/>
      <c r="G152" s="635"/>
      <c r="H152" s="639"/>
      <c r="I152" s="640"/>
      <c r="J152" s="640"/>
      <c r="K152" s="640"/>
      <c r="L152" s="640"/>
      <c r="M152" s="640"/>
      <c r="N152" s="640"/>
      <c r="O152" s="640"/>
      <c r="P152" s="640"/>
      <c r="Q152" s="640"/>
      <c r="R152" s="640"/>
      <c r="S152" s="641"/>
      <c r="T152" s="645"/>
      <c r="U152" s="646"/>
      <c r="V152" s="646"/>
      <c r="W152" s="646"/>
      <c r="X152" s="646"/>
      <c r="Y152" s="646"/>
      <c r="Z152" s="646"/>
      <c r="AA152" s="646"/>
      <c r="AB152" s="646"/>
      <c r="AC152" s="646"/>
      <c r="AD152" s="646"/>
      <c r="AE152" s="647"/>
      <c r="AF152" s="531" t="s">
        <v>71</v>
      </c>
      <c r="AG152" s="532"/>
      <c r="AH152" s="532"/>
      <c r="AI152" s="532"/>
      <c r="AJ152" s="532"/>
      <c r="AK152" s="532"/>
      <c r="AL152" s="532"/>
      <c r="AM152" s="532"/>
      <c r="AN152" s="532"/>
      <c r="AO152" s="532"/>
      <c r="AP152" s="532"/>
      <c r="AQ152" s="532"/>
      <c r="AR152" s="532"/>
      <c r="AS152" s="532"/>
      <c r="AT152" s="532"/>
      <c r="AU152" s="532"/>
      <c r="AV152" s="532"/>
      <c r="AW152" s="532"/>
      <c r="AX152" s="532"/>
      <c r="AY152" s="533"/>
      <c r="AZ152" s="534" t="s">
        <v>68</v>
      </c>
      <c r="BA152" s="535"/>
      <c r="BB152" s="535"/>
      <c r="BC152" s="535"/>
      <c r="BD152" s="535"/>
      <c r="BE152" s="535"/>
      <c r="BF152" s="536"/>
      <c r="BG152" s="534" t="s">
        <v>69</v>
      </c>
      <c r="BH152" s="535"/>
      <c r="BI152" s="535"/>
      <c r="BJ152" s="535"/>
      <c r="BK152" s="535"/>
      <c r="BL152" s="535"/>
      <c r="BM152" s="536"/>
      <c r="BN152" s="518">
        <v>100</v>
      </c>
      <c r="BO152" s="519"/>
      <c r="BP152" s="519"/>
      <c r="BQ152" s="519"/>
      <c r="BR152" s="519"/>
      <c r="BS152" s="520"/>
      <c r="BT152" s="518">
        <v>100</v>
      </c>
      <c r="BU152" s="519"/>
      <c r="BV152" s="519"/>
      <c r="BW152" s="519"/>
      <c r="BX152" s="519"/>
      <c r="BY152" s="520"/>
      <c r="BZ152" s="518">
        <v>100</v>
      </c>
      <c r="CA152" s="519"/>
      <c r="CB152" s="519"/>
      <c r="CC152" s="519"/>
      <c r="CD152" s="519"/>
      <c r="CE152" s="520"/>
      <c r="CF152" s="521">
        <v>10</v>
      </c>
      <c r="CG152" s="522"/>
      <c r="CH152" s="522"/>
      <c r="CI152" s="522"/>
      <c r="CJ152" s="522"/>
      <c r="CK152" s="523"/>
      <c r="CL152" s="518"/>
      <c r="CM152" s="519"/>
      <c r="CN152" s="519"/>
      <c r="CO152" s="519"/>
      <c r="CP152" s="519"/>
      <c r="CQ152" s="520"/>
    </row>
    <row r="153" spans="1:115" ht="21.75" customHeight="1" x14ac:dyDescent="0.2">
      <c r="A153" s="552" t="s">
        <v>72</v>
      </c>
      <c r="B153" s="552"/>
      <c r="C153" s="552"/>
      <c r="D153" s="552"/>
      <c r="E153" s="552"/>
      <c r="F153" s="552"/>
      <c r="G153" s="552"/>
      <c r="H153" s="552"/>
      <c r="I153" s="552"/>
      <c r="J153" s="552"/>
      <c r="K153" s="552"/>
      <c r="L153" s="552"/>
      <c r="M153" s="552"/>
      <c r="N153" s="552"/>
      <c r="O153" s="552"/>
      <c r="P153" s="552"/>
      <c r="Q153" s="552"/>
      <c r="R153" s="552"/>
      <c r="S153" s="552"/>
      <c r="T153" s="552"/>
      <c r="U153" s="552"/>
      <c r="V153" s="552"/>
      <c r="W153" s="552"/>
      <c r="X153" s="552"/>
      <c r="Y153" s="552"/>
      <c r="Z153" s="552"/>
      <c r="AA153" s="552"/>
      <c r="AB153" s="552"/>
      <c r="AC153" s="552"/>
      <c r="AD153" s="552"/>
      <c r="AE153" s="552"/>
      <c r="AF153" s="552"/>
      <c r="AG153" s="552"/>
      <c r="AH153" s="552"/>
      <c r="AI153" s="552"/>
      <c r="AJ153" s="552"/>
      <c r="AK153" s="552"/>
      <c r="AL153" s="552"/>
      <c r="AM153" s="552"/>
      <c r="AN153" s="552"/>
      <c r="AO153" s="552"/>
      <c r="AP153" s="552"/>
      <c r="AQ153" s="552"/>
      <c r="AR153" s="552"/>
      <c r="AS153" s="552"/>
      <c r="AT153" s="552"/>
      <c r="AU153" s="552"/>
      <c r="AV153" s="552"/>
      <c r="AW153" s="552"/>
      <c r="AX153" s="552"/>
      <c r="AY153" s="552"/>
      <c r="AZ153" s="552"/>
      <c r="BA153" s="552"/>
      <c r="BB153" s="552"/>
      <c r="BC153" s="552"/>
      <c r="BD153" s="552"/>
      <c r="BE153" s="552"/>
      <c r="BF153" s="552"/>
      <c r="BG153" s="552"/>
      <c r="BH153" s="552"/>
      <c r="BI153" s="552"/>
      <c r="BJ153" s="552"/>
      <c r="BK153" s="552"/>
      <c r="BL153" s="552"/>
      <c r="BM153" s="552"/>
      <c r="BN153" s="552"/>
      <c r="BO153" s="552"/>
      <c r="BP153" s="552"/>
      <c r="BQ153" s="552"/>
      <c r="BR153" s="552"/>
      <c r="BS153" s="552"/>
      <c r="BT153" s="552"/>
      <c r="BU153" s="552"/>
      <c r="BV153" s="552"/>
      <c r="BW153" s="552"/>
      <c r="BX153" s="552"/>
      <c r="BY153" s="552"/>
      <c r="BZ153" s="552"/>
      <c r="CA153" s="552"/>
      <c r="CB153" s="552"/>
      <c r="CC153" s="552"/>
      <c r="CD153" s="552"/>
      <c r="CE153" s="552"/>
      <c r="CF153" s="119"/>
      <c r="CG153" s="119"/>
      <c r="CH153" s="119"/>
      <c r="CI153" s="119"/>
      <c r="CJ153" s="119"/>
      <c r="CK153" s="119"/>
      <c r="CL153" s="119"/>
      <c r="CM153" s="119"/>
      <c r="CN153" s="119"/>
      <c r="CO153" s="119"/>
      <c r="CP153" s="119"/>
      <c r="CQ153" s="119"/>
    </row>
    <row r="154" spans="1:115" ht="84.75" customHeight="1" x14ac:dyDescent="0.2">
      <c r="A154" s="524" t="s">
        <v>73</v>
      </c>
      <c r="B154" s="524"/>
      <c r="C154" s="524"/>
      <c r="D154" s="524"/>
      <c r="E154" s="524"/>
      <c r="F154" s="524"/>
      <c r="G154" s="524"/>
      <c r="H154" s="540" t="s">
        <v>74</v>
      </c>
      <c r="I154" s="541"/>
      <c r="J154" s="541"/>
      <c r="K154" s="541"/>
      <c r="L154" s="541"/>
      <c r="M154" s="541"/>
      <c r="N154" s="541"/>
      <c r="O154" s="541"/>
      <c r="P154" s="541"/>
      <c r="Q154" s="541"/>
      <c r="R154" s="541"/>
      <c r="S154" s="542"/>
      <c r="T154" s="524" t="s">
        <v>75</v>
      </c>
      <c r="U154" s="524"/>
      <c r="V154" s="524"/>
      <c r="W154" s="524"/>
      <c r="X154" s="524"/>
      <c r="Y154" s="524"/>
      <c r="Z154" s="524"/>
      <c r="AA154" s="524"/>
      <c r="AB154" s="524"/>
      <c r="AC154" s="534" t="s">
        <v>76</v>
      </c>
      <c r="AD154" s="535"/>
      <c r="AE154" s="535"/>
      <c r="AF154" s="535"/>
      <c r="AG154" s="535"/>
      <c r="AH154" s="535"/>
      <c r="AI154" s="535"/>
      <c r="AJ154" s="535"/>
      <c r="AK154" s="535"/>
      <c r="AL154" s="535"/>
      <c r="AM154" s="535"/>
      <c r="AN154" s="535"/>
      <c r="AO154" s="535"/>
      <c r="AP154" s="535"/>
      <c r="AQ154" s="535"/>
      <c r="AR154" s="535"/>
      <c r="AS154" s="535"/>
      <c r="AT154" s="535"/>
      <c r="AU154" s="535"/>
      <c r="AV154" s="535"/>
      <c r="AW154" s="535"/>
      <c r="AX154" s="535"/>
      <c r="AY154" s="535"/>
      <c r="AZ154" s="535"/>
      <c r="BA154" s="536"/>
      <c r="BB154" s="534" t="s">
        <v>77</v>
      </c>
      <c r="BC154" s="535"/>
      <c r="BD154" s="535"/>
      <c r="BE154" s="535"/>
      <c r="BF154" s="535"/>
      <c r="BG154" s="535"/>
      <c r="BH154" s="535"/>
      <c r="BI154" s="535"/>
      <c r="BJ154" s="535"/>
      <c r="BK154" s="535"/>
      <c r="BL154" s="535"/>
      <c r="BM154" s="535"/>
      <c r="BN154" s="535"/>
      <c r="BO154" s="535"/>
      <c r="BP154" s="536"/>
      <c r="BQ154" s="534" t="s">
        <v>78</v>
      </c>
      <c r="BR154" s="535"/>
      <c r="BS154" s="535"/>
      <c r="BT154" s="535"/>
      <c r="BU154" s="535"/>
      <c r="BV154" s="535"/>
      <c r="BW154" s="535"/>
      <c r="BX154" s="535"/>
      <c r="BY154" s="535"/>
      <c r="BZ154" s="535"/>
      <c r="CA154" s="535"/>
      <c r="CB154" s="535"/>
      <c r="CC154" s="535"/>
      <c r="CD154" s="535"/>
      <c r="CE154" s="536"/>
      <c r="CF154" s="524" t="s">
        <v>79</v>
      </c>
      <c r="CG154" s="524"/>
      <c r="CH154" s="524"/>
      <c r="CI154" s="524"/>
      <c r="CJ154" s="524"/>
      <c r="CK154" s="524"/>
      <c r="CL154" s="524"/>
      <c r="CM154" s="524"/>
      <c r="CN154" s="524"/>
      <c r="CO154" s="524"/>
      <c r="CP154" s="524"/>
      <c r="CQ154" s="524"/>
    </row>
    <row r="155" spans="1:115" ht="10.5" customHeight="1" x14ac:dyDescent="0.2">
      <c r="A155" s="524"/>
      <c r="B155" s="524"/>
      <c r="C155" s="524"/>
      <c r="D155" s="524"/>
      <c r="E155" s="524"/>
      <c r="F155" s="524"/>
      <c r="G155" s="524"/>
      <c r="H155" s="540" t="s">
        <v>45</v>
      </c>
      <c r="I155" s="541"/>
      <c r="J155" s="541"/>
      <c r="K155" s="541"/>
      <c r="L155" s="541"/>
      <c r="M155" s="541"/>
      <c r="N155" s="541"/>
      <c r="O155" s="541"/>
      <c r="P155" s="541"/>
      <c r="Q155" s="541"/>
      <c r="R155" s="541"/>
      <c r="S155" s="542"/>
      <c r="T155" s="543" t="s">
        <v>45</v>
      </c>
      <c r="U155" s="544"/>
      <c r="V155" s="544"/>
      <c r="W155" s="544"/>
      <c r="X155" s="544"/>
      <c r="Y155" s="544"/>
      <c r="Z155" s="544"/>
      <c r="AA155" s="544"/>
      <c r="AB155" s="545"/>
      <c r="AC155" s="540" t="s">
        <v>45</v>
      </c>
      <c r="AD155" s="541"/>
      <c r="AE155" s="541"/>
      <c r="AF155" s="541"/>
      <c r="AG155" s="541"/>
      <c r="AH155" s="541"/>
      <c r="AI155" s="541"/>
      <c r="AJ155" s="541"/>
      <c r="AK155" s="541"/>
      <c r="AL155" s="541"/>
      <c r="AM155" s="541"/>
      <c r="AN155" s="541"/>
      <c r="AO155" s="541"/>
      <c r="AP155" s="541"/>
      <c r="AQ155" s="541"/>
      <c r="AR155" s="542"/>
      <c r="AS155" s="540" t="s">
        <v>80</v>
      </c>
      <c r="AT155" s="541"/>
      <c r="AU155" s="541"/>
      <c r="AV155" s="541"/>
      <c r="AW155" s="541"/>
      <c r="AX155" s="541"/>
      <c r="AY155" s="541"/>
      <c r="AZ155" s="541"/>
      <c r="BA155" s="542"/>
      <c r="BB155" s="549" t="s">
        <v>6</v>
      </c>
      <c r="BC155" s="550"/>
      <c r="BD155" s="551" t="s">
        <v>187</v>
      </c>
      <c r="BE155" s="551"/>
      <c r="BF155" s="220"/>
      <c r="BG155" s="549" t="s">
        <v>6</v>
      </c>
      <c r="BH155" s="550"/>
      <c r="BI155" s="551" t="s">
        <v>199</v>
      </c>
      <c r="BJ155" s="551"/>
      <c r="BK155" s="220"/>
      <c r="BL155" s="549" t="s">
        <v>6</v>
      </c>
      <c r="BM155" s="550"/>
      <c r="BN155" s="551" t="s">
        <v>200</v>
      </c>
      <c r="BO155" s="551"/>
      <c r="BP155" s="220"/>
      <c r="BQ155" s="549" t="s">
        <v>6</v>
      </c>
      <c r="BR155" s="550"/>
      <c r="BS155" s="551" t="s">
        <v>187</v>
      </c>
      <c r="BT155" s="551"/>
      <c r="BU155" s="220"/>
      <c r="BV155" s="549" t="s">
        <v>6</v>
      </c>
      <c r="BW155" s="550"/>
      <c r="BX155" s="551" t="s">
        <v>199</v>
      </c>
      <c r="BY155" s="551"/>
      <c r="BZ155" s="220"/>
      <c r="CA155" s="549" t="s">
        <v>6</v>
      </c>
      <c r="CB155" s="550"/>
      <c r="CC155" s="551" t="s">
        <v>200</v>
      </c>
      <c r="CD155" s="551"/>
      <c r="CE155" s="220"/>
      <c r="CF155" s="540" t="s">
        <v>48</v>
      </c>
      <c r="CG155" s="541"/>
      <c r="CH155" s="541"/>
      <c r="CI155" s="541"/>
      <c r="CJ155" s="541"/>
      <c r="CK155" s="542"/>
      <c r="CL155" s="540" t="s">
        <v>49</v>
      </c>
      <c r="CM155" s="541"/>
      <c r="CN155" s="541"/>
      <c r="CO155" s="541"/>
      <c r="CP155" s="541"/>
      <c r="CQ155" s="542"/>
    </row>
    <row r="156" spans="1:115" ht="15" customHeight="1" x14ac:dyDescent="0.2">
      <c r="A156" s="524"/>
      <c r="B156" s="524"/>
      <c r="C156" s="524"/>
      <c r="D156" s="524"/>
      <c r="E156" s="524"/>
      <c r="F156" s="524"/>
      <c r="G156" s="524"/>
      <c r="H156" s="543"/>
      <c r="I156" s="544"/>
      <c r="J156" s="544"/>
      <c r="K156" s="544"/>
      <c r="L156" s="544"/>
      <c r="M156" s="544"/>
      <c r="N156" s="544"/>
      <c r="O156" s="544"/>
      <c r="P156" s="544"/>
      <c r="Q156" s="544"/>
      <c r="R156" s="544"/>
      <c r="S156" s="545"/>
      <c r="T156" s="543"/>
      <c r="U156" s="544"/>
      <c r="V156" s="544"/>
      <c r="W156" s="544"/>
      <c r="X156" s="544"/>
      <c r="Y156" s="544"/>
      <c r="Z156" s="544"/>
      <c r="AA156" s="544"/>
      <c r="AB156" s="545"/>
      <c r="AC156" s="543"/>
      <c r="AD156" s="544"/>
      <c r="AE156" s="544"/>
      <c r="AF156" s="544"/>
      <c r="AG156" s="544"/>
      <c r="AH156" s="544"/>
      <c r="AI156" s="544"/>
      <c r="AJ156" s="544"/>
      <c r="AK156" s="544"/>
      <c r="AL156" s="544"/>
      <c r="AM156" s="544"/>
      <c r="AN156" s="544"/>
      <c r="AO156" s="544"/>
      <c r="AP156" s="544"/>
      <c r="AQ156" s="544"/>
      <c r="AR156" s="545"/>
      <c r="AS156" s="543"/>
      <c r="AT156" s="544"/>
      <c r="AU156" s="544"/>
      <c r="AV156" s="544"/>
      <c r="AW156" s="544"/>
      <c r="AX156" s="544"/>
      <c r="AY156" s="544"/>
      <c r="AZ156" s="544"/>
      <c r="BA156" s="545"/>
      <c r="BB156" s="543" t="s">
        <v>81</v>
      </c>
      <c r="BC156" s="544"/>
      <c r="BD156" s="544"/>
      <c r="BE156" s="544"/>
      <c r="BF156" s="545"/>
      <c r="BG156" s="543" t="s">
        <v>82</v>
      </c>
      <c r="BH156" s="544"/>
      <c r="BI156" s="544"/>
      <c r="BJ156" s="544"/>
      <c r="BK156" s="545"/>
      <c r="BL156" s="543" t="s">
        <v>83</v>
      </c>
      <c r="BM156" s="544"/>
      <c r="BN156" s="544"/>
      <c r="BO156" s="544"/>
      <c r="BP156" s="545"/>
      <c r="BQ156" s="543" t="s">
        <v>81</v>
      </c>
      <c r="BR156" s="544"/>
      <c r="BS156" s="544"/>
      <c r="BT156" s="544"/>
      <c r="BU156" s="545"/>
      <c r="BV156" s="543" t="s">
        <v>82</v>
      </c>
      <c r="BW156" s="544"/>
      <c r="BX156" s="544"/>
      <c r="BY156" s="544"/>
      <c r="BZ156" s="545"/>
      <c r="CA156" s="543" t="s">
        <v>83</v>
      </c>
      <c r="CB156" s="544"/>
      <c r="CC156" s="544"/>
      <c r="CD156" s="544"/>
      <c r="CE156" s="545"/>
      <c r="CF156" s="543"/>
      <c r="CG156" s="544"/>
      <c r="CH156" s="544"/>
      <c r="CI156" s="544"/>
      <c r="CJ156" s="544"/>
      <c r="CK156" s="545"/>
      <c r="CL156" s="543"/>
      <c r="CM156" s="544"/>
      <c r="CN156" s="544"/>
      <c r="CO156" s="544"/>
      <c r="CP156" s="544"/>
      <c r="CQ156" s="545"/>
    </row>
    <row r="157" spans="1:115" ht="15" customHeight="1" x14ac:dyDescent="0.2">
      <c r="A157" s="524"/>
      <c r="B157" s="524"/>
      <c r="C157" s="524"/>
      <c r="D157" s="524"/>
      <c r="E157" s="524"/>
      <c r="F157" s="524"/>
      <c r="G157" s="524"/>
      <c r="H157" s="543"/>
      <c r="I157" s="544"/>
      <c r="J157" s="544"/>
      <c r="K157" s="544"/>
      <c r="L157" s="544"/>
      <c r="M157" s="544"/>
      <c r="N157" s="544"/>
      <c r="O157" s="544"/>
      <c r="P157" s="544"/>
      <c r="Q157" s="544"/>
      <c r="R157" s="544"/>
      <c r="S157" s="545"/>
      <c r="T157" s="543"/>
      <c r="U157" s="544"/>
      <c r="V157" s="544"/>
      <c r="W157" s="544"/>
      <c r="X157" s="544"/>
      <c r="Y157" s="544"/>
      <c r="Z157" s="544"/>
      <c r="AA157" s="544"/>
      <c r="AB157" s="545"/>
      <c r="AC157" s="543"/>
      <c r="AD157" s="544"/>
      <c r="AE157" s="544"/>
      <c r="AF157" s="544"/>
      <c r="AG157" s="544"/>
      <c r="AH157" s="544"/>
      <c r="AI157" s="544"/>
      <c r="AJ157" s="544"/>
      <c r="AK157" s="544"/>
      <c r="AL157" s="544"/>
      <c r="AM157" s="544"/>
      <c r="AN157" s="544"/>
      <c r="AO157" s="544"/>
      <c r="AP157" s="544"/>
      <c r="AQ157" s="544"/>
      <c r="AR157" s="545"/>
      <c r="AS157" s="546"/>
      <c r="AT157" s="547"/>
      <c r="AU157" s="547"/>
      <c r="AV157" s="547"/>
      <c r="AW157" s="547"/>
      <c r="AX157" s="547"/>
      <c r="AY157" s="547"/>
      <c r="AZ157" s="547"/>
      <c r="BA157" s="548"/>
      <c r="BB157" s="543"/>
      <c r="BC157" s="544"/>
      <c r="BD157" s="544"/>
      <c r="BE157" s="544"/>
      <c r="BF157" s="545"/>
      <c r="BG157" s="543"/>
      <c r="BH157" s="544"/>
      <c r="BI157" s="544"/>
      <c r="BJ157" s="544"/>
      <c r="BK157" s="545"/>
      <c r="BL157" s="543"/>
      <c r="BM157" s="544"/>
      <c r="BN157" s="544"/>
      <c r="BO157" s="544"/>
      <c r="BP157" s="545"/>
      <c r="BQ157" s="543"/>
      <c r="BR157" s="544"/>
      <c r="BS157" s="544"/>
      <c r="BT157" s="544"/>
      <c r="BU157" s="545"/>
      <c r="BV157" s="543"/>
      <c r="BW157" s="544"/>
      <c r="BX157" s="544"/>
      <c r="BY157" s="544"/>
      <c r="BZ157" s="545"/>
      <c r="CA157" s="543"/>
      <c r="CB157" s="544"/>
      <c r="CC157" s="544"/>
      <c r="CD157" s="544"/>
      <c r="CE157" s="545"/>
      <c r="CF157" s="543"/>
      <c r="CG157" s="544"/>
      <c r="CH157" s="544"/>
      <c r="CI157" s="544"/>
      <c r="CJ157" s="544"/>
      <c r="CK157" s="545"/>
      <c r="CL157" s="543"/>
      <c r="CM157" s="544"/>
      <c r="CN157" s="544"/>
      <c r="CO157" s="544"/>
      <c r="CP157" s="544"/>
      <c r="CQ157" s="545"/>
    </row>
    <row r="158" spans="1:115" ht="44.25" customHeight="1" x14ac:dyDescent="0.2">
      <c r="A158" s="524"/>
      <c r="B158" s="524"/>
      <c r="C158" s="524"/>
      <c r="D158" s="524"/>
      <c r="E158" s="524"/>
      <c r="F158" s="524"/>
      <c r="G158" s="524"/>
      <c r="H158" s="546"/>
      <c r="I158" s="547"/>
      <c r="J158" s="547"/>
      <c r="K158" s="547"/>
      <c r="L158" s="547"/>
      <c r="M158" s="547"/>
      <c r="N158" s="547"/>
      <c r="O158" s="547"/>
      <c r="P158" s="547"/>
      <c r="Q158" s="547"/>
      <c r="R158" s="547"/>
      <c r="S158" s="548"/>
      <c r="T158" s="546"/>
      <c r="U158" s="547"/>
      <c r="V158" s="547"/>
      <c r="W158" s="547"/>
      <c r="X158" s="547"/>
      <c r="Y158" s="547"/>
      <c r="Z158" s="547"/>
      <c r="AA158" s="547"/>
      <c r="AB158" s="548"/>
      <c r="AC158" s="546"/>
      <c r="AD158" s="547"/>
      <c r="AE158" s="547"/>
      <c r="AF158" s="547"/>
      <c r="AG158" s="547"/>
      <c r="AH158" s="547"/>
      <c r="AI158" s="547"/>
      <c r="AJ158" s="547"/>
      <c r="AK158" s="547"/>
      <c r="AL158" s="547"/>
      <c r="AM158" s="547"/>
      <c r="AN158" s="547"/>
      <c r="AO158" s="547"/>
      <c r="AP158" s="547"/>
      <c r="AQ158" s="547"/>
      <c r="AR158" s="548"/>
      <c r="AS158" s="534" t="s">
        <v>53</v>
      </c>
      <c r="AT158" s="535"/>
      <c r="AU158" s="535"/>
      <c r="AV158" s="535"/>
      <c r="AW158" s="536"/>
      <c r="AX158" s="534" t="s">
        <v>54</v>
      </c>
      <c r="AY158" s="535"/>
      <c r="AZ158" s="535"/>
      <c r="BA158" s="536"/>
      <c r="BB158" s="546"/>
      <c r="BC158" s="547"/>
      <c r="BD158" s="547"/>
      <c r="BE158" s="547"/>
      <c r="BF158" s="548"/>
      <c r="BG158" s="546"/>
      <c r="BH158" s="547"/>
      <c r="BI158" s="547"/>
      <c r="BJ158" s="547"/>
      <c r="BK158" s="548"/>
      <c r="BL158" s="546"/>
      <c r="BM158" s="547"/>
      <c r="BN158" s="547"/>
      <c r="BO158" s="547"/>
      <c r="BP158" s="548"/>
      <c r="BQ158" s="546"/>
      <c r="BR158" s="547"/>
      <c r="BS158" s="547"/>
      <c r="BT158" s="547"/>
      <c r="BU158" s="548"/>
      <c r="BV158" s="546"/>
      <c r="BW158" s="547"/>
      <c r="BX158" s="547"/>
      <c r="BY158" s="547"/>
      <c r="BZ158" s="548"/>
      <c r="CA158" s="546"/>
      <c r="CB158" s="547"/>
      <c r="CC158" s="547"/>
      <c r="CD158" s="547"/>
      <c r="CE158" s="548"/>
      <c r="CF158" s="546"/>
      <c r="CG158" s="547"/>
      <c r="CH158" s="547"/>
      <c r="CI158" s="547"/>
      <c r="CJ158" s="547"/>
      <c r="CK158" s="548"/>
      <c r="CL158" s="546"/>
      <c r="CM158" s="547"/>
      <c r="CN158" s="547"/>
      <c r="CO158" s="547"/>
      <c r="CP158" s="547"/>
      <c r="CQ158" s="548"/>
    </row>
    <row r="159" spans="1:115" ht="15" customHeight="1" x14ac:dyDescent="0.2">
      <c r="A159" s="524" t="s">
        <v>30</v>
      </c>
      <c r="B159" s="524"/>
      <c r="C159" s="524"/>
      <c r="D159" s="524"/>
      <c r="E159" s="524"/>
      <c r="F159" s="524"/>
      <c r="G159" s="524"/>
      <c r="H159" s="534" t="s">
        <v>55</v>
      </c>
      <c r="I159" s="535"/>
      <c r="J159" s="535"/>
      <c r="K159" s="535"/>
      <c r="L159" s="535"/>
      <c r="M159" s="535"/>
      <c r="N159" s="535"/>
      <c r="O159" s="535"/>
      <c r="P159" s="535"/>
      <c r="Q159" s="535"/>
      <c r="R159" s="535"/>
      <c r="S159" s="536"/>
      <c r="T159" s="534" t="s">
        <v>56</v>
      </c>
      <c r="U159" s="535"/>
      <c r="V159" s="535"/>
      <c r="W159" s="535"/>
      <c r="X159" s="535"/>
      <c r="Y159" s="535"/>
      <c r="Z159" s="535"/>
      <c r="AA159" s="535"/>
      <c r="AB159" s="536"/>
      <c r="AC159" s="540" t="s">
        <v>57</v>
      </c>
      <c r="AD159" s="541"/>
      <c r="AE159" s="541"/>
      <c r="AF159" s="541"/>
      <c r="AG159" s="541"/>
      <c r="AH159" s="541"/>
      <c r="AI159" s="541"/>
      <c r="AJ159" s="541"/>
      <c r="AK159" s="541"/>
      <c r="AL159" s="541"/>
      <c r="AM159" s="541"/>
      <c r="AN159" s="541"/>
      <c r="AO159" s="541"/>
      <c r="AP159" s="541"/>
      <c r="AQ159" s="541"/>
      <c r="AR159" s="542"/>
      <c r="AS159" s="534" t="s">
        <v>58</v>
      </c>
      <c r="AT159" s="535"/>
      <c r="AU159" s="535"/>
      <c r="AV159" s="535"/>
      <c r="AW159" s="536"/>
      <c r="AX159" s="534" t="s">
        <v>59</v>
      </c>
      <c r="AY159" s="535"/>
      <c r="AZ159" s="535"/>
      <c r="BA159" s="536"/>
      <c r="BB159" s="524" t="s">
        <v>60</v>
      </c>
      <c r="BC159" s="524"/>
      <c r="BD159" s="524"/>
      <c r="BE159" s="524"/>
      <c r="BF159" s="524"/>
      <c r="BG159" s="524" t="s">
        <v>61</v>
      </c>
      <c r="BH159" s="524"/>
      <c r="BI159" s="524"/>
      <c r="BJ159" s="524"/>
      <c r="BK159" s="524"/>
      <c r="BL159" s="524" t="s">
        <v>62</v>
      </c>
      <c r="BM159" s="524"/>
      <c r="BN159" s="524"/>
      <c r="BO159" s="524"/>
      <c r="BP159" s="524"/>
      <c r="BQ159" s="524" t="s">
        <v>63</v>
      </c>
      <c r="BR159" s="524"/>
      <c r="BS159" s="524"/>
      <c r="BT159" s="524"/>
      <c r="BU159" s="524"/>
      <c r="BV159" s="524" t="s">
        <v>64</v>
      </c>
      <c r="BW159" s="524"/>
      <c r="BX159" s="524"/>
      <c r="BY159" s="524"/>
      <c r="BZ159" s="524"/>
      <c r="CA159" s="524" t="s">
        <v>84</v>
      </c>
      <c r="CB159" s="524"/>
      <c r="CC159" s="524"/>
      <c r="CD159" s="524"/>
      <c r="CE159" s="524"/>
      <c r="CF159" s="524" t="s">
        <v>85</v>
      </c>
      <c r="CG159" s="524"/>
      <c r="CH159" s="524"/>
      <c r="CI159" s="524"/>
      <c r="CJ159" s="524"/>
      <c r="CK159" s="524"/>
      <c r="CL159" s="524" t="s">
        <v>86</v>
      </c>
      <c r="CM159" s="524"/>
      <c r="CN159" s="524"/>
      <c r="CO159" s="524"/>
      <c r="CP159" s="524"/>
      <c r="CQ159" s="524"/>
    </row>
    <row r="160" spans="1:115" ht="116.25" customHeight="1" x14ac:dyDescent="0.2">
      <c r="A160" s="556" t="s">
        <v>482</v>
      </c>
      <c r="B160" s="526"/>
      <c r="C160" s="526"/>
      <c r="D160" s="526"/>
      <c r="E160" s="526"/>
      <c r="F160" s="526"/>
      <c r="G160" s="527"/>
      <c r="H160" s="528" t="s">
        <v>446</v>
      </c>
      <c r="I160" s="621"/>
      <c r="J160" s="621"/>
      <c r="K160" s="621"/>
      <c r="L160" s="621"/>
      <c r="M160" s="621"/>
      <c r="N160" s="621"/>
      <c r="O160" s="621"/>
      <c r="P160" s="621"/>
      <c r="Q160" s="621"/>
      <c r="R160" s="621"/>
      <c r="S160" s="622"/>
      <c r="T160" s="518" t="s">
        <v>66</v>
      </c>
      <c r="U160" s="519"/>
      <c r="V160" s="519"/>
      <c r="W160" s="519"/>
      <c r="X160" s="519"/>
      <c r="Y160" s="519"/>
      <c r="Z160" s="519"/>
      <c r="AA160" s="519"/>
      <c r="AB160" s="520"/>
      <c r="AC160" s="531" t="s">
        <v>87</v>
      </c>
      <c r="AD160" s="532"/>
      <c r="AE160" s="532"/>
      <c r="AF160" s="532"/>
      <c r="AG160" s="532"/>
      <c r="AH160" s="532"/>
      <c r="AI160" s="532"/>
      <c r="AJ160" s="532"/>
      <c r="AK160" s="532"/>
      <c r="AL160" s="532"/>
      <c r="AM160" s="532"/>
      <c r="AN160" s="532"/>
      <c r="AO160" s="532"/>
      <c r="AP160" s="532"/>
      <c r="AQ160" s="532"/>
      <c r="AR160" s="533"/>
      <c r="AS160" s="534" t="s">
        <v>88</v>
      </c>
      <c r="AT160" s="535"/>
      <c r="AU160" s="535"/>
      <c r="AV160" s="535"/>
      <c r="AW160" s="536"/>
      <c r="AX160" s="537" t="s">
        <v>89</v>
      </c>
      <c r="AY160" s="538"/>
      <c r="AZ160" s="538"/>
      <c r="BA160" s="539"/>
      <c r="BB160" s="518">
        <f>'17РоднКЦ полуст (ст+дети+над) '!BB215</f>
        <v>5</v>
      </c>
      <c r="BC160" s="733"/>
      <c r="BD160" s="733"/>
      <c r="BE160" s="733"/>
      <c r="BF160" s="734"/>
      <c r="BG160" s="518">
        <f>'17РоднКЦ полуст (ст+дети+над) '!BG215</f>
        <v>5</v>
      </c>
      <c r="BH160" s="733"/>
      <c r="BI160" s="733"/>
      <c r="BJ160" s="733"/>
      <c r="BK160" s="734"/>
      <c r="BL160" s="518">
        <f>'17РоднКЦ полуст (ст+дети+над) '!BL215</f>
        <v>5</v>
      </c>
      <c r="BM160" s="733"/>
      <c r="BN160" s="733"/>
      <c r="BO160" s="733"/>
      <c r="BP160" s="734"/>
      <c r="BQ160" s="518" t="s">
        <v>474</v>
      </c>
      <c r="BR160" s="519"/>
      <c r="BS160" s="519"/>
      <c r="BT160" s="519"/>
      <c r="BU160" s="519"/>
      <c r="BV160" s="519"/>
      <c r="BW160" s="519"/>
      <c r="BX160" s="519"/>
      <c r="BY160" s="519"/>
      <c r="BZ160" s="519"/>
      <c r="CA160" s="519"/>
      <c r="CB160" s="519"/>
      <c r="CC160" s="519"/>
      <c r="CD160" s="519"/>
      <c r="CE160" s="520"/>
      <c r="CF160" s="521">
        <v>10</v>
      </c>
      <c r="CG160" s="522"/>
      <c r="CH160" s="522"/>
      <c r="CI160" s="522"/>
      <c r="CJ160" s="522"/>
      <c r="CK160" s="523"/>
      <c r="CL160" s="518"/>
      <c r="CM160" s="519"/>
      <c r="CN160" s="519"/>
      <c r="CO160" s="519"/>
      <c r="CP160" s="519"/>
      <c r="CQ160" s="520"/>
      <c r="DK160" s="125"/>
    </row>
    <row r="161" spans="1:95" ht="9" customHeight="1" x14ac:dyDescent="0.2">
      <c r="A161" s="238"/>
      <c r="B161" s="238"/>
      <c r="C161" s="238"/>
      <c r="D161" s="238"/>
      <c r="E161" s="238"/>
      <c r="F161" s="238"/>
      <c r="G161" s="238"/>
      <c r="H161" s="167"/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40"/>
      <c r="AD161" s="240"/>
      <c r="AE161" s="240"/>
      <c r="AF161" s="240"/>
      <c r="AG161" s="240"/>
      <c r="AH161" s="240"/>
      <c r="AI161" s="240"/>
      <c r="AJ161" s="240"/>
      <c r="AK161" s="240"/>
      <c r="AL161" s="240"/>
      <c r="AM161" s="240"/>
      <c r="AN161" s="240"/>
      <c r="AO161" s="240"/>
      <c r="AP161" s="240"/>
      <c r="AQ161" s="240"/>
      <c r="AR161" s="240"/>
      <c r="AS161" s="217"/>
      <c r="AT161" s="217"/>
      <c r="AU161" s="217"/>
      <c r="AV161" s="217"/>
      <c r="AW161" s="217"/>
      <c r="AX161" s="168"/>
      <c r="AY161" s="168"/>
      <c r="AZ161" s="168"/>
      <c r="BA161" s="168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0"/>
      <c r="BN161" s="210"/>
      <c r="BO161" s="210"/>
      <c r="BP161" s="210"/>
      <c r="BQ161" s="210"/>
      <c r="BR161" s="210"/>
      <c r="BS161" s="210"/>
      <c r="BT161" s="210"/>
      <c r="BU161" s="210"/>
      <c r="BV161" s="210"/>
      <c r="BW161" s="210"/>
      <c r="BX161" s="210"/>
      <c r="BY161" s="210"/>
      <c r="BZ161" s="210"/>
      <c r="CA161" s="210"/>
      <c r="CB161" s="210"/>
      <c r="CC161" s="210"/>
      <c r="CD161" s="210"/>
      <c r="CE161" s="210"/>
      <c r="CF161" s="237"/>
      <c r="CG161" s="237"/>
      <c r="CH161" s="237"/>
      <c r="CI161" s="237"/>
      <c r="CJ161" s="237"/>
      <c r="CK161" s="237"/>
      <c r="CL161" s="210"/>
      <c r="CM161" s="210"/>
      <c r="CN161" s="210"/>
      <c r="CO161" s="210"/>
      <c r="CP161" s="210"/>
      <c r="CQ161" s="210"/>
    </row>
    <row r="162" spans="1:95" ht="15" customHeight="1" x14ac:dyDescent="0.2">
      <c r="A162" s="581" t="s">
        <v>29</v>
      </c>
      <c r="B162" s="581"/>
      <c r="C162" s="581"/>
      <c r="D162" s="581"/>
      <c r="E162" s="581"/>
      <c r="F162" s="581"/>
      <c r="G162" s="581"/>
      <c r="H162" s="581"/>
      <c r="I162" s="581"/>
      <c r="J162" s="581"/>
      <c r="K162" s="581"/>
      <c r="L162" s="581"/>
      <c r="M162" s="581"/>
      <c r="N162" s="581"/>
      <c r="O162" s="581"/>
      <c r="P162" s="581"/>
      <c r="Q162" s="581"/>
      <c r="R162" s="581"/>
      <c r="S162" s="581"/>
      <c r="T162" s="581"/>
      <c r="U162" s="581"/>
      <c r="V162" s="581"/>
      <c r="W162" s="581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2" t="s">
        <v>56</v>
      </c>
      <c r="AQ162" s="582"/>
      <c r="AR162" s="582"/>
      <c r="AS162" s="582"/>
      <c r="AT162" s="582"/>
      <c r="AU162" s="552"/>
      <c r="AV162" s="552"/>
      <c r="AW162" s="552"/>
      <c r="AX162" s="552"/>
      <c r="AY162" s="552"/>
      <c r="AZ162" s="552"/>
      <c r="BA162" s="552"/>
      <c r="BB162" s="552"/>
      <c r="BC162" s="552"/>
      <c r="BD162" s="552"/>
      <c r="BE162" s="552"/>
      <c r="BF162" s="552"/>
      <c r="BG162" s="552"/>
      <c r="BH162" s="552"/>
      <c r="BI162" s="552"/>
      <c r="BJ162" s="552"/>
      <c r="BK162" s="552"/>
      <c r="BL162" s="552"/>
      <c r="BM162" s="552"/>
      <c r="BN162" s="552"/>
      <c r="BO162" s="552"/>
      <c r="BP162" s="552"/>
      <c r="BQ162" s="552"/>
      <c r="BR162" s="552"/>
      <c r="BS162" s="552"/>
      <c r="BT162" s="552"/>
      <c r="BU162" s="552"/>
      <c r="BV162" s="552"/>
      <c r="BW162" s="552"/>
      <c r="BX162" s="552"/>
      <c r="BY162" s="552"/>
      <c r="BZ162" s="552"/>
      <c r="CA162" s="552"/>
      <c r="CB162" s="552"/>
      <c r="CC162" s="552"/>
      <c r="CD162" s="552"/>
      <c r="CE162" s="552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ht="9" customHeight="1" thickBot="1" x14ac:dyDescent="0.25">
      <c r="A163" s="581"/>
      <c r="B163" s="581"/>
      <c r="C163" s="581"/>
      <c r="D163" s="581"/>
      <c r="E163" s="581"/>
      <c r="F163" s="581"/>
      <c r="G163" s="581"/>
      <c r="H163" s="581"/>
      <c r="I163" s="581"/>
      <c r="J163" s="581"/>
      <c r="K163" s="581"/>
      <c r="L163" s="581"/>
      <c r="M163" s="581"/>
      <c r="N163" s="581"/>
      <c r="O163" s="581"/>
      <c r="P163" s="581"/>
      <c r="Q163" s="581"/>
      <c r="R163" s="581"/>
      <c r="S163" s="581"/>
      <c r="T163" s="581"/>
      <c r="U163" s="581"/>
      <c r="V163" s="581"/>
      <c r="W163" s="581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  <c r="AT163" s="581"/>
      <c r="AU163" s="581"/>
      <c r="AV163" s="581"/>
      <c r="AW163" s="581"/>
      <c r="AX163" s="581"/>
      <c r="AY163" s="581"/>
      <c r="AZ163" s="581"/>
      <c r="BA163" s="581"/>
      <c r="BB163" s="581"/>
      <c r="BC163" s="581"/>
      <c r="BD163" s="581"/>
      <c r="BE163" s="581"/>
      <c r="BF163" s="581"/>
      <c r="BG163" s="581"/>
      <c r="BH163" s="581"/>
      <c r="BI163" s="581"/>
      <c r="BJ163" s="581"/>
      <c r="BK163" s="581"/>
      <c r="BL163" s="581"/>
      <c r="BM163" s="581"/>
      <c r="BN163" s="581"/>
      <c r="BO163" s="581"/>
      <c r="BP163" s="581"/>
      <c r="BQ163" s="581"/>
      <c r="BR163" s="581"/>
      <c r="BS163" s="581"/>
      <c r="BT163" s="581"/>
      <c r="BU163" s="581"/>
      <c r="BV163" s="581"/>
      <c r="BW163" s="581"/>
      <c r="BX163" s="581"/>
      <c r="BY163" s="581"/>
      <c r="BZ163" s="581"/>
      <c r="CA163" s="581"/>
      <c r="CB163" s="581"/>
      <c r="CC163" s="581"/>
      <c r="CD163" s="581"/>
      <c r="CE163" s="581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ht="15" customHeight="1" x14ac:dyDescent="0.2">
      <c r="A164" s="552" t="s">
        <v>31</v>
      </c>
      <c r="B164" s="552"/>
      <c r="C164" s="552"/>
      <c r="D164" s="552"/>
      <c r="E164" s="552"/>
      <c r="F164" s="552"/>
      <c r="G164" s="552"/>
      <c r="H164" s="552"/>
      <c r="I164" s="552"/>
      <c r="J164" s="552"/>
      <c r="K164" s="552"/>
      <c r="L164" s="552"/>
      <c r="M164" s="552"/>
      <c r="N164" s="552"/>
      <c r="O164" s="552"/>
      <c r="P164" s="552"/>
      <c r="Q164" s="552"/>
      <c r="R164" s="552"/>
      <c r="S164" s="552"/>
      <c r="T164" s="552"/>
      <c r="U164" s="552"/>
      <c r="V164" s="552"/>
      <c r="W164" s="552"/>
      <c r="X164" s="552"/>
      <c r="Y164" s="660"/>
      <c r="Z164" s="660"/>
      <c r="AA164" s="660"/>
      <c r="AB164" s="660"/>
      <c r="AC164" s="660"/>
      <c r="AD164" s="660"/>
      <c r="AE164" s="660"/>
      <c r="AF164" s="660"/>
      <c r="AG164" s="660"/>
      <c r="AH164" s="660"/>
      <c r="AI164" s="660"/>
      <c r="AJ164" s="660"/>
      <c r="AK164" s="660"/>
      <c r="AL164" s="660"/>
      <c r="AM164" s="660"/>
      <c r="AN164" s="660"/>
      <c r="AO164" s="660"/>
      <c r="AP164" s="660"/>
      <c r="AQ164" s="660"/>
      <c r="AR164" s="660"/>
      <c r="AS164" s="660"/>
      <c r="AT164" s="660"/>
      <c r="AU164" s="660"/>
      <c r="AV164" s="660"/>
      <c r="AW164" s="660"/>
      <c r="AX164" s="660"/>
      <c r="AY164" s="660"/>
      <c r="AZ164" s="660"/>
      <c r="BA164" s="660"/>
      <c r="BB164" s="660"/>
      <c r="BC164" s="660"/>
      <c r="BD164" s="660"/>
      <c r="BE164" s="660"/>
      <c r="BF164" s="660"/>
      <c r="BG164" s="100"/>
      <c r="BH164" s="100"/>
      <c r="BI164" s="100"/>
      <c r="BJ164" s="100"/>
      <c r="BK164" s="100"/>
      <c r="BL164" s="100"/>
      <c r="BM164" s="100"/>
      <c r="BN164" s="100"/>
      <c r="BO164" s="100"/>
      <c r="BP164" s="100"/>
      <c r="BQ164" s="100"/>
      <c r="BR164" s="100"/>
      <c r="BS164" s="648" t="s">
        <v>32</v>
      </c>
      <c r="BT164" s="648"/>
      <c r="BU164" s="648"/>
      <c r="BV164" s="648"/>
      <c r="BW164" s="648"/>
      <c r="BX164" s="648"/>
      <c r="BY164" s="648"/>
      <c r="BZ164" s="648"/>
      <c r="CA164" s="648"/>
      <c r="CB164" s="648"/>
      <c r="CC164" s="648"/>
      <c r="CD164" s="648"/>
      <c r="CE164" s="648"/>
      <c r="CF164" s="649" t="s">
        <v>429</v>
      </c>
      <c r="CG164" s="650"/>
      <c r="CH164" s="650"/>
      <c r="CI164" s="650"/>
      <c r="CJ164" s="650"/>
      <c r="CK164" s="650"/>
      <c r="CL164" s="650"/>
      <c r="CM164" s="650"/>
      <c r="CN164" s="650"/>
      <c r="CO164" s="650"/>
      <c r="CP164" s="650"/>
      <c r="CQ164" s="651"/>
    </row>
    <row r="165" spans="1:95" ht="15" customHeight="1" x14ac:dyDescent="0.2">
      <c r="A165" s="658" t="s">
        <v>218</v>
      </c>
      <c r="B165" s="659"/>
      <c r="C165" s="659"/>
      <c r="D165" s="659"/>
      <c r="E165" s="659"/>
      <c r="F165" s="659"/>
      <c r="G165" s="659"/>
      <c r="H165" s="659"/>
      <c r="I165" s="659"/>
      <c r="J165" s="659"/>
      <c r="K165" s="659"/>
      <c r="L165" s="659"/>
      <c r="M165" s="659"/>
      <c r="N165" s="659"/>
      <c r="O165" s="659"/>
      <c r="P165" s="659"/>
      <c r="Q165" s="659"/>
      <c r="R165" s="659"/>
      <c r="S165" s="659"/>
      <c r="T165" s="659"/>
      <c r="U165" s="659"/>
      <c r="V165" s="659"/>
      <c r="W165" s="659"/>
      <c r="X165" s="659"/>
      <c r="Y165" s="659"/>
      <c r="Z165" s="659"/>
      <c r="AA165" s="659"/>
      <c r="AB165" s="659"/>
      <c r="AC165" s="659"/>
      <c r="AD165" s="659"/>
      <c r="AE165" s="659"/>
      <c r="AF165" s="659"/>
      <c r="AG165" s="659"/>
      <c r="AH165" s="659"/>
      <c r="AI165" s="659"/>
      <c r="AJ165" s="659"/>
      <c r="AK165" s="659"/>
      <c r="AL165" s="659"/>
      <c r="AM165" s="659"/>
      <c r="AN165" s="659"/>
      <c r="AO165" s="659"/>
      <c r="AP165" s="659"/>
      <c r="AQ165" s="659"/>
      <c r="AR165" s="659"/>
      <c r="AS165" s="659"/>
      <c r="AT165" s="659"/>
      <c r="AU165" s="659"/>
      <c r="AV165" s="659"/>
      <c r="AW165" s="659"/>
      <c r="AX165" s="659"/>
      <c r="AY165" s="659"/>
      <c r="AZ165" s="659"/>
      <c r="BA165" s="659"/>
      <c r="BB165" s="659"/>
      <c r="BC165" s="659"/>
      <c r="BD165" s="659"/>
      <c r="BE165" s="659"/>
      <c r="BF165" s="659"/>
      <c r="BG165" s="100"/>
      <c r="BH165" s="100"/>
      <c r="BI165" s="100"/>
      <c r="BJ165" s="100"/>
      <c r="BK165" s="100"/>
      <c r="BL165" s="100"/>
      <c r="BM165" s="100"/>
      <c r="BN165" s="100"/>
      <c r="BO165" s="100"/>
      <c r="BP165" s="100"/>
      <c r="BQ165" s="100"/>
      <c r="BR165" s="100"/>
      <c r="BS165" s="648"/>
      <c r="BT165" s="648"/>
      <c r="BU165" s="648"/>
      <c r="BV165" s="648"/>
      <c r="BW165" s="648"/>
      <c r="BX165" s="648"/>
      <c r="BY165" s="648"/>
      <c r="BZ165" s="648"/>
      <c r="CA165" s="648"/>
      <c r="CB165" s="648"/>
      <c r="CC165" s="648"/>
      <c r="CD165" s="648"/>
      <c r="CE165" s="648"/>
      <c r="CF165" s="652"/>
      <c r="CG165" s="653"/>
      <c r="CH165" s="653"/>
      <c r="CI165" s="653"/>
      <c r="CJ165" s="653"/>
      <c r="CK165" s="653"/>
      <c r="CL165" s="653"/>
      <c r="CM165" s="653"/>
      <c r="CN165" s="653"/>
      <c r="CO165" s="653"/>
      <c r="CP165" s="653"/>
      <c r="CQ165" s="654"/>
    </row>
    <row r="166" spans="1:95" ht="15" customHeight="1" thickBot="1" x14ac:dyDescent="0.25">
      <c r="A166" s="552" t="s">
        <v>35</v>
      </c>
      <c r="B166" s="552"/>
      <c r="C166" s="552"/>
      <c r="D166" s="552"/>
      <c r="E166" s="552"/>
      <c r="F166" s="552"/>
      <c r="G166" s="552"/>
      <c r="H166" s="552"/>
      <c r="I166" s="552"/>
      <c r="J166" s="552"/>
      <c r="K166" s="552"/>
      <c r="L166" s="552"/>
      <c r="M166" s="552"/>
      <c r="N166" s="552"/>
      <c r="O166" s="552"/>
      <c r="P166" s="552"/>
      <c r="Q166" s="552"/>
      <c r="R166" s="552"/>
      <c r="S166" s="552"/>
      <c r="T166" s="552"/>
      <c r="U166" s="552"/>
      <c r="V166" s="552"/>
      <c r="W166" s="552"/>
      <c r="X166" s="552"/>
      <c r="Y166" s="552"/>
      <c r="Z166" s="552"/>
      <c r="AA166" s="552"/>
      <c r="AB166" s="552"/>
      <c r="AC166" s="552"/>
      <c r="AD166" s="552"/>
      <c r="AE166" s="660"/>
      <c r="AF166" s="660"/>
      <c r="AG166" s="660"/>
      <c r="AH166" s="660"/>
      <c r="AI166" s="660"/>
      <c r="AJ166" s="660"/>
      <c r="AK166" s="660"/>
      <c r="AL166" s="660"/>
      <c r="AM166" s="660"/>
      <c r="AN166" s="660"/>
      <c r="AO166" s="660"/>
      <c r="AP166" s="660"/>
      <c r="AQ166" s="660"/>
      <c r="AR166" s="660"/>
      <c r="AS166" s="660"/>
      <c r="AT166" s="660"/>
      <c r="AU166" s="660"/>
      <c r="AV166" s="660"/>
      <c r="AW166" s="660"/>
      <c r="AX166" s="660"/>
      <c r="AY166" s="660"/>
      <c r="AZ166" s="660"/>
      <c r="BA166" s="660"/>
      <c r="BB166" s="660"/>
      <c r="BC166" s="660"/>
      <c r="BD166" s="660"/>
      <c r="BE166" s="660"/>
      <c r="BF166" s="660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648"/>
      <c r="BT166" s="648"/>
      <c r="BU166" s="648"/>
      <c r="BV166" s="648"/>
      <c r="BW166" s="648"/>
      <c r="BX166" s="648"/>
      <c r="BY166" s="648"/>
      <c r="BZ166" s="648"/>
      <c r="CA166" s="648"/>
      <c r="CB166" s="648"/>
      <c r="CC166" s="648"/>
      <c r="CD166" s="648"/>
      <c r="CE166" s="648"/>
      <c r="CF166" s="655"/>
      <c r="CG166" s="656"/>
      <c r="CH166" s="656"/>
      <c r="CI166" s="656"/>
      <c r="CJ166" s="656"/>
      <c r="CK166" s="656"/>
      <c r="CL166" s="656"/>
      <c r="CM166" s="656"/>
      <c r="CN166" s="656"/>
      <c r="CO166" s="656"/>
      <c r="CP166" s="656"/>
      <c r="CQ166" s="657"/>
    </row>
    <row r="167" spans="1:95" ht="35.25" customHeight="1" x14ac:dyDescent="0.2">
      <c r="A167" s="658" t="s">
        <v>236</v>
      </c>
      <c r="B167" s="658"/>
      <c r="C167" s="658"/>
      <c r="D167" s="658"/>
      <c r="E167" s="658"/>
      <c r="F167" s="658"/>
      <c r="G167" s="658"/>
      <c r="H167" s="658"/>
      <c r="I167" s="658"/>
      <c r="J167" s="658"/>
      <c r="K167" s="658"/>
      <c r="L167" s="658"/>
      <c r="M167" s="658"/>
      <c r="N167" s="658"/>
      <c r="O167" s="658"/>
      <c r="P167" s="658"/>
      <c r="Q167" s="658"/>
      <c r="R167" s="658"/>
      <c r="S167" s="658"/>
      <c r="T167" s="658"/>
      <c r="U167" s="658"/>
      <c r="V167" s="658"/>
      <c r="W167" s="658"/>
      <c r="X167" s="658"/>
      <c r="Y167" s="658"/>
      <c r="Z167" s="658"/>
      <c r="AA167" s="658"/>
      <c r="AB167" s="658"/>
      <c r="AC167" s="658"/>
      <c r="AD167" s="658"/>
      <c r="AE167" s="658"/>
      <c r="AF167" s="658"/>
      <c r="AG167" s="658"/>
      <c r="AH167" s="658"/>
      <c r="AI167" s="658"/>
      <c r="AJ167" s="658"/>
      <c r="AK167" s="658"/>
      <c r="AL167" s="658"/>
      <c r="AM167" s="658"/>
      <c r="AN167" s="658"/>
      <c r="AO167" s="658"/>
      <c r="AP167" s="658"/>
      <c r="AQ167" s="658"/>
      <c r="AR167" s="658"/>
      <c r="AS167" s="658"/>
      <c r="AT167" s="658"/>
      <c r="AU167" s="658"/>
      <c r="AV167" s="658"/>
      <c r="AW167" s="658"/>
      <c r="AX167" s="658"/>
      <c r="AY167" s="658"/>
      <c r="AZ167" s="658"/>
      <c r="BA167" s="658"/>
      <c r="BB167" s="658"/>
      <c r="BC167" s="658"/>
      <c r="BD167" s="658"/>
      <c r="BE167" s="658"/>
      <c r="BF167" s="658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648"/>
      <c r="BT167" s="648"/>
      <c r="BU167" s="648"/>
      <c r="BV167" s="648"/>
      <c r="BW167" s="648"/>
      <c r="BX167" s="648"/>
      <c r="BY167" s="648"/>
      <c r="BZ167" s="648"/>
      <c r="CA167" s="648"/>
      <c r="CB167" s="648"/>
      <c r="CC167" s="648"/>
      <c r="CD167" s="648"/>
      <c r="CE167" s="648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</row>
    <row r="168" spans="1:95" ht="16.5" customHeight="1" x14ac:dyDescent="0.2">
      <c r="A168" s="552" t="s">
        <v>37</v>
      </c>
      <c r="B168" s="552"/>
      <c r="C168" s="552"/>
      <c r="D168" s="552"/>
      <c r="E168" s="552"/>
      <c r="F168" s="552"/>
      <c r="G168" s="552"/>
      <c r="H168" s="552"/>
      <c r="I168" s="552"/>
      <c r="J168" s="552"/>
      <c r="K168" s="552"/>
      <c r="L168" s="552"/>
      <c r="M168" s="552"/>
      <c r="N168" s="552"/>
      <c r="O168" s="552"/>
      <c r="P168" s="552"/>
      <c r="Q168" s="552"/>
      <c r="R168" s="552"/>
      <c r="S168" s="552"/>
      <c r="T168" s="552"/>
      <c r="U168" s="552"/>
      <c r="V168" s="552"/>
      <c r="W168" s="552"/>
      <c r="X168" s="552"/>
      <c r="Y168" s="552"/>
      <c r="Z168" s="552"/>
      <c r="AA168" s="552"/>
      <c r="AB168" s="552"/>
      <c r="AC168" s="552"/>
      <c r="AD168" s="552"/>
      <c r="AE168" s="552"/>
      <c r="AF168" s="552"/>
      <c r="AG168" s="552"/>
      <c r="AH168" s="552"/>
      <c r="AI168" s="552"/>
      <c r="AJ168" s="552"/>
      <c r="AK168" s="552"/>
      <c r="AL168" s="552"/>
      <c r="AM168" s="552"/>
      <c r="AN168" s="552"/>
      <c r="AO168" s="552"/>
      <c r="AP168" s="552"/>
      <c r="AQ168" s="552"/>
      <c r="AR168" s="552"/>
      <c r="AS168" s="552"/>
      <c r="AT168" s="552"/>
      <c r="AU168" s="552"/>
      <c r="AV168" s="552"/>
      <c r="AW168" s="552"/>
      <c r="AX168" s="552"/>
      <c r="AY168" s="552"/>
      <c r="AZ168" s="552"/>
      <c r="BA168" s="552"/>
      <c r="BB168" s="552"/>
      <c r="BC168" s="552"/>
      <c r="BD168" s="552"/>
      <c r="BE168" s="552"/>
      <c r="BF168" s="552"/>
      <c r="BG168" s="552"/>
      <c r="BH168" s="552"/>
      <c r="BI168" s="552"/>
      <c r="BJ168" s="552"/>
      <c r="BK168" s="552"/>
      <c r="BL168" s="552"/>
      <c r="BM168" s="552"/>
      <c r="BN168" s="552"/>
      <c r="BO168" s="552"/>
      <c r="BP168" s="552"/>
      <c r="BQ168" s="552"/>
      <c r="BR168" s="552"/>
      <c r="BS168" s="552"/>
      <c r="BT168" s="552"/>
      <c r="BU168" s="552"/>
      <c r="BV168" s="552"/>
      <c r="BW168" s="552"/>
      <c r="BX168" s="552"/>
      <c r="BY168" s="552"/>
      <c r="BZ168" s="552"/>
      <c r="CA168" s="552"/>
      <c r="CB168" s="552"/>
      <c r="CC168" s="552"/>
      <c r="CD168" s="552"/>
      <c r="CE168" s="552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22.5" customHeight="1" x14ac:dyDescent="0.2">
      <c r="A169" s="552" t="s">
        <v>38</v>
      </c>
      <c r="B169" s="552"/>
      <c r="C169" s="552"/>
      <c r="D169" s="552"/>
      <c r="E169" s="552"/>
      <c r="F169" s="552"/>
      <c r="G169" s="552"/>
      <c r="H169" s="552"/>
      <c r="I169" s="552"/>
      <c r="J169" s="552"/>
      <c r="K169" s="552"/>
      <c r="L169" s="552"/>
      <c r="M169" s="552"/>
      <c r="N169" s="552"/>
      <c r="O169" s="552"/>
      <c r="P169" s="552"/>
      <c r="Q169" s="552"/>
      <c r="R169" s="552"/>
      <c r="S169" s="552"/>
      <c r="T169" s="552"/>
      <c r="U169" s="552"/>
      <c r="V169" s="552"/>
      <c r="W169" s="552"/>
      <c r="X169" s="552"/>
      <c r="Y169" s="552"/>
      <c r="Z169" s="552"/>
      <c r="AA169" s="552"/>
      <c r="AB169" s="552"/>
      <c r="AC169" s="552"/>
      <c r="AD169" s="552"/>
      <c r="AE169" s="552"/>
      <c r="AF169" s="552"/>
      <c r="AG169" s="552"/>
      <c r="AH169" s="552"/>
      <c r="AI169" s="552"/>
      <c r="AJ169" s="552"/>
      <c r="AK169" s="552"/>
      <c r="AL169" s="552"/>
      <c r="AM169" s="552"/>
      <c r="AN169" s="552"/>
      <c r="AO169" s="552"/>
      <c r="AP169" s="552"/>
      <c r="AQ169" s="552"/>
      <c r="AR169" s="552"/>
      <c r="AS169" s="552"/>
      <c r="AT169" s="552"/>
      <c r="AU169" s="552"/>
      <c r="AV169" s="552"/>
      <c r="AW169" s="552"/>
      <c r="AX169" s="552"/>
      <c r="AY169" s="552"/>
      <c r="AZ169" s="552"/>
      <c r="BA169" s="552"/>
      <c r="BB169" s="552"/>
      <c r="BC169" s="552"/>
      <c r="BD169" s="552"/>
      <c r="BE169" s="552"/>
      <c r="BF169" s="552"/>
      <c r="BG169" s="552"/>
      <c r="BH169" s="552"/>
      <c r="BI169" s="552"/>
      <c r="BJ169" s="552"/>
      <c r="BK169" s="552"/>
      <c r="BL169" s="552"/>
      <c r="BM169" s="552"/>
      <c r="BN169" s="552"/>
      <c r="BO169" s="552"/>
      <c r="BP169" s="552"/>
      <c r="BQ169" s="552"/>
      <c r="BR169" s="552"/>
      <c r="BS169" s="552"/>
      <c r="BT169" s="552"/>
      <c r="BU169" s="552"/>
      <c r="BV169" s="552"/>
      <c r="BW169" s="552"/>
      <c r="BX169" s="552"/>
      <c r="BY169" s="552"/>
      <c r="BZ169" s="552"/>
      <c r="CA169" s="552"/>
      <c r="CB169" s="552"/>
      <c r="CC169" s="552"/>
      <c r="CD169" s="552"/>
      <c r="CE169" s="552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63.75" customHeight="1" x14ac:dyDescent="0.2">
      <c r="A170" s="524" t="s">
        <v>39</v>
      </c>
      <c r="B170" s="524"/>
      <c r="C170" s="524"/>
      <c r="D170" s="524"/>
      <c r="E170" s="524"/>
      <c r="F170" s="524"/>
      <c r="G170" s="524"/>
      <c r="H170" s="534" t="s">
        <v>40</v>
      </c>
      <c r="I170" s="535"/>
      <c r="J170" s="535"/>
      <c r="K170" s="535"/>
      <c r="L170" s="535"/>
      <c r="M170" s="535"/>
      <c r="N170" s="535"/>
      <c r="O170" s="535"/>
      <c r="P170" s="535"/>
      <c r="Q170" s="535"/>
      <c r="R170" s="535"/>
      <c r="S170" s="536"/>
      <c r="T170" s="534" t="s">
        <v>41</v>
      </c>
      <c r="U170" s="535"/>
      <c r="V170" s="535"/>
      <c r="W170" s="535"/>
      <c r="X170" s="535"/>
      <c r="Y170" s="535"/>
      <c r="Z170" s="535"/>
      <c r="AA170" s="535"/>
      <c r="AB170" s="535"/>
      <c r="AC170" s="535"/>
      <c r="AD170" s="535"/>
      <c r="AE170" s="536"/>
      <c r="AF170" s="534" t="s">
        <v>42</v>
      </c>
      <c r="AG170" s="535"/>
      <c r="AH170" s="535"/>
      <c r="AI170" s="535"/>
      <c r="AJ170" s="535"/>
      <c r="AK170" s="535"/>
      <c r="AL170" s="535"/>
      <c r="AM170" s="535"/>
      <c r="AN170" s="535"/>
      <c r="AO170" s="535"/>
      <c r="AP170" s="535"/>
      <c r="AQ170" s="535"/>
      <c r="AR170" s="535"/>
      <c r="AS170" s="535"/>
      <c r="AT170" s="535"/>
      <c r="AU170" s="535"/>
      <c r="AV170" s="535"/>
      <c r="AW170" s="535"/>
      <c r="AX170" s="535"/>
      <c r="AY170" s="535"/>
      <c r="AZ170" s="535"/>
      <c r="BA170" s="535"/>
      <c r="BB170" s="535"/>
      <c r="BC170" s="535"/>
      <c r="BD170" s="535"/>
      <c r="BE170" s="535"/>
      <c r="BF170" s="535"/>
      <c r="BG170" s="535"/>
      <c r="BH170" s="535"/>
      <c r="BI170" s="535"/>
      <c r="BJ170" s="535"/>
      <c r="BK170" s="535"/>
      <c r="BL170" s="535"/>
      <c r="BM170" s="536"/>
      <c r="BN170" s="534" t="s">
        <v>43</v>
      </c>
      <c r="BO170" s="535"/>
      <c r="BP170" s="535"/>
      <c r="BQ170" s="535"/>
      <c r="BR170" s="535"/>
      <c r="BS170" s="535"/>
      <c r="BT170" s="535"/>
      <c r="BU170" s="535"/>
      <c r="BV170" s="535"/>
      <c r="BW170" s="535"/>
      <c r="BX170" s="535"/>
      <c r="BY170" s="535"/>
      <c r="BZ170" s="535"/>
      <c r="CA170" s="535"/>
      <c r="CB170" s="535"/>
      <c r="CC170" s="535"/>
      <c r="CD170" s="535"/>
      <c r="CE170" s="536"/>
      <c r="CF170" s="524" t="s">
        <v>44</v>
      </c>
      <c r="CG170" s="524"/>
      <c r="CH170" s="524"/>
      <c r="CI170" s="524"/>
      <c r="CJ170" s="524"/>
      <c r="CK170" s="524"/>
      <c r="CL170" s="524"/>
      <c r="CM170" s="524"/>
      <c r="CN170" s="524"/>
      <c r="CO170" s="524"/>
      <c r="CP170" s="524"/>
      <c r="CQ170" s="524"/>
    </row>
    <row r="171" spans="1:95" ht="15" customHeight="1" x14ac:dyDescent="0.2">
      <c r="A171" s="524"/>
      <c r="B171" s="524"/>
      <c r="C171" s="524"/>
      <c r="D171" s="524"/>
      <c r="E171" s="524"/>
      <c r="F171" s="524"/>
      <c r="G171" s="524"/>
      <c r="H171" s="540" t="s">
        <v>45</v>
      </c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42"/>
      <c r="T171" s="540" t="s">
        <v>45</v>
      </c>
      <c r="U171" s="541"/>
      <c r="V171" s="541"/>
      <c r="W171" s="541"/>
      <c r="X171" s="541"/>
      <c r="Y171" s="541"/>
      <c r="Z171" s="541"/>
      <c r="AA171" s="541"/>
      <c r="AB171" s="541"/>
      <c r="AC171" s="541"/>
      <c r="AD171" s="541"/>
      <c r="AE171" s="542"/>
      <c r="AF171" s="540" t="s">
        <v>45</v>
      </c>
      <c r="AG171" s="541"/>
      <c r="AH171" s="541"/>
      <c r="AI171" s="541"/>
      <c r="AJ171" s="541"/>
      <c r="AK171" s="541"/>
      <c r="AL171" s="541"/>
      <c r="AM171" s="541"/>
      <c r="AN171" s="541"/>
      <c r="AO171" s="541"/>
      <c r="AP171" s="541"/>
      <c r="AQ171" s="541"/>
      <c r="AR171" s="541"/>
      <c r="AS171" s="541"/>
      <c r="AT171" s="541"/>
      <c r="AU171" s="541"/>
      <c r="AV171" s="541"/>
      <c r="AW171" s="541"/>
      <c r="AX171" s="541"/>
      <c r="AY171" s="542"/>
      <c r="AZ171" s="540" t="s">
        <v>46</v>
      </c>
      <c r="BA171" s="541"/>
      <c r="BB171" s="541"/>
      <c r="BC171" s="541"/>
      <c r="BD171" s="541"/>
      <c r="BE171" s="541"/>
      <c r="BF171" s="541"/>
      <c r="BG171" s="541"/>
      <c r="BH171" s="541"/>
      <c r="BI171" s="541"/>
      <c r="BJ171" s="541"/>
      <c r="BK171" s="541"/>
      <c r="BL171" s="541"/>
      <c r="BM171" s="542"/>
      <c r="BN171" s="549" t="s">
        <v>6</v>
      </c>
      <c r="BO171" s="550"/>
      <c r="BP171" s="551" t="s">
        <v>187</v>
      </c>
      <c r="BQ171" s="551"/>
      <c r="BR171" s="560" t="s">
        <v>47</v>
      </c>
      <c r="BS171" s="561"/>
      <c r="BT171" s="549" t="s">
        <v>6</v>
      </c>
      <c r="BU171" s="550"/>
      <c r="BV171" s="551" t="s">
        <v>199</v>
      </c>
      <c r="BW171" s="551"/>
      <c r="BX171" s="560" t="s">
        <v>47</v>
      </c>
      <c r="BY171" s="561"/>
      <c r="BZ171" s="549" t="s">
        <v>6</v>
      </c>
      <c r="CA171" s="550"/>
      <c r="CB171" s="551" t="s">
        <v>200</v>
      </c>
      <c r="CC171" s="551"/>
      <c r="CD171" s="560" t="s">
        <v>47</v>
      </c>
      <c r="CE171" s="561"/>
      <c r="CF171" s="540" t="s">
        <v>48</v>
      </c>
      <c r="CG171" s="541"/>
      <c r="CH171" s="541"/>
      <c r="CI171" s="541"/>
      <c r="CJ171" s="541"/>
      <c r="CK171" s="542"/>
      <c r="CL171" s="540" t="s">
        <v>49</v>
      </c>
      <c r="CM171" s="541"/>
      <c r="CN171" s="541"/>
      <c r="CO171" s="541"/>
      <c r="CP171" s="541"/>
      <c r="CQ171" s="542"/>
    </row>
    <row r="172" spans="1:95" ht="6" customHeight="1" x14ac:dyDescent="0.2">
      <c r="A172" s="524"/>
      <c r="B172" s="524"/>
      <c r="C172" s="524"/>
      <c r="D172" s="524"/>
      <c r="E172" s="524"/>
      <c r="F172" s="524"/>
      <c r="G172" s="524"/>
      <c r="H172" s="543"/>
      <c r="I172" s="544"/>
      <c r="J172" s="544"/>
      <c r="K172" s="544"/>
      <c r="L172" s="544"/>
      <c r="M172" s="544"/>
      <c r="N172" s="544"/>
      <c r="O172" s="544"/>
      <c r="P172" s="544"/>
      <c r="Q172" s="544"/>
      <c r="R172" s="544"/>
      <c r="S172" s="545"/>
      <c r="T172" s="543"/>
      <c r="U172" s="544"/>
      <c r="V172" s="544"/>
      <c r="W172" s="544"/>
      <c r="X172" s="544"/>
      <c r="Y172" s="544"/>
      <c r="Z172" s="544"/>
      <c r="AA172" s="544"/>
      <c r="AB172" s="544"/>
      <c r="AC172" s="544"/>
      <c r="AD172" s="544"/>
      <c r="AE172" s="545"/>
      <c r="AF172" s="543"/>
      <c r="AG172" s="544"/>
      <c r="AH172" s="544"/>
      <c r="AI172" s="544"/>
      <c r="AJ172" s="544"/>
      <c r="AK172" s="544"/>
      <c r="AL172" s="544"/>
      <c r="AM172" s="544"/>
      <c r="AN172" s="544"/>
      <c r="AO172" s="544"/>
      <c r="AP172" s="544"/>
      <c r="AQ172" s="544"/>
      <c r="AR172" s="544"/>
      <c r="AS172" s="544"/>
      <c r="AT172" s="544"/>
      <c r="AU172" s="544"/>
      <c r="AV172" s="544"/>
      <c r="AW172" s="544"/>
      <c r="AX172" s="544"/>
      <c r="AY172" s="545"/>
      <c r="AZ172" s="546"/>
      <c r="BA172" s="547"/>
      <c r="BB172" s="547"/>
      <c r="BC172" s="547"/>
      <c r="BD172" s="547"/>
      <c r="BE172" s="547"/>
      <c r="BF172" s="547"/>
      <c r="BG172" s="547"/>
      <c r="BH172" s="547"/>
      <c r="BI172" s="547"/>
      <c r="BJ172" s="547"/>
      <c r="BK172" s="547"/>
      <c r="BL172" s="547"/>
      <c r="BM172" s="548"/>
      <c r="BN172" s="543" t="s">
        <v>50</v>
      </c>
      <c r="BO172" s="544"/>
      <c r="BP172" s="544"/>
      <c r="BQ172" s="544"/>
      <c r="BR172" s="544"/>
      <c r="BS172" s="545"/>
      <c r="BT172" s="543" t="s">
        <v>51</v>
      </c>
      <c r="BU172" s="544"/>
      <c r="BV172" s="544"/>
      <c r="BW172" s="544"/>
      <c r="BX172" s="544"/>
      <c r="BY172" s="545"/>
      <c r="BZ172" s="543" t="s">
        <v>52</v>
      </c>
      <c r="CA172" s="544"/>
      <c r="CB172" s="544"/>
      <c r="CC172" s="544"/>
      <c r="CD172" s="544"/>
      <c r="CE172" s="545"/>
      <c r="CF172" s="543"/>
      <c r="CG172" s="544"/>
      <c r="CH172" s="544"/>
      <c r="CI172" s="544"/>
      <c r="CJ172" s="544"/>
      <c r="CK172" s="545"/>
      <c r="CL172" s="543"/>
      <c r="CM172" s="544"/>
      <c r="CN172" s="544"/>
      <c r="CO172" s="544"/>
      <c r="CP172" s="544"/>
      <c r="CQ172" s="545"/>
    </row>
    <row r="173" spans="1:95" ht="15" customHeight="1" x14ac:dyDescent="0.2">
      <c r="A173" s="524"/>
      <c r="B173" s="524"/>
      <c r="C173" s="524"/>
      <c r="D173" s="524"/>
      <c r="E173" s="524"/>
      <c r="F173" s="524"/>
      <c r="G173" s="524"/>
      <c r="H173" s="543"/>
      <c r="I173" s="544"/>
      <c r="J173" s="544"/>
      <c r="K173" s="544"/>
      <c r="L173" s="544"/>
      <c r="M173" s="544"/>
      <c r="N173" s="544"/>
      <c r="O173" s="544"/>
      <c r="P173" s="544"/>
      <c r="Q173" s="544"/>
      <c r="R173" s="544"/>
      <c r="S173" s="545"/>
      <c r="T173" s="543"/>
      <c r="U173" s="544"/>
      <c r="V173" s="544"/>
      <c r="W173" s="544"/>
      <c r="X173" s="544"/>
      <c r="Y173" s="544"/>
      <c r="Z173" s="544"/>
      <c r="AA173" s="544"/>
      <c r="AB173" s="544"/>
      <c r="AC173" s="544"/>
      <c r="AD173" s="544"/>
      <c r="AE173" s="545"/>
      <c r="AF173" s="543"/>
      <c r="AG173" s="544"/>
      <c r="AH173" s="544"/>
      <c r="AI173" s="544"/>
      <c r="AJ173" s="544"/>
      <c r="AK173" s="544"/>
      <c r="AL173" s="544"/>
      <c r="AM173" s="544"/>
      <c r="AN173" s="544"/>
      <c r="AO173" s="544"/>
      <c r="AP173" s="544"/>
      <c r="AQ173" s="544"/>
      <c r="AR173" s="544"/>
      <c r="AS173" s="544"/>
      <c r="AT173" s="544"/>
      <c r="AU173" s="544"/>
      <c r="AV173" s="544"/>
      <c r="AW173" s="544"/>
      <c r="AX173" s="544"/>
      <c r="AY173" s="545"/>
      <c r="AZ173" s="540" t="s">
        <v>53</v>
      </c>
      <c r="BA173" s="541"/>
      <c r="BB173" s="541"/>
      <c r="BC173" s="541"/>
      <c r="BD173" s="541"/>
      <c r="BE173" s="541"/>
      <c r="BF173" s="542"/>
      <c r="BG173" s="540" t="s">
        <v>54</v>
      </c>
      <c r="BH173" s="541"/>
      <c r="BI173" s="541"/>
      <c r="BJ173" s="541"/>
      <c r="BK173" s="541"/>
      <c r="BL173" s="541"/>
      <c r="BM173" s="542"/>
      <c r="BN173" s="543"/>
      <c r="BO173" s="544"/>
      <c r="BP173" s="544"/>
      <c r="BQ173" s="544"/>
      <c r="BR173" s="544"/>
      <c r="BS173" s="545"/>
      <c r="BT173" s="543"/>
      <c r="BU173" s="544"/>
      <c r="BV173" s="544"/>
      <c r="BW173" s="544"/>
      <c r="BX173" s="544"/>
      <c r="BY173" s="545"/>
      <c r="BZ173" s="543"/>
      <c r="CA173" s="544"/>
      <c r="CB173" s="544"/>
      <c r="CC173" s="544"/>
      <c r="CD173" s="544"/>
      <c r="CE173" s="545"/>
      <c r="CF173" s="543"/>
      <c r="CG173" s="544"/>
      <c r="CH173" s="544"/>
      <c r="CI173" s="544"/>
      <c r="CJ173" s="544"/>
      <c r="CK173" s="545"/>
      <c r="CL173" s="543"/>
      <c r="CM173" s="544"/>
      <c r="CN173" s="544"/>
      <c r="CO173" s="544"/>
      <c r="CP173" s="544"/>
      <c r="CQ173" s="545"/>
    </row>
    <row r="174" spans="1:95" ht="18" customHeight="1" x14ac:dyDescent="0.2">
      <c r="A174" s="524"/>
      <c r="B174" s="524"/>
      <c r="C174" s="524"/>
      <c r="D174" s="524"/>
      <c r="E174" s="524"/>
      <c r="F174" s="524"/>
      <c r="G174" s="524"/>
      <c r="H174" s="546"/>
      <c r="I174" s="547"/>
      <c r="J174" s="547"/>
      <c r="K174" s="547"/>
      <c r="L174" s="547"/>
      <c r="M174" s="547"/>
      <c r="N174" s="547"/>
      <c r="O174" s="547"/>
      <c r="P174" s="547"/>
      <c r="Q174" s="547"/>
      <c r="R174" s="547"/>
      <c r="S174" s="548"/>
      <c r="T174" s="546"/>
      <c r="U174" s="547"/>
      <c r="V174" s="547"/>
      <c r="W174" s="547"/>
      <c r="X174" s="547"/>
      <c r="Y174" s="547"/>
      <c r="Z174" s="547"/>
      <c r="AA174" s="547"/>
      <c r="AB174" s="547"/>
      <c r="AC174" s="547"/>
      <c r="AD174" s="547"/>
      <c r="AE174" s="548"/>
      <c r="AF174" s="546"/>
      <c r="AG174" s="547"/>
      <c r="AH174" s="547"/>
      <c r="AI174" s="547"/>
      <c r="AJ174" s="547"/>
      <c r="AK174" s="547"/>
      <c r="AL174" s="547"/>
      <c r="AM174" s="547"/>
      <c r="AN174" s="547"/>
      <c r="AO174" s="547"/>
      <c r="AP174" s="547"/>
      <c r="AQ174" s="547"/>
      <c r="AR174" s="547"/>
      <c r="AS174" s="547"/>
      <c r="AT174" s="547"/>
      <c r="AU174" s="547"/>
      <c r="AV174" s="547"/>
      <c r="AW174" s="547"/>
      <c r="AX174" s="547"/>
      <c r="AY174" s="548"/>
      <c r="AZ174" s="546"/>
      <c r="BA174" s="547"/>
      <c r="BB174" s="547"/>
      <c r="BC174" s="547"/>
      <c r="BD174" s="547"/>
      <c r="BE174" s="547"/>
      <c r="BF174" s="548"/>
      <c r="BG174" s="546"/>
      <c r="BH174" s="547"/>
      <c r="BI174" s="547"/>
      <c r="BJ174" s="547"/>
      <c r="BK174" s="547"/>
      <c r="BL174" s="547"/>
      <c r="BM174" s="548"/>
      <c r="BN174" s="546"/>
      <c r="BO174" s="547"/>
      <c r="BP174" s="547"/>
      <c r="BQ174" s="547"/>
      <c r="BR174" s="547"/>
      <c r="BS174" s="548"/>
      <c r="BT174" s="546"/>
      <c r="BU174" s="547"/>
      <c r="BV174" s="547"/>
      <c r="BW174" s="547"/>
      <c r="BX174" s="547"/>
      <c r="BY174" s="548"/>
      <c r="BZ174" s="546"/>
      <c r="CA174" s="547"/>
      <c r="CB174" s="547"/>
      <c r="CC174" s="547"/>
      <c r="CD174" s="547"/>
      <c r="CE174" s="548"/>
      <c r="CF174" s="546"/>
      <c r="CG174" s="547"/>
      <c r="CH174" s="547"/>
      <c r="CI174" s="547"/>
      <c r="CJ174" s="547"/>
      <c r="CK174" s="548"/>
      <c r="CL174" s="546"/>
      <c r="CM174" s="547"/>
      <c r="CN174" s="547"/>
      <c r="CO174" s="547"/>
      <c r="CP174" s="547"/>
      <c r="CQ174" s="548"/>
    </row>
    <row r="175" spans="1:95" ht="15" customHeight="1" x14ac:dyDescent="0.2">
      <c r="A175" s="524" t="s">
        <v>30</v>
      </c>
      <c r="B175" s="524"/>
      <c r="C175" s="524"/>
      <c r="D175" s="524"/>
      <c r="E175" s="524"/>
      <c r="F175" s="524"/>
      <c r="G175" s="524"/>
      <c r="H175" s="524" t="s">
        <v>55</v>
      </c>
      <c r="I175" s="524"/>
      <c r="J175" s="524"/>
      <c r="K175" s="524"/>
      <c r="L175" s="524"/>
      <c r="M175" s="524"/>
      <c r="N175" s="524"/>
      <c r="O175" s="524"/>
      <c r="P175" s="524"/>
      <c r="Q175" s="524"/>
      <c r="R175" s="524"/>
      <c r="S175" s="524"/>
      <c r="T175" s="534" t="s">
        <v>56</v>
      </c>
      <c r="U175" s="535"/>
      <c r="V175" s="535"/>
      <c r="W175" s="535"/>
      <c r="X175" s="535"/>
      <c r="Y175" s="535"/>
      <c r="Z175" s="535"/>
      <c r="AA175" s="535"/>
      <c r="AB175" s="535"/>
      <c r="AC175" s="535"/>
      <c r="AD175" s="535"/>
      <c r="AE175" s="536"/>
      <c r="AF175" s="524" t="s">
        <v>57</v>
      </c>
      <c r="AG175" s="524"/>
      <c r="AH175" s="524"/>
      <c r="AI175" s="524"/>
      <c r="AJ175" s="524"/>
      <c r="AK175" s="524"/>
      <c r="AL175" s="524"/>
      <c r="AM175" s="524"/>
      <c r="AN175" s="524"/>
      <c r="AO175" s="524"/>
      <c r="AP175" s="524"/>
      <c r="AQ175" s="524"/>
      <c r="AR175" s="524"/>
      <c r="AS175" s="524"/>
      <c r="AT175" s="524"/>
      <c r="AU175" s="524"/>
      <c r="AV175" s="524"/>
      <c r="AW175" s="524"/>
      <c r="AX175" s="524"/>
      <c r="AY175" s="524"/>
      <c r="AZ175" s="524" t="s">
        <v>58</v>
      </c>
      <c r="BA175" s="524"/>
      <c r="BB175" s="524"/>
      <c r="BC175" s="524"/>
      <c r="BD175" s="524"/>
      <c r="BE175" s="524"/>
      <c r="BF175" s="524"/>
      <c r="BG175" s="524" t="s">
        <v>59</v>
      </c>
      <c r="BH175" s="524"/>
      <c r="BI175" s="524"/>
      <c r="BJ175" s="524"/>
      <c r="BK175" s="524"/>
      <c r="BL175" s="524"/>
      <c r="BM175" s="524"/>
      <c r="BN175" s="524" t="s">
        <v>60</v>
      </c>
      <c r="BO175" s="524"/>
      <c r="BP175" s="524"/>
      <c r="BQ175" s="524"/>
      <c r="BR175" s="524"/>
      <c r="BS175" s="524"/>
      <c r="BT175" s="524" t="s">
        <v>61</v>
      </c>
      <c r="BU175" s="524"/>
      <c r="BV175" s="524"/>
      <c r="BW175" s="524"/>
      <c r="BX175" s="524"/>
      <c r="BY175" s="524"/>
      <c r="BZ175" s="524" t="s">
        <v>62</v>
      </c>
      <c r="CA175" s="524"/>
      <c r="CB175" s="524"/>
      <c r="CC175" s="524"/>
      <c r="CD175" s="524"/>
      <c r="CE175" s="524"/>
      <c r="CF175" s="524" t="s">
        <v>63</v>
      </c>
      <c r="CG175" s="524"/>
      <c r="CH175" s="524"/>
      <c r="CI175" s="524"/>
      <c r="CJ175" s="524"/>
      <c r="CK175" s="524"/>
      <c r="CL175" s="524" t="s">
        <v>64</v>
      </c>
      <c r="CM175" s="524"/>
      <c r="CN175" s="524"/>
      <c r="CO175" s="524"/>
      <c r="CP175" s="524"/>
      <c r="CQ175" s="524"/>
    </row>
    <row r="176" spans="1:95" ht="60.75" customHeight="1" x14ac:dyDescent="0.2">
      <c r="A176" s="732" t="s">
        <v>464</v>
      </c>
      <c r="B176" s="682"/>
      <c r="C176" s="682"/>
      <c r="D176" s="682"/>
      <c r="E176" s="682"/>
      <c r="F176" s="682"/>
      <c r="G176" s="683"/>
      <c r="H176" s="636" t="s">
        <v>463</v>
      </c>
      <c r="I176" s="637"/>
      <c r="J176" s="637"/>
      <c r="K176" s="637"/>
      <c r="L176" s="637"/>
      <c r="M176" s="637"/>
      <c r="N176" s="637"/>
      <c r="O176" s="637"/>
      <c r="P176" s="637"/>
      <c r="Q176" s="637"/>
      <c r="R176" s="637"/>
      <c r="S176" s="638"/>
      <c r="T176" s="642" t="s">
        <v>66</v>
      </c>
      <c r="U176" s="643"/>
      <c r="V176" s="643"/>
      <c r="W176" s="643"/>
      <c r="X176" s="643"/>
      <c r="Y176" s="643"/>
      <c r="Z176" s="643"/>
      <c r="AA176" s="643"/>
      <c r="AB176" s="643"/>
      <c r="AC176" s="643"/>
      <c r="AD176" s="643"/>
      <c r="AE176" s="644"/>
      <c r="AF176" s="531" t="s">
        <v>67</v>
      </c>
      <c r="AG176" s="532"/>
      <c r="AH176" s="532"/>
      <c r="AI176" s="532"/>
      <c r="AJ176" s="532"/>
      <c r="AK176" s="532"/>
      <c r="AL176" s="532"/>
      <c r="AM176" s="532"/>
      <c r="AN176" s="532"/>
      <c r="AO176" s="532"/>
      <c r="AP176" s="532"/>
      <c r="AQ176" s="532"/>
      <c r="AR176" s="532"/>
      <c r="AS176" s="532"/>
      <c r="AT176" s="532"/>
      <c r="AU176" s="532"/>
      <c r="AV176" s="532"/>
      <c r="AW176" s="532"/>
      <c r="AX176" s="532"/>
      <c r="AY176" s="533"/>
      <c r="AZ176" s="534" t="s">
        <v>68</v>
      </c>
      <c r="BA176" s="535"/>
      <c r="BB176" s="535"/>
      <c r="BC176" s="535"/>
      <c r="BD176" s="535"/>
      <c r="BE176" s="535"/>
      <c r="BF176" s="536"/>
      <c r="BG176" s="534" t="s">
        <v>69</v>
      </c>
      <c r="BH176" s="535"/>
      <c r="BI176" s="535"/>
      <c r="BJ176" s="535"/>
      <c r="BK176" s="535"/>
      <c r="BL176" s="535"/>
      <c r="BM176" s="536"/>
      <c r="BN176" s="518">
        <v>100</v>
      </c>
      <c r="BO176" s="519"/>
      <c r="BP176" s="519"/>
      <c r="BQ176" s="519"/>
      <c r="BR176" s="519"/>
      <c r="BS176" s="520"/>
      <c r="BT176" s="518">
        <v>100</v>
      </c>
      <c r="BU176" s="519"/>
      <c r="BV176" s="519"/>
      <c r="BW176" s="519"/>
      <c r="BX176" s="519"/>
      <c r="BY176" s="520"/>
      <c r="BZ176" s="518">
        <v>100</v>
      </c>
      <c r="CA176" s="519"/>
      <c r="CB176" s="519"/>
      <c r="CC176" s="519"/>
      <c r="CD176" s="519"/>
      <c r="CE176" s="520"/>
      <c r="CF176" s="553">
        <v>5</v>
      </c>
      <c r="CG176" s="554"/>
      <c r="CH176" s="554"/>
      <c r="CI176" s="554"/>
      <c r="CJ176" s="554"/>
      <c r="CK176" s="555"/>
      <c r="CL176" s="518"/>
      <c r="CM176" s="519"/>
      <c r="CN176" s="519"/>
      <c r="CO176" s="519"/>
      <c r="CP176" s="519"/>
      <c r="CQ176" s="520"/>
    </row>
    <row r="177" spans="1:95" ht="141.75" customHeight="1" x14ac:dyDescent="0.2">
      <c r="A177" s="684"/>
      <c r="B177" s="685"/>
      <c r="C177" s="685"/>
      <c r="D177" s="685"/>
      <c r="E177" s="685"/>
      <c r="F177" s="685"/>
      <c r="G177" s="686"/>
      <c r="H177" s="639"/>
      <c r="I177" s="640"/>
      <c r="J177" s="640"/>
      <c r="K177" s="640"/>
      <c r="L177" s="640"/>
      <c r="M177" s="640"/>
      <c r="N177" s="640"/>
      <c r="O177" s="640"/>
      <c r="P177" s="640"/>
      <c r="Q177" s="640"/>
      <c r="R177" s="640"/>
      <c r="S177" s="641"/>
      <c r="T177" s="645"/>
      <c r="U177" s="646"/>
      <c r="V177" s="646"/>
      <c r="W177" s="646"/>
      <c r="X177" s="646"/>
      <c r="Y177" s="646"/>
      <c r="Z177" s="646"/>
      <c r="AA177" s="646"/>
      <c r="AB177" s="646"/>
      <c r="AC177" s="646"/>
      <c r="AD177" s="646"/>
      <c r="AE177" s="647"/>
      <c r="AF177" s="531" t="s">
        <v>71</v>
      </c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2"/>
      <c r="AS177" s="532"/>
      <c r="AT177" s="532"/>
      <c r="AU177" s="532"/>
      <c r="AV177" s="532"/>
      <c r="AW177" s="532"/>
      <c r="AX177" s="532"/>
      <c r="AY177" s="533"/>
      <c r="AZ177" s="534" t="s">
        <v>68</v>
      </c>
      <c r="BA177" s="535"/>
      <c r="BB177" s="535"/>
      <c r="BC177" s="535"/>
      <c r="BD177" s="535"/>
      <c r="BE177" s="535"/>
      <c r="BF177" s="536"/>
      <c r="BG177" s="534" t="s">
        <v>69</v>
      </c>
      <c r="BH177" s="535"/>
      <c r="BI177" s="535"/>
      <c r="BJ177" s="535"/>
      <c r="BK177" s="535"/>
      <c r="BL177" s="535"/>
      <c r="BM177" s="536"/>
      <c r="BN177" s="518">
        <v>100</v>
      </c>
      <c r="BO177" s="519"/>
      <c r="BP177" s="519"/>
      <c r="BQ177" s="519"/>
      <c r="BR177" s="519"/>
      <c r="BS177" s="520"/>
      <c r="BT177" s="518">
        <v>100</v>
      </c>
      <c r="BU177" s="519"/>
      <c r="BV177" s="519"/>
      <c r="BW177" s="519"/>
      <c r="BX177" s="519"/>
      <c r="BY177" s="520"/>
      <c r="BZ177" s="518">
        <v>100</v>
      </c>
      <c r="CA177" s="519"/>
      <c r="CB177" s="519"/>
      <c r="CC177" s="519"/>
      <c r="CD177" s="519"/>
      <c r="CE177" s="520"/>
      <c r="CF177" s="553">
        <v>5</v>
      </c>
      <c r="CG177" s="554"/>
      <c r="CH177" s="554"/>
      <c r="CI177" s="554"/>
      <c r="CJ177" s="554"/>
      <c r="CK177" s="555"/>
      <c r="CL177" s="518"/>
      <c r="CM177" s="519"/>
      <c r="CN177" s="519"/>
      <c r="CO177" s="519"/>
      <c r="CP177" s="519"/>
      <c r="CQ177" s="520"/>
    </row>
    <row r="178" spans="1:95" ht="21.75" customHeight="1" x14ac:dyDescent="0.2">
      <c r="A178" s="552" t="s">
        <v>72</v>
      </c>
      <c r="B178" s="552"/>
      <c r="C178" s="552"/>
      <c r="D178" s="552"/>
      <c r="E178" s="552"/>
      <c r="F178" s="552"/>
      <c r="G178" s="552"/>
      <c r="H178" s="552"/>
      <c r="I178" s="552"/>
      <c r="J178" s="552"/>
      <c r="K178" s="552"/>
      <c r="L178" s="552"/>
      <c r="M178" s="552"/>
      <c r="N178" s="552"/>
      <c r="O178" s="552"/>
      <c r="P178" s="552"/>
      <c r="Q178" s="552"/>
      <c r="R178" s="552"/>
      <c r="S178" s="552"/>
      <c r="T178" s="552"/>
      <c r="U178" s="552"/>
      <c r="V178" s="552"/>
      <c r="W178" s="552"/>
      <c r="X178" s="552"/>
      <c r="Y178" s="552"/>
      <c r="Z178" s="552"/>
      <c r="AA178" s="552"/>
      <c r="AB178" s="552"/>
      <c r="AC178" s="552"/>
      <c r="AD178" s="552"/>
      <c r="AE178" s="552"/>
      <c r="AF178" s="552"/>
      <c r="AG178" s="552"/>
      <c r="AH178" s="552"/>
      <c r="AI178" s="552"/>
      <c r="AJ178" s="552"/>
      <c r="AK178" s="552"/>
      <c r="AL178" s="552"/>
      <c r="AM178" s="552"/>
      <c r="AN178" s="552"/>
      <c r="AO178" s="552"/>
      <c r="AP178" s="552"/>
      <c r="AQ178" s="552"/>
      <c r="AR178" s="552"/>
      <c r="AS178" s="552"/>
      <c r="AT178" s="552"/>
      <c r="AU178" s="552"/>
      <c r="AV178" s="552"/>
      <c r="AW178" s="552"/>
      <c r="AX178" s="552"/>
      <c r="AY178" s="552"/>
      <c r="AZ178" s="552"/>
      <c r="BA178" s="552"/>
      <c r="BB178" s="552"/>
      <c r="BC178" s="552"/>
      <c r="BD178" s="552"/>
      <c r="BE178" s="552"/>
      <c r="BF178" s="552"/>
      <c r="BG178" s="552"/>
      <c r="BH178" s="552"/>
      <c r="BI178" s="552"/>
      <c r="BJ178" s="552"/>
      <c r="BK178" s="552"/>
      <c r="BL178" s="552"/>
      <c r="BM178" s="552"/>
      <c r="BN178" s="552"/>
      <c r="BO178" s="552"/>
      <c r="BP178" s="552"/>
      <c r="BQ178" s="552"/>
      <c r="BR178" s="552"/>
      <c r="BS178" s="552"/>
      <c r="BT178" s="552"/>
      <c r="BU178" s="552"/>
      <c r="BV178" s="552"/>
      <c r="BW178" s="552"/>
      <c r="BX178" s="552"/>
      <c r="BY178" s="552"/>
      <c r="BZ178" s="552"/>
      <c r="CA178" s="552"/>
      <c r="CB178" s="552"/>
      <c r="CC178" s="552"/>
      <c r="CD178" s="552"/>
      <c r="CE178" s="552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64.5" customHeight="1" x14ac:dyDescent="0.2">
      <c r="A179" s="524" t="s">
        <v>73</v>
      </c>
      <c r="B179" s="524"/>
      <c r="C179" s="524"/>
      <c r="D179" s="524"/>
      <c r="E179" s="524"/>
      <c r="F179" s="524"/>
      <c r="G179" s="524"/>
      <c r="H179" s="540" t="s">
        <v>74</v>
      </c>
      <c r="I179" s="541"/>
      <c r="J179" s="541"/>
      <c r="K179" s="541"/>
      <c r="L179" s="541"/>
      <c r="M179" s="541"/>
      <c r="N179" s="541"/>
      <c r="O179" s="541"/>
      <c r="P179" s="541"/>
      <c r="Q179" s="541"/>
      <c r="R179" s="541"/>
      <c r="S179" s="542"/>
      <c r="T179" s="524" t="s">
        <v>75</v>
      </c>
      <c r="U179" s="524"/>
      <c r="V179" s="524"/>
      <c r="W179" s="524"/>
      <c r="X179" s="524"/>
      <c r="Y179" s="524"/>
      <c r="Z179" s="524"/>
      <c r="AA179" s="524"/>
      <c r="AB179" s="524"/>
      <c r="AC179" s="534" t="s">
        <v>76</v>
      </c>
      <c r="AD179" s="535"/>
      <c r="AE179" s="535"/>
      <c r="AF179" s="535"/>
      <c r="AG179" s="535"/>
      <c r="AH179" s="535"/>
      <c r="AI179" s="535"/>
      <c r="AJ179" s="535"/>
      <c r="AK179" s="535"/>
      <c r="AL179" s="535"/>
      <c r="AM179" s="535"/>
      <c r="AN179" s="535"/>
      <c r="AO179" s="535"/>
      <c r="AP179" s="535"/>
      <c r="AQ179" s="535"/>
      <c r="AR179" s="535"/>
      <c r="AS179" s="535"/>
      <c r="AT179" s="535"/>
      <c r="AU179" s="535"/>
      <c r="AV179" s="535"/>
      <c r="AW179" s="535"/>
      <c r="AX179" s="535"/>
      <c r="AY179" s="535"/>
      <c r="AZ179" s="535"/>
      <c r="BA179" s="536"/>
      <c r="BB179" s="534" t="s">
        <v>77</v>
      </c>
      <c r="BC179" s="535"/>
      <c r="BD179" s="535"/>
      <c r="BE179" s="535"/>
      <c r="BF179" s="535"/>
      <c r="BG179" s="535"/>
      <c r="BH179" s="535"/>
      <c r="BI179" s="535"/>
      <c r="BJ179" s="535"/>
      <c r="BK179" s="535"/>
      <c r="BL179" s="535"/>
      <c r="BM179" s="535"/>
      <c r="BN179" s="535"/>
      <c r="BO179" s="535"/>
      <c r="BP179" s="536"/>
      <c r="BQ179" s="534" t="s">
        <v>78</v>
      </c>
      <c r="BR179" s="535"/>
      <c r="BS179" s="535"/>
      <c r="BT179" s="535"/>
      <c r="BU179" s="535"/>
      <c r="BV179" s="535"/>
      <c r="BW179" s="535"/>
      <c r="BX179" s="535"/>
      <c r="BY179" s="535"/>
      <c r="BZ179" s="535"/>
      <c r="CA179" s="535"/>
      <c r="CB179" s="535"/>
      <c r="CC179" s="535"/>
      <c r="CD179" s="535"/>
      <c r="CE179" s="536"/>
      <c r="CF179" s="524" t="s">
        <v>79</v>
      </c>
      <c r="CG179" s="524"/>
      <c r="CH179" s="524"/>
      <c r="CI179" s="524"/>
      <c r="CJ179" s="524"/>
      <c r="CK179" s="524"/>
      <c r="CL179" s="524"/>
      <c r="CM179" s="524"/>
      <c r="CN179" s="524"/>
      <c r="CO179" s="524"/>
      <c r="CP179" s="524"/>
      <c r="CQ179" s="524"/>
    </row>
    <row r="180" spans="1:95" ht="13.5" customHeight="1" x14ac:dyDescent="0.2">
      <c r="A180" s="524"/>
      <c r="B180" s="524"/>
      <c r="C180" s="524"/>
      <c r="D180" s="524"/>
      <c r="E180" s="524"/>
      <c r="F180" s="524"/>
      <c r="G180" s="524"/>
      <c r="H180" s="540" t="s">
        <v>45</v>
      </c>
      <c r="I180" s="541"/>
      <c r="J180" s="541"/>
      <c r="K180" s="541"/>
      <c r="L180" s="541"/>
      <c r="M180" s="541"/>
      <c r="N180" s="541"/>
      <c r="O180" s="541"/>
      <c r="P180" s="541"/>
      <c r="Q180" s="541"/>
      <c r="R180" s="541"/>
      <c r="S180" s="542"/>
      <c r="T180" s="543" t="s">
        <v>45</v>
      </c>
      <c r="U180" s="544"/>
      <c r="V180" s="544"/>
      <c r="W180" s="544"/>
      <c r="X180" s="544"/>
      <c r="Y180" s="544"/>
      <c r="Z180" s="544"/>
      <c r="AA180" s="544"/>
      <c r="AB180" s="545"/>
      <c r="AC180" s="540" t="s">
        <v>45</v>
      </c>
      <c r="AD180" s="541"/>
      <c r="AE180" s="541"/>
      <c r="AF180" s="541"/>
      <c r="AG180" s="541"/>
      <c r="AH180" s="541"/>
      <c r="AI180" s="541"/>
      <c r="AJ180" s="541"/>
      <c r="AK180" s="541"/>
      <c r="AL180" s="541"/>
      <c r="AM180" s="541"/>
      <c r="AN180" s="541"/>
      <c r="AO180" s="541"/>
      <c r="AP180" s="541"/>
      <c r="AQ180" s="541"/>
      <c r="AR180" s="542"/>
      <c r="AS180" s="540" t="s">
        <v>80</v>
      </c>
      <c r="AT180" s="541"/>
      <c r="AU180" s="541"/>
      <c r="AV180" s="541"/>
      <c r="AW180" s="541"/>
      <c r="AX180" s="541"/>
      <c r="AY180" s="541"/>
      <c r="AZ180" s="541"/>
      <c r="BA180" s="542"/>
      <c r="BB180" s="549" t="s">
        <v>6</v>
      </c>
      <c r="BC180" s="550"/>
      <c r="BD180" s="551" t="s">
        <v>187</v>
      </c>
      <c r="BE180" s="551"/>
      <c r="BF180" s="220"/>
      <c r="BG180" s="549" t="s">
        <v>6</v>
      </c>
      <c r="BH180" s="550"/>
      <c r="BI180" s="551" t="s">
        <v>199</v>
      </c>
      <c r="BJ180" s="551"/>
      <c r="BK180" s="220"/>
      <c r="BL180" s="549" t="s">
        <v>6</v>
      </c>
      <c r="BM180" s="550"/>
      <c r="BN180" s="551" t="s">
        <v>200</v>
      </c>
      <c r="BO180" s="551"/>
      <c r="BP180" s="220"/>
      <c r="BQ180" s="549" t="s">
        <v>6</v>
      </c>
      <c r="BR180" s="550"/>
      <c r="BS180" s="551" t="s">
        <v>187</v>
      </c>
      <c r="BT180" s="551"/>
      <c r="BU180" s="220"/>
      <c r="BV180" s="549" t="s">
        <v>6</v>
      </c>
      <c r="BW180" s="550"/>
      <c r="BX180" s="551" t="s">
        <v>199</v>
      </c>
      <c r="BY180" s="551"/>
      <c r="BZ180" s="220"/>
      <c r="CA180" s="549" t="s">
        <v>6</v>
      </c>
      <c r="CB180" s="550"/>
      <c r="CC180" s="551" t="s">
        <v>200</v>
      </c>
      <c r="CD180" s="551"/>
      <c r="CE180" s="220"/>
      <c r="CF180" s="540" t="s">
        <v>48</v>
      </c>
      <c r="CG180" s="541"/>
      <c r="CH180" s="541"/>
      <c r="CI180" s="541"/>
      <c r="CJ180" s="541"/>
      <c r="CK180" s="542"/>
      <c r="CL180" s="540" t="s">
        <v>49</v>
      </c>
      <c r="CM180" s="541"/>
      <c r="CN180" s="541"/>
      <c r="CO180" s="541"/>
      <c r="CP180" s="541"/>
      <c r="CQ180" s="542"/>
    </row>
    <row r="181" spans="1:95" x14ac:dyDescent="0.2">
      <c r="A181" s="524"/>
      <c r="B181" s="524"/>
      <c r="C181" s="524"/>
      <c r="D181" s="524"/>
      <c r="E181" s="524"/>
      <c r="F181" s="524"/>
      <c r="G181" s="524"/>
      <c r="H181" s="543"/>
      <c r="I181" s="544"/>
      <c r="J181" s="544"/>
      <c r="K181" s="544"/>
      <c r="L181" s="544"/>
      <c r="M181" s="544"/>
      <c r="N181" s="544"/>
      <c r="O181" s="544"/>
      <c r="P181" s="544"/>
      <c r="Q181" s="544"/>
      <c r="R181" s="544"/>
      <c r="S181" s="545"/>
      <c r="T181" s="543"/>
      <c r="U181" s="544"/>
      <c r="V181" s="544"/>
      <c r="W181" s="544"/>
      <c r="X181" s="544"/>
      <c r="Y181" s="544"/>
      <c r="Z181" s="544"/>
      <c r="AA181" s="544"/>
      <c r="AB181" s="545"/>
      <c r="AC181" s="543"/>
      <c r="AD181" s="544"/>
      <c r="AE181" s="544"/>
      <c r="AF181" s="544"/>
      <c r="AG181" s="544"/>
      <c r="AH181" s="544"/>
      <c r="AI181" s="544"/>
      <c r="AJ181" s="544"/>
      <c r="AK181" s="544"/>
      <c r="AL181" s="544"/>
      <c r="AM181" s="544"/>
      <c r="AN181" s="544"/>
      <c r="AO181" s="544"/>
      <c r="AP181" s="544"/>
      <c r="AQ181" s="544"/>
      <c r="AR181" s="545"/>
      <c r="AS181" s="543"/>
      <c r="AT181" s="544"/>
      <c r="AU181" s="544"/>
      <c r="AV181" s="544"/>
      <c r="AW181" s="544"/>
      <c r="AX181" s="544"/>
      <c r="AY181" s="544"/>
      <c r="AZ181" s="544"/>
      <c r="BA181" s="545"/>
      <c r="BB181" s="543" t="s">
        <v>81</v>
      </c>
      <c r="BC181" s="544"/>
      <c r="BD181" s="544"/>
      <c r="BE181" s="544"/>
      <c r="BF181" s="545"/>
      <c r="BG181" s="543" t="s">
        <v>82</v>
      </c>
      <c r="BH181" s="544"/>
      <c r="BI181" s="544"/>
      <c r="BJ181" s="544"/>
      <c r="BK181" s="545"/>
      <c r="BL181" s="543" t="s">
        <v>83</v>
      </c>
      <c r="BM181" s="544"/>
      <c r="BN181" s="544"/>
      <c r="BO181" s="544"/>
      <c r="BP181" s="545"/>
      <c r="BQ181" s="543" t="s">
        <v>81</v>
      </c>
      <c r="BR181" s="544"/>
      <c r="BS181" s="544"/>
      <c r="BT181" s="544"/>
      <c r="BU181" s="545"/>
      <c r="BV181" s="543" t="s">
        <v>82</v>
      </c>
      <c r="BW181" s="544"/>
      <c r="BX181" s="544"/>
      <c r="BY181" s="544"/>
      <c r="BZ181" s="545"/>
      <c r="CA181" s="543" t="s">
        <v>83</v>
      </c>
      <c r="CB181" s="544"/>
      <c r="CC181" s="544"/>
      <c r="CD181" s="544"/>
      <c r="CE181" s="545"/>
      <c r="CF181" s="543"/>
      <c r="CG181" s="544"/>
      <c r="CH181" s="544"/>
      <c r="CI181" s="544"/>
      <c r="CJ181" s="544"/>
      <c r="CK181" s="545"/>
      <c r="CL181" s="543"/>
      <c r="CM181" s="544"/>
      <c r="CN181" s="544"/>
      <c r="CO181" s="544"/>
      <c r="CP181" s="544"/>
      <c r="CQ181" s="545"/>
    </row>
    <row r="182" spans="1:95" ht="1.5" customHeight="1" x14ac:dyDescent="0.2">
      <c r="A182" s="524"/>
      <c r="B182" s="524"/>
      <c r="C182" s="524"/>
      <c r="D182" s="524"/>
      <c r="E182" s="524"/>
      <c r="F182" s="524"/>
      <c r="G182" s="524"/>
      <c r="H182" s="543"/>
      <c r="I182" s="544"/>
      <c r="J182" s="544"/>
      <c r="K182" s="544"/>
      <c r="L182" s="544"/>
      <c r="M182" s="544"/>
      <c r="N182" s="544"/>
      <c r="O182" s="544"/>
      <c r="P182" s="544"/>
      <c r="Q182" s="544"/>
      <c r="R182" s="544"/>
      <c r="S182" s="545"/>
      <c r="T182" s="543"/>
      <c r="U182" s="544"/>
      <c r="V182" s="544"/>
      <c r="W182" s="544"/>
      <c r="X182" s="544"/>
      <c r="Y182" s="544"/>
      <c r="Z182" s="544"/>
      <c r="AA182" s="544"/>
      <c r="AB182" s="545"/>
      <c r="AC182" s="543"/>
      <c r="AD182" s="544"/>
      <c r="AE182" s="544"/>
      <c r="AF182" s="544"/>
      <c r="AG182" s="544"/>
      <c r="AH182" s="544"/>
      <c r="AI182" s="544"/>
      <c r="AJ182" s="544"/>
      <c r="AK182" s="544"/>
      <c r="AL182" s="544"/>
      <c r="AM182" s="544"/>
      <c r="AN182" s="544"/>
      <c r="AO182" s="544"/>
      <c r="AP182" s="544"/>
      <c r="AQ182" s="544"/>
      <c r="AR182" s="545"/>
      <c r="AS182" s="546"/>
      <c r="AT182" s="547"/>
      <c r="AU182" s="547"/>
      <c r="AV182" s="547"/>
      <c r="AW182" s="547"/>
      <c r="AX182" s="547"/>
      <c r="AY182" s="547"/>
      <c r="AZ182" s="547"/>
      <c r="BA182" s="548"/>
      <c r="BB182" s="543"/>
      <c r="BC182" s="544"/>
      <c r="BD182" s="544"/>
      <c r="BE182" s="544"/>
      <c r="BF182" s="545"/>
      <c r="BG182" s="543"/>
      <c r="BH182" s="544"/>
      <c r="BI182" s="544"/>
      <c r="BJ182" s="544"/>
      <c r="BK182" s="545"/>
      <c r="BL182" s="543"/>
      <c r="BM182" s="544"/>
      <c r="BN182" s="544"/>
      <c r="BO182" s="544"/>
      <c r="BP182" s="545"/>
      <c r="BQ182" s="543"/>
      <c r="BR182" s="544"/>
      <c r="BS182" s="544"/>
      <c r="BT182" s="544"/>
      <c r="BU182" s="545"/>
      <c r="BV182" s="543"/>
      <c r="BW182" s="544"/>
      <c r="BX182" s="544"/>
      <c r="BY182" s="544"/>
      <c r="BZ182" s="545"/>
      <c r="CA182" s="543"/>
      <c r="CB182" s="544"/>
      <c r="CC182" s="544"/>
      <c r="CD182" s="544"/>
      <c r="CE182" s="545"/>
      <c r="CF182" s="543"/>
      <c r="CG182" s="544"/>
      <c r="CH182" s="544"/>
      <c r="CI182" s="544"/>
      <c r="CJ182" s="544"/>
      <c r="CK182" s="545"/>
      <c r="CL182" s="543"/>
      <c r="CM182" s="544"/>
      <c r="CN182" s="544"/>
      <c r="CO182" s="544"/>
      <c r="CP182" s="544"/>
      <c r="CQ182" s="545"/>
    </row>
    <row r="183" spans="1:95" ht="57" customHeight="1" x14ac:dyDescent="0.2">
      <c r="A183" s="524"/>
      <c r="B183" s="524"/>
      <c r="C183" s="524"/>
      <c r="D183" s="524"/>
      <c r="E183" s="524"/>
      <c r="F183" s="524"/>
      <c r="G183" s="524"/>
      <c r="H183" s="546"/>
      <c r="I183" s="547"/>
      <c r="J183" s="547"/>
      <c r="K183" s="547"/>
      <c r="L183" s="547"/>
      <c r="M183" s="547"/>
      <c r="N183" s="547"/>
      <c r="O183" s="547"/>
      <c r="P183" s="547"/>
      <c r="Q183" s="547"/>
      <c r="R183" s="547"/>
      <c r="S183" s="548"/>
      <c r="T183" s="546"/>
      <c r="U183" s="547"/>
      <c r="V183" s="547"/>
      <c r="W183" s="547"/>
      <c r="X183" s="547"/>
      <c r="Y183" s="547"/>
      <c r="Z183" s="547"/>
      <c r="AA183" s="547"/>
      <c r="AB183" s="548"/>
      <c r="AC183" s="546"/>
      <c r="AD183" s="547"/>
      <c r="AE183" s="547"/>
      <c r="AF183" s="547"/>
      <c r="AG183" s="547"/>
      <c r="AH183" s="547"/>
      <c r="AI183" s="547"/>
      <c r="AJ183" s="547"/>
      <c r="AK183" s="547"/>
      <c r="AL183" s="547"/>
      <c r="AM183" s="547"/>
      <c r="AN183" s="547"/>
      <c r="AO183" s="547"/>
      <c r="AP183" s="547"/>
      <c r="AQ183" s="547"/>
      <c r="AR183" s="548"/>
      <c r="AS183" s="534" t="s">
        <v>53</v>
      </c>
      <c r="AT183" s="535"/>
      <c r="AU183" s="535"/>
      <c r="AV183" s="535"/>
      <c r="AW183" s="536"/>
      <c r="AX183" s="534" t="s">
        <v>54</v>
      </c>
      <c r="AY183" s="535"/>
      <c r="AZ183" s="535"/>
      <c r="BA183" s="536"/>
      <c r="BB183" s="546"/>
      <c r="BC183" s="547"/>
      <c r="BD183" s="547"/>
      <c r="BE183" s="547"/>
      <c r="BF183" s="548"/>
      <c r="BG183" s="546"/>
      <c r="BH183" s="547"/>
      <c r="BI183" s="547"/>
      <c r="BJ183" s="547"/>
      <c r="BK183" s="548"/>
      <c r="BL183" s="546"/>
      <c r="BM183" s="547"/>
      <c r="BN183" s="547"/>
      <c r="BO183" s="547"/>
      <c r="BP183" s="548"/>
      <c r="BQ183" s="546"/>
      <c r="BR183" s="547"/>
      <c r="BS183" s="547"/>
      <c r="BT183" s="547"/>
      <c r="BU183" s="548"/>
      <c r="BV183" s="546"/>
      <c r="BW183" s="547"/>
      <c r="BX183" s="547"/>
      <c r="BY183" s="547"/>
      <c r="BZ183" s="548"/>
      <c r="CA183" s="546"/>
      <c r="CB183" s="547"/>
      <c r="CC183" s="547"/>
      <c r="CD183" s="547"/>
      <c r="CE183" s="548"/>
      <c r="CF183" s="546"/>
      <c r="CG183" s="547"/>
      <c r="CH183" s="547"/>
      <c r="CI183" s="547"/>
      <c r="CJ183" s="547"/>
      <c r="CK183" s="548"/>
      <c r="CL183" s="546"/>
      <c r="CM183" s="547"/>
      <c r="CN183" s="547"/>
      <c r="CO183" s="547"/>
      <c r="CP183" s="547"/>
      <c r="CQ183" s="548"/>
    </row>
    <row r="184" spans="1:95" x14ac:dyDescent="0.2">
      <c r="A184" s="524" t="s">
        <v>30</v>
      </c>
      <c r="B184" s="524"/>
      <c r="C184" s="524"/>
      <c r="D184" s="524"/>
      <c r="E184" s="524"/>
      <c r="F184" s="524"/>
      <c r="G184" s="524"/>
      <c r="H184" s="534" t="s">
        <v>55</v>
      </c>
      <c r="I184" s="535"/>
      <c r="J184" s="535"/>
      <c r="K184" s="535"/>
      <c r="L184" s="535"/>
      <c r="M184" s="535"/>
      <c r="N184" s="535"/>
      <c r="O184" s="535"/>
      <c r="P184" s="535"/>
      <c r="Q184" s="535"/>
      <c r="R184" s="535"/>
      <c r="S184" s="536"/>
      <c r="T184" s="534" t="s">
        <v>56</v>
      </c>
      <c r="U184" s="535"/>
      <c r="V184" s="535"/>
      <c r="W184" s="535"/>
      <c r="X184" s="535"/>
      <c r="Y184" s="535"/>
      <c r="Z184" s="535"/>
      <c r="AA184" s="535"/>
      <c r="AB184" s="536"/>
      <c r="AC184" s="540" t="s">
        <v>57</v>
      </c>
      <c r="AD184" s="541"/>
      <c r="AE184" s="541"/>
      <c r="AF184" s="541"/>
      <c r="AG184" s="541"/>
      <c r="AH184" s="541"/>
      <c r="AI184" s="541"/>
      <c r="AJ184" s="541"/>
      <c r="AK184" s="541"/>
      <c r="AL184" s="541"/>
      <c r="AM184" s="541"/>
      <c r="AN184" s="541"/>
      <c r="AO184" s="541"/>
      <c r="AP184" s="541"/>
      <c r="AQ184" s="541"/>
      <c r="AR184" s="542"/>
      <c r="AS184" s="534" t="s">
        <v>58</v>
      </c>
      <c r="AT184" s="535"/>
      <c r="AU184" s="535"/>
      <c r="AV184" s="535"/>
      <c r="AW184" s="536"/>
      <c r="AX184" s="534" t="s">
        <v>59</v>
      </c>
      <c r="AY184" s="535"/>
      <c r="AZ184" s="535"/>
      <c r="BA184" s="536"/>
      <c r="BB184" s="524" t="s">
        <v>60</v>
      </c>
      <c r="BC184" s="524"/>
      <c r="BD184" s="524"/>
      <c r="BE184" s="524"/>
      <c r="BF184" s="524"/>
      <c r="BG184" s="524" t="s">
        <v>61</v>
      </c>
      <c r="BH184" s="524"/>
      <c r="BI184" s="524"/>
      <c r="BJ184" s="524"/>
      <c r="BK184" s="524"/>
      <c r="BL184" s="524" t="s">
        <v>62</v>
      </c>
      <c r="BM184" s="524"/>
      <c r="BN184" s="524"/>
      <c r="BO184" s="524"/>
      <c r="BP184" s="524"/>
      <c r="BQ184" s="524" t="s">
        <v>63</v>
      </c>
      <c r="BR184" s="524"/>
      <c r="BS184" s="524"/>
      <c r="BT184" s="524"/>
      <c r="BU184" s="524"/>
      <c r="BV184" s="524" t="s">
        <v>64</v>
      </c>
      <c r="BW184" s="524"/>
      <c r="BX184" s="524"/>
      <c r="BY184" s="524"/>
      <c r="BZ184" s="524"/>
      <c r="CA184" s="524" t="s">
        <v>84</v>
      </c>
      <c r="CB184" s="524"/>
      <c r="CC184" s="524"/>
      <c r="CD184" s="524"/>
      <c r="CE184" s="524"/>
      <c r="CF184" s="524" t="s">
        <v>85</v>
      </c>
      <c r="CG184" s="524"/>
      <c r="CH184" s="524"/>
      <c r="CI184" s="524"/>
      <c r="CJ184" s="524"/>
      <c r="CK184" s="524"/>
      <c r="CL184" s="524" t="s">
        <v>86</v>
      </c>
      <c r="CM184" s="524"/>
      <c r="CN184" s="524"/>
      <c r="CO184" s="524"/>
      <c r="CP184" s="524"/>
      <c r="CQ184" s="524"/>
    </row>
    <row r="185" spans="1:95" ht="199.5" customHeight="1" x14ac:dyDescent="0.2">
      <c r="A185" s="525" t="s">
        <v>464</v>
      </c>
      <c r="B185" s="526"/>
      <c r="C185" s="526"/>
      <c r="D185" s="526"/>
      <c r="E185" s="526"/>
      <c r="F185" s="526"/>
      <c r="G185" s="527"/>
      <c r="H185" s="528" t="s">
        <v>463</v>
      </c>
      <c r="I185" s="621"/>
      <c r="J185" s="621"/>
      <c r="K185" s="621"/>
      <c r="L185" s="621"/>
      <c r="M185" s="621"/>
      <c r="N185" s="621"/>
      <c r="O185" s="621"/>
      <c r="P185" s="621"/>
      <c r="Q185" s="621"/>
      <c r="R185" s="621"/>
      <c r="S185" s="622"/>
      <c r="T185" s="518" t="s">
        <v>66</v>
      </c>
      <c r="U185" s="519"/>
      <c r="V185" s="519"/>
      <c r="W185" s="519"/>
      <c r="X185" s="519"/>
      <c r="Y185" s="519"/>
      <c r="Z185" s="519"/>
      <c r="AA185" s="519"/>
      <c r="AB185" s="520"/>
      <c r="AC185" s="531" t="s">
        <v>87</v>
      </c>
      <c r="AD185" s="532"/>
      <c r="AE185" s="532"/>
      <c r="AF185" s="532"/>
      <c r="AG185" s="532"/>
      <c r="AH185" s="532"/>
      <c r="AI185" s="532"/>
      <c r="AJ185" s="532"/>
      <c r="AK185" s="532"/>
      <c r="AL185" s="532"/>
      <c r="AM185" s="532"/>
      <c r="AN185" s="532"/>
      <c r="AO185" s="532"/>
      <c r="AP185" s="532"/>
      <c r="AQ185" s="96"/>
      <c r="AR185" s="97"/>
      <c r="AS185" s="534" t="s">
        <v>88</v>
      </c>
      <c r="AT185" s="535"/>
      <c r="AU185" s="535"/>
      <c r="AV185" s="535"/>
      <c r="AW185" s="536"/>
      <c r="AX185" s="537" t="s">
        <v>89</v>
      </c>
      <c r="AY185" s="538"/>
      <c r="AZ185" s="538"/>
      <c r="BA185" s="539"/>
      <c r="BB185" s="662">
        <f>'10ИванКЦ (стац+бомж+дет+над)'!BB101:BF101</f>
        <v>40</v>
      </c>
      <c r="BC185" s="663"/>
      <c r="BD185" s="663"/>
      <c r="BE185" s="663"/>
      <c r="BF185" s="664"/>
      <c r="BG185" s="662">
        <f>'10ИванКЦ (стац+бомж+дет+над)'!BG101:BK101</f>
        <v>40</v>
      </c>
      <c r="BH185" s="663"/>
      <c r="BI185" s="663"/>
      <c r="BJ185" s="663"/>
      <c r="BK185" s="664"/>
      <c r="BL185" s="662">
        <f>'10ИванКЦ (стац+бомж+дет+над)'!BL101:BP101</f>
        <v>40</v>
      </c>
      <c r="BM185" s="663"/>
      <c r="BN185" s="663"/>
      <c r="BO185" s="663"/>
      <c r="BP185" s="664"/>
      <c r="BQ185" s="518"/>
      <c r="BR185" s="519"/>
      <c r="BS185" s="519"/>
      <c r="BT185" s="519"/>
      <c r="BU185" s="520"/>
      <c r="BV185" s="518"/>
      <c r="BW185" s="519"/>
      <c r="BX185" s="519"/>
      <c r="BY185" s="519"/>
      <c r="BZ185" s="520"/>
      <c r="CA185" s="518"/>
      <c r="CB185" s="519"/>
      <c r="CC185" s="519"/>
      <c r="CD185" s="519"/>
      <c r="CE185" s="520"/>
      <c r="CF185" s="521">
        <v>5</v>
      </c>
      <c r="CG185" s="522"/>
      <c r="CH185" s="522"/>
      <c r="CI185" s="522"/>
      <c r="CJ185" s="522"/>
      <c r="CK185" s="523"/>
      <c r="CL185" s="518"/>
      <c r="CM185" s="519"/>
      <c r="CN185" s="519"/>
      <c r="CO185" s="519"/>
      <c r="CP185" s="519"/>
      <c r="CQ185" s="520"/>
    </row>
    <row r="186" spans="1:95" ht="10.5" customHeight="1" x14ac:dyDescent="0.2">
      <c r="A186" s="591"/>
      <c r="B186" s="591"/>
      <c r="C186" s="591"/>
      <c r="D186" s="591"/>
      <c r="E186" s="591"/>
      <c r="F186" s="591"/>
      <c r="G186" s="591"/>
      <c r="H186" s="591"/>
      <c r="I186" s="591"/>
      <c r="J186" s="591"/>
      <c r="K186" s="591"/>
      <c r="L186" s="591"/>
      <c r="M186" s="591"/>
      <c r="N186" s="591"/>
      <c r="O186" s="591"/>
      <c r="P186" s="591"/>
      <c r="Q186" s="591"/>
      <c r="R186" s="591"/>
      <c r="S186" s="591"/>
      <c r="T186" s="591"/>
      <c r="U186" s="591"/>
      <c r="V186" s="591"/>
      <c r="W186" s="591"/>
      <c r="X186" s="591"/>
      <c r="Y186" s="591"/>
      <c r="Z186" s="591"/>
      <c r="AA186" s="591"/>
      <c r="AB186" s="591"/>
      <c r="AC186" s="591"/>
      <c r="AD186" s="591"/>
      <c r="AE186" s="591"/>
      <c r="AF186" s="591"/>
      <c r="AG186" s="591"/>
      <c r="AH186" s="591"/>
      <c r="AI186" s="591"/>
      <c r="AJ186" s="591"/>
      <c r="AK186" s="591"/>
      <c r="AL186" s="591"/>
      <c r="AM186" s="591"/>
      <c r="AN186" s="591"/>
      <c r="AO186" s="591"/>
      <c r="AP186" s="591"/>
      <c r="AQ186" s="591"/>
      <c r="AR186" s="591"/>
      <c r="AS186" s="591"/>
      <c r="AT186" s="591"/>
      <c r="AU186" s="591"/>
      <c r="AV186" s="591"/>
      <c r="AW186" s="591"/>
      <c r="AX186" s="591"/>
      <c r="AY186" s="591"/>
      <c r="AZ186" s="591"/>
      <c r="BA186" s="591"/>
      <c r="BB186" s="591"/>
      <c r="BC186" s="591"/>
      <c r="BD186" s="591"/>
      <c r="BE186" s="591"/>
      <c r="BF186" s="591"/>
      <c r="BG186" s="591"/>
      <c r="BH186" s="591"/>
      <c r="BI186" s="591"/>
      <c r="BJ186" s="591"/>
      <c r="BK186" s="591"/>
      <c r="BL186" s="591"/>
      <c r="BM186" s="591"/>
      <c r="BN186" s="591"/>
      <c r="BO186" s="591"/>
      <c r="BP186" s="591"/>
      <c r="BQ186" s="591"/>
      <c r="BR186" s="591"/>
      <c r="BS186" s="591"/>
      <c r="BT186" s="591"/>
      <c r="BU186" s="591"/>
      <c r="BV186" s="591"/>
      <c r="BW186" s="591"/>
      <c r="BX186" s="591"/>
      <c r="BY186" s="591"/>
      <c r="BZ186" s="591"/>
      <c r="CA186" s="591"/>
      <c r="CB186" s="591"/>
      <c r="CC186" s="591"/>
      <c r="CD186" s="591"/>
      <c r="CE186" s="591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ht="45.75" hidden="1" customHeight="1" x14ac:dyDescent="0.2">
      <c r="A187" s="630" t="s">
        <v>233</v>
      </c>
      <c r="B187" s="682"/>
      <c r="C187" s="682"/>
      <c r="D187" s="682"/>
      <c r="E187" s="682"/>
      <c r="F187" s="682"/>
      <c r="G187" s="683"/>
      <c r="H187" s="636" t="s">
        <v>219</v>
      </c>
      <c r="I187" s="637"/>
      <c r="J187" s="637"/>
      <c r="K187" s="637"/>
      <c r="L187" s="637"/>
      <c r="M187" s="637"/>
      <c r="N187" s="637"/>
      <c r="O187" s="637"/>
      <c r="P187" s="637"/>
      <c r="Q187" s="637"/>
      <c r="R187" s="637"/>
      <c r="S187" s="638"/>
      <c r="T187" s="673" t="s">
        <v>66</v>
      </c>
      <c r="U187" s="674"/>
      <c r="V187" s="674"/>
      <c r="W187" s="674"/>
      <c r="X187" s="674"/>
      <c r="Y187" s="674"/>
      <c r="Z187" s="674"/>
      <c r="AA187" s="674"/>
      <c r="AB187" s="675"/>
      <c r="AC187" s="676" t="s">
        <v>87</v>
      </c>
      <c r="AD187" s="677"/>
      <c r="AE187" s="677"/>
      <c r="AF187" s="677"/>
      <c r="AG187" s="677"/>
      <c r="AH187" s="677"/>
      <c r="AI187" s="677"/>
      <c r="AJ187" s="677"/>
      <c r="AK187" s="677"/>
      <c r="AL187" s="677"/>
      <c r="AM187" s="677"/>
      <c r="AN187" s="677"/>
      <c r="AO187" s="677"/>
      <c r="AP187" s="677"/>
      <c r="AQ187" s="677"/>
      <c r="AR187" s="678"/>
      <c r="AS187" s="540" t="s">
        <v>88</v>
      </c>
      <c r="AT187" s="541"/>
      <c r="AU187" s="541"/>
      <c r="AV187" s="541"/>
      <c r="AW187" s="542"/>
      <c r="AX187" s="670" t="s">
        <v>89</v>
      </c>
      <c r="AY187" s="671"/>
      <c r="AZ187" s="671"/>
      <c r="BA187" s="672"/>
      <c r="BB187" s="673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'!#REF!+ЦППП!BB159+'32ЦСП дети'!#REF!</f>
        <v>#REF!</v>
      </c>
      <c r="BC187" s="674"/>
      <c r="BD187" s="674"/>
      <c r="BE187" s="674"/>
      <c r="BF187" s="675"/>
      <c r="BG187" s="673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'!#REF!+ЦППП!BG159+'32ЦСП дети'!#REF!</f>
        <v>#REF!</v>
      </c>
      <c r="BH187" s="674"/>
      <c r="BI187" s="674"/>
      <c r="BJ187" s="674"/>
      <c r="BK187" s="675"/>
      <c r="BL187" s="673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'!#REF!+ЦППП!BL159+'32ЦСП дети'!#REF!</f>
        <v>#REF!</v>
      </c>
      <c r="BM187" s="674"/>
      <c r="BN187" s="674"/>
      <c r="BO187" s="674"/>
      <c r="BP187" s="675"/>
      <c r="BQ187" s="673"/>
      <c r="BR187" s="674"/>
      <c r="BS187" s="674"/>
      <c r="BT187" s="674"/>
      <c r="BU187" s="675"/>
      <c r="BV187" s="673"/>
      <c r="BW187" s="674"/>
      <c r="BX187" s="674"/>
      <c r="BY187" s="674"/>
      <c r="BZ187" s="675"/>
      <c r="CA187" s="673"/>
      <c r="CB187" s="674"/>
      <c r="CC187" s="674"/>
      <c r="CD187" s="674"/>
      <c r="CE187" s="675"/>
      <c r="CF187" s="729">
        <v>3</v>
      </c>
      <c r="CG187" s="730"/>
      <c r="CH187" s="730"/>
      <c r="CI187" s="730"/>
      <c r="CJ187" s="730"/>
      <c r="CK187" s="731"/>
      <c r="CL187" s="673"/>
      <c r="CM187" s="674"/>
      <c r="CN187" s="674"/>
      <c r="CO187" s="674"/>
      <c r="CP187" s="674"/>
      <c r="CQ187" s="675"/>
    </row>
    <row r="188" spans="1:95" x14ac:dyDescent="0.2">
      <c r="A188" s="688"/>
      <c r="B188" s="688"/>
      <c r="C188" s="688"/>
      <c r="D188" s="688"/>
      <c r="E188" s="688"/>
      <c r="F188" s="688"/>
      <c r="G188" s="688"/>
      <c r="H188" s="688"/>
      <c r="I188" s="688"/>
      <c r="J188" s="688"/>
      <c r="K188" s="688"/>
      <c r="L188" s="688"/>
      <c r="M188" s="688"/>
      <c r="N188" s="688"/>
      <c r="O188" s="688"/>
      <c r="P188" s="688"/>
      <c r="Q188" s="688"/>
      <c r="R188" s="688"/>
      <c r="S188" s="688"/>
      <c r="T188" s="688"/>
      <c r="U188" s="688"/>
      <c r="V188" s="688"/>
      <c r="W188" s="688"/>
      <c r="X188" s="688"/>
      <c r="Y188" s="688"/>
      <c r="Z188" s="688"/>
      <c r="AA188" s="688"/>
      <c r="AB188" s="688"/>
      <c r="AC188" s="688"/>
      <c r="AD188" s="688"/>
      <c r="AE188" s="688"/>
      <c r="AF188" s="688"/>
      <c r="AG188" s="688"/>
      <c r="AH188" s="688"/>
      <c r="AI188" s="688"/>
      <c r="AJ188" s="688"/>
      <c r="AK188" s="688"/>
      <c r="AL188" s="688"/>
      <c r="AM188" s="688"/>
      <c r="AN188" s="688"/>
      <c r="AO188" s="688"/>
      <c r="AP188" s="688"/>
      <c r="AQ188" s="688"/>
      <c r="AR188" s="688"/>
      <c r="AS188" s="688"/>
      <c r="AT188" s="688"/>
      <c r="AU188" s="688"/>
      <c r="AV188" s="688"/>
      <c r="AW188" s="688"/>
      <c r="AX188" s="688"/>
      <c r="AY188" s="688"/>
      <c r="AZ188" s="688"/>
      <c r="BA188" s="688"/>
      <c r="BB188" s="688"/>
      <c r="BC188" s="688"/>
      <c r="BD188" s="688"/>
      <c r="BE188" s="688"/>
      <c r="BF188" s="688"/>
      <c r="BG188" s="688"/>
      <c r="BH188" s="688"/>
      <c r="BI188" s="688"/>
      <c r="BJ188" s="688"/>
      <c r="BK188" s="688"/>
      <c r="BL188" s="688"/>
      <c r="BM188" s="688"/>
      <c r="BN188" s="688"/>
      <c r="BO188" s="688"/>
      <c r="BP188" s="688"/>
      <c r="BQ188" s="688"/>
      <c r="BR188" s="688"/>
      <c r="BS188" s="688"/>
      <c r="BT188" s="688"/>
      <c r="BU188" s="688"/>
      <c r="BV188" s="688"/>
      <c r="BW188" s="688"/>
      <c r="BX188" s="688"/>
      <c r="BY188" s="688"/>
      <c r="BZ188" s="688"/>
      <c r="CA188" s="688"/>
      <c r="CB188" s="688"/>
      <c r="CC188" s="688"/>
      <c r="CD188" s="688"/>
      <c r="CE188" s="688"/>
      <c r="CF188" s="688"/>
      <c r="CG188" s="688"/>
      <c r="CH188" s="688"/>
      <c r="CI188" s="688"/>
      <c r="CJ188" s="688"/>
      <c r="CK188" s="688"/>
      <c r="CL188" s="688"/>
      <c r="CM188" s="688"/>
      <c r="CN188" s="688"/>
      <c r="CO188" s="688"/>
      <c r="CP188" s="688"/>
      <c r="CQ188" s="688"/>
    </row>
    <row r="189" spans="1:95" ht="18" customHeight="1" x14ac:dyDescent="0.2">
      <c r="A189" s="552" t="s">
        <v>90</v>
      </c>
      <c r="B189" s="552"/>
      <c r="C189" s="552"/>
      <c r="D189" s="552"/>
      <c r="E189" s="552"/>
      <c r="F189" s="552"/>
      <c r="G189" s="552"/>
      <c r="H189" s="552"/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552"/>
      <c r="Z189" s="552"/>
      <c r="AA189" s="552"/>
      <c r="AB189" s="552"/>
      <c r="AC189" s="552"/>
      <c r="AD189" s="552"/>
      <c r="AE189" s="552"/>
      <c r="AF189" s="552"/>
      <c r="AG189" s="552"/>
      <c r="AH189" s="552"/>
      <c r="AI189" s="552"/>
      <c r="AJ189" s="552"/>
      <c r="AK189" s="552"/>
      <c r="AL189" s="552"/>
      <c r="AM189" s="552"/>
      <c r="AN189" s="552"/>
      <c r="AO189" s="552"/>
      <c r="AP189" s="552"/>
      <c r="AQ189" s="552"/>
      <c r="AR189" s="552"/>
      <c r="AS189" s="552"/>
      <c r="AT189" s="552"/>
      <c r="AU189" s="552"/>
      <c r="AV189" s="552"/>
      <c r="AW189" s="552"/>
      <c r="AX189" s="552"/>
      <c r="AY189" s="552"/>
      <c r="AZ189" s="552"/>
      <c r="BA189" s="552"/>
      <c r="BB189" s="552"/>
      <c r="BC189" s="552"/>
      <c r="BD189" s="552"/>
      <c r="BE189" s="552"/>
      <c r="BF189" s="552"/>
      <c r="BG189" s="552"/>
      <c r="BH189" s="552"/>
      <c r="BI189" s="552"/>
      <c r="BJ189" s="552"/>
      <c r="BK189" s="552"/>
      <c r="BL189" s="552"/>
      <c r="BM189" s="552"/>
      <c r="BN189" s="552"/>
      <c r="BO189" s="552"/>
      <c r="BP189" s="552"/>
      <c r="BQ189" s="552"/>
      <c r="BR189" s="552"/>
      <c r="BS189" s="552"/>
      <c r="BT189" s="552"/>
      <c r="BU189" s="552"/>
      <c r="BV189" s="552"/>
      <c r="BW189" s="552"/>
      <c r="BX189" s="552"/>
      <c r="BY189" s="552"/>
      <c r="BZ189" s="552"/>
      <c r="CA189" s="552"/>
      <c r="CB189" s="552"/>
      <c r="CC189" s="552"/>
      <c r="CD189" s="552"/>
      <c r="CE189" s="552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667" t="s">
        <v>91</v>
      </c>
      <c r="B190" s="668"/>
      <c r="C190" s="668"/>
      <c r="D190" s="668"/>
      <c r="E190" s="668"/>
      <c r="F190" s="668"/>
      <c r="G190" s="668"/>
      <c r="H190" s="668"/>
      <c r="I190" s="668"/>
      <c r="J190" s="668"/>
      <c r="K190" s="668"/>
      <c r="L190" s="668"/>
      <c r="M190" s="668"/>
      <c r="N190" s="668"/>
      <c r="O190" s="668"/>
      <c r="P190" s="668"/>
      <c r="Q190" s="668"/>
      <c r="R190" s="668"/>
      <c r="S190" s="668"/>
      <c r="T190" s="668"/>
      <c r="U190" s="668"/>
      <c r="V190" s="668"/>
      <c r="W190" s="668"/>
      <c r="X190" s="668"/>
      <c r="Y190" s="668"/>
      <c r="Z190" s="668"/>
      <c r="AA190" s="668"/>
      <c r="AB190" s="668"/>
      <c r="AC190" s="668"/>
      <c r="AD190" s="668"/>
      <c r="AE190" s="668"/>
      <c r="AF190" s="668"/>
      <c r="AG190" s="668"/>
      <c r="AH190" s="668"/>
      <c r="AI190" s="668"/>
      <c r="AJ190" s="668"/>
      <c r="AK190" s="668"/>
      <c r="AL190" s="668"/>
      <c r="AM190" s="668"/>
      <c r="AN190" s="668"/>
      <c r="AO190" s="668"/>
      <c r="AP190" s="668"/>
      <c r="AQ190" s="668"/>
      <c r="AR190" s="668"/>
      <c r="AS190" s="668"/>
      <c r="AT190" s="668"/>
      <c r="AU190" s="668"/>
      <c r="AV190" s="668"/>
      <c r="AW190" s="668"/>
      <c r="AX190" s="668"/>
      <c r="AY190" s="668"/>
      <c r="AZ190" s="668"/>
      <c r="BA190" s="668"/>
      <c r="BB190" s="668"/>
      <c r="BC190" s="668"/>
      <c r="BD190" s="668"/>
      <c r="BE190" s="668"/>
      <c r="BF190" s="668"/>
      <c r="BG190" s="668"/>
      <c r="BH190" s="668"/>
      <c r="BI190" s="668"/>
      <c r="BJ190" s="668"/>
      <c r="BK190" s="668"/>
      <c r="BL190" s="668"/>
      <c r="BM190" s="668"/>
      <c r="BN190" s="668"/>
      <c r="BO190" s="668"/>
      <c r="BP190" s="668"/>
      <c r="BQ190" s="668"/>
      <c r="BR190" s="668"/>
      <c r="BS190" s="668"/>
      <c r="BT190" s="668"/>
      <c r="BU190" s="668"/>
      <c r="BV190" s="668"/>
      <c r="BW190" s="668"/>
      <c r="BX190" s="668"/>
      <c r="BY190" s="668"/>
      <c r="BZ190" s="668"/>
      <c r="CA190" s="668"/>
      <c r="CB190" s="668"/>
      <c r="CC190" s="668"/>
      <c r="CD190" s="668"/>
      <c r="CE190" s="668"/>
      <c r="CF190" s="668"/>
      <c r="CG190" s="668"/>
      <c r="CH190" s="668"/>
      <c r="CI190" s="668"/>
      <c r="CJ190" s="668"/>
      <c r="CK190" s="668"/>
      <c r="CL190" s="668"/>
      <c r="CM190" s="668"/>
      <c r="CN190" s="668"/>
      <c r="CO190" s="668"/>
      <c r="CP190" s="668"/>
      <c r="CQ190" s="669"/>
    </row>
    <row r="191" spans="1:95" x14ac:dyDescent="0.2">
      <c r="A191" s="728" t="s">
        <v>92</v>
      </c>
      <c r="B191" s="728"/>
      <c r="C191" s="728"/>
      <c r="D191" s="728"/>
      <c r="E191" s="728"/>
      <c r="F191" s="728"/>
      <c r="G191" s="728"/>
      <c r="H191" s="728"/>
      <c r="I191" s="728"/>
      <c r="J191" s="728"/>
      <c r="K191" s="728"/>
      <c r="L191" s="728"/>
      <c r="M191" s="728"/>
      <c r="N191" s="728" t="s">
        <v>93</v>
      </c>
      <c r="O191" s="728"/>
      <c r="P191" s="728"/>
      <c r="Q191" s="728"/>
      <c r="R191" s="728"/>
      <c r="S191" s="728"/>
      <c r="T191" s="728"/>
      <c r="U191" s="728"/>
      <c r="V191" s="728"/>
      <c r="W191" s="728"/>
      <c r="X191" s="728"/>
      <c r="Y191" s="728"/>
      <c r="Z191" s="728" t="s">
        <v>94</v>
      </c>
      <c r="AA191" s="728"/>
      <c r="AB191" s="728"/>
      <c r="AC191" s="728"/>
      <c r="AD191" s="728"/>
      <c r="AE191" s="728"/>
      <c r="AF191" s="728"/>
      <c r="AG191" s="728"/>
      <c r="AH191" s="728"/>
      <c r="AI191" s="728"/>
      <c r="AJ191" s="728"/>
      <c r="AK191" s="728"/>
      <c r="AL191" s="728" t="s">
        <v>95</v>
      </c>
      <c r="AM191" s="728"/>
      <c r="AN191" s="728"/>
      <c r="AO191" s="728"/>
      <c r="AP191" s="728"/>
      <c r="AQ191" s="728"/>
      <c r="AR191" s="728"/>
      <c r="AS191" s="728"/>
      <c r="AT191" s="728"/>
      <c r="AU191" s="728"/>
      <c r="AV191" s="728"/>
      <c r="AW191" s="728"/>
      <c r="AX191" s="722" t="s">
        <v>53</v>
      </c>
      <c r="AY191" s="722"/>
      <c r="AZ191" s="722"/>
      <c r="BA191" s="722"/>
      <c r="BB191" s="722"/>
      <c r="BC191" s="722"/>
      <c r="BD191" s="722"/>
      <c r="BE191" s="722"/>
      <c r="BF191" s="722"/>
      <c r="BG191" s="722"/>
      <c r="BH191" s="722"/>
      <c r="BI191" s="722"/>
      <c r="BJ191" s="722"/>
      <c r="BK191" s="722"/>
      <c r="BL191" s="722"/>
      <c r="BM191" s="722"/>
      <c r="BN191" s="722"/>
      <c r="BO191" s="722"/>
      <c r="BP191" s="722"/>
      <c r="BQ191" s="722"/>
      <c r="BR191" s="722"/>
      <c r="BS191" s="722"/>
      <c r="BT191" s="722"/>
      <c r="BU191" s="722"/>
      <c r="BV191" s="722"/>
      <c r="BW191" s="722"/>
      <c r="BX191" s="722"/>
      <c r="BY191" s="722"/>
      <c r="BZ191" s="722"/>
      <c r="CA191" s="722"/>
      <c r="CB191" s="722"/>
      <c r="CC191" s="722"/>
      <c r="CD191" s="722"/>
      <c r="CE191" s="722"/>
      <c r="CF191" s="722"/>
      <c r="CG191" s="722"/>
      <c r="CH191" s="722"/>
      <c r="CI191" s="722"/>
      <c r="CJ191" s="722"/>
      <c r="CK191" s="722"/>
      <c r="CL191" s="722"/>
      <c r="CM191" s="722"/>
      <c r="CN191" s="722"/>
      <c r="CO191" s="722"/>
      <c r="CP191" s="722"/>
      <c r="CQ191" s="722"/>
    </row>
    <row r="192" spans="1:95" ht="15.75" customHeight="1" x14ac:dyDescent="0.2">
      <c r="A192" s="722" t="s">
        <v>30</v>
      </c>
      <c r="B192" s="722"/>
      <c r="C192" s="722"/>
      <c r="D192" s="722"/>
      <c r="E192" s="722"/>
      <c r="F192" s="722"/>
      <c r="G192" s="722"/>
      <c r="H192" s="722"/>
      <c r="I192" s="722"/>
      <c r="J192" s="722"/>
      <c r="K192" s="722"/>
      <c r="L192" s="722"/>
      <c r="M192" s="722"/>
      <c r="N192" s="722" t="s">
        <v>55</v>
      </c>
      <c r="O192" s="722"/>
      <c r="P192" s="722"/>
      <c r="Q192" s="722"/>
      <c r="R192" s="722"/>
      <c r="S192" s="722"/>
      <c r="T192" s="722"/>
      <c r="U192" s="722"/>
      <c r="V192" s="722"/>
      <c r="W192" s="722"/>
      <c r="X192" s="722"/>
      <c r="Y192" s="722"/>
      <c r="Z192" s="722" t="s">
        <v>56</v>
      </c>
      <c r="AA192" s="722"/>
      <c r="AB192" s="722"/>
      <c r="AC192" s="722"/>
      <c r="AD192" s="722"/>
      <c r="AE192" s="722"/>
      <c r="AF192" s="722"/>
      <c r="AG192" s="722"/>
      <c r="AH192" s="722"/>
      <c r="AI192" s="722"/>
      <c r="AJ192" s="722"/>
      <c r="AK192" s="722"/>
      <c r="AL192" s="722" t="s">
        <v>57</v>
      </c>
      <c r="AM192" s="722"/>
      <c r="AN192" s="722"/>
      <c r="AO192" s="722"/>
      <c r="AP192" s="722"/>
      <c r="AQ192" s="722"/>
      <c r="AR192" s="722"/>
      <c r="AS192" s="722"/>
      <c r="AT192" s="722"/>
      <c r="AU192" s="722"/>
      <c r="AV192" s="722"/>
      <c r="AW192" s="722"/>
      <c r="AX192" s="722" t="s">
        <v>58</v>
      </c>
      <c r="AY192" s="722"/>
      <c r="AZ192" s="722"/>
      <c r="BA192" s="722"/>
      <c r="BB192" s="722"/>
      <c r="BC192" s="722"/>
      <c r="BD192" s="722"/>
      <c r="BE192" s="722"/>
      <c r="BF192" s="722"/>
      <c r="BG192" s="722"/>
      <c r="BH192" s="722"/>
      <c r="BI192" s="722"/>
      <c r="BJ192" s="722"/>
      <c r="BK192" s="722"/>
      <c r="BL192" s="722"/>
      <c r="BM192" s="722"/>
      <c r="BN192" s="722"/>
      <c r="BO192" s="722"/>
      <c r="BP192" s="722"/>
      <c r="BQ192" s="722"/>
      <c r="BR192" s="722"/>
      <c r="BS192" s="722"/>
      <c r="BT192" s="722"/>
      <c r="BU192" s="722"/>
      <c r="BV192" s="722"/>
      <c r="BW192" s="722"/>
      <c r="BX192" s="722"/>
      <c r="BY192" s="722"/>
      <c r="BZ192" s="722"/>
      <c r="CA192" s="722"/>
      <c r="CB192" s="722"/>
      <c r="CC192" s="722"/>
      <c r="CD192" s="722"/>
      <c r="CE192" s="722"/>
      <c r="CF192" s="722"/>
      <c r="CG192" s="722"/>
      <c r="CH192" s="722"/>
      <c r="CI192" s="722"/>
      <c r="CJ192" s="722"/>
      <c r="CK192" s="722"/>
      <c r="CL192" s="722"/>
      <c r="CM192" s="722"/>
      <c r="CN192" s="722"/>
      <c r="CO192" s="722"/>
      <c r="CP192" s="722"/>
      <c r="CQ192" s="722"/>
    </row>
    <row r="193" spans="1:95" ht="22.5" customHeight="1" x14ac:dyDescent="0.2">
      <c r="A193" s="524" t="s">
        <v>96</v>
      </c>
      <c r="B193" s="524"/>
      <c r="C193" s="524"/>
      <c r="D193" s="524"/>
      <c r="E193" s="524"/>
      <c r="F193" s="524"/>
      <c r="G193" s="524"/>
      <c r="H193" s="524"/>
      <c r="I193" s="524"/>
      <c r="J193" s="524"/>
      <c r="K193" s="524"/>
      <c r="L193" s="524"/>
      <c r="M193" s="524"/>
      <c r="N193" s="524" t="s">
        <v>97</v>
      </c>
      <c r="O193" s="524"/>
      <c r="P193" s="524"/>
      <c r="Q193" s="524"/>
      <c r="R193" s="524"/>
      <c r="S193" s="524"/>
      <c r="T193" s="524"/>
      <c r="U193" s="524"/>
      <c r="V193" s="524"/>
      <c r="W193" s="524"/>
      <c r="X193" s="524"/>
      <c r="Y193" s="524"/>
      <c r="Z193" s="524" t="s">
        <v>98</v>
      </c>
      <c r="AA193" s="524"/>
      <c r="AB193" s="524"/>
      <c r="AC193" s="524"/>
      <c r="AD193" s="524"/>
      <c r="AE193" s="524"/>
      <c r="AF193" s="524"/>
      <c r="AG193" s="524"/>
      <c r="AH193" s="524"/>
      <c r="AI193" s="524"/>
      <c r="AJ193" s="524"/>
      <c r="AK193" s="524"/>
      <c r="AL193" s="524" t="s">
        <v>99</v>
      </c>
      <c r="AM193" s="524"/>
      <c r="AN193" s="524"/>
      <c r="AO193" s="524"/>
      <c r="AP193" s="524"/>
      <c r="AQ193" s="524"/>
      <c r="AR193" s="524"/>
      <c r="AS193" s="524"/>
      <c r="AT193" s="524"/>
      <c r="AU193" s="524"/>
      <c r="AV193" s="524"/>
      <c r="AW193" s="524"/>
      <c r="AX193" s="719" t="s">
        <v>100</v>
      </c>
      <c r="AY193" s="719"/>
      <c r="AZ193" s="719"/>
      <c r="BA193" s="719"/>
      <c r="BB193" s="719"/>
      <c r="BC193" s="719"/>
      <c r="BD193" s="719"/>
      <c r="BE193" s="719"/>
      <c r="BF193" s="719"/>
      <c r="BG193" s="719"/>
      <c r="BH193" s="719"/>
      <c r="BI193" s="719"/>
      <c r="BJ193" s="719"/>
      <c r="BK193" s="719"/>
      <c r="BL193" s="719"/>
      <c r="BM193" s="719"/>
      <c r="BN193" s="719"/>
      <c r="BO193" s="719"/>
      <c r="BP193" s="719"/>
      <c r="BQ193" s="719"/>
      <c r="BR193" s="719"/>
      <c r="BS193" s="719"/>
      <c r="BT193" s="719"/>
      <c r="BU193" s="719"/>
      <c r="BV193" s="719"/>
      <c r="BW193" s="719"/>
      <c r="BX193" s="719"/>
      <c r="BY193" s="719"/>
      <c r="BZ193" s="719"/>
      <c r="CA193" s="719"/>
      <c r="CB193" s="719"/>
      <c r="CC193" s="719"/>
      <c r="CD193" s="719"/>
      <c r="CE193" s="719"/>
      <c r="CF193" s="719"/>
      <c r="CG193" s="719"/>
      <c r="CH193" s="719"/>
      <c r="CI193" s="719"/>
      <c r="CJ193" s="719"/>
      <c r="CK193" s="719"/>
      <c r="CL193" s="719"/>
      <c r="CM193" s="719"/>
      <c r="CN193" s="719"/>
      <c r="CO193" s="719"/>
      <c r="CP193" s="719"/>
      <c r="CQ193" s="719"/>
    </row>
    <row r="194" spans="1:95" ht="38.25" customHeight="1" x14ac:dyDescent="0.2">
      <c r="A194" s="524" t="s">
        <v>101</v>
      </c>
      <c r="B194" s="524"/>
      <c r="C194" s="524"/>
      <c r="D194" s="524"/>
      <c r="E194" s="524"/>
      <c r="F194" s="524"/>
      <c r="G194" s="524"/>
      <c r="H194" s="524"/>
      <c r="I194" s="524"/>
      <c r="J194" s="524"/>
      <c r="K194" s="524"/>
      <c r="L194" s="524"/>
      <c r="M194" s="524"/>
      <c r="N194" s="524" t="s">
        <v>102</v>
      </c>
      <c r="O194" s="524"/>
      <c r="P194" s="524"/>
      <c r="Q194" s="524"/>
      <c r="R194" s="524"/>
      <c r="S194" s="524"/>
      <c r="T194" s="524"/>
      <c r="U194" s="524"/>
      <c r="V194" s="524"/>
      <c r="W194" s="524"/>
      <c r="X194" s="524"/>
      <c r="Y194" s="524"/>
      <c r="Z194" s="524" t="s">
        <v>103</v>
      </c>
      <c r="AA194" s="524"/>
      <c r="AB194" s="524"/>
      <c r="AC194" s="524"/>
      <c r="AD194" s="524"/>
      <c r="AE194" s="524"/>
      <c r="AF194" s="524"/>
      <c r="AG194" s="524"/>
      <c r="AH194" s="524"/>
      <c r="AI194" s="524"/>
      <c r="AJ194" s="524"/>
      <c r="AK194" s="524"/>
      <c r="AL194" s="524" t="s">
        <v>104</v>
      </c>
      <c r="AM194" s="524"/>
      <c r="AN194" s="524"/>
      <c r="AO194" s="524"/>
      <c r="AP194" s="524"/>
      <c r="AQ194" s="524"/>
      <c r="AR194" s="524"/>
      <c r="AS194" s="524"/>
      <c r="AT194" s="524"/>
      <c r="AU194" s="524"/>
      <c r="AV194" s="524"/>
      <c r="AW194" s="524"/>
      <c r="AX194" s="719" t="s">
        <v>105</v>
      </c>
      <c r="AY194" s="719"/>
      <c r="AZ194" s="719"/>
      <c r="BA194" s="719"/>
      <c r="BB194" s="719"/>
      <c r="BC194" s="719"/>
      <c r="BD194" s="719"/>
      <c r="BE194" s="719"/>
      <c r="BF194" s="719"/>
      <c r="BG194" s="719"/>
      <c r="BH194" s="719"/>
      <c r="BI194" s="719"/>
      <c r="BJ194" s="719"/>
      <c r="BK194" s="719"/>
      <c r="BL194" s="719"/>
      <c r="BM194" s="719"/>
      <c r="BN194" s="719"/>
      <c r="BO194" s="719"/>
      <c r="BP194" s="719"/>
      <c r="BQ194" s="719"/>
      <c r="BR194" s="719"/>
      <c r="BS194" s="719"/>
      <c r="BT194" s="719"/>
      <c r="BU194" s="719"/>
      <c r="BV194" s="719"/>
      <c r="BW194" s="719"/>
      <c r="BX194" s="719"/>
      <c r="BY194" s="719"/>
      <c r="BZ194" s="719"/>
      <c r="CA194" s="719"/>
      <c r="CB194" s="719"/>
      <c r="CC194" s="719"/>
      <c r="CD194" s="719"/>
      <c r="CE194" s="719"/>
      <c r="CF194" s="719"/>
      <c r="CG194" s="719"/>
      <c r="CH194" s="719"/>
      <c r="CI194" s="719"/>
      <c r="CJ194" s="719"/>
      <c r="CK194" s="719"/>
      <c r="CL194" s="719"/>
      <c r="CM194" s="719"/>
      <c r="CN194" s="719"/>
      <c r="CO194" s="719"/>
      <c r="CP194" s="719"/>
      <c r="CQ194" s="719"/>
    </row>
    <row r="195" spans="1:95" ht="40.5" customHeight="1" x14ac:dyDescent="0.2">
      <c r="A195" s="524" t="s">
        <v>101</v>
      </c>
      <c r="B195" s="524"/>
      <c r="C195" s="524"/>
      <c r="D195" s="524"/>
      <c r="E195" s="524"/>
      <c r="F195" s="524"/>
      <c r="G195" s="524"/>
      <c r="H195" s="524"/>
      <c r="I195" s="524"/>
      <c r="J195" s="524"/>
      <c r="K195" s="524"/>
      <c r="L195" s="524"/>
      <c r="M195" s="524"/>
      <c r="N195" s="524" t="s">
        <v>102</v>
      </c>
      <c r="O195" s="524"/>
      <c r="P195" s="524"/>
      <c r="Q195" s="524"/>
      <c r="R195" s="524"/>
      <c r="S195" s="524"/>
      <c r="T195" s="524"/>
      <c r="U195" s="524"/>
      <c r="V195" s="524"/>
      <c r="W195" s="524"/>
      <c r="X195" s="524"/>
      <c r="Y195" s="524"/>
      <c r="Z195" s="524" t="s">
        <v>103</v>
      </c>
      <c r="AA195" s="524"/>
      <c r="AB195" s="524"/>
      <c r="AC195" s="524"/>
      <c r="AD195" s="524"/>
      <c r="AE195" s="524"/>
      <c r="AF195" s="524"/>
      <c r="AG195" s="524"/>
      <c r="AH195" s="524"/>
      <c r="AI195" s="524"/>
      <c r="AJ195" s="524"/>
      <c r="AK195" s="524"/>
      <c r="AL195" s="524" t="s">
        <v>106</v>
      </c>
      <c r="AM195" s="524"/>
      <c r="AN195" s="524"/>
      <c r="AO195" s="524"/>
      <c r="AP195" s="524"/>
      <c r="AQ195" s="524"/>
      <c r="AR195" s="524"/>
      <c r="AS195" s="524"/>
      <c r="AT195" s="524"/>
      <c r="AU195" s="524"/>
      <c r="AV195" s="524"/>
      <c r="AW195" s="524"/>
      <c r="AX195" s="719" t="s">
        <v>107</v>
      </c>
      <c r="AY195" s="719"/>
      <c r="AZ195" s="719"/>
      <c r="BA195" s="719"/>
      <c r="BB195" s="719"/>
      <c r="BC195" s="719"/>
      <c r="BD195" s="719"/>
      <c r="BE195" s="719"/>
      <c r="BF195" s="719"/>
      <c r="BG195" s="719"/>
      <c r="BH195" s="719"/>
      <c r="BI195" s="719"/>
      <c r="BJ195" s="719"/>
      <c r="BK195" s="719"/>
      <c r="BL195" s="719"/>
      <c r="BM195" s="719"/>
      <c r="BN195" s="719"/>
      <c r="BO195" s="719"/>
      <c r="BP195" s="719"/>
      <c r="BQ195" s="719"/>
      <c r="BR195" s="719"/>
      <c r="BS195" s="719"/>
      <c r="BT195" s="719"/>
      <c r="BU195" s="719"/>
      <c r="BV195" s="719"/>
      <c r="BW195" s="719"/>
      <c r="BX195" s="719"/>
      <c r="BY195" s="719"/>
      <c r="BZ195" s="719"/>
      <c r="CA195" s="719"/>
      <c r="CB195" s="719"/>
      <c r="CC195" s="719"/>
      <c r="CD195" s="719"/>
      <c r="CE195" s="719"/>
      <c r="CF195" s="719"/>
      <c r="CG195" s="719"/>
      <c r="CH195" s="719"/>
      <c r="CI195" s="719"/>
      <c r="CJ195" s="719"/>
      <c r="CK195" s="719"/>
      <c r="CL195" s="719"/>
      <c r="CM195" s="719"/>
      <c r="CN195" s="719"/>
      <c r="CO195" s="719"/>
      <c r="CP195" s="719"/>
      <c r="CQ195" s="719"/>
    </row>
    <row r="196" spans="1:95" ht="42.75" customHeight="1" x14ac:dyDescent="0.2">
      <c r="A196" s="524" t="s">
        <v>101</v>
      </c>
      <c r="B196" s="524"/>
      <c r="C196" s="524"/>
      <c r="D196" s="524"/>
      <c r="E196" s="524"/>
      <c r="F196" s="524"/>
      <c r="G196" s="524"/>
      <c r="H196" s="524"/>
      <c r="I196" s="524"/>
      <c r="J196" s="524"/>
      <c r="K196" s="524"/>
      <c r="L196" s="524"/>
      <c r="M196" s="524"/>
      <c r="N196" s="524" t="s">
        <v>102</v>
      </c>
      <c r="O196" s="524"/>
      <c r="P196" s="524"/>
      <c r="Q196" s="524"/>
      <c r="R196" s="524"/>
      <c r="S196" s="524"/>
      <c r="T196" s="524"/>
      <c r="U196" s="524"/>
      <c r="V196" s="524"/>
      <c r="W196" s="524"/>
      <c r="X196" s="524"/>
      <c r="Y196" s="524"/>
      <c r="Z196" s="524" t="s">
        <v>534</v>
      </c>
      <c r="AA196" s="524"/>
      <c r="AB196" s="524"/>
      <c r="AC196" s="524"/>
      <c r="AD196" s="524"/>
      <c r="AE196" s="524"/>
      <c r="AF196" s="524"/>
      <c r="AG196" s="524"/>
      <c r="AH196" s="524"/>
      <c r="AI196" s="524"/>
      <c r="AJ196" s="524"/>
      <c r="AK196" s="524"/>
      <c r="AL196" s="524" t="s">
        <v>532</v>
      </c>
      <c r="AM196" s="524"/>
      <c r="AN196" s="524"/>
      <c r="AO196" s="524"/>
      <c r="AP196" s="524"/>
      <c r="AQ196" s="524"/>
      <c r="AR196" s="524"/>
      <c r="AS196" s="524"/>
      <c r="AT196" s="524"/>
      <c r="AU196" s="524"/>
      <c r="AV196" s="524"/>
      <c r="AW196" s="524"/>
      <c r="AX196" s="719" t="s">
        <v>533</v>
      </c>
      <c r="AY196" s="719"/>
      <c r="AZ196" s="719"/>
      <c r="BA196" s="719"/>
      <c r="BB196" s="719"/>
      <c r="BC196" s="719"/>
      <c r="BD196" s="719"/>
      <c r="BE196" s="719"/>
      <c r="BF196" s="719"/>
      <c r="BG196" s="719"/>
      <c r="BH196" s="719"/>
      <c r="BI196" s="719"/>
      <c r="BJ196" s="719"/>
      <c r="BK196" s="719"/>
      <c r="BL196" s="719"/>
      <c r="BM196" s="719"/>
      <c r="BN196" s="719"/>
      <c r="BO196" s="719"/>
      <c r="BP196" s="719"/>
      <c r="BQ196" s="719"/>
      <c r="BR196" s="719"/>
      <c r="BS196" s="719"/>
      <c r="BT196" s="719"/>
      <c r="BU196" s="719"/>
      <c r="BV196" s="719"/>
      <c r="BW196" s="719"/>
      <c r="BX196" s="719"/>
      <c r="BY196" s="719"/>
      <c r="BZ196" s="719"/>
      <c r="CA196" s="719"/>
      <c r="CB196" s="719"/>
      <c r="CC196" s="719"/>
      <c r="CD196" s="719"/>
      <c r="CE196" s="719"/>
      <c r="CF196" s="719"/>
      <c r="CG196" s="719"/>
      <c r="CH196" s="719"/>
      <c r="CI196" s="719"/>
      <c r="CJ196" s="719"/>
      <c r="CK196" s="719"/>
      <c r="CL196" s="719"/>
      <c r="CM196" s="719"/>
      <c r="CN196" s="719"/>
      <c r="CO196" s="719"/>
      <c r="CP196" s="719"/>
      <c r="CQ196" s="719"/>
    </row>
    <row r="197" spans="1:95" ht="19.5" customHeight="1" x14ac:dyDescent="0.2">
      <c r="A197" s="552" t="s">
        <v>108</v>
      </c>
      <c r="B197" s="552"/>
      <c r="C197" s="552"/>
      <c r="D197" s="552"/>
      <c r="E197" s="552"/>
      <c r="F197" s="552"/>
      <c r="G197" s="552"/>
      <c r="H197" s="552"/>
      <c r="I197" s="552"/>
      <c r="J197" s="552"/>
      <c r="K197" s="552"/>
      <c r="L197" s="552"/>
      <c r="M197" s="552"/>
      <c r="N197" s="552"/>
      <c r="O197" s="552"/>
      <c r="P197" s="552"/>
      <c r="Q197" s="552"/>
      <c r="R197" s="552"/>
      <c r="S197" s="552"/>
      <c r="T197" s="552"/>
      <c r="U197" s="552"/>
      <c r="V197" s="552"/>
      <c r="W197" s="552"/>
      <c r="X197" s="552"/>
      <c r="Y197" s="552"/>
      <c r="Z197" s="552"/>
      <c r="AA197" s="552"/>
      <c r="AB197" s="552"/>
      <c r="AC197" s="552"/>
      <c r="AD197" s="552"/>
      <c r="AE197" s="552"/>
      <c r="AF197" s="552"/>
      <c r="AG197" s="552"/>
      <c r="AH197" s="552"/>
      <c r="AI197" s="552"/>
      <c r="AJ197" s="552"/>
      <c r="AK197" s="552"/>
      <c r="AL197" s="552"/>
      <c r="AM197" s="552"/>
      <c r="AN197" s="552"/>
      <c r="AO197" s="552"/>
      <c r="AP197" s="552"/>
      <c r="AQ197" s="552"/>
      <c r="AR197" s="552"/>
      <c r="AS197" s="552"/>
      <c r="AT197" s="552"/>
      <c r="AU197" s="552"/>
      <c r="AV197" s="552"/>
      <c r="AW197" s="552"/>
      <c r="AX197" s="552"/>
      <c r="AY197" s="552"/>
      <c r="AZ197" s="552"/>
      <c r="BA197" s="552"/>
      <c r="BB197" s="552"/>
      <c r="BC197" s="552"/>
      <c r="BD197" s="552"/>
      <c r="BE197" s="552"/>
      <c r="BF197" s="552"/>
      <c r="BG197" s="552"/>
      <c r="BH197" s="552"/>
      <c r="BI197" s="552"/>
      <c r="BJ197" s="552"/>
      <c r="BK197" s="552"/>
      <c r="BL197" s="552"/>
      <c r="BM197" s="552"/>
      <c r="BN197" s="552"/>
      <c r="BO197" s="552"/>
      <c r="BP197" s="552"/>
      <c r="BQ197" s="552"/>
      <c r="BR197" s="552"/>
      <c r="BS197" s="552"/>
      <c r="BT197" s="552"/>
      <c r="BU197" s="552"/>
      <c r="BV197" s="552"/>
      <c r="BW197" s="552"/>
      <c r="BX197" s="552"/>
      <c r="BY197" s="552"/>
      <c r="BZ197" s="552"/>
      <c r="CA197" s="552"/>
      <c r="CB197" s="552"/>
      <c r="CC197" s="552"/>
      <c r="CD197" s="552"/>
      <c r="CE197" s="552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ht="18.75" customHeight="1" x14ac:dyDescent="0.2">
      <c r="A198" s="723" t="s">
        <v>109</v>
      </c>
      <c r="B198" s="723"/>
      <c r="C198" s="723"/>
      <c r="D198" s="723"/>
      <c r="E198" s="723"/>
      <c r="F198" s="723"/>
      <c r="G198" s="723"/>
      <c r="H198" s="723"/>
      <c r="I198" s="723"/>
      <c r="J198" s="723"/>
      <c r="K198" s="723"/>
      <c r="L198" s="723"/>
      <c r="M198" s="723"/>
      <c r="N198" s="723"/>
      <c r="O198" s="723"/>
      <c r="P198" s="723"/>
      <c r="Q198" s="723"/>
      <c r="R198" s="723"/>
      <c r="S198" s="723"/>
      <c r="T198" s="723"/>
      <c r="U198" s="723"/>
      <c r="V198" s="723"/>
      <c r="W198" s="723"/>
      <c r="X198" s="723"/>
      <c r="Y198" s="723"/>
      <c r="Z198" s="723"/>
      <c r="AA198" s="723"/>
      <c r="AB198" s="723"/>
      <c r="AC198" s="723"/>
      <c r="AD198" s="723"/>
      <c r="AE198" s="723"/>
      <c r="AF198" s="723"/>
      <c r="AG198" s="723"/>
      <c r="AH198" s="723"/>
      <c r="AI198" s="723"/>
      <c r="AJ198" s="723"/>
      <c r="AK198" s="723"/>
      <c r="AL198" s="723"/>
      <c r="AM198" s="723"/>
      <c r="AN198" s="723"/>
      <c r="AO198" s="723"/>
      <c r="AP198" s="723"/>
      <c r="AQ198" s="723"/>
      <c r="AR198" s="723"/>
      <c r="AS198" s="723"/>
      <c r="AT198" s="723"/>
      <c r="AU198" s="723"/>
      <c r="AV198" s="723"/>
      <c r="AW198" s="723"/>
      <c r="AX198" s="723"/>
      <c r="AY198" s="723"/>
      <c r="AZ198" s="723"/>
      <c r="BA198" s="723"/>
      <c r="BB198" s="723"/>
      <c r="BC198" s="723"/>
      <c r="BD198" s="723"/>
      <c r="BE198" s="723"/>
      <c r="BF198" s="723"/>
      <c r="BG198" s="723"/>
      <c r="BH198" s="723"/>
      <c r="BI198" s="723"/>
      <c r="BJ198" s="723"/>
      <c r="BK198" s="723"/>
      <c r="BL198" s="723"/>
      <c r="BM198" s="723"/>
      <c r="BN198" s="723"/>
      <c r="BO198" s="723"/>
      <c r="BP198" s="723"/>
      <c r="BQ198" s="723"/>
      <c r="BR198" s="723"/>
      <c r="BS198" s="723"/>
      <c r="BT198" s="723"/>
      <c r="BU198" s="723"/>
      <c r="BV198" s="723"/>
      <c r="BW198" s="723"/>
      <c r="BX198" s="723"/>
      <c r="BY198" s="723"/>
      <c r="BZ198" s="723"/>
      <c r="CA198" s="723"/>
      <c r="CB198" s="723"/>
      <c r="CC198" s="723"/>
      <c r="CD198" s="723"/>
      <c r="CE198" s="723"/>
      <c r="CF198" s="723"/>
      <c r="CG198" s="723"/>
      <c r="CH198" s="723"/>
      <c r="CI198" s="723"/>
      <c r="CJ198" s="723"/>
      <c r="CK198" s="723"/>
      <c r="CL198" s="723"/>
      <c r="CM198" s="723"/>
      <c r="CN198" s="723"/>
      <c r="CO198" s="723"/>
      <c r="CP198" s="723"/>
      <c r="CQ198" s="723"/>
    </row>
    <row r="199" spans="1:95" ht="94.5" customHeight="1" x14ac:dyDescent="0.2">
      <c r="A199" s="724" t="s">
        <v>307</v>
      </c>
      <c r="B199" s="724"/>
      <c r="C199" s="724"/>
      <c r="D199" s="724"/>
      <c r="E199" s="724"/>
      <c r="F199" s="724"/>
      <c r="G199" s="724"/>
      <c r="H199" s="724"/>
      <c r="I199" s="724"/>
      <c r="J199" s="724"/>
      <c r="K199" s="724"/>
      <c r="L199" s="724"/>
      <c r="M199" s="724"/>
      <c r="N199" s="724"/>
      <c r="O199" s="724"/>
      <c r="P199" s="724"/>
      <c r="Q199" s="724"/>
      <c r="R199" s="724"/>
      <c r="S199" s="724"/>
      <c r="T199" s="724"/>
      <c r="U199" s="724"/>
      <c r="V199" s="724"/>
      <c r="W199" s="724"/>
      <c r="X199" s="724"/>
      <c r="Y199" s="724"/>
      <c r="Z199" s="724"/>
      <c r="AA199" s="724"/>
      <c r="AB199" s="724"/>
      <c r="AC199" s="724"/>
      <c r="AD199" s="724"/>
      <c r="AE199" s="724"/>
      <c r="AF199" s="724"/>
      <c r="AG199" s="724"/>
      <c r="AH199" s="724"/>
      <c r="AI199" s="724"/>
      <c r="AJ199" s="724"/>
      <c r="AK199" s="724"/>
      <c r="AL199" s="724"/>
      <c r="AM199" s="724"/>
      <c r="AN199" s="724"/>
      <c r="AO199" s="724"/>
      <c r="AP199" s="724"/>
      <c r="AQ199" s="724"/>
      <c r="AR199" s="724"/>
      <c r="AS199" s="724"/>
      <c r="AT199" s="724"/>
      <c r="AU199" s="724"/>
      <c r="AV199" s="724"/>
      <c r="AW199" s="724"/>
      <c r="AX199" s="724"/>
      <c r="AY199" s="724"/>
      <c r="AZ199" s="724"/>
      <c r="BA199" s="724"/>
      <c r="BB199" s="724"/>
      <c r="BC199" s="724"/>
      <c r="BD199" s="724"/>
      <c r="BE199" s="724"/>
      <c r="BF199" s="724"/>
      <c r="BG199" s="724"/>
      <c r="BH199" s="724"/>
      <c r="BI199" s="724"/>
      <c r="BJ199" s="724"/>
      <c r="BK199" s="724"/>
      <c r="BL199" s="724"/>
      <c r="BM199" s="724"/>
      <c r="BN199" s="724"/>
      <c r="BO199" s="724"/>
      <c r="BP199" s="724"/>
      <c r="BQ199" s="724"/>
      <c r="BR199" s="724"/>
      <c r="BS199" s="724"/>
      <c r="BT199" s="724"/>
      <c r="BU199" s="724"/>
      <c r="BV199" s="724"/>
      <c r="BW199" s="724"/>
      <c r="BX199" s="724"/>
      <c r="BY199" s="724"/>
      <c r="BZ199" s="724"/>
      <c r="CA199" s="724"/>
      <c r="CB199" s="724"/>
      <c r="CC199" s="724"/>
      <c r="CD199" s="724"/>
      <c r="CE199" s="724"/>
      <c r="CF199" s="724"/>
      <c r="CG199" s="724"/>
      <c r="CH199" s="724"/>
      <c r="CI199" s="724"/>
      <c r="CJ199" s="724"/>
      <c r="CK199" s="724"/>
      <c r="CL199" s="724"/>
      <c r="CM199" s="724"/>
      <c r="CN199" s="724"/>
      <c r="CO199" s="724"/>
      <c r="CP199" s="724"/>
      <c r="CQ199" s="724"/>
    </row>
    <row r="200" spans="1:95" ht="14.25" customHeight="1" x14ac:dyDescent="0.2">
      <c r="A200" s="617" t="s">
        <v>110</v>
      </c>
      <c r="B200" s="617"/>
      <c r="C200" s="617"/>
      <c r="D200" s="617"/>
      <c r="E200" s="617"/>
      <c r="F200" s="617"/>
      <c r="G200" s="617"/>
      <c r="H200" s="617"/>
      <c r="I200" s="617"/>
      <c r="J200" s="617"/>
      <c r="K200" s="617"/>
      <c r="L200" s="617"/>
      <c r="M200" s="617"/>
      <c r="N200" s="617"/>
      <c r="O200" s="617"/>
      <c r="P200" s="617"/>
      <c r="Q200" s="617"/>
      <c r="R200" s="617"/>
      <c r="S200" s="617"/>
      <c r="T200" s="617"/>
      <c r="U200" s="617"/>
      <c r="V200" s="617"/>
      <c r="W200" s="617"/>
      <c r="X200" s="617"/>
      <c r="Y200" s="617"/>
      <c r="Z200" s="617"/>
      <c r="AA200" s="617"/>
      <c r="AB200" s="617"/>
      <c r="AC200" s="617"/>
      <c r="AD200" s="617"/>
      <c r="AE200" s="617"/>
      <c r="AF200" s="617"/>
      <c r="AG200" s="617"/>
      <c r="AH200" s="617"/>
      <c r="AI200" s="617"/>
      <c r="AJ200" s="617"/>
      <c r="AK200" s="617"/>
      <c r="AL200" s="617"/>
      <c r="AM200" s="617"/>
      <c r="AN200" s="617"/>
      <c r="AO200" s="617"/>
      <c r="AP200" s="617"/>
      <c r="AQ200" s="617"/>
      <c r="AR200" s="617"/>
      <c r="AS200" s="617"/>
      <c r="AT200" s="617"/>
      <c r="AU200" s="617"/>
      <c r="AV200" s="617"/>
      <c r="AW200" s="617"/>
      <c r="AX200" s="617"/>
      <c r="AY200" s="617"/>
      <c r="AZ200" s="617"/>
      <c r="BA200" s="617"/>
      <c r="BB200" s="617"/>
      <c r="BC200" s="617"/>
      <c r="BD200" s="617"/>
      <c r="BE200" s="617"/>
      <c r="BF200" s="617"/>
      <c r="BG200" s="617"/>
      <c r="BH200" s="617"/>
      <c r="BI200" s="617"/>
      <c r="BJ200" s="617"/>
      <c r="BK200" s="617"/>
      <c r="BL200" s="617"/>
      <c r="BM200" s="617"/>
      <c r="BN200" s="617"/>
      <c r="BO200" s="617"/>
      <c r="BP200" s="617"/>
      <c r="BQ200" s="617"/>
      <c r="BR200" s="617"/>
      <c r="BS200" s="617"/>
      <c r="BT200" s="617"/>
      <c r="BU200" s="617"/>
      <c r="BV200" s="617"/>
      <c r="BW200" s="617"/>
      <c r="BX200" s="617"/>
      <c r="BY200" s="617"/>
      <c r="BZ200" s="617"/>
      <c r="CA200" s="617"/>
      <c r="CB200" s="617"/>
      <c r="CC200" s="617"/>
      <c r="CD200" s="617"/>
      <c r="CE200" s="617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22.5" customHeight="1" x14ac:dyDescent="0.2">
      <c r="A201" s="552" t="s">
        <v>111</v>
      </c>
      <c r="B201" s="552"/>
      <c r="C201" s="552"/>
      <c r="D201" s="552"/>
      <c r="E201" s="552"/>
      <c r="F201" s="552"/>
      <c r="G201" s="552"/>
      <c r="H201" s="552"/>
      <c r="I201" s="552"/>
      <c r="J201" s="552"/>
      <c r="K201" s="552"/>
      <c r="L201" s="552"/>
      <c r="M201" s="552"/>
      <c r="N201" s="552"/>
      <c r="O201" s="552"/>
      <c r="P201" s="552"/>
      <c r="Q201" s="552"/>
      <c r="R201" s="552"/>
      <c r="S201" s="552"/>
      <c r="T201" s="552"/>
      <c r="U201" s="552"/>
      <c r="V201" s="552"/>
      <c r="W201" s="552"/>
      <c r="X201" s="552"/>
      <c r="Y201" s="552"/>
      <c r="Z201" s="552"/>
      <c r="AA201" s="552"/>
      <c r="AB201" s="552"/>
      <c r="AC201" s="552"/>
      <c r="AD201" s="552"/>
      <c r="AE201" s="552"/>
      <c r="AF201" s="552"/>
      <c r="AG201" s="552"/>
      <c r="AH201" s="552"/>
      <c r="AI201" s="552"/>
      <c r="AJ201" s="552"/>
      <c r="AK201" s="552"/>
      <c r="AL201" s="552"/>
      <c r="AM201" s="552"/>
      <c r="AN201" s="552"/>
      <c r="AO201" s="552"/>
      <c r="AP201" s="552"/>
      <c r="AQ201" s="552"/>
      <c r="AR201" s="552"/>
      <c r="AS201" s="552"/>
      <c r="AT201" s="552"/>
      <c r="AU201" s="552"/>
      <c r="AV201" s="552"/>
      <c r="AW201" s="552"/>
      <c r="AX201" s="552"/>
      <c r="AY201" s="552"/>
      <c r="AZ201" s="552"/>
      <c r="BA201" s="552"/>
      <c r="BB201" s="552"/>
      <c r="BC201" s="552"/>
      <c r="BD201" s="552"/>
      <c r="BE201" s="552"/>
      <c r="BF201" s="552"/>
      <c r="BG201" s="552"/>
      <c r="BH201" s="552"/>
      <c r="BI201" s="552"/>
      <c r="BJ201" s="552"/>
      <c r="BK201" s="552"/>
      <c r="BL201" s="552"/>
      <c r="BM201" s="552"/>
      <c r="BN201" s="552"/>
      <c r="BO201" s="552"/>
      <c r="BP201" s="552"/>
      <c r="BQ201" s="552"/>
      <c r="BR201" s="552"/>
      <c r="BS201" s="552"/>
      <c r="BT201" s="552"/>
      <c r="BU201" s="552"/>
      <c r="BV201" s="552"/>
      <c r="BW201" s="552"/>
      <c r="BX201" s="552"/>
      <c r="BY201" s="552"/>
      <c r="BZ201" s="552"/>
      <c r="CA201" s="552"/>
      <c r="CB201" s="552"/>
      <c r="CC201" s="552"/>
      <c r="CD201" s="552"/>
      <c r="CE201" s="552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ht="19.5" customHeight="1" x14ac:dyDescent="0.2">
      <c r="A202" s="667" t="s">
        <v>112</v>
      </c>
      <c r="B202" s="668"/>
      <c r="C202" s="668"/>
      <c r="D202" s="668"/>
      <c r="E202" s="668"/>
      <c r="F202" s="668"/>
      <c r="G202" s="668"/>
      <c r="H202" s="668"/>
      <c r="I202" s="668"/>
      <c r="J202" s="668"/>
      <c r="K202" s="668"/>
      <c r="L202" s="668"/>
      <c r="M202" s="668"/>
      <c r="N202" s="668"/>
      <c r="O202" s="668"/>
      <c r="P202" s="668"/>
      <c r="Q202" s="668"/>
      <c r="R202" s="668"/>
      <c r="S202" s="668"/>
      <c r="T202" s="668"/>
      <c r="U202" s="668"/>
      <c r="V202" s="668"/>
      <c r="W202" s="668"/>
      <c r="X202" s="669"/>
      <c r="Y202" s="667" t="s">
        <v>113</v>
      </c>
      <c r="Z202" s="668"/>
      <c r="AA202" s="668"/>
      <c r="AB202" s="668"/>
      <c r="AC202" s="668"/>
      <c r="AD202" s="668"/>
      <c r="AE202" s="668"/>
      <c r="AF202" s="668"/>
      <c r="AG202" s="668"/>
      <c r="AH202" s="668"/>
      <c r="AI202" s="668"/>
      <c r="AJ202" s="668"/>
      <c r="AK202" s="668"/>
      <c r="AL202" s="668"/>
      <c r="AM202" s="668"/>
      <c r="AN202" s="668"/>
      <c r="AO202" s="668"/>
      <c r="AP202" s="668"/>
      <c r="AQ202" s="668"/>
      <c r="AR202" s="668"/>
      <c r="AS202" s="668"/>
      <c r="AT202" s="668"/>
      <c r="AU202" s="668"/>
      <c r="AV202" s="668"/>
      <c r="AW202" s="668"/>
      <c r="AX202" s="668"/>
      <c r="AY202" s="668"/>
      <c r="AZ202" s="668"/>
      <c r="BA202" s="668"/>
      <c r="BB202" s="668"/>
      <c r="BC202" s="668"/>
      <c r="BD202" s="668"/>
      <c r="BE202" s="668"/>
      <c r="BF202" s="668"/>
      <c r="BG202" s="668"/>
      <c r="BH202" s="668"/>
      <c r="BI202" s="668"/>
      <c r="BJ202" s="668"/>
      <c r="BK202" s="668"/>
      <c r="BL202" s="669"/>
      <c r="BM202" s="667" t="s">
        <v>114</v>
      </c>
      <c r="BN202" s="668"/>
      <c r="BO202" s="668"/>
      <c r="BP202" s="668"/>
      <c r="BQ202" s="668"/>
      <c r="BR202" s="668"/>
      <c r="BS202" s="668"/>
      <c r="BT202" s="668"/>
      <c r="BU202" s="668"/>
      <c r="BV202" s="668"/>
      <c r="BW202" s="668"/>
      <c r="BX202" s="668"/>
      <c r="BY202" s="668"/>
      <c r="BZ202" s="668"/>
      <c r="CA202" s="668"/>
      <c r="CB202" s="668"/>
      <c r="CC202" s="668"/>
      <c r="CD202" s="668"/>
      <c r="CE202" s="668"/>
      <c r="CF202" s="668"/>
      <c r="CG202" s="668"/>
      <c r="CH202" s="668"/>
      <c r="CI202" s="668"/>
      <c r="CJ202" s="668"/>
      <c r="CK202" s="668"/>
      <c r="CL202" s="668"/>
      <c r="CM202" s="668"/>
      <c r="CN202" s="668"/>
      <c r="CO202" s="668"/>
      <c r="CP202" s="668"/>
      <c r="CQ202" s="669"/>
    </row>
    <row r="203" spans="1:95" ht="15.75" customHeight="1" x14ac:dyDescent="0.2">
      <c r="A203" s="722" t="s">
        <v>30</v>
      </c>
      <c r="B203" s="722"/>
      <c r="C203" s="722"/>
      <c r="D203" s="722"/>
      <c r="E203" s="722"/>
      <c r="F203" s="722"/>
      <c r="G203" s="722"/>
      <c r="H203" s="722"/>
      <c r="I203" s="722"/>
      <c r="J203" s="722"/>
      <c r="K203" s="722"/>
      <c r="L203" s="722"/>
      <c r="M203" s="722"/>
      <c r="N203" s="722"/>
      <c r="O203" s="722"/>
      <c r="P203" s="722"/>
      <c r="Q203" s="722"/>
      <c r="R203" s="722"/>
      <c r="S203" s="722"/>
      <c r="T203" s="722"/>
      <c r="U203" s="722"/>
      <c r="V203" s="722"/>
      <c r="W203" s="722"/>
      <c r="X203" s="722"/>
      <c r="Y203" s="667" t="s">
        <v>55</v>
      </c>
      <c r="Z203" s="668"/>
      <c r="AA203" s="668"/>
      <c r="AB203" s="668"/>
      <c r="AC203" s="668"/>
      <c r="AD203" s="668"/>
      <c r="AE203" s="668"/>
      <c r="AF203" s="668"/>
      <c r="AG203" s="668"/>
      <c r="AH203" s="668"/>
      <c r="AI203" s="668"/>
      <c r="AJ203" s="668"/>
      <c r="AK203" s="668"/>
      <c r="AL203" s="668"/>
      <c r="AM203" s="668"/>
      <c r="AN203" s="668"/>
      <c r="AO203" s="668"/>
      <c r="AP203" s="668"/>
      <c r="AQ203" s="668"/>
      <c r="AR203" s="668"/>
      <c r="AS203" s="668"/>
      <c r="AT203" s="668"/>
      <c r="AU203" s="668"/>
      <c r="AV203" s="668"/>
      <c r="AW203" s="668"/>
      <c r="AX203" s="668"/>
      <c r="AY203" s="668"/>
      <c r="AZ203" s="668"/>
      <c r="BA203" s="668"/>
      <c r="BB203" s="668"/>
      <c r="BC203" s="668"/>
      <c r="BD203" s="668"/>
      <c r="BE203" s="668"/>
      <c r="BF203" s="668"/>
      <c r="BG203" s="668"/>
      <c r="BH203" s="668"/>
      <c r="BI203" s="668"/>
      <c r="BJ203" s="668"/>
      <c r="BK203" s="668"/>
      <c r="BL203" s="669"/>
      <c r="BM203" s="722" t="s">
        <v>56</v>
      </c>
      <c r="BN203" s="722"/>
      <c r="BO203" s="722"/>
      <c r="BP203" s="722"/>
      <c r="BQ203" s="722"/>
      <c r="BR203" s="722"/>
      <c r="BS203" s="722"/>
      <c r="BT203" s="722"/>
      <c r="BU203" s="722"/>
      <c r="BV203" s="722"/>
      <c r="BW203" s="722"/>
      <c r="BX203" s="722"/>
      <c r="BY203" s="722"/>
      <c r="BZ203" s="722"/>
      <c r="CA203" s="722"/>
      <c r="CB203" s="722"/>
      <c r="CC203" s="722"/>
      <c r="CD203" s="722"/>
      <c r="CE203" s="722"/>
      <c r="CF203" s="722"/>
      <c r="CG203" s="722"/>
      <c r="CH203" s="722"/>
      <c r="CI203" s="722"/>
      <c r="CJ203" s="722"/>
      <c r="CK203" s="722"/>
      <c r="CL203" s="722"/>
      <c r="CM203" s="722"/>
      <c r="CN203" s="722"/>
      <c r="CO203" s="722"/>
      <c r="CP203" s="722"/>
      <c r="CQ203" s="722"/>
    </row>
    <row r="204" spans="1:95" ht="60" customHeight="1" x14ac:dyDescent="0.2">
      <c r="A204" s="719" t="s">
        <v>299</v>
      </c>
      <c r="B204" s="719"/>
      <c r="C204" s="719"/>
      <c r="D204" s="719"/>
      <c r="E204" s="719"/>
      <c r="F204" s="719"/>
      <c r="G204" s="719"/>
      <c r="H204" s="719"/>
      <c r="I204" s="719"/>
      <c r="J204" s="719"/>
      <c r="K204" s="719"/>
      <c r="L204" s="719"/>
      <c r="M204" s="719"/>
      <c r="N204" s="719"/>
      <c r="O204" s="719"/>
      <c r="P204" s="719"/>
      <c r="Q204" s="719"/>
      <c r="R204" s="719"/>
      <c r="S204" s="719"/>
      <c r="T204" s="719"/>
      <c r="U204" s="719"/>
      <c r="V204" s="719"/>
      <c r="W204" s="719"/>
      <c r="X204" s="719"/>
      <c r="Y204" s="720" t="s">
        <v>317</v>
      </c>
      <c r="Z204" s="720"/>
      <c r="AA204" s="720"/>
      <c r="AB204" s="720"/>
      <c r="AC204" s="720"/>
      <c r="AD204" s="720"/>
      <c r="AE204" s="720"/>
      <c r="AF204" s="720"/>
      <c r="AG204" s="720"/>
      <c r="AH204" s="720"/>
      <c r="AI204" s="720"/>
      <c r="AJ204" s="720"/>
      <c r="AK204" s="720"/>
      <c r="AL204" s="720"/>
      <c r="AM204" s="720"/>
      <c r="AN204" s="720"/>
      <c r="AO204" s="720"/>
      <c r="AP204" s="720"/>
      <c r="AQ204" s="720"/>
      <c r="AR204" s="720"/>
      <c r="AS204" s="720"/>
      <c r="AT204" s="720"/>
      <c r="AU204" s="720"/>
      <c r="AV204" s="720"/>
      <c r="AW204" s="720"/>
      <c r="AX204" s="720"/>
      <c r="AY204" s="720"/>
      <c r="AZ204" s="720"/>
      <c r="BA204" s="720"/>
      <c r="BB204" s="720"/>
      <c r="BC204" s="720"/>
      <c r="BD204" s="720"/>
      <c r="BE204" s="720"/>
      <c r="BF204" s="720"/>
      <c r="BG204" s="720"/>
      <c r="BH204" s="720"/>
      <c r="BI204" s="720"/>
      <c r="BJ204" s="720"/>
      <c r="BK204" s="720"/>
      <c r="BL204" s="720"/>
      <c r="BM204" s="719" t="s">
        <v>319</v>
      </c>
      <c r="BN204" s="719"/>
      <c r="BO204" s="719"/>
      <c r="BP204" s="719"/>
      <c r="BQ204" s="719"/>
      <c r="BR204" s="719"/>
      <c r="BS204" s="719"/>
      <c r="BT204" s="719"/>
      <c r="BU204" s="719"/>
      <c r="BV204" s="719"/>
      <c r="BW204" s="719"/>
      <c r="BX204" s="719"/>
      <c r="BY204" s="719"/>
      <c r="BZ204" s="719"/>
      <c r="CA204" s="719"/>
      <c r="CB204" s="719"/>
      <c r="CC204" s="719"/>
      <c r="CD204" s="719"/>
      <c r="CE204" s="719"/>
      <c r="CF204" s="719"/>
      <c r="CG204" s="719"/>
      <c r="CH204" s="719"/>
      <c r="CI204" s="719"/>
      <c r="CJ204" s="719"/>
      <c r="CK204" s="719"/>
      <c r="CL204" s="719"/>
      <c r="CM204" s="719"/>
      <c r="CN204" s="719"/>
      <c r="CO204" s="719"/>
      <c r="CP204" s="719"/>
      <c r="CQ204" s="719"/>
    </row>
    <row r="205" spans="1:95" ht="66.75" customHeight="1" x14ac:dyDescent="0.2">
      <c r="A205" s="690" t="s">
        <v>300</v>
      </c>
      <c r="B205" s="551"/>
      <c r="C205" s="551"/>
      <c r="D205" s="551"/>
      <c r="E205" s="551"/>
      <c r="F205" s="551"/>
      <c r="G205" s="551"/>
      <c r="H205" s="551"/>
      <c r="I205" s="551"/>
      <c r="J205" s="551"/>
      <c r="K205" s="551"/>
      <c r="L205" s="551"/>
      <c r="M205" s="551"/>
      <c r="N205" s="551"/>
      <c r="O205" s="551"/>
      <c r="P205" s="551"/>
      <c r="Q205" s="551"/>
      <c r="R205" s="551"/>
      <c r="S205" s="551"/>
      <c r="T205" s="551"/>
      <c r="U205" s="551"/>
      <c r="V205" s="551"/>
      <c r="W205" s="551"/>
      <c r="X205" s="691"/>
      <c r="Y205" s="725" t="s">
        <v>117</v>
      </c>
      <c r="Z205" s="726"/>
      <c r="AA205" s="726"/>
      <c r="AB205" s="726"/>
      <c r="AC205" s="726"/>
      <c r="AD205" s="726"/>
      <c r="AE205" s="726"/>
      <c r="AF205" s="726"/>
      <c r="AG205" s="726"/>
      <c r="AH205" s="726"/>
      <c r="AI205" s="726"/>
      <c r="AJ205" s="726"/>
      <c r="AK205" s="726"/>
      <c r="AL205" s="726"/>
      <c r="AM205" s="726"/>
      <c r="AN205" s="726"/>
      <c r="AO205" s="726"/>
      <c r="AP205" s="726"/>
      <c r="AQ205" s="726"/>
      <c r="AR205" s="726"/>
      <c r="AS205" s="726"/>
      <c r="AT205" s="726"/>
      <c r="AU205" s="726"/>
      <c r="AV205" s="726"/>
      <c r="AW205" s="726"/>
      <c r="AX205" s="726"/>
      <c r="AY205" s="726"/>
      <c r="AZ205" s="726"/>
      <c r="BA205" s="726"/>
      <c r="BB205" s="726"/>
      <c r="BC205" s="726"/>
      <c r="BD205" s="726"/>
      <c r="BE205" s="726"/>
      <c r="BF205" s="726"/>
      <c r="BG205" s="726"/>
      <c r="BH205" s="726"/>
      <c r="BI205" s="726"/>
      <c r="BJ205" s="726"/>
      <c r="BK205" s="726"/>
      <c r="BL205" s="727"/>
      <c r="BM205" s="719" t="s">
        <v>118</v>
      </c>
      <c r="BN205" s="719"/>
      <c r="BO205" s="719"/>
      <c r="BP205" s="719"/>
      <c r="BQ205" s="719"/>
      <c r="BR205" s="719"/>
      <c r="BS205" s="719"/>
      <c r="BT205" s="719"/>
      <c r="BU205" s="719"/>
      <c r="BV205" s="719"/>
      <c r="BW205" s="719"/>
      <c r="BX205" s="719"/>
      <c r="BY205" s="719"/>
      <c r="BZ205" s="719"/>
      <c r="CA205" s="719"/>
      <c r="CB205" s="719"/>
      <c r="CC205" s="719"/>
      <c r="CD205" s="719"/>
      <c r="CE205" s="719"/>
      <c r="CF205" s="719"/>
      <c r="CG205" s="719"/>
      <c r="CH205" s="719"/>
      <c r="CI205" s="719"/>
      <c r="CJ205" s="719"/>
      <c r="CK205" s="719"/>
      <c r="CL205" s="719"/>
      <c r="CM205" s="719"/>
      <c r="CN205" s="719"/>
      <c r="CO205" s="719"/>
      <c r="CP205" s="719"/>
      <c r="CQ205" s="719"/>
    </row>
    <row r="206" spans="1:95" ht="30.75" customHeight="1" x14ac:dyDescent="0.2">
      <c r="A206" s="719" t="s">
        <v>119</v>
      </c>
      <c r="B206" s="719"/>
      <c r="C206" s="719"/>
      <c r="D206" s="719"/>
      <c r="E206" s="719"/>
      <c r="F206" s="719"/>
      <c r="G206" s="719"/>
      <c r="H206" s="719"/>
      <c r="I206" s="719"/>
      <c r="J206" s="719"/>
      <c r="K206" s="719"/>
      <c r="L206" s="719"/>
      <c r="M206" s="719"/>
      <c r="N206" s="719"/>
      <c r="O206" s="719"/>
      <c r="P206" s="719"/>
      <c r="Q206" s="719"/>
      <c r="R206" s="719"/>
      <c r="S206" s="719"/>
      <c r="T206" s="719"/>
      <c r="U206" s="719"/>
      <c r="V206" s="719"/>
      <c r="W206" s="719"/>
      <c r="X206" s="719"/>
      <c r="Y206" s="720" t="s">
        <v>117</v>
      </c>
      <c r="Z206" s="720"/>
      <c r="AA206" s="720"/>
      <c r="AB206" s="720"/>
      <c r="AC206" s="720"/>
      <c r="AD206" s="720"/>
      <c r="AE206" s="720"/>
      <c r="AF206" s="720"/>
      <c r="AG206" s="720"/>
      <c r="AH206" s="720"/>
      <c r="AI206" s="720"/>
      <c r="AJ206" s="720"/>
      <c r="AK206" s="720"/>
      <c r="AL206" s="720"/>
      <c r="AM206" s="720"/>
      <c r="AN206" s="720"/>
      <c r="AO206" s="720"/>
      <c r="AP206" s="720"/>
      <c r="AQ206" s="720"/>
      <c r="AR206" s="720"/>
      <c r="AS206" s="720"/>
      <c r="AT206" s="720"/>
      <c r="AU206" s="720"/>
      <c r="AV206" s="720"/>
      <c r="AW206" s="720"/>
      <c r="AX206" s="720"/>
      <c r="AY206" s="720"/>
      <c r="AZ206" s="720"/>
      <c r="BA206" s="720"/>
      <c r="BB206" s="720"/>
      <c r="BC206" s="720"/>
      <c r="BD206" s="720"/>
      <c r="BE206" s="720"/>
      <c r="BF206" s="720"/>
      <c r="BG206" s="720"/>
      <c r="BH206" s="720"/>
      <c r="BI206" s="720"/>
      <c r="BJ206" s="720"/>
      <c r="BK206" s="720"/>
      <c r="BL206" s="720"/>
      <c r="BM206" s="719" t="s">
        <v>120</v>
      </c>
      <c r="BN206" s="719"/>
      <c r="BO206" s="719"/>
      <c r="BP206" s="719"/>
      <c r="BQ206" s="719"/>
      <c r="BR206" s="719"/>
      <c r="BS206" s="719"/>
      <c r="BT206" s="719"/>
      <c r="BU206" s="719"/>
      <c r="BV206" s="719"/>
      <c r="BW206" s="719"/>
      <c r="BX206" s="719"/>
      <c r="BY206" s="719"/>
      <c r="BZ206" s="719"/>
      <c r="CA206" s="719"/>
      <c r="CB206" s="719"/>
      <c r="CC206" s="719"/>
      <c r="CD206" s="719"/>
      <c r="CE206" s="719"/>
      <c r="CF206" s="719"/>
      <c r="CG206" s="719"/>
      <c r="CH206" s="719"/>
      <c r="CI206" s="719"/>
      <c r="CJ206" s="719"/>
      <c r="CK206" s="719"/>
      <c r="CL206" s="719"/>
      <c r="CM206" s="719"/>
      <c r="CN206" s="719"/>
      <c r="CO206" s="719"/>
      <c r="CP206" s="719"/>
      <c r="CQ206" s="719"/>
    </row>
    <row r="207" spans="1:95" ht="15" customHeight="1" x14ac:dyDescent="0.2">
      <c r="A207" s="721" t="s">
        <v>313</v>
      </c>
      <c r="B207" s="721"/>
      <c r="C207" s="721"/>
      <c r="D207" s="721"/>
      <c r="E207" s="721"/>
      <c r="F207" s="721"/>
      <c r="G207" s="721"/>
      <c r="H207" s="721"/>
      <c r="I207" s="721"/>
      <c r="J207" s="721"/>
      <c r="K207" s="721"/>
      <c r="L207" s="721"/>
      <c r="M207" s="721"/>
      <c r="N207" s="721"/>
      <c r="O207" s="721"/>
      <c r="P207" s="721"/>
      <c r="Q207" s="721"/>
      <c r="R207" s="721"/>
      <c r="S207" s="721"/>
      <c r="T207" s="721"/>
      <c r="U207" s="721"/>
      <c r="V207" s="721"/>
      <c r="W207" s="721"/>
      <c r="X207" s="721"/>
      <c r="Y207" s="721"/>
      <c r="Z207" s="721"/>
      <c r="AA207" s="721"/>
      <c r="AB207" s="721"/>
      <c r="AC207" s="721"/>
      <c r="AD207" s="721"/>
      <c r="AE207" s="721"/>
      <c r="AF207" s="721"/>
      <c r="AG207" s="721"/>
      <c r="AH207" s="721"/>
      <c r="AI207" s="721"/>
      <c r="AJ207" s="721"/>
      <c r="AK207" s="721"/>
      <c r="AL207" s="721"/>
      <c r="AM207" s="721"/>
      <c r="AN207" s="721"/>
      <c r="AO207" s="721"/>
      <c r="AP207" s="721"/>
      <c r="AQ207" s="721"/>
      <c r="AR207" s="721"/>
      <c r="AS207" s="721"/>
      <c r="AT207" s="721"/>
      <c r="AU207" s="721"/>
      <c r="AV207" s="721"/>
      <c r="AW207" s="721"/>
      <c r="AX207" s="721"/>
      <c r="AY207" s="721"/>
      <c r="AZ207" s="721"/>
      <c r="BA207" s="721"/>
      <c r="BB207" s="721"/>
      <c r="BC207" s="721"/>
      <c r="BD207" s="721"/>
      <c r="BE207" s="721"/>
      <c r="BF207" s="721"/>
      <c r="BG207" s="721"/>
      <c r="BH207" s="721"/>
      <c r="BI207" s="721"/>
      <c r="BJ207" s="721"/>
      <c r="BK207" s="721"/>
      <c r="BL207" s="721"/>
      <c r="BM207" s="721"/>
      <c r="BN207" s="721"/>
      <c r="BO207" s="721"/>
      <c r="BP207" s="721"/>
      <c r="BQ207" s="721"/>
      <c r="BR207" s="721"/>
      <c r="BS207" s="721"/>
      <c r="BT207" s="721"/>
      <c r="BU207" s="721"/>
      <c r="BV207" s="721"/>
      <c r="BW207" s="721"/>
      <c r="BX207" s="721"/>
      <c r="BY207" s="721"/>
      <c r="BZ207" s="721"/>
      <c r="CA207" s="721"/>
      <c r="CB207" s="721"/>
      <c r="CC207" s="721"/>
      <c r="CD207" s="721"/>
      <c r="CE207" s="721"/>
      <c r="CF207" s="721"/>
      <c r="CG207" s="721"/>
      <c r="CH207" s="721"/>
      <c r="CI207" s="721"/>
      <c r="CJ207" s="721"/>
      <c r="CK207" s="721"/>
      <c r="CL207" s="721"/>
      <c r="CM207" s="721"/>
      <c r="CN207" s="721"/>
      <c r="CO207" s="721"/>
      <c r="CP207" s="721"/>
      <c r="CQ207" s="721"/>
    </row>
    <row r="208" spans="1:95" ht="15" customHeight="1" x14ac:dyDescent="0.2">
      <c r="A208" s="694" t="s">
        <v>351</v>
      </c>
      <c r="B208" s="694"/>
      <c r="C208" s="694"/>
      <c r="D208" s="694"/>
      <c r="E208" s="694"/>
      <c r="F208" s="694"/>
      <c r="G208" s="694"/>
      <c r="H208" s="694"/>
      <c r="I208" s="694"/>
      <c r="J208" s="694"/>
      <c r="K208" s="694"/>
      <c r="L208" s="694"/>
      <c r="M208" s="694"/>
      <c r="N208" s="694"/>
      <c r="O208" s="694"/>
      <c r="P208" s="694"/>
      <c r="Q208" s="694"/>
      <c r="R208" s="694"/>
      <c r="S208" s="694"/>
      <c r="T208" s="694"/>
      <c r="U208" s="694"/>
      <c r="V208" s="694"/>
      <c r="W208" s="694"/>
      <c r="X208" s="694"/>
      <c r="Y208" s="694"/>
      <c r="Z208" s="694"/>
      <c r="AA208" s="694"/>
      <c r="AB208" s="694"/>
      <c r="AC208" s="694"/>
      <c r="AD208" s="694"/>
      <c r="AE208" s="694"/>
      <c r="AF208" s="694"/>
      <c r="AG208" s="694"/>
      <c r="AH208" s="694"/>
      <c r="AI208" s="694"/>
      <c r="AJ208" s="694"/>
      <c r="AK208" s="694"/>
      <c r="AL208" s="694"/>
      <c r="AM208" s="694"/>
      <c r="AN208" s="694"/>
      <c r="AO208" s="694"/>
      <c r="AP208" s="694"/>
      <c r="AQ208" s="694"/>
      <c r="AR208" s="694"/>
      <c r="AS208" s="694"/>
      <c r="AT208" s="694"/>
      <c r="AU208" s="694"/>
      <c r="AV208" s="694"/>
      <c r="AW208" s="694"/>
      <c r="AX208" s="694"/>
      <c r="AY208" s="694"/>
      <c r="AZ208" s="694"/>
      <c r="BA208" s="694"/>
      <c r="BB208" s="694"/>
      <c r="BC208" s="694"/>
      <c r="BD208" s="694"/>
      <c r="BE208" s="694"/>
      <c r="BF208" s="694"/>
      <c r="BG208" s="694"/>
      <c r="BH208" s="694"/>
      <c r="BI208" s="694"/>
      <c r="BJ208" s="694"/>
      <c r="BK208" s="694"/>
      <c r="BL208" s="694"/>
      <c r="BM208" s="694"/>
      <c r="BN208" s="694"/>
      <c r="BO208" s="694"/>
      <c r="BP208" s="694"/>
      <c r="BQ208" s="694"/>
      <c r="BR208" s="694"/>
      <c r="BS208" s="694"/>
      <c r="BT208" s="694"/>
      <c r="BU208" s="694"/>
      <c r="BV208" s="694"/>
      <c r="BW208" s="694"/>
      <c r="BX208" s="694"/>
      <c r="BY208" s="694"/>
      <c r="BZ208" s="694"/>
      <c r="CA208" s="694"/>
      <c r="CB208" s="694"/>
      <c r="CC208" s="694"/>
      <c r="CD208" s="694"/>
      <c r="CE208" s="694"/>
      <c r="CF208" s="694"/>
      <c r="CG208" s="694"/>
      <c r="CH208" s="694"/>
      <c r="CI208" s="694"/>
      <c r="CJ208" s="694"/>
      <c r="CK208" s="694"/>
      <c r="CL208" s="694"/>
      <c r="CM208" s="694"/>
      <c r="CN208" s="694"/>
      <c r="CO208" s="694"/>
      <c r="CP208" s="694"/>
      <c r="CQ208" s="694"/>
    </row>
    <row r="209" spans="1:95" ht="15" customHeight="1" x14ac:dyDescent="0.2">
      <c r="A209" s="694" t="s">
        <v>380</v>
      </c>
      <c r="B209" s="694"/>
      <c r="C209" s="694"/>
      <c r="D209" s="694"/>
      <c r="E209" s="694"/>
      <c r="F209" s="694"/>
      <c r="G209" s="694"/>
      <c r="H209" s="694"/>
      <c r="I209" s="694"/>
      <c r="J209" s="694"/>
      <c r="K209" s="694"/>
      <c r="L209" s="694"/>
      <c r="M209" s="694"/>
      <c r="N209" s="694"/>
      <c r="O209" s="694"/>
      <c r="P209" s="694"/>
      <c r="Q209" s="694"/>
      <c r="R209" s="694"/>
      <c r="S209" s="694"/>
      <c r="T209" s="694"/>
      <c r="U209" s="694"/>
      <c r="V209" s="694"/>
      <c r="W209" s="694"/>
      <c r="X209" s="694"/>
      <c r="Y209" s="694"/>
      <c r="Z209" s="694"/>
      <c r="AA209" s="694"/>
      <c r="AB209" s="694"/>
      <c r="AC209" s="694"/>
      <c r="AD209" s="694"/>
      <c r="AE209" s="694"/>
      <c r="AF209" s="694"/>
      <c r="AG209" s="694"/>
      <c r="AH209" s="694"/>
      <c r="AI209" s="694"/>
      <c r="AJ209" s="694"/>
      <c r="AK209" s="694"/>
      <c r="AL209" s="694"/>
      <c r="AM209" s="694"/>
      <c r="AN209" s="694"/>
      <c r="AO209" s="694"/>
      <c r="AP209" s="694"/>
      <c r="AQ209" s="694"/>
      <c r="AR209" s="694"/>
      <c r="AS209" s="694"/>
      <c r="AT209" s="694"/>
      <c r="AU209" s="694"/>
      <c r="AV209" s="694"/>
      <c r="AW209" s="694"/>
      <c r="AX209" s="694"/>
      <c r="AY209" s="694"/>
      <c r="AZ209" s="694"/>
      <c r="BA209" s="694"/>
      <c r="BB209" s="694"/>
      <c r="BC209" s="694"/>
      <c r="BD209" s="694"/>
      <c r="BE209" s="694"/>
      <c r="BF209" s="694"/>
      <c r="BG209" s="694"/>
      <c r="BH209" s="694"/>
      <c r="BI209" s="694"/>
      <c r="BJ209" s="694"/>
      <c r="BK209" s="694"/>
      <c r="BL209" s="694"/>
      <c r="BM209" s="694"/>
      <c r="BN209" s="694"/>
      <c r="BO209" s="694"/>
      <c r="BP209" s="694"/>
      <c r="BQ209" s="694"/>
      <c r="BR209" s="694"/>
      <c r="BS209" s="694"/>
      <c r="BT209" s="694"/>
      <c r="BU209" s="694"/>
      <c r="BV209" s="694"/>
      <c r="BW209" s="694"/>
      <c r="BX209" s="694"/>
      <c r="BY209" s="694"/>
      <c r="BZ209" s="694"/>
      <c r="CA209" s="694"/>
      <c r="CB209" s="694"/>
      <c r="CC209" s="694"/>
      <c r="CD209" s="694"/>
      <c r="CE209" s="694"/>
      <c r="CF209" s="694"/>
      <c r="CG209" s="694"/>
      <c r="CH209" s="694"/>
      <c r="CI209" s="694"/>
      <c r="CJ209" s="694"/>
      <c r="CK209" s="694"/>
      <c r="CL209" s="694"/>
      <c r="CM209" s="694"/>
      <c r="CN209" s="694"/>
      <c r="CO209" s="694"/>
      <c r="CP209" s="694"/>
      <c r="CQ209" s="694"/>
    </row>
    <row r="210" spans="1:95" ht="15" customHeight="1" x14ac:dyDescent="0.2">
      <c r="A210" s="718" t="s">
        <v>123</v>
      </c>
      <c r="B210" s="718"/>
      <c r="C210" s="718"/>
      <c r="D210" s="718"/>
      <c r="E210" s="718"/>
      <c r="F210" s="718"/>
      <c r="G210" s="718"/>
      <c r="H210" s="718"/>
      <c r="I210" s="718"/>
      <c r="J210" s="718"/>
      <c r="K210" s="718"/>
      <c r="L210" s="718"/>
      <c r="M210" s="718"/>
      <c r="N210" s="718"/>
      <c r="O210" s="718"/>
      <c r="P210" s="718"/>
      <c r="Q210" s="718"/>
      <c r="R210" s="718"/>
      <c r="S210" s="718"/>
      <c r="T210" s="718"/>
      <c r="U210" s="718"/>
      <c r="V210" s="718"/>
      <c r="W210" s="718"/>
      <c r="X210" s="718"/>
      <c r="Y210" s="718"/>
      <c r="Z210" s="718"/>
      <c r="AA210" s="718"/>
      <c r="AB210" s="718"/>
      <c r="AC210" s="718"/>
      <c r="AD210" s="718"/>
      <c r="AE210" s="718"/>
      <c r="AF210" s="718"/>
      <c r="AG210" s="718"/>
      <c r="AH210" s="718"/>
      <c r="AI210" s="718"/>
      <c r="AJ210" s="718"/>
      <c r="AK210" s="718"/>
      <c r="AL210" s="718"/>
      <c r="AM210" s="718"/>
      <c r="AN210" s="718"/>
      <c r="AO210" s="718"/>
      <c r="AP210" s="718"/>
      <c r="AQ210" s="718"/>
      <c r="AR210" s="718"/>
      <c r="AS210" s="718"/>
      <c r="AT210" s="718"/>
      <c r="AU210" s="718"/>
      <c r="AV210" s="718"/>
      <c r="AW210" s="718"/>
      <c r="AX210" s="718"/>
      <c r="AY210" s="718"/>
      <c r="AZ210" s="718"/>
      <c r="BA210" s="718"/>
      <c r="BB210" s="718"/>
      <c r="BC210" s="718"/>
      <c r="BD210" s="718"/>
      <c r="BE210" s="718"/>
      <c r="BF210" s="718"/>
      <c r="BG210" s="718"/>
      <c r="BH210" s="718"/>
      <c r="BI210" s="718"/>
      <c r="BJ210" s="718"/>
      <c r="BK210" s="718"/>
      <c r="BL210" s="718"/>
      <c r="BM210" s="718"/>
      <c r="BN210" s="718"/>
      <c r="BO210" s="718"/>
      <c r="BP210" s="718"/>
      <c r="BQ210" s="718"/>
      <c r="BR210" s="718"/>
      <c r="BS210" s="718"/>
      <c r="BT210" s="718"/>
      <c r="BU210" s="718"/>
      <c r="BV210" s="718"/>
      <c r="BW210" s="718"/>
      <c r="BX210" s="718"/>
      <c r="BY210" s="718"/>
      <c r="BZ210" s="718"/>
      <c r="CA210" s="718"/>
      <c r="CB210" s="718"/>
      <c r="CC210" s="718"/>
      <c r="CD210" s="718"/>
      <c r="CE210" s="718"/>
      <c r="CF210" s="718"/>
      <c r="CG210" s="718"/>
      <c r="CH210" s="718"/>
      <c r="CI210" s="718"/>
      <c r="CJ210" s="718"/>
      <c r="CK210" s="718"/>
      <c r="CL210" s="718"/>
      <c r="CM210" s="718"/>
      <c r="CN210" s="718"/>
      <c r="CO210" s="718"/>
      <c r="CP210" s="718"/>
      <c r="CQ210" s="718"/>
    </row>
    <row r="211" spans="1:95" ht="15" customHeight="1" x14ac:dyDescent="0.2">
      <c r="A211" s="694" t="s">
        <v>352</v>
      </c>
      <c r="B211" s="694"/>
      <c r="C211" s="694"/>
      <c r="D211" s="694"/>
      <c r="E211" s="694"/>
      <c r="F211" s="694"/>
      <c r="G211" s="694"/>
      <c r="H211" s="694"/>
      <c r="I211" s="694"/>
      <c r="J211" s="694"/>
      <c r="K211" s="694"/>
      <c r="L211" s="694"/>
      <c r="M211" s="694"/>
      <c r="N211" s="694"/>
      <c r="O211" s="694"/>
      <c r="P211" s="694"/>
      <c r="Q211" s="694"/>
      <c r="R211" s="694"/>
      <c r="S211" s="694"/>
      <c r="T211" s="694"/>
      <c r="U211" s="694"/>
      <c r="V211" s="694"/>
      <c r="W211" s="694"/>
      <c r="X211" s="694"/>
      <c r="Y211" s="694"/>
      <c r="Z211" s="694"/>
      <c r="AA211" s="694"/>
      <c r="AB211" s="694"/>
      <c r="AC211" s="694"/>
      <c r="AD211" s="694"/>
      <c r="AE211" s="694"/>
      <c r="AF211" s="694"/>
      <c r="AG211" s="694"/>
      <c r="AH211" s="694"/>
      <c r="AI211" s="694"/>
      <c r="AJ211" s="694"/>
      <c r="AK211" s="694"/>
      <c r="AL211" s="694"/>
      <c r="AM211" s="694"/>
      <c r="AN211" s="694"/>
      <c r="AO211" s="694"/>
      <c r="AP211" s="694"/>
      <c r="AQ211" s="694"/>
      <c r="AR211" s="694"/>
      <c r="AS211" s="694"/>
      <c r="AT211" s="694"/>
      <c r="AU211" s="694"/>
      <c r="AV211" s="694"/>
      <c r="AW211" s="694"/>
      <c r="AX211" s="694"/>
      <c r="AY211" s="694"/>
      <c r="AZ211" s="694"/>
      <c r="BA211" s="694"/>
      <c r="BB211" s="694"/>
      <c r="BC211" s="694"/>
      <c r="BD211" s="694"/>
      <c r="BE211" s="694"/>
      <c r="BF211" s="694"/>
      <c r="BG211" s="694"/>
      <c r="BH211" s="694"/>
      <c r="BI211" s="694"/>
      <c r="BJ211" s="694"/>
      <c r="BK211" s="694"/>
      <c r="BL211" s="694"/>
      <c r="BM211" s="694"/>
      <c r="BN211" s="694"/>
      <c r="BO211" s="694"/>
      <c r="BP211" s="694"/>
      <c r="BQ211" s="694"/>
      <c r="BR211" s="694"/>
      <c r="BS211" s="694"/>
      <c r="BT211" s="694"/>
      <c r="BU211" s="694"/>
      <c r="BV211" s="694"/>
      <c r="BW211" s="694"/>
      <c r="BX211" s="694"/>
      <c r="BY211" s="694"/>
      <c r="BZ211" s="694"/>
      <c r="CA211" s="694"/>
      <c r="CB211" s="694"/>
      <c r="CC211" s="694"/>
      <c r="CD211" s="694"/>
      <c r="CE211" s="694"/>
      <c r="CF211" s="694"/>
      <c r="CG211" s="694"/>
      <c r="CH211" s="694"/>
      <c r="CI211" s="694"/>
      <c r="CJ211" s="694"/>
      <c r="CK211" s="694"/>
      <c r="CL211" s="694"/>
      <c r="CM211" s="694"/>
      <c r="CN211" s="694"/>
      <c r="CO211" s="694"/>
      <c r="CP211" s="694"/>
      <c r="CQ211" s="694"/>
    </row>
    <row r="212" spans="1:95" ht="15" customHeight="1" x14ac:dyDescent="0.2">
      <c r="A212" s="694" t="s">
        <v>353</v>
      </c>
      <c r="B212" s="694"/>
      <c r="C212" s="694"/>
      <c r="D212" s="694"/>
      <c r="E212" s="694"/>
      <c r="F212" s="694"/>
      <c r="G212" s="694"/>
      <c r="H212" s="694"/>
      <c r="I212" s="694"/>
      <c r="J212" s="694"/>
      <c r="K212" s="694"/>
      <c r="L212" s="694"/>
      <c r="M212" s="694"/>
      <c r="N212" s="694"/>
      <c r="O212" s="694"/>
      <c r="P212" s="694"/>
      <c r="Q212" s="694"/>
      <c r="R212" s="694"/>
      <c r="S212" s="694"/>
      <c r="T212" s="694"/>
      <c r="U212" s="694"/>
      <c r="V212" s="694"/>
      <c r="W212" s="694"/>
      <c r="X212" s="694"/>
      <c r="Y212" s="694"/>
      <c r="Z212" s="694"/>
      <c r="AA212" s="694"/>
      <c r="AB212" s="694"/>
      <c r="AC212" s="694"/>
      <c r="AD212" s="694"/>
      <c r="AE212" s="694"/>
      <c r="AF212" s="694"/>
      <c r="AG212" s="694"/>
      <c r="AH212" s="694"/>
      <c r="AI212" s="694"/>
      <c r="AJ212" s="694"/>
      <c r="AK212" s="694"/>
      <c r="AL212" s="694"/>
      <c r="AM212" s="694"/>
      <c r="AN212" s="694"/>
      <c r="AO212" s="694"/>
      <c r="AP212" s="694"/>
      <c r="AQ212" s="694"/>
      <c r="AR212" s="694"/>
      <c r="AS212" s="694"/>
      <c r="AT212" s="694"/>
      <c r="AU212" s="694"/>
      <c r="AV212" s="694"/>
      <c r="AW212" s="694"/>
      <c r="AX212" s="694"/>
      <c r="AY212" s="694"/>
      <c r="AZ212" s="694"/>
      <c r="BA212" s="694"/>
      <c r="BB212" s="694"/>
      <c r="BC212" s="694"/>
      <c r="BD212" s="694"/>
      <c r="BE212" s="694"/>
      <c r="BF212" s="694"/>
      <c r="BG212" s="694"/>
      <c r="BH212" s="694"/>
      <c r="BI212" s="694"/>
      <c r="BJ212" s="694"/>
      <c r="BK212" s="694"/>
      <c r="BL212" s="694"/>
      <c r="BM212" s="694"/>
      <c r="BN212" s="694"/>
      <c r="BO212" s="694"/>
      <c r="BP212" s="694"/>
      <c r="BQ212" s="694"/>
      <c r="BR212" s="694"/>
      <c r="BS212" s="694"/>
      <c r="BT212" s="694"/>
      <c r="BU212" s="694"/>
      <c r="BV212" s="694"/>
      <c r="BW212" s="694"/>
      <c r="BX212" s="694"/>
      <c r="BY212" s="694"/>
      <c r="BZ212" s="694"/>
      <c r="CA212" s="694"/>
      <c r="CB212" s="694"/>
      <c r="CC212" s="694"/>
      <c r="CD212" s="694"/>
      <c r="CE212" s="694"/>
      <c r="CF212" s="694"/>
      <c r="CG212" s="694"/>
      <c r="CH212" s="694"/>
      <c r="CI212" s="694"/>
      <c r="CJ212" s="694"/>
      <c r="CK212" s="694"/>
      <c r="CL212" s="694"/>
      <c r="CM212" s="694"/>
      <c r="CN212" s="694"/>
      <c r="CO212" s="694"/>
      <c r="CP212" s="694"/>
      <c r="CQ212" s="694"/>
    </row>
    <row r="213" spans="1:95" ht="18" x14ac:dyDescent="0.2">
      <c r="A213" s="579" t="s">
        <v>127</v>
      </c>
      <c r="B213" s="579"/>
      <c r="C213" s="579"/>
      <c r="D213" s="579"/>
      <c r="E213" s="579"/>
      <c r="F213" s="579"/>
      <c r="G213" s="579"/>
      <c r="H213" s="579"/>
      <c r="I213" s="579"/>
      <c r="J213" s="579"/>
      <c r="K213" s="579"/>
      <c r="L213" s="579"/>
      <c r="M213" s="579"/>
      <c r="N213" s="579"/>
      <c r="O213" s="579"/>
      <c r="P213" s="579"/>
      <c r="Q213" s="579"/>
      <c r="R213" s="579"/>
      <c r="S213" s="579"/>
      <c r="T213" s="579"/>
      <c r="U213" s="579"/>
      <c r="V213" s="579"/>
      <c r="W213" s="579"/>
      <c r="X213" s="579"/>
      <c r="Y213" s="579"/>
      <c r="Z213" s="579"/>
      <c r="AA213" s="579"/>
      <c r="AB213" s="579"/>
      <c r="AC213" s="579"/>
      <c r="AD213" s="579"/>
      <c r="AE213" s="579"/>
      <c r="AF213" s="579"/>
      <c r="AG213" s="579"/>
      <c r="AH213" s="579"/>
      <c r="AI213" s="579"/>
      <c r="AJ213" s="579"/>
      <c r="AK213" s="579"/>
      <c r="AL213" s="579"/>
      <c r="AM213" s="579"/>
      <c r="AN213" s="579"/>
      <c r="AO213" s="579"/>
      <c r="AP213" s="579"/>
      <c r="AQ213" s="579"/>
      <c r="AR213" s="579"/>
      <c r="AS213" s="579"/>
      <c r="AT213" s="579"/>
      <c r="AU213" s="579"/>
      <c r="AV213" s="579"/>
      <c r="AW213" s="579"/>
      <c r="AX213" s="579"/>
      <c r="AY213" s="579"/>
      <c r="AZ213" s="579"/>
      <c r="BA213" s="579"/>
      <c r="BB213" s="579"/>
      <c r="BC213" s="579"/>
      <c r="BD213" s="579"/>
      <c r="BE213" s="579"/>
      <c r="BF213" s="579"/>
      <c r="BG213" s="579"/>
      <c r="BH213" s="579"/>
      <c r="BI213" s="579"/>
      <c r="BJ213" s="579"/>
      <c r="BK213" s="579"/>
      <c r="BL213" s="579"/>
      <c r="BM213" s="579"/>
      <c r="BN213" s="579"/>
      <c r="BO213" s="579"/>
      <c r="BP213" s="579"/>
      <c r="BQ213" s="579"/>
      <c r="BR213" s="579"/>
      <c r="BS213" s="579"/>
      <c r="BT213" s="579"/>
      <c r="BU213" s="579"/>
      <c r="BV213" s="579"/>
      <c r="BW213" s="579"/>
      <c r="BX213" s="579"/>
      <c r="BY213" s="579"/>
      <c r="BZ213" s="579"/>
      <c r="CA213" s="579"/>
      <c r="CB213" s="579"/>
      <c r="CC213" s="579"/>
      <c r="CD213" s="579"/>
      <c r="CE213" s="579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ht="10.5" customHeight="1" x14ac:dyDescent="0.2">
      <c r="A214" s="552"/>
      <c r="B214" s="552"/>
      <c r="C214" s="552"/>
      <c r="D214" s="552"/>
      <c r="E214" s="552"/>
      <c r="F214" s="552"/>
      <c r="G214" s="552"/>
      <c r="H214" s="552"/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552"/>
      <c r="Z214" s="552"/>
      <c r="AA214" s="552"/>
      <c r="AB214" s="552"/>
      <c r="AC214" s="552"/>
      <c r="AD214" s="552"/>
      <c r="AE214" s="552"/>
      <c r="AF214" s="552"/>
      <c r="AG214" s="552"/>
      <c r="AH214" s="552"/>
      <c r="AI214" s="552"/>
      <c r="AJ214" s="552"/>
      <c r="AK214" s="552"/>
      <c r="AL214" s="552"/>
      <c r="AM214" s="552"/>
      <c r="AN214" s="552"/>
      <c r="AO214" s="552"/>
      <c r="AP214" s="552"/>
      <c r="AQ214" s="552"/>
      <c r="AR214" s="552"/>
      <c r="AS214" s="552"/>
      <c r="AT214" s="552"/>
      <c r="AU214" s="552"/>
      <c r="AV214" s="552"/>
      <c r="AW214" s="552"/>
      <c r="AX214" s="552"/>
      <c r="AY214" s="552"/>
      <c r="AZ214" s="552"/>
      <c r="BA214" s="552"/>
      <c r="BB214" s="552"/>
      <c r="BC214" s="552"/>
      <c r="BD214" s="552"/>
      <c r="BE214" s="552"/>
      <c r="BF214" s="552"/>
      <c r="BG214" s="552"/>
      <c r="BH214" s="552"/>
      <c r="BI214" s="552"/>
      <c r="BJ214" s="552"/>
      <c r="BK214" s="552"/>
      <c r="BL214" s="552"/>
      <c r="BM214" s="552"/>
      <c r="BN214" s="552"/>
      <c r="BO214" s="552"/>
      <c r="BP214" s="552"/>
      <c r="BQ214" s="552"/>
      <c r="BR214" s="552"/>
      <c r="BS214" s="552"/>
      <c r="BT214" s="552"/>
      <c r="BU214" s="552"/>
      <c r="BV214" s="552"/>
      <c r="BW214" s="552"/>
      <c r="BX214" s="552"/>
      <c r="BY214" s="552"/>
      <c r="BZ214" s="552"/>
      <c r="CA214" s="552"/>
      <c r="CB214" s="552"/>
      <c r="CC214" s="552"/>
      <c r="CD214" s="552"/>
      <c r="CE214" s="552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ht="18.75" customHeight="1" x14ac:dyDescent="0.2">
      <c r="A215" s="581" t="s">
        <v>29</v>
      </c>
      <c r="B215" s="581"/>
      <c r="C215" s="581"/>
      <c r="D215" s="581"/>
      <c r="E215" s="581"/>
      <c r="F215" s="581"/>
      <c r="G215" s="581"/>
      <c r="H215" s="581"/>
      <c r="I215" s="581"/>
      <c r="J215" s="581"/>
      <c r="K215" s="581"/>
      <c r="L215" s="581"/>
      <c r="M215" s="581"/>
      <c r="N215" s="581"/>
      <c r="O215" s="581"/>
      <c r="P215" s="581"/>
      <c r="Q215" s="581"/>
      <c r="R215" s="581"/>
      <c r="S215" s="581"/>
      <c r="T215" s="581"/>
      <c r="U215" s="581"/>
      <c r="V215" s="581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717"/>
      <c r="AQ215" s="717"/>
      <c r="AR215" s="717"/>
      <c r="AS215" s="717"/>
      <c r="AT215" s="717"/>
      <c r="AU215" s="552"/>
      <c r="AV215" s="552"/>
      <c r="AW215" s="552"/>
      <c r="AX215" s="552"/>
      <c r="AY215" s="552"/>
      <c r="AZ215" s="552"/>
      <c r="BA215" s="552"/>
      <c r="BB215" s="552"/>
      <c r="BC215" s="552"/>
      <c r="BD215" s="552"/>
      <c r="BE215" s="552"/>
      <c r="BF215" s="552"/>
      <c r="BG215" s="552"/>
      <c r="BH215" s="552"/>
      <c r="BI215" s="552"/>
      <c r="BJ215" s="552"/>
      <c r="BK215" s="552"/>
      <c r="BL215" s="552"/>
      <c r="BM215" s="552"/>
      <c r="BN215" s="552"/>
      <c r="BO215" s="552"/>
      <c r="BP215" s="552"/>
      <c r="BQ215" s="552"/>
      <c r="BR215" s="552"/>
      <c r="BS215" s="552"/>
      <c r="BT215" s="552"/>
      <c r="BU215" s="552"/>
      <c r="BV215" s="552"/>
      <c r="BW215" s="552"/>
      <c r="BX215" s="552"/>
      <c r="BY215" s="552"/>
      <c r="BZ215" s="552"/>
      <c r="CA215" s="552"/>
      <c r="CB215" s="552"/>
      <c r="CC215" s="552"/>
      <c r="CD215" s="552"/>
      <c r="CE215" s="552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2.25" customHeight="1" thickBot="1" x14ac:dyDescent="0.25">
      <c r="A216" s="581"/>
      <c r="B216" s="581"/>
      <c r="C216" s="581"/>
      <c r="D216" s="581"/>
      <c r="E216" s="581"/>
      <c r="F216" s="581"/>
      <c r="G216" s="581"/>
      <c r="H216" s="581"/>
      <c r="I216" s="581"/>
      <c r="J216" s="581"/>
      <c r="K216" s="581"/>
      <c r="L216" s="581"/>
      <c r="M216" s="581"/>
      <c r="N216" s="581"/>
      <c r="O216" s="581"/>
      <c r="P216" s="581"/>
      <c r="Q216" s="581"/>
      <c r="R216" s="581"/>
      <c r="S216" s="581"/>
      <c r="T216" s="581"/>
      <c r="U216" s="581"/>
      <c r="V216" s="581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  <c r="AT216" s="581"/>
      <c r="AU216" s="581"/>
      <c r="AV216" s="581"/>
      <c r="AW216" s="581"/>
      <c r="AX216" s="581"/>
      <c r="AY216" s="581"/>
      <c r="AZ216" s="581"/>
      <c r="BA216" s="581"/>
      <c r="BB216" s="581"/>
      <c r="BC216" s="581"/>
      <c r="BD216" s="581"/>
      <c r="BE216" s="581"/>
      <c r="BF216" s="581"/>
      <c r="BG216" s="581"/>
      <c r="BH216" s="581"/>
      <c r="BI216" s="581"/>
      <c r="BJ216" s="581"/>
      <c r="BK216" s="581"/>
      <c r="BL216" s="581"/>
      <c r="BM216" s="581"/>
      <c r="BN216" s="581"/>
      <c r="BO216" s="581"/>
      <c r="BP216" s="581"/>
      <c r="BQ216" s="581"/>
      <c r="BR216" s="581"/>
      <c r="BS216" s="581"/>
      <c r="BT216" s="581"/>
      <c r="BU216" s="581"/>
      <c r="BV216" s="581"/>
      <c r="BW216" s="581"/>
      <c r="BX216" s="581"/>
      <c r="BY216" s="581"/>
      <c r="BZ216" s="581"/>
      <c r="CA216" s="581"/>
      <c r="CB216" s="581"/>
      <c r="CC216" s="581"/>
      <c r="CD216" s="581"/>
      <c r="CE216" s="581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552" t="s">
        <v>128</v>
      </c>
      <c r="B217" s="552"/>
      <c r="C217" s="552"/>
      <c r="D217" s="552"/>
      <c r="E217" s="552"/>
      <c r="F217" s="552"/>
      <c r="G217" s="552"/>
      <c r="H217" s="552"/>
      <c r="I217" s="552"/>
      <c r="J217" s="552"/>
      <c r="K217" s="552"/>
      <c r="L217" s="552"/>
      <c r="M217" s="552"/>
      <c r="N217" s="552"/>
      <c r="O217" s="552"/>
      <c r="P217" s="605"/>
      <c r="Q217" s="605"/>
      <c r="R217" s="605"/>
      <c r="S217" s="605"/>
      <c r="T217" s="605"/>
      <c r="U217" s="605"/>
      <c r="V217" s="605"/>
      <c r="W217" s="605"/>
      <c r="X217" s="605"/>
      <c r="Y217" s="605"/>
      <c r="Z217" s="605"/>
      <c r="AA217" s="605"/>
      <c r="AB217" s="605"/>
      <c r="AC217" s="605"/>
      <c r="AD217" s="605"/>
      <c r="AE217" s="605"/>
      <c r="AF217" s="605"/>
      <c r="AG217" s="605"/>
      <c r="AH217" s="605"/>
      <c r="AI217" s="605"/>
      <c r="AJ217" s="605"/>
      <c r="AK217" s="605"/>
      <c r="AL217" s="605"/>
      <c r="AM217" s="605"/>
      <c r="AN217" s="605"/>
      <c r="AO217" s="605"/>
      <c r="AP217" s="605"/>
      <c r="AQ217" s="605"/>
      <c r="AR217" s="605"/>
      <c r="AS217" s="605"/>
      <c r="AT217" s="605"/>
      <c r="AU217" s="605"/>
      <c r="AV217" s="605"/>
      <c r="AW217" s="605"/>
      <c r="AX217" s="605"/>
      <c r="AY217" s="605"/>
      <c r="AZ217" s="605"/>
      <c r="BA217" s="605"/>
      <c r="BB217" s="605"/>
      <c r="BC217" s="605"/>
      <c r="BD217" s="605"/>
      <c r="BE217" s="605"/>
      <c r="BF217" s="605"/>
      <c r="BG217" s="653" t="s">
        <v>32</v>
      </c>
      <c r="BH217" s="653"/>
      <c r="BI217" s="653"/>
      <c r="BJ217" s="653"/>
      <c r="BK217" s="653"/>
      <c r="BL217" s="653"/>
      <c r="BM217" s="653"/>
      <c r="BN217" s="653"/>
      <c r="BO217" s="653"/>
      <c r="BP217" s="653"/>
      <c r="BQ217" s="653"/>
      <c r="BR217" s="653"/>
      <c r="BS217" s="653"/>
      <c r="BT217" s="653"/>
      <c r="BU217" s="653"/>
      <c r="BV217" s="653"/>
      <c r="BW217" s="653"/>
      <c r="BX217" s="653"/>
      <c r="BY217" s="653"/>
      <c r="BZ217" s="653"/>
      <c r="CA217" s="653"/>
      <c r="CB217" s="653"/>
      <c r="CC217" s="653"/>
      <c r="CD217" s="653"/>
      <c r="CE217" s="654"/>
      <c r="CF217" s="700"/>
      <c r="CG217" s="701"/>
      <c r="CH217" s="701"/>
      <c r="CI217" s="701"/>
      <c r="CJ217" s="701"/>
      <c r="CK217" s="701"/>
      <c r="CL217" s="701"/>
      <c r="CM217" s="701"/>
      <c r="CN217" s="701"/>
      <c r="CO217" s="701"/>
      <c r="CP217" s="701"/>
      <c r="CQ217" s="702"/>
    </row>
    <row r="218" spans="1:95" x14ac:dyDescent="0.2">
      <c r="A218" s="605"/>
      <c r="B218" s="605"/>
      <c r="C218" s="605"/>
      <c r="D218" s="605"/>
      <c r="E218" s="605"/>
      <c r="F218" s="605"/>
      <c r="G218" s="605"/>
      <c r="H218" s="605"/>
      <c r="I218" s="605"/>
      <c r="J218" s="605"/>
      <c r="K218" s="605"/>
      <c r="L218" s="605"/>
      <c r="M218" s="605"/>
      <c r="N218" s="605"/>
      <c r="O218" s="605"/>
      <c r="P218" s="605"/>
      <c r="Q218" s="605"/>
      <c r="R218" s="605"/>
      <c r="S218" s="605"/>
      <c r="T218" s="605"/>
      <c r="U218" s="605"/>
      <c r="V218" s="605"/>
      <c r="W218" s="605"/>
      <c r="X218" s="605"/>
      <c r="Y218" s="605"/>
      <c r="Z218" s="605"/>
      <c r="AA218" s="605"/>
      <c r="AB218" s="605"/>
      <c r="AC218" s="605"/>
      <c r="AD218" s="605"/>
      <c r="AE218" s="605"/>
      <c r="AF218" s="605"/>
      <c r="AG218" s="605"/>
      <c r="AH218" s="605"/>
      <c r="AI218" s="605"/>
      <c r="AJ218" s="605"/>
      <c r="AK218" s="605"/>
      <c r="AL218" s="605"/>
      <c r="AM218" s="605"/>
      <c r="AN218" s="605"/>
      <c r="AO218" s="605"/>
      <c r="AP218" s="605"/>
      <c r="AQ218" s="605"/>
      <c r="AR218" s="605"/>
      <c r="AS218" s="605"/>
      <c r="AT218" s="605"/>
      <c r="AU218" s="605"/>
      <c r="AV218" s="605"/>
      <c r="AW218" s="605"/>
      <c r="AX218" s="605"/>
      <c r="AY218" s="605"/>
      <c r="AZ218" s="605"/>
      <c r="BA218" s="605"/>
      <c r="BB218" s="605"/>
      <c r="BC218" s="605"/>
      <c r="BD218" s="605"/>
      <c r="BE218" s="605"/>
      <c r="BF218" s="605"/>
      <c r="BG218" s="653"/>
      <c r="BH218" s="653"/>
      <c r="BI218" s="653"/>
      <c r="BJ218" s="653"/>
      <c r="BK218" s="653"/>
      <c r="BL218" s="653"/>
      <c r="BM218" s="653"/>
      <c r="BN218" s="653"/>
      <c r="BO218" s="653"/>
      <c r="BP218" s="653"/>
      <c r="BQ218" s="653"/>
      <c r="BR218" s="653"/>
      <c r="BS218" s="653"/>
      <c r="BT218" s="653"/>
      <c r="BU218" s="653"/>
      <c r="BV218" s="653"/>
      <c r="BW218" s="653"/>
      <c r="BX218" s="653"/>
      <c r="BY218" s="653"/>
      <c r="BZ218" s="653"/>
      <c r="CA218" s="653"/>
      <c r="CB218" s="653"/>
      <c r="CC218" s="653"/>
      <c r="CD218" s="653"/>
      <c r="CE218" s="654"/>
      <c r="CF218" s="703"/>
      <c r="CG218" s="704"/>
      <c r="CH218" s="704"/>
      <c r="CI218" s="704"/>
      <c r="CJ218" s="704"/>
      <c r="CK218" s="704"/>
      <c r="CL218" s="704"/>
      <c r="CM218" s="704"/>
      <c r="CN218" s="704"/>
      <c r="CO218" s="704"/>
      <c r="CP218" s="704"/>
      <c r="CQ218" s="705"/>
    </row>
    <row r="219" spans="1:95" ht="18" customHeight="1" thickBot="1" x14ac:dyDescent="0.25">
      <c r="A219" s="591" t="s">
        <v>129</v>
      </c>
      <c r="B219" s="591"/>
      <c r="C219" s="591"/>
      <c r="D219" s="591"/>
      <c r="E219" s="591"/>
      <c r="F219" s="591"/>
      <c r="G219" s="591"/>
      <c r="H219" s="591"/>
      <c r="I219" s="591"/>
      <c r="J219" s="591"/>
      <c r="K219" s="591"/>
      <c r="L219" s="591"/>
      <c r="M219" s="591"/>
      <c r="N219" s="591"/>
      <c r="O219" s="591"/>
      <c r="P219" s="591"/>
      <c r="Q219" s="591"/>
      <c r="R219" s="591"/>
      <c r="S219" s="591"/>
      <c r="T219" s="591"/>
      <c r="U219" s="591"/>
      <c r="V219" s="709"/>
      <c r="W219" s="709"/>
      <c r="X219" s="709"/>
      <c r="Y219" s="709"/>
      <c r="Z219" s="709"/>
      <c r="AA219" s="709"/>
      <c r="AB219" s="709"/>
      <c r="AC219" s="709"/>
      <c r="AD219" s="709"/>
      <c r="AE219" s="709"/>
      <c r="AF219" s="709"/>
      <c r="AG219" s="709"/>
      <c r="AH219" s="709"/>
      <c r="AI219" s="709"/>
      <c r="AJ219" s="709"/>
      <c r="AK219" s="709"/>
      <c r="AL219" s="709"/>
      <c r="AM219" s="709"/>
      <c r="AN219" s="709"/>
      <c r="AO219" s="709"/>
      <c r="AP219" s="709"/>
      <c r="AQ219" s="709"/>
      <c r="AR219" s="709"/>
      <c r="AS219" s="709"/>
      <c r="AT219" s="709"/>
      <c r="AU219" s="709"/>
      <c r="AV219" s="709"/>
      <c r="AW219" s="709"/>
      <c r="AX219" s="709"/>
      <c r="AY219" s="709"/>
      <c r="AZ219" s="709"/>
      <c r="BA219" s="709"/>
      <c r="BB219" s="709"/>
      <c r="BC219" s="709"/>
      <c r="BD219" s="709"/>
      <c r="BE219" s="709"/>
      <c r="BF219" s="709"/>
      <c r="BG219" s="653"/>
      <c r="BH219" s="653"/>
      <c r="BI219" s="653"/>
      <c r="BJ219" s="653"/>
      <c r="BK219" s="653"/>
      <c r="BL219" s="653"/>
      <c r="BM219" s="653"/>
      <c r="BN219" s="653"/>
      <c r="BO219" s="653"/>
      <c r="BP219" s="653"/>
      <c r="BQ219" s="653"/>
      <c r="BR219" s="653"/>
      <c r="BS219" s="653"/>
      <c r="BT219" s="653"/>
      <c r="BU219" s="653"/>
      <c r="BV219" s="653"/>
      <c r="BW219" s="653"/>
      <c r="BX219" s="653"/>
      <c r="BY219" s="653"/>
      <c r="BZ219" s="653"/>
      <c r="CA219" s="653"/>
      <c r="CB219" s="653"/>
      <c r="CC219" s="653"/>
      <c r="CD219" s="653"/>
      <c r="CE219" s="654"/>
      <c r="CF219" s="706"/>
      <c r="CG219" s="707"/>
      <c r="CH219" s="707"/>
      <c r="CI219" s="707"/>
      <c r="CJ219" s="707"/>
      <c r="CK219" s="707"/>
      <c r="CL219" s="707"/>
      <c r="CM219" s="707"/>
      <c r="CN219" s="707"/>
      <c r="CO219" s="707"/>
      <c r="CP219" s="707"/>
      <c r="CQ219" s="708"/>
    </row>
    <row r="220" spans="1:95" ht="15.75" customHeight="1" x14ac:dyDescent="0.2">
      <c r="A220" s="605"/>
      <c r="B220" s="605"/>
      <c r="C220" s="605"/>
      <c r="D220" s="605"/>
      <c r="E220" s="605"/>
      <c r="F220" s="605"/>
      <c r="G220" s="605"/>
      <c r="H220" s="605"/>
      <c r="I220" s="605"/>
      <c r="J220" s="605"/>
      <c r="K220" s="605"/>
      <c r="L220" s="605"/>
      <c r="M220" s="605"/>
      <c r="N220" s="605"/>
      <c r="O220" s="605"/>
      <c r="P220" s="605"/>
      <c r="Q220" s="605"/>
      <c r="R220" s="605"/>
      <c r="S220" s="605"/>
      <c r="T220" s="605"/>
      <c r="U220" s="605"/>
      <c r="V220" s="605"/>
      <c r="W220" s="605"/>
      <c r="X220" s="605"/>
      <c r="Y220" s="605"/>
      <c r="Z220" s="605"/>
      <c r="AA220" s="605"/>
      <c r="AB220" s="605"/>
      <c r="AC220" s="605"/>
      <c r="AD220" s="605"/>
      <c r="AE220" s="605"/>
      <c r="AF220" s="605"/>
      <c r="AG220" s="605"/>
      <c r="AH220" s="605"/>
      <c r="AI220" s="605"/>
      <c r="AJ220" s="605"/>
      <c r="AK220" s="605"/>
      <c r="AL220" s="605"/>
      <c r="AM220" s="605"/>
      <c r="AN220" s="605"/>
      <c r="AO220" s="605"/>
      <c r="AP220" s="605"/>
      <c r="AQ220" s="605"/>
      <c r="AR220" s="605"/>
      <c r="AS220" s="605"/>
      <c r="AT220" s="605"/>
      <c r="AU220" s="605"/>
      <c r="AV220" s="605"/>
      <c r="AW220" s="605"/>
      <c r="AX220" s="605"/>
      <c r="AY220" s="605"/>
      <c r="AZ220" s="605"/>
      <c r="BA220" s="605"/>
      <c r="BB220" s="605"/>
      <c r="BC220" s="605"/>
      <c r="BD220" s="605"/>
      <c r="BE220" s="605"/>
      <c r="BF220" s="605"/>
      <c r="BG220" s="552"/>
      <c r="BH220" s="552"/>
      <c r="BI220" s="552"/>
      <c r="BJ220" s="552"/>
      <c r="BK220" s="552"/>
      <c r="BL220" s="552"/>
      <c r="BM220" s="552"/>
      <c r="BN220" s="552"/>
      <c r="BO220" s="552"/>
      <c r="BP220" s="552"/>
      <c r="BQ220" s="552"/>
      <c r="BR220" s="552"/>
      <c r="BS220" s="552"/>
      <c r="BT220" s="552"/>
      <c r="BU220" s="552"/>
      <c r="BV220" s="552"/>
      <c r="BW220" s="552"/>
      <c r="BX220" s="552"/>
      <c r="BY220" s="552"/>
      <c r="BZ220" s="552"/>
      <c r="CA220" s="552"/>
      <c r="CB220" s="552"/>
      <c r="CC220" s="552"/>
      <c r="CD220" s="552"/>
      <c r="CE220" s="552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x14ac:dyDescent="0.2">
      <c r="A221" s="552" t="s">
        <v>130</v>
      </c>
      <c r="B221" s="552"/>
      <c r="C221" s="552"/>
      <c r="D221" s="552"/>
      <c r="E221" s="552"/>
      <c r="F221" s="552"/>
      <c r="G221" s="552"/>
      <c r="H221" s="552"/>
      <c r="I221" s="552"/>
      <c r="J221" s="552"/>
      <c r="K221" s="552"/>
      <c r="L221" s="552"/>
      <c r="M221" s="552"/>
      <c r="N221" s="552"/>
      <c r="O221" s="552"/>
      <c r="P221" s="552"/>
      <c r="Q221" s="552"/>
      <c r="R221" s="552"/>
      <c r="S221" s="552"/>
      <c r="T221" s="552"/>
      <c r="U221" s="552"/>
      <c r="V221" s="552"/>
      <c r="W221" s="552"/>
      <c r="X221" s="552"/>
      <c r="Y221" s="552"/>
      <c r="Z221" s="552"/>
      <c r="AA221" s="552"/>
      <c r="AB221" s="552"/>
      <c r="AC221" s="552"/>
      <c r="AD221" s="552"/>
      <c r="AE221" s="552"/>
      <c r="AF221" s="552"/>
      <c r="AG221" s="552"/>
      <c r="AH221" s="552"/>
      <c r="AI221" s="552"/>
      <c r="AJ221" s="552"/>
      <c r="AK221" s="552"/>
      <c r="AL221" s="552"/>
      <c r="AM221" s="552"/>
      <c r="AN221" s="552"/>
      <c r="AO221" s="552"/>
      <c r="AP221" s="552"/>
      <c r="AQ221" s="552"/>
      <c r="AR221" s="552"/>
      <c r="AS221" s="552"/>
      <c r="AT221" s="552"/>
      <c r="AU221" s="552"/>
      <c r="AV221" s="552"/>
      <c r="AW221" s="552"/>
      <c r="AX221" s="552"/>
      <c r="AY221" s="552"/>
      <c r="AZ221" s="552"/>
      <c r="BA221" s="552"/>
      <c r="BB221" s="552"/>
      <c r="BC221" s="552"/>
      <c r="BD221" s="552"/>
      <c r="BE221" s="552"/>
      <c r="BF221" s="552"/>
      <c r="BG221" s="552"/>
      <c r="BH221" s="552"/>
      <c r="BI221" s="552"/>
      <c r="BJ221" s="552"/>
      <c r="BK221" s="552"/>
      <c r="BL221" s="552"/>
      <c r="BM221" s="552"/>
      <c r="BN221" s="552"/>
      <c r="BO221" s="552"/>
      <c r="BP221" s="552"/>
      <c r="BQ221" s="552"/>
      <c r="BR221" s="552"/>
      <c r="BS221" s="552"/>
      <c r="BT221" s="552"/>
      <c r="BU221" s="552"/>
      <c r="BV221" s="552"/>
      <c r="BW221" s="552"/>
      <c r="BX221" s="552"/>
      <c r="BY221" s="552"/>
      <c r="BZ221" s="552"/>
      <c r="CA221" s="552"/>
      <c r="CB221" s="552"/>
      <c r="CC221" s="552"/>
      <c r="CD221" s="552"/>
      <c r="CE221" s="552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ht="18" x14ac:dyDescent="0.2">
      <c r="A222" s="552" t="s">
        <v>131</v>
      </c>
      <c r="B222" s="552"/>
      <c r="C222" s="552"/>
      <c r="D222" s="552"/>
      <c r="E222" s="552"/>
      <c r="F222" s="552"/>
      <c r="G222" s="552"/>
      <c r="H222" s="552"/>
      <c r="I222" s="552"/>
      <c r="J222" s="552"/>
      <c r="K222" s="552"/>
      <c r="L222" s="552"/>
      <c r="M222" s="552"/>
      <c r="N222" s="552"/>
      <c r="O222" s="552"/>
      <c r="P222" s="552"/>
      <c r="Q222" s="552"/>
      <c r="R222" s="552"/>
      <c r="S222" s="552"/>
      <c r="T222" s="552"/>
      <c r="U222" s="552"/>
      <c r="V222" s="552"/>
      <c r="W222" s="552"/>
      <c r="X222" s="552"/>
      <c r="Y222" s="552"/>
      <c r="Z222" s="552"/>
      <c r="AA222" s="552"/>
      <c r="AB222" s="552"/>
      <c r="AC222" s="552"/>
      <c r="AD222" s="552"/>
      <c r="AE222" s="552"/>
      <c r="AF222" s="552"/>
      <c r="AG222" s="552"/>
      <c r="AH222" s="552"/>
      <c r="AI222" s="552"/>
      <c r="AJ222" s="552"/>
      <c r="AK222" s="552"/>
      <c r="AL222" s="552"/>
      <c r="AM222" s="552"/>
      <c r="AN222" s="552"/>
      <c r="AO222" s="552"/>
      <c r="AP222" s="552"/>
      <c r="AQ222" s="552"/>
      <c r="AR222" s="552"/>
      <c r="AS222" s="552"/>
      <c r="AT222" s="552"/>
      <c r="AU222" s="552"/>
      <c r="AV222" s="552"/>
      <c r="AW222" s="552"/>
      <c r="AX222" s="552"/>
      <c r="AY222" s="552"/>
      <c r="AZ222" s="552"/>
      <c r="BA222" s="552"/>
      <c r="BB222" s="552"/>
      <c r="BC222" s="552"/>
      <c r="BD222" s="552"/>
      <c r="BE222" s="552"/>
      <c r="BF222" s="552"/>
      <c r="BG222" s="552"/>
      <c r="BH222" s="552"/>
      <c r="BI222" s="552"/>
      <c r="BJ222" s="552"/>
      <c r="BK222" s="552"/>
      <c r="BL222" s="552"/>
      <c r="BM222" s="552"/>
      <c r="BN222" s="552"/>
      <c r="BO222" s="552"/>
      <c r="BP222" s="552"/>
      <c r="BQ222" s="552"/>
      <c r="BR222" s="552"/>
      <c r="BS222" s="552"/>
      <c r="BT222" s="552"/>
      <c r="BU222" s="552"/>
      <c r="BV222" s="552"/>
      <c r="BW222" s="552"/>
      <c r="BX222" s="552"/>
      <c r="BY222" s="552"/>
      <c r="BZ222" s="552"/>
      <c r="CA222" s="552"/>
      <c r="CB222" s="552"/>
      <c r="CC222" s="552"/>
      <c r="CD222" s="552"/>
      <c r="CE222" s="552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</row>
    <row r="223" spans="1:95" ht="51.75" customHeight="1" x14ac:dyDescent="0.2">
      <c r="A223" s="524" t="s">
        <v>73</v>
      </c>
      <c r="B223" s="524"/>
      <c r="C223" s="524"/>
      <c r="D223" s="524"/>
      <c r="E223" s="524"/>
      <c r="F223" s="524"/>
      <c r="G223" s="524"/>
      <c r="H223" s="534" t="s">
        <v>132</v>
      </c>
      <c r="I223" s="535"/>
      <c r="J223" s="535"/>
      <c r="K223" s="535"/>
      <c r="L223" s="535"/>
      <c r="M223" s="535"/>
      <c r="N223" s="535"/>
      <c r="O223" s="535"/>
      <c r="P223" s="535"/>
      <c r="Q223" s="535"/>
      <c r="R223" s="535"/>
      <c r="S223" s="536"/>
      <c r="T223" s="540" t="s">
        <v>133</v>
      </c>
      <c r="U223" s="541"/>
      <c r="V223" s="541"/>
      <c r="W223" s="541"/>
      <c r="X223" s="541"/>
      <c r="Y223" s="541"/>
      <c r="Z223" s="541"/>
      <c r="AA223" s="541"/>
      <c r="AB223" s="541"/>
      <c r="AC223" s="541"/>
      <c r="AD223" s="541"/>
      <c r="AE223" s="542"/>
      <c r="AF223" s="534" t="s">
        <v>134</v>
      </c>
      <c r="AG223" s="535"/>
      <c r="AH223" s="535"/>
      <c r="AI223" s="535"/>
      <c r="AJ223" s="535"/>
      <c r="AK223" s="535"/>
      <c r="AL223" s="535"/>
      <c r="AM223" s="535"/>
      <c r="AN223" s="535"/>
      <c r="AO223" s="535"/>
      <c r="AP223" s="535"/>
      <c r="AQ223" s="535"/>
      <c r="AR223" s="535"/>
      <c r="AS223" s="535"/>
      <c r="AT223" s="535"/>
      <c r="AU223" s="535"/>
      <c r="AV223" s="535"/>
      <c r="AW223" s="535"/>
      <c r="AX223" s="535"/>
      <c r="AY223" s="535"/>
      <c r="AZ223" s="535"/>
      <c r="BA223" s="535"/>
      <c r="BB223" s="535"/>
      <c r="BC223" s="535"/>
      <c r="BD223" s="535"/>
      <c r="BE223" s="535"/>
      <c r="BF223" s="535"/>
      <c r="BG223" s="535"/>
      <c r="BH223" s="535"/>
      <c r="BI223" s="535"/>
      <c r="BJ223" s="535"/>
      <c r="BK223" s="535"/>
      <c r="BL223" s="535"/>
      <c r="BM223" s="536"/>
      <c r="BN223" s="534" t="s">
        <v>135</v>
      </c>
      <c r="BO223" s="535"/>
      <c r="BP223" s="535"/>
      <c r="BQ223" s="535"/>
      <c r="BR223" s="535"/>
      <c r="BS223" s="535"/>
      <c r="BT223" s="535"/>
      <c r="BU223" s="535"/>
      <c r="BV223" s="535"/>
      <c r="BW223" s="535"/>
      <c r="BX223" s="535"/>
      <c r="BY223" s="535"/>
      <c r="BZ223" s="535"/>
      <c r="CA223" s="535"/>
      <c r="CB223" s="535"/>
      <c r="CC223" s="535"/>
      <c r="CD223" s="535"/>
      <c r="CE223" s="536"/>
      <c r="CF223" s="524" t="s">
        <v>136</v>
      </c>
      <c r="CG223" s="524"/>
      <c r="CH223" s="524"/>
      <c r="CI223" s="524"/>
      <c r="CJ223" s="524"/>
      <c r="CK223" s="524"/>
      <c r="CL223" s="524"/>
      <c r="CM223" s="524"/>
      <c r="CN223" s="524"/>
      <c r="CO223" s="524"/>
      <c r="CP223" s="524"/>
      <c r="CQ223" s="524"/>
    </row>
    <row r="224" spans="1:95" ht="15.75" customHeight="1" x14ac:dyDescent="0.2">
      <c r="A224" s="524"/>
      <c r="B224" s="524"/>
      <c r="C224" s="524"/>
      <c r="D224" s="524"/>
      <c r="E224" s="524"/>
      <c r="F224" s="524"/>
      <c r="G224" s="524"/>
      <c r="H224" s="540" t="s">
        <v>45</v>
      </c>
      <c r="I224" s="541"/>
      <c r="J224" s="541"/>
      <c r="K224" s="541"/>
      <c r="L224" s="541"/>
      <c r="M224" s="541"/>
      <c r="N224" s="541"/>
      <c r="O224" s="541"/>
      <c r="P224" s="541"/>
      <c r="Q224" s="541"/>
      <c r="R224" s="541"/>
      <c r="S224" s="542"/>
      <c r="T224" s="524" t="s">
        <v>45</v>
      </c>
      <c r="U224" s="524"/>
      <c r="V224" s="524"/>
      <c r="W224" s="524"/>
      <c r="X224" s="524"/>
      <c r="Y224" s="524"/>
      <c r="Z224" s="524"/>
      <c r="AA224" s="524"/>
      <c r="AB224" s="524"/>
      <c r="AC224" s="524"/>
      <c r="AD224" s="524"/>
      <c r="AE224" s="524"/>
      <c r="AF224" s="540" t="s">
        <v>45</v>
      </c>
      <c r="AG224" s="541"/>
      <c r="AH224" s="541"/>
      <c r="AI224" s="541"/>
      <c r="AJ224" s="541"/>
      <c r="AK224" s="541"/>
      <c r="AL224" s="541"/>
      <c r="AM224" s="541"/>
      <c r="AN224" s="541"/>
      <c r="AO224" s="541"/>
      <c r="AP224" s="541"/>
      <c r="AQ224" s="541"/>
      <c r="AR224" s="541"/>
      <c r="AS224" s="541"/>
      <c r="AT224" s="541"/>
      <c r="AU224" s="541"/>
      <c r="AV224" s="541"/>
      <c r="AW224" s="541"/>
      <c r="AX224" s="541"/>
      <c r="AY224" s="542"/>
      <c r="AZ224" s="540" t="s">
        <v>46</v>
      </c>
      <c r="BA224" s="541"/>
      <c r="BB224" s="541"/>
      <c r="BC224" s="541"/>
      <c r="BD224" s="541"/>
      <c r="BE224" s="541"/>
      <c r="BF224" s="541"/>
      <c r="BG224" s="541"/>
      <c r="BH224" s="541"/>
      <c r="BI224" s="541"/>
      <c r="BJ224" s="541"/>
      <c r="BK224" s="541"/>
      <c r="BL224" s="541"/>
      <c r="BM224" s="542"/>
      <c r="BN224" s="549" t="s">
        <v>6</v>
      </c>
      <c r="BO224" s="550"/>
      <c r="BP224" s="551" t="s">
        <v>187</v>
      </c>
      <c r="BQ224" s="551"/>
      <c r="BR224" s="560" t="s">
        <v>47</v>
      </c>
      <c r="BS224" s="561"/>
      <c r="BT224" s="549" t="s">
        <v>6</v>
      </c>
      <c r="BU224" s="550"/>
      <c r="BV224" s="551" t="s">
        <v>199</v>
      </c>
      <c r="BW224" s="551"/>
      <c r="BX224" s="560" t="s">
        <v>47</v>
      </c>
      <c r="BY224" s="561"/>
      <c r="BZ224" s="549" t="s">
        <v>6</v>
      </c>
      <c r="CA224" s="550"/>
      <c r="CB224" s="551" t="s">
        <v>200</v>
      </c>
      <c r="CC224" s="551"/>
      <c r="CD224" s="560" t="s">
        <v>47</v>
      </c>
      <c r="CE224" s="561"/>
      <c r="CF224" s="540" t="s">
        <v>48</v>
      </c>
      <c r="CG224" s="541"/>
      <c r="CH224" s="541"/>
      <c r="CI224" s="541"/>
      <c r="CJ224" s="541"/>
      <c r="CK224" s="542"/>
      <c r="CL224" s="540" t="s">
        <v>49</v>
      </c>
      <c r="CM224" s="541"/>
      <c r="CN224" s="541"/>
      <c r="CO224" s="541"/>
      <c r="CP224" s="541"/>
      <c r="CQ224" s="542"/>
    </row>
    <row r="225" spans="1:95" ht="15" customHeight="1" x14ac:dyDescent="0.2">
      <c r="A225" s="524"/>
      <c r="B225" s="524"/>
      <c r="C225" s="524"/>
      <c r="D225" s="524"/>
      <c r="E225" s="524"/>
      <c r="F225" s="524"/>
      <c r="G225" s="524"/>
      <c r="H225" s="543"/>
      <c r="I225" s="544"/>
      <c r="J225" s="544"/>
      <c r="K225" s="544"/>
      <c r="L225" s="544"/>
      <c r="M225" s="544"/>
      <c r="N225" s="544"/>
      <c r="O225" s="544"/>
      <c r="P225" s="544"/>
      <c r="Q225" s="544"/>
      <c r="R225" s="544"/>
      <c r="S225" s="545"/>
      <c r="T225" s="524"/>
      <c r="U225" s="524"/>
      <c r="V225" s="524"/>
      <c r="W225" s="524"/>
      <c r="X225" s="524"/>
      <c r="Y225" s="524"/>
      <c r="Z225" s="524"/>
      <c r="AA225" s="524"/>
      <c r="AB225" s="524"/>
      <c r="AC225" s="524"/>
      <c r="AD225" s="524"/>
      <c r="AE225" s="524"/>
      <c r="AF225" s="543"/>
      <c r="AG225" s="544"/>
      <c r="AH225" s="544"/>
      <c r="AI225" s="544"/>
      <c r="AJ225" s="544"/>
      <c r="AK225" s="544"/>
      <c r="AL225" s="544"/>
      <c r="AM225" s="544"/>
      <c r="AN225" s="544"/>
      <c r="AO225" s="544"/>
      <c r="AP225" s="544"/>
      <c r="AQ225" s="544"/>
      <c r="AR225" s="544"/>
      <c r="AS225" s="544"/>
      <c r="AT225" s="544"/>
      <c r="AU225" s="544"/>
      <c r="AV225" s="544"/>
      <c r="AW225" s="544"/>
      <c r="AX225" s="544"/>
      <c r="AY225" s="545"/>
      <c r="AZ225" s="546"/>
      <c r="BA225" s="547"/>
      <c r="BB225" s="547"/>
      <c r="BC225" s="547"/>
      <c r="BD225" s="547"/>
      <c r="BE225" s="547"/>
      <c r="BF225" s="547"/>
      <c r="BG225" s="547"/>
      <c r="BH225" s="547"/>
      <c r="BI225" s="547"/>
      <c r="BJ225" s="547"/>
      <c r="BK225" s="547"/>
      <c r="BL225" s="547"/>
      <c r="BM225" s="548"/>
      <c r="BN225" s="543" t="s">
        <v>50</v>
      </c>
      <c r="BO225" s="544"/>
      <c r="BP225" s="544"/>
      <c r="BQ225" s="544"/>
      <c r="BR225" s="544"/>
      <c r="BS225" s="545"/>
      <c r="BT225" s="543" t="s">
        <v>51</v>
      </c>
      <c r="BU225" s="544"/>
      <c r="BV225" s="544"/>
      <c r="BW225" s="544"/>
      <c r="BX225" s="544"/>
      <c r="BY225" s="545"/>
      <c r="BZ225" s="543" t="s">
        <v>52</v>
      </c>
      <c r="CA225" s="544"/>
      <c r="CB225" s="544"/>
      <c r="CC225" s="544"/>
      <c r="CD225" s="544"/>
      <c r="CE225" s="545"/>
      <c r="CF225" s="543"/>
      <c r="CG225" s="544"/>
      <c r="CH225" s="544"/>
      <c r="CI225" s="544"/>
      <c r="CJ225" s="544"/>
      <c r="CK225" s="545"/>
      <c r="CL225" s="543"/>
      <c r="CM225" s="544"/>
      <c r="CN225" s="544"/>
      <c r="CO225" s="544"/>
      <c r="CP225" s="544"/>
      <c r="CQ225" s="545"/>
    </row>
    <row r="226" spans="1:95" x14ac:dyDescent="0.2">
      <c r="A226" s="524"/>
      <c r="B226" s="524"/>
      <c r="C226" s="524"/>
      <c r="D226" s="524"/>
      <c r="E226" s="524"/>
      <c r="F226" s="524"/>
      <c r="G226" s="524"/>
      <c r="H226" s="543"/>
      <c r="I226" s="544"/>
      <c r="J226" s="544"/>
      <c r="K226" s="544"/>
      <c r="L226" s="544"/>
      <c r="M226" s="544"/>
      <c r="N226" s="544"/>
      <c r="O226" s="544"/>
      <c r="P226" s="544"/>
      <c r="Q226" s="544"/>
      <c r="R226" s="544"/>
      <c r="S226" s="545"/>
      <c r="T226" s="524"/>
      <c r="U226" s="524"/>
      <c r="V226" s="524"/>
      <c r="W226" s="524"/>
      <c r="X226" s="524"/>
      <c r="Y226" s="524"/>
      <c r="Z226" s="524"/>
      <c r="AA226" s="524"/>
      <c r="AB226" s="524"/>
      <c r="AC226" s="524"/>
      <c r="AD226" s="524"/>
      <c r="AE226" s="524"/>
      <c r="AF226" s="543"/>
      <c r="AG226" s="544"/>
      <c r="AH226" s="544"/>
      <c r="AI226" s="544"/>
      <c r="AJ226" s="544"/>
      <c r="AK226" s="544"/>
      <c r="AL226" s="544"/>
      <c r="AM226" s="544"/>
      <c r="AN226" s="544"/>
      <c r="AO226" s="544"/>
      <c r="AP226" s="544"/>
      <c r="AQ226" s="544"/>
      <c r="AR226" s="544"/>
      <c r="AS226" s="544"/>
      <c r="AT226" s="544"/>
      <c r="AU226" s="544"/>
      <c r="AV226" s="544"/>
      <c r="AW226" s="544"/>
      <c r="AX226" s="544"/>
      <c r="AY226" s="545"/>
      <c r="AZ226" s="540" t="s">
        <v>53</v>
      </c>
      <c r="BA226" s="541"/>
      <c r="BB226" s="541"/>
      <c r="BC226" s="541"/>
      <c r="BD226" s="541"/>
      <c r="BE226" s="541"/>
      <c r="BF226" s="542"/>
      <c r="BG226" s="540" t="s">
        <v>54</v>
      </c>
      <c r="BH226" s="541"/>
      <c r="BI226" s="541"/>
      <c r="BJ226" s="541"/>
      <c r="BK226" s="541"/>
      <c r="BL226" s="541"/>
      <c r="BM226" s="542"/>
      <c r="BN226" s="543"/>
      <c r="BO226" s="544"/>
      <c r="BP226" s="544"/>
      <c r="BQ226" s="544"/>
      <c r="BR226" s="544"/>
      <c r="BS226" s="545"/>
      <c r="BT226" s="543"/>
      <c r="BU226" s="544"/>
      <c r="BV226" s="544"/>
      <c r="BW226" s="544"/>
      <c r="BX226" s="544"/>
      <c r="BY226" s="545"/>
      <c r="BZ226" s="543"/>
      <c r="CA226" s="544"/>
      <c r="CB226" s="544"/>
      <c r="CC226" s="544"/>
      <c r="CD226" s="544"/>
      <c r="CE226" s="545"/>
      <c r="CF226" s="543"/>
      <c r="CG226" s="544"/>
      <c r="CH226" s="544"/>
      <c r="CI226" s="544"/>
      <c r="CJ226" s="544"/>
      <c r="CK226" s="545"/>
      <c r="CL226" s="543"/>
      <c r="CM226" s="544"/>
      <c r="CN226" s="544"/>
      <c r="CO226" s="544"/>
      <c r="CP226" s="544"/>
      <c r="CQ226" s="545"/>
    </row>
    <row r="227" spans="1:95" ht="44.25" customHeight="1" x14ac:dyDescent="0.2">
      <c r="A227" s="524"/>
      <c r="B227" s="524"/>
      <c r="C227" s="524"/>
      <c r="D227" s="524"/>
      <c r="E227" s="524"/>
      <c r="F227" s="524"/>
      <c r="G227" s="524"/>
      <c r="H227" s="546"/>
      <c r="I227" s="547"/>
      <c r="J227" s="547"/>
      <c r="K227" s="547"/>
      <c r="L227" s="547"/>
      <c r="M227" s="547"/>
      <c r="N227" s="547"/>
      <c r="O227" s="547"/>
      <c r="P227" s="547"/>
      <c r="Q227" s="547"/>
      <c r="R227" s="547"/>
      <c r="S227" s="548"/>
      <c r="T227" s="524"/>
      <c r="U227" s="524"/>
      <c r="V227" s="524"/>
      <c r="W227" s="524"/>
      <c r="X227" s="524"/>
      <c r="Y227" s="524"/>
      <c r="Z227" s="524"/>
      <c r="AA227" s="524"/>
      <c r="AB227" s="524"/>
      <c r="AC227" s="524"/>
      <c r="AD227" s="524"/>
      <c r="AE227" s="524"/>
      <c r="AF227" s="546"/>
      <c r="AG227" s="547"/>
      <c r="AH227" s="547"/>
      <c r="AI227" s="547"/>
      <c r="AJ227" s="547"/>
      <c r="AK227" s="547"/>
      <c r="AL227" s="547"/>
      <c r="AM227" s="547"/>
      <c r="AN227" s="547"/>
      <c r="AO227" s="547"/>
      <c r="AP227" s="547"/>
      <c r="AQ227" s="547"/>
      <c r="AR227" s="547"/>
      <c r="AS227" s="547"/>
      <c r="AT227" s="547"/>
      <c r="AU227" s="547"/>
      <c r="AV227" s="547"/>
      <c r="AW227" s="547"/>
      <c r="AX227" s="547"/>
      <c r="AY227" s="548"/>
      <c r="AZ227" s="546"/>
      <c r="BA227" s="547"/>
      <c r="BB227" s="547"/>
      <c r="BC227" s="547"/>
      <c r="BD227" s="547"/>
      <c r="BE227" s="547"/>
      <c r="BF227" s="548"/>
      <c r="BG227" s="546"/>
      <c r="BH227" s="547"/>
      <c r="BI227" s="547"/>
      <c r="BJ227" s="547"/>
      <c r="BK227" s="547"/>
      <c r="BL227" s="547"/>
      <c r="BM227" s="548"/>
      <c r="BN227" s="546"/>
      <c r="BO227" s="547"/>
      <c r="BP227" s="547"/>
      <c r="BQ227" s="547"/>
      <c r="BR227" s="547"/>
      <c r="BS227" s="548"/>
      <c r="BT227" s="546"/>
      <c r="BU227" s="547"/>
      <c r="BV227" s="547"/>
      <c r="BW227" s="547"/>
      <c r="BX227" s="547"/>
      <c r="BY227" s="548"/>
      <c r="BZ227" s="546"/>
      <c r="CA227" s="547"/>
      <c r="CB227" s="547"/>
      <c r="CC227" s="547"/>
      <c r="CD227" s="547"/>
      <c r="CE227" s="548"/>
      <c r="CF227" s="546"/>
      <c r="CG227" s="547"/>
      <c r="CH227" s="547"/>
      <c r="CI227" s="547"/>
      <c r="CJ227" s="547"/>
      <c r="CK227" s="548"/>
      <c r="CL227" s="546"/>
      <c r="CM227" s="547"/>
      <c r="CN227" s="547"/>
      <c r="CO227" s="547"/>
      <c r="CP227" s="547"/>
      <c r="CQ227" s="548"/>
    </row>
    <row r="228" spans="1:95" x14ac:dyDescent="0.2">
      <c r="A228" s="524" t="s">
        <v>30</v>
      </c>
      <c r="B228" s="524"/>
      <c r="C228" s="524"/>
      <c r="D228" s="524"/>
      <c r="E228" s="524"/>
      <c r="F228" s="524"/>
      <c r="G228" s="524"/>
      <c r="H228" s="524" t="s">
        <v>55</v>
      </c>
      <c r="I228" s="524"/>
      <c r="J228" s="524"/>
      <c r="K228" s="524"/>
      <c r="L228" s="524"/>
      <c r="M228" s="524"/>
      <c r="N228" s="524"/>
      <c r="O228" s="524"/>
      <c r="P228" s="524"/>
      <c r="Q228" s="524"/>
      <c r="R228" s="524"/>
      <c r="S228" s="524"/>
      <c r="T228" s="534" t="s">
        <v>56</v>
      </c>
      <c r="U228" s="535"/>
      <c r="V228" s="535"/>
      <c r="W228" s="535"/>
      <c r="X228" s="535"/>
      <c r="Y228" s="535"/>
      <c r="Z228" s="535"/>
      <c r="AA228" s="535"/>
      <c r="AB228" s="535"/>
      <c r="AC228" s="535"/>
      <c r="AD228" s="535"/>
      <c r="AE228" s="536"/>
      <c r="AF228" s="524" t="s">
        <v>57</v>
      </c>
      <c r="AG228" s="524"/>
      <c r="AH228" s="524"/>
      <c r="AI228" s="524"/>
      <c r="AJ228" s="524"/>
      <c r="AK228" s="524"/>
      <c r="AL228" s="524"/>
      <c r="AM228" s="524"/>
      <c r="AN228" s="524"/>
      <c r="AO228" s="524"/>
      <c r="AP228" s="524"/>
      <c r="AQ228" s="524"/>
      <c r="AR228" s="524"/>
      <c r="AS228" s="524"/>
      <c r="AT228" s="524"/>
      <c r="AU228" s="524"/>
      <c r="AV228" s="524"/>
      <c r="AW228" s="524"/>
      <c r="AX228" s="524"/>
      <c r="AY228" s="524"/>
      <c r="AZ228" s="524" t="s">
        <v>58</v>
      </c>
      <c r="BA228" s="524"/>
      <c r="BB228" s="524"/>
      <c r="BC228" s="524"/>
      <c r="BD228" s="524"/>
      <c r="BE228" s="524"/>
      <c r="BF228" s="524"/>
      <c r="BG228" s="524" t="s">
        <v>59</v>
      </c>
      <c r="BH228" s="524"/>
      <c r="BI228" s="524"/>
      <c r="BJ228" s="524"/>
      <c r="BK228" s="524"/>
      <c r="BL228" s="524"/>
      <c r="BM228" s="524"/>
      <c r="BN228" s="524" t="s">
        <v>60</v>
      </c>
      <c r="BO228" s="524"/>
      <c r="BP228" s="524"/>
      <c r="BQ228" s="524"/>
      <c r="BR228" s="524"/>
      <c r="BS228" s="524"/>
      <c r="BT228" s="524" t="s">
        <v>61</v>
      </c>
      <c r="BU228" s="524"/>
      <c r="BV228" s="524"/>
      <c r="BW228" s="524"/>
      <c r="BX228" s="524"/>
      <c r="BY228" s="524"/>
      <c r="BZ228" s="524" t="s">
        <v>62</v>
      </c>
      <c r="CA228" s="524"/>
      <c r="CB228" s="524"/>
      <c r="CC228" s="524"/>
      <c r="CD228" s="524"/>
      <c r="CE228" s="524"/>
      <c r="CF228" s="524" t="s">
        <v>63</v>
      </c>
      <c r="CG228" s="524"/>
      <c r="CH228" s="524"/>
      <c r="CI228" s="524"/>
      <c r="CJ228" s="524"/>
      <c r="CK228" s="524"/>
      <c r="CL228" s="524" t="s">
        <v>64</v>
      </c>
      <c r="CM228" s="524"/>
      <c r="CN228" s="524"/>
      <c r="CO228" s="524"/>
      <c r="CP228" s="524"/>
      <c r="CQ228" s="524"/>
    </row>
    <row r="229" spans="1:95" ht="15" customHeight="1" x14ac:dyDescent="0.2">
      <c r="A229" s="710"/>
      <c r="B229" s="711"/>
      <c r="C229" s="711"/>
      <c r="D229" s="711"/>
      <c r="E229" s="711"/>
      <c r="F229" s="711"/>
      <c r="G229" s="712"/>
      <c r="H229" s="713"/>
      <c r="I229" s="713"/>
      <c r="J229" s="713"/>
      <c r="K229" s="713"/>
      <c r="L229" s="713"/>
      <c r="M229" s="713"/>
      <c r="N229" s="713"/>
      <c r="O229" s="713"/>
      <c r="P229" s="713"/>
      <c r="Q229" s="713"/>
      <c r="R229" s="713"/>
      <c r="S229" s="713"/>
      <c r="T229" s="714"/>
      <c r="U229" s="715"/>
      <c r="V229" s="715"/>
      <c r="W229" s="715"/>
      <c r="X229" s="715"/>
      <c r="Y229" s="715"/>
      <c r="Z229" s="715"/>
      <c r="AA229" s="715"/>
      <c r="AB229" s="715"/>
      <c r="AC229" s="715"/>
      <c r="AD229" s="715"/>
      <c r="AE229" s="716"/>
      <c r="AF229" s="105"/>
      <c r="AG229" s="715"/>
      <c r="AH229" s="715"/>
      <c r="AI229" s="715"/>
      <c r="AJ229" s="715"/>
      <c r="AK229" s="715"/>
      <c r="AL229" s="715"/>
      <c r="AM229" s="715"/>
      <c r="AN229" s="715"/>
      <c r="AO229" s="715"/>
      <c r="AP229" s="715"/>
      <c r="AQ229" s="715"/>
      <c r="AR229" s="715"/>
      <c r="AS229" s="715"/>
      <c r="AT229" s="715"/>
      <c r="AU229" s="715"/>
      <c r="AV229" s="715"/>
      <c r="AW229" s="715"/>
      <c r="AX229" s="715"/>
      <c r="AY229" s="716"/>
      <c r="AZ229" s="546"/>
      <c r="BA229" s="547"/>
      <c r="BB229" s="547"/>
      <c r="BC229" s="547"/>
      <c r="BD229" s="547"/>
      <c r="BE229" s="547"/>
      <c r="BF229" s="548"/>
      <c r="BG229" s="546"/>
      <c r="BH229" s="547"/>
      <c r="BI229" s="547"/>
      <c r="BJ229" s="547"/>
      <c r="BK229" s="547"/>
      <c r="BL229" s="547"/>
      <c r="BM229" s="548"/>
      <c r="BN229" s="713"/>
      <c r="BO229" s="713"/>
      <c r="BP229" s="713"/>
      <c r="BQ229" s="713"/>
      <c r="BR229" s="713"/>
      <c r="BS229" s="713"/>
      <c r="BT229" s="713"/>
      <c r="BU229" s="713"/>
      <c r="BV229" s="713"/>
      <c r="BW229" s="713"/>
      <c r="BX229" s="713"/>
      <c r="BY229" s="713"/>
      <c r="BZ229" s="713"/>
      <c r="CA229" s="713"/>
      <c r="CB229" s="713"/>
      <c r="CC229" s="713"/>
      <c r="CD229" s="713"/>
      <c r="CE229" s="713"/>
      <c r="CF229" s="105"/>
      <c r="CG229" s="106"/>
      <c r="CH229" s="106"/>
      <c r="CI229" s="106"/>
      <c r="CJ229" s="106"/>
      <c r="CK229" s="107"/>
      <c r="CL229" s="105"/>
      <c r="CM229" s="106"/>
      <c r="CN229" s="106"/>
      <c r="CO229" s="106"/>
      <c r="CP229" s="106"/>
      <c r="CQ229" s="107"/>
    </row>
    <row r="230" spans="1:95" ht="18.75" customHeight="1" x14ac:dyDescent="0.2">
      <c r="A230" s="552" t="s">
        <v>137</v>
      </c>
      <c r="B230" s="552"/>
      <c r="C230" s="552"/>
      <c r="D230" s="552"/>
      <c r="E230" s="552"/>
      <c r="F230" s="552"/>
      <c r="G230" s="552"/>
      <c r="H230" s="552"/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552"/>
      <c r="Z230" s="552"/>
      <c r="AA230" s="552"/>
      <c r="AB230" s="552"/>
      <c r="AC230" s="552"/>
      <c r="AD230" s="552"/>
      <c r="AE230" s="552"/>
      <c r="AF230" s="552"/>
      <c r="AG230" s="552"/>
      <c r="AH230" s="552"/>
      <c r="AI230" s="552"/>
      <c r="AJ230" s="552"/>
      <c r="AK230" s="552"/>
      <c r="AL230" s="552"/>
      <c r="AM230" s="552"/>
      <c r="AN230" s="552"/>
      <c r="AO230" s="552"/>
      <c r="AP230" s="552"/>
      <c r="AQ230" s="552"/>
      <c r="AR230" s="552"/>
      <c r="AS230" s="552"/>
      <c r="AT230" s="552"/>
      <c r="AU230" s="552"/>
      <c r="AV230" s="552"/>
      <c r="AW230" s="552"/>
      <c r="AX230" s="552"/>
      <c r="AY230" s="552"/>
      <c r="AZ230" s="552"/>
      <c r="BA230" s="552"/>
      <c r="BB230" s="552"/>
      <c r="BC230" s="552"/>
      <c r="BD230" s="552"/>
      <c r="BE230" s="552"/>
      <c r="BF230" s="552"/>
      <c r="BG230" s="552"/>
      <c r="BH230" s="552"/>
      <c r="BI230" s="552"/>
      <c r="BJ230" s="552"/>
      <c r="BK230" s="552"/>
      <c r="BL230" s="552"/>
      <c r="BM230" s="552"/>
      <c r="BN230" s="552"/>
      <c r="BO230" s="552"/>
      <c r="BP230" s="552"/>
      <c r="BQ230" s="552"/>
      <c r="BR230" s="552"/>
      <c r="BS230" s="552"/>
      <c r="BT230" s="552"/>
      <c r="BU230" s="552"/>
      <c r="BV230" s="552"/>
      <c r="BW230" s="552"/>
      <c r="BX230" s="552"/>
      <c r="BY230" s="552"/>
      <c r="BZ230" s="552"/>
      <c r="CA230" s="552"/>
      <c r="CB230" s="552"/>
      <c r="CC230" s="552"/>
      <c r="CD230" s="552"/>
      <c r="CE230" s="552"/>
      <c r="CF230" s="216"/>
      <c r="CG230" s="216"/>
      <c r="CH230" s="216"/>
      <c r="CI230" s="216"/>
      <c r="CJ230" s="216"/>
      <c r="CK230" s="216"/>
      <c r="CL230" s="216"/>
      <c r="CM230" s="216"/>
      <c r="CN230" s="216"/>
      <c r="CO230" s="216"/>
      <c r="CP230" s="216"/>
      <c r="CQ230" s="216"/>
    </row>
    <row r="231" spans="1:95" ht="54" customHeight="1" x14ac:dyDescent="0.2">
      <c r="A231" s="540" t="s">
        <v>73</v>
      </c>
      <c r="B231" s="541"/>
      <c r="C231" s="541"/>
      <c r="D231" s="541"/>
      <c r="E231" s="541"/>
      <c r="F231" s="541"/>
      <c r="G231" s="542"/>
      <c r="H231" s="534" t="s">
        <v>132</v>
      </c>
      <c r="I231" s="535"/>
      <c r="J231" s="535"/>
      <c r="K231" s="535"/>
      <c r="L231" s="535"/>
      <c r="M231" s="535"/>
      <c r="N231" s="535"/>
      <c r="O231" s="535"/>
      <c r="P231" s="535"/>
      <c r="Q231" s="535"/>
      <c r="R231" s="535"/>
      <c r="S231" s="536"/>
      <c r="T231" s="534" t="s">
        <v>133</v>
      </c>
      <c r="U231" s="535"/>
      <c r="V231" s="535"/>
      <c r="W231" s="535"/>
      <c r="X231" s="535"/>
      <c r="Y231" s="535"/>
      <c r="Z231" s="535"/>
      <c r="AA231" s="535"/>
      <c r="AB231" s="536"/>
      <c r="AC231" s="534" t="s">
        <v>138</v>
      </c>
      <c r="AD231" s="535"/>
      <c r="AE231" s="535"/>
      <c r="AF231" s="535"/>
      <c r="AG231" s="535"/>
      <c r="AH231" s="535"/>
      <c r="AI231" s="535"/>
      <c r="AJ231" s="535"/>
      <c r="AK231" s="535"/>
      <c r="AL231" s="535"/>
      <c r="AM231" s="535"/>
      <c r="AN231" s="535"/>
      <c r="AO231" s="535"/>
      <c r="AP231" s="535"/>
      <c r="AQ231" s="535"/>
      <c r="AR231" s="535"/>
      <c r="AS231" s="535"/>
      <c r="AT231" s="535"/>
      <c r="AU231" s="535"/>
      <c r="AV231" s="535"/>
      <c r="AW231" s="535"/>
      <c r="AX231" s="535"/>
      <c r="AY231" s="535"/>
      <c r="AZ231" s="535"/>
      <c r="BA231" s="536"/>
      <c r="BB231" s="534" t="s">
        <v>139</v>
      </c>
      <c r="BC231" s="535"/>
      <c r="BD231" s="535"/>
      <c r="BE231" s="535"/>
      <c r="BF231" s="535"/>
      <c r="BG231" s="535"/>
      <c r="BH231" s="535"/>
      <c r="BI231" s="535"/>
      <c r="BJ231" s="535"/>
      <c r="BK231" s="535"/>
      <c r="BL231" s="535"/>
      <c r="BM231" s="535"/>
      <c r="BN231" s="535"/>
      <c r="BO231" s="535"/>
      <c r="BP231" s="536"/>
      <c r="BQ231" s="534" t="s">
        <v>242</v>
      </c>
      <c r="BR231" s="535"/>
      <c r="BS231" s="535"/>
      <c r="BT231" s="535"/>
      <c r="BU231" s="535"/>
      <c r="BV231" s="535"/>
      <c r="BW231" s="535"/>
      <c r="BX231" s="535"/>
      <c r="BY231" s="535"/>
      <c r="BZ231" s="535"/>
      <c r="CA231" s="535"/>
      <c r="CB231" s="535"/>
      <c r="CC231" s="535"/>
      <c r="CD231" s="535"/>
      <c r="CE231" s="536"/>
      <c r="CF231" s="534" t="s">
        <v>243</v>
      </c>
      <c r="CG231" s="535"/>
      <c r="CH231" s="535"/>
      <c r="CI231" s="535"/>
      <c r="CJ231" s="535"/>
      <c r="CK231" s="535"/>
      <c r="CL231" s="535"/>
      <c r="CM231" s="535"/>
      <c r="CN231" s="535"/>
      <c r="CO231" s="535"/>
      <c r="CP231" s="535"/>
      <c r="CQ231" s="536"/>
    </row>
    <row r="232" spans="1:95" ht="11.25" customHeight="1" x14ac:dyDescent="0.2">
      <c r="A232" s="543"/>
      <c r="B232" s="544"/>
      <c r="C232" s="544"/>
      <c r="D232" s="544"/>
      <c r="E232" s="544"/>
      <c r="F232" s="544"/>
      <c r="G232" s="545"/>
      <c r="H232" s="540" t="s">
        <v>45</v>
      </c>
      <c r="I232" s="541"/>
      <c r="J232" s="541"/>
      <c r="K232" s="541"/>
      <c r="L232" s="541"/>
      <c r="M232" s="541"/>
      <c r="N232" s="541"/>
      <c r="O232" s="541"/>
      <c r="P232" s="541"/>
      <c r="Q232" s="541"/>
      <c r="R232" s="541"/>
      <c r="S232" s="542"/>
      <c r="T232" s="540" t="s">
        <v>45</v>
      </c>
      <c r="U232" s="541"/>
      <c r="V232" s="541"/>
      <c r="W232" s="541"/>
      <c r="X232" s="541"/>
      <c r="Y232" s="541"/>
      <c r="Z232" s="541"/>
      <c r="AA232" s="541"/>
      <c r="AB232" s="542"/>
      <c r="AC232" s="540" t="s">
        <v>140</v>
      </c>
      <c r="AD232" s="541"/>
      <c r="AE232" s="541"/>
      <c r="AF232" s="541"/>
      <c r="AG232" s="541"/>
      <c r="AH232" s="541"/>
      <c r="AI232" s="541"/>
      <c r="AJ232" s="541"/>
      <c r="AK232" s="541"/>
      <c r="AL232" s="541"/>
      <c r="AM232" s="541"/>
      <c r="AN232" s="541"/>
      <c r="AO232" s="541"/>
      <c r="AP232" s="541"/>
      <c r="AQ232" s="541"/>
      <c r="AR232" s="542"/>
      <c r="AS232" s="534" t="s">
        <v>80</v>
      </c>
      <c r="AT232" s="535"/>
      <c r="AU232" s="535"/>
      <c r="AV232" s="535"/>
      <c r="AW232" s="535"/>
      <c r="AX232" s="535"/>
      <c r="AY232" s="535"/>
      <c r="AZ232" s="535"/>
      <c r="BA232" s="536"/>
      <c r="BB232" s="549" t="s">
        <v>6</v>
      </c>
      <c r="BC232" s="550"/>
      <c r="BD232" s="551" t="s">
        <v>187</v>
      </c>
      <c r="BE232" s="551"/>
      <c r="BF232" s="220"/>
      <c r="BG232" s="549" t="s">
        <v>6</v>
      </c>
      <c r="BH232" s="550"/>
      <c r="BI232" s="551" t="s">
        <v>199</v>
      </c>
      <c r="BJ232" s="551"/>
      <c r="BK232" s="220"/>
      <c r="BL232" s="549" t="s">
        <v>6</v>
      </c>
      <c r="BM232" s="550"/>
      <c r="BN232" s="551" t="s">
        <v>200</v>
      </c>
      <c r="BO232" s="551"/>
      <c r="BP232" s="220"/>
      <c r="BQ232" s="549" t="s">
        <v>6</v>
      </c>
      <c r="BR232" s="550"/>
      <c r="BS232" s="551" t="s">
        <v>187</v>
      </c>
      <c r="BT232" s="551"/>
      <c r="BU232" s="220"/>
      <c r="BV232" s="549" t="s">
        <v>6</v>
      </c>
      <c r="BW232" s="550"/>
      <c r="BX232" s="551" t="s">
        <v>199</v>
      </c>
      <c r="BY232" s="551"/>
      <c r="BZ232" s="220"/>
      <c r="CA232" s="549" t="s">
        <v>6</v>
      </c>
      <c r="CB232" s="550"/>
      <c r="CC232" s="551" t="s">
        <v>200</v>
      </c>
      <c r="CD232" s="551"/>
      <c r="CE232" s="220"/>
      <c r="CF232" s="540" t="s">
        <v>48</v>
      </c>
      <c r="CG232" s="541"/>
      <c r="CH232" s="541"/>
      <c r="CI232" s="541"/>
      <c r="CJ232" s="541"/>
      <c r="CK232" s="542"/>
      <c r="CL232" s="540" t="s">
        <v>49</v>
      </c>
      <c r="CM232" s="541"/>
      <c r="CN232" s="541"/>
      <c r="CO232" s="541"/>
      <c r="CP232" s="541"/>
      <c r="CQ232" s="542"/>
    </row>
    <row r="233" spans="1:95" ht="15" customHeight="1" x14ac:dyDescent="0.2">
      <c r="A233" s="543"/>
      <c r="B233" s="544"/>
      <c r="C233" s="544"/>
      <c r="D233" s="544"/>
      <c r="E233" s="544"/>
      <c r="F233" s="544"/>
      <c r="G233" s="545"/>
      <c r="H233" s="543"/>
      <c r="I233" s="544"/>
      <c r="J233" s="544"/>
      <c r="K233" s="544"/>
      <c r="L233" s="544"/>
      <c r="M233" s="544"/>
      <c r="N233" s="544"/>
      <c r="O233" s="544"/>
      <c r="P233" s="544"/>
      <c r="Q233" s="544"/>
      <c r="R233" s="544"/>
      <c r="S233" s="545"/>
      <c r="T233" s="543"/>
      <c r="U233" s="544"/>
      <c r="V233" s="544"/>
      <c r="W233" s="544"/>
      <c r="X233" s="544"/>
      <c r="Y233" s="544"/>
      <c r="Z233" s="544"/>
      <c r="AA233" s="544"/>
      <c r="AB233" s="545"/>
      <c r="AC233" s="543"/>
      <c r="AD233" s="544"/>
      <c r="AE233" s="544"/>
      <c r="AF233" s="544"/>
      <c r="AG233" s="544"/>
      <c r="AH233" s="544"/>
      <c r="AI233" s="544"/>
      <c r="AJ233" s="544"/>
      <c r="AK233" s="544"/>
      <c r="AL233" s="544"/>
      <c r="AM233" s="544"/>
      <c r="AN233" s="544"/>
      <c r="AO233" s="544"/>
      <c r="AP233" s="544"/>
      <c r="AQ233" s="544"/>
      <c r="AR233" s="545"/>
      <c r="AS233" s="540" t="s">
        <v>53</v>
      </c>
      <c r="AT233" s="541"/>
      <c r="AU233" s="541"/>
      <c r="AV233" s="541"/>
      <c r="AW233" s="542"/>
      <c r="AX233" s="540" t="s">
        <v>54</v>
      </c>
      <c r="AY233" s="541"/>
      <c r="AZ233" s="541"/>
      <c r="BA233" s="542"/>
      <c r="BB233" s="543" t="s">
        <v>81</v>
      </c>
      <c r="BC233" s="544"/>
      <c r="BD233" s="544"/>
      <c r="BE233" s="544"/>
      <c r="BF233" s="545"/>
      <c r="BG233" s="543" t="s">
        <v>82</v>
      </c>
      <c r="BH233" s="544"/>
      <c r="BI233" s="544"/>
      <c r="BJ233" s="544"/>
      <c r="BK233" s="545"/>
      <c r="BL233" s="543" t="s">
        <v>83</v>
      </c>
      <c r="BM233" s="544"/>
      <c r="BN233" s="544"/>
      <c r="BO233" s="544"/>
      <c r="BP233" s="545"/>
      <c r="BQ233" s="543" t="s">
        <v>81</v>
      </c>
      <c r="BR233" s="544"/>
      <c r="BS233" s="544"/>
      <c r="BT233" s="544"/>
      <c r="BU233" s="545"/>
      <c r="BV233" s="543" t="s">
        <v>199</v>
      </c>
      <c r="BW233" s="544"/>
      <c r="BX233" s="544"/>
      <c r="BY233" s="544"/>
      <c r="BZ233" s="545"/>
      <c r="CA233" s="543" t="s">
        <v>83</v>
      </c>
      <c r="CB233" s="544"/>
      <c r="CC233" s="544"/>
      <c r="CD233" s="544"/>
      <c r="CE233" s="545"/>
      <c r="CF233" s="543"/>
      <c r="CG233" s="544"/>
      <c r="CH233" s="544"/>
      <c r="CI233" s="544"/>
      <c r="CJ233" s="544"/>
      <c r="CK233" s="545"/>
      <c r="CL233" s="543"/>
      <c r="CM233" s="544"/>
      <c r="CN233" s="544"/>
      <c r="CO233" s="544"/>
      <c r="CP233" s="544"/>
      <c r="CQ233" s="545"/>
    </row>
    <row r="234" spans="1:95" x14ac:dyDescent="0.2">
      <c r="A234" s="543"/>
      <c r="B234" s="544"/>
      <c r="C234" s="544"/>
      <c r="D234" s="544"/>
      <c r="E234" s="544"/>
      <c r="F234" s="544"/>
      <c r="G234" s="545"/>
      <c r="H234" s="543"/>
      <c r="I234" s="544"/>
      <c r="J234" s="544"/>
      <c r="K234" s="544"/>
      <c r="L234" s="544"/>
      <c r="M234" s="544"/>
      <c r="N234" s="544"/>
      <c r="O234" s="544"/>
      <c r="P234" s="544"/>
      <c r="Q234" s="544"/>
      <c r="R234" s="544"/>
      <c r="S234" s="545"/>
      <c r="T234" s="543"/>
      <c r="U234" s="544"/>
      <c r="V234" s="544"/>
      <c r="W234" s="544"/>
      <c r="X234" s="544"/>
      <c r="Y234" s="544"/>
      <c r="Z234" s="544"/>
      <c r="AA234" s="544"/>
      <c r="AB234" s="545"/>
      <c r="AC234" s="543"/>
      <c r="AD234" s="544"/>
      <c r="AE234" s="544"/>
      <c r="AF234" s="544"/>
      <c r="AG234" s="544"/>
      <c r="AH234" s="544"/>
      <c r="AI234" s="544"/>
      <c r="AJ234" s="544"/>
      <c r="AK234" s="544"/>
      <c r="AL234" s="544"/>
      <c r="AM234" s="544"/>
      <c r="AN234" s="544"/>
      <c r="AO234" s="544"/>
      <c r="AP234" s="544"/>
      <c r="AQ234" s="544"/>
      <c r="AR234" s="545"/>
      <c r="AS234" s="543"/>
      <c r="AT234" s="544"/>
      <c r="AU234" s="544"/>
      <c r="AV234" s="544"/>
      <c r="AW234" s="545"/>
      <c r="AX234" s="543"/>
      <c r="AY234" s="544"/>
      <c r="AZ234" s="544"/>
      <c r="BA234" s="545"/>
      <c r="BB234" s="543"/>
      <c r="BC234" s="544"/>
      <c r="BD234" s="544"/>
      <c r="BE234" s="544"/>
      <c r="BF234" s="545"/>
      <c r="BG234" s="543"/>
      <c r="BH234" s="544"/>
      <c r="BI234" s="544"/>
      <c r="BJ234" s="544"/>
      <c r="BK234" s="545"/>
      <c r="BL234" s="543"/>
      <c r="BM234" s="544"/>
      <c r="BN234" s="544"/>
      <c r="BO234" s="544"/>
      <c r="BP234" s="545"/>
      <c r="BQ234" s="543"/>
      <c r="BR234" s="544"/>
      <c r="BS234" s="544"/>
      <c r="BT234" s="544"/>
      <c r="BU234" s="545"/>
      <c r="BV234" s="543"/>
      <c r="BW234" s="544"/>
      <c r="BX234" s="544"/>
      <c r="BY234" s="544"/>
      <c r="BZ234" s="545"/>
      <c r="CA234" s="543"/>
      <c r="CB234" s="544"/>
      <c r="CC234" s="544"/>
      <c r="CD234" s="544"/>
      <c r="CE234" s="545"/>
      <c r="CF234" s="543"/>
      <c r="CG234" s="544"/>
      <c r="CH234" s="544"/>
      <c r="CI234" s="544"/>
      <c r="CJ234" s="544"/>
      <c r="CK234" s="545"/>
      <c r="CL234" s="543"/>
      <c r="CM234" s="544"/>
      <c r="CN234" s="544"/>
      <c r="CO234" s="544"/>
      <c r="CP234" s="544"/>
      <c r="CQ234" s="545"/>
    </row>
    <row r="235" spans="1:95" ht="58.5" customHeight="1" x14ac:dyDescent="0.2">
      <c r="A235" s="546"/>
      <c r="B235" s="547"/>
      <c r="C235" s="547"/>
      <c r="D235" s="547"/>
      <c r="E235" s="547"/>
      <c r="F235" s="547"/>
      <c r="G235" s="548"/>
      <c r="H235" s="546"/>
      <c r="I235" s="547"/>
      <c r="J235" s="547"/>
      <c r="K235" s="547"/>
      <c r="L235" s="547"/>
      <c r="M235" s="547"/>
      <c r="N235" s="547"/>
      <c r="O235" s="547"/>
      <c r="P235" s="547"/>
      <c r="Q235" s="547"/>
      <c r="R235" s="547"/>
      <c r="S235" s="548"/>
      <c r="T235" s="546"/>
      <c r="U235" s="547"/>
      <c r="V235" s="547"/>
      <c r="W235" s="547"/>
      <c r="X235" s="547"/>
      <c r="Y235" s="547"/>
      <c r="Z235" s="547"/>
      <c r="AA235" s="547"/>
      <c r="AB235" s="548"/>
      <c r="AC235" s="546"/>
      <c r="AD235" s="547"/>
      <c r="AE235" s="547"/>
      <c r="AF235" s="547"/>
      <c r="AG235" s="547"/>
      <c r="AH235" s="547"/>
      <c r="AI235" s="547"/>
      <c r="AJ235" s="547"/>
      <c r="AK235" s="547"/>
      <c r="AL235" s="547"/>
      <c r="AM235" s="547"/>
      <c r="AN235" s="547"/>
      <c r="AO235" s="547"/>
      <c r="AP235" s="547"/>
      <c r="AQ235" s="547"/>
      <c r="AR235" s="548"/>
      <c r="AS235" s="546"/>
      <c r="AT235" s="547"/>
      <c r="AU235" s="547"/>
      <c r="AV235" s="547"/>
      <c r="AW235" s="548"/>
      <c r="AX235" s="546"/>
      <c r="AY235" s="547"/>
      <c r="AZ235" s="547"/>
      <c r="BA235" s="548"/>
      <c r="BB235" s="546"/>
      <c r="BC235" s="547"/>
      <c r="BD235" s="547"/>
      <c r="BE235" s="547"/>
      <c r="BF235" s="548"/>
      <c r="BG235" s="546"/>
      <c r="BH235" s="547"/>
      <c r="BI235" s="547"/>
      <c r="BJ235" s="547"/>
      <c r="BK235" s="548"/>
      <c r="BL235" s="546"/>
      <c r="BM235" s="547"/>
      <c r="BN235" s="547"/>
      <c r="BO235" s="547"/>
      <c r="BP235" s="548"/>
      <c r="BQ235" s="546"/>
      <c r="BR235" s="547"/>
      <c r="BS235" s="547"/>
      <c r="BT235" s="547"/>
      <c r="BU235" s="548"/>
      <c r="BV235" s="546"/>
      <c r="BW235" s="547"/>
      <c r="BX235" s="547"/>
      <c r="BY235" s="547"/>
      <c r="BZ235" s="548"/>
      <c r="CA235" s="546"/>
      <c r="CB235" s="547"/>
      <c r="CC235" s="547"/>
      <c r="CD235" s="547"/>
      <c r="CE235" s="548"/>
      <c r="CF235" s="546"/>
      <c r="CG235" s="547"/>
      <c r="CH235" s="547"/>
      <c r="CI235" s="547"/>
      <c r="CJ235" s="547"/>
      <c r="CK235" s="548"/>
      <c r="CL235" s="546"/>
      <c r="CM235" s="547"/>
      <c r="CN235" s="547"/>
      <c r="CO235" s="547"/>
      <c r="CP235" s="547"/>
      <c r="CQ235" s="548"/>
    </row>
    <row r="236" spans="1:95" ht="20.25" customHeight="1" x14ac:dyDescent="0.2">
      <c r="A236" s="534" t="s">
        <v>30</v>
      </c>
      <c r="B236" s="535"/>
      <c r="C236" s="535"/>
      <c r="D236" s="535"/>
      <c r="E236" s="535"/>
      <c r="F236" s="535"/>
      <c r="G236" s="536"/>
      <c r="H236" s="534" t="s">
        <v>55</v>
      </c>
      <c r="I236" s="535"/>
      <c r="J236" s="535"/>
      <c r="K236" s="535"/>
      <c r="L236" s="535"/>
      <c r="M236" s="535"/>
      <c r="N236" s="535"/>
      <c r="O236" s="535"/>
      <c r="P236" s="535"/>
      <c r="Q236" s="535"/>
      <c r="R236" s="535"/>
      <c r="S236" s="536"/>
      <c r="T236" s="534" t="s">
        <v>56</v>
      </c>
      <c r="U236" s="535"/>
      <c r="V236" s="535"/>
      <c r="W236" s="535"/>
      <c r="X236" s="535"/>
      <c r="Y236" s="535"/>
      <c r="Z236" s="535"/>
      <c r="AA236" s="535"/>
      <c r="AB236" s="536"/>
      <c r="AC236" s="534" t="s">
        <v>57</v>
      </c>
      <c r="AD236" s="535"/>
      <c r="AE236" s="535"/>
      <c r="AF236" s="535"/>
      <c r="AG236" s="535"/>
      <c r="AH236" s="535"/>
      <c r="AI236" s="535"/>
      <c r="AJ236" s="535"/>
      <c r="AK236" s="535"/>
      <c r="AL236" s="535"/>
      <c r="AM236" s="535"/>
      <c r="AN236" s="535"/>
      <c r="AO236" s="535"/>
      <c r="AP236" s="535"/>
      <c r="AQ236" s="535"/>
      <c r="AR236" s="536"/>
      <c r="AS236" s="534" t="s">
        <v>58</v>
      </c>
      <c r="AT236" s="535"/>
      <c r="AU236" s="535"/>
      <c r="AV236" s="535"/>
      <c r="AW236" s="536"/>
      <c r="AX236" s="534" t="s">
        <v>59</v>
      </c>
      <c r="AY236" s="535"/>
      <c r="AZ236" s="535"/>
      <c r="BA236" s="536"/>
      <c r="BB236" s="534" t="s">
        <v>60</v>
      </c>
      <c r="BC236" s="535"/>
      <c r="BD236" s="535"/>
      <c r="BE236" s="535"/>
      <c r="BF236" s="536"/>
      <c r="BG236" s="534" t="s">
        <v>61</v>
      </c>
      <c r="BH236" s="535"/>
      <c r="BI236" s="535"/>
      <c r="BJ236" s="535"/>
      <c r="BK236" s="536"/>
      <c r="BL236" s="534" t="s">
        <v>62</v>
      </c>
      <c r="BM236" s="535"/>
      <c r="BN236" s="535"/>
      <c r="BO236" s="535"/>
      <c r="BP236" s="536"/>
      <c r="BQ236" s="534" t="s">
        <v>63</v>
      </c>
      <c r="BR236" s="535"/>
      <c r="BS236" s="535"/>
      <c r="BT236" s="535"/>
      <c r="BU236" s="536"/>
      <c r="BV236" s="534" t="s">
        <v>64</v>
      </c>
      <c r="BW236" s="535"/>
      <c r="BX236" s="535"/>
      <c r="BY236" s="535"/>
      <c r="BZ236" s="536"/>
      <c r="CA236" s="534" t="s">
        <v>84</v>
      </c>
      <c r="CB236" s="535"/>
      <c r="CC236" s="535"/>
      <c r="CD236" s="535"/>
      <c r="CE236" s="536"/>
      <c r="CF236" s="534" t="s">
        <v>85</v>
      </c>
      <c r="CG236" s="535"/>
      <c r="CH236" s="535"/>
      <c r="CI236" s="535"/>
      <c r="CJ236" s="535"/>
      <c r="CK236" s="536"/>
      <c r="CL236" s="534" t="s">
        <v>86</v>
      </c>
      <c r="CM236" s="535"/>
      <c r="CN236" s="535"/>
      <c r="CO236" s="535"/>
      <c r="CP236" s="535"/>
      <c r="CQ236" s="536"/>
    </row>
    <row r="237" spans="1:95" x14ac:dyDescent="0.2">
      <c r="A237" s="670"/>
      <c r="B237" s="671"/>
      <c r="C237" s="671"/>
      <c r="D237" s="671"/>
      <c r="E237" s="671"/>
      <c r="F237" s="671"/>
      <c r="G237" s="672"/>
      <c r="H237" s="673"/>
      <c r="I237" s="674"/>
      <c r="J237" s="674"/>
      <c r="K237" s="674"/>
      <c r="L237" s="674"/>
      <c r="M237" s="674"/>
      <c r="N237" s="674"/>
      <c r="O237" s="674"/>
      <c r="P237" s="674"/>
      <c r="Q237" s="674"/>
      <c r="R237" s="674"/>
      <c r="S237" s="675"/>
      <c r="T237" s="673"/>
      <c r="U237" s="674"/>
      <c r="V237" s="674"/>
      <c r="W237" s="674"/>
      <c r="X237" s="674"/>
      <c r="Y237" s="674"/>
      <c r="Z237" s="674"/>
      <c r="AA237" s="674"/>
      <c r="AB237" s="675"/>
      <c r="AC237" s="676"/>
      <c r="AD237" s="677"/>
      <c r="AE237" s="677"/>
      <c r="AF237" s="677"/>
      <c r="AG237" s="677"/>
      <c r="AH237" s="677"/>
      <c r="AI237" s="677"/>
      <c r="AJ237" s="677"/>
      <c r="AK237" s="677"/>
      <c r="AL237" s="677"/>
      <c r="AM237" s="677"/>
      <c r="AN237" s="677"/>
      <c r="AO237" s="677"/>
      <c r="AP237" s="677"/>
      <c r="AQ237" s="677"/>
      <c r="AR237" s="678"/>
      <c r="AS237" s="540"/>
      <c r="AT237" s="541"/>
      <c r="AU237" s="541"/>
      <c r="AV237" s="541"/>
      <c r="AW237" s="542"/>
      <c r="AX237" s="670"/>
      <c r="AY237" s="671"/>
      <c r="AZ237" s="671"/>
      <c r="BA237" s="672"/>
      <c r="BB237" s="673"/>
      <c r="BC237" s="674"/>
      <c r="BD237" s="674"/>
      <c r="BE237" s="674"/>
      <c r="BF237" s="675"/>
      <c r="BG237" s="670"/>
      <c r="BH237" s="671"/>
      <c r="BI237" s="671"/>
      <c r="BJ237" s="671"/>
      <c r="BK237" s="672"/>
      <c r="BL237" s="673"/>
      <c r="BM237" s="674"/>
      <c r="BN237" s="674"/>
      <c r="BO237" s="674"/>
      <c r="BP237" s="675"/>
      <c r="BQ237" s="679"/>
      <c r="BR237" s="680"/>
      <c r="BS237" s="680"/>
      <c r="BT237" s="680"/>
      <c r="BU237" s="681"/>
      <c r="BV237" s="673"/>
      <c r="BW237" s="674"/>
      <c r="BX237" s="674"/>
      <c r="BY237" s="674"/>
      <c r="BZ237" s="675"/>
      <c r="CA237" s="673"/>
      <c r="CB237" s="674"/>
      <c r="CC237" s="674"/>
      <c r="CD237" s="674"/>
      <c r="CE237" s="675"/>
      <c r="CF237" s="518"/>
      <c r="CG237" s="519"/>
      <c r="CH237" s="519"/>
      <c r="CI237" s="519"/>
      <c r="CJ237" s="519"/>
      <c r="CK237" s="520"/>
      <c r="CL237" s="518"/>
      <c r="CM237" s="519"/>
      <c r="CN237" s="519"/>
      <c r="CO237" s="519"/>
      <c r="CP237" s="519"/>
      <c r="CQ237" s="520"/>
    </row>
    <row r="238" spans="1:95" x14ac:dyDescent="0.2">
      <c r="A238" s="211"/>
      <c r="B238" s="211"/>
      <c r="C238" s="211"/>
      <c r="D238" s="211"/>
      <c r="E238" s="211"/>
      <c r="F238" s="211"/>
      <c r="G238" s="211"/>
      <c r="H238" s="212"/>
      <c r="I238" s="212"/>
      <c r="J238" s="212"/>
      <c r="K238" s="212"/>
      <c r="L238" s="212"/>
      <c r="M238" s="212"/>
      <c r="N238" s="212"/>
      <c r="O238" s="212"/>
      <c r="P238" s="212"/>
      <c r="Q238" s="212"/>
      <c r="R238" s="212"/>
      <c r="S238" s="212"/>
      <c r="T238" s="212"/>
      <c r="U238" s="212"/>
      <c r="V238" s="212"/>
      <c r="W238" s="212"/>
      <c r="X238" s="212"/>
      <c r="Y238" s="212"/>
      <c r="Z238" s="212"/>
      <c r="AA238" s="212"/>
      <c r="AB238" s="212"/>
      <c r="AC238" s="212"/>
      <c r="AD238" s="212"/>
      <c r="AE238" s="212"/>
      <c r="AF238" s="212"/>
      <c r="AG238" s="212"/>
      <c r="AH238" s="212"/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5"/>
      <c r="AT238" s="215"/>
      <c r="AU238" s="215"/>
      <c r="AV238" s="215"/>
      <c r="AW238" s="215"/>
      <c r="AX238" s="211"/>
      <c r="AY238" s="211"/>
      <c r="AZ238" s="211"/>
      <c r="BA238" s="211"/>
      <c r="BB238" s="212"/>
      <c r="BC238" s="212"/>
      <c r="BD238" s="212"/>
      <c r="BE238" s="212"/>
      <c r="BF238" s="212"/>
      <c r="BG238" s="212"/>
      <c r="BH238" s="212"/>
      <c r="BI238" s="212"/>
      <c r="BJ238" s="212"/>
      <c r="BK238" s="212"/>
      <c r="BL238" s="212"/>
      <c r="BM238" s="212"/>
      <c r="BN238" s="212"/>
      <c r="BO238" s="212"/>
      <c r="BP238" s="212"/>
      <c r="BQ238" s="212"/>
      <c r="BR238" s="212"/>
      <c r="BS238" s="212"/>
      <c r="BT238" s="212"/>
      <c r="BU238" s="212"/>
      <c r="BV238" s="212"/>
      <c r="BW238" s="212"/>
      <c r="BX238" s="212"/>
      <c r="BY238" s="212"/>
      <c r="BZ238" s="212"/>
      <c r="CA238" s="212"/>
      <c r="CB238" s="212"/>
      <c r="CC238" s="212"/>
      <c r="CD238" s="212"/>
      <c r="CE238" s="212"/>
      <c r="CF238" s="210"/>
      <c r="CG238" s="210"/>
      <c r="CH238" s="210"/>
      <c r="CI238" s="210"/>
      <c r="CJ238" s="210"/>
      <c r="CK238" s="210"/>
      <c r="CL238" s="210"/>
      <c r="CM238" s="210"/>
      <c r="CN238" s="210"/>
      <c r="CO238" s="210"/>
      <c r="CP238" s="210"/>
      <c r="CQ238" s="210"/>
    </row>
    <row r="239" spans="1:95" ht="13.5" customHeight="1" x14ac:dyDescent="0.2">
      <c r="A239" s="692" t="s">
        <v>141</v>
      </c>
      <c r="B239" s="692"/>
      <c r="C239" s="692"/>
      <c r="D239" s="692"/>
      <c r="E239" s="692"/>
      <c r="F239" s="692"/>
      <c r="G239" s="692"/>
      <c r="H239" s="692"/>
      <c r="I239" s="692"/>
      <c r="J239" s="692"/>
      <c r="K239" s="692"/>
      <c r="L239" s="692"/>
      <c r="M239" s="692"/>
      <c r="N239" s="692"/>
      <c r="O239" s="692"/>
      <c r="P239" s="692"/>
      <c r="Q239" s="692"/>
      <c r="R239" s="692"/>
      <c r="S239" s="692"/>
      <c r="T239" s="692"/>
      <c r="U239" s="692"/>
      <c r="V239" s="692"/>
      <c r="W239" s="692"/>
      <c r="X239" s="692"/>
      <c r="Y239" s="692"/>
      <c r="Z239" s="692"/>
      <c r="AA239" s="692"/>
      <c r="AB239" s="692"/>
      <c r="AC239" s="692"/>
      <c r="AD239" s="692"/>
      <c r="AE239" s="692"/>
      <c r="AF239" s="692"/>
      <c r="AG239" s="692"/>
      <c r="AH239" s="692"/>
      <c r="AI239" s="692"/>
      <c r="AJ239" s="692"/>
      <c r="AK239" s="692"/>
      <c r="AL239" s="692"/>
      <c r="AM239" s="692"/>
      <c r="AN239" s="692"/>
      <c r="AO239" s="692"/>
      <c r="AP239" s="692"/>
      <c r="AQ239" s="692"/>
      <c r="AR239" s="692"/>
      <c r="AS239" s="692"/>
      <c r="AT239" s="692"/>
      <c r="AU239" s="692"/>
      <c r="AV239" s="692"/>
      <c r="AW239" s="692"/>
      <c r="AX239" s="692"/>
      <c r="AY239" s="692"/>
      <c r="AZ239" s="692"/>
      <c r="BA239" s="692"/>
      <c r="BB239" s="692"/>
      <c r="BC239" s="692"/>
      <c r="BD239" s="692"/>
      <c r="BE239" s="692"/>
      <c r="BF239" s="692"/>
      <c r="BG239" s="692"/>
      <c r="BH239" s="692"/>
      <c r="BI239" s="692"/>
      <c r="BJ239" s="692"/>
      <c r="BK239" s="692"/>
      <c r="BL239" s="692"/>
      <c r="BM239" s="692"/>
      <c r="BN239" s="692"/>
      <c r="BO239" s="692"/>
      <c r="BP239" s="692"/>
      <c r="BQ239" s="692"/>
      <c r="BR239" s="692"/>
      <c r="BS239" s="692"/>
      <c r="BT239" s="692"/>
      <c r="BU239" s="692"/>
      <c r="BV239" s="692"/>
      <c r="BW239" s="692"/>
      <c r="BX239" s="692"/>
      <c r="BY239" s="692"/>
      <c r="BZ239" s="692"/>
      <c r="CA239" s="692"/>
      <c r="CB239" s="692"/>
      <c r="CC239" s="692"/>
      <c r="CD239" s="692"/>
      <c r="CE239" s="692"/>
      <c r="CF239" s="692"/>
      <c r="CG239" s="692"/>
      <c r="CH239" s="692"/>
      <c r="CI239" s="692"/>
      <c r="CJ239" s="692"/>
      <c r="CK239" s="692"/>
      <c r="CL239" s="692"/>
      <c r="CM239" s="692"/>
      <c r="CN239" s="692"/>
      <c r="CO239" s="692"/>
      <c r="CP239" s="692"/>
      <c r="CQ239" s="692"/>
    </row>
    <row r="240" spans="1:95" ht="13.5" customHeight="1" x14ac:dyDescent="0.2">
      <c r="A240" s="693" t="s">
        <v>142</v>
      </c>
      <c r="B240" s="693"/>
      <c r="C240" s="693"/>
      <c r="D240" s="693"/>
      <c r="E240" s="693"/>
      <c r="F240" s="693"/>
      <c r="G240" s="693"/>
      <c r="H240" s="693"/>
      <c r="I240" s="693"/>
      <c r="J240" s="693"/>
      <c r="K240" s="693"/>
      <c r="L240" s="693"/>
      <c r="M240" s="693"/>
      <c r="N240" s="693"/>
      <c r="O240" s="693"/>
      <c r="P240" s="693"/>
      <c r="Q240" s="693"/>
      <c r="R240" s="693"/>
      <c r="S240" s="693"/>
      <c r="T240" s="693"/>
      <c r="U240" s="693"/>
      <c r="V240" s="693"/>
      <c r="W240" s="693"/>
      <c r="X240" s="693"/>
      <c r="Y240" s="693"/>
      <c r="Z240" s="693"/>
      <c r="AA240" s="693"/>
      <c r="AB240" s="693"/>
      <c r="AC240" s="693"/>
      <c r="AD240" s="693"/>
      <c r="AE240" s="693"/>
      <c r="AF240" s="693"/>
      <c r="AG240" s="693"/>
      <c r="AH240" s="693"/>
      <c r="AI240" s="693"/>
      <c r="AJ240" s="693"/>
      <c r="AK240" s="693"/>
      <c r="AL240" s="693"/>
      <c r="AM240" s="693"/>
      <c r="AN240" s="693"/>
      <c r="AO240" s="693"/>
      <c r="AP240" s="693"/>
      <c r="AQ240" s="693"/>
      <c r="AR240" s="693"/>
      <c r="AS240" s="693"/>
      <c r="AT240" s="693"/>
      <c r="AU240" s="693"/>
      <c r="AV240" s="693"/>
      <c r="AW240" s="693"/>
      <c r="AX240" s="693"/>
      <c r="AY240" s="693"/>
      <c r="AZ240" s="693"/>
      <c r="BA240" s="693"/>
      <c r="BB240" s="693"/>
      <c r="BC240" s="693"/>
      <c r="BD240" s="693"/>
      <c r="BE240" s="693"/>
      <c r="BF240" s="693"/>
      <c r="BG240" s="693"/>
      <c r="BH240" s="693"/>
      <c r="BI240" s="693"/>
      <c r="BJ240" s="693"/>
      <c r="BK240" s="693"/>
      <c r="BL240" s="693"/>
      <c r="BM240" s="693"/>
      <c r="BN240" s="693"/>
      <c r="BO240" s="693"/>
      <c r="BP240" s="693"/>
      <c r="BQ240" s="693"/>
      <c r="BR240" s="693"/>
      <c r="BS240" s="693"/>
      <c r="BT240" s="693"/>
      <c r="BU240" s="693"/>
      <c r="BV240" s="693"/>
      <c r="BW240" s="693"/>
      <c r="BX240" s="693"/>
      <c r="BY240" s="693"/>
      <c r="BZ240" s="693"/>
      <c r="CA240" s="693"/>
      <c r="CB240" s="693"/>
      <c r="CC240" s="693"/>
      <c r="CD240" s="693"/>
      <c r="CE240" s="693"/>
      <c r="CF240" s="693"/>
      <c r="CG240" s="693"/>
      <c r="CH240" s="693"/>
      <c r="CI240" s="693"/>
      <c r="CJ240" s="693"/>
      <c r="CK240" s="693"/>
      <c r="CL240" s="693"/>
      <c r="CM240" s="693"/>
      <c r="CN240" s="693"/>
      <c r="CO240" s="693"/>
      <c r="CP240" s="693"/>
      <c r="CQ240" s="693"/>
    </row>
    <row r="241" spans="1:95" ht="13.5" customHeight="1" x14ac:dyDescent="0.2">
      <c r="A241" s="694" t="s">
        <v>354</v>
      </c>
      <c r="B241" s="694"/>
      <c r="C241" s="694"/>
      <c r="D241" s="694"/>
      <c r="E241" s="694"/>
      <c r="F241" s="694"/>
      <c r="G241" s="694"/>
      <c r="H241" s="694"/>
      <c r="I241" s="694"/>
      <c r="J241" s="694"/>
      <c r="K241" s="694"/>
      <c r="L241" s="694"/>
      <c r="M241" s="694"/>
      <c r="N241" s="694"/>
      <c r="O241" s="694"/>
      <c r="P241" s="694"/>
      <c r="Q241" s="694"/>
      <c r="R241" s="694"/>
      <c r="S241" s="694"/>
      <c r="T241" s="694"/>
      <c r="U241" s="694"/>
      <c r="V241" s="694"/>
      <c r="W241" s="694"/>
      <c r="X241" s="694"/>
      <c r="Y241" s="694"/>
      <c r="Z241" s="694"/>
      <c r="AA241" s="694"/>
      <c r="AB241" s="694"/>
      <c r="AC241" s="694"/>
      <c r="AD241" s="694"/>
      <c r="AE241" s="694"/>
      <c r="AF241" s="694"/>
      <c r="AG241" s="694"/>
      <c r="AH241" s="694"/>
      <c r="AI241" s="694"/>
      <c r="AJ241" s="694"/>
      <c r="AK241" s="694"/>
      <c r="AL241" s="694"/>
      <c r="AM241" s="694"/>
      <c r="AN241" s="694"/>
      <c r="AO241" s="694"/>
      <c r="AP241" s="694"/>
      <c r="AQ241" s="694"/>
      <c r="AR241" s="694"/>
      <c r="AS241" s="694"/>
      <c r="AT241" s="694"/>
      <c r="AU241" s="694"/>
      <c r="AV241" s="694"/>
      <c r="AW241" s="694"/>
      <c r="AX241" s="694"/>
      <c r="AY241" s="694"/>
      <c r="AZ241" s="694"/>
      <c r="BA241" s="694"/>
      <c r="BB241" s="694"/>
      <c r="BC241" s="694"/>
      <c r="BD241" s="694"/>
      <c r="BE241" s="694"/>
      <c r="BF241" s="694"/>
      <c r="BG241" s="694"/>
      <c r="BH241" s="694"/>
      <c r="BI241" s="694"/>
      <c r="BJ241" s="694"/>
      <c r="BK241" s="694"/>
      <c r="BL241" s="694"/>
      <c r="BM241" s="694"/>
      <c r="BN241" s="694"/>
      <c r="BO241" s="694"/>
      <c r="BP241" s="694"/>
      <c r="BQ241" s="694"/>
      <c r="BR241" s="694"/>
      <c r="BS241" s="694"/>
      <c r="BT241" s="694"/>
      <c r="BU241" s="694"/>
      <c r="BV241" s="694"/>
      <c r="BW241" s="694"/>
      <c r="BX241" s="694"/>
      <c r="BY241" s="694"/>
      <c r="BZ241" s="694"/>
      <c r="CA241" s="694"/>
      <c r="CB241" s="694"/>
      <c r="CC241" s="694"/>
      <c r="CD241" s="694"/>
      <c r="CE241" s="694"/>
      <c r="CF241" s="694"/>
      <c r="CG241" s="694"/>
      <c r="CH241" s="694"/>
      <c r="CI241" s="694"/>
      <c r="CJ241" s="694"/>
      <c r="CK241" s="694"/>
      <c r="CL241" s="694"/>
      <c r="CM241" s="694"/>
      <c r="CN241" s="694"/>
      <c r="CO241" s="694"/>
      <c r="CP241" s="694"/>
      <c r="CQ241" s="694"/>
    </row>
    <row r="242" spans="1:95" ht="13.5" customHeight="1" x14ac:dyDescent="0.2">
      <c r="A242" s="694" t="s">
        <v>355</v>
      </c>
      <c r="B242" s="694"/>
      <c r="C242" s="694"/>
      <c r="D242" s="694"/>
      <c r="E242" s="694"/>
      <c r="F242" s="694"/>
      <c r="G242" s="694"/>
      <c r="H242" s="694"/>
      <c r="I242" s="694"/>
      <c r="J242" s="694"/>
      <c r="K242" s="694"/>
      <c r="L242" s="694"/>
      <c r="M242" s="694"/>
      <c r="N242" s="694"/>
      <c r="O242" s="694"/>
      <c r="P242" s="694"/>
      <c r="Q242" s="694"/>
      <c r="R242" s="694"/>
      <c r="S242" s="694"/>
      <c r="T242" s="694"/>
      <c r="U242" s="694"/>
      <c r="V242" s="694"/>
      <c r="W242" s="694"/>
      <c r="X242" s="694"/>
      <c r="Y242" s="694"/>
      <c r="Z242" s="694"/>
      <c r="AA242" s="694"/>
      <c r="AB242" s="694"/>
      <c r="AC242" s="694"/>
      <c r="AD242" s="694"/>
      <c r="AE242" s="694"/>
      <c r="AF242" s="694"/>
      <c r="AG242" s="694"/>
      <c r="AH242" s="694"/>
      <c r="AI242" s="694"/>
      <c r="AJ242" s="694"/>
      <c r="AK242" s="694"/>
      <c r="AL242" s="694"/>
      <c r="AM242" s="694"/>
      <c r="AN242" s="694"/>
      <c r="AO242" s="694"/>
      <c r="AP242" s="694"/>
      <c r="AQ242" s="694"/>
      <c r="AR242" s="694"/>
      <c r="AS242" s="694"/>
      <c r="AT242" s="694"/>
      <c r="AU242" s="694"/>
      <c r="AV242" s="694"/>
      <c r="AW242" s="694"/>
      <c r="AX242" s="694"/>
      <c r="AY242" s="694"/>
      <c r="AZ242" s="694"/>
      <c r="BA242" s="694"/>
      <c r="BB242" s="694"/>
      <c r="BC242" s="694"/>
      <c r="BD242" s="694"/>
      <c r="BE242" s="694"/>
      <c r="BF242" s="694"/>
      <c r="BG242" s="694"/>
      <c r="BH242" s="694"/>
      <c r="BI242" s="694"/>
      <c r="BJ242" s="694"/>
      <c r="BK242" s="694"/>
      <c r="BL242" s="694"/>
      <c r="BM242" s="694"/>
      <c r="BN242" s="694"/>
      <c r="BO242" s="694"/>
      <c r="BP242" s="694"/>
      <c r="BQ242" s="694"/>
      <c r="BR242" s="694"/>
      <c r="BS242" s="694"/>
      <c r="BT242" s="694"/>
      <c r="BU242" s="694"/>
      <c r="BV242" s="694"/>
      <c r="BW242" s="694"/>
      <c r="BX242" s="694"/>
      <c r="BY242" s="694"/>
      <c r="BZ242" s="694"/>
      <c r="CA242" s="694"/>
      <c r="CB242" s="694"/>
      <c r="CC242" s="694"/>
      <c r="CD242" s="694"/>
      <c r="CE242" s="694"/>
      <c r="CF242" s="694"/>
      <c r="CG242" s="694"/>
      <c r="CH242" s="694"/>
      <c r="CI242" s="694"/>
      <c r="CJ242" s="694"/>
      <c r="CK242" s="694"/>
      <c r="CL242" s="694"/>
      <c r="CM242" s="694"/>
      <c r="CN242" s="694"/>
      <c r="CO242" s="694"/>
      <c r="CP242" s="694"/>
      <c r="CQ242" s="694"/>
    </row>
    <row r="243" spans="1:95" ht="18" x14ac:dyDescent="0.2">
      <c r="A243" s="579" t="s">
        <v>144</v>
      </c>
      <c r="B243" s="579"/>
      <c r="C243" s="579"/>
      <c r="D243" s="579"/>
      <c r="E243" s="579"/>
      <c r="F243" s="579"/>
      <c r="G243" s="579"/>
      <c r="H243" s="579"/>
      <c r="I243" s="579"/>
      <c r="J243" s="579"/>
      <c r="K243" s="579"/>
      <c r="L243" s="579"/>
      <c r="M243" s="579"/>
      <c r="N243" s="579"/>
      <c r="O243" s="579"/>
      <c r="P243" s="579"/>
      <c r="Q243" s="579"/>
      <c r="R243" s="579"/>
      <c r="S243" s="579"/>
      <c r="T243" s="579"/>
      <c r="U243" s="579"/>
      <c r="V243" s="579"/>
      <c r="W243" s="579"/>
      <c r="X243" s="579"/>
      <c r="Y243" s="579"/>
      <c r="Z243" s="579"/>
      <c r="AA243" s="579"/>
      <c r="AB243" s="579"/>
      <c r="AC243" s="579"/>
      <c r="AD243" s="579"/>
      <c r="AE243" s="579"/>
      <c r="AF243" s="579"/>
      <c r="AG243" s="579"/>
      <c r="AH243" s="579"/>
      <c r="AI243" s="579"/>
      <c r="AJ243" s="579"/>
      <c r="AK243" s="579"/>
      <c r="AL243" s="579"/>
      <c r="AM243" s="579"/>
      <c r="AN243" s="579"/>
      <c r="AO243" s="579"/>
      <c r="AP243" s="579"/>
      <c r="AQ243" s="579"/>
      <c r="AR243" s="579"/>
      <c r="AS243" s="579"/>
      <c r="AT243" s="579"/>
      <c r="AU243" s="579"/>
      <c r="AV243" s="579"/>
      <c r="AW243" s="579"/>
      <c r="AX243" s="579"/>
      <c r="AY243" s="579"/>
      <c r="AZ243" s="579"/>
      <c r="BA243" s="579"/>
      <c r="BB243" s="579"/>
      <c r="BC243" s="579"/>
      <c r="BD243" s="579"/>
      <c r="BE243" s="579"/>
      <c r="BF243" s="579"/>
      <c r="BG243" s="579"/>
      <c r="BH243" s="579"/>
      <c r="BI243" s="579"/>
      <c r="BJ243" s="579"/>
      <c r="BK243" s="579"/>
      <c r="BL243" s="579"/>
      <c r="BM243" s="579"/>
      <c r="BN243" s="579"/>
      <c r="BO243" s="579"/>
      <c r="BP243" s="579"/>
      <c r="BQ243" s="579"/>
      <c r="BR243" s="579"/>
      <c r="BS243" s="579"/>
      <c r="BT243" s="579"/>
      <c r="BU243" s="579"/>
      <c r="BV243" s="579"/>
      <c r="BW243" s="579"/>
      <c r="BX243" s="579"/>
      <c r="BY243" s="579"/>
      <c r="BZ243" s="579"/>
      <c r="CA243" s="579"/>
      <c r="CB243" s="579"/>
      <c r="CC243" s="579"/>
      <c r="CD243" s="579"/>
      <c r="CE243" s="579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ht="12" customHeight="1" x14ac:dyDescent="0.2">
      <c r="A244" s="660"/>
      <c r="B244" s="660"/>
      <c r="C244" s="660"/>
      <c r="D244" s="660"/>
      <c r="E244" s="660"/>
      <c r="F244" s="660"/>
      <c r="G244" s="660"/>
      <c r="H244" s="660"/>
      <c r="I244" s="660"/>
      <c r="J244" s="660"/>
      <c r="K244" s="660"/>
      <c r="L244" s="660"/>
      <c r="M244" s="660"/>
      <c r="N244" s="660"/>
      <c r="O244" s="660"/>
      <c r="P244" s="660"/>
      <c r="Q244" s="660"/>
      <c r="R244" s="660"/>
      <c r="S244" s="660"/>
      <c r="T244" s="660"/>
      <c r="U244" s="660"/>
      <c r="V244" s="660"/>
      <c r="W244" s="660"/>
      <c r="X244" s="660"/>
      <c r="Y244" s="660"/>
      <c r="Z244" s="660"/>
      <c r="AA244" s="660"/>
      <c r="AB244" s="660"/>
      <c r="AC244" s="660"/>
      <c r="AD244" s="660"/>
      <c r="AE244" s="660"/>
      <c r="AF244" s="660"/>
      <c r="AG244" s="660"/>
      <c r="AH244" s="660"/>
      <c r="AI244" s="660"/>
      <c r="AJ244" s="660"/>
      <c r="AK244" s="660"/>
      <c r="AL244" s="660"/>
      <c r="AM244" s="660"/>
      <c r="AN244" s="660"/>
      <c r="AO244" s="660"/>
      <c r="AP244" s="660"/>
      <c r="AQ244" s="660"/>
      <c r="AR244" s="660"/>
      <c r="AS244" s="660"/>
      <c r="AT244" s="660"/>
      <c r="AU244" s="660"/>
      <c r="AV244" s="660"/>
      <c r="AW244" s="660"/>
      <c r="AX244" s="660"/>
      <c r="AY244" s="660"/>
      <c r="AZ244" s="660"/>
      <c r="BA244" s="660"/>
      <c r="BB244" s="660"/>
      <c r="BC244" s="660"/>
      <c r="BD244" s="660"/>
      <c r="BE244" s="660"/>
      <c r="BF244" s="660"/>
      <c r="BG244" s="660"/>
      <c r="BH244" s="660"/>
      <c r="BI244" s="660"/>
      <c r="BJ244" s="660"/>
      <c r="BK244" s="660"/>
      <c r="BL244" s="660"/>
      <c r="BM244" s="660"/>
      <c r="BN244" s="660"/>
      <c r="BO244" s="660"/>
      <c r="BP244" s="660"/>
      <c r="BQ244" s="660"/>
      <c r="BR244" s="660"/>
      <c r="BS244" s="660"/>
      <c r="BT244" s="660"/>
      <c r="BU244" s="660"/>
      <c r="BV244" s="660"/>
      <c r="BW244" s="660"/>
      <c r="BX244" s="660"/>
      <c r="BY244" s="660"/>
      <c r="BZ244" s="660"/>
      <c r="CA244" s="660"/>
      <c r="CB244" s="660"/>
      <c r="CC244" s="660"/>
      <c r="CD244" s="660"/>
      <c r="CE244" s="660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14.25" customHeight="1" x14ac:dyDescent="0.2">
      <c r="A245" s="660" t="s">
        <v>145</v>
      </c>
      <c r="B245" s="660"/>
      <c r="C245" s="660"/>
      <c r="D245" s="660"/>
      <c r="E245" s="660"/>
      <c r="F245" s="660"/>
      <c r="G245" s="660"/>
      <c r="H245" s="660"/>
      <c r="I245" s="660"/>
      <c r="J245" s="660"/>
      <c r="K245" s="660"/>
      <c r="L245" s="660"/>
      <c r="M245" s="660"/>
      <c r="N245" s="660"/>
      <c r="O245" s="660"/>
      <c r="P245" s="660"/>
      <c r="Q245" s="660"/>
      <c r="R245" s="660"/>
      <c r="S245" s="660"/>
      <c r="T245" s="660"/>
      <c r="U245" s="660"/>
      <c r="V245" s="660"/>
      <c r="W245" s="660"/>
      <c r="X245" s="660"/>
      <c r="Y245" s="660"/>
      <c r="Z245" s="660"/>
      <c r="AA245" s="660"/>
      <c r="AB245" s="660"/>
      <c r="AC245" s="660"/>
      <c r="AD245" s="660"/>
      <c r="AE245" s="660"/>
      <c r="AF245" s="660"/>
      <c r="AG245" s="660"/>
      <c r="AH245" s="660"/>
      <c r="AI245" s="660"/>
      <c r="AJ245" s="660"/>
      <c r="AK245" s="660"/>
      <c r="AL245" s="660"/>
      <c r="AM245" s="660"/>
      <c r="AN245" s="660"/>
      <c r="AO245" s="660"/>
      <c r="AP245" s="660"/>
      <c r="AQ245" s="660"/>
      <c r="AR245" s="660"/>
      <c r="AS245" s="660"/>
      <c r="AT245" s="660"/>
      <c r="AU245" s="660"/>
      <c r="AV245" s="660"/>
      <c r="AW245" s="660"/>
      <c r="AX245" s="660"/>
      <c r="AY245" s="660"/>
      <c r="AZ245" s="660"/>
      <c r="BA245" s="660"/>
      <c r="BB245" s="660"/>
      <c r="BC245" s="660"/>
      <c r="BD245" s="660"/>
      <c r="BE245" s="660"/>
      <c r="BF245" s="660"/>
      <c r="BG245" s="660"/>
      <c r="BH245" s="660"/>
      <c r="BI245" s="660"/>
      <c r="BJ245" s="660"/>
      <c r="BK245" s="660"/>
      <c r="BL245" s="660"/>
      <c r="BM245" s="660"/>
      <c r="BN245" s="660"/>
      <c r="BO245" s="660"/>
      <c r="BP245" s="660"/>
      <c r="BQ245" s="660"/>
      <c r="BR245" s="660"/>
      <c r="BS245" s="660"/>
      <c r="BT245" s="660"/>
      <c r="BU245" s="660"/>
      <c r="BV245" s="660"/>
      <c r="BW245" s="660"/>
      <c r="BX245" s="660"/>
      <c r="BY245" s="660"/>
      <c r="BZ245" s="660"/>
      <c r="CA245" s="660"/>
      <c r="CB245" s="660"/>
      <c r="CC245" s="660"/>
      <c r="CD245" s="660"/>
      <c r="CE245" s="660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</row>
    <row r="246" spans="1:95" ht="32.25" customHeight="1" x14ac:dyDescent="0.2">
      <c r="A246" s="667" t="s">
        <v>146</v>
      </c>
      <c r="B246" s="668"/>
      <c r="C246" s="668"/>
      <c r="D246" s="668"/>
      <c r="E246" s="668"/>
      <c r="F246" s="668"/>
      <c r="G246" s="668"/>
      <c r="H246" s="668"/>
      <c r="I246" s="668"/>
      <c r="J246" s="668"/>
      <c r="K246" s="668"/>
      <c r="L246" s="668"/>
      <c r="M246" s="668"/>
      <c r="N246" s="668"/>
      <c r="O246" s="668"/>
      <c r="P246" s="668"/>
      <c r="Q246" s="668"/>
      <c r="R246" s="668"/>
      <c r="S246" s="668"/>
      <c r="T246" s="668"/>
      <c r="U246" s="668"/>
      <c r="V246" s="668"/>
      <c r="W246" s="668"/>
      <c r="X246" s="668"/>
      <c r="Y246" s="668"/>
      <c r="Z246" s="668"/>
      <c r="AA246" s="669"/>
      <c r="AB246" s="667" t="s">
        <v>147</v>
      </c>
      <c r="AC246" s="668"/>
      <c r="AD246" s="668"/>
      <c r="AE246" s="668"/>
      <c r="AF246" s="668"/>
      <c r="AG246" s="668"/>
      <c r="AH246" s="668"/>
      <c r="AI246" s="668"/>
      <c r="AJ246" s="668"/>
      <c r="AK246" s="668"/>
      <c r="AL246" s="668"/>
      <c r="AM246" s="668"/>
      <c r="AN246" s="668"/>
      <c r="AO246" s="668"/>
      <c r="AP246" s="668"/>
      <c r="AQ246" s="668"/>
      <c r="AR246" s="668"/>
      <c r="AS246" s="668"/>
      <c r="AT246" s="668"/>
      <c r="AU246" s="668"/>
      <c r="AV246" s="668"/>
      <c r="AW246" s="668"/>
      <c r="AX246" s="668"/>
      <c r="AY246" s="668"/>
      <c r="AZ246" s="668"/>
      <c r="BA246" s="668"/>
      <c r="BB246" s="669"/>
      <c r="BC246" s="667" t="s">
        <v>148</v>
      </c>
      <c r="BD246" s="668"/>
      <c r="BE246" s="668"/>
      <c r="BF246" s="668"/>
      <c r="BG246" s="668"/>
      <c r="BH246" s="668"/>
      <c r="BI246" s="668"/>
      <c r="BJ246" s="668"/>
      <c r="BK246" s="668"/>
      <c r="BL246" s="668"/>
      <c r="BM246" s="668"/>
      <c r="BN246" s="668"/>
      <c r="BO246" s="668"/>
      <c r="BP246" s="668"/>
      <c r="BQ246" s="668"/>
      <c r="BR246" s="668"/>
      <c r="BS246" s="668"/>
      <c r="BT246" s="668"/>
      <c r="BU246" s="668"/>
      <c r="BV246" s="668"/>
      <c r="BW246" s="668"/>
      <c r="BX246" s="668"/>
      <c r="BY246" s="668"/>
      <c r="BZ246" s="668"/>
      <c r="CA246" s="668"/>
      <c r="CB246" s="668"/>
      <c r="CC246" s="668"/>
      <c r="CD246" s="668"/>
      <c r="CE246" s="668"/>
      <c r="CF246" s="668"/>
      <c r="CG246" s="668"/>
      <c r="CH246" s="668"/>
      <c r="CI246" s="668"/>
      <c r="CJ246" s="668"/>
      <c r="CK246" s="668"/>
      <c r="CL246" s="668"/>
      <c r="CM246" s="668"/>
      <c r="CN246" s="668"/>
      <c r="CO246" s="668"/>
      <c r="CP246" s="668"/>
      <c r="CQ246" s="669"/>
    </row>
    <row r="247" spans="1:95" x14ac:dyDescent="0.2">
      <c r="A247" s="667" t="s">
        <v>30</v>
      </c>
      <c r="B247" s="668"/>
      <c r="C247" s="668"/>
      <c r="D247" s="668"/>
      <c r="E247" s="668"/>
      <c r="F247" s="668"/>
      <c r="G247" s="668"/>
      <c r="H247" s="668"/>
      <c r="I247" s="668"/>
      <c r="J247" s="668"/>
      <c r="K247" s="668"/>
      <c r="L247" s="668"/>
      <c r="M247" s="668"/>
      <c r="N247" s="668"/>
      <c r="O247" s="668"/>
      <c r="P247" s="668"/>
      <c r="Q247" s="668"/>
      <c r="R247" s="668"/>
      <c r="S247" s="668"/>
      <c r="T247" s="668"/>
      <c r="U247" s="668"/>
      <c r="V247" s="668"/>
      <c r="W247" s="668"/>
      <c r="X247" s="668"/>
      <c r="Y247" s="668"/>
      <c r="Z247" s="668"/>
      <c r="AA247" s="669"/>
      <c r="AB247" s="667" t="s">
        <v>55</v>
      </c>
      <c r="AC247" s="668"/>
      <c r="AD247" s="668"/>
      <c r="AE247" s="668"/>
      <c r="AF247" s="668"/>
      <c r="AG247" s="668"/>
      <c r="AH247" s="668"/>
      <c r="AI247" s="668"/>
      <c r="AJ247" s="668"/>
      <c r="AK247" s="668"/>
      <c r="AL247" s="668"/>
      <c r="AM247" s="668"/>
      <c r="AN247" s="668"/>
      <c r="AO247" s="668"/>
      <c r="AP247" s="668"/>
      <c r="AQ247" s="668"/>
      <c r="AR247" s="668"/>
      <c r="AS247" s="668"/>
      <c r="AT247" s="668"/>
      <c r="AU247" s="668"/>
      <c r="AV247" s="668"/>
      <c r="AW247" s="668"/>
      <c r="AX247" s="668"/>
      <c r="AY247" s="668"/>
      <c r="AZ247" s="668"/>
      <c r="BA247" s="668"/>
      <c r="BB247" s="669"/>
      <c r="BC247" s="667" t="s">
        <v>56</v>
      </c>
      <c r="BD247" s="668"/>
      <c r="BE247" s="668"/>
      <c r="BF247" s="668"/>
      <c r="BG247" s="668"/>
      <c r="BH247" s="668"/>
      <c r="BI247" s="668"/>
      <c r="BJ247" s="668"/>
      <c r="BK247" s="668"/>
      <c r="BL247" s="668"/>
      <c r="BM247" s="668"/>
      <c r="BN247" s="668"/>
      <c r="BO247" s="668"/>
      <c r="BP247" s="668"/>
      <c r="BQ247" s="668"/>
      <c r="BR247" s="668"/>
      <c r="BS247" s="668"/>
      <c r="BT247" s="668"/>
      <c r="BU247" s="668"/>
      <c r="BV247" s="668"/>
      <c r="BW247" s="668"/>
      <c r="BX247" s="668"/>
      <c r="BY247" s="668"/>
      <c r="BZ247" s="668"/>
      <c r="CA247" s="668"/>
      <c r="CB247" s="668"/>
      <c r="CC247" s="668"/>
      <c r="CD247" s="668"/>
      <c r="CE247" s="668"/>
      <c r="CF247" s="668"/>
      <c r="CG247" s="668"/>
      <c r="CH247" s="668"/>
      <c r="CI247" s="668"/>
      <c r="CJ247" s="668"/>
      <c r="CK247" s="668"/>
      <c r="CL247" s="668"/>
      <c r="CM247" s="668"/>
      <c r="CN247" s="668"/>
      <c r="CO247" s="668"/>
      <c r="CP247" s="668"/>
      <c r="CQ247" s="669"/>
    </row>
    <row r="248" spans="1:95" ht="30" customHeight="1" x14ac:dyDescent="0.2">
      <c r="A248" s="690" t="s">
        <v>149</v>
      </c>
      <c r="B248" s="551"/>
      <c r="C248" s="551"/>
      <c r="D248" s="551"/>
      <c r="E248" s="551"/>
      <c r="F248" s="551"/>
      <c r="G248" s="551"/>
      <c r="H248" s="551"/>
      <c r="I248" s="551"/>
      <c r="J248" s="551"/>
      <c r="K248" s="551"/>
      <c r="L248" s="551"/>
      <c r="M248" s="551"/>
      <c r="N248" s="551"/>
      <c r="O248" s="551"/>
      <c r="P248" s="551"/>
      <c r="Q248" s="551"/>
      <c r="R248" s="551"/>
      <c r="S248" s="551"/>
      <c r="T248" s="551"/>
      <c r="U248" s="551"/>
      <c r="V248" s="551"/>
      <c r="W248" s="551"/>
      <c r="X248" s="551"/>
      <c r="Y248" s="551"/>
      <c r="Z248" s="551"/>
      <c r="AA248" s="691"/>
      <c r="AB248" s="690" t="s">
        <v>150</v>
      </c>
      <c r="AC248" s="551"/>
      <c r="AD248" s="551"/>
      <c r="AE248" s="551"/>
      <c r="AF248" s="551"/>
      <c r="AG248" s="551"/>
      <c r="AH248" s="551"/>
      <c r="AI248" s="551"/>
      <c r="AJ248" s="551"/>
      <c r="AK248" s="551"/>
      <c r="AL248" s="551"/>
      <c r="AM248" s="551"/>
      <c r="AN248" s="551"/>
      <c r="AO248" s="551"/>
      <c r="AP248" s="551"/>
      <c r="AQ248" s="551"/>
      <c r="AR248" s="551"/>
      <c r="AS248" s="551"/>
      <c r="AT248" s="551"/>
      <c r="AU248" s="551"/>
      <c r="AV248" s="551"/>
      <c r="AW248" s="551"/>
      <c r="AX248" s="551"/>
      <c r="AY248" s="551"/>
      <c r="AZ248" s="551"/>
      <c r="BA248" s="551"/>
      <c r="BB248" s="691"/>
      <c r="BC248" s="534" t="s">
        <v>102</v>
      </c>
      <c r="BD248" s="535"/>
      <c r="BE248" s="535"/>
      <c r="BF248" s="535"/>
      <c r="BG248" s="535"/>
      <c r="BH248" s="535"/>
      <c r="BI248" s="535"/>
      <c r="BJ248" s="535"/>
      <c r="BK248" s="535"/>
      <c r="BL248" s="535"/>
      <c r="BM248" s="535"/>
      <c r="BN248" s="535"/>
      <c r="BO248" s="535"/>
      <c r="BP248" s="535"/>
      <c r="BQ248" s="535"/>
      <c r="BR248" s="535"/>
      <c r="BS248" s="535"/>
      <c r="BT248" s="535"/>
      <c r="BU248" s="535"/>
      <c r="BV248" s="535"/>
      <c r="BW248" s="535"/>
      <c r="BX248" s="535"/>
      <c r="BY248" s="535"/>
      <c r="BZ248" s="535"/>
      <c r="CA248" s="535"/>
      <c r="CB248" s="535"/>
      <c r="CC248" s="535"/>
      <c r="CD248" s="535"/>
      <c r="CE248" s="535"/>
      <c r="CF248" s="535"/>
      <c r="CG248" s="535"/>
      <c r="CH248" s="535"/>
      <c r="CI248" s="535"/>
      <c r="CJ248" s="535"/>
      <c r="CK248" s="535"/>
      <c r="CL248" s="535"/>
      <c r="CM248" s="535"/>
      <c r="CN248" s="535"/>
      <c r="CO248" s="535"/>
      <c r="CP248" s="535"/>
      <c r="CQ248" s="536"/>
    </row>
    <row r="249" spans="1:95" x14ac:dyDescent="0.2">
      <c r="A249" s="660" t="s">
        <v>151</v>
      </c>
      <c r="B249" s="660"/>
      <c r="C249" s="660"/>
      <c r="D249" s="660"/>
      <c r="E249" s="660"/>
      <c r="F249" s="660"/>
      <c r="G249" s="660"/>
      <c r="H249" s="660"/>
      <c r="I249" s="660"/>
      <c r="J249" s="660"/>
      <c r="K249" s="660"/>
      <c r="L249" s="660"/>
      <c r="M249" s="660"/>
      <c r="N249" s="660"/>
      <c r="O249" s="660"/>
      <c r="P249" s="660"/>
      <c r="Q249" s="660"/>
      <c r="R249" s="660"/>
      <c r="S249" s="660"/>
      <c r="T249" s="660"/>
      <c r="U249" s="660"/>
      <c r="V249" s="660"/>
      <c r="W249" s="660"/>
      <c r="X249" s="660"/>
      <c r="Y249" s="660"/>
      <c r="Z249" s="660"/>
      <c r="AA249" s="660"/>
      <c r="AB249" s="660"/>
      <c r="AC249" s="660"/>
      <c r="AD249" s="660"/>
      <c r="AE249" s="660"/>
      <c r="AF249" s="660"/>
      <c r="AG249" s="660"/>
      <c r="AH249" s="660"/>
      <c r="AI249" s="660"/>
      <c r="AJ249" s="660"/>
      <c r="AK249" s="660"/>
      <c r="AL249" s="660"/>
      <c r="AM249" s="660"/>
      <c r="AN249" s="660"/>
      <c r="AO249" s="660"/>
      <c r="AP249" s="660"/>
      <c r="AQ249" s="660"/>
      <c r="AR249" s="660"/>
      <c r="AS249" s="660"/>
      <c r="AT249" s="660"/>
      <c r="AU249" s="660"/>
      <c r="AV249" s="594" t="s">
        <v>359</v>
      </c>
      <c r="AW249" s="594"/>
      <c r="AX249" s="594"/>
      <c r="AY249" s="594"/>
      <c r="AZ249" s="594"/>
      <c r="BA249" s="594"/>
      <c r="BB249" s="594"/>
      <c r="BC249" s="594"/>
      <c r="BD249" s="594"/>
      <c r="BE249" s="594"/>
      <c r="BF249" s="594"/>
      <c r="BG249" s="594"/>
      <c r="BH249" s="594"/>
      <c r="BI249" s="594"/>
      <c r="BJ249" s="594"/>
      <c r="BK249" s="594"/>
      <c r="BL249" s="594"/>
      <c r="BM249" s="594"/>
      <c r="BN249" s="594"/>
      <c r="BO249" s="594"/>
      <c r="BP249" s="594"/>
      <c r="BQ249" s="594"/>
      <c r="BR249" s="594"/>
      <c r="BS249" s="594"/>
      <c r="BT249" s="594"/>
      <c r="BU249" s="594"/>
      <c r="BV249" s="594"/>
      <c r="BW249" s="594"/>
      <c r="BX249" s="594"/>
      <c r="BY249" s="594"/>
      <c r="BZ249" s="594"/>
      <c r="CA249" s="594"/>
      <c r="CB249" s="594"/>
      <c r="CC249" s="594"/>
      <c r="CD249" s="594"/>
      <c r="CE249" s="594"/>
      <c r="CF249" s="594"/>
      <c r="CG249" s="594"/>
      <c r="CH249" s="594"/>
      <c r="CI249" s="594"/>
      <c r="CJ249" s="594"/>
      <c r="CK249" s="594"/>
      <c r="CL249" s="594"/>
      <c r="CM249" s="594"/>
      <c r="CN249" s="594"/>
      <c r="CO249" s="594"/>
      <c r="CP249" s="594"/>
      <c r="CQ249" s="594"/>
    </row>
    <row r="250" spans="1:95" ht="32.25" customHeight="1" x14ac:dyDescent="0.2">
      <c r="A250" s="575" t="s">
        <v>326</v>
      </c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  <c r="AO250" s="575"/>
      <c r="AP250" s="575"/>
      <c r="AQ250" s="575"/>
      <c r="AR250" s="575"/>
      <c r="AS250" s="575"/>
      <c r="AT250" s="575"/>
      <c r="AU250" s="575"/>
      <c r="AV250" s="575"/>
      <c r="AW250" s="575"/>
      <c r="AX250" s="575"/>
      <c r="AY250" s="575"/>
      <c r="AZ250" s="575"/>
      <c r="BA250" s="575"/>
      <c r="BB250" s="575"/>
      <c r="BC250" s="575"/>
      <c r="BD250" s="575"/>
      <c r="BE250" s="575"/>
      <c r="BF250" s="575"/>
      <c r="BG250" s="575"/>
      <c r="BH250" s="575"/>
      <c r="BI250" s="575"/>
      <c r="BJ250" s="575"/>
      <c r="BK250" s="575"/>
      <c r="BL250" s="575"/>
      <c r="BM250" s="575"/>
      <c r="BN250" s="575"/>
      <c r="BO250" s="575"/>
      <c r="BP250" s="575"/>
      <c r="BQ250" s="575"/>
      <c r="BR250" s="575"/>
      <c r="BS250" s="575"/>
      <c r="BT250" s="575"/>
      <c r="BU250" s="575"/>
      <c r="BV250" s="575"/>
      <c r="BW250" s="575"/>
      <c r="BX250" s="575"/>
      <c r="BY250" s="575"/>
      <c r="BZ250" s="575"/>
      <c r="CA250" s="575"/>
      <c r="CB250" s="575"/>
      <c r="CC250" s="575"/>
      <c r="CD250" s="575"/>
      <c r="CE250" s="575"/>
      <c r="CF250" s="575"/>
      <c r="CG250" s="575"/>
      <c r="CH250" s="575"/>
      <c r="CI250" s="575"/>
      <c r="CJ250" s="575"/>
      <c r="CK250" s="575"/>
      <c r="CL250" s="575"/>
      <c r="CM250" s="575"/>
      <c r="CN250" s="575"/>
      <c r="CO250" s="575"/>
      <c r="CP250" s="575"/>
      <c r="CQ250" s="575"/>
    </row>
    <row r="251" spans="1:95" s="183" customFormat="1" ht="19.5" customHeight="1" x14ac:dyDescent="0.2">
      <c r="A251" s="689"/>
      <c r="B251" s="689"/>
      <c r="C251" s="689"/>
      <c r="D251" s="689"/>
      <c r="E251" s="689"/>
      <c r="F251" s="689"/>
      <c r="G251" s="689"/>
      <c r="H251" s="689"/>
      <c r="I251" s="689"/>
      <c r="J251" s="689"/>
      <c r="K251" s="689"/>
      <c r="L251" s="689"/>
      <c r="M251" s="689"/>
      <c r="N251" s="689"/>
      <c r="O251" s="689"/>
      <c r="P251" s="689"/>
      <c r="Q251" s="689"/>
      <c r="R251" s="689"/>
      <c r="S251" s="689"/>
      <c r="T251" s="689"/>
      <c r="U251" s="689"/>
      <c r="V251" s="689"/>
      <c r="W251" s="689"/>
      <c r="X251" s="689"/>
      <c r="Y251" s="689"/>
      <c r="Z251" s="689"/>
      <c r="AA251" s="689"/>
      <c r="AB251" s="689"/>
      <c r="AC251" s="689"/>
      <c r="AD251" s="689"/>
      <c r="AE251" s="689"/>
      <c r="AF251" s="689"/>
      <c r="AG251" s="689"/>
      <c r="AH251" s="689"/>
      <c r="AI251" s="689"/>
      <c r="AJ251" s="689"/>
      <c r="AK251" s="689"/>
      <c r="AL251" s="689"/>
      <c r="AM251" s="689"/>
      <c r="AN251" s="689"/>
      <c r="AO251" s="689"/>
      <c r="AP251" s="689"/>
      <c r="AQ251" s="689"/>
      <c r="AR251" s="689"/>
      <c r="AS251" s="689"/>
      <c r="AT251" s="689"/>
      <c r="AU251" s="689"/>
      <c r="AV251" s="689"/>
      <c r="AW251" s="689"/>
      <c r="AX251" s="689"/>
      <c r="AY251" s="689"/>
      <c r="AZ251" s="689"/>
      <c r="BA251" s="689"/>
      <c r="BB251" s="689"/>
      <c r="BC251" s="689"/>
      <c r="BD251" s="689"/>
      <c r="BE251" s="689"/>
      <c r="BF251" s="689"/>
      <c r="BG251" s="689"/>
      <c r="BH251" s="689"/>
      <c r="BI251" s="689"/>
      <c r="BJ251" s="689"/>
      <c r="BK251" s="689"/>
      <c r="BL251" s="689"/>
      <c r="BM251" s="689"/>
      <c r="BN251" s="689"/>
      <c r="BO251" s="689"/>
      <c r="BP251" s="689"/>
      <c r="BQ251" s="689"/>
      <c r="BR251" s="689"/>
      <c r="BS251" s="689"/>
      <c r="BT251" s="689"/>
      <c r="BU251" s="689"/>
      <c r="BV251" s="689"/>
      <c r="BW251" s="689"/>
      <c r="BX251" s="689"/>
      <c r="BY251" s="689"/>
      <c r="BZ251" s="689"/>
      <c r="CA251" s="689"/>
      <c r="CB251" s="689"/>
      <c r="CC251" s="689"/>
      <c r="CD251" s="689"/>
      <c r="CE251" s="689"/>
      <c r="CF251" s="689"/>
      <c r="CG251" s="689"/>
      <c r="CH251" s="689"/>
      <c r="CI251" s="689"/>
      <c r="CJ251" s="689"/>
      <c r="CK251" s="689"/>
      <c r="CL251" s="689"/>
      <c r="CM251" s="689"/>
      <c r="CN251" s="689"/>
      <c r="CO251" s="689"/>
      <c r="CP251" s="689"/>
      <c r="CQ251" s="689"/>
    </row>
    <row r="252" spans="1:95" x14ac:dyDescent="0.2">
      <c r="A252" s="552" t="s">
        <v>154</v>
      </c>
      <c r="B252" s="552"/>
      <c r="C252" s="552"/>
      <c r="D252" s="552"/>
      <c r="E252" s="552"/>
      <c r="F252" s="552"/>
      <c r="G252" s="552"/>
      <c r="H252" s="552"/>
      <c r="I252" s="552"/>
      <c r="J252" s="552"/>
      <c r="K252" s="552"/>
      <c r="L252" s="552"/>
      <c r="M252" s="552"/>
      <c r="N252" s="552"/>
      <c r="O252" s="552"/>
      <c r="P252" s="552"/>
      <c r="Q252" s="552"/>
      <c r="R252" s="552"/>
      <c r="S252" s="552"/>
      <c r="T252" s="552"/>
      <c r="U252" s="552"/>
      <c r="V252" s="552"/>
      <c r="W252" s="552"/>
      <c r="X252" s="552"/>
      <c r="Y252" s="552"/>
      <c r="Z252" s="552"/>
      <c r="AA252" s="552"/>
      <c r="AB252" s="552"/>
      <c r="AC252" s="552"/>
      <c r="AD252" s="552"/>
      <c r="AE252" s="552"/>
      <c r="AF252" s="552"/>
      <c r="AG252" s="552"/>
      <c r="AH252" s="552"/>
      <c r="AI252" s="552"/>
      <c r="AJ252" s="552"/>
      <c r="AK252" s="552"/>
      <c r="AL252" s="552"/>
      <c r="AM252" s="552"/>
      <c r="AN252" s="552"/>
      <c r="AO252" s="698" t="s">
        <v>356</v>
      </c>
      <c r="AP252" s="698"/>
      <c r="AQ252" s="698"/>
      <c r="AR252" s="698"/>
      <c r="AS252" s="698"/>
      <c r="AT252" s="698"/>
      <c r="AU252" s="698"/>
      <c r="AV252" s="698"/>
      <c r="AW252" s="698"/>
      <c r="AX252" s="698"/>
      <c r="AY252" s="698"/>
      <c r="AZ252" s="698"/>
      <c r="BA252" s="698"/>
      <c r="BB252" s="698"/>
      <c r="BC252" s="698"/>
      <c r="BD252" s="698"/>
      <c r="BE252" s="698"/>
      <c r="BF252" s="698"/>
      <c r="BG252" s="698"/>
      <c r="BH252" s="698"/>
      <c r="BI252" s="698"/>
      <c r="BJ252" s="698"/>
      <c r="BK252" s="698"/>
      <c r="BL252" s="698"/>
      <c r="BM252" s="698"/>
      <c r="BN252" s="698"/>
      <c r="BO252" s="698"/>
      <c r="BP252" s="698"/>
      <c r="BQ252" s="698"/>
      <c r="BR252" s="698"/>
      <c r="BS252" s="698"/>
      <c r="BT252" s="698"/>
      <c r="BU252" s="698"/>
      <c r="BV252" s="698"/>
      <c r="BW252" s="698"/>
      <c r="BX252" s="698"/>
      <c r="BY252" s="698"/>
      <c r="BZ252" s="698"/>
      <c r="CA252" s="698"/>
      <c r="CB252" s="698"/>
      <c r="CC252" s="698"/>
      <c r="CD252" s="698"/>
      <c r="CE252" s="698"/>
      <c r="CF252" s="698"/>
      <c r="CG252" s="698"/>
      <c r="CH252" s="698"/>
      <c r="CI252" s="698"/>
      <c r="CJ252" s="698"/>
      <c r="CK252" s="698"/>
      <c r="CL252" s="698"/>
      <c r="CM252" s="698"/>
      <c r="CN252" s="698"/>
      <c r="CO252" s="698"/>
      <c r="CP252" s="698"/>
      <c r="CQ252" s="698"/>
    </row>
    <row r="253" spans="1:95" x14ac:dyDescent="0.2">
      <c r="A253" s="575" t="s">
        <v>357</v>
      </c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  <c r="AO253" s="575"/>
      <c r="AP253" s="575"/>
      <c r="AQ253" s="575"/>
      <c r="AR253" s="575"/>
      <c r="AS253" s="575"/>
      <c r="AT253" s="575"/>
      <c r="AU253" s="575"/>
      <c r="AV253" s="575"/>
      <c r="AW253" s="575"/>
      <c r="AX253" s="575"/>
      <c r="AY253" s="575"/>
      <c r="AZ253" s="575"/>
      <c r="BA253" s="575"/>
      <c r="BB253" s="575"/>
      <c r="BC253" s="575"/>
      <c r="BD253" s="575"/>
      <c r="BE253" s="575"/>
      <c r="BF253" s="575"/>
      <c r="BG253" s="575"/>
      <c r="BH253" s="575"/>
      <c r="BI253" s="575"/>
      <c r="BJ253" s="575"/>
      <c r="BK253" s="575"/>
      <c r="BL253" s="575"/>
      <c r="BM253" s="575"/>
      <c r="BN253" s="575"/>
      <c r="BO253" s="575"/>
      <c r="BP253" s="575"/>
      <c r="BQ253" s="575"/>
      <c r="BR253" s="575"/>
      <c r="BS253" s="575"/>
      <c r="BT253" s="575"/>
      <c r="BU253" s="575"/>
      <c r="BV253" s="575"/>
      <c r="BW253" s="575"/>
      <c r="BX253" s="575"/>
      <c r="BY253" s="575"/>
      <c r="BZ253" s="575"/>
      <c r="CA253" s="575"/>
      <c r="CB253" s="575"/>
      <c r="CC253" s="575"/>
      <c r="CD253" s="575"/>
      <c r="CE253" s="575"/>
      <c r="CF253" s="575"/>
      <c r="CG253" s="575"/>
      <c r="CH253" s="575"/>
      <c r="CI253" s="575"/>
      <c r="CJ253" s="575"/>
      <c r="CK253" s="575"/>
      <c r="CL253" s="575"/>
      <c r="CM253" s="575"/>
      <c r="CN253" s="575"/>
      <c r="CO253" s="575"/>
      <c r="CP253" s="575"/>
      <c r="CQ253" s="575"/>
    </row>
    <row r="254" spans="1:95" s="171" customFormat="1" ht="34.5" customHeight="1" x14ac:dyDescent="0.2">
      <c r="A254" s="575" t="s">
        <v>358</v>
      </c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  <c r="AO254" s="575"/>
      <c r="AP254" s="575"/>
      <c r="AQ254" s="575"/>
      <c r="AR254" s="575"/>
      <c r="AS254" s="575"/>
      <c r="AT254" s="575"/>
      <c r="AU254" s="575"/>
      <c r="AV254" s="575"/>
      <c r="AW254" s="575"/>
      <c r="AX254" s="575"/>
      <c r="AY254" s="575"/>
      <c r="AZ254" s="575"/>
      <c r="BA254" s="575"/>
      <c r="BB254" s="575"/>
      <c r="BC254" s="575"/>
      <c r="BD254" s="575"/>
      <c r="BE254" s="575"/>
      <c r="BF254" s="575"/>
      <c r="BG254" s="575"/>
      <c r="BH254" s="575"/>
      <c r="BI254" s="575"/>
      <c r="BJ254" s="575"/>
      <c r="BK254" s="575"/>
      <c r="BL254" s="575"/>
      <c r="BM254" s="575"/>
      <c r="BN254" s="575"/>
      <c r="BO254" s="575"/>
      <c r="BP254" s="575"/>
      <c r="BQ254" s="575"/>
      <c r="BR254" s="575"/>
      <c r="BS254" s="575"/>
      <c r="BT254" s="575"/>
      <c r="BU254" s="575"/>
      <c r="BV254" s="575"/>
      <c r="BW254" s="575"/>
      <c r="BX254" s="575"/>
      <c r="BY254" s="575"/>
      <c r="BZ254" s="575"/>
      <c r="CA254" s="575"/>
      <c r="CB254" s="575"/>
      <c r="CC254" s="575"/>
      <c r="CD254" s="575"/>
      <c r="CE254" s="575"/>
      <c r="CF254" s="575"/>
      <c r="CG254" s="575"/>
      <c r="CH254" s="575"/>
      <c r="CI254" s="575"/>
      <c r="CJ254" s="575"/>
      <c r="CK254" s="575"/>
      <c r="CL254" s="575"/>
      <c r="CM254" s="575"/>
      <c r="CN254" s="575"/>
      <c r="CO254" s="575"/>
      <c r="CP254" s="575"/>
      <c r="CQ254" s="575"/>
    </row>
    <row r="255" spans="1:95" s="501" customFormat="1" ht="18" customHeight="1" x14ac:dyDescent="0.2">
      <c r="A255" s="699" t="s">
        <v>157</v>
      </c>
      <c r="B255" s="699"/>
      <c r="C255" s="699"/>
      <c r="D255" s="699"/>
      <c r="E255" s="699"/>
      <c r="F255" s="699"/>
      <c r="G255" s="699"/>
      <c r="H255" s="699"/>
      <c r="I255" s="699"/>
      <c r="J255" s="699"/>
      <c r="K255" s="699"/>
      <c r="L255" s="699"/>
      <c r="M255" s="699"/>
      <c r="N255" s="699"/>
      <c r="O255" s="699"/>
      <c r="P255" s="699"/>
      <c r="Q255" s="699"/>
      <c r="R255" s="699"/>
      <c r="S255" s="699"/>
      <c r="T255" s="699"/>
      <c r="U255" s="699"/>
      <c r="V255" s="699"/>
      <c r="W255" s="699"/>
      <c r="X255" s="699"/>
      <c r="Y255" s="699"/>
      <c r="Z255" s="699"/>
      <c r="AA255" s="699"/>
      <c r="AB255" s="699"/>
      <c r="AC255" s="699"/>
      <c r="AD255" s="699"/>
      <c r="AE255" s="699"/>
      <c r="AF255" s="699"/>
      <c r="AG255" s="699"/>
      <c r="AH255" s="699"/>
      <c r="AI255" s="699"/>
      <c r="AJ255" s="699"/>
      <c r="AK255" s="699"/>
      <c r="AL255" s="699"/>
      <c r="AM255" s="699"/>
      <c r="AN255" s="699"/>
      <c r="AO255" s="699"/>
      <c r="AP255" s="699"/>
      <c r="AQ255" s="699"/>
      <c r="AS255" s="698" t="s">
        <v>158</v>
      </c>
      <c r="AT255" s="698"/>
      <c r="AU255" s="698"/>
      <c r="AV255" s="698"/>
      <c r="AW255" s="698"/>
      <c r="AX255" s="698"/>
      <c r="AY255" s="698"/>
      <c r="AZ255" s="698"/>
      <c r="BA255" s="698"/>
      <c r="BB255" s="698"/>
      <c r="BC255" s="698"/>
      <c r="BD255" s="698"/>
      <c r="BE255" s="698"/>
      <c r="BF255" s="698"/>
      <c r="BG255" s="698"/>
      <c r="BH255" s="698"/>
      <c r="BI255" s="698"/>
      <c r="BJ255" s="698"/>
      <c r="BK255" s="698"/>
      <c r="BL255" s="698"/>
      <c r="BM255" s="698"/>
      <c r="BN255" s="698"/>
      <c r="BO255" s="698"/>
      <c r="BP255" s="698"/>
      <c r="BQ255" s="698"/>
      <c r="BR255" s="698"/>
      <c r="BS255" s="698"/>
      <c r="BT255" s="698"/>
      <c r="BU255" s="698"/>
      <c r="BV255" s="698"/>
      <c r="BW255" s="698"/>
      <c r="BX255" s="698"/>
      <c r="BY255" s="698"/>
      <c r="BZ255" s="698"/>
      <c r="CA255" s="698"/>
      <c r="CB255" s="698"/>
      <c r="CC255" s="698"/>
      <c r="CD255" s="698"/>
      <c r="CE255" s="698"/>
      <c r="CF255" s="698"/>
      <c r="CG255" s="698"/>
      <c r="CH255" s="698"/>
      <c r="CI255" s="698"/>
      <c r="CJ255" s="698"/>
      <c r="CK255" s="698"/>
      <c r="CL255" s="698"/>
      <c r="CM255" s="698"/>
      <c r="CN255" s="698"/>
      <c r="CO255" s="698"/>
      <c r="CP255" s="698"/>
      <c r="CQ255" s="698"/>
    </row>
    <row r="256" spans="1:95" s="501" customFormat="1" x14ac:dyDescent="0.2">
      <c r="A256" s="660" t="s">
        <v>159</v>
      </c>
      <c r="B256" s="660"/>
      <c r="C256" s="660"/>
      <c r="D256" s="660"/>
      <c r="E256" s="660"/>
      <c r="F256" s="660"/>
      <c r="G256" s="660"/>
      <c r="H256" s="660"/>
      <c r="I256" s="660"/>
      <c r="J256" s="660"/>
      <c r="K256" s="660"/>
      <c r="L256" s="660"/>
      <c r="M256" s="660"/>
      <c r="N256" s="660"/>
      <c r="O256" s="660"/>
      <c r="P256" s="660"/>
      <c r="Q256" s="660"/>
      <c r="R256" s="660"/>
      <c r="S256" s="660"/>
      <c r="T256" s="660"/>
      <c r="U256" s="660"/>
      <c r="V256" s="660"/>
      <c r="W256" s="660"/>
      <c r="X256" s="660"/>
      <c r="Y256" s="660"/>
      <c r="Z256" s="660"/>
      <c r="AA256" s="660"/>
      <c r="AB256" s="660"/>
      <c r="AC256" s="660"/>
      <c r="AD256" s="660"/>
      <c r="AE256" s="660"/>
      <c r="AF256" s="660"/>
      <c r="AG256" s="660"/>
      <c r="AH256" s="660"/>
      <c r="AI256" s="660"/>
      <c r="AJ256" s="660"/>
      <c r="AK256" s="660"/>
      <c r="AL256" s="660"/>
      <c r="AM256" s="660"/>
      <c r="AN256" s="660"/>
      <c r="AO256" s="660"/>
      <c r="AP256" s="660"/>
      <c r="AQ256" s="660"/>
      <c r="AR256" s="594" t="s">
        <v>541</v>
      </c>
      <c r="AS256" s="594"/>
      <c r="AT256" s="594"/>
      <c r="AU256" s="594"/>
      <c r="AV256" s="594"/>
      <c r="AW256" s="594"/>
      <c r="AX256" s="594"/>
      <c r="AY256" s="594"/>
      <c r="AZ256" s="594"/>
      <c r="BA256" s="594"/>
      <c r="BB256" s="594"/>
      <c r="BC256" s="594"/>
      <c r="BD256" s="594"/>
      <c r="BE256" s="594"/>
      <c r="BF256" s="594"/>
      <c r="BG256" s="594"/>
      <c r="BH256" s="594"/>
      <c r="BI256" s="594"/>
      <c r="BJ256" s="594"/>
      <c r="BK256" s="594"/>
      <c r="BL256" s="594"/>
      <c r="BM256" s="594"/>
      <c r="BN256" s="594"/>
      <c r="BO256" s="594"/>
      <c r="BP256" s="594"/>
      <c r="BQ256" s="594"/>
      <c r="BR256" s="594"/>
      <c r="BS256" s="594"/>
      <c r="BT256" s="594"/>
      <c r="BU256" s="594"/>
      <c r="BV256" s="594"/>
      <c r="BW256" s="594"/>
      <c r="BX256" s="594"/>
      <c r="BY256" s="594"/>
      <c r="BZ256" s="594"/>
      <c r="CA256" s="594"/>
      <c r="CB256" s="594"/>
      <c r="CC256" s="594"/>
      <c r="CD256" s="594"/>
      <c r="CE256" s="594"/>
      <c r="CF256" s="594"/>
      <c r="CG256" s="594"/>
      <c r="CH256" s="594"/>
      <c r="CI256" s="594"/>
      <c r="CJ256" s="594"/>
      <c r="CK256" s="594"/>
      <c r="CL256" s="594"/>
      <c r="CM256" s="594"/>
      <c r="CN256" s="594"/>
      <c r="CO256" s="594"/>
      <c r="CP256" s="594"/>
      <c r="CQ256" s="594"/>
    </row>
    <row r="257" spans="1:95" s="501" customFormat="1" x14ac:dyDescent="0.2">
      <c r="A257" s="594" t="s">
        <v>542</v>
      </c>
      <c r="B257" s="594"/>
      <c r="C257" s="594"/>
      <c r="D257" s="594"/>
      <c r="E257" s="594"/>
      <c r="F257" s="594"/>
      <c r="G257" s="594"/>
      <c r="H257" s="594"/>
      <c r="I257" s="594"/>
      <c r="J257" s="594"/>
      <c r="K257" s="594"/>
      <c r="L257" s="594"/>
      <c r="M257" s="594"/>
      <c r="N257" s="594"/>
      <c r="O257" s="594"/>
      <c r="P257" s="594"/>
      <c r="Q257" s="594"/>
      <c r="R257" s="594"/>
      <c r="S257" s="594"/>
      <c r="T257" s="594"/>
      <c r="U257" s="594"/>
      <c r="V257" s="594"/>
      <c r="W257" s="594"/>
      <c r="X257" s="594"/>
      <c r="Y257" s="594"/>
      <c r="Z257" s="594"/>
      <c r="AA257" s="594"/>
      <c r="AB257" s="594"/>
      <c r="AC257" s="594"/>
      <c r="AD257" s="594"/>
      <c r="AE257" s="594"/>
      <c r="AF257" s="594"/>
      <c r="AG257" s="594"/>
      <c r="AH257" s="594"/>
      <c r="AI257" s="594"/>
      <c r="AJ257" s="594"/>
      <c r="AK257" s="594"/>
      <c r="AL257" s="594"/>
      <c r="AM257" s="594"/>
      <c r="AN257" s="594"/>
      <c r="AO257" s="594"/>
      <c r="AP257" s="594"/>
      <c r="AQ257" s="594"/>
      <c r="AR257" s="594"/>
      <c r="AS257" s="594"/>
      <c r="AT257" s="594"/>
      <c r="AU257" s="594"/>
      <c r="AV257" s="594"/>
      <c r="AW257" s="594"/>
      <c r="AX257" s="594"/>
      <c r="AY257" s="594"/>
      <c r="AZ257" s="594"/>
      <c r="BA257" s="594"/>
      <c r="BB257" s="594"/>
      <c r="BC257" s="594"/>
      <c r="BD257" s="594"/>
      <c r="BE257" s="594"/>
      <c r="BF257" s="594"/>
      <c r="BG257" s="594"/>
      <c r="BH257" s="594"/>
      <c r="BI257" s="594"/>
      <c r="BJ257" s="594"/>
      <c r="BK257" s="594"/>
      <c r="BL257" s="594"/>
      <c r="BM257" s="594"/>
      <c r="BN257" s="594"/>
      <c r="BO257" s="594"/>
      <c r="BP257" s="594"/>
      <c r="BQ257" s="594"/>
      <c r="BR257" s="594"/>
      <c r="BS257" s="594"/>
      <c r="BT257" s="594"/>
      <c r="BU257" s="594"/>
      <c r="BV257" s="594"/>
      <c r="BW257" s="594"/>
      <c r="BX257" s="594"/>
      <c r="BY257" s="594"/>
      <c r="BZ257" s="594"/>
      <c r="CA257" s="594"/>
      <c r="CB257" s="594"/>
      <c r="CC257" s="594"/>
      <c r="CD257" s="594"/>
      <c r="CE257" s="594"/>
      <c r="CF257" s="594"/>
      <c r="CG257" s="594"/>
      <c r="CH257" s="594"/>
      <c r="CI257" s="594"/>
      <c r="CJ257" s="594"/>
      <c r="CK257" s="594"/>
      <c r="CL257" s="594"/>
      <c r="CM257" s="594"/>
      <c r="CN257" s="594"/>
      <c r="CO257" s="594"/>
      <c r="CP257" s="594"/>
      <c r="CQ257" s="594"/>
    </row>
    <row r="258" spans="1:95" x14ac:dyDescent="0.2">
      <c r="A258" s="660" t="s">
        <v>162</v>
      </c>
      <c r="B258" s="660"/>
      <c r="C258" s="660"/>
      <c r="D258" s="660"/>
      <c r="E258" s="660"/>
      <c r="F258" s="660"/>
      <c r="G258" s="660"/>
      <c r="H258" s="660"/>
      <c r="I258" s="660"/>
      <c r="J258" s="660"/>
      <c r="K258" s="660"/>
      <c r="L258" s="660"/>
      <c r="M258" s="660"/>
      <c r="N258" s="660"/>
      <c r="O258" s="660"/>
      <c r="P258" s="660"/>
      <c r="Q258" s="660"/>
      <c r="R258" s="660"/>
      <c r="S258" s="660"/>
      <c r="T258" s="660"/>
      <c r="U258" s="660"/>
      <c r="V258" s="660"/>
      <c r="W258" s="660"/>
      <c r="X258" s="660"/>
      <c r="Y258" s="660"/>
      <c r="Z258" s="660"/>
      <c r="AA258" s="660"/>
      <c r="AB258" s="660"/>
      <c r="AC258" s="660"/>
      <c r="AD258" s="660"/>
      <c r="AE258" s="660"/>
      <c r="AF258" s="660"/>
      <c r="AG258" s="660"/>
      <c r="AH258" s="660"/>
      <c r="AI258" s="660"/>
      <c r="AJ258" s="660"/>
      <c r="AK258" s="660"/>
      <c r="AL258" s="660"/>
      <c r="AM258" s="660"/>
      <c r="AN258" s="660"/>
      <c r="AO258" s="660"/>
      <c r="AP258" s="660"/>
      <c r="AQ258" s="660"/>
      <c r="AR258" s="660"/>
      <c r="AS258" s="697"/>
      <c r="AT258" s="697"/>
      <c r="AU258" s="697"/>
      <c r="AV258" s="697"/>
      <c r="AW258" s="697"/>
      <c r="AX258" s="697"/>
      <c r="AY258" s="697"/>
      <c r="AZ258" s="697"/>
      <c r="BA258" s="697"/>
      <c r="BB258" s="697"/>
      <c r="BC258" s="697"/>
      <c r="BD258" s="697"/>
      <c r="BE258" s="697"/>
      <c r="BF258" s="697"/>
      <c r="BG258" s="697"/>
      <c r="BH258" s="697"/>
      <c r="BI258" s="697"/>
      <c r="BJ258" s="697"/>
      <c r="BK258" s="697"/>
      <c r="BL258" s="697"/>
      <c r="BM258" s="697"/>
      <c r="BN258" s="697"/>
      <c r="BO258" s="697"/>
      <c r="BP258" s="697"/>
      <c r="BQ258" s="697"/>
      <c r="BR258" s="697"/>
      <c r="BS258" s="697"/>
      <c r="BT258" s="697"/>
      <c r="BU258" s="697"/>
      <c r="BV258" s="697"/>
      <c r="BW258" s="697"/>
      <c r="BX258" s="697"/>
      <c r="BY258" s="697"/>
      <c r="BZ258" s="697"/>
      <c r="CA258" s="697"/>
      <c r="CB258" s="697"/>
      <c r="CC258" s="697"/>
      <c r="CD258" s="697"/>
      <c r="CE258" s="697"/>
      <c r="CF258" s="697"/>
      <c r="CG258" s="697"/>
      <c r="CH258" s="697"/>
      <c r="CI258" s="697"/>
      <c r="CJ258" s="697"/>
      <c r="CK258" s="697"/>
      <c r="CL258" s="697"/>
      <c r="CM258" s="697"/>
      <c r="CN258" s="697"/>
      <c r="CO258" s="697"/>
      <c r="CP258" s="697"/>
      <c r="CQ258" s="697"/>
    </row>
    <row r="259" spans="1:95" x14ac:dyDescent="0.2">
      <c r="A259" s="552" t="s">
        <v>163</v>
      </c>
      <c r="B259" s="552"/>
      <c r="C259" s="552"/>
      <c r="D259" s="552"/>
      <c r="E259" s="552"/>
      <c r="F259" s="552"/>
      <c r="G259" s="552"/>
      <c r="H259" s="552"/>
      <c r="I259" s="552"/>
      <c r="J259" s="552"/>
      <c r="K259" s="552"/>
      <c r="L259" s="552"/>
      <c r="M259" s="552"/>
      <c r="N259" s="552"/>
      <c r="O259" s="552"/>
      <c r="P259" s="552"/>
      <c r="Q259" s="552"/>
      <c r="R259" s="552"/>
      <c r="S259" s="552"/>
      <c r="T259" s="552"/>
      <c r="U259" s="552"/>
      <c r="V259" s="552"/>
      <c r="W259" s="552"/>
      <c r="X259" s="552"/>
      <c r="Y259" s="552"/>
      <c r="Z259" s="552"/>
      <c r="AA259" s="552"/>
      <c r="AB259" s="552"/>
      <c r="AC259" s="552"/>
      <c r="AD259" s="552"/>
      <c r="AE259" s="552"/>
      <c r="AF259" s="552"/>
      <c r="AG259" s="552"/>
      <c r="AH259" s="552"/>
      <c r="AI259" s="552"/>
      <c r="AJ259" s="552"/>
      <c r="AK259" s="552"/>
      <c r="AL259" s="552"/>
      <c r="AM259" s="552"/>
      <c r="AN259" s="552"/>
      <c r="AO259" s="552"/>
      <c r="AP259" s="552"/>
      <c r="AQ259" s="552"/>
      <c r="AR259" s="221"/>
      <c r="AS259" s="582"/>
      <c r="AT259" s="582"/>
      <c r="AU259" s="582"/>
      <c r="AV259" s="582"/>
      <c r="AW259" s="582"/>
      <c r="AX259" s="582"/>
      <c r="AY259" s="582"/>
      <c r="AZ259" s="582"/>
      <c r="BA259" s="582"/>
      <c r="BB259" s="582"/>
      <c r="BC259" s="582"/>
      <c r="BD259" s="582"/>
      <c r="BE259" s="582"/>
      <c r="BF259" s="582"/>
      <c r="BG259" s="582"/>
      <c r="BH259" s="582"/>
      <c r="BI259" s="582"/>
      <c r="BJ259" s="582"/>
      <c r="BK259" s="582"/>
      <c r="BL259" s="582"/>
      <c r="BM259" s="582"/>
      <c r="BN259" s="582"/>
      <c r="BO259" s="582"/>
      <c r="BP259" s="582"/>
      <c r="BQ259" s="582"/>
      <c r="BR259" s="582"/>
      <c r="BS259" s="582"/>
      <c r="BT259" s="582"/>
      <c r="BU259" s="582"/>
      <c r="BV259" s="582"/>
      <c r="BW259" s="582"/>
      <c r="BX259" s="582"/>
      <c r="BY259" s="582"/>
      <c r="BZ259" s="582"/>
      <c r="CA259" s="582"/>
      <c r="CB259" s="582"/>
      <c r="CC259" s="582"/>
      <c r="CD259" s="582"/>
      <c r="CE259" s="582"/>
      <c r="CF259" s="582"/>
      <c r="CG259" s="582"/>
      <c r="CH259" s="582"/>
      <c r="CI259" s="582"/>
      <c r="CJ259" s="582"/>
      <c r="CK259" s="582"/>
      <c r="CL259" s="582"/>
      <c r="CM259" s="582"/>
      <c r="CN259" s="582"/>
      <c r="CO259" s="582"/>
      <c r="CP259" s="582"/>
      <c r="CQ259" s="582"/>
    </row>
    <row r="260" spans="1:95" x14ac:dyDescent="0.2">
      <c r="A260" s="695" t="s">
        <v>318</v>
      </c>
      <c r="B260" s="695"/>
      <c r="C260" s="695"/>
      <c r="D260" s="695"/>
      <c r="E260" s="695"/>
      <c r="F260" s="695"/>
      <c r="G260" s="695"/>
      <c r="H260" s="695"/>
      <c r="I260" s="695"/>
      <c r="J260" s="695"/>
      <c r="K260" s="695"/>
      <c r="L260" s="695"/>
      <c r="M260" s="695"/>
      <c r="N260" s="695"/>
      <c r="O260" s="695"/>
      <c r="P260" s="695"/>
      <c r="Q260" s="695"/>
      <c r="R260" s="695"/>
      <c r="S260" s="695"/>
      <c r="T260" s="695"/>
      <c r="U260" s="695"/>
      <c r="V260" s="695"/>
      <c r="W260" s="695"/>
      <c r="X260" s="695"/>
      <c r="Y260" s="695"/>
      <c r="Z260" s="695"/>
      <c r="AA260" s="695"/>
      <c r="AB260" s="695"/>
      <c r="AC260" s="695"/>
      <c r="AD260" s="695"/>
      <c r="AE260" s="695"/>
      <c r="AF260" s="695"/>
      <c r="AG260" s="695"/>
      <c r="AH260" s="695"/>
      <c r="AI260" s="695"/>
      <c r="AJ260" s="695"/>
      <c r="AK260" s="695"/>
      <c r="AL260" s="695"/>
      <c r="AM260" s="695"/>
      <c r="AN260" s="695"/>
      <c r="AO260" s="695"/>
      <c r="AP260" s="695"/>
      <c r="AQ260" s="695"/>
      <c r="AR260" s="695"/>
      <c r="AS260" s="695"/>
      <c r="AT260" s="695"/>
      <c r="AU260" s="695"/>
      <c r="AV260" s="695"/>
      <c r="AW260" s="695"/>
      <c r="AX260" s="695"/>
      <c r="AY260" s="695"/>
      <c r="AZ260" s="695"/>
      <c r="BA260" s="695"/>
      <c r="BB260" s="695"/>
      <c r="BC260" s="695"/>
      <c r="BD260" s="695"/>
      <c r="BE260" s="695"/>
      <c r="BF260" s="695"/>
      <c r="BG260" s="695"/>
      <c r="BH260" s="695"/>
      <c r="BI260" s="695"/>
      <c r="BJ260" s="695"/>
      <c r="BK260" s="695"/>
      <c r="BL260" s="695"/>
      <c r="BM260" s="695"/>
      <c r="BN260" s="695"/>
      <c r="BO260" s="695"/>
      <c r="BP260" s="695"/>
      <c r="BQ260" s="695"/>
      <c r="BR260" s="695"/>
      <c r="BS260" s="695"/>
      <c r="BT260" s="695"/>
      <c r="BU260" s="695"/>
      <c r="BV260" s="695"/>
      <c r="BW260" s="695"/>
      <c r="BX260" s="695"/>
      <c r="BY260" s="695"/>
      <c r="BZ260" s="695"/>
      <c r="CA260" s="695"/>
      <c r="CB260" s="695"/>
      <c r="CC260" s="695"/>
      <c r="CD260" s="695"/>
      <c r="CE260" s="695"/>
      <c r="CF260" s="695"/>
      <c r="CG260" s="695"/>
      <c r="CH260" s="695"/>
      <c r="CI260" s="695"/>
      <c r="CJ260" s="695"/>
      <c r="CK260" s="695"/>
      <c r="CL260" s="695"/>
      <c r="CM260" s="695"/>
      <c r="CN260" s="695"/>
      <c r="CO260" s="695"/>
      <c r="CP260" s="695"/>
      <c r="CQ260" s="695"/>
    </row>
    <row r="261" spans="1:95" x14ac:dyDescent="0.2">
      <c r="A261" s="696" t="s">
        <v>165</v>
      </c>
      <c r="B261" s="696"/>
      <c r="C261" s="696"/>
      <c r="D261" s="696"/>
      <c r="E261" s="696"/>
      <c r="F261" s="696"/>
      <c r="G261" s="696"/>
      <c r="H261" s="696"/>
      <c r="I261" s="696"/>
      <c r="J261" s="696"/>
      <c r="K261" s="696"/>
      <c r="L261" s="696"/>
      <c r="M261" s="696"/>
      <c r="N261" s="696"/>
      <c r="O261" s="696"/>
      <c r="P261" s="696"/>
      <c r="Q261" s="696"/>
      <c r="R261" s="696"/>
      <c r="S261" s="696"/>
      <c r="T261" s="696"/>
      <c r="U261" s="696"/>
      <c r="V261" s="696"/>
      <c r="W261" s="696"/>
      <c r="X261" s="696"/>
      <c r="Y261" s="696"/>
      <c r="Z261" s="696"/>
      <c r="AA261" s="696"/>
      <c r="AB261" s="696"/>
      <c r="AC261" s="696"/>
      <c r="AD261" s="696"/>
      <c r="AE261" s="696"/>
      <c r="AF261" s="696"/>
      <c r="AG261" s="696"/>
      <c r="AH261" s="696"/>
      <c r="AI261" s="696"/>
      <c r="AJ261" s="696"/>
      <c r="AK261" s="696"/>
      <c r="AL261" s="696"/>
      <c r="AM261" s="696"/>
      <c r="AN261" s="696"/>
      <c r="AO261" s="696"/>
      <c r="AP261" s="696"/>
      <c r="AQ261" s="696"/>
      <c r="AR261" s="696"/>
      <c r="AS261" s="696"/>
      <c r="AT261" s="696"/>
      <c r="AU261" s="696"/>
      <c r="AV261" s="696"/>
      <c r="AW261" s="696"/>
      <c r="AX261" s="696"/>
      <c r="AY261" s="696"/>
      <c r="AZ261" s="696"/>
      <c r="BA261" s="696"/>
      <c r="BB261" s="696"/>
      <c r="BC261" s="696"/>
      <c r="BD261" s="696"/>
      <c r="BE261" s="696"/>
      <c r="BF261" s="696"/>
      <c r="BG261" s="696"/>
      <c r="BH261" s="696"/>
      <c r="BI261" s="696"/>
      <c r="BJ261" s="696"/>
      <c r="BK261" s="696"/>
      <c r="BL261" s="696"/>
      <c r="BM261" s="696"/>
      <c r="BN261" s="696"/>
      <c r="BO261" s="696"/>
      <c r="BP261" s="696"/>
      <c r="BQ261" s="696"/>
      <c r="BR261" s="696"/>
      <c r="BS261" s="696"/>
      <c r="BT261" s="696"/>
      <c r="BU261" s="696"/>
      <c r="BV261" s="696"/>
      <c r="BW261" s="696"/>
      <c r="BX261" s="696"/>
      <c r="BY261" s="696"/>
      <c r="BZ261" s="696"/>
      <c r="CA261" s="696"/>
      <c r="CB261" s="696"/>
      <c r="CC261" s="696"/>
      <c r="CD261" s="696"/>
      <c r="CE261" s="696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216"/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C263" s="216"/>
      <c r="BD263" s="216"/>
      <c r="BE263" s="216"/>
      <c r="BF263" s="216"/>
      <c r="BG263" s="216"/>
      <c r="BH263" s="216"/>
      <c r="BI263" s="216"/>
      <c r="BJ263" s="216"/>
      <c r="BK263" s="216"/>
      <c r="BL263" s="216"/>
      <c r="BM263" s="216"/>
      <c r="BN263" s="216"/>
      <c r="BO263" s="216"/>
      <c r="BP263" s="216"/>
      <c r="BQ263" s="216"/>
      <c r="BR263" s="216"/>
      <c r="BS263" s="216"/>
      <c r="BT263" s="216"/>
      <c r="BU263" s="216"/>
      <c r="BV263" s="216"/>
      <c r="BW263" s="216"/>
      <c r="BX263" s="216"/>
      <c r="BY263" s="216"/>
      <c r="BZ263" s="216"/>
      <c r="CA263" s="216"/>
      <c r="CB263" s="216"/>
      <c r="CC263" s="216"/>
      <c r="CD263" s="216"/>
      <c r="CE263" s="216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216"/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C264" s="216"/>
      <c r="BD264" s="216"/>
      <c r="BE264" s="216"/>
      <c r="BF264" s="216"/>
      <c r="BG264" s="216"/>
      <c r="BH264" s="216"/>
      <c r="BI264" s="216"/>
      <c r="BJ264" s="216"/>
      <c r="BK264" s="216"/>
      <c r="BL264" s="216"/>
      <c r="BM264" s="216"/>
      <c r="BN264" s="216"/>
      <c r="BO264" s="216"/>
      <c r="BP264" s="216"/>
      <c r="BQ264" s="216"/>
      <c r="BR264" s="216"/>
      <c r="BS264" s="216"/>
      <c r="BT264" s="216"/>
      <c r="BU264" s="216"/>
      <c r="BV264" s="216"/>
      <c r="BW264" s="216"/>
      <c r="BX264" s="216"/>
      <c r="BY264" s="216"/>
      <c r="BZ264" s="216"/>
      <c r="CA264" s="216"/>
      <c r="CB264" s="216"/>
      <c r="CC264" s="216"/>
      <c r="CD264" s="216"/>
      <c r="CE264" s="216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x14ac:dyDescent="0.2">
      <c r="A265" s="216"/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C265" s="216"/>
      <c r="BD265" s="216"/>
      <c r="BE265" s="216"/>
      <c r="BF265" s="216"/>
      <c r="BG265" s="216"/>
      <c r="BH265" s="216"/>
      <c r="BI265" s="216"/>
      <c r="BJ265" s="216"/>
      <c r="BK265" s="216"/>
      <c r="BL265" s="216"/>
      <c r="BM265" s="216"/>
      <c r="BN265" s="216"/>
      <c r="BO265" s="216"/>
      <c r="BP265" s="216"/>
      <c r="BQ265" s="216"/>
      <c r="BR265" s="216"/>
      <c r="BS265" s="216"/>
      <c r="BT265" s="216"/>
      <c r="BU265" s="216"/>
      <c r="BV265" s="216"/>
      <c r="BW265" s="216"/>
      <c r="BX265" s="216"/>
      <c r="BY265" s="216"/>
      <c r="BZ265" s="216"/>
      <c r="CA265" s="216"/>
      <c r="CB265" s="216"/>
      <c r="CC265" s="216"/>
      <c r="CD265" s="216"/>
      <c r="CE265" s="216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7" spans="1:95" x14ac:dyDescent="0.2">
      <c r="A267" s="696"/>
      <c r="B267" s="696"/>
      <c r="C267" s="696"/>
      <c r="D267" s="696"/>
      <c r="E267" s="696"/>
      <c r="F267" s="696"/>
      <c r="G267" s="696"/>
      <c r="H267" s="696"/>
      <c r="I267" s="696"/>
      <c r="J267" s="696"/>
      <c r="K267" s="696"/>
      <c r="L267" s="696"/>
      <c r="M267" s="696"/>
      <c r="N267" s="696"/>
      <c r="O267" s="696"/>
      <c r="P267" s="696"/>
      <c r="Q267" s="696"/>
      <c r="R267" s="696"/>
      <c r="S267" s="696"/>
      <c r="T267" s="696"/>
      <c r="U267" s="696"/>
      <c r="V267" s="696"/>
      <c r="W267" s="696"/>
      <c r="X267" s="696"/>
      <c r="Y267" s="696"/>
      <c r="Z267" s="696"/>
      <c r="AA267" s="696"/>
      <c r="AB267" s="696"/>
      <c r="AC267" s="696"/>
      <c r="AD267" s="696"/>
      <c r="AE267" s="696"/>
      <c r="AF267" s="696"/>
      <c r="AG267" s="696"/>
      <c r="AH267" s="696"/>
      <c r="AI267" s="696"/>
      <c r="AJ267" s="696"/>
      <c r="AK267" s="696"/>
      <c r="AL267" s="696"/>
      <c r="AM267" s="696"/>
      <c r="AN267" s="696"/>
      <c r="AO267" s="696"/>
      <c r="AP267" s="696"/>
      <c r="AQ267" s="696"/>
      <c r="AR267" s="696"/>
      <c r="AS267" s="696"/>
      <c r="AT267" s="696"/>
      <c r="AU267" s="696"/>
      <c r="AV267" s="696"/>
      <c r="AW267" s="696"/>
      <c r="AX267" s="696"/>
      <c r="AY267" s="696"/>
      <c r="AZ267" s="696"/>
      <c r="BA267" s="696"/>
      <c r="BB267" s="696"/>
      <c r="BC267" s="696"/>
      <c r="BD267" s="696"/>
      <c r="BE267" s="696"/>
      <c r="BF267" s="696"/>
      <c r="BG267" s="696"/>
      <c r="BH267" s="696"/>
      <c r="BI267" s="696"/>
      <c r="BJ267" s="696"/>
      <c r="BK267" s="696"/>
      <c r="BL267" s="696"/>
      <c r="BM267" s="696"/>
      <c r="BN267" s="696"/>
      <c r="BO267" s="696"/>
      <c r="BP267" s="696"/>
      <c r="BQ267" s="696"/>
      <c r="BR267" s="696"/>
      <c r="BS267" s="696"/>
      <c r="BT267" s="696"/>
      <c r="BU267" s="696"/>
      <c r="BV267" s="696"/>
      <c r="BW267" s="696"/>
      <c r="BX267" s="696"/>
      <c r="BY267" s="696"/>
      <c r="BZ267" s="696"/>
      <c r="CA267" s="696"/>
      <c r="CB267" s="696"/>
      <c r="CC267" s="696"/>
      <c r="CD267" s="696"/>
      <c r="CE267" s="696"/>
    </row>
  </sheetData>
  <mergeCells count="1144">
    <mergeCell ref="BI76:BJ76"/>
    <mergeCell ref="BT67:BY67"/>
    <mergeCell ref="BT69:BY69"/>
    <mergeCell ref="BZ69:CE69"/>
    <mergeCell ref="CF69:CK69"/>
    <mergeCell ref="CL69:CQ69"/>
    <mergeCell ref="AF70:AY70"/>
    <mergeCell ref="AZ70:BF70"/>
    <mergeCell ref="AF69:AY69"/>
    <mergeCell ref="BZ64:CE66"/>
    <mergeCell ref="AZ65:BF66"/>
    <mergeCell ref="BG65:BM66"/>
    <mergeCell ref="BR63:BS63"/>
    <mergeCell ref="BT63:BU63"/>
    <mergeCell ref="BV63:BW63"/>
    <mergeCell ref="BX63:BY63"/>
    <mergeCell ref="BZ63:CA63"/>
    <mergeCell ref="BV76:BW76"/>
    <mergeCell ref="BX76:BY76"/>
    <mergeCell ref="CA76:CB76"/>
    <mergeCell ref="CC76:CD76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AS76:BA78"/>
    <mergeCell ref="BB76:BC76"/>
    <mergeCell ref="BD76:BE76"/>
    <mergeCell ref="BG76:BH76"/>
    <mergeCell ref="AZ68:BF68"/>
    <mergeCell ref="BL76:BM76"/>
    <mergeCell ref="BN76:BO76"/>
    <mergeCell ref="BQ76:BR76"/>
    <mergeCell ref="BS76:BT76"/>
    <mergeCell ref="CF68:CK68"/>
    <mergeCell ref="CL68:CQ68"/>
    <mergeCell ref="BN69:BS69"/>
    <mergeCell ref="A83:G83"/>
    <mergeCell ref="H83:S83"/>
    <mergeCell ref="T83:AB83"/>
    <mergeCell ref="AC83:AP83"/>
    <mergeCell ref="AS83:AW83"/>
    <mergeCell ref="AS80:AW80"/>
    <mergeCell ref="AX80:BA80"/>
    <mergeCell ref="T62:AE62"/>
    <mergeCell ref="AF62:BM62"/>
    <mergeCell ref="BN62:CE62"/>
    <mergeCell ref="CF62:CQ62"/>
    <mergeCell ref="H63:S66"/>
    <mergeCell ref="T63:AE66"/>
    <mergeCell ref="AF63:AY66"/>
    <mergeCell ref="AZ63:BM64"/>
    <mergeCell ref="BN63:BO63"/>
    <mergeCell ref="BP63:BQ63"/>
    <mergeCell ref="A67:G67"/>
    <mergeCell ref="H67:S67"/>
    <mergeCell ref="T67:AE67"/>
    <mergeCell ref="AF67:AY67"/>
    <mergeCell ref="AZ67:BF67"/>
    <mergeCell ref="BG67:BM67"/>
    <mergeCell ref="BN67:BS67"/>
    <mergeCell ref="BQ82:CE82"/>
    <mergeCell ref="BZ67:CE67"/>
    <mergeCell ref="CB63:CC63"/>
    <mergeCell ref="CD63:CE63"/>
    <mergeCell ref="CF63:CK66"/>
    <mergeCell ref="CL63:CQ66"/>
    <mergeCell ref="BN64:BS66"/>
    <mergeCell ref="BT64:BY66"/>
    <mergeCell ref="A74:CE74"/>
    <mergeCell ref="A75:G79"/>
    <mergeCell ref="H75:S75"/>
    <mergeCell ref="T75:AB75"/>
    <mergeCell ref="AC75:BA75"/>
    <mergeCell ref="BB75:BP75"/>
    <mergeCell ref="BQ75:CE75"/>
    <mergeCell ref="CF75:CQ75"/>
    <mergeCell ref="H76:S79"/>
    <mergeCell ref="T76:AB79"/>
    <mergeCell ref="AC76:AR79"/>
    <mergeCell ref="A72:G73"/>
    <mergeCell ref="H72:S73"/>
    <mergeCell ref="T72:AE73"/>
    <mergeCell ref="AF72:AY72"/>
    <mergeCell ref="AZ72:BF72"/>
    <mergeCell ref="BG72:BM72"/>
    <mergeCell ref="BN72:BS72"/>
    <mergeCell ref="AZ69:BF69"/>
    <mergeCell ref="BG69:BM69"/>
    <mergeCell ref="A68:G69"/>
    <mergeCell ref="H68:S69"/>
    <mergeCell ref="T68:AE69"/>
    <mergeCell ref="AF68:AY68"/>
    <mergeCell ref="A134:G134"/>
    <mergeCell ref="BL134:BP134"/>
    <mergeCell ref="BQ134:BU134"/>
    <mergeCell ref="BV134:BZ134"/>
    <mergeCell ref="CA134:CE134"/>
    <mergeCell ref="A15:CQ15"/>
    <mergeCell ref="A16:CQ16"/>
    <mergeCell ref="A59:BF59"/>
    <mergeCell ref="A135:G135"/>
    <mergeCell ref="H135:S135"/>
    <mergeCell ref="T135:AB135"/>
    <mergeCell ref="AC135:AR135"/>
    <mergeCell ref="AS135:AW135"/>
    <mergeCell ref="AX135:BA135"/>
    <mergeCell ref="BB135:BF135"/>
    <mergeCell ref="BG135:BK135"/>
    <mergeCell ref="BL135:BP135"/>
    <mergeCell ref="BQ135:BU135"/>
    <mergeCell ref="BV135:BZ135"/>
    <mergeCell ref="CA135:CE135"/>
    <mergeCell ref="CF135:CK135"/>
    <mergeCell ref="CL135:CQ135"/>
    <mergeCell ref="BS130:BT130"/>
    <mergeCell ref="BV130:BW130"/>
    <mergeCell ref="BX130:BY130"/>
    <mergeCell ref="CA130:CB130"/>
    <mergeCell ref="CC130:CD130"/>
    <mergeCell ref="CF130:CK133"/>
    <mergeCell ref="CL130:CQ133"/>
    <mergeCell ref="BQ83:CE83"/>
    <mergeCell ref="CF83:CK83"/>
    <mergeCell ref="CL83:CQ83"/>
    <mergeCell ref="A128:CE128"/>
    <mergeCell ref="A129:G133"/>
    <mergeCell ref="H129:S129"/>
    <mergeCell ref="T129:AB129"/>
    <mergeCell ref="AC129:BA129"/>
    <mergeCell ref="BB129:BP129"/>
    <mergeCell ref="BQ129:CE129"/>
    <mergeCell ref="CF129:CQ129"/>
    <mergeCell ref="H130:S133"/>
    <mergeCell ref="T130:AB133"/>
    <mergeCell ref="AC130:AR133"/>
    <mergeCell ref="AS130:BA132"/>
    <mergeCell ref="BB130:BC130"/>
    <mergeCell ref="BD130:BE130"/>
    <mergeCell ref="BG130:BH130"/>
    <mergeCell ref="BI130:BJ130"/>
    <mergeCell ref="BL130:BM130"/>
    <mergeCell ref="BN130:BO130"/>
    <mergeCell ref="BQ130:BR130"/>
    <mergeCell ref="BB131:BF133"/>
    <mergeCell ref="BG131:BK133"/>
    <mergeCell ref="BL131:BP133"/>
    <mergeCell ref="BQ131:BU133"/>
    <mergeCell ref="BV131:BZ133"/>
    <mergeCell ref="CA131:CE133"/>
    <mergeCell ref="AS133:AW133"/>
    <mergeCell ref="AX133:BA133"/>
    <mergeCell ref="AU85:CE85"/>
    <mergeCell ref="A86:CE86"/>
    <mergeCell ref="A87:X87"/>
    <mergeCell ref="Y87:BF87"/>
    <mergeCell ref="A8:AU8"/>
    <mergeCell ref="AV8:CQ8"/>
    <mergeCell ref="A9:AU9"/>
    <mergeCell ref="AV9:CQ9"/>
    <mergeCell ref="A10:AU10"/>
    <mergeCell ref="AV10:BG10"/>
    <mergeCell ref="BI10:CP10"/>
    <mergeCell ref="A22:BJ22"/>
    <mergeCell ref="BX22:CE22"/>
    <mergeCell ref="BG123:BM124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X83:BA83"/>
    <mergeCell ref="BB83:BF83"/>
    <mergeCell ref="BG83:BK83"/>
    <mergeCell ref="BL83:BP83"/>
    <mergeCell ref="CF67:CK67"/>
    <mergeCell ref="CL67:CQ67"/>
    <mergeCell ref="BQ54:CE55"/>
    <mergeCell ref="CF54:CQ55"/>
    <mergeCell ref="A55:BA55"/>
    <mergeCell ref="A56:AD56"/>
    <mergeCell ref="AE56:BA56"/>
    <mergeCell ref="A14:AY14"/>
    <mergeCell ref="AZ14:BG14"/>
    <mergeCell ref="BH14:CE14"/>
    <mergeCell ref="A11:AU11"/>
    <mergeCell ref="AV11:BG11"/>
    <mergeCell ref="BI11:CO11"/>
    <mergeCell ref="A12:AU12"/>
    <mergeCell ref="AV12:BA12"/>
    <mergeCell ref="A13:CE13"/>
    <mergeCell ref="CF120:CQ120"/>
    <mergeCell ref="BX121:BY121"/>
    <mergeCell ref="BZ121:CA121"/>
    <mergeCell ref="CB121:CC121"/>
    <mergeCell ref="CD121:CE121"/>
    <mergeCell ref="CF121:CK124"/>
    <mergeCell ref="CL121:CQ124"/>
    <mergeCell ref="BN122:BS124"/>
    <mergeCell ref="BT122:BY124"/>
    <mergeCell ref="BZ122:CE124"/>
    <mergeCell ref="BN121:BO121"/>
    <mergeCell ref="BP121:BQ121"/>
    <mergeCell ref="BR121:BS121"/>
    <mergeCell ref="BT121:BU121"/>
    <mergeCell ref="BV121:BW121"/>
    <mergeCell ref="BN120:CE120"/>
    <mergeCell ref="A57:BF57"/>
    <mergeCell ref="A58:BF58"/>
    <mergeCell ref="BG59:CE59"/>
    <mergeCell ref="A60:CE60"/>
    <mergeCell ref="A61:CE61"/>
    <mergeCell ref="A62:G66"/>
    <mergeCell ref="H62:S62"/>
    <mergeCell ref="A17:CE17"/>
    <mergeCell ref="A18:BJ18"/>
    <mergeCell ref="BK18:BT18"/>
    <mergeCell ref="CF18:CQ18"/>
    <mergeCell ref="A19:BJ19"/>
    <mergeCell ref="BK19:BT19"/>
    <mergeCell ref="BV19:CE19"/>
    <mergeCell ref="CF19:CQ19"/>
    <mergeCell ref="A26:CE26"/>
    <mergeCell ref="CF24:CQ24"/>
    <mergeCell ref="CF25:CQ25"/>
    <mergeCell ref="CF22:CQ22"/>
    <mergeCell ref="A23:AB23"/>
    <mergeCell ref="AC23:BJ23"/>
    <mergeCell ref="BK23:BT23"/>
    <mergeCell ref="BX23:CE23"/>
    <mergeCell ref="CF23:CQ23"/>
    <mergeCell ref="A20:BJ20"/>
    <mergeCell ref="BK20:BT20"/>
    <mergeCell ref="BV20:CE20"/>
    <mergeCell ref="CF20:CQ20"/>
    <mergeCell ref="A21:BJ21"/>
    <mergeCell ref="BK21:CE21"/>
    <mergeCell ref="CF21:CQ21"/>
    <mergeCell ref="A53:AO53"/>
    <mergeCell ref="AP53:AT53"/>
    <mergeCell ref="AU53:CE53"/>
    <mergeCell ref="A54:X54"/>
    <mergeCell ref="Y54:BA54"/>
    <mergeCell ref="A24:AB24"/>
    <mergeCell ref="AC24:BJ24"/>
    <mergeCell ref="BK24:BT24"/>
    <mergeCell ref="BX24:CE24"/>
    <mergeCell ref="A27:AO27"/>
    <mergeCell ref="AP27:AT27"/>
    <mergeCell ref="AU27:CE27"/>
    <mergeCell ref="A28:X28"/>
    <mergeCell ref="Y28:BA28"/>
    <mergeCell ref="BQ28:CE29"/>
    <mergeCell ref="A35:CE35"/>
    <mergeCell ref="A36:G40"/>
    <mergeCell ref="H36:S36"/>
    <mergeCell ref="T36:AE36"/>
    <mergeCell ref="AF36:BM36"/>
    <mergeCell ref="BN36:CE36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BQ46:BR46"/>
    <mergeCell ref="BS46:BT46"/>
    <mergeCell ref="BG68:BM68"/>
    <mergeCell ref="BN68:BS68"/>
    <mergeCell ref="BT68:BY68"/>
    <mergeCell ref="BZ68:CE68"/>
    <mergeCell ref="BT72:BY72"/>
    <mergeCell ref="BZ72:CE72"/>
    <mergeCell ref="CF72:CK72"/>
    <mergeCell ref="CL72:CQ72"/>
    <mergeCell ref="AF73:AY73"/>
    <mergeCell ref="AZ73:BF73"/>
    <mergeCell ref="BG73:BM73"/>
    <mergeCell ref="BN73:BS73"/>
    <mergeCell ref="BT73:BY73"/>
    <mergeCell ref="BZ73:CE73"/>
    <mergeCell ref="A70:G71"/>
    <mergeCell ref="H70:S71"/>
    <mergeCell ref="T70:AE71"/>
    <mergeCell ref="BN71:BS71"/>
    <mergeCell ref="BT71:BY71"/>
    <mergeCell ref="BZ71:CE71"/>
    <mergeCell ref="CF71:CK71"/>
    <mergeCell ref="CL71:CQ71"/>
    <mergeCell ref="AF71:AY71"/>
    <mergeCell ref="AZ71:BF71"/>
    <mergeCell ref="BG71:BM71"/>
    <mergeCell ref="BG70:BM70"/>
    <mergeCell ref="BN70:BS70"/>
    <mergeCell ref="BT70:BY70"/>
    <mergeCell ref="BZ70:CE70"/>
    <mergeCell ref="CF70:CK70"/>
    <mergeCell ref="CL70:CQ70"/>
    <mergeCell ref="CF73:CK73"/>
    <mergeCell ref="AS79:AW79"/>
    <mergeCell ref="AX79:BA79"/>
    <mergeCell ref="BL81:BP81"/>
    <mergeCell ref="CF81:CK81"/>
    <mergeCell ref="CL81:CQ81"/>
    <mergeCell ref="CF80:CK80"/>
    <mergeCell ref="CL80:CQ80"/>
    <mergeCell ref="A81:G81"/>
    <mergeCell ref="H81:S81"/>
    <mergeCell ref="T81:AB81"/>
    <mergeCell ref="AC81:AP81"/>
    <mergeCell ref="AS81:AW81"/>
    <mergeCell ref="AX81:BA81"/>
    <mergeCell ref="BB81:BF81"/>
    <mergeCell ref="BG81:BK81"/>
    <mergeCell ref="BB80:BF80"/>
    <mergeCell ref="BG80:BK80"/>
    <mergeCell ref="BL80:BP80"/>
    <mergeCell ref="BQ80:BU80"/>
    <mergeCell ref="BV80:BZ80"/>
    <mergeCell ref="CA80:CE80"/>
    <mergeCell ref="A80:G80"/>
    <mergeCell ref="H80:S80"/>
    <mergeCell ref="T80:AB80"/>
    <mergeCell ref="CL73:CQ73"/>
    <mergeCell ref="BT126:BY126"/>
    <mergeCell ref="BZ126:CE126"/>
    <mergeCell ref="AC80:AR80"/>
    <mergeCell ref="BQ81:CE81"/>
    <mergeCell ref="A143:CE143"/>
    <mergeCell ref="A144:CE144"/>
    <mergeCell ref="A139:X139"/>
    <mergeCell ref="Y139:BF139"/>
    <mergeCell ref="BS139:CE142"/>
    <mergeCell ref="AE115:BF115"/>
    <mergeCell ref="A116:BF117"/>
    <mergeCell ref="BG117:CE117"/>
    <mergeCell ref="A118:CE118"/>
    <mergeCell ref="A119:CE119"/>
    <mergeCell ref="A120:G124"/>
    <mergeCell ref="H120:S120"/>
    <mergeCell ref="T120:AE120"/>
    <mergeCell ref="AF120:BM120"/>
    <mergeCell ref="AZ123:BF124"/>
    <mergeCell ref="H121:S124"/>
    <mergeCell ref="T121:AE124"/>
    <mergeCell ref="AF121:AY124"/>
    <mergeCell ref="AZ121:BM122"/>
    <mergeCell ref="H126:S127"/>
    <mergeCell ref="T126:AE127"/>
    <mergeCell ref="A126:G127"/>
    <mergeCell ref="A85:AO85"/>
    <mergeCell ref="AP85:AT85"/>
    <mergeCell ref="AS134:AW134"/>
    <mergeCell ref="AX134:BA134"/>
    <mergeCell ref="BB134:BF134"/>
    <mergeCell ref="BX146:BY146"/>
    <mergeCell ref="CF139:CQ141"/>
    <mergeCell ref="A140:BF140"/>
    <mergeCell ref="A141:AD141"/>
    <mergeCell ref="AE141:BF141"/>
    <mergeCell ref="A142:BF142"/>
    <mergeCell ref="CF82:CK82"/>
    <mergeCell ref="CL82:CQ82"/>
    <mergeCell ref="A137:AO137"/>
    <mergeCell ref="AP137:AT137"/>
    <mergeCell ref="AU137:CE137"/>
    <mergeCell ref="A138:CE138"/>
    <mergeCell ref="BB82:BF82"/>
    <mergeCell ref="BG82:BK82"/>
    <mergeCell ref="BL82:BP82"/>
    <mergeCell ref="A82:G82"/>
    <mergeCell ref="H82:S82"/>
    <mergeCell ref="T82:AB82"/>
    <mergeCell ref="AC82:AP82"/>
    <mergeCell ref="AS82:AW82"/>
    <mergeCell ref="AX82:BA82"/>
    <mergeCell ref="A111:AO111"/>
    <mergeCell ref="AP111:AT111"/>
    <mergeCell ref="CF127:CK127"/>
    <mergeCell ref="CL127:CQ127"/>
    <mergeCell ref="AF126:AY126"/>
    <mergeCell ref="AZ126:BF126"/>
    <mergeCell ref="BG126:BM126"/>
    <mergeCell ref="CF126:CK126"/>
    <mergeCell ref="CL126:CQ126"/>
    <mergeCell ref="CF134:CK134"/>
    <mergeCell ref="CL134:CQ134"/>
    <mergeCell ref="A151:G152"/>
    <mergeCell ref="H151:S152"/>
    <mergeCell ref="T151:AE152"/>
    <mergeCell ref="BN150:BS150"/>
    <mergeCell ref="BT150:BY150"/>
    <mergeCell ref="BZ150:CE150"/>
    <mergeCell ref="CF150:CK150"/>
    <mergeCell ref="CL150:CQ150"/>
    <mergeCell ref="AF151:AY151"/>
    <mergeCell ref="AZ151:BF151"/>
    <mergeCell ref="AZ148:BF149"/>
    <mergeCell ref="BG148:BM149"/>
    <mergeCell ref="A145:G149"/>
    <mergeCell ref="H145:S145"/>
    <mergeCell ref="T145:AE145"/>
    <mergeCell ref="AF145:BM145"/>
    <mergeCell ref="BN145:CE145"/>
    <mergeCell ref="CF145:CQ145"/>
    <mergeCell ref="H146:S149"/>
    <mergeCell ref="T146:AE149"/>
    <mergeCell ref="AF146:AY149"/>
    <mergeCell ref="AZ146:BM147"/>
    <mergeCell ref="BZ146:CA146"/>
    <mergeCell ref="CB146:CC146"/>
    <mergeCell ref="CD146:CE146"/>
    <mergeCell ref="CF146:CK149"/>
    <mergeCell ref="CL146:CQ149"/>
    <mergeCell ref="BN147:BS149"/>
    <mergeCell ref="BT147:BY149"/>
    <mergeCell ref="BZ147:CE149"/>
    <mergeCell ref="BN146:BO146"/>
    <mergeCell ref="BR146:BS146"/>
    <mergeCell ref="CF152:CK152"/>
    <mergeCell ref="CL152:CQ152"/>
    <mergeCell ref="AF152:AY152"/>
    <mergeCell ref="AZ152:BF152"/>
    <mergeCell ref="BG152:BM152"/>
    <mergeCell ref="CF154:CQ154"/>
    <mergeCell ref="CF155:CK158"/>
    <mergeCell ref="CL155:CQ158"/>
    <mergeCell ref="T155:AB158"/>
    <mergeCell ref="AC155:AR158"/>
    <mergeCell ref="AS155:BA157"/>
    <mergeCell ref="BB155:BC155"/>
    <mergeCell ref="BD155:BE155"/>
    <mergeCell ref="BG155:BH155"/>
    <mergeCell ref="BI155:BJ155"/>
    <mergeCell ref="BL155:BM155"/>
    <mergeCell ref="BG151:BM151"/>
    <mergeCell ref="BN151:BS151"/>
    <mergeCell ref="BT151:BY151"/>
    <mergeCell ref="BZ151:CE151"/>
    <mergeCell ref="CF151:CK151"/>
    <mergeCell ref="CL151:CQ151"/>
    <mergeCell ref="CF164:CQ166"/>
    <mergeCell ref="A165:BF165"/>
    <mergeCell ref="A166:AD166"/>
    <mergeCell ref="AE166:BF166"/>
    <mergeCell ref="A167:BF167"/>
    <mergeCell ref="A162:AO162"/>
    <mergeCell ref="AP162:AT162"/>
    <mergeCell ref="AU162:CE162"/>
    <mergeCell ref="A163:CE163"/>
    <mergeCell ref="AC159:AR159"/>
    <mergeCell ref="AS159:AW159"/>
    <mergeCell ref="AX159:BA159"/>
    <mergeCell ref="H155:S158"/>
    <mergeCell ref="CF160:CK160"/>
    <mergeCell ref="CL160:CQ160"/>
    <mergeCell ref="CF159:CK159"/>
    <mergeCell ref="CL159:CQ159"/>
    <mergeCell ref="A160:G160"/>
    <mergeCell ref="H160:S160"/>
    <mergeCell ref="T160:AB160"/>
    <mergeCell ref="T159:AB159"/>
    <mergeCell ref="BN155:BO155"/>
    <mergeCell ref="BQ155:BR155"/>
    <mergeCell ref="BS155:BT155"/>
    <mergeCell ref="AS158:AW158"/>
    <mergeCell ref="AX158:BA158"/>
    <mergeCell ref="BB156:BF158"/>
    <mergeCell ref="BG156:BK158"/>
    <mergeCell ref="BL156:BP158"/>
    <mergeCell ref="BQ156:BU158"/>
    <mergeCell ref="A168:CE168"/>
    <mergeCell ref="A169:CE169"/>
    <mergeCell ref="A164:X164"/>
    <mergeCell ref="Y164:BF164"/>
    <mergeCell ref="BS164:CE167"/>
    <mergeCell ref="BV156:BZ158"/>
    <mergeCell ref="CA156:CE158"/>
    <mergeCell ref="BV155:BW155"/>
    <mergeCell ref="BX155:BY155"/>
    <mergeCell ref="CA155:CB155"/>
    <mergeCell ref="CC155:CD155"/>
    <mergeCell ref="BL160:BP160"/>
    <mergeCell ref="AC160:AR160"/>
    <mergeCell ref="AS160:AW160"/>
    <mergeCell ref="AX160:BA160"/>
    <mergeCell ref="BB160:BF160"/>
    <mergeCell ref="BG160:BK160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A154:G158"/>
    <mergeCell ref="H154:S154"/>
    <mergeCell ref="BQ154:CE154"/>
    <mergeCell ref="BQ160:CE160"/>
    <mergeCell ref="AZ175:BF175"/>
    <mergeCell ref="BG175:BM175"/>
    <mergeCell ref="A176:G177"/>
    <mergeCell ref="H176:S177"/>
    <mergeCell ref="T176:AE177"/>
    <mergeCell ref="BN175:BS175"/>
    <mergeCell ref="BT175:BY175"/>
    <mergeCell ref="BZ175:CE175"/>
    <mergeCell ref="CF175:CK175"/>
    <mergeCell ref="CL175:CQ175"/>
    <mergeCell ref="AF176:AY176"/>
    <mergeCell ref="AZ176:BF176"/>
    <mergeCell ref="CF170:CQ170"/>
    <mergeCell ref="H171:S174"/>
    <mergeCell ref="T171:AE174"/>
    <mergeCell ref="AF171:AY174"/>
    <mergeCell ref="AZ171:BM172"/>
    <mergeCell ref="BZ171:CA171"/>
    <mergeCell ref="CB171:CC171"/>
    <mergeCell ref="CD171:CE171"/>
    <mergeCell ref="CF171:CK174"/>
    <mergeCell ref="CL171:CQ174"/>
    <mergeCell ref="BN172:BS174"/>
    <mergeCell ref="BT172:BY174"/>
    <mergeCell ref="BZ172:CE174"/>
    <mergeCell ref="BN171:BO171"/>
    <mergeCell ref="BP171:BQ171"/>
    <mergeCell ref="BR171:BS171"/>
    <mergeCell ref="BT171:BU171"/>
    <mergeCell ref="BV171:BW171"/>
    <mergeCell ref="BX171:BY171"/>
    <mergeCell ref="BG173:BM174"/>
    <mergeCell ref="CF180:CK183"/>
    <mergeCell ref="CL180:CQ183"/>
    <mergeCell ref="CF179:CQ179"/>
    <mergeCell ref="CF184:CK184"/>
    <mergeCell ref="CL184:CQ184"/>
    <mergeCell ref="BV184:BZ184"/>
    <mergeCell ref="CA184:CE184"/>
    <mergeCell ref="AX183:BA183"/>
    <mergeCell ref="CF177:CK177"/>
    <mergeCell ref="CL177:CQ177"/>
    <mergeCell ref="AF177:AY177"/>
    <mergeCell ref="AZ177:BF177"/>
    <mergeCell ref="BG177:BM177"/>
    <mergeCell ref="BG176:BM176"/>
    <mergeCell ref="BN176:BS176"/>
    <mergeCell ref="BT176:BY176"/>
    <mergeCell ref="BZ176:CE176"/>
    <mergeCell ref="CF176:CK176"/>
    <mergeCell ref="CL176:CQ176"/>
    <mergeCell ref="A178:CE178"/>
    <mergeCell ref="T180:AB183"/>
    <mergeCell ref="AC180:AR183"/>
    <mergeCell ref="AS180:BA182"/>
    <mergeCell ref="BB180:BC180"/>
    <mergeCell ref="BD180:BE180"/>
    <mergeCell ref="BG180:BH180"/>
    <mergeCell ref="BI180:BJ180"/>
    <mergeCell ref="BL180:BM180"/>
    <mergeCell ref="A179:G183"/>
    <mergeCell ref="H179:S179"/>
    <mergeCell ref="T179:AB179"/>
    <mergeCell ref="AC179:BA179"/>
    <mergeCell ref="BZ177:CE177"/>
    <mergeCell ref="AZ173:BF174"/>
    <mergeCell ref="A170:G174"/>
    <mergeCell ref="H170:S170"/>
    <mergeCell ref="T170:AE170"/>
    <mergeCell ref="AF170:BM170"/>
    <mergeCell ref="BN170:CE170"/>
    <mergeCell ref="A153:CE153"/>
    <mergeCell ref="T154:AB154"/>
    <mergeCell ref="AC154:BA154"/>
    <mergeCell ref="BB154:BP154"/>
    <mergeCell ref="BB179:BP179"/>
    <mergeCell ref="BQ179:CE179"/>
    <mergeCell ref="BN180:BO180"/>
    <mergeCell ref="BQ180:BR180"/>
    <mergeCell ref="BS180:BT180"/>
    <mergeCell ref="AS183:AW183"/>
    <mergeCell ref="BB181:BF183"/>
    <mergeCell ref="BG181:BK183"/>
    <mergeCell ref="BL181:BP183"/>
    <mergeCell ref="BQ181:BU183"/>
    <mergeCell ref="BV181:BZ183"/>
    <mergeCell ref="CA181:CE183"/>
    <mergeCell ref="BV180:BW180"/>
    <mergeCell ref="BX180:BY180"/>
    <mergeCell ref="CA180:CB180"/>
    <mergeCell ref="CC180:CD180"/>
    <mergeCell ref="H180:S183"/>
    <mergeCell ref="A175:G175"/>
    <mergeCell ref="H175:S175"/>
    <mergeCell ref="T175:AE175"/>
    <mergeCell ref="AF175:AY175"/>
    <mergeCell ref="H187:S187"/>
    <mergeCell ref="T187:AB187"/>
    <mergeCell ref="AC187:AR187"/>
    <mergeCell ref="AS187:AW187"/>
    <mergeCell ref="AX187:BA187"/>
    <mergeCell ref="BB187:BF187"/>
    <mergeCell ref="BG187:BK187"/>
    <mergeCell ref="A184:G184"/>
    <mergeCell ref="H184:S184"/>
    <mergeCell ref="T184:AB184"/>
    <mergeCell ref="AC184:AR184"/>
    <mergeCell ref="AS184:AW184"/>
    <mergeCell ref="AX184:BA184"/>
    <mergeCell ref="A186:CE186"/>
    <mergeCell ref="A113:X113"/>
    <mergeCell ref="Y113:BF113"/>
    <mergeCell ref="BS113:CE116"/>
    <mergeCell ref="T185:AB185"/>
    <mergeCell ref="AS185:AW185"/>
    <mergeCell ref="AX185:BA185"/>
    <mergeCell ref="BB185:BF185"/>
    <mergeCell ref="BG185:BK185"/>
    <mergeCell ref="BB184:BF184"/>
    <mergeCell ref="BG184:BK184"/>
    <mergeCell ref="BL184:BP184"/>
    <mergeCell ref="BQ184:BU184"/>
    <mergeCell ref="BL185:BP185"/>
    <mergeCell ref="BQ185:BU185"/>
    <mergeCell ref="BV185:BZ185"/>
    <mergeCell ref="CA185:CE185"/>
    <mergeCell ref="BN177:BS177"/>
    <mergeCell ref="BT177:BY177"/>
    <mergeCell ref="A195:M195"/>
    <mergeCell ref="N195:Y195"/>
    <mergeCell ref="Z195:AK195"/>
    <mergeCell ref="AL195:AW195"/>
    <mergeCell ref="AX195:CQ195"/>
    <mergeCell ref="CF185:CK185"/>
    <mergeCell ref="CL185:CQ185"/>
    <mergeCell ref="A185:G185"/>
    <mergeCell ref="H185:S185"/>
    <mergeCell ref="AC185:AP185"/>
    <mergeCell ref="A204:X204"/>
    <mergeCell ref="Y204:BL204"/>
    <mergeCell ref="BM204:CQ204"/>
    <mergeCell ref="AX196:CQ196"/>
    <mergeCell ref="A197:CE197"/>
    <mergeCell ref="CF113:CQ115"/>
    <mergeCell ref="A114:BF114"/>
    <mergeCell ref="A115:AD115"/>
    <mergeCell ref="A189:CE189"/>
    <mergeCell ref="A190:CQ190"/>
    <mergeCell ref="A191:M191"/>
    <mergeCell ref="N191:Y191"/>
    <mergeCell ref="Z191:AK191"/>
    <mergeCell ref="AL191:AW191"/>
    <mergeCell ref="AX191:CQ191"/>
    <mergeCell ref="BL187:BP187"/>
    <mergeCell ref="BQ187:BU187"/>
    <mergeCell ref="BV187:BZ187"/>
    <mergeCell ref="CA187:CE187"/>
    <mergeCell ref="CF187:CK187"/>
    <mergeCell ref="CL187:CQ187"/>
    <mergeCell ref="A187:G187"/>
    <mergeCell ref="A205:X205"/>
    <mergeCell ref="A192:M192"/>
    <mergeCell ref="N192:Y192"/>
    <mergeCell ref="Z192:AK192"/>
    <mergeCell ref="AL192:AW192"/>
    <mergeCell ref="AX192:CQ192"/>
    <mergeCell ref="A193:M193"/>
    <mergeCell ref="N193:Y193"/>
    <mergeCell ref="Z193:AK193"/>
    <mergeCell ref="AL193:AW193"/>
    <mergeCell ref="AX193:CQ193"/>
    <mergeCell ref="A198:CQ198"/>
    <mergeCell ref="A199:CQ199"/>
    <mergeCell ref="A200:CE200"/>
    <mergeCell ref="A201:CE201"/>
    <mergeCell ref="A196:M196"/>
    <mergeCell ref="N196:Y196"/>
    <mergeCell ref="Z196:AK196"/>
    <mergeCell ref="AL196:AW196"/>
    <mergeCell ref="Y205:BL205"/>
    <mergeCell ref="BM205:CQ205"/>
    <mergeCell ref="A202:X202"/>
    <mergeCell ref="Y202:BL202"/>
    <mergeCell ref="BM202:CQ202"/>
    <mergeCell ref="A203:X203"/>
    <mergeCell ref="Y203:BL203"/>
    <mergeCell ref="BM203:CQ203"/>
    <mergeCell ref="A194:M194"/>
    <mergeCell ref="N194:Y194"/>
    <mergeCell ref="Z194:AK194"/>
    <mergeCell ref="AL194:AW194"/>
    <mergeCell ref="AX194:CQ194"/>
    <mergeCell ref="A220:BF220"/>
    <mergeCell ref="BG220:CE220"/>
    <mergeCell ref="A213:CE213"/>
    <mergeCell ref="A214:CE214"/>
    <mergeCell ref="A215:AO215"/>
    <mergeCell ref="AP215:AT215"/>
    <mergeCell ref="AU215:CE215"/>
    <mergeCell ref="A209:CQ209"/>
    <mergeCell ref="A210:CQ210"/>
    <mergeCell ref="A206:X206"/>
    <mergeCell ref="Y206:BL206"/>
    <mergeCell ref="BM206:CQ206"/>
    <mergeCell ref="A207:CQ207"/>
    <mergeCell ref="A208:CQ208"/>
    <mergeCell ref="A211:CQ211"/>
    <mergeCell ref="A212:CQ212"/>
    <mergeCell ref="BZ224:CA224"/>
    <mergeCell ref="CB224:CC224"/>
    <mergeCell ref="CD224:CE224"/>
    <mergeCell ref="CF224:CK227"/>
    <mergeCell ref="CL224:CQ227"/>
    <mergeCell ref="BN225:BS227"/>
    <mergeCell ref="BT225:BY227"/>
    <mergeCell ref="BZ225:CE227"/>
    <mergeCell ref="BN224:BO224"/>
    <mergeCell ref="BP224:BQ224"/>
    <mergeCell ref="BR224:BS224"/>
    <mergeCell ref="BT224:BU224"/>
    <mergeCell ref="BV224:BW224"/>
    <mergeCell ref="BX224:BY224"/>
    <mergeCell ref="A221:CE221"/>
    <mergeCell ref="A222:CE222"/>
    <mergeCell ref="A216:CE216"/>
    <mergeCell ref="A217:O217"/>
    <mergeCell ref="P217:BF217"/>
    <mergeCell ref="BG217:CE219"/>
    <mergeCell ref="CF217:CQ219"/>
    <mergeCell ref="A218:BF218"/>
    <mergeCell ref="A219:U219"/>
    <mergeCell ref="V219:BF219"/>
    <mergeCell ref="CF228:CK228"/>
    <mergeCell ref="CL228:CQ228"/>
    <mergeCell ref="A229:G229"/>
    <mergeCell ref="H229:S229"/>
    <mergeCell ref="T229:AE229"/>
    <mergeCell ref="AG229:AY229"/>
    <mergeCell ref="AZ229:BF229"/>
    <mergeCell ref="AZ226:BF227"/>
    <mergeCell ref="BG226:BM227"/>
    <mergeCell ref="A228:G228"/>
    <mergeCell ref="H228:S228"/>
    <mergeCell ref="T228:AE228"/>
    <mergeCell ref="AF228:AY228"/>
    <mergeCell ref="AZ228:BF228"/>
    <mergeCell ref="BG228:BM228"/>
    <mergeCell ref="BG229:BM229"/>
    <mergeCell ref="BN229:BS229"/>
    <mergeCell ref="BT229:BY229"/>
    <mergeCell ref="BZ229:CE229"/>
    <mergeCell ref="BN228:BS228"/>
    <mergeCell ref="BT228:BY228"/>
    <mergeCell ref="BZ228:CE228"/>
    <mergeCell ref="A223:G227"/>
    <mergeCell ref="H223:S223"/>
    <mergeCell ref="T223:AE223"/>
    <mergeCell ref="AF223:BM223"/>
    <mergeCell ref="BN223:CE223"/>
    <mergeCell ref="CF223:CQ223"/>
    <mergeCell ref="H224:S227"/>
    <mergeCell ref="T224:AE227"/>
    <mergeCell ref="AF224:AY227"/>
    <mergeCell ref="AZ224:BM225"/>
    <mergeCell ref="CF232:CK235"/>
    <mergeCell ref="CL232:CQ235"/>
    <mergeCell ref="BV233:BZ235"/>
    <mergeCell ref="CA233:CE235"/>
    <mergeCell ref="A230:CE230"/>
    <mergeCell ref="AS233:AW235"/>
    <mergeCell ref="AX233:BA235"/>
    <mergeCell ref="BB233:BF235"/>
    <mergeCell ref="BG233:BK235"/>
    <mergeCell ref="BL233:BP235"/>
    <mergeCell ref="BQ233:BU235"/>
    <mergeCell ref="BV232:BW232"/>
    <mergeCell ref="BX232:BY232"/>
    <mergeCell ref="CA232:CB232"/>
    <mergeCell ref="CC232:CD232"/>
    <mergeCell ref="T232:AB235"/>
    <mergeCell ref="AC232:AR235"/>
    <mergeCell ref="AS232:BA232"/>
    <mergeCell ref="BB232:BC232"/>
    <mergeCell ref="BD232:BE232"/>
    <mergeCell ref="BG232:BH232"/>
    <mergeCell ref="BI232:BJ232"/>
    <mergeCell ref="BL232:BM232"/>
    <mergeCell ref="BQ232:BR232"/>
    <mergeCell ref="A260:CQ260"/>
    <mergeCell ref="A261:CE261"/>
    <mergeCell ref="A267:CE267"/>
    <mergeCell ref="A257:CQ257"/>
    <mergeCell ref="A258:AR258"/>
    <mergeCell ref="AS258:CQ258"/>
    <mergeCell ref="A259:AQ259"/>
    <mergeCell ref="AS259:CQ259"/>
    <mergeCell ref="A252:AN252"/>
    <mergeCell ref="AO252:CQ252"/>
    <mergeCell ref="A253:CQ253"/>
    <mergeCell ref="A255:AQ255"/>
    <mergeCell ref="AS255:CQ255"/>
    <mergeCell ref="A256:AQ256"/>
    <mergeCell ref="AR256:CQ256"/>
    <mergeCell ref="CF236:CK236"/>
    <mergeCell ref="CL236:CQ236"/>
    <mergeCell ref="BQ236:BU236"/>
    <mergeCell ref="BV236:BZ236"/>
    <mergeCell ref="CA236:CE236"/>
    <mergeCell ref="A236:G236"/>
    <mergeCell ref="H236:S236"/>
    <mergeCell ref="T236:AB236"/>
    <mergeCell ref="AC236:AR236"/>
    <mergeCell ref="AS236:AW236"/>
    <mergeCell ref="AX236:BA236"/>
    <mergeCell ref="A242:CQ242"/>
    <mergeCell ref="CF237:CK237"/>
    <mergeCell ref="CL237:CQ237"/>
    <mergeCell ref="A254:CQ254"/>
    <mergeCell ref="A243:CE243"/>
    <mergeCell ref="A244:CE244"/>
    <mergeCell ref="BS232:BT232"/>
    <mergeCell ref="A4:CQ4"/>
    <mergeCell ref="A5:CQ5"/>
    <mergeCell ref="A6:CQ6"/>
    <mergeCell ref="A7:CQ7"/>
    <mergeCell ref="A84:CQ84"/>
    <mergeCell ref="A188:CQ188"/>
    <mergeCell ref="A251:CQ251"/>
    <mergeCell ref="A247:AA247"/>
    <mergeCell ref="AB247:BB247"/>
    <mergeCell ref="BC247:CQ247"/>
    <mergeCell ref="A248:AA248"/>
    <mergeCell ref="AB248:BB248"/>
    <mergeCell ref="BC248:CQ248"/>
    <mergeCell ref="A239:CQ239"/>
    <mergeCell ref="A240:CQ240"/>
    <mergeCell ref="A241:CQ241"/>
    <mergeCell ref="CF231:CQ231"/>
    <mergeCell ref="H232:S235"/>
    <mergeCell ref="BB236:BF236"/>
    <mergeCell ref="BG236:BK236"/>
    <mergeCell ref="BL236:BP236"/>
    <mergeCell ref="A246:AA246"/>
    <mergeCell ref="A249:AU249"/>
    <mergeCell ref="AV249:CQ249"/>
    <mergeCell ref="A231:G235"/>
    <mergeCell ref="H231:S231"/>
    <mergeCell ref="T231:AB231"/>
    <mergeCell ref="AC231:BA231"/>
    <mergeCell ref="BB231:BP231"/>
    <mergeCell ref="BQ231:CE231"/>
    <mergeCell ref="BN232:BO232"/>
    <mergeCell ref="A245:CE245"/>
    <mergeCell ref="AB246:BB246"/>
    <mergeCell ref="BC246:CQ246"/>
    <mergeCell ref="A250:CQ250"/>
    <mergeCell ref="A237:G237"/>
    <mergeCell ref="H237:S237"/>
    <mergeCell ref="T237:AB237"/>
    <mergeCell ref="AC237:AR237"/>
    <mergeCell ref="AS237:AW237"/>
    <mergeCell ref="AX237:BA237"/>
    <mergeCell ref="BB237:BF237"/>
    <mergeCell ref="BG237:BK237"/>
    <mergeCell ref="BL237:BP237"/>
    <mergeCell ref="BQ237:BU237"/>
    <mergeCell ref="BV237:BZ237"/>
    <mergeCell ref="CA237:CE237"/>
    <mergeCell ref="CF41:CK41"/>
    <mergeCell ref="CL41:CQ41"/>
    <mergeCell ref="A42:G43"/>
    <mergeCell ref="H42:S43"/>
    <mergeCell ref="T42:AE43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F43:AY43"/>
    <mergeCell ref="AZ43:BF43"/>
    <mergeCell ref="BG43:BM43"/>
    <mergeCell ref="CF28:CQ29"/>
    <mergeCell ref="A29:BA29"/>
    <mergeCell ref="A30:AD30"/>
    <mergeCell ref="AE30:BA30"/>
    <mergeCell ref="A31:BF31"/>
    <mergeCell ref="A32:BF32"/>
    <mergeCell ref="A33:BF33"/>
    <mergeCell ref="BG33:CE33"/>
    <mergeCell ref="A34:CE34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BN43:BS43"/>
    <mergeCell ref="BT43:BY43"/>
    <mergeCell ref="BZ43:CE43"/>
    <mergeCell ref="CF43:CK43"/>
    <mergeCell ref="CL43:CQ43"/>
    <mergeCell ref="BB50:BF50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V46:BW46"/>
    <mergeCell ref="AS49:AW49"/>
    <mergeCell ref="AX49:BA49"/>
    <mergeCell ref="BS87:CE90"/>
    <mergeCell ref="CF87:CQ89"/>
    <mergeCell ref="A88:BF88"/>
    <mergeCell ref="A89:AD89"/>
    <mergeCell ref="AE89:BF89"/>
    <mergeCell ref="A90:BF91"/>
    <mergeCell ref="BG91:CE91"/>
    <mergeCell ref="BG50:BK50"/>
    <mergeCell ref="BL50:BP50"/>
    <mergeCell ref="BQ50:BU50"/>
    <mergeCell ref="BV50:BZ50"/>
    <mergeCell ref="CA50:CE50"/>
    <mergeCell ref="CF50:CK50"/>
    <mergeCell ref="CL50:CQ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BQ51:CE51"/>
    <mergeCell ref="CF51:CK51"/>
    <mergeCell ref="CL51:CQ51"/>
    <mergeCell ref="A50:G50"/>
    <mergeCell ref="H50:S50"/>
    <mergeCell ref="T50:AB50"/>
    <mergeCell ref="AC50:AR50"/>
    <mergeCell ref="AS50:AW50"/>
    <mergeCell ref="AX50:BA50"/>
    <mergeCell ref="A92:CE92"/>
    <mergeCell ref="A93:CE93"/>
    <mergeCell ref="A94:G98"/>
    <mergeCell ref="H94:S94"/>
    <mergeCell ref="T94:AE94"/>
    <mergeCell ref="AF94:BM94"/>
    <mergeCell ref="BN94:CE94"/>
    <mergeCell ref="CA104:CB104"/>
    <mergeCell ref="CC104:CD104"/>
    <mergeCell ref="CF94:CQ94"/>
    <mergeCell ref="H95:S98"/>
    <mergeCell ref="T95:AE98"/>
    <mergeCell ref="AF95:AY98"/>
    <mergeCell ref="AZ95:BM96"/>
    <mergeCell ref="BN95:BO95"/>
    <mergeCell ref="BP95:BQ95"/>
    <mergeCell ref="BR95:BS95"/>
    <mergeCell ref="BT95:BU95"/>
    <mergeCell ref="BV95:BW95"/>
    <mergeCell ref="BX95:BY95"/>
    <mergeCell ref="BZ95:CA95"/>
    <mergeCell ref="CB95:CC95"/>
    <mergeCell ref="CD95:CE95"/>
    <mergeCell ref="CF95:CK98"/>
    <mergeCell ref="CL95:CQ98"/>
    <mergeCell ref="BN96:BS98"/>
    <mergeCell ref="BT96:BY98"/>
    <mergeCell ref="BZ96:CE98"/>
    <mergeCell ref="AZ97:BF98"/>
    <mergeCell ref="BG97:BM98"/>
    <mergeCell ref="CF99:CK99"/>
    <mergeCell ref="CL99:CQ99"/>
    <mergeCell ref="A100:G101"/>
    <mergeCell ref="H100:S101"/>
    <mergeCell ref="T100:AE101"/>
    <mergeCell ref="AF100:AY100"/>
    <mergeCell ref="AZ100:BF100"/>
    <mergeCell ref="BG100:BM100"/>
    <mergeCell ref="BN100:BS100"/>
    <mergeCell ref="BT100:BY100"/>
    <mergeCell ref="BZ100:CE100"/>
    <mergeCell ref="CF100:CK100"/>
    <mergeCell ref="CL100:CQ100"/>
    <mergeCell ref="AF101:AY101"/>
    <mergeCell ref="AZ101:BF101"/>
    <mergeCell ref="BG101:BM101"/>
    <mergeCell ref="BN101:BS101"/>
    <mergeCell ref="BT101:BY101"/>
    <mergeCell ref="BZ101:CE101"/>
    <mergeCell ref="CF101:CK101"/>
    <mergeCell ref="CL101:CQ101"/>
    <mergeCell ref="A99:G99"/>
    <mergeCell ref="H99:S99"/>
    <mergeCell ref="T99:AE99"/>
    <mergeCell ref="AF99:AY99"/>
    <mergeCell ref="AZ99:BF99"/>
    <mergeCell ref="BG99:BM99"/>
    <mergeCell ref="BN99:BS99"/>
    <mergeCell ref="BT99:BY99"/>
    <mergeCell ref="BZ99:CE99"/>
    <mergeCell ref="CF104:CK107"/>
    <mergeCell ref="CL104:CQ107"/>
    <mergeCell ref="BB105:BF107"/>
    <mergeCell ref="BG105:BK107"/>
    <mergeCell ref="BL105:BP107"/>
    <mergeCell ref="BQ105:BU107"/>
    <mergeCell ref="BV105:BZ107"/>
    <mergeCell ref="CA105:CE107"/>
    <mergeCell ref="AS107:AW107"/>
    <mergeCell ref="AX107:BA107"/>
    <mergeCell ref="A102:CE102"/>
    <mergeCell ref="A103:G107"/>
    <mergeCell ref="H103:S103"/>
    <mergeCell ref="T103:AB103"/>
    <mergeCell ref="AC103:BA103"/>
    <mergeCell ref="BB103:BP103"/>
    <mergeCell ref="BQ103:CE103"/>
    <mergeCell ref="CF103:CQ103"/>
    <mergeCell ref="H104:S107"/>
    <mergeCell ref="T104:AB107"/>
    <mergeCell ref="AC104:AR107"/>
    <mergeCell ref="AS104:BA106"/>
    <mergeCell ref="BB104:BC104"/>
    <mergeCell ref="AZ150:BF150"/>
    <mergeCell ref="BG150:BM150"/>
    <mergeCell ref="CF108:CK108"/>
    <mergeCell ref="CL108:CQ108"/>
    <mergeCell ref="A109:G109"/>
    <mergeCell ref="H109:S109"/>
    <mergeCell ref="T109:AB109"/>
    <mergeCell ref="AC109:AR109"/>
    <mergeCell ref="AS109:AW109"/>
    <mergeCell ref="AX109:BA109"/>
    <mergeCell ref="BB109:BF109"/>
    <mergeCell ref="BG109:BK109"/>
    <mergeCell ref="BL109:BP109"/>
    <mergeCell ref="BQ109:BU109"/>
    <mergeCell ref="BV109:BZ109"/>
    <mergeCell ref="CA109:CE109"/>
    <mergeCell ref="CF109:CK109"/>
    <mergeCell ref="CL109:CQ109"/>
    <mergeCell ref="A108:G108"/>
    <mergeCell ref="H108:S108"/>
    <mergeCell ref="T108:AB108"/>
    <mergeCell ref="AC108:AR108"/>
    <mergeCell ref="AS108:AW108"/>
    <mergeCell ref="AX108:BA108"/>
    <mergeCell ref="BB108:BF108"/>
    <mergeCell ref="BG108:BK108"/>
    <mergeCell ref="BL108:BP108"/>
    <mergeCell ref="BP146:BQ146"/>
    <mergeCell ref="BN126:BS126"/>
    <mergeCell ref="BG134:BK134"/>
    <mergeCell ref="BT146:BU146"/>
    <mergeCell ref="BV146:BW146"/>
    <mergeCell ref="A2:CQ2"/>
    <mergeCell ref="A3:CQ3"/>
    <mergeCell ref="BD104:BE104"/>
    <mergeCell ref="BG104:BH104"/>
    <mergeCell ref="BI104:BJ104"/>
    <mergeCell ref="BL104:BM104"/>
    <mergeCell ref="BN104:BO104"/>
    <mergeCell ref="BQ104:BR104"/>
    <mergeCell ref="BS104:BT104"/>
    <mergeCell ref="BV104:BW104"/>
    <mergeCell ref="BX104:BY104"/>
    <mergeCell ref="BQ108:BU108"/>
    <mergeCell ref="BV108:BZ108"/>
    <mergeCell ref="CA108:CE108"/>
    <mergeCell ref="BN152:BS152"/>
    <mergeCell ref="BT152:BY152"/>
    <mergeCell ref="BZ152:CE152"/>
    <mergeCell ref="AU111:CE111"/>
    <mergeCell ref="A112:CE112"/>
    <mergeCell ref="AF127:AY127"/>
    <mergeCell ref="AZ127:BF127"/>
    <mergeCell ref="BG127:BM127"/>
    <mergeCell ref="BN127:BS127"/>
    <mergeCell ref="BT127:BY127"/>
    <mergeCell ref="BZ127:CE127"/>
    <mergeCell ref="H134:S134"/>
    <mergeCell ref="T134:AB134"/>
    <mergeCell ref="AC134:AR134"/>
    <mergeCell ref="A150:G150"/>
    <mergeCell ref="H150:S150"/>
    <mergeCell ref="T150:AE150"/>
    <mergeCell ref="AF150:AY15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52" max="94" man="1"/>
    <brk id="81" max="94" man="1"/>
    <brk id="110" max="94" man="1"/>
    <brk id="152" max="94" man="1"/>
    <brk id="187" max="94" man="1"/>
    <brk id="242" max="9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404"/>
  <sheetViews>
    <sheetView view="pageBreakPreview" topLeftCell="A363" zoomScale="98" zoomScaleNormal="100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6" width="1.83203125" style="25"/>
    <col min="27" max="27" width="3.1640625" style="25" customWidth="1"/>
    <col min="28" max="28" width="11" style="25" hidden="1" customWidth="1"/>
    <col min="29" max="29" width="1" style="25" customWidth="1"/>
    <col min="30" max="30" width="0.83203125" style="25" customWidth="1"/>
    <col min="31" max="31" width="0.6640625" style="25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0" width="1.83203125" style="25" customWidth="1"/>
    <col min="51" max="51" width="1.83203125" style="25" hidden="1" customWidth="1"/>
    <col min="52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16384" width="1.83203125" style="25"/>
  </cols>
  <sheetData>
    <row r="1" spans="1:96" s="174" customFormat="1" ht="19.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  <c r="CR1" s="216"/>
    </row>
    <row r="2" spans="1:96" s="286" customFormat="1" ht="13.5" customHeight="1" x14ac:dyDescent="0.2">
      <c r="A2" s="619" t="s">
        <v>408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6" s="286" customFormat="1" ht="50.2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6" ht="12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</row>
    <row r="5" spans="1:96" s="201" customFormat="1" ht="1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  <c r="CR5" s="216"/>
    </row>
    <row r="6" spans="1:96" s="201" customFormat="1" ht="38.2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444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  <c r="CR6" s="216"/>
    </row>
    <row r="7" spans="1:96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63"/>
      <c r="BI7" s="582" t="s">
        <v>445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63"/>
      <c r="CR7" s="216"/>
    </row>
    <row r="8" spans="1:96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71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63"/>
      <c r="CQ8" s="363"/>
      <c r="CR8" s="216"/>
    </row>
    <row r="9" spans="1:96" s="302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393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6" s="27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</row>
    <row r="11" spans="1:96" s="27" customFormat="1" ht="19.5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178</v>
      </c>
      <c r="BA11" s="611"/>
      <c r="BB11" s="611"/>
      <c r="BC11" s="611"/>
      <c r="BD11" s="611"/>
      <c r="BE11" s="611"/>
      <c r="BF11" s="611"/>
      <c r="BG11" s="612"/>
      <c r="BH11" s="613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</row>
    <row r="12" spans="1:96" s="298" customFormat="1" ht="16.5" x14ac:dyDescent="0.2">
      <c r="A12" s="608" t="s">
        <v>447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6" s="298" customFormat="1" ht="16.5" x14ac:dyDescent="0.2">
      <c r="A13" s="608" t="s">
        <v>536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6" ht="14.25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</row>
    <row r="15" spans="1:96" ht="15.75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  <c r="CR15" s="216"/>
    </row>
    <row r="16" spans="1:96" x14ac:dyDescent="0.2">
      <c r="A16" s="601" t="s">
        <v>176</v>
      </c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  <c r="AK16" s="601"/>
      <c r="AL16" s="601"/>
      <c r="AM16" s="601"/>
      <c r="AN16" s="601"/>
      <c r="AO16" s="601"/>
      <c r="AP16" s="601"/>
      <c r="AQ16" s="601"/>
      <c r="AR16" s="601"/>
      <c r="AS16" s="601"/>
      <c r="AT16" s="601"/>
      <c r="AU16" s="601"/>
      <c r="AV16" s="601"/>
      <c r="AW16" s="601"/>
      <c r="AX16" s="601"/>
      <c r="AY16" s="601"/>
      <c r="AZ16" s="601"/>
      <c r="BA16" s="601"/>
      <c r="BB16" s="601"/>
      <c r="BC16" s="601"/>
      <c r="BD16" s="601"/>
      <c r="BE16" s="601"/>
      <c r="BF16" s="601"/>
      <c r="BG16" s="601"/>
      <c r="BH16" s="601"/>
      <c r="BI16" s="601"/>
      <c r="BJ16" s="601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216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  <c r="CR16" s="216"/>
    </row>
    <row r="17" spans="1:96" ht="20.25" customHeight="1" x14ac:dyDescent="0.2">
      <c r="A17" s="605" t="s">
        <v>179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216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585"/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  <c r="CR17" s="216"/>
    </row>
    <row r="18" spans="1:96" ht="21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92" t="s">
        <v>22</v>
      </c>
      <c r="BL18" s="592"/>
      <c r="BM18" s="592"/>
      <c r="BN18" s="592"/>
      <c r="BO18" s="592"/>
      <c r="BP18" s="592"/>
      <c r="BQ18" s="592"/>
      <c r="BR18" s="592"/>
      <c r="BS18" s="592"/>
      <c r="BT18" s="592"/>
      <c r="BU18" s="592"/>
      <c r="BV18" s="592"/>
      <c r="BW18" s="592"/>
      <c r="BX18" s="592"/>
      <c r="BY18" s="592"/>
      <c r="BZ18" s="592"/>
      <c r="CA18" s="592"/>
      <c r="CB18" s="592"/>
      <c r="CC18" s="592"/>
      <c r="CD18" s="592"/>
      <c r="CE18" s="593"/>
      <c r="CF18" s="585" t="s">
        <v>268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  <c r="CR18" s="216"/>
    </row>
    <row r="19" spans="1:96" ht="20.2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738" t="s">
        <v>249</v>
      </c>
      <c r="CG19" s="697"/>
      <c r="CH19" s="697"/>
      <c r="CI19" s="697"/>
      <c r="CJ19" s="697"/>
      <c r="CK19" s="697"/>
      <c r="CL19" s="697"/>
      <c r="CM19" s="697"/>
      <c r="CN19" s="697"/>
      <c r="CO19" s="697"/>
      <c r="CP19" s="697"/>
      <c r="CQ19" s="739"/>
      <c r="CR19" s="216"/>
    </row>
    <row r="20" spans="1:96" ht="24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 t="s">
        <v>250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  <c r="CR20" s="216"/>
    </row>
    <row r="21" spans="1:96" ht="30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  <c r="CR21" s="216"/>
    </row>
    <row r="22" spans="1:96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5"/>
      <c r="CG22" s="736"/>
      <c r="CH22" s="736"/>
      <c r="CI22" s="736"/>
      <c r="CJ22" s="736"/>
      <c r="CK22" s="736"/>
      <c r="CL22" s="736"/>
      <c r="CM22" s="736"/>
      <c r="CN22" s="736"/>
      <c r="CO22" s="736"/>
      <c r="CP22" s="736"/>
      <c r="CQ22" s="737"/>
      <c r="CR22" s="216"/>
    </row>
    <row r="23" spans="1:96" ht="24" customHeight="1" x14ac:dyDescent="0.2">
      <c r="A23" s="579" t="s">
        <v>28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  <c r="CR23" s="216"/>
    </row>
    <row r="24" spans="1:96" s="438" customFormat="1" ht="14.25" customHeight="1" x14ac:dyDescent="0.2">
      <c r="A24" s="424"/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  <c r="AZ24" s="424"/>
      <c r="BA24" s="424"/>
      <c r="BB24" s="424"/>
      <c r="BC24" s="424"/>
      <c r="BD24" s="424"/>
      <c r="BE24" s="424"/>
      <c r="BF24" s="424"/>
      <c r="BG24" s="424"/>
      <c r="BH24" s="424"/>
      <c r="BI24" s="424"/>
      <c r="BJ24" s="424"/>
      <c r="BK24" s="424"/>
      <c r="BL24" s="424"/>
      <c r="BM24" s="424"/>
      <c r="BN24" s="424"/>
      <c r="BO24" s="424"/>
      <c r="BP24" s="424"/>
      <c r="BQ24" s="424"/>
      <c r="BR24" s="424"/>
      <c r="BS24" s="424"/>
      <c r="BT24" s="424"/>
      <c r="BU24" s="424"/>
      <c r="BV24" s="424"/>
      <c r="BW24" s="424"/>
      <c r="BX24" s="424"/>
      <c r="BY24" s="424"/>
      <c r="BZ24" s="424"/>
      <c r="CA24" s="424"/>
      <c r="CB24" s="424"/>
      <c r="CC24" s="424"/>
      <c r="CD24" s="424"/>
      <c r="CE24" s="424"/>
      <c r="CF24" s="434"/>
      <c r="CG24" s="434"/>
      <c r="CH24" s="434"/>
      <c r="CI24" s="434"/>
      <c r="CJ24" s="434"/>
      <c r="CK24" s="434"/>
      <c r="CL24" s="434"/>
      <c r="CM24" s="434"/>
      <c r="CN24" s="434"/>
      <c r="CO24" s="434"/>
      <c r="CP24" s="434"/>
      <c r="CQ24" s="434"/>
      <c r="CR24" s="429"/>
    </row>
    <row r="25" spans="1:96" s="88" customFormat="1" ht="16.5" customHeight="1" thickBot="1" x14ac:dyDescent="0.25">
      <c r="A25" s="581" t="s">
        <v>29</v>
      </c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2" t="s">
        <v>30</v>
      </c>
      <c r="AQ25" s="582"/>
      <c r="AR25" s="582"/>
      <c r="AS25" s="582"/>
      <c r="AT25" s="58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  <c r="BG25" s="552"/>
      <c r="BH25" s="552"/>
      <c r="BI25" s="552"/>
      <c r="BJ25" s="552"/>
      <c r="BK25" s="552"/>
      <c r="BL25" s="552"/>
      <c r="BM25" s="552"/>
      <c r="BN25" s="552"/>
      <c r="BO25" s="552"/>
      <c r="BP25" s="552"/>
      <c r="BQ25" s="552"/>
      <c r="BR25" s="552"/>
      <c r="BS25" s="552"/>
      <c r="BT25" s="552"/>
      <c r="BU25" s="552"/>
      <c r="BV25" s="552"/>
      <c r="BW25" s="552"/>
      <c r="BX25" s="552"/>
      <c r="BY25" s="552"/>
      <c r="BZ25" s="552"/>
      <c r="CA25" s="552"/>
      <c r="CB25" s="552"/>
      <c r="CC25" s="552"/>
      <c r="CD25" s="552"/>
      <c r="CE25" s="552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</row>
    <row r="26" spans="1:96" s="88" customFormat="1" ht="20.25" customHeight="1" x14ac:dyDescent="0.25">
      <c r="A26" s="955" t="s">
        <v>31</v>
      </c>
      <c r="B26" s="955"/>
      <c r="C26" s="955"/>
      <c r="D26" s="955"/>
      <c r="E26" s="955"/>
      <c r="F26" s="955"/>
      <c r="G26" s="955"/>
      <c r="H26" s="955"/>
      <c r="I26" s="955"/>
      <c r="J26" s="955"/>
      <c r="K26" s="955"/>
      <c r="L26" s="955"/>
      <c r="M26" s="955"/>
      <c r="N26" s="955"/>
      <c r="O26" s="955"/>
      <c r="P26" s="955"/>
      <c r="Q26" s="955"/>
      <c r="R26" s="955"/>
      <c r="S26" s="955"/>
      <c r="T26" s="955"/>
      <c r="U26" s="955"/>
      <c r="V26" s="955"/>
      <c r="W26" s="955"/>
      <c r="X26" s="955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649" t="s">
        <v>439</v>
      </c>
      <c r="CG26" s="650"/>
      <c r="CH26" s="650"/>
      <c r="CI26" s="650"/>
      <c r="CJ26" s="650"/>
      <c r="CK26" s="650"/>
      <c r="CL26" s="650"/>
      <c r="CM26" s="650"/>
      <c r="CN26" s="650"/>
      <c r="CO26" s="650"/>
      <c r="CP26" s="650"/>
      <c r="CQ26" s="651"/>
      <c r="CR26" s="216"/>
    </row>
    <row r="27" spans="1:96" s="88" customFormat="1" ht="26.2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33"/>
      <c r="BC27" s="175"/>
      <c r="BD27" s="175"/>
      <c r="BE27" s="175"/>
      <c r="BF27" s="1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655"/>
      <c r="CG27" s="656"/>
      <c r="CH27" s="656"/>
      <c r="CI27" s="656"/>
      <c r="CJ27" s="656"/>
      <c r="CK27" s="656"/>
      <c r="CL27" s="656"/>
      <c r="CM27" s="656"/>
      <c r="CN27" s="656"/>
      <c r="CO27" s="656"/>
      <c r="CP27" s="656"/>
      <c r="CQ27" s="657"/>
      <c r="CR27" s="216"/>
    </row>
    <row r="28" spans="1:96" s="88" customFormat="1" ht="15" customHeight="1" x14ac:dyDescent="0.25">
      <c r="A28" s="828" t="s">
        <v>247</v>
      </c>
      <c r="B28" s="828"/>
      <c r="C28" s="828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  <c r="O28" s="828"/>
      <c r="P28" s="828"/>
      <c r="Q28" s="828"/>
      <c r="R28" s="828"/>
      <c r="S28" s="828"/>
      <c r="T28" s="828"/>
      <c r="U28" s="828"/>
      <c r="V28" s="828"/>
      <c r="W28" s="828"/>
      <c r="X28" s="828"/>
      <c r="Y28" s="828"/>
      <c r="Z28" s="828"/>
      <c r="AA28" s="828"/>
      <c r="AB28" s="828"/>
      <c r="AC28" s="828"/>
      <c r="AD28" s="828"/>
      <c r="AE28" s="829"/>
      <c r="AF28" s="829"/>
      <c r="AG28" s="829"/>
      <c r="AH28" s="829"/>
      <c r="AI28" s="829"/>
      <c r="AJ28" s="829"/>
      <c r="AK28" s="829"/>
      <c r="AL28" s="829"/>
      <c r="AM28" s="829"/>
      <c r="AN28" s="829"/>
      <c r="AO28" s="829"/>
      <c r="AP28" s="829"/>
      <c r="AQ28" s="829"/>
      <c r="AR28" s="829"/>
      <c r="AS28" s="829"/>
      <c r="AT28" s="829"/>
      <c r="AU28" s="829"/>
      <c r="AV28" s="829"/>
      <c r="AW28" s="829"/>
      <c r="AX28" s="829"/>
      <c r="AY28" s="829"/>
      <c r="AZ28" s="829"/>
      <c r="BA28" s="829"/>
      <c r="BB28" s="233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216"/>
    </row>
    <row r="29" spans="1:96" s="88" customFormat="1" ht="47.25" customHeight="1" x14ac:dyDescent="0.25">
      <c r="A29" s="820" t="s">
        <v>125</v>
      </c>
      <c r="B29" s="820"/>
      <c r="C29" s="820"/>
      <c r="D29" s="820"/>
      <c r="E29" s="820"/>
      <c r="F29" s="820"/>
      <c r="G29" s="820"/>
      <c r="H29" s="820"/>
      <c r="I29" s="820"/>
      <c r="J29" s="820"/>
      <c r="K29" s="820"/>
      <c r="L29" s="820"/>
      <c r="M29" s="820"/>
      <c r="N29" s="820"/>
      <c r="O29" s="820"/>
      <c r="P29" s="820"/>
      <c r="Q29" s="820"/>
      <c r="R29" s="820"/>
      <c r="S29" s="820"/>
      <c r="T29" s="820"/>
      <c r="U29" s="820"/>
      <c r="V29" s="820"/>
      <c r="W29" s="820"/>
      <c r="X29" s="820"/>
      <c r="Y29" s="820"/>
      <c r="Z29" s="820"/>
      <c r="AA29" s="820"/>
      <c r="AB29" s="820"/>
      <c r="AC29" s="820"/>
      <c r="AD29" s="820"/>
      <c r="AE29" s="820"/>
      <c r="AF29" s="820"/>
      <c r="AG29" s="820"/>
      <c r="AH29" s="820"/>
      <c r="AI29" s="820"/>
      <c r="AJ29" s="820"/>
      <c r="AK29" s="820"/>
      <c r="AL29" s="820"/>
      <c r="AM29" s="820"/>
      <c r="AN29" s="820"/>
      <c r="AO29" s="820"/>
      <c r="AP29" s="820"/>
      <c r="AQ29" s="820"/>
      <c r="AR29" s="820"/>
      <c r="AS29" s="820"/>
      <c r="AT29" s="820"/>
      <c r="AU29" s="820"/>
      <c r="AV29" s="820"/>
      <c r="AW29" s="820"/>
      <c r="AX29" s="820"/>
      <c r="AY29" s="820"/>
      <c r="AZ29" s="820"/>
      <c r="BA29" s="820"/>
      <c r="BB29" s="820"/>
      <c r="BC29" s="820"/>
      <c r="BD29" s="820"/>
      <c r="BE29" s="820"/>
      <c r="BF29" s="820"/>
      <c r="BG29" s="562"/>
      <c r="BH29" s="562"/>
      <c r="BI29" s="562"/>
      <c r="BJ29" s="562"/>
      <c r="BK29" s="562"/>
      <c r="BL29" s="562"/>
      <c r="BM29" s="562"/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</row>
    <row r="30" spans="1:96" s="88" customFormat="1" ht="19.5" customHeight="1" x14ac:dyDescent="0.2">
      <c r="A30" s="778" t="s">
        <v>37</v>
      </c>
      <c r="B30" s="778"/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778"/>
      <c r="P30" s="778"/>
      <c r="Q30" s="778"/>
      <c r="R30" s="778"/>
      <c r="S30" s="778"/>
      <c r="T30" s="778"/>
      <c r="U30" s="778"/>
      <c r="V30" s="778"/>
      <c r="W30" s="778"/>
      <c r="X30" s="778"/>
      <c r="Y30" s="778"/>
      <c r="Z30" s="778"/>
      <c r="AA30" s="778"/>
      <c r="AB30" s="778"/>
      <c r="AC30" s="778"/>
      <c r="AD30" s="778"/>
      <c r="AE30" s="778"/>
      <c r="AF30" s="778"/>
      <c r="AG30" s="778"/>
      <c r="AH30" s="778"/>
      <c r="AI30" s="778"/>
      <c r="AJ30" s="778"/>
      <c r="AK30" s="778"/>
      <c r="AL30" s="778"/>
      <c r="AM30" s="778"/>
      <c r="AN30" s="778"/>
      <c r="AO30" s="778"/>
      <c r="AP30" s="778"/>
      <c r="AQ30" s="778"/>
      <c r="AR30" s="778"/>
      <c r="AS30" s="778"/>
      <c r="AT30" s="778"/>
      <c r="AU30" s="778"/>
      <c r="AV30" s="778"/>
      <c r="AW30" s="778"/>
      <c r="AX30" s="778"/>
      <c r="AY30" s="778"/>
      <c r="AZ30" s="778"/>
      <c r="BA30" s="778"/>
      <c r="BB30" s="778"/>
      <c r="BC30" s="778"/>
      <c r="BD30" s="778"/>
      <c r="BE30" s="778"/>
      <c r="BF30" s="778"/>
      <c r="BG30" s="778"/>
      <c r="BH30" s="778"/>
      <c r="BI30" s="778"/>
      <c r="BJ30" s="778"/>
      <c r="BK30" s="778"/>
      <c r="BL30" s="778"/>
      <c r="BM30" s="778"/>
      <c r="BN30" s="778"/>
      <c r="BO30" s="778"/>
      <c r="BP30" s="778"/>
      <c r="BQ30" s="778"/>
      <c r="BR30" s="778"/>
      <c r="BS30" s="778"/>
      <c r="BT30" s="778"/>
      <c r="BU30" s="778"/>
      <c r="BV30" s="778"/>
      <c r="BW30" s="778"/>
      <c r="BX30" s="778"/>
      <c r="BY30" s="778"/>
      <c r="BZ30" s="778"/>
      <c r="CA30" s="778"/>
      <c r="CB30" s="778"/>
      <c r="CC30" s="778"/>
      <c r="CD30" s="778"/>
      <c r="CE30" s="778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</row>
    <row r="31" spans="1:96" s="88" customFormat="1" ht="24" customHeight="1" x14ac:dyDescent="0.2">
      <c r="A31" s="778" t="s">
        <v>38</v>
      </c>
      <c r="B31" s="778"/>
      <c r="C31" s="778"/>
      <c r="D31" s="778"/>
      <c r="E31" s="778"/>
      <c r="F31" s="778"/>
      <c r="G31" s="778"/>
      <c r="H31" s="778"/>
      <c r="I31" s="778"/>
      <c r="J31" s="778"/>
      <c r="K31" s="778"/>
      <c r="L31" s="778"/>
      <c r="M31" s="778"/>
      <c r="N31" s="778"/>
      <c r="O31" s="778"/>
      <c r="P31" s="778"/>
      <c r="Q31" s="778"/>
      <c r="R31" s="778"/>
      <c r="S31" s="778"/>
      <c r="T31" s="778"/>
      <c r="U31" s="778"/>
      <c r="V31" s="778"/>
      <c r="W31" s="778"/>
      <c r="X31" s="778"/>
      <c r="Y31" s="778"/>
      <c r="Z31" s="778"/>
      <c r="AA31" s="778"/>
      <c r="AB31" s="778"/>
      <c r="AC31" s="778"/>
      <c r="AD31" s="778"/>
      <c r="AE31" s="778"/>
      <c r="AF31" s="778"/>
      <c r="AG31" s="778"/>
      <c r="AH31" s="778"/>
      <c r="AI31" s="778"/>
      <c r="AJ31" s="778"/>
      <c r="AK31" s="778"/>
      <c r="AL31" s="778"/>
      <c r="AM31" s="778"/>
      <c r="AN31" s="778"/>
      <c r="AO31" s="778"/>
      <c r="AP31" s="778"/>
      <c r="AQ31" s="778"/>
      <c r="AR31" s="778"/>
      <c r="AS31" s="778"/>
      <c r="AT31" s="778"/>
      <c r="AU31" s="778"/>
      <c r="AV31" s="778"/>
      <c r="AW31" s="778"/>
      <c r="AX31" s="778"/>
      <c r="AY31" s="778"/>
      <c r="AZ31" s="778"/>
      <c r="BA31" s="778"/>
      <c r="BB31" s="778"/>
      <c r="BC31" s="778"/>
      <c r="BD31" s="778"/>
      <c r="BE31" s="778"/>
      <c r="BF31" s="778"/>
      <c r="BG31" s="778"/>
      <c r="BH31" s="778"/>
      <c r="BI31" s="778"/>
      <c r="BJ31" s="778"/>
      <c r="BK31" s="778"/>
      <c r="BL31" s="778"/>
      <c r="BM31" s="778"/>
      <c r="BN31" s="778"/>
      <c r="BO31" s="778"/>
      <c r="BP31" s="778"/>
      <c r="BQ31" s="778"/>
      <c r="BR31" s="778"/>
      <c r="BS31" s="778"/>
      <c r="BT31" s="778"/>
      <c r="BU31" s="778"/>
      <c r="BV31" s="778"/>
      <c r="BW31" s="778"/>
      <c r="BX31" s="778"/>
      <c r="BY31" s="778"/>
      <c r="BZ31" s="778"/>
      <c r="CA31" s="778"/>
      <c r="CB31" s="778"/>
      <c r="CC31" s="778"/>
      <c r="CD31" s="778"/>
      <c r="CE31" s="778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</row>
    <row r="32" spans="1:96" s="88" customFormat="1" ht="75.75" customHeight="1" x14ac:dyDescent="0.2">
      <c r="A32" s="524" t="s">
        <v>39</v>
      </c>
      <c r="B32" s="524"/>
      <c r="C32" s="524"/>
      <c r="D32" s="524"/>
      <c r="E32" s="524"/>
      <c r="F32" s="524"/>
      <c r="G32" s="524"/>
      <c r="H32" s="534" t="s">
        <v>40</v>
      </c>
      <c r="I32" s="535"/>
      <c r="J32" s="535"/>
      <c r="K32" s="535"/>
      <c r="L32" s="535"/>
      <c r="M32" s="535"/>
      <c r="N32" s="535"/>
      <c r="O32" s="535"/>
      <c r="P32" s="535"/>
      <c r="Q32" s="535"/>
      <c r="R32" s="535"/>
      <c r="S32" s="536"/>
      <c r="T32" s="540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42"/>
      <c r="AF32" s="534" t="s">
        <v>42</v>
      </c>
      <c r="AG32" s="535"/>
      <c r="AH32" s="535"/>
      <c r="AI32" s="535"/>
      <c r="AJ32" s="535"/>
      <c r="AK32" s="535"/>
      <c r="AL32" s="535"/>
      <c r="AM32" s="535"/>
      <c r="AN32" s="535"/>
      <c r="AO32" s="535"/>
      <c r="AP32" s="535"/>
      <c r="AQ32" s="535"/>
      <c r="AR32" s="535"/>
      <c r="AS32" s="535"/>
      <c r="AT32" s="535"/>
      <c r="AU32" s="535"/>
      <c r="AV32" s="535"/>
      <c r="AW32" s="535"/>
      <c r="AX32" s="535"/>
      <c r="AY32" s="535"/>
      <c r="AZ32" s="535"/>
      <c r="BA32" s="535"/>
      <c r="BB32" s="535"/>
      <c r="BC32" s="535"/>
      <c r="BD32" s="535"/>
      <c r="BE32" s="535"/>
      <c r="BF32" s="535"/>
      <c r="BG32" s="535"/>
      <c r="BH32" s="535"/>
      <c r="BI32" s="535"/>
      <c r="BJ32" s="535"/>
      <c r="BK32" s="535"/>
      <c r="BL32" s="535"/>
      <c r="BM32" s="536"/>
      <c r="BN32" s="534" t="s">
        <v>43</v>
      </c>
      <c r="BO32" s="535"/>
      <c r="BP32" s="535"/>
      <c r="BQ32" s="535"/>
      <c r="BR32" s="535"/>
      <c r="BS32" s="535"/>
      <c r="BT32" s="535"/>
      <c r="BU32" s="535"/>
      <c r="BV32" s="535"/>
      <c r="BW32" s="535"/>
      <c r="BX32" s="535"/>
      <c r="BY32" s="535"/>
      <c r="BZ32" s="535"/>
      <c r="CA32" s="535"/>
      <c r="CB32" s="535"/>
      <c r="CC32" s="535"/>
      <c r="CD32" s="535"/>
      <c r="CE32" s="536"/>
      <c r="CF32" s="524" t="s">
        <v>44</v>
      </c>
      <c r="CG32" s="524"/>
      <c r="CH32" s="524"/>
      <c r="CI32" s="524"/>
      <c r="CJ32" s="524"/>
      <c r="CK32" s="524"/>
      <c r="CL32" s="524"/>
      <c r="CM32" s="524"/>
      <c r="CN32" s="524"/>
      <c r="CO32" s="524"/>
      <c r="CP32" s="524"/>
      <c r="CQ32" s="524"/>
      <c r="CR32" s="216"/>
    </row>
    <row r="33" spans="1:96" s="88" customFormat="1" ht="12" customHeight="1" x14ac:dyDescent="0.2">
      <c r="A33" s="524"/>
      <c r="B33" s="524"/>
      <c r="C33" s="524"/>
      <c r="D33" s="524"/>
      <c r="E33" s="524"/>
      <c r="F33" s="524"/>
      <c r="G33" s="524"/>
      <c r="H33" s="540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2"/>
      <c r="T33" s="540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40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42"/>
      <c r="AZ33" s="540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42"/>
      <c r="BN33" s="549" t="s">
        <v>6</v>
      </c>
      <c r="BO33" s="550"/>
      <c r="BP33" s="551" t="s">
        <v>187</v>
      </c>
      <c r="BQ33" s="551"/>
      <c r="BR33" s="560" t="s">
        <v>47</v>
      </c>
      <c r="BS33" s="561"/>
      <c r="BT33" s="549" t="s">
        <v>6</v>
      </c>
      <c r="BU33" s="550"/>
      <c r="BV33" s="551" t="s">
        <v>199</v>
      </c>
      <c r="BW33" s="551"/>
      <c r="BX33" s="560" t="s">
        <v>47</v>
      </c>
      <c r="BY33" s="561"/>
      <c r="BZ33" s="549" t="s">
        <v>6</v>
      </c>
      <c r="CA33" s="550"/>
      <c r="CB33" s="551" t="s">
        <v>200</v>
      </c>
      <c r="CC33" s="551"/>
      <c r="CD33" s="560" t="s">
        <v>47</v>
      </c>
      <c r="CE33" s="561"/>
      <c r="CF33" s="540" t="s">
        <v>48</v>
      </c>
      <c r="CG33" s="541"/>
      <c r="CH33" s="541"/>
      <c r="CI33" s="541"/>
      <c r="CJ33" s="541"/>
      <c r="CK33" s="542"/>
      <c r="CL33" s="540" t="s">
        <v>49</v>
      </c>
      <c r="CM33" s="541"/>
      <c r="CN33" s="541"/>
      <c r="CO33" s="541"/>
      <c r="CP33" s="541"/>
      <c r="CQ33" s="542"/>
      <c r="CR33" s="216"/>
    </row>
    <row r="34" spans="1:96" s="88" customFormat="1" ht="4.5" customHeight="1" x14ac:dyDescent="0.2">
      <c r="A34" s="524"/>
      <c r="B34" s="524"/>
      <c r="C34" s="524"/>
      <c r="D34" s="524"/>
      <c r="E34" s="524"/>
      <c r="F34" s="524"/>
      <c r="G34" s="524"/>
      <c r="H34" s="543"/>
      <c r="I34" s="544"/>
      <c r="J34" s="544"/>
      <c r="K34" s="544"/>
      <c r="L34" s="544"/>
      <c r="M34" s="544"/>
      <c r="N34" s="544"/>
      <c r="O34" s="544"/>
      <c r="P34" s="544"/>
      <c r="Q34" s="544"/>
      <c r="R34" s="544"/>
      <c r="S34" s="545"/>
      <c r="T34" s="543"/>
      <c r="U34" s="544"/>
      <c r="V34" s="544"/>
      <c r="W34" s="544"/>
      <c r="X34" s="544"/>
      <c r="Y34" s="544"/>
      <c r="Z34" s="544"/>
      <c r="AA34" s="544"/>
      <c r="AB34" s="544"/>
      <c r="AC34" s="544"/>
      <c r="AD34" s="544"/>
      <c r="AE34" s="545"/>
      <c r="AF34" s="543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4"/>
      <c r="AR34" s="544"/>
      <c r="AS34" s="544"/>
      <c r="AT34" s="544"/>
      <c r="AU34" s="544"/>
      <c r="AV34" s="544"/>
      <c r="AW34" s="544"/>
      <c r="AX34" s="544"/>
      <c r="AY34" s="545"/>
      <c r="AZ34" s="546"/>
      <c r="BA34" s="547"/>
      <c r="BB34" s="547"/>
      <c r="BC34" s="547"/>
      <c r="BD34" s="547"/>
      <c r="BE34" s="547"/>
      <c r="BF34" s="547"/>
      <c r="BG34" s="547"/>
      <c r="BH34" s="547"/>
      <c r="BI34" s="547"/>
      <c r="BJ34" s="547"/>
      <c r="BK34" s="547"/>
      <c r="BL34" s="547"/>
      <c r="BM34" s="548"/>
      <c r="BN34" s="543" t="s">
        <v>50</v>
      </c>
      <c r="BO34" s="544"/>
      <c r="BP34" s="544"/>
      <c r="BQ34" s="544"/>
      <c r="BR34" s="544"/>
      <c r="BS34" s="545"/>
      <c r="BT34" s="543" t="s">
        <v>51</v>
      </c>
      <c r="BU34" s="544"/>
      <c r="BV34" s="544"/>
      <c r="BW34" s="544"/>
      <c r="BX34" s="544"/>
      <c r="BY34" s="545"/>
      <c r="BZ34" s="543" t="s">
        <v>52</v>
      </c>
      <c r="CA34" s="544"/>
      <c r="CB34" s="544"/>
      <c r="CC34" s="544"/>
      <c r="CD34" s="544"/>
      <c r="CE34" s="545"/>
      <c r="CF34" s="543"/>
      <c r="CG34" s="544"/>
      <c r="CH34" s="544"/>
      <c r="CI34" s="544"/>
      <c r="CJ34" s="544"/>
      <c r="CK34" s="545"/>
      <c r="CL34" s="543"/>
      <c r="CM34" s="544"/>
      <c r="CN34" s="544"/>
      <c r="CO34" s="544"/>
      <c r="CP34" s="544"/>
      <c r="CQ34" s="545"/>
      <c r="CR34" s="216"/>
    </row>
    <row r="35" spans="1:96" s="88" customFormat="1" ht="20.25" customHeight="1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0" t="s">
        <v>53</v>
      </c>
      <c r="BA35" s="541"/>
      <c r="BB35" s="541"/>
      <c r="BC35" s="541"/>
      <c r="BD35" s="541"/>
      <c r="BE35" s="541"/>
      <c r="BF35" s="542"/>
      <c r="BG35" s="540" t="s">
        <v>54</v>
      </c>
      <c r="BH35" s="541"/>
      <c r="BI35" s="541"/>
      <c r="BJ35" s="541"/>
      <c r="BK35" s="541"/>
      <c r="BL35" s="541"/>
      <c r="BM35" s="542"/>
      <c r="BN35" s="543"/>
      <c r="BO35" s="544"/>
      <c r="BP35" s="544"/>
      <c r="BQ35" s="544"/>
      <c r="BR35" s="544"/>
      <c r="BS35" s="545"/>
      <c r="BT35" s="543"/>
      <c r="BU35" s="544"/>
      <c r="BV35" s="544"/>
      <c r="BW35" s="544"/>
      <c r="BX35" s="544"/>
      <c r="BY35" s="545"/>
      <c r="BZ35" s="543"/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  <c r="CR35" s="216"/>
    </row>
    <row r="36" spans="1:96" s="88" customFormat="1" ht="14.25" customHeight="1" x14ac:dyDescent="0.2">
      <c r="A36" s="524"/>
      <c r="B36" s="524"/>
      <c r="C36" s="524"/>
      <c r="D36" s="524"/>
      <c r="E36" s="524"/>
      <c r="F36" s="524"/>
      <c r="G36" s="524"/>
      <c r="H36" s="546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8"/>
      <c r="T36" s="546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  <c r="AE36" s="548"/>
      <c r="AF36" s="546"/>
      <c r="AG36" s="547"/>
      <c r="AH36" s="547"/>
      <c r="AI36" s="547"/>
      <c r="AJ36" s="547"/>
      <c r="AK36" s="547"/>
      <c r="AL36" s="547"/>
      <c r="AM36" s="547"/>
      <c r="AN36" s="547"/>
      <c r="AO36" s="547"/>
      <c r="AP36" s="547"/>
      <c r="AQ36" s="547"/>
      <c r="AR36" s="547"/>
      <c r="AS36" s="547"/>
      <c r="AT36" s="547"/>
      <c r="AU36" s="547"/>
      <c r="AV36" s="547"/>
      <c r="AW36" s="547"/>
      <c r="AX36" s="547"/>
      <c r="AY36" s="548"/>
      <c r="AZ36" s="546"/>
      <c r="BA36" s="547"/>
      <c r="BB36" s="547"/>
      <c r="BC36" s="547"/>
      <c r="BD36" s="547"/>
      <c r="BE36" s="547"/>
      <c r="BF36" s="548"/>
      <c r="BG36" s="546"/>
      <c r="BH36" s="547"/>
      <c r="BI36" s="547"/>
      <c r="BJ36" s="547"/>
      <c r="BK36" s="547"/>
      <c r="BL36" s="547"/>
      <c r="BM36" s="548"/>
      <c r="BN36" s="546"/>
      <c r="BO36" s="547"/>
      <c r="BP36" s="547"/>
      <c r="BQ36" s="547"/>
      <c r="BR36" s="547"/>
      <c r="BS36" s="548"/>
      <c r="BT36" s="546"/>
      <c r="BU36" s="547"/>
      <c r="BV36" s="547"/>
      <c r="BW36" s="547"/>
      <c r="BX36" s="547"/>
      <c r="BY36" s="548"/>
      <c r="BZ36" s="546"/>
      <c r="CA36" s="547"/>
      <c r="CB36" s="547"/>
      <c r="CC36" s="547"/>
      <c r="CD36" s="547"/>
      <c r="CE36" s="548"/>
      <c r="CF36" s="546"/>
      <c r="CG36" s="547"/>
      <c r="CH36" s="547"/>
      <c r="CI36" s="547"/>
      <c r="CJ36" s="547"/>
      <c r="CK36" s="548"/>
      <c r="CL36" s="546"/>
      <c r="CM36" s="547"/>
      <c r="CN36" s="547"/>
      <c r="CO36" s="547"/>
      <c r="CP36" s="547"/>
      <c r="CQ36" s="548"/>
      <c r="CR36" s="216"/>
    </row>
    <row r="37" spans="1:96" s="88" customFormat="1" ht="15" customHeight="1" x14ac:dyDescent="0.2">
      <c r="A37" s="524" t="s">
        <v>30</v>
      </c>
      <c r="B37" s="524"/>
      <c r="C37" s="524"/>
      <c r="D37" s="524"/>
      <c r="E37" s="524"/>
      <c r="F37" s="524"/>
      <c r="G37" s="524"/>
      <c r="H37" s="524" t="s">
        <v>55</v>
      </c>
      <c r="I37" s="524"/>
      <c r="J37" s="524"/>
      <c r="K37" s="524"/>
      <c r="L37" s="524"/>
      <c r="M37" s="524"/>
      <c r="N37" s="524"/>
      <c r="O37" s="524"/>
      <c r="P37" s="524"/>
      <c r="Q37" s="524"/>
      <c r="R37" s="524"/>
      <c r="S37" s="524"/>
      <c r="T37" s="534" t="s">
        <v>56</v>
      </c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  <c r="AE37" s="536"/>
      <c r="AF37" s="524" t="s">
        <v>57</v>
      </c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 t="s">
        <v>58</v>
      </c>
      <c r="BA37" s="524"/>
      <c r="BB37" s="524"/>
      <c r="BC37" s="524"/>
      <c r="BD37" s="524"/>
      <c r="BE37" s="524"/>
      <c r="BF37" s="524"/>
      <c r="BG37" s="524" t="s">
        <v>59</v>
      </c>
      <c r="BH37" s="524"/>
      <c r="BI37" s="524"/>
      <c r="BJ37" s="524"/>
      <c r="BK37" s="524"/>
      <c r="BL37" s="524"/>
      <c r="BM37" s="524"/>
      <c r="BN37" s="524" t="s">
        <v>60</v>
      </c>
      <c r="BO37" s="524"/>
      <c r="BP37" s="524"/>
      <c r="BQ37" s="524"/>
      <c r="BR37" s="524"/>
      <c r="BS37" s="524"/>
      <c r="BT37" s="524" t="s">
        <v>61</v>
      </c>
      <c r="BU37" s="524"/>
      <c r="BV37" s="524"/>
      <c r="BW37" s="524"/>
      <c r="BX37" s="524"/>
      <c r="BY37" s="524"/>
      <c r="BZ37" s="524" t="s">
        <v>62</v>
      </c>
      <c r="CA37" s="524"/>
      <c r="CB37" s="524"/>
      <c r="CC37" s="524"/>
      <c r="CD37" s="524"/>
      <c r="CE37" s="524"/>
      <c r="CF37" s="524" t="s">
        <v>63</v>
      </c>
      <c r="CG37" s="524"/>
      <c r="CH37" s="524"/>
      <c r="CI37" s="524"/>
      <c r="CJ37" s="524"/>
      <c r="CK37" s="524"/>
      <c r="CL37" s="524" t="s">
        <v>64</v>
      </c>
      <c r="CM37" s="524"/>
      <c r="CN37" s="524"/>
      <c r="CO37" s="524"/>
      <c r="CP37" s="524"/>
      <c r="CQ37" s="524"/>
      <c r="CR37" s="216"/>
    </row>
    <row r="38" spans="1:96" s="88" customFormat="1" ht="63" customHeight="1" x14ac:dyDescent="0.2">
      <c r="A38" s="732" t="s">
        <v>441</v>
      </c>
      <c r="B38" s="682"/>
      <c r="C38" s="682"/>
      <c r="D38" s="682"/>
      <c r="E38" s="682"/>
      <c r="F38" s="682"/>
      <c r="G38" s="683"/>
      <c r="H38" s="636" t="s">
        <v>490</v>
      </c>
      <c r="I38" s="637"/>
      <c r="J38" s="637"/>
      <c r="K38" s="637"/>
      <c r="L38" s="637"/>
      <c r="M38" s="637"/>
      <c r="N38" s="637"/>
      <c r="O38" s="637"/>
      <c r="P38" s="637"/>
      <c r="Q38" s="637"/>
      <c r="R38" s="637"/>
      <c r="S38" s="638"/>
      <c r="T38" s="642" t="s">
        <v>66</v>
      </c>
      <c r="U38" s="643"/>
      <c r="V38" s="643"/>
      <c r="W38" s="643"/>
      <c r="X38" s="643"/>
      <c r="Y38" s="643"/>
      <c r="Z38" s="643"/>
      <c r="AA38" s="643"/>
      <c r="AB38" s="643"/>
      <c r="AC38" s="643"/>
      <c r="AD38" s="643"/>
      <c r="AE38" s="644"/>
      <c r="AF38" s="531" t="s">
        <v>67</v>
      </c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4" t="s">
        <v>68</v>
      </c>
      <c r="BA38" s="535"/>
      <c r="BB38" s="535"/>
      <c r="BC38" s="535"/>
      <c r="BD38" s="535"/>
      <c r="BE38" s="535"/>
      <c r="BF38" s="536"/>
      <c r="BG38" s="534" t="s">
        <v>69</v>
      </c>
      <c r="BH38" s="535"/>
      <c r="BI38" s="535"/>
      <c r="BJ38" s="535"/>
      <c r="BK38" s="535"/>
      <c r="BL38" s="535"/>
      <c r="BM38" s="536"/>
      <c r="BN38" s="518">
        <v>100</v>
      </c>
      <c r="BO38" s="519"/>
      <c r="BP38" s="519"/>
      <c r="BQ38" s="519"/>
      <c r="BR38" s="519"/>
      <c r="BS38" s="520"/>
      <c r="BT38" s="518">
        <v>100</v>
      </c>
      <c r="BU38" s="519"/>
      <c r="BV38" s="519"/>
      <c r="BW38" s="519"/>
      <c r="BX38" s="519"/>
      <c r="BY38" s="520"/>
      <c r="BZ38" s="518">
        <v>100</v>
      </c>
      <c r="CA38" s="519"/>
      <c r="CB38" s="519"/>
      <c r="CC38" s="519"/>
      <c r="CD38" s="519"/>
      <c r="CE38" s="520"/>
      <c r="CF38" s="553">
        <v>10</v>
      </c>
      <c r="CG38" s="554"/>
      <c r="CH38" s="554"/>
      <c r="CI38" s="554"/>
      <c r="CJ38" s="554"/>
      <c r="CK38" s="555"/>
      <c r="CL38" s="518"/>
      <c r="CM38" s="519"/>
      <c r="CN38" s="519"/>
      <c r="CO38" s="519"/>
      <c r="CP38" s="519"/>
      <c r="CQ38" s="520"/>
      <c r="CR38" s="216"/>
    </row>
    <row r="39" spans="1:96" s="88" customFormat="1" ht="159.75" customHeight="1" x14ac:dyDescent="0.2">
      <c r="A39" s="684"/>
      <c r="B39" s="685"/>
      <c r="C39" s="685"/>
      <c r="D39" s="685"/>
      <c r="E39" s="685"/>
      <c r="F39" s="685"/>
      <c r="G39" s="686"/>
      <c r="H39" s="639"/>
      <c r="I39" s="640"/>
      <c r="J39" s="640"/>
      <c r="K39" s="640"/>
      <c r="L39" s="640"/>
      <c r="M39" s="640"/>
      <c r="N39" s="640"/>
      <c r="O39" s="640"/>
      <c r="P39" s="640"/>
      <c r="Q39" s="640"/>
      <c r="R39" s="640"/>
      <c r="S39" s="641"/>
      <c r="T39" s="645"/>
      <c r="U39" s="646"/>
      <c r="V39" s="646"/>
      <c r="W39" s="646"/>
      <c r="X39" s="646"/>
      <c r="Y39" s="646"/>
      <c r="Z39" s="646"/>
      <c r="AA39" s="646"/>
      <c r="AB39" s="646"/>
      <c r="AC39" s="646"/>
      <c r="AD39" s="646"/>
      <c r="AE39" s="647"/>
      <c r="AF39" s="531" t="s">
        <v>71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10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  <c r="CR39" s="216"/>
    </row>
    <row r="40" spans="1:96" s="88" customFormat="1" ht="24" customHeight="1" x14ac:dyDescent="0.2">
      <c r="A40" s="552" t="s">
        <v>72</v>
      </c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552"/>
      <c r="BB40" s="552"/>
      <c r="BC40" s="552"/>
      <c r="BD40" s="552"/>
      <c r="BE40" s="552"/>
      <c r="BF40" s="552"/>
      <c r="BG40" s="552"/>
      <c r="BH40" s="552"/>
      <c r="BI40" s="552"/>
      <c r="BJ40" s="552"/>
      <c r="BK40" s="552"/>
      <c r="BL40" s="552"/>
      <c r="BM40" s="552"/>
      <c r="BN40" s="552"/>
      <c r="BO40" s="552"/>
      <c r="BP40" s="552"/>
      <c r="BQ40" s="552"/>
      <c r="BR40" s="552"/>
      <c r="BS40" s="552"/>
      <c r="BT40" s="552"/>
      <c r="BU40" s="552"/>
      <c r="BV40" s="552"/>
      <c r="BW40" s="552"/>
      <c r="BX40" s="552"/>
      <c r="BY40" s="552"/>
      <c r="BZ40" s="552"/>
      <c r="CA40" s="552"/>
      <c r="CB40" s="552"/>
      <c r="CC40" s="552"/>
      <c r="CD40" s="552"/>
      <c r="CE40" s="55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</row>
    <row r="41" spans="1:96" s="88" customFormat="1" ht="76.5" customHeight="1" x14ac:dyDescent="0.2">
      <c r="A41" s="524" t="s">
        <v>39</v>
      </c>
      <c r="B41" s="524"/>
      <c r="C41" s="524"/>
      <c r="D41" s="524"/>
      <c r="E41" s="524"/>
      <c r="F41" s="524"/>
      <c r="G41" s="524"/>
      <c r="H41" s="540" t="s">
        <v>74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2"/>
      <c r="T41" s="524" t="s">
        <v>75</v>
      </c>
      <c r="U41" s="524"/>
      <c r="V41" s="524"/>
      <c r="W41" s="524"/>
      <c r="X41" s="524"/>
      <c r="Y41" s="524"/>
      <c r="Z41" s="524"/>
      <c r="AA41" s="524"/>
      <c r="AB41" s="524"/>
      <c r="AC41" s="534" t="s">
        <v>76</v>
      </c>
      <c r="AD41" s="535"/>
      <c r="AE41" s="535"/>
      <c r="AF41" s="535"/>
      <c r="AG41" s="535"/>
      <c r="AH41" s="535"/>
      <c r="AI41" s="535"/>
      <c r="AJ41" s="535"/>
      <c r="AK41" s="535"/>
      <c r="AL41" s="535"/>
      <c r="AM41" s="535"/>
      <c r="AN41" s="535"/>
      <c r="AO41" s="535"/>
      <c r="AP41" s="535"/>
      <c r="AQ41" s="535"/>
      <c r="AR41" s="535"/>
      <c r="AS41" s="535"/>
      <c r="AT41" s="535"/>
      <c r="AU41" s="535"/>
      <c r="AV41" s="535"/>
      <c r="AW41" s="535"/>
      <c r="AX41" s="535"/>
      <c r="AY41" s="535"/>
      <c r="AZ41" s="535"/>
      <c r="BA41" s="536"/>
      <c r="BB41" s="534" t="s">
        <v>77</v>
      </c>
      <c r="BC41" s="535"/>
      <c r="BD41" s="535"/>
      <c r="BE41" s="535"/>
      <c r="BF41" s="535"/>
      <c r="BG41" s="535"/>
      <c r="BH41" s="535"/>
      <c r="BI41" s="535"/>
      <c r="BJ41" s="535"/>
      <c r="BK41" s="535"/>
      <c r="BL41" s="535"/>
      <c r="BM41" s="535"/>
      <c r="BN41" s="535"/>
      <c r="BO41" s="535"/>
      <c r="BP41" s="536"/>
      <c r="BQ41" s="534" t="s">
        <v>78</v>
      </c>
      <c r="BR41" s="535"/>
      <c r="BS41" s="535"/>
      <c r="BT41" s="535"/>
      <c r="BU41" s="535"/>
      <c r="BV41" s="535"/>
      <c r="BW41" s="535"/>
      <c r="BX41" s="535"/>
      <c r="BY41" s="535"/>
      <c r="BZ41" s="535"/>
      <c r="CA41" s="535"/>
      <c r="CB41" s="535"/>
      <c r="CC41" s="535"/>
      <c r="CD41" s="535"/>
      <c r="CE41" s="536"/>
      <c r="CF41" s="524" t="s">
        <v>79</v>
      </c>
      <c r="CG41" s="524"/>
      <c r="CH41" s="524"/>
      <c r="CI41" s="524"/>
      <c r="CJ41" s="524"/>
      <c r="CK41" s="524"/>
      <c r="CL41" s="524"/>
      <c r="CM41" s="524"/>
      <c r="CN41" s="524"/>
      <c r="CO41" s="524"/>
      <c r="CP41" s="524"/>
      <c r="CQ41" s="524"/>
      <c r="CR41" s="216"/>
    </row>
    <row r="42" spans="1:96" s="88" customFormat="1" ht="11.25" customHeight="1" x14ac:dyDescent="0.2">
      <c r="A42" s="524"/>
      <c r="B42" s="524"/>
      <c r="C42" s="524"/>
      <c r="D42" s="524"/>
      <c r="E42" s="524"/>
      <c r="F42" s="524"/>
      <c r="G42" s="524"/>
      <c r="H42" s="540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2"/>
      <c r="T42" s="543" t="s">
        <v>45</v>
      </c>
      <c r="U42" s="544"/>
      <c r="V42" s="544"/>
      <c r="W42" s="544"/>
      <c r="X42" s="544"/>
      <c r="Y42" s="544"/>
      <c r="Z42" s="544"/>
      <c r="AA42" s="544"/>
      <c r="AB42" s="545"/>
      <c r="AC42" s="540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42"/>
      <c r="AS42" s="540" t="s">
        <v>80</v>
      </c>
      <c r="AT42" s="541"/>
      <c r="AU42" s="541"/>
      <c r="AV42" s="541"/>
      <c r="AW42" s="541"/>
      <c r="AX42" s="541"/>
      <c r="AY42" s="541"/>
      <c r="AZ42" s="541"/>
      <c r="BA42" s="542"/>
      <c r="BB42" s="549" t="s">
        <v>6</v>
      </c>
      <c r="BC42" s="550"/>
      <c r="BD42" s="551" t="s">
        <v>187</v>
      </c>
      <c r="BE42" s="551"/>
      <c r="BF42" s="293"/>
      <c r="BG42" s="549" t="s">
        <v>6</v>
      </c>
      <c r="BH42" s="550"/>
      <c r="BI42" s="551" t="s">
        <v>199</v>
      </c>
      <c r="BJ42" s="551"/>
      <c r="BK42" s="293"/>
      <c r="BL42" s="549" t="s">
        <v>6</v>
      </c>
      <c r="BM42" s="550"/>
      <c r="BN42" s="551" t="s">
        <v>200</v>
      </c>
      <c r="BO42" s="551"/>
      <c r="BP42" s="293"/>
      <c r="BQ42" s="549" t="s">
        <v>6</v>
      </c>
      <c r="BR42" s="550"/>
      <c r="BS42" s="551" t="s">
        <v>187</v>
      </c>
      <c r="BT42" s="551"/>
      <c r="BU42" s="293"/>
      <c r="BV42" s="549" t="s">
        <v>6</v>
      </c>
      <c r="BW42" s="550"/>
      <c r="BX42" s="551" t="s">
        <v>199</v>
      </c>
      <c r="BY42" s="551"/>
      <c r="BZ42" s="293"/>
      <c r="CA42" s="549" t="s">
        <v>6</v>
      </c>
      <c r="CB42" s="550"/>
      <c r="CC42" s="551" t="s">
        <v>200</v>
      </c>
      <c r="CD42" s="551"/>
      <c r="CE42" s="293"/>
      <c r="CF42" s="540" t="s">
        <v>48</v>
      </c>
      <c r="CG42" s="541"/>
      <c r="CH42" s="541"/>
      <c r="CI42" s="541"/>
      <c r="CJ42" s="541"/>
      <c r="CK42" s="542"/>
      <c r="CL42" s="540" t="s">
        <v>49</v>
      </c>
      <c r="CM42" s="541"/>
      <c r="CN42" s="541"/>
      <c r="CO42" s="541"/>
      <c r="CP42" s="541"/>
      <c r="CQ42" s="542"/>
      <c r="CR42" s="216"/>
    </row>
    <row r="43" spans="1:96" s="88" customFormat="1" ht="6.75" customHeight="1" x14ac:dyDescent="0.2">
      <c r="A43" s="524"/>
      <c r="B43" s="524"/>
      <c r="C43" s="524"/>
      <c r="D43" s="524"/>
      <c r="E43" s="524"/>
      <c r="F43" s="524"/>
      <c r="G43" s="524"/>
      <c r="H43" s="543"/>
      <c r="I43" s="544"/>
      <c r="J43" s="544"/>
      <c r="K43" s="544"/>
      <c r="L43" s="544"/>
      <c r="M43" s="544"/>
      <c r="N43" s="544"/>
      <c r="O43" s="544"/>
      <c r="P43" s="544"/>
      <c r="Q43" s="544"/>
      <c r="R43" s="544"/>
      <c r="S43" s="545"/>
      <c r="T43" s="543"/>
      <c r="U43" s="544"/>
      <c r="V43" s="544"/>
      <c r="W43" s="544"/>
      <c r="X43" s="544"/>
      <c r="Y43" s="544"/>
      <c r="Z43" s="544"/>
      <c r="AA43" s="544"/>
      <c r="AB43" s="545"/>
      <c r="AC43" s="543"/>
      <c r="AD43" s="544"/>
      <c r="AE43" s="544"/>
      <c r="AF43" s="544"/>
      <c r="AG43" s="544"/>
      <c r="AH43" s="544"/>
      <c r="AI43" s="544"/>
      <c r="AJ43" s="544"/>
      <c r="AK43" s="544"/>
      <c r="AL43" s="544"/>
      <c r="AM43" s="544"/>
      <c r="AN43" s="544"/>
      <c r="AO43" s="544"/>
      <c r="AP43" s="544"/>
      <c r="AQ43" s="544"/>
      <c r="AR43" s="545"/>
      <c r="AS43" s="543"/>
      <c r="AT43" s="544"/>
      <c r="AU43" s="544"/>
      <c r="AV43" s="544"/>
      <c r="AW43" s="544"/>
      <c r="AX43" s="544"/>
      <c r="AY43" s="544"/>
      <c r="AZ43" s="544"/>
      <c r="BA43" s="545"/>
      <c r="BB43" s="543" t="s">
        <v>81</v>
      </c>
      <c r="BC43" s="544"/>
      <c r="BD43" s="544"/>
      <c r="BE43" s="544"/>
      <c r="BF43" s="545"/>
      <c r="BG43" s="543" t="s">
        <v>82</v>
      </c>
      <c r="BH43" s="544"/>
      <c r="BI43" s="544"/>
      <c r="BJ43" s="544"/>
      <c r="BK43" s="545"/>
      <c r="BL43" s="543" t="s">
        <v>83</v>
      </c>
      <c r="BM43" s="544"/>
      <c r="BN43" s="544"/>
      <c r="BO43" s="544"/>
      <c r="BP43" s="545"/>
      <c r="BQ43" s="543" t="s">
        <v>81</v>
      </c>
      <c r="BR43" s="544"/>
      <c r="BS43" s="544"/>
      <c r="BT43" s="544"/>
      <c r="BU43" s="545"/>
      <c r="BV43" s="543" t="s">
        <v>82</v>
      </c>
      <c r="BW43" s="544"/>
      <c r="BX43" s="544"/>
      <c r="BY43" s="544"/>
      <c r="BZ43" s="545"/>
      <c r="CA43" s="543" t="s">
        <v>83</v>
      </c>
      <c r="CB43" s="544"/>
      <c r="CC43" s="544"/>
      <c r="CD43" s="544"/>
      <c r="CE43" s="545"/>
      <c r="CF43" s="543"/>
      <c r="CG43" s="544"/>
      <c r="CH43" s="544"/>
      <c r="CI43" s="544"/>
      <c r="CJ43" s="544"/>
      <c r="CK43" s="545"/>
      <c r="CL43" s="543"/>
      <c r="CM43" s="544"/>
      <c r="CN43" s="544"/>
      <c r="CO43" s="544"/>
      <c r="CP43" s="544"/>
      <c r="CQ43" s="545"/>
      <c r="CR43" s="216"/>
    </row>
    <row r="44" spans="1:96" s="88" customFormat="1" ht="20.25" hidden="1" customHeight="1" x14ac:dyDescent="0.2">
      <c r="A44" s="524"/>
      <c r="B44" s="524"/>
      <c r="C44" s="524"/>
      <c r="D44" s="524"/>
      <c r="E44" s="524"/>
      <c r="F44" s="524"/>
      <c r="G44" s="524"/>
      <c r="H44" s="54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5"/>
      <c r="T44" s="543"/>
      <c r="U44" s="544"/>
      <c r="V44" s="544"/>
      <c r="W44" s="544"/>
      <c r="X44" s="544"/>
      <c r="Y44" s="544"/>
      <c r="Z44" s="544"/>
      <c r="AA44" s="544"/>
      <c r="AB44" s="545"/>
      <c r="AC44" s="543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544"/>
      <c r="AP44" s="544"/>
      <c r="AQ44" s="544"/>
      <c r="AR44" s="545"/>
      <c r="AS44" s="546"/>
      <c r="AT44" s="547"/>
      <c r="AU44" s="547"/>
      <c r="AV44" s="547"/>
      <c r="AW44" s="547"/>
      <c r="AX44" s="547"/>
      <c r="AY44" s="547"/>
      <c r="AZ44" s="547"/>
      <c r="BA44" s="548"/>
      <c r="BB44" s="543"/>
      <c r="BC44" s="544"/>
      <c r="BD44" s="544"/>
      <c r="BE44" s="544"/>
      <c r="BF44" s="545"/>
      <c r="BG44" s="543"/>
      <c r="BH44" s="544"/>
      <c r="BI44" s="544"/>
      <c r="BJ44" s="544"/>
      <c r="BK44" s="545"/>
      <c r="BL44" s="543"/>
      <c r="BM44" s="544"/>
      <c r="BN44" s="544"/>
      <c r="BO44" s="544"/>
      <c r="BP44" s="545"/>
      <c r="BQ44" s="543"/>
      <c r="BR44" s="544"/>
      <c r="BS44" s="544"/>
      <c r="BT44" s="544"/>
      <c r="BU44" s="545"/>
      <c r="BV44" s="543"/>
      <c r="BW44" s="544"/>
      <c r="BX44" s="544"/>
      <c r="BY44" s="544"/>
      <c r="BZ44" s="545"/>
      <c r="CA44" s="543"/>
      <c r="CB44" s="544"/>
      <c r="CC44" s="544"/>
      <c r="CD44" s="544"/>
      <c r="CE44" s="545"/>
      <c r="CF44" s="543"/>
      <c r="CG44" s="544"/>
      <c r="CH44" s="544"/>
      <c r="CI44" s="544"/>
      <c r="CJ44" s="544"/>
      <c r="CK44" s="545"/>
      <c r="CL44" s="543"/>
      <c r="CM44" s="544"/>
      <c r="CN44" s="544"/>
      <c r="CO44" s="544"/>
      <c r="CP44" s="544"/>
      <c r="CQ44" s="545"/>
      <c r="CR44" s="216"/>
    </row>
    <row r="45" spans="1:96" s="88" customFormat="1" ht="65.25" customHeight="1" x14ac:dyDescent="0.2">
      <c r="A45" s="524"/>
      <c r="B45" s="524"/>
      <c r="C45" s="524"/>
      <c r="D45" s="524"/>
      <c r="E45" s="524"/>
      <c r="F45" s="524"/>
      <c r="G45" s="524"/>
      <c r="H45" s="546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8"/>
      <c r="T45" s="546"/>
      <c r="U45" s="547"/>
      <c r="V45" s="547"/>
      <c r="W45" s="547"/>
      <c r="X45" s="547"/>
      <c r="Y45" s="547"/>
      <c r="Z45" s="547"/>
      <c r="AA45" s="547"/>
      <c r="AB45" s="548"/>
      <c r="AC45" s="546"/>
      <c r="AD45" s="547"/>
      <c r="AE45" s="547"/>
      <c r="AF45" s="547"/>
      <c r="AG45" s="547"/>
      <c r="AH45" s="547"/>
      <c r="AI45" s="547"/>
      <c r="AJ45" s="547"/>
      <c r="AK45" s="547"/>
      <c r="AL45" s="547"/>
      <c r="AM45" s="547"/>
      <c r="AN45" s="547"/>
      <c r="AO45" s="547"/>
      <c r="AP45" s="547"/>
      <c r="AQ45" s="547"/>
      <c r="AR45" s="548"/>
      <c r="AS45" s="534" t="s">
        <v>53</v>
      </c>
      <c r="AT45" s="535"/>
      <c r="AU45" s="535"/>
      <c r="AV45" s="535"/>
      <c r="AW45" s="536"/>
      <c r="AX45" s="534" t="s">
        <v>54</v>
      </c>
      <c r="AY45" s="535"/>
      <c r="AZ45" s="535"/>
      <c r="BA45" s="536"/>
      <c r="BB45" s="546"/>
      <c r="BC45" s="547"/>
      <c r="BD45" s="547"/>
      <c r="BE45" s="547"/>
      <c r="BF45" s="548"/>
      <c r="BG45" s="546"/>
      <c r="BH45" s="547"/>
      <c r="BI45" s="547"/>
      <c r="BJ45" s="547"/>
      <c r="BK45" s="548"/>
      <c r="BL45" s="546"/>
      <c r="BM45" s="547"/>
      <c r="BN45" s="547"/>
      <c r="BO45" s="547"/>
      <c r="BP45" s="548"/>
      <c r="BQ45" s="546"/>
      <c r="BR45" s="547"/>
      <c r="BS45" s="547"/>
      <c r="BT45" s="547"/>
      <c r="BU45" s="548"/>
      <c r="BV45" s="546"/>
      <c r="BW45" s="547"/>
      <c r="BX45" s="547"/>
      <c r="BY45" s="547"/>
      <c r="BZ45" s="548"/>
      <c r="CA45" s="546"/>
      <c r="CB45" s="547"/>
      <c r="CC45" s="547"/>
      <c r="CD45" s="547"/>
      <c r="CE45" s="548"/>
      <c r="CF45" s="546"/>
      <c r="CG45" s="547"/>
      <c r="CH45" s="547"/>
      <c r="CI45" s="547"/>
      <c r="CJ45" s="547"/>
      <c r="CK45" s="548"/>
      <c r="CL45" s="546"/>
      <c r="CM45" s="547"/>
      <c r="CN45" s="547"/>
      <c r="CO45" s="547"/>
      <c r="CP45" s="547"/>
      <c r="CQ45" s="548"/>
      <c r="CR45" s="216"/>
    </row>
    <row r="46" spans="1:96" s="88" customFormat="1" ht="13.5" customHeight="1" x14ac:dyDescent="0.2">
      <c r="A46" s="524" t="s">
        <v>30</v>
      </c>
      <c r="B46" s="524"/>
      <c r="C46" s="524"/>
      <c r="D46" s="524"/>
      <c r="E46" s="524"/>
      <c r="F46" s="524"/>
      <c r="G46" s="524"/>
      <c r="H46" s="534" t="s">
        <v>55</v>
      </c>
      <c r="I46" s="535"/>
      <c r="J46" s="535"/>
      <c r="K46" s="535"/>
      <c r="L46" s="535"/>
      <c r="M46" s="535"/>
      <c r="N46" s="535"/>
      <c r="O46" s="535"/>
      <c r="P46" s="535"/>
      <c r="Q46" s="535"/>
      <c r="R46" s="535"/>
      <c r="S46" s="536"/>
      <c r="T46" s="534" t="s">
        <v>56</v>
      </c>
      <c r="U46" s="535"/>
      <c r="V46" s="535"/>
      <c r="W46" s="535"/>
      <c r="X46" s="535"/>
      <c r="Y46" s="535"/>
      <c r="Z46" s="535"/>
      <c r="AA46" s="535"/>
      <c r="AB46" s="536"/>
      <c r="AC46" s="540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34" t="s">
        <v>58</v>
      </c>
      <c r="AT46" s="535"/>
      <c r="AU46" s="535"/>
      <c r="AV46" s="535"/>
      <c r="AW46" s="536"/>
      <c r="AX46" s="534" t="s">
        <v>59</v>
      </c>
      <c r="AY46" s="535"/>
      <c r="AZ46" s="535"/>
      <c r="BA46" s="536"/>
      <c r="BB46" s="524" t="s">
        <v>60</v>
      </c>
      <c r="BC46" s="524"/>
      <c r="BD46" s="524"/>
      <c r="BE46" s="524"/>
      <c r="BF46" s="524"/>
      <c r="BG46" s="524" t="s">
        <v>61</v>
      </c>
      <c r="BH46" s="524"/>
      <c r="BI46" s="524"/>
      <c r="BJ46" s="524"/>
      <c r="BK46" s="524"/>
      <c r="BL46" s="524" t="s">
        <v>62</v>
      </c>
      <c r="BM46" s="524"/>
      <c r="BN46" s="524"/>
      <c r="BO46" s="524"/>
      <c r="BP46" s="524"/>
      <c r="BQ46" s="524" t="s">
        <v>63</v>
      </c>
      <c r="BR46" s="524"/>
      <c r="BS46" s="524"/>
      <c r="BT46" s="524"/>
      <c r="BU46" s="524"/>
      <c r="BV46" s="524" t="s">
        <v>64</v>
      </c>
      <c r="BW46" s="524"/>
      <c r="BX46" s="524"/>
      <c r="BY46" s="524"/>
      <c r="BZ46" s="524"/>
      <c r="CA46" s="524" t="s">
        <v>84</v>
      </c>
      <c r="CB46" s="524"/>
      <c r="CC46" s="524"/>
      <c r="CD46" s="524"/>
      <c r="CE46" s="524"/>
      <c r="CF46" s="524" t="s">
        <v>85</v>
      </c>
      <c r="CG46" s="524"/>
      <c r="CH46" s="524"/>
      <c r="CI46" s="524"/>
      <c r="CJ46" s="524"/>
      <c r="CK46" s="524"/>
      <c r="CL46" s="524" t="s">
        <v>86</v>
      </c>
      <c r="CM46" s="524"/>
      <c r="CN46" s="524"/>
      <c r="CO46" s="524"/>
      <c r="CP46" s="524"/>
      <c r="CQ46" s="524"/>
      <c r="CR46" s="216"/>
    </row>
    <row r="47" spans="1:96" s="88" customFormat="1" ht="222.75" customHeight="1" x14ac:dyDescent="0.2">
      <c r="A47" s="525" t="s">
        <v>441</v>
      </c>
      <c r="B47" s="526"/>
      <c r="C47" s="526"/>
      <c r="D47" s="526"/>
      <c r="E47" s="526"/>
      <c r="F47" s="526"/>
      <c r="G47" s="527"/>
      <c r="H47" s="528" t="s">
        <v>490</v>
      </c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2"/>
      <c r="T47" s="518" t="s">
        <v>66</v>
      </c>
      <c r="U47" s="519"/>
      <c r="V47" s="519"/>
      <c r="W47" s="519"/>
      <c r="X47" s="519"/>
      <c r="Y47" s="519"/>
      <c r="Z47" s="519"/>
      <c r="AA47" s="519"/>
      <c r="AB47" s="520"/>
      <c r="AC47" s="531" t="s">
        <v>87</v>
      </c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96"/>
      <c r="AR47" s="97"/>
      <c r="AS47" s="534" t="s">
        <v>88</v>
      </c>
      <c r="AT47" s="535"/>
      <c r="AU47" s="535"/>
      <c r="AV47" s="535"/>
      <c r="AW47" s="536"/>
      <c r="AX47" s="537" t="s">
        <v>89</v>
      </c>
      <c r="AY47" s="538"/>
      <c r="AZ47" s="538"/>
      <c r="BA47" s="539"/>
      <c r="BB47" s="743">
        <v>15</v>
      </c>
      <c r="BC47" s="744"/>
      <c r="BD47" s="744"/>
      <c r="BE47" s="744"/>
      <c r="BF47" s="745"/>
      <c r="BG47" s="518">
        <v>15</v>
      </c>
      <c r="BH47" s="519"/>
      <c r="BI47" s="519"/>
      <c r="BJ47" s="519"/>
      <c r="BK47" s="520"/>
      <c r="BL47" s="518">
        <v>15</v>
      </c>
      <c r="BM47" s="519"/>
      <c r="BN47" s="519"/>
      <c r="BO47" s="519"/>
      <c r="BP47" s="520"/>
      <c r="BQ47" s="518"/>
      <c r="BR47" s="519"/>
      <c r="BS47" s="519"/>
      <c r="BT47" s="519"/>
      <c r="BU47" s="520"/>
      <c r="BV47" s="518"/>
      <c r="BW47" s="519"/>
      <c r="BX47" s="519"/>
      <c r="BY47" s="519"/>
      <c r="BZ47" s="520"/>
      <c r="CA47" s="518"/>
      <c r="CB47" s="519"/>
      <c r="CC47" s="519"/>
      <c r="CD47" s="519"/>
      <c r="CE47" s="520"/>
      <c r="CF47" s="521">
        <v>10</v>
      </c>
      <c r="CG47" s="522"/>
      <c r="CH47" s="522"/>
      <c r="CI47" s="522"/>
      <c r="CJ47" s="522"/>
      <c r="CK47" s="523"/>
      <c r="CL47" s="518"/>
      <c r="CM47" s="519"/>
      <c r="CN47" s="519"/>
      <c r="CO47" s="519"/>
      <c r="CP47" s="519"/>
      <c r="CQ47" s="520"/>
      <c r="CR47" s="216"/>
    </row>
    <row r="48" spans="1:96" s="88" customFormat="1" ht="19.5" customHeight="1" x14ac:dyDescent="0.2">
      <c r="A48" s="688"/>
      <c r="B48" s="688"/>
      <c r="C48" s="688"/>
      <c r="D48" s="688"/>
      <c r="E48" s="688"/>
      <c r="F48" s="688"/>
      <c r="G48" s="688"/>
      <c r="H48" s="688"/>
      <c r="I48" s="688"/>
      <c r="J48" s="688"/>
      <c r="K48" s="688"/>
      <c r="L48" s="688"/>
      <c r="M48" s="688"/>
      <c r="N48" s="688"/>
      <c r="O48" s="688"/>
      <c r="P48" s="688"/>
      <c r="Q48" s="688"/>
      <c r="R48" s="688"/>
      <c r="S48" s="688"/>
      <c r="T48" s="688"/>
      <c r="U48" s="688"/>
      <c r="V48" s="688"/>
      <c r="W48" s="688"/>
      <c r="X48" s="688"/>
      <c r="Y48" s="688"/>
      <c r="Z48" s="688"/>
      <c r="AA48" s="688"/>
      <c r="AB48" s="688"/>
      <c r="AC48" s="688"/>
      <c r="AD48" s="688"/>
      <c r="AE48" s="688"/>
      <c r="AF48" s="688"/>
      <c r="AG48" s="688"/>
      <c r="AH48" s="688"/>
      <c r="AI48" s="688"/>
      <c r="AJ48" s="688"/>
      <c r="AK48" s="688"/>
      <c r="AL48" s="688"/>
      <c r="AM48" s="688"/>
      <c r="AN48" s="688"/>
      <c r="AO48" s="688"/>
      <c r="AP48" s="688"/>
      <c r="AQ48" s="688"/>
      <c r="AR48" s="688"/>
      <c r="AS48" s="688"/>
      <c r="AT48" s="688"/>
      <c r="AU48" s="688"/>
      <c r="AV48" s="688"/>
      <c r="AW48" s="688"/>
      <c r="AX48" s="688"/>
      <c r="AY48" s="688"/>
      <c r="AZ48" s="688"/>
      <c r="BA48" s="688"/>
      <c r="BB48" s="688"/>
      <c r="BC48" s="688"/>
      <c r="BD48" s="688"/>
      <c r="BE48" s="688"/>
      <c r="BF48" s="688"/>
      <c r="BG48" s="688"/>
      <c r="BH48" s="688"/>
      <c r="BI48" s="688"/>
      <c r="BJ48" s="688"/>
      <c r="BK48" s="688"/>
      <c r="BL48" s="688"/>
      <c r="BM48" s="688"/>
      <c r="BN48" s="688"/>
      <c r="BO48" s="688"/>
      <c r="BP48" s="688"/>
      <c r="BQ48" s="688"/>
      <c r="BR48" s="688"/>
      <c r="BS48" s="688"/>
      <c r="BT48" s="688"/>
      <c r="BU48" s="688"/>
      <c r="BV48" s="688"/>
      <c r="BW48" s="688"/>
      <c r="BX48" s="688"/>
      <c r="BY48" s="688"/>
      <c r="BZ48" s="688"/>
      <c r="CA48" s="688"/>
      <c r="CB48" s="688"/>
      <c r="CC48" s="688"/>
      <c r="CD48" s="688"/>
      <c r="CE48" s="688"/>
      <c r="CF48" s="688"/>
      <c r="CG48" s="688"/>
      <c r="CH48" s="688"/>
      <c r="CI48" s="688"/>
      <c r="CJ48" s="688"/>
      <c r="CK48" s="688"/>
      <c r="CL48" s="688"/>
      <c r="CM48" s="688"/>
      <c r="CN48" s="688"/>
      <c r="CO48" s="688"/>
      <c r="CP48" s="688"/>
      <c r="CQ48" s="688"/>
      <c r="CR48" s="688"/>
    </row>
    <row r="49" spans="1:96" s="376" customFormat="1" ht="19.5" customHeight="1" x14ac:dyDescent="0.2">
      <c r="A49" s="552" t="s">
        <v>90</v>
      </c>
      <c r="B49" s="552"/>
      <c r="C49" s="552"/>
      <c r="D49" s="552"/>
      <c r="E49" s="552"/>
      <c r="F49" s="552"/>
      <c r="G49" s="552"/>
      <c r="H49" s="552"/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552"/>
      <c r="BB49" s="552"/>
      <c r="BC49" s="552"/>
      <c r="BD49" s="552"/>
      <c r="BE49" s="552"/>
      <c r="BF49" s="552"/>
      <c r="BG49" s="552"/>
      <c r="BH49" s="552"/>
      <c r="BI49" s="552"/>
      <c r="BJ49" s="552"/>
      <c r="BK49" s="552"/>
      <c r="BL49" s="552"/>
      <c r="BM49" s="552"/>
      <c r="BN49" s="552"/>
      <c r="BO49" s="552"/>
      <c r="BP49" s="552"/>
      <c r="BQ49" s="552"/>
      <c r="BR49" s="552"/>
      <c r="BS49" s="552"/>
      <c r="BT49" s="552"/>
      <c r="BU49" s="552"/>
      <c r="BV49" s="552"/>
      <c r="BW49" s="552"/>
      <c r="BX49" s="552"/>
      <c r="BY49" s="552"/>
      <c r="BZ49" s="552"/>
      <c r="CA49" s="552"/>
      <c r="CB49" s="552"/>
      <c r="CC49" s="552"/>
      <c r="CD49" s="552"/>
      <c r="CE49" s="552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73"/>
    </row>
    <row r="50" spans="1:96" s="376" customFormat="1" ht="12" customHeight="1" x14ac:dyDescent="0.2">
      <c r="A50" s="658"/>
      <c r="B50" s="658"/>
      <c r="C50" s="658"/>
      <c r="D50" s="658"/>
      <c r="E50" s="658"/>
      <c r="F50" s="658"/>
      <c r="G50" s="658"/>
      <c r="H50" s="658"/>
      <c r="I50" s="658"/>
      <c r="J50" s="658"/>
      <c r="K50" s="658"/>
      <c r="L50" s="658"/>
      <c r="M50" s="658"/>
      <c r="N50" s="658"/>
      <c r="O50" s="658"/>
      <c r="P50" s="658"/>
      <c r="Q50" s="658"/>
      <c r="R50" s="658"/>
      <c r="S50" s="658"/>
      <c r="T50" s="658"/>
      <c r="U50" s="658"/>
      <c r="V50" s="658"/>
      <c r="W50" s="658"/>
      <c r="X50" s="658"/>
      <c r="Y50" s="658"/>
      <c r="Z50" s="658"/>
      <c r="AA50" s="658"/>
      <c r="AB50" s="658"/>
      <c r="AC50" s="658"/>
      <c r="AD50" s="658"/>
      <c r="AE50" s="658"/>
      <c r="AF50" s="658"/>
      <c r="AG50" s="658"/>
      <c r="AH50" s="658"/>
      <c r="AI50" s="658"/>
      <c r="AJ50" s="658"/>
      <c r="AK50" s="658"/>
      <c r="AL50" s="658"/>
      <c r="AM50" s="658"/>
      <c r="AN50" s="658"/>
      <c r="AO50" s="658"/>
      <c r="AP50" s="658"/>
      <c r="AQ50" s="658"/>
      <c r="AR50" s="658"/>
      <c r="AS50" s="658"/>
      <c r="AT50" s="658"/>
      <c r="AU50" s="658"/>
      <c r="AV50" s="658"/>
      <c r="AW50" s="658"/>
      <c r="AX50" s="658"/>
      <c r="AY50" s="658"/>
      <c r="AZ50" s="658"/>
      <c r="BA50" s="658"/>
      <c r="BB50" s="658"/>
      <c r="BC50" s="658"/>
      <c r="BD50" s="658"/>
      <c r="BE50" s="658"/>
      <c r="BF50" s="658"/>
      <c r="BG50" s="658"/>
      <c r="BH50" s="658"/>
      <c r="BI50" s="658"/>
      <c r="BJ50" s="658"/>
      <c r="BK50" s="658"/>
      <c r="BL50" s="658"/>
      <c r="BM50" s="658"/>
      <c r="BN50" s="658"/>
      <c r="BO50" s="658"/>
      <c r="BP50" s="658"/>
      <c r="BQ50" s="658"/>
      <c r="BR50" s="658"/>
      <c r="BS50" s="658"/>
      <c r="BT50" s="658"/>
      <c r="BU50" s="658"/>
      <c r="BV50" s="658"/>
      <c r="BW50" s="658"/>
      <c r="BX50" s="658"/>
      <c r="BY50" s="658"/>
      <c r="BZ50" s="658"/>
      <c r="CA50" s="658"/>
      <c r="CB50" s="658"/>
      <c r="CC50" s="658"/>
      <c r="CD50" s="658"/>
      <c r="CE50" s="658"/>
      <c r="CF50" s="363"/>
      <c r="CG50" s="363"/>
      <c r="CH50" s="363"/>
      <c r="CI50" s="363"/>
      <c r="CJ50" s="363"/>
      <c r="CK50" s="363"/>
      <c r="CL50" s="363"/>
      <c r="CM50" s="363"/>
      <c r="CN50" s="363"/>
      <c r="CO50" s="363"/>
      <c r="CP50" s="363"/>
      <c r="CQ50" s="363"/>
      <c r="CR50" s="373"/>
    </row>
    <row r="51" spans="1:96" s="376" customFormat="1" ht="19.5" customHeight="1" x14ac:dyDescent="0.2">
      <c r="A51" s="667" t="s">
        <v>91</v>
      </c>
      <c r="B51" s="668"/>
      <c r="C51" s="668"/>
      <c r="D51" s="668"/>
      <c r="E51" s="668"/>
      <c r="F51" s="668"/>
      <c r="G51" s="668"/>
      <c r="H51" s="668"/>
      <c r="I51" s="668"/>
      <c r="J51" s="668"/>
      <c r="K51" s="668"/>
      <c r="L51" s="668"/>
      <c r="M51" s="668"/>
      <c r="N51" s="668"/>
      <c r="O51" s="668"/>
      <c r="P51" s="668"/>
      <c r="Q51" s="668"/>
      <c r="R51" s="668"/>
      <c r="S51" s="668"/>
      <c r="T51" s="668"/>
      <c r="U51" s="668"/>
      <c r="V51" s="668"/>
      <c r="W51" s="668"/>
      <c r="X51" s="668"/>
      <c r="Y51" s="668"/>
      <c r="Z51" s="668"/>
      <c r="AA51" s="668"/>
      <c r="AB51" s="668"/>
      <c r="AC51" s="668"/>
      <c r="AD51" s="668"/>
      <c r="AE51" s="668"/>
      <c r="AF51" s="668"/>
      <c r="AG51" s="668"/>
      <c r="AH51" s="668"/>
      <c r="AI51" s="668"/>
      <c r="AJ51" s="668"/>
      <c r="AK51" s="668"/>
      <c r="AL51" s="668"/>
      <c r="AM51" s="668"/>
      <c r="AN51" s="668"/>
      <c r="AO51" s="668"/>
      <c r="AP51" s="668"/>
      <c r="AQ51" s="668"/>
      <c r="AR51" s="668"/>
      <c r="AS51" s="668"/>
      <c r="AT51" s="668"/>
      <c r="AU51" s="668"/>
      <c r="AV51" s="668"/>
      <c r="AW51" s="668"/>
      <c r="AX51" s="668"/>
      <c r="AY51" s="668"/>
      <c r="AZ51" s="668"/>
      <c r="BA51" s="668"/>
      <c r="BB51" s="668"/>
      <c r="BC51" s="668"/>
      <c r="BD51" s="668"/>
      <c r="BE51" s="668"/>
      <c r="BF51" s="668"/>
      <c r="BG51" s="668"/>
      <c r="BH51" s="668"/>
      <c r="BI51" s="668"/>
      <c r="BJ51" s="668"/>
      <c r="BK51" s="668"/>
      <c r="BL51" s="668"/>
      <c r="BM51" s="668"/>
      <c r="BN51" s="668"/>
      <c r="BO51" s="668"/>
      <c r="BP51" s="668"/>
      <c r="BQ51" s="668"/>
      <c r="BR51" s="668"/>
      <c r="BS51" s="668"/>
      <c r="BT51" s="668"/>
      <c r="BU51" s="668"/>
      <c r="BV51" s="668"/>
      <c r="BW51" s="668"/>
      <c r="BX51" s="668"/>
      <c r="BY51" s="668"/>
      <c r="BZ51" s="668"/>
      <c r="CA51" s="668"/>
      <c r="CB51" s="668"/>
      <c r="CC51" s="668"/>
      <c r="CD51" s="668"/>
      <c r="CE51" s="668"/>
      <c r="CF51" s="668"/>
      <c r="CG51" s="668"/>
      <c r="CH51" s="668"/>
      <c r="CI51" s="668"/>
      <c r="CJ51" s="668"/>
      <c r="CK51" s="668"/>
      <c r="CL51" s="668"/>
      <c r="CM51" s="668"/>
      <c r="CN51" s="668"/>
      <c r="CO51" s="668"/>
      <c r="CP51" s="668"/>
      <c r="CQ51" s="669"/>
      <c r="CR51" s="373"/>
    </row>
    <row r="52" spans="1:96" s="376" customFormat="1" ht="19.5" customHeight="1" x14ac:dyDescent="0.2">
      <c r="A52" s="728" t="s">
        <v>92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 t="s">
        <v>93</v>
      </c>
      <c r="O52" s="728"/>
      <c r="P52" s="728"/>
      <c r="Q52" s="728"/>
      <c r="R52" s="728"/>
      <c r="S52" s="728"/>
      <c r="T52" s="728"/>
      <c r="U52" s="728"/>
      <c r="V52" s="728"/>
      <c r="W52" s="728"/>
      <c r="X52" s="728"/>
      <c r="Y52" s="728"/>
      <c r="Z52" s="728" t="s">
        <v>94</v>
      </c>
      <c r="AA52" s="728"/>
      <c r="AB52" s="728"/>
      <c r="AC52" s="728"/>
      <c r="AD52" s="728"/>
      <c r="AE52" s="728"/>
      <c r="AF52" s="728"/>
      <c r="AG52" s="728"/>
      <c r="AH52" s="728"/>
      <c r="AI52" s="728"/>
      <c r="AJ52" s="728"/>
      <c r="AK52" s="728"/>
      <c r="AL52" s="728" t="s">
        <v>95</v>
      </c>
      <c r="AM52" s="728"/>
      <c r="AN52" s="728"/>
      <c r="AO52" s="728"/>
      <c r="AP52" s="728"/>
      <c r="AQ52" s="728"/>
      <c r="AR52" s="728"/>
      <c r="AS52" s="728"/>
      <c r="AT52" s="728"/>
      <c r="AU52" s="728"/>
      <c r="AV52" s="728"/>
      <c r="AW52" s="728"/>
      <c r="AX52" s="722" t="s">
        <v>53</v>
      </c>
      <c r="AY52" s="722"/>
      <c r="AZ52" s="722"/>
      <c r="BA52" s="722"/>
      <c r="BB52" s="722"/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  <c r="CR52" s="373"/>
    </row>
    <row r="53" spans="1:96" s="376" customFormat="1" ht="19.5" customHeight="1" x14ac:dyDescent="0.2">
      <c r="A53" s="722" t="s">
        <v>30</v>
      </c>
      <c r="B53" s="722"/>
      <c r="C53" s="722"/>
      <c r="D53" s="722"/>
      <c r="E53" s="722"/>
      <c r="F53" s="722"/>
      <c r="G53" s="722"/>
      <c r="H53" s="722"/>
      <c r="I53" s="722"/>
      <c r="J53" s="722"/>
      <c r="K53" s="722"/>
      <c r="L53" s="722"/>
      <c r="M53" s="722"/>
      <c r="N53" s="722" t="s">
        <v>55</v>
      </c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 t="s">
        <v>56</v>
      </c>
      <c r="AA53" s="722"/>
      <c r="AB53" s="722"/>
      <c r="AC53" s="722"/>
      <c r="AD53" s="722"/>
      <c r="AE53" s="722"/>
      <c r="AF53" s="722"/>
      <c r="AG53" s="722"/>
      <c r="AH53" s="722"/>
      <c r="AI53" s="722"/>
      <c r="AJ53" s="722"/>
      <c r="AK53" s="722"/>
      <c r="AL53" s="722" t="s">
        <v>57</v>
      </c>
      <c r="AM53" s="722"/>
      <c r="AN53" s="722"/>
      <c r="AO53" s="722"/>
      <c r="AP53" s="722"/>
      <c r="AQ53" s="722"/>
      <c r="AR53" s="722"/>
      <c r="AS53" s="722"/>
      <c r="AT53" s="722"/>
      <c r="AU53" s="722"/>
      <c r="AV53" s="722"/>
      <c r="AW53" s="722"/>
      <c r="AX53" s="722" t="s">
        <v>58</v>
      </c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  <c r="CR53" s="373"/>
    </row>
    <row r="54" spans="1:96" s="376" customFormat="1" ht="19.5" customHeight="1" x14ac:dyDescent="0.2">
      <c r="A54" s="524" t="s">
        <v>96</v>
      </c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 t="s">
        <v>97</v>
      </c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 t="s">
        <v>98</v>
      </c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 t="s">
        <v>99</v>
      </c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719" t="s">
        <v>100</v>
      </c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  <c r="CR54" s="373"/>
    </row>
    <row r="55" spans="1:96" s="376" customFormat="1" ht="32.25" customHeight="1" x14ac:dyDescent="0.2">
      <c r="A55" s="524" t="s">
        <v>101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102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103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104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105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  <c r="CR55" s="373"/>
    </row>
    <row r="56" spans="1:96" s="376" customFormat="1" ht="30.75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103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106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107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  <c r="CR56" s="373"/>
    </row>
    <row r="57" spans="1:96" s="376" customFormat="1" ht="29.25" customHeight="1" x14ac:dyDescent="0.2">
      <c r="A57" s="524" t="s">
        <v>101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102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534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532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533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  <c r="CR57" s="373"/>
    </row>
    <row r="58" spans="1:96" s="376" customFormat="1" ht="19.5" customHeight="1" x14ac:dyDescent="0.2">
      <c r="A58" s="973"/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  <c r="AB58" s="965"/>
      <c r="AC58" s="965"/>
      <c r="AD58" s="965"/>
      <c r="AE58" s="965"/>
      <c r="AF58" s="965"/>
      <c r="AG58" s="965"/>
      <c r="AH58" s="965"/>
      <c r="AI58" s="965"/>
      <c r="AJ58" s="965"/>
      <c r="AK58" s="965"/>
      <c r="AL58" s="965"/>
      <c r="AM58" s="965"/>
      <c r="AN58" s="965"/>
      <c r="AO58" s="965"/>
      <c r="AP58" s="965"/>
      <c r="AQ58" s="965"/>
      <c r="AR58" s="965"/>
      <c r="AS58" s="965"/>
      <c r="AT58" s="965"/>
      <c r="AU58" s="965"/>
      <c r="AV58" s="965"/>
      <c r="AW58" s="965"/>
      <c r="AX58" s="965"/>
      <c r="AY58" s="965"/>
      <c r="AZ58" s="965"/>
      <c r="BA58" s="965"/>
      <c r="BB58" s="965"/>
      <c r="BC58" s="965"/>
      <c r="BD58" s="965"/>
      <c r="BE58" s="965"/>
      <c r="BF58" s="965"/>
      <c r="BG58" s="965"/>
      <c r="BH58" s="965"/>
      <c r="BI58" s="965"/>
      <c r="BJ58" s="965"/>
      <c r="BK58" s="965"/>
      <c r="BL58" s="965"/>
      <c r="BM58" s="965"/>
      <c r="BN58" s="965"/>
      <c r="BO58" s="965"/>
      <c r="BP58" s="965"/>
      <c r="BQ58" s="965"/>
      <c r="BR58" s="965"/>
      <c r="BS58" s="965"/>
      <c r="BT58" s="965"/>
      <c r="BU58" s="965"/>
      <c r="BV58" s="965"/>
      <c r="BW58" s="965"/>
      <c r="BX58" s="965"/>
      <c r="BY58" s="965"/>
      <c r="BZ58" s="965"/>
      <c r="CA58" s="965"/>
      <c r="CB58" s="965"/>
      <c r="CC58" s="965"/>
      <c r="CD58" s="965"/>
      <c r="CE58" s="965"/>
      <c r="CF58" s="965"/>
      <c r="CG58" s="965"/>
      <c r="CH58" s="965"/>
      <c r="CI58" s="965"/>
      <c r="CJ58" s="965"/>
      <c r="CK58" s="965"/>
      <c r="CL58" s="965"/>
      <c r="CM58" s="965"/>
      <c r="CN58" s="965"/>
      <c r="CO58" s="965"/>
      <c r="CP58" s="965"/>
      <c r="CQ58" s="965"/>
      <c r="CR58" s="373"/>
    </row>
    <row r="59" spans="1:96" s="376" customFormat="1" ht="19.5" customHeight="1" x14ac:dyDescent="0.2">
      <c r="A59" s="552" t="s">
        <v>108</v>
      </c>
      <c r="B59" s="552"/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552"/>
      <c r="BB59" s="552"/>
      <c r="BC59" s="552"/>
      <c r="BD59" s="552"/>
      <c r="BE59" s="552"/>
      <c r="BF59" s="552"/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73"/>
    </row>
    <row r="60" spans="1:96" s="376" customFormat="1" ht="19.5" customHeight="1" x14ac:dyDescent="0.2">
      <c r="A60" s="723" t="s">
        <v>109</v>
      </c>
      <c r="B60" s="723"/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723"/>
      <c r="N60" s="723"/>
      <c r="O60" s="723"/>
      <c r="P60" s="723"/>
      <c r="Q60" s="723"/>
      <c r="R60" s="723"/>
      <c r="S60" s="723"/>
      <c r="T60" s="723"/>
      <c r="U60" s="723"/>
      <c r="V60" s="723"/>
      <c r="W60" s="723"/>
      <c r="X60" s="723"/>
      <c r="Y60" s="723"/>
      <c r="Z60" s="723"/>
      <c r="AA60" s="723"/>
      <c r="AB60" s="723"/>
      <c r="AC60" s="723"/>
      <c r="AD60" s="723"/>
      <c r="AE60" s="723"/>
      <c r="AF60" s="723"/>
      <c r="AG60" s="723"/>
      <c r="AH60" s="723"/>
      <c r="AI60" s="723"/>
      <c r="AJ60" s="723"/>
      <c r="AK60" s="723"/>
      <c r="AL60" s="723"/>
      <c r="AM60" s="723"/>
      <c r="AN60" s="723"/>
      <c r="AO60" s="723"/>
      <c r="AP60" s="723"/>
      <c r="AQ60" s="723"/>
      <c r="AR60" s="723"/>
      <c r="AS60" s="723"/>
      <c r="AT60" s="723"/>
      <c r="AU60" s="723"/>
      <c r="AV60" s="723"/>
      <c r="AW60" s="723"/>
      <c r="AX60" s="723"/>
      <c r="AY60" s="723"/>
      <c r="AZ60" s="723"/>
      <c r="BA60" s="723"/>
      <c r="BB60" s="723"/>
      <c r="BC60" s="723"/>
      <c r="BD60" s="723"/>
      <c r="BE60" s="723"/>
      <c r="BF60" s="723"/>
      <c r="BG60" s="723"/>
      <c r="BH60" s="723"/>
      <c r="BI60" s="723"/>
      <c r="BJ60" s="723"/>
      <c r="BK60" s="723"/>
      <c r="BL60" s="723"/>
      <c r="BM60" s="723"/>
      <c r="BN60" s="723"/>
      <c r="BO60" s="723"/>
      <c r="BP60" s="723"/>
      <c r="BQ60" s="723"/>
      <c r="BR60" s="723"/>
      <c r="BS60" s="723"/>
      <c r="BT60" s="723"/>
      <c r="BU60" s="723"/>
      <c r="BV60" s="723"/>
      <c r="BW60" s="723"/>
      <c r="BX60" s="723"/>
      <c r="BY60" s="723"/>
      <c r="BZ60" s="723"/>
      <c r="CA60" s="723"/>
      <c r="CB60" s="723"/>
      <c r="CC60" s="723"/>
      <c r="CD60" s="723"/>
      <c r="CE60" s="723"/>
      <c r="CF60" s="723"/>
      <c r="CG60" s="723"/>
      <c r="CH60" s="723"/>
      <c r="CI60" s="723"/>
      <c r="CJ60" s="723"/>
      <c r="CK60" s="723"/>
      <c r="CL60" s="723"/>
      <c r="CM60" s="723"/>
      <c r="CN60" s="723"/>
      <c r="CO60" s="723"/>
      <c r="CP60" s="723"/>
      <c r="CQ60" s="723"/>
      <c r="CR60" s="373"/>
    </row>
    <row r="61" spans="1:96" s="376" customFormat="1" ht="99" customHeight="1" x14ac:dyDescent="0.2">
      <c r="A61" s="724" t="s">
        <v>307</v>
      </c>
      <c r="B61" s="724"/>
      <c r="C61" s="724"/>
      <c r="D61" s="724"/>
      <c r="E61" s="724"/>
      <c r="F61" s="724"/>
      <c r="G61" s="724"/>
      <c r="H61" s="724"/>
      <c r="I61" s="724"/>
      <c r="J61" s="724"/>
      <c r="K61" s="724"/>
      <c r="L61" s="724"/>
      <c r="M61" s="724"/>
      <c r="N61" s="724"/>
      <c r="O61" s="724"/>
      <c r="P61" s="724"/>
      <c r="Q61" s="724"/>
      <c r="R61" s="724"/>
      <c r="S61" s="724"/>
      <c r="T61" s="724"/>
      <c r="U61" s="724"/>
      <c r="V61" s="724"/>
      <c r="W61" s="724"/>
      <c r="X61" s="724"/>
      <c r="Y61" s="724"/>
      <c r="Z61" s="724"/>
      <c r="AA61" s="724"/>
      <c r="AB61" s="724"/>
      <c r="AC61" s="724"/>
      <c r="AD61" s="724"/>
      <c r="AE61" s="724"/>
      <c r="AF61" s="724"/>
      <c r="AG61" s="724"/>
      <c r="AH61" s="724"/>
      <c r="AI61" s="724"/>
      <c r="AJ61" s="724"/>
      <c r="AK61" s="724"/>
      <c r="AL61" s="724"/>
      <c r="AM61" s="724"/>
      <c r="AN61" s="724"/>
      <c r="AO61" s="724"/>
      <c r="AP61" s="724"/>
      <c r="AQ61" s="724"/>
      <c r="AR61" s="724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4"/>
      <c r="BD61" s="724"/>
      <c r="BE61" s="724"/>
      <c r="BF61" s="724"/>
      <c r="BG61" s="724"/>
      <c r="BH61" s="724"/>
      <c r="BI61" s="724"/>
      <c r="BJ61" s="724"/>
      <c r="BK61" s="724"/>
      <c r="BL61" s="724"/>
      <c r="BM61" s="724"/>
      <c r="BN61" s="724"/>
      <c r="BO61" s="724"/>
      <c r="BP61" s="724"/>
      <c r="BQ61" s="724"/>
      <c r="BR61" s="724"/>
      <c r="BS61" s="724"/>
      <c r="BT61" s="724"/>
      <c r="BU61" s="724"/>
      <c r="BV61" s="724"/>
      <c r="BW61" s="724"/>
      <c r="BX61" s="724"/>
      <c r="BY61" s="724"/>
      <c r="BZ61" s="724"/>
      <c r="CA61" s="724"/>
      <c r="CB61" s="724"/>
      <c r="CC61" s="724"/>
      <c r="CD61" s="724"/>
      <c r="CE61" s="724"/>
      <c r="CF61" s="724"/>
      <c r="CG61" s="724"/>
      <c r="CH61" s="724"/>
      <c r="CI61" s="724"/>
      <c r="CJ61" s="724"/>
      <c r="CK61" s="724"/>
      <c r="CL61" s="724"/>
      <c r="CM61" s="724"/>
      <c r="CN61" s="724"/>
      <c r="CO61" s="724"/>
      <c r="CP61" s="724"/>
      <c r="CQ61" s="724"/>
      <c r="CR61" s="373"/>
    </row>
    <row r="62" spans="1:96" s="376" customFormat="1" ht="19.5" customHeight="1" x14ac:dyDescent="0.2">
      <c r="A62" s="617" t="s">
        <v>110</v>
      </c>
      <c r="B62" s="617"/>
      <c r="C62" s="617"/>
      <c r="D62" s="617"/>
      <c r="E62" s="617"/>
      <c r="F62" s="617"/>
      <c r="G62" s="617"/>
      <c r="H62" s="617"/>
      <c r="I62" s="617"/>
      <c r="J62" s="617"/>
      <c r="K62" s="617"/>
      <c r="L62" s="617"/>
      <c r="M62" s="617"/>
      <c r="N62" s="617"/>
      <c r="O62" s="617"/>
      <c r="P62" s="617"/>
      <c r="Q62" s="617"/>
      <c r="R62" s="617"/>
      <c r="S62" s="617"/>
      <c r="T62" s="617"/>
      <c r="U62" s="617"/>
      <c r="V62" s="617"/>
      <c r="W62" s="617"/>
      <c r="X62" s="617"/>
      <c r="Y62" s="617"/>
      <c r="Z62" s="617"/>
      <c r="AA62" s="617"/>
      <c r="AB62" s="617"/>
      <c r="AC62" s="617"/>
      <c r="AD62" s="617"/>
      <c r="AE62" s="617"/>
      <c r="AF62" s="617"/>
      <c r="AG62" s="617"/>
      <c r="AH62" s="617"/>
      <c r="AI62" s="617"/>
      <c r="AJ62" s="617"/>
      <c r="AK62" s="617"/>
      <c r="AL62" s="617"/>
      <c r="AM62" s="617"/>
      <c r="AN62" s="617"/>
      <c r="AO62" s="617"/>
      <c r="AP62" s="617"/>
      <c r="AQ62" s="617"/>
      <c r="AR62" s="617"/>
      <c r="AS62" s="617"/>
      <c r="AT62" s="617"/>
      <c r="AU62" s="617"/>
      <c r="AV62" s="617"/>
      <c r="AW62" s="617"/>
      <c r="AX62" s="617"/>
      <c r="AY62" s="617"/>
      <c r="AZ62" s="617"/>
      <c r="BA62" s="617"/>
      <c r="BB62" s="617"/>
      <c r="BC62" s="617"/>
      <c r="BD62" s="617"/>
      <c r="BE62" s="617"/>
      <c r="BF62" s="617"/>
      <c r="BG62" s="617"/>
      <c r="BH62" s="617"/>
      <c r="BI62" s="617"/>
      <c r="BJ62" s="617"/>
      <c r="BK62" s="617"/>
      <c r="BL62" s="617"/>
      <c r="BM62" s="617"/>
      <c r="BN62" s="617"/>
      <c r="BO62" s="617"/>
      <c r="BP62" s="617"/>
      <c r="BQ62" s="617"/>
      <c r="BR62" s="617"/>
      <c r="BS62" s="617"/>
      <c r="BT62" s="617"/>
      <c r="BU62" s="617"/>
      <c r="BV62" s="617"/>
      <c r="BW62" s="617"/>
      <c r="BX62" s="617"/>
      <c r="BY62" s="617"/>
      <c r="BZ62" s="617"/>
      <c r="CA62" s="617"/>
      <c r="CB62" s="617"/>
      <c r="CC62" s="617"/>
      <c r="CD62" s="617"/>
      <c r="CE62" s="617"/>
      <c r="CF62" s="363"/>
      <c r="CG62" s="363"/>
      <c r="CH62" s="363"/>
      <c r="CI62" s="363"/>
      <c r="CJ62" s="363"/>
      <c r="CK62" s="363"/>
      <c r="CL62" s="363"/>
      <c r="CM62" s="363"/>
      <c r="CN62" s="363"/>
      <c r="CO62" s="363"/>
      <c r="CP62" s="363"/>
      <c r="CQ62" s="363"/>
      <c r="CR62" s="373"/>
    </row>
    <row r="63" spans="1:96" s="376" customFormat="1" ht="19.5" customHeight="1" x14ac:dyDescent="0.2">
      <c r="A63" s="552" t="s">
        <v>111</v>
      </c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363"/>
      <c r="CG63" s="363"/>
      <c r="CH63" s="363"/>
      <c r="CI63" s="363"/>
      <c r="CJ63" s="363"/>
      <c r="CK63" s="363"/>
      <c r="CL63" s="363"/>
      <c r="CM63" s="363"/>
      <c r="CN63" s="363"/>
      <c r="CO63" s="363"/>
      <c r="CP63" s="363"/>
      <c r="CQ63" s="363"/>
      <c r="CR63" s="373"/>
    </row>
    <row r="64" spans="1:96" s="376" customFormat="1" ht="19.5" customHeight="1" x14ac:dyDescent="0.2">
      <c r="A64" s="605"/>
      <c r="B64" s="605"/>
      <c r="C64" s="605"/>
      <c r="D64" s="605"/>
      <c r="E64" s="605"/>
      <c r="F64" s="605"/>
      <c r="G64" s="605"/>
      <c r="H64" s="605"/>
      <c r="I64" s="605"/>
      <c r="J64" s="605"/>
      <c r="K64" s="605"/>
      <c r="L64" s="605"/>
      <c r="M64" s="605"/>
      <c r="N64" s="605"/>
      <c r="O64" s="605"/>
      <c r="P64" s="605"/>
      <c r="Q64" s="605"/>
      <c r="R64" s="605"/>
      <c r="S64" s="605"/>
      <c r="T64" s="605"/>
      <c r="U64" s="605"/>
      <c r="V64" s="605"/>
      <c r="W64" s="605"/>
      <c r="X64" s="605"/>
      <c r="Y64" s="605"/>
      <c r="Z64" s="605"/>
      <c r="AA64" s="605"/>
      <c r="AB64" s="605"/>
      <c r="AC64" s="605"/>
      <c r="AD64" s="605"/>
      <c r="AE64" s="605"/>
      <c r="AF64" s="605"/>
      <c r="AG64" s="605"/>
      <c r="AH64" s="605"/>
      <c r="AI64" s="605"/>
      <c r="AJ64" s="605"/>
      <c r="AK64" s="605"/>
      <c r="AL64" s="605"/>
      <c r="AM64" s="605"/>
      <c r="AN64" s="605"/>
      <c r="AO64" s="605"/>
      <c r="AP64" s="605"/>
      <c r="AQ64" s="605"/>
      <c r="AR64" s="605"/>
      <c r="AS64" s="605"/>
      <c r="AT64" s="605"/>
      <c r="AU64" s="605"/>
      <c r="AV64" s="605"/>
      <c r="AW64" s="605"/>
      <c r="AX64" s="605"/>
      <c r="AY64" s="605"/>
      <c r="AZ64" s="605"/>
      <c r="BA64" s="605"/>
      <c r="BB64" s="605"/>
      <c r="BC64" s="605"/>
      <c r="BD64" s="605"/>
      <c r="BE64" s="605"/>
      <c r="BF64" s="605"/>
      <c r="BG64" s="605"/>
      <c r="BH64" s="605"/>
      <c r="BI64" s="605"/>
      <c r="BJ64" s="605"/>
      <c r="BK64" s="605"/>
      <c r="BL64" s="605"/>
      <c r="BM64" s="605"/>
      <c r="BN64" s="605"/>
      <c r="BO64" s="605"/>
      <c r="BP64" s="605"/>
      <c r="BQ64" s="605"/>
      <c r="BR64" s="605"/>
      <c r="BS64" s="605"/>
      <c r="BT64" s="605"/>
      <c r="BU64" s="605"/>
      <c r="BV64" s="605"/>
      <c r="BW64" s="605"/>
      <c r="BX64" s="605"/>
      <c r="BY64" s="605"/>
      <c r="BZ64" s="605"/>
      <c r="CA64" s="605"/>
      <c r="CB64" s="605"/>
      <c r="CC64" s="605"/>
      <c r="CD64" s="605"/>
      <c r="CE64" s="605"/>
      <c r="CF64" s="363"/>
      <c r="CG64" s="363"/>
      <c r="CH64" s="363"/>
      <c r="CI64" s="363"/>
      <c r="CJ64" s="363"/>
      <c r="CK64" s="363"/>
      <c r="CL64" s="363"/>
      <c r="CM64" s="363"/>
      <c r="CN64" s="363"/>
      <c r="CO64" s="363"/>
      <c r="CP64" s="363"/>
      <c r="CQ64" s="363"/>
      <c r="CR64" s="373"/>
    </row>
    <row r="65" spans="1:96" s="376" customFormat="1" ht="19.5" customHeight="1" x14ac:dyDescent="0.2">
      <c r="A65" s="667" t="s">
        <v>112</v>
      </c>
      <c r="B65" s="668"/>
      <c r="C65" s="668"/>
      <c r="D65" s="668"/>
      <c r="E65" s="668"/>
      <c r="F65" s="668"/>
      <c r="G65" s="668"/>
      <c r="H65" s="668"/>
      <c r="I65" s="668"/>
      <c r="J65" s="668"/>
      <c r="K65" s="668"/>
      <c r="L65" s="668"/>
      <c r="M65" s="668"/>
      <c r="N65" s="668"/>
      <c r="O65" s="668"/>
      <c r="P65" s="668"/>
      <c r="Q65" s="668"/>
      <c r="R65" s="668"/>
      <c r="S65" s="668"/>
      <c r="T65" s="668"/>
      <c r="U65" s="668"/>
      <c r="V65" s="668"/>
      <c r="W65" s="668"/>
      <c r="X65" s="669"/>
      <c r="Y65" s="667" t="s">
        <v>113</v>
      </c>
      <c r="Z65" s="668"/>
      <c r="AA65" s="668"/>
      <c r="AB65" s="668"/>
      <c r="AC65" s="668"/>
      <c r="AD65" s="668"/>
      <c r="AE65" s="668"/>
      <c r="AF65" s="668"/>
      <c r="AG65" s="668"/>
      <c r="AH65" s="668"/>
      <c r="AI65" s="668"/>
      <c r="AJ65" s="668"/>
      <c r="AK65" s="668"/>
      <c r="AL65" s="668"/>
      <c r="AM65" s="668"/>
      <c r="AN65" s="668"/>
      <c r="AO65" s="668"/>
      <c r="AP65" s="668"/>
      <c r="AQ65" s="668"/>
      <c r="AR65" s="668"/>
      <c r="AS65" s="668"/>
      <c r="AT65" s="668"/>
      <c r="AU65" s="668"/>
      <c r="AV65" s="668"/>
      <c r="AW65" s="668"/>
      <c r="AX65" s="668"/>
      <c r="AY65" s="668"/>
      <c r="AZ65" s="668"/>
      <c r="BA65" s="668"/>
      <c r="BB65" s="668"/>
      <c r="BC65" s="668"/>
      <c r="BD65" s="668"/>
      <c r="BE65" s="668"/>
      <c r="BF65" s="668"/>
      <c r="BG65" s="668"/>
      <c r="BH65" s="668"/>
      <c r="BI65" s="668"/>
      <c r="BJ65" s="668"/>
      <c r="BK65" s="668"/>
      <c r="BL65" s="669"/>
      <c r="BM65" s="667" t="s">
        <v>114</v>
      </c>
      <c r="BN65" s="668"/>
      <c r="BO65" s="668"/>
      <c r="BP65" s="668"/>
      <c r="BQ65" s="668"/>
      <c r="BR65" s="668"/>
      <c r="BS65" s="668"/>
      <c r="BT65" s="668"/>
      <c r="BU65" s="668"/>
      <c r="BV65" s="668"/>
      <c r="BW65" s="668"/>
      <c r="BX65" s="668"/>
      <c r="BY65" s="668"/>
      <c r="BZ65" s="668"/>
      <c r="CA65" s="668"/>
      <c r="CB65" s="668"/>
      <c r="CC65" s="668"/>
      <c r="CD65" s="668"/>
      <c r="CE65" s="668"/>
      <c r="CF65" s="668"/>
      <c r="CG65" s="668"/>
      <c r="CH65" s="668"/>
      <c r="CI65" s="668"/>
      <c r="CJ65" s="668"/>
      <c r="CK65" s="668"/>
      <c r="CL65" s="668"/>
      <c r="CM65" s="668"/>
      <c r="CN65" s="668"/>
      <c r="CO65" s="668"/>
      <c r="CP65" s="668"/>
      <c r="CQ65" s="669"/>
      <c r="CR65" s="373"/>
    </row>
    <row r="66" spans="1:96" s="376" customFormat="1" ht="19.5" customHeight="1" x14ac:dyDescent="0.2">
      <c r="A66" s="722" t="s">
        <v>30</v>
      </c>
      <c r="B66" s="722"/>
      <c r="C66" s="722"/>
      <c r="D66" s="722"/>
      <c r="E66" s="722"/>
      <c r="F66" s="722"/>
      <c r="G66" s="722"/>
      <c r="H66" s="722"/>
      <c r="I66" s="722"/>
      <c r="J66" s="722"/>
      <c r="K66" s="722"/>
      <c r="L66" s="722"/>
      <c r="M66" s="722"/>
      <c r="N66" s="722"/>
      <c r="O66" s="722"/>
      <c r="P66" s="722"/>
      <c r="Q66" s="722"/>
      <c r="R66" s="722"/>
      <c r="S66" s="722"/>
      <c r="T66" s="722"/>
      <c r="U66" s="722"/>
      <c r="V66" s="722"/>
      <c r="W66" s="722"/>
      <c r="X66" s="722"/>
      <c r="Y66" s="667" t="s">
        <v>55</v>
      </c>
      <c r="Z66" s="668"/>
      <c r="AA66" s="668"/>
      <c r="AB66" s="668"/>
      <c r="AC66" s="668"/>
      <c r="AD66" s="668"/>
      <c r="AE66" s="668"/>
      <c r="AF66" s="668"/>
      <c r="AG66" s="668"/>
      <c r="AH66" s="668"/>
      <c r="AI66" s="668"/>
      <c r="AJ66" s="668"/>
      <c r="AK66" s="668"/>
      <c r="AL66" s="668"/>
      <c r="AM66" s="668"/>
      <c r="AN66" s="668"/>
      <c r="AO66" s="668"/>
      <c r="AP66" s="668"/>
      <c r="AQ66" s="668"/>
      <c r="AR66" s="668"/>
      <c r="AS66" s="668"/>
      <c r="AT66" s="668"/>
      <c r="AU66" s="668"/>
      <c r="AV66" s="668"/>
      <c r="AW66" s="668"/>
      <c r="AX66" s="668"/>
      <c r="AY66" s="668"/>
      <c r="AZ66" s="668"/>
      <c r="BA66" s="668"/>
      <c r="BB66" s="668"/>
      <c r="BC66" s="668"/>
      <c r="BD66" s="668"/>
      <c r="BE66" s="668"/>
      <c r="BF66" s="668"/>
      <c r="BG66" s="668"/>
      <c r="BH66" s="668"/>
      <c r="BI66" s="668"/>
      <c r="BJ66" s="668"/>
      <c r="BK66" s="668"/>
      <c r="BL66" s="669"/>
      <c r="BM66" s="722" t="s">
        <v>56</v>
      </c>
      <c r="BN66" s="722"/>
      <c r="BO66" s="722"/>
      <c r="BP66" s="722"/>
      <c r="BQ66" s="722"/>
      <c r="BR66" s="722"/>
      <c r="BS66" s="722"/>
      <c r="BT66" s="722"/>
      <c r="BU66" s="722"/>
      <c r="BV66" s="722"/>
      <c r="BW66" s="722"/>
      <c r="BX66" s="722"/>
      <c r="BY66" s="722"/>
      <c r="BZ66" s="722"/>
      <c r="CA66" s="722"/>
      <c r="CB66" s="722"/>
      <c r="CC66" s="722"/>
      <c r="CD66" s="722"/>
      <c r="CE66" s="722"/>
      <c r="CF66" s="722"/>
      <c r="CG66" s="722"/>
      <c r="CH66" s="722"/>
      <c r="CI66" s="722"/>
      <c r="CJ66" s="722"/>
      <c r="CK66" s="722"/>
      <c r="CL66" s="722"/>
      <c r="CM66" s="722"/>
      <c r="CN66" s="722"/>
      <c r="CO66" s="722"/>
      <c r="CP66" s="722"/>
      <c r="CQ66" s="722"/>
      <c r="CR66" s="373"/>
    </row>
    <row r="67" spans="1:96" s="376" customFormat="1" ht="51.75" customHeight="1" x14ac:dyDescent="0.2">
      <c r="A67" s="719" t="s">
        <v>299</v>
      </c>
      <c r="B67" s="719"/>
      <c r="C67" s="719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19"/>
      <c r="Q67" s="719"/>
      <c r="R67" s="719"/>
      <c r="S67" s="719"/>
      <c r="T67" s="719"/>
      <c r="U67" s="719"/>
      <c r="V67" s="719"/>
      <c r="W67" s="719"/>
      <c r="X67" s="719"/>
      <c r="Y67" s="720" t="s">
        <v>115</v>
      </c>
      <c r="Z67" s="720"/>
      <c r="AA67" s="720"/>
      <c r="AB67" s="720"/>
      <c r="AC67" s="720"/>
      <c r="AD67" s="720"/>
      <c r="AE67" s="720"/>
      <c r="AF67" s="720"/>
      <c r="AG67" s="720"/>
      <c r="AH67" s="720"/>
      <c r="AI67" s="720"/>
      <c r="AJ67" s="720"/>
      <c r="AK67" s="720"/>
      <c r="AL67" s="720"/>
      <c r="AM67" s="720"/>
      <c r="AN67" s="720"/>
      <c r="AO67" s="720"/>
      <c r="AP67" s="720"/>
      <c r="AQ67" s="720"/>
      <c r="AR67" s="720"/>
      <c r="AS67" s="720"/>
      <c r="AT67" s="720"/>
      <c r="AU67" s="720"/>
      <c r="AV67" s="720"/>
      <c r="AW67" s="720"/>
      <c r="AX67" s="720"/>
      <c r="AY67" s="720"/>
      <c r="AZ67" s="720"/>
      <c r="BA67" s="720"/>
      <c r="BB67" s="720"/>
      <c r="BC67" s="720"/>
      <c r="BD67" s="720"/>
      <c r="BE67" s="720"/>
      <c r="BF67" s="720"/>
      <c r="BG67" s="720"/>
      <c r="BH67" s="720"/>
      <c r="BI67" s="720"/>
      <c r="BJ67" s="720"/>
      <c r="BK67" s="720"/>
      <c r="BL67" s="720"/>
      <c r="BM67" s="719" t="s">
        <v>116</v>
      </c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  <c r="CR67" s="373"/>
    </row>
    <row r="68" spans="1:96" s="376" customFormat="1" ht="55.5" customHeight="1" x14ac:dyDescent="0.2">
      <c r="A68" s="690" t="s">
        <v>300</v>
      </c>
      <c r="B68" s="551"/>
      <c r="C68" s="551"/>
      <c r="D68" s="551"/>
      <c r="E68" s="551"/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691"/>
      <c r="Y68" s="725" t="s">
        <v>117</v>
      </c>
      <c r="Z68" s="726"/>
      <c r="AA68" s="726"/>
      <c r="AB68" s="726"/>
      <c r="AC68" s="726"/>
      <c r="AD68" s="726"/>
      <c r="AE68" s="726"/>
      <c r="AF68" s="726"/>
      <c r="AG68" s="726"/>
      <c r="AH68" s="726"/>
      <c r="AI68" s="726"/>
      <c r="AJ68" s="726"/>
      <c r="AK68" s="726"/>
      <c r="AL68" s="726"/>
      <c r="AM68" s="726"/>
      <c r="AN68" s="726"/>
      <c r="AO68" s="726"/>
      <c r="AP68" s="726"/>
      <c r="AQ68" s="726"/>
      <c r="AR68" s="726"/>
      <c r="AS68" s="726"/>
      <c r="AT68" s="726"/>
      <c r="AU68" s="726"/>
      <c r="AV68" s="726"/>
      <c r="AW68" s="726"/>
      <c r="AX68" s="726"/>
      <c r="AY68" s="726"/>
      <c r="AZ68" s="726"/>
      <c r="BA68" s="726"/>
      <c r="BB68" s="726"/>
      <c r="BC68" s="726"/>
      <c r="BD68" s="726"/>
      <c r="BE68" s="726"/>
      <c r="BF68" s="726"/>
      <c r="BG68" s="726"/>
      <c r="BH68" s="726"/>
      <c r="BI68" s="726"/>
      <c r="BJ68" s="726"/>
      <c r="BK68" s="726"/>
      <c r="BL68" s="727"/>
      <c r="BM68" s="719" t="s">
        <v>118</v>
      </c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719"/>
      <c r="CN68" s="719"/>
      <c r="CO68" s="719"/>
      <c r="CP68" s="719"/>
      <c r="CQ68" s="719"/>
      <c r="CR68" s="373"/>
    </row>
    <row r="69" spans="1:96" s="376" customFormat="1" ht="19.5" customHeight="1" x14ac:dyDescent="0.2">
      <c r="A69" s="719" t="s">
        <v>119</v>
      </c>
      <c r="B69" s="719"/>
      <c r="C69" s="719"/>
      <c r="D69" s="719"/>
      <c r="E69" s="719"/>
      <c r="F69" s="719"/>
      <c r="G69" s="719"/>
      <c r="H69" s="719"/>
      <c r="I69" s="719"/>
      <c r="J69" s="719"/>
      <c r="K69" s="719"/>
      <c r="L69" s="719"/>
      <c r="M69" s="719"/>
      <c r="N69" s="719"/>
      <c r="O69" s="719"/>
      <c r="P69" s="719"/>
      <c r="Q69" s="719"/>
      <c r="R69" s="719"/>
      <c r="S69" s="719"/>
      <c r="T69" s="719"/>
      <c r="U69" s="719"/>
      <c r="V69" s="719"/>
      <c r="W69" s="719"/>
      <c r="X69" s="719"/>
      <c r="Y69" s="720" t="s">
        <v>117</v>
      </c>
      <c r="Z69" s="720"/>
      <c r="AA69" s="720"/>
      <c r="AB69" s="720"/>
      <c r="AC69" s="720"/>
      <c r="AD69" s="720"/>
      <c r="AE69" s="720"/>
      <c r="AF69" s="720"/>
      <c r="AG69" s="720"/>
      <c r="AH69" s="720"/>
      <c r="AI69" s="720"/>
      <c r="AJ69" s="720"/>
      <c r="AK69" s="720"/>
      <c r="AL69" s="720"/>
      <c r="AM69" s="720"/>
      <c r="AN69" s="720"/>
      <c r="AO69" s="720"/>
      <c r="AP69" s="720"/>
      <c r="AQ69" s="720"/>
      <c r="AR69" s="720"/>
      <c r="AS69" s="720"/>
      <c r="AT69" s="720"/>
      <c r="AU69" s="720"/>
      <c r="AV69" s="720"/>
      <c r="AW69" s="720"/>
      <c r="AX69" s="720"/>
      <c r="AY69" s="720"/>
      <c r="AZ69" s="720"/>
      <c r="BA69" s="720"/>
      <c r="BB69" s="720"/>
      <c r="BC69" s="720"/>
      <c r="BD69" s="720"/>
      <c r="BE69" s="720"/>
      <c r="BF69" s="720"/>
      <c r="BG69" s="720"/>
      <c r="BH69" s="720"/>
      <c r="BI69" s="720"/>
      <c r="BJ69" s="720"/>
      <c r="BK69" s="720"/>
      <c r="BL69" s="720"/>
      <c r="BM69" s="719" t="s">
        <v>120</v>
      </c>
      <c r="BN69" s="719"/>
      <c r="BO69" s="719"/>
      <c r="BP69" s="719"/>
      <c r="BQ69" s="719"/>
      <c r="BR69" s="719"/>
      <c r="BS69" s="719"/>
      <c r="BT69" s="719"/>
      <c r="BU69" s="719"/>
      <c r="BV69" s="719"/>
      <c r="BW69" s="719"/>
      <c r="BX69" s="719"/>
      <c r="BY69" s="719"/>
      <c r="BZ69" s="719"/>
      <c r="CA69" s="719"/>
      <c r="CB69" s="719"/>
      <c r="CC69" s="719"/>
      <c r="CD69" s="719"/>
      <c r="CE69" s="719"/>
      <c r="CF69" s="719"/>
      <c r="CG69" s="719"/>
      <c r="CH69" s="719"/>
      <c r="CI69" s="719"/>
      <c r="CJ69" s="719"/>
      <c r="CK69" s="719"/>
      <c r="CL69" s="719"/>
      <c r="CM69" s="719"/>
      <c r="CN69" s="719"/>
      <c r="CO69" s="719"/>
      <c r="CP69" s="719"/>
      <c r="CQ69" s="719"/>
      <c r="CR69" s="373"/>
    </row>
    <row r="70" spans="1:96" s="376" customFormat="1" ht="19.5" customHeight="1" x14ac:dyDescent="0.2">
      <c r="A70" s="752" t="s">
        <v>313</v>
      </c>
      <c r="B70" s="752"/>
      <c r="C70" s="752"/>
      <c r="D70" s="752"/>
      <c r="E70" s="752"/>
      <c r="F70" s="752"/>
      <c r="G70" s="752"/>
      <c r="H70" s="752"/>
      <c r="I70" s="752"/>
      <c r="J70" s="752"/>
      <c r="K70" s="752"/>
      <c r="L70" s="752"/>
      <c r="M70" s="752"/>
      <c r="N70" s="752"/>
      <c r="O70" s="752"/>
      <c r="P70" s="752"/>
      <c r="Q70" s="752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2"/>
      <c r="AD70" s="752"/>
      <c r="AE70" s="752"/>
      <c r="AF70" s="752"/>
      <c r="AG70" s="752"/>
      <c r="AH70" s="752"/>
      <c r="AI70" s="752"/>
      <c r="AJ70" s="752"/>
      <c r="AK70" s="752"/>
      <c r="AL70" s="752"/>
      <c r="AM70" s="752"/>
      <c r="AN70" s="752"/>
      <c r="AO70" s="752"/>
      <c r="AP70" s="752"/>
      <c r="AQ70" s="752"/>
      <c r="AR70" s="752"/>
      <c r="AS70" s="752"/>
      <c r="AT70" s="752"/>
      <c r="AU70" s="752"/>
      <c r="AV70" s="752"/>
      <c r="AW70" s="752"/>
      <c r="AX70" s="752"/>
      <c r="AY70" s="752"/>
      <c r="AZ70" s="752"/>
      <c r="BA70" s="752"/>
      <c r="BB70" s="752"/>
      <c r="BC70" s="752"/>
      <c r="BD70" s="752"/>
      <c r="BE70" s="752"/>
      <c r="BF70" s="752"/>
      <c r="BG70" s="752"/>
      <c r="BH70" s="752"/>
      <c r="BI70" s="752"/>
      <c r="BJ70" s="752"/>
      <c r="BK70" s="752"/>
      <c r="BL70" s="752"/>
      <c r="BM70" s="752"/>
      <c r="BN70" s="752"/>
      <c r="BO70" s="752"/>
      <c r="BP70" s="752"/>
      <c r="BQ70" s="752"/>
      <c r="BR70" s="752"/>
      <c r="BS70" s="752"/>
      <c r="BT70" s="752"/>
      <c r="BU70" s="752"/>
      <c r="BV70" s="752"/>
      <c r="BW70" s="752"/>
      <c r="BX70" s="752"/>
      <c r="BY70" s="752"/>
      <c r="BZ70" s="752"/>
      <c r="CA70" s="752"/>
      <c r="CB70" s="752"/>
      <c r="CC70" s="752"/>
      <c r="CD70" s="752"/>
      <c r="CE70" s="752"/>
      <c r="CF70" s="752"/>
      <c r="CG70" s="752"/>
      <c r="CH70" s="752"/>
      <c r="CI70" s="752"/>
      <c r="CJ70" s="752"/>
      <c r="CK70" s="752"/>
      <c r="CL70" s="752"/>
      <c r="CM70" s="752"/>
      <c r="CN70" s="752"/>
      <c r="CO70" s="752"/>
      <c r="CP70" s="752"/>
      <c r="CQ70" s="752"/>
      <c r="CR70" s="373"/>
    </row>
    <row r="71" spans="1:96" s="376" customFormat="1" ht="33.75" customHeight="1" x14ac:dyDescent="0.2">
      <c r="A71" s="786" t="s">
        <v>312</v>
      </c>
      <c r="B71" s="786"/>
      <c r="C71" s="786"/>
      <c r="D71" s="786"/>
      <c r="E71" s="786"/>
      <c r="F71" s="786"/>
      <c r="G71" s="786"/>
      <c r="H71" s="786"/>
      <c r="I71" s="786"/>
      <c r="J71" s="786"/>
      <c r="K71" s="786"/>
      <c r="L71" s="786"/>
      <c r="M71" s="786"/>
      <c r="N71" s="786"/>
      <c r="O71" s="786"/>
      <c r="P71" s="786"/>
      <c r="Q71" s="786"/>
      <c r="R71" s="786"/>
      <c r="S71" s="786"/>
      <c r="T71" s="786"/>
      <c r="U71" s="786"/>
      <c r="V71" s="786"/>
      <c r="W71" s="786"/>
      <c r="X71" s="786"/>
      <c r="Y71" s="786"/>
      <c r="Z71" s="786"/>
      <c r="AA71" s="786"/>
      <c r="AB71" s="786"/>
      <c r="AC71" s="786"/>
      <c r="AD71" s="786"/>
      <c r="AE71" s="786"/>
      <c r="AF71" s="786"/>
      <c r="AG71" s="786"/>
      <c r="AH71" s="786"/>
      <c r="AI71" s="786"/>
      <c r="AJ71" s="786"/>
      <c r="AK71" s="786"/>
      <c r="AL71" s="786"/>
      <c r="AM71" s="786"/>
      <c r="AN71" s="786"/>
      <c r="AO71" s="786"/>
      <c r="AP71" s="786"/>
      <c r="AQ71" s="786"/>
      <c r="AR71" s="786"/>
      <c r="AS71" s="786"/>
      <c r="AT71" s="786"/>
      <c r="AU71" s="786"/>
      <c r="AV71" s="786"/>
      <c r="AW71" s="786"/>
      <c r="AX71" s="786"/>
      <c r="AY71" s="786"/>
      <c r="AZ71" s="786"/>
      <c r="BA71" s="786"/>
      <c r="BB71" s="786"/>
      <c r="BC71" s="786"/>
      <c r="BD71" s="786"/>
      <c r="BE71" s="786"/>
      <c r="BF71" s="786"/>
      <c r="BG71" s="786"/>
      <c r="BH71" s="786"/>
      <c r="BI71" s="786"/>
      <c r="BJ71" s="786"/>
      <c r="BK71" s="786"/>
      <c r="BL71" s="786"/>
      <c r="BM71" s="786"/>
      <c r="BN71" s="786"/>
      <c r="BO71" s="786"/>
      <c r="BP71" s="786"/>
      <c r="BQ71" s="786"/>
      <c r="BR71" s="786"/>
      <c r="BS71" s="786"/>
      <c r="BT71" s="786"/>
      <c r="BU71" s="786"/>
      <c r="BV71" s="786"/>
      <c r="BW71" s="786"/>
      <c r="BX71" s="786"/>
      <c r="BY71" s="786"/>
      <c r="BZ71" s="786"/>
      <c r="CA71" s="786"/>
      <c r="CB71" s="786"/>
      <c r="CC71" s="786"/>
      <c r="CD71" s="786"/>
      <c r="CE71" s="786"/>
      <c r="CF71" s="786"/>
      <c r="CG71" s="786"/>
      <c r="CH71" s="786"/>
      <c r="CI71" s="786"/>
      <c r="CJ71" s="786"/>
      <c r="CK71" s="786"/>
      <c r="CL71" s="786"/>
      <c r="CM71" s="786"/>
      <c r="CN71" s="786"/>
      <c r="CO71" s="786"/>
      <c r="CP71" s="786"/>
      <c r="CQ71" s="786"/>
      <c r="CR71" s="373"/>
    </row>
    <row r="72" spans="1:96" s="376" customFormat="1" ht="20.25" customHeight="1" x14ac:dyDescent="0.2">
      <c r="A72" s="815" t="s">
        <v>123</v>
      </c>
      <c r="B72" s="815"/>
      <c r="C72" s="815"/>
      <c r="D72" s="815"/>
      <c r="E72" s="815"/>
      <c r="F72" s="815"/>
      <c r="G72" s="815"/>
      <c r="H72" s="815"/>
      <c r="I72" s="815"/>
      <c r="J72" s="815"/>
      <c r="K72" s="815"/>
      <c r="L72" s="815"/>
      <c r="M72" s="815"/>
      <c r="N72" s="815"/>
      <c r="O72" s="815"/>
      <c r="P72" s="815"/>
      <c r="Q72" s="815"/>
      <c r="R72" s="815"/>
      <c r="S72" s="815"/>
      <c r="T72" s="815"/>
      <c r="U72" s="815"/>
      <c r="V72" s="815"/>
      <c r="W72" s="815"/>
      <c r="X72" s="815"/>
      <c r="Y72" s="815"/>
      <c r="Z72" s="815"/>
      <c r="AA72" s="815"/>
      <c r="AB72" s="815"/>
      <c r="AC72" s="815"/>
      <c r="AD72" s="815"/>
      <c r="AE72" s="815"/>
      <c r="AF72" s="815"/>
      <c r="AG72" s="815"/>
      <c r="AH72" s="815"/>
      <c r="AI72" s="815"/>
      <c r="AJ72" s="815"/>
      <c r="AK72" s="815"/>
      <c r="AL72" s="815"/>
      <c r="AM72" s="815"/>
      <c r="AN72" s="815"/>
      <c r="AO72" s="815"/>
      <c r="AP72" s="815"/>
      <c r="AQ72" s="815"/>
      <c r="AR72" s="815"/>
      <c r="AS72" s="815"/>
      <c r="AT72" s="815"/>
      <c r="AU72" s="815"/>
      <c r="AV72" s="815"/>
      <c r="AW72" s="815"/>
      <c r="AX72" s="815"/>
      <c r="AY72" s="815"/>
      <c r="AZ72" s="815"/>
      <c r="BA72" s="815"/>
      <c r="BB72" s="815"/>
      <c r="BC72" s="815"/>
      <c r="BD72" s="815"/>
      <c r="BE72" s="815"/>
      <c r="BF72" s="815"/>
      <c r="BG72" s="815"/>
      <c r="BH72" s="815"/>
      <c r="BI72" s="815"/>
      <c r="BJ72" s="815"/>
      <c r="BK72" s="815"/>
      <c r="BL72" s="815"/>
      <c r="BM72" s="815"/>
      <c r="BN72" s="815"/>
      <c r="BO72" s="815"/>
      <c r="BP72" s="815"/>
      <c r="BQ72" s="815"/>
      <c r="BR72" s="815"/>
      <c r="BS72" s="815"/>
      <c r="BT72" s="815"/>
      <c r="BU72" s="815"/>
      <c r="BV72" s="815"/>
      <c r="BW72" s="815"/>
      <c r="BX72" s="815"/>
      <c r="BY72" s="815"/>
      <c r="BZ72" s="815"/>
      <c r="CA72" s="815"/>
      <c r="CB72" s="815"/>
      <c r="CC72" s="815"/>
      <c r="CD72" s="815"/>
      <c r="CE72" s="815"/>
      <c r="CF72" s="815"/>
      <c r="CG72" s="815"/>
      <c r="CH72" s="815"/>
      <c r="CI72" s="815"/>
      <c r="CJ72" s="815"/>
      <c r="CK72" s="815"/>
      <c r="CL72" s="815"/>
      <c r="CM72" s="815"/>
      <c r="CN72" s="815"/>
      <c r="CO72" s="815"/>
      <c r="CP72" s="815"/>
      <c r="CQ72" s="815"/>
      <c r="CR72" s="373"/>
    </row>
    <row r="73" spans="1:96" s="376" customFormat="1" ht="29.25" customHeight="1" x14ac:dyDescent="0.2">
      <c r="A73" s="786" t="s">
        <v>124</v>
      </c>
      <c r="B73" s="786"/>
      <c r="C73" s="786"/>
      <c r="D73" s="786"/>
      <c r="E73" s="786"/>
      <c r="F73" s="786"/>
      <c r="G73" s="786"/>
      <c r="H73" s="786"/>
      <c r="I73" s="786"/>
      <c r="J73" s="786"/>
      <c r="K73" s="786"/>
      <c r="L73" s="786"/>
      <c r="M73" s="786"/>
      <c r="N73" s="786"/>
      <c r="O73" s="786"/>
      <c r="P73" s="786"/>
      <c r="Q73" s="786"/>
      <c r="R73" s="786"/>
      <c r="S73" s="786"/>
      <c r="T73" s="786"/>
      <c r="U73" s="786"/>
      <c r="V73" s="786"/>
      <c r="W73" s="786"/>
      <c r="X73" s="786"/>
      <c r="Y73" s="786"/>
      <c r="Z73" s="786"/>
      <c r="AA73" s="786"/>
      <c r="AB73" s="786"/>
      <c r="AC73" s="786"/>
      <c r="AD73" s="786"/>
      <c r="AE73" s="786"/>
      <c r="AF73" s="786"/>
      <c r="AG73" s="786"/>
      <c r="AH73" s="786"/>
      <c r="AI73" s="786"/>
      <c r="AJ73" s="786"/>
      <c r="AK73" s="786"/>
      <c r="AL73" s="786"/>
      <c r="AM73" s="786"/>
      <c r="AN73" s="786"/>
      <c r="AO73" s="786"/>
      <c r="AP73" s="786"/>
      <c r="AQ73" s="786"/>
      <c r="AR73" s="786"/>
      <c r="AS73" s="786"/>
      <c r="AT73" s="786"/>
      <c r="AU73" s="786"/>
      <c r="AV73" s="786"/>
      <c r="AW73" s="786"/>
      <c r="AX73" s="786"/>
      <c r="AY73" s="786"/>
      <c r="AZ73" s="786"/>
      <c r="BA73" s="786"/>
      <c r="BB73" s="786"/>
      <c r="BC73" s="786"/>
      <c r="BD73" s="786"/>
      <c r="BE73" s="786"/>
      <c r="BF73" s="786"/>
      <c r="BG73" s="786"/>
      <c r="BH73" s="786"/>
      <c r="BI73" s="786"/>
      <c r="BJ73" s="786"/>
      <c r="BK73" s="786"/>
      <c r="BL73" s="786"/>
      <c r="BM73" s="786"/>
      <c r="BN73" s="786"/>
      <c r="BO73" s="786"/>
      <c r="BP73" s="786"/>
      <c r="BQ73" s="786"/>
      <c r="BR73" s="786"/>
      <c r="BS73" s="786"/>
      <c r="BT73" s="786"/>
      <c r="BU73" s="786"/>
      <c r="BV73" s="786"/>
      <c r="BW73" s="786"/>
      <c r="BX73" s="786"/>
      <c r="BY73" s="786"/>
      <c r="BZ73" s="786"/>
      <c r="CA73" s="786"/>
      <c r="CB73" s="786"/>
      <c r="CC73" s="786"/>
      <c r="CD73" s="786"/>
      <c r="CE73" s="786"/>
      <c r="CF73" s="786"/>
      <c r="CG73" s="786"/>
      <c r="CH73" s="786"/>
      <c r="CI73" s="786"/>
      <c r="CJ73" s="786"/>
      <c r="CK73" s="786"/>
      <c r="CL73" s="786"/>
      <c r="CM73" s="786"/>
      <c r="CN73" s="786"/>
      <c r="CO73" s="786"/>
      <c r="CP73" s="786"/>
      <c r="CQ73" s="786"/>
      <c r="CR73" s="373"/>
    </row>
    <row r="74" spans="1:96" s="496" customFormat="1" ht="15" customHeight="1" x14ac:dyDescent="0.2">
      <c r="A74" s="495"/>
      <c r="B74" s="495"/>
      <c r="C74" s="495"/>
      <c r="D74" s="495"/>
      <c r="E74" s="495"/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495"/>
      <c r="V74" s="495"/>
      <c r="W74" s="495"/>
      <c r="X74" s="495"/>
      <c r="Y74" s="495"/>
      <c r="Z74" s="495"/>
      <c r="AA74" s="495"/>
      <c r="AB74" s="495"/>
      <c r="AC74" s="495"/>
      <c r="AD74" s="495"/>
      <c r="AE74" s="495"/>
      <c r="AF74" s="495"/>
      <c r="AG74" s="495"/>
      <c r="AH74" s="495"/>
      <c r="AI74" s="495"/>
      <c r="AJ74" s="495"/>
      <c r="AK74" s="495"/>
      <c r="AL74" s="495"/>
      <c r="AM74" s="495"/>
      <c r="AN74" s="495"/>
      <c r="AO74" s="495"/>
      <c r="AP74" s="495"/>
      <c r="AQ74" s="495"/>
      <c r="AR74" s="495"/>
      <c r="AS74" s="495"/>
      <c r="AT74" s="495"/>
      <c r="AU74" s="495"/>
      <c r="AV74" s="495"/>
      <c r="AW74" s="495"/>
      <c r="AX74" s="495"/>
      <c r="AY74" s="495"/>
      <c r="AZ74" s="495"/>
      <c r="BA74" s="495"/>
      <c r="BB74" s="495"/>
      <c r="BC74" s="495"/>
      <c r="BD74" s="495"/>
      <c r="BE74" s="495"/>
      <c r="BF74" s="495"/>
      <c r="BG74" s="495"/>
      <c r="BH74" s="495"/>
      <c r="BI74" s="495"/>
      <c r="BJ74" s="495"/>
      <c r="BK74" s="495"/>
      <c r="BL74" s="495"/>
      <c r="BM74" s="495"/>
      <c r="BN74" s="495"/>
      <c r="BO74" s="495"/>
      <c r="BP74" s="495"/>
      <c r="BQ74" s="495"/>
      <c r="BR74" s="495"/>
      <c r="BS74" s="495"/>
      <c r="BT74" s="495"/>
      <c r="BU74" s="495"/>
      <c r="BV74" s="495"/>
      <c r="BW74" s="495"/>
      <c r="BX74" s="495"/>
      <c r="BY74" s="495"/>
      <c r="BZ74" s="495"/>
      <c r="CA74" s="495"/>
      <c r="CB74" s="495"/>
      <c r="CC74" s="495"/>
      <c r="CD74" s="495"/>
      <c r="CE74" s="495"/>
      <c r="CF74" s="495"/>
      <c r="CG74" s="495"/>
      <c r="CH74" s="495"/>
      <c r="CI74" s="495"/>
      <c r="CJ74" s="495"/>
      <c r="CK74" s="495"/>
      <c r="CL74" s="495"/>
      <c r="CM74" s="495"/>
      <c r="CN74" s="495"/>
      <c r="CO74" s="495"/>
      <c r="CP74" s="495"/>
      <c r="CQ74" s="495"/>
      <c r="CR74" s="491"/>
    </row>
    <row r="75" spans="1:96" s="376" customFormat="1" ht="19.5" customHeight="1" x14ac:dyDescent="0.2">
      <c r="A75" s="581" t="s">
        <v>29</v>
      </c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2" t="s">
        <v>55</v>
      </c>
      <c r="AQ75" s="582"/>
      <c r="AR75" s="582"/>
      <c r="AS75" s="582"/>
      <c r="AT75" s="582"/>
      <c r="AU75" s="552"/>
      <c r="AV75" s="552"/>
      <c r="AW75" s="552"/>
      <c r="AX75" s="552"/>
      <c r="AY75" s="552"/>
      <c r="AZ75" s="552"/>
      <c r="BA75" s="552"/>
      <c r="BB75" s="552"/>
      <c r="BC75" s="552"/>
      <c r="BD75" s="552"/>
      <c r="BE75" s="552"/>
      <c r="BF75" s="552"/>
      <c r="BG75" s="552"/>
      <c r="BH75" s="552"/>
      <c r="BI75" s="552"/>
      <c r="BJ75" s="552"/>
      <c r="BK75" s="552"/>
      <c r="BL75" s="552"/>
      <c r="BM75" s="552"/>
      <c r="BN75" s="552"/>
      <c r="BO75" s="552"/>
      <c r="BP75" s="552"/>
      <c r="BQ75" s="552"/>
      <c r="BR75" s="552"/>
      <c r="BS75" s="552"/>
      <c r="BT75" s="552"/>
      <c r="BU75" s="552"/>
      <c r="BV75" s="552"/>
      <c r="BW75" s="552"/>
      <c r="BX75" s="552"/>
      <c r="BY75" s="552"/>
      <c r="BZ75" s="552"/>
      <c r="CA75" s="552"/>
      <c r="CB75" s="552"/>
      <c r="CC75" s="552"/>
      <c r="CD75" s="552"/>
      <c r="CE75" s="552"/>
      <c r="CF75" s="487"/>
      <c r="CG75" s="487"/>
      <c r="CH75" s="487"/>
      <c r="CI75" s="487"/>
      <c r="CJ75" s="487"/>
      <c r="CK75" s="487"/>
      <c r="CL75" s="487"/>
      <c r="CM75" s="487"/>
      <c r="CN75" s="487"/>
      <c r="CO75" s="487"/>
      <c r="CP75" s="487"/>
      <c r="CQ75" s="487"/>
      <c r="CR75" s="373"/>
    </row>
    <row r="76" spans="1:96" s="496" customFormat="1" ht="19.5" customHeight="1" x14ac:dyDescent="0.25">
      <c r="A76" s="955" t="s">
        <v>31</v>
      </c>
      <c r="B76" s="955"/>
      <c r="C76" s="955"/>
      <c r="D76" s="955"/>
      <c r="E76" s="955"/>
      <c r="F76" s="955"/>
      <c r="G76" s="955"/>
      <c r="H76" s="955"/>
      <c r="I76" s="955"/>
      <c r="J76" s="955"/>
      <c r="K76" s="955"/>
      <c r="L76" s="955"/>
      <c r="M76" s="955"/>
      <c r="N76" s="955"/>
      <c r="O76" s="955"/>
      <c r="P76" s="955"/>
      <c r="Q76" s="955"/>
      <c r="R76" s="955"/>
      <c r="S76" s="955"/>
      <c r="T76" s="955"/>
      <c r="U76" s="955"/>
      <c r="V76" s="955"/>
      <c r="W76" s="955"/>
      <c r="X76" s="955"/>
      <c r="Y76" s="563"/>
      <c r="Z76" s="563"/>
      <c r="AA76" s="563"/>
      <c r="AB76" s="563"/>
      <c r="AC76" s="563"/>
      <c r="AD76" s="563"/>
      <c r="AE76" s="563"/>
      <c r="AF76" s="563"/>
      <c r="AG76" s="563"/>
      <c r="AH76" s="563"/>
      <c r="AI76" s="563"/>
      <c r="AJ76" s="563"/>
      <c r="AK76" s="563"/>
      <c r="AL76" s="563"/>
      <c r="AM76" s="563"/>
      <c r="AN76" s="563"/>
      <c r="AO76" s="563"/>
      <c r="AP76" s="563"/>
      <c r="AQ76" s="563"/>
      <c r="AR76" s="563"/>
      <c r="AS76" s="563"/>
      <c r="AT76" s="563"/>
      <c r="AU76" s="563"/>
      <c r="AV76" s="563"/>
      <c r="AW76" s="563"/>
      <c r="AX76" s="563"/>
      <c r="AY76" s="563"/>
      <c r="AZ76" s="563"/>
      <c r="BA76" s="563"/>
      <c r="BB76" s="488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653" t="s">
        <v>32</v>
      </c>
      <c r="BR76" s="653"/>
      <c r="BS76" s="653"/>
      <c r="BT76" s="653"/>
      <c r="BU76" s="653"/>
      <c r="BV76" s="653"/>
      <c r="BW76" s="653"/>
      <c r="BX76" s="653"/>
      <c r="BY76" s="653"/>
      <c r="BZ76" s="653"/>
      <c r="CA76" s="653"/>
      <c r="CB76" s="653"/>
      <c r="CC76" s="653"/>
      <c r="CD76" s="653"/>
      <c r="CE76" s="653"/>
      <c r="CF76" s="947" t="s">
        <v>458</v>
      </c>
      <c r="CG76" s="948"/>
      <c r="CH76" s="948"/>
      <c r="CI76" s="948"/>
      <c r="CJ76" s="948"/>
      <c r="CK76" s="948"/>
      <c r="CL76" s="948"/>
      <c r="CM76" s="948"/>
      <c r="CN76" s="948"/>
      <c r="CO76" s="948"/>
      <c r="CP76" s="948"/>
      <c r="CQ76" s="949"/>
      <c r="CR76" s="491"/>
    </row>
    <row r="77" spans="1:96" s="496" customFormat="1" ht="21.75" customHeight="1" x14ac:dyDescent="0.25">
      <c r="A77" s="665" t="s">
        <v>216</v>
      </c>
      <c r="B77" s="665"/>
      <c r="C77" s="665"/>
      <c r="D77" s="665"/>
      <c r="E77" s="665"/>
      <c r="F77" s="665"/>
      <c r="G77" s="665"/>
      <c r="H77" s="665"/>
      <c r="I77" s="665"/>
      <c r="J77" s="665"/>
      <c r="K77" s="665"/>
      <c r="L77" s="665"/>
      <c r="M77" s="665"/>
      <c r="N77" s="665"/>
      <c r="O77" s="665"/>
      <c r="P77" s="665"/>
      <c r="Q77" s="665"/>
      <c r="R77" s="665"/>
      <c r="S77" s="665"/>
      <c r="T77" s="665"/>
      <c r="U77" s="665"/>
      <c r="V77" s="665"/>
      <c r="W77" s="665"/>
      <c r="X77" s="665"/>
      <c r="Y77" s="665"/>
      <c r="Z77" s="665"/>
      <c r="AA77" s="665"/>
      <c r="AB77" s="665"/>
      <c r="AC77" s="665"/>
      <c r="AD77" s="665"/>
      <c r="AE77" s="665"/>
      <c r="AF77" s="665"/>
      <c r="AG77" s="665"/>
      <c r="AH77" s="665"/>
      <c r="AI77" s="665"/>
      <c r="AJ77" s="665"/>
      <c r="AK77" s="665"/>
      <c r="AL77" s="665"/>
      <c r="AM77" s="665"/>
      <c r="AN77" s="665"/>
      <c r="AO77" s="665"/>
      <c r="AP77" s="665"/>
      <c r="AQ77" s="665"/>
      <c r="AR77" s="665"/>
      <c r="AS77" s="665"/>
      <c r="AT77" s="665"/>
      <c r="AU77" s="665"/>
      <c r="AV77" s="665"/>
      <c r="AW77" s="665"/>
      <c r="AX77" s="665"/>
      <c r="AY77" s="665"/>
      <c r="AZ77" s="665"/>
      <c r="BA77" s="665"/>
      <c r="BB77" s="497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653"/>
      <c r="BR77" s="653"/>
      <c r="BS77" s="653"/>
      <c r="BT77" s="653"/>
      <c r="BU77" s="653"/>
      <c r="BV77" s="653"/>
      <c r="BW77" s="653"/>
      <c r="BX77" s="653"/>
      <c r="BY77" s="653"/>
      <c r="BZ77" s="653"/>
      <c r="CA77" s="653"/>
      <c r="CB77" s="653"/>
      <c r="CC77" s="653"/>
      <c r="CD77" s="653"/>
      <c r="CE77" s="653"/>
      <c r="CF77" s="950"/>
      <c r="CG77" s="653"/>
      <c r="CH77" s="653"/>
      <c r="CI77" s="653"/>
      <c r="CJ77" s="653"/>
      <c r="CK77" s="653"/>
      <c r="CL77" s="653"/>
      <c r="CM77" s="653"/>
      <c r="CN77" s="653"/>
      <c r="CO77" s="653"/>
      <c r="CP77" s="653"/>
      <c r="CQ77" s="951"/>
      <c r="CR77" s="491"/>
    </row>
    <row r="78" spans="1:96" s="496" customFormat="1" ht="19.5" customHeight="1" x14ac:dyDescent="0.25">
      <c r="A78" s="828" t="s">
        <v>247</v>
      </c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  <c r="O78" s="828"/>
      <c r="P78" s="828"/>
      <c r="Q78" s="828"/>
      <c r="R78" s="828"/>
      <c r="S78" s="828"/>
      <c r="T78" s="828"/>
      <c r="U78" s="828"/>
      <c r="V78" s="828"/>
      <c r="W78" s="828"/>
      <c r="X78" s="828"/>
      <c r="Y78" s="828"/>
      <c r="Z78" s="828"/>
      <c r="AA78" s="828"/>
      <c r="AB78" s="828"/>
      <c r="AC78" s="828"/>
      <c r="AD78" s="828"/>
      <c r="AE78" s="829"/>
      <c r="AF78" s="829"/>
      <c r="AG78" s="829"/>
      <c r="AH78" s="829"/>
      <c r="AI78" s="829"/>
      <c r="AJ78" s="829"/>
      <c r="AK78" s="829"/>
      <c r="AL78" s="829"/>
      <c r="AM78" s="829"/>
      <c r="AN78" s="829"/>
      <c r="AO78" s="829"/>
      <c r="AP78" s="829"/>
      <c r="AQ78" s="829"/>
      <c r="AR78" s="829"/>
      <c r="AS78" s="829"/>
      <c r="AT78" s="829"/>
      <c r="AU78" s="829"/>
      <c r="AV78" s="829"/>
      <c r="AW78" s="829"/>
      <c r="AX78" s="829"/>
      <c r="AY78" s="829"/>
      <c r="AZ78" s="829"/>
      <c r="BA78" s="829"/>
      <c r="BB78" s="497"/>
      <c r="BC78" s="175"/>
      <c r="BD78" s="175"/>
      <c r="BE78" s="175"/>
      <c r="BF78" s="17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498"/>
      <c r="BW78" s="498"/>
      <c r="BX78" s="498"/>
      <c r="BY78" s="498"/>
      <c r="BZ78" s="498"/>
      <c r="CA78" s="498"/>
      <c r="CB78" s="498"/>
      <c r="CC78" s="498"/>
      <c r="CD78" s="498"/>
      <c r="CE78" s="498"/>
      <c r="CF78" s="952"/>
      <c r="CG78" s="953"/>
      <c r="CH78" s="953"/>
      <c r="CI78" s="953"/>
      <c r="CJ78" s="953"/>
      <c r="CK78" s="953"/>
      <c r="CL78" s="953"/>
      <c r="CM78" s="953"/>
      <c r="CN78" s="953"/>
      <c r="CO78" s="953"/>
      <c r="CP78" s="953"/>
      <c r="CQ78" s="954"/>
      <c r="CR78" s="491"/>
    </row>
    <row r="79" spans="1:96" s="496" customFormat="1" ht="36" customHeight="1" x14ac:dyDescent="0.25">
      <c r="A79" s="820" t="s">
        <v>360</v>
      </c>
      <c r="B79" s="820"/>
      <c r="C79" s="820"/>
      <c r="D79" s="820"/>
      <c r="E79" s="820"/>
      <c r="F79" s="820"/>
      <c r="G79" s="820"/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20"/>
      <c r="T79" s="820"/>
      <c r="U79" s="820"/>
      <c r="V79" s="820"/>
      <c r="W79" s="820"/>
      <c r="X79" s="820"/>
      <c r="Y79" s="820"/>
      <c r="Z79" s="820"/>
      <c r="AA79" s="820"/>
      <c r="AB79" s="820"/>
      <c r="AC79" s="820"/>
      <c r="AD79" s="820"/>
      <c r="AE79" s="820"/>
      <c r="AF79" s="820"/>
      <c r="AG79" s="820"/>
      <c r="AH79" s="820"/>
      <c r="AI79" s="820"/>
      <c r="AJ79" s="820"/>
      <c r="AK79" s="820"/>
      <c r="AL79" s="820"/>
      <c r="AM79" s="820"/>
      <c r="AN79" s="820"/>
      <c r="AO79" s="820"/>
      <c r="AP79" s="820"/>
      <c r="AQ79" s="820"/>
      <c r="AR79" s="820"/>
      <c r="AS79" s="820"/>
      <c r="AT79" s="820"/>
      <c r="AU79" s="820"/>
      <c r="AV79" s="820"/>
      <c r="AW79" s="820"/>
      <c r="AX79" s="820"/>
      <c r="AY79" s="820"/>
      <c r="AZ79" s="820"/>
      <c r="BA79" s="820"/>
      <c r="BB79" s="820"/>
      <c r="BC79" s="820"/>
      <c r="BD79" s="820"/>
      <c r="BE79" s="820"/>
      <c r="BF79" s="820"/>
      <c r="BG79" s="488"/>
      <c r="BH79" s="488"/>
      <c r="BI79" s="488"/>
      <c r="BJ79" s="488"/>
      <c r="BK79" s="488"/>
      <c r="BL79" s="488"/>
      <c r="BM79" s="488"/>
      <c r="BN79" s="488"/>
      <c r="BO79" s="488"/>
      <c r="BP79" s="488"/>
      <c r="BQ79" s="488"/>
      <c r="BR79" s="488"/>
      <c r="BS79" s="488"/>
      <c r="BT79" s="488"/>
      <c r="BU79" s="488"/>
      <c r="BV79" s="488"/>
      <c r="BW79" s="488"/>
      <c r="BX79" s="488"/>
      <c r="BY79" s="488"/>
      <c r="BZ79" s="488"/>
      <c r="CA79" s="488"/>
      <c r="CB79" s="488"/>
      <c r="CC79" s="488"/>
      <c r="CD79" s="488"/>
      <c r="CE79" s="488"/>
      <c r="CF79" s="487"/>
      <c r="CG79" s="487"/>
      <c r="CH79" s="487"/>
      <c r="CI79" s="487"/>
      <c r="CJ79" s="487"/>
      <c r="CK79" s="487"/>
      <c r="CL79" s="487"/>
      <c r="CM79" s="487"/>
      <c r="CN79" s="487"/>
      <c r="CO79" s="487"/>
      <c r="CP79" s="487"/>
      <c r="CQ79" s="487"/>
      <c r="CR79" s="491"/>
    </row>
    <row r="80" spans="1:96" s="496" customFormat="1" ht="45" customHeight="1" x14ac:dyDescent="0.25">
      <c r="A80" s="820" t="s">
        <v>372</v>
      </c>
      <c r="B80" s="820"/>
      <c r="C80" s="820"/>
      <c r="D80" s="820"/>
      <c r="E80" s="820"/>
      <c r="F80" s="820"/>
      <c r="G80" s="820"/>
      <c r="H80" s="820"/>
      <c r="I80" s="820"/>
      <c r="J80" s="820"/>
      <c r="K80" s="820"/>
      <c r="L80" s="820"/>
      <c r="M80" s="820"/>
      <c r="N80" s="820"/>
      <c r="O80" s="820"/>
      <c r="P80" s="820"/>
      <c r="Q80" s="820"/>
      <c r="R80" s="820"/>
      <c r="S80" s="820"/>
      <c r="T80" s="820"/>
      <c r="U80" s="820"/>
      <c r="V80" s="820"/>
      <c r="W80" s="820"/>
      <c r="X80" s="820"/>
      <c r="Y80" s="820"/>
      <c r="Z80" s="820"/>
      <c r="AA80" s="820"/>
      <c r="AB80" s="820"/>
      <c r="AC80" s="820"/>
      <c r="AD80" s="820"/>
      <c r="AE80" s="820"/>
      <c r="AF80" s="820"/>
      <c r="AG80" s="820"/>
      <c r="AH80" s="820"/>
      <c r="AI80" s="820"/>
      <c r="AJ80" s="820"/>
      <c r="AK80" s="820"/>
      <c r="AL80" s="820"/>
      <c r="AM80" s="820"/>
      <c r="AN80" s="820"/>
      <c r="AO80" s="820"/>
      <c r="AP80" s="820"/>
      <c r="AQ80" s="820"/>
      <c r="AR80" s="820"/>
      <c r="AS80" s="820"/>
      <c r="AT80" s="820"/>
      <c r="AU80" s="820"/>
      <c r="AV80" s="820"/>
      <c r="AW80" s="820"/>
      <c r="AX80" s="820"/>
      <c r="AY80" s="820"/>
      <c r="AZ80" s="820"/>
      <c r="BA80" s="820"/>
      <c r="BB80" s="820"/>
      <c r="BC80" s="820"/>
      <c r="BD80" s="820"/>
      <c r="BE80" s="820"/>
      <c r="BF80" s="820"/>
      <c r="BG80" s="488"/>
      <c r="BH80" s="488"/>
      <c r="BI80" s="488"/>
      <c r="BJ80" s="488"/>
      <c r="BK80" s="488"/>
      <c r="BL80" s="488"/>
      <c r="BM80" s="488"/>
      <c r="BN80" s="488"/>
      <c r="BO80" s="488"/>
      <c r="BP80" s="488"/>
      <c r="BQ80" s="488"/>
      <c r="BR80" s="488"/>
      <c r="BS80" s="488"/>
      <c r="BT80" s="488"/>
      <c r="BU80" s="488"/>
      <c r="BV80" s="488"/>
      <c r="BW80" s="488"/>
      <c r="BX80" s="488"/>
      <c r="BY80" s="488"/>
      <c r="BZ80" s="488"/>
      <c r="CA80" s="488"/>
      <c r="CB80" s="488"/>
      <c r="CC80" s="488"/>
      <c r="CD80" s="488"/>
      <c r="CE80" s="488"/>
      <c r="CF80" s="487"/>
      <c r="CG80" s="487"/>
      <c r="CH80" s="487"/>
      <c r="CI80" s="487"/>
      <c r="CJ80" s="487"/>
      <c r="CK80" s="487"/>
      <c r="CL80" s="487"/>
      <c r="CM80" s="487"/>
      <c r="CN80" s="487"/>
      <c r="CO80" s="487"/>
      <c r="CP80" s="487"/>
      <c r="CQ80" s="487"/>
      <c r="CR80" s="491"/>
    </row>
    <row r="81" spans="1:96" s="496" customFormat="1" ht="19.5" customHeight="1" x14ac:dyDescent="0.2">
      <c r="A81" s="778" t="s">
        <v>37</v>
      </c>
      <c r="B81" s="778"/>
      <c r="C81" s="778"/>
      <c r="D81" s="778"/>
      <c r="E81" s="778"/>
      <c r="F81" s="778"/>
      <c r="G81" s="778"/>
      <c r="H81" s="778"/>
      <c r="I81" s="778"/>
      <c r="J81" s="778"/>
      <c r="K81" s="778"/>
      <c r="L81" s="778"/>
      <c r="M81" s="778"/>
      <c r="N81" s="778"/>
      <c r="O81" s="778"/>
      <c r="P81" s="778"/>
      <c r="Q81" s="778"/>
      <c r="R81" s="778"/>
      <c r="S81" s="778"/>
      <c r="T81" s="778"/>
      <c r="U81" s="778"/>
      <c r="V81" s="778"/>
      <c r="W81" s="778"/>
      <c r="X81" s="778"/>
      <c r="Y81" s="778"/>
      <c r="Z81" s="778"/>
      <c r="AA81" s="778"/>
      <c r="AB81" s="778"/>
      <c r="AC81" s="778"/>
      <c r="AD81" s="778"/>
      <c r="AE81" s="778"/>
      <c r="AF81" s="778"/>
      <c r="AG81" s="778"/>
      <c r="AH81" s="778"/>
      <c r="AI81" s="778"/>
      <c r="AJ81" s="778"/>
      <c r="AK81" s="778"/>
      <c r="AL81" s="778"/>
      <c r="AM81" s="778"/>
      <c r="AN81" s="778"/>
      <c r="AO81" s="778"/>
      <c r="AP81" s="778"/>
      <c r="AQ81" s="778"/>
      <c r="AR81" s="778"/>
      <c r="AS81" s="778"/>
      <c r="AT81" s="778"/>
      <c r="AU81" s="778"/>
      <c r="AV81" s="778"/>
      <c r="AW81" s="778"/>
      <c r="AX81" s="778"/>
      <c r="AY81" s="778"/>
      <c r="AZ81" s="778"/>
      <c r="BA81" s="778"/>
      <c r="BB81" s="778"/>
      <c r="BC81" s="778"/>
      <c r="BD81" s="778"/>
      <c r="BE81" s="778"/>
      <c r="BF81" s="778"/>
      <c r="BG81" s="778"/>
      <c r="BH81" s="778"/>
      <c r="BI81" s="778"/>
      <c r="BJ81" s="778"/>
      <c r="BK81" s="778"/>
      <c r="BL81" s="778"/>
      <c r="BM81" s="778"/>
      <c r="BN81" s="778"/>
      <c r="BO81" s="778"/>
      <c r="BP81" s="778"/>
      <c r="BQ81" s="778"/>
      <c r="BR81" s="778"/>
      <c r="BS81" s="778"/>
      <c r="BT81" s="778"/>
      <c r="BU81" s="778"/>
      <c r="BV81" s="778"/>
      <c r="BW81" s="778"/>
      <c r="BX81" s="778"/>
      <c r="BY81" s="778"/>
      <c r="BZ81" s="778"/>
      <c r="CA81" s="778"/>
      <c r="CB81" s="778"/>
      <c r="CC81" s="778"/>
      <c r="CD81" s="778"/>
      <c r="CE81" s="778"/>
      <c r="CF81" s="487"/>
      <c r="CG81" s="487"/>
      <c r="CH81" s="487"/>
      <c r="CI81" s="487"/>
      <c r="CJ81" s="487"/>
      <c r="CK81" s="487"/>
      <c r="CL81" s="487"/>
      <c r="CM81" s="487"/>
      <c r="CN81" s="487"/>
      <c r="CO81" s="487"/>
      <c r="CP81" s="487"/>
      <c r="CQ81" s="487"/>
      <c r="CR81" s="491"/>
    </row>
    <row r="82" spans="1:96" s="496" customFormat="1" ht="19.5" customHeight="1" x14ac:dyDescent="0.2">
      <c r="A82" s="778" t="s">
        <v>38</v>
      </c>
      <c r="B82" s="778"/>
      <c r="C82" s="778"/>
      <c r="D82" s="778"/>
      <c r="E82" s="778"/>
      <c r="F82" s="778"/>
      <c r="G82" s="778"/>
      <c r="H82" s="778"/>
      <c r="I82" s="778"/>
      <c r="J82" s="778"/>
      <c r="K82" s="778"/>
      <c r="L82" s="778"/>
      <c r="M82" s="778"/>
      <c r="N82" s="778"/>
      <c r="O82" s="778"/>
      <c r="P82" s="778"/>
      <c r="Q82" s="778"/>
      <c r="R82" s="778"/>
      <c r="S82" s="778"/>
      <c r="T82" s="778"/>
      <c r="U82" s="778"/>
      <c r="V82" s="778"/>
      <c r="W82" s="778"/>
      <c r="X82" s="778"/>
      <c r="Y82" s="778"/>
      <c r="Z82" s="778"/>
      <c r="AA82" s="778"/>
      <c r="AB82" s="778"/>
      <c r="AC82" s="778"/>
      <c r="AD82" s="778"/>
      <c r="AE82" s="778"/>
      <c r="AF82" s="778"/>
      <c r="AG82" s="778"/>
      <c r="AH82" s="778"/>
      <c r="AI82" s="778"/>
      <c r="AJ82" s="778"/>
      <c r="AK82" s="778"/>
      <c r="AL82" s="778"/>
      <c r="AM82" s="778"/>
      <c r="AN82" s="778"/>
      <c r="AO82" s="778"/>
      <c r="AP82" s="778"/>
      <c r="AQ82" s="778"/>
      <c r="AR82" s="778"/>
      <c r="AS82" s="778"/>
      <c r="AT82" s="778"/>
      <c r="AU82" s="778"/>
      <c r="AV82" s="778"/>
      <c r="AW82" s="778"/>
      <c r="AX82" s="778"/>
      <c r="AY82" s="778"/>
      <c r="AZ82" s="778"/>
      <c r="BA82" s="778"/>
      <c r="BB82" s="778"/>
      <c r="BC82" s="778"/>
      <c r="BD82" s="778"/>
      <c r="BE82" s="778"/>
      <c r="BF82" s="778"/>
      <c r="BG82" s="778"/>
      <c r="BH82" s="778"/>
      <c r="BI82" s="778"/>
      <c r="BJ82" s="778"/>
      <c r="BK82" s="778"/>
      <c r="BL82" s="778"/>
      <c r="BM82" s="778"/>
      <c r="BN82" s="778"/>
      <c r="BO82" s="778"/>
      <c r="BP82" s="778"/>
      <c r="BQ82" s="778"/>
      <c r="BR82" s="778"/>
      <c r="BS82" s="778"/>
      <c r="BT82" s="778"/>
      <c r="BU82" s="778"/>
      <c r="BV82" s="778"/>
      <c r="BW82" s="778"/>
      <c r="BX82" s="778"/>
      <c r="BY82" s="778"/>
      <c r="BZ82" s="778"/>
      <c r="CA82" s="778"/>
      <c r="CB82" s="778"/>
      <c r="CC82" s="778"/>
      <c r="CD82" s="778"/>
      <c r="CE82" s="778"/>
      <c r="CF82" s="487"/>
      <c r="CG82" s="487"/>
      <c r="CH82" s="487"/>
      <c r="CI82" s="487"/>
      <c r="CJ82" s="487"/>
      <c r="CK82" s="487"/>
      <c r="CL82" s="487"/>
      <c r="CM82" s="487"/>
      <c r="CN82" s="487"/>
      <c r="CO82" s="487"/>
      <c r="CP82" s="487"/>
      <c r="CQ82" s="487"/>
      <c r="CR82" s="491"/>
    </row>
    <row r="83" spans="1:96" s="496" customFormat="1" ht="62.25" customHeight="1" x14ac:dyDescent="0.2">
      <c r="A83" s="524" t="s">
        <v>39</v>
      </c>
      <c r="B83" s="524"/>
      <c r="C83" s="524"/>
      <c r="D83" s="524"/>
      <c r="E83" s="524"/>
      <c r="F83" s="524"/>
      <c r="G83" s="524"/>
      <c r="H83" s="534" t="s">
        <v>40</v>
      </c>
      <c r="I83" s="535"/>
      <c r="J83" s="535"/>
      <c r="K83" s="535"/>
      <c r="L83" s="535"/>
      <c r="M83" s="535"/>
      <c r="N83" s="535"/>
      <c r="O83" s="535"/>
      <c r="P83" s="535"/>
      <c r="Q83" s="535"/>
      <c r="R83" s="535"/>
      <c r="S83" s="536"/>
      <c r="T83" s="540" t="s">
        <v>41</v>
      </c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42"/>
      <c r="AF83" s="534" t="s">
        <v>42</v>
      </c>
      <c r="AG83" s="535"/>
      <c r="AH83" s="535"/>
      <c r="AI83" s="535"/>
      <c r="AJ83" s="535"/>
      <c r="AK83" s="535"/>
      <c r="AL83" s="535"/>
      <c r="AM83" s="535"/>
      <c r="AN83" s="535"/>
      <c r="AO83" s="535"/>
      <c r="AP83" s="535"/>
      <c r="AQ83" s="535"/>
      <c r="AR83" s="535"/>
      <c r="AS83" s="535"/>
      <c r="AT83" s="535"/>
      <c r="AU83" s="535"/>
      <c r="AV83" s="535"/>
      <c r="AW83" s="535"/>
      <c r="AX83" s="535"/>
      <c r="AY83" s="535"/>
      <c r="AZ83" s="535"/>
      <c r="BA83" s="535"/>
      <c r="BB83" s="535"/>
      <c r="BC83" s="535"/>
      <c r="BD83" s="535"/>
      <c r="BE83" s="535"/>
      <c r="BF83" s="535"/>
      <c r="BG83" s="535"/>
      <c r="BH83" s="535"/>
      <c r="BI83" s="535"/>
      <c r="BJ83" s="535"/>
      <c r="BK83" s="535"/>
      <c r="BL83" s="535"/>
      <c r="BM83" s="536"/>
      <c r="BN83" s="534" t="s">
        <v>43</v>
      </c>
      <c r="BO83" s="535"/>
      <c r="BP83" s="535"/>
      <c r="BQ83" s="535"/>
      <c r="BR83" s="535"/>
      <c r="BS83" s="535"/>
      <c r="BT83" s="535"/>
      <c r="BU83" s="535"/>
      <c r="BV83" s="535"/>
      <c r="BW83" s="535"/>
      <c r="BX83" s="535"/>
      <c r="BY83" s="535"/>
      <c r="BZ83" s="535"/>
      <c r="CA83" s="535"/>
      <c r="CB83" s="535"/>
      <c r="CC83" s="535"/>
      <c r="CD83" s="535"/>
      <c r="CE83" s="536"/>
      <c r="CF83" s="524" t="s">
        <v>44</v>
      </c>
      <c r="CG83" s="524"/>
      <c r="CH83" s="524"/>
      <c r="CI83" s="524"/>
      <c r="CJ83" s="524"/>
      <c r="CK83" s="524"/>
      <c r="CL83" s="524"/>
      <c r="CM83" s="524"/>
      <c r="CN83" s="524"/>
      <c r="CO83" s="524"/>
      <c r="CP83" s="524"/>
      <c r="CQ83" s="524"/>
      <c r="CR83" s="491"/>
    </row>
    <row r="84" spans="1:96" s="496" customFormat="1" ht="19.5" customHeight="1" x14ac:dyDescent="0.2">
      <c r="A84" s="524"/>
      <c r="B84" s="524"/>
      <c r="C84" s="524"/>
      <c r="D84" s="524"/>
      <c r="E84" s="524"/>
      <c r="F84" s="524"/>
      <c r="G84" s="524"/>
      <c r="H84" s="540" t="s">
        <v>45</v>
      </c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42"/>
      <c r="T84" s="540" t="s">
        <v>45</v>
      </c>
      <c r="U84" s="541"/>
      <c r="V84" s="541"/>
      <c r="W84" s="541"/>
      <c r="X84" s="541"/>
      <c r="Y84" s="541"/>
      <c r="Z84" s="541"/>
      <c r="AA84" s="541"/>
      <c r="AB84" s="541"/>
      <c r="AC84" s="541"/>
      <c r="AD84" s="541"/>
      <c r="AE84" s="542"/>
      <c r="AF84" s="540" t="s">
        <v>45</v>
      </c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1"/>
      <c r="AS84" s="541"/>
      <c r="AT84" s="541"/>
      <c r="AU84" s="541"/>
      <c r="AV84" s="541"/>
      <c r="AW84" s="541"/>
      <c r="AX84" s="541"/>
      <c r="AY84" s="542"/>
      <c r="AZ84" s="540" t="s">
        <v>46</v>
      </c>
      <c r="BA84" s="541"/>
      <c r="BB84" s="541"/>
      <c r="BC84" s="541"/>
      <c r="BD84" s="541"/>
      <c r="BE84" s="541"/>
      <c r="BF84" s="541"/>
      <c r="BG84" s="541"/>
      <c r="BH84" s="541"/>
      <c r="BI84" s="541"/>
      <c r="BJ84" s="541"/>
      <c r="BK84" s="541"/>
      <c r="BL84" s="541"/>
      <c r="BM84" s="542"/>
      <c r="BN84" s="549" t="s">
        <v>6</v>
      </c>
      <c r="BO84" s="550"/>
      <c r="BP84" s="551" t="s">
        <v>187</v>
      </c>
      <c r="BQ84" s="551"/>
      <c r="BR84" s="560" t="s">
        <v>47</v>
      </c>
      <c r="BS84" s="561"/>
      <c r="BT84" s="549" t="s">
        <v>6</v>
      </c>
      <c r="BU84" s="550"/>
      <c r="BV84" s="551" t="s">
        <v>199</v>
      </c>
      <c r="BW84" s="551"/>
      <c r="BX84" s="560" t="s">
        <v>47</v>
      </c>
      <c r="BY84" s="561"/>
      <c r="BZ84" s="549" t="s">
        <v>6</v>
      </c>
      <c r="CA84" s="550"/>
      <c r="CB84" s="551" t="s">
        <v>200</v>
      </c>
      <c r="CC84" s="551"/>
      <c r="CD84" s="560" t="s">
        <v>47</v>
      </c>
      <c r="CE84" s="561"/>
      <c r="CF84" s="540" t="s">
        <v>48</v>
      </c>
      <c r="CG84" s="541"/>
      <c r="CH84" s="541"/>
      <c r="CI84" s="541"/>
      <c r="CJ84" s="541"/>
      <c r="CK84" s="542"/>
      <c r="CL84" s="540" t="s">
        <v>49</v>
      </c>
      <c r="CM84" s="541"/>
      <c r="CN84" s="541"/>
      <c r="CO84" s="541"/>
      <c r="CP84" s="541"/>
      <c r="CQ84" s="542"/>
      <c r="CR84" s="491"/>
    </row>
    <row r="85" spans="1:96" s="496" customFormat="1" ht="19.5" customHeight="1" x14ac:dyDescent="0.2">
      <c r="A85" s="524"/>
      <c r="B85" s="524"/>
      <c r="C85" s="524"/>
      <c r="D85" s="524"/>
      <c r="E85" s="524"/>
      <c r="F85" s="524"/>
      <c r="G85" s="524"/>
      <c r="H85" s="543"/>
      <c r="I85" s="544"/>
      <c r="J85" s="544"/>
      <c r="K85" s="544"/>
      <c r="L85" s="544"/>
      <c r="M85" s="544"/>
      <c r="N85" s="544"/>
      <c r="O85" s="544"/>
      <c r="P85" s="544"/>
      <c r="Q85" s="544"/>
      <c r="R85" s="544"/>
      <c r="S85" s="545"/>
      <c r="T85" s="543"/>
      <c r="U85" s="544"/>
      <c r="V85" s="544"/>
      <c r="W85" s="544"/>
      <c r="X85" s="544"/>
      <c r="Y85" s="544"/>
      <c r="Z85" s="544"/>
      <c r="AA85" s="544"/>
      <c r="AB85" s="544"/>
      <c r="AC85" s="544"/>
      <c r="AD85" s="544"/>
      <c r="AE85" s="545"/>
      <c r="AF85" s="543"/>
      <c r="AG85" s="544"/>
      <c r="AH85" s="544"/>
      <c r="AI85" s="544"/>
      <c r="AJ85" s="544"/>
      <c r="AK85" s="544"/>
      <c r="AL85" s="544"/>
      <c r="AM85" s="544"/>
      <c r="AN85" s="544"/>
      <c r="AO85" s="544"/>
      <c r="AP85" s="544"/>
      <c r="AQ85" s="544"/>
      <c r="AR85" s="544"/>
      <c r="AS85" s="544"/>
      <c r="AT85" s="544"/>
      <c r="AU85" s="544"/>
      <c r="AV85" s="544"/>
      <c r="AW85" s="544"/>
      <c r="AX85" s="544"/>
      <c r="AY85" s="545"/>
      <c r="AZ85" s="546"/>
      <c r="BA85" s="547"/>
      <c r="BB85" s="547"/>
      <c r="BC85" s="547"/>
      <c r="BD85" s="547"/>
      <c r="BE85" s="547"/>
      <c r="BF85" s="547"/>
      <c r="BG85" s="547"/>
      <c r="BH85" s="547"/>
      <c r="BI85" s="547"/>
      <c r="BJ85" s="547"/>
      <c r="BK85" s="547"/>
      <c r="BL85" s="547"/>
      <c r="BM85" s="548"/>
      <c r="BN85" s="543" t="s">
        <v>50</v>
      </c>
      <c r="BO85" s="544"/>
      <c r="BP85" s="544"/>
      <c r="BQ85" s="544"/>
      <c r="BR85" s="544"/>
      <c r="BS85" s="545"/>
      <c r="BT85" s="543" t="s">
        <v>51</v>
      </c>
      <c r="BU85" s="544"/>
      <c r="BV85" s="544"/>
      <c r="BW85" s="544"/>
      <c r="BX85" s="544"/>
      <c r="BY85" s="545"/>
      <c r="BZ85" s="543" t="s">
        <v>52</v>
      </c>
      <c r="CA85" s="544"/>
      <c r="CB85" s="544"/>
      <c r="CC85" s="544"/>
      <c r="CD85" s="544"/>
      <c r="CE85" s="545"/>
      <c r="CF85" s="543"/>
      <c r="CG85" s="544"/>
      <c r="CH85" s="544"/>
      <c r="CI85" s="544"/>
      <c r="CJ85" s="544"/>
      <c r="CK85" s="545"/>
      <c r="CL85" s="543"/>
      <c r="CM85" s="544"/>
      <c r="CN85" s="544"/>
      <c r="CO85" s="544"/>
      <c r="CP85" s="544"/>
      <c r="CQ85" s="545"/>
      <c r="CR85" s="491"/>
    </row>
    <row r="86" spans="1:96" s="496" customFormat="1" ht="19.5" customHeight="1" x14ac:dyDescent="0.2">
      <c r="A86" s="524"/>
      <c r="B86" s="524"/>
      <c r="C86" s="524"/>
      <c r="D86" s="524"/>
      <c r="E86" s="524"/>
      <c r="F86" s="524"/>
      <c r="G86" s="524"/>
      <c r="H86" s="543"/>
      <c r="I86" s="544"/>
      <c r="J86" s="544"/>
      <c r="K86" s="544"/>
      <c r="L86" s="544"/>
      <c r="M86" s="544"/>
      <c r="N86" s="544"/>
      <c r="O86" s="544"/>
      <c r="P86" s="544"/>
      <c r="Q86" s="544"/>
      <c r="R86" s="544"/>
      <c r="S86" s="545"/>
      <c r="T86" s="543"/>
      <c r="U86" s="544"/>
      <c r="V86" s="544"/>
      <c r="W86" s="544"/>
      <c r="X86" s="544"/>
      <c r="Y86" s="544"/>
      <c r="Z86" s="544"/>
      <c r="AA86" s="544"/>
      <c r="AB86" s="544"/>
      <c r="AC86" s="544"/>
      <c r="AD86" s="544"/>
      <c r="AE86" s="545"/>
      <c r="AF86" s="543"/>
      <c r="AG86" s="544"/>
      <c r="AH86" s="544"/>
      <c r="AI86" s="544"/>
      <c r="AJ86" s="544"/>
      <c r="AK86" s="544"/>
      <c r="AL86" s="544"/>
      <c r="AM86" s="544"/>
      <c r="AN86" s="544"/>
      <c r="AO86" s="544"/>
      <c r="AP86" s="544"/>
      <c r="AQ86" s="544"/>
      <c r="AR86" s="544"/>
      <c r="AS86" s="544"/>
      <c r="AT86" s="544"/>
      <c r="AU86" s="544"/>
      <c r="AV86" s="544"/>
      <c r="AW86" s="544"/>
      <c r="AX86" s="544"/>
      <c r="AY86" s="545"/>
      <c r="AZ86" s="540" t="s">
        <v>53</v>
      </c>
      <c r="BA86" s="541"/>
      <c r="BB86" s="541"/>
      <c r="BC86" s="541"/>
      <c r="BD86" s="541"/>
      <c r="BE86" s="541"/>
      <c r="BF86" s="542"/>
      <c r="BG86" s="540" t="s">
        <v>54</v>
      </c>
      <c r="BH86" s="541"/>
      <c r="BI86" s="541"/>
      <c r="BJ86" s="541"/>
      <c r="BK86" s="541"/>
      <c r="BL86" s="541"/>
      <c r="BM86" s="542"/>
      <c r="BN86" s="543"/>
      <c r="BO86" s="544"/>
      <c r="BP86" s="544"/>
      <c r="BQ86" s="544"/>
      <c r="BR86" s="544"/>
      <c r="BS86" s="545"/>
      <c r="BT86" s="543"/>
      <c r="BU86" s="544"/>
      <c r="BV86" s="544"/>
      <c r="BW86" s="544"/>
      <c r="BX86" s="544"/>
      <c r="BY86" s="545"/>
      <c r="BZ86" s="543"/>
      <c r="CA86" s="544"/>
      <c r="CB86" s="544"/>
      <c r="CC86" s="544"/>
      <c r="CD86" s="544"/>
      <c r="CE86" s="545"/>
      <c r="CF86" s="543"/>
      <c r="CG86" s="544"/>
      <c r="CH86" s="544"/>
      <c r="CI86" s="544"/>
      <c r="CJ86" s="544"/>
      <c r="CK86" s="545"/>
      <c r="CL86" s="543"/>
      <c r="CM86" s="544"/>
      <c r="CN86" s="544"/>
      <c r="CO86" s="544"/>
      <c r="CP86" s="544"/>
      <c r="CQ86" s="545"/>
      <c r="CR86" s="491"/>
    </row>
    <row r="87" spans="1:96" s="496" customFormat="1" ht="3.75" customHeight="1" x14ac:dyDescent="0.2">
      <c r="A87" s="524"/>
      <c r="B87" s="524"/>
      <c r="C87" s="524"/>
      <c r="D87" s="524"/>
      <c r="E87" s="524"/>
      <c r="F87" s="524"/>
      <c r="G87" s="524"/>
      <c r="H87" s="546"/>
      <c r="I87" s="547"/>
      <c r="J87" s="547"/>
      <c r="K87" s="547"/>
      <c r="L87" s="547"/>
      <c r="M87" s="547"/>
      <c r="N87" s="547"/>
      <c r="O87" s="547"/>
      <c r="P87" s="547"/>
      <c r="Q87" s="547"/>
      <c r="R87" s="547"/>
      <c r="S87" s="548"/>
      <c r="T87" s="546"/>
      <c r="U87" s="547"/>
      <c r="V87" s="547"/>
      <c r="W87" s="547"/>
      <c r="X87" s="547"/>
      <c r="Y87" s="547"/>
      <c r="Z87" s="547"/>
      <c r="AA87" s="547"/>
      <c r="AB87" s="547"/>
      <c r="AC87" s="547"/>
      <c r="AD87" s="547"/>
      <c r="AE87" s="548"/>
      <c r="AF87" s="546"/>
      <c r="AG87" s="547"/>
      <c r="AH87" s="547"/>
      <c r="AI87" s="547"/>
      <c r="AJ87" s="547"/>
      <c r="AK87" s="547"/>
      <c r="AL87" s="547"/>
      <c r="AM87" s="547"/>
      <c r="AN87" s="547"/>
      <c r="AO87" s="547"/>
      <c r="AP87" s="547"/>
      <c r="AQ87" s="547"/>
      <c r="AR87" s="547"/>
      <c r="AS87" s="547"/>
      <c r="AT87" s="547"/>
      <c r="AU87" s="547"/>
      <c r="AV87" s="547"/>
      <c r="AW87" s="547"/>
      <c r="AX87" s="547"/>
      <c r="AY87" s="548"/>
      <c r="AZ87" s="546"/>
      <c r="BA87" s="547"/>
      <c r="BB87" s="547"/>
      <c r="BC87" s="547"/>
      <c r="BD87" s="547"/>
      <c r="BE87" s="547"/>
      <c r="BF87" s="548"/>
      <c r="BG87" s="546"/>
      <c r="BH87" s="547"/>
      <c r="BI87" s="547"/>
      <c r="BJ87" s="547"/>
      <c r="BK87" s="547"/>
      <c r="BL87" s="547"/>
      <c r="BM87" s="548"/>
      <c r="BN87" s="546"/>
      <c r="BO87" s="547"/>
      <c r="BP87" s="547"/>
      <c r="BQ87" s="547"/>
      <c r="BR87" s="547"/>
      <c r="BS87" s="548"/>
      <c r="BT87" s="546"/>
      <c r="BU87" s="547"/>
      <c r="BV87" s="547"/>
      <c r="BW87" s="547"/>
      <c r="BX87" s="547"/>
      <c r="BY87" s="548"/>
      <c r="BZ87" s="546"/>
      <c r="CA87" s="547"/>
      <c r="CB87" s="547"/>
      <c r="CC87" s="547"/>
      <c r="CD87" s="547"/>
      <c r="CE87" s="548"/>
      <c r="CF87" s="546"/>
      <c r="CG87" s="547"/>
      <c r="CH87" s="547"/>
      <c r="CI87" s="547"/>
      <c r="CJ87" s="547"/>
      <c r="CK87" s="548"/>
      <c r="CL87" s="546"/>
      <c r="CM87" s="547"/>
      <c r="CN87" s="547"/>
      <c r="CO87" s="547"/>
      <c r="CP87" s="547"/>
      <c r="CQ87" s="548"/>
      <c r="CR87" s="491"/>
    </row>
    <row r="88" spans="1:96" s="496" customFormat="1" ht="12.75" customHeight="1" x14ac:dyDescent="0.2">
      <c r="A88" s="524" t="s">
        <v>30</v>
      </c>
      <c r="B88" s="524"/>
      <c r="C88" s="524"/>
      <c r="D88" s="524"/>
      <c r="E88" s="524"/>
      <c r="F88" s="524"/>
      <c r="G88" s="524"/>
      <c r="H88" s="524" t="s">
        <v>55</v>
      </c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34" t="s">
        <v>56</v>
      </c>
      <c r="U88" s="535"/>
      <c r="V88" s="535"/>
      <c r="W88" s="535"/>
      <c r="X88" s="535"/>
      <c r="Y88" s="535"/>
      <c r="Z88" s="535"/>
      <c r="AA88" s="535"/>
      <c r="AB88" s="535"/>
      <c r="AC88" s="535"/>
      <c r="AD88" s="535"/>
      <c r="AE88" s="536"/>
      <c r="AF88" s="524" t="s">
        <v>57</v>
      </c>
      <c r="AG88" s="524"/>
      <c r="AH88" s="524"/>
      <c r="AI88" s="524"/>
      <c r="AJ88" s="524"/>
      <c r="AK88" s="524"/>
      <c r="AL88" s="524"/>
      <c r="AM88" s="524"/>
      <c r="AN88" s="524"/>
      <c r="AO88" s="524"/>
      <c r="AP88" s="524"/>
      <c r="AQ88" s="524"/>
      <c r="AR88" s="524"/>
      <c r="AS88" s="524"/>
      <c r="AT88" s="524"/>
      <c r="AU88" s="524"/>
      <c r="AV88" s="524"/>
      <c r="AW88" s="524"/>
      <c r="AX88" s="524"/>
      <c r="AY88" s="524"/>
      <c r="AZ88" s="524" t="s">
        <v>58</v>
      </c>
      <c r="BA88" s="524"/>
      <c r="BB88" s="524"/>
      <c r="BC88" s="524"/>
      <c r="BD88" s="524"/>
      <c r="BE88" s="524"/>
      <c r="BF88" s="524"/>
      <c r="BG88" s="524" t="s">
        <v>59</v>
      </c>
      <c r="BH88" s="524"/>
      <c r="BI88" s="524"/>
      <c r="BJ88" s="524"/>
      <c r="BK88" s="524"/>
      <c r="BL88" s="524"/>
      <c r="BM88" s="524"/>
      <c r="BN88" s="524" t="s">
        <v>60</v>
      </c>
      <c r="BO88" s="524"/>
      <c r="BP88" s="524"/>
      <c r="BQ88" s="524"/>
      <c r="BR88" s="524"/>
      <c r="BS88" s="524"/>
      <c r="BT88" s="524" t="s">
        <v>61</v>
      </c>
      <c r="BU88" s="524"/>
      <c r="BV88" s="524"/>
      <c r="BW88" s="524"/>
      <c r="BX88" s="524"/>
      <c r="BY88" s="524"/>
      <c r="BZ88" s="524" t="s">
        <v>62</v>
      </c>
      <c r="CA88" s="524"/>
      <c r="CB88" s="524"/>
      <c r="CC88" s="524"/>
      <c r="CD88" s="524"/>
      <c r="CE88" s="524"/>
      <c r="CF88" s="524" t="s">
        <v>63</v>
      </c>
      <c r="CG88" s="524"/>
      <c r="CH88" s="524"/>
      <c r="CI88" s="524"/>
      <c r="CJ88" s="524"/>
      <c r="CK88" s="524"/>
      <c r="CL88" s="524" t="s">
        <v>64</v>
      </c>
      <c r="CM88" s="524"/>
      <c r="CN88" s="524"/>
      <c r="CO88" s="524"/>
      <c r="CP88" s="524"/>
      <c r="CQ88" s="524"/>
      <c r="CR88" s="491"/>
    </row>
    <row r="89" spans="1:96" s="496" customFormat="1" ht="66" customHeight="1" x14ac:dyDescent="0.2">
      <c r="A89" s="682" t="s">
        <v>30</v>
      </c>
      <c r="B89" s="682"/>
      <c r="C89" s="682"/>
      <c r="D89" s="682"/>
      <c r="E89" s="682"/>
      <c r="F89" s="682"/>
      <c r="G89" s="682"/>
      <c r="H89" s="637" t="s">
        <v>531</v>
      </c>
      <c r="I89" s="637"/>
      <c r="J89" s="637"/>
      <c r="K89" s="637"/>
      <c r="L89" s="637"/>
      <c r="M89" s="637"/>
      <c r="N89" s="637"/>
      <c r="O89" s="637"/>
      <c r="P89" s="637"/>
      <c r="Q89" s="637"/>
      <c r="R89" s="637"/>
      <c r="S89" s="638"/>
      <c r="T89" s="642" t="s">
        <v>66</v>
      </c>
      <c r="U89" s="643"/>
      <c r="V89" s="643"/>
      <c r="W89" s="643"/>
      <c r="X89" s="643"/>
      <c r="Y89" s="643"/>
      <c r="Z89" s="643"/>
      <c r="AA89" s="643"/>
      <c r="AB89" s="643"/>
      <c r="AC89" s="643"/>
      <c r="AD89" s="643"/>
      <c r="AE89" s="644"/>
      <c r="AF89" s="531" t="s">
        <v>67</v>
      </c>
      <c r="AG89" s="532"/>
      <c r="AH89" s="532"/>
      <c r="AI89" s="532"/>
      <c r="AJ89" s="532"/>
      <c r="AK89" s="532"/>
      <c r="AL89" s="532"/>
      <c r="AM89" s="532"/>
      <c r="AN89" s="532"/>
      <c r="AO89" s="532"/>
      <c r="AP89" s="532"/>
      <c r="AQ89" s="532"/>
      <c r="AR89" s="532"/>
      <c r="AS89" s="532"/>
      <c r="AT89" s="532"/>
      <c r="AU89" s="532"/>
      <c r="AV89" s="532"/>
      <c r="AW89" s="532"/>
      <c r="AX89" s="532"/>
      <c r="AY89" s="533"/>
      <c r="AZ89" s="534" t="s">
        <v>68</v>
      </c>
      <c r="BA89" s="535"/>
      <c r="BB89" s="535"/>
      <c r="BC89" s="535"/>
      <c r="BD89" s="535"/>
      <c r="BE89" s="535"/>
      <c r="BF89" s="536"/>
      <c r="BG89" s="534" t="s">
        <v>69</v>
      </c>
      <c r="BH89" s="535"/>
      <c r="BI89" s="535"/>
      <c r="BJ89" s="535"/>
      <c r="BK89" s="535"/>
      <c r="BL89" s="535"/>
      <c r="BM89" s="536"/>
      <c r="BN89" s="518">
        <v>100</v>
      </c>
      <c r="BO89" s="519"/>
      <c r="BP89" s="519"/>
      <c r="BQ89" s="519"/>
      <c r="BR89" s="519"/>
      <c r="BS89" s="520"/>
      <c r="BT89" s="518">
        <v>100</v>
      </c>
      <c r="BU89" s="519"/>
      <c r="BV89" s="519"/>
      <c r="BW89" s="519"/>
      <c r="BX89" s="519"/>
      <c r="BY89" s="520"/>
      <c r="BZ89" s="518">
        <v>100</v>
      </c>
      <c r="CA89" s="519"/>
      <c r="CB89" s="519"/>
      <c r="CC89" s="519"/>
      <c r="CD89" s="519"/>
      <c r="CE89" s="520"/>
      <c r="CF89" s="553">
        <v>10</v>
      </c>
      <c r="CG89" s="554"/>
      <c r="CH89" s="554"/>
      <c r="CI89" s="554"/>
      <c r="CJ89" s="554"/>
      <c r="CK89" s="555"/>
      <c r="CL89" s="518"/>
      <c r="CM89" s="519"/>
      <c r="CN89" s="519"/>
      <c r="CO89" s="519"/>
      <c r="CP89" s="519"/>
      <c r="CQ89" s="520"/>
      <c r="CR89" s="491"/>
    </row>
    <row r="90" spans="1:96" s="496" customFormat="1" ht="90" customHeight="1" x14ac:dyDescent="0.2">
      <c r="A90" s="685"/>
      <c r="B90" s="685"/>
      <c r="C90" s="685"/>
      <c r="D90" s="685"/>
      <c r="E90" s="685"/>
      <c r="F90" s="685"/>
      <c r="G90" s="685"/>
      <c r="H90" s="640"/>
      <c r="I90" s="640"/>
      <c r="J90" s="640"/>
      <c r="K90" s="640"/>
      <c r="L90" s="640"/>
      <c r="M90" s="640"/>
      <c r="N90" s="640"/>
      <c r="O90" s="640"/>
      <c r="P90" s="640"/>
      <c r="Q90" s="640"/>
      <c r="R90" s="640"/>
      <c r="S90" s="641"/>
      <c r="T90" s="645"/>
      <c r="U90" s="646"/>
      <c r="V90" s="646"/>
      <c r="W90" s="646"/>
      <c r="X90" s="646"/>
      <c r="Y90" s="646"/>
      <c r="Z90" s="646"/>
      <c r="AA90" s="646"/>
      <c r="AB90" s="646"/>
      <c r="AC90" s="646"/>
      <c r="AD90" s="646"/>
      <c r="AE90" s="647"/>
      <c r="AF90" s="531" t="s">
        <v>71</v>
      </c>
      <c r="AG90" s="532"/>
      <c r="AH90" s="532"/>
      <c r="AI90" s="532"/>
      <c r="AJ90" s="532"/>
      <c r="AK90" s="532"/>
      <c r="AL90" s="532"/>
      <c r="AM90" s="532"/>
      <c r="AN90" s="532"/>
      <c r="AO90" s="532"/>
      <c r="AP90" s="532"/>
      <c r="AQ90" s="532"/>
      <c r="AR90" s="532"/>
      <c r="AS90" s="532"/>
      <c r="AT90" s="532"/>
      <c r="AU90" s="532"/>
      <c r="AV90" s="532"/>
      <c r="AW90" s="532"/>
      <c r="AX90" s="532"/>
      <c r="AY90" s="533"/>
      <c r="AZ90" s="534" t="s">
        <v>68</v>
      </c>
      <c r="BA90" s="535"/>
      <c r="BB90" s="535"/>
      <c r="BC90" s="535"/>
      <c r="BD90" s="535"/>
      <c r="BE90" s="535"/>
      <c r="BF90" s="536"/>
      <c r="BG90" s="534" t="s">
        <v>69</v>
      </c>
      <c r="BH90" s="535"/>
      <c r="BI90" s="535"/>
      <c r="BJ90" s="535"/>
      <c r="BK90" s="535"/>
      <c r="BL90" s="535"/>
      <c r="BM90" s="536"/>
      <c r="BN90" s="518">
        <v>100</v>
      </c>
      <c r="BO90" s="519"/>
      <c r="BP90" s="519"/>
      <c r="BQ90" s="519"/>
      <c r="BR90" s="519"/>
      <c r="BS90" s="520"/>
      <c r="BT90" s="518">
        <v>100</v>
      </c>
      <c r="BU90" s="519"/>
      <c r="BV90" s="519"/>
      <c r="BW90" s="519"/>
      <c r="BX90" s="519"/>
      <c r="BY90" s="520"/>
      <c r="BZ90" s="518">
        <v>100</v>
      </c>
      <c r="CA90" s="519"/>
      <c r="CB90" s="519"/>
      <c r="CC90" s="519"/>
      <c r="CD90" s="519"/>
      <c r="CE90" s="520"/>
      <c r="CF90" s="553">
        <v>10</v>
      </c>
      <c r="CG90" s="554"/>
      <c r="CH90" s="554"/>
      <c r="CI90" s="554"/>
      <c r="CJ90" s="554"/>
      <c r="CK90" s="555"/>
      <c r="CL90" s="518"/>
      <c r="CM90" s="519"/>
      <c r="CN90" s="519"/>
      <c r="CO90" s="519"/>
      <c r="CP90" s="519"/>
      <c r="CQ90" s="520"/>
      <c r="CR90" s="491"/>
    </row>
    <row r="91" spans="1:96" s="496" customFormat="1" ht="21" customHeight="1" x14ac:dyDescent="0.2">
      <c r="A91" s="552" t="s">
        <v>72</v>
      </c>
      <c r="B91" s="552"/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2"/>
      <c r="V91" s="552"/>
      <c r="W91" s="552"/>
      <c r="X91" s="552"/>
      <c r="Y91" s="552"/>
      <c r="Z91" s="552"/>
      <c r="AA91" s="552"/>
      <c r="AB91" s="552"/>
      <c r="AC91" s="552"/>
      <c r="AD91" s="552"/>
      <c r="AE91" s="552"/>
      <c r="AF91" s="552"/>
      <c r="AG91" s="552"/>
      <c r="AH91" s="552"/>
      <c r="AI91" s="552"/>
      <c r="AJ91" s="552"/>
      <c r="AK91" s="552"/>
      <c r="AL91" s="552"/>
      <c r="AM91" s="552"/>
      <c r="AN91" s="552"/>
      <c r="AO91" s="552"/>
      <c r="AP91" s="552"/>
      <c r="AQ91" s="552"/>
      <c r="AR91" s="552"/>
      <c r="AS91" s="552"/>
      <c r="AT91" s="552"/>
      <c r="AU91" s="552"/>
      <c r="AV91" s="552"/>
      <c r="AW91" s="552"/>
      <c r="AX91" s="552"/>
      <c r="AY91" s="552"/>
      <c r="AZ91" s="552"/>
      <c r="BA91" s="552"/>
      <c r="BB91" s="552"/>
      <c r="BC91" s="552"/>
      <c r="BD91" s="552"/>
      <c r="BE91" s="552"/>
      <c r="BF91" s="552"/>
      <c r="BG91" s="552"/>
      <c r="BH91" s="552"/>
      <c r="BI91" s="552"/>
      <c r="BJ91" s="552"/>
      <c r="BK91" s="552"/>
      <c r="BL91" s="552"/>
      <c r="BM91" s="552"/>
      <c r="BN91" s="552"/>
      <c r="BO91" s="552"/>
      <c r="BP91" s="552"/>
      <c r="BQ91" s="552"/>
      <c r="BR91" s="552"/>
      <c r="BS91" s="552"/>
      <c r="BT91" s="552"/>
      <c r="BU91" s="552"/>
      <c r="BV91" s="552"/>
      <c r="BW91" s="552"/>
      <c r="BX91" s="552"/>
      <c r="BY91" s="552"/>
      <c r="BZ91" s="552"/>
      <c r="CA91" s="552"/>
      <c r="CB91" s="552"/>
      <c r="CC91" s="552"/>
      <c r="CD91" s="552"/>
      <c r="CE91" s="552"/>
      <c r="CF91" s="487"/>
      <c r="CG91" s="487"/>
      <c r="CH91" s="487"/>
      <c r="CI91" s="487"/>
      <c r="CJ91" s="487"/>
      <c r="CK91" s="487"/>
      <c r="CL91" s="487"/>
      <c r="CM91" s="487"/>
      <c r="CN91" s="487"/>
      <c r="CO91" s="487"/>
      <c r="CP91" s="487"/>
      <c r="CQ91" s="487"/>
      <c r="CR91" s="491"/>
    </row>
    <row r="92" spans="1:96" s="496" customFormat="1" ht="84" customHeight="1" x14ac:dyDescent="0.2">
      <c r="A92" s="524" t="s">
        <v>39</v>
      </c>
      <c r="B92" s="524"/>
      <c r="C92" s="524"/>
      <c r="D92" s="524"/>
      <c r="E92" s="524"/>
      <c r="F92" s="524"/>
      <c r="G92" s="524"/>
      <c r="H92" s="540" t="s">
        <v>74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42"/>
      <c r="T92" s="524" t="s">
        <v>75</v>
      </c>
      <c r="U92" s="524"/>
      <c r="V92" s="524"/>
      <c r="W92" s="524"/>
      <c r="X92" s="524"/>
      <c r="Y92" s="524"/>
      <c r="Z92" s="524"/>
      <c r="AA92" s="524"/>
      <c r="AB92" s="524"/>
      <c r="AC92" s="534" t="s">
        <v>76</v>
      </c>
      <c r="AD92" s="535"/>
      <c r="AE92" s="535"/>
      <c r="AF92" s="535"/>
      <c r="AG92" s="535"/>
      <c r="AH92" s="535"/>
      <c r="AI92" s="535"/>
      <c r="AJ92" s="535"/>
      <c r="AK92" s="535"/>
      <c r="AL92" s="535"/>
      <c r="AM92" s="535"/>
      <c r="AN92" s="535"/>
      <c r="AO92" s="535"/>
      <c r="AP92" s="535"/>
      <c r="AQ92" s="535"/>
      <c r="AR92" s="535"/>
      <c r="AS92" s="535"/>
      <c r="AT92" s="535"/>
      <c r="AU92" s="535"/>
      <c r="AV92" s="535"/>
      <c r="AW92" s="535"/>
      <c r="AX92" s="535"/>
      <c r="AY92" s="535"/>
      <c r="AZ92" s="535"/>
      <c r="BA92" s="536"/>
      <c r="BB92" s="534" t="s">
        <v>77</v>
      </c>
      <c r="BC92" s="535"/>
      <c r="BD92" s="535"/>
      <c r="BE92" s="535"/>
      <c r="BF92" s="535"/>
      <c r="BG92" s="535"/>
      <c r="BH92" s="535"/>
      <c r="BI92" s="535"/>
      <c r="BJ92" s="535"/>
      <c r="BK92" s="535"/>
      <c r="BL92" s="535"/>
      <c r="BM92" s="535"/>
      <c r="BN92" s="535"/>
      <c r="BO92" s="535"/>
      <c r="BP92" s="536"/>
      <c r="BQ92" s="534" t="s">
        <v>78</v>
      </c>
      <c r="BR92" s="535"/>
      <c r="BS92" s="535"/>
      <c r="BT92" s="535"/>
      <c r="BU92" s="535"/>
      <c r="BV92" s="535"/>
      <c r="BW92" s="535"/>
      <c r="BX92" s="535"/>
      <c r="BY92" s="535"/>
      <c r="BZ92" s="535"/>
      <c r="CA92" s="535"/>
      <c r="CB92" s="535"/>
      <c r="CC92" s="535"/>
      <c r="CD92" s="535"/>
      <c r="CE92" s="536"/>
      <c r="CF92" s="524" t="s">
        <v>79</v>
      </c>
      <c r="CG92" s="524"/>
      <c r="CH92" s="524"/>
      <c r="CI92" s="524"/>
      <c r="CJ92" s="524"/>
      <c r="CK92" s="524"/>
      <c r="CL92" s="524"/>
      <c r="CM92" s="524"/>
      <c r="CN92" s="524"/>
      <c r="CO92" s="524"/>
      <c r="CP92" s="524"/>
      <c r="CQ92" s="524"/>
      <c r="CR92" s="491"/>
    </row>
    <row r="93" spans="1:96" s="496" customFormat="1" ht="14.25" customHeight="1" x14ac:dyDescent="0.2">
      <c r="A93" s="524"/>
      <c r="B93" s="524"/>
      <c r="C93" s="524"/>
      <c r="D93" s="524"/>
      <c r="E93" s="524"/>
      <c r="F93" s="524"/>
      <c r="G93" s="524"/>
      <c r="H93" s="540" t="s">
        <v>45</v>
      </c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2"/>
      <c r="T93" s="543" t="s">
        <v>45</v>
      </c>
      <c r="U93" s="544"/>
      <c r="V93" s="544"/>
      <c r="W93" s="544"/>
      <c r="X93" s="544"/>
      <c r="Y93" s="544"/>
      <c r="Z93" s="544"/>
      <c r="AA93" s="544"/>
      <c r="AB93" s="545"/>
      <c r="AC93" s="540" t="s">
        <v>45</v>
      </c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42"/>
      <c r="AS93" s="540" t="s">
        <v>80</v>
      </c>
      <c r="AT93" s="541"/>
      <c r="AU93" s="541"/>
      <c r="AV93" s="541"/>
      <c r="AW93" s="541"/>
      <c r="AX93" s="541"/>
      <c r="AY93" s="541"/>
      <c r="AZ93" s="541"/>
      <c r="BA93" s="542"/>
      <c r="BB93" s="549" t="s">
        <v>6</v>
      </c>
      <c r="BC93" s="550"/>
      <c r="BD93" s="551" t="s">
        <v>187</v>
      </c>
      <c r="BE93" s="551"/>
      <c r="BF93" s="486"/>
      <c r="BG93" s="549" t="s">
        <v>6</v>
      </c>
      <c r="BH93" s="550"/>
      <c r="BI93" s="551" t="s">
        <v>199</v>
      </c>
      <c r="BJ93" s="551"/>
      <c r="BK93" s="486"/>
      <c r="BL93" s="549" t="s">
        <v>6</v>
      </c>
      <c r="BM93" s="550"/>
      <c r="BN93" s="551" t="s">
        <v>200</v>
      </c>
      <c r="BO93" s="551"/>
      <c r="BP93" s="486"/>
      <c r="BQ93" s="549" t="s">
        <v>6</v>
      </c>
      <c r="BR93" s="550"/>
      <c r="BS93" s="551" t="s">
        <v>187</v>
      </c>
      <c r="BT93" s="551"/>
      <c r="BU93" s="486"/>
      <c r="BV93" s="549" t="s">
        <v>6</v>
      </c>
      <c r="BW93" s="550"/>
      <c r="BX93" s="551" t="s">
        <v>199</v>
      </c>
      <c r="BY93" s="551"/>
      <c r="BZ93" s="486"/>
      <c r="CA93" s="549" t="s">
        <v>6</v>
      </c>
      <c r="CB93" s="550"/>
      <c r="CC93" s="551" t="s">
        <v>200</v>
      </c>
      <c r="CD93" s="551"/>
      <c r="CE93" s="486"/>
      <c r="CF93" s="540" t="s">
        <v>48</v>
      </c>
      <c r="CG93" s="541"/>
      <c r="CH93" s="541"/>
      <c r="CI93" s="541"/>
      <c r="CJ93" s="541"/>
      <c r="CK93" s="542"/>
      <c r="CL93" s="540" t="s">
        <v>49</v>
      </c>
      <c r="CM93" s="541"/>
      <c r="CN93" s="541"/>
      <c r="CO93" s="541"/>
      <c r="CP93" s="541"/>
      <c r="CQ93" s="542"/>
      <c r="CR93" s="491"/>
    </row>
    <row r="94" spans="1:96" s="496" customFormat="1" ht="19.5" customHeight="1" x14ac:dyDescent="0.2">
      <c r="A94" s="524"/>
      <c r="B94" s="524"/>
      <c r="C94" s="524"/>
      <c r="D94" s="524"/>
      <c r="E94" s="524"/>
      <c r="F94" s="524"/>
      <c r="G94" s="524"/>
      <c r="H94" s="543"/>
      <c r="I94" s="544"/>
      <c r="J94" s="544"/>
      <c r="K94" s="544"/>
      <c r="L94" s="544"/>
      <c r="M94" s="544"/>
      <c r="N94" s="544"/>
      <c r="O94" s="544"/>
      <c r="P94" s="544"/>
      <c r="Q94" s="544"/>
      <c r="R94" s="544"/>
      <c r="S94" s="545"/>
      <c r="T94" s="543"/>
      <c r="U94" s="544"/>
      <c r="V94" s="544"/>
      <c r="W94" s="544"/>
      <c r="X94" s="544"/>
      <c r="Y94" s="544"/>
      <c r="Z94" s="544"/>
      <c r="AA94" s="544"/>
      <c r="AB94" s="545"/>
      <c r="AC94" s="543"/>
      <c r="AD94" s="544"/>
      <c r="AE94" s="544"/>
      <c r="AF94" s="544"/>
      <c r="AG94" s="544"/>
      <c r="AH94" s="544"/>
      <c r="AI94" s="544"/>
      <c r="AJ94" s="544"/>
      <c r="AK94" s="544"/>
      <c r="AL94" s="544"/>
      <c r="AM94" s="544"/>
      <c r="AN94" s="544"/>
      <c r="AO94" s="544"/>
      <c r="AP94" s="544"/>
      <c r="AQ94" s="544"/>
      <c r="AR94" s="545"/>
      <c r="AS94" s="543"/>
      <c r="AT94" s="544"/>
      <c r="AU94" s="544"/>
      <c r="AV94" s="544"/>
      <c r="AW94" s="544"/>
      <c r="AX94" s="544"/>
      <c r="AY94" s="544"/>
      <c r="AZ94" s="544"/>
      <c r="BA94" s="545"/>
      <c r="BB94" s="543" t="s">
        <v>81</v>
      </c>
      <c r="BC94" s="544"/>
      <c r="BD94" s="544"/>
      <c r="BE94" s="544"/>
      <c r="BF94" s="545"/>
      <c r="BG94" s="543" t="s">
        <v>82</v>
      </c>
      <c r="BH94" s="544"/>
      <c r="BI94" s="544"/>
      <c r="BJ94" s="544"/>
      <c r="BK94" s="545"/>
      <c r="BL94" s="543" t="s">
        <v>83</v>
      </c>
      <c r="BM94" s="544"/>
      <c r="BN94" s="544"/>
      <c r="BO94" s="544"/>
      <c r="BP94" s="545"/>
      <c r="BQ94" s="543" t="s">
        <v>81</v>
      </c>
      <c r="BR94" s="544"/>
      <c r="BS94" s="544"/>
      <c r="BT94" s="544"/>
      <c r="BU94" s="545"/>
      <c r="BV94" s="543" t="s">
        <v>82</v>
      </c>
      <c r="BW94" s="544"/>
      <c r="BX94" s="544"/>
      <c r="BY94" s="544"/>
      <c r="BZ94" s="545"/>
      <c r="CA94" s="543" t="s">
        <v>83</v>
      </c>
      <c r="CB94" s="544"/>
      <c r="CC94" s="544"/>
      <c r="CD94" s="544"/>
      <c r="CE94" s="545"/>
      <c r="CF94" s="543"/>
      <c r="CG94" s="544"/>
      <c r="CH94" s="544"/>
      <c r="CI94" s="544"/>
      <c r="CJ94" s="544"/>
      <c r="CK94" s="545"/>
      <c r="CL94" s="543"/>
      <c r="CM94" s="544"/>
      <c r="CN94" s="544"/>
      <c r="CO94" s="544"/>
      <c r="CP94" s="544"/>
      <c r="CQ94" s="545"/>
      <c r="CR94" s="491"/>
    </row>
    <row r="95" spans="1:96" s="496" customFormat="1" ht="19.5" customHeight="1" x14ac:dyDescent="0.2">
      <c r="A95" s="524"/>
      <c r="B95" s="524"/>
      <c r="C95" s="524"/>
      <c r="D95" s="524"/>
      <c r="E95" s="524"/>
      <c r="F95" s="524"/>
      <c r="G95" s="524"/>
      <c r="H95" s="543"/>
      <c r="I95" s="544"/>
      <c r="J95" s="544"/>
      <c r="K95" s="544"/>
      <c r="L95" s="544"/>
      <c r="M95" s="544"/>
      <c r="N95" s="544"/>
      <c r="O95" s="544"/>
      <c r="P95" s="544"/>
      <c r="Q95" s="544"/>
      <c r="R95" s="544"/>
      <c r="S95" s="545"/>
      <c r="T95" s="543"/>
      <c r="U95" s="544"/>
      <c r="V95" s="544"/>
      <c r="W95" s="544"/>
      <c r="X95" s="544"/>
      <c r="Y95" s="544"/>
      <c r="Z95" s="544"/>
      <c r="AA95" s="544"/>
      <c r="AB95" s="545"/>
      <c r="AC95" s="543"/>
      <c r="AD95" s="544"/>
      <c r="AE95" s="544"/>
      <c r="AF95" s="544"/>
      <c r="AG95" s="544"/>
      <c r="AH95" s="544"/>
      <c r="AI95" s="544"/>
      <c r="AJ95" s="544"/>
      <c r="AK95" s="544"/>
      <c r="AL95" s="544"/>
      <c r="AM95" s="544"/>
      <c r="AN95" s="544"/>
      <c r="AO95" s="544"/>
      <c r="AP95" s="544"/>
      <c r="AQ95" s="544"/>
      <c r="AR95" s="545"/>
      <c r="AS95" s="546"/>
      <c r="AT95" s="547"/>
      <c r="AU95" s="547"/>
      <c r="AV95" s="547"/>
      <c r="AW95" s="547"/>
      <c r="AX95" s="547"/>
      <c r="AY95" s="547"/>
      <c r="AZ95" s="547"/>
      <c r="BA95" s="548"/>
      <c r="BB95" s="543"/>
      <c r="BC95" s="544"/>
      <c r="BD95" s="544"/>
      <c r="BE95" s="544"/>
      <c r="BF95" s="545"/>
      <c r="BG95" s="543"/>
      <c r="BH95" s="544"/>
      <c r="BI95" s="544"/>
      <c r="BJ95" s="544"/>
      <c r="BK95" s="545"/>
      <c r="BL95" s="543"/>
      <c r="BM95" s="544"/>
      <c r="BN95" s="544"/>
      <c r="BO95" s="544"/>
      <c r="BP95" s="545"/>
      <c r="BQ95" s="543"/>
      <c r="BR95" s="544"/>
      <c r="BS95" s="544"/>
      <c r="BT95" s="544"/>
      <c r="BU95" s="545"/>
      <c r="BV95" s="543"/>
      <c r="BW95" s="544"/>
      <c r="BX95" s="544"/>
      <c r="BY95" s="544"/>
      <c r="BZ95" s="545"/>
      <c r="CA95" s="543"/>
      <c r="CB95" s="544"/>
      <c r="CC95" s="544"/>
      <c r="CD95" s="544"/>
      <c r="CE95" s="545"/>
      <c r="CF95" s="543"/>
      <c r="CG95" s="544"/>
      <c r="CH95" s="544"/>
      <c r="CI95" s="544"/>
      <c r="CJ95" s="544"/>
      <c r="CK95" s="545"/>
      <c r="CL95" s="543"/>
      <c r="CM95" s="544"/>
      <c r="CN95" s="544"/>
      <c r="CO95" s="544"/>
      <c r="CP95" s="544"/>
      <c r="CQ95" s="545"/>
      <c r="CR95" s="491"/>
    </row>
    <row r="96" spans="1:96" s="496" customFormat="1" ht="36" customHeight="1" x14ac:dyDescent="0.2">
      <c r="A96" s="524"/>
      <c r="B96" s="524"/>
      <c r="C96" s="524"/>
      <c r="D96" s="524"/>
      <c r="E96" s="524"/>
      <c r="F96" s="524"/>
      <c r="G96" s="524"/>
      <c r="H96" s="546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8"/>
      <c r="T96" s="546"/>
      <c r="U96" s="547"/>
      <c r="V96" s="547"/>
      <c r="W96" s="547"/>
      <c r="X96" s="547"/>
      <c r="Y96" s="547"/>
      <c r="Z96" s="547"/>
      <c r="AA96" s="547"/>
      <c r="AB96" s="548"/>
      <c r="AC96" s="546"/>
      <c r="AD96" s="547"/>
      <c r="AE96" s="547"/>
      <c r="AF96" s="547"/>
      <c r="AG96" s="547"/>
      <c r="AH96" s="547"/>
      <c r="AI96" s="547"/>
      <c r="AJ96" s="547"/>
      <c r="AK96" s="547"/>
      <c r="AL96" s="547"/>
      <c r="AM96" s="547"/>
      <c r="AN96" s="547"/>
      <c r="AO96" s="547"/>
      <c r="AP96" s="547"/>
      <c r="AQ96" s="547"/>
      <c r="AR96" s="548"/>
      <c r="AS96" s="534" t="s">
        <v>53</v>
      </c>
      <c r="AT96" s="535"/>
      <c r="AU96" s="535"/>
      <c r="AV96" s="535"/>
      <c r="AW96" s="536"/>
      <c r="AX96" s="534" t="s">
        <v>54</v>
      </c>
      <c r="AY96" s="535"/>
      <c r="AZ96" s="535"/>
      <c r="BA96" s="536"/>
      <c r="BB96" s="546"/>
      <c r="BC96" s="547"/>
      <c r="BD96" s="547"/>
      <c r="BE96" s="547"/>
      <c r="BF96" s="548"/>
      <c r="BG96" s="546"/>
      <c r="BH96" s="547"/>
      <c r="BI96" s="547"/>
      <c r="BJ96" s="547"/>
      <c r="BK96" s="548"/>
      <c r="BL96" s="546"/>
      <c r="BM96" s="547"/>
      <c r="BN96" s="547"/>
      <c r="BO96" s="547"/>
      <c r="BP96" s="548"/>
      <c r="BQ96" s="546"/>
      <c r="BR96" s="547"/>
      <c r="BS96" s="547"/>
      <c r="BT96" s="547"/>
      <c r="BU96" s="548"/>
      <c r="BV96" s="546"/>
      <c r="BW96" s="547"/>
      <c r="BX96" s="547"/>
      <c r="BY96" s="547"/>
      <c r="BZ96" s="548"/>
      <c r="CA96" s="546"/>
      <c r="CB96" s="547"/>
      <c r="CC96" s="547"/>
      <c r="CD96" s="547"/>
      <c r="CE96" s="548"/>
      <c r="CF96" s="546"/>
      <c r="CG96" s="547"/>
      <c r="CH96" s="547"/>
      <c r="CI96" s="547"/>
      <c r="CJ96" s="547"/>
      <c r="CK96" s="548"/>
      <c r="CL96" s="546"/>
      <c r="CM96" s="547"/>
      <c r="CN96" s="547"/>
      <c r="CO96" s="547"/>
      <c r="CP96" s="547"/>
      <c r="CQ96" s="548"/>
      <c r="CR96" s="491"/>
    </row>
    <row r="97" spans="1:96" s="496" customFormat="1" ht="19.5" customHeight="1" x14ac:dyDescent="0.2">
      <c r="A97" s="524" t="s">
        <v>30</v>
      </c>
      <c r="B97" s="524"/>
      <c r="C97" s="524"/>
      <c r="D97" s="524"/>
      <c r="E97" s="524"/>
      <c r="F97" s="524"/>
      <c r="G97" s="524"/>
      <c r="H97" s="534" t="s">
        <v>55</v>
      </c>
      <c r="I97" s="535"/>
      <c r="J97" s="535"/>
      <c r="K97" s="535"/>
      <c r="L97" s="535"/>
      <c r="M97" s="535"/>
      <c r="N97" s="535"/>
      <c r="O97" s="535"/>
      <c r="P97" s="535"/>
      <c r="Q97" s="535"/>
      <c r="R97" s="535"/>
      <c r="S97" s="536"/>
      <c r="T97" s="534" t="s">
        <v>56</v>
      </c>
      <c r="U97" s="535"/>
      <c r="V97" s="535"/>
      <c r="W97" s="535"/>
      <c r="X97" s="535"/>
      <c r="Y97" s="535"/>
      <c r="Z97" s="535"/>
      <c r="AA97" s="535"/>
      <c r="AB97" s="536"/>
      <c r="AC97" s="540" t="s">
        <v>57</v>
      </c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2"/>
      <c r="AS97" s="534" t="s">
        <v>58</v>
      </c>
      <c r="AT97" s="535"/>
      <c r="AU97" s="535"/>
      <c r="AV97" s="535"/>
      <c r="AW97" s="536"/>
      <c r="AX97" s="534" t="s">
        <v>59</v>
      </c>
      <c r="AY97" s="535"/>
      <c r="AZ97" s="535"/>
      <c r="BA97" s="536"/>
      <c r="BB97" s="524" t="s">
        <v>60</v>
      </c>
      <c r="BC97" s="524"/>
      <c r="BD97" s="524"/>
      <c r="BE97" s="524"/>
      <c r="BF97" s="524"/>
      <c r="BG97" s="524" t="s">
        <v>61</v>
      </c>
      <c r="BH97" s="524"/>
      <c r="BI97" s="524"/>
      <c r="BJ97" s="524"/>
      <c r="BK97" s="524"/>
      <c r="BL97" s="524" t="s">
        <v>62</v>
      </c>
      <c r="BM97" s="524"/>
      <c r="BN97" s="524"/>
      <c r="BO97" s="524"/>
      <c r="BP97" s="524"/>
      <c r="BQ97" s="524" t="s">
        <v>63</v>
      </c>
      <c r="BR97" s="524"/>
      <c r="BS97" s="524"/>
      <c r="BT97" s="524"/>
      <c r="BU97" s="524"/>
      <c r="BV97" s="524" t="s">
        <v>64</v>
      </c>
      <c r="BW97" s="524"/>
      <c r="BX97" s="524"/>
      <c r="BY97" s="524"/>
      <c r="BZ97" s="524"/>
      <c r="CA97" s="524" t="s">
        <v>84</v>
      </c>
      <c r="CB97" s="524"/>
      <c r="CC97" s="524"/>
      <c r="CD97" s="524"/>
      <c r="CE97" s="524"/>
      <c r="CF97" s="524" t="s">
        <v>85</v>
      </c>
      <c r="CG97" s="524"/>
      <c r="CH97" s="524"/>
      <c r="CI97" s="524"/>
      <c r="CJ97" s="524"/>
      <c r="CK97" s="524"/>
      <c r="CL97" s="524" t="s">
        <v>86</v>
      </c>
      <c r="CM97" s="524"/>
      <c r="CN97" s="524"/>
      <c r="CO97" s="524"/>
      <c r="CP97" s="524"/>
      <c r="CQ97" s="524"/>
      <c r="CR97" s="491"/>
    </row>
    <row r="98" spans="1:96" s="496" customFormat="1" ht="154.5" customHeight="1" x14ac:dyDescent="0.2">
      <c r="A98" s="525" t="s">
        <v>30</v>
      </c>
      <c r="B98" s="526"/>
      <c r="C98" s="526"/>
      <c r="D98" s="526"/>
      <c r="E98" s="526"/>
      <c r="F98" s="526"/>
      <c r="G98" s="527"/>
      <c r="H98" s="528" t="s">
        <v>531</v>
      </c>
      <c r="I98" s="621"/>
      <c r="J98" s="621"/>
      <c r="K98" s="621"/>
      <c r="L98" s="621"/>
      <c r="M98" s="621"/>
      <c r="N98" s="621"/>
      <c r="O98" s="621"/>
      <c r="P98" s="621"/>
      <c r="Q98" s="621"/>
      <c r="R98" s="621"/>
      <c r="S98" s="622"/>
      <c r="T98" s="518" t="s">
        <v>66</v>
      </c>
      <c r="U98" s="519"/>
      <c r="V98" s="519"/>
      <c r="W98" s="519"/>
      <c r="X98" s="519"/>
      <c r="Y98" s="519"/>
      <c r="Z98" s="519"/>
      <c r="AA98" s="519"/>
      <c r="AB98" s="520"/>
      <c r="AC98" s="531" t="s">
        <v>87</v>
      </c>
      <c r="AD98" s="532"/>
      <c r="AE98" s="532"/>
      <c r="AF98" s="532"/>
      <c r="AG98" s="532"/>
      <c r="AH98" s="532"/>
      <c r="AI98" s="532"/>
      <c r="AJ98" s="532"/>
      <c r="AK98" s="532"/>
      <c r="AL98" s="532"/>
      <c r="AM98" s="532"/>
      <c r="AN98" s="532"/>
      <c r="AO98" s="532"/>
      <c r="AP98" s="532"/>
      <c r="AQ98" s="96"/>
      <c r="AR98" s="97"/>
      <c r="AS98" s="534" t="s">
        <v>88</v>
      </c>
      <c r="AT98" s="535"/>
      <c r="AU98" s="535"/>
      <c r="AV98" s="535"/>
      <c r="AW98" s="536"/>
      <c r="AX98" s="537" t="s">
        <v>89</v>
      </c>
      <c r="AY98" s="538"/>
      <c r="AZ98" s="538"/>
      <c r="BA98" s="539"/>
      <c r="BB98" s="626">
        <f>BB126+BB127</f>
        <v>20</v>
      </c>
      <c r="BC98" s="627"/>
      <c r="BD98" s="627"/>
      <c r="BE98" s="627"/>
      <c r="BF98" s="628"/>
      <c r="BG98" s="626">
        <f t="shared" ref="BG98" si="0">BG126+BG127</f>
        <v>20</v>
      </c>
      <c r="BH98" s="627"/>
      <c r="BI98" s="627"/>
      <c r="BJ98" s="627"/>
      <c r="BK98" s="628"/>
      <c r="BL98" s="626">
        <f t="shared" ref="BL98" si="1">BL126+BL127</f>
        <v>20</v>
      </c>
      <c r="BM98" s="627"/>
      <c r="BN98" s="627"/>
      <c r="BO98" s="627"/>
      <c r="BP98" s="628"/>
      <c r="BQ98" s="518" t="s">
        <v>474</v>
      </c>
      <c r="BR98" s="519"/>
      <c r="BS98" s="519"/>
      <c r="BT98" s="519"/>
      <c r="BU98" s="519"/>
      <c r="BV98" s="519"/>
      <c r="BW98" s="519"/>
      <c r="BX98" s="519"/>
      <c r="BY98" s="519"/>
      <c r="BZ98" s="519"/>
      <c r="CA98" s="519"/>
      <c r="CB98" s="519"/>
      <c r="CC98" s="519"/>
      <c r="CD98" s="519"/>
      <c r="CE98" s="520"/>
      <c r="CF98" s="521">
        <v>10</v>
      </c>
      <c r="CG98" s="522"/>
      <c r="CH98" s="522"/>
      <c r="CI98" s="522"/>
      <c r="CJ98" s="522"/>
      <c r="CK98" s="523"/>
      <c r="CL98" s="518"/>
      <c r="CM98" s="519"/>
      <c r="CN98" s="519"/>
      <c r="CO98" s="519"/>
      <c r="CP98" s="519"/>
      <c r="CQ98" s="520"/>
      <c r="CR98" s="491"/>
    </row>
    <row r="99" spans="1:96" s="496" customFormat="1" ht="13.5" customHeight="1" x14ac:dyDescent="0.2">
      <c r="A99" s="495"/>
      <c r="B99" s="495"/>
      <c r="C99" s="495"/>
      <c r="D99" s="495"/>
      <c r="E99" s="495"/>
      <c r="F99" s="495"/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495"/>
      <c r="S99" s="495"/>
      <c r="T99" s="495"/>
      <c r="U99" s="495"/>
      <c r="V99" s="495"/>
      <c r="W99" s="495"/>
      <c r="X99" s="495"/>
      <c r="Y99" s="495"/>
      <c r="Z99" s="495"/>
      <c r="AA99" s="495"/>
      <c r="AB99" s="495"/>
      <c r="AC99" s="495"/>
      <c r="AD99" s="495"/>
      <c r="AE99" s="495"/>
      <c r="AF99" s="495"/>
      <c r="AG99" s="495"/>
      <c r="AH99" s="495"/>
      <c r="AI99" s="495"/>
      <c r="AJ99" s="495"/>
      <c r="AK99" s="495"/>
      <c r="AL99" s="495"/>
      <c r="AM99" s="495"/>
      <c r="AN99" s="495"/>
      <c r="AO99" s="495"/>
      <c r="AP99" s="495"/>
      <c r="AQ99" s="495"/>
      <c r="AR99" s="495"/>
      <c r="AS99" s="495"/>
      <c r="AT99" s="495"/>
      <c r="AU99" s="495"/>
      <c r="AV99" s="495"/>
      <c r="AW99" s="495"/>
      <c r="AX99" s="495"/>
      <c r="AY99" s="495"/>
      <c r="AZ99" s="495"/>
      <c r="BA99" s="495"/>
      <c r="BB99" s="495"/>
      <c r="BC99" s="495"/>
      <c r="BD99" s="495"/>
      <c r="BE99" s="495"/>
      <c r="BF99" s="495"/>
      <c r="BG99" s="495"/>
      <c r="BH99" s="495"/>
      <c r="BI99" s="495"/>
      <c r="BJ99" s="495"/>
      <c r="BK99" s="495"/>
      <c r="BL99" s="495"/>
      <c r="BM99" s="495"/>
      <c r="BN99" s="495"/>
      <c r="BO99" s="495"/>
      <c r="BP99" s="495"/>
      <c r="BQ99" s="495"/>
      <c r="BR99" s="495"/>
      <c r="BS99" s="495"/>
      <c r="BT99" s="495"/>
      <c r="BU99" s="495"/>
      <c r="BV99" s="495"/>
      <c r="BW99" s="495"/>
      <c r="BX99" s="495"/>
      <c r="BY99" s="495"/>
      <c r="BZ99" s="495"/>
      <c r="CA99" s="495"/>
      <c r="CB99" s="495"/>
      <c r="CC99" s="495"/>
      <c r="CD99" s="495"/>
      <c r="CE99" s="495"/>
      <c r="CF99" s="495"/>
      <c r="CG99" s="495"/>
      <c r="CH99" s="495"/>
      <c r="CI99" s="495"/>
      <c r="CJ99" s="495"/>
      <c r="CK99" s="495"/>
      <c r="CL99" s="495"/>
      <c r="CM99" s="495"/>
      <c r="CN99" s="495"/>
      <c r="CO99" s="495"/>
      <c r="CP99" s="495"/>
      <c r="CQ99" s="495"/>
      <c r="CR99" s="491"/>
    </row>
    <row r="100" spans="1:96" s="88" customFormat="1" ht="20.25" customHeight="1" x14ac:dyDescent="0.2">
      <c r="A100" s="581" t="s">
        <v>29</v>
      </c>
      <c r="B100" s="581"/>
      <c r="C100" s="581"/>
      <c r="D100" s="581"/>
      <c r="E100" s="581"/>
      <c r="F100" s="581"/>
      <c r="G100" s="581"/>
      <c r="H100" s="581"/>
      <c r="I100" s="581"/>
      <c r="J100" s="581"/>
      <c r="K100" s="581"/>
      <c r="L100" s="581"/>
      <c r="M100" s="581"/>
      <c r="N100" s="581"/>
      <c r="O100" s="581"/>
      <c r="P100" s="581"/>
      <c r="Q100" s="581"/>
      <c r="R100" s="581"/>
      <c r="S100" s="581"/>
      <c r="T100" s="581"/>
      <c r="U100" s="581"/>
      <c r="V100" s="581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2" t="s">
        <v>506</v>
      </c>
      <c r="AQ100" s="582"/>
      <c r="AR100" s="582"/>
      <c r="AS100" s="582"/>
      <c r="AT100" s="582"/>
      <c r="AU100" s="552"/>
      <c r="AV100" s="552"/>
      <c r="AW100" s="552"/>
      <c r="AX100" s="552"/>
      <c r="AY100" s="552"/>
      <c r="AZ100" s="552"/>
      <c r="BA100" s="552"/>
      <c r="BB100" s="552"/>
      <c r="BC100" s="552"/>
      <c r="BD100" s="552"/>
      <c r="BE100" s="552"/>
      <c r="BF100" s="552"/>
      <c r="BG100" s="552"/>
      <c r="BH100" s="552"/>
      <c r="BI100" s="552"/>
      <c r="BJ100" s="552"/>
      <c r="BK100" s="552"/>
      <c r="BL100" s="552"/>
      <c r="BM100" s="552"/>
      <c r="BN100" s="552"/>
      <c r="BO100" s="552"/>
      <c r="BP100" s="552"/>
      <c r="BQ100" s="552"/>
      <c r="BR100" s="552"/>
      <c r="BS100" s="552"/>
      <c r="BT100" s="552"/>
      <c r="BU100" s="552"/>
      <c r="BV100" s="552"/>
      <c r="BW100" s="552"/>
      <c r="BX100" s="552"/>
      <c r="BY100" s="552"/>
      <c r="BZ100" s="552"/>
      <c r="CA100" s="552"/>
      <c r="CB100" s="552"/>
      <c r="CC100" s="552"/>
      <c r="CD100" s="552"/>
      <c r="CE100" s="552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</row>
    <row r="101" spans="1:96" s="174" customFormat="1" ht="5.25" customHeight="1" thickBot="1" x14ac:dyDescent="0.25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4"/>
      <c r="AQ101" s="224"/>
      <c r="AR101" s="224"/>
      <c r="AS101" s="224"/>
      <c r="AT101" s="224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</row>
    <row r="102" spans="1:96" s="88" customFormat="1" ht="20.25" customHeight="1" x14ac:dyDescent="0.25">
      <c r="A102" s="562" t="s">
        <v>31</v>
      </c>
      <c r="B102" s="562"/>
      <c r="C102" s="562"/>
      <c r="D102" s="562"/>
      <c r="E102" s="562"/>
      <c r="F102" s="562"/>
      <c r="G102" s="562"/>
      <c r="H102" s="562"/>
      <c r="I102" s="562"/>
      <c r="J102" s="562"/>
      <c r="K102" s="562"/>
      <c r="L102" s="562"/>
      <c r="M102" s="562"/>
      <c r="N102" s="562"/>
      <c r="O102" s="562"/>
      <c r="P102" s="562"/>
      <c r="Q102" s="562"/>
      <c r="R102" s="562"/>
      <c r="S102" s="562"/>
      <c r="T102" s="562"/>
      <c r="U102" s="562"/>
      <c r="V102" s="562"/>
      <c r="W102" s="562"/>
      <c r="X102" s="562"/>
      <c r="Y102" s="563"/>
      <c r="Z102" s="563"/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  <c r="AT102" s="563"/>
      <c r="AU102" s="563"/>
      <c r="AV102" s="563"/>
      <c r="AW102" s="563"/>
      <c r="AX102" s="563"/>
      <c r="AY102" s="563"/>
      <c r="AZ102" s="563"/>
      <c r="BA102" s="563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565" t="s">
        <v>32</v>
      </c>
      <c r="BR102" s="565"/>
      <c r="BS102" s="565"/>
      <c r="BT102" s="565"/>
      <c r="BU102" s="565"/>
      <c r="BV102" s="565"/>
      <c r="BW102" s="565"/>
      <c r="BX102" s="565"/>
      <c r="BY102" s="565"/>
      <c r="BZ102" s="565"/>
      <c r="CA102" s="565"/>
      <c r="CB102" s="565"/>
      <c r="CC102" s="565"/>
      <c r="CD102" s="565"/>
      <c r="CE102" s="758"/>
      <c r="CF102" s="649" t="s">
        <v>458</v>
      </c>
      <c r="CG102" s="567"/>
      <c r="CH102" s="567"/>
      <c r="CI102" s="567"/>
      <c r="CJ102" s="567"/>
      <c r="CK102" s="567"/>
      <c r="CL102" s="567"/>
      <c r="CM102" s="567"/>
      <c r="CN102" s="567"/>
      <c r="CO102" s="567"/>
      <c r="CP102" s="567"/>
      <c r="CQ102" s="568"/>
      <c r="CR102" s="216"/>
    </row>
    <row r="103" spans="1:96" s="88" customFormat="1" ht="24.75" customHeight="1" thickBot="1" x14ac:dyDescent="0.3">
      <c r="A103" s="665" t="s">
        <v>216</v>
      </c>
      <c r="B103" s="665"/>
      <c r="C103" s="665"/>
      <c r="D103" s="665"/>
      <c r="E103" s="665"/>
      <c r="F103" s="665"/>
      <c r="G103" s="665"/>
      <c r="H103" s="665"/>
      <c r="I103" s="665"/>
      <c r="J103" s="665"/>
      <c r="K103" s="665"/>
      <c r="L103" s="665"/>
      <c r="M103" s="665"/>
      <c r="N103" s="665"/>
      <c r="O103" s="665"/>
      <c r="P103" s="665"/>
      <c r="Q103" s="665"/>
      <c r="R103" s="665"/>
      <c r="S103" s="665"/>
      <c r="T103" s="665"/>
      <c r="U103" s="665"/>
      <c r="V103" s="665"/>
      <c r="W103" s="665"/>
      <c r="X103" s="665"/>
      <c r="Y103" s="665"/>
      <c r="Z103" s="665"/>
      <c r="AA103" s="665"/>
      <c r="AB103" s="665"/>
      <c r="AC103" s="665"/>
      <c r="AD103" s="665"/>
      <c r="AE103" s="665"/>
      <c r="AF103" s="665"/>
      <c r="AG103" s="665"/>
      <c r="AH103" s="665"/>
      <c r="AI103" s="665"/>
      <c r="AJ103" s="665"/>
      <c r="AK103" s="665"/>
      <c r="AL103" s="665"/>
      <c r="AM103" s="665"/>
      <c r="AN103" s="665"/>
      <c r="AO103" s="665"/>
      <c r="AP103" s="665"/>
      <c r="AQ103" s="665"/>
      <c r="AR103" s="665"/>
      <c r="AS103" s="665"/>
      <c r="AT103" s="665"/>
      <c r="AU103" s="665"/>
      <c r="AV103" s="665"/>
      <c r="AW103" s="665"/>
      <c r="AX103" s="665"/>
      <c r="AY103" s="665"/>
      <c r="AZ103" s="665"/>
      <c r="BA103" s="665"/>
      <c r="BB103" s="233"/>
      <c r="BC103" s="175"/>
      <c r="BD103" s="175"/>
      <c r="BE103" s="175"/>
      <c r="BF103" s="17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565"/>
      <c r="BR103" s="565"/>
      <c r="BS103" s="565"/>
      <c r="BT103" s="565"/>
      <c r="BU103" s="565"/>
      <c r="BV103" s="565"/>
      <c r="BW103" s="565"/>
      <c r="BX103" s="565"/>
      <c r="BY103" s="565"/>
      <c r="BZ103" s="565"/>
      <c r="CA103" s="565"/>
      <c r="CB103" s="565"/>
      <c r="CC103" s="565"/>
      <c r="CD103" s="565"/>
      <c r="CE103" s="758"/>
      <c r="CF103" s="572"/>
      <c r="CG103" s="573"/>
      <c r="CH103" s="573"/>
      <c r="CI103" s="573"/>
      <c r="CJ103" s="573"/>
      <c r="CK103" s="573"/>
      <c r="CL103" s="573"/>
      <c r="CM103" s="573"/>
      <c r="CN103" s="573"/>
      <c r="CO103" s="573"/>
      <c r="CP103" s="573"/>
      <c r="CQ103" s="574"/>
      <c r="CR103" s="216"/>
    </row>
    <row r="104" spans="1:96" s="88" customFormat="1" ht="20.25" customHeight="1" x14ac:dyDescent="0.25">
      <c r="A104" s="828" t="s">
        <v>247</v>
      </c>
      <c r="B104" s="828"/>
      <c r="C104" s="828"/>
      <c r="D104" s="828"/>
      <c r="E104" s="828"/>
      <c r="F104" s="828"/>
      <c r="G104" s="828"/>
      <c r="H104" s="828"/>
      <c r="I104" s="828"/>
      <c r="J104" s="828"/>
      <c r="K104" s="828"/>
      <c r="L104" s="828"/>
      <c r="M104" s="828"/>
      <c r="N104" s="828"/>
      <c r="O104" s="828"/>
      <c r="P104" s="828"/>
      <c r="Q104" s="828"/>
      <c r="R104" s="828"/>
      <c r="S104" s="828"/>
      <c r="T104" s="828"/>
      <c r="U104" s="828"/>
      <c r="V104" s="828"/>
      <c r="W104" s="828"/>
      <c r="X104" s="828"/>
      <c r="Y104" s="828"/>
      <c r="Z104" s="828"/>
      <c r="AA104" s="828"/>
      <c r="AB104" s="828"/>
      <c r="AC104" s="828"/>
      <c r="AD104" s="828"/>
      <c r="AE104" s="829"/>
      <c r="AF104" s="829"/>
      <c r="AG104" s="829"/>
      <c r="AH104" s="829"/>
      <c r="AI104" s="829"/>
      <c r="AJ104" s="829"/>
      <c r="AK104" s="829"/>
      <c r="AL104" s="829"/>
      <c r="AM104" s="829"/>
      <c r="AN104" s="829"/>
      <c r="AO104" s="829"/>
      <c r="AP104" s="829"/>
      <c r="AQ104" s="829"/>
      <c r="AR104" s="829"/>
      <c r="AS104" s="829"/>
      <c r="AT104" s="829"/>
      <c r="AU104" s="829"/>
      <c r="AV104" s="829"/>
      <c r="AW104" s="829"/>
      <c r="AX104" s="829"/>
      <c r="AY104" s="829"/>
      <c r="AZ104" s="829"/>
      <c r="BA104" s="829"/>
      <c r="BB104" s="233"/>
      <c r="BC104" s="175"/>
      <c r="BD104" s="175"/>
      <c r="BE104" s="175"/>
      <c r="BF104" s="17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216"/>
    </row>
    <row r="105" spans="1:96" s="174" customFormat="1" ht="33.75" customHeight="1" x14ac:dyDescent="0.25">
      <c r="A105" s="818" t="s">
        <v>360</v>
      </c>
      <c r="B105" s="818"/>
      <c r="C105" s="818"/>
      <c r="D105" s="818"/>
      <c r="E105" s="818"/>
      <c r="F105" s="818"/>
      <c r="G105" s="818"/>
      <c r="H105" s="818"/>
      <c r="I105" s="818"/>
      <c r="J105" s="818"/>
      <c r="K105" s="818"/>
      <c r="L105" s="818"/>
      <c r="M105" s="818"/>
      <c r="N105" s="818"/>
      <c r="O105" s="818"/>
      <c r="P105" s="818"/>
      <c r="Q105" s="818"/>
      <c r="R105" s="818"/>
      <c r="S105" s="818"/>
      <c r="T105" s="818"/>
      <c r="U105" s="818"/>
      <c r="V105" s="818"/>
      <c r="W105" s="818"/>
      <c r="X105" s="818"/>
      <c r="Y105" s="818"/>
      <c r="Z105" s="818"/>
      <c r="AA105" s="818"/>
      <c r="AB105" s="818"/>
      <c r="AC105" s="818"/>
      <c r="AD105" s="818"/>
      <c r="AE105" s="818"/>
      <c r="AF105" s="818"/>
      <c r="AG105" s="818"/>
      <c r="AH105" s="818"/>
      <c r="AI105" s="818"/>
      <c r="AJ105" s="818"/>
      <c r="AK105" s="818"/>
      <c r="AL105" s="818"/>
      <c r="AM105" s="818"/>
      <c r="AN105" s="818"/>
      <c r="AO105" s="818"/>
      <c r="AP105" s="818"/>
      <c r="AQ105" s="818"/>
      <c r="AR105" s="818"/>
      <c r="AS105" s="818"/>
      <c r="AT105" s="818"/>
      <c r="AU105" s="818"/>
      <c r="AV105" s="818"/>
      <c r="AW105" s="818"/>
      <c r="AX105" s="818"/>
      <c r="AY105" s="818"/>
      <c r="AZ105" s="818"/>
      <c r="BA105" s="818"/>
      <c r="BB105" s="818"/>
      <c r="BC105" s="818"/>
      <c r="BD105" s="818"/>
      <c r="BE105" s="818"/>
      <c r="BF105" s="818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</row>
    <row r="106" spans="1:96" s="174" customFormat="1" ht="48" customHeight="1" x14ac:dyDescent="0.25">
      <c r="A106" s="818" t="s">
        <v>372</v>
      </c>
      <c r="B106" s="818"/>
      <c r="C106" s="818"/>
      <c r="D106" s="818"/>
      <c r="E106" s="818"/>
      <c r="F106" s="818"/>
      <c r="G106" s="818"/>
      <c r="H106" s="818"/>
      <c r="I106" s="818"/>
      <c r="J106" s="818"/>
      <c r="K106" s="818"/>
      <c r="L106" s="818"/>
      <c r="M106" s="818"/>
      <c r="N106" s="818"/>
      <c r="O106" s="818"/>
      <c r="P106" s="818"/>
      <c r="Q106" s="818"/>
      <c r="R106" s="818"/>
      <c r="S106" s="818"/>
      <c r="T106" s="818"/>
      <c r="U106" s="818"/>
      <c r="V106" s="818"/>
      <c r="W106" s="818"/>
      <c r="X106" s="818"/>
      <c r="Y106" s="818"/>
      <c r="Z106" s="818"/>
      <c r="AA106" s="818"/>
      <c r="AB106" s="818"/>
      <c r="AC106" s="818"/>
      <c r="AD106" s="818"/>
      <c r="AE106" s="818"/>
      <c r="AF106" s="818"/>
      <c r="AG106" s="818"/>
      <c r="AH106" s="818"/>
      <c r="AI106" s="818"/>
      <c r="AJ106" s="818"/>
      <c r="AK106" s="818"/>
      <c r="AL106" s="818"/>
      <c r="AM106" s="818"/>
      <c r="AN106" s="818"/>
      <c r="AO106" s="818"/>
      <c r="AP106" s="818"/>
      <c r="AQ106" s="818"/>
      <c r="AR106" s="818"/>
      <c r="AS106" s="818"/>
      <c r="AT106" s="818"/>
      <c r="AU106" s="818"/>
      <c r="AV106" s="818"/>
      <c r="AW106" s="818"/>
      <c r="AX106" s="818"/>
      <c r="AY106" s="818"/>
      <c r="AZ106" s="818"/>
      <c r="BA106" s="818"/>
      <c r="BB106" s="818"/>
      <c r="BC106" s="818"/>
      <c r="BD106" s="818"/>
      <c r="BE106" s="818"/>
      <c r="BF106" s="818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</row>
    <row r="107" spans="1:96" s="88" customFormat="1" ht="16.5" customHeight="1" x14ac:dyDescent="0.2">
      <c r="A107" s="552" t="s">
        <v>37</v>
      </c>
      <c r="B107" s="552"/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  <c r="AA107" s="552"/>
      <c r="AB107" s="552"/>
      <c r="AC107" s="552"/>
      <c r="AD107" s="552"/>
      <c r="AE107" s="552"/>
      <c r="AF107" s="552"/>
      <c r="AG107" s="552"/>
      <c r="AH107" s="552"/>
      <c r="AI107" s="552"/>
      <c r="AJ107" s="552"/>
      <c r="AK107" s="552"/>
      <c r="AL107" s="552"/>
      <c r="AM107" s="552"/>
      <c r="AN107" s="552"/>
      <c r="AO107" s="552"/>
      <c r="AP107" s="552"/>
      <c r="AQ107" s="552"/>
      <c r="AR107" s="552"/>
      <c r="AS107" s="552"/>
      <c r="AT107" s="552"/>
      <c r="AU107" s="552"/>
      <c r="AV107" s="552"/>
      <c r="AW107" s="552"/>
      <c r="AX107" s="552"/>
      <c r="AY107" s="552"/>
      <c r="AZ107" s="552"/>
      <c r="BA107" s="552"/>
      <c r="BB107" s="552"/>
      <c r="BC107" s="552"/>
      <c r="BD107" s="552"/>
      <c r="BE107" s="552"/>
      <c r="BF107" s="552"/>
      <c r="BG107" s="552"/>
      <c r="BH107" s="552"/>
      <c r="BI107" s="552"/>
      <c r="BJ107" s="552"/>
      <c r="BK107" s="552"/>
      <c r="BL107" s="552"/>
      <c r="BM107" s="552"/>
      <c r="BN107" s="552"/>
      <c r="BO107" s="552"/>
      <c r="BP107" s="552"/>
      <c r="BQ107" s="552"/>
      <c r="BR107" s="552"/>
      <c r="BS107" s="552"/>
      <c r="BT107" s="552"/>
      <c r="BU107" s="552"/>
      <c r="BV107" s="552"/>
      <c r="BW107" s="552"/>
      <c r="BX107" s="552"/>
      <c r="BY107" s="552"/>
      <c r="BZ107" s="552"/>
      <c r="CA107" s="552"/>
      <c r="CB107" s="552"/>
      <c r="CC107" s="552"/>
      <c r="CD107" s="552"/>
      <c r="CE107" s="552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</row>
    <row r="108" spans="1:96" s="88" customFormat="1" ht="18" customHeight="1" x14ac:dyDescent="0.2">
      <c r="A108" s="552" t="s">
        <v>38</v>
      </c>
      <c r="B108" s="552"/>
      <c r="C108" s="552"/>
      <c r="D108" s="552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2"/>
      <c r="V108" s="552"/>
      <c r="W108" s="552"/>
      <c r="X108" s="552"/>
      <c r="Y108" s="552"/>
      <c r="Z108" s="552"/>
      <c r="AA108" s="552"/>
      <c r="AB108" s="552"/>
      <c r="AC108" s="552"/>
      <c r="AD108" s="552"/>
      <c r="AE108" s="552"/>
      <c r="AF108" s="552"/>
      <c r="AG108" s="552"/>
      <c r="AH108" s="552"/>
      <c r="AI108" s="552"/>
      <c r="AJ108" s="552"/>
      <c r="AK108" s="552"/>
      <c r="AL108" s="552"/>
      <c r="AM108" s="552"/>
      <c r="AN108" s="552"/>
      <c r="AO108" s="552"/>
      <c r="AP108" s="552"/>
      <c r="AQ108" s="552"/>
      <c r="AR108" s="552"/>
      <c r="AS108" s="552"/>
      <c r="AT108" s="552"/>
      <c r="AU108" s="552"/>
      <c r="AV108" s="552"/>
      <c r="AW108" s="552"/>
      <c r="AX108" s="552"/>
      <c r="AY108" s="552"/>
      <c r="AZ108" s="552"/>
      <c r="BA108" s="552"/>
      <c r="BB108" s="552"/>
      <c r="BC108" s="552"/>
      <c r="BD108" s="552"/>
      <c r="BE108" s="552"/>
      <c r="BF108" s="552"/>
      <c r="BG108" s="552"/>
      <c r="BH108" s="552"/>
      <c r="BI108" s="552"/>
      <c r="BJ108" s="552"/>
      <c r="BK108" s="552"/>
      <c r="BL108" s="552"/>
      <c r="BM108" s="552"/>
      <c r="BN108" s="552"/>
      <c r="BO108" s="552"/>
      <c r="BP108" s="552"/>
      <c r="BQ108" s="552"/>
      <c r="BR108" s="552"/>
      <c r="BS108" s="552"/>
      <c r="BT108" s="552"/>
      <c r="BU108" s="552"/>
      <c r="BV108" s="552"/>
      <c r="BW108" s="552"/>
      <c r="BX108" s="552"/>
      <c r="BY108" s="552"/>
      <c r="BZ108" s="552"/>
      <c r="CA108" s="552"/>
      <c r="CB108" s="552"/>
      <c r="CC108" s="552"/>
      <c r="CD108" s="552"/>
      <c r="CE108" s="552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</row>
    <row r="109" spans="1:96" s="88" customFormat="1" ht="78" customHeight="1" x14ac:dyDescent="0.2">
      <c r="A109" s="524" t="s">
        <v>39</v>
      </c>
      <c r="B109" s="524"/>
      <c r="C109" s="524"/>
      <c r="D109" s="524"/>
      <c r="E109" s="524"/>
      <c r="F109" s="524"/>
      <c r="G109" s="524"/>
      <c r="H109" s="534" t="s">
        <v>40</v>
      </c>
      <c r="I109" s="535"/>
      <c r="J109" s="535"/>
      <c r="K109" s="535"/>
      <c r="L109" s="535"/>
      <c r="M109" s="535"/>
      <c r="N109" s="535"/>
      <c r="O109" s="535"/>
      <c r="P109" s="535"/>
      <c r="Q109" s="535"/>
      <c r="R109" s="535"/>
      <c r="S109" s="536"/>
      <c r="T109" s="540" t="s">
        <v>41</v>
      </c>
      <c r="U109" s="541"/>
      <c r="V109" s="541"/>
      <c r="W109" s="541"/>
      <c r="X109" s="541"/>
      <c r="Y109" s="541"/>
      <c r="Z109" s="541"/>
      <c r="AA109" s="541"/>
      <c r="AB109" s="541"/>
      <c r="AC109" s="541"/>
      <c r="AD109" s="541"/>
      <c r="AE109" s="542"/>
      <c r="AF109" s="534" t="s">
        <v>42</v>
      </c>
      <c r="AG109" s="535"/>
      <c r="AH109" s="535"/>
      <c r="AI109" s="535"/>
      <c r="AJ109" s="535"/>
      <c r="AK109" s="535"/>
      <c r="AL109" s="535"/>
      <c r="AM109" s="535"/>
      <c r="AN109" s="535"/>
      <c r="AO109" s="535"/>
      <c r="AP109" s="535"/>
      <c r="AQ109" s="535"/>
      <c r="AR109" s="535"/>
      <c r="AS109" s="535"/>
      <c r="AT109" s="535"/>
      <c r="AU109" s="535"/>
      <c r="AV109" s="535"/>
      <c r="AW109" s="535"/>
      <c r="AX109" s="535"/>
      <c r="AY109" s="535"/>
      <c r="AZ109" s="535"/>
      <c r="BA109" s="535"/>
      <c r="BB109" s="535"/>
      <c r="BC109" s="535"/>
      <c r="BD109" s="535"/>
      <c r="BE109" s="535"/>
      <c r="BF109" s="535"/>
      <c r="BG109" s="535"/>
      <c r="BH109" s="535"/>
      <c r="BI109" s="535"/>
      <c r="BJ109" s="535"/>
      <c r="BK109" s="535"/>
      <c r="BL109" s="535"/>
      <c r="BM109" s="536"/>
      <c r="BN109" s="534" t="s">
        <v>43</v>
      </c>
      <c r="BO109" s="535"/>
      <c r="BP109" s="535"/>
      <c r="BQ109" s="535"/>
      <c r="BR109" s="535"/>
      <c r="BS109" s="535"/>
      <c r="BT109" s="535"/>
      <c r="BU109" s="535"/>
      <c r="BV109" s="535"/>
      <c r="BW109" s="535"/>
      <c r="BX109" s="535"/>
      <c r="BY109" s="535"/>
      <c r="BZ109" s="535"/>
      <c r="CA109" s="535"/>
      <c r="CB109" s="535"/>
      <c r="CC109" s="535"/>
      <c r="CD109" s="535"/>
      <c r="CE109" s="536"/>
      <c r="CF109" s="524" t="s">
        <v>44</v>
      </c>
      <c r="CG109" s="524"/>
      <c r="CH109" s="524"/>
      <c r="CI109" s="524"/>
      <c r="CJ109" s="524"/>
      <c r="CK109" s="524"/>
      <c r="CL109" s="524"/>
      <c r="CM109" s="524"/>
      <c r="CN109" s="524"/>
      <c r="CO109" s="524"/>
      <c r="CP109" s="524"/>
      <c r="CQ109" s="524"/>
      <c r="CR109" s="216"/>
    </row>
    <row r="110" spans="1:96" s="88" customFormat="1" ht="12" customHeight="1" x14ac:dyDescent="0.2">
      <c r="A110" s="524"/>
      <c r="B110" s="524"/>
      <c r="C110" s="524"/>
      <c r="D110" s="524"/>
      <c r="E110" s="524"/>
      <c r="F110" s="524"/>
      <c r="G110" s="524"/>
      <c r="H110" s="540" t="s">
        <v>45</v>
      </c>
      <c r="I110" s="541"/>
      <c r="J110" s="541"/>
      <c r="K110" s="541"/>
      <c r="L110" s="541"/>
      <c r="M110" s="541"/>
      <c r="N110" s="541"/>
      <c r="O110" s="541"/>
      <c r="P110" s="541"/>
      <c r="Q110" s="541"/>
      <c r="R110" s="541"/>
      <c r="S110" s="542"/>
      <c r="T110" s="540" t="s">
        <v>45</v>
      </c>
      <c r="U110" s="541"/>
      <c r="V110" s="541"/>
      <c r="W110" s="541"/>
      <c r="X110" s="541"/>
      <c r="Y110" s="541"/>
      <c r="Z110" s="541"/>
      <c r="AA110" s="541"/>
      <c r="AB110" s="541"/>
      <c r="AC110" s="541"/>
      <c r="AD110" s="541"/>
      <c r="AE110" s="542"/>
      <c r="AF110" s="540" t="s">
        <v>45</v>
      </c>
      <c r="AG110" s="541"/>
      <c r="AH110" s="541"/>
      <c r="AI110" s="541"/>
      <c r="AJ110" s="541"/>
      <c r="AK110" s="541"/>
      <c r="AL110" s="541"/>
      <c r="AM110" s="541"/>
      <c r="AN110" s="541"/>
      <c r="AO110" s="541"/>
      <c r="AP110" s="541"/>
      <c r="AQ110" s="541"/>
      <c r="AR110" s="541"/>
      <c r="AS110" s="541"/>
      <c r="AT110" s="541"/>
      <c r="AU110" s="541"/>
      <c r="AV110" s="541"/>
      <c r="AW110" s="541"/>
      <c r="AX110" s="541"/>
      <c r="AY110" s="542"/>
      <c r="AZ110" s="540" t="s">
        <v>46</v>
      </c>
      <c r="BA110" s="541"/>
      <c r="BB110" s="541"/>
      <c r="BC110" s="541"/>
      <c r="BD110" s="541"/>
      <c r="BE110" s="541"/>
      <c r="BF110" s="541"/>
      <c r="BG110" s="541"/>
      <c r="BH110" s="541"/>
      <c r="BI110" s="541"/>
      <c r="BJ110" s="541"/>
      <c r="BK110" s="541"/>
      <c r="BL110" s="541"/>
      <c r="BM110" s="542"/>
      <c r="BN110" s="549" t="s">
        <v>6</v>
      </c>
      <c r="BO110" s="550"/>
      <c r="BP110" s="551" t="s">
        <v>187</v>
      </c>
      <c r="BQ110" s="551"/>
      <c r="BR110" s="560" t="s">
        <v>47</v>
      </c>
      <c r="BS110" s="561"/>
      <c r="BT110" s="549" t="s">
        <v>6</v>
      </c>
      <c r="BU110" s="550"/>
      <c r="BV110" s="551" t="s">
        <v>199</v>
      </c>
      <c r="BW110" s="551"/>
      <c r="BX110" s="560" t="s">
        <v>47</v>
      </c>
      <c r="BY110" s="561"/>
      <c r="BZ110" s="549" t="s">
        <v>6</v>
      </c>
      <c r="CA110" s="550"/>
      <c r="CB110" s="551" t="s">
        <v>200</v>
      </c>
      <c r="CC110" s="551"/>
      <c r="CD110" s="560" t="s">
        <v>47</v>
      </c>
      <c r="CE110" s="561"/>
      <c r="CF110" s="540" t="s">
        <v>48</v>
      </c>
      <c r="CG110" s="541"/>
      <c r="CH110" s="541"/>
      <c r="CI110" s="541"/>
      <c r="CJ110" s="541"/>
      <c r="CK110" s="542"/>
      <c r="CL110" s="540" t="s">
        <v>49</v>
      </c>
      <c r="CM110" s="541"/>
      <c r="CN110" s="541"/>
      <c r="CO110" s="541"/>
      <c r="CP110" s="541"/>
      <c r="CQ110" s="542"/>
      <c r="CR110" s="216"/>
    </row>
    <row r="111" spans="1:96" s="88" customFormat="1" ht="10.5" customHeight="1" x14ac:dyDescent="0.2">
      <c r="A111" s="524"/>
      <c r="B111" s="524"/>
      <c r="C111" s="524"/>
      <c r="D111" s="524"/>
      <c r="E111" s="524"/>
      <c r="F111" s="524"/>
      <c r="G111" s="524"/>
      <c r="H111" s="543"/>
      <c r="I111" s="544"/>
      <c r="J111" s="544"/>
      <c r="K111" s="544"/>
      <c r="L111" s="544"/>
      <c r="M111" s="544"/>
      <c r="N111" s="544"/>
      <c r="O111" s="544"/>
      <c r="P111" s="544"/>
      <c r="Q111" s="544"/>
      <c r="R111" s="544"/>
      <c r="S111" s="545"/>
      <c r="T111" s="543"/>
      <c r="U111" s="544"/>
      <c r="V111" s="544"/>
      <c r="W111" s="544"/>
      <c r="X111" s="544"/>
      <c r="Y111" s="544"/>
      <c r="Z111" s="544"/>
      <c r="AA111" s="544"/>
      <c r="AB111" s="544"/>
      <c r="AC111" s="544"/>
      <c r="AD111" s="544"/>
      <c r="AE111" s="545"/>
      <c r="AF111" s="543"/>
      <c r="AG111" s="544"/>
      <c r="AH111" s="544"/>
      <c r="AI111" s="544"/>
      <c r="AJ111" s="544"/>
      <c r="AK111" s="544"/>
      <c r="AL111" s="544"/>
      <c r="AM111" s="544"/>
      <c r="AN111" s="544"/>
      <c r="AO111" s="544"/>
      <c r="AP111" s="544"/>
      <c r="AQ111" s="544"/>
      <c r="AR111" s="544"/>
      <c r="AS111" s="544"/>
      <c r="AT111" s="544"/>
      <c r="AU111" s="544"/>
      <c r="AV111" s="544"/>
      <c r="AW111" s="544"/>
      <c r="AX111" s="544"/>
      <c r="AY111" s="545"/>
      <c r="AZ111" s="546"/>
      <c r="BA111" s="547"/>
      <c r="BB111" s="547"/>
      <c r="BC111" s="547"/>
      <c r="BD111" s="547"/>
      <c r="BE111" s="547"/>
      <c r="BF111" s="547"/>
      <c r="BG111" s="547"/>
      <c r="BH111" s="547"/>
      <c r="BI111" s="547"/>
      <c r="BJ111" s="547"/>
      <c r="BK111" s="547"/>
      <c r="BL111" s="547"/>
      <c r="BM111" s="548"/>
      <c r="BN111" s="543" t="s">
        <v>50</v>
      </c>
      <c r="BO111" s="544"/>
      <c r="BP111" s="544"/>
      <c r="BQ111" s="544"/>
      <c r="BR111" s="544"/>
      <c r="BS111" s="545"/>
      <c r="BT111" s="543" t="s">
        <v>51</v>
      </c>
      <c r="BU111" s="544"/>
      <c r="BV111" s="544"/>
      <c r="BW111" s="544"/>
      <c r="BX111" s="544"/>
      <c r="BY111" s="545"/>
      <c r="BZ111" s="543" t="s">
        <v>52</v>
      </c>
      <c r="CA111" s="544"/>
      <c r="CB111" s="544"/>
      <c r="CC111" s="544"/>
      <c r="CD111" s="544"/>
      <c r="CE111" s="545"/>
      <c r="CF111" s="543"/>
      <c r="CG111" s="544"/>
      <c r="CH111" s="544"/>
      <c r="CI111" s="544"/>
      <c r="CJ111" s="544"/>
      <c r="CK111" s="545"/>
      <c r="CL111" s="543"/>
      <c r="CM111" s="544"/>
      <c r="CN111" s="544"/>
      <c r="CO111" s="544"/>
      <c r="CP111" s="544"/>
      <c r="CQ111" s="545"/>
      <c r="CR111" s="216"/>
    </row>
    <row r="112" spans="1:96" s="88" customFormat="1" ht="20.25" customHeight="1" x14ac:dyDescent="0.2">
      <c r="A112" s="524"/>
      <c r="B112" s="524"/>
      <c r="C112" s="524"/>
      <c r="D112" s="524"/>
      <c r="E112" s="524"/>
      <c r="F112" s="524"/>
      <c r="G112" s="524"/>
      <c r="H112" s="543"/>
      <c r="I112" s="544"/>
      <c r="J112" s="544"/>
      <c r="K112" s="544"/>
      <c r="L112" s="544"/>
      <c r="M112" s="544"/>
      <c r="N112" s="544"/>
      <c r="O112" s="544"/>
      <c r="P112" s="544"/>
      <c r="Q112" s="544"/>
      <c r="R112" s="544"/>
      <c r="S112" s="545"/>
      <c r="T112" s="543"/>
      <c r="U112" s="544"/>
      <c r="V112" s="544"/>
      <c r="W112" s="544"/>
      <c r="X112" s="544"/>
      <c r="Y112" s="544"/>
      <c r="Z112" s="544"/>
      <c r="AA112" s="544"/>
      <c r="AB112" s="544"/>
      <c r="AC112" s="544"/>
      <c r="AD112" s="544"/>
      <c r="AE112" s="545"/>
      <c r="AF112" s="543"/>
      <c r="AG112" s="544"/>
      <c r="AH112" s="544"/>
      <c r="AI112" s="544"/>
      <c r="AJ112" s="544"/>
      <c r="AK112" s="544"/>
      <c r="AL112" s="544"/>
      <c r="AM112" s="544"/>
      <c r="AN112" s="544"/>
      <c r="AO112" s="544"/>
      <c r="AP112" s="544"/>
      <c r="AQ112" s="544"/>
      <c r="AR112" s="544"/>
      <c r="AS112" s="544"/>
      <c r="AT112" s="544"/>
      <c r="AU112" s="544"/>
      <c r="AV112" s="544"/>
      <c r="AW112" s="544"/>
      <c r="AX112" s="544"/>
      <c r="AY112" s="545"/>
      <c r="AZ112" s="540" t="s">
        <v>53</v>
      </c>
      <c r="BA112" s="541"/>
      <c r="BB112" s="541"/>
      <c r="BC112" s="541"/>
      <c r="BD112" s="541"/>
      <c r="BE112" s="541"/>
      <c r="BF112" s="542"/>
      <c r="BG112" s="540" t="s">
        <v>54</v>
      </c>
      <c r="BH112" s="541"/>
      <c r="BI112" s="541"/>
      <c r="BJ112" s="541"/>
      <c r="BK112" s="541"/>
      <c r="BL112" s="541"/>
      <c r="BM112" s="542"/>
      <c r="BN112" s="543"/>
      <c r="BO112" s="544"/>
      <c r="BP112" s="544"/>
      <c r="BQ112" s="544"/>
      <c r="BR112" s="544"/>
      <c r="BS112" s="545"/>
      <c r="BT112" s="543"/>
      <c r="BU112" s="544"/>
      <c r="BV112" s="544"/>
      <c r="BW112" s="544"/>
      <c r="BX112" s="544"/>
      <c r="BY112" s="545"/>
      <c r="BZ112" s="543"/>
      <c r="CA112" s="544"/>
      <c r="CB112" s="544"/>
      <c r="CC112" s="544"/>
      <c r="CD112" s="544"/>
      <c r="CE112" s="545"/>
      <c r="CF112" s="543"/>
      <c r="CG112" s="544"/>
      <c r="CH112" s="544"/>
      <c r="CI112" s="544"/>
      <c r="CJ112" s="544"/>
      <c r="CK112" s="545"/>
      <c r="CL112" s="543"/>
      <c r="CM112" s="544"/>
      <c r="CN112" s="544"/>
      <c r="CO112" s="544"/>
      <c r="CP112" s="544"/>
      <c r="CQ112" s="545"/>
      <c r="CR112" s="216"/>
    </row>
    <row r="113" spans="1:96" s="88" customFormat="1" ht="9" customHeight="1" x14ac:dyDescent="0.2">
      <c r="A113" s="524"/>
      <c r="B113" s="524"/>
      <c r="C113" s="524"/>
      <c r="D113" s="524"/>
      <c r="E113" s="524"/>
      <c r="F113" s="524"/>
      <c r="G113" s="524"/>
      <c r="H113" s="546"/>
      <c r="I113" s="547"/>
      <c r="J113" s="547"/>
      <c r="K113" s="547"/>
      <c r="L113" s="547"/>
      <c r="M113" s="547"/>
      <c r="N113" s="547"/>
      <c r="O113" s="547"/>
      <c r="P113" s="547"/>
      <c r="Q113" s="547"/>
      <c r="R113" s="547"/>
      <c r="S113" s="548"/>
      <c r="T113" s="546"/>
      <c r="U113" s="547"/>
      <c r="V113" s="547"/>
      <c r="W113" s="547"/>
      <c r="X113" s="547"/>
      <c r="Y113" s="547"/>
      <c r="Z113" s="547"/>
      <c r="AA113" s="547"/>
      <c r="AB113" s="547"/>
      <c r="AC113" s="547"/>
      <c r="AD113" s="547"/>
      <c r="AE113" s="548"/>
      <c r="AF113" s="546"/>
      <c r="AG113" s="547"/>
      <c r="AH113" s="547"/>
      <c r="AI113" s="547"/>
      <c r="AJ113" s="547"/>
      <c r="AK113" s="547"/>
      <c r="AL113" s="547"/>
      <c r="AM113" s="547"/>
      <c r="AN113" s="547"/>
      <c r="AO113" s="547"/>
      <c r="AP113" s="547"/>
      <c r="AQ113" s="547"/>
      <c r="AR113" s="547"/>
      <c r="AS113" s="547"/>
      <c r="AT113" s="547"/>
      <c r="AU113" s="547"/>
      <c r="AV113" s="547"/>
      <c r="AW113" s="547"/>
      <c r="AX113" s="547"/>
      <c r="AY113" s="548"/>
      <c r="AZ113" s="546"/>
      <c r="BA113" s="547"/>
      <c r="BB113" s="547"/>
      <c r="BC113" s="547"/>
      <c r="BD113" s="547"/>
      <c r="BE113" s="547"/>
      <c r="BF113" s="548"/>
      <c r="BG113" s="546"/>
      <c r="BH113" s="547"/>
      <c r="BI113" s="547"/>
      <c r="BJ113" s="547"/>
      <c r="BK113" s="547"/>
      <c r="BL113" s="547"/>
      <c r="BM113" s="548"/>
      <c r="BN113" s="546"/>
      <c r="BO113" s="547"/>
      <c r="BP113" s="547"/>
      <c r="BQ113" s="547"/>
      <c r="BR113" s="547"/>
      <c r="BS113" s="548"/>
      <c r="BT113" s="546"/>
      <c r="BU113" s="547"/>
      <c r="BV113" s="547"/>
      <c r="BW113" s="547"/>
      <c r="BX113" s="547"/>
      <c r="BY113" s="548"/>
      <c r="BZ113" s="546"/>
      <c r="CA113" s="547"/>
      <c r="CB113" s="547"/>
      <c r="CC113" s="547"/>
      <c r="CD113" s="547"/>
      <c r="CE113" s="548"/>
      <c r="CF113" s="546"/>
      <c r="CG113" s="547"/>
      <c r="CH113" s="547"/>
      <c r="CI113" s="547"/>
      <c r="CJ113" s="547"/>
      <c r="CK113" s="548"/>
      <c r="CL113" s="546"/>
      <c r="CM113" s="547"/>
      <c r="CN113" s="547"/>
      <c r="CO113" s="547"/>
      <c r="CP113" s="547"/>
      <c r="CQ113" s="548"/>
      <c r="CR113" s="216"/>
    </row>
    <row r="114" spans="1:96" s="88" customFormat="1" ht="15" customHeight="1" x14ac:dyDescent="0.2">
      <c r="A114" s="524" t="s">
        <v>30</v>
      </c>
      <c r="B114" s="524"/>
      <c r="C114" s="524"/>
      <c r="D114" s="524"/>
      <c r="E114" s="524"/>
      <c r="F114" s="524"/>
      <c r="G114" s="524"/>
      <c r="H114" s="524" t="s">
        <v>55</v>
      </c>
      <c r="I114" s="524"/>
      <c r="J114" s="524"/>
      <c r="K114" s="524"/>
      <c r="L114" s="524"/>
      <c r="M114" s="524"/>
      <c r="N114" s="524"/>
      <c r="O114" s="524"/>
      <c r="P114" s="524"/>
      <c r="Q114" s="524"/>
      <c r="R114" s="524"/>
      <c r="S114" s="524"/>
      <c r="T114" s="534" t="s">
        <v>56</v>
      </c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6"/>
      <c r="AF114" s="524" t="s">
        <v>57</v>
      </c>
      <c r="AG114" s="524"/>
      <c r="AH114" s="524"/>
      <c r="AI114" s="524"/>
      <c r="AJ114" s="524"/>
      <c r="AK114" s="524"/>
      <c r="AL114" s="524"/>
      <c r="AM114" s="524"/>
      <c r="AN114" s="524"/>
      <c r="AO114" s="524"/>
      <c r="AP114" s="524"/>
      <c r="AQ114" s="524"/>
      <c r="AR114" s="524"/>
      <c r="AS114" s="524"/>
      <c r="AT114" s="524"/>
      <c r="AU114" s="524"/>
      <c r="AV114" s="524"/>
      <c r="AW114" s="524"/>
      <c r="AX114" s="524"/>
      <c r="AY114" s="524"/>
      <c r="AZ114" s="524" t="s">
        <v>58</v>
      </c>
      <c r="BA114" s="524"/>
      <c r="BB114" s="524"/>
      <c r="BC114" s="524"/>
      <c r="BD114" s="524"/>
      <c r="BE114" s="524"/>
      <c r="BF114" s="524"/>
      <c r="BG114" s="524" t="s">
        <v>59</v>
      </c>
      <c r="BH114" s="524"/>
      <c r="BI114" s="524"/>
      <c r="BJ114" s="524"/>
      <c r="BK114" s="524"/>
      <c r="BL114" s="524"/>
      <c r="BM114" s="524"/>
      <c r="BN114" s="524" t="s">
        <v>60</v>
      </c>
      <c r="BO114" s="524"/>
      <c r="BP114" s="524"/>
      <c r="BQ114" s="524"/>
      <c r="BR114" s="524"/>
      <c r="BS114" s="524"/>
      <c r="BT114" s="524" t="s">
        <v>61</v>
      </c>
      <c r="BU114" s="524"/>
      <c r="BV114" s="524"/>
      <c r="BW114" s="524"/>
      <c r="BX114" s="524"/>
      <c r="BY114" s="524"/>
      <c r="BZ114" s="524" t="s">
        <v>62</v>
      </c>
      <c r="CA114" s="524"/>
      <c r="CB114" s="524"/>
      <c r="CC114" s="524"/>
      <c r="CD114" s="524"/>
      <c r="CE114" s="524"/>
      <c r="CF114" s="524" t="s">
        <v>63</v>
      </c>
      <c r="CG114" s="524"/>
      <c r="CH114" s="524"/>
      <c r="CI114" s="524"/>
      <c r="CJ114" s="524"/>
      <c r="CK114" s="524"/>
      <c r="CL114" s="524" t="s">
        <v>64</v>
      </c>
      <c r="CM114" s="524"/>
      <c r="CN114" s="524"/>
      <c r="CO114" s="524"/>
      <c r="CP114" s="524"/>
      <c r="CQ114" s="524"/>
      <c r="CR114" s="216"/>
    </row>
    <row r="115" spans="1:96" s="88" customFormat="1" ht="65.25" customHeight="1" x14ac:dyDescent="0.2">
      <c r="A115" s="630" t="s">
        <v>475</v>
      </c>
      <c r="B115" s="682"/>
      <c r="C115" s="682"/>
      <c r="D115" s="682"/>
      <c r="E115" s="682"/>
      <c r="F115" s="682"/>
      <c r="G115" s="683"/>
      <c r="H115" s="636" t="s">
        <v>476</v>
      </c>
      <c r="I115" s="637"/>
      <c r="J115" s="637"/>
      <c r="K115" s="637"/>
      <c r="L115" s="637"/>
      <c r="M115" s="637"/>
      <c r="N115" s="637"/>
      <c r="O115" s="637"/>
      <c r="P115" s="637"/>
      <c r="Q115" s="637"/>
      <c r="R115" s="637"/>
      <c r="S115" s="638"/>
      <c r="T115" s="642" t="s">
        <v>66</v>
      </c>
      <c r="U115" s="643"/>
      <c r="V115" s="643"/>
      <c r="W115" s="643"/>
      <c r="X115" s="643"/>
      <c r="Y115" s="643"/>
      <c r="Z115" s="643"/>
      <c r="AA115" s="643"/>
      <c r="AB115" s="643"/>
      <c r="AC115" s="643"/>
      <c r="AD115" s="643"/>
      <c r="AE115" s="644"/>
      <c r="AF115" s="531" t="s">
        <v>67</v>
      </c>
      <c r="AG115" s="532"/>
      <c r="AH115" s="532"/>
      <c r="AI115" s="532"/>
      <c r="AJ115" s="532"/>
      <c r="AK115" s="532"/>
      <c r="AL115" s="532"/>
      <c r="AM115" s="532"/>
      <c r="AN115" s="532"/>
      <c r="AO115" s="532"/>
      <c r="AP115" s="532"/>
      <c r="AQ115" s="532"/>
      <c r="AR115" s="532"/>
      <c r="AS115" s="532"/>
      <c r="AT115" s="532"/>
      <c r="AU115" s="532"/>
      <c r="AV115" s="532"/>
      <c r="AW115" s="532"/>
      <c r="AX115" s="532"/>
      <c r="AY115" s="533"/>
      <c r="AZ115" s="534" t="s">
        <v>68</v>
      </c>
      <c r="BA115" s="535"/>
      <c r="BB115" s="535"/>
      <c r="BC115" s="535"/>
      <c r="BD115" s="535"/>
      <c r="BE115" s="535"/>
      <c r="BF115" s="536"/>
      <c r="BG115" s="534" t="s">
        <v>69</v>
      </c>
      <c r="BH115" s="535"/>
      <c r="BI115" s="535"/>
      <c r="BJ115" s="535"/>
      <c r="BK115" s="535"/>
      <c r="BL115" s="535"/>
      <c r="BM115" s="536"/>
      <c r="BN115" s="518">
        <v>100</v>
      </c>
      <c r="BO115" s="519"/>
      <c r="BP115" s="519"/>
      <c r="BQ115" s="519"/>
      <c r="BR115" s="519"/>
      <c r="BS115" s="520"/>
      <c r="BT115" s="518">
        <v>100</v>
      </c>
      <c r="BU115" s="519"/>
      <c r="BV115" s="519"/>
      <c r="BW115" s="519"/>
      <c r="BX115" s="519"/>
      <c r="BY115" s="520"/>
      <c r="BZ115" s="518">
        <v>100</v>
      </c>
      <c r="CA115" s="519"/>
      <c r="CB115" s="519"/>
      <c r="CC115" s="519"/>
      <c r="CD115" s="519"/>
      <c r="CE115" s="520"/>
      <c r="CF115" s="553">
        <v>10</v>
      </c>
      <c r="CG115" s="554"/>
      <c r="CH115" s="554"/>
      <c r="CI115" s="554"/>
      <c r="CJ115" s="554"/>
      <c r="CK115" s="555"/>
      <c r="CL115" s="518"/>
      <c r="CM115" s="519"/>
      <c r="CN115" s="519"/>
      <c r="CO115" s="519"/>
      <c r="CP115" s="519"/>
      <c r="CQ115" s="520"/>
      <c r="CR115" s="216"/>
    </row>
    <row r="116" spans="1:96" s="88" customFormat="1" ht="117.75" customHeight="1" x14ac:dyDescent="0.2">
      <c r="A116" s="684"/>
      <c r="B116" s="685"/>
      <c r="C116" s="685"/>
      <c r="D116" s="685"/>
      <c r="E116" s="685"/>
      <c r="F116" s="685"/>
      <c r="G116" s="686"/>
      <c r="H116" s="639"/>
      <c r="I116" s="640"/>
      <c r="J116" s="640"/>
      <c r="K116" s="640"/>
      <c r="L116" s="640"/>
      <c r="M116" s="640"/>
      <c r="N116" s="640"/>
      <c r="O116" s="640"/>
      <c r="P116" s="640"/>
      <c r="Q116" s="640"/>
      <c r="R116" s="640"/>
      <c r="S116" s="641"/>
      <c r="T116" s="645"/>
      <c r="U116" s="646"/>
      <c r="V116" s="646"/>
      <c r="W116" s="646"/>
      <c r="X116" s="646"/>
      <c r="Y116" s="646"/>
      <c r="Z116" s="646"/>
      <c r="AA116" s="646"/>
      <c r="AB116" s="646"/>
      <c r="AC116" s="646"/>
      <c r="AD116" s="646"/>
      <c r="AE116" s="647"/>
      <c r="AF116" s="531" t="s">
        <v>71</v>
      </c>
      <c r="AG116" s="532"/>
      <c r="AH116" s="532"/>
      <c r="AI116" s="532"/>
      <c r="AJ116" s="532"/>
      <c r="AK116" s="532"/>
      <c r="AL116" s="532"/>
      <c r="AM116" s="532"/>
      <c r="AN116" s="532"/>
      <c r="AO116" s="532"/>
      <c r="AP116" s="532"/>
      <c r="AQ116" s="532"/>
      <c r="AR116" s="532"/>
      <c r="AS116" s="532"/>
      <c r="AT116" s="532"/>
      <c r="AU116" s="532"/>
      <c r="AV116" s="532"/>
      <c r="AW116" s="532"/>
      <c r="AX116" s="532"/>
      <c r="AY116" s="533"/>
      <c r="AZ116" s="534" t="s">
        <v>68</v>
      </c>
      <c r="BA116" s="535"/>
      <c r="BB116" s="535"/>
      <c r="BC116" s="535"/>
      <c r="BD116" s="535"/>
      <c r="BE116" s="535"/>
      <c r="BF116" s="536"/>
      <c r="BG116" s="534" t="s">
        <v>69</v>
      </c>
      <c r="BH116" s="535"/>
      <c r="BI116" s="535"/>
      <c r="BJ116" s="535"/>
      <c r="BK116" s="535"/>
      <c r="BL116" s="535"/>
      <c r="BM116" s="536"/>
      <c r="BN116" s="518">
        <v>100</v>
      </c>
      <c r="BO116" s="519"/>
      <c r="BP116" s="519"/>
      <c r="BQ116" s="519"/>
      <c r="BR116" s="519"/>
      <c r="BS116" s="520"/>
      <c r="BT116" s="518">
        <v>100</v>
      </c>
      <c r="BU116" s="519"/>
      <c r="BV116" s="519"/>
      <c r="BW116" s="519"/>
      <c r="BX116" s="519"/>
      <c r="BY116" s="520"/>
      <c r="BZ116" s="518">
        <v>100</v>
      </c>
      <c r="CA116" s="519"/>
      <c r="CB116" s="519"/>
      <c r="CC116" s="519"/>
      <c r="CD116" s="519"/>
      <c r="CE116" s="520"/>
      <c r="CF116" s="553">
        <v>10</v>
      </c>
      <c r="CG116" s="554"/>
      <c r="CH116" s="554"/>
      <c r="CI116" s="554"/>
      <c r="CJ116" s="554"/>
      <c r="CK116" s="555"/>
      <c r="CL116" s="518"/>
      <c r="CM116" s="519"/>
      <c r="CN116" s="519"/>
      <c r="CO116" s="519"/>
      <c r="CP116" s="519"/>
      <c r="CQ116" s="520"/>
      <c r="CR116" s="216"/>
    </row>
    <row r="117" spans="1:96" s="376" customFormat="1" ht="77.25" customHeight="1" x14ac:dyDescent="0.2">
      <c r="A117" s="732" t="s">
        <v>478</v>
      </c>
      <c r="B117" s="682"/>
      <c r="C117" s="682"/>
      <c r="D117" s="682"/>
      <c r="E117" s="682"/>
      <c r="F117" s="682"/>
      <c r="G117" s="683"/>
      <c r="H117" s="636" t="s">
        <v>477</v>
      </c>
      <c r="I117" s="637"/>
      <c r="J117" s="637"/>
      <c r="K117" s="637"/>
      <c r="L117" s="637"/>
      <c r="M117" s="637"/>
      <c r="N117" s="637"/>
      <c r="O117" s="637"/>
      <c r="P117" s="637"/>
      <c r="Q117" s="637"/>
      <c r="R117" s="637"/>
      <c r="S117" s="638"/>
      <c r="T117" s="642" t="s">
        <v>66</v>
      </c>
      <c r="U117" s="643"/>
      <c r="V117" s="643"/>
      <c r="W117" s="643"/>
      <c r="X117" s="643"/>
      <c r="Y117" s="643"/>
      <c r="Z117" s="643"/>
      <c r="AA117" s="643"/>
      <c r="AB117" s="643"/>
      <c r="AC117" s="643"/>
      <c r="AD117" s="643"/>
      <c r="AE117" s="644"/>
      <c r="AF117" s="531" t="s">
        <v>67</v>
      </c>
      <c r="AG117" s="532"/>
      <c r="AH117" s="532"/>
      <c r="AI117" s="532"/>
      <c r="AJ117" s="532"/>
      <c r="AK117" s="532"/>
      <c r="AL117" s="532"/>
      <c r="AM117" s="532"/>
      <c r="AN117" s="532"/>
      <c r="AO117" s="532"/>
      <c r="AP117" s="532"/>
      <c r="AQ117" s="532"/>
      <c r="AR117" s="532"/>
      <c r="AS117" s="532"/>
      <c r="AT117" s="532"/>
      <c r="AU117" s="532"/>
      <c r="AV117" s="532"/>
      <c r="AW117" s="532"/>
      <c r="AX117" s="532"/>
      <c r="AY117" s="533"/>
      <c r="AZ117" s="534" t="s">
        <v>68</v>
      </c>
      <c r="BA117" s="535"/>
      <c r="BB117" s="535"/>
      <c r="BC117" s="535"/>
      <c r="BD117" s="535"/>
      <c r="BE117" s="535"/>
      <c r="BF117" s="536"/>
      <c r="BG117" s="534" t="s">
        <v>69</v>
      </c>
      <c r="BH117" s="535"/>
      <c r="BI117" s="535"/>
      <c r="BJ117" s="535"/>
      <c r="BK117" s="535"/>
      <c r="BL117" s="535"/>
      <c r="BM117" s="536"/>
      <c r="BN117" s="518">
        <v>100</v>
      </c>
      <c r="BO117" s="519"/>
      <c r="BP117" s="519"/>
      <c r="BQ117" s="519"/>
      <c r="BR117" s="519"/>
      <c r="BS117" s="520"/>
      <c r="BT117" s="518">
        <v>100</v>
      </c>
      <c r="BU117" s="519"/>
      <c r="BV117" s="519"/>
      <c r="BW117" s="519"/>
      <c r="BX117" s="519"/>
      <c r="BY117" s="520"/>
      <c r="BZ117" s="518">
        <v>100</v>
      </c>
      <c r="CA117" s="519"/>
      <c r="CB117" s="519"/>
      <c r="CC117" s="519"/>
      <c r="CD117" s="519"/>
      <c r="CE117" s="520"/>
      <c r="CF117" s="553">
        <v>10</v>
      </c>
      <c r="CG117" s="554"/>
      <c r="CH117" s="554"/>
      <c r="CI117" s="554"/>
      <c r="CJ117" s="554"/>
      <c r="CK117" s="555"/>
      <c r="CL117" s="518"/>
      <c r="CM117" s="519"/>
      <c r="CN117" s="519"/>
      <c r="CO117" s="519"/>
      <c r="CP117" s="519"/>
      <c r="CQ117" s="520"/>
      <c r="CR117" s="363"/>
    </row>
    <row r="118" spans="1:96" s="376" customFormat="1" ht="132.75" customHeight="1" x14ac:dyDescent="0.2">
      <c r="A118" s="684"/>
      <c r="B118" s="685"/>
      <c r="C118" s="685"/>
      <c r="D118" s="685"/>
      <c r="E118" s="685"/>
      <c r="F118" s="685"/>
      <c r="G118" s="686"/>
      <c r="H118" s="639"/>
      <c r="I118" s="640"/>
      <c r="J118" s="640"/>
      <c r="K118" s="640"/>
      <c r="L118" s="640"/>
      <c r="M118" s="640"/>
      <c r="N118" s="640"/>
      <c r="O118" s="640"/>
      <c r="P118" s="640"/>
      <c r="Q118" s="640"/>
      <c r="R118" s="640"/>
      <c r="S118" s="641"/>
      <c r="T118" s="645"/>
      <c r="U118" s="646"/>
      <c r="V118" s="646"/>
      <c r="W118" s="646"/>
      <c r="X118" s="646"/>
      <c r="Y118" s="646"/>
      <c r="Z118" s="646"/>
      <c r="AA118" s="646"/>
      <c r="AB118" s="646"/>
      <c r="AC118" s="646"/>
      <c r="AD118" s="646"/>
      <c r="AE118" s="647"/>
      <c r="AF118" s="531" t="s">
        <v>71</v>
      </c>
      <c r="AG118" s="532"/>
      <c r="AH118" s="532"/>
      <c r="AI118" s="532"/>
      <c r="AJ118" s="532"/>
      <c r="AK118" s="532"/>
      <c r="AL118" s="532"/>
      <c r="AM118" s="532"/>
      <c r="AN118" s="532"/>
      <c r="AO118" s="532"/>
      <c r="AP118" s="532"/>
      <c r="AQ118" s="532"/>
      <c r="AR118" s="532"/>
      <c r="AS118" s="532"/>
      <c r="AT118" s="532"/>
      <c r="AU118" s="532"/>
      <c r="AV118" s="532"/>
      <c r="AW118" s="532"/>
      <c r="AX118" s="532"/>
      <c r="AY118" s="533"/>
      <c r="AZ118" s="534" t="s">
        <v>68</v>
      </c>
      <c r="BA118" s="535"/>
      <c r="BB118" s="535"/>
      <c r="BC118" s="535"/>
      <c r="BD118" s="535"/>
      <c r="BE118" s="535"/>
      <c r="BF118" s="536"/>
      <c r="BG118" s="534" t="s">
        <v>69</v>
      </c>
      <c r="BH118" s="535"/>
      <c r="BI118" s="535"/>
      <c r="BJ118" s="535"/>
      <c r="BK118" s="535"/>
      <c r="BL118" s="535"/>
      <c r="BM118" s="536"/>
      <c r="BN118" s="518">
        <v>100</v>
      </c>
      <c r="BO118" s="519"/>
      <c r="BP118" s="519"/>
      <c r="BQ118" s="519"/>
      <c r="BR118" s="519"/>
      <c r="BS118" s="520"/>
      <c r="BT118" s="518">
        <v>100</v>
      </c>
      <c r="BU118" s="519"/>
      <c r="BV118" s="519"/>
      <c r="BW118" s="519"/>
      <c r="BX118" s="519"/>
      <c r="BY118" s="520"/>
      <c r="BZ118" s="518">
        <v>100</v>
      </c>
      <c r="CA118" s="519"/>
      <c r="CB118" s="519"/>
      <c r="CC118" s="519"/>
      <c r="CD118" s="519"/>
      <c r="CE118" s="520"/>
      <c r="CF118" s="553">
        <v>10</v>
      </c>
      <c r="CG118" s="554"/>
      <c r="CH118" s="554"/>
      <c r="CI118" s="554"/>
      <c r="CJ118" s="554"/>
      <c r="CK118" s="555"/>
      <c r="CL118" s="518"/>
      <c r="CM118" s="519"/>
      <c r="CN118" s="519"/>
      <c r="CO118" s="519"/>
      <c r="CP118" s="519"/>
      <c r="CQ118" s="520"/>
      <c r="CR118" s="363"/>
    </row>
    <row r="119" spans="1:96" s="88" customFormat="1" ht="20.25" customHeight="1" x14ac:dyDescent="0.2">
      <c r="A119" s="605" t="s">
        <v>72</v>
      </c>
      <c r="B119" s="605"/>
      <c r="C119" s="605"/>
      <c r="D119" s="605"/>
      <c r="E119" s="605"/>
      <c r="F119" s="605"/>
      <c r="G119" s="605"/>
      <c r="H119" s="605"/>
      <c r="I119" s="605"/>
      <c r="J119" s="605"/>
      <c r="K119" s="605"/>
      <c r="L119" s="605"/>
      <c r="M119" s="605"/>
      <c r="N119" s="605"/>
      <c r="O119" s="605"/>
      <c r="P119" s="605"/>
      <c r="Q119" s="605"/>
      <c r="R119" s="605"/>
      <c r="S119" s="605"/>
      <c r="T119" s="605"/>
      <c r="U119" s="605"/>
      <c r="V119" s="605"/>
      <c r="W119" s="605"/>
      <c r="X119" s="605"/>
      <c r="Y119" s="605"/>
      <c r="Z119" s="605"/>
      <c r="AA119" s="605"/>
      <c r="AB119" s="605"/>
      <c r="AC119" s="605"/>
      <c r="AD119" s="605"/>
      <c r="AE119" s="605"/>
      <c r="AF119" s="605"/>
      <c r="AG119" s="605"/>
      <c r="AH119" s="605"/>
      <c r="AI119" s="605"/>
      <c r="AJ119" s="605"/>
      <c r="AK119" s="605"/>
      <c r="AL119" s="605"/>
      <c r="AM119" s="605"/>
      <c r="AN119" s="605"/>
      <c r="AO119" s="605"/>
      <c r="AP119" s="605"/>
      <c r="AQ119" s="605"/>
      <c r="AR119" s="605"/>
      <c r="AS119" s="605"/>
      <c r="AT119" s="605"/>
      <c r="AU119" s="605"/>
      <c r="AV119" s="605"/>
      <c r="AW119" s="605"/>
      <c r="AX119" s="605"/>
      <c r="AY119" s="605"/>
      <c r="AZ119" s="605"/>
      <c r="BA119" s="605"/>
      <c r="BB119" s="605"/>
      <c r="BC119" s="605"/>
      <c r="BD119" s="605"/>
      <c r="BE119" s="605"/>
      <c r="BF119" s="605"/>
      <c r="BG119" s="605"/>
      <c r="BH119" s="605"/>
      <c r="BI119" s="605"/>
      <c r="BJ119" s="605"/>
      <c r="BK119" s="605"/>
      <c r="BL119" s="605"/>
      <c r="BM119" s="605"/>
      <c r="BN119" s="605"/>
      <c r="BO119" s="605"/>
      <c r="BP119" s="605"/>
      <c r="BQ119" s="605"/>
      <c r="BR119" s="605"/>
      <c r="BS119" s="605"/>
      <c r="BT119" s="605"/>
      <c r="BU119" s="605"/>
      <c r="BV119" s="605"/>
      <c r="BW119" s="605"/>
      <c r="BX119" s="605"/>
      <c r="BY119" s="605"/>
      <c r="BZ119" s="605"/>
      <c r="CA119" s="605"/>
      <c r="CB119" s="605"/>
      <c r="CC119" s="605"/>
      <c r="CD119" s="605"/>
      <c r="CE119" s="605"/>
      <c r="CF119" s="445"/>
      <c r="CG119" s="445"/>
      <c r="CH119" s="445"/>
      <c r="CI119" s="445"/>
      <c r="CJ119" s="445"/>
      <c r="CK119" s="445"/>
      <c r="CL119" s="445"/>
      <c r="CM119" s="445"/>
      <c r="CN119" s="445"/>
      <c r="CO119" s="445"/>
      <c r="CP119" s="445"/>
      <c r="CQ119" s="445"/>
      <c r="CR119" s="216"/>
    </row>
    <row r="120" spans="1:96" s="88" customFormat="1" ht="75" customHeight="1" x14ac:dyDescent="0.2">
      <c r="A120" s="524" t="s">
        <v>39</v>
      </c>
      <c r="B120" s="524"/>
      <c r="C120" s="524"/>
      <c r="D120" s="524"/>
      <c r="E120" s="524"/>
      <c r="F120" s="524"/>
      <c r="G120" s="524"/>
      <c r="H120" s="540" t="s">
        <v>74</v>
      </c>
      <c r="I120" s="541"/>
      <c r="J120" s="541"/>
      <c r="K120" s="541"/>
      <c r="L120" s="541"/>
      <c r="M120" s="541"/>
      <c r="N120" s="541"/>
      <c r="O120" s="541"/>
      <c r="P120" s="541"/>
      <c r="Q120" s="541"/>
      <c r="R120" s="541"/>
      <c r="S120" s="542"/>
      <c r="T120" s="524" t="s">
        <v>75</v>
      </c>
      <c r="U120" s="524"/>
      <c r="V120" s="524"/>
      <c r="W120" s="524"/>
      <c r="X120" s="524"/>
      <c r="Y120" s="524"/>
      <c r="Z120" s="524"/>
      <c r="AA120" s="524"/>
      <c r="AB120" s="524"/>
      <c r="AC120" s="534" t="s">
        <v>76</v>
      </c>
      <c r="AD120" s="535"/>
      <c r="AE120" s="535"/>
      <c r="AF120" s="535"/>
      <c r="AG120" s="535"/>
      <c r="AH120" s="535"/>
      <c r="AI120" s="535"/>
      <c r="AJ120" s="535"/>
      <c r="AK120" s="535"/>
      <c r="AL120" s="535"/>
      <c r="AM120" s="535"/>
      <c r="AN120" s="535"/>
      <c r="AO120" s="535"/>
      <c r="AP120" s="535"/>
      <c r="AQ120" s="535"/>
      <c r="AR120" s="535"/>
      <c r="AS120" s="535"/>
      <c r="AT120" s="535"/>
      <c r="AU120" s="535"/>
      <c r="AV120" s="535"/>
      <c r="AW120" s="535"/>
      <c r="AX120" s="535"/>
      <c r="AY120" s="535"/>
      <c r="AZ120" s="535"/>
      <c r="BA120" s="536"/>
      <c r="BB120" s="534" t="s">
        <v>77</v>
      </c>
      <c r="BC120" s="535"/>
      <c r="BD120" s="535"/>
      <c r="BE120" s="535"/>
      <c r="BF120" s="535"/>
      <c r="BG120" s="535"/>
      <c r="BH120" s="535"/>
      <c r="BI120" s="535"/>
      <c r="BJ120" s="535"/>
      <c r="BK120" s="535"/>
      <c r="BL120" s="535"/>
      <c r="BM120" s="535"/>
      <c r="BN120" s="535"/>
      <c r="BO120" s="535"/>
      <c r="BP120" s="536"/>
      <c r="BQ120" s="534" t="s">
        <v>78</v>
      </c>
      <c r="BR120" s="535"/>
      <c r="BS120" s="535"/>
      <c r="BT120" s="535"/>
      <c r="BU120" s="535"/>
      <c r="BV120" s="535"/>
      <c r="BW120" s="535"/>
      <c r="BX120" s="535"/>
      <c r="BY120" s="535"/>
      <c r="BZ120" s="535"/>
      <c r="CA120" s="535"/>
      <c r="CB120" s="535"/>
      <c r="CC120" s="535"/>
      <c r="CD120" s="535"/>
      <c r="CE120" s="536"/>
      <c r="CF120" s="524" t="s">
        <v>79</v>
      </c>
      <c r="CG120" s="524"/>
      <c r="CH120" s="524"/>
      <c r="CI120" s="524"/>
      <c r="CJ120" s="524"/>
      <c r="CK120" s="524"/>
      <c r="CL120" s="524"/>
      <c r="CM120" s="524"/>
      <c r="CN120" s="524"/>
      <c r="CO120" s="524"/>
      <c r="CP120" s="524"/>
      <c r="CQ120" s="524"/>
      <c r="CR120" s="216"/>
    </row>
    <row r="121" spans="1:96" s="88" customFormat="1" ht="15" customHeight="1" x14ac:dyDescent="0.2">
      <c r="A121" s="524"/>
      <c r="B121" s="524"/>
      <c r="C121" s="524"/>
      <c r="D121" s="524"/>
      <c r="E121" s="524"/>
      <c r="F121" s="524"/>
      <c r="G121" s="524"/>
      <c r="H121" s="540" t="s">
        <v>45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2"/>
      <c r="T121" s="543" t="s">
        <v>45</v>
      </c>
      <c r="U121" s="544"/>
      <c r="V121" s="544"/>
      <c r="W121" s="544"/>
      <c r="X121" s="544"/>
      <c r="Y121" s="544"/>
      <c r="Z121" s="544"/>
      <c r="AA121" s="544"/>
      <c r="AB121" s="545"/>
      <c r="AC121" s="540" t="s">
        <v>45</v>
      </c>
      <c r="AD121" s="541"/>
      <c r="AE121" s="541"/>
      <c r="AF121" s="541"/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2"/>
      <c r="AS121" s="540" t="s">
        <v>80</v>
      </c>
      <c r="AT121" s="541"/>
      <c r="AU121" s="541"/>
      <c r="AV121" s="541"/>
      <c r="AW121" s="541"/>
      <c r="AX121" s="541"/>
      <c r="AY121" s="541"/>
      <c r="AZ121" s="541"/>
      <c r="BA121" s="542"/>
      <c r="BB121" s="549" t="s">
        <v>6</v>
      </c>
      <c r="BC121" s="550"/>
      <c r="BD121" s="551" t="s">
        <v>187</v>
      </c>
      <c r="BE121" s="551"/>
      <c r="BF121" s="293"/>
      <c r="BG121" s="549" t="s">
        <v>6</v>
      </c>
      <c r="BH121" s="550"/>
      <c r="BI121" s="551" t="s">
        <v>199</v>
      </c>
      <c r="BJ121" s="551"/>
      <c r="BK121" s="293"/>
      <c r="BL121" s="549" t="s">
        <v>6</v>
      </c>
      <c r="BM121" s="550"/>
      <c r="BN121" s="551" t="s">
        <v>200</v>
      </c>
      <c r="BO121" s="551"/>
      <c r="BP121" s="293"/>
      <c r="BQ121" s="549" t="s">
        <v>6</v>
      </c>
      <c r="BR121" s="550"/>
      <c r="BS121" s="551" t="s">
        <v>187</v>
      </c>
      <c r="BT121" s="551"/>
      <c r="BU121" s="293"/>
      <c r="BV121" s="549" t="s">
        <v>6</v>
      </c>
      <c r="BW121" s="550"/>
      <c r="BX121" s="551" t="s">
        <v>199</v>
      </c>
      <c r="BY121" s="551"/>
      <c r="BZ121" s="293"/>
      <c r="CA121" s="549" t="s">
        <v>6</v>
      </c>
      <c r="CB121" s="550"/>
      <c r="CC121" s="551" t="s">
        <v>200</v>
      </c>
      <c r="CD121" s="551"/>
      <c r="CE121" s="293"/>
      <c r="CF121" s="540" t="s">
        <v>48</v>
      </c>
      <c r="CG121" s="541"/>
      <c r="CH121" s="541"/>
      <c r="CI121" s="541"/>
      <c r="CJ121" s="541"/>
      <c r="CK121" s="542"/>
      <c r="CL121" s="540" t="s">
        <v>49</v>
      </c>
      <c r="CM121" s="541"/>
      <c r="CN121" s="541"/>
      <c r="CO121" s="541"/>
      <c r="CP121" s="541"/>
      <c r="CQ121" s="542"/>
      <c r="CR121" s="216"/>
    </row>
    <row r="122" spans="1:96" s="88" customFormat="1" ht="6" customHeight="1" x14ac:dyDescent="0.2">
      <c r="A122" s="524"/>
      <c r="B122" s="524"/>
      <c r="C122" s="524"/>
      <c r="D122" s="524"/>
      <c r="E122" s="524"/>
      <c r="F122" s="524"/>
      <c r="G122" s="524"/>
      <c r="H122" s="543"/>
      <c r="I122" s="544"/>
      <c r="J122" s="544"/>
      <c r="K122" s="544"/>
      <c r="L122" s="544"/>
      <c r="M122" s="544"/>
      <c r="N122" s="544"/>
      <c r="O122" s="544"/>
      <c r="P122" s="544"/>
      <c r="Q122" s="544"/>
      <c r="R122" s="544"/>
      <c r="S122" s="545"/>
      <c r="T122" s="543"/>
      <c r="U122" s="544"/>
      <c r="V122" s="544"/>
      <c r="W122" s="544"/>
      <c r="X122" s="544"/>
      <c r="Y122" s="544"/>
      <c r="Z122" s="544"/>
      <c r="AA122" s="544"/>
      <c r="AB122" s="545"/>
      <c r="AC122" s="543"/>
      <c r="AD122" s="544"/>
      <c r="AE122" s="544"/>
      <c r="AF122" s="544"/>
      <c r="AG122" s="544"/>
      <c r="AH122" s="544"/>
      <c r="AI122" s="544"/>
      <c r="AJ122" s="544"/>
      <c r="AK122" s="544"/>
      <c r="AL122" s="544"/>
      <c r="AM122" s="544"/>
      <c r="AN122" s="544"/>
      <c r="AO122" s="544"/>
      <c r="AP122" s="544"/>
      <c r="AQ122" s="544"/>
      <c r="AR122" s="545"/>
      <c r="AS122" s="543"/>
      <c r="AT122" s="544"/>
      <c r="AU122" s="544"/>
      <c r="AV122" s="544"/>
      <c r="AW122" s="544"/>
      <c r="AX122" s="544"/>
      <c r="AY122" s="544"/>
      <c r="AZ122" s="544"/>
      <c r="BA122" s="545"/>
      <c r="BB122" s="543" t="s">
        <v>81</v>
      </c>
      <c r="BC122" s="544"/>
      <c r="BD122" s="544"/>
      <c r="BE122" s="544"/>
      <c r="BF122" s="545"/>
      <c r="BG122" s="543" t="s">
        <v>82</v>
      </c>
      <c r="BH122" s="544"/>
      <c r="BI122" s="544"/>
      <c r="BJ122" s="544"/>
      <c r="BK122" s="545"/>
      <c r="BL122" s="543" t="s">
        <v>83</v>
      </c>
      <c r="BM122" s="544"/>
      <c r="BN122" s="544"/>
      <c r="BO122" s="544"/>
      <c r="BP122" s="545"/>
      <c r="BQ122" s="543" t="s">
        <v>81</v>
      </c>
      <c r="BR122" s="544"/>
      <c r="BS122" s="544"/>
      <c r="BT122" s="544"/>
      <c r="BU122" s="545"/>
      <c r="BV122" s="543" t="s">
        <v>82</v>
      </c>
      <c r="BW122" s="544"/>
      <c r="BX122" s="544"/>
      <c r="BY122" s="544"/>
      <c r="BZ122" s="545"/>
      <c r="CA122" s="543" t="s">
        <v>83</v>
      </c>
      <c r="CB122" s="544"/>
      <c r="CC122" s="544"/>
      <c r="CD122" s="544"/>
      <c r="CE122" s="545"/>
      <c r="CF122" s="543"/>
      <c r="CG122" s="544"/>
      <c r="CH122" s="544"/>
      <c r="CI122" s="544"/>
      <c r="CJ122" s="544"/>
      <c r="CK122" s="545"/>
      <c r="CL122" s="543"/>
      <c r="CM122" s="544"/>
      <c r="CN122" s="544"/>
      <c r="CO122" s="544"/>
      <c r="CP122" s="544"/>
      <c r="CQ122" s="545"/>
      <c r="CR122" s="216"/>
    </row>
    <row r="123" spans="1:96" s="88" customFormat="1" ht="20.25" hidden="1" customHeight="1" x14ac:dyDescent="0.2">
      <c r="A123" s="524"/>
      <c r="B123" s="524"/>
      <c r="C123" s="524"/>
      <c r="D123" s="524"/>
      <c r="E123" s="524"/>
      <c r="F123" s="524"/>
      <c r="G123" s="524"/>
      <c r="H123" s="543"/>
      <c r="I123" s="544"/>
      <c r="J123" s="544"/>
      <c r="K123" s="544"/>
      <c r="L123" s="544"/>
      <c r="M123" s="544"/>
      <c r="N123" s="544"/>
      <c r="O123" s="544"/>
      <c r="P123" s="544"/>
      <c r="Q123" s="544"/>
      <c r="R123" s="544"/>
      <c r="S123" s="545"/>
      <c r="T123" s="543"/>
      <c r="U123" s="544"/>
      <c r="V123" s="544"/>
      <c r="W123" s="544"/>
      <c r="X123" s="544"/>
      <c r="Y123" s="544"/>
      <c r="Z123" s="544"/>
      <c r="AA123" s="544"/>
      <c r="AB123" s="545"/>
      <c r="AC123" s="543"/>
      <c r="AD123" s="544"/>
      <c r="AE123" s="544"/>
      <c r="AF123" s="544"/>
      <c r="AG123" s="544"/>
      <c r="AH123" s="544"/>
      <c r="AI123" s="544"/>
      <c r="AJ123" s="544"/>
      <c r="AK123" s="544"/>
      <c r="AL123" s="544"/>
      <c r="AM123" s="544"/>
      <c r="AN123" s="544"/>
      <c r="AO123" s="544"/>
      <c r="AP123" s="544"/>
      <c r="AQ123" s="544"/>
      <c r="AR123" s="545"/>
      <c r="AS123" s="546"/>
      <c r="AT123" s="547"/>
      <c r="AU123" s="547"/>
      <c r="AV123" s="547"/>
      <c r="AW123" s="547"/>
      <c r="AX123" s="547"/>
      <c r="AY123" s="547"/>
      <c r="AZ123" s="547"/>
      <c r="BA123" s="548"/>
      <c r="BB123" s="543"/>
      <c r="BC123" s="544"/>
      <c r="BD123" s="544"/>
      <c r="BE123" s="544"/>
      <c r="BF123" s="545"/>
      <c r="BG123" s="543"/>
      <c r="BH123" s="544"/>
      <c r="BI123" s="544"/>
      <c r="BJ123" s="544"/>
      <c r="BK123" s="545"/>
      <c r="BL123" s="543"/>
      <c r="BM123" s="544"/>
      <c r="BN123" s="544"/>
      <c r="BO123" s="544"/>
      <c r="BP123" s="545"/>
      <c r="BQ123" s="543"/>
      <c r="BR123" s="544"/>
      <c r="BS123" s="544"/>
      <c r="BT123" s="544"/>
      <c r="BU123" s="545"/>
      <c r="BV123" s="543"/>
      <c r="BW123" s="544"/>
      <c r="BX123" s="544"/>
      <c r="BY123" s="544"/>
      <c r="BZ123" s="545"/>
      <c r="CA123" s="543"/>
      <c r="CB123" s="544"/>
      <c r="CC123" s="544"/>
      <c r="CD123" s="544"/>
      <c r="CE123" s="545"/>
      <c r="CF123" s="543"/>
      <c r="CG123" s="544"/>
      <c r="CH123" s="544"/>
      <c r="CI123" s="544"/>
      <c r="CJ123" s="544"/>
      <c r="CK123" s="545"/>
      <c r="CL123" s="543"/>
      <c r="CM123" s="544"/>
      <c r="CN123" s="544"/>
      <c r="CO123" s="544"/>
      <c r="CP123" s="544"/>
      <c r="CQ123" s="545"/>
      <c r="CR123" s="216"/>
    </row>
    <row r="124" spans="1:96" s="88" customFormat="1" ht="68.25" customHeight="1" x14ac:dyDescent="0.2">
      <c r="A124" s="524"/>
      <c r="B124" s="524"/>
      <c r="C124" s="524"/>
      <c r="D124" s="524"/>
      <c r="E124" s="524"/>
      <c r="F124" s="524"/>
      <c r="G124" s="524"/>
      <c r="H124" s="546"/>
      <c r="I124" s="547"/>
      <c r="J124" s="547"/>
      <c r="K124" s="547"/>
      <c r="L124" s="547"/>
      <c r="M124" s="547"/>
      <c r="N124" s="547"/>
      <c r="O124" s="547"/>
      <c r="P124" s="547"/>
      <c r="Q124" s="547"/>
      <c r="R124" s="547"/>
      <c r="S124" s="548"/>
      <c r="T124" s="546"/>
      <c r="U124" s="547"/>
      <c r="V124" s="547"/>
      <c r="W124" s="547"/>
      <c r="X124" s="547"/>
      <c r="Y124" s="547"/>
      <c r="Z124" s="547"/>
      <c r="AA124" s="547"/>
      <c r="AB124" s="548"/>
      <c r="AC124" s="546"/>
      <c r="AD124" s="547"/>
      <c r="AE124" s="547"/>
      <c r="AF124" s="547"/>
      <c r="AG124" s="547"/>
      <c r="AH124" s="547"/>
      <c r="AI124" s="547"/>
      <c r="AJ124" s="547"/>
      <c r="AK124" s="547"/>
      <c r="AL124" s="547"/>
      <c r="AM124" s="547"/>
      <c r="AN124" s="547"/>
      <c r="AO124" s="547"/>
      <c r="AP124" s="547"/>
      <c r="AQ124" s="547"/>
      <c r="AR124" s="548"/>
      <c r="AS124" s="534" t="s">
        <v>53</v>
      </c>
      <c r="AT124" s="535"/>
      <c r="AU124" s="535"/>
      <c r="AV124" s="535"/>
      <c r="AW124" s="536"/>
      <c r="AX124" s="534" t="s">
        <v>54</v>
      </c>
      <c r="AY124" s="535"/>
      <c r="AZ124" s="535"/>
      <c r="BA124" s="536"/>
      <c r="BB124" s="546"/>
      <c r="BC124" s="547"/>
      <c r="BD124" s="547"/>
      <c r="BE124" s="547"/>
      <c r="BF124" s="548"/>
      <c r="BG124" s="546"/>
      <c r="BH124" s="547"/>
      <c r="BI124" s="547"/>
      <c r="BJ124" s="547"/>
      <c r="BK124" s="548"/>
      <c r="BL124" s="546"/>
      <c r="BM124" s="547"/>
      <c r="BN124" s="547"/>
      <c r="BO124" s="547"/>
      <c r="BP124" s="548"/>
      <c r="BQ124" s="546"/>
      <c r="BR124" s="547"/>
      <c r="BS124" s="547"/>
      <c r="BT124" s="547"/>
      <c r="BU124" s="548"/>
      <c r="BV124" s="546"/>
      <c r="BW124" s="547"/>
      <c r="BX124" s="547"/>
      <c r="BY124" s="547"/>
      <c r="BZ124" s="548"/>
      <c r="CA124" s="546"/>
      <c r="CB124" s="547"/>
      <c r="CC124" s="547"/>
      <c r="CD124" s="547"/>
      <c r="CE124" s="548"/>
      <c r="CF124" s="546"/>
      <c r="CG124" s="547"/>
      <c r="CH124" s="547"/>
      <c r="CI124" s="547"/>
      <c r="CJ124" s="547"/>
      <c r="CK124" s="548"/>
      <c r="CL124" s="546"/>
      <c r="CM124" s="547"/>
      <c r="CN124" s="547"/>
      <c r="CO124" s="547"/>
      <c r="CP124" s="547"/>
      <c r="CQ124" s="548"/>
      <c r="CR124" s="216"/>
    </row>
    <row r="125" spans="1:96" s="88" customFormat="1" ht="12" customHeight="1" x14ac:dyDescent="0.2">
      <c r="A125" s="524" t="s">
        <v>30</v>
      </c>
      <c r="B125" s="524"/>
      <c r="C125" s="524"/>
      <c r="D125" s="524"/>
      <c r="E125" s="524"/>
      <c r="F125" s="524"/>
      <c r="G125" s="524"/>
      <c r="H125" s="534" t="s">
        <v>55</v>
      </c>
      <c r="I125" s="535"/>
      <c r="J125" s="535"/>
      <c r="K125" s="535"/>
      <c r="L125" s="535"/>
      <c r="M125" s="535"/>
      <c r="N125" s="535"/>
      <c r="O125" s="535"/>
      <c r="P125" s="535"/>
      <c r="Q125" s="535"/>
      <c r="R125" s="535"/>
      <c r="S125" s="536"/>
      <c r="T125" s="534" t="s">
        <v>56</v>
      </c>
      <c r="U125" s="535"/>
      <c r="V125" s="535"/>
      <c r="W125" s="535"/>
      <c r="X125" s="535"/>
      <c r="Y125" s="535"/>
      <c r="Z125" s="535"/>
      <c r="AA125" s="535"/>
      <c r="AB125" s="536"/>
      <c r="AC125" s="540" t="s">
        <v>57</v>
      </c>
      <c r="AD125" s="541"/>
      <c r="AE125" s="541"/>
      <c r="AF125" s="541"/>
      <c r="AG125" s="541"/>
      <c r="AH125" s="541"/>
      <c r="AI125" s="541"/>
      <c r="AJ125" s="541"/>
      <c r="AK125" s="541"/>
      <c r="AL125" s="541"/>
      <c r="AM125" s="541"/>
      <c r="AN125" s="541"/>
      <c r="AO125" s="541"/>
      <c r="AP125" s="541"/>
      <c r="AQ125" s="541"/>
      <c r="AR125" s="542"/>
      <c r="AS125" s="534" t="s">
        <v>58</v>
      </c>
      <c r="AT125" s="535"/>
      <c r="AU125" s="535"/>
      <c r="AV125" s="535"/>
      <c r="AW125" s="536"/>
      <c r="AX125" s="534" t="s">
        <v>59</v>
      </c>
      <c r="AY125" s="535"/>
      <c r="AZ125" s="535"/>
      <c r="BA125" s="536"/>
      <c r="BB125" s="524" t="s">
        <v>60</v>
      </c>
      <c r="BC125" s="524"/>
      <c r="BD125" s="524"/>
      <c r="BE125" s="524"/>
      <c r="BF125" s="524"/>
      <c r="BG125" s="524" t="s">
        <v>61</v>
      </c>
      <c r="BH125" s="524"/>
      <c r="BI125" s="524"/>
      <c r="BJ125" s="524"/>
      <c r="BK125" s="524"/>
      <c r="BL125" s="524" t="s">
        <v>62</v>
      </c>
      <c r="BM125" s="524"/>
      <c r="BN125" s="524"/>
      <c r="BO125" s="524"/>
      <c r="BP125" s="524"/>
      <c r="BQ125" s="524" t="s">
        <v>63</v>
      </c>
      <c r="BR125" s="524"/>
      <c r="BS125" s="524"/>
      <c r="BT125" s="524"/>
      <c r="BU125" s="524"/>
      <c r="BV125" s="524" t="s">
        <v>64</v>
      </c>
      <c r="BW125" s="524"/>
      <c r="BX125" s="524"/>
      <c r="BY125" s="524"/>
      <c r="BZ125" s="524"/>
      <c r="CA125" s="524" t="s">
        <v>84</v>
      </c>
      <c r="CB125" s="524"/>
      <c r="CC125" s="524"/>
      <c r="CD125" s="524"/>
      <c r="CE125" s="524"/>
      <c r="CF125" s="524" t="s">
        <v>85</v>
      </c>
      <c r="CG125" s="524"/>
      <c r="CH125" s="524"/>
      <c r="CI125" s="524"/>
      <c r="CJ125" s="524"/>
      <c r="CK125" s="524"/>
      <c r="CL125" s="524" t="s">
        <v>86</v>
      </c>
      <c r="CM125" s="524"/>
      <c r="CN125" s="524"/>
      <c r="CO125" s="524"/>
      <c r="CP125" s="524"/>
      <c r="CQ125" s="524"/>
      <c r="CR125" s="216"/>
    </row>
    <row r="126" spans="1:96" s="88" customFormat="1" ht="180" customHeight="1" x14ac:dyDescent="0.2">
      <c r="A126" s="556" t="s">
        <v>475</v>
      </c>
      <c r="B126" s="526"/>
      <c r="C126" s="526"/>
      <c r="D126" s="526"/>
      <c r="E126" s="526"/>
      <c r="F126" s="526"/>
      <c r="G126" s="527"/>
      <c r="H126" s="636" t="s">
        <v>476</v>
      </c>
      <c r="I126" s="637"/>
      <c r="J126" s="637"/>
      <c r="K126" s="637"/>
      <c r="L126" s="637"/>
      <c r="M126" s="637"/>
      <c r="N126" s="637"/>
      <c r="O126" s="637"/>
      <c r="P126" s="637"/>
      <c r="Q126" s="637"/>
      <c r="R126" s="637"/>
      <c r="S126" s="638"/>
      <c r="T126" s="673" t="s">
        <v>66</v>
      </c>
      <c r="U126" s="674"/>
      <c r="V126" s="674"/>
      <c r="W126" s="674"/>
      <c r="X126" s="674"/>
      <c r="Y126" s="674"/>
      <c r="Z126" s="674"/>
      <c r="AA126" s="674"/>
      <c r="AB126" s="405"/>
      <c r="AC126" s="676" t="s">
        <v>87</v>
      </c>
      <c r="AD126" s="677"/>
      <c r="AE126" s="677"/>
      <c r="AF126" s="677"/>
      <c r="AG126" s="677"/>
      <c r="AH126" s="677"/>
      <c r="AI126" s="677"/>
      <c r="AJ126" s="677"/>
      <c r="AK126" s="677"/>
      <c r="AL126" s="677"/>
      <c r="AM126" s="677"/>
      <c r="AN126" s="677"/>
      <c r="AO126" s="677"/>
      <c r="AP126" s="677"/>
      <c r="AQ126" s="677"/>
      <c r="AR126" s="97"/>
      <c r="AS126" s="540" t="s">
        <v>88</v>
      </c>
      <c r="AT126" s="541"/>
      <c r="AU126" s="541"/>
      <c r="AV126" s="541"/>
      <c r="AW126" s="542"/>
      <c r="AX126" s="670" t="s">
        <v>89</v>
      </c>
      <c r="AY126" s="671"/>
      <c r="AZ126" s="671"/>
      <c r="BA126" s="672"/>
      <c r="BB126" s="518">
        <v>15</v>
      </c>
      <c r="BC126" s="519"/>
      <c r="BD126" s="519"/>
      <c r="BE126" s="519"/>
      <c r="BF126" s="520"/>
      <c r="BG126" s="518">
        <v>15</v>
      </c>
      <c r="BH126" s="519"/>
      <c r="BI126" s="519"/>
      <c r="BJ126" s="519"/>
      <c r="BK126" s="520"/>
      <c r="BL126" s="518">
        <v>15</v>
      </c>
      <c r="BM126" s="519"/>
      <c r="BN126" s="519"/>
      <c r="BO126" s="519"/>
      <c r="BP126" s="520"/>
      <c r="BQ126" s="518" t="s">
        <v>474</v>
      </c>
      <c r="BR126" s="519"/>
      <c r="BS126" s="519"/>
      <c r="BT126" s="519"/>
      <c r="BU126" s="519"/>
      <c r="BV126" s="519"/>
      <c r="BW126" s="519"/>
      <c r="BX126" s="519"/>
      <c r="BY126" s="519"/>
      <c r="BZ126" s="519"/>
      <c r="CA126" s="519"/>
      <c r="CB126" s="519"/>
      <c r="CC126" s="519"/>
      <c r="CD126" s="519"/>
      <c r="CE126" s="520"/>
      <c r="CF126" s="521">
        <v>10</v>
      </c>
      <c r="CG126" s="522"/>
      <c r="CH126" s="522"/>
      <c r="CI126" s="522"/>
      <c r="CJ126" s="522"/>
      <c r="CK126" s="523"/>
      <c r="CL126" s="518"/>
      <c r="CM126" s="519"/>
      <c r="CN126" s="519"/>
      <c r="CO126" s="519"/>
      <c r="CP126" s="519"/>
      <c r="CQ126" s="520"/>
      <c r="CR126" s="216"/>
    </row>
    <row r="127" spans="1:96" s="88" customFormat="1" ht="203.25" customHeight="1" x14ac:dyDescent="0.2">
      <c r="A127" s="556" t="s">
        <v>436</v>
      </c>
      <c r="B127" s="526"/>
      <c r="C127" s="526"/>
      <c r="D127" s="526"/>
      <c r="E127" s="526"/>
      <c r="F127" s="526"/>
      <c r="G127" s="527"/>
      <c r="H127" s="528" t="s">
        <v>477</v>
      </c>
      <c r="I127" s="621"/>
      <c r="J127" s="621"/>
      <c r="K127" s="621"/>
      <c r="L127" s="621"/>
      <c r="M127" s="621"/>
      <c r="N127" s="621"/>
      <c r="O127" s="621"/>
      <c r="P127" s="621"/>
      <c r="Q127" s="621"/>
      <c r="R127" s="621"/>
      <c r="S127" s="622"/>
      <c r="T127" s="518" t="s">
        <v>66</v>
      </c>
      <c r="U127" s="519"/>
      <c r="V127" s="519"/>
      <c r="W127" s="519"/>
      <c r="X127" s="519"/>
      <c r="Y127" s="519"/>
      <c r="Z127" s="519"/>
      <c r="AA127" s="519"/>
      <c r="AB127" s="104"/>
      <c r="AC127" s="531" t="s">
        <v>87</v>
      </c>
      <c r="AD127" s="532"/>
      <c r="AE127" s="532"/>
      <c r="AF127" s="532"/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97"/>
      <c r="AS127" s="534" t="s">
        <v>88</v>
      </c>
      <c r="AT127" s="535"/>
      <c r="AU127" s="535"/>
      <c r="AV127" s="535"/>
      <c r="AW127" s="536"/>
      <c r="AX127" s="537" t="s">
        <v>89</v>
      </c>
      <c r="AY127" s="538"/>
      <c r="AZ127" s="538"/>
      <c r="BA127" s="539"/>
      <c r="BB127" s="518">
        <v>5</v>
      </c>
      <c r="BC127" s="519"/>
      <c r="BD127" s="519"/>
      <c r="BE127" s="519"/>
      <c r="BF127" s="520"/>
      <c r="BG127" s="518">
        <v>5</v>
      </c>
      <c r="BH127" s="519"/>
      <c r="BI127" s="519"/>
      <c r="BJ127" s="519"/>
      <c r="BK127" s="520"/>
      <c r="BL127" s="518">
        <v>5</v>
      </c>
      <c r="BM127" s="519"/>
      <c r="BN127" s="519"/>
      <c r="BO127" s="519"/>
      <c r="BP127" s="520"/>
      <c r="BQ127" s="518" t="s">
        <v>474</v>
      </c>
      <c r="BR127" s="519"/>
      <c r="BS127" s="519"/>
      <c r="BT127" s="519"/>
      <c r="BU127" s="519"/>
      <c r="BV127" s="519"/>
      <c r="BW127" s="519"/>
      <c r="BX127" s="519"/>
      <c r="BY127" s="519"/>
      <c r="BZ127" s="519"/>
      <c r="CA127" s="519"/>
      <c r="CB127" s="519"/>
      <c r="CC127" s="519"/>
      <c r="CD127" s="519"/>
      <c r="CE127" s="520"/>
      <c r="CF127" s="521">
        <v>10</v>
      </c>
      <c r="CG127" s="522"/>
      <c r="CH127" s="522"/>
      <c r="CI127" s="522"/>
      <c r="CJ127" s="522"/>
      <c r="CK127" s="523"/>
      <c r="CL127" s="518"/>
      <c r="CM127" s="519"/>
      <c r="CN127" s="519"/>
      <c r="CO127" s="519"/>
      <c r="CP127" s="519"/>
      <c r="CQ127" s="520"/>
      <c r="CR127" s="216"/>
    </row>
    <row r="128" spans="1:96" s="88" customFormat="1" ht="15" customHeight="1" x14ac:dyDescent="0.2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24"/>
      <c r="CG128" s="224"/>
      <c r="CH128" s="224"/>
      <c r="CI128" s="224"/>
      <c r="CJ128" s="224"/>
      <c r="CK128" s="224"/>
      <c r="CL128" s="224"/>
      <c r="CM128" s="224"/>
      <c r="CN128" s="224"/>
      <c r="CO128" s="224"/>
      <c r="CP128" s="224"/>
      <c r="CQ128" s="224"/>
      <c r="CR128" s="216"/>
    </row>
    <row r="129" spans="1:96" s="397" customFormat="1" ht="13.5" customHeight="1" x14ac:dyDescent="0.2">
      <c r="A129" s="552" t="s">
        <v>90</v>
      </c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2"/>
      <c r="S129" s="552"/>
      <c r="T129" s="552"/>
      <c r="U129" s="552"/>
      <c r="V129" s="552"/>
      <c r="W129" s="552"/>
      <c r="X129" s="552"/>
      <c r="Y129" s="552"/>
      <c r="Z129" s="552"/>
      <c r="AA129" s="552"/>
      <c r="AB129" s="552"/>
      <c r="AC129" s="552"/>
      <c r="AD129" s="552"/>
      <c r="AE129" s="552"/>
      <c r="AF129" s="552"/>
      <c r="AG129" s="552"/>
      <c r="AH129" s="552"/>
      <c r="AI129" s="552"/>
      <c r="AJ129" s="552"/>
      <c r="AK129" s="552"/>
      <c r="AL129" s="552"/>
      <c r="AM129" s="552"/>
      <c r="AN129" s="552"/>
      <c r="AO129" s="552"/>
      <c r="AP129" s="552"/>
      <c r="AQ129" s="552"/>
      <c r="AR129" s="552"/>
      <c r="AS129" s="552"/>
      <c r="AT129" s="552"/>
      <c r="AU129" s="552"/>
      <c r="AV129" s="552"/>
      <c r="AW129" s="552"/>
      <c r="AX129" s="552"/>
      <c r="AY129" s="552"/>
      <c r="AZ129" s="552"/>
      <c r="BA129" s="552"/>
      <c r="BB129" s="552"/>
      <c r="BC129" s="552"/>
      <c r="BD129" s="552"/>
      <c r="BE129" s="552"/>
      <c r="BF129" s="552"/>
      <c r="BG129" s="552"/>
      <c r="BH129" s="552"/>
      <c r="BI129" s="552"/>
      <c r="BJ129" s="552"/>
      <c r="BK129" s="552"/>
      <c r="BL129" s="552"/>
      <c r="BM129" s="552"/>
      <c r="BN129" s="552"/>
      <c r="BO129" s="552"/>
      <c r="BP129" s="552"/>
      <c r="BQ129" s="552"/>
      <c r="BR129" s="552"/>
      <c r="BS129" s="552"/>
      <c r="BT129" s="552"/>
      <c r="BU129" s="552"/>
      <c r="BV129" s="552"/>
      <c r="BW129" s="552"/>
      <c r="BX129" s="552"/>
      <c r="BY129" s="552"/>
      <c r="BZ129" s="552"/>
      <c r="CA129" s="552"/>
      <c r="CB129" s="552"/>
      <c r="CC129" s="552"/>
      <c r="CD129" s="552"/>
      <c r="CE129" s="552"/>
      <c r="CF129" s="388"/>
      <c r="CG129" s="388"/>
      <c r="CH129" s="388"/>
      <c r="CI129" s="388"/>
      <c r="CJ129" s="388"/>
      <c r="CK129" s="388"/>
      <c r="CL129" s="388"/>
      <c r="CM129" s="388"/>
      <c r="CN129" s="388"/>
      <c r="CO129" s="388"/>
      <c r="CP129" s="388"/>
      <c r="CQ129" s="388"/>
      <c r="CR129" s="388"/>
    </row>
    <row r="130" spans="1:96" s="397" customFormat="1" ht="13.5" customHeight="1" x14ac:dyDescent="0.2">
      <c r="A130" s="658"/>
      <c r="B130" s="658"/>
      <c r="C130" s="658"/>
      <c r="D130" s="658"/>
      <c r="E130" s="658"/>
      <c r="F130" s="658"/>
      <c r="G130" s="658"/>
      <c r="H130" s="658"/>
      <c r="I130" s="658"/>
      <c r="J130" s="658"/>
      <c r="K130" s="658"/>
      <c r="L130" s="658"/>
      <c r="M130" s="658"/>
      <c r="N130" s="658"/>
      <c r="O130" s="658"/>
      <c r="P130" s="658"/>
      <c r="Q130" s="658"/>
      <c r="R130" s="658"/>
      <c r="S130" s="658"/>
      <c r="T130" s="658"/>
      <c r="U130" s="658"/>
      <c r="V130" s="658"/>
      <c r="W130" s="658"/>
      <c r="X130" s="658"/>
      <c r="Y130" s="658"/>
      <c r="Z130" s="658"/>
      <c r="AA130" s="658"/>
      <c r="AB130" s="658"/>
      <c r="AC130" s="658"/>
      <c r="AD130" s="658"/>
      <c r="AE130" s="658"/>
      <c r="AF130" s="658"/>
      <c r="AG130" s="658"/>
      <c r="AH130" s="658"/>
      <c r="AI130" s="658"/>
      <c r="AJ130" s="658"/>
      <c r="AK130" s="658"/>
      <c r="AL130" s="658"/>
      <c r="AM130" s="658"/>
      <c r="AN130" s="658"/>
      <c r="AO130" s="658"/>
      <c r="AP130" s="658"/>
      <c r="AQ130" s="658"/>
      <c r="AR130" s="658"/>
      <c r="AS130" s="658"/>
      <c r="AT130" s="658"/>
      <c r="AU130" s="658"/>
      <c r="AV130" s="658"/>
      <c r="AW130" s="658"/>
      <c r="AX130" s="658"/>
      <c r="AY130" s="658"/>
      <c r="AZ130" s="658"/>
      <c r="BA130" s="658"/>
      <c r="BB130" s="658"/>
      <c r="BC130" s="658"/>
      <c r="BD130" s="658"/>
      <c r="BE130" s="658"/>
      <c r="BF130" s="658"/>
      <c r="BG130" s="658"/>
      <c r="BH130" s="658"/>
      <c r="BI130" s="658"/>
      <c r="BJ130" s="658"/>
      <c r="BK130" s="658"/>
      <c r="BL130" s="658"/>
      <c r="BM130" s="658"/>
      <c r="BN130" s="658"/>
      <c r="BO130" s="658"/>
      <c r="BP130" s="658"/>
      <c r="BQ130" s="658"/>
      <c r="BR130" s="658"/>
      <c r="BS130" s="658"/>
      <c r="BT130" s="658"/>
      <c r="BU130" s="658"/>
      <c r="BV130" s="658"/>
      <c r="BW130" s="658"/>
      <c r="BX130" s="658"/>
      <c r="BY130" s="658"/>
      <c r="BZ130" s="658"/>
      <c r="CA130" s="658"/>
      <c r="CB130" s="658"/>
      <c r="CC130" s="658"/>
      <c r="CD130" s="658"/>
      <c r="CE130" s="658"/>
      <c r="CF130" s="388"/>
      <c r="CG130" s="388"/>
      <c r="CH130" s="388"/>
      <c r="CI130" s="388"/>
      <c r="CJ130" s="388"/>
      <c r="CK130" s="388"/>
      <c r="CL130" s="388"/>
      <c r="CM130" s="388"/>
      <c r="CN130" s="388"/>
      <c r="CO130" s="388"/>
      <c r="CP130" s="388"/>
      <c r="CQ130" s="388"/>
      <c r="CR130" s="388"/>
    </row>
    <row r="131" spans="1:96" s="397" customFormat="1" ht="13.5" customHeight="1" x14ac:dyDescent="0.2">
      <c r="A131" s="667" t="s">
        <v>91</v>
      </c>
      <c r="B131" s="668"/>
      <c r="C131" s="668"/>
      <c r="D131" s="668"/>
      <c r="E131" s="668"/>
      <c r="F131" s="668"/>
      <c r="G131" s="668"/>
      <c r="H131" s="668"/>
      <c r="I131" s="668"/>
      <c r="J131" s="668"/>
      <c r="K131" s="668"/>
      <c r="L131" s="668"/>
      <c r="M131" s="668"/>
      <c r="N131" s="668"/>
      <c r="O131" s="668"/>
      <c r="P131" s="668"/>
      <c r="Q131" s="668"/>
      <c r="R131" s="668"/>
      <c r="S131" s="668"/>
      <c r="T131" s="668"/>
      <c r="U131" s="668"/>
      <c r="V131" s="668"/>
      <c r="W131" s="668"/>
      <c r="X131" s="668"/>
      <c r="Y131" s="668"/>
      <c r="Z131" s="668"/>
      <c r="AA131" s="668"/>
      <c r="AB131" s="668"/>
      <c r="AC131" s="668"/>
      <c r="AD131" s="668"/>
      <c r="AE131" s="668"/>
      <c r="AF131" s="668"/>
      <c r="AG131" s="668"/>
      <c r="AH131" s="668"/>
      <c r="AI131" s="668"/>
      <c r="AJ131" s="668"/>
      <c r="AK131" s="668"/>
      <c r="AL131" s="668"/>
      <c r="AM131" s="668"/>
      <c r="AN131" s="668"/>
      <c r="AO131" s="668"/>
      <c r="AP131" s="668"/>
      <c r="AQ131" s="668"/>
      <c r="AR131" s="668"/>
      <c r="AS131" s="668"/>
      <c r="AT131" s="668"/>
      <c r="AU131" s="668"/>
      <c r="AV131" s="668"/>
      <c r="AW131" s="668"/>
      <c r="AX131" s="668"/>
      <c r="AY131" s="668"/>
      <c r="AZ131" s="668"/>
      <c r="BA131" s="668"/>
      <c r="BB131" s="668"/>
      <c r="BC131" s="668"/>
      <c r="BD131" s="668"/>
      <c r="BE131" s="668"/>
      <c r="BF131" s="668"/>
      <c r="BG131" s="668"/>
      <c r="BH131" s="668"/>
      <c r="BI131" s="668"/>
      <c r="BJ131" s="668"/>
      <c r="BK131" s="668"/>
      <c r="BL131" s="668"/>
      <c r="BM131" s="668"/>
      <c r="BN131" s="668"/>
      <c r="BO131" s="668"/>
      <c r="BP131" s="668"/>
      <c r="BQ131" s="668"/>
      <c r="BR131" s="668"/>
      <c r="BS131" s="668"/>
      <c r="BT131" s="668"/>
      <c r="BU131" s="668"/>
      <c r="BV131" s="668"/>
      <c r="BW131" s="668"/>
      <c r="BX131" s="668"/>
      <c r="BY131" s="668"/>
      <c r="BZ131" s="668"/>
      <c r="CA131" s="668"/>
      <c r="CB131" s="668"/>
      <c r="CC131" s="668"/>
      <c r="CD131" s="668"/>
      <c r="CE131" s="668"/>
      <c r="CF131" s="668"/>
      <c r="CG131" s="668"/>
      <c r="CH131" s="668"/>
      <c r="CI131" s="668"/>
      <c r="CJ131" s="668"/>
      <c r="CK131" s="668"/>
      <c r="CL131" s="668"/>
      <c r="CM131" s="668"/>
      <c r="CN131" s="668"/>
      <c r="CO131" s="668"/>
      <c r="CP131" s="668"/>
      <c r="CQ131" s="669"/>
      <c r="CR131" s="388"/>
    </row>
    <row r="132" spans="1:96" s="397" customFormat="1" ht="13.5" customHeight="1" x14ac:dyDescent="0.2">
      <c r="A132" s="728" t="s">
        <v>92</v>
      </c>
      <c r="B132" s="728"/>
      <c r="C132" s="728"/>
      <c r="D132" s="728"/>
      <c r="E132" s="728"/>
      <c r="F132" s="728"/>
      <c r="G132" s="728"/>
      <c r="H132" s="728"/>
      <c r="I132" s="728"/>
      <c r="J132" s="728"/>
      <c r="K132" s="728"/>
      <c r="L132" s="728"/>
      <c r="M132" s="728"/>
      <c r="N132" s="728" t="s">
        <v>93</v>
      </c>
      <c r="O132" s="728"/>
      <c r="P132" s="728"/>
      <c r="Q132" s="728"/>
      <c r="R132" s="728"/>
      <c r="S132" s="728"/>
      <c r="T132" s="728"/>
      <c r="U132" s="728"/>
      <c r="V132" s="728"/>
      <c r="W132" s="728"/>
      <c r="X132" s="728"/>
      <c r="Y132" s="728"/>
      <c r="Z132" s="728" t="s">
        <v>94</v>
      </c>
      <c r="AA132" s="728"/>
      <c r="AB132" s="728"/>
      <c r="AC132" s="728"/>
      <c r="AD132" s="728"/>
      <c r="AE132" s="728"/>
      <c r="AF132" s="728"/>
      <c r="AG132" s="728"/>
      <c r="AH132" s="728"/>
      <c r="AI132" s="728"/>
      <c r="AJ132" s="728"/>
      <c r="AK132" s="728"/>
      <c r="AL132" s="728" t="s">
        <v>95</v>
      </c>
      <c r="AM132" s="728"/>
      <c r="AN132" s="728"/>
      <c r="AO132" s="728"/>
      <c r="AP132" s="728"/>
      <c r="AQ132" s="728"/>
      <c r="AR132" s="728"/>
      <c r="AS132" s="728"/>
      <c r="AT132" s="728"/>
      <c r="AU132" s="728"/>
      <c r="AV132" s="728"/>
      <c r="AW132" s="728"/>
      <c r="AX132" s="722" t="s">
        <v>53</v>
      </c>
      <c r="AY132" s="722"/>
      <c r="AZ132" s="722"/>
      <c r="BA132" s="722"/>
      <c r="BB132" s="722"/>
      <c r="BC132" s="722"/>
      <c r="BD132" s="722"/>
      <c r="BE132" s="722"/>
      <c r="BF132" s="722"/>
      <c r="BG132" s="722"/>
      <c r="BH132" s="722"/>
      <c r="BI132" s="722"/>
      <c r="BJ132" s="722"/>
      <c r="BK132" s="722"/>
      <c r="BL132" s="722"/>
      <c r="BM132" s="722"/>
      <c r="BN132" s="722"/>
      <c r="BO132" s="722"/>
      <c r="BP132" s="722"/>
      <c r="BQ132" s="722"/>
      <c r="BR132" s="722"/>
      <c r="BS132" s="722"/>
      <c r="BT132" s="722"/>
      <c r="BU132" s="722"/>
      <c r="BV132" s="722"/>
      <c r="BW132" s="722"/>
      <c r="BX132" s="722"/>
      <c r="BY132" s="722"/>
      <c r="BZ132" s="722"/>
      <c r="CA132" s="722"/>
      <c r="CB132" s="722"/>
      <c r="CC132" s="722"/>
      <c r="CD132" s="722"/>
      <c r="CE132" s="722"/>
      <c r="CF132" s="722"/>
      <c r="CG132" s="722"/>
      <c r="CH132" s="722"/>
      <c r="CI132" s="722"/>
      <c r="CJ132" s="722"/>
      <c r="CK132" s="722"/>
      <c r="CL132" s="722"/>
      <c r="CM132" s="722"/>
      <c r="CN132" s="722"/>
      <c r="CO132" s="722"/>
      <c r="CP132" s="722"/>
      <c r="CQ132" s="722"/>
      <c r="CR132" s="388"/>
    </row>
    <row r="133" spans="1:96" s="397" customFormat="1" ht="13.5" customHeight="1" x14ac:dyDescent="0.2">
      <c r="A133" s="722" t="s">
        <v>30</v>
      </c>
      <c r="B133" s="722"/>
      <c r="C133" s="722"/>
      <c r="D133" s="722"/>
      <c r="E133" s="722"/>
      <c r="F133" s="722"/>
      <c r="G133" s="722"/>
      <c r="H133" s="722"/>
      <c r="I133" s="722"/>
      <c r="J133" s="722"/>
      <c r="K133" s="722"/>
      <c r="L133" s="722"/>
      <c r="M133" s="722"/>
      <c r="N133" s="722" t="s">
        <v>55</v>
      </c>
      <c r="O133" s="722"/>
      <c r="P133" s="722"/>
      <c r="Q133" s="722"/>
      <c r="R133" s="722"/>
      <c r="S133" s="722"/>
      <c r="T133" s="722"/>
      <c r="U133" s="722"/>
      <c r="V133" s="722"/>
      <c r="W133" s="722"/>
      <c r="X133" s="722"/>
      <c r="Y133" s="722"/>
      <c r="Z133" s="722" t="s">
        <v>56</v>
      </c>
      <c r="AA133" s="722"/>
      <c r="AB133" s="722"/>
      <c r="AC133" s="722"/>
      <c r="AD133" s="722"/>
      <c r="AE133" s="722"/>
      <c r="AF133" s="722"/>
      <c r="AG133" s="722"/>
      <c r="AH133" s="722"/>
      <c r="AI133" s="722"/>
      <c r="AJ133" s="722"/>
      <c r="AK133" s="722"/>
      <c r="AL133" s="722" t="s">
        <v>57</v>
      </c>
      <c r="AM133" s="722"/>
      <c r="AN133" s="722"/>
      <c r="AO133" s="722"/>
      <c r="AP133" s="722"/>
      <c r="AQ133" s="722"/>
      <c r="AR133" s="722"/>
      <c r="AS133" s="722"/>
      <c r="AT133" s="722"/>
      <c r="AU133" s="722"/>
      <c r="AV133" s="722"/>
      <c r="AW133" s="722"/>
      <c r="AX133" s="722" t="s">
        <v>58</v>
      </c>
      <c r="AY133" s="722"/>
      <c r="AZ133" s="722"/>
      <c r="BA133" s="722"/>
      <c r="BB133" s="722"/>
      <c r="BC133" s="722"/>
      <c r="BD133" s="722"/>
      <c r="BE133" s="722"/>
      <c r="BF133" s="722"/>
      <c r="BG133" s="722"/>
      <c r="BH133" s="722"/>
      <c r="BI133" s="722"/>
      <c r="BJ133" s="722"/>
      <c r="BK133" s="722"/>
      <c r="BL133" s="722"/>
      <c r="BM133" s="722"/>
      <c r="BN133" s="722"/>
      <c r="BO133" s="722"/>
      <c r="BP133" s="722"/>
      <c r="BQ133" s="722"/>
      <c r="BR133" s="722"/>
      <c r="BS133" s="722"/>
      <c r="BT133" s="722"/>
      <c r="BU133" s="722"/>
      <c r="BV133" s="722"/>
      <c r="BW133" s="722"/>
      <c r="BX133" s="722"/>
      <c r="BY133" s="722"/>
      <c r="BZ133" s="722"/>
      <c r="CA133" s="722"/>
      <c r="CB133" s="722"/>
      <c r="CC133" s="722"/>
      <c r="CD133" s="722"/>
      <c r="CE133" s="722"/>
      <c r="CF133" s="722"/>
      <c r="CG133" s="722"/>
      <c r="CH133" s="722"/>
      <c r="CI133" s="722"/>
      <c r="CJ133" s="722"/>
      <c r="CK133" s="722"/>
      <c r="CL133" s="722"/>
      <c r="CM133" s="722"/>
      <c r="CN133" s="722"/>
      <c r="CO133" s="722"/>
      <c r="CP133" s="722"/>
      <c r="CQ133" s="722"/>
      <c r="CR133" s="388"/>
    </row>
    <row r="134" spans="1:96" s="397" customFormat="1" ht="13.5" customHeight="1" x14ac:dyDescent="0.2">
      <c r="A134" s="524" t="s">
        <v>96</v>
      </c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 t="s">
        <v>97</v>
      </c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 t="s">
        <v>98</v>
      </c>
      <c r="AA134" s="524"/>
      <c r="AB134" s="524"/>
      <c r="AC134" s="524"/>
      <c r="AD134" s="524"/>
      <c r="AE134" s="524"/>
      <c r="AF134" s="524"/>
      <c r="AG134" s="524"/>
      <c r="AH134" s="524"/>
      <c r="AI134" s="524"/>
      <c r="AJ134" s="524"/>
      <c r="AK134" s="524"/>
      <c r="AL134" s="524" t="s">
        <v>99</v>
      </c>
      <c r="AM134" s="524"/>
      <c r="AN134" s="524"/>
      <c r="AO134" s="524"/>
      <c r="AP134" s="524"/>
      <c r="AQ134" s="524"/>
      <c r="AR134" s="524"/>
      <c r="AS134" s="524"/>
      <c r="AT134" s="524"/>
      <c r="AU134" s="524"/>
      <c r="AV134" s="524"/>
      <c r="AW134" s="524"/>
      <c r="AX134" s="719" t="s">
        <v>100</v>
      </c>
      <c r="AY134" s="719"/>
      <c r="AZ134" s="719"/>
      <c r="BA134" s="719"/>
      <c r="BB134" s="719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19"/>
      <c r="BQ134" s="719"/>
      <c r="BR134" s="719"/>
      <c r="BS134" s="719"/>
      <c r="BT134" s="719"/>
      <c r="BU134" s="719"/>
      <c r="BV134" s="719"/>
      <c r="BW134" s="719"/>
      <c r="BX134" s="719"/>
      <c r="BY134" s="719"/>
      <c r="BZ134" s="719"/>
      <c r="CA134" s="719"/>
      <c r="CB134" s="719"/>
      <c r="CC134" s="719"/>
      <c r="CD134" s="719"/>
      <c r="CE134" s="719"/>
      <c r="CF134" s="719"/>
      <c r="CG134" s="719"/>
      <c r="CH134" s="719"/>
      <c r="CI134" s="719"/>
      <c r="CJ134" s="719"/>
      <c r="CK134" s="719"/>
      <c r="CL134" s="719"/>
      <c r="CM134" s="719"/>
      <c r="CN134" s="719"/>
      <c r="CO134" s="719"/>
      <c r="CP134" s="719"/>
      <c r="CQ134" s="719"/>
      <c r="CR134" s="388"/>
    </row>
    <row r="135" spans="1:96" s="397" customFormat="1" ht="24.75" customHeight="1" x14ac:dyDescent="0.2">
      <c r="A135" s="524" t="s">
        <v>101</v>
      </c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 t="s">
        <v>102</v>
      </c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  <c r="Y135" s="524"/>
      <c r="Z135" s="524" t="s">
        <v>103</v>
      </c>
      <c r="AA135" s="524"/>
      <c r="AB135" s="524"/>
      <c r="AC135" s="524"/>
      <c r="AD135" s="524"/>
      <c r="AE135" s="524"/>
      <c r="AF135" s="524"/>
      <c r="AG135" s="524"/>
      <c r="AH135" s="524"/>
      <c r="AI135" s="524"/>
      <c r="AJ135" s="524"/>
      <c r="AK135" s="524"/>
      <c r="AL135" s="524" t="s">
        <v>104</v>
      </c>
      <c r="AM135" s="524"/>
      <c r="AN135" s="524"/>
      <c r="AO135" s="524"/>
      <c r="AP135" s="524"/>
      <c r="AQ135" s="524"/>
      <c r="AR135" s="524"/>
      <c r="AS135" s="524"/>
      <c r="AT135" s="524"/>
      <c r="AU135" s="524"/>
      <c r="AV135" s="524"/>
      <c r="AW135" s="524"/>
      <c r="AX135" s="719" t="s">
        <v>105</v>
      </c>
      <c r="AY135" s="719"/>
      <c r="AZ135" s="719"/>
      <c r="BA135" s="719"/>
      <c r="BB135" s="719"/>
      <c r="BC135" s="719"/>
      <c r="BD135" s="719"/>
      <c r="BE135" s="719"/>
      <c r="BF135" s="71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19"/>
      <c r="BQ135" s="719"/>
      <c r="BR135" s="719"/>
      <c r="BS135" s="719"/>
      <c r="BT135" s="719"/>
      <c r="BU135" s="719"/>
      <c r="BV135" s="719"/>
      <c r="BW135" s="719"/>
      <c r="BX135" s="719"/>
      <c r="BY135" s="719"/>
      <c r="BZ135" s="719"/>
      <c r="CA135" s="719"/>
      <c r="CB135" s="719"/>
      <c r="CC135" s="719"/>
      <c r="CD135" s="719"/>
      <c r="CE135" s="719"/>
      <c r="CF135" s="719"/>
      <c r="CG135" s="719"/>
      <c r="CH135" s="719"/>
      <c r="CI135" s="719"/>
      <c r="CJ135" s="719"/>
      <c r="CK135" s="719"/>
      <c r="CL135" s="719"/>
      <c r="CM135" s="719"/>
      <c r="CN135" s="719"/>
      <c r="CO135" s="719"/>
      <c r="CP135" s="719"/>
      <c r="CQ135" s="719"/>
      <c r="CR135" s="388"/>
    </row>
    <row r="136" spans="1:96" s="397" customFormat="1" ht="26.25" customHeight="1" x14ac:dyDescent="0.2">
      <c r="A136" s="524" t="s">
        <v>101</v>
      </c>
      <c r="B136" s="524"/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 t="s">
        <v>102</v>
      </c>
      <c r="O136" s="524"/>
      <c r="P136" s="524"/>
      <c r="Q136" s="524"/>
      <c r="R136" s="524"/>
      <c r="S136" s="524"/>
      <c r="T136" s="524"/>
      <c r="U136" s="524"/>
      <c r="V136" s="524"/>
      <c r="W136" s="524"/>
      <c r="X136" s="524"/>
      <c r="Y136" s="524"/>
      <c r="Z136" s="524" t="s">
        <v>103</v>
      </c>
      <c r="AA136" s="524"/>
      <c r="AB136" s="524"/>
      <c r="AC136" s="524"/>
      <c r="AD136" s="524"/>
      <c r="AE136" s="524"/>
      <c r="AF136" s="524"/>
      <c r="AG136" s="524"/>
      <c r="AH136" s="524"/>
      <c r="AI136" s="524"/>
      <c r="AJ136" s="524"/>
      <c r="AK136" s="524"/>
      <c r="AL136" s="524" t="s">
        <v>106</v>
      </c>
      <c r="AM136" s="524"/>
      <c r="AN136" s="524"/>
      <c r="AO136" s="524"/>
      <c r="AP136" s="524"/>
      <c r="AQ136" s="524"/>
      <c r="AR136" s="524"/>
      <c r="AS136" s="524"/>
      <c r="AT136" s="524"/>
      <c r="AU136" s="524"/>
      <c r="AV136" s="524"/>
      <c r="AW136" s="524"/>
      <c r="AX136" s="719" t="s">
        <v>107</v>
      </c>
      <c r="AY136" s="719"/>
      <c r="AZ136" s="719"/>
      <c r="BA136" s="719"/>
      <c r="BB136" s="719"/>
      <c r="BC136" s="719"/>
      <c r="BD136" s="719"/>
      <c r="BE136" s="719"/>
      <c r="BF136" s="71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19"/>
      <c r="BQ136" s="719"/>
      <c r="BR136" s="719"/>
      <c r="BS136" s="719"/>
      <c r="BT136" s="719"/>
      <c r="BU136" s="719"/>
      <c r="BV136" s="719"/>
      <c r="BW136" s="719"/>
      <c r="BX136" s="719"/>
      <c r="BY136" s="719"/>
      <c r="BZ136" s="719"/>
      <c r="CA136" s="719"/>
      <c r="CB136" s="719"/>
      <c r="CC136" s="719"/>
      <c r="CD136" s="719"/>
      <c r="CE136" s="719"/>
      <c r="CF136" s="719"/>
      <c r="CG136" s="719"/>
      <c r="CH136" s="719"/>
      <c r="CI136" s="719"/>
      <c r="CJ136" s="719"/>
      <c r="CK136" s="719"/>
      <c r="CL136" s="719"/>
      <c r="CM136" s="719"/>
      <c r="CN136" s="719"/>
      <c r="CO136" s="719"/>
      <c r="CP136" s="719"/>
      <c r="CQ136" s="719"/>
      <c r="CR136" s="388"/>
    </row>
    <row r="137" spans="1:96" s="397" customFormat="1" ht="28.5" customHeight="1" x14ac:dyDescent="0.2">
      <c r="A137" s="524" t="s">
        <v>101</v>
      </c>
      <c r="B137" s="524"/>
      <c r="C137" s="524"/>
      <c r="D137" s="524"/>
      <c r="E137" s="524"/>
      <c r="F137" s="524"/>
      <c r="G137" s="524"/>
      <c r="H137" s="524"/>
      <c r="I137" s="524"/>
      <c r="J137" s="524"/>
      <c r="K137" s="524"/>
      <c r="L137" s="524"/>
      <c r="M137" s="524"/>
      <c r="N137" s="524" t="s">
        <v>102</v>
      </c>
      <c r="O137" s="524"/>
      <c r="P137" s="524"/>
      <c r="Q137" s="524"/>
      <c r="R137" s="524"/>
      <c r="S137" s="524"/>
      <c r="T137" s="524"/>
      <c r="U137" s="524"/>
      <c r="V137" s="524"/>
      <c r="W137" s="524"/>
      <c r="X137" s="524"/>
      <c r="Y137" s="524"/>
      <c r="Z137" s="524" t="s">
        <v>534</v>
      </c>
      <c r="AA137" s="524"/>
      <c r="AB137" s="524"/>
      <c r="AC137" s="524"/>
      <c r="AD137" s="524"/>
      <c r="AE137" s="524"/>
      <c r="AF137" s="524"/>
      <c r="AG137" s="524"/>
      <c r="AH137" s="524"/>
      <c r="AI137" s="524"/>
      <c r="AJ137" s="524"/>
      <c r="AK137" s="524"/>
      <c r="AL137" s="524" t="s">
        <v>532</v>
      </c>
      <c r="AM137" s="524"/>
      <c r="AN137" s="524"/>
      <c r="AO137" s="524"/>
      <c r="AP137" s="524"/>
      <c r="AQ137" s="524"/>
      <c r="AR137" s="524"/>
      <c r="AS137" s="524"/>
      <c r="AT137" s="524"/>
      <c r="AU137" s="524"/>
      <c r="AV137" s="524"/>
      <c r="AW137" s="524"/>
      <c r="AX137" s="719" t="s">
        <v>533</v>
      </c>
      <c r="AY137" s="719"/>
      <c r="AZ137" s="719"/>
      <c r="BA137" s="719"/>
      <c r="BB137" s="719"/>
      <c r="BC137" s="719"/>
      <c r="BD137" s="719"/>
      <c r="BE137" s="719"/>
      <c r="BF137" s="71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19"/>
      <c r="BQ137" s="719"/>
      <c r="BR137" s="719"/>
      <c r="BS137" s="719"/>
      <c r="BT137" s="719"/>
      <c r="BU137" s="719"/>
      <c r="BV137" s="719"/>
      <c r="BW137" s="719"/>
      <c r="BX137" s="719"/>
      <c r="BY137" s="719"/>
      <c r="BZ137" s="719"/>
      <c r="CA137" s="719"/>
      <c r="CB137" s="719"/>
      <c r="CC137" s="719"/>
      <c r="CD137" s="719"/>
      <c r="CE137" s="719"/>
      <c r="CF137" s="719"/>
      <c r="CG137" s="719"/>
      <c r="CH137" s="719"/>
      <c r="CI137" s="719"/>
      <c r="CJ137" s="719"/>
      <c r="CK137" s="719"/>
      <c r="CL137" s="719"/>
      <c r="CM137" s="719"/>
      <c r="CN137" s="719"/>
      <c r="CO137" s="719"/>
      <c r="CP137" s="719"/>
      <c r="CQ137" s="719"/>
      <c r="CR137" s="388"/>
    </row>
    <row r="138" spans="1:96" s="397" customFormat="1" ht="13.5" customHeight="1" x14ac:dyDescent="0.2">
      <c r="A138" s="973"/>
      <c r="B138" s="965"/>
      <c r="C138" s="965"/>
      <c r="D138" s="965"/>
      <c r="E138" s="965"/>
      <c r="F138" s="965"/>
      <c r="G138" s="965"/>
      <c r="H138" s="965"/>
      <c r="I138" s="965"/>
      <c r="J138" s="965"/>
      <c r="K138" s="965"/>
      <c r="L138" s="965"/>
      <c r="M138" s="965"/>
      <c r="N138" s="965"/>
      <c r="O138" s="965"/>
      <c r="P138" s="965"/>
      <c r="Q138" s="965"/>
      <c r="R138" s="965"/>
      <c r="S138" s="965"/>
      <c r="T138" s="965"/>
      <c r="U138" s="965"/>
      <c r="V138" s="965"/>
      <c r="W138" s="965"/>
      <c r="X138" s="965"/>
      <c r="Y138" s="965"/>
      <c r="Z138" s="965"/>
      <c r="AA138" s="965"/>
      <c r="AB138" s="965"/>
      <c r="AC138" s="965"/>
      <c r="AD138" s="965"/>
      <c r="AE138" s="965"/>
      <c r="AF138" s="965"/>
      <c r="AG138" s="965"/>
      <c r="AH138" s="965"/>
      <c r="AI138" s="965"/>
      <c r="AJ138" s="965"/>
      <c r="AK138" s="965"/>
      <c r="AL138" s="965"/>
      <c r="AM138" s="965"/>
      <c r="AN138" s="965"/>
      <c r="AO138" s="965"/>
      <c r="AP138" s="965"/>
      <c r="AQ138" s="965"/>
      <c r="AR138" s="965"/>
      <c r="AS138" s="965"/>
      <c r="AT138" s="965"/>
      <c r="AU138" s="965"/>
      <c r="AV138" s="965"/>
      <c r="AW138" s="965"/>
      <c r="AX138" s="965"/>
      <c r="AY138" s="965"/>
      <c r="AZ138" s="965"/>
      <c r="BA138" s="965"/>
      <c r="BB138" s="965"/>
      <c r="BC138" s="965"/>
      <c r="BD138" s="965"/>
      <c r="BE138" s="965"/>
      <c r="BF138" s="965"/>
      <c r="BG138" s="965"/>
      <c r="BH138" s="965"/>
      <c r="BI138" s="965"/>
      <c r="BJ138" s="965"/>
      <c r="BK138" s="965"/>
      <c r="BL138" s="965"/>
      <c r="BM138" s="965"/>
      <c r="BN138" s="965"/>
      <c r="BO138" s="965"/>
      <c r="BP138" s="965"/>
      <c r="BQ138" s="965"/>
      <c r="BR138" s="965"/>
      <c r="BS138" s="965"/>
      <c r="BT138" s="965"/>
      <c r="BU138" s="965"/>
      <c r="BV138" s="965"/>
      <c r="BW138" s="965"/>
      <c r="BX138" s="965"/>
      <c r="BY138" s="965"/>
      <c r="BZ138" s="965"/>
      <c r="CA138" s="965"/>
      <c r="CB138" s="965"/>
      <c r="CC138" s="965"/>
      <c r="CD138" s="965"/>
      <c r="CE138" s="965"/>
      <c r="CF138" s="965"/>
      <c r="CG138" s="965"/>
      <c r="CH138" s="965"/>
      <c r="CI138" s="965"/>
      <c r="CJ138" s="965"/>
      <c r="CK138" s="965"/>
      <c r="CL138" s="965"/>
      <c r="CM138" s="965"/>
      <c r="CN138" s="965"/>
      <c r="CO138" s="965"/>
      <c r="CP138" s="965"/>
      <c r="CQ138" s="965"/>
      <c r="CR138" s="388"/>
    </row>
    <row r="139" spans="1:96" s="397" customFormat="1" ht="13.5" customHeight="1" x14ac:dyDescent="0.2">
      <c r="A139" s="552" t="s">
        <v>108</v>
      </c>
      <c r="B139" s="552"/>
      <c r="C139" s="552"/>
      <c r="D139" s="552"/>
      <c r="E139" s="552"/>
      <c r="F139" s="552"/>
      <c r="G139" s="552"/>
      <c r="H139" s="552"/>
      <c r="I139" s="552"/>
      <c r="J139" s="552"/>
      <c r="K139" s="552"/>
      <c r="L139" s="552"/>
      <c r="M139" s="552"/>
      <c r="N139" s="552"/>
      <c r="O139" s="552"/>
      <c r="P139" s="552"/>
      <c r="Q139" s="552"/>
      <c r="R139" s="552"/>
      <c r="S139" s="552"/>
      <c r="T139" s="552"/>
      <c r="U139" s="552"/>
      <c r="V139" s="552"/>
      <c r="W139" s="552"/>
      <c r="X139" s="552"/>
      <c r="Y139" s="552"/>
      <c r="Z139" s="552"/>
      <c r="AA139" s="552"/>
      <c r="AB139" s="552"/>
      <c r="AC139" s="552"/>
      <c r="AD139" s="552"/>
      <c r="AE139" s="552"/>
      <c r="AF139" s="552"/>
      <c r="AG139" s="552"/>
      <c r="AH139" s="552"/>
      <c r="AI139" s="552"/>
      <c r="AJ139" s="552"/>
      <c r="AK139" s="552"/>
      <c r="AL139" s="552"/>
      <c r="AM139" s="552"/>
      <c r="AN139" s="552"/>
      <c r="AO139" s="552"/>
      <c r="AP139" s="552"/>
      <c r="AQ139" s="552"/>
      <c r="AR139" s="552"/>
      <c r="AS139" s="552"/>
      <c r="AT139" s="552"/>
      <c r="AU139" s="552"/>
      <c r="AV139" s="552"/>
      <c r="AW139" s="552"/>
      <c r="AX139" s="552"/>
      <c r="AY139" s="552"/>
      <c r="AZ139" s="552"/>
      <c r="BA139" s="552"/>
      <c r="BB139" s="552"/>
      <c r="BC139" s="552"/>
      <c r="BD139" s="552"/>
      <c r="BE139" s="552"/>
      <c r="BF139" s="552"/>
      <c r="BG139" s="552"/>
      <c r="BH139" s="552"/>
      <c r="BI139" s="552"/>
      <c r="BJ139" s="552"/>
      <c r="BK139" s="552"/>
      <c r="BL139" s="552"/>
      <c r="BM139" s="552"/>
      <c r="BN139" s="552"/>
      <c r="BO139" s="552"/>
      <c r="BP139" s="552"/>
      <c r="BQ139" s="552"/>
      <c r="BR139" s="552"/>
      <c r="BS139" s="552"/>
      <c r="BT139" s="552"/>
      <c r="BU139" s="552"/>
      <c r="BV139" s="552"/>
      <c r="BW139" s="552"/>
      <c r="BX139" s="552"/>
      <c r="BY139" s="552"/>
      <c r="BZ139" s="552"/>
      <c r="CA139" s="552"/>
      <c r="CB139" s="552"/>
      <c r="CC139" s="552"/>
      <c r="CD139" s="552"/>
      <c r="CE139" s="552"/>
      <c r="CF139" s="388"/>
      <c r="CG139" s="388"/>
      <c r="CH139" s="388"/>
      <c r="CI139" s="388"/>
      <c r="CJ139" s="388"/>
      <c r="CK139" s="388"/>
      <c r="CL139" s="388"/>
      <c r="CM139" s="388"/>
      <c r="CN139" s="388"/>
      <c r="CO139" s="388"/>
      <c r="CP139" s="388"/>
      <c r="CQ139" s="388"/>
      <c r="CR139" s="388"/>
    </row>
    <row r="140" spans="1:96" s="397" customFormat="1" ht="13.5" customHeight="1" x14ac:dyDescent="0.2">
      <c r="A140" s="723" t="s">
        <v>109</v>
      </c>
      <c r="B140" s="723"/>
      <c r="C140" s="723"/>
      <c r="D140" s="723"/>
      <c r="E140" s="723"/>
      <c r="F140" s="723"/>
      <c r="G140" s="723"/>
      <c r="H140" s="723"/>
      <c r="I140" s="723"/>
      <c r="J140" s="723"/>
      <c r="K140" s="723"/>
      <c r="L140" s="723"/>
      <c r="M140" s="723"/>
      <c r="N140" s="723"/>
      <c r="O140" s="723"/>
      <c r="P140" s="723"/>
      <c r="Q140" s="723"/>
      <c r="R140" s="723"/>
      <c r="S140" s="723"/>
      <c r="T140" s="723"/>
      <c r="U140" s="723"/>
      <c r="V140" s="723"/>
      <c r="W140" s="723"/>
      <c r="X140" s="723"/>
      <c r="Y140" s="723"/>
      <c r="Z140" s="723"/>
      <c r="AA140" s="723"/>
      <c r="AB140" s="723"/>
      <c r="AC140" s="723"/>
      <c r="AD140" s="723"/>
      <c r="AE140" s="723"/>
      <c r="AF140" s="723"/>
      <c r="AG140" s="723"/>
      <c r="AH140" s="723"/>
      <c r="AI140" s="723"/>
      <c r="AJ140" s="723"/>
      <c r="AK140" s="723"/>
      <c r="AL140" s="723"/>
      <c r="AM140" s="723"/>
      <c r="AN140" s="723"/>
      <c r="AO140" s="723"/>
      <c r="AP140" s="723"/>
      <c r="AQ140" s="723"/>
      <c r="AR140" s="723"/>
      <c r="AS140" s="723"/>
      <c r="AT140" s="723"/>
      <c r="AU140" s="723"/>
      <c r="AV140" s="723"/>
      <c r="AW140" s="723"/>
      <c r="AX140" s="723"/>
      <c r="AY140" s="723"/>
      <c r="AZ140" s="723"/>
      <c r="BA140" s="723"/>
      <c r="BB140" s="723"/>
      <c r="BC140" s="723"/>
      <c r="BD140" s="723"/>
      <c r="BE140" s="723"/>
      <c r="BF140" s="723"/>
      <c r="BG140" s="723"/>
      <c r="BH140" s="723"/>
      <c r="BI140" s="723"/>
      <c r="BJ140" s="723"/>
      <c r="BK140" s="723"/>
      <c r="BL140" s="723"/>
      <c r="BM140" s="723"/>
      <c r="BN140" s="723"/>
      <c r="BO140" s="723"/>
      <c r="BP140" s="723"/>
      <c r="BQ140" s="723"/>
      <c r="BR140" s="723"/>
      <c r="BS140" s="723"/>
      <c r="BT140" s="723"/>
      <c r="BU140" s="723"/>
      <c r="BV140" s="723"/>
      <c r="BW140" s="723"/>
      <c r="BX140" s="723"/>
      <c r="BY140" s="723"/>
      <c r="BZ140" s="723"/>
      <c r="CA140" s="723"/>
      <c r="CB140" s="723"/>
      <c r="CC140" s="723"/>
      <c r="CD140" s="723"/>
      <c r="CE140" s="723"/>
      <c r="CF140" s="723"/>
      <c r="CG140" s="723"/>
      <c r="CH140" s="723"/>
      <c r="CI140" s="723"/>
      <c r="CJ140" s="723"/>
      <c r="CK140" s="723"/>
      <c r="CL140" s="723"/>
      <c r="CM140" s="723"/>
      <c r="CN140" s="723"/>
      <c r="CO140" s="723"/>
      <c r="CP140" s="723"/>
      <c r="CQ140" s="723"/>
      <c r="CR140" s="388"/>
    </row>
    <row r="141" spans="1:96" s="397" customFormat="1" ht="93.75" customHeight="1" x14ac:dyDescent="0.2">
      <c r="A141" s="724" t="s">
        <v>307</v>
      </c>
      <c r="B141" s="724"/>
      <c r="C141" s="724"/>
      <c r="D141" s="724"/>
      <c r="E141" s="724"/>
      <c r="F141" s="724"/>
      <c r="G141" s="724"/>
      <c r="H141" s="724"/>
      <c r="I141" s="724"/>
      <c r="J141" s="724"/>
      <c r="K141" s="724"/>
      <c r="L141" s="724"/>
      <c r="M141" s="724"/>
      <c r="N141" s="724"/>
      <c r="O141" s="724"/>
      <c r="P141" s="724"/>
      <c r="Q141" s="724"/>
      <c r="R141" s="724"/>
      <c r="S141" s="724"/>
      <c r="T141" s="724"/>
      <c r="U141" s="724"/>
      <c r="V141" s="724"/>
      <c r="W141" s="724"/>
      <c r="X141" s="724"/>
      <c r="Y141" s="724"/>
      <c r="Z141" s="724"/>
      <c r="AA141" s="724"/>
      <c r="AB141" s="724"/>
      <c r="AC141" s="724"/>
      <c r="AD141" s="724"/>
      <c r="AE141" s="724"/>
      <c r="AF141" s="724"/>
      <c r="AG141" s="724"/>
      <c r="AH141" s="724"/>
      <c r="AI141" s="724"/>
      <c r="AJ141" s="724"/>
      <c r="AK141" s="724"/>
      <c r="AL141" s="724"/>
      <c r="AM141" s="724"/>
      <c r="AN141" s="724"/>
      <c r="AO141" s="724"/>
      <c r="AP141" s="724"/>
      <c r="AQ141" s="724"/>
      <c r="AR141" s="724"/>
      <c r="AS141" s="724"/>
      <c r="AT141" s="724"/>
      <c r="AU141" s="724"/>
      <c r="AV141" s="724"/>
      <c r="AW141" s="724"/>
      <c r="AX141" s="724"/>
      <c r="AY141" s="724"/>
      <c r="AZ141" s="724"/>
      <c r="BA141" s="724"/>
      <c r="BB141" s="724"/>
      <c r="BC141" s="724"/>
      <c r="BD141" s="724"/>
      <c r="BE141" s="724"/>
      <c r="BF141" s="724"/>
      <c r="BG141" s="724"/>
      <c r="BH141" s="724"/>
      <c r="BI141" s="724"/>
      <c r="BJ141" s="724"/>
      <c r="BK141" s="724"/>
      <c r="BL141" s="724"/>
      <c r="BM141" s="724"/>
      <c r="BN141" s="724"/>
      <c r="BO141" s="724"/>
      <c r="BP141" s="724"/>
      <c r="BQ141" s="724"/>
      <c r="BR141" s="724"/>
      <c r="BS141" s="724"/>
      <c r="BT141" s="724"/>
      <c r="BU141" s="724"/>
      <c r="BV141" s="724"/>
      <c r="BW141" s="724"/>
      <c r="BX141" s="724"/>
      <c r="BY141" s="724"/>
      <c r="BZ141" s="724"/>
      <c r="CA141" s="724"/>
      <c r="CB141" s="724"/>
      <c r="CC141" s="724"/>
      <c r="CD141" s="724"/>
      <c r="CE141" s="724"/>
      <c r="CF141" s="724"/>
      <c r="CG141" s="724"/>
      <c r="CH141" s="724"/>
      <c r="CI141" s="724"/>
      <c r="CJ141" s="724"/>
      <c r="CK141" s="724"/>
      <c r="CL141" s="724"/>
      <c r="CM141" s="724"/>
      <c r="CN141" s="724"/>
      <c r="CO141" s="724"/>
      <c r="CP141" s="724"/>
      <c r="CQ141" s="724"/>
      <c r="CR141" s="388"/>
    </row>
    <row r="142" spans="1:96" s="397" customFormat="1" ht="13.5" customHeight="1" x14ac:dyDescent="0.2">
      <c r="A142" s="617" t="s">
        <v>110</v>
      </c>
      <c r="B142" s="617"/>
      <c r="C142" s="617"/>
      <c r="D142" s="617"/>
      <c r="E142" s="617"/>
      <c r="F142" s="617"/>
      <c r="G142" s="617"/>
      <c r="H142" s="617"/>
      <c r="I142" s="617"/>
      <c r="J142" s="617"/>
      <c r="K142" s="617"/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7"/>
      <c r="Y142" s="617"/>
      <c r="Z142" s="617"/>
      <c r="AA142" s="617"/>
      <c r="AB142" s="617"/>
      <c r="AC142" s="617"/>
      <c r="AD142" s="617"/>
      <c r="AE142" s="617"/>
      <c r="AF142" s="617"/>
      <c r="AG142" s="617"/>
      <c r="AH142" s="617"/>
      <c r="AI142" s="617"/>
      <c r="AJ142" s="617"/>
      <c r="AK142" s="617"/>
      <c r="AL142" s="617"/>
      <c r="AM142" s="617"/>
      <c r="AN142" s="617"/>
      <c r="AO142" s="617"/>
      <c r="AP142" s="617"/>
      <c r="AQ142" s="617"/>
      <c r="AR142" s="617"/>
      <c r="AS142" s="617"/>
      <c r="AT142" s="617"/>
      <c r="AU142" s="617"/>
      <c r="AV142" s="617"/>
      <c r="AW142" s="617"/>
      <c r="AX142" s="617"/>
      <c r="AY142" s="617"/>
      <c r="AZ142" s="617"/>
      <c r="BA142" s="617"/>
      <c r="BB142" s="617"/>
      <c r="BC142" s="617"/>
      <c r="BD142" s="617"/>
      <c r="BE142" s="617"/>
      <c r="BF142" s="617"/>
      <c r="BG142" s="617"/>
      <c r="BH142" s="617"/>
      <c r="BI142" s="617"/>
      <c r="BJ142" s="617"/>
      <c r="BK142" s="617"/>
      <c r="BL142" s="617"/>
      <c r="BM142" s="617"/>
      <c r="BN142" s="617"/>
      <c r="BO142" s="617"/>
      <c r="BP142" s="617"/>
      <c r="BQ142" s="617"/>
      <c r="BR142" s="617"/>
      <c r="BS142" s="617"/>
      <c r="BT142" s="617"/>
      <c r="BU142" s="617"/>
      <c r="BV142" s="617"/>
      <c r="BW142" s="617"/>
      <c r="BX142" s="617"/>
      <c r="BY142" s="617"/>
      <c r="BZ142" s="617"/>
      <c r="CA142" s="617"/>
      <c r="CB142" s="617"/>
      <c r="CC142" s="617"/>
      <c r="CD142" s="617"/>
      <c r="CE142" s="617"/>
      <c r="CF142" s="388"/>
      <c r="CG142" s="388"/>
      <c r="CH142" s="388"/>
      <c r="CI142" s="388"/>
      <c r="CJ142" s="388"/>
      <c r="CK142" s="388"/>
      <c r="CL142" s="388"/>
      <c r="CM142" s="388"/>
      <c r="CN142" s="388"/>
      <c r="CO142" s="388"/>
      <c r="CP142" s="388"/>
      <c r="CQ142" s="388"/>
      <c r="CR142" s="388"/>
    </row>
    <row r="143" spans="1:96" s="397" customFormat="1" ht="13.5" customHeight="1" x14ac:dyDescent="0.2">
      <c r="A143" s="552" t="s">
        <v>111</v>
      </c>
      <c r="B143" s="552"/>
      <c r="C143" s="552"/>
      <c r="D143" s="552"/>
      <c r="E143" s="552"/>
      <c r="F143" s="552"/>
      <c r="G143" s="552"/>
      <c r="H143" s="552"/>
      <c r="I143" s="552"/>
      <c r="J143" s="552"/>
      <c r="K143" s="552"/>
      <c r="L143" s="552"/>
      <c r="M143" s="552"/>
      <c r="N143" s="552"/>
      <c r="O143" s="552"/>
      <c r="P143" s="552"/>
      <c r="Q143" s="552"/>
      <c r="R143" s="552"/>
      <c r="S143" s="552"/>
      <c r="T143" s="552"/>
      <c r="U143" s="552"/>
      <c r="V143" s="552"/>
      <c r="W143" s="552"/>
      <c r="X143" s="552"/>
      <c r="Y143" s="552"/>
      <c r="Z143" s="552"/>
      <c r="AA143" s="552"/>
      <c r="AB143" s="552"/>
      <c r="AC143" s="552"/>
      <c r="AD143" s="552"/>
      <c r="AE143" s="552"/>
      <c r="AF143" s="552"/>
      <c r="AG143" s="552"/>
      <c r="AH143" s="552"/>
      <c r="AI143" s="552"/>
      <c r="AJ143" s="552"/>
      <c r="AK143" s="552"/>
      <c r="AL143" s="552"/>
      <c r="AM143" s="552"/>
      <c r="AN143" s="552"/>
      <c r="AO143" s="552"/>
      <c r="AP143" s="552"/>
      <c r="AQ143" s="552"/>
      <c r="AR143" s="552"/>
      <c r="AS143" s="552"/>
      <c r="AT143" s="552"/>
      <c r="AU143" s="552"/>
      <c r="AV143" s="552"/>
      <c r="AW143" s="552"/>
      <c r="AX143" s="552"/>
      <c r="AY143" s="552"/>
      <c r="AZ143" s="552"/>
      <c r="BA143" s="552"/>
      <c r="BB143" s="552"/>
      <c r="BC143" s="552"/>
      <c r="BD143" s="552"/>
      <c r="BE143" s="552"/>
      <c r="BF143" s="552"/>
      <c r="BG143" s="552"/>
      <c r="BH143" s="552"/>
      <c r="BI143" s="552"/>
      <c r="BJ143" s="552"/>
      <c r="BK143" s="552"/>
      <c r="BL143" s="552"/>
      <c r="BM143" s="552"/>
      <c r="BN143" s="552"/>
      <c r="BO143" s="552"/>
      <c r="BP143" s="552"/>
      <c r="BQ143" s="552"/>
      <c r="BR143" s="552"/>
      <c r="BS143" s="552"/>
      <c r="BT143" s="552"/>
      <c r="BU143" s="552"/>
      <c r="BV143" s="552"/>
      <c r="BW143" s="552"/>
      <c r="BX143" s="552"/>
      <c r="BY143" s="552"/>
      <c r="BZ143" s="552"/>
      <c r="CA143" s="552"/>
      <c r="CB143" s="552"/>
      <c r="CC143" s="552"/>
      <c r="CD143" s="552"/>
      <c r="CE143" s="552"/>
      <c r="CF143" s="388"/>
      <c r="CG143" s="388"/>
      <c r="CH143" s="388"/>
      <c r="CI143" s="388"/>
      <c r="CJ143" s="388"/>
      <c r="CK143" s="388"/>
      <c r="CL143" s="388"/>
      <c r="CM143" s="388"/>
      <c r="CN143" s="388"/>
      <c r="CO143" s="388"/>
      <c r="CP143" s="388"/>
      <c r="CQ143" s="388"/>
      <c r="CR143" s="388"/>
    </row>
    <row r="144" spans="1:96" s="397" customFormat="1" ht="13.5" customHeight="1" x14ac:dyDescent="0.2">
      <c r="A144" s="605"/>
      <c r="B144" s="605"/>
      <c r="C144" s="605"/>
      <c r="D144" s="605"/>
      <c r="E144" s="605"/>
      <c r="F144" s="605"/>
      <c r="G144" s="605"/>
      <c r="H144" s="605"/>
      <c r="I144" s="605"/>
      <c r="J144" s="605"/>
      <c r="K144" s="605"/>
      <c r="L144" s="605"/>
      <c r="M144" s="605"/>
      <c r="N144" s="605"/>
      <c r="O144" s="605"/>
      <c r="P144" s="605"/>
      <c r="Q144" s="605"/>
      <c r="R144" s="605"/>
      <c r="S144" s="605"/>
      <c r="T144" s="605"/>
      <c r="U144" s="605"/>
      <c r="V144" s="605"/>
      <c r="W144" s="605"/>
      <c r="X144" s="605"/>
      <c r="Y144" s="605"/>
      <c r="Z144" s="605"/>
      <c r="AA144" s="605"/>
      <c r="AB144" s="605"/>
      <c r="AC144" s="605"/>
      <c r="AD144" s="605"/>
      <c r="AE144" s="605"/>
      <c r="AF144" s="605"/>
      <c r="AG144" s="605"/>
      <c r="AH144" s="605"/>
      <c r="AI144" s="605"/>
      <c r="AJ144" s="605"/>
      <c r="AK144" s="605"/>
      <c r="AL144" s="605"/>
      <c r="AM144" s="605"/>
      <c r="AN144" s="605"/>
      <c r="AO144" s="605"/>
      <c r="AP144" s="605"/>
      <c r="AQ144" s="605"/>
      <c r="AR144" s="605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605"/>
      <c r="BP144" s="605"/>
      <c r="BQ144" s="605"/>
      <c r="BR144" s="605"/>
      <c r="BS144" s="605"/>
      <c r="BT144" s="605"/>
      <c r="BU144" s="605"/>
      <c r="BV144" s="605"/>
      <c r="BW144" s="605"/>
      <c r="BX144" s="605"/>
      <c r="BY144" s="605"/>
      <c r="BZ144" s="605"/>
      <c r="CA144" s="605"/>
      <c r="CB144" s="605"/>
      <c r="CC144" s="605"/>
      <c r="CD144" s="605"/>
      <c r="CE144" s="605"/>
      <c r="CF144" s="388"/>
      <c r="CG144" s="388"/>
      <c r="CH144" s="388"/>
      <c r="CI144" s="388"/>
      <c r="CJ144" s="388"/>
      <c r="CK144" s="388"/>
      <c r="CL144" s="388"/>
      <c r="CM144" s="388"/>
      <c r="CN144" s="388"/>
      <c r="CO144" s="388"/>
      <c r="CP144" s="388"/>
      <c r="CQ144" s="388"/>
      <c r="CR144" s="388"/>
    </row>
    <row r="145" spans="1:96" s="397" customFormat="1" ht="13.5" customHeight="1" x14ac:dyDescent="0.2">
      <c r="A145" s="667" t="s">
        <v>112</v>
      </c>
      <c r="B145" s="668"/>
      <c r="C145" s="668"/>
      <c r="D145" s="668"/>
      <c r="E145" s="668"/>
      <c r="F145" s="668"/>
      <c r="G145" s="668"/>
      <c r="H145" s="668"/>
      <c r="I145" s="668"/>
      <c r="J145" s="668"/>
      <c r="K145" s="668"/>
      <c r="L145" s="668"/>
      <c r="M145" s="668"/>
      <c r="N145" s="668"/>
      <c r="O145" s="668"/>
      <c r="P145" s="668"/>
      <c r="Q145" s="668"/>
      <c r="R145" s="668"/>
      <c r="S145" s="668"/>
      <c r="T145" s="668"/>
      <c r="U145" s="668"/>
      <c r="V145" s="668"/>
      <c r="W145" s="668"/>
      <c r="X145" s="669"/>
      <c r="Y145" s="667" t="s">
        <v>113</v>
      </c>
      <c r="Z145" s="668"/>
      <c r="AA145" s="668"/>
      <c r="AB145" s="668"/>
      <c r="AC145" s="668"/>
      <c r="AD145" s="668"/>
      <c r="AE145" s="668"/>
      <c r="AF145" s="668"/>
      <c r="AG145" s="668"/>
      <c r="AH145" s="668"/>
      <c r="AI145" s="668"/>
      <c r="AJ145" s="668"/>
      <c r="AK145" s="668"/>
      <c r="AL145" s="668"/>
      <c r="AM145" s="668"/>
      <c r="AN145" s="668"/>
      <c r="AO145" s="668"/>
      <c r="AP145" s="668"/>
      <c r="AQ145" s="668"/>
      <c r="AR145" s="668"/>
      <c r="AS145" s="668"/>
      <c r="AT145" s="668"/>
      <c r="AU145" s="668"/>
      <c r="AV145" s="668"/>
      <c r="AW145" s="668"/>
      <c r="AX145" s="668"/>
      <c r="AY145" s="668"/>
      <c r="AZ145" s="668"/>
      <c r="BA145" s="668"/>
      <c r="BB145" s="668"/>
      <c r="BC145" s="668"/>
      <c r="BD145" s="668"/>
      <c r="BE145" s="668"/>
      <c r="BF145" s="668"/>
      <c r="BG145" s="668"/>
      <c r="BH145" s="668"/>
      <c r="BI145" s="668"/>
      <c r="BJ145" s="668"/>
      <c r="BK145" s="668"/>
      <c r="BL145" s="669"/>
      <c r="BM145" s="667" t="s">
        <v>114</v>
      </c>
      <c r="BN145" s="668"/>
      <c r="BO145" s="668"/>
      <c r="BP145" s="668"/>
      <c r="BQ145" s="668"/>
      <c r="BR145" s="668"/>
      <c r="BS145" s="668"/>
      <c r="BT145" s="668"/>
      <c r="BU145" s="668"/>
      <c r="BV145" s="668"/>
      <c r="BW145" s="668"/>
      <c r="BX145" s="668"/>
      <c r="BY145" s="668"/>
      <c r="BZ145" s="668"/>
      <c r="CA145" s="668"/>
      <c r="CB145" s="668"/>
      <c r="CC145" s="668"/>
      <c r="CD145" s="668"/>
      <c r="CE145" s="668"/>
      <c r="CF145" s="668"/>
      <c r="CG145" s="668"/>
      <c r="CH145" s="668"/>
      <c r="CI145" s="668"/>
      <c r="CJ145" s="668"/>
      <c r="CK145" s="668"/>
      <c r="CL145" s="668"/>
      <c r="CM145" s="668"/>
      <c r="CN145" s="668"/>
      <c r="CO145" s="668"/>
      <c r="CP145" s="668"/>
      <c r="CQ145" s="669"/>
      <c r="CR145" s="388"/>
    </row>
    <row r="146" spans="1:96" s="397" customFormat="1" ht="13.5" customHeight="1" x14ac:dyDescent="0.2">
      <c r="A146" s="722" t="s">
        <v>30</v>
      </c>
      <c r="B146" s="722"/>
      <c r="C146" s="722"/>
      <c r="D146" s="722"/>
      <c r="E146" s="722"/>
      <c r="F146" s="722"/>
      <c r="G146" s="722"/>
      <c r="H146" s="722"/>
      <c r="I146" s="722"/>
      <c r="J146" s="722"/>
      <c r="K146" s="722"/>
      <c r="L146" s="722"/>
      <c r="M146" s="722"/>
      <c r="N146" s="722"/>
      <c r="O146" s="722"/>
      <c r="P146" s="722"/>
      <c r="Q146" s="722"/>
      <c r="R146" s="722"/>
      <c r="S146" s="722"/>
      <c r="T146" s="722"/>
      <c r="U146" s="722"/>
      <c r="V146" s="722"/>
      <c r="W146" s="722"/>
      <c r="X146" s="722"/>
      <c r="Y146" s="667" t="s">
        <v>55</v>
      </c>
      <c r="Z146" s="668"/>
      <c r="AA146" s="668"/>
      <c r="AB146" s="668"/>
      <c r="AC146" s="668"/>
      <c r="AD146" s="668"/>
      <c r="AE146" s="668"/>
      <c r="AF146" s="668"/>
      <c r="AG146" s="668"/>
      <c r="AH146" s="668"/>
      <c r="AI146" s="668"/>
      <c r="AJ146" s="668"/>
      <c r="AK146" s="668"/>
      <c r="AL146" s="668"/>
      <c r="AM146" s="668"/>
      <c r="AN146" s="668"/>
      <c r="AO146" s="668"/>
      <c r="AP146" s="668"/>
      <c r="AQ146" s="668"/>
      <c r="AR146" s="668"/>
      <c r="AS146" s="668"/>
      <c r="AT146" s="668"/>
      <c r="AU146" s="668"/>
      <c r="AV146" s="668"/>
      <c r="AW146" s="668"/>
      <c r="AX146" s="668"/>
      <c r="AY146" s="668"/>
      <c r="AZ146" s="668"/>
      <c r="BA146" s="668"/>
      <c r="BB146" s="668"/>
      <c r="BC146" s="668"/>
      <c r="BD146" s="668"/>
      <c r="BE146" s="668"/>
      <c r="BF146" s="668"/>
      <c r="BG146" s="668"/>
      <c r="BH146" s="668"/>
      <c r="BI146" s="668"/>
      <c r="BJ146" s="668"/>
      <c r="BK146" s="668"/>
      <c r="BL146" s="669"/>
      <c r="BM146" s="722" t="s">
        <v>56</v>
      </c>
      <c r="BN146" s="722"/>
      <c r="BO146" s="722"/>
      <c r="BP146" s="722"/>
      <c r="BQ146" s="722"/>
      <c r="BR146" s="722"/>
      <c r="BS146" s="722"/>
      <c r="BT146" s="722"/>
      <c r="BU146" s="722"/>
      <c r="BV146" s="722"/>
      <c r="BW146" s="722"/>
      <c r="BX146" s="722"/>
      <c r="BY146" s="722"/>
      <c r="BZ146" s="722"/>
      <c r="CA146" s="722"/>
      <c r="CB146" s="722"/>
      <c r="CC146" s="722"/>
      <c r="CD146" s="722"/>
      <c r="CE146" s="722"/>
      <c r="CF146" s="722"/>
      <c r="CG146" s="722"/>
      <c r="CH146" s="722"/>
      <c r="CI146" s="722"/>
      <c r="CJ146" s="722"/>
      <c r="CK146" s="722"/>
      <c r="CL146" s="722"/>
      <c r="CM146" s="722"/>
      <c r="CN146" s="722"/>
      <c r="CO146" s="722"/>
      <c r="CP146" s="722"/>
      <c r="CQ146" s="722"/>
      <c r="CR146" s="388"/>
    </row>
    <row r="147" spans="1:96" s="397" customFormat="1" ht="49.5" customHeight="1" x14ac:dyDescent="0.2">
      <c r="A147" s="719" t="s">
        <v>299</v>
      </c>
      <c r="B147" s="719"/>
      <c r="C147" s="719"/>
      <c r="D147" s="719"/>
      <c r="E147" s="719"/>
      <c r="F147" s="719"/>
      <c r="G147" s="719"/>
      <c r="H147" s="719"/>
      <c r="I147" s="719"/>
      <c r="J147" s="719"/>
      <c r="K147" s="719"/>
      <c r="L147" s="719"/>
      <c r="M147" s="719"/>
      <c r="N147" s="719"/>
      <c r="O147" s="719"/>
      <c r="P147" s="719"/>
      <c r="Q147" s="719"/>
      <c r="R147" s="719"/>
      <c r="S147" s="719"/>
      <c r="T147" s="719"/>
      <c r="U147" s="719"/>
      <c r="V147" s="719"/>
      <c r="W147" s="719"/>
      <c r="X147" s="719"/>
      <c r="Y147" s="720" t="s">
        <v>115</v>
      </c>
      <c r="Z147" s="720"/>
      <c r="AA147" s="720"/>
      <c r="AB147" s="720"/>
      <c r="AC147" s="720"/>
      <c r="AD147" s="720"/>
      <c r="AE147" s="720"/>
      <c r="AF147" s="720"/>
      <c r="AG147" s="720"/>
      <c r="AH147" s="720"/>
      <c r="AI147" s="720"/>
      <c r="AJ147" s="720"/>
      <c r="AK147" s="720"/>
      <c r="AL147" s="720"/>
      <c r="AM147" s="720"/>
      <c r="AN147" s="720"/>
      <c r="AO147" s="720"/>
      <c r="AP147" s="720"/>
      <c r="AQ147" s="720"/>
      <c r="AR147" s="720"/>
      <c r="AS147" s="720"/>
      <c r="AT147" s="720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19" t="s">
        <v>116</v>
      </c>
      <c r="BN147" s="719"/>
      <c r="BO147" s="719"/>
      <c r="BP147" s="719"/>
      <c r="BQ147" s="719"/>
      <c r="BR147" s="719"/>
      <c r="BS147" s="719"/>
      <c r="BT147" s="719"/>
      <c r="BU147" s="719"/>
      <c r="BV147" s="719"/>
      <c r="BW147" s="719"/>
      <c r="BX147" s="719"/>
      <c r="BY147" s="719"/>
      <c r="BZ147" s="719"/>
      <c r="CA147" s="719"/>
      <c r="CB147" s="719"/>
      <c r="CC147" s="719"/>
      <c r="CD147" s="719"/>
      <c r="CE147" s="719"/>
      <c r="CF147" s="719"/>
      <c r="CG147" s="719"/>
      <c r="CH147" s="719"/>
      <c r="CI147" s="719"/>
      <c r="CJ147" s="719"/>
      <c r="CK147" s="719"/>
      <c r="CL147" s="719"/>
      <c r="CM147" s="719"/>
      <c r="CN147" s="719"/>
      <c r="CO147" s="719"/>
      <c r="CP147" s="719"/>
      <c r="CQ147" s="719"/>
      <c r="CR147" s="388"/>
    </row>
    <row r="148" spans="1:96" s="397" customFormat="1" ht="55.5" customHeight="1" x14ac:dyDescent="0.2">
      <c r="A148" s="690" t="s">
        <v>300</v>
      </c>
      <c r="B148" s="551"/>
      <c r="C148" s="551"/>
      <c r="D148" s="551"/>
      <c r="E148" s="551"/>
      <c r="F148" s="551"/>
      <c r="G148" s="551"/>
      <c r="H148" s="551"/>
      <c r="I148" s="551"/>
      <c r="J148" s="551"/>
      <c r="K148" s="551"/>
      <c r="L148" s="551"/>
      <c r="M148" s="551"/>
      <c r="N148" s="551"/>
      <c r="O148" s="551"/>
      <c r="P148" s="551"/>
      <c r="Q148" s="551"/>
      <c r="R148" s="551"/>
      <c r="S148" s="551"/>
      <c r="T148" s="551"/>
      <c r="U148" s="551"/>
      <c r="V148" s="551"/>
      <c r="W148" s="551"/>
      <c r="X148" s="691"/>
      <c r="Y148" s="725" t="s">
        <v>117</v>
      </c>
      <c r="Z148" s="726"/>
      <c r="AA148" s="726"/>
      <c r="AB148" s="726"/>
      <c r="AC148" s="726"/>
      <c r="AD148" s="726"/>
      <c r="AE148" s="726"/>
      <c r="AF148" s="726"/>
      <c r="AG148" s="726"/>
      <c r="AH148" s="726"/>
      <c r="AI148" s="726"/>
      <c r="AJ148" s="726"/>
      <c r="AK148" s="726"/>
      <c r="AL148" s="726"/>
      <c r="AM148" s="726"/>
      <c r="AN148" s="726"/>
      <c r="AO148" s="726"/>
      <c r="AP148" s="726"/>
      <c r="AQ148" s="726"/>
      <c r="AR148" s="726"/>
      <c r="AS148" s="726"/>
      <c r="AT148" s="726"/>
      <c r="AU148" s="726"/>
      <c r="AV148" s="726"/>
      <c r="AW148" s="726"/>
      <c r="AX148" s="726"/>
      <c r="AY148" s="726"/>
      <c r="AZ148" s="726"/>
      <c r="BA148" s="726"/>
      <c r="BB148" s="726"/>
      <c r="BC148" s="726"/>
      <c r="BD148" s="726"/>
      <c r="BE148" s="726"/>
      <c r="BF148" s="726"/>
      <c r="BG148" s="726"/>
      <c r="BH148" s="726"/>
      <c r="BI148" s="726"/>
      <c r="BJ148" s="726"/>
      <c r="BK148" s="726"/>
      <c r="BL148" s="727"/>
      <c r="BM148" s="719" t="s">
        <v>118</v>
      </c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19"/>
      <c r="BY148" s="719"/>
      <c r="BZ148" s="719"/>
      <c r="CA148" s="719"/>
      <c r="CB148" s="719"/>
      <c r="CC148" s="719"/>
      <c r="CD148" s="719"/>
      <c r="CE148" s="719"/>
      <c r="CF148" s="719"/>
      <c r="CG148" s="719"/>
      <c r="CH148" s="719"/>
      <c r="CI148" s="719"/>
      <c r="CJ148" s="719"/>
      <c r="CK148" s="719"/>
      <c r="CL148" s="719"/>
      <c r="CM148" s="719"/>
      <c r="CN148" s="719"/>
      <c r="CO148" s="719"/>
      <c r="CP148" s="719"/>
      <c r="CQ148" s="719"/>
      <c r="CR148" s="388"/>
    </row>
    <row r="149" spans="1:96" s="397" customFormat="1" ht="17.25" customHeight="1" x14ac:dyDescent="0.2">
      <c r="A149" s="719" t="s">
        <v>119</v>
      </c>
      <c r="B149" s="719"/>
      <c r="C149" s="719"/>
      <c r="D149" s="719"/>
      <c r="E149" s="719"/>
      <c r="F149" s="719"/>
      <c r="G149" s="719"/>
      <c r="H149" s="719"/>
      <c r="I149" s="719"/>
      <c r="J149" s="719"/>
      <c r="K149" s="719"/>
      <c r="L149" s="719"/>
      <c r="M149" s="719"/>
      <c r="N149" s="719"/>
      <c r="O149" s="719"/>
      <c r="P149" s="719"/>
      <c r="Q149" s="719"/>
      <c r="R149" s="719"/>
      <c r="S149" s="719"/>
      <c r="T149" s="719"/>
      <c r="U149" s="719"/>
      <c r="V149" s="719"/>
      <c r="W149" s="719"/>
      <c r="X149" s="719"/>
      <c r="Y149" s="720" t="s">
        <v>117</v>
      </c>
      <c r="Z149" s="720"/>
      <c r="AA149" s="720"/>
      <c r="AB149" s="720"/>
      <c r="AC149" s="720"/>
      <c r="AD149" s="720"/>
      <c r="AE149" s="720"/>
      <c r="AF149" s="720"/>
      <c r="AG149" s="720"/>
      <c r="AH149" s="720"/>
      <c r="AI149" s="720"/>
      <c r="AJ149" s="720"/>
      <c r="AK149" s="720"/>
      <c r="AL149" s="720"/>
      <c r="AM149" s="720"/>
      <c r="AN149" s="720"/>
      <c r="AO149" s="720"/>
      <c r="AP149" s="720"/>
      <c r="AQ149" s="720"/>
      <c r="AR149" s="720"/>
      <c r="AS149" s="720"/>
      <c r="AT149" s="720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19" t="s">
        <v>120</v>
      </c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19"/>
      <c r="BY149" s="719"/>
      <c r="BZ149" s="719"/>
      <c r="CA149" s="719"/>
      <c r="CB149" s="719"/>
      <c r="CC149" s="719"/>
      <c r="CD149" s="719"/>
      <c r="CE149" s="719"/>
      <c r="CF149" s="719"/>
      <c r="CG149" s="719"/>
      <c r="CH149" s="719"/>
      <c r="CI149" s="719"/>
      <c r="CJ149" s="719"/>
      <c r="CK149" s="719"/>
      <c r="CL149" s="719"/>
      <c r="CM149" s="719"/>
      <c r="CN149" s="719"/>
      <c r="CO149" s="719"/>
      <c r="CP149" s="719"/>
      <c r="CQ149" s="719"/>
      <c r="CR149" s="388"/>
    </row>
    <row r="150" spans="1:96" s="397" customFormat="1" ht="14.25" customHeight="1" x14ac:dyDescent="0.2">
      <c r="A150" s="752" t="s">
        <v>313</v>
      </c>
      <c r="B150" s="752"/>
      <c r="C150" s="752"/>
      <c r="D150" s="752"/>
      <c r="E150" s="752"/>
      <c r="F150" s="752"/>
      <c r="G150" s="752"/>
      <c r="H150" s="752"/>
      <c r="I150" s="752"/>
      <c r="J150" s="752"/>
      <c r="K150" s="752"/>
      <c r="L150" s="752"/>
      <c r="M150" s="752"/>
      <c r="N150" s="752"/>
      <c r="O150" s="752"/>
      <c r="P150" s="752"/>
      <c r="Q150" s="752"/>
      <c r="R150" s="752"/>
      <c r="S150" s="752"/>
      <c r="T150" s="752"/>
      <c r="U150" s="752"/>
      <c r="V150" s="752"/>
      <c r="W150" s="752"/>
      <c r="X150" s="752"/>
      <c r="Y150" s="752"/>
      <c r="Z150" s="752"/>
      <c r="AA150" s="752"/>
      <c r="AB150" s="752"/>
      <c r="AC150" s="752"/>
      <c r="AD150" s="752"/>
      <c r="AE150" s="752"/>
      <c r="AF150" s="752"/>
      <c r="AG150" s="752"/>
      <c r="AH150" s="752"/>
      <c r="AI150" s="752"/>
      <c r="AJ150" s="752"/>
      <c r="AK150" s="752"/>
      <c r="AL150" s="752"/>
      <c r="AM150" s="752"/>
      <c r="AN150" s="752"/>
      <c r="AO150" s="752"/>
      <c r="AP150" s="752"/>
      <c r="AQ150" s="752"/>
      <c r="AR150" s="752"/>
      <c r="AS150" s="752"/>
      <c r="AT150" s="752"/>
      <c r="AU150" s="752"/>
      <c r="AV150" s="752"/>
      <c r="AW150" s="752"/>
      <c r="AX150" s="752"/>
      <c r="AY150" s="752"/>
      <c r="AZ150" s="752"/>
      <c r="BA150" s="752"/>
      <c r="BB150" s="752"/>
      <c r="BC150" s="752"/>
      <c r="BD150" s="752"/>
      <c r="BE150" s="752"/>
      <c r="BF150" s="752"/>
      <c r="BG150" s="752"/>
      <c r="BH150" s="752"/>
      <c r="BI150" s="752"/>
      <c r="BJ150" s="752"/>
      <c r="BK150" s="752"/>
      <c r="BL150" s="752"/>
      <c r="BM150" s="752"/>
      <c r="BN150" s="752"/>
      <c r="BO150" s="752"/>
      <c r="BP150" s="752"/>
      <c r="BQ150" s="752"/>
      <c r="BR150" s="752"/>
      <c r="BS150" s="752"/>
      <c r="BT150" s="752"/>
      <c r="BU150" s="752"/>
      <c r="BV150" s="752"/>
      <c r="BW150" s="752"/>
      <c r="BX150" s="752"/>
      <c r="BY150" s="752"/>
      <c r="BZ150" s="752"/>
      <c r="CA150" s="752"/>
      <c r="CB150" s="752"/>
      <c r="CC150" s="752"/>
      <c r="CD150" s="752"/>
      <c r="CE150" s="752"/>
      <c r="CF150" s="752"/>
      <c r="CG150" s="752"/>
      <c r="CH150" s="752"/>
      <c r="CI150" s="752"/>
      <c r="CJ150" s="752"/>
      <c r="CK150" s="752"/>
      <c r="CL150" s="752"/>
      <c r="CM150" s="752"/>
      <c r="CN150" s="752"/>
      <c r="CO150" s="752"/>
      <c r="CP150" s="752"/>
      <c r="CQ150" s="752"/>
      <c r="CR150" s="388"/>
    </row>
    <row r="151" spans="1:96" s="397" customFormat="1" ht="24.75" customHeight="1" x14ac:dyDescent="0.2">
      <c r="A151" s="786" t="s">
        <v>312</v>
      </c>
      <c r="B151" s="786"/>
      <c r="C151" s="786"/>
      <c r="D151" s="786"/>
      <c r="E151" s="786"/>
      <c r="F151" s="786"/>
      <c r="G151" s="786"/>
      <c r="H151" s="786"/>
      <c r="I151" s="786"/>
      <c r="J151" s="786"/>
      <c r="K151" s="786"/>
      <c r="L151" s="786"/>
      <c r="M151" s="786"/>
      <c r="N151" s="786"/>
      <c r="O151" s="786"/>
      <c r="P151" s="786"/>
      <c r="Q151" s="786"/>
      <c r="R151" s="786"/>
      <c r="S151" s="786"/>
      <c r="T151" s="786"/>
      <c r="U151" s="786"/>
      <c r="V151" s="786"/>
      <c r="W151" s="786"/>
      <c r="X151" s="786"/>
      <c r="Y151" s="786"/>
      <c r="Z151" s="786"/>
      <c r="AA151" s="786"/>
      <c r="AB151" s="786"/>
      <c r="AC151" s="786"/>
      <c r="AD151" s="786"/>
      <c r="AE151" s="786"/>
      <c r="AF151" s="786"/>
      <c r="AG151" s="786"/>
      <c r="AH151" s="786"/>
      <c r="AI151" s="786"/>
      <c r="AJ151" s="786"/>
      <c r="AK151" s="786"/>
      <c r="AL151" s="786"/>
      <c r="AM151" s="786"/>
      <c r="AN151" s="786"/>
      <c r="AO151" s="786"/>
      <c r="AP151" s="786"/>
      <c r="AQ151" s="786"/>
      <c r="AR151" s="786"/>
      <c r="AS151" s="786"/>
      <c r="AT151" s="786"/>
      <c r="AU151" s="786"/>
      <c r="AV151" s="786"/>
      <c r="AW151" s="786"/>
      <c r="AX151" s="786"/>
      <c r="AY151" s="786"/>
      <c r="AZ151" s="786"/>
      <c r="BA151" s="786"/>
      <c r="BB151" s="786"/>
      <c r="BC151" s="786"/>
      <c r="BD151" s="786"/>
      <c r="BE151" s="786"/>
      <c r="BF151" s="786"/>
      <c r="BG151" s="786"/>
      <c r="BH151" s="786"/>
      <c r="BI151" s="786"/>
      <c r="BJ151" s="786"/>
      <c r="BK151" s="786"/>
      <c r="BL151" s="786"/>
      <c r="BM151" s="786"/>
      <c r="BN151" s="786"/>
      <c r="BO151" s="786"/>
      <c r="BP151" s="786"/>
      <c r="BQ151" s="786"/>
      <c r="BR151" s="786"/>
      <c r="BS151" s="786"/>
      <c r="BT151" s="786"/>
      <c r="BU151" s="786"/>
      <c r="BV151" s="786"/>
      <c r="BW151" s="786"/>
      <c r="BX151" s="786"/>
      <c r="BY151" s="786"/>
      <c r="BZ151" s="786"/>
      <c r="CA151" s="786"/>
      <c r="CB151" s="786"/>
      <c r="CC151" s="786"/>
      <c r="CD151" s="786"/>
      <c r="CE151" s="786"/>
      <c r="CF151" s="786"/>
      <c r="CG151" s="786"/>
      <c r="CH151" s="786"/>
      <c r="CI151" s="786"/>
      <c r="CJ151" s="786"/>
      <c r="CK151" s="786"/>
      <c r="CL151" s="786"/>
      <c r="CM151" s="786"/>
      <c r="CN151" s="786"/>
      <c r="CO151" s="786"/>
      <c r="CP151" s="786"/>
      <c r="CQ151" s="786"/>
      <c r="CR151" s="388"/>
    </row>
    <row r="152" spans="1:96" s="397" customFormat="1" ht="15" customHeight="1" x14ac:dyDescent="0.2">
      <c r="A152" s="815" t="s">
        <v>123</v>
      </c>
      <c r="B152" s="815"/>
      <c r="C152" s="815"/>
      <c r="D152" s="815"/>
      <c r="E152" s="815"/>
      <c r="F152" s="815"/>
      <c r="G152" s="815"/>
      <c r="H152" s="815"/>
      <c r="I152" s="815"/>
      <c r="J152" s="815"/>
      <c r="K152" s="815"/>
      <c r="L152" s="815"/>
      <c r="M152" s="815"/>
      <c r="N152" s="815"/>
      <c r="O152" s="815"/>
      <c r="P152" s="815"/>
      <c r="Q152" s="815"/>
      <c r="R152" s="815"/>
      <c r="S152" s="815"/>
      <c r="T152" s="815"/>
      <c r="U152" s="815"/>
      <c r="V152" s="815"/>
      <c r="W152" s="815"/>
      <c r="X152" s="815"/>
      <c r="Y152" s="815"/>
      <c r="Z152" s="815"/>
      <c r="AA152" s="815"/>
      <c r="AB152" s="815"/>
      <c r="AC152" s="815"/>
      <c r="AD152" s="815"/>
      <c r="AE152" s="815"/>
      <c r="AF152" s="815"/>
      <c r="AG152" s="815"/>
      <c r="AH152" s="815"/>
      <c r="AI152" s="815"/>
      <c r="AJ152" s="815"/>
      <c r="AK152" s="815"/>
      <c r="AL152" s="815"/>
      <c r="AM152" s="815"/>
      <c r="AN152" s="815"/>
      <c r="AO152" s="815"/>
      <c r="AP152" s="815"/>
      <c r="AQ152" s="815"/>
      <c r="AR152" s="815"/>
      <c r="AS152" s="815"/>
      <c r="AT152" s="815"/>
      <c r="AU152" s="815"/>
      <c r="AV152" s="815"/>
      <c r="AW152" s="815"/>
      <c r="AX152" s="815"/>
      <c r="AY152" s="815"/>
      <c r="AZ152" s="815"/>
      <c r="BA152" s="815"/>
      <c r="BB152" s="815"/>
      <c r="BC152" s="815"/>
      <c r="BD152" s="815"/>
      <c r="BE152" s="815"/>
      <c r="BF152" s="815"/>
      <c r="BG152" s="815"/>
      <c r="BH152" s="815"/>
      <c r="BI152" s="815"/>
      <c r="BJ152" s="815"/>
      <c r="BK152" s="815"/>
      <c r="BL152" s="815"/>
      <c r="BM152" s="815"/>
      <c r="BN152" s="815"/>
      <c r="BO152" s="815"/>
      <c r="BP152" s="815"/>
      <c r="BQ152" s="815"/>
      <c r="BR152" s="815"/>
      <c r="BS152" s="815"/>
      <c r="BT152" s="815"/>
      <c r="BU152" s="815"/>
      <c r="BV152" s="815"/>
      <c r="BW152" s="815"/>
      <c r="BX152" s="815"/>
      <c r="BY152" s="815"/>
      <c r="BZ152" s="815"/>
      <c r="CA152" s="815"/>
      <c r="CB152" s="815"/>
      <c r="CC152" s="815"/>
      <c r="CD152" s="815"/>
      <c r="CE152" s="815"/>
      <c r="CF152" s="815"/>
      <c r="CG152" s="815"/>
      <c r="CH152" s="815"/>
      <c r="CI152" s="815"/>
      <c r="CJ152" s="815"/>
      <c r="CK152" s="815"/>
      <c r="CL152" s="815"/>
      <c r="CM152" s="815"/>
      <c r="CN152" s="815"/>
      <c r="CO152" s="815"/>
      <c r="CP152" s="815"/>
      <c r="CQ152" s="815"/>
      <c r="CR152" s="388"/>
    </row>
    <row r="153" spans="1:96" s="397" customFormat="1" ht="28.5" customHeight="1" x14ac:dyDescent="0.2">
      <c r="A153" s="786" t="s">
        <v>124</v>
      </c>
      <c r="B153" s="786"/>
      <c r="C153" s="786"/>
      <c r="D153" s="786"/>
      <c r="E153" s="786"/>
      <c r="F153" s="786"/>
      <c r="G153" s="786"/>
      <c r="H153" s="786"/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6"/>
      <c r="AB153" s="786"/>
      <c r="AC153" s="786"/>
      <c r="AD153" s="786"/>
      <c r="AE153" s="786"/>
      <c r="AF153" s="786"/>
      <c r="AG153" s="786"/>
      <c r="AH153" s="786"/>
      <c r="AI153" s="786"/>
      <c r="AJ153" s="786"/>
      <c r="AK153" s="786"/>
      <c r="AL153" s="786"/>
      <c r="AM153" s="786"/>
      <c r="AN153" s="786"/>
      <c r="AO153" s="786"/>
      <c r="AP153" s="786"/>
      <c r="AQ153" s="786"/>
      <c r="AR153" s="786"/>
      <c r="AS153" s="786"/>
      <c r="AT153" s="786"/>
      <c r="AU153" s="786"/>
      <c r="AV153" s="786"/>
      <c r="AW153" s="786"/>
      <c r="AX153" s="786"/>
      <c r="AY153" s="786"/>
      <c r="AZ153" s="786"/>
      <c r="BA153" s="786"/>
      <c r="BB153" s="786"/>
      <c r="BC153" s="786"/>
      <c r="BD153" s="786"/>
      <c r="BE153" s="786"/>
      <c r="BF153" s="786"/>
      <c r="BG153" s="786"/>
      <c r="BH153" s="786"/>
      <c r="BI153" s="786"/>
      <c r="BJ153" s="786"/>
      <c r="BK153" s="786"/>
      <c r="BL153" s="786"/>
      <c r="BM153" s="786"/>
      <c r="BN153" s="786"/>
      <c r="BO153" s="786"/>
      <c r="BP153" s="786"/>
      <c r="BQ153" s="786"/>
      <c r="BR153" s="786"/>
      <c r="BS153" s="786"/>
      <c r="BT153" s="786"/>
      <c r="BU153" s="786"/>
      <c r="BV153" s="786"/>
      <c r="BW153" s="786"/>
      <c r="BX153" s="786"/>
      <c r="BY153" s="786"/>
      <c r="BZ153" s="786"/>
      <c r="CA153" s="786"/>
      <c r="CB153" s="786"/>
      <c r="CC153" s="786"/>
      <c r="CD153" s="786"/>
      <c r="CE153" s="786"/>
      <c r="CF153" s="786"/>
      <c r="CG153" s="786"/>
      <c r="CH153" s="786"/>
      <c r="CI153" s="786"/>
      <c r="CJ153" s="786"/>
      <c r="CK153" s="786"/>
      <c r="CL153" s="786"/>
      <c r="CM153" s="786"/>
      <c r="CN153" s="786"/>
      <c r="CO153" s="786"/>
      <c r="CP153" s="786"/>
      <c r="CQ153" s="786"/>
      <c r="CR153" s="388"/>
    </row>
    <row r="154" spans="1:96" s="397" customFormat="1" ht="15" customHeight="1" x14ac:dyDescent="0.2">
      <c r="A154" s="387"/>
      <c r="B154" s="387"/>
      <c r="C154" s="387"/>
      <c r="D154" s="387"/>
      <c r="E154" s="387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  <c r="AA154" s="387"/>
      <c r="AB154" s="387"/>
      <c r="AC154" s="387"/>
      <c r="AD154" s="387"/>
      <c r="AE154" s="387"/>
      <c r="AF154" s="387"/>
      <c r="AG154" s="387"/>
      <c r="AH154" s="387"/>
      <c r="AI154" s="387"/>
      <c r="AJ154" s="387"/>
      <c r="AK154" s="387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87"/>
      <c r="AV154" s="387"/>
      <c r="AW154" s="387"/>
      <c r="AX154" s="387"/>
      <c r="AY154" s="387"/>
      <c r="AZ154" s="387"/>
      <c r="BA154" s="387"/>
      <c r="BB154" s="387"/>
      <c r="BC154" s="387"/>
      <c r="BD154" s="387"/>
      <c r="BE154" s="387"/>
      <c r="BF154" s="387"/>
      <c r="BG154" s="387"/>
      <c r="BH154" s="387"/>
      <c r="BI154" s="387"/>
      <c r="BJ154" s="387"/>
      <c r="BK154" s="387"/>
      <c r="BL154" s="387"/>
      <c r="BM154" s="387"/>
      <c r="BN154" s="387"/>
      <c r="BO154" s="387"/>
      <c r="BP154" s="387"/>
      <c r="BQ154" s="387"/>
      <c r="BR154" s="387"/>
      <c r="BS154" s="387"/>
      <c r="BT154" s="387"/>
      <c r="BU154" s="387"/>
      <c r="BV154" s="387"/>
      <c r="BW154" s="387"/>
      <c r="BX154" s="387"/>
      <c r="BY154" s="387"/>
      <c r="BZ154" s="387"/>
      <c r="CA154" s="387"/>
      <c r="CB154" s="387"/>
      <c r="CC154" s="387"/>
      <c r="CD154" s="387"/>
      <c r="CE154" s="387"/>
      <c r="CF154" s="394"/>
      <c r="CG154" s="394"/>
      <c r="CH154" s="394"/>
      <c r="CI154" s="394"/>
      <c r="CJ154" s="394"/>
      <c r="CK154" s="394"/>
      <c r="CL154" s="394"/>
      <c r="CM154" s="394"/>
      <c r="CN154" s="394"/>
      <c r="CO154" s="394"/>
      <c r="CP154" s="394"/>
      <c r="CQ154" s="394"/>
      <c r="CR154" s="388"/>
    </row>
    <row r="155" spans="1:96" s="88" customFormat="1" ht="18" customHeight="1" thickBot="1" x14ac:dyDescent="0.25">
      <c r="A155" s="581" t="s">
        <v>29</v>
      </c>
      <c r="B155" s="581"/>
      <c r="C155" s="581"/>
      <c r="D155" s="581"/>
      <c r="E155" s="581"/>
      <c r="F155" s="581"/>
      <c r="G155" s="581"/>
      <c r="H155" s="581"/>
      <c r="I155" s="581"/>
      <c r="J155" s="581"/>
      <c r="K155" s="581"/>
      <c r="L155" s="581"/>
      <c r="M155" s="581"/>
      <c r="N155" s="581"/>
      <c r="O155" s="581"/>
      <c r="P155" s="581"/>
      <c r="Q155" s="581"/>
      <c r="R155" s="581"/>
      <c r="S155" s="581"/>
      <c r="T155" s="581"/>
      <c r="U155" s="581"/>
      <c r="V155" s="581"/>
      <c r="W155" s="581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2" t="s">
        <v>56</v>
      </c>
      <c r="AQ155" s="582"/>
      <c r="AR155" s="582"/>
      <c r="AS155" s="582"/>
      <c r="AT155" s="582"/>
      <c r="AU155" s="552"/>
      <c r="AV155" s="552"/>
      <c r="AW155" s="552"/>
      <c r="AX155" s="552"/>
      <c r="AY155" s="552"/>
      <c r="AZ155" s="552"/>
      <c r="BA155" s="552"/>
      <c r="BB155" s="552"/>
      <c r="BC155" s="552"/>
      <c r="BD155" s="552"/>
      <c r="BE155" s="552"/>
      <c r="BF155" s="552"/>
      <c r="BG155" s="552"/>
      <c r="BH155" s="552"/>
      <c r="BI155" s="552"/>
      <c r="BJ155" s="552"/>
      <c r="BK155" s="552"/>
      <c r="BL155" s="552"/>
      <c r="BM155" s="552"/>
      <c r="BN155" s="552"/>
      <c r="BO155" s="552"/>
      <c r="BP155" s="552"/>
      <c r="BQ155" s="552"/>
      <c r="BR155" s="552"/>
      <c r="BS155" s="552"/>
      <c r="BT155" s="552"/>
      <c r="BU155" s="552"/>
      <c r="BV155" s="552"/>
      <c r="BW155" s="552"/>
      <c r="BX155" s="552"/>
      <c r="BY155" s="552"/>
      <c r="BZ155" s="552"/>
      <c r="CA155" s="552"/>
      <c r="CB155" s="552"/>
      <c r="CC155" s="552"/>
      <c r="CD155" s="552"/>
      <c r="CE155" s="552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  <c r="CR155" s="216"/>
    </row>
    <row r="156" spans="1:96" s="88" customFormat="1" ht="8.25" hidden="1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  <c r="CR156" s="216"/>
    </row>
    <row r="157" spans="1:96" s="88" customFormat="1" ht="20.25" customHeight="1" x14ac:dyDescent="0.25">
      <c r="A157" s="562" t="s">
        <v>31</v>
      </c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  <c r="Q157" s="562"/>
      <c r="R157" s="562"/>
      <c r="S157" s="562"/>
      <c r="T157" s="562"/>
      <c r="U157" s="562"/>
      <c r="V157" s="562"/>
      <c r="W157" s="562"/>
      <c r="X157" s="562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5" t="s">
        <v>32</v>
      </c>
      <c r="BR157" s="565"/>
      <c r="BS157" s="565"/>
      <c r="BT157" s="565"/>
      <c r="BU157" s="565"/>
      <c r="BV157" s="565"/>
      <c r="BW157" s="565"/>
      <c r="BX157" s="565"/>
      <c r="BY157" s="565"/>
      <c r="BZ157" s="565"/>
      <c r="CA157" s="565"/>
      <c r="CB157" s="565"/>
      <c r="CC157" s="565"/>
      <c r="CD157" s="565"/>
      <c r="CE157" s="758"/>
      <c r="CF157" s="649" t="s">
        <v>450</v>
      </c>
      <c r="CG157" s="567"/>
      <c r="CH157" s="567"/>
      <c r="CI157" s="567"/>
      <c r="CJ157" s="567"/>
      <c r="CK157" s="567"/>
      <c r="CL157" s="567"/>
      <c r="CM157" s="567"/>
      <c r="CN157" s="567"/>
      <c r="CO157" s="567"/>
      <c r="CP157" s="567"/>
      <c r="CQ157" s="568"/>
      <c r="CR157" s="216"/>
    </row>
    <row r="158" spans="1:96" s="88" customFormat="1" ht="25.5" customHeight="1" thickBot="1" x14ac:dyDescent="0.3">
      <c r="A158" s="665" t="s">
        <v>465</v>
      </c>
      <c r="B158" s="665"/>
      <c r="C158" s="665"/>
      <c r="D158" s="665"/>
      <c r="E158" s="665"/>
      <c r="F158" s="665"/>
      <c r="G158" s="665"/>
      <c r="H158" s="665"/>
      <c r="I158" s="665"/>
      <c r="J158" s="665"/>
      <c r="K158" s="665"/>
      <c r="L158" s="665"/>
      <c r="M158" s="665"/>
      <c r="N158" s="665"/>
      <c r="O158" s="665"/>
      <c r="P158" s="665"/>
      <c r="Q158" s="665"/>
      <c r="R158" s="665"/>
      <c r="S158" s="665"/>
      <c r="T158" s="665"/>
      <c r="U158" s="665"/>
      <c r="V158" s="665"/>
      <c r="W158" s="665"/>
      <c r="X158" s="665"/>
      <c r="Y158" s="665"/>
      <c r="Z158" s="665"/>
      <c r="AA158" s="665"/>
      <c r="AB158" s="665"/>
      <c r="AC158" s="665"/>
      <c r="AD158" s="665"/>
      <c r="AE158" s="665"/>
      <c r="AF158" s="665"/>
      <c r="AG158" s="665"/>
      <c r="AH158" s="665"/>
      <c r="AI158" s="665"/>
      <c r="AJ158" s="665"/>
      <c r="AK158" s="665"/>
      <c r="AL158" s="665"/>
      <c r="AM158" s="665"/>
      <c r="AN158" s="665"/>
      <c r="AO158" s="665"/>
      <c r="AP158" s="665"/>
      <c r="AQ158" s="665"/>
      <c r="AR158" s="665"/>
      <c r="AS158" s="665"/>
      <c r="AT158" s="665"/>
      <c r="AU158" s="665"/>
      <c r="AV158" s="665"/>
      <c r="AW158" s="665"/>
      <c r="AX158" s="665"/>
      <c r="AY158" s="665"/>
      <c r="AZ158" s="665"/>
      <c r="BA158" s="665"/>
      <c r="BB158" s="223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565"/>
      <c r="BR158" s="565"/>
      <c r="BS158" s="565"/>
      <c r="BT158" s="565"/>
      <c r="BU158" s="565"/>
      <c r="BV158" s="565"/>
      <c r="BW158" s="565"/>
      <c r="BX158" s="565"/>
      <c r="BY158" s="565"/>
      <c r="BZ158" s="565"/>
      <c r="CA158" s="565"/>
      <c r="CB158" s="565"/>
      <c r="CC158" s="565"/>
      <c r="CD158" s="565"/>
      <c r="CE158" s="758"/>
      <c r="CF158" s="572"/>
      <c r="CG158" s="573"/>
      <c r="CH158" s="573"/>
      <c r="CI158" s="573"/>
      <c r="CJ158" s="573"/>
      <c r="CK158" s="573"/>
      <c r="CL158" s="573"/>
      <c r="CM158" s="573"/>
      <c r="CN158" s="573"/>
      <c r="CO158" s="573"/>
      <c r="CP158" s="573"/>
      <c r="CQ158" s="574"/>
      <c r="CR158" s="216"/>
    </row>
    <row r="159" spans="1:96" s="88" customFormat="1" ht="20.25" customHeight="1" x14ac:dyDescent="0.25">
      <c r="A159" s="562" t="s">
        <v>247</v>
      </c>
      <c r="B159" s="562"/>
      <c r="C159" s="562"/>
      <c r="D159" s="562"/>
      <c r="E159" s="562"/>
      <c r="F159" s="562"/>
      <c r="G159" s="562"/>
      <c r="H159" s="562"/>
      <c r="I159" s="562"/>
      <c r="J159" s="562"/>
      <c r="K159" s="562"/>
      <c r="L159" s="562"/>
      <c r="M159" s="562"/>
      <c r="N159" s="562"/>
      <c r="O159" s="562"/>
      <c r="P159" s="562"/>
      <c r="Q159" s="562"/>
      <c r="R159" s="562"/>
      <c r="S159" s="562"/>
      <c r="T159" s="562"/>
      <c r="U159" s="562"/>
      <c r="V159" s="562"/>
      <c r="W159" s="562"/>
      <c r="X159" s="562"/>
      <c r="Y159" s="562"/>
      <c r="Z159" s="562"/>
      <c r="AA159" s="562"/>
      <c r="AB159" s="562"/>
      <c r="AC159" s="562"/>
      <c r="AD159" s="562"/>
      <c r="AE159" s="563"/>
      <c r="AF159" s="563"/>
      <c r="AG159" s="563"/>
      <c r="AH159" s="563"/>
      <c r="AI159" s="563"/>
      <c r="AJ159" s="563"/>
      <c r="AK159" s="563"/>
      <c r="AL159" s="563"/>
      <c r="AM159" s="563"/>
      <c r="AN159" s="563"/>
      <c r="AO159" s="563"/>
      <c r="AP159" s="563"/>
      <c r="AQ159" s="563"/>
      <c r="AR159" s="563"/>
      <c r="AS159" s="563"/>
      <c r="AT159" s="563"/>
      <c r="AU159" s="563"/>
      <c r="AV159" s="563"/>
      <c r="AW159" s="563"/>
      <c r="AX159" s="563"/>
      <c r="AY159" s="563"/>
      <c r="AZ159" s="563"/>
      <c r="BA159" s="563"/>
      <c r="BB159" s="223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216"/>
    </row>
    <row r="160" spans="1:96" s="88" customFormat="1" ht="45" customHeight="1" x14ac:dyDescent="0.25">
      <c r="A160" s="564" t="s">
        <v>254</v>
      </c>
      <c r="B160" s="564"/>
      <c r="C160" s="564"/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  <c r="AB160" s="564"/>
      <c r="AC160" s="564"/>
      <c r="AD160" s="564"/>
      <c r="AE160" s="564"/>
      <c r="AF160" s="564"/>
      <c r="AG160" s="564"/>
      <c r="AH160" s="564"/>
      <c r="AI160" s="564"/>
      <c r="AJ160" s="564"/>
      <c r="AK160" s="564"/>
      <c r="AL160" s="564"/>
      <c r="AM160" s="564"/>
      <c r="AN160" s="564"/>
      <c r="AO160" s="564"/>
      <c r="AP160" s="564"/>
      <c r="AQ160" s="564"/>
      <c r="AR160" s="564"/>
      <c r="AS160" s="564"/>
      <c r="AT160" s="564"/>
      <c r="AU160" s="564"/>
      <c r="AV160" s="564"/>
      <c r="AW160" s="564"/>
      <c r="AX160" s="564"/>
      <c r="AY160" s="564"/>
      <c r="AZ160" s="564"/>
      <c r="BA160" s="564"/>
      <c r="BB160" s="564"/>
      <c r="BC160" s="564"/>
      <c r="BD160" s="564"/>
      <c r="BE160" s="564"/>
      <c r="BF160" s="564"/>
      <c r="BG160" s="562"/>
      <c r="BH160" s="562"/>
      <c r="BI160" s="562"/>
      <c r="BJ160" s="562"/>
      <c r="BK160" s="562"/>
      <c r="BL160" s="562"/>
      <c r="BM160" s="562"/>
      <c r="BN160" s="562"/>
      <c r="BO160" s="562"/>
      <c r="BP160" s="562"/>
      <c r="BQ160" s="562"/>
      <c r="BR160" s="562"/>
      <c r="BS160" s="562"/>
      <c r="BT160" s="562"/>
      <c r="BU160" s="562"/>
      <c r="BV160" s="562"/>
      <c r="BW160" s="562"/>
      <c r="BX160" s="562"/>
      <c r="BY160" s="562"/>
      <c r="BZ160" s="562"/>
      <c r="CA160" s="562"/>
      <c r="CB160" s="562"/>
      <c r="CC160" s="562"/>
      <c r="CD160" s="562"/>
      <c r="CE160" s="562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</row>
    <row r="161" spans="1:96" s="88" customFormat="1" ht="15.75" customHeight="1" x14ac:dyDescent="0.2">
      <c r="A161" s="552" t="s">
        <v>37</v>
      </c>
      <c r="B161" s="552"/>
      <c r="C161" s="552"/>
      <c r="D161" s="552"/>
      <c r="E161" s="552"/>
      <c r="F161" s="552"/>
      <c r="G161" s="552"/>
      <c r="H161" s="552"/>
      <c r="I161" s="552"/>
      <c r="J161" s="552"/>
      <c r="K161" s="552"/>
      <c r="L161" s="552"/>
      <c r="M161" s="552"/>
      <c r="N161" s="552"/>
      <c r="O161" s="552"/>
      <c r="P161" s="552"/>
      <c r="Q161" s="552"/>
      <c r="R161" s="552"/>
      <c r="S161" s="552"/>
      <c r="T161" s="552"/>
      <c r="U161" s="552"/>
      <c r="V161" s="552"/>
      <c r="W161" s="552"/>
      <c r="X161" s="552"/>
      <c r="Y161" s="552"/>
      <c r="Z161" s="552"/>
      <c r="AA161" s="552"/>
      <c r="AB161" s="552"/>
      <c r="AC161" s="552"/>
      <c r="AD161" s="552"/>
      <c r="AE161" s="552"/>
      <c r="AF161" s="552"/>
      <c r="AG161" s="552"/>
      <c r="AH161" s="552"/>
      <c r="AI161" s="552"/>
      <c r="AJ161" s="552"/>
      <c r="AK161" s="552"/>
      <c r="AL161" s="552"/>
      <c r="AM161" s="552"/>
      <c r="AN161" s="552"/>
      <c r="AO161" s="552"/>
      <c r="AP161" s="552"/>
      <c r="AQ161" s="552"/>
      <c r="AR161" s="552"/>
      <c r="AS161" s="552"/>
      <c r="AT161" s="552"/>
      <c r="AU161" s="552"/>
      <c r="AV161" s="552"/>
      <c r="AW161" s="552"/>
      <c r="AX161" s="552"/>
      <c r="AY161" s="552"/>
      <c r="AZ161" s="552"/>
      <c r="BA161" s="552"/>
      <c r="BB161" s="552"/>
      <c r="BC161" s="552"/>
      <c r="BD161" s="552"/>
      <c r="BE161" s="552"/>
      <c r="BF161" s="552"/>
      <c r="BG161" s="552"/>
      <c r="BH161" s="552"/>
      <c r="BI161" s="552"/>
      <c r="BJ161" s="552"/>
      <c r="BK161" s="552"/>
      <c r="BL161" s="552"/>
      <c r="BM161" s="552"/>
      <c r="BN161" s="552"/>
      <c r="BO161" s="552"/>
      <c r="BP161" s="552"/>
      <c r="BQ161" s="552"/>
      <c r="BR161" s="552"/>
      <c r="BS161" s="552"/>
      <c r="BT161" s="552"/>
      <c r="BU161" s="552"/>
      <c r="BV161" s="552"/>
      <c r="BW161" s="552"/>
      <c r="BX161" s="552"/>
      <c r="BY161" s="552"/>
      <c r="BZ161" s="552"/>
      <c r="CA161" s="552"/>
      <c r="CB161" s="552"/>
      <c r="CC161" s="552"/>
      <c r="CD161" s="552"/>
      <c r="CE161" s="552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</row>
    <row r="162" spans="1:96" s="88" customFormat="1" ht="18.75" customHeight="1" x14ac:dyDescent="0.2">
      <c r="A162" s="552" t="s">
        <v>38</v>
      </c>
      <c r="B162" s="552"/>
      <c r="C162" s="552"/>
      <c r="D162" s="552"/>
      <c r="E162" s="552"/>
      <c r="F162" s="552"/>
      <c r="G162" s="552"/>
      <c r="H162" s="552"/>
      <c r="I162" s="552"/>
      <c r="J162" s="552"/>
      <c r="K162" s="552"/>
      <c r="L162" s="552"/>
      <c r="M162" s="552"/>
      <c r="N162" s="552"/>
      <c r="O162" s="552"/>
      <c r="P162" s="552"/>
      <c r="Q162" s="552"/>
      <c r="R162" s="552"/>
      <c r="S162" s="552"/>
      <c r="T162" s="552"/>
      <c r="U162" s="552"/>
      <c r="V162" s="552"/>
      <c r="W162" s="552"/>
      <c r="X162" s="552"/>
      <c r="Y162" s="552"/>
      <c r="Z162" s="552"/>
      <c r="AA162" s="552"/>
      <c r="AB162" s="552"/>
      <c r="AC162" s="552"/>
      <c r="AD162" s="552"/>
      <c r="AE162" s="552"/>
      <c r="AF162" s="552"/>
      <c r="AG162" s="552"/>
      <c r="AH162" s="552"/>
      <c r="AI162" s="552"/>
      <c r="AJ162" s="552"/>
      <c r="AK162" s="552"/>
      <c r="AL162" s="552"/>
      <c r="AM162" s="552"/>
      <c r="AN162" s="552"/>
      <c r="AO162" s="552"/>
      <c r="AP162" s="552"/>
      <c r="AQ162" s="552"/>
      <c r="AR162" s="552"/>
      <c r="AS162" s="552"/>
      <c r="AT162" s="552"/>
      <c r="AU162" s="552"/>
      <c r="AV162" s="552"/>
      <c r="AW162" s="552"/>
      <c r="AX162" s="552"/>
      <c r="AY162" s="552"/>
      <c r="AZ162" s="552"/>
      <c r="BA162" s="552"/>
      <c r="BB162" s="552"/>
      <c r="BC162" s="552"/>
      <c r="BD162" s="552"/>
      <c r="BE162" s="552"/>
      <c r="BF162" s="552"/>
      <c r="BG162" s="552"/>
      <c r="BH162" s="552"/>
      <c r="BI162" s="552"/>
      <c r="BJ162" s="552"/>
      <c r="BK162" s="552"/>
      <c r="BL162" s="552"/>
      <c r="BM162" s="552"/>
      <c r="BN162" s="552"/>
      <c r="BO162" s="552"/>
      <c r="BP162" s="552"/>
      <c r="BQ162" s="552"/>
      <c r="BR162" s="552"/>
      <c r="BS162" s="552"/>
      <c r="BT162" s="552"/>
      <c r="BU162" s="552"/>
      <c r="BV162" s="552"/>
      <c r="BW162" s="552"/>
      <c r="BX162" s="552"/>
      <c r="BY162" s="552"/>
      <c r="BZ162" s="552"/>
      <c r="CA162" s="552"/>
      <c r="CB162" s="552"/>
      <c r="CC162" s="552"/>
      <c r="CD162" s="552"/>
      <c r="CE162" s="552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</row>
    <row r="163" spans="1:96" s="88" customFormat="1" ht="2.25" customHeight="1" x14ac:dyDescent="0.2">
      <c r="A163" s="552"/>
      <c r="B163" s="552"/>
      <c r="C163" s="552"/>
      <c r="D163" s="552"/>
      <c r="E163" s="552"/>
      <c r="F163" s="552"/>
      <c r="G163" s="552"/>
      <c r="H163" s="552"/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552"/>
      <c r="Z163" s="552"/>
      <c r="AA163" s="552"/>
      <c r="AB163" s="552"/>
      <c r="AC163" s="552"/>
      <c r="AD163" s="552"/>
      <c r="AE163" s="552"/>
      <c r="AF163" s="552"/>
      <c r="AG163" s="552"/>
      <c r="AH163" s="552"/>
      <c r="AI163" s="552"/>
      <c r="AJ163" s="552"/>
      <c r="AK163" s="552"/>
      <c r="AL163" s="552"/>
      <c r="AM163" s="552"/>
      <c r="AN163" s="552"/>
      <c r="AO163" s="552"/>
      <c r="AP163" s="552"/>
      <c r="AQ163" s="552"/>
      <c r="AR163" s="552"/>
      <c r="AS163" s="552"/>
      <c r="AT163" s="552"/>
      <c r="AU163" s="552"/>
      <c r="AV163" s="552"/>
      <c r="AW163" s="552"/>
      <c r="AX163" s="552"/>
      <c r="AY163" s="552"/>
      <c r="AZ163" s="552"/>
      <c r="BA163" s="552"/>
      <c r="BB163" s="552"/>
      <c r="BC163" s="552"/>
      <c r="BD163" s="552"/>
      <c r="BE163" s="552"/>
      <c r="BF163" s="552"/>
      <c r="BG163" s="552"/>
      <c r="BH163" s="552"/>
      <c r="BI163" s="552"/>
      <c r="BJ163" s="552"/>
      <c r="BK163" s="552"/>
      <c r="BL163" s="552"/>
      <c r="BM163" s="552"/>
      <c r="BN163" s="552"/>
      <c r="BO163" s="552"/>
      <c r="BP163" s="552"/>
      <c r="BQ163" s="552"/>
      <c r="BR163" s="552"/>
      <c r="BS163" s="552"/>
      <c r="BT163" s="552"/>
      <c r="BU163" s="552"/>
      <c r="BV163" s="552"/>
      <c r="BW163" s="552"/>
      <c r="BX163" s="552"/>
      <c r="BY163" s="552"/>
      <c r="BZ163" s="552"/>
      <c r="CA163" s="552"/>
      <c r="CB163" s="552"/>
      <c r="CC163" s="552"/>
      <c r="CD163" s="552"/>
      <c r="CE163" s="552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</row>
    <row r="164" spans="1:96" s="88" customFormat="1" ht="75.75" customHeight="1" x14ac:dyDescent="0.2">
      <c r="A164" s="524" t="s">
        <v>39</v>
      </c>
      <c r="B164" s="524"/>
      <c r="C164" s="524"/>
      <c r="D164" s="524"/>
      <c r="E164" s="524"/>
      <c r="F164" s="524"/>
      <c r="G164" s="524"/>
      <c r="H164" s="534" t="s">
        <v>40</v>
      </c>
      <c r="I164" s="535"/>
      <c r="J164" s="535"/>
      <c r="K164" s="535"/>
      <c r="L164" s="535"/>
      <c r="M164" s="535"/>
      <c r="N164" s="535"/>
      <c r="O164" s="535"/>
      <c r="P164" s="535"/>
      <c r="Q164" s="535"/>
      <c r="R164" s="535"/>
      <c r="S164" s="536"/>
      <c r="T164" s="540" t="s">
        <v>41</v>
      </c>
      <c r="U164" s="541"/>
      <c r="V164" s="541"/>
      <c r="W164" s="541"/>
      <c r="X164" s="541"/>
      <c r="Y164" s="541"/>
      <c r="Z164" s="541"/>
      <c r="AA164" s="541"/>
      <c r="AB164" s="541"/>
      <c r="AC164" s="541"/>
      <c r="AD164" s="541"/>
      <c r="AE164" s="542"/>
      <c r="AF164" s="534" t="s">
        <v>42</v>
      </c>
      <c r="AG164" s="535"/>
      <c r="AH164" s="535"/>
      <c r="AI164" s="535"/>
      <c r="AJ164" s="535"/>
      <c r="AK164" s="535"/>
      <c r="AL164" s="535"/>
      <c r="AM164" s="535"/>
      <c r="AN164" s="535"/>
      <c r="AO164" s="535"/>
      <c r="AP164" s="535"/>
      <c r="AQ164" s="535"/>
      <c r="AR164" s="535"/>
      <c r="AS164" s="535"/>
      <c r="AT164" s="535"/>
      <c r="AU164" s="535"/>
      <c r="AV164" s="535"/>
      <c r="AW164" s="535"/>
      <c r="AX164" s="535"/>
      <c r="AY164" s="535"/>
      <c r="AZ164" s="535"/>
      <c r="BA164" s="535"/>
      <c r="BB164" s="535"/>
      <c r="BC164" s="535"/>
      <c r="BD164" s="535"/>
      <c r="BE164" s="535"/>
      <c r="BF164" s="535"/>
      <c r="BG164" s="535"/>
      <c r="BH164" s="535"/>
      <c r="BI164" s="535"/>
      <c r="BJ164" s="535"/>
      <c r="BK164" s="535"/>
      <c r="BL164" s="535"/>
      <c r="BM164" s="536"/>
      <c r="BN164" s="534" t="s">
        <v>43</v>
      </c>
      <c r="BO164" s="535"/>
      <c r="BP164" s="535"/>
      <c r="BQ164" s="535"/>
      <c r="BR164" s="535"/>
      <c r="BS164" s="535"/>
      <c r="BT164" s="535"/>
      <c r="BU164" s="535"/>
      <c r="BV164" s="535"/>
      <c r="BW164" s="535"/>
      <c r="BX164" s="535"/>
      <c r="BY164" s="535"/>
      <c r="BZ164" s="535"/>
      <c r="CA164" s="535"/>
      <c r="CB164" s="535"/>
      <c r="CC164" s="535"/>
      <c r="CD164" s="535"/>
      <c r="CE164" s="536"/>
      <c r="CF164" s="524" t="s">
        <v>44</v>
      </c>
      <c r="CG164" s="524"/>
      <c r="CH164" s="524"/>
      <c r="CI164" s="524"/>
      <c r="CJ164" s="524"/>
      <c r="CK164" s="524"/>
      <c r="CL164" s="524"/>
      <c r="CM164" s="524"/>
      <c r="CN164" s="524"/>
      <c r="CO164" s="524"/>
      <c r="CP164" s="524"/>
      <c r="CQ164" s="524"/>
      <c r="CR164" s="216"/>
    </row>
    <row r="165" spans="1:96" s="88" customFormat="1" ht="11.25" customHeight="1" x14ac:dyDescent="0.2">
      <c r="A165" s="524"/>
      <c r="B165" s="524"/>
      <c r="C165" s="524"/>
      <c r="D165" s="524"/>
      <c r="E165" s="524"/>
      <c r="F165" s="524"/>
      <c r="G165" s="524"/>
      <c r="H165" s="540" t="s">
        <v>45</v>
      </c>
      <c r="I165" s="541"/>
      <c r="J165" s="541"/>
      <c r="K165" s="541"/>
      <c r="L165" s="541"/>
      <c r="M165" s="541"/>
      <c r="N165" s="541"/>
      <c r="O165" s="541"/>
      <c r="P165" s="541"/>
      <c r="Q165" s="541"/>
      <c r="R165" s="541"/>
      <c r="S165" s="542"/>
      <c r="T165" s="540" t="s">
        <v>45</v>
      </c>
      <c r="U165" s="541"/>
      <c r="V165" s="541"/>
      <c r="W165" s="541"/>
      <c r="X165" s="541"/>
      <c r="Y165" s="541"/>
      <c r="Z165" s="541"/>
      <c r="AA165" s="541"/>
      <c r="AB165" s="541"/>
      <c r="AC165" s="541"/>
      <c r="AD165" s="541"/>
      <c r="AE165" s="542"/>
      <c r="AF165" s="540" t="s">
        <v>45</v>
      </c>
      <c r="AG165" s="541"/>
      <c r="AH165" s="541"/>
      <c r="AI165" s="541"/>
      <c r="AJ165" s="541"/>
      <c r="AK165" s="541"/>
      <c r="AL165" s="541"/>
      <c r="AM165" s="541"/>
      <c r="AN165" s="541"/>
      <c r="AO165" s="541"/>
      <c r="AP165" s="541"/>
      <c r="AQ165" s="541"/>
      <c r="AR165" s="541"/>
      <c r="AS165" s="541"/>
      <c r="AT165" s="541"/>
      <c r="AU165" s="541"/>
      <c r="AV165" s="541"/>
      <c r="AW165" s="541"/>
      <c r="AX165" s="541"/>
      <c r="AY165" s="542"/>
      <c r="AZ165" s="540" t="s">
        <v>46</v>
      </c>
      <c r="BA165" s="541"/>
      <c r="BB165" s="541"/>
      <c r="BC165" s="541"/>
      <c r="BD165" s="541"/>
      <c r="BE165" s="541"/>
      <c r="BF165" s="541"/>
      <c r="BG165" s="541"/>
      <c r="BH165" s="541"/>
      <c r="BI165" s="541"/>
      <c r="BJ165" s="541"/>
      <c r="BK165" s="541"/>
      <c r="BL165" s="541"/>
      <c r="BM165" s="542"/>
      <c r="BN165" s="549" t="s">
        <v>6</v>
      </c>
      <c r="BO165" s="550"/>
      <c r="BP165" s="551" t="s">
        <v>187</v>
      </c>
      <c r="BQ165" s="551"/>
      <c r="BR165" s="560" t="s">
        <v>47</v>
      </c>
      <c r="BS165" s="561"/>
      <c r="BT165" s="549" t="s">
        <v>6</v>
      </c>
      <c r="BU165" s="550"/>
      <c r="BV165" s="551" t="s">
        <v>199</v>
      </c>
      <c r="BW165" s="551"/>
      <c r="BX165" s="560" t="s">
        <v>47</v>
      </c>
      <c r="BY165" s="561"/>
      <c r="BZ165" s="549" t="s">
        <v>6</v>
      </c>
      <c r="CA165" s="550"/>
      <c r="CB165" s="551" t="s">
        <v>200</v>
      </c>
      <c r="CC165" s="551"/>
      <c r="CD165" s="560" t="s">
        <v>47</v>
      </c>
      <c r="CE165" s="561"/>
      <c r="CF165" s="540" t="s">
        <v>48</v>
      </c>
      <c r="CG165" s="541"/>
      <c r="CH165" s="541"/>
      <c r="CI165" s="541"/>
      <c r="CJ165" s="541"/>
      <c r="CK165" s="542"/>
      <c r="CL165" s="540" t="s">
        <v>49</v>
      </c>
      <c r="CM165" s="541"/>
      <c r="CN165" s="541"/>
      <c r="CO165" s="541"/>
      <c r="CP165" s="541"/>
      <c r="CQ165" s="542"/>
      <c r="CR165" s="216"/>
    </row>
    <row r="166" spans="1:96" s="88" customFormat="1" ht="3" customHeight="1" x14ac:dyDescent="0.2">
      <c r="A166" s="524"/>
      <c r="B166" s="524"/>
      <c r="C166" s="524"/>
      <c r="D166" s="524"/>
      <c r="E166" s="524"/>
      <c r="F166" s="524"/>
      <c r="G166" s="524"/>
      <c r="H166" s="543"/>
      <c r="I166" s="544"/>
      <c r="J166" s="544"/>
      <c r="K166" s="544"/>
      <c r="L166" s="544"/>
      <c r="M166" s="544"/>
      <c r="N166" s="544"/>
      <c r="O166" s="544"/>
      <c r="P166" s="544"/>
      <c r="Q166" s="544"/>
      <c r="R166" s="544"/>
      <c r="S166" s="545"/>
      <c r="T166" s="543"/>
      <c r="U166" s="544"/>
      <c r="V166" s="544"/>
      <c r="W166" s="544"/>
      <c r="X166" s="544"/>
      <c r="Y166" s="544"/>
      <c r="Z166" s="544"/>
      <c r="AA166" s="544"/>
      <c r="AB166" s="544"/>
      <c r="AC166" s="544"/>
      <c r="AD166" s="544"/>
      <c r="AE166" s="545"/>
      <c r="AF166" s="543"/>
      <c r="AG166" s="544"/>
      <c r="AH166" s="544"/>
      <c r="AI166" s="544"/>
      <c r="AJ166" s="544"/>
      <c r="AK166" s="544"/>
      <c r="AL166" s="544"/>
      <c r="AM166" s="544"/>
      <c r="AN166" s="544"/>
      <c r="AO166" s="544"/>
      <c r="AP166" s="544"/>
      <c r="AQ166" s="544"/>
      <c r="AR166" s="544"/>
      <c r="AS166" s="544"/>
      <c r="AT166" s="544"/>
      <c r="AU166" s="544"/>
      <c r="AV166" s="544"/>
      <c r="AW166" s="544"/>
      <c r="AX166" s="544"/>
      <c r="AY166" s="545"/>
      <c r="AZ166" s="546"/>
      <c r="BA166" s="547"/>
      <c r="BB166" s="547"/>
      <c r="BC166" s="547"/>
      <c r="BD166" s="547"/>
      <c r="BE166" s="547"/>
      <c r="BF166" s="547"/>
      <c r="BG166" s="547"/>
      <c r="BH166" s="547"/>
      <c r="BI166" s="547"/>
      <c r="BJ166" s="547"/>
      <c r="BK166" s="547"/>
      <c r="BL166" s="547"/>
      <c r="BM166" s="548"/>
      <c r="BN166" s="543" t="s">
        <v>50</v>
      </c>
      <c r="BO166" s="544"/>
      <c r="BP166" s="544"/>
      <c r="BQ166" s="544"/>
      <c r="BR166" s="544"/>
      <c r="BS166" s="545"/>
      <c r="BT166" s="543" t="s">
        <v>51</v>
      </c>
      <c r="BU166" s="544"/>
      <c r="BV166" s="544"/>
      <c r="BW166" s="544"/>
      <c r="BX166" s="544"/>
      <c r="BY166" s="545"/>
      <c r="BZ166" s="543" t="s">
        <v>52</v>
      </c>
      <c r="CA166" s="544"/>
      <c r="CB166" s="544"/>
      <c r="CC166" s="544"/>
      <c r="CD166" s="544"/>
      <c r="CE166" s="545"/>
      <c r="CF166" s="543"/>
      <c r="CG166" s="544"/>
      <c r="CH166" s="544"/>
      <c r="CI166" s="544"/>
      <c r="CJ166" s="544"/>
      <c r="CK166" s="545"/>
      <c r="CL166" s="543"/>
      <c r="CM166" s="544"/>
      <c r="CN166" s="544"/>
      <c r="CO166" s="544"/>
      <c r="CP166" s="544"/>
      <c r="CQ166" s="545"/>
      <c r="CR166" s="216"/>
    </row>
    <row r="167" spans="1:96" s="88" customFormat="1" ht="20.25" customHeight="1" x14ac:dyDescent="0.2">
      <c r="A167" s="524"/>
      <c r="B167" s="524"/>
      <c r="C167" s="524"/>
      <c r="D167" s="524"/>
      <c r="E167" s="524"/>
      <c r="F167" s="524"/>
      <c r="G167" s="524"/>
      <c r="H167" s="543"/>
      <c r="I167" s="544"/>
      <c r="J167" s="544"/>
      <c r="K167" s="544"/>
      <c r="L167" s="544"/>
      <c r="M167" s="544"/>
      <c r="N167" s="544"/>
      <c r="O167" s="544"/>
      <c r="P167" s="544"/>
      <c r="Q167" s="544"/>
      <c r="R167" s="544"/>
      <c r="S167" s="545"/>
      <c r="T167" s="543"/>
      <c r="U167" s="544"/>
      <c r="V167" s="544"/>
      <c r="W167" s="544"/>
      <c r="X167" s="544"/>
      <c r="Y167" s="544"/>
      <c r="Z167" s="544"/>
      <c r="AA167" s="544"/>
      <c r="AB167" s="544"/>
      <c r="AC167" s="544"/>
      <c r="AD167" s="544"/>
      <c r="AE167" s="545"/>
      <c r="AF167" s="543"/>
      <c r="AG167" s="544"/>
      <c r="AH167" s="544"/>
      <c r="AI167" s="544"/>
      <c r="AJ167" s="544"/>
      <c r="AK167" s="544"/>
      <c r="AL167" s="544"/>
      <c r="AM167" s="544"/>
      <c r="AN167" s="544"/>
      <c r="AO167" s="544"/>
      <c r="AP167" s="544"/>
      <c r="AQ167" s="544"/>
      <c r="AR167" s="544"/>
      <c r="AS167" s="544"/>
      <c r="AT167" s="544"/>
      <c r="AU167" s="544"/>
      <c r="AV167" s="544"/>
      <c r="AW167" s="544"/>
      <c r="AX167" s="544"/>
      <c r="AY167" s="545"/>
      <c r="AZ167" s="540" t="s">
        <v>53</v>
      </c>
      <c r="BA167" s="541"/>
      <c r="BB167" s="541"/>
      <c r="BC167" s="541"/>
      <c r="BD167" s="541"/>
      <c r="BE167" s="541"/>
      <c r="BF167" s="542"/>
      <c r="BG167" s="540" t="s">
        <v>54</v>
      </c>
      <c r="BH167" s="541"/>
      <c r="BI167" s="541"/>
      <c r="BJ167" s="541"/>
      <c r="BK167" s="541"/>
      <c r="BL167" s="541"/>
      <c r="BM167" s="542"/>
      <c r="BN167" s="543"/>
      <c r="BO167" s="544"/>
      <c r="BP167" s="544"/>
      <c r="BQ167" s="544"/>
      <c r="BR167" s="544"/>
      <c r="BS167" s="545"/>
      <c r="BT167" s="543"/>
      <c r="BU167" s="544"/>
      <c r="BV167" s="544"/>
      <c r="BW167" s="544"/>
      <c r="BX167" s="544"/>
      <c r="BY167" s="545"/>
      <c r="BZ167" s="543"/>
      <c r="CA167" s="544"/>
      <c r="CB167" s="544"/>
      <c r="CC167" s="544"/>
      <c r="CD167" s="544"/>
      <c r="CE167" s="545"/>
      <c r="CF167" s="543"/>
      <c r="CG167" s="544"/>
      <c r="CH167" s="544"/>
      <c r="CI167" s="544"/>
      <c r="CJ167" s="544"/>
      <c r="CK167" s="545"/>
      <c r="CL167" s="543"/>
      <c r="CM167" s="544"/>
      <c r="CN167" s="544"/>
      <c r="CO167" s="544"/>
      <c r="CP167" s="544"/>
      <c r="CQ167" s="545"/>
      <c r="CR167" s="216"/>
    </row>
    <row r="168" spans="1:96" s="88" customFormat="1" ht="12.75" customHeight="1" x14ac:dyDescent="0.2">
      <c r="A168" s="524"/>
      <c r="B168" s="524"/>
      <c r="C168" s="524"/>
      <c r="D168" s="524"/>
      <c r="E168" s="524"/>
      <c r="F168" s="524"/>
      <c r="G168" s="524"/>
      <c r="H168" s="546"/>
      <c r="I168" s="547"/>
      <c r="J168" s="547"/>
      <c r="K168" s="547"/>
      <c r="L168" s="547"/>
      <c r="M168" s="547"/>
      <c r="N168" s="547"/>
      <c r="O168" s="547"/>
      <c r="P168" s="547"/>
      <c r="Q168" s="547"/>
      <c r="R168" s="547"/>
      <c r="S168" s="548"/>
      <c r="T168" s="546"/>
      <c r="U168" s="547"/>
      <c r="V168" s="547"/>
      <c r="W168" s="547"/>
      <c r="X168" s="547"/>
      <c r="Y168" s="547"/>
      <c r="Z168" s="547"/>
      <c r="AA168" s="547"/>
      <c r="AB168" s="547"/>
      <c r="AC168" s="547"/>
      <c r="AD168" s="547"/>
      <c r="AE168" s="548"/>
      <c r="AF168" s="546"/>
      <c r="AG168" s="547"/>
      <c r="AH168" s="547"/>
      <c r="AI168" s="547"/>
      <c r="AJ168" s="547"/>
      <c r="AK168" s="547"/>
      <c r="AL168" s="547"/>
      <c r="AM168" s="547"/>
      <c r="AN168" s="547"/>
      <c r="AO168" s="547"/>
      <c r="AP168" s="547"/>
      <c r="AQ168" s="547"/>
      <c r="AR168" s="547"/>
      <c r="AS168" s="547"/>
      <c r="AT168" s="547"/>
      <c r="AU168" s="547"/>
      <c r="AV168" s="547"/>
      <c r="AW168" s="547"/>
      <c r="AX168" s="547"/>
      <c r="AY168" s="548"/>
      <c r="AZ168" s="546"/>
      <c r="BA168" s="547"/>
      <c r="BB168" s="547"/>
      <c r="BC168" s="547"/>
      <c r="BD168" s="547"/>
      <c r="BE168" s="547"/>
      <c r="BF168" s="548"/>
      <c r="BG168" s="546"/>
      <c r="BH168" s="547"/>
      <c r="BI168" s="547"/>
      <c r="BJ168" s="547"/>
      <c r="BK168" s="547"/>
      <c r="BL168" s="547"/>
      <c r="BM168" s="548"/>
      <c r="BN168" s="546"/>
      <c r="BO168" s="547"/>
      <c r="BP168" s="547"/>
      <c r="BQ168" s="547"/>
      <c r="BR168" s="547"/>
      <c r="BS168" s="548"/>
      <c r="BT168" s="546"/>
      <c r="BU168" s="547"/>
      <c r="BV168" s="547"/>
      <c r="BW168" s="547"/>
      <c r="BX168" s="547"/>
      <c r="BY168" s="548"/>
      <c r="BZ168" s="546"/>
      <c r="CA168" s="547"/>
      <c r="CB168" s="547"/>
      <c r="CC168" s="547"/>
      <c r="CD168" s="547"/>
      <c r="CE168" s="548"/>
      <c r="CF168" s="546"/>
      <c r="CG168" s="547"/>
      <c r="CH168" s="547"/>
      <c r="CI168" s="547"/>
      <c r="CJ168" s="547"/>
      <c r="CK168" s="548"/>
      <c r="CL168" s="546"/>
      <c r="CM168" s="547"/>
      <c r="CN168" s="547"/>
      <c r="CO168" s="547"/>
      <c r="CP168" s="547"/>
      <c r="CQ168" s="548"/>
      <c r="CR168" s="216"/>
    </row>
    <row r="169" spans="1:96" s="88" customFormat="1" ht="17.25" customHeight="1" x14ac:dyDescent="0.2">
      <c r="A169" s="524" t="s">
        <v>30</v>
      </c>
      <c r="B169" s="524"/>
      <c r="C169" s="524"/>
      <c r="D169" s="524"/>
      <c r="E169" s="524"/>
      <c r="F169" s="524"/>
      <c r="G169" s="524"/>
      <c r="H169" s="524" t="s">
        <v>55</v>
      </c>
      <c r="I169" s="524"/>
      <c r="J169" s="524"/>
      <c r="K169" s="524"/>
      <c r="L169" s="524"/>
      <c r="M169" s="524"/>
      <c r="N169" s="524"/>
      <c r="O169" s="524"/>
      <c r="P169" s="524"/>
      <c r="Q169" s="524"/>
      <c r="R169" s="524"/>
      <c r="S169" s="524"/>
      <c r="T169" s="534" t="s">
        <v>56</v>
      </c>
      <c r="U169" s="535"/>
      <c r="V169" s="535"/>
      <c r="W169" s="535"/>
      <c r="X169" s="535"/>
      <c r="Y169" s="535"/>
      <c r="Z169" s="535"/>
      <c r="AA169" s="535"/>
      <c r="AB169" s="535"/>
      <c r="AC169" s="535"/>
      <c r="AD169" s="535"/>
      <c r="AE169" s="536"/>
      <c r="AF169" s="524" t="s">
        <v>57</v>
      </c>
      <c r="AG169" s="524"/>
      <c r="AH169" s="524"/>
      <c r="AI169" s="524"/>
      <c r="AJ169" s="524"/>
      <c r="AK169" s="524"/>
      <c r="AL169" s="524"/>
      <c r="AM169" s="524"/>
      <c r="AN169" s="524"/>
      <c r="AO169" s="524"/>
      <c r="AP169" s="524"/>
      <c r="AQ169" s="524"/>
      <c r="AR169" s="524"/>
      <c r="AS169" s="524"/>
      <c r="AT169" s="524"/>
      <c r="AU169" s="524"/>
      <c r="AV169" s="524"/>
      <c r="AW169" s="524"/>
      <c r="AX169" s="524"/>
      <c r="AY169" s="524"/>
      <c r="AZ169" s="524" t="s">
        <v>58</v>
      </c>
      <c r="BA169" s="524"/>
      <c r="BB169" s="524"/>
      <c r="BC169" s="524"/>
      <c r="BD169" s="524"/>
      <c r="BE169" s="524"/>
      <c r="BF169" s="524"/>
      <c r="BG169" s="524" t="s">
        <v>59</v>
      </c>
      <c r="BH169" s="524"/>
      <c r="BI169" s="524"/>
      <c r="BJ169" s="524"/>
      <c r="BK169" s="524"/>
      <c r="BL169" s="524"/>
      <c r="BM169" s="524"/>
      <c r="BN169" s="524" t="s">
        <v>60</v>
      </c>
      <c r="BO169" s="524"/>
      <c r="BP169" s="524"/>
      <c r="BQ169" s="524"/>
      <c r="BR169" s="524"/>
      <c r="BS169" s="524"/>
      <c r="BT169" s="524" t="s">
        <v>61</v>
      </c>
      <c r="BU169" s="524"/>
      <c r="BV169" s="524"/>
      <c r="BW169" s="524"/>
      <c r="BX169" s="524"/>
      <c r="BY169" s="524"/>
      <c r="BZ169" s="524" t="s">
        <v>62</v>
      </c>
      <c r="CA169" s="524"/>
      <c r="CB169" s="524"/>
      <c r="CC169" s="524"/>
      <c r="CD169" s="524"/>
      <c r="CE169" s="524"/>
      <c r="CF169" s="524" t="s">
        <v>63</v>
      </c>
      <c r="CG169" s="524"/>
      <c r="CH169" s="524"/>
      <c r="CI169" s="524"/>
      <c r="CJ169" s="524"/>
      <c r="CK169" s="524"/>
      <c r="CL169" s="524" t="s">
        <v>64</v>
      </c>
      <c r="CM169" s="524"/>
      <c r="CN169" s="524"/>
      <c r="CO169" s="524"/>
      <c r="CP169" s="524"/>
      <c r="CQ169" s="524"/>
      <c r="CR169" s="216"/>
    </row>
    <row r="170" spans="1:96" s="88" customFormat="1" ht="64.5" customHeight="1" x14ac:dyDescent="0.2">
      <c r="A170" s="732" t="s">
        <v>452</v>
      </c>
      <c r="B170" s="682"/>
      <c r="C170" s="682"/>
      <c r="D170" s="682"/>
      <c r="E170" s="682"/>
      <c r="F170" s="682"/>
      <c r="G170" s="683"/>
      <c r="H170" s="636" t="s">
        <v>479</v>
      </c>
      <c r="I170" s="637"/>
      <c r="J170" s="637"/>
      <c r="K170" s="637"/>
      <c r="L170" s="637"/>
      <c r="M170" s="637"/>
      <c r="N170" s="637"/>
      <c r="O170" s="637"/>
      <c r="P170" s="637"/>
      <c r="Q170" s="637"/>
      <c r="R170" s="637"/>
      <c r="S170" s="638"/>
      <c r="T170" s="642" t="s">
        <v>66</v>
      </c>
      <c r="U170" s="643"/>
      <c r="V170" s="643"/>
      <c r="W170" s="643"/>
      <c r="X170" s="643"/>
      <c r="Y170" s="643"/>
      <c r="Z170" s="643"/>
      <c r="AA170" s="643"/>
      <c r="AB170" s="643"/>
      <c r="AC170" s="643"/>
      <c r="AD170" s="643"/>
      <c r="AE170" s="644"/>
      <c r="AF170" s="531" t="s">
        <v>67</v>
      </c>
      <c r="AG170" s="532"/>
      <c r="AH170" s="532"/>
      <c r="AI170" s="532"/>
      <c r="AJ170" s="532"/>
      <c r="AK170" s="532"/>
      <c r="AL170" s="532"/>
      <c r="AM170" s="532"/>
      <c r="AN170" s="532"/>
      <c r="AO170" s="532"/>
      <c r="AP170" s="532"/>
      <c r="AQ170" s="532"/>
      <c r="AR170" s="532"/>
      <c r="AS170" s="532"/>
      <c r="AT170" s="532"/>
      <c r="AU170" s="532"/>
      <c r="AV170" s="532"/>
      <c r="AW170" s="532"/>
      <c r="AX170" s="532"/>
      <c r="AY170" s="533"/>
      <c r="AZ170" s="534" t="s">
        <v>68</v>
      </c>
      <c r="BA170" s="535"/>
      <c r="BB170" s="535"/>
      <c r="BC170" s="535"/>
      <c r="BD170" s="535"/>
      <c r="BE170" s="535"/>
      <c r="BF170" s="536"/>
      <c r="BG170" s="534" t="s">
        <v>69</v>
      </c>
      <c r="BH170" s="535"/>
      <c r="BI170" s="535"/>
      <c r="BJ170" s="535"/>
      <c r="BK170" s="535"/>
      <c r="BL170" s="535"/>
      <c r="BM170" s="536"/>
      <c r="BN170" s="518">
        <v>100</v>
      </c>
      <c r="BO170" s="519"/>
      <c r="BP170" s="519"/>
      <c r="BQ170" s="519"/>
      <c r="BR170" s="519"/>
      <c r="BS170" s="520"/>
      <c r="BT170" s="518">
        <v>100</v>
      </c>
      <c r="BU170" s="519"/>
      <c r="BV170" s="519"/>
      <c r="BW170" s="519"/>
      <c r="BX170" s="519"/>
      <c r="BY170" s="520"/>
      <c r="BZ170" s="518">
        <v>100</v>
      </c>
      <c r="CA170" s="519"/>
      <c r="CB170" s="519"/>
      <c r="CC170" s="519"/>
      <c r="CD170" s="519"/>
      <c r="CE170" s="520"/>
      <c r="CF170" s="553">
        <v>3</v>
      </c>
      <c r="CG170" s="554"/>
      <c r="CH170" s="554"/>
      <c r="CI170" s="554"/>
      <c r="CJ170" s="554"/>
      <c r="CK170" s="555"/>
      <c r="CL170" s="518"/>
      <c r="CM170" s="519"/>
      <c r="CN170" s="519"/>
      <c r="CO170" s="519"/>
      <c r="CP170" s="519"/>
      <c r="CQ170" s="520"/>
      <c r="CR170" s="216"/>
    </row>
    <row r="171" spans="1:96" s="88" customFormat="1" ht="159" customHeight="1" x14ac:dyDescent="0.2">
      <c r="A171" s="684"/>
      <c r="B171" s="685"/>
      <c r="C171" s="685"/>
      <c r="D171" s="685"/>
      <c r="E171" s="685"/>
      <c r="F171" s="685"/>
      <c r="G171" s="686"/>
      <c r="H171" s="639"/>
      <c r="I171" s="640"/>
      <c r="J171" s="640"/>
      <c r="K171" s="640"/>
      <c r="L171" s="640"/>
      <c r="M171" s="640"/>
      <c r="N171" s="640"/>
      <c r="O171" s="640"/>
      <c r="P171" s="640"/>
      <c r="Q171" s="640"/>
      <c r="R171" s="640"/>
      <c r="S171" s="641"/>
      <c r="T171" s="645"/>
      <c r="U171" s="646"/>
      <c r="V171" s="646"/>
      <c r="W171" s="646"/>
      <c r="X171" s="646"/>
      <c r="Y171" s="646"/>
      <c r="Z171" s="646"/>
      <c r="AA171" s="646"/>
      <c r="AB171" s="646"/>
      <c r="AC171" s="646"/>
      <c r="AD171" s="646"/>
      <c r="AE171" s="647"/>
      <c r="AF171" s="531" t="s">
        <v>71</v>
      </c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3"/>
      <c r="AZ171" s="534" t="s">
        <v>68</v>
      </c>
      <c r="BA171" s="535"/>
      <c r="BB171" s="535"/>
      <c r="BC171" s="535"/>
      <c r="BD171" s="535"/>
      <c r="BE171" s="535"/>
      <c r="BF171" s="536"/>
      <c r="BG171" s="534" t="s">
        <v>69</v>
      </c>
      <c r="BH171" s="535"/>
      <c r="BI171" s="535"/>
      <c r="BJ171" s="535"/>
      <c r="BK171" s="535"/>
      <c r="BL171" s="535"/>
      <c r="BM171" s="536"/>
      <c r="BN171" s="518">
        <v>100</v>
      </c>
      <c r="BO171" s="519"/>
      <c r="BP171" s="519"/>
      <c r="BQ171" s="519"/>
      <c r="BR171" s="519"/>
      <c r="BS171" s="520"/>
      <c r="BT171" s="518">
        <v>100</v>
      </c>
      <c r="BU171" s="519"/>
      <c r="BV171" s="519"/>
      <c r="BW171" s="519"/>
      <c r="BX171" s="519"/>
      <c r="BY171" s="520"/>
      <c r="BZ171" s="518">
        <v>100</v>
      </c>
      <c r="CA171" s="519"/>
      <c r="CB171" s="519"/>
      <c r="CC171" s="519"/>
      <c r="CD171" s="519"/>
      <c r="CE171" s="520"/>
      <c r="CF171" s="553">
        <v>3</v>
      </c>
      <c r="CG171" s="554"/>
      <c r="CH171" s="554"/>
      <c r="CI171" s="554"/>
      <c r="CJ171" s="554"/>
      <c r="CK171" s="555"/>
      <c r="CL171" s="518"/>
      <c r="CM171" s="519"/>
      <c r="CN171" s="519"/>
      <c r="CO171" s="519"/>
      <c r="CP171" s="519"/>
      <c r="CQ171" s="520"/>
      <c r="CR171" s="216"/>
    </row>
    <row r="172" spans="1:96" s="88" customFormat="1" ht="14.25" customHeight="1" x14ac:dyDescent="0.2">
      <c r="A172" s="811"/>
      <c r="B172" s="811"/>
      <c r="C172" s="811"/>
      <c r="D172" s="811"/>
      <c r="E172" s="811"/>
      <c r="F172" s="811"/>
      <c r="G172" s="811"/>
      <c r="H172" s="811"/>
      <c r="I172" s="811"/>
      <c r="J172" s="811"/>
      <c r="K172" s="811"/>
      <c r="L172" s="811"/>
      <c r="M172" s="811"/>
      <c r="N172" s="811"/>
      <c r="O172" s="811"/>
      <c r="P172" s="811"/>
      <c r="Q172" s="811"/>
      <c r="R172" s="811"/>
      <c r="S172" s="811"/>
      <c r="T172" s="811"/>
      <c r="U172" s="811"/>
      <c r="V172" s="811"/>
      <c r="W172" s="811"/>
      <c r="X172" s="811"/>
      <c r="Y172" s="811"/>
      <c r="Z172" s="811"/>
      <c r="AA172" s="811"/>
      <c r="AB172" s="811"/>
      <c r="AC172" s="811"/>
      <c r="AD172" s="811"/>
      <c r="AE172" s="811"/>
      <c r="AF172" s="811"/>
      <c r="AG172" s="811"/>
      <c r="AH172" s="811"/>
      <c r="AI172" s="811"/>
      <c r="AJ172" s="811"/>
      <c r="AK172" s="811"/>
      <c r="AL172" s="811"/>
      <c r="AM172" s="811"/>
      <c r="AN172" s="811"/>
      <c r="AO172" s="811"/>
      <c r="AP172" s="811"/>
      <c r="AQ172" s="811"/>
      <c r="AR172" s="811"/>
      <c r="AS172" s="811"/>
      <c r="AT172" s="811"/>
      <c r="AU172" s="811"/>
      <c r="AV172" s="811"/>
      <c r="AW172" s="811"/>
      <c r="AX172" s="811"/>
      <c r="AY172" s="811"/>
      <c r="AZ172" s="811"/>
      <c r="BA172" s="811"/>
      <c r="BB172" s="811"/>
      <c r="BC172" s="811"/>
      <c r="BD172" s="811"/>
      <c r="BE172" s="811"/>
      <c r="BF172" s="811"/>
      <c r="BG172" s="811"/>
      <c r="BH172" s="811"/>
      <c r="BI172" s="811"/>
      <c r="BJ172" s="811"/>
      <c r="BK172" s="811"/>
      <c r="BL172" s="811"/>
      <c r="BM172" s="811"/>
      <c r="BN172" s="811"/>
      <c r="BO172" s="811"/>
      <c r="BP172" s="811"/>
      <c r="BQ172" s="811"/>
      <c r="BR172" s="811"/>
      <c r="BS172" s="811"/>
      <c r="BT172" s="811"/>
      <c r="BU172" s="811"/>
      <c r="BV172" s="811"/>
      <c r="BW172" s="811"/>
      <c r="BX172" s="811"/>
      <c r="BY172" s="811"/>
      <c r="BZ172" s="811"/>
      <c r="CA172" s="811"/>
      <c r="CB172" s="811"/>
      <c r="CC172" s="811"/>
      <c r="CD172" s="811"/>
      <c r="CE172" s="811"/>
      <c r="CF172" s="811"/>
      <c r="CG172" s="811"/>
      <c r="CH172" s="811"/>
      <c r="CI172" s="811"/>
      <c r="CJ172" s="811"/>
      <c r="CK172" s="811"/>
      <c r="CL172" s="811"/>
      <c r="CM172" s="811"/>
      <c r="CN172" s="811"/>
      <c r="CO172" s="811"/>
      <c r="CP172" s="811"/>
      <c r="CQ172" s="811"/>
      <c r="CR172" s="216"/>
    </row>
    <row r="173" spans="1:96" s="88" customFormat="1" ht="20.25" customHeight="1" x14ac:dyDescent="0.2">
      <c r="A173" s="552" t="s">
        <v>72</v>
      </c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  <c r="AA173" s="552"/>
      <c r="AB173" s="552"/>
      <c r="AC173" s="552"/>
      <c r="AD173" s="552"/>
      <c r="AE173" s="552"/>
      <c r="AF173" s="552"/>
      <c r="AG173" s="552"/>
      <c r="AH173" s="552"/>
      <c r="AI173" s="552"/>
      <c r="AJ173" s="552"/>
      <c r="AK173" s="552"/>
      <c r="AL173" s="552"/>
      <c r="AM173" s="552"/>
      <c r="AN173" s="552"/>
      <c r="AO173" s="552"/>
      <c r="AP173" s="552"/>
      <c r="AQ173" s="552"/>
      <c r="AR173" s="552"/>
      <c r="AS173" s="552"/>
      <c r="AT173" s="552"/>
      <c r="AU173" s="552"/>
      <c r="AV173" s="552"/>
      <c r="AW173" s="552"/>
      <c r="AX173" s="552"/>
      <c r="AY173" s="552"/>
      <c r="AZ173" s="552"/>
      <c r="BA173" s="552"/>
      <c r="BB173" s="552"/>
      <c r="BC173" s="552"/>
      <c r="BD173" s="552"/>
      <c r="BE173" s="552"/>
      <c r="BF173" s="552"/>
      <c r="BG173" s="552"/>
      <c r="BH173" s="552"/>
      <c r="BI173" s="552"/>
      <c r="BJ173" s="552"/>
      <c r="BK173" s="552"/>
      <c r="BL173" s="552"/>
      <c r="BM173" s="552"/>
      <c r="BN173" s="552"/>
      <c r="BO173" s="552"/>
      <c r="BP173" s="552"/>
      <c r="BQ173" s="552"/>
      <c r="BR173" s="552"/>
      <c r="BS173" s="552"/>
      <c r="BT173" s="552"/>
      <c r="BU173" s="552"/>
      <c r="BV173" s="552"/>
      <c r="BW173" s="552"/>
      <c r="BX173" s="552"/>
      <c r="BY173" s="552"/>
      <c r="BZ173" s="552"/>
      <c r="CA173" s="552"/>
      <c r="CB173" s="552"/>
      <c r="CC173" s="552"/>
      <c r="CD173" s="552"/>
      <c r="CE173" s="552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  <c r="CR173" s="216"/>
    </row>
    <row r="174" spans="1:96" s="88" customFormat="1" ht="75" customHeight="1" x14ac:dyDescent="0.2">
      <c r="A174" s="524" t="s">
        <v>39</v>
      </c>
      <c r="B174" s="524"/>
      <c r="C174" s="524"/>
      <c r="D174" s="524"/>
      <c r="E174" s="524"/>
      <c r="F174" s="524"/>
      <c r="G174" s="524"/>
      <c r="H174" s="540" t="s">
        <v>74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42"/>
      <c r="T174" s="524" t="s">
        <v>75</v>
      </c>
      <c r="U174" s="524"/>
      <c r="V174" s="524"/>
      <c r="W174" s="524"/>
      <c r="X174" s="524"/>
      <c r="Y174" s="524"/>
      <c r="Z174" s="524"/>
      <c r="AA174" s="524"/>
      <c r="AB174" s="524"/>
      <c r="AC174" s="534" t="s">
        <v>76</v>
      </c>
      <c r="AD174" s="535"/>
      <c r="AE174" s="535"/>
      <c r="AF174" s="535"/>
      <c r="AG174" s="535"/>
      <c r="AH174" s="535"/>
      <c r="AI174" s="535"/>
      <c r="AJ174" s="535"/>
      <c r="AK174" s="535"/>
      <c r="AL174" s="535"/>
      <c r="AM174" s="535"/>
      <c r="AN174" s="535"/>
      <c r="AO174" s="535"/>
      <c r="AP174" s="535"/>
      <c r="AQ174" s="535"/>
      <c r="AR174" s="535"/>
      <c r="AS174" s="535"/>
      <c r="AT174" s="535"/>
      <c r="AU174" s="535"/>
      <c r="AV174" s="535"/>
      <c r="AW174" s="535"/>
      <c r="AX174" s="535"/>
      <c r="AY174" s="535"/>
      <c r="AZ174" s="535"/>
      <c r="BA174" s="536"/>
      <c r="BB174" s="534" t="s">
        <v>77</v>
      </c>
      <c r="BC174" s="535"/>
      <c r="BD174" s="535"/>
      <c r="BE174" s="535"/>
      <c r="BF174" s="535"/>
      <c r="BG174" s="535"/>
      <c r="BH174" s="535"/>
      <c r="BI174" s="535"/>
      <c r="BJ174" s="535"/>
      <c r="BK174" s="535"/>
      <c r="BL174" s="535"/>
      <c r="BM174" s="535"/>
      <c r="BN174" s="535"/>
      <c r="BO174" s="535"/>
      <c r="BP174" s="536"/>
      <c r="BQ174" s="534" t="s">
        <v>78</v>
      </c>
      <c r="BR174" s="535"/>
      <c r="BS174" s="535"/>
      <c r="BT174" s="535"/>
      <c r="BU174" s="535"/>
      <c r="BV174" s="535"/>
      <c r="BW174" s="535"/>
      <c r="BX174" s="535"/>
      <c r="BY174" s="535"/>
      <c r="BZ174" s="535"/>
      <c r="CA174" s="535"/>
      <c r="CB174" s="535"/>
      <c r="CC174" s="535"/>
      <c r="CD174" s="535"/>
      <c r="CE174" s="536"/>
      <c r="CF174" s="524" t="s">
        <v>79</v>
      </c>
      <c r="CG174" s="524"/>
      <c r="CH174" s="524"/>
      <c r="CI174" s="524"/>
      <c r="CJ174" s="524"/>
      <c r="CK174" s="524"/>
      <c r="CL174" s="524"/>
      <c r="CM174" s="524"/>
      <c r="CN174" s="524"/>
      <c r="CO174" s="524"/>
      <c r="CP174" s="524"/>
      <c r="CQ174" s="524"/>
      <c r="CR174" s="216"/>
    </row>
    <row r="175" spans="1:96" s="88" customFormat="1" ht="13.5" customHeight="1" x14ac:dyDescent="0.2">
      <c r="A175" s="524"/>
      <c r="B175" s="524"/>
      <c r="C175" s="524"/>
      <c r="D175" s="524"/>
      <c r="E175" s="524"/>
      <c r="F175" s="524"/>
      <c r="G175" s="524"/>
      <c r="H175" s="540" t="s">
        <v>45</v>
      </c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42"/>
      <c r="T175" s="543" t="s">
        <v>45</v>
      </c>
      <c r="U175" s="544"/>
      <c r="V175" s="544"/>
      <c r="W175" s="544"/>
      <c r="X175" s="544"/>
      <c r="Y175" s="544"/>
      <c r="Z175" s="544"/>
      <c r="AA175" s="544"/>
      <c r="AB175" s="545"/>
      <c r="AC175" s="540" t="s">
        <v>45</v>
      </c>
      <c r="AD175" s="541"/>
      <c r="AE175" s="541"/>
      <c r="AF175" s="541"/>
      <c r="AG175" s="541"/>
      <c r="AH175" s="541"/>
      <c r="AI175" s="541"/>
      <c r="AJ175" s="541"/>
      <c r="AK175" s="541"/>
      <c r="AL175" s="541"/>
      <c r="AM175" s="541"/>
      <c r="AN175" s="541"/>
      <c r="AO175" s="541"/>
      <c r="AP175" s="541"/>
      <c r="AQ175" s="541"/>
      <c r="AR175" s="542"/>
      <c r="AS175" s="540" t="s">
        <v>80</v>
      </c>
      <c r="AT175" s="541"/>
      <c r="AU175" s="541"/>
      <c r="AV175" s="541"/>
      <c r="AW175" s="541"/>
      <c r="AX175" s="541"/>
      <c r="AY175" s="541"/>
      <c r="AZ175" s="541"/>
      <c r="BA175" s="542"/>
      <c r="BB175" s="549" t="s">
        <v>6</v>
      </c>
      <c r="BC175" s="550"/>
      <c r="BD175" s="551" t="s">
        <v>187</v>
      </c>
      <c r="BE175" s="551"/>
      <c r="BF175" s="293"/>
      <c r="BG175" s="549" t="s">
        <v>6</v>
      </c>
      <c r="BH175" s="550"/>
      <c r="BI175" s="551" t="s">
        <v>199</v>
      </c>
      <c r="BJ175" s="551"/>
      <c r="BK175" s="293"/>
      <c r="BL175" s="549" t="s">
        <v>6</v>
      </c>
      <c r="BM175" s="550"/>
      <c r="BN175" s="551" t="s">
        <v>200</v>
      </c>
      <c r="BO175" s="551"/>
      <c r="BP175" s="293"/>
      <c r="BQ175" s="549" t="s">
        <v>6</v>
      </c>
      <c r="BR175" s="550"/>
      <c r="BS175" s="551" t="s">
        <v>187</v>
      </c>
      <c r="BT175" s="551"/>
      <c r="BU175" s="293"/>
      <c r="BV175" s="549" t="s">
        <v>6</v>
      </c>
      <c r="BW175" s="550"/>
      <c r="BX175" s="551" t="s">
        <v>199</v>
      </c>
      <c r="BY175" s="551"/>
      <c r="BZ175" s="293"/>
      <c r="CA175" s="549" t="s">
        <v>6</v>
      </c>
      <c r="CB175" s="550"/>
      <c r="CC175" s="551" t="s">
        <v>200</v>
      </c>
      <c r="CD175" s="551"/>
      <c r="CE175" s="293"/>
      <c r="CF175" s="540" t="s">
        <v>48</v>
      </c>
      <c r="CG175" s="541"/>
      <c r="CH175" s="541"/>
      <c r="CI175" s="541"/>
      <c r="CJ175" s="541"/>
      <c r="CK175" s="542"/>
      <c r="CL175" s="540" t="s">
        <v>49</v>
      </c>
      <c r="CM175" s="541"/>
      <c r="CN175" s="541"/>
      <c r="CO175" s="541"/>
      <c r="CP175" s="541"/>
      <c r="CQ175" s="542"/>
      <c r="CR175" s="216"/>
    </row>
    <row r="176" spans="1:96" s="88" customFormat="1" ht="8.25" customHeight="1" x14ac:dyDescent="0.2">
      <c r="A176" s="524"/>
      <c r="B176" s="524"/>
      <c r="C176" s="524"/>
      <c r="D176" s="524"/>
      <c r="E176" s="524"/>
      <c r="F176" s="524"/>
      <c r="G176" s="524"/>
      <c r="H176" s="543"/>
      <c r="I176" s="544"/>
      <c r="J176" s="544"/>
      <c r="K176" s="544"/>
      <c r="L176" s="544"/>
      <c r="M176" s="544"/>
      <c r="N176" s="544"/>
      <c r="O176" s="544"/>
      <c r="P176" s="544"/>
      <c r="Q176" s="544"/>
      <c r="R176" s="544"/>
      <c r="S176" s="545"/>
      <c r="T176" s="543"/>
      <c r="U176" s="544"/>
      <c r="V176" s="544"/>
      <c r="W176" s="544"/>
      <c r="X176" s="544"/>
      <c r="Y176" s="544"/>
      <c r="Z176" s="544"/>
      <c r="AA176" s="544"/>
      <c r="AB176" s="545"/>
      <c r="AC176" s="543"/>
      <c r="AD176" s="544"/>
      <c r="AE176" s="544"/>
      <c r="AF176" s="544"/>
      <c r="AG176" s="544"/>
      <c r="AH176" s="544"/>
      <c r="AI176" s="544"/>
      <c r="AJ176" s="544"/>
      <c r="AK176" s="544"/>
      <c r="AL176" s="544"/>
      <c r="AM176" s="544"/>
      <c r="AN176" s="544"/>
      <c r="AO176" s="544"/>
      <c r="AP176" s="544"/>
      <c r="AQ176" s="544"/>
      <c r="AR176" s="545"/>
      <c r="AS176" s="543"/>
      <c r="AT176" s="544"/>
      <c r="AU176" s="544"/>
      <c r="AV176" s="544"/>
      <c r="AW176" s="544"/>
      <c r="AX176" s="544"/>
      <c r="AY176" s="544"/>
      <c r="AZ176" s="544"/>
      <c r="BA176" s="545"/>
      <c r="BB176" s="543" t="s">
        <v>81</v>
      </c>
      <c r="BC176" s="544"/>
      <c r="BD176" s="544"/>
      <c r="BE176" s="544"/>
      <c r="BF176" s="545"/>
      <c r="BG176" s="543" t="s">
        <v>82</v>
      </c>
      <c r="BH176" s="544"/>
      <c r="BI176" s="544"/>
      <c r="BJ176" s="544"/>
      <c r="BK176" s="545"/>
      <c r="BL176" s="543" t="s">
        <v>83</v>
      </c>
      <c r="BM176" s="544"/>
      <c r="BN176" s="544"/>
      <c r="BO176" s="544"/>
      <c r="BP176" s="545"/>
      <c r="BQ176" s="543" t="s">
        <v>81</v>
      </c>
      <c r="BR176" s="544"/>
      <c r="BS176" s="544"/>
      <c r="BT176" s="544"/>
      <c r="BU176" s="545"/>
      <c r="BV176" s="543" t="s">
        <v>82</v>
      </c>
      <c r="BW176" s="544"/>
      <c r="BX176" s="544"/>
      <c r="BY176" s="544"/>
      <c r="BZ176" s="545"/>
      <c r="CA176" s="543" t="s">
        <v>83</v>
      </c>
      <c r="CB176" s="544"/>
      <c r="CC176" s="544"/>
      <c r="CD176" s="544"/>
      <c r="CE176" s="545"/>
      <c r="CF176" s="543"/>
      <c r="CG176" s="544"/>
      <c r="CH176" s="544"/>
      <c r="CI176" s="544"/>
      <c r="CJ176" s="544"/>
      <c r="CK176" s="545"/>
      <c r="CL176" s="543"/>
      <c r="CM176" s="544"/>
      <c r="CN176" s="544"/>
      <c r="CO176" s="544"/>
      <c r="CP176" s="544"/>
      <c r="CQ176" s="545"/>
      <c r="CR176" s="216"/>
    </row>
    <row r="177" spans="1:96" s="88" customFormat="1" ht="20.25" hidden="1" customHeight="1" x14ac:dyDescent="0.2">
      <c r="A177" s="524"/>
      <c r="B177" s="524"/>
      <c r="C177" s="524"/>
      <c r="D177" s="524"/>
      <c r="E177" s="524"/>
      <c r="F177" s="524"/>
      <c r="G177" s="524"/>
      <c r="H177" s="543"/>
      <c r="I177" s="544"/>
      <c r="J177" s="544"/>
      <c r="K177" s="544"/>
      <c r="L177" s="544"/>
      <c r="M177" s="544"/>
      <c r="N177" s="544"/>
      <c r="O177" s="544"/>
      <c r="P177" s="544"/>
      <c r="Q177" s="544"/>
      <c r="R177" s="544"/>
      <c r="S177" s="545"/>
      <c r="T177" s="543"/>
      <c r="U177" s="544"/>
      <c r="V177" s="544"/>
      <c r="W177" s="544"/>
      <c r="X177" s="544"/>
      <c r="Y177" s="544"/>
      <c r="Z177" s="544"/>
      <c r="AA177" s="544"/>
      <c r="AB177" s="545"/>
      <c r="AC177" s="543"/>
      <c r="AD177" s="544"/>
      <c r="AE177" s="544"/>
      <c r="AF177" s="544"/>
      <c r="AG177" s="544"/>
      <c r="AH177" s="544"/>
      <c r="AI177" s="544"/>
      <c r="AJ177" s="544"/>
      <c r="AK177" s="544"/>
      <c r="AL177" s="544"/>
      <c r="AM177" s="544"/>
      <c r="AN177" s="544"/>
      <c r="AO177" s="544"/>
      <c r="AP177" s="544"/>
      <c r="AQ177" s="544"/>
      <c r="AR177" s="545"/>
      <c r="AS177" s="546"/>
      <c r="AT177" s="547"/>
      <c r="AU177" s="547"/>
      <c r="AV177" s="547"/>
      <c r="AW177" s="547"/>
      <c r="AX177" s="547"/>
      <c r="AY177" s="547"/>
      <c r="AZ177" s="547"/>
      <c r="BA177" s="548"/>
      <c r="BB177" s="543"/>
      <c r="BC177" s="544"/>
      <c r="BD177" s="544"/>
      <c r="BE177" s="544"/>
      <c r="BF177" s="545"/>
      <c r="BG177" s="543"/>
      <c r="BH177" s="544"/>
      <c r="BI177" s="544"/>
      <c r="BJ177" s="544"/>
      <c r="BK177" s="545"/>
      <c r="BL177" s="543"/>
      <c r="BM177" s="544"/>
      <c r="BN177" s="544"/>
      <c r="BO177" s="544"/>
      <c r="BP177" s="545"/>
      <c r="BQ177" s="543"/>
      <c r="BR177" s="544"/>
      <c r="BS177" s="544"/>
      <c r="BT177" s="544"/>
      <c r="BU177" s="545"/>
      <c r="BV177" s="543"/>
      <c r="BW177" s="544"/>
      <c r="BX177" s="544"/>
      <c r="BY177" s="544"/>
      <c r="BZ177" s="545"/>
      <c r="CA177" s="543"/>
      <c r="CB177" s="544"/>
      <c r="CC177" s="544"/>
      <c r="CD177" s="544"/>
      <c r="CE177" s="545"/>
      <c r="CF177" s="543"/>
      <c r="CG177" s="544"/>
      <c r="CH177" s="544"/>
      <c r="CI177" s="544"/>
      <c r="CJ177" s="544"/>
      <c r="CK177" s="545"/>
      <c r="CL177" s="543"/>
      <c r="CM177" s="544"/>
      <c r="CN177" s="544"/>
      <c r="CO177" s="544"/>
      <c r="CP177" s="544"/>
      <c r="CQ177" s="545"/>
      <c r="CR177" s="216"/>
    </row>
    <row r="178" spans="1:96" s="88" customFormat="1" ht="66" customHeight="1" x14ac:dyDescent="0.2">
      <c r="A178" s="524"/>
      <c r="B178" s="524"/>
      <c r="C178" s="524"/>
      <c r="D178" s="524"/>
      <c r="E178" s="524"/>
      <c r="F178" s="524"/>
      <c r="G178" s="524"/>
      <c r="H178" s="546"/>
      <c r="I178" s="547"/>
      <c r="J178" s="547"/>
      <c r="K178" s="547"/>
      <c r="L178" s="547"/>
      <c r="M178" s="547"/>
      <c r="N178" s="547"/>
      <c r="O178" s="547"/>
      <c r="P178" s="547"/>
      <c r="Q178" s="547"/>
      <c r="R178" s="547"/>
      <c r="S178" s="548"/>
      <c r="T178" s="546"/>
      <c r="U178" s="547"/>
      <c r="V178" s="547"/>
      <c r="W178" s="547"/>
      <c r="X178" s="547"/>
      <c r="Y178" s="547"/>
      <c r="Z178" s="547"/>
      <c r="AA178" s="547"/>
      <c r="AB178" s="548"/>
      <c r="AC178" s="546"/>
      <c r="AD178" s="547"/>
      <c r="AE178" s="547"/>
      <c r="AF178" s="547"/>
      <c r="AG178" s="547"/>
      <c r="AH178" s="547"/>
      <c r="AI178" s="547"/>
      <c r="AJ178" s="547"/>
      <c r="AK178" s="547"/>
      <c r="AL178" s="547"/>
      <c r="AM178" s="547"/>
      <c r="AN178" s="547"/>
      <c r="AO178" s="547"/>
      <c r="AP178" s="547"/>
      <c r="AQ178" s="547"/>
      <c r="AR178" s="548"/>
      <c r="AS178" s="534" t="s">
        <v>53</v>
      </c>
      <c r="AT178" s="535"/>
      <c r="AU178" s="535"/>
      <c r="AV178" s="535"/>
      <c r="AW178" s="536"/>
      <c r="AX178" s="534" t="s">
        <v>54</v>
      </c>
      <c r="AY178" s="535"/>
      <c r="AZ178" s="535"/>
      <c r="BA178" s="536"/>
      <c r="BB178" s="546"/>
      <c r="BC178" s="547"/>
      <c r="BD178" s="547"/>
      <c r="BE178" s="547"/>
      <c r="BF178" s="548"/>
      <c r="BG178" s="546"/>
      <c r="BH178" s="547"/>
      <c r="BI178" s="547"/>
      <c r="BJ178" s="547"/>
      <c r="BK178" s="548"/>
      <c r="BL178" s="546"/>
      <c r="BM178" s="547"/>
      <c r="BN178" s="547"/>
      <c r="BO178" s="547"/>
      <c r="BP178" s="548"/>
      <c r="BQ178" s="546"/>
      <c r="BR178" s="547"/>
      <c r="BS178" s="547"/>
      <c r="BT178" s="547"/>
      <c r="BU178" s="548"/>
      <c r="BV178" s="546"/>
      <c r="BW178" s="547"/>
      <c r="BX178" s="547"/>
      <c r="BY178" s="547"/>
      <c r="BZ178" s="548"/>
      <c r="CA178" s="546"/>
      <c r="CB178" s="547"/>
      <c r="CC178" s="547"/>
      <c r="CD178" s="547"/>
      <c r="CE178" s="548"/>
      <c r="CF178" s="546"/>
      <c r="CG178" s="547"/>
      <c r="CH178" s="547"/>
      <c r="CI178" s="547"/>
      <c r="CJ178" s="547"/>
      <c r="CK178" s="548"/>
      <c r="CL178" s="546"/>
      <c r="CM178" s="547"/>
      <c r="CN178" s="547"/>
      <c r="CO178" s="547"/>
      <c r="CP178" s="547"/>
      <c r="CQ178" s="548"/>
      <c r="CR178" s="216"/>
    </row>
    <row r="179" spans="1:96" s="88" customFormat="1" ht="14.25" customHeight="1" x14ac:dyDescent="0.2">
      <c r="A179" s="524" t="s">
        <v>30</v>
      </c>
      <c r="B179" s="524"/>
      <c r="C179" s="524"/>
      <c r="D179" s="524"/>
      <c r="E179" s="524"/>
      <c r="F179" s="524"/>
      <c r="G179" s="524"/>
      <c r="H179" s="534" t="s">
        <v>55</v>
      </c>
      <c r="I179" s="535"/>
      <c r="J179" s="535"/>
      <c r="K179" s="535"/>
      <c r="L179" s="535"/>
      <c r="M179" s="535"/>
      <c r="N179" s="535"/>
      <c r="O179" s="535"/>
      <c r="P179" s="535"/>
      <c r="Q179" s="535"/>
      <c r="R179" s="535"/>
      <c r="S179" s="536"/>
      <c r="T179" s="534" t="s">
        <v>56</v>
      </c>
      <c r="U179" s="535"/>
      <c r="V179" s="535"/>
      <c r="W179" s="535"/>
      <c r="X179" s="535"/>
      <c r="Y179" s="535"/>
      <c r="Z179" s="535"/>
      <c r="AA179" s="535"/>
      <c r="AB179" s="536"/>
      <c r="AC179" s="540" t="s">
        <v>57</v>
      </c>
      <c r="AD179" s="541"/>
      <c r="AE179" s="541"/>
      <c r="AF179" s="541"/>
      <c r="AG179" s="541"/>
      <c r="AH179" s="541"/>
      <c r="AI179" s="541"/>
      <c r="AJ179" s="541"/>
      <c r="AK179" s="541"/>
      <c r="AL179" s="541"/>
      <c r="AM179" s="541"/>
      <c r="AN179" s="541"/>
      <c r="AO179" s="541"/>
      <c r="AP179" s="541"/>
      <c r="AQ179" s="541"/>
      <c r="AR179" s="542"/>
      <c r="AS179" s="534" t="s">
        <v>58</v>
      </c>
      <c r="AT179" s="535"/>
      <c r="AU179" s="535"/>
      <c r="AV179" s="535"/>
      <c r="AW179" s="536"/>
      <c r="AX179" s="534" t="s">
        <v>59</v>
      </c>
      <c r="AY179" s="535"/>
      <c r="AZ179" s="535"/>
      <c r="BA179" s="536"/>
      <c r="BB179" s="524" t="s">
        <v>60</v>
      </c>
      <c r="BC179" s="524"/>
      <c r="BD179" s="524"/>
      <c r="BE179" s="524"/>
      <c r="BF179" s="524"/>
      <c r="BG179" s="524" t="s">
        <v>61</v>
      </c>
      <c r="BH179" s="524"/>
      <c r="BI179" s="524"/>
      <c r="BJ179" s="524"/>
      <c r="BK179" s="524"/>
      <c r="BL179" s="524" t="s">
        <v>62</v>
      </c>
      <c r="BM179" s="524"/>
      <c r="BN179" s="524"/>
      <c r="BO179" s="524"/>
      <c r="BP179" s="524"/>
      <c r="BQ179" s="524" t="s">
        <v>63</v>
      </c>
      <c r="BR179" s="524"/>
      <c r="BS179" s="524"/>
      <c r="BT179" s="524"/>
      <c r="BU179" s="524"/>
      <c r="BV179" s="524" t="s">
        <v>64</v>
      </c>
      <c r="BW179" s="524"/>
      <c r="BX179" s="524"/>
      <c r="BY179" s="524"/>
      <c r="BZ179" s="524"/>
      <c r="CA179" s="524" t="s">
        <v>84</v>
      </c>
      <c r="CB179" s="524"/>
      <c r="CC179" s="524"/>
      <c r="CD179" s="524"/>
      <c r="CE179" s="524"/>
      <c r="CF179" s="524" t="s">
        <v>85</v>
      </c>
      <c r="CG179" s="524"/>
      <c r="CH179" s="524"/>
      <c r="CI179" s="524"/>
      <c r="CJ179" s="524"/>
      <c r="CK179" s="524"/>
      <c r="CL179" s="524" t="s">
        <v>86</v>
      </c>
      <c r="CM179" s="524"/>
      <c r="CN179" s="524"/>
      <c r="CO179" s="524"/>
      <c r="CP179" s="524"/>
      <c r="CQ179" s="524"/>
      <c r="CR179" s="216"/>
    </row>
    <row r="180" spans="1:96" s="88" customFormat="1" ht="221.25" customHeight="1" x14ac:dyDescent="0.2">
      <c r="A180" s="525" t="s">
        <v>452</v>
      </c>
      <c r="B180" s="526"/>
      <c r="C180" s="526"/>
      <c r="D180" s="526"/>
      <c r="E180" s="526"/>
      <c r="F180" s="526"/>
      <c r="G180" s="527"/>
      <c r="H180" s="528" t="s">
        <v>479</v>
      </c>
      <c r="I180" s="621"/>
      <c r="J180" s="621"/>
      <c r="K180" s="621"/>
      <c r="L180" s="621"/>
      <c r="M180" s="621"/>
      <c r="N180" s="621"/>
      <c r="O180" s="621"/>
      <c r="P180" s="621"/>
      <c r="Q180" s="621"/>
      <c r="R180" s="621"/>
      <c r="S180" s="622"/>
      <c r="T180" s="518" t="s">
        <v>66</v>
      </c>
      <c r="U180" s="519"/>
      <c r="V180" s="519"/>
      <c r="W180" s="519"/>
      <c r="X180" s="519"/>
      <c r="Y180" s="519"/>
      <c r="Z180" s="519"/>
      <c r="AA180" s="519"/>
      <c r="AB180" s="520"/>
      <c r="AC180" s="531" t="s">
        <v>87</v>
      </c>
      <c r="AD180" s="532"/>
      <c r="AE180" s="532"/>
      <c r="AF180" s="532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96"/>
      <c r="AR180" s="97"/>
      <c r="AS180" s="534" t="s">
        <v>88</v>
      </c>
      <c r="AT180" s="535"/>
      <c r="AU180" s="535"/>
      <c r="AV180" s="535"/>
      <c r="AW180" s="536"/>
      <c r="AX180" s="537" t="s">
        <v>89</v>
      </c>
      <c r="AY180" s="538"/>
      <c r="AZ180" s="538"/>
      <c r="BA180" s="539"/>
      <c r="BB180" s="518">
        <v>285</v>
      </c>
      <c r="BC180" s="519"/>
      <c r="BD180" s="519"/>
      <c r="BE180" s="519"/>
      <c r="BF180" s="520"/>
      <c r="BG180" s="518">
        <v>285</v>
      </c>
      <c r="BH180" s="519"/>
      <c r="BI180" s="519"/>
      <c r="BJ180" s="519"/>
      <c r="BK180" s="520"/>
      <c r="BL180" s="518">
        <v>285</v>
      </c>
      <c r="BM180" s="519"/>
      <c r="BN180" s="519"/>
      <c r="BO180" s="519"/>
      <c r="BP180" s="520"/>
      <c r="BQ180" s="518"/>
      <c r="BR180" s="519"/>
      <c r="BS180" s="519"/>
      <c r="BT180" s="519"/>
      <c r="BU180" s="520"/>
      <c r="BV180" s="518"/>
      <c r="BW180" s="519"/>
      <c r="BX180" s="519"/>
      <c r="BY180" s="519"/>
      <c r="BZ180" s="520"/>
      <c r="CA180" s="518"/>
      <c r="CB180" s="519"/>
      <c r="CC180" s="519"/>
      <c r="CD180" s="519"/>
      <c r="CE180" s="520"/>
      <c r="CF180" s="521">
        <v>3</v>
      </c>
      <c r="CG180" s="522"/>
      <c r="CH180" s="522"/>
      <c r="CI180" s="522"/>
      <c r="CJ180" s="522"/>
      <c r="CK180" s="523"/>
      <c r="CL180" s="518"/>
      <c r="CM180" s="519"/>
      <c r="CN180" s="519"/>
      <c r="CO180" s="519"/>
      <c r="CP180" s="519"/>
      <c r="CQ180" s="520"/>
      <c r="CR180" s="216"/>
    </row>
    <row r="181" spans="1:96" s="376" customFormat="1" ht="18.75" customHeight="1" x14ac:dyDescent="0.2">
      <c r="A181" s="380"/>
      <c r="B181" s="380"/>
      <c r="C181" s="380"/>
      <c r="D181" s="380"/>
      <c r="E181" s="380"/>
      <c r="F181" s="380"/>
      <c r="G181" s="380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372"/>
      <c r="U181" s="372"/>
      <c r="V181" s="372"/>
      <c r="W181" s="372"/>
      <c r="X181" s="372"/>
      <c r="Y181" s="372"/>
      <c r="Z181" s="372"/>
      <c r="AA181" s="372"/>
      <c r="AB181" s="372"/>
      <c r="AC181" s="382"/>
      <c r="AD181" s="382"/>
      <c r="AE181" s="382"/>
      <c r="AF181" s="382"/>
      <c r="AG181" s="382"/>
      <c r="AH181" s="382"/>
      <c r="AI181" s="382"/>
      <c r="AJ181" s="382"/>
      <c r="AK181" s="382"/>
      <c r="AL181" s="382"/>
      <c r="AM181" s="382"/>
      <c r="AN181" s="382"/>
      <c r="AO181" s="382"/>
      <c r="AP181" s="382"/>
      <c r="AQ181" s="99"/>
      <c r="AR181" s="99"/>
      <c r="AS181" s="361"/>
      <c r="AT181" s="361"/>
      <c r="AU181" s="361"/>
      <c r="AV181" s="361"/>
      <c r="AW181" s="361"/>
      <c r="AX181" s="168"/>
      <c r="AY181" s="168"/>
      <c r="AZ181" s="168"/>
      <c r="BA181" s="168"/>
      <c r="BB181" s="372"/>
      <c r="BC181" s="372"/>
      <c r="BD181" s="372"/>
      <c r="BE181" s="372"/>
      <c r="BF181" s="372"/>
      <c r="BG181" s="372"/>
      <c r="BH181" s="372"/>
      <c r="BI181" s="372"/>
      <c r="BJ181" s="372"/>
      <c r="BK181" s="372"/>
      <c r="BL181" s="372"/>
      <c r="BM181" s="372"/>
      <c r="BN181" s="372"/>
      <c r="BO181" s="372"/>
      <c r="BP181" s="372"/>
      <c r="BQ181" s="372"/>
      <c r="BR181" s="372"/>
      <c r="BS181" s="372"/>
      <c r="BT181" s="372"/>
      <c r="BU181" s="372"/>
      <c r="BV181" s="372"/>
      <c r="BW181" s="372"/>
      <c r="BX181" s="372"/>
      <c r="BY181" s="372"/>
      <c r="BZ181" s="372"/>
      <c r="CA181" s="372"/>
      <c r="CB181" s="372"/>
      <c r="CC181" s="372"/>
      <c r="CD181" s="372"/>
      <c r="CE181" s="372"/>
      <c r="CF181" s="381"/>
      <c r="CG181" s="381"/>
      <c r="CH181" s="381"/>
      <c r="CI181" s="381"/>
      <c r="CJ181" s="381"/>
      <c r="CK181" s="381"/>
      <c r="CL181" s="372"/>
      <c r="CM181" s="372"/>
      <c r="CN181" s="372"/>
      <c r="CO181" s="372"/>
      <c r="CP181" s="372"/>
      <c r="CQ181" s="372"/>
      <c r="CR181" s="363"/>
    </row>
    <row r="182" spans="1:96" s="376" customFormat="1" ht="18.75" customHeight="1" x14ac:dyDescent="0.2">
      <c r="A182" s="552" t="s">
        <v>90</v>
      </c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  <c r="Z182" s="552"/>
      <c r="AA182" s="552"/>
      <c r="AB182" s="552"/>
      <c r="AC182" s="552"/>
      <c r="AD182" s="552"/>
      <c r="AE182" s="552"/>
      <c r="AF182" s="552"/>
      <c r="AG182" s="552"/>
      <c r="AH182" s="552"/>
      <c r="AI182" s="552"/>
      <c r="AJ182" s="552"/>
      <c r="AK182" s="552"/>
      <c r="AL182" s="552"/>
      <c r="AM182" s="552"/>
      <c r="AN182" s="552"/>
      <c r="AO182" s="552"/>
      <c r="AP182" s="552"/>
      <c r="AQ182" s="552"/>
      <c r="AR182" s="552"/>
      <c r="AS182" s="552"/>
      <c r="AT182" s="552"/>
      <c r="AU182" s="552"/>
      <c r="AV182" s="552"/>
      <c r="AW182" s="552"/>
      <c r="AX182" s="552"/>
      <c r="AY182" s="552"/>
      <c r="AZ182" s="552"/>
      <c r="BA182" s="552"/>
      <c r="BB182" s="552"/>
      <c r="BC182" s="552"/>
      <c r="BD182" s="552"/>
      <c r="BE182" s="552"/>
      <c r="BF182" s="552"/>
      <c r="BG182" s="552"/>
      <c r="BH182" s="552"/>
      <c r="BI182" s="552"/>
      <c r="BJ182" s="552"/>
      <c r="BK182" s="552"/>
      <c r="BL182" s="552"/>
      <c r="BM182" s="552"/>
      <c r="BN182" s="552"/>
      <c r="BO182" s="552"/>
      <c r="BP182" s="552"/>
      <c r="BQ182" s="552"/>
      <c r="BR182" s="552"/>
      <c r="BS182" s="552"/>
      <c r="BT182" s="552"/>
      <c r="BU182" s="552"/>
      <c r="BV182" s="552"/>
      <c r="BW182" s="552"/>
      <c r="BX182" s="552"/>
      <c r="BY182" s="552"/>
      <c r="BZ182" s="552"/>
      <c r="CA182" s="552"/>
      <c r="CB182" s="552"/>
      <c r="CC182" s="552"/>
      <c r="CD182" s="552"/>
      <c r="CE182" s="552"/>
      <c r="CF182" s="363"/>
      <c r="CG182" s="363"/>
      <c r="CH182" s="363"/>
      <c r="CI182" s="363"/>
      <c r="CJ182" s="363"/>
      <c r="CK182" s="363"/>
      <c r="CL182" s="363"/>
      <c r="CM182" s="363"/>
      <c r="CN182" s="363"/>
      <c r="CO182" s="363"/>
      <c r="CP182" s="363"/>
      <c r="CQ182" s="363"/>
      <c r="CR182" s="363"/>
    </row>
    <row r="183" spans="1:96" s="376" customFormat="1" ht="18.75" customHeight="1" x14ac:dyDescent="0.2">
      <c r="A183" s="658"/>
      <c r="B183" s="658"/>
      <c r="C183" s="658"/>
      <c r="D183" s="658"/>
      <c r="E183" s="658"/>
      <c r="F183" s="658"/>
      <c r="G183" s="658"/>
      <c r="H183" s="658"/>
      <c r="I183" s="658"/>
      <c r="J183" s="658"/>
      <c r="K183" s="658"/>
      <c r="L183" s="658"/>
      <c r="M183" s="658"/>
      <c r="N183" s="658"/>
      <c r="O183" s="658"/>
      <c r="P183" s="658"/>
      <c r="Q183" s="658"/>
      <c r="R183" s="658"/>
      <c r="S183" s="658"/>
      <c r="T183" s="658"/>
      <c r="U183" s="658"/>
      <c r="V183" s="658"/>
      <c r="W183" s="658"/>
      <c r="X183" s="658"/>
      <c r="Y183" s="658"/>
      <c r="Z183" s="658"/>
      <c r="AA183" s="658"/>
      <c r="AB183" s="658"/>
      <c r="AC183" s="658"/>
      <c r="AD183" s="658"/>
      <c r="AE183" s="658"/>
      <c r="AF183" s="658"/>
      <c r="AG183" s="658"/>
      <c r="AH183" s="658"/>
      <c r="AI183" s="658"/>
      <c r="AJ183" s="658"/>
      <c r="AK183" s="658"/>
      <c r="AL183" s="658"/>
      <c r="AM183" s="658"/>
      <c r="AN183" s="658"/>
      <c r="AO183" s="658"/>
      <c r="AP183" s="658"/>
      <c r="AQ183" s="658"/>
      <c r="AR183" s="658"/>
      <c r="AS183" s="658"/>
      <c r="AT183" s="658"/>
      <c r="AU183" s="658"/>
      <c r="AV183" s="658"/>
      <c r="AW183" s="658"/>
      <c r="AX183" s="658"/>
      <c r="AY183" s="658"/>
      <c r="AZ183" s="658"/>
      <c r="BA183" s="658"/>
      <c r="BB183" s="658"/>
      <c r="BC183" s="658"/>
      <c r="BD183" s="658"/>
      <c r="BE183" s="658"/>
      <c r="BF183" s="658"/>
      <c r="BG183" s="658"/>
      <c r="BH183" s="658"/>
      <c r="BI183" s="658"/>
      <c r="BJ183" s="658"/>
      <c r="BK183" s="658"/>
      <c r="BL183" s="658"/>
      <c r="BM183" s="658"/>
      <c r="BN183" s="658"/>
      <c r="BO183" s="658"/>
      <c r="BP183" s="658"/>
      <c r="BQ183" s="658"/>
      <c r="BR183" s="658"/>
      <c r="BS183" s="658"/>
      <c r="BT183" s="658"/>
      <c r="BU183" s="658"/>
      <c r="BV183" s="658"/>
      <c r="BW183" s="658"/>
      <c r="BX183" s="658"/>
      <c r="BY183" s="658"/>
      <c r="BZ183" s="658"/>
      <c r="CA183" s="658"/>
      <c r="CB183" s="658"/>
      <c r="CC183" s="658"/>
      <c r="CD183" s="658"/>
      <c r="CE183" s="658"/>
      <c r="CF183" s="363"/>
      <c r="CG183" s="363"/>
      <c r="CH183" s="363"/>
      <c r="CI183" s="363"/>
      <c r="CJ183" s="363"/>
      <c r="CK183" s="363"/>
      <c r="CL183" s="363"/>
      <c r="CM183" s="363"/>
      <c r="CN183" s="363"/>
      <c r="CO183" s="821"/>
      <c r="CP183" s="821"/>
      <c r="CQ183" s="821"/>
      <c r="CR183" s="363"/>
    </row>
    <row r="184" spans="1:96" s="376" customFormat="1" ht="18.75" customHeight="1" x14ac:dyDescent="0.2">
      <c r="A184" s="667" t="s">
        <v>91</v>
      </c>
      <c r="B184" s="668"/>
      <c r="C184" s="668"/>
      <c r="D184" s="668"/>
      <c r="E184" s="668"/>
      <c r="F184" s="668"/>
      <c r="G184" s="668"/>
      <c r="H184" s="668"/>
      <c r="I184" s="668"/>
      <c r="J184" s="668"/>
      <c r="K184" s="668"/>
      <c r="L184" s="668"/>
      <c r="M184" s="668"/>
      <c r="N184" s="668"/>
      <c r="O184" s="668"/>
      <c r="P184" s="668"/>
      <c r="Q184" s="668"/>
      <c r="R184" s="668"/>
      <c r="S184" s="668"/>
      <c r="T184" s="668"/>
      <c r="U184" s="668"/>
      <c r="V184" s="668"/>
      <c r="W184" s="668"/>
      <c r="X184" s="668"/>
      <c r="Y184" s="668"/>
      <c r="Z184" s="668"/>
      <c r="AA184" s="668"/>
      <c r="AB184" s="668"/>
      <c r="AC184" s="668"/>
      <c r="AD184" s="668"/>
      <c r="AE184" s="668"/>
      <c r="AF184" s="668"/>
      <c r="AG184" s="668"/>
      <c r="AH184" s="668"/>
      <c r="AI184" s="668"/>
      <c r="AJ184" s="668"/>
      <c r="AK184" s="668"/>
      <c r="AL184" s="668"/>
      <c r="AM184" s="668"/>
      <c r="AN184" s="668"/>
      <c r="AO184" s="668"/>
      <c r="AP184" s="668"/>
      <c r="AQ184" s="668"/>
      <c r="AR184" s="668"/>
      <c r="AS184" s="668"/>
      <c r="AT184" s="668"/>
      <c r="AU184" s="668"/>
      <c r="AV184" s="668"/>
      <c r="AW184" s="668"/>
      <c r="AX184" s="668"/>
      <c r="AY184" s="668"/>
      <c r="AZ184" s="668"/>
      <c r="BA184" s="668"/>
      <c r="BB184" s="668"/>
      <c r="BC184" s="668"/>
      <c r="BD184" s="668"/>
      <c r="BE184" s="668"/>
      <c r="BF184" s="668"/>
      <c r="BG184" s="668"/>
      <c r="BH184" s="668"/>
      <c r="BI184" s="668"/>
      <c r="BJ184" s="668"/>
      <c r="BK184" s="668"/>
      <c r="BL184" s="668"/>
      <c r="BM184" s="668"/>
      <c r="BN184" s="668"/>
      <c r="BO184" s="668"/>
      <c r="BP184" s="668"/>
      <c r="BQ184" s="668"/>
      <c r="BR184" s="668"/>
      <c r="BS184" s="668"/>
      <c r="BT184" s="668"/>
      <c r="BU184" s="668"/>
      <c r="BV184" s="668"/>
      <c r="BW184" s="668"/>
      <c r="BX184" s="668"/>
      <c r="BY184" s="668"/>
      <c r="BZ184" s="668"/>
      <c r="CA184" s="668"/>
      <c r="CB184" s="668"/>
      <c r="CC184" s="668"/>
      <c r="CD184" s="668"/>
      <c r="CE184" s="668"/>
      <c r="CF184" s="668"/>
      <c r="CG184" s="668"/>
      <c r="CH184" s="668"/>
      <c r="CI184" s="668"/>
      <c r="CJ184" s="668"/>
      <c r="CK184" s="668"/>
      <c r="CL184" s="668"/>
      <c r="CM184" s="668"/>
      <c r="CN184" s="668"/>
      <c r="CO184" s="668"/>
      <c r="CP184" s="668"/>
      <c r="CQ184" s="669"/>
      <c r="CR184" s="363"/>
    </row>
    <row r="185" spans="1:96" s="376" customFormat="1" ht="18.75" customHeight="1" x14ac:dyDescent="0.2">
      <c r="A185" s="728" t="s">
        <v>92</v>
      </c>
      <c r="B185" s="728"/>
      <c r="C185" s="728"/>
      <c r="D185" s="728"/>
      <c r="E185" s="728"/>
      <c r="F185" s="728"/>
      <c r="G185" s="728"/>
      <c r="H185" s="728"/>
      <c r="I185" s="728"/>
      <c r="J185" s="728"/>
      <c r="K185" s="728"/>
      <c r="L185" s="728"/>
      <c r="M185" s="728"/>
      <c r="N185" s="728" t="s">
        <v>93</v>
      </c>
      <c r="O185" s="728"/>
      <c r="P185" s="728"/>
      <c r="Q185" s="728"/>
      <c r="R185" s="728"/>
      <c r="S185" s="728"/>
      <c r="T185" s="728"/>
      <c r="U185" s="728"/>
      <c r="V185" s="728"/>
      <c r="W185" s="728"/>
      <c r="X185" s="728"/>
      <c r="Y185" s="728"/>
      <c r="Z185" s="728" t="s">
        <v>94</v>
      </c>
      <c r="AA185" s="728"/>
      <c r="AB185" s="728"/>
      <c r="AC185" s="728"/>
      <c r="AD185" s="728"/>
      <c r="AE185" s="728"/>
      <c r="AF185" s="728"/>
      <c r="AG185" s="728"/>
      <c r="AH185" s="728"/>
      <c r="AI185" s="728"/>
      <c r="AJ185" s="728"/>
      <c r="AK185" s="728"/>
      <c r="AL185" s="728" t="s">
        <v>95</v>
      </c>
      <c r="AM185" s="728"/>
      <c r="AN185" s="728"/>
      <c r="AO185" s="728"/>
      <c r="AP185" s="728"/>
      <c r="AQ185" s="728"/>
      <c r="AR185" s="728"/>
      <c r="AS185" s="728"/>
      <c r="AT185" s="728"/>
      <c r="AU185" s="728"/>
      <c r="AV185" s="728"/>
      <c r="AW185" s="728"/>
      <c r="AX185" s="722" t="s">
        <v>53</v>
      </c>
      <c r="AY185" s="722"/>
      <c r="AZ185" s="722"/>
      <c r="BA185" s="722"/>
      <c r="BB185" s="722"/>
      <c r="BC185" s="722"/>
      <c r="BD185" s="722"/>
      <c r="BE185" s="722"/>
      <c r="BF185" s="722"/>
      <c r="BG185" s="722"/>
      <c r="BH185" s="722"/>
      <c r="BI185" s="722"/>
      <c r="BJ185" s="722"/>
      <c r="BK185" s="722"/>
      <c r="BL185" s="722"/>
      <c r="BM185" s="722"/>
      <c r="BN185" s="722"/>
      <c r="BO185" s="722"/>
      <c r="BP185" s="722"/>
      <c r="BQ185" s="722"/>
      <c r="BR185" s="722"/>
      <c r="BS185" s="722"/>
      <c r="BT185" s="722"/>
      <c r="BU185" s="722"/>
      <c r="BV185" s="722"/>
      <c r="BW185" s="722"/>
      <c r="BX185" s="722"/>
      <c r="BY185" s="722"/>
      <c r="BZ185" s="722"/>
      <c r="CA185" s="722"/>
      <c r="CB185" s="722"/>
      <c r="CC185" s="722"/>
      <c r="CD185" s="722"/>
      <c r="CE185" s="722"/>
      <c r="CF185" s="722"/>
      <c r="CG185" s="722"/>
      <c r="CH185" s="722"/>
      <c r="CI185" s="722"/>
      <c r="CJ185" s="722"/>
      <c r="CK185" s="722"/>
      <c r="CL185" s="722"/>
      <c r="CM185" s="722"/>
      <c r="CN185" s="722"/>
      <c r="CO185" s="722"/>
      <c r="CP185" s="722"/>
      <c r="CQ185" s="722"/>
      <c r="CR185" s="363"/>
    </row>
    <row r="186" spans="1:96" s="376" customFormat="1" ht="18.75" customHeight="1" x14ac:dyDescent="0.2">
      <c r="A186" s="722" t="s">
        <v>30</v>
      </c>
      <c r="B186" s="722"/>
      <c r="C186" s="722"/>
      <c r="D186" s="722"/>
      <c r="E186" s="722"/>
      <c r="F186" s="722"/>
      <c r="G186" s="722"/>
      <c r="H186" s="722"/>
      <c r="I186" s="722"/>
      <c r="J186" s="722"/>
      <c r="K186" s="722"/>
      <c r="L186" s="722"/>
      <c r="M186" s="722"/>
      <c r="N186" s="722" t="s">
        <v>55</v>
      </c>
      <c r="O186" s="722"/>
      <c r="P186" s="722"/>
      <c r="Q186" s="722"/>
      <c r="R186" s="722"/>
      <c r="S186" s="722"/>
      <c r="T186" s="722"/>
      <c r="U186" s="722"/>
      <c r="V186" s="722"/>
      <c r="W186" s="722"/>
      <c r="X186" s="722"/>
      <c r="Y186" s="722"/>
      <c r="Z186" s="722" t="s">
        <v>56</v>
      </c>
      <c r="AA186" s="722"/>
      <c r="AB186" s="722"/>
      <c r="AC186" s="722"/>
      <c r="AD186" s="722"/>
      <c r="AE186" s="722"/>
      <c r="AF186" s="722"/>
      <c r="AG186" s="722"/>
      <c r="AH186" s="722"/>
      <c r="AI186" s="722"/>
      <c r="AJ186" s="722"/>
      <c r="AK186" s="722"/>
      <c r="AL186" s="722" t="s">
        <v>57</v>
      </c>
      <c r="AM186" s="722"/>
      <c r="AN186" s="722"/>
      <c r="AO186" s="722"/>
      <c r="AP186" s="722"/>
      <c r="AQ186" s="722"/>
      <c r="AR186" s="722"/>
      <c r="AS186" s="722"/>
      <c r="AT186" s="722"/>
      <c r="AU186" s="722"/>
      <c r="AV186" s="722"/>
      <c r="AW186" s="722"/>
      <c r="AX186" s="722" t="s">
        <v>58</v>
      </c>
      <c r="AY186" s="722"/>
      <c r="AZ186" s="722"/>
      <c r="BA186" s="722"/>
      <c r="BB186" s="722"/>
      <c r="BC186" s="722"/>
      <c r="BD186" s="722"/>
      <c r="BE186" s="722"/>
      <c r="BF186" s="722"/>
      <c r="BG186" s="722"/>
      <c r="BH186" s="722"/>
      <c r="BI186" s="722"/>
      <c r="BJ186" s="722"/>
      <c r="BK186" s="722"/>
      <c r="BL186" s="722"/>
      <c r="BM186" s="722"/>
      <c r="BN186" s="722"/>
      <c r="BO186" s="722"/>
      <c r="BP186" s="722"/>
      <c r="BQ186" s="722"/>
      <c r="BR186" s="722"/>
      <c r="BS186" s="722"/>
      <c r="BT186" s="722"/>
      <c r="BU186" s="722"/>
      <c r="BV186" s="722"/>
      <c r="BW186" s="722"/>
      <c r="BX186" s="722"/>
      <c r="BY186" s="722"/>
      <c r="BZ186" s="722"/>
      <c r="CA186" s="722"/>
      <c r="CB186" s="722"/>
      <c r="CC186" s="722"/>
      <c r="CD186" s="722"/>
      <c r="CE186" s="722"/>
      <c r="CF186" s="722"/>
      <c r="CG186" s="722"/>
      <c r="CH186" s="722"/>
      <c r="CI186" s="722"/>
      <c r="CJ186" s="722"/>
      <c r="CK186" s="722"/>
      <c r="CL186" s="722"/>
      <c r="CM186" s="722"/>
      <c r="CN186" s="722"/>
      <c r="CO186" s="722"/>
      <c r="CP186" s="722"/>
      <c r="CQ186" s="722"/>
      <c r="CR186" s="363"/>
    </row>
    <row r="187" spans="1:96" s="376" customFormat="1" ht="18.75" customHeight="1" x14ac:dyDescent="0.2">
      <c r="A187" s="524" t="s">
        <v>96</v>
      </c>
      <c r="B187" s="524"/>
      <c r="C187" s="524"/>
      <c r="D187" s="524"/>
      <c r="E187" s="524"/>
      <c r="F187" s="524"/>
      <c r="G187" s="524"/>
      <c r="H187" s="524"/>
      <c r="I187" s="524"/>
      <c r="J187" s="524"/>
      <c r="K187" s="524"/>
      <c r="L187" s="524"/>
      <c r="M187" s="524"/>
      <c r="N187" s="524" t="s">
        <v>97</v>
      </c>
      <c r="O187" s="524"/>
      <c r="P187" s="524"/>
      <c r="Q187" s="524"/>
      <c r="R187" s="524"/>
      <c r="S187" s="524"/>
      <c r="T187" s="524"/>
      <c r="U187" s="524"/>
      <c r="V187" s="524"/>
      <c r="W187" s="524"/>
      <c r="X187" s="524"/>
      <c r="Y187" s="524"/>
      <c r="Z187" s="524" t="s">
        <v>98</v>
      </c>
      <c r="AA187" s="524"/>
      <c r="AB187" s="524"/>
      <c r="AC187" s="524"/>
      <c r="AD187" s="524"/>
      <c r="AE187" s="524"/>
      <c r="AF187" s="524"/>
      <c r="AG187" s="524"/>
      <c r="AH187" s="524"/>
      <c r="AI187" s="524"/>
      <c r="AJ187" s="524"/>
      <c r="AK187" s="524"/>
      <c r="AL187" s="524" t="s">
        <v>99</v>
      </c>
      <c r="AM187" s="524"/>
      <c r="AN187" s="524"/>
      <c r="AO187" s="524"/>
      <c r="AP187" s="524"/>
      <c r="AQ187" s="524"/>
      <c r="AR187" s="524"/>
      <c r="AS187" s="524"/>
      <c r="AT187" s="524"/>
      <c r="AU187" s="524"/>
      <c r="AV187" s="524"/>
      <c r="AW187" s="524"/>
      <c r="AX187" s="719" t="s">
        <v>100</v>
      </c>
      <c r="AY187" s="719"/>
      <c r="AZ187" s="719"/>
      <c r="BA187" s="719"/>
      <c r="BB187" s="719"/>
      <c r="BC187" s="719"/>
      <c r="BD187" s="719"/>
      <c r="BE187" s="719"/>
      <c r="BF187" s="719"/>
      <c r="BG187" s="719"/>
      <c r="BH187" s="719"/>
      <c r="BI187" s="719"/>
      <c r="BJ187" s="719"/>
      <c r="BK187" s="719"/>
      <c r="BL187" s="719"/>
      <c r="BM187" s="719"/>
      <c r="BN187" s="719"/>
      <c r="BO187" s="719"/>
      <c r="BP187" s="719"/>
      <c r="BQ187" s="719"/>
      <c r="BR187" s="719"/>
      <c r="BS187" s="719"/>
      <c r="BT187" s="719"/>
      <c r="BU187" s="719"/>
      <c r="BV187" s="719"/>
      <c r="BW187" s="719"/>
      <c r="BX187" s="719"/>
      <c r="BY187" s="719"/>
      <c r="BZ187" s="719"/>
      <c r="CA187" s="719"/>
      <c r="CB187" s="719"/>
      <c r="CC187" s="719"/>
      <c r="CD187" s="719"/>
      <c r="CE187" s="719"/>
      <c r="CF187" s="719"/>
      <c r="CG187" s="719"/>
      <c r="CH187" s="719"/>
      <c r="CI187" s="719"/>
      <c r="CJ187" s="719"/>
      <c r="CK187" s="719"/>
      <c r="CL187" s="719"/>
      <c r="CM187" s="719"/>
      <c r="CN187" s="719"/>
      <c r="CO187" s="719"/>
      <c r="CP187" s="719"/>
      <c r="CQ187" s="719"/>
      <c r="CR187" s="363"/>
    </row>
    <row r="188" spans="1:96" s="376" customFormat="1" ht="30.75" customHeight="1" x14ac:dyDescent="0.2">
      <c r="A188" s="524" t="s">
        <v>101</v>
      </c>
      <c r="B188" s="524"/>
      <c r="C188" s="524"/>
      <c r="D188" s="524"/>
      <c r="E188" s="524"/>
      <c r="F188" s="524"/>
      <c r="G188" s="524"/>
      <c r="H188" s="524"/>
      <c r="I188" s="524"/>
      <c r="J188" s="524"/>
      <c r="K188" s="524"/>
      <c r="L188" s="524"/>
      <c r="M188" s="524"/>
      <c r="N188" s="524" t="s">
        <v>102</v>
      </c>
      <c r="O188" s="524"/>
      <c r="P188" s="524"/>
      <c r="Q188" s="524"/>
      <c r="R188" s="524"/>
      <c r="S188" s="524"/>
      <c r="T188" s="524"/>
      <c r="U188" s="524"/>
      <c r="V188" s="524"/>
      <c r="W188" s="524"/>
      <c r="X188" s="524"/>
      <c r="Y188" s="524"/>
      <c r="Z188" s="524" t="s">
        <v>103</v>
      </c>
      <c r="AA188" s="524"/>
      <c r="AB188" s="524"/>
      <c r="AC188" s="524"/>
      <c r="AD188" s="524"/>
      <c r="AE188" s="524"/>
      <c r="AF188" s="524"/>
      <c r="AG188" s="524"/>
      <c r="AH188" s="524"/>
      <c r="AI188" s="524"/>
      <c r="AJ188" s="524"/>
      <c r="AK188" s="524"/>
      <c r="AL188" s="524" t="s">
        <v>104</v>
      </c>
      <c r="AM188" s="524"/>
      <c r="AN188" s="524"/>
      <c r="AO188" s="524"/>
      <c r="AP188" s="524"/>
      <c r="AQ188" s="524"/>
      <c r="AR188" s="524"/>
      <c r="AS188" s="524"/>
      <c r="AT188" s="524"/>
      <c r="AU188" s="524"/>
      <c r="AV188" s="524"/>
      <c r="AW188" s="524"/>
      <c r="AX188" s="719" t="s">
        <v>105</v>
      </c>
      <c r="AY188" s="719"/>
      <c r="AZ188" s="719"/>
      <c r="BA188" s="719"/>
      <c r="BB188" s="719"/>
      <c r="BC188" s="719"/>
      <c r="BD188" s="719"/>
      <c r="BE188" s="719"/>
      <c r="BF188" s="719"/>
      <c r="BG188" s="719"/>
      <c r="BH188" s="719"/>
      <c r="BI188" s="719"/>
      <c r="BJ188" s="719"/>
      <c r="BK188" s="719"/>
      <c r="BL188" s="719"/>
      <c r="BM188" s="719"/>
      <c r="BN188" s="719"/>
      <c r="BO188" s="719"/>
      <c r="BP188" s="719"/>
      <c r="BQ188" s="719"/>
      <c r="BR188" s="719"/>
      <c r="BS188" s="719"/>
      <c r="BT188" s="719"/>
      <c r="BU188" s="719"/>
      <c r="BV188" s="719"/>
      <c r="BW188" s="719"/>
      <c r="BX188" s="719"/>
      <c r="BY188" s="719"/>
      <c r="BZ188" s="719"/>
      <c r="CA188" s="719"/>
      <c r="CB188" s="719"/>
      <c r="CC188" s="719"/>
      <c r="CD188" s="719"/>
      <c r="CE188" s="719"/>
      <c r="CF188" s="719"/>
      <c r="CG188" s="719"/>
      <c r="CH188" s="719"/>
      <c r="CI188" s="719"/>
      <c r="CJ188" s="719"/>
      <c r="CK188" s="719"/>
      <c r="CL188" s="719"/>
      <c r="CM188" s="719"/>
      <c r="CN188" s="719"/>
      <c r="CO188" s="719"/>
      <c r="CP188" s="719"/>
      <c r="CQ188" s="719"/>
      <c r="CR188" s="363"/>
    </row>
    <row r="189" spans="1:96" s="376" customFormat="1" ht="30" customHeight="1" x14ac:dyDescent="0.2">
      <c r="A189" s="524" t="s">
        <v>101</v>
      </c>
      <c r="B189" s="524"/>
      <c r="C189" s="524"/>
      <c r="D189" s="524"/>
      <c r="E189" s="524"/>
      <c r="F189" s="524"/>
      <c r="G189" s="524"/>
      <c r="H189" s="524"/>
      <c r="I189" s="524"/>
      <c r="J189" s="524"/>
      <c r="K189" s="524"/>
      <c r="L189" s="524"/>
      <c r="M189" s="524"/>
      <c r="N189" s="524" t="s">
        <v>102</v>
      </c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 t="s">
        <v>103</v>
      </c>
      <c r="AA189" s="524"/>
      <c r="AB189" s="524"/>
      <c r="AC189" s="524"/>
      <c r="AD189" s="524"/>
      <c r="AE189" s="524"/>
      <c r="AF189" s="524"/>
      <c r="AG189" s="524"/>
      <c r="AH189" s="524"/>
      <c r="AI189" s="524"/>
      <c r="AJ189" s="524"/>
      <c r="AK189" s="524"/>
      <c r="AL189" s="524" t="s">
        <v>106</v>
      </c>
      <c r="AM189" s="524"/>
      <c r="AN189" s="524"/>
      <c r="AO189" s="524"/>
      <c r="AP189" s="524"/>
      <c r="AQ189" s="524"/>
      <c r="AR189" s="524"/>
      <c r="AS189" s="524"/>
      <c r="AT189" s="524"/>
      <c r="AU189" s="524"/>
      <c r="AV189" s="524"/>
      <c r="AW189" s="524"/>
      <c r="AX189" s="719" t="s">
        <v>107</v>
      </c>
      <c r="AY189" s="719"/>
      <c r="AZ189" s="719"/>
      <c r="BA189" s="719"/>
      <c r="BB189" s="719"/>
      <c r="BC189" s="719"/>
      <c r="BD189" s="719"/>
      <c r="BE189" s="719"/>
      <c r="BF189" s="719"/>
      <c r="BG189" s="719"/>
      <c r="BH189" s="719"/>
      <c r="BI189" s="719"/>
      <c r="BJ189" s="719"/>
      <c r="BK189" s="719"/>
      <c r="BL189" s="719"/>
      <c r="BM189" s="719"/>
      <c r="BN189" s="719"/>
      <c r="BO189" s="719"/>
      <c r="BP189" s="719"/>
      <c r="BQ189" s="719"/>
      <c r="BR189" s="719"/>
      <c r="BS189" s="719"/>
      <c r="BT189" s="719"/>
      <c r="BU189" s="719"/>
      <c r="BV189" s="719"/>
      <c r="BW189" s="719"/>
      <c r="BX189" s="719"/>
      <c r="BY189" s="719"/>
      <c r="BZ189" s="719"/>
      <c r="CA189" s="719"/>
      <c r="CB189" s="719"/>
      <c r="CC189" s="719"/>
      <c r="CD189" s="719"/>
      <c r="CE189" s="719"/>
      <c r="CF189" s="719"/>
      <c r="CG189" s="719"/>
      <c r="CH189" s="719"/>
      <c r="CI189" s="719"/>
      <c r="CJ189" s="719"/>
      <c r="CK189" s="719"/>
      <c r="CL189" s="719"/>
      <c r="CM189" s="719"/>
      <c r="CN189" s="719"/>
      <c r="CO189" s="719"/>
      <c r="CP189" s="719"/>
      <c r="CQ189" s="719"/>
      <c r="CR189" s="363"/>
    </row>
    <row r="190" spans="1:96" s="376" customFormat="1" ht="34.5" customHeight="1" x14ac:dyDescent="0.2">
      <c r="A190" s="524" t="s">
        <v>101</v>
      </c>
      <c r="B190" s="524"/>
      <c r="C190" s="524"/>
      <c r="D190" s="524"/>
      <c r="E190" s="524"/>
      <c r="F190" s="524"/>
      <c r="G190" s="524"/>
      <c r="H190" s="524"/>
      <c r="I190" s="524"/>
      <c r="J190" s="524"/>
      <c r="K190" s="524"/>
      <c r="L190" s="524"/>
      <c r="M190" s="524"/>
      <c r="N190" s="524" t="s">
        <v>102</v>
      </c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 t="s">
        <v>534</v>
      </c>
      <c r="AA190" s="524"/>
      <c r="AB190" s="524"/>
      <c r="AC190" s="524"/>
      <c r="AD190" s="524"/>
      <c r="AE190" s="524"/>
      <c r="AF190" s="524"/>
      <c r="AG190" s="524"/>
      <c r="AH190" s="524"/>
      <c r="AI190" s="524"/>
      <c r="AJ190" s="524"/>
      <c r="AK190" s="524"/>
      <c r="AL190" s="524" t="s">
        <v>532</v>
      </c>
      <c r="AM190" s="524"/>
      <c r="AN190" s="524"/>
      <c r="AO190" s="524"/>
      <c r="AP190" s="524"/>
      <c r="AQ190" s="524"/>
      <c r="AR190" s="524"/>
      <c r="AS190" s="524"/>
      <c r="AT190" s="524"/>
      <c r="AU190" s="524"/>
      <c r="AV190" s="524"/>
      <c r="AW190" s="524"/>
      <c r="AX190" s="719" t="s">
        <v>533</v>
      </c>
      <c r="AY190" s="719"/>
      <c r="AZ190" s="719"/>
      <c r="BA190" s="719"/>
      <c r="BB190" s="719"/>
      <c r="BC190" s="719"/>
      <c r="BD190" s="719"/>
      <c r="BE190" s="719"/>
      <c r="BF190" s="719"/>
      <c r="BG190" s="719"/>
      <c r="BH190" s="719"/>
      <c r="BI190" s="719"/>
      <c r="BJ190" s="719"/>
      <c r="BK190" s="719"/>
      <c r="BL190" s="719"/>
      <c r="BM190" s="719"/>
      <c r="BN190" s="719"/>
      <c r="BO190" s="719"/>
      <c r="BP190" s="719"/>
      <c r="BQ190" s="719"/>
      <c r="BR190" s="719"/>
      <c r="BS190" s="719"/>
      <c r="BT190" s="719"/>
      <c r="BU190" s="719"/>
      <c r="BV190" s="719"/>
      <c r="BW190" s="719"/>
      <c r="BX190" s="719"/>
      <c r="BY190" s="719"/>
      <c r="BZ190" s="719"/>
      <c r="CA190" s="719"/>
      <c r="CB190" s="719"/>
      <c r="CC190" s="719"/>
      <c r="CD190" s="719"/>
      <c r="CE190" s="719"/>
      <c r="CF190" s="719"/>
      <c r="CG190" s="719"/>
      <c r="CH190" s="719"/>
      <c r="CI190" s="719"/>
      <c r="CJ190" s="719"/>
      <c r="CK190" s="719"/>
      <c r="CL190" s="719"/>
      <c r="CM190" s="719"/>
      <c r="CN190" s="719"/>
      <c r="CO190" s="719"/>
      <c r="CP190" s="719"/>
      <c r="CQ190" s="719"/>
      <c r="CR190" s="363"/>
    </row>
    <row r="191" spans="1:96" s="376" customFormat="1" ht="18.75" customHeight="1" x14ac:dyDescent="0.2">
      <c r="A191" s="552" t="s">
        <v>108</v>
      </c>
      <c r="B191" s="552"/>
      <c r="C191" s="552"/>
      <c r="D191" s="552"/>
      <c r="E191" s="552"/>
      <c r="F191" s="552"/>
      <c r="G191" s="552"/>
      <c r="H191" s="552"/>
      <c r="I191" s="552"/>
      <c r="J191" s="552"/>
      <c r="K191" s="552"/>
      <c r="L191" s="552"/>
      <c r="M191" s="552"/>
      <c r="N191" s="552"/>
      <c r="O191" s="552"/>
      <c r="P191" s="552"/>
      <c r="Q191" s="552"/>
      <c r="R191" s="552"/>
      <c r="S191" s="552"/>
      <c r="T191" s="552"/>
      <c r="U191" s="552"/>
      <c r="V191" s="552"/>
      <c r="W191" s="552"/>
      <c r="X191" s="552"/>
      <c r="Y191" s="552"/>
      <c r="Z191" s="552"/>
      <c r="AA191" s="552"/>
      <c r="AB191" s="552"/>
      <c r="AC191" s="552"/>
      <c r="AD191" s="552"/>
      <c r="AE191" s="552"/>
      <c r="AF191" s="552"/>
      <c r="AG191" s="552"/>
      <c r="AH191" s="552"/>
      <c r="AI191" s="552"/>
      <c r="AJ191" s="552"/>
      <c r="AK191" s="552"/>
      <c r="AL191" s="552"/>
      <c r="AM191" s="552"/>
      <c r="AN191" s="552"/>
      <c r="AO191" s="552"/>
      <c r="AP191" s="552"/>
      <c r="AQ191" s="552"/>
      <c r="AR191" s="552"/>
      <c r="AS191" s="552"/>
      <c r="AT191" s="552"/>
      <c r="AU191" s="552"/>
      <c r="AV191" s="552"/>
      <c r="AW191" s="552"/>
      <c r="AX191" s="552"/>
      <c r="AY191" s="552"/>
      <c r="AZ191" s="552"/>
      <c r="BA191" s="552"/>
      <c r="BB191" s="552"/>
      <c r="BC191" s="552"/>
      <c r="BD191" s="552"/>
      <c r="BE191" s="552"/>
      <c r="BF191" s="552"/>
      <c r="BG191" s="552"/>
      <c r="BH191" s="552"/>
      <c r="BI191" s="552"/>
      <c r="BJ191" s="552"/>
      <c r="BK191" s="552"/>
      <c r="BL191" s="552"/>
      <c r="BM191" s="552"/>
      <c r="BN191" s="552"/>
      <c r="BO191" s="552"/>
      <c r="BP191" s="552"/>
      <c r="BQ191" s="552"/>
      <c r="BR191" s="552"/>
      <c r="BS191" s="552"/>
      <c r="BT191" s="552"/>
      <c r="BU191" s="552"/>
      <c r="BV191" s="552"/>
      <c r="BW191" s="552"/>
      <c r="BX191" s="552"/>
      <c r="BY191" s="552"/>
      <c r="BZ191" s="552"/>
      <c r="CA191" s="552"/>
      <c r="CB191" s="552"/>
      <c r="CC191" s="552"/>
      <c r="CD191" s="552"/>
      <c r="CE191" s="552"/>
      <c r="CF191" s="363"/>
      <c r="CG191" s="363"/>
      <c r="CH191" s="363"/>
      <c r="CI191" s="363"/>
      <c r="CJ191" s="363"/>
      <c r="CK191" s="363"/>
      <c r="CL191" s="363"/>
      <c r="CM191" s="363"/>
      <c r="CN191" s="363"/>
      <c r="CO191" s="363"/>
      <c r="CP191" s="363"/>
      <c r="CQ191" s="363"/>
      <c r="CR191" s="363"/>
    </row>
    <row r="192" spans="1:96" s="376" customFormat="1" ht="18.75" customHeight="1" x14ac:dyDescent="0.2">
      <c r="A192" s="723" t="s">
        <v>109</v>
      </c>
      <c r="B192" s="723"/>
      <c r="C192" s="723"/>
      <c r="D192" s="723"/>
      <c r="E192" s="723"/>
      <c r="F192" s="723"/>
      <c r="G192" s="723"/>
      <c r="H192" s="723"/>
      <c r="I192" s="723"/>
      <c r="J192" s="723"/>
      <c r="K192" s="723"/>
      <c r="L192" s="723"/>
      <c r="M192" s="723"/>
      <c r="N192" s="723"/>
      <c r="O192" s="723"/>
      <c r="P192" s="723"/>
      <c r="Q192" s="723"/>
      <c r="R192" s="723"/>
      <c r="S192" s="723"/>
      <c r="T192" s="723"/>
      <c r="U192" s="723"/>
      <c r="V192" s="723"/>
      <c r="W192" s="723"/>
      <c r="X192" s="723"/>
      <c r="Y192" s="723"/>
      <c r="Z192" s="723"/>
      <c r="AA192" s="723"/>
      <c r="AB192" s="723"/>
      <c r="AC192" s="723"/>
      <c r="AD192" s="723"/>
      <c r="AE192" s="723"/>
      <c r="AF192" s="723"/>
      <c r="AG192" s="723"/>
      <c r="AH192" s="723"/>
      <c r="AI192" s="723"/>
      <c r="AJ192" s="723"/>
      <c r="AK192" s="723"/>
      <c r="AL192" s="723"/>
      <c r="AM192" s="723"/>
      <c r="AN192" s="723"/>
      <c r="AO192" s="723"/>
      <c r="AP192" s="723"/>
      <c r="AQ192" s="723"/>
      <c r="AR192" s="723"/>
      <c r="AS192" s="723"/>
      <c r="AT192" s="723"/>
      <c r="AU192" s="723"/>
      <c r="AV192" s="723"/>
      <c r="AW192" s="723"/>
      <c r="AX192" s="723"/>
      <c r="AY192" s="723"/>
      <c r="AZ192" s="723"/>
      <c r="BA192" s="723"/>
      <c r="BB192" s="723"/>
      <c r="BC192" s="723"/>
      <c r="BD192" s="723"/>
      <c r="BE192" s="723"/>
      <c r="BF192" s="723"/>
      <c r="BG192" s="723"/>
      <c r="BH192" s="723"/>
      <c r="BI192" s="723"/>
      <c r="BJ192" s="723"/>
      <c r="BK192" s="723"/>
      <c r="BL192" s="723"/>
      <c r="BM192" s="723"/>
      <c r="BN192" s="723"/>
      <c r="BO192" s="723"/>
      <c r="BP192" s="723"/>
      <c r="BQ192" s="723"/>
      <c r="BR192" s="723"/>
      <c r="BS192" s="723"/>
      <c r="BT192" s="723"/>
      <c r="BU192" s="723"/>
      <c r="BV192" s="723"/>
      <c r="BW192" s="723"/>
      <c r="BX192" s="723"/>
      <c r="BY192" s="723"/>
      <c r="BZ192" s="723"/>
      <c r="CA192" s="723"/>
      <c r="CB192" s="723"/>
      <c r="CC192" s="723"/>
      <c r="CD192" s="723"/>
      <c r="CE192" s="723"/>
      <c r="CF192" s="723"/>
      <c r="CG192" s="723"/>
      <c r="CH192" s="723"/>
      <c r="CI192" s="723"/>
      <c r="CJ192" s="723"/>
      <c r="CK192" s="723"/>
      <c r="CL192" s="723"/>
      <c r="CM192" s="723"/>
      <c r="CN192" s="723"/>
      <c r="CO192" s="723"/>
      <c r="CP192" s="723"/>
      <c r="CQ192" s="723"/>
      <c r="CR192" s="363"/>
    </row>
    <row r="193" spans="1:96" s="376" customFormat="1" ht="94.5" customHeight="1" x14ac:dyDescent="0.2">
      <c r="A193" s="724" t="s">
        <v>308</v>
      </c>
      <c r="B193" s="724"/>
      <c r="C193" s="724"/>
      <c r="D193" s="724"/>
      <c r="E193" s="724"/>
      <c r="F193" s="724"/>
      <c r="G193" s="724"/>
      <c r="H193" s="724"/>
      <c r="I193" s="724"/>
      <c r="J193" s="724"/>
      <c r="K193" s="724"/>
      <c r="L193" s="724"/>
      <c r="M193" s="724"/>
      <c r="N193" s="724"/>
      <c r="O193" s="724"/>
      <c r="P193" s="724"/>
      <c r="Q193" s="724"/>
      <c r="R193" s="724"/>
      <c r="S193" s="724"/>
      <c r="T193" s="724"/>
      <c r="U193" s="724"/>
      <c r="V193" s="724"/>
      <c r="W193" s="724"/>
      <c r="X193" s="724"/>
      <c r="Y193" s="724"/>
      <c r="Z193" s="724"/>
      <c r="AA193" s="724"/>
      <c r="AB193" s="724"/>
      <c r="AC193" s="724"/>
      <c r="AD193" s="724"/>
      <c r="AE193" s="724"/>
      <c r="AF193" s="724"/>
      <c r="AG193" s="724"/>
      <c r="AH193" s="724"/>
      <c r="AI193" s="724"/>
      <c r="AJ193" s="724"/>
      <c r="AK193" s="724"/>
      <c r="AL193" s="724"/>
      <c r="AM193" s="724"/>
      <c r="AN193" s="724"/>
      <c r="AO193" s="724"/>
      <c r="AP193" s="724"/>
      <c r="AQ193" s="724"/>
      <c r="AR193" s="724"/>
      <c r="AS193" s="724"/>
      <c r="AT193" s="724"/>
      <c r="AU193" s="724"/>
      <c r="AV193" s="724"/>
      <c r="AW193" s="724"/>
      <c r="AX193" s="724"/>
      <c r="AY193" s="724"/>
      <c r="AZ193" s="724"/>
      <c r="BA193" s="724"/>
      <c r="BB193" s="724"/>
      <c r="BC193" s="724"/>
      <c r="BD193" s="724"/>
      <c r="BE193" s="724"/>
      <c r="BF193" s="724"/>
      <c r="BG193" s="724"/>
      <c r="BH193" s="724"/>
      <c r="BI193" s="724"/>
      <c r="BJ193" s="724"/>
      <c r="BK193" s="724"/>
      <c r="BL193" s="724"/>
      <c r="BM193" s="724"/>
      <c r="BN193" s="724"/>
      <c r="BO193" s="724"/>
      <c r="BP193" s="724"/>
      <c r="BQ193" s="724"/>
      <c r="BR193" s="724"/>
      <c r="BS193" s="724"/>
      <c r="BT193" s="724"/>
      <c r="BU193" s="724"/>
      <c r="BV193" s="724"/>
      <c r="BW193" s="724"/>
      <c r="BX193" s="724"/>
      <c r="BY193" s="724"/>
      <c r="BZ193" s="724"/>
      <c r="CA193" s="724"/>
      <c r="CB193" s="724"/>
      <c r="CC193" s="724"/>
      <c r="CD193" s="724"/>
      <c r="CE193" s="724"/>
      <c r="CF193" s="724"/>
      <c r="CG193" s="724"/>
      <c r="CH193" s="724"/>
      <c r="CI193" s="724"/>
      <c r="CJ193" s="724"/>
      <c r="CK193" s="724"/>
      <c r="CL193" s="724"/>
      <c r="CM193" s="724"/>
      <c r="CN193" s="724"/>
      <c r="CO193" s="724"/>
      <c r="CP193" s="724"/>
      <c r="CQ193" s="724"/>
      <c r="CR193" s="363"/>
    </row>
    <row r="194" spans="1:96" s="376" customFormat="1" ht="18.75" customHeight="1" x14ac:dyDescent="0.2">
      <c r="A194" s="618" t="s">
        <v>110</v>
      </c>
      <c r="B194" s="618"/>
      <c r="C194" s="618"/>
      <c r="D194" s="618"/>
      <c r="E194" s="618"/>
      <c r="F194" s="618"/>
      <c r="G194" s="618"/>
      <c r="H194" s="618"/>
      <c r="I194" s="618"/>
      <c r="J194" s="618"/>
      <c r="K194" s="618"/>
      <c r="L194" s="618"/>
      <c r="M194" s="618"/>
      <c r="N194" s="618"/>
      <c r="O194" s="618"/>
      <c r="P194" s="618"/>
      <c r="Q194" s="618"/>
      <c r="R194" s="618"/>
      <c r="S194" s="618"/>
      <c r="T194" s="618"/>
      <c r="U194" s="618"/>
      <c r="V194" s="618"/>
      <c r="W194" s="618"/>
      <c r="X194" s="618"/>
      <c r="Y194" s="618"/>
      <c r="Z194" s="618"/>
      <c r="AA194" s="618"/>
      <c r="AB194" s="618"/>
      <c r="AC194" s="618"/>
      <c r="AD194" s="618"/>
      <c r="AE194" s="618"/>
      <c r="AF194" s="618"/>
      <c r="AG194" s="618"/>
      <c r="AH194" s="618"/>
      <c r="AI194" s="618"/>
      <c r="AJ194" s="618"/>
      <c r="AK194" s="618"/>
      <c r="AL194" s="618"/>
      <c r="AM194" s="618"/>
      <c r="AN194" s="618"/>
      <c r="AO194" s="618"/>
      <c r="AP194" s="618"/>
      <c r="AQ194" s="618"/>
      <c r="AR194" s="618"/>
      <c r="AS194" s="618"/>
      <c r="AT194" s="618"/>
      <c r="AU194" s="618"/>
      <c r="AV194" s="618"/>
      <c r="AW194" s="618"/>
      <c r="AX194" s="618"/>
      <c r="AY194" s="618"/>
      <c r="AZ194" s="618"/>
      <c r="BA194" s="618"/>
      <c r="BB194" s="618"/>
      <c r="BC194" s="618"/>
      <c r="BD194" s="618"/>
      <c r="BE194" s="618"/>
      <c r="BF194" s="618"/>
      <c r="BG194" s="618"/>
      <c r="BH194" s="618"/>
      <c r="BI194" s="618"/>
      <c r="BJ194" s="618"/>
      <c r="BK194" s="618"/>
      <c r="BL194" s="618"/>
      <c r="BM194" s="618"/>
      <c r="BN194" s="618"/>
      <c r="BO194" s="618"/>
      <c r="BP194" s="618"/>
      <c r="BQ194" s="618"/>
      <c r="BR194" s="618"/>
      <c r="BS194" s="618"/>
      <c r="BT194" s="618"/>
      <c r="BU194" s="618"/>
      <c r="BV194" s="618"/>
      <c r="BW194" s="618"/>
      <c r="BX194" s="618"/>
      <c r="BY194" s="618"/>
      <c r="BZ194" s="618"/>
      <c r="CA194" s="618"/>
      <c r="CB194" s="618"/>
      <c r="CC194" s="618"/>
      <c r="CD194" s="618"/>
      <c r="CE194" s="618"/>
      <c r="CF194" s="618"/>
      <c r="CG194" s="618"/>
      <c r="CH194" s="618"/>
      <c r="CI194" s="618"/>
      <c r="CJ194" s="618"/>
      <c r="CK194" s="618"/>
      <c r="CL194" s="618"/>
      <c r="CM194" s="618"/>
      <c r="CN194" s="618"/>
      <c r="CO194" s="618"/>
      <c r="CP194" s="618"/>
      <c r="CQ194" s="618"/>
      <c r="CR194" s="363"/>
    </row>
    <row r="195" spans="1:96" s="376" customFormat="1" ht="18.75" customHeight="1" x14ac:dyDescent="0.2">
      <c r="A195" s="723" t="s">
        <v>111</v>
      </c>
      <c r="B195" s="723"/>
      <c r="C195" s="723"/>
      <c r="D195" s="723"/>
      <c r="E195" s="723"/>
      <c r="F195" s="723"/>
      <c r="G195" s="723"/>
      <c r="H195" s="723"/>
      <c r="I195" s="723"/>
      <c r="J195" s="723"/>
      <c r="K195" s="723"/>
      <c r="L195" s="723"/>
      <c r="M195" s="723"/>
      <c r="N195" s="723"/>
      <c r="O195" s="723"/>
      <c r="P195" s="723"/>
      <c r="Q195" s="723"/>
      <c r="R195" s="723"/>
      <c r="S195" s="723"/>
      <c r="T195" s="723"/>
      <c r="U195" s="723"/>
      <c r="V195" s="723"/>
      <c r="W195" s="723"/>
      <c r="X195" s="723"/>
      <c r="Y195" s="723"/>
      <c r="Z195" s="723"/>
      <c r="AA195" s="723"/>
      <c r="AB195" s="723"/>
      <c r="AC195" s="723"/>
      <c r="AD195" s="723"/>
      <c r="AE195" s="723"/>
      <c r="AF195" s="723"/>
      <c r="AG195" s="723"/>
      <c r="AH195" s="723"/>
      <c r="AI195" s="723"/>
      <c r="AJ195" s="723"/>
      <c r="AK195" s="723"/>
      <c r="AL195" s="723"/>
      <c r="AM195" s="723"/>
      <c r="AN195" s="723"/>
      <c r="AO195" s="723"/>
      <c r="AP195" s="723"/>
      <c r="AQ195" s="723"/>
      <c r="AR195" s="723"/>
      <c r="AS195" s="723"/>
      <c r="AT195" s="723"/>
      <c r="AU195" s="723"/>
      <c r="AV195" s="723"/>
      <c r="AW195" s="723"/>
      <c r="AX195" s="723"/>
      <c r="AY195" s="723"/>
      <c r="AZ195" s="723"/>
      <c r="BA195" s="723"/>
      <c r="BB195" s="723"/>
      <c r="BC195" s="723"/>
      <c r="BD195" s="723"/>
      <c r="BE195" s="723"/>
      <c r="BF195" s="723"/>
      <c r="BG195" s="723"/>
      <c r="BH195" s="723"/>
      <c r="BI195" s="723"/>
      <c r="BJ195" s="723"/>
      <c r="BK195" s="723"/>
      <c r="BL195" s="723"/>
      <c r="BM195" s="723"/>
      <c r="BN195" s="723"/>
      <c r="BO195" s="723"/>
      <c r="BP195" s="723"/>
      <c r="BQ195" s="723"/>
      <c r="BR195" s="723"/>
      <c r="BS195" s="723"/>
      <c r="BT195" s="723"/>
      <c r="BU195" s="723"/>
      <c r="BV195" s="723"/>
      <c r="BW195" s="723"/>
      <c r="BX195" s="723"/>
      <c r="BY195" s="723"/>
      <c r="BZ195" s="723"/>
      <c r="CA195" s="723"/>
      <c r="CB195" s="723"/>
      <c r="CC195" s="723"/>
      <c r="CD195" s="723"/>
      <c r="CE195" s="723"/>
      <c r="CF195" s="723"/>
      <c r="CG195" s="723"/>
      <c r="CH195" s="723"/>
      <c r="CI195" s="723"/>
      <c r="CJ195" s="723"/>
      <c r="CK195" s="723"/>
      <c r="CL195" s="723"/>
      <c r="CM195" s="723"/>
      <c r="CN195" s="723"/>
      <c r="CO195" s="723"/>
      <c r="CP195" s="723"/>
      <c r="CQ195" s="723"/>
      <c r="CR195" s="363"/>
    </row>
    <row r="196" spans="1:96" s="376" customFormat="1" ht="18.75" customHeight="1" x14ac:dyDescent="0.2">
      <c r="A196" s="722" t="s">
        <v>112</v>
      </c>
      <c r="B196" s="722"/>
      <c r="C196" s="722"/>
      <c r="D196" s="722"/>
      <c r="E196" s="722"/>
      <c r="F196" s="722"/>
      <c r="G196" s="722"/>
      <c r="H196" s="722"/>
      <c r="I196" s="722"/>
      <c r="J196" s="722"/>
      <c r="K196" s="722"/>
      <c r="L196" s="722"/>
      <c r="M196" s="722"/>
      <c r="N196" s="722"/>
      <c r="O196" s="722"/>
      <c r="P196" s="722"/>
      <c r="Q196" s="722"/>
      <c r="R196" s="722"/>
      <c r="S196" s="722"/>
      <c r="T196" s="722"/>
      <c r="U196" s="722"/>
      <c r="V196" s="722"/>
      <c r="W196" s="722"/>
      <c r="X196" s="722"/>
      <c r="Y196" s="667" t="s">
        <v>113</v>
      </c>
      <c r="Z196" s="668"/>
      <c r="AA196" s="668"/>
      <c r="AB196" s="668"/>
      <c r="AC196" s="668"/>
      <c r="AD196" s="668"/>
      <c r="AE196" s="668"/>
      <c r="AF196" s="668"/>
      <c r="AG196" s="668"/>
      <c r="AH196" s="668"/>
      <c r="AI196" s="668"/>
      <c r="AJ196" s="668"/>
      <c r="AK196" s="668"/>
      <c r="AL196" s="668"/>
      <c r="AM196" s="668"/>
      <c r="AN196" s="668"/>
      <c r="AO196" s="668"/>
      <c r="AP196" s="668"/>
      <c r="AQ196" s="668"/>
      <c r="AR196" s="668"/>
      <c r="AS196" s="668"/>
      <c r="AT196" s="668"/>
      <c r="AU196" s="668"/>
      <c r="AV196" s="668"/>
      <c r="AW196" s="668"/>
      <c r="AX196" s="668"/>
      <c r="AY196" s="668"/>
      <c r="AZ196" s="668"/>
      <c r="BA196" s="668"/>
      <c r="BB196" s="668"/>
      <c r="BC196" s="668"/>
      <c r="BD196" s="668"/>
      <c r="BE196" s="668"/>
      <c r="BF196" s="668"/>
      <c r="BG196" s="668"/>
      <c r="BH196" s="668"/>
      <c r="BI196" s="668"/>
      <c r="BJ196" s="668"/>
      <c r="BK196" s="668"/>
      <c r="BL196" s="669"/>
      <c r="BM196" s="722" t="s">
        <v>114</v>
      </c>
      <c r="BN196" s="722"/>
      <c r="BO196" s="722"/>
      <c r="BP196" s="722"/>
      <c r="BQ196" s="722"/>
      <c r="BR196" s="722"/>
      <c r="BS196" s="722"/>
      <c r="BT196" s="722"/>
      <c r="BU196" s="722"/>
      <c r="BV196" s="722"/>
      <c r="BW196" s="722"/>
      <c r="BX196" s="722"/>
      <c r="BY196" s="722"/>
      <c r="BZ196" s="722"/>
      <c r="CA196" s="722"/>
      <c r="CB196" s="722"/>
      <c r="CC196" s="722"/>
      <c r="CD196" s="722"/>
      <c r="CE196" s="722"/>
      <c r="CF196" s="722"/>
      <c r="CG196" s="722"/>
      <c r="CH196" s="722"/>
      <c r="CI196" s="722"/>
      <c r="CJ196" s="722"/>
      <c r="CK196" s="722"/>
      <c r="CL196" s="722"/>
      <c r="CM196" s="722"/>
      <c r="CN196" s="722"/>
      <c r="CO196" s="722"/>
      <c r="CP196" s="722"/>
      <c r="CQ196" s="722"/>
      <c r="CR196" s="363"/>
    </row>
    <row r="197" spans="1:96" s="376" customFormat="1" ht="18.75" customHeight="1" x14ac:dyDescent="0.2">
      <c r="A197" s="722" t="s">
        <v>30</v>
      </c>
      <c r="B197" s="722"/>
      <c r="C197" s="722"/>
      <c r="D197" s="722"/>
      <c r="E197" s="722"/>
      <c r="F197" s="722"/>
      <c r="G197" s="722"/>
      <c r="H197" s="722"/>
      <c r="I197" s="722"/>
      <c r="J197" s="722"/>
      <c r="K197" s="722"/>
      <c r="L197" s="722"/>
      <c r="M197" s="722"/>
      <c r="N197" s="722"/>
      <c r="O197" s="722"/>
      <c r="P197" s="722"/>
      <c r="Q197" s="722"/>
      <c r="R197" s="722"/>
      <c r="S197" s="722"/>
      <c r="T197" s="722"/>
      <c r="U197" s="722"/>
      <c r="V197" s="722"/>
      <c r="W197" s="722"/>
      <c r="X197" s="722"/>
      <c r="Y197" s="667" t="s">
        <v>55</v>
      </c>
      <c r="Z197" s="668"/>
      <c r="AA197" s="668"/>
      <c r="AB197" s="668"/>
      <c r="AC197" s="668"/>
      <c r="AD197" s="668"/>
      <c r="AE197" s="668"/>
      <c r="AF197" s="668"/>
      <c r="AG197" s="668"/>
      <c r="AH197" s="668"/>
      <c r="AI197" s="668"/>
      <c r="AJ197" s="668"/>
      <c r="AK197" s="668"/>
      <c r="AL197" s="668"/>
      <c r="AM197" s="668"/>
      <c r="AN197" s="668"/>
      <c r="AO197" s="668"/>
      <c r="AP197" s="668"/>
      <c r="AQ197" s="668"/>
      <c r="AR197" s="668"/>
      <c r="AS197" s="668"/>
      <c r="AT197" s="668"/>
      <c r="AU197" s="668"/>
      <c r="AV197" s="668"/>
      <c r="AW197" s="668"/>
      <c r="AX197" s="668"/>
      <c r="AY197" s="668"/>
      <c r="AZ197" s="668"/>
      <c r="BA197" s="668"/>
      <c r="BB197" s="668"/>
      <c r="BC197" s="668"/>
      <c r="BD197" s="668"/>
      <c r="BE197" s="668"/>
      <c r="BF197" s="668"/>
      <c r="BG197" s="668"/>
      <c r="BH197" s="668"/>
      <c r="BI197" s="668"/>
      <c r="BJ197" s="668"/>
      <c r="BK197" s="668"/>
      <c r="BL197" s="669"/>
      <c r="BM197" s="722" t="s">
        <v>56</v>
      </c>
      <c r="BN197" s="722"/>
      <c r="BO197" s="722"/>
      <c r="BP197" s="722"/>
      <c r="BQ197" s="722"/>
      <c r="BR197" s="722"/>
      <c r="BS197" s="722"/>
      <c r="BT197" s="722"/>
      <c r="BU197" s="722"/>
      <c r="BV197" s="722"/>
      <c r="BW197" s="722"/>
      <c r="BX197" s="722"/>
      <c r="BY197" s="722"/>
      <c r="BZ197" s="722"/>
      <c r="CA197" s="722"/>
      <c r="CB197" s="722"/>
      <c r="CC197" s="722"/>
      <c r="CD197" s="722"/>
      <c r="CE197" s="722"/>
      <c r="CF197" s="722"/>
      <c r="CG197" s="722"/>
      <c r="CH197" s="722"/>
      <c r="CI197" s="722"/>
      <c r="CJ197" s="722"/>
      <c r="CK197" s="722"/>
      <c r="CL197" s="722"/>
      <c r="CM197" s="722"/>
      <c r="CN197" s="722"/>
      <c r="CO197" s="722"/>
      <c r="CP197" s="722"/>
      <c r="CQ197" s="722"/>
      <c r="CR197" s="363"/>
    </row>
    <row r="198" spans="1:96" s="376" customFormat="1" ht="49.5" customHeight="1" x14ac:dyDescent="0.2">
      <c r="A198" s="719" t="s">
        <v>299</v>
      </c>
      <c r="B198" s="719"/>
      <c r="C198" s="719"/>
      <c r="D198" s="719"/>
      <c r="E198" s="719"/>
      <c r="F198" s="719"/>
      <c r="G198" s="719"/>
      <c r="H198" s="719"/>
      <c r="I198" s="719"/>
      <c r="J198" s="719"/>
      <c r="K198" s="719"/>
      <c r="L198" s="719"/>
      <c r="M198" s="719"/>
      <c r="N198" s="719"/>
      <c r="O198" s="719"/>
      <c r="P198" s="719"/>
      <c r="Q198" s="719"/>
      <c r="R198" s="719"/>
      <c r="S198" s="719"/>
      <c r="T198" s="719"/>
      <c r="U198" s="719"/>
      <c r="V198" s="719"/>
      <c r="W198" s="719"/>
      <c r="X198" s="719"/>
      <c r="Y198" s="720" t="s">
        <v>115</v>
      </c>
      <c r="Z198" s="720"/>
      <c r="AA198" s="720"/>
      <c r="AB198" s="720"/>
      <c r="AC198" s="720"/>
      <c r="AD198" s="720"/>
      <c r="AE198" s="720"/>
      <c r="AF198" s="720"/>
      <c r="AG198" s="720"/>
      <c r="AH198" s="720"/>
      <c r="AI198" s="720"/>
      <c r="AJ198" s="720"/>
      <c r="AK198" s="720"/>
      <c r="AL198" s="720"/>
      <c r="AM198" s="720"/>
      <c r="AN198" s="720"/>
      <c r="AO198" s="720"/>
      <c r="AP198" s="720"/>
      <c r="AQ198" s="720"/>
      <c r="AR198" s="720"/>
      <c r="AS198" s="720"/>
      <c r="AT198" s="720"/>
      <c r="AU198" s="720"/>
      <c r="AV198" s="720"/>
      <c r="AW198" s="720"/>
      <c r="AX198" s="720"/>
      <c r="AY198" s="720"/>
      <c r="AZ198" s="720"/>
      <c r="BA198" s="720"/>
      <c r="BB198" s="720"/>
      <c r="BC198" s="720"/>
      <c r="BD198" s="720"/>
      <c r="BE198" s="720"/>
      <c r="BF198" s="720"/>
      <c r="BG198" s="720"/>
      <c r="BH198" s="720"/>
      <c r="BI198" s="720"/>
      <c r="BJ198" s="720"/>
      <c r="BK198" s="720"/>
      <c r="BL198" s="720"/>
      <c r="BM198" s="719" t="s">
        <v>116</v>
      </c>
      <c r="BN198" s="719"/>
      <c r="BO198" s="719"/>
      <c r="BP198" s="719"/>
      <c r="BQ198" s="719"/>
      <c r="BR198" s="719"/>
      <c r="BS198" s="719"/>
      <c r="BT198" s="719"/>
      <c r="BU198" s="719"/>
      <c r="BV198" s="719"/>
      <c r="BW198" s="719"/>
      <c r="BX198" s="719"/>
      <c r="BY198" s="719"/>
      <c r="BZ198" s="719"/>
      <c r="CA198" s="719"/>
      <c r="CB198" s="719"/>
      <c r="CC198" s="719"/>
      <c r="CD198" s="719"/>
      <c r="CE198" s="719"/>
      <c r="CF198" s="719"/>
      <c r="CG198" s="719"/>
      <c r="CH198" s="719"/>
      <c r="CI198" s="719"/>
      <c r="CJ198" s="719"/>
      <c r="CK198" s="719"/>
      <c r="CL198" s="719"/>
      <c r="CM198" s="719"/>
      <c r="CN198" s="719"/>
      <c r="CO198" s="719"/>
      <c r="CP198" s="719"/>
      <c r="CQ198" s="719"/>
      <c r="CR198" s="363"/>
    </row>
    <row r="199" spans="1:96" s="376" customFormat="1" ht="54.75" customHeight="1" x14ac:dyDescent="0.2">
      <c r="A199" s="690" t="s">
        <v>300</v>
      </c>
      <c r="B199" s="551"/>
      <c r="C199" s="551"/>
      <c r="D199" s="551"/>
      <c r="E199" s="551"/>
      <c r="F199" s="551"/>
      <c r="G199" s="551"/>
      <c r="H199" s="551"/>
      <c r="I199" s="551"/>
      <c r="J199" s="551"/>
      <c r="K199" s="551"/>
      <c r="L199" s="551"/>
      <c r="M199" s="551"/>
      <c r="N199" s="551"/>
      <c r="O199" s="551"/>
      <c r="P199" s="551"/>
      <c r="Q199" s="551"/>
      <c r="R199" s="551"/>
      <c r="S199" s="551"/>
      <c r="T199" s="551"/>
      <c r="U199" s="551"/>
      <c r="V199" s="551"/>
      <c r="W199" s="551"/>
      <c r="X199" s="691"/>
      <c r="Y199" s="725" t="s">
        <v>117</v>
      </c>
      <c r="Z199" s="726"/>
      <c r="AA199" s="726"/>
      <c r="AB199" s="726"/>
      <c r="AC199" s="726"/>
      <c r="AD199" s="726"/>
      <c r="AE199" s="726"/>
      <c r="AF199" s="726"/>
      <c r="AG199" s="726"/>
      <c r="AH199" s="726"/>
      <c r="AI199" s="726"/>
      <c r="AJ199" s="726"/>
      <c r="AK199" s="726"/>
      <c r="AL199" s="726"/>
      <c r="AM199" s="726"/>
      <c r="AN199" s="726"/>
      <c r="AO199" s="726"/>
      <c r="AP199" s="726"/>
      <c r="AQ199" s="726"/>
      <c r="AR199" s="726"/>
      <c r="AS199" s="726"/>
      <c r="AT199" s="726"/>
      <c r="AU199" s="726"/>
      <c r="AV199" s="726"/>
      <c r="AW199" s="726"/>
      <c r="AX199" s="726"/>
      <c r="AY199" s="726"/>
      <c r="AZ199" s="726"/>
      <c r="BA199" s="726"/>
      <c r="BB199" s="726"/>
      <c r="BC199" s="726"/>
      <c r="BD199" s="726"/>
      <c r="BE199" s="726"/>
      <c r="BF199" s="726"/>
      <c r="BG199" s="726"/>
      <c r="BH199" s="726"/>
      <c r="BI199" s="726"/>
      <c r="BJ199" s="726"/>
      <c r="BK199" s="726"/>
      <c r="BL199" s="727"/>
      <c r="BM199" s="719" t="s">
        <v>118</v>
      </c>
      <c r="BN199" s="719"/>
      <c r="BO199" s="719"/>
      <c r="BP199" s="719"/>
      <c r="BQ199" s="719"/>
      <c r="BR199" s="719"/>
      <c r="BS199" s="719"/>
      <c r="BT199" s="719"/>
      <c r="BU199" s="719"/>
      <c r="BV199" s="719"/>
      <c r="BW199" s="719"/>
      <c r="BX199" s="719"/>
      <c r="BY199" s="719"/>
      <c r="BZ199" s="719"/>
      <c r="CA199" s="719"/>
      <c r="CB199" s="719"/>
      <c r="CC199" s="719"/>
      <c r="CD199" s="719"/>
      <c r="CE199" s="719"/>
      <c r="CF199" s="719"/>
      <c r="CG199" s="719"/>
      <c r="CH199" s="719"/>
      <c r="CI199" s="719"/>
      <c r="CJ199" s="719"/>
      <c r="CK199" s="719"/>
      <c r="CL199" s="719"/>
      <c r="CM199" s="719"/>
      <c r="CN199" s="719"/>
      <c r="CO199" s="719"/>
      <c r="CP199" s="719"/>
      <c r="CQ199" s="719"/>
      <c r="CR199" s="363"/>
    </row>
    <row r="200" spans="1:96" s="376" customFormat="1" ht="18.75" customHeight="1" x14ac:dyDescent="0.2">
      <c r="A200" s="719" t="s">
        <v>119</v>
      </c>
      <c r="B200" s="719"/>
      <c r="C200" s="719"/>
      <c r="D200" s="719"/>
      <c r="E200" s="719"/>
      <c r="F200" s="719"/>
      <c r="G200" s="719"/>
      <c r="H200" s="719"/>
      <c r="I200" s="719"/>
      <c r="J200" s="719"/>
      <c r="K200" s="719"/>
      <c r="L200" s="719"/>
      <c r="M200" s="719"/>
      <c r="N200" s="719"/>
      <c r="O200" s="719"/>
      <c r="P200" s="719"/>
      <c r="Q200" s="719"/>
      <c r="R200" s="719"/>
      <c r="S200" s="719"/>
      <c r="T200" s="719"/>
      <c r="U200" s="719"/>
      <c r="V200" s="719"/>
      <c r="W200" s="719"/>
      <c r="X200" s="719"/>
      <c r="Y200" s="720" t="s">
        <v>117</v>
      </c>
      <c r="Z200" s="720"/>
      <c r="AA200" s="720"/>
      <c r="AB200" s="720"/>
      <c r="AC200" s="720"/>
      <c r="AD200" s="720"/>
      <c r="AE200" s="720"/>
      <c r="AF200" s="720"/>
      <c r="AG200" s="720"/>
      <c r="AH200" s="720"/>
      <c r="AI200" s="720"/>
      <c r="AJ200" s="720"/>
      <c r="AK200" s="720"/>
      <c r="AL200" s="720"/>
      <c r="AM200" s="720"/>
      <c r="AN200" s="720"/>
      <c r="AO200" s="720"/>
      <c r="AP200" s="720"/>
      <c r="AQ200" s="720"/>
      <c r="AR200" s="720"/>
      <c r="AS200" s="720"/>
      <c r="AT200" s="720"/>
      <c r="AU200" s="720"/>
      <c r="AV200" s="720"/>
      <c r="AW200" s="720"/>
      <c r="AX200" s="720"/>
      <c r="AY200" s="720"/>
      <c r="AZ200" s="720"/>
      <c r="BA200" s="720"/>
      <c r="BB200" s="720"/>
      <c r="BC200" s="720"/>
      <c r="BD200" s="720"/>
      <c r="BE200" s="720"/>
      <c r="BF200" s="720"/>
      <c r="BG200" s="720"/>
      <c r="BH200" s="720"/>
      <c r="BI200" s="720"/>
      <c r="BJ200" s="720"/>
      <c r="BK200" s="720"/>
      <c r="BL200" s="720"/>
      <c r="BM200" s="719" t="s">
        <v>120</v>
      </c>
      <c r="BN200" s="719"/>
      <c r="BO200" s="719"/>
      <c r="BP200" s="719"/>
      <c r="BQ200" s="719"/>
      <c r="BR200" s="719"/>
      <c r="BS200" s="719"/>
      <c r="BT200" s="719"/>
      <c r="BU200" s="719"/>
      <c r="BV200" s="719"/>
      <c r="BW200" s="719"/>
      <c r="BX200" s="719"/>
      <c r="BY200" s="719"/>
      <c r="BZ200" s="719"/>
      <c r="CA200" s="719"/>
      <c r="CB200" s="719"/>
      <c r="CC200" s="719"/>
      <c r="CD200" s="719"/>
      <c r="CE200" s="719"/>
      <c r="CF200" s="719"/>
      <c r="CG200" s="719"/>
      <c r="CH200" s="719"/>
      <c r="CI200" s="719"/>
      <c r="CJ200" s="719"/>
      <c r="CK200" s="719"/>
      <c r="CL200" s="719"/>
      <c r="CM200" s="719"/>
      <c r="CN200" s="719"/>
      <c r="CO200" s="719"/>
      <c r="CP200" s="719"/>
      <c r="CQ200" s="719"/>
      <c r="CR200" s="363"/>
    </row>
    <row r="201" spans="1:96" s="376" customFormat="1" ht="18.75" customHeight="1" x14ac:dyDescent="0.2">
      <c r="A201" s="752" t="s">
        <v>313</v>
      </c>
      <c r="B201" s="752"/>
      <c r="C201" s="752"/>
      <c r="D201" s="752"/>
      <c r="E201" s="752"/>
      <c r="F201" s="752"/>
      <c r="G201" s="752"/>
      <c r="H201" s="752"/>
      <c r="I201" s="752"/>
      <c r="J201" s="752"/>
      <c r="K201" s="752"/>
      <c r="L201" s="752"/>
      <c r="M201" s="752"/>
      <c r="N201" s="752"/>
      <c r="O201" s="752"/>
      <c r="P201" s="752"/>
      <c r="Q201" s="752"/>
      <c r="R201" s="752"/>
      <c r="S201" s="752"/>
      <c r="T201" s="752"/>
      <c r="U201" s="752"/>
      <c r="V201" s="752"/>
      <c r="W201" s="752"/>
      <c r="X201" s="752"/>
      <c r="Y201" s="752"/>
      <c r="Z201" s="752"/>
      <c r="AA201" s="752"/>
      <c r="AB201" s="752"/>
      <c r="AC201" s="752"/>
      <c r="AD201" s="752"/>
      <c r="AE201" s="752"/>
      <c r="AF201" s="752"/>
      <c r="AG201" s="752"/>
      <c r="AH201" s="752"/>
      <c r="AI201" s="752"/>
      <c r="AJ201" s="752"/>
      <c r="AK201" s="752"/>
      <c r="AL201" s="752"/>
      <c r="AM201" s="752"/>
      <c r="AN201" s="752"/>
      <c r="AO201" s="752"/>
      <c r="AP201" s="752"/>
      <c r="AQ201" s="752"/>
      <c r="AR201" s="752"/>
      <c r="AS201" s="752"/>
      <c r="AT201" s="752"/>
      <c r="AU201" s="752"/>
      <c r="AV201" s="752"/>
      <c r="AW201" s="752"/>
      <c r="AX201" s="752"/>
      <c r="AY201" s="752"/>
      <c r="AZ201" s="752"/>
      <c r="BA201" s="752"/>
      <c r="BB201" s="752"/>
      <c r="BC201" s="752"/>
      <c r="BD201" s="752"/>
      <c r="BE201" s="752"/>
      <c r="BF201" s="752"/>
      <c r="BG201" s="752"/>
      <c r="BH201" s="752"/>
      <c r="BI201" s="752"/>
      <c r="BJ201" s="752"/>
      <c r="BK201" s="752"/>
      <c r="BL201" s="752"/>
      <c r="BM201" s="752"/>
      <c r="BN201" s="752"/>
      <c r="BO201" s="752"/>
      <c r="BP201" s="752"/>
      <c r="BQ201" s="752"/>
      <c r="BR201" s="752"/>
      <c r="BS201" s="752"/>
      <c r="BT201" s="752"/>
      <c r="BU201" s="752"/>
      <c r="BV201" s="752"/>
      <c r="BW201" s="752"/>
      <c r="BX201" s="752"/>
      <c r="BY201" s="752"/>
      <c r="BZ201" s="752"/>
      <c r="CA201" s="752"/>
      <c r="CB201" s="752"/>
      <c r="CC201" s="752"/>
      <c r="CD201" s="752"/>
      <c r="CE201" s="752"/>
      <c r="CF201" s="752"/>
      <c r="CG201" s="752"/>
      <c r="CH201" s="752"/>
      <c r="CI201" s="752"/>
      <c r="CJ201" s="752"/>
      <c r="CK201" s="752"/>
      <c r="CL201" s="752"/>
      <c r="CM201" s="752"/>
      <c r="CN201" s="752"/>
      <c r="CO201" s="752"/>
      <c r="CP201" s="752"/>
      <c r="CQ201" s="752"/>
      <c r="CR201" s="363"/>
    </row>
    <row r="202" spans="1:96" s="376" customFormat="1" ht="24.75" customHeight="1" x14ac:dyDescent="0.2">
      <c r="A202" s="786" t="s">
        <v>312</v>
      </c>
      <c r="B202" s="786"/>
      <c r="C202" s="786"/>
      <c r="D202" s="786"/>
      <c r="E202" s="786"/>
      <c r="F202" s="786"/>
      <c r="G202" s="786"/>
      <c r="H202" s="786"/>
      <c r="I202" s="786"/>
      <c r="J202" s="786"/>
      <c r="K202" s="786"/>
      <c r="L202" s="786"/>
      <c r="M202" s="786"/>
      <c r="N202" s="786"/>
      <c r="O202" s="786"/>
      <c r="P202" s="786"/>
      <c r="Q202" s="786"/>
      <c r="R202" s="786"/>
      <c r="S202" s="786"/>
      <c r="T202" s="786"/>
      <c r="U202" s="786"/>
      <c r="V202" s="786"/>
      <c r="W202" s="786"/>
      <c r="X202" s="786"/>
      <c r="Y202" s="786"/>
      <c r="Z202" s="786"/>
      <c r="AA202" s="786"/>
      <c r="AB202" s="786"/>
      <c r="AC202" s="786"/>
      <c r="AD202" s="786"/>
      <c r="AE202" s="786"/>
      <c r="AF202" s="786"/>
      <c r="AG202" s="786"/>
      <c r="AH202" s="786"/>
      <c r="AI202" s="786"/>
      <c r="AJ202" s="786"/>
      <c r="AK202" s="786"/>
      <c r="AL202" s="786"/>
      <c r="AM202" s="786"/>
      <c r="AN202" s="786"/>
      <c r="AO202" s="786"/>
      <c r="AP202" s="786"/>
      <c r="AQ202" s="786"/>
      <c r="AR202" s="786"/>
      <c r="AS202" s="786"/>
      <c r="AT202" s="786"/>
      <c r="AU202" s="786"/>
      <c r="AV202" s="786"/>
      <c r="AW202" s="786"/>
      <c r="AX202" s="786"/>
      <c r="AY202" s="786"/>
      <c r="AZ202" s="786"/>
      <c r="BA202" s="786"/>
      <c r="BB202" s="786"/>
      <c r="BC202" s="786"/>
      <c r="BD202" s="786"/>
      <c r="BE202" s="786"/>
      <c r="BF202" s="786"/>
      <c r="BG202" s="786"/>
      <c r="BH202" s="786"/>
      <c r="BI202" s="786"/>
      <c r="BJ202" s="786"/>
      <c r="BK202" s="786"/>
      <c r="BL202" s="786"/>
      <c r="BM202" s="786"/>
      <c r="BN202" s="786"/>
      <c r="BO202" s="786"/>
      <c r="BP202" s="786"/>
      <c r="BQ202" s="786"/>
      <c r="BR202" s="786"/>
      <c r="BS202" s="786"/>
      <c r="BT202" s="786"/>
      <c r="BU202" s="786"/>
      <c r="BV202" s="786"/>
      <c r="BW202" s="786"/>
      <c r="BX202" s="786"/>
      <c r="BY202" s="786"/>
      <c r="BZ202" s="786"/>
      <c r="CA202" s="786"/>
      <c r="CB202" s="786"/>
      <c r="CC202" s="786"/>
      <c r="CD202" s="786"/>
      <c r="CE202" s="786"/>
      <c r="CF202" s="786"/>
      <c r="CG202" s="786"/>
      <c r="CH202" s="786"/>
      <c r="CI202" s="786"/>
      <c r="CJ202" s="786"/>
      <c r="CK202" s="786"/>
      <c r="CL202" s="786"/>
      <c r="CM202" s="786"/>
      <c r="CN202" s="786"/>
      <c r="CO202" s="786"/>
      <c r="CP202" s="786"/>
      <c r="CQ202" s="786"/>
      <c r="CR202" s="363"/>
    </row>
    <row r="203" spans="1:96" s="376" customFormat="1" ht="18.75" customHeight="1" x14ac:dyDescent="0.2">
      <c r="A203" s="815" t="s">
        <v>123</v>
      </c>
      <c r="B203" s="815"/>
      <c r="C203" s="815"/>
      <c r="D203" s="815"/>
      <c r="E203" s="815"/>
      <c r="F203" s="815"/>
      <c r="G203" s="815"/>
      <c r="H203" s="815"/>
      <c r="I203" s="815"/>
      <c r="J203" s="815"/>
      <c r="K203" s="815"/>
      <c r="L203" s="815"/>
      <c r="M203" s="815"/>
      <c r="N203" s="815"/>
      <c r="O203" s="815"/>
      <c r="P203" s="815"/>
      <c r="Q203" s="815"/>
      <c r="R203" s="815"/>
      <c r="S203" s="815"/>
      <c r="T203" s="815"/>
      <c r="U203" s="815"/>
      <c r="V203" s="815"/>
      <c r="W203" s="815"/>
      <c r="X203" s="815"/>
      <c r="Y203" s="815"/>
      <c r="Z203" s="815"/>
      <c r="AA203" s="815"/>
      <c r="AB203" s="815"/>
      <c r="AC203" s="815"/>
      <c r="AD203" s="815"/>
      <c r="AE203" s="815"/>
      <c r="AF203" s="815"/>
      <c r="AG203" s="815"/>
      <c r="AH203" s="815"/>
      <c r="AI203" s="815"/>
      <c r="AJ203" s="815"/>
      <c r="AK203" s="815"/>
      <c r="AL203" s="815"/>
      <c r="AM203" s="815"/>
      <c r="AN203" s="815"/>
      <c r="AO203" s="815"/>
      <c r="AP203" s="815"/>
      <c r="AQ203" s="815"/>
      <c r="AR203" s="815"/>
      <c r="AS203" s="815"/>
      <c r="AT203" s="815"/>
      <c r="AU203" s="815"/>
      <c r="AV203" s="815"/>
      <c r="AW203" s="815"/>
      <c r="AX203" s="815"/>
      <c r="AY203" s="815"/>
      <c r="AZ203" s="815"/>
      <c r="BA203" s="815"/>
      <c r="BB203" s="815"/>
      <c r="BC203" s="815"/>
      <c r="BD203" s="815"/>
      <c r="BE203" s="815"/>
      <c r="BF203" s="815"/>
      <c r="BG203" s="815"/>
      <c r="BH203" s="815"/>
      <c r="BI203" s="815"/>
      <c r="BJ203" s="815"/>
      <c r="BK203" s="815"/>
      <c r="BL203" s="815"/>
      <c r="BM203" s="815"/>
      <c r="BN203" s="815"/>
      <c r="BO203" s="815"/>
      <c r="BP203" s="815"/>
      <c r="BQ203" s="815"/>
      <c r="BR203" s="815"/>
      <c r="BS203" s="815"/>
      <c r="BT203" s="815"/>
      <c r="BU203" s="815"/>
      <c r="BV203" s="815"/>
      <c r="BW203" s="815"/>
      <c r="BX203" s="815"/>
      <c r="BY203" s="815"/>
      <c r="BZ203" s="815"/>
      <c r="CA203" s="815"/>
      <c r="CB203" s="815"/>
      <c r="CC203" s="815"/>
      <c r="CD203" s="815"/>
      <c r="CE203" s="815"/>
      <c r="CF203" s="815"/>
      <c r="CG203" s="815"/>
      <c r="CH203" s="815"/>
      <c r="CI203" s="815"/>
      <c r="CJ203" s="815"/>
      <c r="CK203" s="815"/>
      <c r="CL203" s="815"/>
      <c r="CM203" s="815"/>
      <c r="CN203" s="815"/>
      <c r="CO203" s="815"/>
      <c r="CP203" s="815"/>
      <c r="CQ203" s="815"/>
      <c r="CR203" s="363"/>
    </row>
    <row r="204" spans="1:96" s="376" customFormat="1" ht="26.25" customHeight="1" x14ac:dyDescent="0.2">
      <c r="A204" s="786" t="s">
        <v>124</v>
      </c>
      <c r="B204" s="786"/>
      <c r="C204" s="786"/>
      <c r="D204" s="786"/>
      <c r="E204" s="786"/>
      <c r="F204" s="786"/>
      <c r="G204" s="786"/>
      <c r="H204" s="786"/>
      <c r="I204" s="786"/>
      <c r="J204" s="786"/>
      <c r="K204" s="786"/>
      <c r="L204" s="786"/>
      <c r="M204" s="786"/>
      <c r="N204" s="786"/>
      <c r="O204" s="786"/>
      <c r="P204" s="786"/>
      <c r="Q204" s="786"/>
      <c r="R204" s="786"/>
      <c r="S204" s="786"/>
      <c r="T204" s="786"/>
      <c r="U204" s="786"/>
      <c r="V204" s="786"/>
      <c r="W204" s="786"/>
      <c r="X204" s="786"/>
      <c r="Y204" s="786"/>
      <c r="Z204" s="786"/>
      <c r="AA204" s="786"/>
      <c r="AB204" s="786"/>
      <c r="AC204" s="786"/>
      <c r="AD204" s="786"/>
      <c r="AE204" s="786"/>
      <c r="AF204" s="786"/>
      <c r="AG204" s="786"/>
      <c r="AH204" s="786"/>
      <c r="AI204" s="786"/>
      <c r="AJ204" s="786"/>
      <c r="AK204" s="786"/>
      <c r="AL204" s="786"/>
      <c r="AM204" s="786"/>
      <c r="AN204" s="786"/>
      <c r="AO204" s="786"/>
      <c r="AP204" s="786"/>
      <c r="AQ204" s="786"/>
      <c r="AR204" s="786"/>
      <c r="AS204" s="786"/>
      <c r="AT204" s="786"/>
      <c r="AU204" s="786"/>
      <c r="AV204" s="786"/>
      <c r="AW204" s="786"/>
      <c r="AX204" s="786"/>
      <c r="AY204" s="786"/>
      <c r="AZ204" s="786"/>
      <c r="BA204" s="786"/>
      <c r="BB204" s="786"/>
      <c r="BC204" s="786"/>
      <c r="BD204" s="786"/>
      <c r="BE204" s="786"/>
      <c r="BF204" s="786"/>
      <c r="BG204" s="786"/>
      <c r="BH204" s="786"/>
      <c r="BI204" s="786"/>
      <c r="BJ204" s="786"/>
      <c r="BK204" s="786"/>
      <c r="BL204" s="786"/>
      <c r="BM204" s="786"/>
      <c r="BN204" s="786"/>
      <c r="BO204" s="786"/>
      <c r="BP204" s="786"/>
      <c r="BQ204" s="786"/>
      <c r="BR204" s="786"/>
      <c r="BS204" s="786"/>
      <c r="BT204" s="786"/>
      <c r="BU204" s="786"/>
      <c r="BV204" s="786"/>
      <c r="BW204" s="786"/>
      <c r="BX204" s="786"/>
      <c r="BY204" s="786"/>
      <c r="BZ204" s="786"/>
      <c r="CA204" s="786"/>
      <c r="CB204" s="786"/>
      <c r="CC204" s="786"/>
      <c r="CD204" s="786"/>
      <c r="CE204" s="786"/>
      <c r="CF204" s="786"/>
      <c r="CG204" s="786"/>
      <c r="CH204" s="786"/>
      <c r="CI204" s="786"/>
      <c r="CJ204" s="786"/>
      <c r="CK204" s="786"/>
      <c r="CL204" s="786"/>
      <c r="CM204" s="786"/>
      <c r="CN204" s="786"/>
      <c r="CO204" s="786"/>
      <c r="CP204" s="786"/>
      <c r="CQ204" s="786"/>
      <c r="CR204" s="363"/>
    </row>
    <row r="205" spans="1:96" s="376" customFormat="1" ht="18.75" customHeight="1" x14ac:dyDescent="0.2">
      <c r="A205" s="380"/>
      <c r="B205" s="380"/>
      <c r="C205" s="380"/>
      <c r="D205" s="380"/>
      <c r="E205" s="380"/>
      <c r="F205" s="380"/>
      <c r="G205" s="380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372"/>
      <c r="U205" s="372"/>
      <c r="V205" s="372"/>
      <c r="W205" s="372"/>
      <c r="X205" s="372"/>
      <c r="Y205" s="372"/>
      <c r="Z205" s="372"/>
      <c r="AA205" s="372"/>
      <c r="AB205" s="372"/>
      <c r="AC205" s="382"/>
      <c r="AD205" s="382"/>
      <c r="AE205" s="382"/>
      <c r="AF205" s="382"/>
      <c r="AG205" s="382"/>
      <c r="AH205" s="382"/>
      <c r="AI205" s="382"/>
      <c r="AJ205" s="382"/>
      <c r="AK205" s="382"/>
      <c r="AL205" s="382"/>
      <c r="AM205" s="382"/>
      <c r="AN205" s="382"/>
      <c r="AO205" s="382"/>
      <c r="AP205" s="382"/>
      <c r="AQ205" s="99"/>
      <c r="AR205" s="99"/>
      <c r="AS205" s="361"/>
      <c r="AT205" s="361"/>
      <c r="AU205" s="361"/>
      <c r="AV205" s="361"/>
      <c r="AW205" s="361"/>
      <c r="AX205" s="168"/>
      <c r="AY205" s="168"/>
      <c r="AZ205" s="168"/>
      <c r="BA205" s="168"/>
      <c r="BB205" s="372"/>
      <c r="BC205" s="372"/>
      <c r="BD205" s="372"/>
      <c r="BE205" s="372"/>
      <c r="BF205" s="372"/>
      <c r="BG205" s="372"/>
      <c r="BH205" s="372"/>
      <c r="BI205" s="372"/>
      <c r="BJ205" s="372"/>
      <c r="BK205" s="372"/>
      <c r="BL205" s="372"/>
      <c r="BM205" s="372"/>
      <c r="BN205" s="372"/>
      <c r="BO205" s="372"/>
      <c r="BP205" s="372"/>
      <c r="BQ205" s="372"/>
      <c r="BR205" s="372"/>
      <c r="BS205" s="372"/>
      <c r="BT205" s="372"/>
      <c r="BU205" s="372"/>
      <c r="BV205" s="372"/>
      <c r="BW205" s="372"/>
      <c r="BX205" s="372"/>
      <c r="BY205" s="372"/>
      <c r="BZ205" s="372"/>
      <c r="CA205" s="372"/>
      <c r="CB205" s="372"/>
      <c r="CC205" s="372"/>
      <c r="CD205" s="372"/>
      <c r="CE205" s="372"/>
      <c r="CF205" s="381"/>
      <c r="CG205" s="381"/>
      <c r="CH205" s="381"/>
      <c r="CI205" s="381"/>
      <c r="CJ205" s="381"/>
      <c r="CK205" s="381"/>
      <c r="CL205" s="372"/>
      <c r="CM205" s="372"/>
      <c r="CN205" s="372"/>
      <c r="CO205" s="372"/>
      <c r="CP205" s="372"/>
      <c r="CQ205" s="372"/>
      <c r="CR205" s="363"/>
    </row>
    <row r="206" spans="1:96" s="196" customFormat="1" ht="17.25" customHeight="1" x14ac:dyDescent="0.2">
      <c r="A206" s="581" t="s">
        <v>29</v>
      </c>
      <c r="B206" s="581"/>
      <c r="C206" s="581"/>
      <c r="D206" s="581"/>
      <c r="E206" s="581"/>
      <c r="F206" s="581"/>
      <c r="G206" s="581"/>
      <c r="H206" s="581"/>
      <c r="I206" s="581"/>
      <c r="J206" s="581"/>
      <c r="K206" s="581"/>
      <c r="L206" s="581"/>
      <c r="M206" s="581"/>
      <c r="N206" s="581"/>
      <c r="O206" s="581"/>
      <c r="P206" s="581"/>
      <c r="Q206" s="581"/>
      <c r="R206" s="581"/>
      <c r="S206" s="581"/>
      <c r="T206" s="581"/>
      <c r="U206" s="581"/>
      <c r="V206" s="581"/>
      <c r="W206" s="581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2" t="s">
        <v>57</v>
      </c>
      <c r="AQ206" s="582"/>
      <c r="AR206" s="582"/>
      <c r="AS206" s="582"/>
      <c r="AT206" s="582"/>
      <c r="AU206" s="552"/>
      <c r="AV206" s="552"/>
      <c r="AW206" s="552"/>
      <c r="AX206" s="552"/>
      <c r="AY206" s="552"/>
      <c r="AZ206" s="552"/>
      <c r="BA206" s="552"/>
      <c r="BB206" s="552"/>
      <c r="BC206" s="552"/>
      <c r="BD206" s="552"/>
      <c r="BE206" s="552"/>
      <c r="BF206" s="552"/>
      <c r="BG206" s="552"/>
      <c r="BH206" s="552"/>
      <c r="BI206" s="552"/>
      <c r="BJ206" s="552"/>
      <c r="BK206" s="552"/>
      <c r="BL206" s="552"/>
      <c r="BM206" s="552"/>
      <c r="BN206" s="552"/>
      <c r="BO206" s="552"/>
      <c r="BP206" s="552"/>
      <c r="BQ206" s="552"/>
      <c r="BR206" s="552"/>
      <c r="BS206" s="552"/>
      <c r="BT206" s="552"/>
      <c r="BU206" s="552"/>
      <c r="BV206" s="552"/>
      <c r="BW206" s="552"/>
      <c r="BX206" s="552"/>
      <c r="BY206" s="552"/>
      <c r="BZ206" s="552"/>
      <c r="CA206" s="552"/>
      <c r="CB206" s="552"/>
      <c r="CC206" s="552"/>
      <c r="CD206" s="552"/>
      <c r="CE206" s="552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  <c r="CR206" s="216"/>
    </row>
    <row r="207" spans="1:96" s="196" customFormat="1" ht="10.5" customHeight="1" thickBot="1" x14ac:dyDescent="0.25">
      <c r="A207" s="581"/>
      <c r="B207" s="581"/>
      <c r="C207" s="581"/>
      <c r="D207" s="581"/>
      <c r="E207" s="581"/>
      <c r="F207" s="581"/>
      <c r="G207" s="581"/>
      <c r="H207" s="581"/>
      <c r="I207" s="581"/>
      <c r="J207" s="581"/>
      <c r="K207" s="581"/>
      <c r="L207" s="581"/>
      <c r="M207" s="581"/>
      <c r="N207" s="581"/>
      <c r="O207" s="581"/>
      <c r="P207" s="581"/>
      <c r="Q207" s="581"/>
      <c r="R207" s="581"/>
      <c r="S207" s="581"/>
      <c r="T207" s="581"/>
      <c r="U207" s="581"/>
      <c r="V207" s="581"/>
      <c r="W207" s="581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  <c r="AT207" s="581"/>
      <c r="AU207" s="581"/>
      <c r="AV207" s="581"/>
      <c r="AW207" s="581"/>
      <c r="AX207" s="581"/>
      <c r="AY207" s="581"/>
      <c r="AZ207" s="581"/>
      <c r="BA207" s="581"/>
      <c r="BB207" s="581"/>
      <c r="BC207" s="581"/>
      <c r="BD207" s="581"/>
      <c r="BE207" s="581"/>
      <c r="BF207" s="581"/>
      <c r="BG207" s="581"/>
      <c r="BH207" s="581"/>
      <c r="BI207" s="581"/>
      <c r="BJ207" s="581"/>
      <c r="BK207" s="581"/>
      <c r="BL207" s="581"/>
      <c r="BM207" s="581"/>
      <c r="BN207" s="581"/>
      <c r="BO207" s="581"/>
      <c r="BP207" s="581"/>
      <c r="BQ207" s="581"/>
      <c r="BR207" s="581"/>
      <c r="BS207" s="581"/>
      <c r="BT207" s="581"/>
      <c r="BU207" s="581"/>
      <c r="BV207" s="581"/>
      <c r="BW207" s="581"/>
      <c r="BX207" s="581"/>
      <c r="BY207" s="581"/>
      <c r="BZ207" s="581"/>
      <c r="CA207" s="581"/>
      <c r="CB207" s="581"/>
      <c r="CC207" s="581"/>
      <c r="CD207" s="581"/>
      <c r="CE207" s="581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  <c r="CR207" s="216"/>
    </row>
    <row r="208" spans="1:96" s="196" customFormat="1" ht="19.5" customHeight="1" x14ac:dyDescent="0.2">
      <c r="A208" s="552" t="s">
        <v>31</v>
      </c>
      <c r="B208" s="552"/>
      <c r="C208" s="552"/>
      <c r="D208" s="552"/>
      <c r="E208" s="552"/>
      <c r="F208" s="552"/>
      <c r="G208" s="552"/>
      <c r="H208" s="552"/>
      <c r="I208" s="552"/>
      <c r="J208" s="552"/>
      <c r="K208" s="552"/>
      <c r="L208" s="552"/>
      <c r="M208" s="552"/>
      <c r="N208" s="552"/>
      <c r="O208" s="552"/>
      <c r="P208" s="552"/>
      <c r="Q208" s="552"/>
      <c r="R208" s="552"/>
      <c r="S208" s="552"/>
      <c r="T208" s="552"/>
      <c r="U208" s="552"/>
      <c r="V208" s="552"/>
      <c r="W208" s="552"/>
      <c r="X208" s="552"/>
      <c r="Y208" s="660"/>
      <c r="Z208" s="660"/>
      <c r="AA208" s="660"/>
      <c r="AB208" s="660"/>
      <c r="AC208" s="660"/>
      <c r="AD208" s="660"/>
      <c r="AE208" s="660"/>
      <c r="AF208" s="660"/>
      <c r="AG208" s="660"/>
      <c r="AH208" s="660"/>
      <c r="AI208" s="660"/>
      <c r="AJ208" s="660"/>
      <c r="AK208" s="660"/>
      <c r="AL208" s="660"/>
      <c r="AM208" s="660"/>
      <c r="AN208" s="660"/>
      <c r="AO208" s="660"/>
      <c r="AP208" s="660"/>
      <c r="AQ208" s="660"/>
      <c r="AR208" s="660"/>
      <c r="AS208" s="660"/>
      <c r="AT208" s="660"/>
      <c r="AU208" s="660"/>
      <c r="AV208" s="660"/>
      <c r="AW208" s="660"/>
      <c r="AX208" s="660"/>
      <c r="AY208" s="660"/>
      <c r="AZ208" s="660"/>
      <c r="BA208" s="660"/>
      <c r="BB208" s="660"/>
      <c r="BC208" s="660"/>
      <c r="BD208" s="660"/>
      <c r="BE208" s="660"/>
      <c r="BF208" s="660"/>
      <c r="BG208" s="100"/>
      <c r="BH208" s="100"/>
      <c r="BI208" s="100"/>
      <c r="BJ208" s="100"/>
      <c r="BK208" s="100"/>
      <c r="BL208" s="100"/>
      <c r="BM208" s="100"/>
      <c r="BN208" s="100"/>
      <c r="BO208" s="100"/>
      <c r="BP208" s="100"/>
      <c r="BQ208" s="100"/>
      <c r="BR208" s="100"/>
      <c r="BS208" s="648" t="s">
        <v>32</v>
      </c>
      <c r="BT208" s="648"/>
      <c r="BU208" s="648"/>
      <c r="BV208" s="648"/>
      <c r="BW208" s="648"/>
      <c r="BX208" s="648"/>
      <c r="BY208" s="648"/>
      <c r="BZ208" s="648"/>
      <c r="CA208" s="648"/>
      <c r="CB208" s="648"/>
      <c r="CC208" s="648"/>
      <c r="CD208" s="648"/>
      <c r="CE208" s="648"/>
      <c r="CF208" s="649" t="s">
        <v>429</v>
      </c>
      <c r="CG208" s="650"/>
      <c r="CH208" s="650"/>
      <c r="CI208" s="650"/>
      <c r="CJ208" s="650"/>
      <c r="CK208" s="650"/>
      <c r="CL208" s="650"/>
      <c r="CM208" s="650"/>
      <c r="CN208" s="650"/>
      <c r="CO208" s="650"/>
      <c r="CP208" s="650"/>
      <c r="CQ208" s="651"/>
      <c r="CR208" s="216"/>
    </row>
    <row r="209" spans="1:96" s="196" customFormat="1" ht="17.25" customHeight="1" x14ac:dyDescent="0.2">
      <c r="A209" s="658" t="s">
        <v>220</v>
      </c>
      <c r="B209" s="659"/>
      <c r="C209" s="659"/>
      <c r="D209" s="659"/>
      <c r="E209" s="659"/>
      <c r="F209" s="659"/>
      <c r="G209" s="659"/>
      <c r="H209" s="659"/>
      <c r="I209" s="659"/>
      <c r="J209" s="659"/>
      <c r="K209" s="659"/>
      <c r="L209" s="659"/>
      <c r="M209" s="659"/>
      <c r="N209" s="659"/>
      <c r="O209" s="659"/>
      <c r="P209" s="659"/>
      <c r="Q209" s="659"/>
      <c r="R209" s="659"/>
      <c r="S209" s="659"/>
      <c r="T209" s="659"/>
      <c r="U209" s="659"/>
      <c r="V209" s="659"/>
      <c r="W209" s="659"/>
      <c r="X209" s="659"/>
      <c r="Y209" s="659"/>
      <c r="Z209" s="659"/>
      <c r="AA209" s="659"/>
      <c r="AB209" s="659"/>
      <c r="AC209" s="659"/>
      <c r="AD209" s="659"/>
      <c r="AE209" s="659"/>
      <c r="AF209" s="659"/>
      <c r="AG209" s="659"/>
      <c r="AH209" s="659"/>
      <c r="AI209" s="659"/>
      <c r="AJ209" s="659"/>
      <c r="AK209" s="659"/>
      <c r="AL209" s="659"/>
      <c r="AM209" s="659"/>
      <c r="AN209" s="659"/>
      <c r="AO209" s="659"/>
      <c r="AP209" s="659"/>
      <c r="AQ209" s="659"/>
      <c r="AR209" s="659"/>
      <c r="AS209" s="659"/>
      <c r="AT209" s="659"/>
      <c r="AU209" s="659"/>
      <c r="AV209" s="659"/>
      <c r="AW209" s="659"/>
      <c r="AX209" s="659"/>
      <c r="AY209" s="659"/>
      <c r="AZ209" s="659"/>
      <c r="BA209" s="659"/>
      <c r="BB209" s="659"/>
      <c r="BC209" s="659"/>
      <c r="BD209" s="659"/>
      <c r="BE209" s="659"/>
      <c r="BF209" s="659"/>
      <c r="BG209" s="100"/>
      <c r="BH209" s="100"/>
      <c r="BI209" s="100"/>
      <c r="BJ209" s="100"/>
      <c r="BK209" s="100"/>
      <c r="BL209" s="100"/>
      <c r="BM209" s="100"/>
      <c r="BN209" s="100"/>
      <c r="BO209" s="100"/>
      <c r="BP209" s="100"/>
      <c r="BQ209" s="100"/>
      <c r="BR209" s="100"/>
      <c r="BS209" s="648"/>
      <c r="BT209" s="648"/>
      <c r="BU209" s="648"/>
      <c r="BV209" s="648"/>
      <c r="BW209" s="648"/>
      <c r="BX209" s="648"/>
      <c r="BY209" s="648"/>
      <c r="BZ209" s="648"/>
      <c r="CA209" s="648"/>
      <c r="CB209" s="648"/>
      <c r="CC209" s="648"/>
      <c r="CD209" s="648"/>
      <c r="CE209" s="648"/>
      <c r="CF209" s="652"/>
      <c r="CG209" s="653"/>
      <c r="CH209" s="653"/>
      <c r="CI209" s="653"/>
      <c r="CJ209" s="653"/>
      <c r="CK209" s="653"/>
      <c r="CL209" s="653"/>
      <c r="CM209" s="653"/>
      <c r="CN209" s="653"/>
      <c r="CO209" s="653"/>
      <c r="CP209" s="653"/>
      <c r="CQ209" s="654"/>
      <c r="CR209" s="216"/>
    </row>
    <row r="210" spans="1:96" s="196" customFormat="1" ht="15.75" customHeight="1" thickBot="1" x14ac:dyDescent="0.25">
      <c r="A210" s="552" t="s">
        <v>35</v>
      </c>
      <c r="B210" s="552"/>
      <c r="C210" s="552"/>
      <c r="D210" s="552"/>
      <c r="E210" s="552"/>
      <c r="F210" s="552"/>
      <c r="G210" s="552"/>
      <c r="H210" s="552"/>
      <c r="I210" s="552"/>
      <c r="J210" s="552"/>
      <c r="K210" s="552"/>
      <c r="L210" s="552"/>
      <c r="M210" s="552"/>
      <c r="N210" s="552"/>
      <c r="O210" s="552"/>
      <c r="P210" s="552"/>
      <c r="Q210" s="552"/>
      <c r="R210" s="552"/>
      <c r="S210" s="552"/>
      <c r="T210" s="552"/>
      <c r="U210" s="552"/>
      <c r="V210" s="552"/>
      <c r="W210" s="552"/>
      <c r="X210" s="552"/>
      <c r="Y210" s="552"/>
      <c r="Z210" s="552"/>
      <c r="AA210" s="552"/>
      <c r="AB210" s="552"/>
      <c r="AC210" s="552"/>
      <c r="AD210" s="552"/>
      <c r="AE210" s="660"/>
      <c r="AF210" s="660"/>
      <c r="AG210" s="660"/>
      <c r="AH210" s="660"/>
      <c r="AI210" s="660"/>
      <c r="AJ210" s="660"/>
      <c r="AK210" s="660"/>
      <c r="AL210" s="660"/>
      <c r="AM210" s="660"/>
      <c r="AN210" s="660"/>
      <c r="AO210" s="660"/>
      <c r="AP210" s="660"/>
      <c r="AQ210" s="660"/>
      <c r="AR210" s="660"/>
      <c r="AS210" s="660"/>
      <c r="AT210" s="660"/>
      <c r="AU210" s="660"/>
      <c r="AV210" s="660"/>
      <c r="AW210" s="660"/>
      <c r="AX210" s="660"/>
      <c r="AY210" s="660"/>
      <c r="AZ210" s="660"/>
      <c r="BA210" s="660"/>
      <c r="BB210" s="660"/>
      <c r="BC210" s="660"/>
      <c r="BD210" s="660"/>
      <c r="BE210" s="660"/>
      <c r="BF210" s="660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648"/>
      <c r="BT210" s="648"/>
      <c r="BU210" s="648"/>
      <c r="BV210" s="648"/>
      <c r="BW210" s="648"/>
      <c r="BX210" s="648"/>
      <c r="BY210" s="648"/>
      <c r="BZ210" s="648"/>
      <c r="CA210" s="648"/>
      <c r="CB210" s="648"/>
      <c r="CC210" s="648"/>
      <c r="CD210" s="648"/>
      <c r="CE210" s="648"/>
      <c r="CF210" s="655"/>
      <c r="CG210" s="656"/>
      <c r="CH210" s="656"/>
      <c r="CI210" s="656"/>
      <c r="CJ210" s="656"/>
      <c r="CK210" s="656"/>
      <c r="CL210" s="656"/>
      <c r="CM210" s="656"/>
      <c r="CN210" s="656"/>
      <c r="CO210" s="656"/>
      <c r="CP210" s="656"/>
      <c r="CQ210" s="657"/>
      <c r="CR210" s="216"/>
    </row>
    <row r="211" spans="1:96" s="196" customFormat="1" ht="35.25" customHeight="1" x14ac:dyDescent="0.2">
      <c r="A211" s="661" t="s">
        <v>212</v>
      </c>
      <c r="B211" s="661"/>
      <c r="C211" s="661"/>
      <c r="D211" s="661"/>
      <c r="E211" s="661"/>
      <c r="F211" s="661"/>
      <c r="G211" s="661"/>
      <c r="H211" s="661"/>
      <c r="I211" s="661"/>
      <c r="J211" s="661"/>
      <c r="K211" s="661"/>
      <c r="L211" s="661"/>
      <c r="M211" s="661"/>
      <c r="N211" s="661"/>
      <c r="O211" s="661"/>
      <c r="P211" s="661"/>
      <c r="Q211" s="661"/>
      <c r="R211" s="661"/>
      <c r="S211" s="661"/>
      <c r="T211" s="661"/>
      <c r="U211" s="661"/>
      <c r="V211" s="661"/>
      <c r="W211" s="661"/>
      <c r="X211" s="661"/>
      <c r="Y211" s="661"/>
      <c r="Z211" s="661"/>
      <c r="AA211" s="661"/>
      <c r="AB211" s="661"/>
      <c r="AC211" s="661"/>
      <c r="AD211" s="661"/>
      <c r="AE211" s="661"/>
      <c r="AF211" s="661"/>
      <c r="AG211" s="661"/>
      <c r="AH211" s="661"/>
      <c r="AI211" s="661"/>
      <c r="AJ211" s="661"/>
      <c r="AK211" s="661"/>
      <c r="AL211" s="661"/>
      <c r="AM211" s="661"/>
      <c r="AN211" s="661"/>
      <c r="AO211" s="661"/>
      <c r="AP211" s="661"/>
      <c r="AQ211" s="661"/>
      <c r="AR211" s="661"/>
      <c r="AS211" s="661"/>
      <c r="AT211" s="661"/>
      <c r="AU211" s="661"/>
      <c r="AV211" s="661"/>
      <c r="AW211" s="661"/>
      <c r="AX211" s="661"/>
      <c r="AY211" s="661"/>
      <c r="AZ211" s="661"/>
      <c r="BA211" s="661"/>
      <c r="BB211" s="661"/>
      <c r="BC211" s="661"/>
      <c r="BD211" s="661"/>
      <c r="BE211" s="661"/>
      <c r="BF211" s="661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648"/>
      <c r="BT211" s="648"/>
      <c r="BU211" s="648"/>
      <c r="BV211" s="648"/>
      <c r="BW211" s="648"/>
      <c r="BX211" s="648"/>
      <c r="BY211" s="648"/>
      <c r="BZ211" s="648"/>
      <c r="CA211" s="648"/>
      <c r="CB211" s="648"/>
      <c r="CC211" s="648"/>
      <c r="CD211" s="648"/>
      <c r="CE211" s="648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  <c r="CR211" s="216"/>
    </row>
    <row r="212" spans="1:96" s="196" customFormat="1" ht="2.25" customHeight="1" x14ac:dyDescent="0.2">
      <c r="A212" s="552"/>
      <c r="B212" s="552"/>
      <c r="C212" s="552"/>
      <c r="D212" s="552"/>
      <c r="E212" s="552"/>
      <c r="F212" s="552"/>
      <c r="G212" s="552"/>
      <c r="H212" s="552"/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552"/>
      <c r="Z212" s="552"/>
      <c r="AA212" s="552"/>
      <c r="AB212" s="552"/>
      <c r="AC212" s="552"/>
      <c r="AD212" s="552"/>
      <c r="AE212" s="552"/>
      <c r="AF212" s="552"/>
      <c r="AG212" s="552"/>
      <c r="AH212" s="552"/>
      <c r="AI212" s="552"/>
      <c r="AJ212" s="552"/>
      <c r="AK212" s="552"/>
      <c r="AL212" s="552"/>
      <c r="AM212" s="552"/>
      <c r="AN212" s="552"/>
      <c r="AO212" s="552"/>
      <c r="AP212" s="552"/>
      <c r="AQ212" s="552"/>
      <c r="AR212" s="552"/>
      <c r="AS212" s="552"/>
      <c r="AT212" s="552"/>
      <c r="AU212" s="552"/>
      <c r="AV212" s="552"/>
      <c r="AW212" s="552"/>
      <c r="AX212" s="552"/>
      <c r="AY212" s="552"/>
      <c r="AZ212" s="552"/>
      <c r="BA212" s="552"/>
      <c r="BB212" s="552"/>
      <c r="BC212" s="552"/>
      <c r="BD212" s="552"/>
      <c r="BE212" s="552"/>
      <c r="BF212" s="552"/>
      <c r="BG212" s="552"/>
      <c r="BH212" s="552"/>
      <c r="BI212" s="552"/>
      <c r="BJ212" s="552"/>
      <c r="BK212" s="552"/>
      <c r="BL212" s="552"/>
      <c r="BM212" s="552"/>
      <c r="BN212" s="552"/>
      <c r="BO212" s="552"/>
      <c r="BP212" s="552"/>
      <c r="BQ212" s="552"/>
      <c r="BR212" s="552"/>
      <c r="BS212" s="552"/>
      <c r="BT212" s="552"/>
      <c r="BU212" s="552"/>
      <c r="BV212" s="552"/>
      <c r="BW212" s="552"/>
      <c r="BX212" s="552"/>
      <c r="BY212" s="552"/>
      <c r="BZ212" s="552"/>
      <c r="CA212" s="552"/>
      <c r="CB212" s="552"/>
      <c r="CC212" s="552"/>
      <c r="CD212" s="552"/>
      <c r="CE212" s="552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  <c r="CR212" s="216"/>
    </row>
    <row r="213" spans="1:96" s="196" customFormat="1" ht="22.5" customHeight="1" x14ac:dyDescent="0.2">
      <c r="A213" s="552" t="s">
        <v>37</v>
      </c>
      <c r="B213" s="552"/>
      <c r="C213" s="552"/>
      <c r="D213" s="552"/>
      <c r="E213" s="552"/>
      <c r="F213" s="552"/>
      <c r="G213" s="552"/>
      <c r="H213" s="552"/>
      <c r="I213" s="552"/>
      <c r="J213" s="552"/>
      <c r="K213" s="552"/>
      <c r="L213" s="552"/>
      <c r="M213" s="552"/>
      <c r="N213" s="552"/>
      <c r="O213" s="552"/>
      <c r="P213" s="552"/>
      <c r="Q213" s="552"/>
      <c r="R213" s="552"/>
      <c r="S213" s="552"/>
      <c r="T213" s="552"/>
      <c r="U213" s="552"/>
      <c r="V213" s="552"/>
      <c r="W213" s="552"/>
      <c r="X213" s="552"/>
      <c r="Y213" s="552"/>
      <c r="Z213" s="552"/>
      <c r="AA213" s="552"/>
      <c r="AB213" s="552"/>
      <c r="AC213" s="552"/>
      <c r="AD213" s="552"/>
      <c r="AE213" s="552"/>
      <c r="AF213" s="552"/>
      <c r="AG213" s="552"/>
      <c r="AH213" s="552"/>
      <c r="AI213" s="552"/>
      <c r="AJ213" s="552"/>
      <c r="AK213" s="552"/>
      <c r="AL213" s="552"/>
      <c r="AM213" s="552"/>
      <c r="AN213" s="552"/>
      <c r="AO213" s="552"/>
      <c r="AP213" s="552"/>
      <c r="AQ213" s="552"/>
      <c r="AR213" s="552"/>
      <c r="AS213" s="552"/>
      <c r="AT213" s="552"/>
      <c r="AU213" s="552"/>
      <c r="AV213" s="552"/>
      <c r="AW213" s="552"/>
      <c r="AX213" s="552"/>
      <c r="AY213" s="552"/>
      <c r="AZ213" s="552"/>
      <c r="BA213" s="552"/>
      <c r="BB213" s="552"/>
      <c r="BC213" s="552"/>
      <c r="BD213" s="552"/>
      <c r="BE213" s="552"/>
      <c r="BF213" s="552"/>
      <c r="BG213" s="552"/>
      <c r="BH213" s="552"/>
      <c r="BI213" s="552"/>
      <c r="BJ213" s="552"/>
      <c r="BK213" s="552"/>
      <c r="BL213" s="552"/>
      <c r="BM213" s="552"/>
      <c r="BN213" s="552"/>
      <c r="BO213" s="552"/>
      <c r="BP213" s="552"/>
      <c r="BQ213" s="552"/>
      <c r="BR213" s="552"/>
      <c r="BS213" s="552"/>
      <c r="BT213" s="552"/>
      <c r="BU213" s="552"/>
      <c r="BV213" s="552"/>
      <c r="BW213" s="552"/>
      <c r="BX213" s="552"/>
      <c r="BY213" s="552"/>
      <c r="BZ213" s="552"/>
      <c r="CA213" s="552"/>
      <c r="CB213" s="552"/>
      <c r="CC213" s="552"/>
      <c r="CD213" s="552"/>
      <c r="CE213" s="552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  <c r="CR213" s="216"/>
    </row>
    <row r="214" spans="1:96" s="196" customFormat="1" ht="0.75" hidden="1" customHeight="1" x14ac:dyDescent="0.2">
      <c r="A214" s="552" t="s">
        <v>38</v>
      </c>
      <c r="B214" s="552"/>
      <c r="C214" s="552"/>
      <c r="D214" s="552"/>
      <c r="E214" s="552"/>
      <c r="F214" s="552"/>
      <c r="G214" s="552"/>
      <c r="H214" s="552"/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552"/>
      <c r="Z214" s="552"/>
      <c r="AA214" s="552"/>
      <c r="AB214" s="552"/>
      <c r="AC214" s="552"/>
      <c r="AD214" s="552"/>
      <c r="AE214" s="552"/>
      <c r="AF214" s="552"/>
      <c r="AG214" s="552"/>
      <c r="AH214" s="552"/>
      <c r="AI214" s="552"/>
      <c r="AJ214" s="552"/>
      <c r="AK214" s="552"/>
      <c r="AL214" s="552"/>
      <c r="AM214" s="552"/>
      <c r="AN214" s="552"/>
      <c r="AO214" s="552"/>
      <c r="AP214" s="552"/>
      <c r="AQ214" s="552"/>
      <c r="AR214" s="552"/>
      <c r="AS214" s="552"/>
      <c r="AT214" s="552"/>
      <c r="AU214" s="552"/>
      <c r="AV214" s="552"/>
      <c r="AW214" s="552"/>
      <c r="AX214" s="552"/>
      <c r="AY214" s="552"/>
      <c r="AZ214" s="552"/>
      <c r="BA214" s="552"/>
      <c r="BB214" s="552"/>
      <c r="BC214" s="552"/>
      <c r="BD214" s="552"/>
      <c r="BE214" s="552"/>
      <c r="BF214" s="552"/>
      <c r="BG214" s="552"/>
      <c r="BH214" s="552"/>
      <c r="BI214" s="552"/>
      <c r="BJ214" s="552"/>
      <c r="BK214" s="552"/>
      <c r="BL214" s="552"/>
      <c r="BM214" s="552"/>
      <c r="BN214" s="552"/>
      <c r="BO214" s="552"/>
      <c r="BP214" s="552"/>
      <c r="BQ214" s="552"/>
      <c r="BR214" s="552"/>
      <c r="BS214" s="552"/>
      <c r="BT214" s="552"/>
      <c r="BU214" s="552"/>
      <c r="BV214" s="552"/>
      <c r="BW214" s="552"/>
      <c r="BX214" s="552"/>
      <c r="BY214" s="552"/>
      <c r="BZ214" s="552"/>
      <c r="CA214" s="552"/>
      <c r="CB214" s="552"/>
      <c r="CC214" s="552"/>
      <c r="CD214" s="552"/>
      <c r="CE214" s="552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  <c r="CR214" s="216"/>
    </row>
    <row r="215" spans="1:96" s="196" customFormat="1" ht="76.5" hidden="1" customHeight="1" x14ac:dyDescent="0.2">
      <c r="A215" s="552"/>
      <c r="B215" s="552"/>
      <c r="C215" s="552"/>
      <c r="D215" s="552"/>
      <c r="E215" s="552"/>
      <c r="F215" s="552"/>
      <c r="G215" s="552"/>
      <c r="H215" s="552"/>
      <c r="I215" s="552"/>
      <c r="J215" s="552"/>
      <c r="K215" s="552"/>
      <c r="L215" s="552"/>
      <c r="M215" s="552"/>
      <c r="N215" s="552"/>
      <c r="O215" s="552"/>
      <c r="P215" s="552"/>
      <c r="Q215" s="552"/>
      <c r="R215" s="552"/>
      <c r="S215" s="552"/>
      <c r="T215" s="552"/>
      <c r="U215" s="552"/>
      <c r="V215" s="552"/>
      <c r="W215" s="552"/>
      <c r="X215" s="552"/>
      <c r="Y215" s="552"/>
      <c r="Z215" s="552"/>
      <c r="AA215" s="552"/>
      <c r="AB215" s="552"/>
      <c r="AC215" s="552"/>
      <c r="AD215" s="552"/>
      <c r="AE215" s="552"/>
      <c r="AF215" s="552"/>
      <c r="AG215" s="552"/>
      <c r="AH215" s="552"/>
      <c r="AI215" s="552"/>
      <c r="AJ215" s="552"/>
      <c r="AK215" s="552"/>
      <c r="AL215" s="552"/>
      <c r="AM215" s="552"/>
      <c r="AN215" s="552"/>
      <c r="AO215" s="552"/>
      <c r="AP215" s="552"/>
      <c r="AQ215" s="552"/>
      <c r="AR215" s="552"/>
      <c r="AS215" s="552"/>
      <c r="AT215" s="552"/>
      <c r="AU215" s="552"/>
      <c r="AV215" s="552"/>
      <c r="AW215" s="552"/>
      <c r="AX215" s="552"/>
      <c r="AY215" s="552"/>
      <c r="AZ215" s="552"/>
      <c r="BA215" s="552"/>
      <c r="BB215" s="552"/>
      <c r="BC215" s="552"/>
      <c r="BD215" s="552"/>
      <c r="BE215" s="552"/>
      <c r="BF215" s="552"/>
      <c r="BG215" s="552"/>
      <c r="BH215" s="552"/>
      <c r="BI215" s="552"/>
      <c r="BJ215" s="552"/>
      <c r="BK215" s="552"/>
      <c r="BL215" s="552"/>
      <c r="BM215" s="552"/>
      <c r="BN215" s="552"/>
      <c r="BO215" s="552"/>
      <c r="BP215" s="552"/>
      <c r="BQ215" s="552"/>
      <c r="BR215" s="552"/>
      <c r="BS215" s="552"/>
      <c r="BT215" s="552"/>
      <c r="BU215" s="552"/>
      <c r="BV215" s="552"/>
      <c r="BW215" s="552"/>
      <c r="BX215" s="552"/>
      <c r="BY215" s="552"/>
      <c r="BZ215" s="552"/>
      <c r="CA215" s="552"/>
      <c r="CB215" s="552"/>
      <c r="CC215" s="552"/>
      <c r="CD215" s="552"/>
      <c r="CE215" s="552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  <c r="CR215" s="216"/>
    </row>
    <row r="216" spans="1:96" s="196" customFormat="1" ht="65.25" customHeight="1" x14ac:dyDescent="0.2">
      <c r="A216" s="524" t="s">
        <v>39</v>
      </c>
      <c r="B216" s="524"/>
      <c r="C216" s="524"/>
      <c r="D216" s="524"/>
      <c r="E216" s="524"/>
      <c r="F216" s="524"/>
      <c r="G216" s="524"/>
      <c r="H216" s="534" t="s">
        <v>40</v>
      </c>
      <c r="I216" s="535"/>
      <c r="J216" s="535"/>
      <c r="K216" s="535"/>
      <c r="L216" s="535"/>
      <c r="M216" s="535"/>
      <c r="N216" s="535"/>
      <c r="O216" s="535"/>
      <c r="P216" s="535"/>
      <c r="Q216" s="535"/>
      <c r="R216" s="535"/>
      <c r="S216" s="536"/>
      <c r="T216" s="540" t="s">
        <v>41</v>
      </c>
      <c r="U216" s="541"/>
      <c r="V216" s="541"/>
      <c r="W216" s="541"/>
      <c r="X216" s="541"/>
      <c r="Y216" s="541"/>
      <c r="Z216" s="541"/>
      <c r="AA216" s="541"/>
      <c r="AB216" s="541"/>
      <c r="AC216" s="541"/>
      <c r="AD216" s="541"/>
      <c r="AE216" s="542"/>
      <c r="AF216" s="534" t="s">
        <v>42</v>
      </c>
      <c r="AG216" s="535"/>
      <c r="AH216" s="535"/>
      <c r="AI216" s="535"/>
      <c r="AJ216" s="535"/>
      <c r="AK216" s="535"/>
      <c r="AL216" s="535"/>
      <c r="AM216" s="535"/>
      <c r="AN216" s="535"/>
      <c r="AO216" s="535"/>
      <c r="AP216" s="535"/>
      <c r="AQ216" s="535"/>
      <c r="AR216" s="535"/>
      <c r="AS216" s="535"/>
      <c r="AT216" s="535"/>
      <c r="AU216" s="535"/>
      <c r="AV216" s="535"/>
      <c r="AW216" s="535"/>
      <c r="AX216" s="535"/>
      <c r="AY216" s="535"/>
      <c r="AZ216" s="535"/>
      <c r="BA216" s="535"/>
      <c r="BB216" s="535"/>
      <c r="BC216" s="535"/>
      <c r="BD216" s="535"/>
      <c r="BE216" s="535"/>
      <c r="BF216" s="535"/>
      <c r="BG216" s="535"/>
      <c r="BH216" s="535"/>
      <c r="BI216" s="535"/>
      <c r="BJ216" s="535"/>
      <c r="BK216" s="535"/>
      <c r="BL216" s="535"/>
      <c r="BM216" s="536"/>
      <c r="BN216" s="534" t="s">
        <v>43</v>
      </c>
      <c r="BO216" s="535"/>
      <c r="BP216" s="535"/>
      <c r="BQ216" s="535"/>
      <c r="BR216" s="535"/>
      <c r="BS216" s="535"/>
      <c r="BT216" s="535"/>
      <c r="BU216" s="535"/>
      <c r="BV216" s="535"/>
      <c r="BW216" s="535"/>
      <c r="BX216" s="535"/>
      <c r="BY216" s="535"/>
      <c r="BZ216" s="535"/>
      <c r="CA216" s="535"/>
      <c r="CB216" s="535"/>
      <c r="CC216" s="535"/>
      <c r="CD216" s="535"/>
      <c r="CE216" s="536"/>
      <c r="CF216" s="524" t="s">
        <v>44</v>
      </c>
      <c r="CG216" s="524"/>
      <c r="CH216" s="524"/>
      <c r="CI216" s="524"/>
      <c r="CJ216" s="524"/>
      <c r="CK216" s="524"/>
      <c r="CL216" s="524"/>
      <c r="CM216" s="524"/>
      <c r="CN216" s="524"/>
      <c r="CO216" s="524"/>
      <c r="CP216" s="524"/>
      <c r="CQ216" s="524"/>
      <c r="CR216" s="216"/>
    </row>
    <row r="217" spans="1:96" s="196" customFormat="1" ht="12" customHeight="1" x14ac:dyDescent="0.2">
      <c r="A217" s="524"/>
      <c r="B217" s="524"/>
      <c r="C217" s="524"/>
      <c r="D217" s="524"/>
      <c r="E217" s="524"/>
      <c r="F217" s="524"/>
      <c r="G217" s="524"/>
      <c r="H217" s="540" t="s">
        <v>45</v>
      </c>
      <c r="I217" s="541"/>
      <c r="J217" s="541"/>
      <c r="K217" s="541"/>
      <c r="L217" s="541"/>
      <c r="M217" s="541"/>
      <c r="N217" s="541"/>
      <c r="O217" s="541"/>
      <c r="P217" s="541"/>
      <c r="Q217" s="541"/>
      <c r="R217" s="541"/>
      <c r="S217" s="542"/>
      <c r="T217" s="540" t="s">
        <v>45</v>
      </c>
      <c r="U217" s="541"/>
      <c r="V217" s="541"/>
      <c r="W217" s="541"/>
      <c r="X217" s="541"/>
      <c r="Y217" s="541"/>
      <c r="Z217" s="541"/>
      <c r="AA217" s="541"/>
      <c r="AB217" s="541"/>
      <c r="AC217" s="541"/>
      <c r="AD217" s="541"/>
      <c r="AE217" s="542"/>
      <c r="AF217" s="540" t="s">
        <v>45</v>
      </c>
      <c r="AG217" s="541"/>
      <c r="AH217" s="541"/>
      <c r="AI217" s="541"/>
      <c r="AJ217" s="541"/>
      <c r="AK217" s="541"/>
      <c r="AL217" s="541"/>
      <c r="AM217" s="541"/>
      <c r="AN217" s="541"/>
      <c r="AO217" s="541"/>
      <c r="AP217" s="541"/>
      <c r="AQ217" s="541"/>
      <c r="AR217" s="541"/>
      <c r="AS217" s="541"/>
      <c r="AT217" s="541"/>
      <c r="AU217" s="541"/>
      <c r="AV217" s="541"/>
      <c r="AW217" s="541"/>
      <c r="AX217" s="541"/>
      <c r="AY217" s="542"/>
      <c r="AZ217" s="540" t="s">
        <v>46</v>
      </c>
      <c r="BA217" s="541"/>
      <c r="BB217" s="541"/>
      <c r="BC217" s="541"/>
      <c r="BD217" s="541"/>
      <c r="BE217" s="541"/>
      <c r="BF217" s="541"/>
      <c r="BG217" s="541"/>
      <c r="BH217" s="541"/>
      <c r="BI217" s="541"/>
      <c r="BJ217" s="541"/>
      <c r="BK217" s="541"/>
      <c r="BL217" s="541"/>
      <c r="BM217" s="542"/>
      <c r="BN217" s="549" t="s">
        <v>6</v>
      </c>
      <c r="BO217" s="550"/>
      <c r="BP217" s="551" t="s">
        <v>187</v>
      </c>
      <c r="BQ217" s="551"/>
      <c r="BR217" s="560" t="s">
        <v>47</v>
      </c>
      <c r="BS217" s="561"/>
      <c r="BT217" s="549" t="s">
        <v>6</v>
      </c>
      <c r="BU217" s="550"/>
      <c r="BV217" s="551" t="s">
        <v>199</v>
      </c>
      <c r="BW217" s="551"/>
      <c r="BX217" s="560" t="s">
        <v>47</v>
      </c>
      <c r="BY217" s="561"/>
      <c r="BZ217" s="549" t="s">
        <v>6</v>
      </c>
      <c r="CA217" s="550"/>
      <c r="CB217" s="551" t="s">
        <v>200</v>
      </c>
      <c r="CC217" s="551"/>
      <c r="CD217" s="560" t="s">
        <v>47</v>
      </c>
      <c r="CE217" s="561"/>
      <c r="CF217" s="540" t="s">
        <v>48</v>
      </c>
      <c r="CG217" s="541"/>
      <c r="CH217" s="541"/>
      <c r="CI217" s="541"/>
      <c r="CJ217" s="541"/>
      <c r="CK217" s="542"/>
      <c r="CL217" s="540" t="s">
        <v>49</v>
      </c>
      <c r="CM217" s="541"/>
      <c r="CN217" s="541"/>
      <c r="CO217" s="541"/>
      <c r="CP217" s="541"/>
      <c r="CQ217" s="542"/>
      <c r="CR217" s="216"/>
    </row>
    <row r="218" spans="1:96" s="196" customFormat="1" ht="6.75" customHeight="1" x14ac:dyDescent="0.2">
      <c r="A218" s="524"/>
      <c r="B218" s="524"/>
      <c r="C218" s="524"/>
      <c r="D218" s="524"/>
      <c r="E218" s="524"/>
      <c r="F218" s="524"/>
      <c r="G218" s="524"/>
      <c r="H218" s="543"/>
      <c r="I218" s="544"/>
      <c r="J218" s="544"/>
      <c r="K218" s="544"/>
      <c r="L218" s="544"/>
      <c r="M218" s="544"/>
      <c r="N218" s="544"/>
      <c r="O218" s="544"/>
      <c r="P218" s="544"/>
      <c r="Q218" s="544"/>
      <c r="R218" s="544"/>
      <c r="S218" s="545"/>
      <c r="T218" s="543"/>
      <c r="U218" s="544"/>
      <c r="V218" s="544"/>
      <c r="W218" s="544"/>
      <c r="X218" s="544"/>
      <c r="Y218" s="544"/>
      <c r="Z218" s="544"/>
      <c r="AA218" s="544"/>
      <c r="AB218" s="544"/>
      <c r="AC218" s="544"/>
      <c r="AD218" s="544"/>
      <c r="AE218" s="545"/>
      <c r="AF218" s="543"/>
      <c r="AG218" s="544"/>
      <c r="AH218" s="544"/>
      <c r="AI218" s="544"/>
      <c r="AJ218" s="544"/>
      <c r="AK218" s="544"/>
      <c r="AL218" s="544"/>
      <c r="AM218" s="544"/>
      <c r="AN218" s="544"/>
      <c r="AO218" s="544"/>
      <c r="AP218" s="544"/>
      <c r="AQ218" s="544"/>
      <c r="AR218" s="544"/>
      <c r="AS218" s="544"/>
      <c r="AT218" s="544"/>
      <c r="AU218" s="544"/>
      <c r="AV218" s="544"/>
      <c r="AW218" s="544"/>
      <c r="AX218" s="544"/>
      <c r="AY218" s="545"/>
      <c r="AZ218" s="546"/>
      <c r="BA218" s="547"/>
      <c r="BB218" s="547"/>
      <c r="BC218" s="547"/>
      <c r="BD218" s="547"/>
      <c r="BE218" s="547"/>
      <c r="BF218" s="547"/>
      <c r="BG218" s="547"/>
      <c r="BH218" s="547"/>
      <c r="BI218" s="547"/>
      <c r="BJ218" s="547"/>
      <c r="BK218" s="547"/>
      <c r="BL218" s="547"/>
      <c r="BM218" s="548"/>
      <c r="BN218" s="543" t="s">
        <v>50</v>
      </c>
      <c r="BO218" s="544"/>
      <c r="BP218" s="544"/>
      <c r="BQ218" s="544"/>
      <c r="BR218" s="544"/>
      <c r="BS218" s="545"/>
      <c r="BT218" s="543" t="s">
        <v>51</v>
      </c>
      <c r="BU218" s="544"/>
      <c r="BV218" s="544"/>
      <c r="BW218" s="544"/>
      <c r="BX218" s="544"/>
      <c r="BY218" s="545"/>
      <c r="BZ218" s="543" t="s">
        <v>52</v>
      </c>
      <c r="CA218" s="544"/>
      <c r="CB218" s="544"/>
      <c r="CC218" s="544"/>
      <c r="CD218" s="544"/>
      <c r="CE218" s="545"/>
      <c r="CF218" s="543"/>
      <c r="CG218" s="544"/>
      <c r="CH218" s="544"/>
      <c r="CI218" s="544"/>
      <c r="CJ218" s="544"/>
      <c r="CK218" s="545"/>
      <c r="CL218" s="543"/>
      <c r="CM218" s="544"/>
      <c r="CN218" s="544"/>
      <c r="CO218" s="544"/>
      <c r="CP218" s="544"/>
      <c r="CQ218" s="545"/>
      <c r="CR218" s="216"/>
    </row>
    <row r="219" spans="1:96" s="196" customFormat="1" ht="29.25" customHeight="1" x14ac:dyDescent="0.2">
      <c r="A219" s="524"/>
      <c r="B219" s="524"/>
      <c r="C219" s="524"/>
      <c r="D219" s="524"/>
      <c r="E219" s="524"/>
      <c r="F219" s="524"/>
      <c r="G219" s="524"/>
      <c r="H219" s="543"/>
      <c r="I219" s="544"/>
      <c r="J219" s="544"/>
      <c r="K219" s="544"/>
      <c r="L219" s="544"/>
      <c r="M219" s="544"/>
      <c r="N219" s="544"/>
      <c r="O219" s="544"/>
      <c r="P219" s="544"/>
      <c r="Q219" s="544"/>
      <c r="R219" s="544"/>
      <c r="S219" s="545"/>
      <c r="T219" s="543"/>
      <c r="U219" s="544"/>
      <c r="V219" s="544"/>
      <c r="W219" s="544"/>
      <c r="X219" s="544"/>
      <c r="Y219" s="544"/>
      <c r="Z219" s="544"/>
      <c r="AA219" s="544"/>
      <c r="AB219" s="544"/>
      <c r="AC219" s="544"/>
      <c r="AD219" s="544"/>
      <c r="AE219" s="545"/>
      <c r="AF219" s="543"/>
      <c r="AG219" s="544"/>
      <c r="AH219" s="544"/>
      <c r="AI219" s="544"/>
      <c r="AJ219" s="544"/>
      <c r="AK219" s="544"/>
      <c r="AL219" s="544"/>
      <c r="AM219" s="544"/>
      <c r="AN219" s="544"/>
      <c r="AO219" s="544"/>
      <c r="AP219" s="544"/>
      <c r="AQ219" s="544"/>
      <c r="AR219" s="544"/>
      <c r="AS219" s="544"/>
      <c r="AT219" s="544"/>
      <c r="AU219" s="544"/>
      <c r="AV219" s="544"/>
      <c r="AW219" s="544"/>
      <c r="AX219" s="544"/>
      <c r="AY219" s="545"/>
      <c r="AZ219" s="540" t="s">
        <v>53</v>
      </c>
      <c r="BA219" s="541"/>
      <c r="BB219" s="541"/>
      <c r="BC219" s="541"/>
      <c r="BD219" s="541"/>
      <c r="BE219" s="541"/>
      <c r="BF219" s="542"/>
      <c r="BG219" s="540" t="s">
        <v>54</v>
      </c>
      <c r="BH219" s="541"/>
      <c r="BI219" s="541"/>
      <c r="BJ219" s="541"/>
      <c r="BK219" s="541"/>
      <c r="BL219" s="541"/>
      <c r="BM219" s="542"/>
      <c r="BN219" s="543"/>
      <c r="BO219" s="544"/>
      <c r="BP219" s="544"/>
      <c r="BQ219" s="544"/>
      <c r="BR219" s="544"/>
      <c r="BS219" s="545"/>
      <c r="BT219" s="543"/>
      <c r="BU219" s="544"/>
      <c r="BV219" s="544"/>
      <c r="BW219" s="544"/>
      <c r="BX219" s="544"/>
      <c r="BY219" s="545"/>
      <c r="BZ219" s="543"/>
      <c r="CA219" s="544"/>
      <c r="CB219" s="544"/>
      <c r="CC219" s="544"/>
      <c r="CD219" s="544"/>
      <c r="CE219" s="545"/>
      <c r="CF219" s="543"/>
      <c r="CG219" s="544"/>
      <c r="CH219" s="544"/>
      <c r="CI219" s="544"/>
      <c r="CJ219" s="544"/>
      <c r="CK219" s="545"/>
      <c r="CL219" s="543"/>
      <c r="CM219" s="544"/>
      <c r="CN219" s="544"/>
      <c r="CO219" s="544"/>
      <c r="CP219" s="544"/>
      <c r="CQ219" s="545"/>
      <c r="CR219" s="216"/>
    </row>
    <row r="220" spans="1:96" s="196" customFormat="1" ht="2.25" customHeight="1" x14ac:dyDescent="0.2">
      <c r="A220" s="524"/>
      <c r="B220" s="524"/>
      <c r="C220" s="524"/>
      <c r="D220" s="524"/>
      <c r="E220" s="524"/>
      <c r="F220" s="524"/>
      <c r="G220" s="524"/>
      <c r="H220" s="546"/>
      <c r="I220" s="547"/>
      <c r="J220" s="547"/>
      <c r="K220" s="547"/>
      <c r="L220" s="547"/>
      <c r="M220" s="547"/>
      <c r="N220" s="547"/>
      <c r="O220" s="547"/>
      <c r="P220" s="547"/>
      <c r="Q220" s="547"/>
      <c r="R220" s="547"/>
      <c r="S220" s="548"/>
      <c r="T220" s="546"/>
      <c r="U220" s="547"/>
      <c r="V220" s="547"/>
      <c r="W220" s="547"/>
      <c r="X220" s="547"/>
      <c r="Y220" s="547"/>
      <c r="Z220" s="547"/>
      <c r="AA220" s="547"/>
      <c r="AB220" s="547"/>
      <c r="AC220" s="547"/>
      <c r="AD220" s="547"/>
      <c r="AE220" s="548"/>
      <c r="AF220" s="546"/>
      <c r="AG220" s="547"/>
      <c r="AH220" s="547"/>
      <c r="AI220" s="547"/>
      <c r="AJ220" s="547"/>
      <c r="AK220" s="547"/>
      <c r="AL220" s="547"/>
      <c r="AM220" s="547"/>
      <c r="AN220" s="547"/>
      <c r="AO220" s="547"/>
      <c r="AP220" s="547"/>
      <c r="AQ220" s="547"/>
      <c r="AR220" s="547"/>
      <c r="AS220" s="547"/>
      <c r="AT220" s="547"/>
      <c r="AU220" s="547"/>
      <c r="AV220" s="547"/>
      <c r="AW220" s="547"/>
      <c r="AX220" s="547"/>
      <c r="AY220" s="548"/>
      <c r="AZ220" s="546"/>
      <c r="BA220" s="547"/>
      <c r="BB220" s="547"/>
      <c r="BC220" s="547"/>
      <c r="BD220" s="547"/>
      <c r="BE220" s="547"/>
      <c r="BF220" s="548"/>
      <c r="BG220" s="546"/>
      <c r="BH220" s="547"/>
      <c r="BI220" s="547"/>
      <c r="BJ220" s="547"/>
      <c r="BK220" s="547"/>
      <c r="BL220" s="547"/>
      <c r="BM220" s="548"/>
      <c r="BN220" s="546"/>
      <c r="BO220" s="547"/>
      <c r="BP220" s="547"/>
      <c r="BQ220" s="547"/>
      <c r="BR220" s="547"/>
      <c r="BS220" s="548"/>
      <c r="BT220" s="546"/>
      <c r="BU220" s="547"/>
      <c r="BV220" s="547"/>
      <c r="BW220" s="547"/>
      <c r="BX220" s="547"/>
      <c r="BY220" s="548"/>
      <c r="BZ220" s="546"/>
      <c r="CA220" s="547"/>
      <c r="CB220" s="547"/>
      <c r="CC220" s="547"/>
      <c r="CD220" s="547"/>
      <c r="CE220" s="548"/>
      <c r="CF220" s="546"/>
      <c r="CG220" s="547"/>
      <c r="CH220" s="547"/>
      <c r="CI220" s="547"/>
      <c r="CJ220" s="547"/>
      <c r="CK220" s="548"/>
      <c r="CL220" s="546"/>
      <c r="CM220" s="547"/>
      <c r="CN220" s="547"/>
      <c r="CO220" s="547"/>
      <c r="CP220" s="547"/>
      <c r="CQ220" s="548"/>
      <c r="CR220" s="216"/>
    </row>
    <row r="221" spans="1:96" s="196" customFormat="1" ht="15.75" customHeight="1" x14ac:dyDescent="0.2">
      <c r="A221" s="524" t="s">
        <v>30</v>
      </c>
      <c r="B221" s="524"/>
      <c r="C221" s="524"/>
      <c r="D221" s="524"/>
      <c r="E221" s="524"/>
      <c r="F221" s="524"/>
      <c r="G221" s="524"/>
      <c r="H221" s="524" t="s">
        <v>55</v>
      </c>
      <c r="I221" s="524"/>
      <c r="J221" s="524"/>
      <c r="K221" s="524"/>
      <c r="L221" s="524"/>
      <c r="M221" s="524"/>
      <c r="N221" s="524"/>
      <c r="O221" s="524"/>
      <c r="P221" s="524"/>
      <c r="Q221" s="524"/>
      <c r="R221" s="524"/>
      <c r="S221" s="524"/>
      <c r="T221" s="534" t="s">
        <v>56</v>
      </c>
      <c r="U221" s="535"/>
      <c r="V221" s="535"/>
      <c r="W221" s="535"/>
      <c r="X221" s="535"/>
      <c r="Y221" s="535"/>
      <c r="Z221" s="535"/>
      <c r="AA221" s="535"/>
      <c r="AB221" s="535"/>
      <c r="AC221" s="535"/>
      <c r="AD221" s="535"/>
      <c r="AE221" s="536"/>
      <c r="AF221" s="524" t="s">
        <v>57</v>
      </c>
      <c r="AG221" s="524"/>
      <c r="AH221" s="524"/>
      <c r="AI221" s="524"/>
      <c r="AJ221" s="524"/>
      <c r="AK221" s="524"/>
      <c r="AL221" s="524"/>
      <c r="AM221" s="524"/>
      <c r="AN221" s="524"/>
      <c r="AO221" s="524"/>
      <c r="AP221" s="524"/>
      <c r="AQ221" s="524"/>
      <c r="AR221" s="524"/>
      <c r="AS221" s="524"/>
      <c r="AT221" s="524"/>
      <c r="AU221" s="524"/>
      <c r="AV221" s="524"/>
      <c r="AW221" s="524"/>
      <c r="AX221" s="524"/>
      <c r="AY221" s="524"/>
      <c r="AZ221" s="524" t="s">
        <v>58</v>
      </c>
      <c r="BA221" s="524"/>
      <c r="BB221" s="524"/>
      <c r="BC221" s="524"/>
      <c r="BD221" s="524"/>
      <c r="BE221" s="524"/>
      <c r="BF221" s="524"/>
      <c r="BG221" s="524" t="s">
        <v>59</v>
      </c>
      <c r="BH221" s="524"/>
      <c r="BI221" s="524"/>
      <c r="BJ221" s="524"/>
      <c r="BK221" s="524"/>
      <c r="BL221" s="524"/>
      <c r="BM221" s="524"/>
      <c r="BN221" s="524" t="s">
        <v>60</v>
      </c>
      <c r="BO221" s="524"/>
      <c r="BP221" s="524"/>
      <c r="BQ221" s="524"/>
      <c r="BR221" s="524"/>
      <c r="BS221" s="524"/>
      <c r="BT221" s="524" t="s">
        <v>61</v>
      </c>
      <c r="BU221" s="524"/>
      <c r="BV221" s="524"/>
      <c r="BW221" s="524"/>
      <c r="BX221" s="524"/>
      <c r="BY221" s="524"/>
      <c r="BZ221" s="524" t="s">
        <v>62</v>
      </c>
      <c r="CA221" s="524"/>
      <c r="CB221" s="524"/>
      <c r="CC221" s="524"/>
      <c r="CD221" s="524"/>
      <c r="CE221" s="524"/>
      <c r="CF221" s="524" t="s">
        <v>63</v>
      </c>
      <c r="CG221" s="524"/>
      <c r="CH221" s="524"/>
      <c r="CI221" s="524"/>
      <c r="CJ221" s="524"/>
      <c r="CK221" s="524"/>
      <c r="CL221" s="524" t="s">
        <v>64</v>
      </c>
      <c r="CM221" s="524"/>
      <c r="CN221" s="524"/>
      <c r="CO221" s="524"/>
      <c r="CP221" s="524"/>
      <c r="CQ221" s="524"/>
      <c r="CR221" s="216"/>
    </row>
    <row r="222" spans="1:96" s="196" customFormat="1" ht="70.5" customHeight="1" x14ac:dyDescent="0.2">
      <c r="A222" s="630" t="s">
        <v>438</v>
      </c>
      <c r="B222" s="631"/>
      <c r="C222" s="631"/>
      <c r="D222" s="631"/>
      <c r="E222" s="631"/>
      <c r="F222" s="631"/>
      <c r="G222" s="632"/>
      <c r="H222" s="636" t="s">
        <v>461</v>
      </c>
      <c r="I222" s="637"/>
      <c r="J222" s="637"/>
      <c r="K222" s="637"/>
      <c r="L222" s="637"/>
      <c r="M222" s="637"/>
      <c r="N222" s="637"/>
      <c r="O222" s="637"/>
      <c r="P222" s="637"/>
      <c r="Q222" s="637"/>
      <c r="R222" s="637"/>
      <c r="S222" s="638"/>
      <c r="T222" s="642" t="s">
        <v>66</v>
      </c>
      <c r="U222" s="643"/>
      <c r="V222" s="643"/>
      <c r="W222" s="643"/>
      <c r="X222" s="643"/>
      <c r="Y222" s="643"/>
      <c r="Z222" s="643"/>
      <c r="AA222" s="643"/>
      <c r="AB222" s="643"/>
      <c r="AC222" s="643"/>
      <c r="AD222" s="643"/>
      <c r="AE222" s="644"/>
      <c r="AF222" s="531" t="s">
        <v>67</v>
      </c>
      <c r="AG222" s="532"/>
      <c r="AH222" s="532"/>
      <c r="AI222" s="532"/>
      <c r="AJ222" s="532"/>
      <c r="AK222" s="532"/>
      <c r="AL222" s="532"/>
      <c r="AM222" s="532"/>
      <c r="AN222" s="532"/>
      <c r="AO222" s="532"/>
      <c r="AP222" s="532"/>
      <c r="AQ222" s="532"/>
      <c r="AR222" s="532"/>
      <c r="AS222" s="532"/>
      <c r="AT222" s="532"/>
      <c r="AU222" s="532"/>
      <c r="AV222" s="532"/>
      <c r="AW222" s="532"/>
      <c r="AX222" s="532"/>
      <c r="AY222" s="533"/>
      <c r="AZ222" s="534" t="s">
        <v>68</v>
      </c>
      <c r="BA222" s="535"/>
      <c r="BB222" s="535"/>
      <c r="BC222" s="535"/>
      <c r="BD222" s="535"/>
      <c r="BE222" s="535"/>
      <c r="BF222" s="536"/>
      <c r="BG222" s="534" t="s">
        <v>69</v>
      </c>
      <c r="BH222" s="535"/>
      <c r="BI222" s="535"/>
      <c r="BJ222" s="535"/>
      <c r="BK222" s="535"/>
      <c r="BL222" s="535"/>
      <c r="BM222" s="536"/>
      <c r="BN222" s="518">
        <v>100</v>
      </c>
      <c r="BO222" s="519"/>
      <c r="BP222" s="519"/>
      <c r="BQ222" s="519"/>
      <c r="BR222" s="519"/>
      <c r="BS222" s="520"/>
      <c r="BT222" s="518">
        <v>100</v>
      </c>
      <c r="BU222" s="519"/>
      <c r="BV222" s="519"/>
      <c r="BW222" s="519"/>
      <c r="BX222" s="519"/>
      <c r="BY222" s="520"/>
      <c r="BZ222" s="518">
        <v>100</v>
      </c>
      <c r="CA222" s="519"/>
      <c r="CB222" s="519"/>
      <c r="CC222" s="519"/>
      <c r="CD222" s="519"/>
      <c r="CE222" s="520"/>
      <c r="CF222" s="521">
        <v>10</v>
      </c>
      <c r="CG222" s="522"/>
      <c r="CH222" s="522"/>
      <c r="CI222" s="522"/>
      <c r="CJ222" s="522"/>
      <c r="CK222" s="523"/>
      <c r="CL222" s="518"/>
      <c r="CM222" s="519"/>
      <c r="CN222" s="519"/>
      <c r="CO222" s="519"/>
      <c r="CP222" s="519"/>
      <c r="CQ222" s="520"/>
      <c r="CR222" s="216"/>
    </row>
    <row r="223" spans="1:96" s="196" customFormat="1" ht="48" customHeight="1" x14ac:dyDescent="0.2">
      <c r="A223" s="633"/>
      <c r="B223" s="634"/>
      <c r="C223" s="634"/>
      <c r="D223" s="634"/>
      <c r="E223" s="634"/>
      <c r="F223" s="634"/>
      <c r="G223" s="635"/>
      <c r="H223" s="639"/>
      <c r="I223" s="640"/>
      <c r="J223" s="640"/>
      <c r="K223" s="640"/>
      <c r="L223" s="640"/>
      <c r="M223" s="640"/>
      <c r="N223" s="640"/>
      <c r="O223" s="640"/>
      <c r="P223" s="640"/>
      <c r="Q223" s="640"/>
      <c r="R223" s="640"/>
      <c r="S223" s="641"/>
      <c r="T223" s="645"/>
      <c r="U223" s="646"/>
      <c r="V223" s="646"/>
      <c r="W223" s="646"/>
      <c r="X223" s="646"/>
      <c r="Y223" s="646"/>
      <c r="Z223" s="646"/>
      <c r="AA223" s="646"/>
      <c r="AB223" s="646"/>
      <c r="AC223" s="646"/>
      <c r="AD223" s="646"/>
      <c r="AE223" s="647"/>
      <c r="AF223" s="531" t="s">
        <v>71</v>
      </c>
      <c r="AG223" s="532"/>
      <c r="AH223" s="532"/>
      <c r="AI223" s="532"/>
      <c r="AJ223" s="532"/>
      <c r="AK223" s="532"/>
      <c r="AL223" s="532"/>
      <c r="AM223" s="532"/>
      <c r="AN223" s="532"/>
      <c r="AO223" s="532"/>
      <c r="AP223" s="532"/>
      <c r="AQ223" s="532"/>
      <c r="AR223" s="532"/>
      <c r="AS223" s="532"/>
      <c r="AT223" s="532"/>
      <c r="AU223" s="532"/>
      <c r="AV223" s="532"/>
      <c r="AW223" s="532"/>
      <c r="AX223" s="532"/>
      <c r="AY223" s="533"/>
      <c r="AZ223" s="534" t="s">
        <v>68</v>
      </c>
      <c r="BA223" s="535"/>
      <c r="BB223" s="535"/>
      <c r="BC223" s="535"/>
      <c r="BD223" s="535"/>
      <c r="BE223" s="535"/>
      <c r="BF223" s="536"/>
      <c r="BG223" s="534" t="s">
        <v>69</v>
      </c>
      <c r="BH223" s="535"/>
      <c r="BI223" s="535"/>
      <c r="BJ223" s="535"/>
      <c r="BK223" s="535"/>
      <c r="BL223" s="535"/>
      <c r="BM223" s="536"/>
      <c r="BN223" s="518">
        <v>100</v>
      </c>
      <c r="BO223" s="519"/>
      <c r="BP223" s="519"/>
      <c r="BQ223" s="519"/>
      <c r="BR223" s="519"/>
      <c r="BS223" s="520"/>
      <c r="BT223" s="518">
        <v>100</v>
      </c>
      <c r="BU223" s="519"/>
      <c r="BV223" s="519"/>
      <c r="BW223" s="519"/>
      <c r="BX223" s="519"/>
      <c r="BY223" s="520"/>
      <c r="BZ223" s="518">
        <v>100</v>
      </c>
      <c r="CA223" s="519"/>
      <c r="CB223" s="519"/>
      <c r="CC223" s="519"/>
      <c r="CD223" s="519"/>
      <c r="CE223" s="520"/>
      <c r="CF223" s="521">
        <v>10</v>
      </c>
      <c r="CG223" s="522"/>
      <c r="CH223" s="522"/>
      <c r="CI223" s="522"/>
      <c r="CJ223" s="522"/>
      <c r="CK223" s="523"/>
      <c r="CL223" s="518"/>
      <c r="CM223" s="519"/>
      <c r="CN223" s="519"/>
      <c r="CO223" s="519"/>
      <c r="CP223" s="519"/>
      <c r="CQ223" s="520"/>
      <c r="CR223" s="216"/>
    </row>
    <row r="224" spans="1:96" s="196" customFormat="1" ht="6" customHeight="1" x14ac:dyDescent="0.2">
      <c r="A224" s="591"/>
      <c r="B224" s="591"/>
      <c r="C224" s="591"/>
      <c r="D224" s="591"/>
      <c r="E224" s="591"/>
      <c r="F224" s="591"/>
      <c r="G224" s="591"/>
      <c r="H224" s="591"/>
      <c r="I224" s="591"/>
      <c r="J224" s="591"/>
      <c r="K224" s="591"/>
      <c r="L224" s="591"/>
      <c r="M224" s="591"/>
      <c r="N224" s="591"/>
      <c r="O224" s="591"/>
      <c r="P224" s="591"/>
      <c r="Q224" s="591"/>
      <c r="R224" s="591"/>
      <c r="S224" s="591"/>
      <c r="T224" s="591"/>
      <c r="U224" s="591"/>
      <c r="V224" s="591"/>
      <c r="W224" s="591"/>
      <c r="X224" s="591"/>
      <c r="Y224" s="591"/>
      <c r="Z224" s="591"/>
      <c r="AA224" s="591"/>
      <c r="AB224" s="591"/>
      <c r="AC224" s="591"/>
      <c r="AD224" s="591"/>
      <c r="AE224" s="591"/>
      <c r="AF224" s="591"/>
      <c r="AG224" s="591"/>
      <c r="AH224" s="591"/>
      <c r="AI224" s="591"/>
      <c r="AJ224" s="591"/>
      <c r="AK224" s="591"/>
      <c r="AL224" s="591"/>
      <c r="AM224" s="591"/>
      <c r="AN224" s="591"/>
      <c r="AO224" s="591"/>
      <c r="AP224" s="591"/>
      <c r="AQ224" s="591"/>
      <c r="AR224" s="591"/>
      <c r="AS224" s="591"/>
      <c r="AT224" s="591"/>
      <c r="AU224" s="591"/>
      <c r="AV224" s="591"/>
      <c r="AW224" s="591"/>
      <c r="AX224" s="591"/>
      <c r="AY224" s="591"/>
      <c r="AZ224" s="591"/>
      <c r="BA224" s="591"/>
      <c r="BB224" s="591"/>
      <c r="BC224" s="591"/>
      <c r="BD224" s="591"/>
      <c r="BE224" s="591"/>
      <c r="BF224" s="591"/>
      <c r="BG224" s="591"/>
      <c r="BH224" s="591"/>
      <c r="BI224" s="591"/>
      <c r="BJ224" s="591"/>
      <c r="BK224" s="591"/>
      <c r="BL224" s="591"/>
      <c r="BM224" s="591"/>
      <c r="BN224" s="591"/>
      <c r="BO224" s="591"/>
      <c r="BP224" s="591"/>
      <c r="BQ224" s="591"/>
      <c r="BR224" s="591"/>
      <c r="BS224" s="591"/>
      <c r="BT224" s="591"/>
      <c r="BU224" s="591"/>
      <c r="BV224" s="591"/>
      <c r="BW224" s="591"/>
      <c r="BX224" s="591"/>
      <c r="BY224" s="591"/>
      <c r="BZ224" s="591"/>
      <c r="CA224" s="591"/>
      <c r="CB224" s="591"/>
      <c r="CC224" s="591"/>
      <c r="CD224" s="591"/>
      <c r="CE224" s="591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  <c r="CR224" s="216"/>
    </row>
    <row r="225" spans="1:96" s="196" customFormat="1" ht="6" customHeight="1" x14ac:dyDescent="0.2">
      <c r="A225" s="687"/>
      <c r="B225" s="687"/>
      <c r="C225" s="687"/>
      <c r="D225" s="687"/>
      <c r="E225" s="687"/>
      <c r="F225" s="687"/>
      <c r="G225" s="687"/>
      <c r="H225" s="687"/>
      <c r="I225" s="687"/>
      <c r="J225" s="687"/>
      <c r="K225" s="687"/>
      <c r="L225" s="687"/>
      <c r="M225" s="687"/>
      <c r="N225" s="687"/>
      <c r="O225" s="687"/>
      <c r="P225" s="687"/>
      <c r="Q225" s="687"/>
      <c r="R225" s="687"/>
      <c r="S225" s="687"/>
      <c r="T225" s="687"/>
      <c r="U225" s="687"/>
      <c r="V225" s="687"/>
      <c r="W225" s="687"/>
      <c r="X225" s="687"/>
      <c r="Y225" s="687"/>
      <c r="Z225" s="687"/>
      <c r="AA225" s="687"/>
      <c r="AB225" s="687"/>
      <c r="AC225" s="687"/>
      <c r="AD225" s="687"/>
      <c r="AE225" s="687"/>
      <c r="AF225" s="687"/>
      <c r="AG225" s="687"/>
      <c r="AH225" s="687"/>
      <c r="AI225" s="687"/>
      <c r="AJ225" s="687"/>
      <c r="AK225" s="687"/>
      <c r="AL225" s="687"/>
      <c r="AM225" s="687"/>
      <c r="AN225" s="687"/>
      <c r="AO225" s="687"/>
      <c r="AP225" s="687"/>
      <c r="AQ225" s="687"/>
      <c r="AR225" s="687"/>
      <c r="AS225" s="687"/>
      <c r="AT225" s="687"/>
      <c r="AU225" s="687"/>
      <c r="AV225" s="687"/>
      <c r="AW225" s="687"/>
      <c r="AX225" s="687"/>
      <c r="AY225" s="687"/>
      <c r="AZ225" s="687"/>
      <c r="BA225" s="687"/>
      <c r="BB225" s="687"/>
      <c r="BC225" s="687"/>
      <c r="BD225" s="687"/>
      <c r="BE225" s="687"/>
      <c r="BF225" s="687"/>
      <c r="BG225" s="687"/>
      <c r="BH225" s="687"/>
      <c r="BI225" s="687"/>
      <c r="BJ225" s="687"/>
      <c r="BK225" s="687"/>
      <c r="BL225" s="687"/>
      <c r="BM225" s="687"/>
      <c r="BN225" s="687"/>
      <c r="BO225" s="687"/>
      <c r="BP225" s="687"/>
      <c r="BQ225" s="687"/>
      <c r="BR225" s="687"/>
      <c r="BS225" s="687"/>
      <c r="BT225" s="687"/>
      <c r="BU225" s="687"/>
      <c r="BV225" s="687"/>
      <c r="BW225" s="687"/>
      <c r="BX225" s="687"/>
      <c r="BY225" s="687"/>
      <c r="BZ225" s="687"/>
      <c r="CA225" s="687"/>
      <c r="CB225" s="687"/>
      <c r="CC225" s="687"/>
      <c r="CD225" s="687"/>
      <c r="CE225" s="687"/>
      <c r="CF225" s="687"/>
      <c r="CG225" s="687"/>
      <c r="CH225" s="687"/>
      <c r="CI225" s="687"/>
      <c r="CJ225" s="687"/>
      <c r="CK225" s="687"/>
      <c r="CL225" s="687"/>
      <c r="CM225" s="687"/>
      <c r="CN225" s="687"/>
      <c r="CO225" s="687"/>
      <c r="CP225" s="687"/>
      <c r="CQ225" s="687"/>
      <c r="CR225" s="216"/>
    </row>
    <row r="226" spans="1:96" s="196" customFormat="1" ht="21.75" customHeight="1" x14ac:dyDescent="0.2">
      <c r="A226" s="552" t="s">
        <v>72</v>
      </c>
      <c r="B226" s="552"/>
      <c r="C226" s="552"/>
      <c r="D226" s="552"/>
      <c r="E226" s="552"/>
      <c r="F226" s="552"/>
      <c r="G226" s="552"/>
      <c r="H226" s="552"/>
      <c r="I226" s="552"/>
      <c r="J226" s="552"/>
      <c r="K226" s="552"/>
      <c r="L226" s="552"/>
      <c r="M226" s="552"/>
      <c r="N226" s="552"/>
      <c r="O226" s="552"/>
      <c r="P226" s="552"/>
      <c r="Q226" s="552"/>
      <c r="R226" s="552"/>
      <c r="S226" s="552"/>
      <c r="T226" s="552"/>
      <c r="U226" s="552"/>
      <c r="V226" s="552"/>
      <c r="W226" s="552"/>
      <c r="X226" s="552"/>
      <c r="Y226" s="552"/>
      <c r="Z226" s="552"/>
      <c r="AA226" s="552"/>
      <c r="AB226" s="552"/>
      <c r="AC226" s="552"/>
      <c r="AD226" s="552"/>
      <c r="AE226" s="552"/>
      <c r="AF226" s="552"/>
      <c r="AG226" s="552"/>
      <c r="AH226" s="552"/>
      <c r="AI226" s="552"/>
      <c r="AJ226" s="552"/>
      <c r="AK226" s="552"/>
      <c r="AL226" s="552"/>
      <c r="AM226" s="552"/>
      <c r="AN226" s="552"/>
      <c r="AO226" s="552"/>
      <c r="AP226" s="552"/>
      <c r="AQ226" s="552"/>
      <c r="AR226" s="552"/>
      <c r="AS226" s="552"/>
      <c r="AT226" s="552"/>
      <c r="AU226" s="552"/>
      <c r="AV226" s="552"/>
      <c r="AW226" s="552"/>
      <c r="AX226" s="552"/>
      <c r="AY226" s="552"/>
      <c r="AZ226" s="552"/>
      <c r="BA226" s="552"/>
      <c r="BB226" s="552"/>
      <c r="BC226" s="552"/>
      <c r="BD226" s="552"/>
      <c r="BE226" s="552"/>
      <c r="BF226" s="552"/>
      <c r="BG226" s="552"/>
      <c r="BH226" s="552"/>
      <c r="BI226" s="552"/>
      <c r="BJ226" s="552"/>
      <c r="BK226" s="552"/>
      <c r="BL226" s="552"/>
      <c r="BM226" s="552"/>
      <c r="BN226" s="552"/>
      <c r="BO226" s="552"/>
      <c r="BP226" s="552"/>
      <c r="BQ226" s="552"/>
      <c r="BR226" s="552"/>
      <c r="BS226" s="552"/>
      <c r="BT226" s="552"/>
      <c r="BU226" s="552"/>
      <c r="BV226" s="552"/>
      <c r="BW226" s="552"/>
      <c r="BX226" s="552"/>
      <c r="BY226" s="552"/>
      <c r="BZ226" s="552"/>
      <c r="CA226" s="552"/>
      <c r="CB226" s="552"/>
      <c r="CC226" s="552"/>
      <c r="CD226" s="552"/>
      <c r="CE226" s="552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  <c r="CR226" s="216"/>
    </row>
    <row r="227" spans="1:96" s="196" customFormat="1" ht="63.75" customHeight="1" x14ac:dyDescent="0.2">
      <c r="A227" s="524" t="s">
        <v>39</v>
      </c>
      <c r="B227" s="524"/>
      <c r="C227" s="524"/>
      <c r="D227" s="524"/>
      <c r="E227" s="524"/>
      <c r="F227" s="524"/>
      <c r="G227" s="524"/>
      <c r="H227" s="540" t="s">
        <v>74</v>
      </c>
      <c r="I227" s="541"/>
      <c r="J227" s="541"/>
      <c r="K227" s="541"/>
      <c r="L227" s="541"/>
      <c r="M227" s="541"/>
      <c r="N227" s="541"/>
      <c r="O227" s="541"/>
      <c r="P227" s="541"/>
      <c r="Q227" s="541"/>
      <c r="R227" s="541"/>
      <c r="S227" s="542"/>
      <c r="T227" s="534" t="s">
        <v>75</v>
      </c>
      <c r="U227" s="535"/>
      <c r="V227" s="535"/>
      <c r="W227" s="535"/>
      <c r="X227" s="535"/>
      <c r="Y227" s="535"/>
      <c r="Z227" s="535"/>
      <c r="AA227" s="535"/>
      <c r="AB227" s="536"/>
      <c r="AC227" s="534" t="s">
        <v>76</v>
      </c>
      <c r="AD227" s="535"/>
      <c r="AE227" s="535"/>
      <c r="AF227" s="535"/>
      <c r="AG227" s="535"/>
      <c r="AH227" s="535"/>
      <c r="AI227" s="535"/>
      <c r="AJ227" s="535"/>
      <c r="AK227" s="535"/>
      <c r="AL227" s="535"/>
      <c r="AM227" s="535"/>
      <c r="AN227" s="535"/>
      <c r="AO227" s="535"/>
      <c r="AP227" s="535"/>
      <c r="AQ227" s="535"/>
      <c r="AR227" s="535"/>
      <c r="AS227" s="535"/>
      <c r="AT227" s="535"/>
      <c r="AU227" s="535"/>
      <c r="AV227" s="535"/>
      <c r="AW227" s="535"/>
      <c r="AX227" s="535"/>
      <c r="AY227" s="535"/>
      <c r="AZ227" s="535"/>
      <c r="BA227" s="536"/>
      <c r="BB227" s="534" t="s">
        <v>77</v>
      </c>
      <c r="BC227" s="535"/>
      <c r="BD227" s="535"/>
      <c r="BE227" s="535"/>
      <c r="BF227" s="535"/>
      <c r="BG227" s="535"/>
      <c r="BH227" s="535"/>
      <c r="BI227" s="535"/>
      <c r="BJ227" s="535"/>
      <c r="BK227" s="535"/>
      <c r="BL227" s="535"/>
      <c r="BM227" s="535"/>
      <c r="BN227" s="535"/>
      <c r="BO227" s="535"/>
      <c r="BP227" s="536"/>
      <c r="BQ227" s="534" t="s">
        <v>78</v>
      </c>
      <c r="BR227" s="535"/>
      <c r="BS227" s="535"/>
      <c r="BT227" s="535"/>
      <c r="BU227" s="535"/>
      <c r="BV227" s="535"/>
      <c r="BW227" s="535"/>
      <c r="BX227" s="535"/>
      <c r="BY227" s="535"/>
      <c r="BZ227" s="535"/>
      <c r="CA227" s="535"/>
      <c r="CB227" s="535"/>
      <c r="CC227" s="535"/>
      <c r="CD227" s="535"/>
      <c r="CE227" s="536"/>
      <c r="CF227" s="524" t="s">
        <v>79</v>
      </c>
      <c r="CG227" s="524"/>
      <c r="CH227" s="524"/>
      <c r="CI227" s="524"/>
      <c r="CJ227" s="524"/>
      <c r="CK227" s="524"/>
      <c r="CL227" s="524"/>
      <c r="CM227" s="524"/>
      <c r="CN227" s="524"/>
      <c r="CO227" s="524"/>
      <c r="CP227" s="524"/>
      <c r="CQ227" s="524"/>
      <c r="CR227" s="216"/>
    </row>
    <row r="228" spans="1:96" s="196" customFormat="1" ht="12.75" customHeight="1" x14ac:dyDescent="0.2">
      <c r="A228" s="524"/>
      <c r="B228" s="524"/>
      <c r="C228" s="524"/>
      <c r="D228" s="524"/>
      <c r="E228" s="524"/>
      <c r="F228" s="524"/>
      <c r="G228" s="524"/>
      <c r="H228" s="540" t="s">
        <v>45</v>
      </c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42"/>
      <c r="T228" s="543" t="s">
        <v>45</v>
      </c>
      <c r="U228" s="544"/>
      <c r="V228" s="544"/>
      <c r="W228" s="544"/>
      <c r="X228" s="544"/>
      <c r="Y228" s="544"/>
      <c r="Z228" s="544"/>
      <c r="AA228" s="544"/>
      <c r="AB228" s="545"/>
      <c r="AC228" s="540" t="s">
        <v>45</v>
      </c>
      <c r="AD228" s="541"/>
      <c r="AE228" s="541"/>
      <c r="AF228" s="541"/>
      <c r="AG228" s="541"/>
      <c r="AH228" s="541"/>
      <c r="AI228" s="541"/>
      <c r="AJ228" s="541"/>
      <c r="AK228" s="541"/>
      <c r="AL228" s="541"/>
      <c r="AM228" s="541"/>
      <c r="AN228" s="541"/>
      <c r="AO228" s="541"/>
      <c r="AP228" s="541"/>
      <c r="AQ228" s="541"/>
      <c r="AR228" s="542"/>
      <c r="AS228" s="540" t="s">
        <v>80</v>
      </c>
      <c r="AT228" s="541"/>
      <c r="AU228" s="541"/>
      <c r="AV228" s="541"/>
      <c r="AW228" s="541"/>
      <c r="AX228" s="541"/>
      <c r="AY228" s="541"/>
      <c r="AZ228" s="541"/>
      <c r="BA228" s="542"/>
      <c r="BB228" s="549" t="s">
        <v>6</v>
      </c>
      <c r="BC228" s="550"/>
      <c r="BD228" s="551" t="s">
        <v>187</v>
      </c>
      <c r="BE228" s="551"/>
      <c r="BF228" s="293"/>
      <c r="BG228" s="549" t="s">
        <v>6</v>
      </c>
      <c r="BH228" s="550"/>
      <c r="BI228" s="551" t="s">
        <v>199</v>
      </c>
      <c r="BJ228" s="551"/>
      <c r="BK228" s="293"/>
      <c r="BL228" s="549" t="s">
        <v>6</v>
      </c>
      <c r="BM228" s="550"/>
      <c r="BN228" s="551" t="s">
        <v>200</v>
      </c>
      <c r="BO228" s="551"/>
      <c r="BP228" s="293"/>
      <c r="BQ228" s="549" t="s">
        <v>6</v>
      </c>
      <c r="BR228" s="550"/>
      <c r="BS228" s="551" t="s">
        <v>187</v>
      </c>
      <c r="BT228" s="551"/>
      <c r="BU228" s="293"/>
      <c r="BV228" s="549" t="s">
        <v>6</v>
      </c>
      <c r="BW228" s="550"/>
      <c r="BX228" s="551" t="s">
        <v>199</v>
      </c>
      <c r="BY228" s="551"/>
      <c r="BZ228" s="293"/>
      <c r="CA228" s="549" t="s">
        <v>6</v>
      </c>
      <c r="CB228" s="550"/>
      <c r="CC228" s="551" t="s">
        <v>200</v>
      </c>
      <c r="CD228" s="551"/>
      <c r="CE228" s="293"/>
      <c r="CF228" s="540" t="s">
        <v>48</v>
      </c>
      <c r="CG228" s="541"/>
      <c r="CH228" s="541"/>
      <c r="CI228" s="541"/>
      <c r="CJ228" s="541"/>
      <c r="CK228" s="542"/>
      <c r="CL228" s="540" t="s">
        <v>49</v>
      </c>
      <c r="CM228" s="541"/>
      <c r="CN228" s="541"/>
      <c r="CO228" s="541"/>
      <c r="CP228" s="541"/>
      <c r="CQ228" s="542"/>
      <c r="CR228" s="216"/>
    </row>
    <row r="229" spans="1:96" s="196" customFormat="1" ht="9" customHeight="1" x14ac:dyDescent="0.2">
      <c r="A229" s="524"/>
      <c r="B229" s="524"/>
      <c r="C229" s="524"/>
      <c r="D229" s="524"/>
      <c r="E229" s="524"/>
      <c r="F229" s="524"/>
      <c r="G229" s="524"/>
      <c r="H229" s="543"/>
      <c r="I229" s="544"/>
      <c r="J229" s="544"/>
      <c r="K229" s="544"/>
      <c r="L229" s="544"/>
      <c r="M229" s="544"/>
      <c r="N229" s="544"/>
      <c r="O229" s="544"/>
      <c r="P229" s="544"/>
      <c r="Q229" s="544"/>
      <c r="R229" s="544"/>
      <c r="S229" s="545"/>
      <c r="T229" s="543"/>
      <c r="U229" s="544"/>
      <c r="V229" s="544"/>
      <c r="W229" s="544"/>
      <c r="X229" s="544"/>
      <c r="Y229" s="544"/>
      <c r="Z229" s="544"/>
      <c r="AA229" s="544"/>
      <c r="AB229" s="545"/>
      <c r="AC229" s="543"/>
      <c r="AD229" s="544"/>
      <c r="AE229" s="544"/>
      <c r="AF229" s="544"/>
      <c r="AG229" s="544"/>
      <c r="AH229" s="544"/>
      <c r="AI229" s="544"/>
      <c r="AJ229" s="544"/>
      <c r="AK229" s="544"/>
      <c r="AL229" s="544"/>
      <c r="AM229" s="544"/>
      <c r="AN229" s="544"/>
      <c r="AO229" s="544"/>
      <c r="AP229" s="544"/>
      <c r="AQ229" s="544"/>
      <c r="AR229" s="545"/>
      <c r="AS229" s="543"/>
      <c r="AT229" s="544"/>
      <c r="AU229" s="544"/>
      <c r="AV229" s="544"/>
      <c r="AW229" s="544"/>
      <c r="AX229" s="544"/>
      <c r="AY229" s="544"/>
      <c r="AZ229" s="544"/>
      <c r="BA229" s="545"/>
      <c r="BB229" s="543" t="s">
        <v>81</v>
      </c>
      <c r="BC229" s="544"/>
      <c r="BD229" s="544"/>
      <c r="BE229" s="544"/>
      <c r="BF229" s="545"/>
      <c r="BG229" s="543" t="s">
        <v>82</v>
      </c>
      <c r="BH229" s="544"/>
      <c r="BI229" s="544"/>
      <c r="BJ229" s="544"/>
      <c r="BK229" s="545"/>
      <c r="BL229" s="543" t="s">
        <v>83</v>
      </c>
      <c r="BM229" s="544"/>
      <c r="BN229" s="544"/>
      <c r="BO229" s="544"/>
      <c r="BP229" s="545"/>
      <c r="BQ229" s="543" t="s">
        <v>81</v>
      </c>
      <c r="BR229" s="544"/>
      <c r="BS229" s="544"/>
      <c r="BT229" s="544"/>
      <c r="BU229" s="545"/>
      <c r="BV229" s="543" t="s">
        <v>82</v>
      </c>
      <c r="BW229" s="544"/>
      <c r="BX229" s="544"/>
      <c r="BY229" s="544"/>
      <c r="BZ229" s="545"/>
      <c r="CA229" s="543" t="s">
        <v>83</v>
      </c>
      <c r="CB229" s="544"/>
      <c r="CC229" s="544"/>
      <c r="CD229" s="544"/>
      <c r="CE229" s="545"/>
      <c r="CF229" s="543"/>
      <c r="CG229" s="544"/>
      <c r="CH229" s="544"/>
      <c r="CI229" s="544"/>
      <c r="CJ229" s="544"/>
      <c r="CK229" s="545"/>
      <c r="CL229" s="543"/>
      <c r="CM229" s="544"/>
      <c r="CN229" s="544"/>
      <c r="CO229" s="544"/>
      <c r="CP229" s="544"/>
      <c r="CQ229" s="545"/>
      <c r="CR229" s="216"/>
    </row>
    <row r="230" spans="1:96" s="196" customFormat="1" ht="15" hidden="1" customHeight="1" x14ac:dyDescent="0.2">
      <c r="A230" s="524"/>
      <c r="B230" s="524"/>
      <c r="C230" s="524"/>
      <c r="D230" s="524"/>
      <c r="E230" s="524"/>
      <c r="F230" s="524"/>
      <c r="G230" s="524"/>
      <c r="H230" s="543"/>
      <c r="I230" s="544"/>
      <c r="J230" s="544"/>
      <c r="K230" s="544"/>
      <c r="L230" s="544"/>
      <c r="M230" s="544"/>
      <c r="N230" s="544"/>
      <c r="O230" s="544"/>
      <c r="P230" s="544"/>
      <c r="Q230" s="544"/>
      <c r="R230" s="544"/>
      <c r="S230" s="545"/>
      <c r="T230" s="543"/>
      <c r="U230" s="544"/>
      <c r="V230" s="544"/>
      <c r="W230" s="544"/>
      <c r="X230" s="544"/>
      <c r="Y230" s="544"/>
      <c r="Z230" s="544"/>
      <c r="AA230" s="544"/>
      <c r="AB230" s="545"/>
      <c r="AC230" s="543"/>
      <c r="AD230" s="544"/>
      <c r="AE230" s="544"/>
      <c r="AF230" s="544"/>
      <c r="AG230" s="544"/>
      <c r="AH230" s="544"/>
      <c r="AI230" s="544"/>
      <c r="AJ230" s="544"/>
      <c r="AK230" s="544"/>
      <c r="AL230" s="544"/>
      <c r="AM230" s="544"/>
      <c r="AN230" s="544"/>
      <c r="AO230" s="544"/>
      <c r="AP230" s="544"/>
      <c r="AQ230" s="544"/>
      <c r="AR230" s="545"/>
      <c r="AS230" s="546"/>
      <c r="AT230" s="547"/>
      <c r="AU230" s="547"/>
      <c r="AV230" s="547"/>
      <c r="AW230" s="547"/>
      <c r="AX230" s="547"/>
      <c r="AY230" s="547"/>
      <c r="AZ230" s="547"/>
      <c r="BA230" s="548"/>
      <c r="BB230" s="543"/>
      <c r="BC230" s="544"/>
      <c r="BD230" s="544"/>
      <c r="BE230" s="544"/>
      <c r="BF230" s="545"/>
      <c r="BG230" s="543"/>
      <c r="BH230" s="544"/>
      <c r="BI230" s="544"/>
      <c r="BJ230" s="544"/>
      <c r="BK230" s="545"/>
      <c r="BL230" s="543"/>
      <c r="BM230" s="544"/>
      <c r="BN230" s="544"/>
      <c r="BO230" s="544"/>
      <c r="BP230" s="545"/>
      <c r="BQ230" s="543"/>
      <c r="BR230" s="544"/>
      <c r="BS230" s="544"/>
      <c r="BT230" s="544"/>
      <c r="BU230" s="545"/>
      <c r="BV230" s="543"/>
      <c r="BW230" s="544"/>
      <c r="BX230" s="544"/>
      <c r="BY230" s="544"/>
      <c r="BZ230" s="545"/>
      <c r="CA230" s="543"/>
      <c r="CB230" s="544"/>
      <c r="CC230" s="544"/>
      <c r="CD230" s="544"/>
      <c r="CE230" s="545"/>
      <c r="CF230" s="543"/>
      <c r="CG230" s="544"/>
      <c r="CH230" s="544"/>
      <c r="CI230" s="544"/>
      <c r="CJ230" s="544"/>
      <c r="CK230" s="545"/>
      <c r="CL230" s="543"/>
      <c r="CM230" s="544"/>
      <c r="CN230" s="544"/>
      <c r="CO230" s="544"/>
      <c r="CP230" s="544"/>
      <c r="CQ230" s="545"/>
      <c r="CR230" s="216"/>
    </row>
    <row r="231" spans="1:96" s="196" customFormat="1" ht="68.25" customHeight="1" x14ac:dyDescent="0.2">
      <c r="A231" s="524"/>
      <c r="B231" s="524"/>
      <c r="C231" s="524"/>
      <c r="D231" s="524"/>
      <c r="E231" s="524"/>
      <c r="F231" s="524"/>
      <c r="G231" s="524"/>
      <c r="H231" s="546"/>
      <c r="I231" s="547"/>
      <c r="J231" s="547"/>
      <c r="K231" s="547"/>
      <c r="L231" s="547"/>
      <c r="M231" s="547"/>
      <c r="N231" s="547"/>
      <c r="O231" s="547"/>
      <c r="P231" s="547"/>
      <c r="Q231" s="547"/>
      <c r="R231" s="547"/>
      <c r="S231" s="548"/>
      <c r="T231" s="546"/>
      <c r="U231" s="547"/>
      <c r="V231" s="547"/>
      <c r="W231" s="547"/>
      <c r="X231" s="547"/>
      <c r="Y231" s="547"/>
      <c r="Z231" s="547"/>
      <c r="AA231" s="547"/>
      <c r="AB231" s="548"/>
      <c r="AC231" s="546"/>
      <c r="AD231" s="547"/>
      <c r="AE231" s="547"/>
      <c r="AF231" s="547"/>
      <c r="AG231" s="547"/>
      <c r="AH231" s="547"/>
      <c r="AI231" s="547"/>
      <c r="AJ231" s="547"/>
      <c r="AK231" s="547"/>
      <c r="AL231" s="547"/>
      <c r="AM231" s="547"/>
      <c r="AN231" s="547"/>
      <c r="AO231" s="547"/>
      <c r="AP231" s="547"/>
      <c r="AQ231" s="547"/>
      <c r="AR231" s="548"/>
      <c r="AS231" s="534" t="s">
        <v>53</v>
      </c>
      <c r="AT231" s="535"/>
      <c r="AU231" s="535"/>
      <c r="AV231" s="535"/>
      <c r="AW231" s="536"/>
      <c r="AX231" s="534" t="s">
        <v>54</v>
      </c>
      <c r="AY231" s="535"/>
      <c r="AZ231" s="535"/>
      <c r="BA231" s="536"/>
      <c r="BB231" s="546"/>
      <c r="BC231" s="547"/>
      <c r="BD231" s="547"/>
      <c r="BE231" s="547"/>
      <c r="BF231" s="548"/>
      <c r="BG231" s="546"/>
      <c r="BH231" s="547"/>
      <c r="BI231" s="547"/>
      <c r="BJ231" s="547"/>
      <c r="BK231" s="548"/>
      <c r="BL231" s="546"/>
      <c r="BM231" s="547"/>
      <c r="BN231" s="547"/>
      <c r="BO231" s="547"/>
      <c r="BP231" s="548"/>
      <c r="BQ231" s="546"/>
      <c r="BR231" s="547"/>
      <c r="BS231" s="547"/>
      <c r="BT231" s="547"/>
      <c r="BU231" s="548"/>
      <c r="BV231" s="546"/>
      <c r="BW231" s="547"/>
      <c r="BX231" s="547"/>
      <c r="BY231" s="547"/>
      <c r="BZ231" s="548"/>
      <c r="CA231" s="546"/>
      <c r="CB231" s="547"/>
      <c r="CC231" s="547"/>
      <c r="CD231" s="547"/>
      <c r="CE231" s="548"/>
      <c r="CF231" s="546"/>
      <c r="CG231" s="547"/>
      <c r="CH231" s="547"/>
      <c r="CI231" s="547"/>
      <c r="CJ231" s="547"/>
      <c r="CK231" s="548"/>
      <c r="CL231" s="546"/>
      <c r="CM231" s="547"/>
      <c r="CN231" s="547"/>
      <c r="CO231" s="547"/>
      <c r="CP231" s="547"/>
      <c r="CQ231" s="548"/>
      <c r="CR231" s="216"/>
    </row>
    <row r="232" spans="1:96" s="196" customFormat="1" ht="18" customHeight="1" x14ac:dyDescent="0.2">
      <c r="A232" s="524" t="s">
        <v>30</v>
      </c>
      <c r="B232" s="524"/>
      <c r="C232" s="524"/>
      <c r="D232" s="524"/>
      <c r="E232" s="524"/>
      <c r="F232" s="524"/>
      <c r="G232" s="524"/>
      <c r="H232" s="534" t="s">
        <v>55</v>
      </c>
      <c r="I232" s="535"/>
      <c r="J232" s="535"/>
      <c r="K232" s="535"/>
      <c r="L232" s="535"/>
      <c r="M232" s="535"/>
      <c r="N232" s="535"/>
      <c r="O232" s="535"/>
      <c r="P232" s="535"/>
      <c r="Q232" s="535"/>
      <c r="R232" s="535"/>
      <c r="S232" s="536"/>
      <c r="T232" s="534" t="s">
        <v>56</v>
      </c>
      <c r="U232" s="535"/>
      <c r="V232" s="535"/>
      <c r="W232" s="535"/>
      <c r="X232" s="535"/>
      <c r="Y232" s="535"/>
      <c r="Z232" s="535"/>
      <c r="AA232" s="535"/>
      <c r="AB232" s="536"/>
      <c r="AC232" s="540" t="s">
        <v>57</v>
      </c>
      <c r="AD232" s="541"/>
      <c r="AE232" s="541"/>
      <c r="AF232" s="541"/>
      <c r="AG232" s="541"/>
      <c r="AH232" s="541"/>
      <c r="AI232" s="541"/>
      <c r="AJ232" s="541"/>
      <c r="AK232" s="541"/>
      <c r="AL232" s="541"/>
      <c r="AM232" s="541"/>
      <c r="AN232" s="541"/>
      <c r="AO232" s="541"/>
      <c r="AP232" s="541"/>
      <c r="AQ232" s="541"/>
      <c r="AR232" s="542"/>
      <c r="AS232" s="534" t="s">
        <v>58</v>
      </c>
      <c r="AT232" s="535"/>
      <c r="AU232" s="535"/>
      <c r="AV232" s="535"/>
      <c r="AW232" s="536"/>
      <c r="AX232" s="534" t="s">
        <v>59</v>
      </c>
      <c r="AY232" s="535"/>
      <c r="AZ232" s="535"/>
      <c r="BA232" s="536"/>
      <c r="BB232" s="524" t="s">
        <v>60</v>
      </c>
      <c r="BC232" s="524"/>
      <c r="BD232" s="524"/>
      <c r="BE232" s="524"/>
      <c r="BF232" s="524"/>
      <c r="BG232" s="524" t="s">
        <v>61</v>
      </c>
      <c r="BH232" s="524"/>
      <c r="BI232" s="524"/>
      <c r="BJ232" s="524"/>
      <c r="BK232" s="524"/>
      <c r="BL232" s="524" t="s">
        <v>62</v>
      </c>
      <c r="BM232" s="524"/>
      <c r="BN232" s="524"/>
      <c r="BO232" s="524"/>
      <c r="BP232" s="524"/>
      <c r="BQ232" s="524" t="s">
        <v>63</v>
      </c>
      <c r="BR232" s="524"/>
      <c r="BS232" s="524"/>
      <c r="BT232" s="524"/>
      <c r="BU232" s="524"/>
      <c r="BV232" s="524" t="s">
        <v>64</v>
      </c>
      <c r="BW232" s="524"/>
      <c r="BX232" s="524"/>
      <c r="BY232" s="524"/>
      <c r="BZ232" s="524"/>
      <c r="CA232" s="524" t="s">
        <v>84</v>
      </c>
      <c r="CB232" s="524"/>
      <c r="CC232" s="524"/>
      <c r="CD232" s="524"/>
      <c r="CE232" s="524"/>
      <c r="CF232" s="524" t="s">
        <v>85</v>
      </c>
      <c r="CG232" s="524"/>
      <c r="CH232" s="524"/>
      <c r="CI232" s="524"/>
      <c r="CJ232" s="524"/>
      <c r="CK232" s="524"/>
      <c r="CL232" s="524" t="s">
        <v>86</v>
      </c>
      <c r="CM232" s="524"/>
      <c r="CN232" s="524"/>
      <c r="CO232" s="524"/>
      <c r="CP232" s="524"/>
      <c r="CQ232" s="524"/>
      <c r="CR232" s="216"/>
    </row>
    <row r="233" spans="1:96" s="196" customFormat="1" ht="110.25" customHeight="1" x14ac:dyDescent="0.2">
      <c r="A233" s="556" t="s">
        <v>438</v>
      </c>
      <c r="B233" s="526"/>
      <c r="C233" s="526"/>
      <c r="D233" s="526"/>
      <c r="E233" s="526"/>
      <c r="F233" s="526"/>
      <c r="G233" s="527"/>
      <c r="H233" s="528" t="s">
        <v>461</v>
      </c>
      <c r="I233" s="621"/>
      <c r="J233" s="621"/>
      <c r="K233" s="621"/>
      <c r="L233" s="621"/>
      <c r="M233" s="621"/>
      <c r="N233" s="621"/>
      <c r="O233" s="621"/>
      <c r="P233" s="621"/>
      <c r="Q233" s="621"/>
      <c r="R233" s="621"/>
      <c r="S233" s="622"/>
      <c r="T233" s="518" t="s">
        <v>66</v>
      </c>
      <c r="U233" s="519"/>
      <c r="V233" s="519"/>
      <c r="W233" s="519"/>
      <c r="X233" s="519"/>
      <c r="Y233" s="519"/>
      <c r="Z233" s="519"/>
      <c r="AA233" s="519"/>
      <c r="AB233" s="520"/>
      <c r="AC233" s="531" t="s">
        <v>126</v>
      </c>
      <c r="AD233" s="532"/>
      <c r="AE233" s="532"/>
      <c r="AF233" s="532"/>
      <c r="AG233" s="532"/>
      <c r="AH233" s="532"/>
      <c r="AI233" s="532"/>
      <c r="AJ233" s="532"/>
      <c r="AK233" s="532"/>
      <c r="AL233" s="532"/>
      <c r="AM233" s="532"/>
      <c r="AN233" s="532"/>
      <c r="AO233" s="532"/>
      <c r="AP233" s="532"/>
      <c r="AQ233" s="532"/>
      <c r="AR233" s="533"/>
      <c r="AS233" s="534" t="s">
        <v>88</v>
      </c>
      <c r="AT233" s="535"/>
      <c r="AU233" s="535"/>
      <c r="AV233" s="535"/>
      <c r="AW233" s="536"/>
      <c r="AX233" s="537" t="s">
        <v>89</v>
      </c>
      <c r="AY233" s="538"/>
      <c r="AZ233" s="538"/>
      <c r="BA233" s="539"/>
      <c r="BB233" s="743">
        <v>5</v>
      </c>
      <c r="BC233" s="744"/>
      <c r="BD233" s="744"/>
      <c r="BE233" s="744"/>
      <c r="BF233" s="745"/>
      <c r="BG233" s="518">
        <v>5</v>
      </c>
      <c r="BH233" s="519"/>
      <c r="BI233" s="519"/>
      <c r="BJ233" s="519"/>
      <c r="BK233" s="520"/>
      <c r="BL233" s="518">
        <v>5</v>
      </c>
      <c r="BM233" s="519"/>
      <c r="BN233" s="519"/>
      <c r="BO233" s="519"/>
      <c r="BP233" s="520"/>
      <c r="BQ233" s="518"/>
      <c r="BR233" s="519"/>
      <c r="BS233" s="519"/>
      <c r="BT233" s="519"/>
      <c r="BU233" s="520"/>
      <c r="BV233" s="518"/>
      <c r="BW233" s="519"/>
      <c r="BX233" s="519"/>
      <c r="BY233" s="519"/>
      <c r="BZ233" s="520"/>
      <c r="CA233" s="518"/>
      <c r="CB233" s="519"/>
      <c r="CC233" s="519"/>
      <c r="CD233" s="519"/>
      <c r="CE233" s="520"/>
      <c r="CF233" s="629">
        <v>10</v>
      </c>
      <c r="CG233" s="629"/>
      <c r="CH233" s="629"/>
      <c r="CI233" s="629"/>
      <c r="CJ233" s="629"/>
      <c r="CK233" s="629"/>
      <c r="CL233" s="518"/>
      <c r="CM233" s="519"/>
      <c r="CN233" s="519"/>
      <c r="CO233" s="519"/>
      <c r="CP233" s="519"/>
      <c r="CQ233" s="520"/>
      <c r="CR233" s="216"/>
    </row>
    <row r="234" spans="1:96" s="196" customFormat="1" ht="8.25" customHeight="1" x14ac:dyDescent="0.2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16"/>
      <c r="BN234" s="216"/>
      <c r="BO234" s="216"/>
      <c r="BP234" s="216"/>
      <c r="BQ234" s="216"/>
      <c r="BR234" s="216"/>
      <c r="BS234" s="216"/>
      <c r="BT234" s="216"/>
      <c r="BU234" s="216"/>
      <c r="BV234" s="216"/>
      <c r="BW234" s="216"/>
      <c r="BX234" s="216"/>
      <c r="BY234" s="216"/>
      <c r="BZ234" s="216"/>
      <c r="CA234" s="216"/>
      <c r="CB234" s="216"/>
      <c r="CC234" s="216"/>
      <c r="CD234" s="216"/>
      <c r="CE234" s="216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  <c r="CR234" s="216"/>
    </row>
    <row r="235" spans="1:96" s="196" customFormat="1" ht="15" customHeight="1" x14ac:dyDescent="0.2">
      <c r="A235" s="552" t="s">
        <v>90</v>
      </c>
      <c r="B235" s="552"/>
      <c r="C235" s="552"/>
      <c r="D235" s="552"/>
      <c r="E235" s="552"/>
      <c r="F235" s="552"/>
      <c r="G235" s="552"/>
      <c r="H235" s="552"/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552"/>
      <c r="Z235" s="552"/>
      <c r="AA235" s="552"/>
      <c r="AB235" s="552"/>
      <c r="AC235" s="552"/>
      <c r="AD235" s="552"/>
      <c r="AE235" s="552"/>
      <c r="AF235" s="552"/>
      <c r="AG235" s="552"/>
      <c r="AH235" s="552"/>
      <c r="AI235" s="552"/>
      <c r="AJ235" s="552"/>
      <c r="AK235" s="552"/>
      <c r="AL235" s="552"/>
      <c r="AM235" s="552"/>
      <c r="AN235" s="552"/>
      <c r="AO235" s="552"/>
      <c r="AP235" s="552"/>
      <c r="AQ235" s="552"/>
      <c r="AR235" s="552"/>
      <c r="AS235" s="552"/>
      <c r="AT235" s="552"/>
      <c r="AU235" s="552"/>
      <c r="AV235" s="552"/>
      <c r="AW235" s="552"/>
      <c r="AX235" s="552"/>
      <c r="AY235" s="552"/>
      <c r="AZ235" s="552"/>
      <c r="BA235" s="552"/>
      <c r="BB235" s="552"/>
      <c r="BC235" s="552"/>
      <c r="BD235" s="552"/>
      <c r="BE235" s="552"/>
      <c r="BF235" s="552"/>
      <c r="BG235" s="552"/>
      <c r="BH235" s="552"/>
      <c r="BI235" s="552"/>
      <c r="BJ235" s="552"/>
      <c r="BK235" s="552"/>
      <c r="BL235" s="552"/>
      <c r="BM235" s="552"/>
      <c r="BN235" s="552"/>
      <c r="BO235" s="552"/>
      <c r="BP235" s="552"/>
      <c r="BQ235" s="552"/>
      <c r="BR235" s="552"/>
      <c r="BS235" s="552"/>
      <c r="BT235" s="552"/>
      <c r="BU235" s="552"/>
      <c r="BV235" s="552"/>
      <c r="BW235" s="552"/>
      <c r="BX235" s="552"/>
      <c r="BY235" s="552"/>
      <c r="BZ235" s="552"/>
      <c r="CA235" s="552"/>
      <c r="CB235" s="552"/>
      <c r="CC235" s="552"/>
      <c r="CD235" s="552"/>
      <c r="CE235" s="552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  <c r="CR235" s="216"/>
    </row>
    <row r="236" spans="1:96" s="196" customFormat="1" ht="8.25" customHeight="1" x14ac:dyDescent="0.2">
      <c r="A236" s="658"/>
      <c r="B236" s="658"/>
      <c r="C236" s="658"/>
      <c r="D236" s="658"/>
      <c r="E236" s="658"/>
      <c r="F236" s="658"/>
      <c r="G236" s="658"/>
      <c r="H236" s="658"/>
      <c r="I236" s="658"/>
      <c r="J236" s="658"/>
      <c r="K236" s="658"/>
      <c r="L236" s="658"/>
      <c r="M236" s="658"/>
      <c r="N236" s="658"/>
      <c r="O236" s="658"/>
      <c r="P236" s="658"/>
      <c r="Q236" s="658"/>
      <c r="R236" s="658"/>
      <c r="S236" s="658"/>
      <c r="T236" s="658"/>
      <c r="U236" s="658"/>
      <c r="V236" s="658"/>
      <c r="W236" s="658"/>
      <c r="X236" s="658"/>
      <c r="Y236" s="658"/>
      <c r="Z236" s="658"/>
      <c r="AA236" s="658"/>
      <c r="AB236" s="658"/>
      <c r="AC236" s="658"/>
      <c r="AD236" s="658"/>
      <c r="AE236" s="658"/>
      <c r="AF236" s="658"/>
      <c r="AG236" s="658"/>
      <c r="AH236" s="658"/>
      <c r="AI236" s="658"/>
      <c r="AJ236" s="658"/>
      <c r="AK236" s="658"/>
      <c r="AL236" s="658"/>
      <c r="AM236" s="658"/>
      <c r="AN236" s="658"/>
      <c r="AO236" s="658"/>
      <c r="AP236" s="658"/>
      <c r="AQ236" s="658"/>
      <c r="AR236" s="658"/>
      <c r="AS236" s="658"/>
      <c r="AT236" s="658"/>
      <c r="AU236" s="658"/>
      <c r="AV236" s="658"/>
      <c r="AW236" s="658"/>
      <c r="AX236" s="658"/>
      <c r="AY236" s="658"/>
      <c r="AZ236" s="658"/>
      <c r="BA236" s="658"/>
      <c r="BB236" s="658"/>
      <c r="BC236" s="658"/>
      <c r="BD236" s="658"/>
      <c r="BE236" s="658"/>
      <c r="BF236" s="658"/>
      <c r="BG236" s="658"/>
      <c r="BH236" s="658"/>
      <c r="BI236" s="658"/>
      <c r="BJ236" s="658"/>
      <c r="BK236" s="658"/>
      <c r="BL236" s="658"/>
      <c r="BM236" s="658"/>
      <c r="BN236" s="658"/>
      <c r="BO236" s="658"/>
      <c r="BP236" s="658"/>
      <c r="BQ236" s="658"/>
      <c r="BR236" s="658"/>
      <c r="BS236" s="658"/>
      <c r="BT236" s="658"/>
      <c r="BU236" s="658"/>
      <c r="BV236" s="658"/>
      <c r="BW236" s="658"/>
      <c r="BX236" s="658"/>
      <c r="BY236" s="658"/>
      <c r="BZ236" s="658"/>
      <c r="CA236" s="658"/>
      <c r="CB236" s="658"/>
      <c r="CC236" s="658"/>
      <c r="CD236" s="658"/>
      <c r="CE236" s="658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  <c r="CR236" s="216"/>
    </row>
    <row r="237" spans="1:96" s="196" customFormat="1" ht="15" customHeight="1" x14ac:dyDescent="0.2">
      <c r="A237" s="667" t="s">
        <v>91</v>
      </c>
      <c r="B237" s="668"/>
      <c r="C237" s="668"/>
      <c r="D237" s="668"/>
      <c r="E237" s="668"/>
      <c r="F237" s="668"/>
      <c r="G237" s="668"/>
      <c r="H237" s="668"/>
      <c r="I237" s="668"/>
      <c r="J237" s="668"/>
      <c r="K237" s="668"/>
      <c r="L237" s="668"/>
      <c r="M237" s="668"/>
      <c r="N237" s="668"/>
      <c r="O237" s="668"/>
      <c r="P237" s="668"/>
      <c r="Q237" s="668"/>
      <c r="R237" s="668"/>
      <c r="S237" s="668"/>
      <c r="T237" s="668"/>
      <c r="U237" s="668"/>
      <c r="V237" s="668"/>
      <c r="W237" s="668"/>
      <c r="X237" s="668"/>
      <c r="Y237" s="668"/>
      <c r="Z237" s="668"/>
      <c r="AA237" s="668"/>
      <c r="AB237" s="668"/>
      <c r="AC237" s="668"/>
      <c r="AD237" s="668"/>
      <c r="AE237" s="668"/>
      <c r="AF237" s="668"/>
      <c r="AG237" s="668"/>
      <c r="AH237" s="668"/>
      <c r="AI237" s="668"/>
      <c r="AJ237" s="668"/>
      <c r="AK237" s="668"/>
      <c r="AL237" s="668"/>
      <c r="AM237" s="668"/>
      <c r="AN237" s="668"/>
      <c r="AO237" s="668"/>
      <c r="AP237" s="668"/>
      <c r="AQ237" s="668"/>
      <c r="AR237" s="668"/>
      <c r="AS237" s="668"/>
      <c r="AT237" s="668"/>
      <c r="AU237" s="668"/>
      <c r="AV237" s="668"/>
      <c r="AW237" s="668"/>
      <c r="AX237" s="668"/>
      <c r="AY237" s="668"/>
      <c r="AZ237" s="668"/>
      <c r="BA237" s="668"/>
      <c r="BB237" s="668"/>
      <c r="BC237" s="668"/>
      <c r="BD237" s="668"/>
      <c r="BE237" s="668"/>
      <c r="BF237" s="668"/>
      <c r="BG237" s="668"/>
      <c r="BH237" s="668"/>
      <c r="BI237" s="668"/>
      <c r="BJ237" s="668"/>
      <c r="BK237" s="668"/>
      <c r="BL237" s="668"/>
      <c r="BM237" s="668"/>
      <c r="BN237" s="668"/>
      <c r="BO237" s="668"/>
      <c r="BP237" s="668"/>
      <c r="BQ237" s="668"/>
      <c r="BR237" s="668"/>
      <c r="BS237" s="668"/>
      <c r="BT237" s="668"/>
      <c r="BU237" s="668"/>
      <c r="BV237" s="668"/>
      <c r="BW237" s="668"/>
      <c r="BX237" s="668"/>
      <c r="BY237" s="668"/>
      <c r="BZ237" s="668"/>
      <c r="CA237" s="668"/>
      <c r="CB237" s="668"/>
      <c r="CC237" s="668"/>
      <c r="CD237" s="668"/>
      <c r="CE237" s="668"/>
      <c r="CF237" s="668"/>
      <c r="CG237" s="668"/>
      <c r="CH237" s="668"/>
      <c r="CI237" s="668"/>
      <c r="CJ237" s="668"/>
      <c r="CK237" s="668"/>
      <c r="CL237" s="668"/>
      <c r="CM237" s="668"/>
      <c r="CN237" s="668"/>
      <c r="CO237" s="668"/>
      <c r="CP237" s="668"/>
      <c r="CQ237" s="669"/>
      <c r="CR237" s="216"/>
    </row>
    <row r="238" spans="1:96" s="196" customFormat="1" ht="15" customHeight="1" x14ac:dyDescent="0.2">
      <c r="A238" s="728" t="s">
        <v>92</v>
      </c>
      <c r="B238" s="728"/>
      <c r="C238" s="728"/>
      <c r="D238" s="728"/>
      <c r="E238" s="728"/>
      <c r="F238" s="728"/>
      <c r="G238" s="728"/>
      <c r="H238" s="728"/>
      <c r="I238" s="728"/>
      <c r="J238" s="728"/>
      <c r="K238" s="728"/>
      <c r="L238" s="728"/>
      <c r="M238" s="728"/>
      <c r="N238" s="728" t="s">
        <v>93</v>
      </c>
      <c r="O238" s="728"/>
      <c r="P238" s="728"/>
      <c r="Q238" s="728"/>
      <c r="R238" s="728"/>
      <c r="S238" s="728"/>
      <c r="T238" s="728"/>
      <c r="U238" s="728"/>
      <c r="V238" s="728"/>
      <c r="W238" s="728"/>
      <c r="X238" s="728"/>
      <c r="Y238" s="728"/>
      <c r="Z238" s="728" t="s">
        <v>94</v>
      </c>
      <c r="AA238" s="728"/>
      <c r="AB238" s="728"/>
      <c r="AC238" s="728"/>
      <c r="AD238" s="728"/>
      <c r="AE238" s="728"/>
      <c r="AF238" s="728"/>
      <c r="AG238" s="728"/>
      <c r="AH238" s="728"/>
      <c r="AI238" s="728"/>
      <c r="AJ238" s="728"/>
      <c r="AK238" s="728"/>
      <c r="AL238" s="728" t="s">
        <v>95</v>
      </c>
      <c r="AM238" s="728"/>
      <c r="AN238" s="728"/>
      <c r="AO238" s="728"/>
      <c r="AP238" s="728"/>
      <c r="AQ238" s="728"/>
      <c r="AR238" s="728"/>
      <c r="AS238" s="728"/>
      <c r="AT238" s="728"/>
      <c r="AU238" s="728"/>
      <c r="AV238" s="728"/>
      <c r="AW238" s="728"/>
      <c r="AX238" s="722" t="s">
        <v>53</v>
      </c>
      <c r="AY238" s="722"/>
      <c r="AZ238" s="722"/>
      <c r="BA238" s="722"/>
      <c r="BB238" s="722"/>
      <c r="BC238" s="722"/>
      <c r="BD238" s="722"/>
      <c r="BE238" s="722"/>
      <c r="BF238" s="722"/>
      <c r="BG238" s="722"/>
      <c r="BH238" s="722"/>
      <c r="BI238" s="722"/>
      <c r="BJ238" s="722"/>
      <c r="BK238" s="722"/>
      <c r="BL238" s="722"/>
      <c r="BM238" s="722"/>
      <c r="BN238" s="722"/>
      <c r="BO238" s="722"/>
      <c r="BP238" s="722"/>
      <c r="BQ238" s="722"/>
      <c r="BR238" s="722"/>
      <c r="BS238" s="722"/>
      <c r="BT238" s="722"/>
      <c r="BU238" s="722"/>
      <c r="BV238" s="722"/>
      <c r="BW238" s="722"/>
      <c r="BX238" s="722"/>
      <c r="BY238" s="722"/>
      <c r="BZ238" s="722"/>
      <c r="CA238" s="722"/>
      <c r="CB238" s="722"/>
      <c r="CC238" s="722"/>
      <c r="CD238" s="722"/>
      <c r="CE238" s="722"/>
      <c r="CF238" s="722"/>
      <c r="CG238" s="722"/>
      <c r="CH238" s="722"/>
      <c r="CI238" s="722"/>
      <c r="CJ238" s="722"/>
      <c r="CK238" s="722"/>
      <c r="CL238" s="722"/>
      <c r="CM238" s="722"/>
      <c r="CN238" s="722"/>
      <c r="CO238" s="722"/>
      <c r="CP238" s="722"/>
      <c r="CQ238" s="722"/>
      <c r="CR238" s="216"/>
    </row>
    <row r="239" spans="1:96" s="196" customFormat="1" x14ac:dyDescent="0.2">
      <c r="A239" s="722" t="s">
        <v>30</v>
      </c>
      <c r="B239" s="722"/>
      <c r="C239" s="722"/>
      <c r="D239" s="722"/>
      <c r="E239" s="722"/>
      <c r="F239" s="722"/>
      <c r="G239" s="722"/>
      <c r="H239" s="722"/>
      <c r="I239" s="722"/>
      <c r="J239" s="722"/>
      <c r="K239" s="722"/>
      <c r="L239" s="722"/>
      <c r="M239" s="722"/>
      <c r="N239" s="722" t="s">
        <v>55</v>
      </c>
      <c r="O239" s="722"/>
      <c r="P239" s="722"/>
      <c r="Q239" s="722"/>
      <c r="R239" s="722"/>
      <c r="S239" s="722"/>
      <c r="T239" s="722"/>
      <c r="U239" s="722"/>
      <c r="V239" s="722"/>
      <c r="W239" s="722"/>
      <c r="X239" s="722"/>
      <c r="Y239" s="722"/>
      <c r="Z239" s="722" t="s">
        <v>56</v>
      </c>
      <c r="AA239" s="722"/>
      <c r="AB239" s="722"/>
      <c r="AC239" s="722"/>
      <c r="AD239" s="722"/>
      <c r="AE239" s="722"/>
      <c r="AF239" s="722"/>
      <c r="AG239" s="722"/>
      <c r="AH239" s="722"/>
      <c r="AI239" s="722"/>
      <c r="AJ239" s="722"/>
      <c r="AK239" s="722"/>
      <c r="AL239" s="722" t="s">
        <v>57</v>
      </c>
      <c r="AM239" s="722"/>
      <c r="AN239" s="722"/>
      <c r="AO239" s="722"/>
      <c r="AP239" s="722"/>
      <c r="AQ239" s="722"/>
      <c r="AR239" s="722"/>
      <c r="AS239" s="722"/>
      <c r="AT239" s="722"/>
      <c r="AU239" s="722"/>
      <c r="AV239" s="722"/>
      <c r="AW239" s="722"/>
      <c r="AX239" s="722" t="s">
        <v>58</v>
      </c>
      <c r="AY239" s="722"/>
      <c r="AZ239" s="722"/>
      <c r="BA239" s="722"/>
      <c r="BB239" s="722"/>
      <c r="BC239" s="722"/>
      <c r="BD239" s="722"/>
      <c r="BE239" s="722"/>
      <c r="BF239" s="722"/>
      <c r="BG239" s="722"/>
      <c r="BH239" s="722"/>
      <c r="BI239" s="722"/>
      <c r="BJ239" s="722"/>
      <c r="BK239" s="722"/>
      <c r="BL239" s="722"/>
      <c r="BM239" s="722"/>
      <c r="BN239" s="722"/>
      <c r="BO239" s="722"/>
      <c r="BP239" s="722"/>
      <c r="BQ239" s="722"/>
      <c r="BR239" s="722"/>
      <c r="BS239" s="722"/>
      <c r="BT239" s="722"/>
      <c r="BU239" s="722"/>
      <c r="BV239" s="722"/>
      <c r="BW239" s="722"/>
      <c r="BX239" s="722"/>
      <c r="BY239" s="722"/>
      <c r="BZ239" s="722"/>
      <c r="CA239" s="722"/>
      <c r="CB239" s="722"/>
      <c r="CC239" s="722"/>
      <c r="CD239" s="722"/>
      <c r="CE239" s="722"/>
      <c r="CF239" s="722"/>
      <c r="CG239" s="722"/>
      <c r="CH239" s="722"/>
      <c r="CI239" s="722"/>
      <c r="CJ239" s="722"/>
      <c r="CK239" s="722"/>
      <c r="CL239" s="722"/>
      <c r="CM239" s="722"/>
      <c r="CN239" s="722"/>
      <c r="CO239" s="722"/>
      <c r="CP239" s="722"/>
      <c r="CQ239" s="722"/>
      <c r="CR239" s="216"/>
    </row>
    <row r="240" spans="1:96" s="196" customFormat="1" x14ac:dyDescent="0.2">
      <c r="A240" s="524" t="s">
        <v>96</v>
      </c>
      <c r="B240" s="524"/>
      <c r="C240" s="524"/>
      <c r="D240" s="524"/>
      <c r="E240" s="524"/>
      <c r="F240" s="524"/>
      <c r="G240" s="524"/>
      <c r="H240" s="524"/>
      <c r="I240" s="524"/>
      <c r="J240" s="524"/>
      <c r="K240" s="524"/>
      <c r="L240" s="524"/>
      <c r="M240" s="524"/>
      <c r="N240" s="524" t="s">
        <v>97</v>
      </c>
      <c r="O240" s="524"/>
      <c r="P240" s="524"/>
      <c r="Q240" s="524"/>
      <c r="R240" s="524"/>
      <c r="S240" s="524"/>
      <c r="T240" s="524"/>
      <c r="U240" s="524"/>
      <c r="V240" s="524"/>
      <c r="W240" s="524"/>
      <c r="X240" s="524"/>
      <c r="Y240" s="524"/>
      <c r="Z240" s="524" t="s">
        <v>98</v>
      </c>
      <c r="AA240" s="524"/>
      <c r="AB240" s="524"/>
      <c r="AC240" s="524"/>
      <c r="AD240" s="524"/>
      <c r="AE240" s="524"/>
      <c r="AF240" s="524"/>
      <c r="AG240" s="524"/>
      <c r="AH240" s="524"/>
      <c r="AI240" s="524"/>
      <c r="AJ240" s="524"/>
      <c r="AK240" s="524"/>
      <c r="AL240" s="524" t="s">
        <v>99</v>
      </c>
      <c r="AM240" s="524"/>
      <c r="AN240" s="524"/>
      <c r="AO240" s="524"/>
      <c r="AP240" s="524"/>
      <c r="AQ240" s="524"/>
      <c r="AR240" s="524"/>
      <c r="AS240" s="524"/>
      <c r="AT240" s="524"/>
      <c r="AU240" s="524"/>
      <c r="AV240" s="524"/>
      <c r="AW240" s="524"/>
      <c r="AX240" s="719" t="s">
        <v>100</v>
      </c>
      <c r="AY240" s="719"/>
      <c r="AZ240" s="719"/>
      <c r="BA240" s="719"/>
      <c r="BB240" s="719"/>
      <c r="BC240" s="719"/>
      <c r="BD240" s="719"/>
      <c r="BE240" s="719"/>
      <c r="BF240" s="719"/>
      <c r="BG240" s="719"/>
      <c r="BH240" s="719"/>
      <c r="BI240" s="719"/>
      <c r="BJ240" s="719"/>
      <c r="BK240" s="719"/>
      <c r="BL240" s="719"/>
      <c r="BM240" s="719"/>
      <c r="BN240" s="719"/>
      <c r="BO240" s="719"/>
      <c r="BP240" s="719"/>
      <c r="BQ240" s="719"/>
      <c r="BR240" s="719"/>
      <c r="BS240" s="719"/>
      <c r="BT240" s="719"/>
      <c r="BU240" s="719"/>
      <c r="BV240" s="719"/>
      <c r="BW240" s="719"/>
      <c r="BX240" s="719"/>
      <c r="BY240" s="719"/>
      <c r="BZ240" s="719"/>
      <c r="CA240" s="719"/>
      <c r="CB240" s="719"/>
      <c r="CC240" s="719"/>
      <c r="CD240" s="719"/>
      <c r="CE240" s="719"/>
      <c r="CF240" s="719"/>
      <c r="CG240" s="719"/>
      <c r="CH240" s="719"/>
      <c r="CI240" s="719"/>
      <c r="CJ240" s="719"/>
      <c r="CK240" s="719"/>
      <c r="CL240" s="719"/>
      <c r="CM240" s="719"/>
      <c r="CN240" s="719"/>
      <c r="CO240" s="719"/>
      <c r="CP240" s="719"/>
      <c r="CQ240" s="719"/>
      <c r="CR240" s="216"/>
    </row>
    <row r="241" spans="1:96" s="196" customFormat="1" ht="38.25" customHeight="1" x14ac:dyDescent="0.2">
      <c r="A241" s="524" t="s">
        <v>101</v>
      </c>
      <c r="B241" s="524"/>
      <c r="C241" s="524"/>
      <c r="D241" s="524"/>
      <c r="E241" s="524"/>
      <c r="F241" s="524"/>
      <c r="G241" s="524"/>
      <c r="H241" s="524"/>
      <c r="I241" s="524"/>
      <c r="J241" s="524"/>
      <c r="K241" s="524"/>
      <c r="L241" s="524"/>
      <c r="M241" s="524"/>
      <c r="N241" s="524" t="s">
        <v>102</v>
      </c>
      <c r="O241" s="524"/>
      <c r="P241" s="524"/>
      <c r="Q241" s="524"/>
      <c r="R241" s="524"/>
      <c r="S241" s="524"/>
      <c r="T241" s="524"/>
      <c r="U241" s="524"/>
      <c r="V241" s="524"/>
      <c r="W241" s="524"/>
      <c r="X241" s="524"/>
      <c r="Y241" s="524"/>
      <c r="Z241" s="524" t="s">
        <v>103</v>
      </c>
      <c r="AA241" s="524"/>
      <c r="AB241" s="524"/>
      <c r="AC241" s="524"/>
      <c r="AD241" s="524"/>
      <c r="AE241" s="524"/>
      <c r="AF241" s="524"/>
      <c r="AG241" s="524"/>
      <c r="AH241" s="524"/>
      <c r="AI241" s="524"/>
      <c r="AJ241" s="524"/>
      <c r="AK241" s="524"/>
      <c r="AL241" s="524" t="s">
        <v>104</v>
      </c>
      <c r="AM241" s="524"/>
      <c r="AN241" s="524"/>
      <c r="AO241" s="524"/>
      <c r="AP241" s="524"/>
      <c r="AQ241" s="524"/>
      <c r="AR241" s="524"/>
      <c r="AS241" s="524"/>
      <c r="AT241" s="524"/>
      <c r="AU241" s="524"/>
      <c r="AV241" s="524"/>
      <c r="AW241" s="524"/>
      <c r="AX241" s="719" t="s">
        <v>105</v>
      </c>
      <c r="AY241" s="719"/>
      <c r="AZ241" s="719"/>
      <c r="BA241" s="719"/>
      <c r="BB241" s="719"/>
      <c r="BC241" s="719"/>
      <c r="BD241" s="719"/>
      <c r="BE241" s="719"/>
      <c r="BF241" s="719"/>
      <c r="BG241" s="719"/>
      <c r="BH241" s="719"/>
      <c r="BI241" s="719"/>
      <c r="BJ241" s="719"/>
      <c r="BK241" s="719"/>
      <c r="BL241" s="719"/>
      <c r="BM241" s="719"/>
      <c r="BN241" s="719"/>
      <c r="BO241" s="719"/>
      <c r="BP241" s="719"/>
      <c r="BQ241" s="719"/>
      <c r="BR241" s="719"/>
      <c r="BS241" s="719"/>
      <c r="BT241" s="719"/>
      <c r="BU241" s="719"/>
      <c r="BV241" s="719"/>
      <c r="BW241" s="719"/>
      <c r="BX241" s="719"/>
      <c r="BY241" s="719"/>
      <c r="BZ241" s="719"/>
      <c r="CA241" s="719"/>
      <c r="CB241" s="719"/>
      <c r="CC241" s="719"/>
      <c r="CD241" s="719"/>
      <c r="CE241" s="719"/>
      <c r="CF241" s="719"/>
      <c r="CG241" s="719"/>
      <c r="CH241" s="719"/>
      <c r="CI241" s="719"/>
      <c r="CJ241" s="719"/>
      <c r="CK241" s="719"/>
      <c r="CL241" s="719"/>
      <c r="CM241" s="719"/>
      <c r="CN241" s="719"/>
      <c r="CO241" s="719"/>
      <c r="CP241" s="719"/>
      <c r="CQ241" s="719"/>
      <c r="CR241" s="216"/>
    </row>
    <row r="242" spans="1:96" s="196" customFormat="1" ht="36" customHeight="1" x14ac:dyDescent="0.2">
      <c r="A242" s="524" t="s">
        <v>101</v>
      </c>
      <c r="B242" s="524"/>
      <c r="C242" s="524"/>
      <c r="D242" s="524"/>
      <c r="E242" s="524"/>
      <c r="F242" s="524"/>
      <c r="G242" s="524"/>
      <c r="H242" s="524"/>
      <c r="I242" s="524"/>
      <c r="J242" s="524"/>
      <c r="K242" s="524"/>
      <c r="L242" s="524"/>
      <c r="M242" s="524"/>
      <c r="N242" s="524" t="s">
        <v>102</v>
      </c>
      <c r="O242" s="524"/>
      <c r="P242" s="524"/>
      <c r="Q242" s="524"/>
      <c r="R242" s="524"/>
      <c r="S242" s="524"/>
      <c r="T242" s="524"/>
      <c r="U242" s="524"/>
      <c r="V242" s="524"/>
      <c r="W242" s="524"/>
      <c r="X242" s="524"/>
      <c r="Y242" s="524"/>
      <c r="Z242" s="524" t="s">
        <v>103</v>
      </c>
      <c r="AA242" s="524"/>
      <c r="AB242" s="524"/>
      <c r="AC242" s="524"/>
      <c r="AD242" s="524"/>
      <c r="AE242" s="524"/>
      <c r="AF242" s="524"/>
      <c r="AG242" s="524"/>
      <c r="AH242" s="524"/>
      <c r="AI242" s="524"/>
      <c r="AJ242" s="524"/>
      <c r="AK242" s="524"/>
      <c r="AL242" s="524" t="s">
        <v>106</v>
      </c>
      <c r="AM242" s="524"/>
      <c r="AN242" s="524"/>
      <c r="AO242" s="524"/>
      <c r="AP242" s="524"/>
      <c r="AQ242" s="524"/>
      <c r="AR242" s="524"/>
      <c r="AS242" s="524"/>
      <c r="AT242" s="524"/>
      <c r="AU242" s="524"/>
      <c r="AV242" s="524"/>
      <c r="AW242" s="524"/>
      <c r="AX242" s="719" t="s">
        <v>107</v>
      </c>
      <c r="AY242" s="719"/>
      <c r="AZ242" s="719"/>
      <c r="BA242" s="719"/>
      <c r="BB242" s="719"/>
      <c r="BC242" s="719"/>
      <c r="BD242" s="719"/>
      <c r="BE242" s="719"/>
      <c r="BF242" s="719"/>
      <c r="BG242" s="719"/>
      <c r="BH242" s="719"/>
      <c r="BI242" s="719"/>
      <c r="BJ242" s="719"/>
      <c r="BK242" s="719"/>
      <c r="BL242" s="719"/>
      <c r="BM242" s="719"/>
      <c r="BN242" s="719"/>
      <c r="BO242" s="719"/>
      <c r="BP242" s="719"/>
      <c r="BQ242" s="719"/>
      <c r="BR242" s="719"/>
      <c r="BS242" s="719"/>
      <c r="BT242" s="719"/>
      <c r="BU242" s="719"/>
      <c r="BV242" s="719"/>
      <c r="BW242" s="719"/>
      <c r="BX242" s="719"/>
      <c r="BY242" s="719"/>
      <c r="BZ242" s="719"/>
      <c r="CA242" s="719"/>
      <c r="CB242" s="719"/>
      <c r="CC242" s="719"/>
      <c r="CD242" s="719"/>
      <c r="CE242" s="719"/>
      <c r="CF242" s="719"/>
      <c r="CG242" s="719"/>
      <c r="CH242" s="719"/>
      <c r="CI242" s="719"/>
      <c r="CJ242" s="719"/>
      <c r="CK242" s="719"/>
      <c r="CL242" s="719"/>
      <c r="CM242" s="719"/>
      <c r="CN242" s="719"/>
      <c r="CO242" s="719"/>
      <c r="CP242" s="719"/>
      <c r="CQ242" s="719"/>
      <c r="CR242" s="216"/>
    </row>
    <row r="243" spans="1:96" s="200" customFormat="1" ht="39" customHeight="1" x14ac:dyDescent="0.2">
      <c r="A243" s="524" t="s">
        <v>101</v>
      </c>
      <c r="B243" s="524"/>
      <c r="C243" s="524"/>
      <c r="D243" s="524"/>
      <c r="E243" s="524"/>
      <c r="F243" s="524"/>
      <c r="G243" s="524"/>
      <c r="H243" s="524"/>
      <c r="I243" s="524"/>
      <c r="J243" s="524"/>
      <c r="K243" s="524"/>
      <c r="L243" s="524"/>
      <c r="M243" s="524"/>
      <c r="N243" s="524" t="s">
        <v>102</v>
      </c>
      <c r="O243" s="524"/>
      <c r="P243" s="524"/>
      <c r="Q243" s="524"/>
      <c r="R243" s="524"/>
      <c r="S243" s="524"/>
      <c r="T243" s="524"/>
      <c r="U243" s="524"/>
      <c r="V243" s="524"/>
      <c r="W243" s="524"/>
      <c r="X243" s="524"/>
      <c r="Y243" s="524"/>
      <c r="Z243" s="524" t="s">
        <v>534</v>
      </c>
      <c r="AA243" s="524"/>
      <c r="AB243" s="524"/>
      <c r="AC243" s="524"/>
      <c r="AD243" s="524"/>
      <c r="AE243" s="524"/>
      <c r="AF243" s="524"/>
      <c r="AG243" s="524"/>
      <c r="AH243" s="524"/>
      <c r="AI243" s="524"/>
      <c r="AJ243" s="524"/>
      <c r="AK243" s="524"/>
      <c r="AL243" s="524" t="s">
        <v>532</v>
      </c>
      <c r="AM243" s="524"/>
      <c r="AN243" s="524"/>
      <c r="AO243" s="524"/>
      <c r="AP243" s="524"/>
      <c r="AQ243" s="524"/>
      <c r="AR243" s="524"/>
      <c r="AS243" s="524"/>
      <c r="AT243" s="524"/>
      <c r="AU243" s="524"/>
      <c r="AV243" s="524"/>
      <c r="AW243" s="524"/>
      <c r="AX243" s="719" t="s">
        <v>533</v>
      </c>
      <c r="AY243" s="719"/>
      <c r="AZ243" s="719"/>
      <c r="BA243" s="719"/>
      <c r="BB243" s="719"/>
      <c r="BC243" s="719"/>
      <c r="BD243" s="719"/>
      <c r="BE243" s="719"/>
      <c r="BF243" s="719"/>
      <c r="BG243" s="719"/>
      <c r="BH243" s="719"/>
      <c r="BI243" s="719"/>
      <c r="BJ243" s="719"/>
      <c r="BK243" s="719"/>
      <c r="BL243" s="719"/>
      <c r="BM243" s="719"/>
      <c r="BN243" s="719"/>
      <c r="BO243" s="719"/>
      <c r="BP243" s="719"/>
      <c r="BQ243" s="719"/>
      <c r="BR243" s="719"/>
      <c r="BS243" s="719"/>
      <c r="BT243" s="719"/>
      <c r="BU243" s="719"/>
      <c r="BV243" s="719"/>
      <c r="BW243" s="719"/>
      <c r="BX243" s="719"/>
      <c r="BY243" s="719"/>
      <c r="BZ243" s="719"/>
      <c r="CA243" s="719"/>
      <c r="CB243" s="719"/>
      <c r="CC243" s="719"/>
      <c r="CD243" s="719"/>
      <c r="CE243" s="719"/>
      <c r="CF243" s="719"/>
      <c r="CG243" s="719"/>
      <c r="CH243" s="719"/>
      <c r="CI243" s="719"/>
      <c r="CJ243" s="719"/>
      <c r="CK243" s="719"/>
      <c r="CL243" s="719"/>
      <c r="CM243" s="719"/>
      <c r="CN243" s="719"/>
      <c r="CO243" s="719"/>
      <c r="CP243" s="719"/>
      <c r="CQ243" s="719"/>
      <c r="CR243" s="216"/>
    </row>
    <row r="244" spans="1:96" s="196" customFormat="1" x14ac:dyDescent="0.2">
      <c r="A244" s="973"/>
      <c r="B244" s="965"/>
      <c r="C244" s="965"/>
      <c r="D244" s="965"/>
      <c r="E244" s="965"/>
      <c r="F244" s="965"/>
      <c r="G244" s="965"/>
      <c r="H244" s="965"/>
      <c r="I244" s="965"/>
      <c r="J244" s="965"/>
      <c r="K244" s="965"/>
      <c r="L244" s="965"/>
      <c r="M244" s="965"/>
      <c r="N244" s="965"/>
      <c r="O244" s="965"/>
      <c r="P244" s="965"/>
      <c r="Q244" s="965"/>
      <c r="R244" s="965"/>
      <c r="S244" s="965"/>
      <c r="T244" s="965"/>
      <c r="U244" s="965"/>
      <c r="V244" s="965"/>
      <c r="W244" s="965"/>
      <c r="X244" s="965"/>
      <c r="Y244" s="965"/>
      <c r="Z244" s="965"/>
      <c r="AA244" s="965"/>
      <c r="AB244" s="965"/>
      <c r="AC244" s="965"/>
      <c r="AD244" s="965"/>
      <c r="AE244" s="965"/>
      <c r="AF244" s="965"/>
      <c r="AG244" s="965"/>
      <c r="AH244" s="965"/>
      <c r="AI244" s="965"/>
      <c r="AJ244" s="965"/>
      <c r="AK244" s="965"/>
      <c r="AL244" s="965"/>
      <c r="AM244" s="965"/>
      <c r="AN244" s="965"/>
      <c r="AO244" s="965"/>
      <c r="AP244" s="965"/>
      <c r="AQ244" s="965"/>
      <c r="AR244" s="965"/>
      <c r="AS244" s="965"/>
      <c r="AT244" s="965"/>
      <c r="AU244" s="965"/>
      <c r="AV244" s="965"/>
      <c r="AW244" s="965"/>
      <c r="AX244" s="965"/>
      <c r="AY244" s="965"/>
      <c r="AZ244" s="965"/>
      <c r="BA244" s="965"/>
      <c r="BB244" s="965"/>
      <c r="BC244" s="965"/>
      <c r="BD244" s="965"/>
      <c r="BE244" s="965"/>
      <c r="BF244" s="965"/>
      <c r="BG244" s="965"/>
      <c r="BH244" s="965"/>
      <c r="BI244" s="965"/>
      <c r="BJ244" s="965"/>
      <c r="BK244" s="965"/>
      <c r="BL244" s="965"/>
      <c r="BM244" s="965"/>
      <c r="BN244" s="965"/>
      <c r="BO244" s="965"/>
      <c r="BP244" s="965"/>
      <c r="BQ244" s="965"/>
      <c r="BR244" s="965"/>
      <c r="BS244" s="965"/>
      <c r="BT244" s="965"/>
      <c r="BU244" s="965"/>
      <c r="BV244" s="965"/>
      <c r="BW244" s="965"/>
      <c r="BX244" s="965"/>
      <c r="BY244" s="965"/>
      <c r="BZ244" s="965"/>
      <c r="CA244" s="965"/>
      <c r="CB244" s="965"/>
      <c r="CC244" s="965"/>
      <c r="CD244" s="965"/>
      <c r="CE244" s="965"/>
      <c r="CF244" s="965"/>
      <c r="CG244" s="965"/>
      <c r="CH244" s="965"/>
      <c r="CI244" s="965"/>
      <c r="CJ244" s="965"/>
      <c r="CK244" s="965"/>
      <c r="CL244" s="965"/>
      <c r="CM244" s="965"/>
      <c r="CN244" s="965"/>
      <c r="CO244" s="965"/>
      <c r="CP244" s="965"/>
      <c r="CQ244" s="965"/>
      <c r="CR244" s="216"/>
    </row>
    <row r="245" spans="1:96" s="196" customFormat="1" x14ac:dyDescent="0.2">
      <c r="A245" s="552" t="s">
        <v>108</v>
      </c>
      <c r="B245" s="552"/>
      <c r="C245" s="552"/>
      <c r="D245" s="552"/>
      <c r="E245" s="552"/>
      <c r="F245" s="552"/>
      <c r="G245" s="552"/>
      <c r="H245" s="552"/>
      <c r="I245" s="552"/>
      <c r="J245" s="552"/>
      <c r="K245" s="552"/>
      <c r="L245" s="552"/>
      <c r="M245" s="552"/>
      <c r="N245" s="552"/>
      <c r="O245" s="552"/>
      <c r="P245" s="552"/>
      <c r="Q245" s="552"/>
      <c r="R245" s="552"/>
      <c r="S245" s="552"/>
      <c r="T245" s="552"/>
      <c r="U245" s="552"/>
      <c r="V245" s="552"/>
      <c r="W245" s="552"/>
      <c r="X245" s="552"/>
      <c r="Y245" s="552"/>
      <c r="Z245" s="552"/>
      <c r="AA245" s="552"/>
      <c r="AB245" s="552"/>
      <c r="AC245" s="552"/>
      <c r="AD245" s="552"/>
      <c r="AE245" s="552"/>
      <c r="AF245" s="552"/>
      <c r="AG245" s="552"/>
      <c r="AH245" s="552"/>
      <c r="AI245" s="552"/>
      <c r="AJ245" s="552"/>
      <c r="AK245" s="552"/>
      <c r="AL245" s="552"/>
      <c r="AM245" s="552"/>
      <c r="AN245" s="552"/>
      <c r="AO245" s="552"/>
      <c r="AP245" s="552"/>
      <c r="AQ245" s="552"/>
      <c r="AR245" s="552"/>
      <c r="AS245" s="552"/>
      <c r="AT245" s="552"/>
      <c r="AU245" s="552"/>
      <c r="AV245" s="552"/>
      <c r="AW245" s="552"/>
      <c r="AX245" s="552"/>
      <c r="AY245" s="552"/>
      <c r="AZ245" s="552"/>
      <c r="BA245" s="552"/>
      <c r="BB245" s="552"/>
      <c r="BC245" s="552"/>
      <c r="BD245" s="552"/>
      <c r="BE245" s="552"/>
      <c r="BF245" s="552"/>
      <c r="BG245" s="552"/>
      <c r="BH245" s="552"/>
      <c r="BI245" s="552"/>
      <c r="BJ245" s="552"/>
      <c r="BK245" s="552"/>
      <c r="BL245" s="552"/>
      <c r="BM245" s="552"/>
      <c r="BN245" s="552"/>
      <c r="BO245" s="552"/>
      <c r="BP245" s="552"/>
      <c r="BQ245" s="552"/>
      <c r="BR245" s="552"/>
      <c r="BS245" s="552"/>
      <c r="BT245" s="552"/>
      <c r="BU245" s="552"/>
      <c r="BV245" s="552"/>
      <c r="BW245" s="552"/>
      <c r="BX245" s="552"/>
      <c r="BY245" s="552"/>
      <c r="BZ245" s="552"/>
      <c r="CA245" s="552"/>
      <c r="CB245" s="552"/>
      <c r="CC245" s="552"/>
      <c r="CD245" s="552"/>
      <c r="CE245" s="552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  <c r="CR245" s="216"/>
    </row>
    <row r="246" spans="1:96" s="196" customFormat="1" x14ac:dyDescent="0.2">
      <c r="A246" s="723" t="s">
        <v>109</v>
      </c>
      <c r="B246" s="723"/>
      <c r="C246" s="723"/>
      <c r="D246" s="723"/>
      <c r="E246" s="723"/>
      <c r="F246" s="723"/>
      <c r="G246" s="723"/>
      <c r="H246" s="723"/>
      <c r="I246" s="723"/>
      <c r="J246" s="723"/>
      <c r="K246" s="723"/>
      <c r="L246" s="723"/>
      <c r="M246" s="723"/>
      <c r="N246" s="723"/>
      <c r="O246" s="723"/>
      <c r="P246" s="723"/>
      <c r="Q246" s="723"/>
      <c r="R246" s="723"/>
      <c r="S246" s="723"/>
      <c r="T246" s="723"/>
      <c r="U246" s="723"/>
      <c r="V246" s="723"/>
      <c r="W246" s="723"/>
      <c r="X246" s="723"/>
      <c r="Y246" s="723"/>
      <c r="Z246" s="723"/>
      <c r="AA246" s="723"/>
      <c r="AB246" s="723"/>
      <c r="AC246" s="723"/>
      <c r="AD246" s="723"/>
      <c r="AE246" s="723"/>
      <c r="AF246" s="723"/>
      <c r="AG246" s="723"/>
      <c r="AH246" s="723"/>
      <c r="AI246" s="723"/>
      <c r="AJ246" s="723"/>
      <c r="AK246" s="723"/>
      <c r="AL246" s="723"/>
      <c r="AM246" s="723"/>
      <c r="AN246" s="723"/>
      <c r="AO246" s="723"/>
      <c r="AP246" s="723"/>
      <c r="AQ246" s="723"/>
      <c r="AR246" s="723"/>
      <c r="AS246" s="723"/>
      <c r="AT246" s="723"/>
      <c r="AU246" s="723"/>
      <c r="AV246" s="723"/>
      <c r="AW246" s="723"/>
      <c r="AX246" s="723"/>
      <c r="AY246" s="723"/>
      <c r="AZ246" s="723"/>
      <c r="BA246" s="723"/>
      <c r="BB246" s="723"/>
      <c r="BC246" s="723"/>
      <c r="BD246" s="723"/>
      <c r="BE246" s="723"/>
      <c r="BF246" s="723"/>
      <c r="BG246" s="723"/>
      <c r="BH246" s="723"/>
      <c r="BI246" s="723"/>
      <c r="BJ246" s="723"/>
      <c r="BK246" s="723"/>
      <c r="BL246" s="723"/>
      <c r="BM246" s="723"/>
      <c r="BN246" s="723"/>
      <c r="BO246" s="723"/>
      <c r="BP246" s="723"/>
      <c r="BQ246" s="723"/>
      <c r="BR246" s="723"/>
      <c r="BS246" s="723"/>
      <c r="BT246" s="723"/>
      <c r="BU246" s="723"/>
      <c r="BV246" s="723"/>
      <c r="BW246" s="723"/>
      <c r="BX246" s="723"/>
      <c r="BY246" s="723"/>
      <c r="BZ246" s="723"/>
      <c r="CA246" s="723"/>
      <c r="CB246" s="723"/>
      <c r="CC246" s="723"/>
      <c r="CD246" s="723"/>
      <c r="CE246" s="723"/>
      <c r="CF246" s="723"/>
      <c r="CG246" s="723"/>
      <c r="CH246" s="723"/>
      <c r="CI246" s="723"/>
      <c r="CJ246" s="723"/>
      <c r="CK246" s="723"/>
      <c r="CL246" s="723"/>
      <c r="CM246" s="723"/>
      <c r="CN246" s="723"/>
      <c r="CO246" s="723"/>
      <c r="CP246" s="723"/>
      <c r="CQ246" s="723"/>
      <c r="CR246" s="216"/>
    </row>
    <row r="247" spans="1:96" s="196" customFormat="1" ht="93.75" customHeight="1" x14ac:dyDescent="0.2">
      <c r="A247" s="724" t="s">
        <v>307</v>
      </c>
      <c r="B247" s="724"/>
      <c r="C247" s="724"/>
      <c r="D247" s="724"/>
      <c r="E247" s="724"/>
      <c r="F247" s="724"/>
      <c r="G247" s="724"/>
      <c r="H247" s="724"/>
      <c r="I247" s="724"/>
      <c r="J247" s="724"/>
      <c r="K247" s="724"/>
      <c r="L247" s="724"/>
      <c r="M247" s="724"/>
      <c r="N247" s="724"/>
      <c r="O247" s="724"/>
      <c r="P247" s="724"/>
      <c r="Q247" s="724"/>
      <c r="R247" s="724"/>
      <c r="S247" s="724"/>
      <c r="T247" s="724"/>
      <c r="U247" s="724"/>
      <c r="V247" s="724"/>
      <c r="W247" s="724"/>
      <c r="X247" s="724"/>
      <c r="Y247" s="724"/>
      <c r="Z247" s="724"/>
      <c r="AA247" s="724"/>
      <c r="AB247" s="724"/>
      <c r="AC247" s="724"/>
      <c r="AD247" s="724"/>
      <c r="AE247" s="724"/>
      <c r="AF247" s="724"/>
      <c r="AG247" s="724"/>
      <c r="AH247" s="724"/>
      <c r="AI247" s="724"/>
      <c r="AJ247" s="724"/>
      <c r="AK247" s="724"/>
      <c r="AL247" s="724"/>
      <c r="AM247" s="724"/>
      <c r="AN247" s="724"/>
      <c r="AO247" s="724"/>
      <c r="AP247" s="724"/>
      <c r="AQ247" s="724"/>
      <c r="AR247" s="724"/>
      <c r="AS247" s="724"/>
      <c r="AT247" s="724"/>
      <c r="AU247" s="724"/>
      <c r="AV247" s="724"/>
      <c r="AW247" s="724"/>
      <c r="AX247" s="724"/>
      <c r="AY247" s="724"/>
      <c r="AZ247" s="724"/>
      <c r="BA247" s="724"/>
      <c r="BB247" s="724"/>
      <c r="BC247" s="724"/>
      <c r="BD247" s="724"/>
      <c r="BE247" s="724"/>
      <c r="BF247" s="724"/>
      <c r="BG247" s="724"/>
      <c r="BH247" s="724"/>
      <c r="BI247" s="724"/>
      <c r="BJ247" s="724"/>
      <c r="BK247" s="724"/>
      <c r="BL247" s="724"/>
      <c r="BM247" s="724"/>
      <c r="BN247" s="724"/>
      <c r="BO247" s="724"/>
      <c r="BP247" s="724"/>
      <c r="BQ247" s="724"/>
      <c r="BR247" s="724"/>
      <c r="BS247" s="724"/>
      <c r="BT247" s="724"/>
      <c r="BU247" s="724"/>
      <c r="BV247" s="724"/>
      <c r="BW247" s="724"/>
      <c r="BX247" s="724"/>
      <c r="BY247" s="724"/>
      <c r="BZ247" s="724"/>
      <c r="CA247" s="724"/>
      <c r="CB247" s="724"/>
      <c r="CC247" s="724"/>
      <c r="CD247" s="724"/>
      <c r="CE247" s="724"/>
      <c r="CF247" s="724"/>
      <c r="CG247" s="724"/>
      <c r="CH247" s="724"/>
      <c r="CI247" s="724"/>
      <c r="CJ247" s="724"/>
      <c r="CK247" s="724"/>
      <c r="CL247" s="724"/>
      <c r="CM247" s="724"/>
      <c r="CN247" s="724"/>
      <c r="CO247" s="724"/>
      <c r="CP247" s="724"/>
      <c r="CQ247" s="724"/>
      <c r="CR247" s="216"/>
    </row>
    <row r="248" spans="1:96" s="196" customFormat="1" x14ac:dyDescent="0.2">
      <c r="A248" s="617" t="s">
        <v>110</v>
      </c>
      <c r="B248" s="617"/>
      <c r="C248" s="617"/>
      <c r="D248" s="617"/>
      <c r="E248" s="617"/>
      <c r="F248" s="617"/>
      <c r="G248" s="617"/>
      <c r="H248" s="617"/>
      <c r="I248" s="617"/>
      <c r="J248" s="617"/>
      <c r="K248" s="617"/>
      <c r="L248" s="617"/>
      <c r="M248" s="617"/>
      <c r="N248" s="617"/>
      <c r="O248" s="617"/>
      <c r="P248" s="617"/>
      <c r="Q248" s="617"/>
      <c r="R248" s="617"/>
      <c r="S248" s="617"/>
      <c r="T248" s="617"/>
      <c r="U248" s="617"/>
      <c r="V248" s="617"/>
      <c r="W248" s="617"/>
      <c r="X248" s="617"/>
      <c r="Y248" s="617"/>
      <c r="Z248" s="617"/>
      <c r="AA248" s="617"/>
      <c r="AB248" s="617"/>
      <c r="AC248" s="617"/>
      <c r="AD248" s="617"/>
      <c r="AE248" s="617"/>
      <c r="AF248" s="617"/>
      <c r="AG248" s="617"/>
      <c r="AH248" s="617"/>
      <c r="AI248" s="617"/>
      <c r="AJ248" s="617"/>
      <c r="AK248" s="617"/>
      <c r="AL248" s="617"/>
      <c r="AM248" s="617"/>
      <c r="AN248" s="617"/>
      <c r="AO248" s="617"/>
      <c r="AP248" s="617"/>
      <c r="AQ248" s="617"/>
      <c r="AR248" s="617"/>
      <c r="AS248" s="617"/>
      <c r="AT248" s="617"/>
      <c r="AU248" s="617"/>
      <c r="AV248" s="617"/>
      <c r="AW248" s="617"/>
      <c r="AX248" s="617"/>
      <c r="AY248" s="617"/>
      <c r="AZ248" s="617"/>
      <c r="BA248" s="617"/>
      <c r="BB248" s="617"/>
      <c r="BC248" s="617"/>
      <c r="BD248" s="617"/>
      <c r="BE248" s="617"/>
      <c r="BF248" s="617"/>
      <c r="BG248" s="617"/>
      <c r="BH248" s="617"/>
      <c r="BI248" s="617"/>
      <c r="BJ248" s="617"/>
      <c r="BK248" s="617"/>
      <c r="BL248" s="617"/>
      <c r="BM248" s="617"/>
      <c r="BN248" s="617"/>
      <c r="BO248" s="617"/>
      <c r="BP248" s="617"/>
      <c r="BQ248" s="617"/>
      <c r="BR248" s="617"/>
      <c r="BS248" s="617"/>
      <c r="BT248" s="617"/>
      <c r="BU248" s="617"/>
      <c r="BV248" s="617"/>
      <c r="BW248" s="617"/>
      <c r="BX248" s="617"/>
      <c r="BY248" s="617"/>
      <c r="BZ248" s="617"/>
      <c r="CA248" s="617"/>
      <c r="CB248" s="617"/>
      <c r="CC248" s="617"/>
      <c r="CD248" s="617"/>
      <c r="CE248" s="617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  <c r="CR248" s="216"/>
    </row>
    <row r="249" spans="1:96" s="196" customFormat="1" x14ac:dyDescent="0.2">
      <c r="A249" s="552" t="s">
        <v>111</v>
      </c>
      <c r="B249" s="552"/>
      <c r="C249" s="552"/>
      <c r="D249" s="552"/>
      <c r="E249" s="552"/>
      <c r="F249" s="552"/>
      <c r="G249" s="552"/>
      <c r="H249" s="552"/>
      <c r="I249" s="552"/>
      <c r="J249" s="552"/>
      <c r="K249" s="552"/>
      <c r="L249" s="552"/>
      <c r="M249" s="552"/>
      <c r="N249" s="552"/>
      <c r="O249" s="552"/>
      <c r="P249" s="552"/>
      <c r="Q249" s="552"/>
      <c r="R249" s="552"/>
      <c r="S249" s="552"/>
      <c r="T249" s="552"/>
      <c r="U249" s="552"/>
      <c r="V249" s="552"/>
      <c r="W249" s="552"/>
      <c r="X249" s="552"/>
      <c r="Y249" s="552"/>
      <c r="Z249" s="552"/>
      <c r="AA249" s="552"/>
      <c r="AB249" s="552"/>
      <c r="AC249" s="552"/>
      <c r="AD249" s="552"/>
      <c r="AE249" s="552"/>
      <c r="AF249" s="552"/>
      <c r="AG249" s="552"/>
      <c r="AH249" s="552"/>
      <c r="AI249" s="552"/>
      <c r="AJ249" s="552"/>
      <c r="AK249" s="552"/>
      <c r="AL249" s="552"/>
      <c r="AM249" s="552"/>
      <c r="AN249" s="552"/>
      <c r="AO249" s="552"/>
      <c r="AP249" s="552"/>
      <c r="AQ249" s="552"/>
      <c r="AR249" s="552"/>
      <c r="AS249" s="552"/>
      <c r="AT249" s="552"/>
      <c r="AU249" s="552"/>
      <c r="AV249" s="552"/>
      <c r="AW249" s="552"/>
      <c r="AX249" s="552"/>
      <c r="AY249" s="552"/>
      <c r="AZ249" s="552"/>
      <c r="BA249" s="552"/>
      <c r="BB249" s="552"/>
      <c r="BC249" s="552"/>
      <c r="BD249" s="552"/>
      <c r="BE249" s="552"/>
      <c r="BF249" s="552"/>
      <c r="BG249" s="552"/>
      <c r="BH249" s="552"/>
      <c r="BI249" s="552"/>
      <c r="BJ249" s="552"/>
      <c r="BK249" s="552"/>
      <c r="BL249" s="552"/>
      <c r="BM249" s="552"/>
      <c r="BN249" s="552"/>
      <c r="BO249" s="552"/>
      <c r="BP249" s="552"/>
      <c r="BQ249" s="552"/>
      <c r="BR249" s="552"/>
      <c r="BS249" s="552"/>
      <c r="BT249" s="552"/>
      <c r="BU249" s="552"/>
      <c r="BV249" s="552"/>
      <c r="BW249" s="552"/>
      <c r="BX249" s="552"/>
      <c r="BY249" s="552"/>
      <c r="BZ249" s="552"/>
      <c r="CA249" s="552"/>
      <c r="CB249" s="552"/>
      <c r="CC249" s="552"/>
      <c r="CD249" s="552"/>
      <c r="CE249" s="552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  <c r="CR249" s="216"/>
    </row>
    <row r="250" spans="1:96" s="196" customFormat="1" ht="7.5" customHeight="1" x14ac:dyDescent="0.2">
      <c r="A250" s="605"/>
      <c r="B250" s="605"/>
      <c r="C250" s="605"/>
      <c r="D250" s="605"/>
      <c r="E250" s="605"/>
      <c r="F250" s="605"/>
      <c r="G250" s="605"/>
      <c r="H250" s="605"/>
      <c r="I250" s="605"/>
      <c r="J250" s="605"/>
      <c r="K250" s="605"/>
      <c r="L250" s="605"/>
      <c r="M250" s="605"/>
      <c r="N250" s="605"/>
      <c r="O250" s="605"/>
      <c r="P250" s="605"/>
      <c r="Q250" s="605"/>
      <c r="R250" s="605"/>
      <c r="S250" s="605"/>
      <c r="T250" s="605"/>
      <c r="U250" s="605"/>
      <c r="V250" s="605"/>
      <c r="W250" s="605"/>
      <c r="X250" s="605"/>
      <c r="Y250" s="605"/>
      <c r="Z250" s="605"/>
      <c r="AA250" s="605"/>
      <c r="AB250" s="605"/>
      <c r="AC250" s="605"/>
      <c r="AD250" s="605"/>
      <c r="AE250" s="605"/>
      <c r="AF250" s="605"/>
      <c r="AG250" s="605"/>
      <c r="AH250" s="605"/>
      <c r="AI250" s="605"/>
      <c r="AJ250" s="605"/>
      <c r="AK250" s="605"/>
      <c r="AL250" s="605"/>
      <c r="AM250" s="605"/>
      <c r="AN250" s="605"/>
      <c r="AO250" s="605"/>
      <c r="AP250" s="605"/>
      <c r="AQ250" s="605"/>
      <c r="AR250" s="605"/>
      <c r="AS250" s="605"/>
      <c r="AT250" s="605"/>
      <c r="AU250" s="605"/>
      <c r="AV250" s="605"/>
      <c r="AW250" s="605"/>
      <c r="AX250" s="605"/>
      <c r="AY250" s="605"/>
      <c r="AZ250" s="605"/>
      <c r="BA250" s="605"/>
      <c r="BB250" s="605"/>
      <c r="BC250" s="605"/>
      <c r="BD250" s="605"/>
      <c r="BE250" s="605"/>
      <c r="BF250" s="605"/>
      <c r="BG250" s="605"/>
      <c r="BH250" s="605"/>
      <c r="BI250" s="605"/>
      <c r="BJ250" s="605"/>
      <c r="BK250" s="605"/>
      <c r="BL250" s="605"/>
      <c r="BM250" s="605"/>
      <c r="BN250" s="605"/>
      <c r="BO250" s="605"/>
      <c r="BP250" s="605"/>
      <c r="BQ250" s="605"/>
      <c r="BR250" s="605"/>
      <c r="BS250" s="605"/>
      <c r="BT250" s="605"/>
      <c r="BU250" s="605"/>
      <c r="BV250" s="605"/>
      <c r="BW250" s="605"/>
      <c r="BX250" s="605"/>
      <c r="BY250" s="605"/>
      <c r="BZ250" s="605"/>
      <c r="CA250" s="605"/>
      <c r="CB250" s="605"/>
      <c r="CC250" s="605"/>
      <c r="CD250" s="605"/>
      <c r="CE250" s="605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  <c r="CR250" s="216"/>
    </row>
    <row r="251" spans="1:96" s="196" customFormat="1" ht="21" customHeight="1" x14ac:dyDescent="0.2">
      <c r="A251" s="667" t="s">
        <v>112</v>
      </c>
      <c r="B251" s="668"/>
      <c r="C251" s="668"/>
      <c r="D251" s="668"/>
      <c r="E251" s="668"/>
      <c r="F251" s="668"/>
      <c r="G251" s="668"/>
      <c r="H251" s="668"/>
      <c r="I251" s="668"/>
      <c r="J251" s="668"/>
      <c r="K251" s="668"/>
      <c r="L251" s="668"/>
      <c r="M251" s="668"/>
      <c r="N251" s="668"/>
      <c r="O251" s="668"/>
      <c r="P251" s="668"/>
      <c r="Q251" s="668"/>
      <c r="R251" s="668"/>
      <c r="S251" s="668"/>
      <c r="T251" s="668"/>
      <c r="U251" s="668"/>
      <c r="V251" s="668"/>
      <c r="W251" s="668"/>
      <c r="X251" s="669"/>
      <c r="Y251" s="667" t="s">
        <v>113</v>
      </c>
      <c r="Z251" s="668"/>
      <c r="AA251" s="668"/>
      <c r="AB251" s="668"/>
      <c r="AC251" s="668"/>
      <c r="AD251" s="668"/>
      <c r="AE251" s="668"/>
      <c r="AF251" s="668"/>
      <c r="AG251" s="668"/>
      <c r="AH251" s="668"/>
      <c r="AI251" s="668"/>
      <c r="AJ251" s="668"/>
      <c r="AK251" s="668"/>
      <c r="AL251" s="668"/>
      <c r="AM251" s="668"/>
      <c r="AN251" s="668"/>
      <c r="AO251" s="668"/>
      <c r="AP251" s="668"/>
      <c r="AQ251" s="668"/>
      <c r="AR251" s="668"/>
      <c r="AS251" s="668"/>
      <c r="AT251" s="668"/>
      <c r="AU251" s="668"/>
      <c r="AV251" s="668"/>
      <c r="AW251" s="668"/>
      <c r="AX251" s="668"/>
      <c r="AY251" s="668"/>
      <c r="AZ251" s="668"/>
      <c r="BA251" s="668"/>
      <c r="BB251" s="668"/>
      <c r="BC251" s="668"/>
      <c r="BD251" s="668"/>
      <c r="BE251" s="668"/>
      <c r="BF251" s="668"/>
      <c r="BG251" s="668"/>
      <c r="BH251" s="668"/>
      <c r="BI251" s="668"/>
      <c r="BJ251" s="668"/>
      <c r="BK251" s="668"/>
      <c r="BL251" s="669"/>
      <c r="BM251" s="667" t="s">
        <v>114</v>
      </c>
      <c r="BN251" s="668"/>
      <c r="BO251" s="668"/>
      <c r="BP251" s="668"/>
      <c r="BQ251" s="668"/>
      <c r="BR251" s="668"/>
      <c r="BS251" s="668"/>
      <c r="BT251" s="668"/>
      <c r="BU251" s="668"/>
      <c r="BV251" s="668"/>
      <c r="BW251" s="668"/>
      <c r="BX251" s="668"/>
      <c r="BY251" s="668"/>
      <c r="BZ251" s="668"/>
      <c r="CA251" s="668"/>
      <c r="CB251" s="668"/>
      <c r="CC251" s="668"/>
      <c r="CD251" s="668"/>
      <c r="CE251" s="668"/>
      <c r="CF251" s="668"/>
      <c r="CG251" s="668"/>
      <c r="CH251" s="668"/>
      <c r="CI251" s="668"/>
      <c r="CJ251" s="668"/>
      <c r="CK251" s="668"/>
      <c r="CL251" s="668"/>
      <c r="CM251" s="668"/>
      <c r="CN251" s="668"/>
      <c r="CO251" s="668"/>
      <c r="CP251" s="668"/>
      <c r="CQ251" s="669"/>
      <c r="CR251" s="216"/>
    </row>
    <row r="252" spans="1:96" s="196" customFormat="1" x14ac:dyDescent="0.2">
      <c r="A252" s="722" t="s">
        <v>30</v>
      </c>
      <c r="B252" s="722"/>
      <c r="C252" s="722"/>
      <c r="D252" s="722"/>
      <c r="E252" s="722"/>
      <c r="F252" s="722"/>
      <c r="G252" s="722"/>
      <c r="H252" s="722"/>
      <c r="I252" s="722"/>
      <c r="J252" s="722"/>
      <c r="K252" s="722"/>
      <c r="L252" s="722"/>
      <c r="M252" s="722"/>
      <c r="N252" s="722"/>
      <c r="O252" s="722"/>
      <c r="P252" s="722"/>
      <c r="Q252" s="722"/>
      <c r="R252" s="722"/>
      <c r="S252" s="722"/>
      <c r="T252" s="722"/>
      <c r="U252" s="722"/>
      <c r="V252" s="722"/>
      <c r="W252" s="722"/>
      <c r="X252" s="722"/>
      <c r="Y252" s="667" t="s">
        <v>55</v>
      </c>
      <c r="Z252" s="668"/>
      <c r="AA252" s="668"/>
      <c r="AB252" s="668"/>
      <c r="AC252" s="668"/>
      <c r="AD252" s="668"/>
      <c r="AE252" s="668"/>
      <c r="AF252" s="668"/>
      <c r="AG252" s="668"/>
      <c r="AH252" s="668"/>
      <c r="AI252" s="668"/>
      <c r="AJ252" s="668"/>
      <c r="AK252" s="668"/>
      <c r="AL252" s="668"/>
      <c r="AM252" s="668"/>
      <c r="AN252" s="668"/>
      <c r="AO252" s="668"/>
      <c r="AP252" s="668"/>
      <c r="AQ252" s="668"/>
      <c r="AR252" s="668"/>
      <c r="AS252" s="668"/>
      <c r="AT252" s="668"/>
      <c r="AU252" s="668"/>
      <c r="AV252" s="668"/>
      <c r="AW252" s="668"/>
      <c r="AX252" s="668"/>
      <c r="AY252" s="668"/>
      <c r="AZ252" s="668"/>
      <c r="BA252" s="668"/>
      <c r="BB252" s="668"/>
      <c r="BC252" s="668"/>
      <c r="BD252" s="668"/>
      <c r="BE252" s="668"/>
      <c r="BF252" s="668"/>
      <c r="BG252" s="668"/>
      <c r="BH252" s="668"/>
      <c r="BI252" s="668"/>
      <c r="BJ252" s="668"/>
      <c r="BK252" s="668"/>
      <c r="BL252" s="669"/>
      <c r="BM252" s="722" t="s">
        <v>56</v>
      </c>
      <c r="BN252" s="722"/>
      <c r="BO252" s="722"/>
      <c r="BP252" s="722"/>
      <c r="BQ252" s="722"/>
      <c r="BR252" s="722"/>
      <c r="BS252" s="722"/>
      <c r="BT252" s="722"/>
      <c r="BU252" s="722"/>
      <c r="BV252" s="722"/>
      <c r="BW252" s="722"/>
      <c r="BX252" s="722"/>
      <c r="BY252" s="722"/>
      <c r="BZ252" s="722"/>
      <c r="CA252" s="722"/>
      <c r="CB252" s="722"/>
      <c r="CC252" s="722"/>
      <c r="CD252" s="722"/>
      <c r="CE252" s="722"/>
      <c r="CF252" s="722"/>
      <c r="CG252" s="722"/>
      <c r="CH252" s="722"/>
      <c r="CI252" s="722"/>
      <c r="CJ252" s="722"/>
      <c r="CK252" s="722"/>
      <c r="CL252" s="722"/>
      <c r="CM252" s="722"/>
      <c r="CN252" s="722"/>
      <c r="CO252" s="722"/>
      <c r="CP252" s="722"/>
      <c r="CQ252" s="722"/>
      <c r="CR252" s="216"/>
    </row>
    <row r="253" spans="1:96" s="196" customFormat="1" ht="54" customHeight="1" x14ac:dyDescent="0.2">
      <c r="A253" s="719" t="s">
        <v>299</v>
      </c>
      <c r="B253" s="719"/>
      <c r="C253" s="719"/>
      <c r="D253" s="719"/>
      <c r="E253" s="719"/>
      <c r="F253" s="719"/>
      <c r="G253" s="719"/>
      <c r="H253" s="719"/>
      <c r="I253" s="719"/>
      <c r="J253" s="719"/>
      <c r="K253" s="719"/>
      <c r="L253" s="719"/>
      <c r="M253" s="719"/>
      <c r="N253" s="719"/>
      <c r="O253" s="719"/>
      <c r="P253" s="719"/>
      <c r="Q253" s="719"/>
      <c r="R253" s="719"/>
      <c r="S253" s="719"/>
      <c r="T253" s="719"/>
      <c r="U253" s="719"/>
      <c r="V253" s="719"/>
      <c r="W253" s="719"/>
      <c r="X253" s="719"/>
      <c r="Y253" s="720" t="s">
        <v>115</v>
      </c>
      <c r="Z253" s="720"/>
      <c r="AA253" s="720"/>
      <c r="AB253" s="720"/>
      <c r="AC253" s="720"/>
      <c r="AD253" s="720"/>
      <c r="AE253" s="720"/>
      <c r="AF253" s="720"/>
      <c r="AG253" s="720"/>
      <c r="AH253" s="720"/>
      <c r="AI253" s="720"/>
      <c r="AJ253" s="720"/>
      <c r="AK253" s="720"/>
      <c r="AL253" s="720"/>
      <c r="AM253" s="720"/>
      <c r="AN253" s="720"/>
      <c r="AO253" s="720"/>
      <c r="AP253" s="720"/>
      <c r="AQ253" s="720"/>
      <c r="AR253" s="720"/>
      <c r="AS253" s="720"/>
      <c r="AT253" s="720"/>
      <c r="AU253" s="720"/>
      <c r="AV253" s="720"/>
      <c r="AW253" s="720"/>
      <c r="AX253" s="720"/>
      <c r="AY253" s="720"/>
      <c r="AZ253" s="720"/>
      <c r="BA253" s="720"/>
      <c r="BB253" s="720"/>
      <c r="BC253" s="720"/>
      <c r="BD253" s="720"/>
      <c r="BE253" s="720"/>
      <c r="BF253" s="720"/>
      <c r="BG253" s="720"/>
      <c r="BH253" s="720"/>
      <c r="BI253" s="720"/>
      <c r="BJ253" s="720"/>
      <c r="BK253" s="720"/>
      <c r="BL253" s="720"/>
      <c r="BM253" s="719" t="s">
        <v>116</v>
      </c>
      <c r="BN253" s="719"/>
      <c r="BO253" s="719"/>
      <c r="BP253" s="719"/>
      <c r="BQ253" s="719"/>
      <c r="BR253" s="719"/>
      <c r="BS253" s="719"/>
      <c r="BT253" s="719"/>
      <c r="BU253" s="719"/>
      <c r="BV253" s="719"/>
      <c r="BW253" s="719"/>
      <c r="BX253" s="719"/>
      <c r="BY253" s="719"/>
      <c r="BZ253" s="719"/>
      <c r="CA253" s="719"/>
      <c r="CB253" s="719"/>
      <c r="CC253" s="719"/>
      <c r="CD253" s="719"/>
      <c r="CE253" s="719"/>
      <c r="CF253" s="719"/>
      <c r="CG253" s="719"/>
      <c r="CH253" s="719"/>
      <c r="CI253" s="719"/>
      <c r="CJ253" s="719"/>
      <c r="CK253" s="719"/>
      <c r="CL253" s="719"/>
      <c r="CM253" s="719"/>
      <c r="CN253" s="719"/>
      <c r="CO253" s="719"/>
      <c r="CP253" s="719"/>
      <c r="CQ253" s="719"/>
      <c r="CR253" s="216"/>
    </row>
    <row r="254" spans="1:96" s="196" customFormat="1" ht="64.5" customHeight="1" x14ac:dyDescent="0.2">
      <c r="A254" s="690" t="s">
        <v>300</v>
      </c>
      <c r="B254" s="551"/>
      <c r="C254" s="551"/>
      <c r="D254" s="551"/>
      <c r="E254" s="551"/>
      <c r="F254" s="551"/>
      <c r="G254" s="551"/>
      <c r="H254" s="551"/>
      <c r="I254" s="551"/>
      <c r="J254" s="551"/>
      <c r="K254" s="551"/>
      <c r="L254" s="551"/>
      <c r="M254" s="551"/>
      <c r="N254" s="551"/>
      <c r="O254" s="551"/>
      <c r="P254" s="551"/>
      <c r="Q254" s="551"/>
      <c r="R254" s="551"/>
      <c r="S254" s="551"/>
      <c r="T254" s="551"/>
      <c r="U254" s="551"/>
      <c r="V254" s="551"/>
      <c r="W254" s="551"/>
      <c r="X254" s="691"/>
      <c r="Y254" s="725" t="s">
        <v>117</v>
      </c>
      <c r="Z254" s="726"/>
      <c r="AA254" s="726"/>
      <c r="AB254" s="726"/>
      <c r="AC254" s="726"/>
      <c r="AD254" s="726"/>
      <c r="AE254" s="726"/>
      <c r="AF254" s="726"/>
      <c r="AG254" s="726"/>
      <c r="AH254" s="726"/>
      <c r="AI254" s="726"/>
      <c r="AJ254" s="726"/>
      <c r="AK254" s="726"/>
      <c r="AL254" s="726"/>
      <c r="AM254" s="726"/>
      <c r="AN254" s="726"/>
      <c r="AO254" s="726"/>
      <c r="AP254" s="726"/>
      <c r="AQ254" s="726"/>
      <c r="AR254" s="726"/>
      <c r="AS254" s="726"/>
      <c r="AT254" s="726"/>
      <c r="AU254" s="726"/>
      <c r="AV254" s="726"/>
      <c r="AW254" s="726"/>
      <c r="AX254" s="726"/>
      <c r="AY254" s="726"/>
      <c r="AZ254" s="726"/>
      <c r="BA254" s="726"/>
      <c r="BB254" s="726"/>
      <c r="BC254" s="726"/>
      <c r="BD254" s="726"/>
      <c r="BE254" s="726"/>
      <c r="BF254" s="726"/>
      <c r="BG254" s="726"/>
      <c r="BH254" s="726"/>
      <c r="BI254" s="726"/>
      <c r="BJ254" s="726"/>
      <c r="BK254" s="726"/>
      <c r="BL254" s="727"/>
      <c r="BM254" s="719" t="s">
        <v>118</v>
      </c>
      <c r="BN254" s="719"/>
      <c r="BO254" s="719"/>
      <c r="BP254" s="719"/>
      <c r="BQ254" s="719"/>
      <c r="BR254" s="719"/>
      <c r="BS254" s="719"/>
      <c r="BT254" s="719"/>
      <c r="BU254" s="719"/>
      <c r="BV254" s="719"/>
      <c r="BW254" s="719"/>
      <c r="BX254" s="719"/>
      <c r="BY254" s="719"/>
      <c r="BZ254" s="719"/>
      <c r="CA254" s="719"/>
      <c r="CB254" s="719"/>
      <c r="CC254" s="719"/>
      <c r="CD254" s="719"/>
      <c r="CE254" s="719"/>
      <c r="CF254" s="719"/>
      <c r="CG254" s="719"/>
      <c r="CH254" s="719"/>
      <c r="CI254" s="719"/>
      <c r="CJ254" s="719"/>
      <c r="CK254" s="719"/>
      <c r="CL254" s="719"/>
      <c r="CM254" s="719"/>
      <c r="CN254" s="719"/>
      <c r="CO254" s="719"/>
      <c r="CP254" s="719"/>
      <c r="CQ254" s="719"/>
      <c r="CR254" s="216"/>
    </row>
    <row r="255" spans="1:96" s="196" customFormat="1" ht="30" customHeight="1" x14ac:dyDescent="0.2">
      <c r="A255" s="719" t="s">
        <v>119</v>
      </c>
      <c r="B255" s="719"/>
      <c r="C255" s="719"/>
      <c r="D255" s="719"/>
      <c r="E255" s="719"/>
      <c r="F255" s="719"/>
      <c r="G255" s="719"/>
      <c r="H255" s="719"/>
      <c r="I255" s="719"/>
      <c r="J255" s="719"/>
      <c r="K255" s="719"/>
      <c r="L255" s="719"/>
      <c r="M255" s="719"/>
      <c r="N255" s="719"/>
      <c r="O255" s="719"/>
      <c r="P255" s="719"/>
      <c r="Q255" s="719"/>
      <c r="R255" s="719"/>
      <c r="S255" s="719"/>
      <c r="T255" s="719"/>
      <c r="U255" s="719"/>
      <c r="V255" s="719"/>
      <c r="W255" s="719"/>
      <c r="X255" s="719"/>
      <c r="Y255" s="720" t="s">
        <v>117</v>
      </c>
      <c r="Z255" s="720"/>
      <c r="AA255" s="720"/>
      <c r="AB255" s="720"/>
      <c r="AC255" s="720"/>
      <c r="AD255" s="720"/>
      <c r="AE255" s="720"/>
      <c r="AF255" s="720"/>
      <c r="AG255" s="720"/>
      <c r="AH255" s="720"/>
      <c r="AI255" s="720"/>
      <c r="AJ255" s="720"/>
      <c r="AK255" s="720"/>
      <c r="AL255" s="720"/>
      <c r="AM255" s="720"/>
      <c r="AN255" s="720"/>
      <c r="AO255" s="720"/>
      <c r="AP255" s="720"/>
      <c r="AQ255" s="720"/>
      <c r="AR255" s="720"/>
      <c r="AS255" s="720"/>
      <c r="AT255" s="720"/>
      <c r="AU255" s="720"/>
      <c r="AV255" s="720"/>
      <c r="AW255" s="720"/>
      <c r="AX255" s="720"/>
      <c r="AY255" s="720"/>
      <c r="AZ255" s="720"/>
      <c r="BA255" s="720"/>
      <c r="BB255" s="720"/>
      <c r="BC255" s="720"/>
      <c r="BD255" s="720"/>
      <c r="BE255" s="720"/>
      <c r="BF255" s="720"/>
      <c r="BG255" s="720"/>
      <c r="BH255" s="720"/>
      <c r="BI255" s="720"/>
      <c r="BJ255" s="720"/>
      <c r="BK255" s="720"/>
      <c r="BL255" s="720"/>
      <c r="BM255" s="719" t="s">
        <v>120</v>
      </c>
      <c r="BN255" s="719"/>
      <c r="BO255" s="719"/>
      <c r="BP255" s="719"/>
      <c r="BQ255" s="719"/>
      <c r="BR255" s="719"/>
      <c r="BS255" s="719"/>
      <c r="BT255" s="719"/>
      <c r="BU255" s="719"/>
      <c r="BV255" s="719"/>
      <c r="BW255" s="719"/>
      <c r="BX255" s="719"/>
      <c r="BY255" s="719"/>
      <c r="BZ255" s="719"/>
      <c r="CA255" s="719"/>
      <c r="CB255" s="719"/>
      <c r="CC255" s="719"/>
      <c r="CD255" s="719"/>
      <c r="CE255" s="719"/>
      <c r="CF255" s="719"/>
      <c r="CG255" s="719"/>
      <c r="CH255" s="719"/>
      <c r="CI255" s="719"/>
      <c r="CJ255" s="719"/>
      <c r="CK255" s="719"/>
      <c r="CL255" s="719"/>
      <c r="CM255" s="719"/>
      <c r="CN255" s="719"/>
      <c r="CO255" s="719"/>
      <c r="CP255" s="719"/>
      <c r="CQ255" s="719"/>
      <c r="CR255" s="216"/>
    </row>
    <row r="256" spans="1:96" s="196" customFormat="1" x14ac:dyDescent="0.2">
      <c r="A256" s="752" t="s">
        <v>313</v>
      </c>
      <c r="B256" s="752"/>
      <c r="C256" s="752"/>
      <c r="D256" s="752"/>
      <c r="E256" s="752"/>
      <c r="F256" s="752"/>
      <c r="G256" s="752"/>
      <c r="H256" s="752"/>
      <c r="I256" s="752"/>
      <c r="J256" s="752"/>
      <c r="K256" s="752"/>
      <c r="L256" s="752"/>
      <c r="M256" s="752"/>
      <c r="N256" s="752"/>
      <c r="O256" s="752"/>
      <c r="P256" s="752"/>
      <c r="Q256" s="752"/>
      <c r="R256" s="752"/>
      <c r="S256" s="752"/>
      <c r="T256" s="752"/>
      <c r="U256" s="752"/>
      <c r="V256" s="752"/>
      <c r="W256" s="752"/>
      <c r="X256" s="752"/>
      <c r="Y256" s="752"/>
      <c r="Z256" s="752"/>
      <c r="AA256" s="752"/>
      <c r="AB256" s="752"/>
      <c r="AC256" s="752"/>
      <c r="AD256" s="752"/>
      <c r="AE256" s="752"/>
      <c r="AF256" s="752"/>
      <c r="AG256" s="752"/>
      <c r="AH256" s="752"/>
      <c r="AI256" s="752"/>
      <c r="AJ256" s="752"/>
      <c r="AK256" s="752"/>
      <c r="AL256" s="752"/>
      <c r="AM256" s="752"/>
      <c r="AN256" s="752"/>
      <c r="AO256" s="752"/>
      <c r="AP256" s="752"/>
      <c r="AQ256" s="752"/>
      <c r="AR256" s="752"/>
      <c r="AS256" s="752"/>
      <c r="AT256" s="752"/>
      <c r="AU256" s="752"/>
      <c r="AV256" s="752"/>
      <c r="AW256" s="752"/>
      <c r="AX256" s="752"/>
      <c r="AY256" s="752"/>
      <c r="AZ256" s="752"/>
      <c r="BA256" s="752"/>
      <c r="BB256" s="752"/>
      <c r="BC256" s="752"/>
      <c r="BD256" s="752"/>
      <c r="BE256" s="752"/>
      <c r="BF256" s="752"/>
      <c r="BG256" s="752"/>
      <c r="BH256" s="752"/>
      <c r="BI256" s="752"/>
      <c r="BJ256" s="752"/>
      <c r="BK256" s="752"/>
      <c r="BL256" s="752"/>
      <c r="BM256" s="752"/>
      <c r="BN256" s="752"/>
      <c r="BO256" s="752"/>
      <c r="BP256" s="752"/>
      <c r="BQ256" s="752"/>
      <c r="BR256" s="752"/>
      <c r="BS256" s="752"/>
      <c r="BT256" s="752"/>
      <c r="BU256" s="752"/>
      <c r="BV256" s="752"/>
      <c r="BW256" s="752"/>
      <c r="BX256" s="752"/>
      <c r="BY256" s="752"/>
      <c r="BZ256" s="752"/>
      <c r="CA256" s="752"/>
      <c r="CB256" s="752"/>
      <c r="CC256" s="752"/>
      <c r="CD256" s="752"/>
      <c r="CE256" s="752"/>
      <c r="CF256" s="752"/>
      <c r="CG256" s="752"/>
      <c r="CH256" s="752"/>
      <c r="CI256" s="752"/>
      <c r="CJ256" s="752"/>
      <c r="CK256" s="752"/>
      <c r="CL256" s="752"/>
      <c r="CM256" s="752"/>
      <c r="CN256" s="752"/>
      <c r="CO256" s="752"/>
      <c r="CP256" s="752"/>
      <c r="CQ256" s="752"/>
      <c r="CR256" s="216"/>
    </row>
    <row r="257" spans="1:96" s="196" customFormat="1" ht="25.5" customHeight="1" x14ac:dyDescent="0.2">
      <c r="A257" s="786" t="s">
        <v>312</v>
      </c>
      <c r="B257" s="786"/>
      <c r="C257" s="786"/>
      <c r="D257" s="786"/>
      <c r="E257" s="786"/>
      <c r="F257" s="786"/>
      <c r="G257" s="786"/>
      <c r="H257" s="786"/>
      <c r="I257" s="786"/>
      <c r="J257" s="786"/>
      <c r="K257" s="786"/>
      <c r="L257" s="786"/>
      <c r="M257" s="786"/>
      <c r="N257" s="786"/>
      <c r="O257" s="786"/>
      <c r="P257" s="786"/>
      <c r="Q257" s="786"/>
      <c r="R257" s="786"/>
      <c r="S257" s="786"/>
      <c r="T257" s="786"/>
      <c r="U257" s="786"/>
      <c r="V257" s="786"/>
      <c r="W257" s="786"/>
      <c r="X257" s="786"/>
      <c r="Y257" s="786"/>
      <c r="Z257" s="786"/>
      <c r="AA257" s="786"/>
      <c r="AB257" s="786"/>
      <c r="AC257" s="786"/>
      <c r="AD257" s="786"/>
      <c r="AE257" s="786"/>
      <c r="AF257" s="786"/>
      <c r="AG257" s="786"/>
      <c r="AH257" s="786"/>
      <c r="AI257" s="786"/>
      <c r="AJ257" s="786"/>
      <c r="AK257" s="786"/>
      <c r="AL257" s="786"/>
      <c r="AM257" s="786"/>
      <c r="AN257" s="786"/>
      <c r="AO257" s="786"/>
      <c r="AP257" s="786"/>
      <c r="AQ257" s="786"/>
      <c r="AR257" s="786"/>
      <c r="AS257" s="786"/>
      <c r="AT257" s="786"/>
      <c r="AU257" s="786"/>
      <c r="AV257" s="786"/>
      <c r="AW257" s="786"/>
      <c r="AX257" s="786"/>
      <c r="AY257" s="786"/>
      <c r="AZ257" s="786"/>
      <c r="BA257" s="786"/>
      <c r="BB257" s="786"/>
      <c r="BC257" s="786"/>
      <c r="BD257" s="786"/>
      <c r="BE257" s="786"/>
      <c r="BF257" s="786"/>
      <c r="BG257" s="786"/>
      <c r="BH257" s="786"/>
      <c r="BI257" s="786"/>
      <c r="BJ257" s="786"/>
      <c r="BK257" s="786"/>
      <c r="BL257" s="786"/>
      <c r="BM257" s="786"/>
      <c r="BN257" s="786"/>
      <c r="BO257" s="786"/>
      <c r="BP257" s="786"/>
      <c r="BQ257" s="786"/>
      <c r="BR257" s="786"/>
      <c r="BS257" s="786"/>
      <c r="BT257" s="786"/>
      <c r="BU257" s="786"/>
      <c r="BV257" s="786"/>
      <c r="BW257" s="786"/>
      <c r="BX257" s="786"/>
      <c r="BY257" s="786"/>
      <c r="BZ257" s="786"/>
      <c r="CA257" s="786"/>
      <c r="CB257" s="786"/>
      <c r="CC257" s="786"/>
      <c r="CD257" s="786"/>
      <c r="CE257" s="786"/>
      <c r="CF257" s="786"/>
      <c r="CG257" s="786"/>
      <c r="CH257" s="786"/>
      <c r="CI257" s="786"/>
      <c r="CJ257" s="786"/>
      <c r="CK257" s="786"/>
      <c r="CL257" s="786"/>
      <c r="CM257" s="786"/>
      <c r="CN257" s="786"/>
      <c r="CO257" s="786"/>
      <c r="CP257" s="786"/>
      <c r="CQ257" s="786"/>
      <c r="CR257" s="216"/>
    </row>
    <row r="258" spans="1:96" s="196" customFormat="1" ht="13.5" customHeight="1" x14ac:dyDescent="0.2">
      <c r="A258" s="815" t="s">
        <v>123</v>
      </c>
      <c r="B258" s="815"/>
      <c r="C258" s="815"/>
      <c r="D258" s="815"/>
      <c r="E258" s="815"/>
      <c r="F258" s="815"/>
      <c r="G258" s="815"/>
      <c r="H258" s="815"/>
      <c r="I258" s="815"/>
      <c r="J258" s="815"/>
      <c r="K258" s="815"/>
      <c r="L258" s="815"/>
      <c r="M258" s="815"/>
      <c r="N258" s="815"/>
      <c r="O258" s="815"/>
      <c r="P258" s="815"/>
      <c r="Q258" s="815"/>
      <c r="R258" s="815"/>
      <c r="S258" s="815"/>
      <c r="T258" s="815"/>
      <c r="U258" s="815"/>
      <c r="V258" s="815"/>
      <c r="W258" s="815"/>
      <c r="X258" s="815"/>
      <c r="Y258" s="815"/>
      <c r="Z258" s="815"/>
      <c r="AA258" s="815"/>
      <c r="AB258" s="815"/>
      <c r="AC258" s="815"/>
      <c r="AD258" s="815"/>
      <c r="AE258" s="815"/>
      <c r="AF258" s="815"/>
      <c r="AG258" s="815"/>
      <c r="AH258" s="815"/>
      <c r="AI258" s="815"/>
      <c r="AJ258" s="815"/>
      <c r="AK258" s="815"/>
      <c r="AL258" s="815"/>
      <c r="AM258" s="815"/>
      <c r="AN258" s="815"/>
      <c r="AO258" s="815"/>
      <c r="AP258" s="815"/>
      <c r="AQ258" s="815"/>
      <c r="AR258" s="815"/>
      <c r="AS258" s="815"/>
      <c r="AT258" s="815"/>
      <c r="AU258" s="815"/>
      <c r="AV258" s="815"/>
      <c r="AW258" s="815"/>
      <c r="AX258" s="815"/>
      <c r="AY258" s="815"/>
      <c r="AZ258" s="815"/>
      <c r="BA258" s="815"/>
      <c r="BB258" s="815"/>
      <c r="BC258" s="815"/>
      <c r="BD258" s="815"/>
      <c r="BE258" s="815"/>
      <c r="BF258" s="815"/>
      <c r="BG258" s="815"/>
      <c r="BH258" s="815"/>
      <c r="BI258" s="815"/>
      <c r="BJ258" s="815"/>
      <c r="BK258" s="815"/>
      <c r="BL258" s="815"/>
      <c r="BM258" s="815"/>
      <c r="BN258" s="815"/>
      <c r="BO258" s="815"/>
      <c r="BP258" s="815"/>
      <c r="BQ258" s="815"/>
      <c r="BR258" s="815"/>
      <c r="BS258" s="815"/>
      <c r="BT258" s="815"/>
      <c r="BU258" s="815"/>
      <c r="BV258" s="815"/>
      <c r="BW258" s="815"/>
      <c r="BX258" s="815"/>
      <c r="BY258" s="815"/>
      <c r="BZ258" s="815"/>
      <c r="CA258" s="815"/>
      <c r="CB258" s="815"/>
      <c r="CC258" s="815"/>
      <c r="CD258" s="815"/>
      <c r="CE258" s="815"/>
      <c r="CF258" s="815"/>
      <c r="CG258" s="815"/>
      <c r="CH258" s="815"/>
      <c r="CI258" s="815"/>
      <c r="CJ258" s="815"/>
      <c r="CK258" s="815"/>
      <c r="CL258" s="815"/>
      <c r="CM258" s="815"/>
      <c r="CN258" s="815"/>
      <c r="CO258" s="815"/>
      <c r="CP258" s="815"/>
      <c r="CQ258" s="815"/>
      <c r="CR258" s="216"/>
    </row>
    <row r="259" spans="1:96" s="196" customFormat="1" ht="25.5" customHeight="1" x14ac:dyDescent="0.2">
      <c r="A259" s="786" t="s">
        <v>124</v>
      </c>
      <c r="B259" s="786"/>
      <c r="C259" s="786"/>
      <c r="D259" s="786"/>
      <c r="E259" s="786"/>
      <c r="F259" s="786"/>
      <c r="G259" s="786"/>
      <c r="H259" s="786"/>
      <c r="I259" s="786"/>
      <c r="J259" s="786"/>
      <c r="K259" s="786"/>
      <c r="L259" s="786"/>
      <c r="M259" s="786"/>
      <c r="N259" s="786"/>
      <c r="O259" s="786"/>
      <c r="P259" s="786"/>
      <c r="Q259" s="786"/>
      <c r="R259" s="786"/>
      <c r="S259" s="786"/>
      <c r="T259" s="786"/>
      <c r="U259" s="786"/>
      <c r="V259" s="786"/>
      <c r="W259" s="786"/>
      <c r="X259" s="786"/>
      <c r="Y259" s="786"/>
      <c r="Z259" s="786"/>
      <c r="AA259" s="786"/>
      <c r="AB259" s="786"/>
      <c r="AC259" s="786"/>
      <c r="AD259" s="786"/>
      <c r="AE259" s="786"/>
      <c r="AF259" s="786"/>
      <c r="AG259" s="786"/>
      <c r="AH259" s="786"/>
      <c r="AI259" s="786"/>
      <c r="AJ259" s="786"/>
      <c r="AK259" s="786"/>
      <c r="AL259" s="786"/>
      <c r="AM259" s="786"/>
      <c r="AN259" s="786"/>
      <c r="AO259" s="786"/>
      <c r="AP259" s="786"/>
      <c r="AQ259" s="786"/>
      <c r="AR259" s="786"/>
      <c r="AS259" s="786"/>
      <c r="AT259" s="786"/>
      <c r="AU259" s="786"/>
      <c r="AV259" s="786"/>
      <c r="AW259" s="786"/>
      <c r="AX259" s="786"/>
      <c r="AY259" s="786"/>
      <c r="AZ259" s="786"/>
      <c r="BA259" s="786"/>
      <c r="BB259" s="786"/>
      <c r="BC259" s="786"/>
      <c r="BD259" s="786"/>
      <c r="BE259" s="786"/>
      <c r="BF259" s="786"/>
      <c r="BG259" s="786"/>
      <c r="BH259" s="786"/>
      <c r="BI259" s="786"/>
      <c r="BJ259" s="786"/>
      <c r="BK259" s="786"/>
      <c r="BL259" s="786"/>
      <c r="BM259" s="786"/>
      <c r="BN259" s="786"/>
      <c r="BO259" s="786"/>
      <c r="BP259" s="786"/>
      <c r="BQ259" s="786"/>
      <c r="BR259" s="786"/>
      <c r="BS259" s="786"/>
      <c r="BT259" s="786"/>
      <c r="BU259" s="786"/>
      <c r="BV259" s="786"/>
      <c r="BW259" s="786"/>
      <c r="BX259" s="786"/>
      <c r="BY259" s="786"/>
      <c r="BZ259" s="786"/>
      <c r="CA259" s="786"/>
      <c r="CB259" s="786"/>
      <c r="CC259" s="786"/>
      <c r="CD259" s="786"/>
      <c r="CE259" s="786"/>
      <c r="CF259" s="786"/>
      <c r="CG259" s="786"/>
      <c r="CH259" s="786"/>
      <c r="CI259" s="786"/>
      <c r="CJ259" s="786"/>
      <c r="CK259" s="786"/>
      <c r="CL259" s="786"/>
      <c r="CM259" s="786"/>
      <c r="CN259" s="786"/>
      <c r="CO259" s="786"/>
      <c r="CP259" s="786"/>
      <c r="CQ259" s="786"/>
      <c r="CR259" s="216"/>
    </row>
    <row r="260" spans="1:96" s="88" customFormat="1" ht="11.25" customHeight="1" x14ac:dyDescent="0.2">
      <c r="A260" s="446"/>
      <c r="B260" s="446"/>
      <c r="C260" s="446"/>
      <c r="D260" s="446"/>
      <c r="E260" s="446"/>
      <c r="F260" s="446"/>
      <c r="G260" s="446"/>
      <c r="H260" s="446"/>
      <c r="I260" s="446"/>
      <c r="J260" s="446"/>
      <c r="K260" s="446"/>
      <c r="L260" s="446"/>
      <c r="M260" s="446"/>
      <c r="N260" s="446"/>
      <c r="O260" s="446"/>
      <c r="P260" s="446"/>
      <c r="Q260" s="446"/>
      <c r="R260" s="446"/>
      <c r="S260" s="446"/>
      <c r="T260" s="446"/>
      <c r="U260" s="446"/>
      <c r="V260" s="446"/>
      <c r="W260" s="446"/>
      <c r="X260" s="446"/>
      <c r="Y260" s="446"/>
      <c r="Z260" s="446"/>
      <c r="AA260" s="446"/>
      <c r="AB260" s="446"/>
      <c r="AC260" s="446"/>
      <c r="AD260" s="446"/>
      <c r="AE260" s="446"/>
      <c r="AF260" s="446"/>
      <c r="AG260" s="446"/>
      <c r="AH260" s="446"/>
      <c r="AI260" s="446"/>
      <c r="AJ260" s="446"/>
      <c r="AK260" s="446"/>
      <c r="AL260" s="446"/>
      <c r="AM260" s="446"/>
      <c r="AN260" s="446"/>
      <c r="AO260" s="446"/>
      <c r="AP260" s="446"/>
      <c r="AQ260" s="446"/>
      <c r="AR260" s="446"/>
      <c r="AS260" s="446"/>
      <c r="AT260" s="446"/>
      <c r="AU260" s="446"/>
      <c r="AV260" s="446"/>
      <c r="AW260" s="446"/>
      <c r="AX260" s="446"/>
      <c r="AY260" s="446"/>
      <c r="AZ260" s="446"/>
      <c r="BA260" s="446"/>
      <c r="BB260" s="446"/>
      <c r="BC260" s="446"/>
      <c r="BD260" s="446"/>
      <c r="BE260" s="446"/>
      <c r="BF260" s="446"/>
      <c r="BG260" s="446"/>
      <c r="BH260" s="446"/>
      <c r="BI260" s="446"/>
      <c r="BJ260" s="446"/>
      <c r="BK260" s="446"/>
      <c r="BL260" s="446"/>
      <c r="BM260" s="446"/>
      <c r="BN260" s="446"/>
      <c r="BO260" s="446"/>
      <c r="BP260" s="446"/>
      <c r="BQ260" s="446"/>
      <c r="BR260" s="446"/>
      <c r="BS260" s="446"/>
      <c r="BT260" s="446"/>
      <c r="BU260" s="446"/>
      <c r="BV260" s="446"/>
      <c r="BW260" s="446"/>
      <c r="BX260" s="446"/>
      <c r="BY260" s="446"/>
      <c r="BZ260" s="446"/>
      <c r="CA260" s="446"/>
      <c r="CB260" s="446"/>
      <c r="CC260" s="446"/>
      <c r="CD260" s="446"/>
      <c r="CE260" s="446"/>
      <c r="CF260" s="450"/>
      <c r="CG260" s="450"/>
      <c r="CH260" s="450"/>
      <c r="CI260" s="450"/>
      <c r="CJ260" s="450"/>
      <c r="CK260" s="450"/>
      <c r="CL260" s="450"/>
      <c r="CM260" s="450"/>
      <c r="CN260" s="450"/>
      <c r="CO260" s="450"/>
      <c r="CP260" s="450"/>
      <c r="CQ260" s="450"/>
      <c r="CR260" s="216"/>
    </row>
    <row r="261" spans="1:96" s="451" customFormat="1" ht="16.5" customHeight="1" x14ac:dyDescent="0.2">
      <c r="A261" s="581" t="s">
        <v>29</v>
      </c>
      <c r="B261" s="581"/>
      <c r="C261" s="581"/>
      <c r="D261" s="581"/>
      <c r="E261" s="581"/>
      <c r="F261" s="581"/>
      <c r="G261" s="581"/>
      <c r="H261" s="581"/>
      <c r="I261" s="581"/>
      <c r="J261" s="581"/>
      <c r="K261" s="581"/>
      <c r="L261" s="581"/>
      <c r="M261" s="581"/>
      <c r="N261" s="581"/>
      <c r="O261" s="581"/>
      <c r="P261" s="581"/>
      <c r="Q261" s="581"/>
      <c r="R261" s="581"/>
      <c r="S261" s="581"/>
      <c r="T261" s="581"/>
      <c r="U261" s="581"/>
      <c r="V261" s="581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2" t="s">
        <v>58</v>
      </c>
      <c r="AQ261" s="582"/>
      <c r="AR261" s="582"/>
      <c r="AS261" s="582"/>
      <c r="AT261" s="582"/>
      <c r="AU261" s="552"/>
      <c r="AV261" s="552"/>
      <c r="AW261" s="552"/>
      <c r="AX261" s="552"/>
      <c r="AY261" s="552"/>
      <c r="AZ261" s="552"/>
      <c r="BA261" s="552"/>
      <c r="BB261" s="552"/>
      <c r="BC261" s="552"/>
      <c r="BD261" s="552"/>
      <c r="BE261" s="552"/>
      <c r="BF261" s="552"/>
      <c r="BG261" s="552"/>
      <c r="BH261" s="552"/>
      <c r="BI261" s="552"/>
      <c r="BJ261" s="552"/>
      <c r="BK261" s="552"/>
      <c r="BL261" s="552"/>
      <c r="BM261" s="552"/>
      <c r="BN261" s="552"/>
      <c r="BO261" s="552"/>
      <c r="BP261" s="552"/>
      <c r="BQ261" s="552"/>
      <c r="BR261" s="552"/>
      <c r="BS261" s="552"/>
      <c r="BT261" s="552"/>
      <c r="BU261" s="552"/>
      <c r="BV261" s="552"/>
      <c r="BW261" s="552"/>
      <c r="BX261" s="552"/>
      <c r="BY261" s="552"/>
      <c r="BZ261" s="552"/>
      <c r="CA261" s="552"/>
      <c r="CB261" s="552"/>
      <c r="CC261" s="552"/>
      <c r="CD261" s="552"/>
      <c r="CE261" s="552"/>
      <c r="CF261" s="447"/>
      <c r="CG261" s="447"/>
      <c r="CH261" s="447"/>
      <c r="CI261" s="447"/>
      <c r="CJ261" s="447"/>
      <c r="CK261" s="447"/>
      <c r="CL261" s="447"/>
      <c r="CM261" s="447"/>
      <c r="CN261" s="447"/>
      <c r="CO261" s="447"/>
      <c r="CP261" s="447"/>
      <c r="CQ261" s="447"/>
      <c r="CR261" s="447"/>
    </row>
    <row r="262" spans="1:96" s="451" customFormat="1" ht="16.5" customHeight="1" thickBot="1" x14ac:dyDescent="0.25">
      <c r="A262" s="581"/>
      <c r="B262" s="581"/>
      <c r="C262" s="581"/>
      <c r="D262" s="581"/>
      <c r="E262" s="581"/>
      <c r="F262" s="581"/>
      <c r="G262" s="581"/>
      <c r="H262" s="581"/>
      <c r="I262" s="581"/>
      <c r="J262" s="581"/>
      <c r="K262" s="581"/>
      <c r="L262" s="581"/>
      <c r="M262" s="581"/>
      <c r="N262" s="581"/>
      <c r="O262" s="581"/>
      <c r="P262" s="581"/>
      <c r="Q262" s="581"/>
      <c r="R262" s="581"/>
      <c r="S262" s="581"/>
      <c r="T262" s="581"/>
      <c r="U262" s="581"/>
      <c r="V262" s="581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  <c r="AT262" s="581"/>
      <c r="AU262" s="581"/>
      <c r="AV262" s="581"/>
      <c r="AW262" s="581"/>
      <c r="AX262" s="581"/>
      <c r="AY262" s="581"/>
      <c r="AZ262" s="581"/>
      <c r="BA262" s="581"/>
      <c r="BB262" s="581"/>
      <c r="BC262" s="581"/>
      <c r="BD262" s="581"/>
      <c r="BE262" s="581"/>
      <c r="BF262" s="581"/>
      <c r="BG262" s="581"/>
      <c r="BH262" s="581"/>
      <c r="BI262" s="581"/>
      <c r="BJ262" s="581"/>
      <c r="BK262" s="581"/>
      <c r="BL262" s="581"/>
      <c r="BM262" s="581"/>
      <c r="BN262" s="581"/>
      <c r="BO262" s="581"/>
      <c r="BP262" s="581"/>
      <c r="BQ262" s="581"/>
      <c r="BR262" s="581"/>
      <c r="BS262" s="581"/>
      <c r="BT262" s="581"/>
      <c r="BU262" s="581"/>
      <c r="BV262" s="581"/>
      <c r="BW262" s="581"/>
      <c r="BX262" s="581"/>
      <c r="BY262" s="581"/>
      <c r="BZ262" s="581"/>
      <c r="CA262" s="581"/>
      <c r="CB262" s="581"/>
      <c r="CC262" s="581"/>
      <c r="CD262" s="581"/>
      <c r="CE262" s="581"/>
      <c r="CF262" s="447"/>
      <c r="CG262" s="447"/>
      <c r="CH262" s="447"/>
      <c r="CI262" s="447"/>
      <c r="CJ262" s="447"/>
      <c r="CK262" s="447"/>
      <c r="CL262" s="447"/>
      <c r="CM262" s="447"/>
      <c r="CN262" s="447"/>
      <c r="CO262" s="447"/>
      <c r="CP262" s="447"/>
      <c r="CQ262" s="447"/>
      <c r="CR262" s="447"/>
    </row>
    <row r="263" spans="1:96" s="451" customFormat="1" ht="16.5" customHeight="1" x14ac:dyDescent="0.2">
      <c r="A263" s="552" t="s">
        <v>31</v>
      </c>
      <c r="B263" s="552"/>
      <c r="C263" s="552"/>
      <c r="D263" s="552"/>
      <c r="E263" s="552"/>
      <c r="F263" s="552"/>
      <c r="G263" s="552"/>
      <c r="H263" s="552"/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660"/>
      <c r="Z263" s="660"/>
      <c r="AA263" s="660"/>
      <c r="AB263" s="660"/>
      <c r="AC263" s="660"/>
      <c r="AD263" s="660"/>
      <c r="AE263" s="660"/>
      <c r="AF263" s="660"/>
      <c r="AG263" s="660"/>
      <c r="AH263" s="660"/>
      <c r="AI263" s="660"/>
      <c r="AJ263" s="660"/>
      <c r="AK263" s="660"/>
      <c r="AL263" s="660"/>
      <c r="AM263" s="660"/>
      <c r="AN263" s="660"/>
      <c r="AO263" s="660"/>
      <c r="AP263" s="660"/>
      <c r="AQ263" s="660"/>
      <c r="AR263" s="660"/>
      <c r="AS263" s="660"/>
      <c r="AT263" s="660"/>
      <c r="AU263" s="660"/>
      <c r="AV263" s="660"/>
      <c r="AW263" s="660"/>
      <c r="AX263" s="660"/>
      <c r="AY263" s="660"/>
      <c r="AZ263" s="660"/>
      <c r="BA263" s="660"/>
      <c r="BB263" s="660"/>
      <c r="BC263" s="660"/>
      <c r="BD263" s="660"/>
      <c r="BE263" s="660"/>
      <c r="BF263" s="660"/>
      <c r="BG263" s="100"/>
      <c r="BH263" s="100"/>
      <c r="BI263" s="100"/>
      <c r="BJ263" s="100"/>
      <c r="BK263" s="100"/>
      <c r="BL263" s="100"/>
      <c r="BM263" s="100"/>
      <c r="BN263" s="100"/>
      <c r="BO263" s="100"/>
      <c r="BP263" s="100"/>
      <c r="BQ263" s="100"/>
      <c r="BR263" s="100"/>
      <c r="BS263" s="648" t="s">
        <v>32</v>
      </c>
      <c r="BT263" s="648"/>
      <c r="BU263" s="648"/>
      <c r="BV263" s="648"/>
      <c r="BW263" s="648"/>
      <c r="BX263" s="648"/>
      <c r="BY263" s="648"/>
      <c r="BZ263" s="648"/>
      <c r="CA263" s="648"/>
      <c r="CB263" s="648"/>
      <c r="CC263" s="648"/>
      <c r="CD263" s="648"/>
      <c r="CE263" s="648"/>
      <c r="CF263" s="649" t="s">
        <v>434</v>
      </c>
      <c r="CG263" s="650"/>
      <c r="CH263" s="650"/>
      <c r="CI263" s="650"/>
      <c r="CJ263" s="650"/>
      <c r="CK263" s="650"/>
      <c r="CL263" s="650"/>
      <c r="CM263" s="650"/>
      <c r="CN263" s="650"/>
      <c r="CO263" s="650"/>
      <c r="CP263" s="650"/>
      <c r="CQ263" s="651"/>
      <c r="CR263" s="447"/>
    </row>
    <row r="264" spans="1:96" s="451" customFormat="1" ht="16.5" customHeight="1" x14ac:dyDescent="0.2">
      <c r="A264" s="658" t="s">
        <v>218</v>
      </c>
      <c r="B264" s="658"/>
      <c r="C264" s="658"/>
      <c r="D264" s="658"/>
      <c r="E264" s="658"/>
      <c r="F264" s="658"/>
      <c r="G264" s="658"/>
      <c r="H264" s="658"/>
      <c r="I264" s="658"/>
      <c r="J264" s="658"/>
      <c r="K264" s="658"/>
      <c r="L264" s="658"/>
      <c r="M264" s="658"/>
      <c r="N264" s="658"/>
      <c r="O264" s="658"/>
      <c r="P264" s="658"/>
      <c r="Q264" s="658"/>
      <c r="R264" s="658"/>
      <c r="S264" s="658"/>
      <c r="T264" s="658"/>
      <c r="U264" s="658"/>
      <c r="V264" s="658"/>
      <c r="W264" s="658"/>
      <c r="X264" s="658"/>
      <c r="Y264" s="658"/>
      <c r="Z264" s="658"/>
      <c r="AA264" s="658"/>
      <c r="AB264" s="658"/>
      <c r="AC264" s="658"/>
      <c r="AD264" s="658"/>
      <c r="AE264" s="658"/>
      <c r="AF264" s="658"/>
      <c r="AG264" s="658"/>
      <c r="AH264" s="658"/>
      <c r="AI264" s="658"/>
      <c r="AJ264" s="658"/>
      <c r="AK264" s="658"/>
      <c r="AL264" s="658"/>
      <c r="AM264" s="658"/>
      <c r="AN264" s="658"/>
      <c r="AO264" s="658"/>
      <c r="AP264" s="658"/>
      <c r="AQ264" s="658"/>
      <c r="AR264" s="658"/>
      <c r="AS264" s="658"/>
      <c r="AT264" s="658"/>
      <c r="AU264" s="658"/>
      <c r="AV264" s="658"/>
      <c r="AW264" s="658"/>
      <c r="AX264" s="658"/>
      <c r="AY264" s="658"/>
      <c r="AZ264" s="658"/>
      <c r="BA264" s="658"/>
      <c r="BB264" s="658"/>
      <c r="BC264" s="658"/>
      <c r="BD264" s="658"/>
      <c r="BE264" s="658"/>
      <c r="BF264" s="658"/>
      <c r="BG264" s="100"/>
      <c r="BH264" s="100"/>
      <c r="BI264" s="100"/>
      <c r="BJ264" s="100"/>
      <c r="BK264" s="100"/>
      <c r="BL264" s="100"/>
      <c r="BM264" s="100"/>
      <c r="BN264" s="100"/>
      <c r="BO264" s="100"/>
      <c r="BP264" s="100"/>
      <c r="BQ264" s="100"/>
      <c r="BR264" s="100"/>
      <c r="BS264" s="648"/>
      <c r="BT264" s="648"/>
      <c r="BU264" s="648"/>
      <c r="BV264" s="648"/>
      <c r="BW264" s="648"/>
      <c r="BX264" s="648"/>
      <c r="BY264" s="648"/>
      <c r="BZ264" s="648"/>
      <c r="CA264" s="648"/>
      <c r="CB264" s="648"/>
      <c r="CC264" s="648"/>
      <c r="CD264" s="648"/>
      <c r="CE264" s="648"/>
      <c r="CF264" s="652"/>
      <c r="CG264" s="653"/>
      <c r="CH264" s="653"/>
      <c r="CI264" s="653"/>
      <c r="CJ264" s="653"/>
      <c r="CK264" s="653"/>
      <c r="CL264" s="653"/>
      <c r="CM264" s="653"/>
      <c r="CN264" s="653"/>
      <c r="CO264" s="653"/>
      <c r="CP264" s="653"/>
      <c r="CQ264" s="654"/>
      <c r="CR264" s="447"/>
    </row>
    <row r="265" spans="1:96" s="451" customFormat="1" ht="16.5" customHeight="1" thickBot="1" x14ac:dyDescent="0.25">
      <c r="A265" s="552" t="s">
        <v>35</v>
      </c>
      <c r="B265" s="552"/>
      <c r="C265" s="552"/>
      <c r="D265" s="552"/>
      <c r="E265" s="552"/>
      <c r="F265" s="552"/>
      <c r="G265" s="552"/>
      <c r="H265" s="552"/>
      <c r="I265" s="552"/>
      <c r="J265" s="552"/>
      <c r="K265" s="552"/>
      <c r="L265" s="552"/>
      <c r="M265" s="552"/>
      <c r="N265" s="552"/>
      <c r="O265" s="552"/>
      <c r="P265" s="552"/>
      <c r="Q265" s="552"/>
      <c r="R265" s="552"/>
      <c r="S265" s="552"/>
      <c r="T265" s="552"/>
      <c r="U265" s="552"/>
      <c r="V265" s="552"/>
      <c r="W265" s="552"/>
      <c r="X265" s="552"/>
      <c r="Y265" s="552"/>
      <c r="Z265" s="552"/>
      <c r="AA265" s="552"/>
      <c r="AB265" s="552"/>
      <c r="AC265" s="552"/>
      <c r="AD265" s="552"/>
      <c r="AE265" s="660"/>
      <c r="AF265" s="660"/>
      <c r="AG265" s="660"/>
      <c r="AH265" s="660"/>
      <c r="AI265" s="660"/>
      <c r="AJ265" s="660"/>
      <c r="AK265" s="660"/>
      <c r="AL265" s="660"/>
      <c r="AM265" s="660"/>
      <c r="AN265" s="660"/>
      <c r="AO265" s="660"/>
      <c r="AP265" s="660"/>
      <c r="AQ265" s="660"/>
      <c r="AR265" s="660"/>
      <c r="AS265" s="660"/>
      <c r="AT265" s="660"/>
      <c r="AU265" s="660"/>
      <c r="AV265" s="660"/>
      <c r="AW265" s="660"/>
      <c r="AX265" s="660"/>
      <c r="AY265" s="660"/>
      <c r="AZ265" s="660"/>
      <c r="BA265" s="660"/>
      <c r="BB265" s="660"/>
      <c r="BC265" s="660"/>
      <c r="BD265" s="660"/>
      <c r="BE265" s="660"/>
      <c r="BF265" s="660"/>
      <c r="BG265" s="447"/>
      <c r="BH265" s="447"/>
      <c r="BI265" s="447"/>
      <c r="BJ265" s="447"/>
      <c r="BK265" s="447"/>
      <c r="BL265" s="447"/>
      <c r="BM265" s="447"/>
      <c r="BN265" s="447"/>
      <c r="BO265" s="447"/>
      <c r="BP265" s="447"/>
      <c r="BQ265" s="447"/>
      <c r="BR265" s="447"/>
      <c r="BS265" s="648"/>
      <c r="BT265" s="648"/>
      <c r="BU265" s="648"/>
      <c r="BV265" s="648"/>
      <c r="BW265" s="648"/>
      <c r="BX265" s="648"/>
      <c r="BY265" s="648"/>
      <c r="BZ265" s="648"/>
      <c r="CA265" s="648"/>
      <c r="CB265" s="648"/>
      <c r="CC265" s="648"/>
      <c r="CD265" s="648"/>
      <c r="CE265" s="648"/>
      <c r="CF265" s="655"/>
      <c r="CG265" s="656"/>
      <c r="CH265" s="656"/>
      <c r="CI265" s="656"/>
      <c r="CJ265" s="656"/>
      <c r="CK265" s="656"/>
      <c r="CL265" s="656"/>
      <c r="CM265" s="656"/>
      <c r="CN265" s="656"/>
      <c r="CO265" s="656"/>
      <c r="CP265" s="656"/>
      <c r="CQ265" s="657"/>
      <c r="CR265" s="447"/>
    </row>
    <row r="266" spans="1:96" s="451" customFormat="1" ht="33.75" customHeight="1" x14ac:dyDescent="0.2">
      <c r="A266" s="658" t="s">
        <v>215</v>
      </c>
      <c r="B266" s="658"/>
      <c r="C266" s="658"/>
      <c r="D266" s="658"/>
      <c r="E266" s="658"/>
      <c r="F266" s="658"/>
      <c r="G266" s="658"/>
      <c r="H266" s="658"/>
      <c r="I266" s="658"/>
      <c r="J266" s="658"/>
      <c r="K266" s="658"/>
      <c r="L266" s="658"/>
      <c r="M266" s="658"/>
      <c r="N266" s="658"/>
      <c r="O266" s="658"/>
      <c r="P266" s="658"/>
      <c r="Q266" s="658"/>
      <c r="R266" s="658"/>
      <c r="S266" s="658"/>
      <c r="T266" s="658"/>
      <c r="U266" s="658"/>
      <c r="V266" s="658"/>
      <c r="W266" s="658"/>
      <c r="X266" s="658"/>
      <c r="Y266" s="658"/>
      <c r="Z266" s="658"/>
      <c r="AA266" s="658"/>
      <c r="AB266" s="658"/>
      <c r="AC266" s="658"/>
      <c r="AD266" s="658"/>
      <c r="AE266" s="658"/>
      <c r="AF266" s="658"/>
      <c r="AG266" s="658"/>
      <c r="AH266" s="658"/>
      <c r="AI266" s="658"/>
      <c r="AJ266" s="658"/>
      <c r="AK266" s="658"/>
      <c r="AL266" s="658"/>
      <c r="AM266" s="658"/>
      <c r="AN266" s="658"/>
      <c r="AO266" s="658"/>
      <c r="AP266" s="658"/>
      <c r="AQ266" s="658"/>
      <c r="AR266" s="658"/>
      <c r="AS266" s="658"/>
      <c r="AT266" s="658"/>
      <c r="AU266" s="658"/>
      <c r="AV266" s="658"/>
      <c r="AW266" s="658"/>
      <c r="AX266" s="658"/>
      <c r="AY266" s="658"/>
      <c r="AZ266" s="658"/>
      <c r="BA266" s="658"/>
      <c r="BB266" s="658"/>
      <c r="BC266" s="658"/>
      <c r="BD266" s="658"/>
      <c r="BE266" s="658"/>
      <c r="BF266" s="658"/>
      <c r="BG266" s="447"/>
      <c r="BH266" s="447"/>
      <c r="BI266" s="447"/>
      <c r="BJ266" s="447"/>
      <c r="BK266" s="447"/>
      <c r="BL266" s="447"/>
      <c r="BM266" s="447"/>
      <c r="BN266" s="447"/>
      <c r="BO266" s="447"/>
      <c r="BP266" s="447"/>
      <c r="BQ266" s="447"/>
      <c r="BR266" s="447"/>
      <c r="BS266" s="648"/>
      <c r="BT266" s="648"/>
      <c r="BU266" s="648"/>
      <c r="BV266" s="648"/>
      <c r="BW266" s="648"/>
      <c r="BX266" s="648"/>
      <c r="BY266" s="648"/>
      <c r="BZ266" s="648"/>
      <c r="CA266" s="648"/>
      <c r="CB266" s="648"/>
      <c r="CC266" s="648"/>
      <c r="CD266" s="648"/>
      <c r="CE266" s="648"/>
      <c r="CF266" s="447"/>
      <c r="CG266" s="447"/>
      <c r="CH266" s="447"/>
      <c r="CI266" s="447"/>
      <c r="CJ266" s="447"/>
      <c r="CK266" s="447"/>
      <c r="CL266" s="447"/>
      <c r="CM266" s="447"/>
      <c r="CN266" s="447"/>
      <c r="CO266" s="447"/>
      <c r="CP266" s="447"/>
      <c r="CQ266" s="447"/>
      <c r="CR266" s="447"/>
    </row>
    <row r="267" spans="1:96" s="451" customFormat="1" ht="48" customHeight="1" x14ac:dyDescent="0.2">
      <c r="A267" s="661" t="s">
        <v>217</v>
      </c>
      <c r="B267" s="661"/>
      <c r="C267" s="661"/>
      <c r="D267" s="661"/>
      <c r="E267" s="661"/>
      <c r="F267" s="661"/>
      <c r="G267" s="661"/>
      <c r="H267" s="661"/>
      <c r="I267" s="661"/>
      <c r="J267" s="661"/>
      <c r="K267" s="661"/>
      <c r="L267" s="661"/>
      <c r="M267" s="661"/>
      <c r="N267" s="661"/>
      <c r="O267" s="661"/>
      <c r="P267" s="661"/>
      <c r="Q267" s="661"/>
      <c r="R267" s="661"/>
      <c r="S267" s="661"/>
      <c r="T267" s="661"/>
      <c r="U267" s="661"/>
      <c r="V267" s="661"/>
      <c r="W267" s="661"/>
      <c r="X267" s="661"/>
      <c r="Y267" s="661"/>
      <c r="Z267" s="661"/>
      <c r="AA267" s="661"/>
      <c r="AB267" s="661"/>
      <c r="AC267" s="661"/>
      <c r="AD267" s="661"/>
      <c r="AE267" s="661"/>
      <c r="AF267" s="661"/>
      <c r="AG267" s="661"/>
      <c r="AH267" s="661"/>
      <c r="AI267" s="661"/>
      <c r="AJ267" s="661"/>
      <c r="AK267" s="661"/>
      <c r="AL267" s="661"/>
      <c r="AM267" s="661"/>
      <c r="AN267" s="661"/>
      <c r="AO267" s="661"/>
      <c r="AP267" s="661"/>
      <c r="AQ267" s="661"/>
      <c r="AR267" s="661"/>
      <c r="AS267" s="661"/>
      <c r="AT267" s="661"/>
      <c r="AU267" s="661"/>
      <c r="AV267" s="661"/>
      <c r="AW267" s="661"/>
      <c r="AX267" s="661"/>
      <c r="AY267" s="661"/>
      <c r="AZ267" s="661"/>
      <c r="BA267" s="661"/>
      <c r="BB267" s="661"/>
      <c r="BC267" s="661"/>
      <c r="BD267" s="661"/>
      <c r="BE267" s="661"/>
      <c r="BF267" s="661"/>
      <c r="BG267" s="447"/>
      <c r="BH267" s="447"/>
      <c r="BI267" s="447"/>
      <c r="BJ267" s="447"/>
      <c r="BK267" s="447"/>
      <c r="BL267" s="447"/>
      <c r="BM267" s="447"/>
      <c r="BN267" s="447"/>
      <c r="BO267" s="447"/>
      <c r="BP267" s="447"/>
      <c r="BQ267" s="447"/>
      <c r="BR267" s="447"/>
      <c r="BS267" s="449"/>
      <c r="BT267" s="449"/>
      <c r="BU267" s="449"/>
      <c r="BV267" s="449"/>
      <c r="BW267" s="449"/>
      <c r="BX267" s="449"/>
      <c r="BY267" s="449"/>
      <c r="BZ267" s="449"/>
      <c r="CA267" s="449"/>
      <c r="CB267" s="449"/>
      <c r="CC267" s="449"/>
      <c r="CD267" s="449"/>
      <c r="CE267" s="449"/>
      <c r="CF267" s="447"/>
      <c r="CG267" s="447"/>
      <c r="CH267" s="447"/>
      <c r="CI267" s="447"/>
      <c r="CJ267" s="447"/>
      <c r="CK267" s="447"/>
      <c r="CL267" s="447"/>
      <c r="CM267" s="447"/>
      <c r="CN267" s="447"/>
      <c r="CO267" s="447"/>
      <c r="CP267" s="447"/>
      <c r="CQ267" s="447"/>
      <c r="CR267" s="447"/>
    </row>
    <row r="268" spans="1:96" s="451" customFormat="1" ht="39.75" customHeight="1" x14ac:dyDescent="0.2">
      <c r="A268" s="661" t="s">
        <v>212</v>
      </c>
      <c r="B268" s="661"/>
      <c r="C268" s="661"/>
      <c r="D268" s="661"/>
      <c r="E268" s="661"/>
      <c r="F268" s="661"/>
      <c r="G268" s="661"/>
      <c r="H268" s="661"/>
      <c r="I268" s="661"/>
      <c r="J268" s="661"/>
      <c r="K268" s="661"/>
      <c r="L268" s="661"/>
      <c r="M268" s="661"/>
      <c r="N268" s="661"/>
      <c r="O268" s="661"/>
      <c r="P268" s="661"/>
      <c r="Q268" s="661"/>
      <c r="R268" s="661"/>
      <c r="S268" s="661"/>
      <c r="T268" s="661"/>
      <c r="U268" s="661"/>
      <c r="V268" s="661"/>
      <c r="W268" s="661"/>
      <c r="X268" s="661"/>
      <c r="Y268" s="661"/>
      <c r="Z268" s="661"/>
      <c r="AA268" s="661"/>
      <c r="AB268" s="661"/>
      <c r="AC268" s="661"/>
      <c r="AD268" s="661"/>
      <c r="AE268" s="661"/>
      <c r="AF268" s="661"/>
      <c r="AG268" s="661"/>
      <c r="AH268" s="661"/>
      <c r="AI268" s="661"/>
      <c r="AJ268" s="661"/>
      <c r="AK268" s="661"/>
      <c r="AL268" s="661"/>
      <c r="AM268" s="661"/>
      <c r="AN268" s="661"/>
      <c r="AO268" s="661"/>
      <c r="AP268" s="661"/>
      <c r="AQ268" s="661"/>
      <c r="AR268" s="661"/>
      <c r="AS268" s="661"/>
      <c r="AT268" s="661"/>
      <c r="AU268" s="661"/>
      <c r="AV268" s="661"/>
      <c r="AW268" s="661"/>
      <c r="AX268" s="661"/>
      <c r="AY268" s="661"/>
      <c r="AZ268" s="661"/>
      <c r="BA268" s="661"/>
      <c r="BB268" s="661"/>
      <c r="BC268" s="661"/>
      <c r="BD268" s="661"/>
      <c r="BE268" s="661"/>
      <c r="BF268" s="661"/>
      <c r="BG268" s="447"/>
      <c r="BH268" s="447"/>
      <c r="BI268" s="447"/>
      <c r="BJ268" s="447"/>
      <c r="BK268" s="447"/>
      <c r="BL268" s="447"/>
      <c r="BM268" s="447"/>
      <c r="BN268" s="447"/>
      <c r="BO268" s="447"/>
      <c r="BP268" s="447"/>
      <c r="BQ268" s="447"/>
      <c r="BR268" s="447"/>
      <c r="BS268" s="449"/>
      <c r="BT268" s="449"/>
      <c r="BU268" s="449"/>
      <c r="BV268" s="449"/>
      <c r="BW268" s="449"/>
      <c r="BX268" s="449"/>
      <c r="BY268" s="449"/>
      <c r="BZ268" s="449"/>
      <c r="CA268" s="449"/>
      <c r="CB268" s="449"/>
      <c r="CC268" s="449"/>
      <c r="CD268" s="449"/>
      <c r="CE268" s="449"/>
      <c r="CF268" s="447"/>
      <c r="CG268" s="447"/>
      <c r="CH268" s="447"/>
      <c r="CI268" s="447"/>
      <c r="CJ268" s="447"/>
      <c r="CK268" s="447"/>
      <c r="CL268" s="447"/>
      <c r="CM268" s="447"/>
      <c r="CN268" s="447"/>
      <c r="CO268" s="447"/>
      <c r="CP268" s="447"/>
      <c r="CQ268" s="447"/>
      <c r="CR268" s="447"/>
    </row>
    <row r="269" spans="1:96" s="451" customFormat="1" ht="16.5" customHeight="1" x14ac:dyDescent="0.2">
      <c r="A269" s="552" t="s">
        <v>37</v>
      </c>
      <c r="B269" s="552"/>
      <c r="C269" s="552"/>
      <c r="D269" s="552"/>
      <c r="E269" s="552"/>
      <c r="F269" s="552"/>
      <c r="G269" s="552"/>
      <c r="H269" s="552"/>
      <c r="I269" s="552"/>
      <c r="J269" s="552"/>
      <c r="K269" s="552"/>
      <c r="L269" s="552"/>
      <c r="M269" s="552"/>
      <c r="N269" s="552"/>
      <c r="O269" s="552"/>
      <c r="P269" s="552"/>
      <c r="Q269" s="552"/>
      <c r="R269" s="552"/>
      <c r="S269" s="552"/>
      <c r="T269" s="552"/>
      <c r="U269" s="552"/>
      <c r="V269" s="552"/>
      <c r="W269" s="552"/>
      <c r="X269" s="552"/>
      <c r="Y269" s="552"/>
      <c r="Z269" s="552"/>
      <c r="AA269" s="552"/>
      <c r="AB269" s="552"/>
      <c r="AC269" s="552"/>
      <c r="AD269" s="552"/>
      <c r="AE269" s="552"/>
      <c r="AF269" s="552"/>
      <c r="AG269" s="552"/>
      <c r="AH269" s="552"/>
      <c r="AI269" s="552"/>
      <c r="AJ269" s="552"/>
      <c r="AK269" s="552"/>
      <c r="AL269" s="552"/>
      <c r="AM269" s="552"/>
      <c r="AN269" s="552"/>
      <c r="AO269" s="552"/>
      <c r="AP269" s="552"/>
      <c r="AQ269" s="552"/>
      <c r="AR269" s="552"/>
      <c r="AS269" s="552"/>
      <c r="AT269" s="552"/>
      <c r="AU269" s="552"/>
      <c r="AV269" s="552"/>
      <c r="AW269" s="552"/>
      <c r="AX269" s="552"/>
      <c r="AY269" s="552"/>
      <c r="AZ269" s="552"/>
      <c r="BA269" s="552"/>
      <c r="BB269" s="552"/>
      <c r="BC269" s="552"/>
      <c r="BD269" s="552"/>
      <c r="BE269" s="552"/>
      <c r="BF269" s="552"/>
      <c r="BG269" s="552"/>
      <c r="BH269" s="552"/>
      <c r="BI269" s="552"/>
      <c r="BJ269" s="552"/>
      <c r="BK269" s="552"/>
      <c r="BL269" s="552"/>
      <c r="BM269" s="552"/>
      <c r="BN269" s="552"/>
      <c r="BO269" s="552"/>
      <c r="BP269" s="552"/>
      <c r="BQ269" s="552"/>
      <c r="BR269" s="552"/>
      <c r="BS269" s="552"/>
      <c r="BT269" s="552"/>
      <c r="BU269" s="552"/>
      <c r="BV269" s="552"/>
      <c r="BW269" s="552"/>
      <c r="BX269" s="552"/>
      <c r="BY269" s="552"/>
      <c r="BZ269" s="552"/>
      <c r="CA269" s="552"/>
      <c r="CB269" s="552"/>
      <c r="CC269" s="552"/>
      <c r="CD269" s="552"/>
      <c r="CE269" s="552"/>
      <c r="CF269" s="447"/>
      <c r="CG269" s="447"/>
      <c r="CH269" s="447"/>
      <c r="CI269" s="447"/>
      <c r="CJ269" s="447"/>
      <c r="CK269" s="447"/>
      <c r="CL269" s="447"/>
      <c r="CM269" s="447"/>
      <c r="CN269" s="447"/>
      <c r="CO269" s="447"/>
      <c r="CP269" s="447"/>
      <c r="CQ269" s="447"/>
      <c r="CR269" s="447"/>
    </row>
    <row r="270" spans="1:96" s="451" customFormat="1" ht="16.5" customHeight="1" x14ac:dyDescent="0.2">
      <c r="A270" s="552" t="s">
        <v>38</v>
      </c>
      <c r="B270" s="552"/>
      <c r="C270" s="552"/>
      <c r="D270" s="552"/>
      <c r="E270" s="552"/>
      <c r="F270" s="552"/>
      <c r="G270" s="552"/>
      <c r="H270" s="552"/>
      <c r="I270" s="552"/>
      <c r="J270" s="552"/>
      <c r="K270" s="552"/>
      <c r="L270" s="552"/>
      <c r="M270" s="552"/>
      <c r="N270" s="552"/>
      <c r="O270" s="552"/>
      <c r="P270" s="552"/>
      <c r="Q270" s="552"/>
      <c r="R270" s="552"/>
      <c r="S270" s="552"/>
      <c r="T270" s="552"/>
      <c r="U270" s="552"/>
      <c r="V270" s="552"/>
      <c r="W270" s="552"/>
      <c r="X270" s="552"/>
      <c r="Y270" s="552"/>
      <c r="Z270" s="552"/>
      <c r="AA270" s="552"/>
      <c r="AB270" s="552"/>
      <c r="AC270" s="552"/>
      <c r="AD270" s="552"/>
      <c r="AE270" s="552"/>
      <c r="AF270" s="552"/>
      <c r="AG270" s="552"/>
      <c r="AH270" s="552"/>
      <c r="AI270" s="552"/>
      <c r="AJ270" s="552"/>
      <c r="AK270" s="552"/>
      <c r="AL270" s="552"/>
      <c r="AM270" s="552"/>
      <c r="AN270" s="552"/>
      <c r="AO270" s="552"/>
      <c r="AP270" s="552"/>
      <c r="AQ270" s="552"/>
      <c r="AR270" s="552"/>
      <c r="AS270" s="552"/>
      <c r="AT270" s="552"/>
      <c r="AU270" s="552"/>
      <c r="AV270" s="552"/>
      <c r="AW270" s="552"/>
      <c r="AX270" s="552"/>
      <c r="AY270" s="552"/>
      <c r="AZ270" s="552"/>
      <c r="BA270" s="552"/>
      <c r="BB270" s="552"/>
      <c r="BC270" s="552"/>
      <c r="BD270" s="552"/>
      <c r="BE270" s="552"/>
      <c r="BF270" s="552"/>
      <c r="BG270" s="552"/>
      <c r="BH270" s="552"/>
      <c r="BI270" s="552"/>
      <c r="BJ270" s="552"/>
      <c r="BK270" s="552"/>
      <c r="BL270" s="552"/>
      <c r="BM270" s="552"/>
      <c r="BN270" s="552"/>
      <c r="BO270" s="552"/>
      <c r="BP270" s="552"/>
      <c r="BQ270" s="552"/>
      <c r="BR270" s="552"/>
      <c r="BS270" s="552"/>
      <c r="BT270" s="552"/>
      <c r="BU270" s="552"/>
      <c r="BV270" s="552"/>
      <c r="BW270" s="552"/>
      <c r="BX270" s="552"/>
      <c r="BY270" s="552"/>
      <c r="BZ270" s="552"/>
      <c r="CA270" s="552"/>
      <c r="CB270" s="552"/>
      <c r="CC270" s="552"/>
      <c r="CD270" s="552"/>
      <c r="CE270" s="552"/>
      <c r="CF270" s="447"/>
      <c r="CG270" s="447"/>
      <c r="CH270" s="447"/>
      <c r="CI270" s="447"/>
      <c r="CJ270" s="447"/>
      <c r="CK270" s="447"/>
      <c r="CL270" s="447"/>
      <c r="CM270" s="447"/>
      <c r="CN270" s="447"/>
      <c r="CO270" s="447"/>
      <c r="CP270" s="447"/>
      <c r="CQ270" s="447"/>
      <c r="CR270" s="447"/>
    </row>
    <row r="271" spans="1:96" s="451" customFormat="1" ht="16.5" customHeight="1" x14ac:dyDescent="0.2">
      <c r="A271" s="524" t="s">
        <v>39</v>
      </c>
      <c r="B271" s="524"/>
      <c r="C271" s="524"/>
      <c r="D271" s="524"/>
      <c r="E271" s="524"/>
      <c r="F271" s="524"/>
      <c r="G271" s="524"/>
      <c r="H271" s="534" t="s">
        <v>40</v>
      </c>
      <c r="I271" s="535"/>
      <c r="J271" s="535"/>
      <c r="K271" s="535"/>
      <c r="L271" s="535"/>
      <c r="M271" s="535"/>
      <c r="N271" s="535"/>
      <c r="O271" s="535"/>
      <c r="P271" s="535"/>
      <c r="Q271" s="535"/>
      <c r="R271" s="535"/>
      <c r="S271" s="536"/>
      <c r="T271" s="534" t="s">
        <v>41</v>
      </c>
      <c r="U271" s="535"/>
      <c r="V271" s="535"/>
      <c r="W271" s="535"/>
      <c r="X271" s="535"/>
      <c r="Y271" s="535"/>
      <c r="Z271" s="535"/>
      <c r="AA271" s="535"/>
      <c r="AB271" s="535"/>
      <c r="AC271" s="535"/>
      <c r="AD271" s="535"/>
      <c r="AE271" s="536"/>
      <c r="AF271" s="534" t="s">
        <v>42</v>
      </c>
      <c r="AG271" s="535"/>
      <c r="AH271" s="535"/>
      <c r="AI271" s="535"/>
      <c r="AJ271" s="535"/>
      <c r="AK271" s="535"/>
      <c r="AL271" s="535"/>
      <c r="AM271" s="535"/>
      <c r="AN271" s="535"/>
      <c r="AO271" s="535"/>
      <c r="AP271" s="535"/>
      <c r="AQ271" s="535"/>
      <c r="AR271" s="535"/>
      <c r="AS271" s="535"/>
      <c r="AT271" s="535"/>
      <c r="AU271" s="535"/>
      <c r="AV271" s="535"/>
      <c r="AW271" s="535"/>
      <c r="AX271" s="535"/>
      <c r="AY271" s="535"/>
      <c r="AZ271" s="535"/>
      <c r="BA271" s="535"/>
      <c r="BB271" s="535"/>
      <c r="BC271" s="535"/>
      <c r="BD271" s="535"/>
      <c r="BE271" s="535"/>
      <c r="BF271" s="535"/>
      <c r="BG271" s="535"/>
      <c r="BH271" s="535"/>
      <c r="BI271" s="535"/>
      <c r="BJ271" s="535"/>
      <c r="BK271" s="535"/>
      <c r="BL271" s="535"/>
      <c r="BM271" s="536"/>
      <c r="BN271" s="534" t="s">
        <v>43</v>
      </c>
      <c r="BO271" s="535"/>
      <c r="BP271" s="535"/>
      <c r="BQ271" s="535"/>
      <c r="BR271" s="535"/>
      <c r="BS271" s="535"/>
      <c r="BT271" s="535"/>
      <c r="BU271" s="535"/>
      <c r="BV271" s="535"/>
      <c r="BW271" s="535"/>
      <c r="BX271" s="535"/>
      <c r="BY271" s="535"/>
      <c r="BZ271" s="535"/>
      <c r="CA271" s="535"/>
      <c r="CB271" s="535"/>
      <c r="CC271" s="535"/>
      <c r="CD271" s="535"/>
      <c r="CE271" s="536"/>
      <c r="CF271" s="524" t="s">
        <v>44</v>
      </c>
      <c r="CG271" s="524"/>
      <c r="CH271" s="524"/>
      <c r="CI271" s="524"/>
      <c r="CJ271" s="524"/>
      <c r="CK271" s="524"/>
      <c r="CL271" s="524"/>
      <c r="CM271" s="524"/>
      <c r="CN271" s="524"/>
      <c r="CO271" s="524"/>
      <c r="CP271" s="524"/>
      <c r="CQ271" s="524"/>
      <c r="CR271" s="447"/>
    </row>
    <row r="272" spans="1:96" s="451" customFormat="1" ht="16.5" customHeight="1" x14ac:dyDescent="0.2">
      <c r="A272" s="524"/>
      <c r="B272" s="524"/>
      <c r="C272" s="524"/>
      <c r="D272" s="524"/>
      <c r="E272" s="524"/>
      <c r="F272" s="524"/>
      <c r="G272" s="524"/>
      <c r="H272" s="540" t="s">
        <v>45</v>
      </c>
      <c r="I272" s="541"/>
      <c r="J272" s="541"/>
      <c r="K272" s="541"/>
      <c r="L272" s="541"/>
      <c r="M272" s="541"/>
      <c r="N272" s="541"/>
      <c r="O272" s="541"/>
      <c r="P272" s="541"/>
      <c r="Q272" s="541"/>
      <c r="R272" s="541"/>
      <c r="S272" s="542"/>
      <c r="T272" s="540" t="s">
        <v>45</v>
      </c>
      <c r="U272" s="541"/>
      <c r="V272" s="541"/>
      <c r="W272" s="541"/>
      <c r="X272" s="541"/>
      <c r="Y272" s="541"/>
      <c r="Z272" s="541"/>
      <c r="AA272" s="541"/>
      <c r="AB272" s="541"/>
      <c r="AC272" s="541"/>
      <c r="AD272" s="541"/>
      <c r="AE272" s="542"/>
      <c r="AF272" s="540" t="s">
        <v>45</v>
      </c>
      <c r="AG272" s="541"/>
      <c r="AH272" s="541"/>
      <c r="AI272" s="541"/>
      <c r="AJ272" s="541"/>
      <c r="AK272" s="541"/>
      <c r="AL272" s="541"/>
      <c r="AM272" s="541"/>
      <c r="AN272" s="541"/>
      <c r="AO272" s="541"/>
      <c r="AP272" s="541"/>
      <c r="AQ272" s="541"/>
      <c r="AR272" s="541"/>
      <c r="AS272" s="541"/>
      <c r="AT272" s="541"/>
      <c r="AU272" s="541"/>
      <c r="AV272" s="541"/>
      <c r="AW272" s="541"/>
      <c r="AX272" s="541"/>
      <c r="AY272" s="542"/>
      <c r="AZ272" s="540" t="s">
        <v>46</v>
      </c>
      <c r="BA272" s="541"/>
      <c r="BB272" s="541"/>
      <c r="BC272" s="541"/>
      <c r="BD272" s="541"/>
      <c r="BE272" s="541"/>
      <c r="BF272" s="541"/>
      <c r="BG272" s="541"/>
      <c r="BH272" s="541"/>
      <c r="BI272" s="541"/>
      <c r="BJ272" s="541"/>
      <c r="BK272" s="541"/>
      <c r="BL272" s="541"/>
      <c r="BM272" s="542"/>
      <c r="BN272" s="549" t="s">
        <v>6</v>
      </c>
      <c r="BO272" s="550"/>
      <c r="BP272" s="551" t="s">
        <v>187</v>
      </c>
      <c r="BQ272" s="551"/>
      <c r="BR272" s="560" t="s">
        <v>47</v>
      </c>
      <c r="BS272" s="561"/>
      <c r="BT272" s="549" t="s">
        <v>6</v>
      </c>
      <c r="BU272" s="550"/>
      <c r="BV272" s="551" t="s">
        <v>199</v>
      </c>
      <c r="BW272" s="551"/>
      <c r="BX272" s="560" t="s">
        <v>47</v>
      </c>
      <c r="BY272" s="561"/>
      <c r="BZ272" s="549" t="s">
        <v>6</v>
      </c>
      <c r="CA272" s="550"/>
      <c r="CB272" s="551" t="s">
        <v>200</v>
      </c>
      <c r="CC272" s="551"/>
      <c r="CD272" s="560" t="s">
        <v>47</v>
      </c>
      <c r="CE272" s="561"/>
      <c r="CF272" s="540" t="s">
        <v>48</v>
      </c>
      <c r="CG272" s="541"/>
      <c r="CH272" s="541"/>
      <c r="CI272" s="541"/>
      <c r="CJ272" s="541"/>
      <c r="CK272" s="542"/>
      <c r="CL272" s="540" t="s">
        <v>49</v>
      </c>
      <c r="CM272" s="541"/>
      <c r="CN272" s="541"/>
      <c r="CO272" s="541"/>
      <c r="CP272" s="541"/>
      <c r="CQ272" s="542"/>
      <c r="CR272" s="447"/>
    </row>
    <row r="273" spans="1:96" s="451" customFormat="1" ht="16.5" customHeight="1" x14ac:dyDescent="0.2">
      <c r="A273" s="524"/>
      <c r="B273" s="524"/>
      <c r="C273" s="524"/>
      <c r="D273" s="524"/>
      <c r="E273" s="524"/>
      <c r="F273" s="524"/>
      <c r="G273" s="524"/>
      <c r="H273" s="543"/>
      <c r="I273" s="544"/>
      <c r="J273" s="544"/>
      <c r="K273" s="544"/>
      <c r="L273" s="544"/>
      <c r="M273" s="544"/>
      <c r="N273" s="544"/>
      <c r="O273" s="544"/>
      <c r="P273" s="544"/>
      <c r="Q273" s="544"/>
      <c r="R273" s="544"/>
      <c r="S273" s="545"/>
      <c r="T273" s="543"/>
      <c r="U273" s="544"/>
      <c r="V273" s="544"/>
      <c r="W273" s="544"/>
      <c r="X273" s="544"/>
      <c r="Y273" s="544"/>
      <c r="Z273" s="544"/>
      <c r="AA273" s="544"/>
      <c r="AB273" s="544"/>
      <c r="AC273" s="544"/>
      <c r="AD273" s="544"/>
      <c r="AE273" s="545"/>
      <c r="AF273" s="543"/>
      <c r="AG273" s="544"/>
      <c r="AH273" s="544"/>
      <c r="AI273" s="544"/>
      <c r="AJ273" s="544"/>
      <c r="AK273" s="544"/>
      <c r="AL273" s="544"/>
      <c r="AM273" s="544"/>
      <c r="AN273" s="544"/>
      <c r="AO273" s="544"/>
      <c r="AP273" s="544"/>
      <c r="AQ273" s="544"/>
      <c r="AR273" s="544"/>
      <c r="AS273" s="544"/>
      <c r="AT273" s="544"/>
      <c r="AU273" s="544"/>
      <c r="AV273" s="544"/>
      <c r="AW273" s="544"/>
      <c r="AX273" s="544"/>
      <c r="AY273" s="545"/>
      <c r="AZ273" s="546"/>
      <c r="BA273" s="547"/>
      <c r="BB273" s="547"/>
      <c r="BC273" s="547"/>
      <c r="BD273" s="547"/>
      <c r="BE273" s="547"/>
      <c r="BF273" s="547"/>
      <c r="BG273" s="547"/>
      <c r="BH273" s="547"/>
      <c r="BI273" s="547"/>
      <c r="BJ273" s="547"/>
      <c r="BK273" s="547"/>
      <c r="BL273" s="547"/>
      <c r="BM273" s="548"/>
      <c r="BN273" s="543" t="s">
        <v>50</v>
      </c>
      <c r="BO273" s="544"/>
      <c r="BP273" s="544"/>
      <c r="BQ273" s="544"/>
      <c r="BR273" s="544"/>
      <c r="BS273" s="545"/>
      <c r="BT273" s="543" t="s">
        <v>51</v>
      </c>
      <c r="BU273" s="544"/>
      <c r="BV273" s="544"/>
      <c r="BW273" s="544"/>
      <c r="BX273" s="544"/>
      <c r="BY273" s="545"/>
      <c r="BZ273" s="543" t="s">
        <v>52</v>
      </c>
      <c r="CA273" s="544"/>
      <c r="CB273" s="544"/>
      <c r="CC273" s="544"/>
      <c r="CD273" s="544"/>
      <c r="CE273" s="545"/>
      <c r="CF273" s="543"/>
      <c r="CG273" s="544"/>
      <c r="CH273" s="544"/>
      <c r="CI273" s="544"/>
      <c r="CJ273" s="544"/>
      <c r="CK273" s="545"/>
      <c r="CL273" s="543"/>
      <c r="CM273" s="544"/>
      <c r="CN273" s="544"/>
      <c r="CO273" s="544"/>
      <c r="CP273" s="544"/>
      <c r="CQ273" s="545"/>
      <c r="CR273" s="447"/>
    </row>
    <row r="274" spans="1:96" s="451" customFormat="1" ht="16.5" customHeight="1" x14ac:dyDescent="0.2">
      <c r="A274" s="524"/>
      <c r="B274" s="524"/>
      <c r="C274" s="524"/>
      <c r="D274" s="524"/>
      <c r="E274" s="524"/>
      <c r="F274" s="524"/>
      <c r="G274" s="524"/>
      <c r="H274" s="543"/>
      <c r="I274" s="544"/>
      <c r="J274" s="544"/>
      <c r="K274" s="544"/>
      <c r="L274" s="544"/>
      <c r="M274" s="544"/>
      <c r="N274" s="544"/>
      <c r="O274" s="544"/>
      <c r="P274" s="544"/>
      <c r="Q274" s="544"/>
      <c r="R274" s="544"/>
      <c r="S274" s="545"/>
      <c r="T274" s="543"/>
      <c r="U274" s="544"/>
      <c r="V274" s="544"/>
      <c r="W274" s="544"/>
      <c r="X274" s="544"/>
      <c r="Y274" s="544"/>
      <c r="Z274" s="544"/>
      <c r="AA274" s="544"/>
      <c r="AB274" s="544"/>
      <c r="AC274" s="544"/>
      <c r="AD274" s="544"/>
      <c r="AE274" s="545"/>
      <c r="AF274" s="543"/>
      <c r="AG274" s="544"/>
      <c r="AH274" s="544"/>
      <c r="AI274" s="544"/>
      <c r="AJ274" s="544"/>
      <c r="AK274" s="544"/>
      <c r="AL274" s="544"/>
      <c r="AM274" s="544"/>
      <c r="AN274" s="544"/>
      <c r="AO274" s="544"/>
      <c r="AP274" s="544"/>
      <c r="AQ274" s="544"/>
      <c r="AR274" s="544"/>
      <c r="AS274" s="544"/>
      <c r="AT274" s="544"/>
      <c r="AU274" s="544"/>
      <c r="AV274" s="544"/>
      <c r="AW274" s="544"/>
      <c r="AX274" s="544"/>
      <c r="AY274" s="545"/>
      <c r="AZ274" s="540" t="s">
        <v>53</v>
      </c>
      <c r="BA274" s="541"/>
      <c r="BB274" s="541"/>
      <c r="BC274" s="541"/>
      <c r="BD274" s="541"/>
      <c r="BE274" s="541"/>
      <c r="BF274" s="542"/>
      <c r="BG274" s="540" t="s">
        <v>54</v>
      </c>
      <c r="BH274" s="541"/>
      <c r="BI274" s="541"/>
      <c r="BJ274" s="541"/>
      <c r="BK274" s="541"/>
      <c r="BL274" s="541"/>
      <c r="BM274" s="542"/>
      <c r="BN274" s="543"/>
      <c r="BO274" s="544"/>
      <c r="BP274" s="544"/>
      <c r="BQ274" s="544"/>
      <c r="BR274" s="544"/>
      <c r="BS274" s="545"/>
      <c r="BT274" s="543"/>
      <c r="BU274" s="544"/>
      <c r="BV274" s="544"/>
      <c r="BW274" s="544"/>
      <c r="BX274" s="544"/>
      <c r="BY274" s="545"/>
      <c r="BZ274" s="543"/>
      <c r="CA274" s="544"/>
      <c r="CB274" s="544"/>
      <c r="CC274" s="544"/>
      <c r="CD274" s="544"/>
      <c r="CE274" s="545"/>
      <c r="CF274" s="543"/>
      <c r="CG274" s="544"/>
      <c r="CH274" s="544"/>
      <c r="CI274" s="544"/>
      <c r="CJ274" s="544"/>
      <c r="CK274" s="545"/>
      <c r="CL274" s="543"/>
      <c r="CM274" s="544"/>
      <c r="CN274" s="544"/>
      <c r="CO274" s="544"/>
      <c r="CP274" s="544"/>
      <c r="CQ274" s="545"/>
      <c r="CR274" s="447"/>
    </row>
    <row r="275" spans="1:96" s="451" customFormat="1" ht="16.5" customHeight="1" x14ac:dyDescent="0.2">
      <c r="A275" s="524"/>
      <c r="B275" s="524"/>
      <c r="C275" s="524"/>
      <c r="D275" s="524"/>
      <c r="E275" s="524"/>
      <c r="F275" s="524"/>
      <c r="G275" s="524"/>
      <c r="H275" s="546"/>
      <c r="I275" s="547"/>
      <c r="J275" s="547"/>
      <c r="K275" s="547"/>
      <c r="L275" s="547"/>
      <c r="M275" s="547"/>
      <c r="N275" s="547"/>
      <c r="O275" s="547"/>
      <c r="P275" s="547"/>
      <c r="Q275" s="547"/>
      <c r="R275" s="547"/>
      <c r="S275" s="548"/>
      <c r="T275" s="546"/>
      <c r="U275" s="547"/>
      <c r="V275" s="547"/>
      <c r="W275" s="547"/>
      <c r="X275" s="547"/>
      <c r="Y275" s="547"/>
      <c r="Z275" s="547"/>
      <c r="AA275" s="547"/>
      <c r="AB275" s="547"/>
      <c r="AC275" s="547"/>
      <c r="AD275" s="547"/>
      <c r="AE275" s="548"/>
      <c r="AF275" s="546"/>
      <c r="AG275" s="547"/>
      <c r="AH275" s="547"/>
      <c r="AI275" s="547"/>
      <c r="AJ275" s="547"/>
      <c r="AK275" s="547"/>
      <c r="AL275" s="547"/>
      <c r="AM275" s="547"/>
      <c r="AN275" s="547"/>
      <c r="AO275" s="547"/>
      <c r="AP275" s="547"/>
      <c r="AQ275" s="547"/>
      <c r="AR275" s="547"/>
      <c r="AS275" s="547"/>
      <c r="AT275" s="547"/>
      <c r="AU275" s="547"/>
      <c r="AV275" s="547"/>
      <c r="AW275" s="547"/>
      <c r="AX275" s="547"/>
      <c r="AY275" s="548"/>
      <c r="AZ275" s="546"/>
      <c r="BA275" s="547"/>
      <c r="BB275" s="547"/>
      <c r="BC275" s="547"/>
      <c r="BD275" s="547"/>
      <c r="BE275" s="547"/>
      <c r="BF275" s="548"/>
      <c r="BG275" s="546"/>
      <c r="BH275" s="547"/>
      <c r="BI275" s="547"/>
      <c r="BJ275" s="547"/>
      <c r="BK275" s="547"/>
      <c r="BL275" s="547"/>
      <c r="BM275" s="548"/>
      <c r="BN275" s="546"/>
      <c r="BO275" s="547"/>
      <c r="BP275" s="547"/>
      <c r="BQ275" s="547"/>
      <c r="BR275" s="547"/>
      <c r="BS275" s="548"/>
      <c r="BT275" s="546"/>
      <c r="BU275" s="547"/>
      <c r="BV275" s="547"/>
      <c r="BW275" s="547"/>
      <c r="BX275" s="547"/>
      <c r="BY275" s="548"/>
      <c r="BZ275" s="546"/>
      <c r="CA275" s="547"/>
      <c r="CB275" s="547"/>
      <c r="CC275" s="547"/>
      <c r="CD275" s="547"/>
      <c r="CE275" s="548"/>
      <c r="CF275" s="546"/>
      <c r="CG275" s="547"/>
      <c r="CH275" s="547"/>
      <c r="CI275" s="547"/>
      <c r="CJ275" s="547"/>
      <c r="CK275" s="548"/>
      <c r="CL275" s="546"/>
      <c r="CM275" s="547"/>
      <c r="CN275" s="547"/>
      <c r="CO275" s="547"/>
      <c r="CP275" s="547"/>
      <c r="CQ275" s="548"/>
      <c r="CR275" s="447"/>
    </row>
    <row r="276" spans="1:96" s="451" customFormat="1" ht="16.5" customHeight="1" x14ac:dyDescent="0.2">
      <c r="A276" s="524" t="s">
        <v>30</v>
      </c>
      <c r="B276" s="524"/>
      <c r="C276" s="524"/>
      <c r="D276" s="524"/>
      <c r="E276" s="524"/>
      <c r="F276" s="524"/>
      <c r="G276" s="524"/>
      <c r="H276" s="524" t="s">
        <v>55</v>
      </c>
      <c r="I276" s="524"/>
      <c r="J276" s="524"/>
      <c r="K276" s="524"/>
      <c r="L276" s="524"/>
      <c r="M276" s="524"/>
      <c r="N276" s="524"/>
      <c r="O276" s="524"/>
      <c r="P276" s="524"/>
      <c r="Q276" s="524"/>
      <c r="R276" s="524"/>
      <c r="S276" s="524"/>
      <c r="T276" s="534" t="s">
        <v>56</v>
      </c>
      <c r="U276" s="535"/>
      <c r="V276" s="535"/>
      <c r="W276" s="535"/>
      <c r="X276" s="535"/>
      <c r="Y276" s="535"/>
      <c r="Z276" s="535"/>
      <c r="AA276" s="535"/>
      <c r="AB276" s="535"/>
      <c r="AC276" s="535"/>
      <c r="AD276" s="535"/>
      <c r="AE276" s="536"/>
      <c r="AF276" s="524" t="s">
        <v>57</v>
      </c>
      <c r="AG276" s="524"/>
      <c r="AH276" s="524"/>
      <c r="AI276" s="524"/>
      <c r="AJ276" s="524"/>
      <c r="AK276" s="524"/>
      <c r="AL276" s="524"/>
      <c r="AM276" s="524"/>
      <c r="AN276" s="524"/>
      <c r="AO276" s="524"/>
      <c r="AP276" s="524"/>
      <c r="AQ276" s="524"/>
      <c r="AR276" s="524"/>
      <c r="AS276" s="524"/>
      <c r="AT276" s="524"/>
      <c r="AU276" s="524"/>
      <c r="AV276" s="524"/>
      <c r="AW276" s="524"/>
      <c r="AX276" s="524"/>
      <c r="AY276" s="524"/>
      <c r="AZ276" s="524" t="s">
        <v>58</v>
      </c>
      <c r="BA276" s="524"/>
      <c r="BB276" s="524"/>
      <c r="BC276" s="524"/>
      <c r="BD276" s="524"/>
      <c r="BE276" s="524"/>
      <c r="BF276" s="524"/>
      <c r="BG276" s="524" t="s">
        <v>59</v>
      </c>
      <c r="BH276" s="524"/>
      <c r="BI276" s="524"/>
      <c r="BJ276" s="524"/>
      <c r="BK276" s="524"/>
      <c r="BL276" s="524"/>
      <c r="BM276" s="524"/>
      <c r="BN276" s="524" t="s">
        <v>60</v>
      </c>
      <c r="BO276" s="524"/>
      <c r="BP276" s="524"/>
      <c r="BQ276" s="524"/>
      <c r="BR276" s="524"/>
      <c r="BS276" s="524"/>
      <c r="BT276" s="524" t="s">
        <v>61</v>
      </c>
      <c r="BU276" s="524"/>
      <c r="BV276" s="524"/>
      <c r="BW276" s="524"/>
      <c r="BX276" s="524"/>
      <c r="BY276" s="524"/>
      <c r="BZ276" s="524" t="s">
        <v>62</v>
      </c>
      <c r="CA276" s="524"/>
      <c r="CB276" s="524"/>
      <c r="CC276" s="524"/>
      <c r="CD276" s="524"/>
      <c r="CE276" s="524"/>
      <c r="CF276" s="524" t="s">
        <v>63</v>
      </c>
      <c r="CG276" s="524"/>
      <c r="CH276" s="524"/>
      <c r="CI276" s="524"/>
      <c r="CJ276" s="524"/>
      <c r="CK276" s="524"/>
      <c r="CL276" s="524" t="s">
        <v>64</v>
      </c>
      <c r="CM276" s="524"/>
      <c r="CN276" s="524"/>
      <c r="CO276" s="524"/>
      <c r="CP276" s="524"/>
      <c r="CQ276" s="524"/>
      <c r="CR276" s="447"/>
    </row>
    <row r="277" spans="1:96" s="451" customFormat="1" ht="71.25" customHeight="1" x14ac:dyDescent="0.2">
      <c r="A277" s="630" t="s">
        <v>30</v>
      </c>
      <c r="B277" s="682"/>
      <c r="C277" s="682"/>
      <c r="D277" s="682"/>
      <c r="E277" s="682"/>
      <c r="F277" s="682"/>
      <c r="G277" s="683"/>
      <c r="H277" s="636" t="s">
        <v>503</v>
      </c>
      <c r="I277" s="637"/>
      <c r="J277" s="637"/>
      <c r="K277" s="637"/>
      <c r="L277" s="637"/>
      <c r="M277" s="637"/>
      <c r="N277" s="637"/>
      <c r="O277" s="637"/>
      <c r="P277" s="637"/>
      <c r="Q277" s="637"/>
      <c r="R277" s="637"/>
      <c r="S277" s="638"/>
      <c r="T277" s="642" t="s">
        <v>66</v>
      </c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4"/>
      <c r="AF277" s="531" t="s">
        <v>67</v>
      </c>
      <c r="AG277" s="532"/>
      <c r="AH277" s="532"/>
      <c r="AI277" s="532"/>
      <c r="AJ277" s="532"/>
      <c r="AK277" s="532"/>
      <c r="AL277" s="532"/>
      <c r="AM277" s="532"/>
      <c r="AN277" s="532"/>
      <c r="AO277" s="532"/>
      <c r="AP277" s="532"/>
      <c r="AQ277" s="532"/>
      <c r="AR277" s="532"/>
      <c r="AS277" s="532"/>
      <c r="AT277" s="532"/>
      <c r="AU277" s="532"/>
      <c r="AV277" s="532"/>
      <c r="AW277" s="532"/>
      <c r="AX277" s="532"/>
      <c r="AY277" s="533"/>
      <c r="AZ277" s="534" t="s">
        <v>68</v>
      </c>
      <c r="BA277" s="535"/>
      <c r="BB277" s="535"/>
      <c r="BC277" s="535"/>
      <c r="BD277" s="535"/>
      <c r="BE277" s="535"/>
      <c r="BF277" s="536"/>
      <c r="BG277" s="534" t="s">
        <v>69</v>
      </c>
      <c r="BH277" s="535"/>
      <c r="BI277" s="535"/>
      <c r="BJ277" s="535"/>
      <c r="BK277" s="535"/>
      <c r="BL277" s="535"/>
      <c r="BM277" s="536"/>
      <c r="BN277" s="518">
        <v>100</v>
      </c>
      <c r="BO277" s="519"/>
      <c r="BP277" s="519"/>
      <c r="BQ277" s="519"/>
      <c r="BR277" s="519"/>
      <c r="BS277" s="520"/>
      <c r="BT277" s="518">
        <v>100</v>
      </c>
      <c r="BU277" s="519"/>
      <c r="BV277" s="519"/>
      <c r="BW277" s="519"/>
      <c r="BX277" s="519"/>
      <c r="BY277" s="520"/>
      <c r="BZ277" s="518">
        <v>100</v>
      </c>
      <c r="CA277" s="519"/>
      <c r="CB277" s="519"/>
      <c r="CC277" s="519"/>
      <c r="CD277" s="519"/>
      <c r="CE277" s="520"/>
      <c r="CF277" s="553">
        <v>3</v>
      </c>
      <c r="CG277" s="554"/>
      <c r="CH277" s="554"/>
      <c r="CI277" s="554"/>
      <c r="CJ277" s="554"/>
      <c r="CK277" s="555"/>
      <c r="CL277" s="518"/>
      <c r="CM277" s="519"/>
      <c r="CN277" s="519"/>
      <c r="CO277" s="519"/>
      <c r="CP277" s="519"/>
      <c r="CQ277" s="520"/>
      <c r="CR277" s="447"/>
    </row>
    <row r="278" spans="1:96" s="451" customFormat="1" ht="106.5" customHeight="1" x14ac:dyDescent="0.2">
      <c r="A278" s="684"/>
      <c r="B278" s="685"/>
      <c r="C278" s="685"/>
      <c r="D278" s="685"/>
      <c r="E278" s="685"/>
      <c r="F278" s="685"/>
      <c r="G278" s="686"/>
      <c r="H278" s="639"/>
      <c r="I278" s="640"/>
      <c r="J278" s="640"/>
      <c r="K278" s="640"/>
      <c r="L278" s="640"/>
      <c r="M278" s="640"/>
      <c r="N278" s="640"/>
      <c r="O278" s="640"/>
      <c r="P278" s="640"/>
      <c r="Q278" s="640"/>
      <c r="R278" s="640"/>
      <c r="S278" s="641"/>
      <c r="T278" s="645"/>
      <c r="U278" s="646"/>
      <c r="V278" s="646"/>
      <c r="W278" s="646"/>
      <c r="X278" s="646"/>
      <c r="Y278" s="646"/>
      <c r="Z278" s="646"/>
      <c r="AA278" s="646"/>
      <c r="AB278" s="646"/>
      <c r="AC278" s="646"/>
      <c r="AD278" s="646"/>
      <c r="AE278" s="647"/>
      <c r="AF278" s="531" t="s">
        <v>71</v>
      </c>
      <c r="AG278" s="532"/>
      <c r="AH278" s="532"/>
      <c r="AI278" s="532"/>
      <c r="AJ278" s="532"/>
      <c r="AK278" s="532"/>
      <c r="AL278" s="532"/>
      <c r="AM278" s="532"/>
      <c r="AN278" s="532"/>
      <c r="AO278" s="532"/>
      <c r="AP278" s="532"/>
      <c r="AQ278" s="532"/>
      <c r="AR278" s="532"/>
      <c r="AS278" s="532"/>
      <c r="AT278" s="532"/>
      <c r="AU278" s="532"/>
      <c r="AV278" s="532"/>
      <c r="AW278" s="532"/>
      <c r="AX278" s="532"/>
      <c r="AY278" s="533"/>
      <c r="AZ278" s="534" t="s">
        <v>68</v>
      </c>
      <c r="BA278" s="535"/>
      <c r="BB278" s="535"/>
      <c r="BC278" s="535"/>
      <c r="BD278" s="535"/>
      <c r="BE278" s="535"/>
      <c r="BF278" s="536"/>
      <c r="BG278" s="534" t="s">
        <v>69</v>
      </c>
      <c r="BH278" s="535"/>
      <c r="BI278" s="535"/>
      <c r="BJ278" s="535"/>
      <c r="BK278" s="535"/>
      <c r="BL278" s="535"/>
      <c r="BM278" s="536"/>
      <c r="BN278" s="518">
        <v>100</v>
      </c>
      <c r="BO278" s="519"/>
      <c r="BP278" s="519"/>
      <c r="BQ278" s="519"/>
      <c r="BR278" s="519"/>
      <c r="BS278" s="520"/>
      <c r="BT278" s="518">
        <v>100</v>
      </c>
      <c r="BU278" s="519"/>
      <c r="BV278" s="519"/>
      <c r="BW278" s="519"/>
      <c r="BX278" s="519"/>
      <c r="BY278" s="520"/>
      <c r="BZ278" s="518">
        <v>100</v>
      </c>
      <c r="CA278" s="519"/>
      <c r="CB278" s="519"/>
      <c r="CC278" s="519"/>
      <c r="CD278" s="519"/>
      <c r="CE278" s="520"/>
      <c r="CF278" s="553">
        <v>3</v>
      </c>
      <c r="CG278" s="554"/>
      <c r="CH278" s="554"/>
      <c r="CI278" s="554"/>
      <c r="CJ278" s="554"/>
      <c r="CK278" s="555"/>
      <c r="CL278" s="518"/>
      <c r="CM278" s="519"/>
      <c r="CN278" s="519"/>
      <c r="CO278" s="519"/>
      <c r="CP278" s="519"/>
      <c r="CQ278" s="520"/>
      <c r="CR278" s="447"/>
    </row>
    <row r="279" spans="1:96" s="451" customFormat="1" ht="16.5" customHeight="1" x14ac:dyDescent="0.2">
      <c r="A279" s="552" t="s">
        <v>72</v>
      </c>
      <c r="B279" s="552"/>
      <c r="C279" s="552"/>
      <c r="D279" s="552"/>
      <c r="E279" s="552"/>
      <c r="F279" s="552"/>
      <c r="G279" s="552"/>
      <c r="H279" s="552"/>
      <c r="I279" s="552"/>
      <c r="J279" s="552"/>
      <c r="K279" s="552"/>
      <c r="L279" s="552"/>
      <c r="M279" s="552"/>
      <c r="N279" s="552"/>
      <c r="O279" s="552"/>
      <c r="P279" s="552"/>
      <c r="Q279" s="552"/>
      <c r="R279" s="552"/>
      <c r="S279" s="552"/>
      <c r="T279" s="552"/>
      <c r="U279" s="552"/>
      <c r="V279" s="552"/>
      <c r="W279" s="552"/>
      <c r="X279" s="552"/>
      <c r="Y279" s="552"/>
      <c r="Z279" s="552"/>
      <c r="AA279" s="552"/>
      <c r="AB279" s="552"/>
      <c r="AC279" s="552"/>
      <c r="AD279" s="552"/>
      <c r="AE279" s="552"/>
      <c r="AF279" s="552"/>
      <c r="AG279" s="552"/>
      <c r="AH279" s="552"/>
      <c r="AI279" s="552"/>
      <c r="AJ279" s="552"/>
      <c r="AK279" s="552"/>
      <c r="AL279" s="552"/>
      <c r="AM279" s="552"/>
      <c r="AN279" s="552"/>
      <c r="AO279" s="552"/>
      <c r="AP279" s="552"/>
      <c r="AQ279" s="552"/>
      <c r="AR279" s="552"/>
      <c r="AS279" s="552"/>
      <c r="AT279" s="552"/>
      <c r="AU279" s="552"/>
      <c r="AV279" s="552"/>
      <c r="AW279" s="552"/>
      <c r="AX279" s="552"/>
      <c r="AY279" s="552"/>
      <c r="AZ279" s="552"/>
      <c r="BA279" s="552"/>
      <c r="BB279" s="552"/>
      <c r="BC279" s="552"/>
      <c r="BD279" s="552"/>
      <c r="BE279" s="552"/>
      <c r="BF279" s="552"/>
      <c r="BG279" s="552"/>
      <c r="BH279" s="552"/>
      <c r="BI279" s="552"/>
      <c r="BJ279" s="552"/>
      <c r="BK279" s="552"/>
      <c r="BL279" s="552"/>
      <c r="BM279" s="552"/>
      <c r="BN279" s="552"/>
      <c r="BO279" s="552"/>
      <c r="BP279" s="552"/>
      <c r="BQ279" s="552"/>
      <c r="BR279" s="552"/>
      <c r="BS279" s="552"/>
      <c r="BT279" s="552"/>
      <c r="BU279" s="552"/>
      <c r="BV279" s="552"/>
      <c r="BW279" s="552"/>
      <c r="BX279" s="552"/>
      <c r="BY279" s="552"/>
      <c r="BZ279" s="552"/>
      <c r="CA279" s="552"/>
      <c r="CB279" s="552"/>
      <c r="CC279" s="552"/>
      <c r="CD279" s="552"/>
      <c r="CE279" s="552"/>
      <c r="CF279" s="447"/>
      <c r="CG279" s="447"/>
      <c r="CH279" s="447"/>
      <c r="CI279" s="447"/>
      <c r="CJ279" s="447"/>
      <c r="CK279" s="447"/>
      <c r="CL279" s="447"/>
      <c r="CM279" s="447"/>
      <c r="CN279" s="447"/>
      <c r="CO279" s="447"/>
      <c r="CP279" s="447"/>
      <c r="CQ279" s="447"/>
      <c r="CR279" s="447"/>
    </row>
    <row r="280" spans="1:96" s="451" customFormat="1" ht="33" customHeight="1" x14ac:dyDescent="0.2">
      <c r="A280" s="524" t="s">
        <v>39</v>
      </c>
      <c r="B280" s="524"/>
      <c r="C280" s="524"/>
      <c r="D280" s="524"/>
      <c r="E280" s="524"/>
      <c r="F280" s="524"/>
      <c r="G280" s="524"/>
      <c r="H280" s="540" t="s">
        <v>74</v>
      </c>
      <c r="I280" s="541"/>
      <c r="J280" s="541"/>
      <c r="K280" s="541"/>
      <c r="L280" s="541"/>
      <c r="M280" s="541"/>
      <c r="N280" s="541"/>
      <c r="O280" s="541"/>
      <c r="P280" s="541"/>
      <c r="Q280" s="541"/>
      <c r="R280" s="541"/>
      <c r="S280" s="542"/>
      <c r="T280" s="524" t="s">
        <v>75</v>
      </c>
      <c r="U280" s="524"/>
      <c r="V280" s="524"/>
      <c r="W280" s="524"/>
      <c r="X280" s="524"/>
      <c r="Y280" s="524"/>
      <c r="Z280" s="524"/>
      <c r="AA280" s="524"/>
      <c r="AB280" s="524"/>
      <c r="AC280" s="534" t="s">
        <v>76</v>
      </c>
      <c r="AD280" s="535"/>
      <c r="AE280" s="535"/>
      <c r="AF280" s="535"/>
      <c r="AG280" s="535"/>
      <c r="AH280" s="535"/>
      <c r="AI280" s="535"/>
      <c r="AJ280" s="535"/>
      <c r="AK280" s="535"/>
      <c r="AL280" s="535"/>
      <c r="AM280" s="535"/>
      <c r="AN280" s="535"/>
      <c r="AO280" s="535"/>
      <c r="AP280" s="535"/>
      <c r="AQ280" s="535"/>
      <c r="AR280" s="535"/>
      <c r="AS280" s="535"/>
      <c r="AT280" s="535"/>
      <c r="AU280" s="535"/>
      <c r="AV280" s="535"/>
      <c r="AW280" s="535"/>
      <c r="AX280" s="535"/>
      <c r="AY280" s="535"/>
      <c r="AZ280" s="535"/>
      <c r="BA280" s="536"/>
      <c r="BB280" s="534" t="s">
        <v>77</v>
      </c>
      <c r="BC280" s="535"/>
      <c r="BD280" s="535"/>
      <c r="BE280" s="535"/>
      <c r="BF280" s="535"/>
      <c r="BG280" s="535"/>
      <c r="BH280" s="535"/>
      <c r="BI280" s="535"/>
      <c r="BJ280" s="535"/>
      <c r="BK280" s="535"/>
      <c r="BL280" s="535"/>
      <c r="BM280" s="535"/>
      <c r="BN280" s="535"/>
      <c r="BO280" s="535"/>
      <c r="BP280" s="536"/>
      <c r="BQ280" s="534" t="s">
        <v>78</v>
      </c>
      <c r="BR280" s="535"/>
      <c r="BS280" s="535"/>
      <c r="BT280" s="535"/>
      <c r="BU280" s="535"/>
      <c r="BV280" s="535"/>
      <c r="BW280" s="535"/>
      <c r="BX280" s="535"/>
      <c r="BY280" s="535"/>
      <c r="BZ280" s="535"/>
      <c r="CA280" s="535"/>
      <c r="CB280" s="535"/>
      <c r="CC280" s="535"/>
      <c r="CD280" s="535"/>
      <c r="CE280" s="536"/>
      <c r="CF280" s="524" t="s">
        <v>79</v>
      </c>
      <c r="CG280" s="524"/>
      <c r="CH280" s="524"/>
      <c r="CI280" s="524"/>
      <c r="CJ280" s="524"/>
      <c r="CK280" s="524"/>
      <c r="CL280" s="524"/>
      <c r="CM280" s="524"/>
      <c r="CN280" s="524"/>
      <c r="CO280" s="524"/>
      <c r="CP280" s="524"/>
      <c r="CQ280" s="524"/>
      <c r="CR280" s="447"/>
    </row>
    <row r="281" spans="1:96" s="451" customFormat="1" ht="16.5" customHeight="1" x14ac:dyDescent="0.2">
      <c r="A281" s="524"/>
      <c r="B281" s="524"/>
      <c r="C281" s="524"/>
      <c r="D281" s="524"/>
      <c r="E281" s="524"/>
      <c r="F281" s="524"/>
      <c r="G281" s="524"/>
      <c r="H281" s="540" t="s">
        <v>45</v>
      </c>
      <c r="I281" s="541"/>
      <c r="J281" s="541"/>
      <c r="K281" s="541"/>
      <c r="L281" s="541"/>
      <c r="M281" s="541"/>
      <c r="N281" s="541"/>
      <c r="O281" s="541"/>
      <c r="P281" s="541"/>
      <c r="Q281" s="541"/>
      <c r="R281" s="541"/>
      <c r="S281" s="542"/>
      <c r="T281" s="543" t="s">
        <v>45</v>
      </c>
      <c r="U281" s="544"/>
      <c r="V281" s="544"/>
      <c r="W281" s="544"/>
      <c r="X281" s="544"/>
      <c r="Y281" s="544"/>
      <c r="Z281" s="544"/>
      <c r="AA281" s="544"/>
      <c r="AB281" s="545"/>
      <c r="AC281" s="540" t="s">
        <v>45</v>
      </c>
      <c r="AD281" s="541"/>
      <c r="AE281" s="541"/>
      <c r="AF281" s="541"/>
      <c r="AG281" s="541"/>
      <c r="AH281" s="541"/>
      <c r="AI281" s="541"/>
      <c r="AJ281" s="541"/>
      <c r="AK281" s="541"/>
      <c r="AL281" s="541"/>
      <c r="AM281" s="541"/>
      <c r="AN281" s="541"/>
      <c r="AO281" s="541"/>
      <c r="AP281" s="541"/>
      <c r="AQ281" s="541"/>
      <c r="AR281" s="542"/>
      <c r="AS281" s="540" t="s">
        <v>80</v>
      </c>
      <c r="AT281" s="541"/>
      <c r="AU281" s="541"/>
      <c r="AV281" s="541"/>
      <c r="AW281" s="541"/>
      <c r="AX281" s="541"/>
      <c r="AY281" s="541"/>
      <c r="AZ281" s="541"/>
      <c r="BA281" s="542"/>
      <c r="BB281" s="549" t="s">
        <v>6</v>
      </c>
      <c r="BC281" s="550"/>
      <c r="BD281" s="551" t="s">
        <v>187</v>
      </c>
      <c r="BE281" s="551"/>
      <c r="BF281" s="448"/>
      <c r="BG281" s="549" t="s">
        <v>6</v>
      </c>
      <c r="BH281" s="550"/>
      <c r="BI281" s="551" t="s">
        <v>199</v>
      </c>
      <c r="BJ281" s="551"/>
      <c r="BK281" s="448"/>
      <c r="BL281" s="549" t="s">
        <v>6</v>
      </c>
      <c r="BM281" s="550"/>
      <c r="BN281" s="551" t="s">
        <v>200</v>
      </c>
      <c r="BO281" s="551"/>
      <c r="BP281" s="448"/>
      <c r="BQ281" s="549" t="s">
        <v>6</v>
      </c>
      <c r="BR281" s="550"/>
      <c r="BS281" s="551" t="s">
        <v>187</v>
      </c>
      <c r="BT281" s="551"/>
      <c r="BU281" s="448"/>
      <c r="BV281" s="549" t="s">
        <v>6</v>
      </c>
      <c r="BW281" s="550"/>
      <c r="BX281" s="551" t="s">
        <v>199</v>
      </c>
      <c r="BY281" s="551"/>
      <c r="BZ281" s="448"/>
      <c r="CA281" s="549" t="s">
        <v>6</v>
      </c>
      <c r="CB281" s="550"/>
      <c r="CC281" s="551" t="s">
        <v>200</v>
      </c>
      <c r="CD281" s="551"/>
      <c r="CE281" s="448"/>
      <c r="CF281" s="540" t="s">
        <v>48</v>
      </c>
      <c r="CG281" s="541"/>
      <c r="CH281" s="541"/>
      <c r="CI281" s="541"/>
      <c r="CJ281" s="541"/>
      <c r="CK281" s="542"/>
      <c r="CL281" s="540" t="s">
        <v>49</v>
      </c>
      <c r="CM281" s="541"/>
      <c r="CN281" s="541"/>
      <c r="CO281" s="541"/>
      <c r="CP281" s="541"/>
      <c r="CQ281" s="542"/>
      <c r="CR281" s="447"/>
    </row>
    <row r="282" spans="1:96" s="451" customFormat="1" ht="16.5" customHeight="1" x14ac:dyDescent="0.2">
      <c r="A282" s="524"/>
      <c r="B282" s="524"/>
      <c r="C282" s="524"/>
      <c r="D282" s="524"/>
      <c r="E282" s="524"/>
      <c r="F282" s="524"/>
      <c r="G282" s="524"/>
      <c r="H282" s="543"/>
      <c r="I282" s="544"/>
      <c r="J282" s="544"/>
      <c r="K282" s="544"/>
      <c r="L282" s="544"/>
      <c r="M282" s="544"/>
      <c r="N282" s="544"/>
      <c r="O282" s="544"/>
      <c r="P282" s="544"/>
      <c r="Q282" s="544"/>
      <c r="R282" s="544"/>
      <c r="S282" s="545"/>
      <c r="T282" s="543"/>
      <c r="U282" s="544"/>
      <c r="V282" s="544"/>
      <c r="W282" s="544"/>
      <c r="X282" s="544"/>
      <c r="Y282" s="544"/>
      <c r="Z282" s="544"/>
      <c r="AA282" s="544"/>
      <c r="AB282" s="545"/>
      <c r="AC282" s="543"/>
      <c r="AD282" s="544"/>
      <c r="AE282" s="544"/>
      <c r="AF282" s="544"/>
      <c r="AG282" s="544"/>
      <c r="AH282" s="544"/>
      <c r="AI282" s="544"/>
      <c r="AJ282" s="544"/>
      <c r="AK282" s="544"/>
      <c r="AL282" s="544"/>
      <c r="AM282" s="544"/>
      <c r="AN282" s="544"/>
      <c r="AO282" s="544"/>
      <c r="AP282" s="544"/>
      <c r="AQ282" s="544"/>
      <c r="AR282" s="545"/>
      <c r="AS282" s="543"/>
      <c r="AT282" s="544"/>
      <c r="AU282" s="544"/>
      <c r="AV282" s="544"/>
      <c r="AW282" s="544"/>
      <c r="AX282" s="544"/>
      <c r="AY282" s="544"/>
      <c r="AZ282" s="544"/>
      <c r="BA282" s="545"/>
      <c r="BB282" s="543" t="s">
        <v>81</v>
      </c>
      <c r="BC282" s="544"/>
      <c r="BD282" s="544"/>
      <c r="BE282" s="544"/>
      <c r="BF282" s="545"/>
      <c r="BG282" s="543" t="s">
        <v>82</v>
      </c>
      <c r="BH282" s="544"/>
      <c r="BI282" s="544"/>
      <c r="BJ282" s="544"/>
      <c r="BK282" s="545"/>
      <c r="BL282" s="543" t="s">
        <v>83</v>
      </c>
      <c r="BM282" s="544"/>
      <c r="BN282" s="544"/>
      <c r="BO282" s="544"/>
      <c r="BP282" s="545"/>
      <c r="BQ282" s="543" t="s">
        <v>81</v>
      </c>
      <c r="BR282" s="544"/>
      <c r="BS282" s="544"/>
      <c r="BT282" s="544"/>
      <c r="BU282" s="545"/>
      <c r="BV282" s="543" t="s">
        <v>82</v>
      </c>
      <c r="BW282" s="544"/>
      <c r="BX282" s="544"/>
      <c r="BY282" s="544"/>
      <c r="BZ282" s="545"/>
      <c r="CA282" s="543" t="s">
        <v>83</v>
      </c>
      <c r="CB282" s="544"/>
      <c r="CC282" s="544"/>
      <c r="CD282" s="544"/>
      <c r="CE282" s="545"/>
      <c r="CF282" s="543"/>
      <c r="CG282" s="544"/>
      <c r="CH282" s="544"/>
      <c r="CI282" s="544"/>
      <c r="CJ282" s="544"/>
      <c r="CK282" s="545"/>
      <c r="CL282" s="543"/>
      <c r="CM282" s="544"/>
      <c r="CN282" s="544"/>
      <c r="CO282" s="544"/>
      <c r="CP282" s="544"/>
      <c r="CQ282" s="545"/>
      <c r="CR282" s="447"/>
    </row>
    <row r="283" spans="1:96" s="451" customFormat="1" ht="16.5" customHeight="1" x14ac:dyDescent="0.2">
      <c r="A283" s="524"/>
      <c r="B283" s="524"/>
      <c r="C283" s="524"/>
      <c r="D283" s="524"/>
      <c r="E283" s="524"/>
      <c r="F283" s="524"/>
      <c r="G283" s="524"/>
      <c r="H283" s="543"/>
      <c r="I283" s="544"/>
      <c r="J283" s="544"/>
      <c r="K283" s="544"/>
      <c r="L283" s="544"/>
      <c r="M283" s="544"/>
      <c r="N283" s="544"/>
      <c r="O283" s="544"/>
      <c r="P283" s="544"/>
      <c r="Q283" s="544"/>
      <c r="R283" s="544"/>
      <c r="S283" s="545"/>
      <c r="T283" s="543"/>
      <c r="U283" s="544"/>
      <c r="V283" s="544"/>
      <c r="W283" s="544"/>
      <c r="X283" s="544"/>
      <c r="Y283" s="544"/>
      <c r="Z283" s="544"/>
      <c r="AA283" s="544"/>
      <c r="AB283" s="545"/>
      <c r="AC283" s="543"/>
      <c r="AD283" s="544"/>
      <c r="AE283" s="544"/>
      <c r="AF283" s="544"/>
      <c r="AG283" s="544"/>
      <c r="AH283" s="544"/>
      <c r="AI283" s="544"/>
      <c r="AJ283" s="544"/>
      <c r="AK283" s="544"/>
      <c r="AL283" s="544"/>
      <c r="AM283" s="544"/>
      <c r="AN283" s="544"/>
      <c r="AO283" s="544"/>
      <c r="AP283" s="544"/>
      <c r="AQ283" s="544"/>
      <c r="AR283" s="545"/>
      <c r="AS283" s="546"/>
      <c r="AT283" s="547"/>
      <c r="AU283" s="547"/>
      <c r="AV283" s="547"/>
      <c r="AW283" s="547"/>
      <c r="AX283" s="547"/>
      <c r="AY283" s="547"/>
      <c r="AZ283" s="547"/>
      <c r="BA283" s="548"/>
      <c r="BB283" s="543"/>
      <c r="BC283" s="544"/>
      <c r="BD283" s="544"/>
      <c r="BE283" s="544"/>
      <c r="BF283" s="545"/>
      <c r="BG283" s="543"/>
      <c r="BH283" s="544"/>
      <c r="BI283" s="544"/>
      <c r="BJ283" s="544"/>
      <c r="BK283" s="545"/>
      <c r="BL283" s="543"/>
      <c r="BM283" s="544"/>
      <c r="BN283" s="544"/>
      <c r="BO283" s="544"/>
      <c r="BP283" s="545"/>
      <c r="BQ283" s="543"/>
      <c r="BR283" s="544"/>
      <c r="BS283" s="544"/>
      <c r="BT283" s="544"/>
      <c r="BU283" s="545"/>
      <c r="BV283" s="543"/>
      <c r="BW283" s="544"/>
      <c r="BX283" s="544"/>
      <c r="BY283" s="544"/>
      <c r="BZ283" s="545"/>
      <c r="CA283" s="543"/>
      <c r="CB283" s="544"/>
      <c r="CC283" s="544"/>
      <c r="CD283" s="544"/>
      <c r="CE283" s="545"/>
      <c r="CF283" s="543"/>
      <c r="CG283" s="544"/>
      <c r="CH283" s="544"/>
      <c r="CI283" s="544"/>
      <c r="CJ283" s="544"/>
      <c r="CK283" s="545"/>
      <c r="CL283" s="543"/>
      <c r="CM283" s="544"/>
      <c r="CN283" s="544"/>
      <c r="CO283" s="544"/>
      <c r="CP283" s="544"/>
      <c r="CQ283" s="545"/>
      <c r="CR283" s="447"/>
    </row>
    <row r="284" spans="1:96" s="451" customFormat="1" ht="39" customHeight="1" x14ac:dyDescent="0.2">
      <c r="A284" s="524"/>
      <c r="B284" s="524"/>
      <c r="C284" s="524"/>
      <c r="D284" s="524"/>
      <c r="E284" s="524"/>
      <c r="F284" s="524"/>
      <c r="G284" s="524"/>
      <c r="H284" s="546"/>
      <c r="I284" s="547"/>
      <c r="J284" s="547"/>
      <c r="K284" s="547"/>
      <c r="L284" s="547"/>
      <c r="M284" s="547"/>
      <c r="N284" s="547"/>
      <c r="O284" s="547"/>
      <c r="P284" s="547"/>
      <c r="Q284" s="547"/>
      <c r="R284" s="547"/>
      <c r="S284" s="548"/>
      <c r="T284" s="546"/>
      <c r="U284" s="547"/>
      <c r="V284" s="547"/>
      <c r="W284" s="547"/>
      <c r="X284" s="547"/>
      <c r="Y284" s="547"/>
      <c r="Z284" s="547"/>
      <c r="AA284" s="547"/>
      <c r="AB284" s="548"/>
      <c r="AC284" s="546"/>
      <c r="AD284" s="547"/>
      <c r="AE284" s="547"/>
      <c r="AF284" s="547"/>
      <c r="AG284" s="547"/>
      <c r="AH284" s="547"/>
      <c r="AI284" s="547"/>
      <c r="AJ284" s="547"/>
      <c r="AK284" s="547"/>
      <c r="AL284" s="547"/>
      <c r="AM284" s="547"/>
      <c r="AN284" s="547"/>
      <c r="AO284" s="547"/>
      <c r="AP284" s="547"/>
      <c r="AQ284" s="547"/>
      <c r="AR284" s="548"/>
      <c r="AS284" s="534" t="s">
        <v>53</v>
      </c>
      <c r="AT284" s="535"/>
      <c r="AU284" s="535"/>
      <c r="AV284" s="535"/>
      <c r="AW284" s="536"/>
      <c r="AX284" s="534" t="s">
        <v>54</v>
      </c>
      <c r="AY284" s="535"/>
      <c r="AZ284" s="535"/>
      <c r="BA284" s="536"/>
      <c r="BB284" s="546"/>
      <c r="BC284" s="547"/>
      <c r="BD284" s="547"/>
      <c r="BE284" s="547"/>
      <c r="BF284" s="548"/>
      <c r="BG284" s="546"/>
      <c r="BH284" s="547"/>
      <c r="BI284" s="547"/>
      <c r="BJ284" s="547"/>
      <c r="BK284" s="548"/>
      <c r="BL284" s="546"/>
      <c r="BM284" s="547"/>
      <c r="BN284" s="547"/>
      <c r="BO284" s="547"/>
      <c r="BP284" s="548"/>
      <c r="BQ284" s="546"/>
      <c r="BR284" s="547"/>
      <c r="BS284" s="547"/>
      <c r="BT284" s="547"/>
      <c r="BU284" s="548"/>
      <c r="BV284" s="546"/>
      <c r="BW284" s="547"/>
      <c r="BX284" s="547"/>
      <c r="BY284" s="547"/>
      <c r="BZ284" s="548"/>
      <c r="CA284" s="546"/>
      <c r="CB284" s="547"/>
      <c r="CC284" s="547"/>
      <c r="CD284" s="547"/>
      <c r="CE284" s="548"/>
      <c r="CF284" s="546"/>
      <c r="CG284" s="547"/>
      <c r="CH284" s="547"/>
      <c r="CI284" s="547"/>
      <c r="CJ284" s="547"/>
      <c r="CK284" s="548"/>
      <c r="CL284" s="546"/>
      <c r="CM284" s="547"/>
      <c r="CN284" s="547"/>
      <c r="CO284" s="547"/>
      <c r="CP284" s="547"/>
      <c r="CQ284" s="548"/>
      <c r="CR284" s="447"/>
    </row>
    <row r="285" spans="1:96" s="451" customFormat="1" ht="16.5" customHeight="1" x14ac:dyDescent="0.2">
      <c r="A285" s="524" t="s">
        <v>30</v>
      </c>
      <c r="B285" s="524"/>
      <c r="C285" s="524"/>
      <c r="D285" s="524"/>
      <c r="E285" s="524"/>
      <c r="F285" s="524"/>
      <c r="G285" s="524"/>
      <c r="H285" s="534" t="s">
        <v>55</v>
      </c>
      <c r="I285" s="535"/>
      <c r="J285" s="535"/>
      <c r="K285" s="535"/>
      <c r="L285" s="535"/>
      <c r="M285" s="535"/>
      <c r="N285" s="535"/>
      <c r="O285" s="535"/>
      <c r="P285" s="535"/>
      <c r="Q285" s="535"/>
      <c r="R285" s="535"/>
      <c r="S285" s="536"/>
      <c r="T285" s="534" t="s">
        <v>56</v>
      </c>
      <c r="U285" s="535"/>
      <c r="V285" s="535"/>
      <c r="W285" s="535"/>
      <c r="X285" s="535"/>
      <c r="Y285" s="535"/>
      <c r="Z285" s="535"/>
      <c r="AA285" s="535"/>
      <c r="AB285" s="536"/>
      <c r="AC285" s="540" t="s">
        <v>57</v>
      </c>
      <c r="AD285" s="541"/>
      <c r="AE285" s="541"/>
      <c r="AF285" s="541"/>
      <c r="AG285" s="541"/>
      <c r="AH285" s="541"/>
      <c r="AI285" s="541"/>
      <c r="AJ285" s="541"/>
      <c r="AK285" s="541"/>
      <c r="AL285" s="541"/>
      <c r="AM285" s="541"/>
      <c r="AN285" s="541"/>
      <c r="AO285" s="541"/>
      <c r="AP285" s="541"/>
      <c r="AQ285" s="541"/>
      <c r="AR285" s="542"/>
      <c r="AS285" s="534" t="s">
        <v>58</v>
      </c>
      <c r="AT285" s="535"/>
      <c r="AU285" s="535"/>
      <c r="AV285" s="535"/>
      <c r="AW285" s="536"/>
      <c r="AX285" s="534" t="s">
        <v>59</v>
      </c>
      <c r="AY285" s="535"/>
      <c r="AZ285" s="535"/>
      <c r="BA285" s="536"/>
      <c r="BB285" s="524" t="s">
        <v>60</v>
      </c>
      <c r="BC285" s="524"/>
      <c r="BD285" s="524"/>
      <c r="BE285" s="524"/>
      <c r="BF285" s="524"/>
      <c r="BG285" s="524" t="s">
        <v>61</v>
      </c>
      <c r="BH285" s="524"/>
      <c r="BI285" s="524"/>
      <c r="BJ285" s="524"/>
      <c r="BK285" s="524"/>
      <c r="BL285" s="524" t="s">
        <v>62</v>
      </c>
      <c r="BM285" s="524"/>
      <c r="BN285" s="524"/>
      <c r="BO285" s="524"/>
      <c r="BP285" s="524"/>
      <c r="BQ285" s="524" t="s">
        <v>63</v>
      </c>
      <c r="BR285" s="524"/>
      <c r="BS285" s="524"/>
      <c r="BT285" s="524"/>
      <c r="BU285" s="524"/>
      <c r="BV285" s="524" t="s">
        <v>64</v>
      </c>
      <c r="BW285" s="524"/>
      <c r="BX285" s="524"/>
      <c r="BY285" s="524"/>
      <c r="BZ285" s="524"/>
      <c r="CA285" s="524" t="s">
        <v>84</v>
      </c>
      <c r="CB285" s="524"/>
      <c r="CC285" s="524"/>
      <c r="CD285" s="524"/>
      <c r="CE285" s="524"/>
      <c r="CF285" s="524" t="s">
        <v>85</v>
      </c>
      <c r="CG285" s="524"/>
      <c r="CH285" s="524"/>
      <c r="CI285" s="524"/>
      <c r="CJ285" s="524"/>
      <c r="CK285" s="524"/>
      <c r="CL285" s="524" t="s">
        <v>86</v>
      </c>
      <c r="CM285" s="524"/>
      <c r="CN285" s="524"/>
      <c r="CO285" s="524"/>
      <c r="CP285" s="524"/>
      <c r="CQ285" s="524"/>
      <c r="CR285" s="447"/>
    </row>
    <row r="286" spans="1:96" s="451" customFormat="1" ht="163.5" customHeight="1" x14ac:dyDescent="0.2">
      <c r="A286" s="556" t="s">
        <v>30</v>
      </c>
      <c r="B286" s="526"/>
      <c r="C286" s="526"/>
      <c r="D286" s="526"/>
      <c r="E286" s="526"/>
      <c r="F286" s="526"/>
      <c r="G286" s="527"/>
      <c r="H286" s="528" t="s">
        <v>504</v>
      </c>
      <c r="I286" s="621"/>
      <c r="J286" s="621"/>
      <c r="K286" s="621"/>
      <c r="L286" s="621"/>
      <c r="M286" s="621"/>
      <c r="N286" s="621"/>
      <c r="O286" s="621"/>
      <c r="P286" s="621"/>
      <c r="Q286" s="621"/>
      <c r="R286" s="621"/>
      <c r="S286" s="622"/>
      <c r="T286" s="518" t="s">
        <v>66</v>
      </c>
      <c r="U286" s="519"/>
      <c r="V286" s="519"/>
      <c r="W286" s="519"/>
      <c r="X286" s="519"/>
      <c r="Y286" s="519"/>
      <c r="Z286" s="519"/>
      <c r="AA286" s="519"/>
      <c r="AB286" s="520"/>
      <c r="AC286" s="531" t="s">
        <v>538</v>
      </c>
      <c r="AD286" s="532"/>
      <c r="AE286" s="532"/>
      <c r="AF286" s="532"/>
      <c r="AG286" s="532"/>
      <c r="AH286" s="532"/>
      <c r="AI286" s="532"/>
      <c r="AJ286" s="532"/>
      <c r="AK286" s="532"/>
      <c r="AL286" s="532"/>
      <c r="AM286" s="532"/>
      <c r="AN286" s="532"/>
      <c r="AO286" s="532"/>
      <c r="AP286" s="532"/>
      <c r="AQ286" s="532"/>
      <c r="AR286" s="533"/>
      <c r="AS286" s="534" t="s">
        <v>88</v>
      </c>
      <c r="AT286" s="535"/>
      <c r="AU286" s="535"/>
      <c r="AV286" s="535"/>
      <c r="AW286" s="536"/>
      <c r="AX286" s="537" t="s">
        <v>89</v>
      </c>
      <c r="AY286" s="538"/>
      <c r="AZ286" s="538"/>
      <c r="BA286" s="539"/>
      <c r="BB286" s="518">
        <f>BB317+BB318+BB319</f>
        <v>120</v>
      </c>
      <c r="BC286" s="519"/>
      <c r="BD286" s="519"/>
      <c r="BE286" s="519"/>
      <c r="BF286" s="520"/>
      <c r="BG286" s="518">
        <f t="shared" ref="BG286" si="2">BG317+BG318+BG319</f>
        <v>120</v>
      </c>
      <c r="BH286" s="519"/>
      <c r="BI286" s="519"/>
      <c r="BJ286" s="519"/>
      <c r="BK286" s="520"/>
      <c r="BL286" s="518">
        <f t="shared" ref="BL286" si="3">BL317+BL318+BL319</f>
        <v>120</v>
      </c>
      <c r="BM286" s="519"/>
      <c r="BN286" s="519"/>
      <c r="BO286" s="519"/>
      <c r="BP286" s="520"/>
      <c r="BQ286" s="518" t="s">
        <v>474</v>
      </c>
      <c r="BR286" s="519"/>
      <c r="BS286" s="519"/>
      <c r="BT286" s="519"/>
      <c r="BU286" s="519"/>
      <c r="BV286" s="519"/>
      <c r="BW286" s="519"/>
      <c r="BX286" s="519"/>
      <c r="BY286" s="519"/>
      <c r="BZ286" s="519"/>
      <c r="CA286" s="519"/>
      <c r="CB286" s="519"/>
      <c r="CC286" s="519"/>
      <c r="CD286" s="519"/>
      <c r="CE286" s="520"/>
      <c r="CF286" s="521">
        <v>3</v>
      </c>
      <c r="CG286" s="522"/>
      <c r="CH286" s="522"/>
      <c r="CI286" s="522"/>
      <c r="CJ286" s="522"/>
      <c r="CK286" s="523"/>
      <c r="CL286" s="518"/>
      <c r="CM286" s="519"/>
      <c r="CN286" s="519"/>
      <c r="CO286" s="519"/>
      <c r="CP286" s="519"/>
      <c r="CQ286" s="520"/>
      <c r="CR286" s="447"/>
    </row>
    <row r="287" spans="1:96" s="451" customFormat="1" ht="15.75" customHeight="1" x14ac:dyDescent="0.2">
      <c r="A287" s="446"/>
      <c r="B287" s="446"/>
      <c r="C287" s="446"/>
      <c r="D287" s="446"/>
      <c r="E287" s="446"/>
      <c r="F287" s="446"/>
      <c r="G287" s="446"/>
      <c r="H287" s="446"/>
      <c r="I287" s="446"/>
      <c r="J287" s="446"/>
      <c r="K287" s="446"/>
      <c r="L287" s="446"/>
      <c r="M287" s="446"/>
      <c r="N287" s="446"/>
      <c r="O287" s="446"/>
      <c r="P287" s="446"/>
      <c r="Q287" s="446"/>
      <c r="R287" s="446"/>
      <c r="S287" s="446"/>
      <c r="T287" s="446"/>
      <c r="U287" s="446"/>
      <c r="V287" s="446"/>
      <c r="W287" s="446"/>
      <c r="X287" s="446"/>
      <c r="Y287" s="446"/>
      <c r="Z287" s="446"/>
      <c r="AA287" s="446"/>
      <c r="AB287" s="446"/>
      <c r="AC287" s="446"/>
      <c r="AD287" s="446"/>
      <c r="AE287" s="446"/>
      <c r="AF287" s="446"/>
      <c r="AG287" s="446"/>
      <c r="AH287" s="446"/>
      <c r="AI287" s="446"/>
      <c r="AJ287" s="446"/>
      <c r="AK287" s="446"/>
      <c r="AL287" s="446"/>
      <c r="AM287" s="446"/>
      <c r="AN287" s="446"/>
      <c r="AO287" s="446"/>
      <c r="AP287" s="446"/>
      <c r="AQ287" s="446"/>
      <c r="AR287" s="446"/>
      <c r="AS287" s="446"/>
      <c r="AT287" s="446"/>
      <c r="AU287" s="446"/>
      <c r="AV287" s="446"/>
      <c r="AW287" s="446"/>
      <c r="AX287" s="446"/>
      <c r="AY287" s="446"/>
      <c r="AZ287" s="446"/>
      <c r="BA287" s="446"/>
      <c r="BB287" s="446"/>
      <c r="BC287" s="446"/>
      <c r="BD287" s="446"/>
      <c r="BE287" s="446"/>
      <c r="BF287" s="446"/>
      <c r="BG287" s="446"/>
      <c r="BH287" s="446"/>
      <c r="BI287" s="446"/>
      <c r="BJ287" s="446"/>
      <c r="BK287" s="446"/>
      <c r="BL287" s="446"/>
      <c r="BM287" s="446"/>
      <c r="BN287" s="446"/>
      <c r="BO287" s="446"/>
      <c r="BP287" s="446"/>
      <c r="BQ287" s="446"/>
      <c r="BR287" s="446"/>
      <c r="BS287" s="446"/>
      <c r="BT287" s="446"/>
      <c r="BU287" s="446"/>
      <c r="BV287" s="446"/>
      <c r="BW287" s="446"/>
      <c r="BX287" s="446"/>
      <c r="BY287" s="446"/>
      <c r="BZ287" s="446"/>
      <c r="CA287" s="446"/>
      <c r="CB287" s="446"/>
      <c r="CC287" s="446"/>
      <c r="CD287" s="446"/>
      <c r="CE287" s="446"/>
      <c r="CF287" s="450"/>
      <c r="CG287" s="450"/>
      <c r="CH287" s="450"/>
      <c r="CI287" s="450"/>
      <c r="CJ287" s="450"/>
      <c r="CK287" s="450"/>
      <c r="CL287" s="450"/>
      <c r="CM287" s="450"/>
      <c r="CN287" s="450"/>
      <c r="CO287" s="450"/>
      <c r="CP287" s="450"/>
      <c r="CQ287" s="450"/>
      <c r="CR287" s="447"/>
    </row>
    <row r="288" spans="1:96" s="56" customFormat="1" ht="15" customHeight="1" x14ac:dyDescent="0.2">
      <c r="A288" s="581" t="s">
        <v>29</v>
      </c>
      <c r="B288" s="581"/>
      <c r="C288" s="581"/>
      <c r="D288" s="581"/>
      <c r="E288" s="581"/>
      <c r="F288" s="581"/>
      <c r="G288" s="581"/>
      <c r="H288" s="581"/>
      <c r="I288" s="581"/>
      <c r="J288" s="581"/>
      <c r="K288" s="581"/>
      <c r="L288" s="581"/>
      <c r="M288" s="581"/>
      <c r="N288" s="581"/>
      <c r="O288" s="581"/>
      <c r="P288" s="581"/>
      <c r="Q288" s="581"/>
      <c r="R288" s="581"/>
      <c r="S288" s="581"/>
      <c r="T288" s="581"/>
      <c r="U288" s="581"/>
      <c r="V288" s="581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2" t="s">
        <v>540</v>
      </c>
      <c r="AQ288" s="582"/>
      <c r="AR288" s="582"/>
      <c r="AS288" s="582"/>
      <c r="AT288" s="582"/>
      <c r="AU288" s="552"/>
      <c r="AV288" s="552"/>
      <c r="AW288" s="552"/>
      <c r="AX288" s="552"/>
      <c r="AY288" s="552"/>
      <c r="AZ288" s="552"/>
      <c r="BA288" s="552"/>
      <c r="BB288" s="552"/>
      <c r="BC288" s="552"/>
      <c r="BD288" s="552"/>
      <c r="BE288" s="552"/>
      <c r="BF288" s="552"/>
      <c r="BG288" s="552"/>
      <c r="BH288" s="552"/>
      <c r="BI288" s="552"/>
      <c r="BJ288" s="552"/>
      <c r="BK288" s="552"/>
      <c r="BL288" s="552"/>
      <c r="BM288" s="552"/>
      <c r="BN288" s="552"/>
      <c r="BO288" s="552"/>
      <c r="BP288" s="552"/>
      <c r="BQ288" s="552"/>
      <c r="BR288" s="552"/>
      <c r="BS288" s="552"/>
      <c r="BT288" s="552"/>
      <c r="BU288" s="552"/>
      <c r="BV288" s="552"/>
      <c r="BW288" s="552"/>
      <c r="BX288" s="552"/>
      <c r="BY288" s="552"/>
      <c r="BZ288" s="552"/>
      <c r="CA288" s="552"/>
      <c r="CB288" s="552"/>
      <c r="CC288" s="552"/>
      <c r="CD288" s="552"/>
      <c r="CE288" s="552"/>
      <c r="CF288" s="447"/>
      <c r="CG288" s="447"/>
      <c r="CH288" s="447"/>
      <c r="CI288" s="447"/>
      <c r="CJ288" s="447"/>
      <c r="CK288" s="447"/>
      <c r="CL288" s="447"/>
      <c r="CM288" s="447"/>
      <c r="CN288" s="447"/>
      <c r="CO288" s="447"/>
      <c r="CP288" s="447"/>
      <c r="CQ288" s="447"/>
      <c r="CR288" s="216"/>
    </row>
    <row r="289" spans="1:96" s="56" customFormat="1" ht="9.75" customHeight="1" thickBot="1" x14ac:dyDescent="0.25">
      <c r="A289" s="581"/>
      <c r="B289" s="581"/>
      <c r="C289" s="581"/>
      <c r="D289" s="581"/>
      <c r="E289" s="581"/>
      <c r="F289" s="581"/>
      <c r="G289" s="581"/>
      <c r="H289" s="581"/>
      <c r="I289" s="581"/>
      <c r="J289" s="581"/>
      <c r="K289" s="581"/>
      <c r="L289" s="581"/>
      <c r="M289" s="581"/>
      <c r="N289" s="581"/>
      <c r="O289" s="581"/>
      <c r="P289" s="581"/>
      <c r="Q289" s="581"/>
      <c r="R289" s="581"/>
      <c r="S289" s="581"/>
      <c r="T289" s="581"/>
      <c r="U289" s="581"/>
      <c r="V289" s="581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  <c r="AT289" s="581"/>
      <c r="AU289" s="581"/>
      <c r="AV289" s="581"/>
      <c r="AW289" s="581"/>
      <c r="AX289" s="581"/>
      <c r="AY289" s="581"/>
      <c r="AZ289" s="581"/>
      <c r="BA289" s="581"/>
      <c r="BB289" s="581"/>
      <c r="BC289" s="581"/>
      <c r="BD289" s="581"/>
      <c r="BE289" s="581"/>
      <c r="BF289" s="581"/>
      <c r="BG289" s="581"/>
      <c r="BH289" s="581"/>
      <c r="BI289" s="581"/>
      <c r="BJ289" s="581"/>
      <c r="BK289" s="581"/>
      <c r="BL289" s="581"/>
      <c r="BM289" s="581"/>
      <c r="BN289" s="581"/>
      <c r="BO289" s="581"/>
      <c r="BP289" s="581"/>
      <c r="BQ289" s="581"/>
      <c r="BR289" s="581"/>
      <c r="BS289" s="581"/>
      <c r="BT289" s="581"/>
      <c r="BU289" s="581"/>
      <c r="BV289" s="581"/>
      <c r="BW289" s="581"/>
      <c r="BX289" s="581"/>
      <c r="BY289" s="581"/>
      <c r="BZ289" s="581"/>
      <c r="CA289" s="581"/>
      <c r="CB289" s="581"/>
      <c r="CC289" s="581"/>
      <c r="CD289" s="581"/>
      <c r="CE289" s="581"/>
      <c r="CF289" s="447"/>
      <c r="CG289" s="447"/>
      <c r="CH289" s="447"/>
      <c r="CI289" s="447"/>
      <c r="CJ289" s="447"/>
      <c r="CK289" s="447"/>
      <c r="CL289" s="447"/>
      <c r="CM289" s="447"/>
      <c r="CN289" s="447"/>
      <c r="CO289" s="447"/>
      <c r="CP289" s="447"/>
      <c r="CQ289" s="447"/>
      <c r="CR289" s="216"/>
    </row>
    <row r="290" spans="1:96" ht="18" customHeight="1" x14ac:dyDescent="0.2">
      <c r="A290" s="552" t="s">
        <v>31</v>
      </c>
      <c r="B290" s="552"/>
      <c r="C290" s="552"/>
      <c r="D290" s="552"/>
      <c r="E290" s="552"/>
      <c r="F290" s="552"/>
      <c r="G290" s="552"/>
      <c r="H290" s="552"/>
      <c r="I290" s="552"/>
      <c r="J290" s="552"/>
      <c r="K290" s="552"/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660"/>
      <c r="Z290" s="660"/>
      <c r="AA290" s="660"/>
      <c r="AB290" s="660"/>
      <c r="AC290" s="660"/>
      <c r="AD290" s="660"/>
      <c r="AE290" s="660"/>
      <c r="AF290" s="660"/>
      <c r="AG290" s="660"/>
      <c r="AH290" s="660"/>
      <c r="AI290" s="660"/>
      <c r="AJ290" s="660"/>
      <c r="AK290" s="660"/>
      <c r="AL290" s="660"/>
      <c r="AM290" s="660"/>
      <c r="AN290" s="660"/>
      <c r="AO290" s="660"/>
      <c r="AP290" s="660"/>
      <c r="AQ290" s="660"/>
      <c r="AR290" s="660"/>
      <c r="AS290" s="660"/>
      <c r="AT290" s="660"/>
      <c r="AU290" s="660"/>
      <c r="AV290" s="660"/>
      <c r="AW290" s="660"/>
      <c r="AX290" s="660"/>
      <c r="AY290" s="660"/>
      <c r="AZ290" s="660"/>
      <c r="BA290" s="660"/>
      <c r="BB290" s="660"/>
      <c r="BC290" s="660"/>
      <c r="BD290" s="660"/>
      <c r="BE290" s="660"/>
      <c r="BF290" s="660"/>
      <c r="BG290" s="100"/>
      <c r="BH290" s="100"/>
      <c r="BI290" s="100"/>
      <c r="BJ290" s="100"/>
      <c r="BK290" s="100"/>
      <c r="BL290" s="100"/>
      <c r="BM290" s="100"/>
      <c r="BN290" s="100"/>
      <c r="BO290" s="100"/>
      <c r="BP290" s="100"/>
      <c r="BQ290" s="100"/>
      <c r="BR290" s="100"/>
      <c r="BS290" s="648" t="s">
        <v>32</v>
      </c>
      <c r="BT290" s="648"/>
      <c r="BU290" s="648"/>
      <c r="BV290" s="648"/>
      <c r="BW290" s="648"/>
      <c r="BX290" s="648"/>
      <c r="BY290" s="648"/>
      <c r="BZ290" s="648"/>
      <c r="CA290" s="648"/>
      <c r="CB290" s="648"/>
      <c r="CC290" s="648"/>
      <c r="CD290" s="648"/>
      <c r="CE290" s="648"/>
      <c r="CF290" s="649" t="s">
        <v>434</v>
      </c>
      <c r="CG290" s="650"/>
      <c r="CH290" s="650"/>
      <c r="CI290" s="650"/>
      <c r="CJ290" s="650"/>
      <c r="CK290" s="650"/>
      <c r="CL290" s="650"/>
      <c r="CM290" s="650"/>
      <c r="CN290" s="650"/>
      <c r="CO290" s="650"/>
      <c r="CP290" s="650"/>
      <c r="CQ290" s="651"/>
      <c r="CR290" s="216"/>
    </row>
    <row r="291" spans="1:96" ht="18" customHeight="1" x14ac:dyDescent="0.2">
      <c r="A291" s="658" t="s">
        <v>218</v>
      </c>
      <c r="B291" s="658"/>
      <c r="C291" s="658"/>
      <c r="D291" s="658"/>
      <c r="E291" s="658"/>
      <c r="F291" s="658"/>
      <c r="G291" s="658"/>
      <c r="H291" s="658"/>
      <c r="I291" s="658"/>
      <c r="J291" s="658"/>
      <c r="K291" s="658"/>
      <c r="L291" s="658"/>
      <c r="M291" s="658"/>
      <c r="N291" s="658"/>
      <c r="O291" s="658"/>
      <c r="P291" s="658"/>
      <c r="Q291" s="658"/>
      <c r="R291" s="658"/>
      <c r="S291" s="658"/>
      <c r="T291" s="658"/>
      <c r="U291" s="658"/>
      <c r="V291" s="658"/>
      <c r="W291" s="658"/>
      <c r="X291" s="658"/>
      <c r="Y291" s="658"/>
      <c r="Z291" s="658"/>
      <c r="AA291" s="658"/>
      <c r="AB291" s="658"/>
      <c r="AC291" s="658"/>
      <c r="AD291" s="658"/>
      <c r="AE291" s="658"/>
      <c r="AF291" s="658"/>
      <c r="AG291" s="658"/>
      <c r="AH291" s="658"/>
      <c r="AI291" s="658"/>
      <c r="AJ291" s="658"/>
      <c r="AK291" s="658"/>
      <c r="AL291" s="658"/>
      <c r="AM291" s="658"/>
      <c r="AN291" s="658"/>
      <c r="AO291" s="658"/>
      <c r="AP291" s="658"/>
      <c r="AQ291" s="658"/>
      <c r="AR291" s="658"/>
      <c r="AS291" s="658"/>
      <c r="AT291" s="658"/>
      <c r="AU291" s="658"/>
      <c r="AV291" s="658"/>
      <c r="AW291" s="658"/>
      <c r="AX291" s="658"/>
      <c r="AY291" s="658"/>
      <c r="AZ291" s="658"/>
      <c r="BA291" s="658"/>
      <c r="BB291" s="658"/>
      <c r="BC291" s="658"/>
      <c r="BD291" s="658"/>
      <c r="BE291" s="658"/>
      <c r="BF291" s="658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648"/>
      <c r="BT291" s="648"/>
      <c r="BU291" s="648"/>
      <c r="BV291" s="648"/>
      <c r="BW291" s="648"/>
      <c r="BX291" s="648"/>
      <c r="BY291" s="648"/>
      <c r="BZ291" s="648"/>
      <c r="CA291" s="648"/>
      <c r="CB291" s="648"/>
      <c r="CC291" s="648"/>
      <c r="CD291" s="648"/>
      <c r="CE291" s="648"/>
      <c r="CF291" s="652"/>
      <c r="CG291" s="653"/>
      <c r="CH291" s="653"/>
      <c r="CI291" s="653"/>
      <c r="CJ291" s="653"/>
      <c r="CK291" s="653"/>
      <c r="CL291" s="653"/>
      <c r="CM291" s="653"/>
      <c r="CN291" s="653"/>
      <c r="CO291" s="653"/>
      <c r="CP291" s="653"/>
      <c r="CQ291" s="654"/>
      <c r="CR291" s="216"/>
    </row>
    <row r="292" spans="1:96" ht="20.25" customHeight="1" thickBot="1" x14ac:dyDescent="0.25">
      <c r="A292" s="552" t="s">
        <v>35</v>
      </c>
      <c r="B292" s="552"/>
      <c r="C292" s="552"/>
      <c r="D292" s="552"/>
      <c r="E292" s="552"/>
      <c r="F292" s="552"/>
      <c r="G292" s="552"/>
      <c r="H292" s="552"/>
      <c r="I292" s="552"/>
      <c r="J292" s="552"/>
      <c r="K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552"/>
      <c r="Z292" s="552"/>
      <c r="AA292" s="552"/>
      <c r="AB292" s="552"/>
      <c r="AC292" s="552"/>
      <c r="AD292" s="552"/>
      <c r="AE292" s="660"/>
      <c r="AF292" s="660"/>
      <c r="AG292" s="660"/>
      <c r="AH292" s="660"/>
      <c r="AI292" s="660"/>
      <c r="AJ292" s="660"/>
      <c r="AK292" s="660"/>
      <c r="AL292" s="660"/>
      <c r="AM292" s="660"/>
      <c r="AN292" s="660"/>
      <c r="AO292" s="660"/>
      <c r="AP292" s="660"/>
      <c r="AQ292" s="660"/>
      <c r="AR292" s="660"/>
      <c r="AS292" s="660"/>
      <c r="AT292" s="660"/>
      <c r="AU292" s="660"/>
      <c r="AV292" s="660"/>
      <c r="AW292" s="660"/>
      <c r="AX292" s="660"/>
      <c r="AY292" s="660"/>
      <c r="AZ292" s="660"/>
      <c r="BA292" s="660"/>
      <c r="BB292" s="660"/>
      <c r="BC292" s="660"/>
      <c r="BD292" s="660"/>
      <c r="BE292" s="660"/>
      <c r="BF292" s="660"/>
      <c r="BG292" s="447"/>
      <c r="BH292" s="447"/>
      <c r="BI292" s="447"/>
      <c r="BJ292" s="447"/>
      <c r="BK292" s="447"/>
      <c r="BL292" s="447"/>
      <c r="BM292" s="447"/>
      <c r="BN292" s="447"/>
      <c r="BO292" s="447"/>
      <c r="BP292" s="447"/>
      <c r="BQ292" s="447"/>
      <c r="BR292" s="447"/>
      <c r="BS292" s="648"/>
      <c r="BT292" s="648"/>
      <c r="BU292" s="648"/>
      <c r="BV292" s="648"/>
      <c r="BW292" s="648"/>
      <c r="BX292" s="648"/>
      <c r="BY292" s="648"/>
      <c r="BZ292" s="648"/>
      <c r="CA292" s="648"/>
      <c r="CB292" s="648"/>
      <c r="CC292" s="648"/>
      <c r="CD292" s="648"/>
      <c r="CE292" s="648"/>
      <c r="CF292" s="655"/>
      <c r="CG292" s="656"/>
      <c r="CH292" s="656"/>
      <c r="CI292" s="656"/>
      <c r="CJ292" s="656"/>
      <c r="CK292" s="656"/>
      <c r="CL292" s="656"/>
      <c r="CM292" s="656"/>
      <c r="CN292" s="656"/>
      <c r="CO292" s="656"/>
      <c r="CP292" s="656"/>
      <c r="CQ292" s="657"/>
      <c r="CR292" s="216"/>
    </row>
    <row r="293" spans="1:96" ht="33.75" customHeight="1" x14ac:dyDescent="0.2">
      <c r="A293" s="658" t="s">
        <v>215</v>
      </c>
      <c r="B293" s="658"/>
      <c r="C293" s="658"/>
      <c r="D293" s="658"/>
      <c r="E293" s="658"/>
      <c r="F293" s="658"/>
      <c r="G293" s="658"/>
      <c r="H293" s="658"/>
      <c r="I293" s="658"/>
      <c r="J293" s="658"/>
      <c r="K293" s="658"/>
      <c r="L293" s="658"/>
      <c r="M293" s="658"/>
      <c r="N293" s="658"/>
      <c r="O293" s="658"/>
      <c r="P293" s="658"/>
      <c r="Q293" s="658"/>
      <c r="R293" s="658"/>
      <c r="S293" s="658"/>
      <c r="T293" s="658"/>
      <c r="U293" s="658"/>
      <c r="V293" s="658"/>
      <c r="W293" s="658"/>
      <c r="X293" s="658"/>
      <c r="Y293" s="658"/>
      <c r="Z293" s="658"/>
      <c r="AA293" s="658"/>
      <c r="AB293" s="658"/>
      <c r="AC293" s="658"/>
      <c r="AD293" s="658"/>
      <c r="AE293" s="658"/>
      <c r="AF293" s="658"/>
      <c r="AG293" s="658"/>
      <c r="AH293" s="658"/>
      <c r="AI293" s="658"/>
      <c r="AJ293" s="658"/>
      <c r="AK293" s="658"/>
      <c r="AL293" s="658"/>
      <c r="AM293" s="658"/>
      <c r="AN293" s="658"/>
      <c r="AO293" s="658"/>
      <c r="AP293" s="658"/>
      <c r="AQ293" s="658"/>
      <c r="AR293" s="658"/>
      <c r="AS293" s="658"/>
      <c r="AT293" s="658"/>
      <c r="AU293" s="658"/>
      <c r="AV293" s="658"/>
      <c r="AW293" s="658"/>
      <c r="AX293" s="658"/>
      <c r="AY293" s="658"/>
      <c r="AZ293" s="658"/>
      <c r="BA293" s="658"/>
      <c r="BB293" s="658"/>
      <c r="BC293" s="658"/>
      <c r="BD293" s="658"/>
      <c r="BE293" s="658"/>
      <c r="BF293" s="658"/>
      <c r="BG293" s="447"/>
      <c r="BH293" s="447"/>
      <c r="BI293" s="447"/>
      <c r="BJ293" s="447"/>
      <c r="BK293" s="447"/>
      <c r="BL293" s="447"/>
      <c r="BM293" s="447"/>
      <c r="BN293" s="447"/>
      <c r="BO293" s="447"/>
      <c r="BP293" s="447"/>
      <c r="BQ293" s="447"/>
      <c r="BR293" s="447"/>
      <c r="BS293" s="648"/>
      <c r="BT293" s="648"/>
      <c r="BU293" s="648"/>
      <c r="BV293" s="648"/>
      <c r="BW293" s="648"/>
      <c r="BX293" s="648"/>
      <c r="BY293" s="648"/>
      <c r="BZ293" s="648"/>
      <c r="CA293" s="648"/>
      <c r="CB293" s="648"/>
      <c r="CC293" s="648"/>
      <c r="CD293" s="648"/>
      <c r="CE293" s="648"/>
      <c r="CF293" s="447"/>
      <c r="CG293" s="447"/>
      <c r="CH293" s="447"/>
      <c r="CI293" s="447"/>
      <c r="CJ293" s="447"/>
      <c r="CK293" s="447"/>
      <c r="CL293" s="447"/>
      <c r="CM293" s="447"/>
      <c r="CN293" s="447"/>
      <c r="CO293" s="447"/>
      <c r="CP293" s="447"/>
      <c r="CQ293" s="447"/>
      <c r="CR293" s="216"/>
    </row>
    <row r="294" spans="1:96" s="397" customFormat="1" ht="33.75" customHeight="1" x14ac:dyDescent="0.2">
      <c r="A294" s="661" t="s">
        <v>217</v>
      </c>
      <c r="B294" s="661"/>
      <c r="C294" s="661"/>
      <c r="D294" s="661"/>
      <c r="E294" s="661"/>
      <c r="F294" s="661"/>
      <c r="G294" s="661"/>
      <c r="H294" s="661"/>
      <c r="I294" s="661"/>
      <c r="J294" s="661"/>
      <c r="K294" s="661"/>
      <c r="L294" s="661"/>
      <c r="M294" s="661"/>
      <c r="N294" s="661"/>
      <c r="O294" s="661"/>
      <c r="P294" s="661"/>
      <c r="Q294" s="661"/>
      <c r="R294" s="661"/>
      <c r="S294" s="661"/>
      <c r="T294" s="661"/>
      <c r="U294" s="661"/>
      <c r="V294" s="661"/>
      <c r="W294" s="661"/>
      <c r="X294" s="661"/>
      <c r="Y294" s="661"/>
      <c r="Z294" s="661"/>
      <c r="AA294" s="661"/>
      <c r="AB294" s="661"/>
      <c r="AC294" s="661"/>
      <c r="AD294" s="661"/>
      <c r="AE294" s="661"/>
      <c r="AF294" s="661"/>
      <c r="AG294" s="661"/>
      <c r="AH294" s="661"/>
      <c r="AI294" s="661"/>
      <c r="AJ294" s="661"/>
      <c r="AK294" s="661"/>
      <c r="AL294" s="661"/>
      <c r="AM294" s="661"/>
      <c r="AN294" s="661"/>
      <c r="AO294" s="661"/>
      <c r="AP294" s="661"/>
      <c r="AQ294" s="661"/>
      <c r="AR294" s="661"/>
      <c r="AS294" s="661"/>
      <c r="AT294" s="661"/>
      <c r="AU294" s="661"/>
      <c r="AV294" s="661"/>
      <c r="AW294" s="661"/>
      <c r="AX294" s="661"/>
      <c r="AY294" s="661"/>
      <c r="AZ294" s="661"/>
      <c r="BA294" s="661"/>
      <c r="BB294" s="661"/>
      <c r="BC294" s="661"/>
      <c r="BD294" s="661"/>
      <c r="BE294" s="661"/>
      <c r="BF294" s="661"/>
      <c r="BG294" s="447"/>
      <c r="BH294" s="447"/>
      <c r="BI294" s="447"/>
      <c r="BJ294" s="447"/>
      <c r="BK294" s="447"/>
      <c r="BL294" s="447"/>
      <c r="BM294" s="447"/>
      <c r="BN294" s="447"/>
      <c r="BO294" s="447"/>
      <c r="BP294" s="447"/>
      <c r="BQ294" s="447"/>
      <c r="BR294" s="447"/>
      <c r="BS294" s="449"/>
      <c r="BT294" s="449"/>
      <c r="BU294" s="449"/>
      <c r="BV294" s="449"/>
      <c r="BW294" s="449"/>
      <c r="BX294" s="449"/>
      <c r="BY294" s="449"/>
      <c r="BZ294" s="449"/>
      <c r="CA294" s="449"/>
      <c r="CB294" s="449"/>
      <c r="CC294" s="449"/>
      <c r="CD294" s="449"/>
      <c r="CE294" s="449"/>
      <c r="CF294" s="447"/>
      <c r="CG294" s="447"/>
      <c r="CH294" s="447"/>
      <c r="CI294" s="447"/>
      <c r="CJ294" s="447"/>
      <c r="CK294" s="447"/>
      <c r="CL294" s="447"/>
      <c r="CM294" s="447"/>
      <c r="CN294" s="447"/>
      <c r="CO294" s="447"/>
      <c r="CP294" s="447"/>
      <c r="CQ294" s="447"/>
      <c r="CR294" s="388"/>
    </row>
    <row r="295" spans="1:96" s="397" customFormat="1" ht="33.75" customHeight="1" x14ac:dyDescent="0.2">
      <c r="A295" s="661" t="s">
        <v>212</v>
      </c>
      <c r="B295" s="661"/>
      <c r="C295" s="661"/>
      <c r="D295" s="661"/>
      <c r="E295" s="661"/>
      <c r="F295" s="661"/>
      <c r="G295" s="661"/>
      <c r="H295" s="661"/>
      <c r="I295" s="661"/>
      <c r="J295" s="661"/>
      <c r="K295" s="661"/>
      <c r="L295" s="661"/>
      <c r="M295" s="661"/>
      <c r="N295" s="661"/>
      <c r="O295" s="661"/>
      <c r="P295" s="661"/>
      <c r="Q295" s="661"/>
      <c r="R295" s="661"/>
      <c r="S295" s="661"/>
      <c r="T295" s="661"/>
      <c r="U295" s="661"/>
      <c r="V295" s="661"/>
      <c r="W295" s="661"/>
      <c r="X295" s="661"/>
      <c r="Y295" s="661"/>
      <c r="Z295" s="661"/>
      <c r="AA295" s="661"/>
      <c r="AB295" s="661"/>
      <c r="AC295" s="661"/>
      <c r="AD295" s="661"/>
      <c r="AE295" s="661"/>
      <c r="AF295" s="661"/>
      <c r="AG295" s="661"/>
      <c r="AH295" s="661"/>
      <c r="AI295" s="661"/>
      <c r="AJ295" s="661"/>
      <c r="AK295" s="661"/>
      <c r="AL295" s="661"/>
      <c r="AM295" s="661"/>
      <c r="AN295" s="661"/>
      <c r="AO295" s="661"/>
      <c r="AP295" s="661"/>
      <c r="AQ295" s="661"/>
      <c r="AR295" s="661"/>
      <c r="AS295" s="661"/>
      <c r="AT295" s="661"/>
      <c r="AU295" s="661"/>
      <c r="AV295" s="661"/>
      <c r="AW295" s="661"/>
      <c r="AX295" s="661"/>
      <c r="AY295" s="661"/>
      <c r="AZ295" s="661"/>
      <c r="BA295" s="661"/>
      <c r="BB295" s="661"/>
      <c r="BC295" s="661"/>
      <c r="BD295" s="661"/>
      <c r="BE295" s="661"/>
      <c r="BF295" s="661"/>
      <c r="BG295" s="447"/>
      <c r="BH295" s="447"/>
      <c r="BI295" s="447"/>
      <c r="BJ295" s="447"/>
      <c r="BK295" s="447"/>
      <c r="BL295" s="447"/>
      <c r="BM295" s="447"/>
      <c r="BN295" s="447"/>
      <c r="BO295" s="447"/>
      <c r="BP295" s="447"/>
      <c r="BQ295" s="447"/>
      <c r="BR295" s="447"/>
      <c r="BS295" s="449"/>
      <c r="BT295" s="449"/>
      <c r="BU295" s="449"/>
      <c r="BV295" s="449"/>
      <c r="BW295" s="449"/>
      <c r="BX295" s="449"/>
      <c r="BY295" s="449"/>
      <c r="BZ295" s="449"/>
      <c r="CA295" s="449"/>
      <c r="CB295" s="449"/>
      <c r="CC295" s="449"/>
      <c r="CD295" s="449"/>
      <c r="CE295" s="449"/>
      <c r="CF295" s="447"/>
      <c r="CG295" s="447"/>
      <c r="CH295" s="447"/>
      <c r="CI295" s="447"/>
      <c r="CJ295" s="447"/>
      <c r="CK295" s="447"/>
      <c r="CL295" s="447"/>
      <c r="CM295" s="447"/>
      <c r="CN295" s="447"/>
      <c r="CO295" s="447"/>
      <c r="CP295" s="447"/>
      <c r="CQ295" s="447"/>
      <c r="CR295" s="388"/>
    </row>
    <row r="296" spans="1:96" ht="15" customHeight="1" x14ac:dyDescent="0.2">
      <c r="A296" s="552" t="s">
        <v>37</v>
      </c>
      <c r="B296" s="552"/>
      <c r="C296" s="552"/>
      <c r="D296" s="552"/>
      <c r="E296" s="552"/>
      <c r="F296" s="552"/>
      <c r="G296" s="552"/>
      <c r="H296" s="552"/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552"/>
      <c r="Z296" s="552"/>
      <c r="AA296" s="552"/>
      <c r="AB296" s="552"/>
      <c r="AC296" s="552"/>
      <c r="AD296" s="552"/>
      <c r="AE296" s="552"/>
      <c r="AF296" s="552"/>
      <c r="AG296" s="552"/>
      <c r="AH296" s="552"/>
      <c r="AI296" s="552"/>
      <c r="AJ296" s="552"/>
      <c r="AK296" s="552"/>
      <c r="AL296" s="552"/>
      <c r="AM296" s="552"/>
      <c r="AN296" s="552"/>
      <c r="AO296" s="552"/>
      <c r="AP296" s="552"/>
      <c r="AQ296" s="552"/>
      <c r="AR296" s="552"/>
      <c r="AS296" s="552"/>
      <c r="AT296" s="552"/>
      <c r="AU296" s="552"/>
      <c r="AV296" s="552"/>
      <c r="AW296" s="552"/>
      <c r="AX296" s="552"/>
      <c r="AY296" s="552"/>
      <c r="AZ296" s="552"/>
      <c r="BA296" s="552"/>
      <c r="BB296" s="552"/>
      <c r="BC296" s="552"/>
      <c r="BD296" s="552"/>
      <c r="BE296" s="552"/>
      <c r="BF296" s="552"/>
      <c r="BG296" s="552"/>
      <c r="BH296" s="552"/>
      <c r="BI296" s="552"/>
      <c r="BJ296" s="552"/>
      <c r="BK296" s="552"/>
      <c r="BL296" s="552"/>
      <c r="BM296" s="552"/>
      <c r="BN296" s="552"/>
      <c r="BO296" s="552"/>
      <c r="BP296" s="552"/>
      <c r="BQ296" s="552"/>
      <c r="BR296" s="552"/>
      <c r="BS296" s="552"/>
      <c r="BT296" s="552"/>
      <c r="BU296" s="552"/>
      <c r="BV296" s="552"/>
      <c r="BW296" s="552"/>
      <c r="BX296" s="552"/>
      <c r="BY296" s="552"/>
      <c r="BZ296" s="552"/>
      <c r="CA296" s="552"/>
      <c r="CB296" s="552"/>
      <c r="CC296" s="552"/>
      <c r="CD296" s="552"/>
      <c r="CE296" s="552"/>
      <c r="CF296" s="447"/>
      <c r="CG296" s="447"/>
      <c r="CH296" s="447"/>
      <c r="CI296" s="447"/>
      <c r="CJ296" s="447"/>
      <c r="CK296" s="447"/>
      <c r="CL296" s="447"/>
      <c r="CM296" s="447"/>
      <c r="CN296" s="447"/>
      <c r="CO296" s="447"/>
      <c r="CP296" s="447"/>
      <c r="CQ296" s="447"/>
      <c r="CR296" s="216"/>
    </row>
    <row r="297" spans="1:96" ht="21" customHeight="1" x14ac:dyDescent="0.2">
      <c r="A297" s="552" t="s">
        <v>38</v>
      </c>
      <c r="B297" s="552"/>
      <c r="C297" s="552"/>
      <c r="D297" s="552"/>
      <c r="E297" s="552"/>
      <c r="F297" s="552"/>
      <c r="G297" s="552"/>
      <c r="H297" s="552"/>
      <c r="I297" s="552"/>
      <c r="J297" s="552"/>
      <c r="K297" s="552"/>
      <c r="L297" s="552"/>
      <c r="M297" s="552"/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552"/>
      <c r="Z297" s="552"/>
      <c r="AA297" s="552"/>
      <c r="AB297" s="552"/>
      <c r="AC297" s="552"/>
      <c r="AD297" s="552"/>
      <c r="AE297" s="552"/>
      <c r="AF297" s="552"/>
      <c r="AG297" s="552"/>
      <c r="AH297" s="552"/>
      <c r="AI297" s="552"/>
      <c r="AJ297" s="552"/>
      <c r="AK297" s="552"/>
      <c r="AL297" s="552"/>
      <c r="AM297" s="552"/>
      <c r="AN297" s="552"/>
      <c r="AO297" s="552"/>
      <c r="AP297" s="552"/>
      <c r="AQ297" s="552"/>
      <c r="AR297" s="552"/>
      <c r="AS297" s="552"/>
      <c r="AT297" s="552"/>
      <c r="AU297" s="552"/>
      <c r="AV297" s="552"/>
      <c r="AW297" s="552"/>
      <c r="AX297" s="552"/>
      <c r="AY297" s="552"/>
      <c r="AZ297" s="552"/>
      <c r="BA297" s="552"/>
      <c r="BB297" s="552"/>
      <c r="BC297" s="552"/>
      <c r="BD297" s="552"/>
      <c r="BE297" s="552"/>
      <c r="BF297" s="552"/>
      <c r="BG297" s="552"/>
      <c r="BH297" s="552"/>
      <c r="BI297" s="552"/>
      <c r="BJ297" s="552"/>
      <c r="BK297" s="552"/>
      <c r="BL297" s="552"/>
      <c r="BM297" s="552"/>
      <c r="BN297" s="552"/>
      <c r="BO297" s="552"/>
      <c r="BP297" s="552"/>
      <c r="BQ297" s="552"/>
      <c r="BR297" s="552"/>
      <c r="BS297" s="552"/>
      <c r="BT297" s="552"/>
      <c r="BU297" s="552"/>
      <c r="BV297" s="552"/>
      <c r="BW297" s="552"/>
      <c r="BX297" s="552"/>
      <c r="BY297" s="552"/>
      <c r="BZ297" s="552"/>
      <c r="CA297" s="552"/>
      <c r="CB297" s="552"/>
      <c r="CC297" s="552"/>
      <c r="CD297" s="552"/>
      <c r="CE297" s="552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  <c r="CR297" s="216"/>
    </row>
    <row r="298" spans="1:96" ht="75.75" customHeight="1" x14ac:dyDescent="0.2">
      <c r="A298" s="524" t="s">
        <v>39</v>
      </c>
      <c r="B298" s="524"/>
      <c r="C298" s="524"/>
      <c r="D298" s="524"/>
      <c r="E298" s="524"/>
      <c r="F298" s="524"/>
      <c r="G298" s="524"/>
      <c r="H298" s="534" t="s">
        <v>40</v>
      </c>
      <c r="I298" s="535"/>
      <c r="J298" s="535"/>
      <c r="K298" s="535"/>
      <c r="L298" s="535"/>
      <c r="M298" s="535"/>
      <c r="N298" s="535"/>
      <c r="O298" s="535"/>
      <c r="P298" s="535"/>
      <c r="Q298" s="535"/>
      <c r="R298" s="535"/>
      <c r="S298" s="536"/>
      <c r="T298" s="534" t="s">
        <v>41</v>
      </c>
      <c r="U298" s="535"/>
      <c r="V298" s="535"/>
      <c r="W298" s="535"/>
      <c r="X298" s="535"/>
      <c r="Y298" s="535"/>
      <c r="Z298" s="535"/>
      <c r="AA298" s="535"/>
      <c r="AB298" s="535"/>
      <c r="AC298" s="535"/>
      <c r="AD298" s="535"/>
      <c r="AE298" s="536"/>
      <c r="AF298" s="534" t="s">
        <v>42</v>
      </c>
      <c r="AG298" s="535"/>
      <c r="AH298" s="535"/>
      <c r="AI298" s="535"/>
      <c r="AJ298" s="535"/>
      <c r="AK298" s="535"/>
      <c r="AL298" s="535"/>
      <c r="AM298" s="535"/>
      <c r="AN298" s="535"/>
      <c r="AO298" s="535"/>
      <c r="AP298" s="535"/>
      <c r="AQ298" s="535"/>
      <c r="AR298" s="535"/>
      <c r="AS298" s="535"/>
      <c r="AT298" s="535"/>
      <c r="AU298" s="535"/>
      <c r="AV298" s="535"/>
      <c r="AW298" s="535"/>
      <c r="AX298" s="535"/>
      <c r="AY298" s="535"/>
      <c r="AZ298" s="535"/>
      <c r="BA298" s="535"/>
      <c r="BB298" s="535"/>
      <c r="BC298" s="535"/>
      <c r="BD298" s="535"/>
      <c r="BE298" s="535"/>
      <c r="BF298" s="535"/>
      <c r="BG298" s="535"/>
      <c r="BH298" s="535"/>
      <c r="BI298" s="535"/>
      <c r="BJ298" s="535"/>
      <c r="BK298" s="535"/>
      <c r="BL298" s="535"/>
      <c r="BM298" s="536"/>
      <c r="BN298" s="534" t="s">
        <v>43</v>
      </c>
      <c r="BO298" s="535"/>
      <c r="BP298" s="535"/>
      <c r="BQ298" s="535"/>
      <c r="BR298" s="535"/>
      <c r="BS298" s="535"/>
      <c r="BT298" s="535"/>
      <c r="BU298" s="535"/>
      <c r="BV298" s="535"/>
      <c r="BW298" s="535"/>
      <c r="BX298" s="535"/>
      <c r="BY298" s="535"/>
      <c r="BZ298" s="535"/>
      <c r="CA298" s="535"/>
      <c r="CB298" s="535"/>
      <c r="CC298" s="535"/>
      <c r="CD298" s="535"/>
      <c r="CE298" s="536"/>
      <c r="CF298" s="524" t="s">
        <v>44</v>
      </c>
      <c r="CG298" s="524"/>
      <c r="CH298" s="524"/>
      <c r="CI298" s="524"/>
      <c r="CJ298" s="524"/>
      <c r="CK298" s="524"/>
      <c r="CL298" s="524"/>
      <c r="CM298" s="524"/>
      <c r="CN298" s="524"/>
      <c r="CO298" s="524"/>
      <c r="CP298" s="524"/>
      <c r="CQ298" s="524"/>
      <c r="CR298" s="216"/>
    </row>
    <row r="299" spans="1:96" ht="12" customHeight="1" x14ac:dyDescent="0.2">
      <c r="A299" s="524"/>
      <c r="B299" s="524"/>
      <c r="C299" s="524"/>
      <c r="D299" s="524"/>
      <c r="E299" s="524"/>
      <c r="F299" s="524"/>
      <c r="G299" s="524"/>
      <c r="H299" s="540" t="s">
        <v>45</v>
      </c>
      <c r="I299" s="541"/>
      <c r="J299" s="541"/>
      <c r="K299" s="541"/>
      <c r="L299" s="541"/>
      <c r="M299" s="541"/>
      <c r="N299" s="541"/>
      <c r="O299" s="541"/>
      <c r="P299" s="541"/>
      <c r="Q299" s="541"/>
      <c r="R299" s="541"/>
      <c r="S299" s="542"/>
      <c r="T299" s="540" t="s">
        <v>45</v>
      </c>
      <c r="U299" s="541"/>
      <c r="V299" s="541"/>
      <c r="W299" s="541"/>
      <c r="X299" s="541"/>
      <c r="Y299" s="541"/>
      <c r="Z299" s="541"/>
      <c r="AA299" s="541"/>
      <c r="AB299" s="541"/>
      <c r="AC299" s="541"/>
      <c r="AD299" s="541"/>
      <c r="AE299" s="542"/>
      <c r="AF299" s="540" t="s">
        <v>45</v>
      </c>
      <c r="AG299" s="541"/>
      <c r="AH299" s="541"/>
      <c r="AI299" s="541"/>
      <c r="AJ299" s="541"/>
      <c r="AK299" s="541"/>
      <c r="AL299" s="541"/>
      <c r="AM299" s="541"/>
      <c r="AN299" s="541"/>
      <c r="AO299" s="541"/>
      <c r="AP299" s="541"/>
      <c r="AQ299" s="541"/>
      <c r="AR299" s="541"/>
      <c r="AS299" s="541"/>
      <c r="AT299" s="541"/>
      <c r="AU299" s="541"/>
      <c r="AV299" s="541"/>
      <c r="AW299" s="541"/>
      <c r="AX299" s="541"/>
      <c r="AY299" s="542"/>
      <c r="AZ299" s="540" t="s">
        <v>46</v>
      </c>
      <c r="BA299" s="541"/>
      <c r="BB299" s="541"/>
      <c r="BC299" s="541"/>
      <c r="BD299" s="541"/>
      <c r="BE299" s="541"/>
      <c r="BF299" s="541"/>
      <c r="BG299" s="541"/>
      <c r="BH299" s="541"/>
      <c r="BI299" s="541"/>
      <c r="BJ299" s="541"/>
      <c r="BK299" s="541"/>
      <c r="BL299" s="541"/>
      <c r="BM299" s="542"/>
      <c r="BN299" s="549" t="s">
        <v>6</v>
      </c>
      <c r="BO299" s="550"/>
      <c r="BP299" s="551" t="s">
        <v>187</v>
      </c>
      <c r="BQ299" s="551"/>
      <c r="BR299" s="560" t="s">
        <v>47</v>
      </c>
      <c r="BS299" s="561"/>
      <c r="BT299" s="549" t="s">
        <v>6</v>
      </c>
      <c r="BU299" s="550"/>
      <c r="BV299" s="551" t="s">
        <v>199</v>
      </c>
      <c r="BW299" s="551"/>
      <c r="BX299" s="560" t="s">
        <v>47</v>
      </c>
      <c r="BY299" s="561"/>
      <c r="BZ299" s="549" t="s">
        <v>6</v>
      </c>
      <c r="CA299" s="550"/>
      <c r="CB299" s="551" t="s">
        <v>200</v>
      </c>
      <c r="CC299" s="551"/>
      <c r="CD299" s="560" t="s">
        <v>47</v>
      </c>
      <c r="CE299" s="561"/>
      <c r="CF299" s="540" t="s">
        <v>48</v>
      </c>
      <c r="CG299" s="541"/>
      <c r="CH299" s="541"/>
      <c r="CI299" s="541"/>
      <c r="CJ299" s="541"/>
      <c r="CK299" s="542"/>
      <c r="CL299" s="540" t="s">
        <v>49</v>
      </c>
      <c r="CM299" s="541"/>
      <c r="CN299" s="541"/>
      <c r="CO299" s="541"/>
      <c r="CP299" s="541"/>
      <c r="CQ299" s="542"/>
      <c r="CR299" s="216"/>
    </row>
    <row r="300" spans="1:96" ht="15" customHeight="1" x14ac:dyDescent="0.2">
      <c r="A300" s="524"/>
      <c r="B300" s="524"/>
      <c r="C300" s="524"/>
      <c r="D300" s="524"/>
      <c r="E300" s="524"/>
      <c r="F300" s="524"/>
      <c r="G300" s="524"/>
      <c r="H300" s="543"/>
      <c r="I300" s="544"/>
      <c r="J300" s="544"/>
      <c r="K300" s="544"/>
      <c r="L300" s="544"/>
      <c r="M300" s="544"/>
      <c r="N300" s="544"/>
      <c r="O300" s="544"/>
      <c r="P300" s="544"/>
      <c r="Q300" s="544"/>
      <c r="R300" s="544"/>
      <c r="S300" s="545"/>
      <c r="T300" s="543"/>
      <c r="U300" s="544"/>
      <c r="V300" s="544"/>
      <c r="W300" s="544"/>
      <c r="X300" s="544"/>
      <c r="Y300" s="544"/>
      <c r="Z300" s="544"/>
      <c r="AA300" s="544"/>
      <c r="AB300" s="544"/>
      <c r="AC300" s="544"/>
      <c r="AD300" s="544"/>
      <c r="AE300" s="545"/>
      <c r="AF300" s="543"/>
      <c r="AG300" s="544"/>
      <c r="AH300" s="544"/>
      <c r="AI300" s="544"/>
      <c r="AJ300" s="544"/>
      <c r="AK300" s="544"/>
      <c r="AL300" s="544"/>
      <c r="AM300" s="544"/>
      <c r="AN300" s="544"/>
      <c r="AO300" s="544"/>
      <c r="AP300" s="544"/>
      <c r="AQ300" s="544"/>
      <c r="AR300" s="544"/>
      <c r="AS300" s="544"/>
      <c r="AT300" s="544"/>
      <c r="AU300" s="544"/>
      <c r="AV300" s="544"/>
      <c r="AW300" s="544"/>
      <c r="AX300" s="544"/>
      <c r="AY300" s="545"/>
      <c r="AZ300" s="546"/>
      <c r="BA300" s="547"/>
      <c r="BB300" s="547"/>
      <c r="BC300" s="547"/>
      <c r="BD300" s="547"/>
      <c r="BE300" s="547"/>
      <c r="BF300" s="547"/>
      <c r="BG300" s="547"/>
      <c r="BH300" s="547"/>
      <c r="BI300" s="547"/>
      <c r="BJ300" s="547"/>
      <c r="BK300" s="547"/>
      <c r="BL300" s="547"/>
      <c r="BM300" s="548"/>
      <c r="BN300" s="543" t="s">
        <v>50</v>
      </c>
      <c r="BO300" s="544"/>
      <c r="BP300" s="544"/>
      <c r="BQ300" s="544"/>
      <c r="BR300" s="544"/>
      <c r="BS300" s="545"/>
      <c r="BT300" s="543" t="s">
        <v>51</v>
      </c>
      <c r="BU300" s="544"/>
      <c r="BV300" s="544"/>
      <c r="BW300" s="544"/>
      <c r="BX300" s="544"/>
      <c r="BY300" s="545"/>
      <c r="BZ300" s="543" t="s">
        <v>52</v>
      </c>
      <c r="CA300" s="544"/>
      <c r="CB300" s="544"/>
      <c r="CC300" s="544"/>
      <c r="CD300" s="544"/>
      <c r="CE300" s="545"/>
      <c r="CF300" s="543"/>
      <c r="CG300" s="544"/>
      <c r="CH300" s="544"/>
      <c r="CI300" s="544"/>
      <c r="CJ300" s="544"/>
      <c r="CK300" s="545"/>
      <c r="CL300" s="543"/>
      <c r="CM300" s="544"/>
      <c r="CN300" s="544"/>
      <c r="CO300" s="544"/>
      <c r="CP300" s="544"/>
      <c r="CQ300" s="545"/>
      <c r="CR300" s="216"/>
    </row>
    <row r="301" spans="1:96" ht="15" customHeight="1" x14ac:dyDescent="0.2">
      <c r="A301" s="524"/>
      <c r="B301" s="524"/>
      <c r="C301" s="524"/>
      <c r="D301" s="524"/>
      <c r="E301" s="524"/>
      <c r="F301" s="524"/>
      <c r="G301" s="524"/>
      <c r="H301" s="543"/>
      <c r="I301" s="544"/>
      <c r="J301" s="544"/>
      <c r="K301" s="544"/>
      <c r="L301" s="544"/>
      <c r="M301" s="544"/>
      <c r="N301" s="544"/>
      <c r="O301" s="544"/>
      <c r="P301" s="544"/>
      <c r="Q301" s="544"/>
      <c r="R301" s="544"/>
      <c r="S301" s="545"/>
      <c r="T301" s="543"/>
      <c r="U301" s="544"/>
      <c r="V301" s="544"/>
      <c r="W301" s="544"/>
      <c r="X301" s="544"/>
      <c r="Y301" s="544"/>
      <c r="Z301" s="544"/>
      <c r="AA301" s="544"/>
      <c r="AB301" s="544"/>
      <c r="AC301" s="544"/>
      <c r="AD301" s="544"/>
      <c r="AE301" s="545"/>
      <c r="AF301" s="543"/>
      <c r="AG301" s="544"/>
      <c r="AH301" s="544"/>
      <c r="AI301" s="544"/>
      <c r="AJ301" s="544"/>
      <c r="AK301" s="544"/>
      <c r="AL301" s="544"/>
      <c r="AM301" s="544"/>
      <c r="AN301" s="544"/>
      <c r="AO301" s="544"/>
      <c r="AP301" s="544"/>
      <c r="AQ301" s="544"/>
      <c r="AR301" s="544"/>
      <c r="AS301" s="544"/>
      <c r="AT301" s="544"/>
      <c r="AU301" s="544"/>
      <c r="AV301" s="544"/>
      <c r="AW301" s="544"/>
      <c r="AX301" s="544"/>
      <c r="AY301" s="545"/>
      <c r="AZ301" s="540" t="s">
        <v>53</v>
      </c>
      <c r="BA301" s="541"/>
      <c r="BB301" s="541"/>
      <c r="BC301" s="541"/>
      <c r="BD301" s="541"/>
      <c r="BE301" s="541"/>
      <c r="BF301" s="542"/>
      <c r="BG301" s="540" t="s">
        <v>54</v>
      </c>
      <c r="BH301" s="541"/>
      <c r="BI301" s="541"/>
      <c r="BJ301" s="541"/>
      <c r="BK301" s="541"/>
      <c r="BL301" s="541"/>
      <c r="BM301" s="542"/>
      <c r="BN301" s="543"/>
      <c r="BO301" s="544"/>
      <c r="BP301" s="544"/>
      <c r="BQ301" s="544"/>
      <c r="BR301" s="544"/>
      <c r="BS301" s="545"/>
      <c r="BT301" s="543"/>
      <c r="BU301" s="544"/>
      <c r="BV301" s="544"/>
      <c r="BW301" s="544"/>
      <c r="BX301" s="544"/>
      <c r="BY301" s="545"/>
      <c r="BZ301" s="543"/>
      <c r="CA301" s="544"/>
      <c r="CB301" s="544"/>
      <c r="CC301" s="544"/>
      <c r="CD301" s="544"/>
      <c r="CE301" s="545"/>
      <c r="CF301" s="543"/>
      <c r="CG301" s="544"/>
      <c r="CH301" s="544"/>
      <c r="CI301" s="544"/>
      <c r="CJ301" s="544"/>
      <c r="CK301" s="545"/>
      <c r="CL301" s="543"/>
      <c r="CM301" s="544"/>
      <c r="CN301" s="544"/>
      <c r="CO301" s="544"/>
      <c r="CP301" s="544"/>
      <c r="CQ301" s="545"/>
      <c r="CR301" s="216"/>
    </row>
    <row r="302" spans="1:96" ht="11.25" customHeight="1" x14ac:dyDescent="0.2">
      <c r="A302" s="524"/>
      <c r="B302" s="524"/>
      <c r="C302" s="524"/>
      <c r="D302" s="524"/>
      <c r="E302" s="524"/>
      <c r="F302" s="524"/>
      <c r="G302" s="524"/>
      <c r="H302" s="546"/>
      <c r="I302" s="547"/>
      <c r="J302" s="547"/>
      <c r="K302" s="547"/>
      <c r="L302" s="547"/>
      <c r="M302" s="547"/>
      <c r="N302" s="547"/>
      <c r="O302" s="547"/>
      <c r="P302" s="547"/>
      <c r="Q302" s="547"/>
      <c r="R302" s="547"/>
      <c r="S302" s="548"/>
      <c r="T302" s="546"/>
      <c r="U302" s="547"/>
      <c r="V302" s="547"/>
      <c r="W302" s="547"/>
      <c r="X302" s="547"/>
      <c r="Y302" s="547"/>
      <c r="Z302" s="547"/>
      <c r="AA302" s="547"/>
      <c r="AB302" s="547"/>
      <c r="AC302" s="547"/>
      <c r="AD302" s="547"/>
      <c r="AE302" s="548"/>
      <c r="AF302" s="546"/>
      <c r="AG302" s="547"/>
      <c r="AH302" s="547"/>
      <c r="AI302" s="547"/>
      <c r="AJ302" s="547"/>
      <c r="AK302" s="547"/>
      <c r="AL302" s="547"/>
      <c r="AM302" s="547"/>
      <c r="AN302" s="547"/>
      <c r="AO302" s="547"/>
      <c r="AP302" s="547"/>
      <c r="AQ302" s="547"/>
      <c r="AR302" s="547"/>
      <c r="AS302" s="547"/>
      <c r="AT302" s="547"/>
      <c r="AU302" s="547"/>
      <c r="AV302" s="547"/>
      <c r="AW302" s="547"/>
      <c r="AX302" s="547"/>
      <c r="AY302" s="548"/>
      <c r="AZ302" s="546"/>
      <c r="BA302" s="547"/>
      <c r="BB302" s="547"/>
      <c r="BC302" s="547"/>
      <c r="BD302" s="547"/>
      <c r="BE302" s="547"/>
      <c r="BF302" s="548"/>
      <c r="BG302" s="546"/>
      <c r="BH302" s="547"/>
      <c r="BI302" s="547"/>
      <c r="BJ302" s="547"/>
      <c r="BK302" s="547"/>
      <c r="BL302" s="547"/>
      <c r="BM302" s="548"/>
      <c r="BN302" s="546"/>
      <c r="BO302" s="547"/>
      <c r="BP302" s="547"/>
      <c r="BQ302" s="547"/>
      <c r="BR302" s="547"/>
      <c r="BS302" s="548"/>
      <c r="BT302" s="546"/>
      <c r="BU302" s="547"/>
      <c r="BV302" s="547"/>
      <c r="BW302" s="547"/>
      <c r="BX302" s="547"/>
      <c r="BY302" s="548"/>
      <c r="BZ302" s="546"/>
      <c r="CA302" s="547"/>
      <c r="CB302" s="547"/>
      <c r="CC302" s="547"/>
      <c r="CD302" s="547"/>
      <c r="CE302" s="548"/>
      <c r="CF302" s="546"/>
      <c r="CG302" s="547"/>
      <c r="CH302" s="547"/>
      <c r="CI302" s="547"/>
      <c r="CJ302" s="547"/>
      <c r="CK302" s="548"/>
      <c r="CL302" s="546"/>
      <c r="CM302" s="547"/>
      <c r="CN302" s="547"/>
      <c r="CO302" s="547"/>
      <c r="CP302" s="547"/>
      <c r="CQ302" s="548"/>
      <c r="CR302" s="216"/>
    </row>
    <row r="303" spans="1:96" ht="15" customHeight="1" x14ac:dyDescent="0.2">
      <c r="A303" s="524" t="s">
        <v>30</v>
      </c>
      <c r="B303" s="524"/>
      <c r="C303" s="524"/>
      <c r="D303" s="524"/>
      <c r="E303" s="524"/>
      <c r="F303" s="524"/>
      <c r="G303" s="524"/>
      <c r="H303" s="524" t="s">
        <v>55</v>
      </c>
      <c r="I303" s="524"/>
      <c r="J303" s="524"/>
      <c r="K303" s="524"/>
      <c r="L303" s="524"/>
      <c r="M303" s="524"/>
      <c r="N303" s="524"/>
      <c r="O303" s="524"/>
      <c r="P303" s="524"/>
      <c r="Q303" s="524"/>
      <c r="R303" s="524"/>
      <c r="S303" s="524"/>
      <c r="T303" s="534" t="s">
        <v>56</v>
      </c>
      <c r="U303" s="535"/>
      <c r="V303" s="535"/>
      <c r="W303" s="535"/>
      <c r="X303" s="535"/>
      <c r="Y303" s="535"/>
      <c r="Z303" s="535"/>
      <c r="AA303" s="535"/>
      <c r="AB303" s="535"/>
      <c r="AC303" s="535"/>
      <c r="AD303" s="535"/>
      <c r="AE303" s="536"/>
      <c r="AF303" s="524" t="s">
        <v>57</v>
      </c>
      <c r="AG303" s="524"/>
      <c r="AH303" s="524"/>
      <c r="AI303" s="524"/>
      <c r="AJ303" s="524"/>
      <c r="AK303" s="524"/>
      <c r="AL303" s="524"/>
      <c r="AM303" s="524"/>
      <c r="AN303" s="524"/>
      <c r="AO303" s="524"/>
      <c r="AP303" s="524"/>
      <c r="AQ303" s="524"/>
      <c r="AR303" s="524"/>
      <c r="AS303" s="524"/>
      <c r="AT303" s="524"/>
      <c r="AU303" s="524"/>
      <c r="AV303" s="524"/>
      <c r="AW303" s="524"/>
      <c r="AX303" s="524"/>
      <c r="AY303" s="524"/>
      <c r="AZ303" s="524" t="s">
        <v>58</v>
      </c>
      <c r="BA303" s="524"/>
      <c r="BB303" s="524"/>
      <c r="BC303" s="524"/>
      <c r="BD303" s="524"/>
      <c r="BE303" s="524"/>
      <c r="BF303" s="524"/>
      <c r="BG303" s="524" t="s">
        <v>59</v>
      </c>
      <c r="BH303" s="524"/>
      <c r="BI303" s="524"/>
      <c r="BJ303" s="524"/>
      <c r="BK303" s="524"/>
      <c r="BL303" s="524"/>
      <c r="BM303" s="524"/>
      <c r="BN303" s="524" t="s">
        <v>60</v>
      </c>
      <c r="BO303" s="524"/>
      <c r="BP303" s="524"/>
      <c r="BQ303" s="524"/>
      <c r="BR303" s="524"/>
      <c r="BS303" s="524"/>
      <c r="BT303" s="524" t="s">
        <v>61</v>
      </c>
      <c r="BU303" s="524"/>
      <c r="BV303" s="524"/>
      <c r="BW303" s="524"/>
      <c r="BX303" s="524"/>
      <c r="BY303" s="524"/>
      <c r="BZ303" s="524" t="s">
        <v>62</v>
      </c>
      <c r="CA303" s="524"/>
      <c r="CB303" s="524"/>
      <c r="CC303" s="524"/>
      <c r="CD303" s="524"/>
      <c r="CE303" s="524"/>
      <c r="CF303" s="524" t="s">
        <v>63</v>
      </c>
      <c r="CG303" s="524"/>
      <c r="CH303" s="524"/>
      <c r="CI303" s="524"/>
      <c r="CJ303" s="524"/>
      <c r="CK303" s="524"/>
      <c r="CL303" s="524" t="s">
        <v>64</v>
      </c>
      <c r="CM303" s="524"/>
      <c r="CN303" s="524"/>
      <c r="CO303" s="524"/>
      <c r="CP303" s="524"/>
      <c r="CQ303" s="524"/>
      <c r="CR303" s="216"/>
    </row>
    <row r="304" spans="1:96" ht="63" customHeight="1" x14ac:dyDescent="0.2">
      <c r="A304" s="630" t="s">
        <v>435</v>
      </c>
      <c r="B304" s="631"/>
      <c r="C304" s="631"/>
      <c r="D304" s="631"/>
      <c r="E304" s="631"/>
      <c r="F304" s="631"/>
      <c r="G304" s="632"/>
      <c r="H304" s="636" t="s">
        <v>433</v>
      </c>
      <c r="I304" s="637"/>
      <c r="J304" s="637"/>
      <c r="K304" s="637"/>
      <c r="L304" s="637"/>
      <c r="M304" s="637"/>
      <c r="N304" s="637"/>
      <c r="O304" s="637"/>
      <c r="P304" s="637"/>
      <c r="Q304" s="637"/>
      <c r="R304" s="637"/>
      <c r="S304" s="638"/>
      <c r="T304" s="642" t="s">
        <v>66</v>
      </c>
      <c r="U304" s="643"/>
      <c r="V304" s="643"/>
      <c r="W304" s="643"/>
      <c r="X304" s="643"/>
      <c r="Y304" s="643"/>
      <c r="Z304" s="643"/>
      <c r="AA304" s="643"/>
      <c r="AB304" s="643"/>
      <c r="AC304" s="643"/>
      <c r="AD304" s="643"/>
      <c r="AE304" s="644"/>
      <c r="AF304" s="531" t="s">
        <v>67</v>
      </c>
      <c r="AG304" s="532"/>
      <c r="AH304" s="532"/>
      <c r="AI304" s="532"/>
      <c r="AJ304" s="532"/>
      <c r="AK304" s="532"/>
      <c r="AL304" s="532"/>
      <c r="AM304" s="532"/>
      <c r="AN304" s="532"/>
      <c r="AO304" s="532"/>
      <c r="AP304" s="532"/>
      <c r="AQ304" s="532"/>
      <c r="AR304" s="532"/>
      <c r="AS304" s="532"/>
      <c r="AT304" s="532"/>
      <c r="AU304" s="532"/>
      <c r="AV304" s="532"/>
      <c r="AW304" s="532"/>
      <c r="AX304" s="532"/>
      <c r="AY304" s="533"/>
      <c r="AZ304" s="534" t="s">
        <v>68</v>
      </c>
      <c r="BA304" s="535"/>
      <c r="BB304" s="535"/>
      <c r="BC304" s="535"/>
      <c r="BD304" s="535"/>
      <c r="BE304" s="535"/>
      <c r="BF304" s="536"/>
      <c r="BG304" s="534" t="s">
        <v>69</v>
      </c>
      <c r="BH304" s="535"/>
      <c r="BI304" s="535"/>
      <c r="BJ304" s="535"/>
      <c r="BK304" s="535"/>
      <c r="BL304" s="535"/>
      <c r="BM304" s="536"/>
      <c r="BN304" s="518">
        <v>100</v>
      </c>
      <c r="BO304" s="519"/>
      <c r="BP304" s="519"/>
      <c r="BQ304" s="519"/>
      <c r="BR304" s="519"/>
      <c r="BS304" s="520"/>
      <c r="BT304" s="518">
        <v>100</v>
      </c>
      <c r="BU304" s="519"/>
      <c r="BV304" s="519"/>
      <c r="BW304" s="519"/>
      <c r="BX304" s="519"/>
      <c r="BY304" s="520"/>
      <c r="BZ304" s="518">
        <v>100</v>
      </c>
      <c r="CA304" s="519"/>
      <c r="CB304" s="519"/>
      <c r="CC304" s="519"/>
      <c r="CD304" s="519"/>
      <c r="CE304" s="520"/>
      <c r="CF304" s="553">
        <v>3</v>
      </c>
      <c r="CG304" s="554"/>
      <c r="CH304" s="554"/>
      <c r="CI304" s="554"/>
      <c r="CJ304" s="554"/>
      <c r="CK304" s="555"/>
      <c r="CL304" s="518"/>
      <c r="CM304" s="519"/>
      <c r="CN304" s="519"/>
      <c r="CO304" s="519"/>
      <c r="CP304" s="519"/>
      <c r="CQ304" s="520"/>
      <c r="CR304" s="216"/>
    </row>
    <row r="305" spans="1:96" ht="135.75" customHeight="1" x14ac:dyDescent="0.2">
      <c r="A305" s="633"/>
      <c r="B305" s="634"/>
      <c r="C305" s="634"/>
      <c r="D305" s="634"/>
      <c r="E305" s="634"/>
      <c r="F305" s="634"/>
      <c r="G305" s="635"/>
      <c r="H305" s="639"/>
      <c r="I305" s="640"/>
      <c r="J305" s="640"/>
      <c r="K305" s="640"/>
      <c r="L305" s="640"/>
      <c r="M305" s="640"/>
      <c r="N305" s="640"/>
      <c r="O305" s="640"/>
      <c r="P305" s="640"/>
      <c r="Q305" s="640"/>
      <c r="R305" s="640"/>
      <c r="S305" s="641"/>
      <c r="T305" s="645"/>
      <c r="U305" s="646"/>
      <c r="V305" s="646"/>
      <c r="W305" s="646"/>
      <c r="X305" s="646"/>
      <c r="Y305" s="646"/>
      <c r="Z305" s="646"/>
      <c r="AA305" s="646"/>
      <c r="AB305" s="646"/>
      <c r="AC305" s="646"/>
      <c r="AD305" s="646"/>
      <c r="AE305" s="647"/>
      <c r="AF305" s="531" t="s">
        <v>71</v>
      </c>
      <c r="AG305" s="532"/>
      <c r="AH305" s="532"/>
      <c r="AI305" s="532"/>
      <c r="AJ305" s="532"/>
      <c r="AK305" s="532"/>
      <c r="AL305" s="532"/>
      <c r="AM305" s="532"/>
      <c r="AN305" s="532"/>
      <c r="AO305" s="532"/>
      <c r="AP305" s="532"/>
      <c r="AQ305" s="532"/>
      <c r="AR305" s="532"/>
      <c r="AS305" s="532"/>
      <c r="AT305" s="532"/>
      <c r="AU305" s="532"/>
      <c r="AV305" s="532"/>
      <c r="AW305" s="532"/>
      <c r="AX305" s="532"/>
      <c r="AY305" s="533"/>
      <c r="AZ305" s="534" t="s">
        <v>68</v>
      </c>
      <c r="BA305" s="535"/>
      <c r="BB305" s="535"/>
      <c r="BC305" s="535"/>
      <c r="BD305" s="535"/>
      <c r="BE305" s="535"/>
      <c r="BF305" s="536"/>
      <c r="BG305" s="534" t="s">
        <v>69</v>
      </c>
      <c r="BH305" s="535"/>
      <c r="BI305" s="535"/>
      <c r="BJ305" s="535"/>
      <c r="BK305" s="535"/>
      <c r="BL305" s="535"/>
      <c r="BM305" s="536"/>
      <c r="BN305" s="518">
        <v>100</v>
      </c>
      <c r="BO305" s="519"/>
      <c r="BP305" s="519"/>
      <c r="BQ305" s="519"/>
      <c r="BR305" s="519"/>
      <c r="BS305" s="520"/>
      <c r="BT305" s="518">
        <v>100</v>
      </c>
      <c r="BU305" s="519"/>
      <c r="BV305" s="519"/>
      <c r="BW305" s="519"/>
      <c r="BX305" s="519"/>
      <c r="BY305" s="520"/>
      <c r="BZ305" s="518">
        <v>100</v>
      </c>
      <c r="CA305" s="519"/>
      <c r="CB305" s="519"/>
      <c r="CC305" s="519"/>
      <c r="CD305" s="519"/>
      <c r="CE305" s="520"/>
      <c r="CF305" s="553">
        <v>3</v>
      </c>
      <c r="CG305" s="554"/>
      <c r="CH305" s="554"/>
      <c r="CI305" s="554"/>
      <c r="CJ305" s="554"/>
      <c r="CK305" s="555"/>
      <c r="CL305" s="518"/>
      <c r="CM305" s="519"/>
      <c r="CN305" s="519"/>
      <c r="CO305" s="519"/>
      <c r="CP305" s="519"/>
      <c r="CQ305" s="520"/>
      <c r="CR305" s="216"/>
    </row>
    <row r="306" spans="1:96" s="93" customFormat="1" ht="64.5" customHeight="1" x14ac:dyDescent="0.2">
      <c r="A306" s="630" t="s">
        <v>436</v>
      </c>
      <c r="B306" s="631"/>
      <c r="C306" s="631"/>
      <c r="D306" s="631"/>
      <c r="E306" s="631"/>
      <c r="F306" s="631"/>
      <c r="G306" s="632"/>
      <c r="H306" s="636" t="s">
        <v>473</v>
      </c>
      <c r="I306" s="637"/>
      <c r="J306" s="637"/>
      <c r="K306" s="637"/>
      <c r="L306" s="637"/>
      <c r="M306" s="637"/>
      <c r="N306" s="637"/>
      <c r="O306" s="637"/>
      <c r="P306" s="637"/>
      <c r="Q306" s="637"/>
      <c r="R306" s="637"/>
      <c r="S306" s="638"/>
      <c r="T306" s="642" t="s">
        <v>66</v>
      </c>
      <c r="U306" s="643"/>
      <c r="V306" s="643"/>
      <c r="W306" s="643"/>
      <c r="X306" s="643"/>
      <c r="Y306" s="643"/>
      <c r="Z306" s="643"/>
      <c r="AA306" s="643"/>
      <c r="AB306" s="643"/>
      <c r="AC306" s="643"/>
      <c r="AD306" s="643"/>
      <c r="AE306" s="644"/>
      <c r="AF306" s="531" t="s">
        <v>67</v>
      </c>
      <c r="AG306" s="532"/>
      <c r="AH306" s="532"/>
      <c r="AI306" s="532"/>
      <c r="AJ306" s="532"/>
      <c r="AK306" s="532"/>
      <c r="AL306" s="532"/>
      <c r="AM306" s="532"/>
      <c r="AN306" s="532"/>
      <c r="AO306" s="532"/>
      <c r="AP306" s="532"/>
      <c r="AQ306" s="532"/>
      <c r="AR306" s="532"/>
      <c r="AS306" s="532"/>
      <c r="AT306" s="532"/>
      <c r="AU306" s="532"/>
      <c r="AV306" s="532"/>
      <c r="AW306" s="532"/>
      <c r="AX306" s="532"/>
      <c r="AY306" s="533"/>
      <c r="AZ306" s="534" t="s">
        <v>68</v>
      </c>
      <c r="BA306" s="535"/>
      <c r="BB306" s="535"/>
      <c r="BC306" s="535"/>
      <c r="BD306" s="535"/>
      <c r="BE306" s="535"/>
      <c r="BF306" s="536"/>
      <c r="BG306" s="534" t="s">
        <v>69</v>
      </c>
      <c r="BH306" s="535"/>
      <c r="BI306" s="535"/>
      <c r="BJ306" s="535"/>
      <c r="BK306" s="535"/>
      <c r="BL306" s="535"/>
      <c r="BM306" s="536"/>
      <c r="BN306" s="518">
        <v>100</v>
      </c>
      <c r="BO306" s="519"/>
      <c r="BP306" s="519"/>
      <c r="BQ306" s="519"/>
      <c r="BR306" s="519"/>
      <c r="BS306" s="520"/>
      <c r="BT306" s="518">
        <v>100</v>
      </c>
      <c r="BU306" s="519"/>
      <c r="BV306" s="519"/>
      <c r="BW306" s="519"/>
      <c r="BX306" s="519"/>
      <c r="BY306" s="520"/>
      <c r="BZ306" s="518">
        <v>100</v>
      </c>
      <c r="CA306" s="519"/>
      <c r="CB306" s="519"/>
      <c r="CC306" s="519"/>
      <c r="CD306" s="519"/>
      <c r="CE306" s="520"/>
      <c r="CF306" s="553">
        <v>3</v>
      </c>
      <c r="CG306" s="554"/>
      <c r="CH306" s="554"/>
      <c r="CI306" s="554"/>
      <c r="CJ306" s="554"/>
      <c r="CK306" s="555"/>
      <c r="CL306" s="518"/>
      <c r="CM306" s="519"/>
      <c r="CN306" s="519"/>
      <c r="CO306" s="519"/>
      <c r="CP306" s="519"/>
      <c r="CQ306" s="520"/>
      <c r="CR306" s="216"/>
    </row>
    <row r="307" spans="1:96" ht="153.75" customHeight="1" x14ac:dyDescent="0.2">
      <c r="A307" s="633"/>
      <c r="B307" s="634"/>
      <c r="C307" s="634"/>
      <c r="D307" s="634"/>
      <c r="E307" s="634"/>
      <c r="F307" s="634"/>
      <c r="G307" s="635"/>
      <c r="H307" s="639"/>
      <c r="I307" s="640"/>
      <c r="J307" s="640"/>
      <c r="K307" s="640"/>
      <c r="L307" s="640"/>
      <c r="M307" s="640"/>
      <c r="N307" s="640"/>
      <c r="O307" s="640"/>
      <c r="P307" s="640"/>
      <c r="Q307" s="640"/>
      <c r="R307" s="640"/>
      <c r="S307" s="641"/>
      <c r="T307" s="645"/>
      <c r="U307" s="646"/>
      <c r="V307" s="646"/>
      <c r="W307" s="646"/>
      <c r="X307" s="646"/>
      <c r="Y307" s="646"/>
      <c r="Z307" s="646"/>
      <c r="AA307" s="646"/>
      <c r="AB307" s="646"/>
      <c r="AC307" s="646"/>
      <c r="AD307" s="646"/>
      <c r="AE307" s="647"/>
      <c r="AF307" s="531" t="s">
        <v>71</v>
      </c>
      <c r="AG307" s="532"/>
      <c r="AH307" s="532"/>
      <c r="AI307" s="532"/>
      <c r="AJ307" s="532"/>
      <c r="AK307" s="532"/>
      <c r="AL307" s="532"/>
      <c r="AM307" s="532"/>
      <c r="AN307" s="532"/>
      <c r="AO307" s="532"/>
      <c r="AP307" s="532"/>
      <c r="AQ307" s="532"/>
      <c r="AR307" s="532"/>
      <c r="AS307" s="532"/>
      <c r="AT307" s="532"/>
      <c r="AU307" s="532"/>
      <c r="AV307" s="532"/>
      <c r="AW307" s="532"/>
      <c r="AX307" s="532"/>
      <c r="AY307" s="533"/>
      <c r="AZ307" s="534" t="s">
        <v>68</v>
      </c>
      <c r="BA307" s="535"/>
      <c r="BB307" s="535"/>
      <c r="BC307" s="535"/>
      <c r="BD307" s="535"/>
      <c r="BE307" s="535"/>
      <c r="BF307" s="536"/>
      <c r="BG307" s="534" t="s">
        <v>69</v>
      </c>
      <c r="BH307" s="535"/>
      <c r="BI307" s="535"/>
      <c r="BJ307" s="535"/>
      <c r="BK307" s="535"/>
      <c r="BL307" s="535"/>
      <c r="BM307" s="536"/>
      <c r="BN307" s="518">
        <v>100</v>
      </c>
      <c r="BO307" s="519"/>
      <c r="BP307" s="519"/>
      <c r="BQ307" s="519"/>
      <c r="BR307" s="519"/>
      <c r="BS307" s="520"/>
      <c r="BT307" s="518">
        <v>100</v>
      </c>
      <c r="BU307" s="519"/>
      <c r="BV307" s="519"/>
      <c r="BW307" s="519"/>
      <c r="BX307" s="519"/>
      <c r="BY307" s="520"/>
      <c r="BZ307" s="518">
        <v>100</v>
      </c>
      <c r="CA307" s="519"/>
      <c r="CB307" s="519"/>
      <c r="CC307" s="519"/>
      <c r="CD307" s="519"/>
      <c r="CE307" s="520"/>
      <c r="CF307" s="553">
        <v>3</v>
      </c>
      <c r="CG307" s="554"/>
      <c r="CH307" s="554"/>
      <c r="CI307" s="554"/>
      <c r="CJ307" s="554"/>
      <c r="CK307" s="555"/>
      <c r="CL307" s="518"/>
      <c r="CM307" s="519"/>
      <c r="CN307" s="519"/>
      <c r="CO307" s="519"/>
      <c r="CP307" s="519"/>
      <c r="CQ307" s="520"/>
      <c r="CR307" s="216"/>
    </row>
    <row r="308" spans="1:96" ht="67.5" customHeight="1" x14ac:dyDescent="0.2">
      <c r="A308" s="630" t="s">
        <v>437</v>
      </c>
      <c r="B308" s="631"/>
      <c r="C308" s="631"/>
      <c r="D308" s="631"/>
      <c r="E308" s="631"/>
      <c r="F308" s="631"/>
      <c r="G308" s="632"/>
      <c r="H308" s="636" t="s">
        <v>467</v>
      </c>
      <c r="I308" s="637"/>
      <c r="J308" s="637"/>
      <c r="K308" s="637"/>
      <c r="L308" s="637"/>
      <c r="M308" s="637"/>
      <c r="N308" s="637"/>
      <c r="O308" s="637"/>
      <c r="P308" s="637"/>
      <c r="Q308" s="637"/>
      <c r="R308" s="637"/>
      <c r="S308" s="638"/>
      <c r="T308" s="642" t="s">
        <v>66</v>
      </c>
      <c r="U308" s="643"/>
      <c r="V308" s="643"/>
      <c r="W308" s="643"/>
      <c r="X308" s="643"/>
      <c r="Y308" s="643"/>
      <c r="Z308" s="643"/>
      <c r="AA308" s="643"/>
      <c r="AB308" s="643"/>
      <c r="AC308" s="643"/>
      <c r="AD308" s="643"/>
      <c r="AE308" s="644"/>
      <c r="AF308" s="531" t="s">
        <v>67</v>
      </c>
      <c r="AG308" s="532"/>
      <c r="AH308" s="532"/>
      <c r="AI308" s="532"/>
      <c r="AJ308" s="532"/>
      <c r="AK308" s="532"/>
      <c r="AL308" s="532"/>
      <c r="AM308" s="532"/>
      <c r="AN308" s="532"/>
      <c r="AO308" s="532"/>
      <c r="AP308" s="532"/>
      <c r="AQ308" s="532"/>
      <c r="AR308" s="532"/>
      <c r="AS308" s="532"/>
      <c r="AT308" s="532"/>
      <c r="AU308" s="532"/>
      <c r="AV308" s="532"/>
      <c r="AW308" s="532"/>
      <c r="AX308" s="532"/>
      <c r="AY308" s="533"/>
      <c r="AZ308" s="534" t="s">
        <v>68</v>
      </c>
      <c r="BA308" s="535"/>
      <c r="BB308" s="535"/>
      <c r="BC308" s="535"/>
      <c r="BD308" s="535"/>
      <c r="BE308" s="535"/>
      <c r="BF308" s="536"/>
      <c r="BG308" s="534" t="s">
        <v>69</v>
      </c>
      <c r="BH308" s="535"/>
      <c r="BI308" s="535"/>
      <c r="BJ308" s="535"/>
      <c r="BK308" s="535"/>
      <c r="BL308" s="535"/>
      <c r="BM308" s="536"/>
      <c r="BN308" s="518">
        <v>100</v>
      </c>
      <c r="BO308" s="519"/>
      <c r="BP308" s="519"/>
      <c r="BQ308" s="519"/>
      <c r="BR308" s="519"/>
      <c r="BS308" s="520"/>
      <c r="BT308" s="518">
        <v>100</v>
      </c>
      <c r="BU308" s="519"/>
      <c r="BV308" s="519"/>
      <c r="BW308" s="519"/>
      <c r="BX308" s="519"/>
      <c r="BY308" s="520"/>
      <c r="BZ308" s="518">
        <v>100</v>
      </c>
      <c r="CA308" s="519"/>
      <c r="CB308" s="519"/>
      <c r="CC308" s="519"/>
      <c r="CD308" s="519"/>
      <c r="CE308" s="520"/>
      <c r="CF308" s="553">
        <v>3</v>
      </c>
      <c r="CG308" s="554"/>
      <c r="CH308" s="554"/>
      <c r="CI308" s="554"/>
      <c r="CJ308" s="554"/>
      <c r="CK308" s="555"/>
      <c r="CL308" s="518"/>
      <c r="CM308" s="519"/>
      <c r="CN308" s="519"/>
      <c r="CO308" s="519"/>
      <c r="CP308" s="519"/>
      <c r="CQ308" s="520"/>
      <c r="CR308" s="216"/>
    </row>
    <row r="309" spans="1:96" ht="132" customHeight="1" x14ac:dyDescent="0.2">
      <c r="A309" s="633"/>
      <c r="B309" s="634"/>
      <c r="C309" s="634"/>
      <c r="D309" s="634"/>
      <c r="E309" s="634"/>
      <c r="F309" s="634"/>
      <c r="G309" s="635"/>
      <c r="H309" s="639"/>
      <c r="I309" s="640"/>
      <c r="J309" s="640"/>
      <c r="K309" s="640"/>
      <c r="L309" s="640"/>
      <c r="M309" s="640"/>
      <c r="N309" s="640"/>
      <c r="O309" s="640"/>
      <c r="P309" s="640"/>
      <c r="Q309" s="640"/>
      <c r="R309" s="640"/>
      <c r="S309" s="641"/>
      <c r="T309" s="645"/>
      <c r="U309" s="646"/>
      <c r="V309" s="646"/>
      <c r="W309" s="646"/>
      <c r="X309" s="646"/>
      <c r="Y309" s="646"/>
      <c r="Z309" s="646"/>
      <c r="AA309" s="646"/>
      <c r="AB309" s="646"/>
      <c r="AC309" s="646"/>
      <c r="AD309" s="646"/>
      <c r="AE309" s="647"/>
      <c r="AF309" s="531" t="s">
        <v>71</v>
      </c>
      <c r="AG309" s="532"/>
      <c r="AH309" s="532"/>
      <c r="AI309" s="532"/>
      <c r="AJ309" s="532"/>
      <c r="AK309" s="532"/>
      <c r="AL309" s="532"/>
      <c r="AM309" s="532"/>
      <c r="AN309" s="532"/>
      <c r="AO309" s="532"/>
      <c r="AP309" s="532"/>
      <c r="AQ309" s="532"/>
      <c r="AR309" s="532"/>
      <c r="AS309" s="532"/>
      <c r="AT309" s="532"/>
      <c r="AU309" s="532"/>
      <c r="AV309" s="532"/>
      <c r="AW309" s="532"/>
      <c r="AX309" s="532"/>
      <c r="AY309" s="533"/>
      <c r="AZ309" s="534" t="s">
        <v>68</v>
      </c>
      <c r="BA309" s="535"/>
      <c r="BB309" s="535"/>
      <c r="BC309" s="535"/>
      <c r="BD309" s="535"/>
      <c r="BE309" s="535"/>
      <c r="BF309" s="536"/>
      <c r="BG309" s="534" t="s">
        <v>69</v>
      </c>
      <c r="BH309" s="535"/>
      <c r="BI309" s="535"/>
      <c r="BJ309" s="535"/>
      <c r="BK309" s="535"/>
      <c r="BL309" s="535"/>
      <c r="BM309" s="536"/>
      <c r="BN309" s="518">
        <v>100</v>
      </c>
      <c r="BO309" s="519"/>
      <c r="BP309" s="519"/>
      <c r="BQ309" s="519"/>
      <c r="BR309" s="519"/>
      <c r="BS309" s="520"/>
      <c r="BT309" s="518">
        <v>100</v>
      </c>
      <c r="BU309" s="519"/>
      <c r="BV309" s="519"/>
      <c r="BW309" s="519"/>
      <c r="BX309" s="519"/>
      <c r="BY309" s="520"/>
      <c r="BZ309" s="518">
        <v>100</v>
      </c>
      <c r="CA309" s="519"/>
      <c r="CB309" s="519"/>
      <c r="CC309" s="519"/>
      <c r="CD309" s="519"/>
      <c r="CE309" s="520"/>
      <c r="CF309" s="553">
        <v>3</v>
      </c>
      <c r="CG309" s="554"/>
      <c r="CH309" s="554"/>
      <c r="CI309" s="554"/>
      <c r="CJ309" s="554"/>
      <c r="CK309" s="555"/>
      <c r="CL309" s="518"/>
      <c r="CM309" s="519"/>
      <c r="CN309" s="519"/>
      <c r="CO309" s="519"/>
      <c r="CP309" s="519"/>
      <c r="CQ309" s="520"/>
      <c r="CR309" s="216"/>
    </row>
    <row r="310" spans="1:96" ht="21.6" customHeight="1" x14ac:dyDescent="0.2">
      <c r="A310" s="552" t="s">
        <v>72</v>
      </c>
      <c r="B310" s="552"/>
      <c r="C310" s="552"/>
      <c r="D310" s="552"/>
      <c r="E310" s="552"/>
      <c r="F310" s="552"/>
      <c r="G310" s="552"/>
      <c r="H310" s="552"/>
      <c r="I310" s="552"/>
      <c r="J310" s="552"/>
      <c r="K310" s="552"/>
      <c r="L310" s="552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552"/>
      <c r="Z310" s="552"/>
      <c r="AA310" s="552"/>
      <c r="AB310" s="552"/>
      <c r="AC310" s="552"/>
      <c r="AD310" s="552"/>
      <c r="AE310" s="552"/>
      <c r="AF310" s="552"/>
      <c r="AG310" s="552"/>
      <c r="AH310" s="552"/>
      <c r="AI310" s="552"/>
      <c r="AJ310" s="552"/>
      <c r="AK310" s="552"/>
      <c r="AL310" s="552"/>
      <c r="AM310" s="552"/>
      <c r="AN310" s="552"/>
      <c r="AO310" s="552"/>
      <c r="AP310" s="552"/>
      <c r="AQ310" s="552"/>
      <c r="AR310" s="552"/>
      <c r="AS310" s="552"/>
      <c r="AT310" s="552"/>
      <c r="AU310" s="552"/>
      <c r="AV310" s="552"/>
      <c r="AW310" s="552"/>
      <c r="AX310" s="552"/>
      <c r="AY310" s="552"/>
      <c r="AZ310" s="552"/>
      <c r="BA310" s="552"/>
      <c r="BB310" s="552"/>
      <c r="BC310" s="552"/>
      <c r="BD310" s="552"/>
      <c r="BE310" s="552"/>
      <c r="BF310" s="552"/>
      <c r="BG310" s="552"/>
      <c r="BH310" s="552"/>
      <c r="BI310" s="552"/>
      <c r="BJ310" s="552"/>
      <c r="BK310" s="552"/>
      <c r="BL310" s="552"/>
      <c r="BM310" s="552"/>
      <c r="BN310" s="552"/>
      <c r="BO310" s="552"/>
      <c r="BP310" s="552"/>
      <c r="BQ310" s="552"/>
      <c r="BR310" s="552"/>
      <c r="BS310" s="552"/>
      <c r="BT310" s="552"/>
      <c r="BU310" s="552"/>
      <c r="BV310" s="552"/>
      <c r="BW310" s="552"/>
      <c r="BX310" s="552"/>
      <c r="BY310" s="552"/>
      <c r="BZ310" s="552"/>
      <c r="CA310" s="552"/>
      <c r="CB310" s="552"/>
      <c r="CC310" s="552"/>
      <c r="CD310" s="552"/>
      <c r="CE310" s="552"/>
      <c r="CF310" s="216"/>
      <c r="CG310" s="216"/>
      <c r="CH310" s="216"/>
      <c r="CI310" s="216"/>
      <c r="CJ310" s="216"/>
      <c r="CK310" s="216"/>
      <c r="CL310" s="216"/>
      <c r="CM310" s="216"/>
      <c r="CN310" s="216"/>
      <c r="CO310" s="216"/>
      <c r="CP310" s="216"/>
      <c r="CQ310" s="216"/>
      <c r="CR310" s="216"/>
    </row>
    <row r="311" spans="1:96" ht="72" customHeight="1" x14ac:dyDescent="0.2">
      <c r="A311" s="524" t="s">
        <v>39</v>
      </c>
      <c r="B311" s="524"/>
      <c r="C311" s="524"/>
      <c r="D311" s="524"/>
      <c r="E311" s="524"/>
      <c r="F311" s="524"/>
      <c r="G311" s="524"/>
      <c r="H311" s="540" t="s">
        <v>74</v>
      </c>
      <c r="I311" s="541"/>
      <c r="J311" s="541"/>
      <c r="K311" s="541"/>
      <c r="L311" s="541"/>
      <c r="M311" s="541"/>
      <c r="N311" s="541"/>
      <c r="O311" s="541"/>
      <c r="P311" s="541"/>
      <c r="Q311" s="541"/>
      <c r="R311" s="541"/>
      <c r="S311" s="542"/>
      <c r="T311" s="524" t="s">
        <v>75</v>
      </c>
      <c r="U311" s="524"/>
      <c r="V311" s="524"/>
      <c r="W311" s="524"/>
      <c r="X311" s="524"/>
      <c r="Y311" s="524"/>
      <c r="Z311" s="524"/>
      <c r="AA311" s="524"/>
      <c r="AB311" s="524"/>
      <c r="AC311" s="534" t="s">
        <v>76</v>
      </c>
      <c r="AD311" s="535"/>
      <c r="AE311" s="535"/>
      <c r="AF311" s="535"/>
      <c r="AG311" s="535"/>
      <c r="AH311" s="535"/>
      <c r="AI311" s="535"/>
      <c r="AJ311" s="535"/>
      <c r="AK311" s="535"/>
      <c r="AL311" s="535"/>
      <c r="AM311" s="535"/>
      <c r="AN311" s="535"/>
      <c r="AO311" s="535"/>
      <c r="AP311" s="535"/>
      <c r="AQ311" s="535"/>
      <c r="AR311" s="535"/>
      <c r="AS311" s="535"/>
      <c r="AT311" s="535"/>
      <c r="AU311" s="535"/>
      <c r="AV311" s="535"/>
      <c r="AW311" s="535"/>
      <c r="AX311" s="535"/>
      <c r="AY311" s="535"/>
      <c r="AZ311" s="535"/>
      <c r="BA311" s="536"/>
      <c r="BB311" s="534" t="s">
        <v>77</v>
      </c>
      <c r="BC311" s="535"/>
      <c r="BD311" s="535"/>
      <c r="BE311" s="535"/>
      <c r="BF311" s="535"/>
      <c r="BG311" s="535"/>
      <c r="BH311" s="535"/>
      <c r="BI311" s="535"/>
      <c r="BJ311" s="535"/>
      <c r="BK311" s="535"/>
      <c r="BL311" s="535"/>
      <c r="BM311" s="535"/>
      <c r="BN311" s="535"/>
      <c r="BO311" s="535"/>
      <c r="BP311" s="536"/>
      <c r="BQ311" s="534" t="s">
        <v>78</v>
      </c>
      <c r="BR311" s="535"/>
      <c r="BS311" s="535"/>
      <c r="BT311" s="535"/>
      <c r="BU311" s="535"/>
      <c r="BV311" s="535"/>
      <c r="BW311" s="535"/>
      <c r="BX311" s="535"/>
      <c r="BY311" s="535"/>
      <c r="BZ311" s="535"/>
      <c r="CA311" s="535"/>
      <c r="CB311" s="535"/>
      <c r="CC311" s="535"/>
      <c r="CD311" s="535"/>
      <c r="CE311" s="536"/>
      <c r="CF311" s="524" t="s">
        <v>79</v>
      </c>
      <c r="CG311" s="524"/>
      <c r="CH311" s="524"/>
      <c r="CI311" s="524"/>
      <c r="CJ311" s="524"/>
      <c r="CK311" s="524"/>
      <c r="CL311" s="524"/>
      <c r="CM311" s="524"/>
      <c r="CN311" s="524"/>
      <c r="CO311" s="524"/>
      <c r="CP311" s="524"/>
      <c r="CQ311" s="524"/>
      <c r="CR311" s="216"/>
    </row>
    <row r="312" spans="1:96" ht="13.15" customHeight="1" x14ac:dyDescent="0.2">
      <c r="A312" s="524"/>
      <c r="B312" s="524"/>
      <c r="C312" s="524"/>
      <c r="D312" s="524"/>
      <c r="E312" s="524"/>
      <c r="F312" s="524"/>
      <c r="G312" s="524"/>
      <c r="H312" s="540" t="s">
        <v>45</v>
      </c>
      <c r="I312" s="541"/>
      <c r="J312" s="541"/>
      <c r="K312" s="541"/>
      <c r="L312" s="541"/>
      <c r="M312" s="541"/>
      <c r="N312" s="541"/>
      <c r="O312" s="541"/>
      <c r="P312" s="541"/>
      <c r="Q312" s="541"/>
      <c r="R312" s="541"/>
      <c r="S312" s="542"/>
      <c r="T312" s="543" t="s">
        <v>45</v>
      </c>
      <c r="U312" s="544"/>
      <c r="V312" s="544"/>
      <c r="W312" s="544"/>
      <c r="X312" s="544"/>
      <c r="Y312" s="544"/>
      <c r="Z312" s="544"/>
      <c r="AA312" s="544"/>
      <c r="AB312" s="545"/>
      <c r="AC312" s="540" t="s">
        <v>45</v>
      </c>
      <c r="AD312" s="541"/>
      <c r="AE312" s="541"/>
      <c r="AF312" s="541"/>
      <c r="AG312" s="541"/>
      <c r="AH312" s="541"/>
      <c r="AI312" s="541"/>
      <c r="AJ312" s="541"/>
      <c r="AK312" s="541"/>
      <c r="AL312" s="541"/>
      <c r="AM312" s="541"/>
      <c r="AN312" s="541"/>
      <c r="AO312" s="541"/>
      <c r="AP312" s="541"/>
      <c r="AQ312" s="541"/>
      <c r="AR312" s="542"/>
      <c r="AS312" s="540" t="s">
        <v>80</v>
      </c>
      <c r="AT312" s="541"/>
      <c r="AU312" s="541"/>
      <c r="AV312" s="541"/>
      <c r="AW312" s="541"/>
      <c r="AX312" s="541"/>
      <c r="AY312" s="541"/>
      <c r="AZ312" s="541"/>
      <c r="BA312" s="542"/>
      <c r="BB312" s="549" t="s">
        <v>6</v>
      </c>
      <c r="BC312" s="550"/>
      <c r="BD312" s="551" t="s">
        <v>187</v>
      </c>
      <c r="BE312" s="551"/>
      <c r="BF312" s="293"/>
      <c r="BG312" s="549" t="s">
        <v>6</v>
      </c>
      <c r="BH312" s="550"/>
      <c r="BI312" s="551" t="s">
        <v>199</v>
      </c>
      <c r="BJ312" s="551"/>
      <c r="BK312" s="293"/>
      <c r="BL312" s="549" t="s">
        <v>6</v>
      </c>
      <c r="BM312" s="550"/>
      <c r="BN312" s="551" t="s">
        <v>200</v>
      </c>
      <c r="BO312" s="551"/>
      <c r="BP312" s="293"/>
      <c r="BQ312" s="549" t="s">
        <v>6</v>
      </c>
      <c r="BR312" s="550"/>
      <c r="BS312" s="551" t="s">
        <v>187</v>
      </c>
      <c r="BT312" s="551"/>
      <c r="BU312" s="293"/>
      <c r="BV312" s="549" t="s">
        <v>6</v>
      </c>
      <c r="BW312" s="550"/>
      <c r="BX312" s="551" t="s">
        <v>199</v>
      </c>
      <c r="BY312" s="551"/>
      <c r="BZ312" s="293"/>
      <c r="CA312" s="549" t="s">
        <v>6</v>
      </c>
      <c r="CB312" s="550"/>
      <c r="CC312" s="551" t="s">
        <v>200</v>
      </c>
      <c r="CD312" s="551"/>
      <c r="CE312" s="293"/>
      <c r="CF312" s="540" t="s">
        <v>48</v>
      </c>
      <c r="CG312" s="541"/>
      <c r="CH312" s="541"/>
      <c r="CI312" s="541"/>
      <c r="CJ312" s="541"/>
      <c r="CK312" s="542"/>
      <c r="CL312" s="540" t="s">
        <v>49</v>
      </c>
      <c r="CM312" s="541"/>
      <c r="CN312" s="541"/>
      <c r="CO312" s="541"/>
      <c r="CP312" s="541"/>
      <c r="CQ312" s="542"/>
      <c r="CR312" s="216"/>
    </row>
    <row r="313" spans="1:96" ht="2.4500000000000002" customHeight="1" x14ac:dyDescent="0.2">
      <c r="A313" s="524"/>
      <c r="B313" s="524"/>
      <c r="C313" s="524"/>
      <c r="D313" s="524"/>
      <c r="E313" s="524"/>
      <c r="F313" s="524"/>
      <c r="G313" s="524"/>
      <c r="H313" s="543"/>
      <c r="I313" s="544"/>
      <c r="J313" s="544"/>
      <c r="K313" s="544"/>
      <c r="L313" s="544"/>
      <c r="M313" s="544"/>
      <c r="N313" s="544"/>
      <c r="O313" s="544"/>
      <c r="P313" s="544"/>
      <c r="Q313" s="544"/>
      <c r="R313" s="544"/>
      <c r="S313" s="545"/>
      <c r="T313" s="543"/>
      <c r="U313" s="544"/>
      <c r="V313" s="544"/>
      <c r="W313" s="544"/>
      <c r="X313" s="544"/>
      <c r="Y313" s="544"/>
      <c r="Z313" s="544"/>
      <c r="AA313" s="544"/>
      <c r="AB313" s="545"/>
      <c r="AC313" s="543"/>
      <c r="AD313" s="544"/>
      <c r="AE313" s="544"/>
      <c r="AF313" s="544"/>
      <c r="AG313" s="544"/>
      <c r="AH313" s="544"/>
      <c r="AI313" s="544"/>
      <c r="AJ313" s="544"/>
      <c r="AK313" s="544"/>
      <c r="AL313" s="544"/>
      <c r="AM313" s="544"/>
      <c r="AN313" s="544"/>
      <c r="AO313" s="544"/>
      <c r="AP313" s="544"/>
      <c r="AQ313" s="544"/>
      <c r="AR313" s="545"/>
      <c r="AS313" s="543"/>
      <c r="AT313" s="544"/>
      <c r="AU313" s="544"/>
      <c r="AV313" s="544"/>
      <c r="AW313" s="544"/>
      <c r="AX313" s="544"/>
      <c r="AY313" s="544"/>
      <c r="AZ313" s="544"/>
      <c r="BA313" s="545"/>
      <c r="BB313" s="543" t="s">
        <v>81</v>
      </c>
      <c r="BC313" s="544"/>
      <c r="BD313" s="544"/>
      <c r="BE313" s="544"/>
      <c r="BF313" s="545"/>
      <c r="BG313" s="543" t="s">
        <v>82</v>
      </c>
      <c r="BH313" s="544"/>
      <c r="BI313" s="544"/>
      <c r="BJ313" s="544"/>
      <c r="BK313" s="545"/>
      <c r="BL313" s="543" t="s">
        <v>83</v>
      </c>
      <c r="BM313" s="544"/>
      <c r="BN313" s="544"/>
      <c r="BO313" s="544"/>
      <c r="BP313" s="545"/>
      <c r="BQ313" s="543" t="s">
        <v>81</v>
      </c>
      <c r="BR313" s="544"/>
      <c r="BS313" s="544"/>
      <c r="BT313" s="544"/>
      <c r="BU313" s="545"/>
      <c r="BV313" s="543" t="s">
        <v>82</v>
      </c>
      <c r="BW313" s="544"/>
      <c r="BX313" s="544"/>
      <c r="BY313" s="544"/>
      <c r="BZ313" s="545"/>
      <c r="CA313" s="543" t="s">
        <v>83</v>
      </c>
      <c r="CB313" s="544"/>
      <c r="CC313" s="544"/>
      <c r="CD313" s="544"/>
      <c r="CE313" s="545"/>
      <c r="CF313" s="543"/>
      <c r="CG313" s="544"/>
      <c r="CH313" s="544"/>
      <c r="CI313" s="544"/>
      <c r="CJ313" s="544"/>
      <c r="CK313" s="545"/>
      <c r="CL313" s="543"/>
      <c r="CM313" s="544"/>
      <c r="CN313" s="544"/>
      <c r="CO313" s="544"/>
      <c r="CP313" s="544"/>
      <c r="CQ313" s="545"/>
      <c r="CR313" s="216"/>
    </row>
    <row r="314" spans="1:96" ht="9" customHeight="1" x14ac:dyDescent="0.2">
      <c r="A314" s="524"/>
      <c r="B314" s="524"/>
      <c r="C314" s="524"/>
      <c r="D314" s="524"/>
      <c r="E314" s="524"/>
      <c r="F314" s="524"/>
      <c r="G314" s="524"/>
      <c r="H314" s="543"/>
      <c r="I314" s="544"/>
      <c r="J314" s="544"/>
      <c r="K314" s="544"/>
      <c r="L314" s="544"/>
      <c r="M314" s="544"/>
      <c r="N314" s="544"/>
      <c r="O314" s="544"/>
      <c r="P314" s="544"/>
      <c r="Q314" s="544"/>
      <c r="R314" s="544"/>
      <c r="S314" s="545"/>
      <c r="T314" s="543"/>
      <c r="U314" s="544"/>
      <c r="V314" s="544"/>
      <c r="W314" s="544"/>
      <c r="X314" s="544"/>
      <c r="Y314" s="544"/>
      <c r="Z314" s="544"/>
      <c r="AA314" s="544"/>
      <c r="AB314" s="545"/>
      <c r="AC314" s="543"/>
      <c r="AD314" s="544"/>
      <c r="AE314" s="544"/>
      <c r="AF314" s="544"/>
      <c r="AG314" s="544"/>
      <c r="AH314" s="544"/>
      <c r="AI314" s="544"/>
      <c r="AJ314" s="544"/>
      <c r="AK314" s="544"/>
      <c r="AL314" s="544"/>
      <c r="AM314" s="544"/>
      <c r="AN314" s="544"/>
      <c r="AO314" s="544"/>
      <c r="AP314" s="544"/>
      <c r="AQ314" s="544"/>
      <c r="AR314" s="545"/>
      <c r="AS314" s="546"/>
      <c r="AT314" s="547"/>
      <c r="AU314" s="547"/>
      <c r="AV314" s="547"/>
      <c r="AW314" s="547"/>
      <c r="AX314" s="547"/>
      <c r="AY314" s="547"/>
      <c r="AZ314" s="547"/>
      <c r="BA314" s="548"/>
      <c r="BB314" s="543"/>
      <c r="BC314" s="544"/>
      <c r="BD314" s="544"/>
      <c r="BE314" s="544"/>
      <c r="BF314" s="545"/>
      <c r="BG314" s="543"/>
      <c r="BH314" s="544"/>
      <c r="BI314" s="544"/>
      <c r="BJ314" s="544"/>
      <c r="BK314" s="545"/>
      <c r="BL314" s="543"/>
      <c r="BM314" s="544"/>
      <c r="BN314" s="544"/>
      <c r="BO314" s="544"/>
      <c r="BP314" s="545"/>
      <c r="BQ314" s="543"/>
      <c r="BR314" s="544"/>
      <c r="BS314" s="544"/>
      <c r="BT314" s="544"/>
      <c r="BU314" s="545"/>
      <c r="BV314" s="543"/>
      <c r="BW314" s="544"/>
      <c r="BX314" s="544"/>
      <c r="BY314" s="544"/>
      <c r="BZ314" s="545"/>
      <c r="CA314" s="543"/>
      <c r="CB314" s="544"/>
      <c r="CC314" s="544"/>
      <c r="CD314" s="544"/>
      <c r="CE314" s="545"/>
      <c r="CF314" s="543"/>
      <c r="CG314" s="544"/>
      <c r="CH314" s="544"/>
      <c r="CI314" s="544"/>
      <c r="CJ314" s="544"/>
      <c r="CK314" s="545"/>
      <c r="CL314" s="543"/>
      <c r="CM314" s="544"/>
      <c r="CN314" s="544"/>
      <c r="CO314" s="544"/>
      <c r="CP314" s="544"/>
      <c r="CQ314" s="545"/>
      <c r="CR314" s="216"/>
    </row>
    <row r="315" spans="1:96" ht="63.75" customHeight="1" x14ac:dyDescent="0.2">
      <c r="A315" s="524"/>
      <c r="B315" s="524"/>
      <c r="C315" s="524"/>
      <c r="D315" s="524"/>
      <c r="E315" s="524"/>
      <c r="F315" s="524"/>
      <c r="G315" s="524"/>
      <c r="H315" s="546"/>
      <c r="I315" s="547"/>
      <c r="J315" s="547"/>
      <c r="K315" s="547"/>
      <c r="L315" s="547"/>
      <c r="M315" s="547"/>
      <c r="N315" s="547"/>
      <c r="O315" s="547"/>
      <c r="P315" s="547"/>
      <c r="Q315" s="547"/>
      <c r="R315" s="547"/>
      <c r="S315" s="548"/>
      <c r="T315" s="546"/>
      <c r="U315" s="547"/>
      <c r="V315" s="547"/>
      <c r="W315" s="547"/>
      <c r="X315" s="547"/>
      <c r="Y315" s="547"/>
      <c r="Z315" s="547"/>
      <c r="AA315" s="547"/>
      <c r="AB315" s="548"/>
      <c r="AC315" s="546"/>
      <c r="AD315" s="547"/>
      <c r="AE315" s="547"/>
      <c r="AF315" s="547"/>
      <c r="AG315" s="547"/>
      <c r="AH315" s="547"/>
      <c r="AI315" s="547"/>
      <c r="AJ315" s="547"/>
      <c r="AK315" s="547"/>
      <c r="AL315" s="547"/>
      <c r="AM315" s="547"/>
      <c r="AN315" s="547"/>
      <c r="AO315" s="547"/>
      <c r="AP315" s="547"/>
      <c r="AQ315" s="547"/>
      <c r="AR315" s="548"/>
      <c r="AS315" s="534" t="s">
        <v>53</v>
      </c>
      <c r="AT315" s="535"/>
      <c r="AU315" s="535"/>
      <c r="AV315" s="535"/>
      <c r="AW315" s="536"/>
      <c r="AX315" s="534" t="s">
        <v>54</v>
      </c>
      <c r="AY315" s="535"/>
      <c r="AZ315" s="535"/>
      <c r="BA315" s="536"/>
      <c r="BB315" s="546"/>
      <c r="BC315" s="547"/>
      <c r="BD315" s="547"/>
      <c r="BE315" s="547"/>
      <c r="BF315" s="548"/>
      <c r="BG315" s="546"/>
      <c r="BH315" s="547"/>
      <c r="BI315" s="547"/>
      <c r="BJ315" s="547"/>
      <c r="BK315" s="548"/>
      <c r="BL315" s="546"/>
      <c r="BM315" s="547"/>
      <c r="BN315" s="547"/>
      <c r="BO315" s="547"/>
      <c r="BP315" s="548"/>
      <c r="BQ315" s="546"/>
      <c r="BR315" s="547"/>
      <c r="BS315" s="547"/>
      <c r="BT315" s="547"/>
      <c r="BU315" s="548"/>
      <c r="BV315" s="546"/>
      <c r="BW315" s="547"/>
      <c r="BX315" s="547"/>
      <c r="BY315" s="547"/>
      <c r="BZ315" s="548"/>
      <c r="CA315" s="546"/>
      <c r="CB315" s="547"/>
      <c r="CC315" s="547"/>
      <c r="CD315" s="547"/>
      <c r="CE315" s="548"/>
      <c r="CF315" s="546"/>
      <c r="CG315" s="547"/>
      <c r="CH315" s="547"/>
      <c r="CI315" s="547"/>
      <c r="CJ315" s="547"/>
      <c r="CK315" s="548"/>
      <c r="CL315" s="546"/>
      <c r="CM315" s="547"/>
      <c r="CN315" s="547"/>
      <c r="CO315" s="547"/>
      <c r="CP315" s="547"/>
      <c r="CQ315" s="548"/>
      <c r="CR315" s="216"/>
    </row>
    <row r="316" spans="1:96" ht="15" customHeight="1" x14ac:dyDescent="0.2">
      <c r="A316" s="524" t="s">
        <v>30</v>
      </c>
      <c r="B316" s="524"/>
      <c r="C316" s="524"/>
      <c r="D316" s="524"/>
      <c r="E316" s="524"/>
      <c r="F316" s="524"/>
      <c r="G316" s="524"/>
      <c r="H316" s="534" t="s">
        <v>55</v>
      </c>
      <c r="I316" s="535"/>
      <c r="J316" s="535"/>
      <c r="K316" s="535"/>
      <c r="L316" s="535"/>
      <c r="M316" s="535"/>
      <c r="N316" s="535"/>
      <c r="O316" s="535"/>
      <c r="P316" s="535"/>
      <c r="Q316" s="535"/>
      <c r="R316" s="535"/>
      <c r="S316" s="536"/>
      <c r="T316" s="534" t="s">
        <v>56</v>
      </c>
      <c r="U316" s="535"/>
      <c r="V316" s="535"/>
      <c r="W316" s="535"/>
      <c r="X316" s="535"/>
      <c r="Y316" s="535"/>
      <c r="Z316" s="535"/>
      <c r="AA316" s="535"/>
      <c r="AB316" s="536"/>
      <c r="AC316" s="540" t="s">
        <v>57</v>
      </c>
      <c r="AD316" s="541"/>
      <c r="AE316" s="541"/>
      <c r="AF316" s="541"/>
      <c r="AG316" s="541"/>
      <c r="AH316" s="541"/>
      <c r="AI316" s="541"/>
      <c r="AJ316" s="541"/>
      <c r="AK316" s="541"/>
      <c r="AL316" s="541"/>
      <c r="AM316" s="541"/>
      <c r="AN316" s="541"/>
      <c r="AO316" s="541"/>
      <c r="AP316" s="541"/>
      <c r="AQ316" s="541"/>
      <c r="AR316" s="542"/>
      <c r="AS316" s="534" t="s">
        <v>58</v>
      </c>
      <c r="AT316" s="535"/>
      <c r="AU316" s="535"/>
      <c r="AV316" s="535"/>
      <c r="AW316" s="536"/>
      <c r="AX316" s="534" t="s">
        <v>59</v>
      </c>
      <c r="AY316" s="535"/>
      <c r="AZ316" s="535"/>
      <c r="BA316" s="536"/>
      <c r="BB316" s="524" t="s">
        <v>60</v>
      </c>
      <c r="BC316" s="524"/>
      <c r="BD316" s="524"/>
      <c r="BE316" s="524"/>
      <c r="BF316" s="524"/>
      <c r="BG316" s="524" t="s">
        <v>61</v>
      </c>
      <c r="BH316" s="524"/>
      <c r="BI316" s="524"/>
      <c r="BJ316" s="524"/>
      <c r="BK316" s="524"/>
      <c r="BL316" s="524" t="s">
        <v>62</v>
      </c>
      <c r="BM316" s="524"/>
      <c r="BN316" s="524"/>
      <c r="BO316" s="524"/>
      <c r="BP316" s="524"/>
      <c r="BQ316" s="524" t="s">
        <v>63</v>
      </c>
      <c r="BR316" s="524"/>
      <c r="BS316" s="524"/>
      <c r="BT316" s="524"/>
      <c r="BU316" s="524"/>
      <c r="BV316" s="524" t="s">
        <v>64</v>
      </c>
      <c r="BW316" s="524"/>
      <c r="BX316" s="524"/>
      <c r="BY316" s="524"/>
      <c r="BZ316" s="524"/>
      <c r="CA316" s="524" t="s">
        <v>84</v>
      </c>
      <c r="CB316" s="524"/>
      <c r="CC316" s="524"/>
      <c r="CD316" s="524"/>
      <c r="CE316" s="524"/>
      <c r="CF316" s="524" t="s">
        <v>85</v>
      </c>
      <c r="CG316" s="524"/>
      <c r="CH316" s="524"/>
      <c r="CI316" s="524"/>
      <c r="CJ316" s="524"/>
      <c r="CK316" s="524"/>
      <c r="CL316" s="524" t="s">
        <v>86</v>
      </c>
      <c r="CM316" s="524"/>
      <c r="CN316" s="524"/>
      <c r="CO316" s="524"/>
      <c r="CP316" s="524"/>
      <c r="CQ316" s="524"/>
      <c r="CR316" s="216"/>
    </row>
    <row r="317" spans="1:96" ht="204.75" customHeight="1" x14ac:dyDescent="0.2">
      <c r="A317" s="556" t="s">
        <v>435</v>
      </c>
      <c r="B317" s="526"/>
      <c r="C317" s="526"/>
      <c r="D317" s="526"/>
      <c r="E317" s="526"/>
      <c r="F317" s="526"/>
      <c r="G317" s="527"/>
      <c r="H317" s="528" t="s">
        <v>433</v>
      </c>
      <c r="I317" s="529"/>
      <c r="J317" s="529"/>
      <c r="K317" s="529"/>
      <c r="L317" s="529"/>
      <c r="M317" s="529"/>
      <c r="N317" s="529"/>
      <c r="O317" s="529"/>
      <c r="P317" s="529"/>
      <c r="Q317" s="529"/>
      <c r="R317" s="529"/>
      <c r="S317" s="530"/>
      <c r="T317" s="518" t="s">
        <v>66</v>
      </c>
      <c r="U317" s="519"/>
      <c r="V317" s="519"/>
      <c r="W317" s="519"/>
      <c r="X317" s="519"/>
      <c r="Y317" s="519"/>
      <c r="Z317" s="519"/>
      <c r="AA317" s="519"/>
      <c r="AB317" s="520"/>
      <c r="AC317" s="531" t="s">
        <v>538</v>
      </c>
      <c r="AD317" s="532"/>
      <c r="AE317" s="532"/>
      <c r="AF317" s="532"/>
      <c r="AG317" s="532"/>
      <c r="AH317" s="532"/>
      <c r="AI317" s="532"/>
      <c r="AJ317" s="532"/>
      <c r="AK317" s="532"/>
      <c r="AL317" s="532"/>
      <c r="AM317" s="532"/>
      <c r="AN317" s="532"/>
      <c r="AO317" s="532"/>
      <c r="AP317" s="532"/>
      <c r="AQ317" s="532"/>
      <c r="AR317" s="533"/>
      <c r="AS317" s="534" t="s">
        <v>88</v>
      </c>
      <c r="AT317" s="535"/>
      <c r="AU317" s="535"/>
      <c r="AV317" s="535"/>
      <c r="AW317" s="536"/>
      <c r="AX317" s="537" t="s">
        <v>89</v>
      </c>
      <c r="AY317" s="538"/>
      <c r="AZ317" s="538"/>
      <c r="BA317" s="539"/>
      <c r="BB317" s="518">
        <v>90</v>
      </c>
      <c r="BC317" s="519"/>
      <c r="BD317" s="519"/>
      <c r="BE317" s="519"/>
      <c r="BF317" s="520"/>
      <c r="BG317" s="518">
        <v>90</v>
      </c>
      <c r="BH317" s="519"/>
      <c r="BI317" s="519"/>
      <c r="BJ317" s="519"/>
      <c r="BK317" s="520"/>
      <c r="BL317" s="518">
        <v>90</v>
      </c>
      <c r="BM317" s="519"/>
      <c r="BN317" s="519"/>
      <c r="BO317" s="519"/>
      <c r="BP317" s="520"/>
      <c r="BQ317" s="518" t="s">
        <v>474</v>
      </c>
      <c r="BR317" s="519"/>
      <c r="BS317" s="519"/>
      <c r="BT317" s="519"/>
      <c r="BU317" s="519"/>
      <c r="BV317" s="519"/>
      <c r="BW317" s="519"/>
      <c r="BX317" s="519"/>
      <c r="BY317" s="519"/>
      <c r="BZ317" s="519"/>
      <c r="CA317" s="519"/>
      <c r="CB317" s="519"/>
      <c r="CC317" s="519"/>
      <c r="CD317" s="519"/>
      <c r="CE317" s="520"/>
      <c r="CF317" s="521">
        <v>3</v>
      </c>
      <c r="CG317" s="522"/>
      <c r="CH317" s="522"/>
      <c r="CI317" s="522"/>
      <c r="CJ317" s="522"/>
      <c r="CK317" s="523"/>
      <c r="CL317" s="518"/>
      <c r="CM317" s="519"/>
      <c r="CN317" s="519"/>
      <c r="CO317" s="519"/>
      <c r="CP317" s="519"/>
      <c r="CQ317" s="520"/>
      <c r="CR317" s="216"/>
    </row>
    <row r="318" spans="1:96" ht="225.75" customHeight="1" x14ac:dyDescent="0.2">
      <c r="A318" s="556" t="s">
        <v>436</v>
      </c>
      <c r="B318" s="526"/>
      <c r="C318" s="526"/>
      <c r="D318" s="526"/>
      <c r="E318" s="526"/>
      <c r="F318" s="526"/>
      <c r="G318" s="527"/>
      <c r="H318" s="528" t="s">
        <v>473</v>
      </c>
      <c r="I318" s="529"/>
      <c r="J318" s="529"/>
      <c r="K318" s="529"/>
      <c r="L318" s="529"/>
      <c r="M318" s="529"/>
      <c r="N318" s="529"/>
      <c r="O318" s="529"/>
      <c r="P318" s="529"/>
      <c r="Q318" s="529"/>
      <c r="R318" s="529"/>
      <c r="S318" s="530"/>
      <c r="T318" s="518" t="s">
        <v>66</v>
      </c>
      <c r="U318" s="519"/>
      <c r="V318" s="519"/>
      <c r="W318" s="519"/>
      <c r="X318" s="519"/>
      <c r="Y318" s="519"/>
      <c r="Z318" s="519"/>
      <c r="AA318" s="519"/>
      <c r="AB318" s="520"/>
      <c r="AC318" s="531" t="s">
        <v>538</v>
      </c>
      <c r="AD318" s="532"/>
      <c r="AE318" s="532"/>
      <c r="AF318" s="532"/>
      <c r="AG318" s="532"/>
      <c r="AH318" s="532"/>
      <c r="AI318" s="532"/>
      <c r="AJ318" s="532"/>
      <c r="AK318" s="532"/>
      <c r="AL318" s="532"/>
      <c r="AM318" s="532"/>
      <c r="AN318" s="532"/>
      <c r="AO318" s="532"/>
      <c r="AP318" s="532"/>
      <c r="AQ318" s="532"/>
      <c r="AR318" s="533"/>
      <c r="AS318" s="534" t="s">
        <v>88</v>
      </c>
      <c r="AT318" s="535"/>
      <c r="AU318" s="535"/>
      <c r="AV318" s="535"/>
      <c r="AW318" s="536"/>
      <c r="AX318" s="537" t="s">
        <v>89</v>
      </c>
      <c r="AY318" s="538"/>
      <c r="AZ318" s="538"/>
      <c r="BA318" s="539"/>
      <c r="BB318" s="518">
        <v>25</v>
      </c>
      <c r="BC318" s="519"/>
      <c r="BD318" s="519"/>
      <c r="BE318" s="519"/>
      <c r="BF318" s="520"/>
      <c r="BG318" s="518">
        <v>25</v>
      </c>
      <c r="BH318" s="519"/>
      <c r="BI318" s="519"/>
      <c r="BJ318" s="519"/>
      <c r="BK318" s="520"/>
      <c r="BL318" s="518">
        <v>25</v>
      </c>
      <c r="BM318" s="519"/>
      <c r="BN318" s="519"/>
      <c r="BO318" s="519"/>
      <c r="BP318" s="520"/>
      <c r="BQ318" s="518" t="s">
        <v>474</v>
      </c>
      <c r="BR318" s="519"/>
      <c r="BS318" s="519"/>
      <c r="BT318" s="519"/>
      <c r="BU318" s="519"/>
      <c r="BV318" s="519"/>
      <c r="BW318" s="519"/>
      <c r="BX318" s="519"/>
      <c r="BY318" s="519"/>
      <c r="BZ318" s="519"/>
      <c r="CA318" s="519"/>
      <c r="CB318" s="519"/>
      <c r="CC318" s="519"/>
      <c r="CD318" s="519"/>
      <c r="CE318" s="520"/>
      <c r="CF318" s="521">
        <v>3</v>
      </c>
      <c r="CG318" s="522"/>
      <c r="CH318" s="522"/>
      <c r="CI318" s="522"/>
      <c r="CJ318" s="522"/>
      <c r="CK318" s="523"/>
      <c r="CL318" s="518"/>
      <c r="CM318" s="519"/>
      <c r="CN318" s="519"/>
      <c r="CO318" s="519"/>
      <c r="CP318" s="519"/>
      <c r="CQ318" s="520"/>
      <c r="CR318" s="216"/>
    </row>
    <row r="319" spans="1:96" s="93" customFormat="1" ht="206.25" customHeight="1" x14ac:dyDescent="0.2">
      <c r="A319" s="556" t="s">
        <v>437</v>
      </c>
      <c r="B319" s="756"/>
      <c r="C319" s="756"/>
      <c r="D319" s="756"/>
      <c r="E319" s="756"/>
      <c r="F319" s="756"/>
      <c r="G319" s="757"/>
      <c r="H319" s="528" t="s">
        <v>467</v>
      </c>
      <c r="I319" s="529"/>
      <c r="J319" s="529"/>
      <c r="K319" s="529"/>
      <c r="L319" s="529"/>
      <c r="M319" s="529"/>
      <c r="N319" s="529"/>
      <c r="O319" s="529"/>
      <c r="P319" s="529"/>
      <c r="Q319" s="529"/>
      <c r="R319" s="529"/>
      <c r="S319" s="530"/>
      <c r="T319" s="518" t="s">
        <v>66</v>
      </c>
      <c r="U319" s="519"/>
      <c r="V319" s="519"/>
      <c r="W319" s="519"/>
      <c r="X319" s="519"/>
      <c r="Y319" s="519"/>
      <c r="Z319" s="519"/>
      <c r="AA319" s="519"/>
      <c r="AB319" s="520"/>
      <c r="AC319" s="531" t="s">
        <v>538</v>
      </c>
      <c r="AD319" s="532"/>
      <c r="AE319" s="532"/>
      <c r="AF319" s="532"/>
      <c r="AG319" s="532"/>
      <c r="AH319" s="532"/>
      <c r="AI319" s="532"/>
      <c r="AJ319" s="532"/>
      <c r="AK319" s="532"/>
      <c r="AL319" s="532"/>
      <c r="AM319" s="532"/>
      <c r="AN319" s="532"/>
      <c r="AO319" s="532"/>
      <c r="AP319" s="532"/>
      <c r="AQ319" s="532"/>
      <c r="AR319" s="533"/>
      <c r="AS319" s="534" t="s">
        <v>88</v>
      </c>
      <c r="AT319" s="535"/>
      <c r="AU319" s="535"/>
      <c r="AV319" s="535"/>
      <c r="AW319" s="536"/>
      <c r="AX319" s="537" t="s">
        <v>89</v>
      </c>
      <c r="AY319" s="538"/>
      <c r="AZ319" s="538"/>
      <c r="BA319" s="539"/>
      <c r="BB319" s="518">
        <v>5</v>
      </c>
      <c r="BC319" s="519"/>
      <c r="BD319" s="519"/>
      <c r="BE319" s="519"/>
      <c r="BF319" s="520"/>
      <c r="BG319" s="518">
        <v>5</v>
      </c>
      <c r="BH319" s="519"/>
      <c r="BI319" s="519"/>
      <c r="BJ319" s="519"/>
      <c r="BK319" s="520"/>
      <c r="BL319" s="518">
        <v>5</v>
      </c>
      <c r="BM319" s="519"/>
      <c r="BN319" s="519"/>
      <c r="BO319" s="519"/>
      <c r="BP319" s="520"/>
      <c r="BQ319" s="518" t="s">
        <v>474</v>
      </c>
      <c r="BR319" s="519"/>
      <c r="BS319" s="519"/>
      <c r="BT319" s="519"/>
      <c r="BU319" s="519"/>
      <c r="BV319" s="519"/>
      <c r="BW319" s="519"/>
      <c r="BX319" s="519"/>
      <c r="BY319" s="519"/>
      <c r="BZ319" s="519"/>
      <c r="CA319" s="519"/>
      <c r="CB319" s="519"/>
      <c r="CC319" s="519"/>
      <c r="CD319" s="519"/>
      <c r="CE319" s="520"/>
      <c r="CF319" s="521">
        <v>3</v>
      </c>
      <c r="CG319" s="522"/>
      <c r="CH319" s="522"/>
      <c r="CI319" s="522"/>
      <c r="CJ319" s="522"/>
      <c r="CK319" s="523"/>
      <c r="CL319" s="518"/>
      <c r="CM319" s="519"/>
      <c r="CN319" s="519"/>
      <c r="CO319" s="519"/>
      <c r="CP319" s="519"/>
      <c r="CQ319" s="520"/>
      <c r="CR319" s="216"/>
    </row>
    <row r="320" spans="1:96" ht="41.25" hidden="1" customHeight="1" x14ac:dyDescent="0.2">
      <c r="A320" s="556" t="s">
        <v>232</v>
      </c>
      <c r="B320" s="526"/>
      <c r="C320" s="526"/>
      <c r="D320" s="526"/>
      <c r="E320" s="526"/>
      <c r="F320" s="526"/>
      <c r="G320" s="527"/>
      <c r="H320" s="528" t="s">
        <v>219</v>
      </c>
      <c r="I320" s="529"/>
      <c r="J320" s="529"/>
      <c r="K320" s="529"/>
      <c r="L320" s="529"/>
      <c r="M320" s="529"/>
      <c r="N320" s="529"/>
      <c r="O320" s="529"/>
      <c r="P320" s="529"/>
      <c r="Q320" s="529"/>
      <c r="R320" s="529"/>
      <c r="S320" s="530"/>
      <c r="T320" s="518" t="s">
        <v>66</v>
      </c>
      <c r="U320" s="519"/>
      <c r="V320" s="519"/>
      <c r="W320" s="519"/>
      <c r="X320" s="519"/>
      <c r="Y320" s="519"/>
      <c r="Z320" s="519"/>
      <c r="AA320" s="519"/>
      <c r="AB320" s="520"/>
      <c r="AC320" s="531" t="s">
        <v>87</v>
      </c>
      <c r="AD320" s="532"/>
      <c r="AE320" s="532"/>
      <c r="AF320" s="532"/>
      <c r="AG320" s="532"/>
      <c r="AH320" s="532"/>
      <c r="AI320" s="532"/>
      <c r="AJ320" s="532"/>
      <c r="AK320" s="532"/>
      <c r="AL320" s="532"/>
      <c r="AM320" s="532"/>
      <c r="AN320" s="532"/>
      <c r="AO320" s="532"/>
      <c r="AP320" s="532"/>
      <c r="AQ320" s="532"/>
      <c r="AR320" s="533"/>
      <c r="AS320" s="534" t="s">
        <v>88</v>
      </c>
      <c r="AT320" s="535"/>
      <c r="AU320" s="535"/>
      <c r="AV320" s="535"/>
      <c r="AW320" s="536"/>
      <c r="AX320" s="537" t="s">
        <v>89</v>
      </c>
      <c r="AY320" s="538"/>
      <c r="AZ320" s="538"/>
      <c r="BA320" s="539"/>
      <c r="BB320" s="518"/>
      <c r="BC320" s="519"/>
      <c r="BD320" s="519"/>
      <c r="BE320" s="519"/>
      <c r="BF320" s="520"/>
      <c r="BG320" s="518"/>
      <c r="BH320" s="519"/>
      <c r="BI320" s="519"/>
      <c r="BJ320" s="519"/>
      <c r="BK320" s="520"/>
      <c r="BL320" s="518"/>
      <c r="BM320" s="519"/>
      <c r="BN320" s="519"/>
      <c r="BO320" s="519"/>
      <c r="BP320" s="520"/>
      <c r="BQ320" s="518"/>
      <c r="BR320" s="519"/>
      <c r="BS320" s="519"/>
      <c r="BT320" s="519"/>
      <c r="BU320" s="520"/>
      <c r="BV320" s="518"/>
      <c r="BW320" s="519"/>
      <c r="BX320" s="519"/>
      <c r="BY320" s="519"/>
      <c r="BZ320" s="520"/>
      <c r="CA320" s="518"/>
      <c r="CB320" s="519"/>
      <c r="CC320" s="519"/>
      <c r="CD320" s="519"/>
      <c r="CE320" s="520"/>
      <c r="CF320" s="521">
        <v>3</v>
      </c>
      <c r="CG320" s="522"/>
      <c r="CH320" s="522"/>
      <c r="CI320" s="522"/>
      <c r="CJ320" s="522"/>
      <c r="CK320" s="523"/>
      <c r="CL320" s="518"/>
      <c r="CM320" s="519"/>
      <c r="CN320" s="519"/>
      <c r="CO320" s="519"/>
      <c r="CP320" s="519"/>
      <c r="CQ320" s="520"/>
      <c r="CR320" s="216"/>
    </row>
    <row r="321" spans="1:115" ht="23.25" customHeight="1" x14ac:dyDescent="0.2">
      <c r="A321" s="974" t="s">
        <v>90</v>
      </c>
      <c r="B321" s="974"/>
      <c r="C321" s="974"/>
      <c r="D321" s="974"/>
      <c r="E321" s="974"/>
      <c r="F321" s="974"/>
      <c r="G321" s="974"/>
      <c r="H321" s="974"/>
      <c r="I321" s="974"/>
      <c r="J321" s="974"/>
      <c r="K321" s="974"/>
      <c r="L321" s="974"/>
      <c r="M321" s="974"/>
      <c r="N321" s="974"/>
      <c r="O321" s="974"/>
      <c r="P321" s="974"/>
      <c r="Q321" s="974"/>
      <c r="R321" s="974"/>
      <c r="S321" s="974"/>
      <c r="T321" s="974"/>
      <c r="U321" s="974"/>
      <c r="V321" s="974"/>
      <c r="W321" s="974"/>
      <c r="X321" s="974"/>
      <c r="Y321" s="974"/>
      <c r="Z321" s="974"/>
      <c r="AA321" s="974"/>
      <c r="AB321" s="974"/>
      <c r="AC321" s="974"/>
      <c r="AD321" s="974"/>
      <c r="AE321" s="974"/>
      <c r="AF321" s="974"/>
      <c r="AG321" s="974"/>
      <c r="AH321" s="974"/>
      <c r="AI321" s="974"/>
      <c r="AJ321" s="974"/>
      <c r="AK321" s="974"/>
      <c r="AL321" s="974"/>
      <c r="AM321" s="974"/>
      <c r="AN321" s="974"/>
      <c r="AO321" s="974"/>
      <c r="AP321" s="974"/>
      <c r="AQ321" s="974"/>
      <c r="AR321" s="974"/>
      <c r="AS321" s="974"/>
      <c r="AT321" s="974"/>
      <c r="AU321" s="974"/>
      <c r="AV321" s="974"/>
      <c r="AW321" s="974"/>
      <c r="AX321" s="974"/>
      <c r="AY321" s="974"/>
      <c r="AZ321" s="974"/>
      <c r="BA321" s="974"/>
      <c r="BB321" s="974"/>
      <c r="BC321" s="974"/>
      <c r="BD321" s="974"/>
      <c r="BE321" s="974"/>
      <c r="BF321" s="974"/>
      <c r="BG321" s="974"/>
      <c r="BH321" s="974"/>
      <c r="BI321" s="974"/>
      <c r="BJ321" s="974"/>
      <c r="BK321" s="974"/>
      <c r="BL321" s="974"/>
      <c r="BM321" s="974"/>
      <c r="BN321" s="974"/>
      <c r="BO321" s="974"/>
      <c r="BP321" s="974"/>
      <c r="BQ321" s="974"/>
      <c r="BR321" s="974"/>
      <c r="BS321" s="974"/>
      <c r="BT321" s="974"/>
      <c r="BU321" s="974"/>
      <c r="BV321" s="974"/>
      <c r="BW321" s="974"/>
      <c r="BX321" s="974"/>
      <c r="BY321" s="974"/>
      <c r="BZ321" s="974"/>
      <c r="CA321" s="974"/>
      <c r="CB321" s="974"/>
      <c r="CC321" s="974"/>
      <c r="CD321" s="974"/>
      <c r="CE321" s="974"/>
      <c r="CF321" s="216"/>
      <c r="CG321" s="216"/>
      <c r="CH321" s="216"/>
      <c r="CI321" s="216"/>
      <c r="CJ321" s="216"/>
      <c r="CK321" s="216"/>
      <c r="CL321" s="216"/>
      <c r="CM321" s="216"/>
      <c r="CN321" s="216"/>
      <c r="CO321" s="216"/>
      <c r="CP321" s="216"/>
      <c r="CQ321" s="216"/>
      <c r="CR321" s="216"/>
    </row>
    <row r="322" spans="1:115" ht="19.5" customHeight="1" x14ac:dyDescent="0.2">
      <c r="A322" s="667" t="s">
        <v>91</v>
      </c>
      <c r="B322" s="668"/>
      <c r="C322" s="668"/>
      <c r="D322" s="668"/>
      <c r="E322" s="668"/>
      <c r="F322" s="668"/>
      <c r="G322" s="668"/>
      <c r="H322" s="668"/>
      <c r="I322" s="668"/>
      <c r="J322" s="668"/>
      <c r="K322" s="668"/>
      <c r="L322" s="668"/>
      <c r="M322" s="668"/>
      <c r="N322" s="668"/>
      <c r="O322" s="668"/>
      <c r="P322" s="668"/>
      <c r="Q322" s="668"/>
      <c r="R322" s="668"/>
      <c r="S322" s="668"/>
      <c r="T322" s="668"/>
      <c r="U322" s="668"/>
      <c r="V322" s="668"/>
      <c r="W322" s="668"/>
      <c r="X322" s="668"/>
      <c r="Y322" s="668"/>
      <c r="Z322" s="668"/>
      <c r="AA322" s="668"/>
      <c r="AB322" s="668"/>
      <c r="AC322" s="668"/>
      <c r="AD322" s="668"/>
      <c r="AE322" s="668"/>
      <c r="AF322" s="668"/>
      <c r="AG322" s="668"/>
      <c r="AH322" s="668"/>
      <c r="AI322" s="668"/>
      <c r="AJ322" s="668"/>
      <c r="AK322" s="668"/>
      <c r="AL322" s="668"/>
      <c r="AM322" s="668"/>
      <c r="AN322" s="668"/>
      <c r="AO322" s="668"/>
      <c r="AP322" s="668"/>
      <c r="AQ322" s="668"/>
      <c r="AR322" s="668"/>
      <c r="AS322" s="668"/>
      <c r="AT322" s="668"/>
      <c r="AU322" s="668"/>
      <c r="AV322" s="668"/>
      <c r="AW322" s="668"/>
      <c r="AX322" s="668"/>
      <c r="AY322" s="668"/>
      <c r="AZ322" s="668"/>
      <c r="BA322" s="668"/>
      <c r="BB322" s="668"/>
      <c r="BC322" s="668"/>
      <c r="BD322" s="668"/>
      <c r="BE322" s="668"/>
      <c r="BF322" s="668"/>
      <c r="BG322" s="668"/>
      <c r="BH322" s="668"/>
      <c r="BI322" s="668"/>
      <c r="BJ322" s="668"/>
      <c r="BK322" s="668"/>
      <c r="BL322" s="668"/>
      <c r="BM322" s="668"/>
      <c r="BN322" s="668"/>
      <c r="BO322" s="668"/>
      <c r="BP322" s="668"/>
      <c r="BQ322" s="668"/>
      <c r="BR322" s="668"/>
      <c r="BS322" s="668"/>
      <c r="BT322" s="668"/>
      <c r="BU322" s="668"/>
      <c r="BV322" s="668"/>
      <c r="BW322" s="668"/>
      <c r="BX322" s="668"/>
      <c r="BY322" s="668"/>
      <c r="BZ322" s="668"/>
      <c r="CA322" s="668"/>
      <c r="CB322" s="668"/>
      <c r="CC322" s="668"/>
      <c r="CD322" s="668"/>
      <c r="CE322" s="668"/>
      <c r="CF322" s="668"/>
      <c r="CG322" s="668"/>
      <c r="CH322" s="668"/>
      <c r="CI322" s="668"/>
      <c r="CJ322" s="668"/>
      <c r="CK322" s="668"/>
      <c r="CL322" s="668"/>
      <c r="CM322" s="668"/>
      <c r="CN322" s="668"/>
      <c r="CO322" s="668"/>
      <c r="CP322" s="668"/>
      <c r="CQ322" s="669"/>
      <c r="CR322" s="216"/>
    </row>
    <row r="323" spans="1:115" ht="15" customHeight="1" x14ac:dyDescent="0.2">
      <c r="A323" s="728" t="s">
        <v>92</v>
      </c>
      <c r="B323" s="728"/>
      <c r="C323" s="728"/>
      <c r="D323" s="728"/>
      <c r="E323" s="728"/>
      <c r="F323" s="728"/>
      <c r="G323" s="728"/>
      <c r="H323" s="728"/>
      <c r="I323" s="728"/>
      <c r="J323" s="728"/>
      <c r="K323" s="728"/>
      <c r="L323" s="728"/>
      <c r="M323" s="728"/>
      <c r="N323" s="728" t="s">
        <v>93</v>
      </c>
      <c r="O323" s="728"/>
      <c r="P323" s="728"/>
      <c r="Q323" s="728"/>
      <c r="R323" s="728"/>
      <c r="S323" s="728"/>
      <c r="T323" s="728"/>
      <c r="U323" s="728"/>
      <c r="V323" s="728"/>
      <c r="W323" s="728"/>
      <c r="X323" s="728"/>
      <c r="Y323" s="728"/>
      <c r="Z323" s="728" t="s">
        <v>94</v>
      </c>
      <c r="AA323" s="728"/>
      <c r="AB323" s="728"/>
      <c r="AC323" s="728"/>
      <c r="AD323" s="728"/>
      <c r="AE323" s="728"/>
      <c r="AF323" s="728"/>
      <c r="AG323" s="728"/>
      <c r="AH323" s="728"/>
      <c r="AI323" s="728"/>
      <c r="AJ323" s="728"/>
      <c r="AK323" s="728"/>
      <c r="AL323" s="728" t="s">
        <v>95</v>
      </c>
      <c r="AM323" s="728"/>
      <c r="AN323" s="728"/>
      <c r="AO323" s="728"/>
      <c r="AP323" s="728"/>
      <c r="AQ323" s="728"/>
      <c r="AR323" s="728"/>
      <c r="AS323" s="728"/>
      <c r="AT323" s="728"/>
      <c r="AU323" s="728"/>
      <c r="AV323" s="728"/>
      <c r="AW323" s="728"/>
      <c r="AX323" s="722" t="s">
        <v>53</v>
      </c>
      <c r="AY323" s="722"/>
      <c r="AZ323" s="722"/>
      <c r="BA323" s="722"/>
      <c r="BB323" s="722"/>
      <c r="BC323" s="722"/>
      <c r="BD323" s="722"/>
      <c r="BE323" s="722"/>
      <c r="BF323" s="722"/>
      <c r="BG323" s="722"/>
      <c r="BH323" s="722"/>
      <c r="BI323" s="722"/>
      <c r="BJ323" s="722"/>
      <c r="BK323" s="722"/>
      <c r="BL323" s="722"/>
      <c r="BM323" s="722"/>
      <c r="BN323" s="722"/>
      <c r="BO323" s="722"/>
      <c r="BP323" s="722"/>
      <c r="BQ323" s="722"/>
      <c r="BR323" s="722"/>
      <c r="BS323" s="722"/>
      <c r="BT323" s="722"/>
      <c r="BU323" s="722"/>
      <c r="BV323" s="722"/>
      <c r="BW323" s="722"/>
      <c r="BX323" s="722"/>
      <c r="BY323" s="722"/>
      <c r="BZ323" s="722"/>
      <c r="CA323" s="722"/>
      <c r="CB323" s="722"/>
      <c r="CC323" s="722"/>
      <c r="CD323" s="722"/>
      <c r="CE323" s="722"/>
      <c r="CF323" s="722"/>
      <c r="CG323" s="722"/>
      <c r="CH323" s="722"/>
      <c r="CI323" s="722"/>
      <c r="CJ323" s="722"/>
      <c r="CK323" s="722"/>
      <c r="CL323" s="722"/>
      <c r="CM323" s="722"/>
      <c r="CN323" s="722"/>
      <c r="CO323" s="722"/>
      <c r="CP323" s="722"/>
      <c r="CQ323" s="722"/>
      <c r="CR323" s="216"/>
    </row>
    <row r="324" spans="1:115" s="28" customFormat="1" x14ac:dyDescent="0.2">
      <c r="A324" s="722" t="s">
        <v>30</v>
      </c>
      <c r="B324" s="722"/>
      <c r="C324" s="722"/>
      <c r="D324" s="722"/>
      <c r="E324" s="722"/>
      <c r="F324" s="722"/>
      <c r="G324" s="722"/>
      <c r="H324" s="722"/>
      <c r="I324" s="722"/>
      <c r="J324" s="722"/>
      <c r="K324" s="722"/>
      <c r="L324" s="722"/>
      <c r="M324" s="722"/>
      <c r="N324" s="722" t="s">
        <v>55</v>
      </c>
      <c r="O324" s="722"/>
      <c r="P324" s="722"/>
      <c r="Q324" s="722"/>
      <c r="R324" s="722"/>
      <c r="S324" s="722"/>
      <c r="T324" s="722"/>
      <c r="U324" s="722"/>
      <c r="V324" s="722"/>
      <c r="W324" s="722"/>
      <c r="X324" s="722"/>
      <c r="Y324" s="722"/>
      <c r="Z324" s="722" t="s">
        <v>56</v>
      </c>
      <c r="AA324" s="722"/>
      <c r="AB324" s="722"/>
      <c r="AC324" s="722"/>
      <c r="AD324" s="722"/>
      <c r="AE324" s="722"/>
      <c r="AF324" s="722"/>
      <c r="AG324" s="722"/>
      <c r="AH324" s="722"/>
      <c r="AI324" s="722"/>
      <c r="AJ324" s="722"/>
      <c r="AK324" s="722"/>
      <c r="AL324" s="722" t="s">
        <v>57</v>
      </c>
      <c r="AM324" s="722"/>
      <c r="AN324" s="722"/>
      <c r="AO324" s="722"/>
      <c r="AP324" s="722"/>
      <c r="AQ324" s="722"/>
      <c r="AR324" s="722"/>
      <c r="AS324" s="722"/>
      <c r="AT324" s="722"/>
      <c r="AU324" s="722"/>
      <c r="AV324" s="722"/>
      <c r="AW324" s="722"/>
      <c r="AX324" s="722" t="s">
        <v>58</v>
      </c>
      <c r="AY324" s="722"/>
      <c r="AZ324" s="722"/>
      <c r="BA324" s="722"/>
      <c r="BB324" s="722"/>
      <c r="BC324" s="722"/>
      <c r="BD324" s="722"/>
      <c r="BE324" s="722"/>
      <c r="BF324" s="722"/>
      <c r="BG324" s="722"/>
      <c r="BH324" s="722"/>
      <c r="BI324" s="722"/>
      <c r="BJ324" s="722"/>
      <c r="BK324" s="722"/>
      <c r="BL324" s="722"/>
      <c r="BM324" s="722"/>
      <c r="BN324" s="722"/>
      <c r="BO324" s="722"/>
      <c r="BP324" s="722"/>
      <c r="BQ324" s="722"/>
      <c r="BR324" s="722"/>
      <c r="BS324" s="722"/>
      <c r="BT324" s="722"/>
      <c r="BU324" s="722"/>
      <c r="BV324" s="722"/>
      <c r="BW324" s="722"/>
      <c r="BX324" s="722"/>
      <c r="BY324" s="722"/>
      <c r="BZ324" s="722"/>
      <c r="CA324" s="722"/>
      <c r="CB324" s="722"/>
      <c r="CC324" s="722"/>
      <c r="CD324" s="722"/>
      <c r="CE324" s="722"/>
      <c r="CF324" s="722"/>
      <c r="CG324" s="722"/>
      <c r="CH324" s="722"/>
      <c r="CI324" s="722"/>
      <c r="CJ324" s="722"/>
      <c r="CK324" s="722"/>
      <c r="CL324" s="722"/>
      <c r="CM324" s="722"/>
      <c r="CN324" s="722"/>
      <c r="CO324" s="722"/>
      <c r="CP324" s="722"/>
      <c r="CQ324" s="722"/>
      <c r="CR324" s="214"/>
    </row>
    <row r="325" spans="1:115" ht="15" customHeight="1" x14ac:dyDescent="0.2">
      <c r="A325" s="524" t="s">
        <v>96</v>
      </c>
      <c r="B325" s="524"/>
      <c r="C325" s="524"/>
      <c r="D325" s="524"/>
      <c r="E325" s="524"/>
      <c r="F325" s="524"/>
      <c r="G325" s="524"/>
      <c r="H325" s="524"/>
      <c r="I325" s="524"/>
      <c r="J325" s="524"/>
      <c r="K325" s="524"/>
      <c r="L325" s="524"/>
      <c r="M325" s="524"/>
      <c r="N325" s="524" t="s">
        <v>97</v>
      </c>
      <c r="O325" s="524"/>
      <c r="P325" s="524"/>
      <c r="Q325" s="524"/>
      <c r="R325" s="524"/>
      <c r="S325" s="524"/>
      <c r="T325" s="524"/>
      <c r="U325" s="524"/>
      <c r="V325" s="524"/>
      <c r="W325" s="524"/>
      <c r="X325" s="524"/>
      <c r="Y325" s="524"/>
      <c r="Z325" s="524" t="s">
        <v>98</v>
      </c>
      <c r="AA325" s="524"/>
      <c r="AB325" s="524"/>
      <c r="AC325" s="524"/>
      <c r="AD325" s="524"/>
      <c r="AE325" s="524"/>
      <c r="AF325" s="524"/>
      <c r="AG325" s="524"/>
      <c r="AH325" s="524"/>
      <c r="AI325" s="524"/>
      <c r="AJ325" s="524"/>
      <c r="AK325" s="524"/>
      <c r="AL325" s="524" t="s">
        <v>99</v>
      </c>
      <c r="AM325" s="524"/>
      <c r="AN325" s="524"/>
      <c r="AO325" s="524"/>
      <c r="AP325" s="524"/>
      <c r="AQ325" s="524"/>
      <c r="AR325" s="524"/>
      <c r="AS325" s="524"/>
      <c r="AT325" s="524"/>
      <c r="AU325" s="524"/>
      <c r="AV325" s="524"/>
      <c r="AW325" s="524"/>
      <c r="AX325" s="719" t="s">
        <v>100</v>
      </c>
      <c r="AY325" s="719"/>
      <c r="AZ325" s="719"/>
      <c r="BA325" s="719"/>
      <c r="BB325" s="719"/>
      <c r="BC325" s="719"/>
      <c r="BD325" s="719"/>
      <c r="BE325" s="719"/>
      <c r="BF325" s="719"/>
      <c r="BG325" s="719"/>
      <c r="BH325" s="719"/>
      <c r="BI325" s="719"/>
      <c r="BJ325" s="719"/>
      <c r="BK325" s="719"/>
      <c r="BL325" s="719"/>
      <c r="BM325" s="719"/>
      <c r="BN325" s="719"/>
      <c r="BO325" s="719"/>
      <c r="BP325" s="719"/>
      <c r="BQ325" s="719"/>
      <c r="BR325" s="719"/>
      <c r="BS325" s="719"/>
      <c r="BT325" s="719"/>
      <c r="BU325" s="719"/>
      <c r="BV325" s="719"/>
      <c r="BW325" s="719"/>
      <c r="BX325" s="719"/>
      <c r="BY325" s="719"/>
      <c r="BZ325" s="719"/>
      <c r="CA325" s="719"/>
      <c r="CB325" s="719"/>
      <c r="CC325" s="719"/>
      <c r="CD325" s="719"/>
      <c r="CE325" s="719"/>
      <c r="CF325" s="719"/>
      <c r="CG325" s="719"/>
      <c r="CH325" s="719"/>
      <c r="CI325" s="719"/>
      <c r="CJ325" s="719"/>
      <c r="CK325" s="719"/>
      <c r="CL325" s="719"/>
      <c r="CM325" s="719"/>
      <c r="CN325" s="719"/>
      <c r="CO325" s="719"/>
      <c r="CP325" s="719"/>
      <c r="CQ325" s="719"/>
      <c r="CR325" s="216"/>
    </row>
    <row r="326" spans="1:115" ht="43.5" customHeight="1" x14ac:dyDescent="0.2">
      <c r="A326" s="524" t="s">
        <v>101</v>
      </c>
      <c r="B326" s="524"/>
      <c r="C326" s="524"/>
      <c r="D326" s="524"/>
      <c r="E326" s="524"/>
      <c r="F326" s="524"/>
      <c r="G326" s="524"/>
      <c r="H326" s="524"/>
      <c r="I326" s="524"/>
      <c r="J326" s="524"/>
      <c r="K326" s="524"/>
      <c r="L326" s="524"/>
      <c r="M326" s="524"/>
      <c r="N326" s="524" t="s">
        <v>102</v>
      </c>
      <c r="O326" s="524"/>
      <c r="P326" s="524"/>
      <c r="Q326" s="524"/>
      <c r="R326" s="524"/>
      <c r="S326" s="524"/>
      <c r="T326" s="524"/>
      <c r="U326" s="524"/>
      <c r="V326" s="524"/>
      <c r="W326" s="524"/>
      <c r="X326" s="524"/>
      <c r="Y326" s="524"/>
      <c r="Z326" s="524" t="s">
        <v>103</v>
      </c>
      <c r="AA326" s="524"/>
      <c r="AB326" s="524"/>
      <c r="AC326" s="524"/>
      <c r="AD326" s="524"/>
      <c r="AE326" s="524"/>
      <c r="AF326" s="524"/>
      <c r="AG326" s="524"/>
      <c r="AH326" s="524"/>
      <c r="AI326" s="524"/>
      <c r="AJ326" s="524"/>
      <c r="AK326" s="524"/>
      <c r="AL326" s="524" t="s">
        <v>104</v>
      </c>
      <c r="AM326" s="524"/>
      <c r="AN326" s="524"/>
      <c r="AO326" s="524"/>
      <c r="AP326" s="524"/>
      <c r="AQ326" s="524"/>
      <c r="AR326" s="524"/>
      <c r="AS326" s="524"/>
      <c r="AT326" s="524"/>
      <c r="AU326" s="524"/>
      <c r="AV326" s="524"/>
      <c r="AW326" s="524"/>
      <c r="AX326" s="719" t="s">
        <v>105</v>
      </c>
      <c r="AY326" s="719"/>
      <c r="AZ326" s="719"/>
      <c r="BA326" s="719"/>
      <c r="BB326" s="719"/>
      <c r="BC326" s="719"/>
      <c r="BD326" s="719"/>
      <c r="BE326" s="719"/>
      <c r="BF326" s="719"/>
      <c r="BG326" s="719"/>
      <c r="BH326" s="719"/>
      <c r="BI326" s="719"/>
      <c r="BJ326" s="719"/>
      <c r="BK326" s="719"/>
      <c r="BL326" s="719"/>
      <c r="BM326" s="719"/>
      <c r="BN326" s="719"/>
      <c r="BO326" s="719"/>
      <c r="BP326" s="719"/>
      <c r="BQ326" s="719"/>
      <c r="BR326" s="719"/>
      <c r="BS326" s="719"/>
      <c r="BT326" s="719"/>
      <c r="BU326" s="719"/>
      <c r="BV326" s="719"/>
      <c r="BW326" s="719"/>
      <c r="BX326" s="719"/>
      <c r="BY326" s="719"/>
      <c r="BZ326" s="719"/>
      <c r="CA326" s="719"/>
      <c r="CB326" s="719"/>
      <c r="CC326" s="719"/>
      <c r="CD326" s="719"/>
      <c r="CE326" s="719"/>
      <c r="CF326" s="719"/>
      <c r="CG326" s="719"/>
      <c r="CH326" s="719"/>
      <c r="CI326" s="719"/>
      <c r="CJ326" s="719"/>
      <c r="CK326" s="719"/>
      <c r="CL326" s="719"/>
      <c r="CM326" s="719"/>
      <c r="CN326" s="719"/>
      <c r="CO326" s="719"/>
      <c r="CP326" s="719"/>
      <c r="CQ326" s="719"/>
      <c r="CR326" s="216"/>
    </row>
    <row r="327" spans="1:115" ht="37.5" customHeight="1" x14ac:dyDescent="0.2">
      <c r="A327" s="524" t="s">
        <v>101</v>
      </c>
      <c r="B327" s="524"/>
      <c r="C327" s="524"/>
      <c r="D327" s="524"/>
      <c r="E327" s="524"/>
      <c r="F327" s="524"/>
      <c r="G327" s="524"/>
      <c r="H327" s="524"/>
      <c r="I327" s="524"/>
      <c r="J327" s="524"/>
      <c r="K327" s="524"/>
      <c r="L327" s="524"/>
      <c r="M327" s="524"/>
      <c r="N327" s="524" t="s">
        <v>102</v>
      </c>
      <c r="O327" s="524"/>
      <c r="P327" s="524"/>
      <c r="Q327" s="524"/>
      <c r="R327" s="524"/>
      <c r="S327" s="524"/>
      <c r="T327" s="524"/>
      <c r="U327" s="524"/>
      <c r="V327" s="524"/>
      <c r="W327" s="524"/>
      <c r="X327" s="524"/>
      <c r="Y327" s="524"/>
      <c r="Z327" s="524" t="s">
        <v>103</v>
      </c>
      <c r="AA327" s="524"/>
      <c r="AB327" s="524"/>
      <c r="AC327" s="524"/>
      <c r="AD327" s="524"/>
      <c r="AE327" s="524"/>
      <c r="AF327" s="524"/>
      <c r="AG327" s="524"/>
      <c r="AH327" s="524"/>
      <c r="AI327" s="524"/>
      <c r="AJ327" s="524"/>
      <c r="AK327" s="524"/>
      <c r="AL327" s="524" t="s">
        <v>106</v>
      </c>
      <c r="AM327" s="524"/>
      <c r="AN327" s="524"/>
      <c r="AO327" s="524"/>
      <c r="AP327" s="524"/>
      <c r="AQ327" s="524"/>
      <c r="AR327" s="524"/>
      <c r="AS327" s="524"/>
      <c r="AT327" s="524"/>
      <c r="AU327" s="524"/>
      <c r="AV327" s="524"/>
      <c r="AW327" s="524"/>
      <c r="AX327" s="719" t="s">
        <v>107</v>
      </c>
      <c r="AY327" s="719"/>
      <c r="AZ327" s="719"/>
      <c r="BA327" s="719"/>
      <c r="BB327" s="719"/>
      <c r="BC327" s="719"/>
      <c r="BD327" s="719"/>
      <c r="BE327" s="719"/>
      <c r="BF327" s="719"/>
      <c r="BG327" s="719"/>
      <c r="BH327" s="719"/>
      <c r="BI327" s="719"/>
      <c r="BJ327" s="719"/>
      <c r="BK327" s="719"/>
      <c r="BL327" s="719"/>
      <c r="BM327" s="719"/>
      <c r="BN327" s="719"/>
      <c r="BO327" s="719"/>
      <c r="BP327" s="719"/>
      <c r="BQ327" s="719"/>
      <c r="BR327" s="719"/>
      <c r="BS327" s="719"/>
      <c r="BT327" s="719"/>
      <c r="BU327" s="719"/>
      <c r="BV327" s="719"/>
      <c r="BW327" s="719"/>
      <c r="BX327" s="719"/>
      <c r="BY327" s="719"/>
      <c r="BZ327" s="719"/>
      <c r="CA327" s="719"/>
      <c r="CB327" s="719"/>
      <c r="CC327" s="719"/>
      <c r="CD327" s="719"/>
      <c r="CE327" s="719"/>
      <c r="CF327" s="719"/>
      <c r="CG327" s="719"/>
      <c r="CH327" s="719"/>
      <c r="CI327" s="719"/>
      <c r="CJ327" s="719"/>
      <c r="CK327" s="719"/>
      <c r="CL327" s="719"/>
      <c r="CM327" s="719"/>
      <c r="CN327" s="719"/>
      <c r="CO327" s="719"/>
      <c r="CP327" s="719"/>
      <c r="CQ327" s="719"/>
      <c r="CR327" s="216"/>
    </row>
    <row r="328" spans="1:115" s="200" customFormat="1" ht="39" customHeight="1" x14ac:dyDescent="0.2">
      <c r="A328" s="524" t="s">
        <v>101</v>
      </c>
      <c r="B328" s="524"/>
      <c r="C328" s="524"/>
      <c r="D328" s="524"/>
      <c r="E328" s="524"/>
      <c r="F328" s="524"/>
      <c r="G328" s="524"/>
      <c r="H328" s="524"/>
      <c r="I328" s="524"/>
      <c r="J328" s="524"/>
      <c r="K328" s="524"/>
      <c r="L328" s="524"/>
      <c r="M328" s="524"/>
      <c r="N328" s="524" t="s">
        <v>102</v>
      </c>
      <c r="O328" s="524"/>
      <c r="P328" s="524"/>
      <c r="Q328" s="524"/>
      <c r="R328" s="524"/>
      <c r="S328" s="524"/>
      <c r="T328" s="524"/>
      <c r="U328" s="524"/>
      <c r="V328" s="524"/>
      <c r="W328" s="524"/>
      <c r="X328" s="524"/>
      <c r="Y328" s="524"/>
      <c r="Z328" s="524" t="s">
        <v>534</v>
      </c>
      <c r="AA328" s="524"/>
      <c r="AB328" s="524"/>
      <c r="AC328" s="524"/>
      <c r="AD328" s="524"/>
      <c r="AE328" s="524"/>
      <c r="AF328" s="524"/>
      <c r="AG328" s="524"/>
      <c r="AH328" s="524"/>
      <c r="AI328" s="524"/>
      <c r="AJ328" s="524"/>
      <c r="AK328" s="524"/>
      <c r="AL328" s="524" t="s">
        <v>532</v>
      </c>
      <c r="AM328" s="524"/>
      <c r="AN328" s="524"/>
      <c r="AO328" s="524"/>
      <c r="AP328" s="524"/>
      <c r="AQ328" s="524"/>
      <c r="AR328" s="524"/>
      <c r="AS328" s="524"/>
      <c r="AT328" s="524"/>
      <c r="AU328" s="524"/>
      <c r="AV328" s="524"/>
      <c r="AW328" s="524"/>
      <c r="AX328" s="719" t="s">
        <v>533</v>
      </c>
      <c r="AY328" s="719"/>
      <c r="AZ328" s="719"/>
      <c r="BA328" s="719"/>
      <c r="BB328" s="719"/>
      <c r="BC328" s="719"/>
      <c r="BD328" s="719"/>
      <c r="BE328" s="719"/>
      <c r="BF328" s="719"/>
      <c r="BG328" s="719"/>
      <c r="BH328" s="719"/>
      <c r="BI328" s="719"/>
      <c r="BJ328" s="719"/>
      <c r="BK328" s="719"/>
      <c r="BL328" s="719"/>
      <c r="BM328" s="719"/>
      <c r="BN328" s="719"/>
      <c r="BO328" s="719"/>
      <c r="BP328" s="719"/>
      <c r="BQ328" s="719"/>
      <c r="BR328" s="719"/>
      <c r="BS328" s="719"/>
      <c r="BT328" s="719"/>
      <c r="BU328" s="719"/>
      <c r="BV328" s="719"/>
      <c r="BW328" s="719"/>
      <c r="BX328" s="719"/>
      <c r="BY328" s="719"/>
      <c r="BZ328" s="719"/>
      <c r="CA328" s="719"/>
      <c r="CB328" s="719"/>
      <c r="CC328" s="719"/>
      <c r="CD328" s="719"/>
      <c r="CE328" s="719"/>
      <c r="CF328" s="719"/>
      <c r="CG328" s="719"/>
      <c r="CH328" s="719"/>
      <c r="CI328" s="719"/>
      <c r="CJ328" s="719"/>
      <c r="CK328" s="719"/>
      <c r="CL328" s="719"/>
      <c r="CM328" s="719"/>
      <c r="CN328" s="719"/>
      <c r="CO328" s="719"/>
      <c r="CP328" s="719"/>
      <c r="CQ328" s="719"/>
      <c r="CR328" s="216"/>
    </row>
    <row r="329" spans="1:115" ht="18.600000000000001" customHeight="1" x14ac:dyDescent="0.2">
      <c r="A329" s="552" t="s">
        <v>108</v>
      </c>
      <c r="B329" s="552"/>
      <c r="C329" s="552"/>
      <c r="D329" s="552"/>
      <c r="E329" s="552"/>
      <c r="F329" s="552"/>
      <c r="G329" s="552"/>
      <c r="H329" s="552"/>
      <c r="I329" s="552"/>
      <c r="J329" s="552"/>
      <c r="K329" s="552"/>
      <c r="L329" s="552"/>
      <c r="M329" s="552"/>
      <c r="N329" s="552"/>
      <c r="O329" s="552"/>
      <c r="P329" s="552"/>
      <c r="Q329" s="552"/>
      <c r="R329" s="552"/>
      <c r="S329" s="552"/>
      <c r="T329" s="552"/>
      <c r="U329" s="552"/>
      <c r="V329" s="552"/>
      <c r="W329" s="552"/>
      <c r="X329" s="552"/>
      <c r="Y329" s="552"/>
      <c r="Z329" s="552"/>
      <c r="AA329" s="552"/>
      <c r="AB329" s="552"/>
      <c r="AC329" s="552"/>
      <c r="AD329" s="552"/>
      <c r="AE329" s="552"/>
      <c r="AF329" s="552"/>
      <c r="AG329" s="552"/>
      <c r="AH329" s="552"/>
      <c r="AI329" s="552"/>
      <c r="AJ329" s="552"/>
      <c r="AK329" s="552"/>
      <c r="AL329" s="552"/>
      <c r="AM329" s="552"/>
      <c r="AN329" s="552"/>
      <c r="AO329" s="552"/>
      <c r="AP329" s="552"/>
      <c r="AQ329" s="552"/>
      <c r="AR329" s="552"/>
      <c r="AS329" s="552"/>
      <c r="AT329" s="552"/>
      <c r="AU329" s="552"/>
      <c r="AV329" s="552"/>
      <c r="AW329" s="552"/>
      <c r="AX329" s="552"/>
      <c r="AY329" s="552"/>
      <c r="AZ329" s="552"/>
      <c r="BA329" s="552"/>
      <c r="BB329" s="552"/>
      <c r="BC329" s="552"/>
      <c r="BD329" s="552"/>
      <c r="BE329" s="552"/>
      <c r="BF329" s="552"/>
      <c r="BG329" s="552"/>
      <c r="BH329" s="552"/>
      <c r="BI329" s="552"/>
      <c r="BJ329" s="552"/>
      <c r="BK329" s="552"/>
      <c r="BL329" s="552"/>
      <c r="BM329" s="552"/>
      <c r="BN329" s="552"/>
      <c r="BO329" s="552"/>
      <c r="BP329" s="552"/>
      <c r="BQ329" s="552"/>
      <c r="BR329" s="552"/>
      <c r="BS329" s="552"/>
      <c r="BT329" s="552"/>
      <c r="BU329" s="552"/>
      <c r="BV329" s="552"/>
      <c r="BW329" s="552"/>
      <c r="BX329" s="552"/>
      <c r="BY329" s="552"/>
      <c r="BZ329" s="552"/>
      <c r="CA329" s="552"/>
      <c r="CB329" s="552"/>
      <c r="CC329" s="552"/>
      <c r="CD329" s="552"/>
      <c r="CE329" s="552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  <c r="CR329" s="216"/>
    </row>
    <row r="330" spans="1:115" x14ac:dyDescent="0.2">
      <c r="A330" s="723" t="s">
        <v>109</v>
      </c>
      <c r="B330" s="723"/>
      <c r="C330" s="723"/>
      <c r="D330" s="723"/>
      <c r="E330" s="723"/>
      <c r="F330" s="723"/>
      <c r="G330" s="723"/>
      <c r="H330" s="723"/>
      <c r="I330" s="723"/>
      <c r="J330" s="723"/>
      <c r="K330" s="723"/>
      <c r="L330" s="723"/>
      <c r="M330" s="723"/>
      <c r="N330" s="723"/>
      <c r="O330" s="723"/>
      <c r="P330" s="723"/>
      <c r="Q330" s="723"/>
      <c r="R330" s="723"/>
      <c r="S330" s="723"/>
      <c r="T330" s="723"/>
      <c r="U330" s="723"/>
      <c r="V330" s="723"/>
      <c r="W330" s="723"/>
      <c r="X330" s="723"/>
      <c r="Y330" s="723"/>
      <c r="Z330" s="723"/>
      <c r="AA330" s="723"/>
      <c r="AB330" s="723"/>
      <c r="AC330" s="723"/>
      <c r="AD330" s="723"/>
      <c r="AE330" s="723"/>
      <c r="AF330" s="723"/>
      <c r="AG330" s="723"/>
      <c r="AH330" s="723"/>
      <c r="AI330" s="723"/>
      <c r="AJ330" s="723"/>
      <c r="AK330" s="723"/>
      <c r="AL330" s="723"/>
      <c r="AM330" s="723"/>
      <c r="AN330" s="723"/>
      <c r="AO330" s="723"/>
      <c r="AP330" s="723"/>
      <c r="AQ330" s="723"/>
      <c r="AR330" s="723"/>
      <c r="AS330" s="723"/>
      <c r="AT330" s="723"/>
      <c r="AU330" s="723"/>
      <c r="AV330" s="723"/>
      <c r="AW330" s="723"/>
      <c r="AX330" s="723"/>
      <c r="AY330" s="723"/>
      <c r="AZ330" s="723"/>
      <c r="BA330" s="723"/>
      <c r="BB330" s="723"/>
      <c r="BC330" s="723"/>
      <c r="BD330" s="723"/>
      <c r="BE330" s="723"/>
      <c r="BF330" s="723"/>
      <c r="BG330" s="723"/>
      <c r="BH330" s="723"/>
      <c r="BI330" s="723"/>
      <c r="BJ330" s="723"/>
      <c r="BK330" s="723"/>
      <c r="BL330" s="723"/>
      <c r="BM330" s="723"/>
      <c r="BN330" s="723"/>
      <c r="BO330" s="723"/>
      <c r="BP330" s="723"/>
      <c r="BQ330" s="723"/>
      <c r="BR330" s="723"/>
      <c r="BS330" s="723"/>
      <c r="BT330" s="723"/>
      <c r="BU330" s="723"/>
      <c r="BV330" s="723"/>
      <c r="BW330" s="723"/>
      <c r="BX330" s="723"/>
      <c r="BY330" s="723"/>
      <c r="BZ330" s="723"/>
      <c r="CA330" s="723"/>
      <c r="CB330" s="723"/>
      <c r="CC330" s="723"/>
      <c r="CD330" s="723"/>
      <c r="CE330" s="723"/>
      <c r="CF330" s="723"/>
      <c r="CG330" s="723"/>
      <c r="CH330" s="723"/>
      <c r="CI330" s="723"/>
      <c r="CJ330" s="723"/>
      <c r="CK330" s="723"/>
      <c r="CL330" s="723"/>
      <c r="CM330" s="723"/>
      <c r="CN330" s="723"/>
      <c r="CO330" s="723"/>
      <c r="CP330" s="723"/>
      <c r="CQ330" s="723"/>
      <c r="CR330" s="216"/>
    </row>
    <row r="331" spans="1:115" ht="98.25" customHeight="1" x14ac:dyDescent="0.2">
      <c r="A331" s="724" t="s">
        <v>373</v>
      </c>
      <c r="B331" s="724"/>
      <c r="C331" s="724"/>
      <c r="D331" s="724"/>
      <c r="E331" s="724"/>
      <c r="F331" s="724"/>
      <c r="G331" s="724"/>
      <c r="H331" s="724"/>
      <c r="I331" s="724"/>
      <c r="J331" s="724"/>
      <c r="K331" s="724"/>
      <c r="L331" s="724"/>
      <c r="M331" s="724"/>
      <c r="N331" s="724"/>
      <c r="O331" s="724"/>
      <c r="P331" s="724"/>
      <c r="Q331" s="724"/>
      <c r="R331" s="724"/>
      <c r="S331" s="724"/>
      <c r="T331" s="724"/>
      <c r="U331" s="724"/>
      <c r="V331" s="724"/>
      <c r="W331" s="724"/>
      <c r="X331" s="724"/>
      <c r="Y331" s="724"/>
      <c r="Z331" s="724"/>
      <c r="AA331" s="724"/>
      <c r="AB331" s="724"/>
      <c r="AC331" s="724"/>
      <c r="AD331" s="724"/>
      <c r="AE331" s="724"/>
      <c r="AF331" s="724"/>
      <c r="AG331" s="724"/>
      <c r="AH331" s="724"/>
      <c r="AI331" s="724"/>
      <c r="AJ331" s="724"/>
      <c r="AK331" s="724"/>
      <c r="AL331" s="724"/>
      <c r="AM331" s="724"/>
      <c r="AN331" s="724"/>
      <c r="AO331" s="724"/>
      <c r="AP331" s="724"/>
      <c r="AQ331" s="724"/>
      <c r="AR331" s="724"/>
      <c r="AS331" s="724"/>
      <c r="AT331" s="724"/>
      <c r="AU331" s="724"/>
      <c r="AV331" s="724"/>
      <c r="AW331" s="724"/>
      <c r="AX331" s="724"/>
      <c r="AY331" s="724"/>
      <c r="AZ331" s="724"/>
      <c r="BA331" s="724"/>
      <c r="BB331" s="724"/>
      <c r="BC331" s="724"/>
      <c r="BD331" s="724"/>
      <c r="BE331" s="724"/>
      <c r="BF331" s="724"/>
      <c r="BG331" s="724"/>
      <c r="BH331" s="724"/>
      <c r="BI331" s="724"/>
      <c r="BJ331" s="724"/>
      <c r="BK331" s="724"/>
      <c r="BL331" s="724"/>
      <c r="BM331" s="724"/>
      <c r="BN331" s="724"/>
      <c r="BO331" s="724"/>
      <c r="BP331" s="724"/>
      <c r="BQ331" s="724"/>
      <c r="BR331" s="724"/>
      <c r="BS331" s="724"/>
      <c r="BT331" s="724"/>
      <c r="BU331" s="724"/>
      <c r="BV331" s="724"/>
      <c r="BW331" s="724"/>
      <c r="BX331" s="724"/>
      <c r="BY331" s="724"/>
      <c r="BZ331" s="724"/>
      <c r="CA331" s="724"/>
      <c r="CB331" s="724"/>
      <c r="CC331" s="724"/>
      <c r="CD331" s="724"/>
      <c r="CE331" s="724"/>
      <c r="CF331" s="724"/>
      <c r="CG331" s="724"/>
      <c r="CH331" s="724"/>
      <c r="CI331" s="724"/>
      <c r="CJ331" s="724"/>
      <c r="CK331" s="724"/>
      <c r="CL331" s="724"/>
      <c r="CM331" s="724"/>
      <c r="CN331" s="724"/>
      <c r="CO331" s="724"/>
      <c r="CP331" s="724"/>
      <c r="CQ331" s="724"/>
      <c r="CR331" s="216"/>
    </row>
    <row r="332" spans="1:115" ht="16.5" customHeight="1" x14ac:dyDescent="0.2">
      <c r="A332" s="618" t="s">
        <v>110</v>
      </c>
      <c r="B332" s="618"/>
      <c r="C332" s="618"/>
      <c r="D332" s="618"/>
      <c r="E332" s="618"/>
      <c r="F332" s="618"/>
      <c r="G332" s="618"/>
      <c r="H332" s="618"/>
      <c r="I332" s="618"/>
      <c r="J332" s="618"/>
      <c r="K332" s="618"/>
      <c r="L332" s="618"/>
      <c r="M332" s="618"/>
      <c r="N332" s="618"/>
      <c r="O332" s="618"/>
      <c r="P332" s="618"/>
      <c r="Q332" s="618"/>
      <c r="R332" s="618"/>
      <c r="S332" s="618"/>
      <c r="T332" s="618"/>
      <c r="U332" s="618"/>
      <c r="V332" s="618"/>
      <c r="W332" s="618"/>
      <c r="X332" s="618"/>
      <c r="Y332" s="618"/>
      <c r="Z332" s="618"/>
      <c r="AA332" s="618"/>
      <c r="AB332" s="618"/>
      <c r="AC332" s="618"/>
      <c r="AD332" s="618"/>
      <c r="AE332" s="618"/>
      <c r="AF332" s="618"/>
      <c r="AG332" s="618"/>
      <c r="AH332" s="618"/>
      <c r="AI332" s="618"/>
      <c r="AJ332" s="618"/>
      <c r="AK332" s="618"/>
      <c r="AL332" s="618"/>
      <c r="AM332" s="618"/>
      <c r="AN332" s="618"/>
      <c r="AO332" s="618"/>
      <c r="AP332" s="618"/>
      <c r="AQ332" s="618"/>
      <c r="AR332" s="618"/>
      <c r="AS332" s="618"/>
      <c r="AT332" s="618"/>
      <c r="AU332" s="618"/>
      <c r="AV332" s="618"/>
      <c r="AW332" s="618"/>
      <c r="AX332" s="618"/>
      <c r="AY332" s="618"/>
      <c r="AZ332" s="618"/>
      <c r="BA332" s="618"/>
      <c r="BB332" s="618"/>
      <c r="BC332" s="618"/>
      <c r="BD332" s="618"/>
      <c r="BE332" s="618"/>
      <c r="BF332" s="618"/>
      <c r="BG332" s="618"/>
      <c r="BH332" s="618"/>
      <c r="BI332" s="618"/>
      <c r="BJ332" s="618"/>
      <c r="BK332" s="618"/>
      <c r="BL332" s="618"/>
      <c r="BM332" s="618"/>
      <c r="BN332" s="618"/>
      <c r="BO332" s="618"/>
      <c r="BP332" s="618"/>
      <c r="BQ332" s="618"/>
      <c r="BR332" s="618"/>
      <c r="BS332" s="618"/>
      <c r="BT332" s="618"/>
      <c r="BU332" s="618"/>
      <c r="BV332" s="618"/>
      <c r="BW332" s="618"/>
      <c r="BX332" s="618"/>
      <c r="BY332" s="618"/>
      <c r="BZ332" s="618"/>
      <c r="CA332" s="618"/>
      <c r="CB332" s="618"/>
      <c r="CC332" s="618"/>
      <c r="CD332" s="618"/>
      <c r="CE332" s="618"/>
      <c r="CF332" s="618"/>
      <c r="CG332" s="618"/>
      <c r="CH332" s="618"/>
      <c r="CI332" s="618"/>
      <c r="CJ332" s="618"/>
      <c r="CK332" s="618"/>
      <c r="CL332" s="618"/>
      <c r="CM332" s="618"/>
      <c r="CN332" s="618"/>
      <c r="CO332" s="618"/>
      <c r="CP332" s="618"/>
      <c r="CQ332" s="618"/>
      <c r="CR332" s="216"/>
    </row>
    <row r="333" spans="1:115" ht="15" customHeight="1" x14ac:dyDescent="0.2">
      <c r="A333" s="723" t="s">
        <v>111</v>
      </c>
      <c r="B333" s="723"/>
      <c r="C333" s="723"/>
      <c r="D333" s="723"/>
      <c r="E333" s="723"/>
      <c r="F333" s="723"/>
      <c r="G333" s="723"/>
      <c r="H333" s="723"/>
      <c r="I333" s="723"/>
      <c r="J333" s="723"/>
      <c r="K333" s="723"/>
      <c r="L333" s="723"/>
      <c r="M333" s="723"/>
      <c r="N333" s="723"/>
      <c r="O333" s="723"/>
      <c r="P333" s="723"/>
      <c r="Q333" s="723"/>
      <c r="R333" s="723"/>
      <c r="S333" s="723"/>
      <c r="T333" s="723"/>
      <c r="U333" s="723"/>
      <c r="V333" s="723"/>
      <c r="W333" s="723"/>
      <c r="X333" s="723"/>
      <c r="Y333" s="723"/>
      <c r="Z333" s="723"/>
      <c r="AA333" s="723"/>
      <c r="AB333" s="723"/>
      <c r="AC333" s="723"/>
      <c r="AD333" s="723"/>
      <c r="AE333" s="723"/>
      <c r="AF333" s="723"/>
      <c r="AG333" s="723"/>
      <c r="AH333" s="723"/>
      <c r="AI333" s="723"/>
      <c r="AJ333" s="723"/>
      <c r="AK333" s="723"/>
      <c r="AL333" s="723"/>
      <c r="AM333" s="723"/>
      <c r="AN333" s="723"/>
      <c r="AO333" s="723"/>
      <c r="AP333" s="723"/>
      <c r="AQ333" s="723"/>
      <c r="AR333" s="723"/>
      <c r="AS333" s="723"/>
      <c r="AT333" s="723"/>
      <c r="AU333" s="723"/>
      <c r="AV333" s="723"/>
      <c r="AW333" s="723"/>
      <c r="AX333" s="723"/>
      <c r="AY333" s="723"/>
      <c r="AZ333" s="723"/>
      <c r="BA333" s="723"/>
      <c r="BB333" s="723"/>
      <c r="BC333" s="723"/>
      <c r="BD333" s="723"/>
      <c r="BE333" s="723"/>
      <c r="BF333" s="723"/>
      <c r="BG333" s="723"/>
      <c r="BH333" s="723"/>
      <c r="BI333" s="723"/>
      <c r="BJ333" s="723"/>
      <c r="BK333" s="723"/>
      <c r="BL333" s="723"/>
      <c r="BM333" s="723"/>
      <c r="BN333" s="723"/>
      <c r="BO333" s="723"/>
      <c r="BP333" s="723"/>
      <c r="BQ333" s="723"/>
      <c r="BR333" s="723"/>
      <c r="BS333" s="723"/>
      <c r="BT333" s="723"/>
      <c r="BU333" s="723"/>
      <c r="BV333" s="723"/>
      <c r="BW333" s="723"/>
      <c r="BX333" s="723"/>
      <c r="BY333" s="723"/>
      <c r="BZ333" s="723"/>
      <c r="CA333" s="723"/>
      <c r="CB333" s="723"/>
      <c r="CC333" s="723"/>
      <c r="CD333" s="723"/>
      <c r="CE333" s="723"/>
      <c r="CF333" s="723"/>
      <c r="CG333" s="723"/>
      <c r="CH333" s="723"/>
      <c r="CI333" s="723"/>
      <c r="CJ333" s="723"/>
      <c r="CK333" s="723"/>
      <c r="CL333" s="723"/>
      <c r="CM333" s="723"/>
      <c r="CN333" s="723"/>
      <c r="CO333" s="723"/>
      <c r="CP333" s="723"/>
      <c r="CQ333" s="723"/>
      <c r="CR333" s="216"/>
    </row>
    <row r="334" spans="1:115" s="31" customFormat="1" ht="15" customHeight="1" x14ac:dyDescent="0.2">
      <c r="A334" s="722" t="s">
        <v>112</v>
      </c>
      <c r="B334" s="722"/>
      <c r="C334" s="722"/>
      <c r="D334" s="722"/>
      <c r="E334" s="722"/>
      <c r="F334" s="722"/>
      <c r="G334" s="722"/>
      <c r="H334" s="722"/>
      <c r="I334" s="722"/>
      <c r="J334" s="722"/>
      <c r="K334" s="722"/>
      <c r="L334" s="722"/>
      <c r="M334" s="722"/>
      <c r="N334" s="722"/>
      <c r="O334" s="722"/>
      <c r="P334" s="722"/>
      <c r="Q334" s="722"/>
      <c r="R334" s="722"/>
      <c r="S334" s="722"/>
      <c r="T334" s="722"/>
      <c r="U334" s="722"/>
      <c r="V334" s="722"/>
      <c r="W334" s="722"/>
      <c r="X334" s="722"/>
      <c r="Y334" s="667" t="s">
        <v>113</v>
      </c>
      <c r="Z334" s="668"/>
      <c r="AA334" s="668"/>
      <c r="AB334" s="668"/>
      <c r="AC334" s="668"/>
      <c r="AD334" s="668"/>
      <c r="AE334" s="668"/>
      <c r="AF334" s="668"/>
      <c r="AG334" s="668"/>
      <c r="AH334" s="668"/>
      <c r="AI334" s="668"/>
      <c r="AJ334" s="668"/>
      <c r="AK334" s="668"/>
      <c r="AL334" s="668"/>
      <c r="AM334" s="668"/>
      <c r="AN334" s="668"/>
      <c r="AO334" s="668"/>
      <c r="AP334" s="668"/>
      <c r="AQ334" s="668"/>
      <c r="AR334" s="668"/>
      <c r="AS334" s="668"/>
      <c r="AT334" s="668"/>
      <c r="AU334" s="668"/>
      <c r="AV334" s="668"/>
      <c r="AW334" s="668"/>
      <c r="AX334" s="668"/>
      <c r="AY334" s="668"/>
      <c r="AZ334" s="668"/>
      <c r="BA334" s="668"/>
      <c r="BB334" s="668"/>
      <c r="BC334" s="668"/>
      <c r="BD334" s="668"/>
      <c r="BE334" s="668"/>
      <c r="BF334" s="668"/>
      <c r="BG334" s="668"/>
      <c r="BH334" s="668"/>
      <c r="BI334" s="668"/>
      <c r="BJ334" s="668"/>
      <c r="BK334" s="668"/>
      <c r="BL334" s="669"/>
      <c r="BM334" s="722" t="s">
        <v>114</v>
      </c>
      <c r="BN334" s="722"/>
      <c r="BO334" s="722"/>
      <c r="BP334" s="722"/>
      <c r="BQ334" s="722"/>
      <c r="BR334" s="722"/>
      <c r="BS334" s="722"/>
      <c r="BT334" s="722"/>
      <c r="BU334" s="722"/>
      <c r="BV334" s="722"/>
      <c r="BW334" s="722"/>
      <c r="BX334" s="722"/>
      <c r="BY334" s="722"/>
      <c r="BZ334" s="722"/>
      <c r="CA334" s="722"/>
      <c r="CB334" s="722"/>
      <c r="CC334" s="722"/>
      <c r="CD334" s="722"/>
      <c r="CE334" s="722"/>
      <c r="CF334" s="722"/>
      <c r="CG334" s="722"/>
      <c r="CH334" s="722"/>
      <c r="CI334" s="722"/>
      <c r="CJ334" s="722"/>
      <c r="CK334" s="722"/>
      <c r="CL334" s="722"/>
      <c r="CM334" s="722"/>
      <c r="CN334" s="722"/>
      <c r="CO334" s="722"/>
      <c r="CP334" s="722"/>
      <c r="CQ334" s="722"/>
      <c r="CR334" s="216"/>
    </row>
    <row r="335" spans="1:115" s="31" customFormat="1" ht="15" customHeight="1" x14ac:dyDescent="0.2">
      <c r="A335" s="722" t="s">
        <v>30</v>
      </c>
      <c r="B335" s="722"/>
      <c r="C335" s="722"/>
      <c r="D335" s="722"/>
      <c r="E335" s="722"/>
      <c r="F335" s="722"/>
      <c r="G335" s="722"/>
      <c r="H335" s="722"/>
      <c r="I335" s="722"/>
      <c r="J335" s="722"/>
      <c r="K335" s="722"/>
      <c r="L335" s="722"/>
      <c r="M335" s="722"/>
      <c r="N335" s="722"/>
      <c r="O335" s="722"/>
      <c r="P335" s="722"/>
      <c r="Q335" s="722"/>
      <c r="R335" s="722"/>
      <c r="S335" s="722"/>
      <c r="T335" s="722"/>
      <c r="U335" s="722"/>
      <c r="V335" s="722"/>
      <c r="W335" s="722"/>
      <c r="X335" s="722"/>
      <c r="Y335" s="667" t="s">
        <v>55</v>
      </c>
      <c r="Z335" s="668"/>
      <c r="AA335" s="668"/>
      <c r="AB335" s="668"/>
      <c r="AC335" s="668"/>
      <c r="AD335" s="668"/>
      <c r="AE335" s="668"/>
      <c r="AF335" s="668"/>
      <c r="AG335" s="668"/>
      <c r="AH335" s="668"/>
      <c r="AI335" s="668"/>
      <c r="AJ335" s="668"/>
      <c r="AK335" s="668"/>
      <c r="AL335" s="668"/>
      <c r="AM335" s="668"/>
      <c r="AN335" s="668"/>
      <c r="AO335" s="668"/>
      <c r="AP335" s="668"/>
      <c r="AQ335" s="668"/>
      <c r="AR335" s="668"/>
      <c r="AS335" s="668"/>
      <c r="AT335" s="668"/>
      <c r="AU335" s="668"/>
      <c r="AV335" s="668"/>
      <c r="AW335" s="668"/>
      <c r="AX335" s="668"/>
      <c r="AY335" s="668"/>
      <c r="AZ335" s="668"/>
      <c r="BA335" s="668"/>
      <c r="BB335" s="668"/>
      <c r="BC335" s="668"/>
      <c r="BD335" s="668"/>
      <c r="BE335" s="668"/>
      <c r="BF335" s="668"/>
      <c r="BG335" s="668"/>
      <c r="BH335" s="668"/>
      <c r="BI335" s="668"/>
      <c r="BJ335" s="668"/>
      <c r="BK335" s="668"/>
      <c r="BL335" s="669"/>
      <c r="BM335" s="722" t="s">
        <v>56</v>
      </c>
      <c r="BN335" s="722"/>
      <c r="BO335" s="722"/>
      <c r="BP335" s="722"/>
      <c r="BQ335" s="722"/>
      <c r="BR335" s="722"/>
      <c r="BS335" s="722"/>
      <c r="BT335" s="722"/>
      <c r="BU335" s="722"/>
      <c r="BV335" s="722"/>
      <c r="BW335" s="722"/>
      <c r="BX335" s="722"/>
      <c r="BY335" s="722"/>
      <c r="BZ335" s="722"/>
      <c r="CA335" s="722"/>
      <c r="CB335" s="722"/>
      <c r="CC335" s="722"/>
      <c r="CD335" s="722"/>
      <c r="CE335" s="722"/>
      <c r="CF335" s="722"/>
      <c r="CG335" s="722"/>
      <c r="CH335" s="722"/>
      <c r="CI335" s="722"/>
      <c r="CJ335" s="722"/>
      <c r="CK335" s="722"/>
      <c r="CL335" s="722"/>
      <c r="CM335" s="722"/>
      <c r="CN335" s="722"/>
      <c r="CO335" s="722"/>
      <c r="CP335" s="722"/>
      <c r="CQ335" s="722"/>
      <c r="CR335" s="216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</row>
    <row r="336" spans="1:115" s="31" customFormat="1" ht="51.75" customHeight="1" x14ac:dyDescent="0.2">
      <c r="A336" s="719" t="s">
        <v>299</v>
      </c>
      <c r="B336" s="719"/>
      <c r="C336" s="719"/>
      <c r="D336" s="719"/>
      <c r="E336" s="719"/>
      <c r="F336" s="719"/>
      <c r="G336" s="719"/>
      <c r="H336" s="719"/>
      <c r="I336" s="719"/>
      <c r="J336" s="719"/>
      <c r="K336" s="719"/>
      <c r="L336" s="719"/>
      <c r="M336" s="719"/>
      <c r="N336" s="719"/>
      <c r="O336" s="719"/>
      <c r="P336" s="719"/>
      <c r="Q336" s="719"/>
      <c r="R336" s="719"/>
      <c r="S336" s="719"/>
      <c r="T336" s="719"/>
      <c r="U336" s="719"/>
      <c r="V336" s="719"/>
      <c r="W336" s="719"/>
      <c r="X336" s="719"/>
      <c r="Y336" s="720" t="s">
        <v>115</v>
      </c>
      <c r="Z336" s="720"/>
      <c r="AA336" s="720"/>
      <c r="AB336" s="720"/>
      <c r="AC336" s="720"/>
      <c r="AD336" s="720"/>
      <c r="AE336" s="720"/>
      <c r="AF336" s="720"/>
      <c r="AG336" s="720"/>
      <c r="AH336" s="720"/>
      <c r="AI336" s="720"/>
      <c r="AJ336" s="720"/>
      <c r="AK336" s="720"/>
      <c r="AL336" s="720"/>
      <c r="AM336" s="720"/>
      <c r="AN336" s="720"/>
      <c r="AO336" s="720"/>
      <c r="AP336" s="720"/>
      <c r="AQ336" s="720"/>
      <c r="AR336" s="720"/>
      <c r="AS336" s="720"/>
      <c r="AT336" s="720"/>
      <c r="AU336" s="720"/>
      <c r="AV336" s="720"/>
      <c r="AW336" s="720"/>
      <c r="AX336" s="720"/>
      <c r="AY336" s="720"/>
      <c r="AZ336" s="720"/>
      <c r="BA336" s="720"/>
      <c r="BB336" s="720"/>
      <c r="BC336" s="720"/>
      <c r="BD336" s="720"/>
      <c r="BE336" s="720"/>
      <c r="BF336" s="720"/>
      <c r="BG336" s="720"/>
      <c r="BH336" s="720"/>
      <c r="BI336" s="720"/>
      <c r="BJ336" s="720"/>
      <c r="BK336" s="720"/>
      <c r="BL336" s="720"/>
      <c r="BM336" s="719" t="s">
        <v>116</v>
      </c>
      <c r="BN336" s="719"/>
      <c r="BO336" s="719"/>
      <c r="BP336" s="719"/>
      <c r="BQ336" s="719"/>
      <c r="BR336" s="719"/>
      <c r="BS336" s="719"/>
      <c r="BT336" s="719"/>
      <c r="BU336" s="719"/>
      <c r="BV336" s="719"/>
      <c r="BW336" s="719"/>
      <c r="BX336" s="719"/>
      <c r="BY336" s="719"/>
      <c r="BZ336" s="719"/>
      <c r="CA336" s="719"/>
      <c r="CB336" s="719"/>
      <c r="CC336" s="719"/>
      <c r="CD336" s="719"/>
      <c r="CE336" s="719"/>
      <c r="CF336" s="719"/>
      <c r="CG336" s="719"/>
      <c r="CH336" s="719"/>
      <c r="CI336" s="719"/>
      <c r="CJ336" s="719"/>
      <c r="CK336" s="719"/>
      <c r="CL336" s="719"/>
      <c r="CM336" s="719"/>
      <c r="CN336" s="719"/>
      <c r="CO336" s="719"/>
      <c r="CP336" s="719"/>
      <c r="CQ336" s="719"/>
      <c r="CR336" s="216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</row>
    <row r="337" spans="1:115" s="31" customFormat="1" ht="78" customHeight="1" x14ac:dyDescent="0.2">
      <c r="A337" s="690" t="s">
        <v>300</v>
      </c>
      <c r="B337" s="551"/>
      <c r="C337" s="551"/>
      <c r="D337" s="551"/>
      <c r="E337" s="551"/>
      <c r="F337" s="551"/>
      <c r="G337" s="551"/>
      <c r="H337" s="551"/>
      <c r="I337" s="551"/>
      <c r="J337" s="551"/>
      <c r="K337" s="551"/>
      <c r="L337" s="551"/>
      <c r="M337" s="551"/>
      <c r="N337" s="551"/>
      <c r="O337" s="551"/>
      <c r="P337" s="551"/>
      <c r="Q337" s="551"/>
      <c r="R337" s="551"/>
      <c r="S337" s="551"/>
      <c r="T337" s="551"/>
      <c r="U337" s="551"/>
      <c r="V337" s="551"/>
      <c r="W337" s="551"/>
      <c r="X337" s="691"/>
      <c r="Y337" s="725" t="s">
        <v>117</v>
      </c>
      <c r="Z337" s="726"/>
      <c r="AA337" s="726"/>
      <c r="AB337" s="726"/>
      <c r="AC337" s="726"/>
      <c r="AD337" s="726"/>
      <c r="AE337" s="726"/>
      <c r="AF337" s="726"/>
      <c r="AG337" s="726"/>
      <c r="AH337" s="726"/>
      <c r="AI337" s="726"/>
      <c r="AJ337" s="726"/>
      <c r="AK337" s="726"/>
      <c r="AL337" s="726"/>
      <c r="AM337" s="726"/>
      <c r="AN337" s="726"/>
      <c r="AO337" s="726"/>
      <c r="AP337" s="726"/>
      <c r="AQ337" s="726"/>
      <c r="AR337" s="726"/>
      <c r="AS337" s="726"/>
      <c r="AT337" s="726"/>
      <c r="AU337" s="726"/>
      <c r="AV337" s="726"/>
      <c r="AW337" s="726"/>
      <c r="AX337" s="726"/>
      <c r="AY337" s="726"/>
      <c r="AZ337" s="726"/>
      <c r="BA337" s="726"/>
      <c r="BB337" s="726"/>
      <c r="BC337" s="726"/>
      <c r="BD337" s="726"/>
      <c r="BE337" s="726"/>
      <c r="BF337" s="726"/>
      <c r="BG337" s="726"/>
      <c r="BH337" s="726"/>
      <c r="BI337" s="726"/>
      <c r="BJ337" s="726"/>
      <c r="BK337" s="726"/>
      <c r="BL337" s="727"/>
      <c r="BM337" s="719" t="s">
        <v>118</v>
      </c>
      <c r="BN337" s="719"/>
      <c r="BO337" s="719"/>
      <c r="BP337" s="719"/>
      <c r="BQ337" s="719"/>
      <c r="BR337" s="719"/>
      <c r="BS337" s="719"/>
      <c r="BT337" s="719"/>
      <c r="BU337" s="719"/>
      <c r="BV337" s="719"/>
      <c r="BW337" s="719"/>
      <c r="BX337" s="719"/>
      <c r="BY337" s="719"/>
      <c r="BZ337" s="719"/>
      <c r="CA337" s="719"/>
      <c r="CB337" s="719"/>
      <c r="CC337" s="719"/>
      <c r="CD337" s="719"/>
      <c r="CE337" s="719"/>
      <c r="CF337" s="719"/>
      <c r="CG337" s="719"/>
      <c r="CH337" s="719"/>
      <c r="CI337" s="719"/>
      <c r="CJ337" s="719"/>
      <c r="CK337" s="719"/>
      <c r="CL337" s="719"/>
      <c r="CM337" s="719"/>
      <c r="CN337" s="719"/>
      <c r="CO337" s="719"/>
      <c r="CP337" s="719"/>
      <c r="CQ337" s="719"/>
      <c r="CR337" s="216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</row>
    <row r="338" spans="1:115" s="31" customFormat="1" ht="33" customHeight="1" x14ac:dyDescent="0.2">
      <c r="A338" s="719" t="s">
        <v>119</v>
      </c>
      <c r="B338" s="719"/>
      <c r="C338" s="719"/>
      <c r="D338" s="719"/>
      <c r="E338" s="719"/>
      <c r="F338" s="719"/>
      <c r="G338" s="719"/>
      <c r="H338" s="719"/>
      <c r="I338" s="719"/>
      <c r="J338" s="719"/>
      <c r="K338" s="719"/>
      <c r="L338" s="719"/>
      <c r="M338" s="719"/>
      <c r="N338" s="719"/>
      <c r="O338" s="719"/>
      <c r="P338" s="719"/>
      <c r="Q338" s="719"/>
      <c r="R338" s="719"/>
      <c r="S338" s="719"/>
      <c r="T338" s="719"/>
      <c r="U338" s="719"/>
      <c r="V338" s="719"/>
      <c r="W338" s="719"/>
      <c r="X338" s="719"/>
      <c r="Y338" s="720" t="s">
        <v>117</v>
      </c>
      <c r="Z338" s="720"/>
      <c r="AA338" s="720"/>
      <c r="AB338" s="720"/>
      <c r="AC338" s="720"/>
      <c r="AD338" s="720"/>
      <c r="AE338" s="720"/>
      <c r="AF338" s="720"/>
      <c r="AG338" s="720"/>
      <c r="AH338" s="720"/>
      <c r="AI338" s="720"/>
      <c r="AJ338" s="720"/>
      <c r="AK338" s="720"/>
      <c r="AL338" s="720"/>
      <c r="AM338" s="720"/>
      <c r="AN338" s="720"/>
      <c r="AO338" s="720"/>
      <c r="AP338" s="720"/>
      <c r="AQ338" s="720"/>
      <c r="AR338" s="720"/>
      <c r="AS338" s="720"/>
      <c r="AT338" s="720"/>
      <c r="AU338" s="720"/>
      <c r="AV338" s="720"/>
      <c r="AW338" s="720"/>
      <c r="AX338" s="720"/>
      <c r="AY338" s="720"/>
      <c r="AZ338" s="720"/>
      <c r="BA338" s="720"/>
      <c r="BB338" s="720"/>
      <c r="BC338" s="720"/>
      <c r="BD338" s="720"/>
      <c r="BE338" s="720"/>
      <c r="BF338" s="720"/>
      <c r="BG338" s="720"/>
      <c r="BH338" s="720"/>
      <c r="BI338" s="720"/>
      <c r="BJ338" s="720"/>
      <c r="BK338" s="720"/>
      <c r="BL338" s="720"/>
      <c r="BM338" s="719" t="s">
        <v>120</v>
      </c>
      <c r="BN338" s="719"/>
      <c r="BO338" s="719"/>
      <c r="BP338" s="719"/>
      <c r="BQ338" s="719"/>
      <c r="BR338" s="719"/>
      <c r="BS338" s="719"/>
      <c r="BT338" s="719"/>
      <c r="BU338" s="719"/>
      <c r="BV338" s="719"/>
      <c r="BW338" s="719"/>
      <c r="BX338" s="719"/>
      <c r="BY338" s="719"/>
      <c r="BZ338" s="719"/>
      <c r="CA338" s="719"/>
      <c r="CB338" s="719"/>
      <c r="CC338" s="719"/>
      <c r="CD338" s="719"/>
      <c r="CE338" s="719"/>
      <c r="CF338" s="719"/>
      <c r="CG338" s="719"/>
      <c r="CH338" s="719"/>
      <c r="CI338" s="719"/>
      <c r="CJ338" s="719"/>
      <c r="CK338" s="719"/>
      <c r="CL338" s="719"/>
      <c r="CM338" s="719"/>
      <c r="CN338" s="719"/>
      <c r="CO338" s="719"/>
      <c r="CP338" s="719"/>
      <c r="CQ338" s="719"/>
      <c r="CR338" s="216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</row>
    <row r="339" spans="1:115" s="31" customFormat="1" ht="15" customHeight="1" x14ac:dyDescent="0.2">
      <c r="A339" s="752" t="s">
        <v>121</v>
      </c>
      <c r="B339" s="752"/>
      <c r="C339" s="752"/>
      <c r="D339" s="752"/>
      <c r="E339" s="752"/>
      <c r="F339" s="752"/>
      <c r="G339" s="752"/>
      <c r="H339" s="752"/>
      <c r="I339" s="752"/>
      <c r="J339" s="752"/>
      <c r="K339" s="752"/>
      <c r="L339" s="752"/>
      <c r="M339" s="752"/>
      <c r="N339" s="752"/>
      <c r="O339" s="752"/>
      <c r="P339" s="752"/>
      <c r="Q339" s="752"/>
      <c r="R339" s="752"/>
      <c r="S339" s="752"/>
      <c r="T339" s="752"/>
      <c r="U339" s="752"/>
      <c r="V339" s="752"/>
      <c r="W339" s="752"/>
      <c r="X339" s="752"/>
      <c r="Y339" s="752"/>
      <c r="Z339" s="752"/>
      <c r="AA339" s="752"/>
      <c r="AB339" s="752"/>
      <c r="AC339" s="752"/>
      <c r="AD339" s="752"/>
      <c r="AE339" s="752"/>
      <c r="AF339" s="752"/>
      <c r="AG339" s="752"/>
      <c r="AH339" s="752"/>
      <c r="AI339" s="752"/>
      <c r="AJ339" s="752"/>
      <c r="AK339" s="752"/>
      <c r="AL339" s="752"/>
      <c r="AM339" s="752"/>
      <c r="AN339" s="752"/>
      <c r="AO339" s="752"/>
      <c r="AP339" s="752"/>
      <c r="AQ339" s="752"/>
      <c r="AR339" s="752"/>
      <c r="AS339" s="752"/>
      <c r="AT339" s="752"/>
      <c r="AU339" s="752"/>
      <c r="AV339" s="752"/>
      <c r="AW339" s="752"/>
      <c r="AX339" s="752"/>
      <c r="AY339" s="752"/>
      <c r="AZ339" s="752"/>
      <c r="BA339" s="752"/>
      <c r="BB339" s="752"/>
      <c r="BC339" s="752"/>
      <c r="BD339" s="752"/>
      <c r="BE339" s="752"/>
      <c r="BF339" s="752"/>
      <c r="BG339" s="752"/>
      <c r="BH339" s="752"/>
      <c r="BI339" s="752"/>
      <c r="BJ339" s="752"/>
      <c r="BK339" s="752"/>
      <c r="BL339" s="752"/>
      <c r="BM339" s="752"/>
      <c r="BN339" s="752"/>
      <c r="BO339" s="752"/>
      <c r="BP339" s="752"/>
      <c r="BQ339" s="752"/>
      <c r="BR339" s="752"/>
      <c r="BS339" s="752"/>
      <c r="BT339" s="752"/>
      <c r="BU339" s="752"/>
      <c r="BV339" s="752"/>
      <c r="BW339" s="752"/>
      <c r="BX339" s="752"/>
      <c r="BY339" s="752"/>
      <c r="BZ339" s="752"/>
      <c r="CA339" s="752"/>
      <c r="CB339" s="752"/>
      <c r="CC339" s="752"/>
      <c r="CD339" s="752"/>
      <c r="CE339" s="752"/>
      <c r="CF339" s="752"/>
      <c r="CG339" s="752"/>
      <c r="CH339" s="752"/>
      <c r="CI339" s="752"/>
      <c r="CJ339" s="752"/>
      <c r="CK339" s="752"/>
      <c r="CL339" s="752"/>
      <c r="CM339" s="752"/>
      <c r="CN339" s="752"/>
      <c r="CO339" s="752"/>
      <c r="CP339" s="752"/>
      <c r="CQ339" s="752"/>
      <c r="CR339" s="216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</row>
    <row r="340" spans="1:115" s="31" customFormat="1" ht="29.45" customHeight="1" x14ac:dyDescent="0.2">
      <c r="A340" s="786" t="s">
        <v>122</v>
      </c>
      <c r="B340" s="786"/>
      <c r="C340" s="786"/>
      <c r="D340" s="786"/>
      <c r="E340" s="786"/>
      <c r="F340" s="786"/>
      <c r="G340" s="786"/>
      <c r="H340" s="786"/>
      <c r="I340" s="786"/>
      <c r="J340" s="786"/>
      <c r="K340" s="786"/>
      <c r="L340" s="786"/>
      <c r="M340" s="786"/>
      <c r="N340" s="786"/>
      <c r="O340" s="786"/>
      <c r="P340" s="786"/>
      <c r="Q340" s="786"/>
      <c r="R340" s="786"/>
      <c r="S340" s="786"/>
      <c r="T340" s="786"/>
      <c r="U340" s="786"/>
      <c r="V340" s="786"/>
      <c r="W340" s="786"/>
      <c r="X340" s="786"/>
      <c r="Y340" s="786"/>
      <c r="Z340" s="786"/>
      <c r="AA340" s="786"/>
      <c r="AB340" s="786"/>
      <c r="AC340" s="786"/>
      <c r="AD340" s="786"/>
      <c r="AE340" s="786"/>
      <c r="AF340" s="786"/>
      <c r="AG340" s="786"/>
      <c r="AH340" s="786"/>
      <c r="AI340" s="786"/>
      <c r="AJ340" s="786"/>
      <c r="AK340" s="786"/>
      <c r="AL340" s="786"/>
      <c r="AM340" s="786"/>
      <c r="AN340" s="786"/>
      <c r="AO340" s="786"/>
      <c r="AP340" s="786"/>
      <c r="AQ340" s="786"/>
      <c r="AR340" s="786"/>
      <c r="AS340" s="786"/>
      <c r="AT340" s="786"/>
      <c r="AU340" s="786"/>
      <c r="AV340" s="786"/>
      <c r="AW340" s="786"/>
      <c r="AX340" s="786"/>
      <c r="AY340" s="786"/>
      <c r="AZ340" s="786"/>
      <c r="BA340" s="786"/>
      <c r="BB340" s="786"/>
      <c r="BC340" s="786"/>
      <c r="BD340" s="786"/>
      <c r="BE340" s="786"/>
      <c r="BF340" s="786"/>
      <c r="BG340" s="786"/>
      <c r="BH340" s="786"/>
      <c r="BI340" s="786"/>
      <c r="BJ340" s="786"/>
      <c r="BK340" s="786"/>
      <c r="BL340" s="786"/>
      <c r="BM340" s="786"/>
      <c r="BN340" s="786"/>
      <c r="BO340" s="786"/>
      <c r="BP340" s="786"/>
      <c r="BQ340" s="786"/>
      <c r="BR340" s="786"/>
      <c r="BS340" s="786"/>
      <c r="BT340" s="786"/>
      <c r="BU340" s="786"/>
      <c r="BV340" s="786"/>
      <c r="BW340" s="786"/>
      <c r="BX340" s="786"/>
      <c r="BY340" s="786"/>
      <c r="BZ340" s="786"/>
      <c r="CA340" s="786"/>
      <c r="CB340" s="786"/>
      <c r="CC340" s="786"/>
      <c r="CD340" s="786"/>
      <c r="CE340" s="786"/>
      <c r="CF340" s="786"/>
      <c r="CG340" s="786"/>
      <c r="CH340" s="786"/>
      <c r="CI340" s="786"/>
      <c r="CJ340" s="786"/>
      <c r="CK340" s="786"/>
      <c r="CL340" s="786"/>
      <c r="CM340" s="786"/>
      <c r="CN340" s="786"/>
      <c r="CO340" s="786"/>
      <c r="CP340" s="786"/>
      <c r="CQ340" s="786"/>
      <c r="CR340" s="216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</row>
    <row r="341" spans="1:115" s="31" customFormat="1" x14ac:dyDescent="0.2">
      <c r="A341" s="815" t="s">
        <v>123</v>
      </c>
      <c r="B341" s="815"/>
      <c r="C341" s="815"/>
      <c r="D341" s="815"/>
      <c r="E341" s="815"/>
      <c r="F341" s="815"/>
      <c r="G341" s="815"/>
      <c r="H341" s="815"/>
      <c r="I341" s="815"/>
      <c r="J341" s="815"/>
      <c r="K341" s="815"/>
      <c r="L341" s="815"/>
      <c r="M341" s="815"/>
      <c r="N341" s="815"/>
      <c r="O341" s="815"/>
      <c r="P341" s="815"/>
      <c r="Q341" s="815"/>
      <c r="R341" s="815"/>
      <c r="S341" s="815"/>
      <c r="T341" s="815"/>
      <c r="U341" s="815"/>
      <c r="V341" s="815"/>
      <c r="W341" s="815"/>
      <c r="X341" s="815"/>
      <c r="Y341" s="815"/>
      <c r="Z341" s="815"/>
      <c r="AA341" s="815"/>
      <c r="AB341" s="815"/>
      <c r="AC341" s="815"/>
      <c r="AD341" s="815"/>
      <c r="AE341" s="815"/>
      <c r="AF341" s="815"/>
      <c r="AG341" s="815"/>
      <c r="AH341" s="815"/>
      <c r="AI341" s="815"/>
      <c r="AJ341" s="815"/>
      <c r="AK341" s="815"/>
      <c r="AL341" s="815"/>
      <c r="AM341" s="815"/>
      <c r="AN341" s="815"/>
      <c r="AO341" s="815"/>
      <c r="AP341" s="815"/>
      <c r="AQ341" s="815"/>
      <c r="AR341" s="815"/>
      <c r="AS341" s="815"/>
      <c r="AT341" s="815"/>
      <c r="AU341" s="815"/>
      <c r="AV341" s="815"/>
      <c r="AW341" s="815"/>
      <c r="AX341" s="815"/>
      <c r="AY341" s="815"/>
      <c r="AZ341" s="815"/>
      <c r="BA341" s="815"/>
      <c r="BB341" s="815"/>
      <c r="BC341" s="815"/>
      <c r="BD341" s="815"/>
      <c r="BE341" s="815"/>
      <c r="BF341" s="815"/>
      <c r="BG341" s="815"/>
      <c r="BH341" s="815"/>
      <c r="BI341" s="815"/>
      <c r="BJ341" s="815"/>
      <c r="BK341" s="815"/>
      <c r="BL341" s="815"/>
      <c r="BM341" s="815"/>
      <c r="BN341" s="815"/>
      <c r="BO341" s="815"/>
      <c r="BP341" s="815"/>
      <c r="BQ341" s="815"/>
      <c r="BR341" s="815"/>
      <c r="BS341" s="815"/>
      <c r="BT341" s="815"/>
      <c r="BU341" s="815"/>
      <c r="BV341" s="815"/>
      <c r="BW341" s="815"/>
      <c r="BX341" s="815"/>
      <c r="BY341" s="815"/>
      <c r="BZ341" s="815"/>
      <c r="CA341" s="815"/>
      <c r="CB341" s="815"/>
      <c r="CC341" s="815"/>
      <c r="CD341" s="815"/>
      <c r="CE341" s="815"/>
      <c r="CF341" s="815"/>
      <c r="CG341" s="815"/>
      <c r="CH341" s="815"/>
      <c r="CI341" s="815"/>
      <c r="CJ341" s="815"/>
      <c r="CK341" s="815"/>
      <c r="CL341" s="815"/>
      <c r="CM341" s="815"/>
      <c r="CN341" s="815"/>
      <c r="CO341" s="815"/>
      <c r="CP341" s="815"/>
      <c r="CQ341" s="815"/>
      <c r="CR341" s="216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</row>
    <row r="342" spans="1:115" s="31" customFormat="1" ht="29.25" customHeight="1" x14ac:dyDescent="0.2">
      <c r="A342" s="786" t="s">
        <v>124</v>
      </c>
      <c r="B342" s="786"/>
      <c r="C342" s="786"/>
      <c r="D342" s="786"/>
      <c r="E342" s="786"/>
      <c r="F342" s="786"/>
      <c r="G342" s="786"/>
      <c r="H342" s="786"/>
      <c r="I342" s="786"/>
      <c r="J342" s="786"/>
      <c r="K342" s="786"/>
      <c r="L342" s="786"/>
      <c r="M342" s="786"/>
      <c r="N342" s="786"/>
      <c r="O342" s="786"/>
      <c r="P342" s="786"/>
      <c r="Q342" s="786"/>
      <c r="R342" s="786"/>
      <c r="S342" s="786"/>
      <c r="T342" s="786"/>
      <c r="U342" s="786"/>
      <c r="V342" s="786"/>
      <c r="W342" s="786"/>
      <c r="X342" s="786"/>
      <c r="Y342" s="786"/>
      <c r="Z342" s="786"/>
      <c r="AA342" s="786"/>
      <c r="AB342" s="786"/>
      <c r="AC342" s="786"/>
      <c r="AD342" s="786"/>
      <c r="AE342" s="786"/>
      <c r="AF342" s="786"/>
      <c r="AG342" s="786"/>
      <c r="AH342" s="786"/>
      <c r="AI342" s="786"/>
      <c r="AJ342" s="786"/>
      <c r="AK342" s="786"/>
      <c r="AL342" s="786"/>
      <c r="AM342" s="786"/>
      <c r="AN342" s="786"/>
      <c r="AO342" s="786"/>
      <c r="AP342" s="786"/>
      <c r="AQ342" s="786"/>
      <c r="AR342" s="786"/>
      <c r="AS342" s="786"/>
      <c r="AT342" s="786"/>
      <c r="AU342" s="786"/>
      <c r="AV342" s="786"/>
      <c r="AW342" s="786"/>
      <c r="AX342" s="786"/>
      <c r="AY342" s="786"/>
      <c r="AZ342" s="786"/>
      <c r="BA342" s="786"/>
      <c r="BB342" s="786"/>
      <c r="BC342" s="786"/>
      <c r="BD342" s="786"/>
      <c r="BE342" s="786"/>
      <c r="BF342" s="786"/>
      <c r="BG342" s="786"/>
      <c r="BH342" s="786"/>
      <c r="BI342" s="786"/>
      <c r="BJ342" s="786"/>
      <c r="BK342" s="786"/>
      <c r="BL342" s="786"/>
      <c r="BM342" s="786"/>
      <c r="BN342" s="786"/>
      <c r="BO342" s="786"/>
      <c r="BP342" s="786"/>
      <c r="BQ342" s="786"/>
      <c r="BR342" s="786"/>
      <c r="BS342" s="786"/>
      <c r="BT342" s="786"/>
      <c r="BU342" s="786"/>
      <c r="BV342" s="786"/>
      <c r="BW342" s="786"/>
      <c r="BX342" s="786"/>
      <c r="BY342" s="786"/>
      <c r="BZ342" s="786"/>
      <c r="CA342" s="786"/>
      <c r="CB342" s="786"/>
      <c r="CC342" s="786"/>
      <c r="CD342" s="786"/>
      <c r="CE342" s="786"/>
      <c r="CF342" s="786"/>
      <c r="CG342" s="786"/>
      <c r="CH342" s="786"/>
      <c r="CI342" s="786"/>
      <c r="CJ342" s="786"/>
      <c r="CK342" s="786"/>
      <c r="CL342" s="786"/>
      <c r="CM342" s="786"/>
      <c r="CN342" s="786"/>
      <c r="CO342" s="786"/>
      <c r="CP342" s="786"/>
      <c r="CQ342" s="786"/>
      <c r="CR342" s="216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</row>
    <row r="343" spans="1:115" x14ac:dyDescent="0.2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6"/>
      <c r="BN343" s="216"/>
      <c r="BO343" s="216"/>
      <c r="BP343" s="216"/>
      <c r="BQ343" s="216"/>
      <c r="BR343" s="216"/>
      <c r="BS343" s="216"/>
      <c r="BT343" s="216"/>
      <c r="BU343" s="216"/>
      <c r="BV343" s="216"/>
      <c r="BW343" s="216"/>
      <c r="BX343" s="216"/>
      <c r="BY343" s="216"/>
      <c r="BZ343" s="216"/>
      <c r="CA343" s="216"/>
      <c r="CB343" s="216"/>
      <c r="CC343" s="216"/>
      <c r="CD343" s="216"/>
      <c r="CE343" s="216"/>
      <c r="CF343" s="216"/>
      <c r="CG343" s="216"/>
      <c r="CH343" s="216"/>
      <c r="CI343" s="216"/>
      <c r="CJ343" s="216"/>
      <c r="CK343" s="216"/>
      <c r="CL343" s="216"/>
      <c r="CM343" s="216"/>
      <c r="CN343" s="216"/>
      <c r="CO343" s="216"/>
      <c r="CP343" s="216"/>
      <c r="CQ343" s="216"/>
      <c r="CR343" s="216"/>
    </row>
    <row r="344" spans="1:115" ht="18" x14ac:dyDescent="0.2">
      <c r="A344" s="579" t="s">
        <v>127</v>
      </c>
      <c r="B344" s="579"/>
      <c r="C344" s="579"/>
      <c r="D344" s="579"/>
      <c r="E344" s="579"/>
      <c r="F344" s="579"/>
      <c r="G344" s="579"/>
      <c r="H344" s="579"/>
      <c r="I344" s="579"/>
      <c r="J344" s="579"/>
      <c r="K344" s="579"/>
      <c r="L344" s="579"/>
      <c r="M344" s="579"/>
      <c r="N344" s="579"/>
      <c r="O344" s="579"/>
      <c r="P344" s="579"/>
      <c r="Q344" s="579"/>
      <c r="R344" s="579"/>
      <c r="S344" s="579"/>
      <c r="T344" s="579"/>
      <c r="U344" s="579"/>
      <c r="V344" s="579"/>
      <c r="W344" s="579"/>
      <c r="X344" s="579"/>
      <c r="Y344" s="579"/>
      <c r="Z344" s="579"/>
      <c r="AA344" s="579"/>
      <c r="AB344" s="579"/>
      <c r="AC344" s="579"/>
      <c r="AD344" s="579"/>
      <c r="AE344" s="579"/>
      <c r="AF344" s="579"/>
      <c r="AG344" s="579"/>
      <c r="AH344" s="579"/>
      <c r="AI344" s="579"/>
      <c r="AJ344" s="579"/>
      <c r="AK344" s="579"/>
      <c r="AL344" s="579"/>
      <c r="AM344" s="579"/>
      <c r="AN344" s="579"/>
      <c r="AO344" s="579"/>
      <c r="AP344" s="579"/>
      <c r="AQ344" s="579"/>
      <c r="AR344" s="579"/>
      <c r="AS344" s="579"/>
      <c r="AT344" s="579"/>
      <c r="AU344" s="579"/>
      <c r="AV344" s="579"/>
      <c r="AW344" s="579"/>
      <c r="AX344" s="579"/>
      <c r="AY344" s="579"/>
      <c r="AZ344" s="579"/>
      <c r="BA344" s="579"/>
      <c r="BB344" s="579"/>
      <c r="BC344" s="579"/>
      <c r="BD344" s="579"/>
      <c r="BE344" s="579"/>
      <c r="BF344" s="579"/>
      <c r="BG344" s="579"/>
      <c r="BH344" s="579"/>
      <c r="BI344" s="579"/>
      <c r="BJ344" s="579"/>
      <c r="BK344" s="579"/>
      <c r="BL344" s="579"/>
      <c r="BM344" s="579"/>
      <c r="BN344" s="579"/>
      <c r="BO344" s="579"/>
      <c r="BP344" s="579"/>
      <c r="BQ344" s="579"/>
      <c r="BR344" s="579"/>
      <c r="BS344" s="579"/>
      <c r="BT344" s="579"/>
      <c r="BU344" s="579"/>
      <c r="BV344" s="579"/>
      <c r="BW344" s="579"/>
      <c r="BX344" s="579"/>
      <c r="BY344" s="579"/>
      <c r="BZ344" s="579"/>
      <c r="CA344" s="579"/>
      <c r="CB344" s="579"/>
      <c r="CC344" s="579"/>
      <c r="CD344" s="579"/>
      <c r="CE344" s="579"/>
      <c r="CF344" s="216"/>
      <c r="CG344" s="216"/>
      <c r="CH344" s="216"/>
      <c r="CI344" s="216"/>
      <c r="CJ344" s="216"/>
      <c r="CK344" s="216"/>
      <c r="CL344" s="216"/>
      <c r="CM344" s="216"/>
      <c r="CN344" s="216"/>
      <c r="CO344" s="216"/>
      <c r="CP344" s="216"/>
      <c r="CQ344" s="216"/>
      <c r="CR344" s="216"/>
    </row>
    <row r="345" spans="1:115" ht="11.25" customHeight="1" x14ac:dyDescent="0.2">
      <c r="A345" s="552"/>
      <c r="B345" s="552"/>
      <c r="C345" s="552"/>
      <c r="D345" s="552"/>
      <c r="E345" s="552"/>
      <c r="F345" s="552"/>
      <c r="G345" s="552"/>
      <c r="H345" s="552"/>
      <c r="I345" s="552"/>
      <c r="J345" s="552"/>
      <c r="K345" s="552"/>
      <c r="L345" s="552"/>
      <c r="M345" s="552"/>
      <c r="N345" s="552"/>
      <c r="O345" s="552"/>
      <c r="P345" s="552"/>
      <c r="Q345" s="552"/>
      <c r="R345" s="552"/>
      <c r="S345" s="552"/>
      <c r="T345" s="552"/>
      <c r="U345" s="552"/>
      <c r="V345" s="552"/>
      <c r="W345" s="552"/>
      <c r="X345" s="552"/>
      <c r="Y345" s="552"/>
      <c r="Z345" s="552"/>
      <c r="AA345" s="552"/>
      <c r="AB345" s="552"/>
      <c r="AC345" s="552"/>
      <c r="AD345" s="552"/>
      <c r="AE345" s="552"/>
      <c r="AF345" s="552"/>
      <c r="AG345" s="552"/>
      <c r="AH345" s="552"/>
      <c r="AI345" s="552"/>
      <c r="AJ345" s="552"/>
      <c r="AK345" s="552"/>
      <c r="AL345" s="552"/>
      <c r="AM345" s="552"/>
      <c r="AN345" s="552"/>
      <c r="AO345" s="552"/>
      <c r="AP345" s="552"/>
      <c r="AQ345" s="552"/>
      <c r="AR345" s="552"/>
      <c r="AS345" s="552"/>
      <c r="AT345" s="552"/>
      <c r="AU345" s="552"/>
      <c r="AV345" s="552"/>
      <c r="AW345" s="552"/>
      <c r="AX345" s="552"/>
      <c r="AY345" s="552"/>
      <c r="AZ345" s="552"/>
      <c r="BA345" s="552"/>
      <c r="BB345" s="552"/>
      <c r="BC345" s="552"/>
      <c r="BD345" s="552"/>
      <c r="BE345" s="552"/>
      <c r="BF345" s="552"/>
      <c r="BG345" s="552"/>
      <c r="BH345" s="552"/>
      <c r="BI345" s="552"/>
      <c r="BJ345" s="552"/>
      <c r="BK345" s="552"/>
      <c r="BL345" s="552"/>
      <c r="BM345" s="552"/>
      <c r="BN345" s="552"/>
      <c r="BO345" s="552"/>
      <c r="BP345" s="552"/>
      <c r="BQ345" s="552"/>
      <c r="BR345" s="552"/>
      <c r="BS345" s="552"/>
      <c r="BT345" s="552"/>
      <c r="BU345" s="552"/>
      <c r="BV345" s="552"/>
      <c r="BW345" s="552"/>
      <c r="BX345" s="552"/>
      <c r="BY345" s="552"/>
      <c r="BZ345" s="552"/>
      <c r="CA345" s="552"/>
      <c r="CB345" s="552"/>
      <c r="CC345" s="552"/>
      <c r="CD345" s="552"/>
      <c r="CE345" s="552"/>
      <c r="CF345" s="216"/>
      <c r="CG345" s="216"/>
      <c r="CH345" s="216"/>
      <c r="CI345" s="216"/>
      <c r="CJ345" s="216"/>
      <c r="CK345" s="216"/>
      <c r="CL345" s="216"/>
      <c r="CM345" s="216"/>
      <c r="CN345" s="216"/>
      <c r="CO345" s="216"/>
      <c r="CP345" s="216"/>
      <c r="CQ345" s="216"/>
      <c r="CR345" s="216"/>
    </row>
    <row r="346" spans="1:115" x14ac:dyDescent="0.2">
      <c r="A346" s="581" t="s">
        <v>29</v>
      </c>
      <c r="B346" s="581"/>
      <c r="C346" s="581"/>
      <c r="D346" s="581"/>
      <c r="E346" s="581"/>
      <c r="F346" s="581"/>
      <c r="G346" s="581"/>
      <c r="H346" s="581"/>
      <c r="I346" s="581"/>
      <c r="J346" s="581"/>
      <c r="K346" s="581"/>
      <c r="L346" s="581"/>
      <c r="M346" s="581"/>
      <c r="N346" s="581"/>
      <c r="O346" s="581"/>
      <c r="P346" s="581"/>
      <c r="Q346" s="581"/>
      <c r="R346" s="581"/>
      <c r="S346" s="581"/>
      <c r="T346" s="581"/>
      <c r="U346" s="581"/>
      <c r="V346" s="581"/>
      <c r="W346" s="581"/>
      <c r="X346" s="581"/>
      <c r="Y346" s="581"/>
      <c r="Z346" s="581"/>
      <c r="AA346" s="581"/>
      <c r="AB346" s="581"/>
      <c r="AC346" s="581"/>
      <c r="AD346" s="581"/>
      <c r="AE346" s="581"/>
      <c r="AF346" s="581"/>
      <c r="AG346" s="581"/>
      <c r="AH346" s="581"/>
      <c r="AI346" s="581"/>
      <c r="AJ346" s="581"/>
      <c r="AK346" s="581"/>
      <c r="AL346" s="581"/>
      <c r="AM346" s="581"/>
      <c r="AN346" s="581"/>
      <c r="AO346" s="581"/>
      <c r="AP346" s="717"/>
      <c r="AQ346" s="717"/>
      <c r="AR346" s="717"/>
      <c r="AS346" s="717"/>
      <c r="AT346" s="717"/>
      <c r="AU346" s="552"/>
      <c r="AV346" s="552"/>
      <c r="AW346" s="552"/>
      <c r="AX346" s="552"/>
      <c r="AY346" s="552"/>
      <c r="AZ346" s="552"/>
      <c r="BA346" s="552"/>
      <c r="BB346" s="552"/>
      <c r="BC346" s="552"/>
      <c r="BD346" s="552"/>
      <c r="BE346" s="552"/>
      <c r="BF346" s="552"/>
      <c r="BG346" s="552"/>
      <c r="BH346" s="552"/>
      <c r="BI346" s="552"/>
      <c r="BJ346" s="552"/>
      <c r="BK346" s="552"/>
      <c r="BL346" s="552"/>
      <c r="BM346" s="552"/>
      <c r="BN346" s="552"/>
      <c r="BO346" s="552"/>
      <c r="BP346" s="552"/>
      <c r="BQ346" s="552"/>
      <c r="BR346" s="552"/>
      <c r="BS346" s="552"/>
      <c r="BT346" s="552"/>
      <c r="BU346" s="552"/>
      <c r="BV346" s="552"/>
      <c r="BW346" s="552"/>
      <c r="BX346" s="552"/>
      <c r="BY346" s="552"/>
      <c r="BZ346" s="552"/>
      <c r="CA346" s="552"/>
      <c r="CB346" s="552"/>
      <c r="CC346" s="552"/>
      <c r="CD346" s="552"/>
      <c r="CE346" s="552"/>
      <c r="CF346" s="216"/>
      <c r="CG346" s="216"/>
      <c r="CH346" s="216"/>
      <c r="CI346" s="216"/>
      <c r="CJ346" s="216"/>
      <c r="CK346" s="216"/>
      <c r="CL346" s="216"/>
      <c r="CM346" s="216"/>
      <c r="CN346" s="216"/>
      <c r="CO346" s="216"/>
      <c r="CP346" s="216"/>
      <c r="CQ346" s="216"/>
      <c r="CR346" s="216"/>
    </row>
    <row r="347" spans="1:115" ht="15.75" thickBot="1" x14ac:dyDescent="0.25">
      <c r="A347" s="581"/>
      <c r="B347" s="581"/>
      <c r="C347" s="581"/>
      <c r="D347" s="581"/>
      <c r="E347" s="581"/>
      <c r="F347" s="581"/>
      <c r="G347" s="581"/>
      <c r="H347" s="581"/>
      <c r="I347" s="581"/>
      <c r="J347" s="581"/>
      <c r="K347" s="581"/>
      <c r="L347" s="581"/>
      <c r="M347" s="581"/>
      <c r="N347" s="581"/>
      <c r="O347" s="581"/>
      <c r="P347" s="581"/>
      <c r="Q347" s="581"/>
      <c r="R347" s="581"/>
      <c r="S347" s="581"/>
      <c r="T347" s="581"/>
      <c r="U347" s="581"/>
      <c r="V347" s="581"/>
      <c r="W347" s="581"/>
      <c r="X347" s="581"/>
      <c r="Y347" s="581"/>
      <c r="Z347" s="581"/>
      <c r="AA347" s="581"/>
      <c r="AB347" s="581"/>
      <c r="AC347" s="581"/>
      <c r="AD347" s="581"/>
      <c r="AE347" s="581"/>
      <c r="AF347" s="581"/>
      <c r="AG347" s="581"/>
      <c r="AH347" s="581"/>
      <c r="AI347" s="581"/>
      <c r="AJ347" s="581"/>
      <c r="AK347" s="581"/>
      <c r="AL347" s="581"/>
      <c r="AM347" s="581"/>
      <c r="AN347" s="581"/>
      <c r="AO347" s="581"/>
      <c r="AP347" s="581"/>
      <c r="AQ347" s="581"/>
      <c r="AR347" s="581"/>
      <c r="AS347" s="581"/>
      <c r="AT347" s="581"/>
      <c r="AU347" s="581"/>
      <c r="AV347" s="581"/>
      <c r="AW347" s="581"/>
      <c r="AX347" s="581"/>
      <c r="AY347" s="581"/>
      <c r="AZ347" s="581"/>
      <c r="BA347" s="581"/>
      <c r="BB347" s="581"/>
      <c r="BC347" s="581"/>
      <c r="BD347" s="581"/>
      <c r="BE347" s="581"/>
      <c r="BF347" s="581"/>
      <c r="BG347" s="581"/>
      <c r="BH347" s="581"/>
      <c r="BI347" s="581"/>
      <c r="BJ347" s="581"/>
      <c r="BK347" s="581"/>
      <c r="BL347" s="581"/>
      <c r="BM347" s="581"/>
      <c r="BN347" s="581"/>
      <c r="BO347" s="581"/>
      <c r="BP347" s="581"/>
      <c r="BQ347" s="581"/>
      <c r="BR347" s="581"/>
      <c r="BS347" s="581"/>
      <c r="BT347" s="581"/>
      <c r="BU347" s="581"/>
      <c r="BV347" s="581"/>
      <c r="BW347" s="581"/>
      <c r="BX347" s="581"/>
      <c r="BY347" s="581"/>
      <c r="BZ347" s="581"/>
      <c r="CA347" s="581"/>
      <c r="CB347" s="581"/>
      <c r="CC347" s="581"/>
      <c r="CD347" s="581"/>
      <c r="CE347" s="581"/>
      <c r="CF347" s="216"/>
      <c r="CG347" s="216"/>
      <c r="CH347" s="216"/>
      <c r="CI347" s="216"/>
      <c r="CJ347" s="216"/>
      <c r="CK347" s="216"/>
      <c r="CL347" s="216"/>
      <c r="CM347" s="216"/>
      <c r="CN347" s="216"/>
      <c r="CO347" s="216"/>
      <c r="CP347" s="216"/>
      <c r="CQ347" s="216"/>
      <c r="CR347" s="216"/>
    </row>
    <row r="348" spans="1:115" x14ac:dyDescent="0.2">
      <c r="A348" s="552" t="s">
        <v>128</v>
      </c>
      <c r="B348" s="552"/>
      <c r="C348" s="552"/>
      <c r="D348" s="552"/>
      <c r="E348" s="552"/>
      <c r="F348" s="552"/>
      <c r="G348" s="552"/>
      <c r="H348" s="552"/>
      <c r="I348" s="552"/>
      <c r="J348" s="552"/>
      <c r="K348" s="552"/>
      <c r="L348" s="552"/>
      <c r="M348" s="552"/>
      <c r="N348" s="552"/>
      <c r="O348" s="552"/>
      <c r="P348" s="605"/>
      <c r="Q348" s="605"/>
      <c r="R348" s="605"/>
      <c r="S348" s="605"/>
      <c r="T348" s="605"/>
      <c r="U348" s="605"/>
      <c r="V348" s="605"/>
      <c r="W348" s="605"/>
      <c r="X348" s="605"/>
      <c r="Y348" s="605"/>
      <c r="Z348" s="605"/>
      <c r="AA348" s="605"/>
      <c r="AB348" s="605"/>
      <c r="AC348" s="605"/>
      <c r="AD348" s="605"/>
      <c r="AE348" s="605"/>
      <c r="AF348" s="605"/>
      <c r="AG348" s="605"/>
      <c r="AH348" s="605"/>
      <c r="AI348" s="605"/>
      <c r="AJ348" s="605"/>
      <c r="AK348" s="605"/>
      <c r="AL348" s="605"/>
      <c r="AM348" s="605"/>
      <c r="AN348" s="605"/>
      <c r="AO348" s="605"/>
      <c r="AP348" s="605"/>
      <c r="AQ348" s="605"/>
      <c r="AR348" s="605"/>
      <c r="AS348" s="605"/>
      <c r="AT348" s="605"/>
      <c r="AU348" s="605"/>
      <c r="AV348" s="605"/>
      <c r="AW348" s="605"/>
      <c r="AX348" s="605"/>
      <c r="AY348" s="605"/>
      <c r="AZ348" s="605"/>
      <c r="BA348" s="605"/>
      <c r="BB348" s="605"/>
      <c r="BC348" s="605"/>
      <c r="BD348" s="605"/>
      <c r="BE348" s="605"/>
      <c r="BF348" s="605"/>
      <c r="BG348" s="570" t="s">
        <v>32</v>
      </c>
      <c r="BH348" s="570"/>
      <c r="BI348" s="570"/>
      <c r="BJ348" s="570"/>
      <c r="BK348" s="570"/>
      <c r="BL348" s="570"/>
      <c r="BM348" s="570"/>
      <c r="BN348" s="570"/>
      <c r="BO348" s="570"/>
      <c r="BP348" s="570"/>
      <c r="BQ348" s="570"/>
      <c r="BR348" s="570"/>
      <c r="BS348" s="570"/>
      <c r="BT348" s="570"/>
      <c r="BU348" s="570"/>
      <c r="BV348" s="570"/>
      <c r="BW348" s="570"/>
      <c r="BX348" s="570"/>
      <c r="BY348" s="570"/>
      <c r="BZ348" s="570"/>
      <c r="CA348" s="570"/>
      <c r="CB348" s="570"/>
      <c r="CC348" s="570"/>
      <c r="CD348" s="570"/>
      <c r="CE348" s="571"/>
      <c r="CF348" s="566"/>
      <c r="CG348" s="567"/>
      <c r="CH348" s="567"/>
      <c r="CI348" s="567"/>
      <c r="CJ348" s="567"/>
      <c r="CK348" s="567"/>
      <c r="CL348" s="567"/>
      <c r="CM348" s="567"/>
      <c r="CN348" s="567"/>
      <c r="CO348" s="567"/>
      <c r="CP348" s="567"/>
      <c r="CQ348" s="568"/>
      <c r="CR348" s="216"/>
    </row>
    <row r="349" spans="1:115" x14ac:dyDescent="0.2">
      <c r="A349" s="605"/>
      <c r="B349" s="605"/>
      <c r="C349" s="605"/>
      <c r="D349" s="605"/>
      <c r="E349" s="605"/>
      <c r="F349" s="605"/>
      <c r="G349" s="605"/>
      <c r="H349" s="605"/>
      <c r="I349" s="605"/>
      <c r="J349" s="605"/>
      <c r="K349" s="605"/>
      <c r="L349" s="605"/>
      <c r="M349" s="605"/>
      <c r="N349" s="605"/>
      <c r="O349" s="605"/>
      <c r="P349" s="605"/>
      <c r="Q349" s="605"/>
      <c r="R349" s="605"/>
      <c r="S349" s="605"/>
      <c r="T349" s="605"/>
      <c r="U349" s="605"/>
      <c r="V349" s="605"/>
      <c r="W349" s="605"/>
      <c r="X349" s="605"/>
      <c r="Y349" s="605"/>
      <c r="Z349" s="605"/>
      <c r="AA349" s="605"/>
      <c r="AB349" s="605"/>
      <c r="AC349" s="605"/>
      <c r="AD349" s="605"/>
      <c r="AE349" s="605"/>
      <c r="AF349" s="605"/>
      <c r="AG349" s="605"/>
      <c r="AH349" s="605"/>
      <c r="AI349" s="605"/>
      <c r="AJ349" s="605"/>
      <c r="AK349" s="605"/>
      <c r="AL349" s="605"/>
      <c r="AM349" s="605"/>
      <c r="AN349" s="605"/>
      <c r="AO349" s="605"/>
      <c r="AP349" s="605"/>
      <c r="AQ349" s="605"/>
      <c r="AR349" s="605"/>
      <c r="AS349" s="605"/>
      <c r="AT349" s="605"/>
      <c r="AU349" s="605"/>
      <c r="AV349" s="605"/>
      <c r="AW349" s="605"/>
      <c r="AX349" s="605"/>
      <c r="AY349" s="605"/>
      <c r="AZ349" s="605"/>
      <c r="BA349" s="605"/>
      <c r="BB349" s="605"/>
      <c r="BC349" s="605"/>
      <c r="BD349" s="605"/>
      <c r="BE349" s="605"/>
      <c r="BF349" s="605"/>
      <c r="BG349" s="570"/>
      <c r="BH349" s="570"/>
      <c r="BI349" s="570"/>
      <c r="BJ349" s="570"/>
      <c r="BK349" s="570"/>
      <c r="BL349" s="570"/>
      <c r="BM349" s="570"/>
      <c r="BN349" s="570"/>
      <c r="BO349" s="570"/>
      <c r="BP349" s="570"/>
      <c r="BQ349" s="570"/>
      <c r="BR349" s="570"/>
      <c r="BS349" s="570"/>
      <c r="BT349" s="570"/>
      <c r="BU349" s="570"/>
      <c r="BV349" s="570"/>
      <c r="BW349" s="570"/>
      <c r="BX349" s="570"/>
      <c r="BY349" s="570"/>
      <c r="BZ349" s="570"/>
      <c r="CA349" s="570"/>
      <c r="CB349" s="570"/>
      <c r="CC349" s="570"/>
      <c r="CD349" s="570"/>
      <c r="CE349" s="571"/>
      <c r="CF349" s="569"/>
      <c r="CG349" s="570"/>
      <c r="CH349" s="570"/>
      <c r="CI349" s="570"/>
      <c r="CJ349" s="570"/>
      <c r="CK349" s="570"/>
      <c r="CL349" s="570"/>
      <c r="CM349" s="570"/>
      <c r="CN349" s="570"/>
      <c r="CO349" s="570"/>
      <c r="CP349" s="570"/>
      <c r="CQ349" s="571"/>
      <c r="CR349" s="216"/>
    </row>
    <row r="350" spans="1:115" ht="15.75" thickBot="1" x14ac:dyDescent="0.25">
      <c r="A350" s="591" t="s">
        <v>129</v>
      </c>
      <c r="B350" s="591"/>
      <c r="C350" s="591"/>
      <c r="D350" s="591"/>
      <c r="E350" s="591"/>
      <c r="F350" s="591"/>
      <c r="G350" s="591"/>
      <c r="H350" s="591"/>
      <c r="I350" s="591"/>
      <c r="J350" s="591"/>
      <c r="K350" s="591"/>
      <c r="L350" s="591"/>
      <c r="M350" s="591"/>
      <c r="N350" s="591"/>
      <c r="O350" s="591"/>
      <c r="P350" s="591"/>
      <c r="Q350" s="591"/>
      <c r="R350" s="591"/>
      <c r="S350" s="591"/>
      <c r="T350" s="591"/>
      <c r="U350" s="591"/>
      <c r="V350" s="709"/>
      <c r="W350" s="709"/>
      <c r="X350" s="709"/>
      <c r="Y350" s="709"/>
      <c r="Z350" s="709"/>
      <c r="AA350" s="709"/>
      <c r="AB350" s="709"/>
      <c r="AC350" s="709"/>
      <c r="AD350" s="709"/>
      <c r="AE350" s="709"/>
      <c r="AF350" s="709"/>
      <c r="AG350" s="709"/>
      <c r="AH350" s="709"/>
      <c r="AI350" s="709"/>
      <c r="AJ350" s="709"/>
      <c r="AK350" s="709"/>
      <c r="AL350" s="709"/>
      <c r="AM350" s="709"/>
      <c r="AN350" s="709"/>
      <c r="AO350" s="709"/>
      <c r="AP350" s="709"/>
      <c r="AQ350" s="709"/>
      <c r="AR350" s="709"/>
      <c r="AS350" s="709"/>
      <c r="AT350" s="709"/>
      <c r="AU350" s="709"/>
      <c r="AV350" s="709"/>
      <c r="AW350" s="709"/>
      <c r="AX350" s="709"/>
      <c r="AY350" s="709"/>
      <c r="AZ350" s="709"/>
      <c r="BA350" s="709"/>
      <c r="BB350" s="709"/>
      <c r="BC350" s="709"/>
      <c r="BD350" s="709"/>
      <c r="BE350" s="709"/>
      <c r="BF350" s="709"/>
      <c r="BG350" s="570"/>
      <c r="BH350" s="570"/>
      <c r="BI350" s="570"/>
      <c r="BJ350" s="570"/>
      <c r="BK350" s="570"/>
      <c r="BL350" s="570"/>
      <c r="BM350" s="570"/>
      <c r="BN350" s="570"/>
      <c r="BO350" s="570"/>
      <c r="BP350" s="570"/>
      <c r="BQ350" s="570"/>
      <c r="BR350" s="570"/>
      <c r="BS350" s="570"/>
      <c r="BT350" s="570"/>
      <c r="BU350" s="570"/>
      <c r="BV350" s="570"/>
      <c r="BW350" s="570"/>
      <c r="BX350" s="570"/>
      <c r="BY350" s="570"/>
      <c r="BZ350" s="570"/>
      <c r="CA350" s="570"/>
      <c r="CB350" s="570"/>
      <c r="CC350" s="570"/>
      <c r="CD350" s="570"/>
      <c r="CE350" s="571"/>
      <c r="CF350" s="572"/>
      <c r="CG350" s="573"/>
      <c r="CH350" s="573"/>
      <c r="CI350" s="573"/>
      <c r="CJ350" s="573"/>
      <c r="CK350" s="573"/>
      <c r="CL350" s="573"/>
      <c r="CM350" s="573"/>
      <c r="CN350" s="573"/>
      <c r="CO350" s="573"/>
      <c r="CP350" s="573"/>
      <c r="CQ350" s="574"/>
      <c r="CR350" s="216"/>
    </row>
    <row r="351" spans="1:115" x14ac:dyDescent="0.2">
      <c r="A351" s="605"/>
      <c r="B351" s="605"/>
      <c r="C351" s="605"/>
      <c r="D351" s="605"/>
      <c r="E351" s="605"/>
      <c r="F351" s="605"/>
      <c r="G351" s="605"/>
      <c r="H351" s="605"/>
      <c r="I351" s="605"/>
      <c r="J351" s="605"/>
      <c r="K351" s="605"/>
      <c r="L351" s="605"/>
      <c r="M351" s="605"/>
      <c r="N351" s="605"/>
      <c r="O351" s="605"/>
      <c r="P351" s="605"/>
      <c r="Q351" s="605"/>
      <c r="R351" s="605"/>
      <c r="S351" s="605"/>
      <c r="T351" s="605"/>
      <c r="U351" s="605"/>
      <c r="V351" s="605"/>
      <c r="W351" s="605"/>
      <c r="X351" s="605"/>
      <c r="Y351" s="605"/>
      <c r="Z351" s="605"/>
      <c r="AA351" s="605"/>
      <c r="AB351" s="605"/>
      <c r="AC351" s="605"/>
      <c r="AD351" s="605"/>
      <c r="AE351" s="605"/>
      <c r="AF351" s="605"/>
      <c r="AG351" s="605"/>
      <c r="AH351" s="605"/>
      <c r="AI351" s="605"/>
      <c r="AJ351" s="605"/>
      <c r="AK351" s="605"/>
      <c r="AL351" s="605"/>
      <c r="AM351" s="605"/>
      <c r="AN351" s="605"/>
      <c r="AO351" s="605"/>
      <c r="AP351" s="605"/>
      <c r="AQ351" s="605"/>
      <c r="AR351" s="605"/>
      <c r="AS351" s="605"/>
      <c r="AT351" s="605"/>
      <c r="AU351" s="605"/>
      <c r="AV351" s="605"/>
      <c r="AW351" s="605"/>
      <c r="AX351" s="605"/>
      <c r="AY351" s="605"/>
      <c r="AZ351" s="605"/>
      <c r="BA351" s="605"/>
      <c r="BB351" s="605"/>
      <c r="BC351" s="605"/>
      <c r="BD351" s="605"/>
      <c r="BE351" s="605"/>
      <c r="BF351" s="605"/>
      <c r="BG351" s="552"/>
      <c r="BH351" s="552"/>
      <c r="BI351" s="552"/>
      <c r="BJ351" s="552"/>
      <c r="BK351" s="552"/>
      <c r="BL351" s="552"/>
      <c r="BM351" s="552"/>
      <c r="BN351" s="552"/>
      <c r="BO351" s="552"/>
      <c r="BP351" s="552"/>
      <c r="BQ351" s="552"/>
      <c r="BR351" s="552"/>
      <c r="BS351" s="552"/>
      <c r="BT351" s="552"/>
      <c r="BU351" s="552"/>
      <c r="BV351" s="552"/>
      <c r="BW351" s="552"/>
      <c r="BX351" s="552"/>
      <c r="BY351" s="552"/>
      <c r="BZ351" s="552"/>
      <c r="CA351" s="552"/>
      <c r="CB351" s="552"/>
      <c r="CC351" s="552"/>
      <c r="CD351" s="552"/>
      <c r="CE351" s="552"/>
      <c r="CF351" s="216"/>
      <c r="CG351" s="216"/>
      <c r="CH351" s="216"/>
      <c r="CI351" s="216"/>
      <c r="CJ351" s="216"/>
      <c r="CK351" s="216"/>
      <c r="CL351" s="216"/>
      <c r="CM351" s="216"/>
      <c r="CN351" s="216"/>
      <c r="CO351" s="216"/>
      <c r="CP351" s="216"/>
      <c r="CQ351" s="216"/>
      <c r="CR351" s="216"/>
    </row>
    <row r="352" spans="1:115" x14ac:dyDescent="0.2">
      <c r="A352" s="552" t="s">
        <v>130</v>
      </c>
      <c r="B352" s="552"/>
      <c r="C352" s="552"/>
      <c r="D352" s="552"/>
      <c r="E352" s="552"/>
      <c r="F352" s="552"/>
      <c r="G352" s="552"/>
      <c r="H352" s="552"/>
      <c r="I352" s="552"/>
      <c r="J352" s="552"/>
      <c r="K352" s="552"/>
      <c r="L352" s="552"/>
      <c r="M352" s="552"/>
      <c r="N352" s="552"/>
      <c r="O352" s="552"/>
      <c r="P352" s="552"/>
      <c r="Q352" s="552"/>
      <c r="R352" s="552"/>
      <c r="S352" s="552"/>
      <c r="T352" s="552"/>
      <c r="U352" s="552"/>
      <c r="V352" s="552"/>
      <c r="W352" s="552"/>
      <c r="X352" s="552"/>
      <c r="Y352" s="552"/>
      <c r="Z352" s="552"/>
      <c r="AA352" s="552"/>
      <c r="AB352" s="552"/>
      <c r="AC352" s="552"/>
      <c r="AD352" s="552"/>
      <c r="AE352" s="552"/>
      <c r="AF352" s="552"/>
      <c r="AG352" s="552"/>
      <c r="AH352" s="552"/>
      <c r="AI352" s="552"/>
      <c r="AJ352" s="552"/>
      <c r="AK352" s="552"/>
      <c r="AL352" s="552"/>
      <c r="AM352" s="552"/>
      <c r="AN352" s="552"/>
      <c r="AO352" s="552"/>
      <c r="AP352" s="552"/>
      <c r="AQ352" s="552"/>
      <c r="AR352" s="552"/>
      <c r="AS352" s="552"/>
      <c r="AT352" s="552"/>
      <c r="AU352" s="552"/>
      <c r="AV352" s="552"/>
      <c r="AW352" s="552"/>
      <c r="AX352" s="552"/>
      <c r="AY352" s="552"/>
      <c r="AZ352" s="552"/>
      <c r="BA352" s="552"/>
      <c r="BB352" s="552"/>
      <c r="BC352" s="552"/>
      <c r="BD352" s="552"/>
      <c r="BE352" s="552"/>
      <c r="BF352" s="552"/>
      <c r="BG352" s="552"/>
      <c r="BH352" s="552"/>
      <c r="BI352" s="552"/>
      <c r="BJ352" s="552"/>
      <c r="BK352" s="552"/>
      <c r="BL352" s="552"/>
      <c r="BM352" s="552"/>
      <c r="BN352" s="552"/>
      <c r="BO352" s="552"/>
      <c r="BP352" s="552"/>
      <c r="BQ352" s="552"/>
      <c r="BR352" s="552"/>
      <c r="BS352" s="552"/>
      <c r="BT352" s="552"/>
      <c r="BU352" s="552"/>
      <c r="BV352" s="552"/>
      <c r="BW352" s="552"/>
      <c r="BX352" s="552"/>
      <c r="BY352" s="552"/>
      <c r="BZ352" s="552"/>
      <c r="CA352" s="552"/>
      <c r="CB352" s="552"/>
      <c r="CC352" s="552"/>
      <c r="CD352" s="552"/>
      <c r="CE352" s="552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  <c r="CP352" s="216"/>
      <c r="CQ352" s="216"/>
      <c r="CR352" s="216"/>
    </row>
    <row r="353" spans="1:96" ht="18" x14ac:dyDescent="0.2">
      <c r="A353" s="552" t="s">
        <v>131</v>
      </c>
      <c r="B353" s="552"/>
      <c r="C353" s="552"/>
      <c r="D353" s="552"/>
      <c r="E353" s="552"/>
      <c r="F353" s="552"/>
      <c r="G353" s="552"/>
      <c r="H353" s="552"/>
      <c r="I353" s="552"/>
      <c r="J353" s="552"/>
      <c r="K353" s="552"/>
      <c r="L353" s="552"/>
      <c r="M353" s="552"/>
      <c r="N353" s="552"/>
      <c r="O353" s="552"/>
      <c r="P353" s="552"/>
      <c r="Q353" s="552"/>
      <c r="R353" s="552"/>
      <c r="S353" s="552"/>
      <c r="T353" s="552"/>
      <c r="U353" s="552"/>
      <c r="V353" s="552"/>
      <c r="W353" s="552"/>
      <c r="X353" s="552"/>
      <c r="Y353" s="552"/>
      <c r="Z353" s="552"/>
      <c r="AA353" s="552"/>
      <c r="AB353" s="552"/>
      <c r="AC353" s="552"/>
      <c r="AD353" s="552"/>
      <c r="AE353" s="552"/>
      <c r="AF353" s="552"/>
      <c r="AG353" s="552"/>
      <c r="AH353" s="552"/>
      <c r="AI353" s="552"/>
      <c r="AJ353" s="552"/>
      <c r="AK353" s="552"/>
      <c r="AL353" s="552"/>
      <c r="AM353" s="552"/>
      <c r="AN353" s="552"/>
      <c r="AO353" s="552"/>
      <c r="AP353" s="552"/>
      <c r="AQ353" s="552"/>
      <c r="AR353" s="552"/>
      <c r="AS353" s="552"/>
      <c r="AT353" s="552"/>
      <c r="AU353" s="552"/>
      <c r="AV353" s="552"/>
      <c r="AW353" s="552"/>
      <c r="AX353" s="552"/>
      <c r="AY353" s="552"/>
      <c r="AZ353" s="552"/>
      <c r="BA353" s="552"/>
      <c r="BB353" s="552"/>
      <c r="BC353" s="552"/>
      <c r="BD353" s="552"/>
      <c r="BE353" s="552"/>
      <c r="BF353" s="552"/>
      <c r="BG353" s="552"/>
      <c r="BH353" s="552"/>
      <c r="BI353" s="552"/>
      <c r="BJ353" s="552"/>
      <c r="BK353" s="552"/>
      <c r="BL353" s="552"/>
      <c r="BM353" s="552"/>
      <c r="BN353" s="552"/>
      <c r="BO353" s="552"/>
      <c r="BP353" s="552"/>
      <c r="BQ353" s="552"/>
      <c r="BR353" s="552"/>
      <c r="BS353" s="552"/>
      <c r="BT353" s="552"/>
      <c r="BU353" s="552"/>
      <c r="BV353" s="552"/>
      <c r="BW353" s="552"/>
      <c r="BX353" s="552"/>
      <c r="BY353" s="552"/>
      <c r="BZ353" s="552"/>
      <c r="CA353" s="552"/>
      <c r="CB353" s="552"/>
      <c r="CC353" s="552"/>
      <c r="CD353" s="552"/>
      <c r="CE353" s="552"/>
      <c r="CF353" s="216"/>
      <c r="CG353" s="216"/>
      <c r="CH353" s="216"/>
      <c r="CI353" s="216"/>
      <c r="CJ353" s="216"/>
      <c r="CK353" s="216"/>
      <c r="CL353" s="216"/>
      <c r="CM353" s="216"/>
      <c r="CN353" s="216"/>
      <c r="CO353" s="216"/>
      <c r="CP353" s="216"/>
      <c r="CQ353" s="216"/>
      <c r="CR353" s="216"/>
    </row>
    <row r="354" spans="1:96" ht="61.5" customHeight="1" x14ac:dyDescent="0.2">
      <c r="A354" s="540" t="s">
        <v>73</v>
      </c>
      <c r="B354" s="541"/>
      <c r="C354" s="541"/>
      <c r="D354" s="541"/>
      <c r="E354" s="541"/>
      <c r="F354" s="541"/>
      <c r="G354" s="542"/>
      <c r="H354" s="534" t="s">
        <v>132</v>
      </c>
      <c r="I354" s="535"/>
      <c r="J354" s="535"/>
      <c r="K354" s="535"/>
      <c r="L354" s="535"/>
      <c r="M354" s="535"/>
      <c r="N354" s="535"/>
      <c r="O354" s="535"/>
      <c r="P354" s="535"/>
      <c r="Q354" s="535"/>
      <c r="R354" s="535"/>
      <c r="S354" s="536"/>
      <c r="T354" s="534" t="s">
        <v>133</v>
      </c>
      <c r="U354" s="535"/>
      <c r="V354" s="535"/>
      <c r="W354" s="535"/>
      <c r="X354" s="535"/>
      <c r="Y354" s="535"/>
      <c r="Z354" s="535"/>
      <c r="AA354" s="535"/>
      <c r="AB354" s="535"/>
      <c r="AC354" s="535"/>
      <c r="AD354" s="535"/>
      <c r="AE354" s="536"/>
      <c r="AF354" s="534" t="s">
        <v>134</v>
      </c>
      <c r="AG354" s="535"/>
      <c r="AH354" s="535"/>
      <c r="AI354" s="535"/>
      <c r="AJ354" s="535"/>
      <c r="AK354" s="535"/>
      <c r="AL354" s="535"/>
      <c r="AM354" s="535"/>
      <c r="AN354" s="535"/>
      <c r="AO354" s="535"/>
      <c r="AP354" s="535"/>
      <c r="AQ354" s="535"/>
      <c r="AR354" s="535"/>
      <c r="AS354" s="535"/>
      <c r="AT354" s="535"/>
      <c r="AU354" s="535"/>
      <c r="AV354" s="535"/>
      <c r="AW354" s="535"/>
      <c r="AX354" s="535"/>
      <c r="AY354" s="535"/>
      <c r="AZ354" s="535"/>
      <c r="BA354" s="535"/>
      <c r="BB354" s="535"/>
      <c r="BC354" s="535"/>
      <c r="BD354" s="535"/>
      <c r="BE354" s="535"/>
      <c r="BF354" s="535"/>
      <c r="BG354" s="535"/>
      <c r="BH354" s="535"/>
      <c r="BI354" s="535"/>
      <c r="BJ354" s="535"/>
      <c r="BK354" s="535"/>
      <c r="BL354" s="535"/>
      <c r="BM354" s="536"/>
      <c r="BN354" s="534" t="s">
        <v>135</v>
      </c>
      <c r="BO354" s="535"/>
      <c r="BP354" s="535"/>
      <c r="BQ354" s="535"/>
      <c r="BR354" s="535"/>
      <c r="BS354" s="535"/>
      <c r="BT354" s="535"/>
      <c r="BU354" s="535"/>
      <c r="BV354" s="535"/>
      <c r="BW354" s="535"/>
      <c r="BX354" s="535"/>
      <c r="BY354" s="535"/>
      <c r="BZ354" s="535"/>
      <c r="CA354" s="535"/>
      <c r="CB354" s="535"/>
      <c r="CC354" s="535"/>
      <c r="CD354" s="535"/>
      <c r="CE354" s="536"/>
      <c r="CF354" s="534" t="s">
        <v>136</v>
      </c>
      <c r="CG354" s="535"/>
      <c r="CH354" s="535"/>
      <c r="CI354" s="535"/>
      <c r="CJ354" s="535"/>
      <c r="CK354" s="535"/>
      <c r="CL354" s="535"/>
      <c r="CM354" s="535"/>
      <c r="CN354" s="535"/>
      <c r="CO354" s="535"/>
      <c r="CP354" s="535"/>
      <c r="CQ354" s="536"/>
      <c r="CR354" s="216"/>
    </row>
    <row r="355" spans="1:96" x14ac:dyDescent="0.2">
      <c r="A355" s="543"/>
      <c r="B355" s="544"/>
      <c r="C355" s="544"/>
      <c r="D355" s="544"/>
      <c r="E355" s="544"/>
      <c r="F355" s="544"/>
      <c r="G355" s="545"/>
      <c r="H355" s="540" t="s">
        <v>45</v>
      </c>
      <c r="I355" s="541"/>
      <c r="J355" s="541"/>
      <c r="K355" s="541"/>
      <c r="L355" s="541"/>
      <c r="M355" s="541"/>
      <c r="N355" s="541"/>
      <c r="O355" s="541"/>
      <c r="P355" s="541"/>
      <c r="Q355" s="541"/>
      <c r="R355" s="541"/>
      <c r="S355" s="542"/>
      <c r="T355" s="540" t="s">
        <v>45</v>
      </c>
      <c r="U355" s="541"/>
      <c r="V355" s="541"/>
      <c r="W355" s="541"/>
      <c r="X355" s="541"/>
      <c r="Y355" s="541"/>
      <c r="Z355" s="541"/>
      <c r="AA355" s="541"/>
      <c r="AB355" s="541"/>
      <c r="AC355" s="541"/>
      <c r="AD355" s="541"/>
      <c r="AE355" s="542"/>
      <c r="AF355" s="540" t="s">
        <v>45</v>
      </c>
      <c r="AG355" s="541"/>
      <c r="AH355" s="541"/>
      <c r="AI355" s="541"/>
      <c r="AJ355" s="541"/>
      <c r="AK355" s="541"/>
      <c r="AL355" s="541"/>
      <c r="AM355" s="541"/>
      <c r="AN355" s="541"/>
      <c r="AO355" s="541"/>
      <c r="AP355" s="541"/>
      <c r="AQ355" s="541"/>
      <c r="AR355" s="541"/>
      <c r="AS355" s="541"/>
      <c r="AT355" s="541"/>
      <c r="AU355" s="541"/>
      <c r="AV355" s="541"/>
      <c r="AW355" s="541"/>
      <c r="AX355" s="541"/>
      <c r="AY355" s="542"/>
      <c r="AZ355" s="540" t="s">
        <v>46</v>
      </c>
      <c r="BA355" s="541"/>
      <c r="BB355" s="541"/>
      <c r="BC355" s="541"/>
      <c r="BD355" s="541"/>
      <c r="BE355" s="541"/>
      <c r="BF355" s="541"/>
      <c r="BG355" s="541"/>
      <c r="BH355" s="541"/>
      <c r="BI355" s="541"/>
      <c r="BJ355" s="541"/>
      <c r="BK355" s="541"/>
      <c r="BL355" s="541"/>
      <c r="BM355" s="542"/>
      <c r="BN355" s="549" t="s">
        <v>6</v>
      </c>
      <c r="BO355" s="550"/>
      <c r="BP355" s="551" t="s">
        <v>187</v>
      </c>
      <c r="BQ355" s="551"/>
      <c r="BR355" s="560" t="s">
        <v>47</v>
      </c>
      <c r="BS355" s="561"/>
      <c r="BT355" s="549" t="s">
        <v>6</v>
      </c>
      <c r="BU355" s="550"/>
      <c r="BV355" s="551" t="s">
        <v>199</v>
      </c>
      <c r="BW355" s="551"/>
      <c r="BX355" s="560" t="s">
        <v>47</v>
      </c>
      <c r="BY355" s="561"/>
      <c r="BZ355" s="549" t="s">
        <v>6</v>
      </c>
      <c r="CA355" s="550"/>
      <c r="CB355" s="551" t="s">
        <v>200</v>
      </c>
      <c r="CC355" s="551"/>
      <c r="CD355" s="560" t="s">
        <v>47</v>
      </c>
      <c r="CE355" s="561"/>
      <c r="CF355" s="540" t="s">
        <v>48</v>
      </c>
      <c r="CG355" s="541"/>
      <c r="CH355" s="541"/>
      <c r="CI355" s="541"/>
      <c r="CJ355" s="541"/>
      <c r="CK355" s="542"/>
      <c r="CL355" s="540" t="s">
        <v>49</v>
      </c>
      <c r="CM355" s="541"/>
      <c r="CN355" s="541"/>
      <c r="CO355" s="541"/>
      <c r="CP355" s="541"/>
      <c r="CQ355" s="542"/>
      <c r="CR355" s="216"/>
    </row>
    <row r="356" spans="1:96" x14ac:dyDescent="0.2">
      <c r="A356" s="543"/>
      <c r="B356" s="544"/>
      <c r="C356" s="544"/>
      <c r="D356" s="544"/>
      <c r="E356" s="544"/>
      <c r="F356" s="544"/>
      <c r="G356" s="545"/>
      <c r="H356" s="543"/>
      <c r="I356" s="544"/>
      <c r="J356" s="544"/>
      <c r="K356" s="544"/>
      <c r="L356" s="544"/>
      <c r="M356" s="544"/>
      <c r="N356" s="544"/>
      <c r="O356" s="544"/>
      <c r="P356" s="544"/>
      <c r="Q356" s="544"/>
      <c r="R356" s="544"/>
      <c r="S356" s="545"/>
      <c r="T356" s="543"/>
      <c r="U356" s="544"/>
      <c r="V356" s="544"/>
      <c r="W356" s="544"/>
      <c r="X356" s="544"/>
      <c r="Y356" s="544"/>
      <c r="Z356" s="544"/>
      <c r="AA356" s="544"/>
      <c r="AB356" s="544"/>
      <c r="AC356" s="544"/>
      <c r="AD356" s="544"/>
      <c r="AE356" s="545"/>
      <c r="AF356" s="543"/>
      <c r="AG356" s="544"/>
      <c r="AH356" s="544"/>
      <c r="AI356" s="544"/>
      <c r="AJ356" s="544"/>
      <c r="AK356" s="544"/>
      <c r="AL356" s="544"/>
      <c r="AM356" s="544"/>
      <c r="AN356" s="544"/>
      <c r="AO356" s="544"/>
      <c r="AP356" s="544"/>
      <c r="AQ356" s="544"/>
      <c r="AR356" s="544"/>
      <c r="AS356" s="544"/>
      <c r="AT356" s="544"/>
      <c r="AU356" s="544"/>
      <c r="AV356" s="544"/>
      <c r="AW356" s="544"/>
      <c r="AX356" s="544"/>
      <c r="AY356" s="545"/>
      <c r="AZ356" s="546"/>
      <c r="BA356" s="547"/>
      <c r="BB356" s="547"/>
      <c r="BC356" s="547"/>
      <c r="BD356" s="547"/>
      <c r="BE356" s="547"/>
      <c r="BF356" s="547"/>
      <c r="BG356" s="547"/>
      <c r="BH356" s="547"/>
      <c r="BI356" s="547"/>
      <c r="BJ356" s="547"/>
      <c r="BK356" s="547"/>
      <c r="BL356" s="547"/>
      <c r="BM356" s="548"/>
      <c r="BN356" s="543" t="s">
        <v>50</v>
      </c>
      <c r="BO356" s="544"/>
      <c r="BP356" s="544"/>
      <c r="BQ356" s="544"/>
      <c r="BR356" s="544"/>
      <c r="BS356" s="545"/>
      <c r="BT356" s="543" t="s">
        <v>51</v>
      </c>
      <c r="BU356" s="544"/>
      <c r="BV356" s="544"/>
      <c r="BW356" s="544"/>
      <c r="BX356" s="544"/>
      <c r="BY356" s="545"/>
      <c r="BZ356" s="543" t="s">
        <v>52</v>
      </c>
      <c r="CA356" s="544"/>
      <c r="CB356" s="544"/>
      <c r="CC356" s="544"/>
      <c r="CD356" s="544"/>
      <c r="CE356" s="545"/>
      <c r="CF356" s="543"/>
      <c r="CG356" s="544"/>
      <c r="CH356" s="544"/>
      <c r="CI356" s="544"/>
      <c r="CJ356" s="544"/>
      <c r="CK356" s="545"/>
      <c r="CL356" s="543"/>
      <c r="CM356" s="544"/>
      <c r="CN356" s="544"/>
      <c r="CO356" s="544"/>
      <c r="CP356" s="544"/>
      <c r="CQ356" s="545"/>
      <c r="CR356" s="216"/>
    </row>
    <row r="357" spans="1:96" x14ac:dyDescent="0.2">
      <c r="A357" s="543"/>
      <c r="B357" s="544"/>
      <c r="C357" s="544"/>
      <c r="D357" s="544"/>
      <c r="E357" s="544"/>
      <c r="F357" s="544"/>
      <c r="G357" s="545"/>
      <c r="H357" s="543"/>
      <c r="I357" s="544"/>
      <c r="J357" s="544"/>
      <c r="K357" s="544"/>
      <c r="L357" s="544"/>
      <c r="M357" s="544"/>
      <c r="N357" s="544"/>
      <c r="O357" s="544"/>
      <c r="P357" s="544"/>
      <c r="Q357" s="544"/>
      <c r="R357" s="544"/>
      <c r="S357" s="545"/>
      <c r="T357" s="543"/>
      <c r="U357" s="544"/>
      <c r="V357" s="544"/>
      <c r="W357" s="544"/>
      <c r="X357" s="544"/>
      <c r="Y357" s="544"/>
      <c r="Z357" s="544"/>
      <c r="AA357" s="544"/>
      <c r="AB357" s="544"/>
      <c r="AC357" s="544"/>
      <c r="AD357" s="544"/>
      <c r="AE357" s="545"/>
      <c r="AF357" s="543"/>
      <c r="AG357" s="544"/>
      <c r="AH357" s="544"/>
      <c r="AI357" s="544"/>
      <c r="AJ357" s="544"/>
      <c r="AK357" s="544"/>
      <c r="AL357" s="544"/>
      <c r="AM357" s="544"/>
      <c r="AN357" s="544"/>
      <c r="AO357" s="544"/>
      <c r="AP357" s="544"/>
      <c r="AQ357" s="544"/>
      <c r="AR357" s="544"/>
      <c r="AS357" s="544"/>
      <c r="AT357" s="544"/>
      <c r="AU357" s="544"/>
      <c r="AV357" s="544"/>
      <c r="AW357" s="544"/>
      <c r="AX357" s="544"/>
      <c r="AY357" s="545"/>
      <c r="AZ357" s="540" t="s">
        <v>53</v>
      </c>
      <c r="BA357" s="541"/>
      <c r="BB357" s="541"/>
      <c r="BC357" s="541"/>
      <c r="BD357" s="541"/>
      <c r="BE357" s="541"/>
      <c r="BF357" s="542"/>
      <c r="BG357" s="540" t="s">
        <v>54</v>
      </c>
      <c r="BH357" s="541"/>
      <c r="BI357" s="541"/>
      <c r="BJ357" s="541"/>
      <c r="BK357" s="541"/>
      <c r="BL357" s="541"/>
      <c r="BM357" s="542"/>
      <c r="BN357" s="543"/>
      <c r="BO357" s="544"/>
      <c r="BP357" s="544"/>
      <c r="BQ357" s="544"/>
      <c r="BR357" s="544"/>
      <c r="BS357" s="545"/>
      <c r="BT357" s="543"/>
      <c r="BU357" s="544"/>
      <c r="BV357" s="544"/>
      <c r="BW357" s="544"/>
      <c r="BX357" s="544"/>
      <c r="BY357" s="545"/>
      <c r="BZ357" s="543"/>
      <c r="CA357" s="544"/>
      <c r="CB357" s="544"/>
      <c r="CC357" s="544"/>
      <c r="CD357" s="544"/>
      <c r="CE357" s="545"/>
      <c r="CF357" s="543"/>
      <c r="CG357" s="544"/>
      <c r="CH357" s="544"/>
      <c r="CI357" s="544"/>
      <c r="CJ357" s="544"/>
      <c r="CK357" s="545"/>
      <c r="CL357" s="543"/>
      <c r="CM357" s="544"/>
      <c r="CN357" s="544"/>
      <c r="CO357" s="544"/>
      <c r="CP357" s="544"/>
      <c r="CQ357" s="545"/>
      <c r="CR357" s="216"/>
    </row>
    <row r="358" spans="1:96" x14ac:dyDescent="0.2">
      <c r="A358" s="546"/>
      <c r="B358" s="547"/>
      <c r="C358" s="547"/>
      <c r="D358" s="547"/>
      <c r="E358" s="547"/>
      <c r="F358" s="547"/>
      <c r="G358" s="548"/>
      <c r="H358" s="546"/>
      <c r="I358" s="547"/>
      <c r="J358" s="547"/>
      <c r="K358" s="547"/>
      <c r="L358" s="547"/>
      <c r="M358" s="547"/>
      <c r="N358" s="547"/>
      <c r="O358" s="547"/>
      <c r="P358" s="547"/>
      <c r="Q358" s="547"/>
      <c r="R358" s="547"/>
      <c r="S358" s="548"/>
      <c r="T358" s="546"/>
      <c r="U358" s="547"/>
      <c r="V358" s="547"/>
      <c r="W358" s="547"/>
      <c r="X358" s="547"/>
      <c r="Y358" s="547"/>
      <c r="Z358" s="547"/>
      <c r="AA358" s="547"/>
      <c r="AB358" s="547"/>
      <c r="AC358" s="547"/>
      <c r="AD358" s="547"/>
      <c r="AE358" s="548"/>
      <c r="AF358" s="546"/>
      <c r="AG358" s="547"/>
      <c r="AH358" s="547"/>
      <c r="AI358" s="547"/>
      <c r="AJ358" s="547"/>
      <c r="AK358" s="547"/>
      <c r="AL358" s="547"/>
      <c r="AM358" s="547"/>
      <c r="AN358" s="547"/>
      <c r="AO358" s="547"/>
      <c r="AP358" s="547"/>
      <c r="AQ358" s="547"/>
      <c r="AR358" s="547"/>
      <c r="AS358" s="547"/>
      <c r="AT358" s="547"/>
      <c r="AU358" s="547"/>
      <c r="AV358" s="547"/>
      <c r="AW358" s="547"/>
      <c r="AX358" s="547"/>
      <c r="AY358" s="548"/>
      <c r="AZ358" s="546"/>
      <c r="BA358" s="547"/>
      <c r="BB358" s="547"/>
      <c r="BC358" s="547"/>
      <c r="BD358" s="547"/>
      <c r="BE358" s="547"/>
      <c r="BF358" s="548"/>
      <c r="BG358" s="546"/>
      <c r="BH358" s="547"/>
      <c r="BI358" s="547"/>
      <c r="BJ358" s="547"/>
      <c r="BK358" s="547"/>
      <c r="BL358" s="547"/>
      <c r="BM358" s="548"/>
      <c r="BN358" s="546"/>
      <c r="BO358" s="547"/>
      <c r="BP358" s="547"/>
      <c r="BQ358" s="547"/>
      <c r="BR358" s="547"/>
      <c r="BS358" s="548"/>
      <c r="BT358" s="546"/>
      <c r="BU358" s="547"/>
      <c r="BV358" s="547"/>
      <c r="BW358" s="547"/>
      <c r="BX358" s="547"/>
      <c r="BY358" s="548"/>
      <c r="BZ358" s="546"/>
      <c r="CA358" s="547"/>
      <c r="CB358" s="547"/>
      <c r="CC358" s="547"/>
      <c r="CD358" s="547"/>
      <c r="CE358" s="548"/>
      <c r="CF358" s="546"/>
      <c r="CG358" s="547"/>
      <c r="CH358" s="547"/>
      <c r="CI358" s="547"/>
      <c r="CJ358" s="547"/>
      <c r="CK358" s="548"/>
      <c r="CL358" s="546"/>
      <c r="CM358" s="547"/>
      <c r="CN358" s="547"/>
      <c r="CO358" s="547"/>
      <c r="CP358" s="547"/>
      <c r="CQ358" s="548"/>
      <c r="CR358" s="216"/>
    </row>
    <row r="359" spans="1:96" x14ac:dyDescent="0.2">
      <c r="A359" s="534" t="s">
        <v>30</v>
      </c>
      <c r="B359" s="535"/>
      <c r="C359" s="535"/>
      <c r="D359" s="535"/>
      <c r="E359" s="535"/>
      <c r="F359" s="535"/>
      <c r="G359" s="536"/>
      <c r="H359" s="534" t="s">
        <v>55</v>
      </c>
      <c r="I359" s="535"/>
      <c r="J359" s="535"/>
      <c r="K359" s="535"/>
      <c r="L359" s="535"/>
      <c r="M359" s="535"/>
      <c r="N359" s="535"/>
      <c r="O359" s="535"/>
      <c r="P359" s="535"/>
      <c r="Q359" s="535"/>
      <c r="R359" s="535"/>
      <c r="S359" s="536"/>
      <c r="T359" s="534" t="s">
        <v>56</v>
      </c>
      <c r="U359" s="535"/>
      <c r="V359" s="535"/>
      <c r="W359" s="535"/>
      <c r="X359" s="535"/>
      <c r="Y359" s="535"/>
      <c r="Z359" s="535"/>
      <c r="AA359" s="535"/>
      <c r="AB359" s="535"/>
      <c r="AC359" s="535"/>
      <c r="AD359" s="535"/>
      <c r="AE359" s="536"/>
      <c r="AF359" s="534" t="s">
        <v>57</v>
      </c>
      <c r="AG359" s="535"/>
      <c r="AH359" s="535"/>
      <c r="AI359" s="535"/>
      <c r="AJ359" s="535"/>
      <c r="AK359" s="535"/>
      <c r="AL359" s="535"/>
      <c r="AM359" s="535"/>
      <c r="AN359" s="535"/>
      <c r="AO359" s="535"/>
      <c r="AP359" s="535"/>
      <c r="AQ359" s="535"/>
      <c r="AR359" s="535"/>
      <c r="AS359" s="535"/>
      <c r="AT359" s="535"/>
      <c r="AU359" s="535"/>
      <c r="AV359" s="535"/>
      <c r="AW359" s="535"/>
      <c r="AX359" s="535"/>
      <c r="AY359" s="536"/>
      <c r="AZ359" s="534" t="s">
        <v>58</v>
      </c>
      <c r="BA359" s="535"/>
      <c r="BB359" s="535"/>
      <c r="BC359" s="535"/>
      <c r="BD359" s="535"/>
      <c r="BE359" s="535"/>
      <c r="BF359" s="536"/>
      <c r="BG359" s="534" t="s">
        <v>59</v>
      </c>
      <c r="BH359" s="535"/>
      <c r="BI359" s="535"/>
      <c r="BJ359" s="535"/>
      <c r="BK359" s="535"/>
      <c r="BL359" s="535"/>
      <c r="BM359" s="536"/>
      <c r="BN359" s="534" t="s">
        <v>60</v>
      </c>
      <c r="BO359" s="535"/>
      <c r="BP359" s="535"/>
      <c r="BQ359" s="535"/>
      <c r="BR359" s="535"/>
      <c r="BS359" s="536"/>
      <c r="BT359" s="534" t="s">
        <v>61</v>
      </c>
      <c r="BU359" s="535"/>
      <c r="BV359" s="535"/>
      <c r="BW359" s="535"/>
      <c r="BX359" s="535"/>
      <c r="BY359" s="536"/>
      <c r="BZ359" s="534" t="s">
        <v>62</v>
      </c>
      <c r="CA359" s="535"/>
      <c r="CB359" s="535"/>
      <c r="CC359" s="535"/>
      <c r="CD359" s="535"/>
      <c r="CE359" s="536"/>
      <c r="CF359" s="534" t="s">
        <v>63</v>
      </c>
      <c r="CG359" s="535"/>
      <c r="CH359" s="535"/>
      <c r="CI359" s="535"/>
      <c r="CJ359" s="535"/>
      <c r="CK359" s="536"/>
      <c r="CL359" s="534" t="s">
        <v>64</v>
      </c>
      <c r="CM359" s="535"/>
      <c r="CN359" s="535"/>
      <c r="CO359" s="535"/>
      <c r="CP359" s="535"/>
      <c r="CQ359" s="536"/>
      <c r="CR359" s="216"/>
    </row>
    <row r="360" spans="1:96" hidden="1" x14ac:dyDescent="0.2">
      <c r="A360" s="670"/>
      <c r="B360" s="671"/>
      <c r="C360" s="671"/>
      <c r="D360" s="671"/>
      <c r="E360" s="671"/>
      <c r="F360" s="671"/>
      <c r="G360" s="672"/>
      <c r="H360" s="673"/>
      <c r="I360" s="674"/>
      <c r="J360" s="674"/>
      <c r="K360" s="674"/>
      <c r="L360" s="674"/>
      <c r="M360" s="674"/>
      <c r="N360" s="674"/>
      <c r="O360" s="674"/>
      <c r="P360" s="674"/>
      <c r="Q360" s="674"/>
      <c r="R360" s="674"/>
      <c r="S360" s="675"/>
      <c r="T360" s="673"/>
      <c r="U360" s="674"/>
      <c r="V360" s="674"/>
      <c r="W360" s="674"/>
      <c r="X360" s="674"/>
      <c r="Y360" s="674"/>
      <c r="Z360" s="674"/>
      <c r="AA360" s="674"/>
      <c r="AB360" s="674"/>
      <c r="AC360" s="674"/>
      <c r="AD360" s="674"/>
      <c r="AE360" s="675"/>
      <c r="AF360" s="101"/>
      <c r="AG360" s="674"/>
      <c r="AH360" s="674"/>
      <c r="AI360" s="674"/>
      <c r="AJ360" s="674"/>
      <c r="AK360" s="674"/>
      <c r="AL360" s="674"/>
      <c r="AM360" s="674"/>
      <c r="AN360" s="674"/>
      <c r="AO360" s="674"/>
      <c r="AP360" s="674"/>
      <c r="AQ360" s="674"/>
      <c r="AR360" s="674"/>
      <c r="AS360" s="674"/>
      <c r="AT360" s="674"/>
      <c r="AU360" s="674"/>
      <c r="AV360" s="674"/>
      <c r="AW360" s="674"/>
      <c r="AX360" s="674"/>
      <c r="AY360" s="675"/>
      <c r="AZ360" s="540"/>
      <c r="BA360" s="541"/>
      <c r="BB360" s="541"/>
      <c r="BC360" s="541"/>
      <c r="BD360" s="541"/>
      <c r="BE360" s="541"/>
      <c r="BF360" s="542"/>
      <c r="BG360" s="540"/>
      <c r="BH360" s="541"/>
      <c r="BI360" s="541"/>
      <c r="BJ360" s="541"/>
      <c r="BK360" s="541"/>
      <c r="BL360" s="541"/>
      <c r="BM360" s="542"/>
      <c r="BN360" s="518"/>
      <c r="BO360" s="519"/>
      <c r="BP360" s="519"/>
      <c r="BQ360" s="519"/>
      <c r="BR360" s="519"/>
      <c r="BS360" s="520"/>
      <c r="BT360" s="518"/>
      <c r="BU360" s="519"/>
      <c r="BV360" s="519"/>
      <c r="BW360" s="519"/>
      <c r="BX360" s="519"/>
      <c r="BY360" s="520"/>
      <c r="BZ360" s="518"/>
      <c r="CA360" s="519"/>
      <c r="CB360" s="519"/>
      <c r="CC360" s="519"/>
      <c r="CD360" s="519"/>
      <c r="CE360" s="520"/>
      <c r="CF360" s="518"/>
      <c r="CG360" s="519"/>
      <c r="CH360" s="519"/>
      <c r="CI360" s="519"/>
      <c r="CJ360" s="519"/>
      <c r="CK360" s="520"/>
      <c r="CL360" s="102"/>
      <c r="CM360" s="103"/>
      <c r="CN360" s="103"/>
      <c r="CO360" s="103"/>
      <c r="CP360" s="103"/>
      <c r="CQ360" s="104"/>
      <c r="CR360" s="216"/>
    </row>
    <row r="361" spans="1:96" hidden="1" x14ac:dyDescent="0.2">
      <c r="A361" s="710"/>
      <c r="B361" s="711"/>
      <c r="C361" s="711"/>
      <c r="D361" s="711"/>
      <c r="E361" s="711"/>
      <c r="F361" s="711"/>
      <c r="G361" s="712"/>
      <c r="H361" s="714"/>
      <c r="I361" s="715"/>
      <c r="J361" s="715"/>
      <c r="K361" s="715"/>
      <c r="L361" s="715"/>
      <c r="M361" s="715"/>
      <c r="N361" s="715"/>
      <c r="O361" s="715"/>
      <c r="P361" s="715"/>
      <c r="Q361" s="715"/>
      <c r="R361" s="715"/>
      <c r="S361" s="716"/>
      <c r="T361" s="714"/>
      <c r="U361" s="715"/>
      <c r="V361" s="715"/>
      <c r="W361" s="715"/>
      <c r="X361" s="715"/>
      <c r="Y361" s="715"/>
      <c r="Z361" s="715"/>
      <c r="AA361" s="715"/>
      <c r="AB361" s="715"/>
      <c r="AC361" s="715"/>
      <c r="AD361" s="715"/>
      <c r="AE361" s="716"/>
      <c r="AF361" s="105"/>
      <c r="AG361" s="715"/>
      <c r="AH361" s="715"/>
      <c r="AI361" s="715"/>
      <c r="AJ361" s="715"/>
      <c r="AK361" s="715"/>
      <c r="AL361" s="715"/>
      <c r="AM361" s="715"/>
      <c r="AN361" s="715"/>
      <c r="AO361" s="715"/>
      <c r="AP361" s="715"/>
      <c r="AQ361" s="715"/>
      <c r="AR361" s="715"/>
      <c r="AS361" s="715"/>
      <c r="AT361" s="715"/>
      <c r="AU361" s="715"/>
      <c r="AV361" s="715"/>
      <c r="AW361" s="715"/>
      <c r="AX361" s="715"/>
      <c r="AY361" s="716"/>
      <c r="AZ361" s="546"/>
      <c r="BA361" s="547"/>
      <c r="BB361" s="547"/>
      <c r="BC361" s="547"/>
      <c r="BD361" s="547"/>
      <c r="BE361" s="547"/>
      <c r="BF361" s="548"/>
      <c r="BG361" s="546"/>
      <c r="BH361" s="547"/>
      <c r="BI361" s="547"/>
      <c r="BJ361" s="547"/>
      <c r="BK361" s="547"/>
      <c r="BL361" s="547"/>
      <c r="BM361" s="548"/>
      <c r="BN361" s="518"/>
      <c r="BO361" s="519"/>
      <c r="BP361" s="519"/>
      <c r="BQ361" s="519"/>
      <c r="BR361" s="519"/>
      <c r="BS361" s="520"/>
      <c r="BT361" s="518"/>
      <c r="BU361" s="519"/>
      <c r="BV361" s="519"/>
      <c r="BW361" s="519"/>
      <c r="BX361" s="519"/>
      <c r="BY361" s="520"/>
      <c r="BZ361" s="518"/>
      <c r="CA361" s="519"/>
      <c r="CB361" s="519"/>
      <c r="CC361" s="519"/>
      <c r="CD361" s="519"/>
      <c r="CE361" s="520"/>
      <c r="CF361" s="105"/>
      <c r="CG361" s="106"/>
      <c r="CH361" s="106"/>
      <c r="CI361" s="106"/>
      <c r="CJ361" s="106"/>
      <c r="CK361" s="107"/>
      <c r="CL361" s="105"/>
      <c r="CM361" s="106"/>
      <c r="CN361" s="106"/>
      <c r="CO361" s="106"/>
      <c r="CP361" s="106"/>
      <c r="CQ361" s="107"/>
      <c r="CR361" s="216"/>
    </row>
    <row r="362" spans="1:96" x14ac:dyDescent="0.2">
      <c r="A362" s="537"/>
      <c r="B362" s="538"/>
      <c r="C362" s="538"/>
      <c r="D362" s="538"/>
      <c r="E362" s="538"/>
      <c r="F362" s="538"/>
      <c r="G362" s="539"/>
      <c r="H362" s="518"/>
      <c r="I362" s="519"/>
      <c r="J362" s="519"/>
      <c r="K362" s="519"/>
      <c r="L362" s="519"/>
      <c r="M362" s="519"/>
      <c r="N362" s="519"/>
      <c r="O362" s="519"/>
      <c r="P362" s="519"/>
      <c r="Q362" s="519"/>
      <c r="R362" s="519"/>
      <c r="S362" s="520"/>
      <c r="T362" s="518"/>
      <c r="U362" s="519"/>
      <c r="V362" s="519"/>
      <c r="W362" s="519"/>
      <c r="X362" s="519"/>
      <c r="Y362" s="519"/>
      <c r="Z362" s="519"/>
      <c r="AA362" s="519"/>
      <c r="AB362" s="519"/>
      <c r="AC362" s="519"/>
      <c r="AD362" s="519"/>
      <c r="AE362" s="520"/>
      <c r="AF362" s="518"/>
      <c r="AG362" s="519"/>
      <c r="AH362" s="519"/>
      <c r="AI362" s="519"/>
      <c r="AJ362" s="519"/>
      <c r="AK362" s="519"/>
      <c r="AL362" s="519"/>
      <c r="AM362" s="519"/>
      <c r="AN362" s="519"/>
      <c r="AO362" s="519"/>
      <c r="AP362" s="519"/>
      <c r="AQ362" s="519"/>
      <c r="AR362" s="519"/>
      <c r="AS362" s="519"/>
      <c r="AT362" s="519"/>
      <c r="AU362" s="519"/>
      <c r="AV362" s="519"/>
      <c r="AW362" s="519"/>
      <c r="AX362" s="519"/>
      <c r="AY362" s="520"/>
      <c r="AZ362" s="534"/>
      <c r="BA362" s="535"/>
      <c r="BB362" s="535"/>
      <c r="BC362" s="535"/>
      <c r="BD362" s="535"/>
      <c r="BE362" s="535"/>
      <c r="BF362" s="536"/>
      <c r="BG362" s="534"/>
      <c r="BH362" s="535"/>
      <c r="BI362" s="535"/>
      <c r="BJ362" s="535"/>
      <c r="BK362" s="535"/>
      <c r="BL362" s="535"/>
      <c r="BM362" s="536"/>
      <c r="BN362" s="518"/>
      <c r="BO362" s="519"/>
      <c r="BP362" s="519"/>
      <c r="BQ362" s="519"/>
      <c r="BR362" s="519"/>
      <c r="BS362" s="520"/>
      <c r="BT362" s="518"/>
      <c r="BU362" s="519"/>
      <c r="BV362" s="519"/>
      <c r="BW362" s="519"/>
      <c r="BX362" s="519"/>
      <c r="BY362" s="520"/>
      <c r="BZ362" s="518"/>
      <c r="CA362" s="519"/>
      <c r="CB362" s="519"/>
      <c r="CC362" s="519"/>
      <c r="CD362" s="519"/>
      <c r="CE362" s="520"/>
      <c r="CF362" s="518"/>
      <c r="CG362" s="519"/>
      <c r="CH362" s="519"/>
      <c r="CI362" s="519"/>
      <c r="CJ362" s="519"/>
      <c r="CK362" s="520"/>
      <c r="CL362" s="518"/>
      <c r="CM362" s="519"/>
      <c r="CN362" s="519"/>
      <c r="CO362" s="519"/>
      <c r="CP362" s="519"/>
      <c r="CQ362" s="520"/>
      <c r="CR362" s="216"/>
    </row>
    <row r="363" spans="1:96" ht="21" customHeight="1" x14ac:dyDescent="0.2">
      <c r="A363" s="552" t="s">
        <v>137</v>
      </c>
      <c r="B363" s="552"/>
      <c r="C363" s="552"/>
      <c r="D363" s="552"/>
      <c r="E363" s="552"/>
      <c r="F363" s="552"/>
      <c r="G363" s="552"/>
      <c r="H363" s="552"/>
      <c r="I363" s="552"/>
      <c r="J363" s="552"/>
      <c r="K363" s="552"/>
      <c r="L363" s="552"/>
      <c r="M363" s="552"/>
      <c r="N363" s="552"/>
      <c r="O363" s="552"/>
      <c r="P363" s="552"/>
      <c r="Q363" s="552"/>
      <c r="R363" s="552"/>
      <c r="S363" s="552"/>
      <c r="T363" s="552"/>
      <c r="U363" s="552"/>
      <c r="V363" s="552"/>
      <c r="W363" s="552"/>
      <c r="X363" s="552"/>
      <c r="Y363" s="552"/>
      <c r="Z363" s="552"/>
      <c r="AA363" s="552"/>
      <c r="AB363" s="552"/>
      <c r="AC363" s="552"/>
      <c r="AD363" s="552"/>
      <c r="AE363" s="552"/>
      <c r="AF363" s="552"/>
      <c r="AG363" s="552"/>
      <c r="AH363" s="552"/>
      <c r="AI363" s="552"/>
      <c r="AJ363" s="552"/>
      <c r="AK363" s="552"/>
      <c r="AL363" s="552"/>
      <c r="AM363" s="552"/>
      <c r="AN363" s="552"/>
      <c r="AO363" s="552"/>
      <c r="AP363" s="552"/>
      <c r="AQ363" s="552"/>
      <c r="AR363" s="552"/>
      <c r="AS363" s="552"/>
      <c r="AT363" s="552"/>
      <c r="AU363" s="552"/>
      <c r="AV363" s="552"/>
      <c r="AW363" s="552"/>
      <c r="AX363" s="552"/>
      <c r="AY363" s="552"/>
      <c r="AZ363" s="552"/>
      <c r="BA363" s="552"/>
      <c r="BB363" s="552"/>
      <c r="BC363" s="552"/>
      <c r="BD363" s="552"/>
      <c r="BE363" s="552"/>
      <c r="BF363" s="552"/>
      <c r="BG363" s="552"/>
      <c r="BH363" s="552"/>
      <c r="BI363" s="552"/>
      <c r="BJ363" s="552"/>
      <c r="BK363" s="552"/>
      <c r="BL363" s="552"/>
      <c r="BM363" s="552"/>
      <c r="BN363" s="552"/>
      <c r="BO363" s="552"/>
      <c r="BP363" s="552"/>
      <c r="BQ363" s="552"/>
      <c r="BR363" s="552"/>
      <c r="BS363" s="552"/>
      <c r="BT363" s="552"/>
      <c r="BU363" s="552"/>
      <c r="BV363" s="552"/>
      <c r="BW363" s="552"/>
      <c r="BX363" s="552"/>
      <c r="BY363" s="552"/>
      <c r="BZ363" s="552"/>
      <c r="CA363" s="552"/>
      <c r="CB363" s="552"/>
      <c r="CC363" s="552"/>
      <c r="CD363" s="552"/>
      <c r="CE363" s="552"/>
      <c r="CF363" s="216"/>
      <c r="CG363" s="216"/>
      <c r="CH363" s="216"/>
      <c r="CI363" s="216"/>
      <c r="CJ363" s="216"/>
      <c r="CK363" s="216"/>
      <c r="CL363" s="216"/>
      <c r="CM363" s="216"/>
      <c r="CN363" s="216"/>
      <c r="CO363" s="216"/>
      <c r="CP363" s="216"/>
      <c r="CQ363" s="216"/>
      <c r="CR363" s="216"/>
    </row>
    <row r="364" spans="1:96" ht="63.75" customHeight="1" x14ac:dyDescent="0.2">
      <c r="A364" s="540" t="s">
        <v>73</v>
      </c>
      <c r="B364" s="541"/>
      <c r="C364" s="541"/>
      <c r="D364" s="541"/>
      <c r="E364" s="541"/>
      <c r="F364" s="541"/>
      <c r="G364" s="542"/>
      <c r="H364" s="534" t="s">
        <v>132</v>
      </c>
      <c r="I364" s="535"/>
      <c r="J364" s="535"/>
      <c r="K364" s="535"/>
      <c r="L364" s="535"/>
      <c r="M364" s="535"/>
      <c r="N364" s="535"/>
      <c r="O364" s="535"/>
      <c r="P364" s="535"/>
      <c r="Q364" s="535"/>
      <c r="R364" s="535"/>
      <c r="S364" s="536"/>
      <c r="T364" s="534" t="s">
        <v>133</v>
      </c>
      <c r="U364" s="535"/>
      <c r="V364" s="535"/>
      <c r="W364" s="535"/>
      <c r="X364" s="535"/>
      <c r="Y364" s="535"/>
      <c r="Z364" s="535"/>
      <c r="AA364" s="535"/>
      <c r="AB364" s="536"/>
      <c r="AC364" s="534" t="s">
        <v>138</v>
      </c>
      <c r="AD364" s="535"/>
      <c r="AE364" s="535"/>
      <c r="AF364" s="535"/>
      <c r="AG364" s="535"/>
      <c r="AH364" s="535"/>
      <c r="AI364" s="535"/>
      <c r="AJ364" s="535"/>
      <c r="AK364" s="535"/>
      <c r="AL364" s="535"/>
      <c r="AM364" s="535"/>
      <c r="AN364" s="535"/>
      <c r="AO364" s="535"/>
      <c r="AP364" s="535"/>
      <c r="AQ364" s="535"/>
      <c r="AR364" s="535"/>
      <c r="AS364" s="535"/>
      <c r="AT364" s="535"/>
      <c r="AU364" s="535"/>
      <c r="AV364" s="535"/>
      <c r="AW364" s="535"/>
      <c r="AX364" s="535"/>
      <c r="AY364" s="535"/>
      <c r="AZ364" s="535"/>
      <c r="BA364" s="536"/>
      <c r="BB364" s="534" t="s">
        <v>139</v>
      </c>
      <c r="BC364" s="535"/>
      <c r="BD364" s="535"/>
      <c r="BE364" s="535"/>
      <c r="BF364" s="535"/>
      <c r="BG364" s="535"/>
      <c r="BH364" s="535"/>
      <c r="BI364" s="535"/>
      <c r="BJ364" s="535"/>
      <c r="BK364" s="535"/>
      <c r="BL364" s="535"/>
      <c r="BM364" s="535"/>
      <c r="BN364" s="535"/>
      <c r="BO364" s="535"/>
      <c r="BP364" s="536"/>
      <c r="BQ364" s="534" t="s">
        <v>242</v>
      </c>
      <c r="BR364" s="535"/>
      <c r="BS364" s="535"/>
      <c r="BT364" s="535"/>
      <c r="BU364" s="535"/>
      <c r="BV364" s="535"/>
      <c r="BW364" s="535"/>
      <c r="BX364" s="535"/>
      <c r="BY364" s="535"/>
      <c r="BZ364" s="535"/>
      <c r="CA364" s="535"/>
      <c r="CB364" s="535"/>
      <c r="CC364" s="535"/>
      <c r="CD364" s="535"/>
      <c r="CE364" s="536"/>
      <c r="CF364" s="534" t="s">
        <v>243</v>
      </c>
      <c r="CG364" s="535"/>
      <c r="CH364" s="535"/>
      <c r="CI364" s="535"/>
      <c r="CJ364" s="535"/>
      <c r="CK364" s="535"/>
      <c r="CL364" s="535"/>
      <c r="CM364" s="535"/>
      <c r="CN364" s="535"/>
      <c r="CO364" s="535"/>
      <c r="CP364" s="535"/>
      <c r="CQ364" s="536"/>
      <c r="CR364" s="216"/>
    </row>
    <row r="365" spans="1:96" x14ac:dyDescent="0.2">
      <c r="A365" s="543"/>
      <c r="B365" s="544"/>
      <c r="C365" s="544"/>
      <c r="D365" s="544"/>
      <c r="E365" s="544"/>
      <c r="F365" s="544"/>
      <c r="G365" s="545"/>
      <c r="H365" s="540" t="s">
        <v>45</v>
      </c>
      <c r="I365" s="541"/>
      <c r="J365" s="541"/>
      <c r="K365" s="541"/>
      <c r="L365" s="541"/>
      <c r="M365" s="541"/>
      <c r="N365" s="541"/>
      <c r="O365" s="541"/>
      <c r="P365" s="541"/>
      <c r="Q365" s="541"/>
      <c r="R365" s="541"/>
      <c r="S365" s="542"/>
      <c r="T365" s="540" t="s">
        <v>45</v>
      </c>
      <c r="U365" s="541"/>
      <c r="V365" s="541"/>
      <c r="W365" s="541"/>
      <c r="X365" s="541"/>
      <c r="Y365" s="541"/>
      <c r="Z365" s="541"/>
      <c r="AA365" s="541"/>
      <c r="AB365" s="542"/>
      <c r="AC365" s="540" t="s">
        <v>140</v>
      </c>
      <c r="AD365" s="541"/>
      <c r="AE365" s="541"/>
      <c r="AF365" s="541"/>
      <c r="AG365" s="541"/>
      <c r="AH365" s="541"/>
      <c r="AI365" s="541"/>
      <c r="AJ365" s="541"/>
      <c r="AK365" s="541"/>
      <c r="AL365" s="541"/>
      <c r="AM365" s="541"/>
      <c r="AN365" s="541"/>
      <c r="AO365" s="541"/>
      <c r="AP365" s="541"/>
      <c r="AQ365" s="541"/>
      <c r="AR365" s="542"/>
      <c r="AS365" s="534" t="s">
        <v>80</v>
      </c>
      <c r="AT365" s="535"/>
      <c r="AU365" s="535"/>
      <c r="AV365" s="535"/>
      <c r="AW365" s="535"/>
      <c r="AX365" s="535"/>
      <c r="AY365" s="535"/>
      <c r="AZ365" s="535"/>
      <c r="BA365" s="536"/>
      <c r="BB365" s="549" t="s">
        <v>6</v>
      </c>
      <c r="BC365" s="550"/>
      <c r="BD365" s="551" t="s">
        <v>187</v>
      </c>
      <c r="BE365" s="551"/>
      <c r="BF365" s="220"/>
      <c r="BG365" s="549" t="s">
        <v>6</v>
      </c>
      <c r="BH365" s="550"/>
      <c r="BI365" s="551" t="s">
        <v>199</v>
      </c>
      <c r="BJ365" s="551"/>
      <c r="BK365" s="220"/>
      <c r="BL365" s="549" t="s">
        <v>6</v>
      </c>
      <c r="BM365" s="550"/>
      <c r="BN365" s="551" t="s">
        <v>200</v>
      </c>
      <c r="BO365" s="551"/>
      <c r="BP365" s="220"/>
      <c r="BQ365" s="549" t="s">
        <v>6</v>
      </c>
      <c r="BR365" s="550"/>
      <c r="BS365" s="551" t="s">
        <v>187</v>
      </c>
      <c r="BT365" s="551"/>
      <c r="BU365" s="220"/>
      <c r="BV365" s="549" t="s">
        <v>6</v>
      </c>
      <c r="BW365" s="550"/>
      <c r="BX365" s="551" t="s">
        <v>199</v>
      </c>
      <c r="BY365" s="551"/>
      <c r="BZ365" s="220"/>
      <c r="CA365" s="549" t="s">
        <v>6</v>
      </c>
      <c r="CB365" s="550"/>
      <c r="CC365" s="551" t="s">
        <v>200</v>
      </c>
      <c r="CD365" s="551"/>
      <c r="CE365" s="220"/>
      <c r="CF365" s="540" t="s">
        <v>48</v>
      </c>
      <c r="CG365" s="541"/>
      <c r="CH365" s="541"/>
      <c r="CI365" s="541"/>
      <c r="CJ365" s="541"/>
      <c r="CK365" s="542"/>
      <c r="CL365" s="540" t="s">
        <v>49</v>
      </c>
      <c r="CM365" s="541"/>
      <c r="CN365" s="541"/>
      <c r="CO365" s="541"/>
      <c r="CP365" s="541"/>
      <c r="CQ365" s="542"/>
      <c r="CR365" s="216"/>
    </row>
    <row r="366" spans="1:96" x14ac:dyDescent="0.2">
      <c r="A366" s="543"/>
      <c r="B366" s="544"/>
      <c r="C366" s="544"/>
      <c r="D366" s="544"/>
      <c r="E366" s="544"/>
      <c r="F366" s="544"/>
      <c r="G366" s="545"/>
      <c r="H366" s="543"/>
      <c r="I366" s="544"/>
      <c r="J366" s="544"/>
      <c r="K366" s="544"/>
      <c r="L366" s="544"/>
      <c r="M366" s="544"/>
      <c r="N366" s="544"/>
      <c r="O366" s="544"/>
      <c r="P366" s="544"/>
      <c r="Q366" s="544"/>
      <c r="R366" s="544"/>
      <c r="S366" s="545"/>
      <c r="T366" s="543"/>
      <c r="U366" s="544"/>
      <c r="V366" s="544"/>
      <c r="W366" s="544"/>
      <c r="X366" s="544"/>
      <c r="Y366" s="544"/>
      <c r="Z366" s="544"/>
      <c r="AA366" s="544"/>
      <c r="AB366" s="545"/>
      <c r="AC366" s="543"/>
      <c r="AD366" s="544"/>
      <c r="AE366" s="544"/>
      <c r="AF366" s="544"/>
      <c r="AG366" s="544"/>
      <c r="AH366" s="544"/>
      <c r="AI366" s="544"/>
      <c r="AJ366" s="544"/>
      <c r="AK366" s="544"/>
      <c r="AL366" s="544"/>
      <c r="AM366" s="544"/>
      <c r="AN366" s="544"/>
      <c r="AO366" s="544"/>
      <c r="AP366" s="544"/>
      <c r="AQ366" s="544"/>
      <c r="AR366" s="545"/>
      <c r="AS366" s="540" t="s">
        <v>53</v>
      </c>
      <c r="AT366" s="541"/>
      <c r="AU366" s="541"/>
      <c r="AV366" s="541"/>
      <c r="AW366" s="542"/>
      <c r="AX366" s="540" t="s">
        <v>54</v>
      </c>
      <c r="AY366" s="541"/>
      <c r="AZ366" s="541"/>
      <c r="BA366" s="542"/>
      <c r="BB366" s="543" t="s">
        <v>81</v>
      </c>
      <c r="BC366" s="544"/>
      <c r="BD366" s="544"/>
      <c r="BE366" s="544"/>
      <c r="BF366" s="545"/>
      <c r="BG366" s="543" t="s">
        <v>82</v>
      </c>
      <c r="BH366" s="544"/>
      <c r="BI366" s="544"/>
      <c r="BJ366" s="544"/>
      <c r="BK366" s="545"/>
      <c r="BL366" s="543" t="s">
        <v>83</v>
      </c>
      <c r="BM366" s="544"/>
      <c r="BN366" s="544"/>
      <c r="BO366" s="544"/>
      <c r="BP366" s="545"/>
      <c r="BQ366" s="543" t="s">
        <v>81</v>
      </c>
      <c r="BR366" s="544"/>
      <c r="BS366" s="544"/>
      <c r="BT366" s="544"/>
      <c r="BU366" s="545"/>
      <c r="BV366" s="543" t="s">
        <v>82</v>
      </c>
      <c r="BW366" s="544"/>
      <c r="BX366" s="544"/>
      <c r="BY366" s="544"/>
      <c r="BZ366" s="545"/>
      <c r="CA366" s="543" t="s">
        <v>83</v>
      </c>
      <c r="CB366" s="544"/>
      <c r="CC366" s="544"/>
      <c r="CD366" s="544"/>
      <c r="CE366" s="545"/>
      <c r="CF366" s="543"/>
      <c r="CG366" s="544"/>
      <c r="CH366" s="544"/>
      <c r="CI366" s="544"/>
      <c r="CJ366" s="544"/>
      <c r="CK366" s="545"/>
      <c r="CL366" s="543"/>
      <c r="CM366" s="544"/>
      <c r="CN366" s="544"/>
      <c r="CO366" s="544"/>
      <c r="CP366" s="544"/>
      <c r="CQ366" s="545"/>
      <c r="CR366" s="216"/>
    </row>
    <row r="367" spans="1:96" x14ac:dyDescent="0.2">
      <c r="A367" s="543"/>
      <c r="B367" s="544"/>
      <c r="C367" s="544"/>
      <c r="D367" s="544"/>
      <c r="E367" s="544"/>
      <c r="F367" s="544"/>
      <c r="G367" s="545"/>
      <c r="H367" s="543"/>
      <c r="I367" s="544"/>
      <c r="J367" s="544"/>
      <c r="K367" s="544"/>
      <c r="L367" s="544"/>
      <c r="M367" s="544"/>
      <c r="N367" s="544"/>
      <c r="O367" s="544"/>
      <c r="P367" s="544"/>
      <c r="Q367" s="544"/>
      <c r="R367" s="544"/>
      <c r="S367" s="545"/>
      <c r="T367" s="543"/>
      <c r="U367" s="544"/>
      <c r="V367" s="544"/>
      <c r="W367" s="544"/>
      <c r="X367" s="544"/>
      <c r="Y367" s="544"/>
      <c r="Z367" s="544"/>
      <c r="AA367" s="544"/>
      <c r="AB367" s="545"/>
      <c r="AC367" s="543"/>
      <c r="AD367" s="544"/>
      <c r="AE367" s="544"/>
      <c r="AF367" s="544"/>
      <c r="AG367" s="544"/>
      <c r="AH367" s="544"/>
      <c r="AI367" s="544"/>
      <c r="AJ367" s="544"/>
      <c r="AK367" s="544"/>
      <c r="AL367" s="544"/>
      <c r="AM367" s="544"/>
      <c r="AN367" s="544"/>
      <c r="AO367" s="544"/>
      <c r="AP367" s="544"/>
      <c r="AQ367" s="544"/>
      <c r="AR367" s="545"/>
      <c r="AS367" s="543"/>
      <c r="AT367" s="544"/>
      <c r="AU367" s="544"/>
      <c r="AV367" s="544"/>
      <c r="AW367" s="545"/>
      <c r="AX367" s="543"/>
      <c r="AY367" s="544"/>
      <c r="AZ367" s="544"/>
      <c r="BA367" s="545"/>
      <c r="BB367" s="543"/>
      <c r="BC367" s="544"/>
      <c r="BD367" s="544"/>
      <c r="BE367" s="544"/>
      <c r="BF367" s="545"/>
      <c r="BG367" s="543"/>
      <c r="BH367" s="544"/>
      <c r="BI367" s="544"/>
      <c r="BJ367" s="544"/>
      <c r="BK367" s="545"/>
      <c r="BL367" s="543"/>
      <c r="BM367" s="544"/>
      <c r="BN367" s="544"/>
      <c r="BO367" s="544"/>
      <c r="BP367" s="545"/>
      <c r="BQ367" s="543"/>
      <c r="BR367" s="544"/>
      <c r="BS367" s="544"/>
      <c r="BT367" s="544"/>
      <c r="BU367" s="545"/>
      <c r="BV367" s="543"/>
      <c r="BW367" s="544"/>
      <c r="BX367" s="544"/>
      <c r="BY367" s="544"/>
      <c r="BZ367" s="545"/>
      <c r="CA367" s="543"/>
      <c r="CB367" s="544"/>
      <c r="CC367" s="544"/>
      <c r="CD367" s="544"/>
      <c r="CE367" s="545"/>
      <c r="CF367" s="543"/>
      <c r="CG367" s="544"/>
      <c r="CH367" s="544"/>
      <c r="CI367" s="544"/>
      <c r="CJ367" s="544"/>
      <c r="CK367" s="545"/>
      <c r="CL367" s="543"/>
      <c r="CM367" s="544"/>
      <c r="CN367" s="544"/>
      <c r="CO367" s="544"/>
      <c r="CP367" s="544"/>
      <c r="CQ367" s="545"/>
      <c r="CR367" s="216"/>
    </row>
    <row r="368" spans="1:96" ht="33.75" customHeight="1" x14ac:dyDescent="0.2">
      <c r="A368" s="546"/>
      <c r="B368" s="547"/>
      <c r="C368" s="547"/>
      <c r="D368" s="547"/>
      <c r="E368" s="547"/>
      <c r="F368" s="547"/>
      <c r="G368" s="548"/>
      <c r="H368" s="546"/>
      <c r="I368" s="547"/>
      <c r="J368" s="547"/>
      <c r="K368" s="547"/>
      <c r="L368" s="547"/>
      <c r="M368" s="547"/>
      <c r="N368" s="547"/>
      <c r="O368" s="547"/>
      <c r="P368" s="547"/>
      <c r="Q368" s="547"/>
      <c r="R368" s="547"/>
      <c r="S368" s="548"/>
      <c r="T368" s="546"/>
      <c r="U368" s="547"/>
      <c r="V368" s="547"/>
      <c r="W368" s="547"/>
      <c r="X368" s="547"/>
      <c r="Y368" s="547"/>
      <c r="Z368" s="547"/>
      <c r="AA368" s="547"/>
      <c r="AB368" s="548"/>
      <c r="AC368" s="546"/>
      <c r="AD368" s="547"/>
      <c r="AE368" s="547"/>
      <c r="AF368" s="547"/>
      <c r="AG368" s="547"/>
      <c r="AH368" s="547"/>
      <c r="AI368" s="547"/>
      <c r="AJ368" s="547"/>
      <c r="AK368" s="547"/>
      <c r="AL368" s="547"/>
      <c r="AM368" s="547"/>
      <c r="AN368" s="547"/>
      <c r="AO368" s="547"/>
      <c r="AP368" s="547"/>
      <c r="AQ368" s="547"/>
      <c r="AR368" s="548"/>
      <c r="AS368" s="546"/>
      <c r="AT368" s="547"/>
      <c r="AU368" s="547"/>
      <c r="AV368" s="547"/>
      <c r="AW368" s="548"/>
      <c r="AX368" s="546"/>
      <c r="AY368" s="547"/>
      <c r="AZ368" s="547"/>
      <c r="BA368" s="548"/>
      <c r="BB368" s="546"/>
      <c r="BC368" s="547"/>
      <c r="BD368" s="547"/>
      <c r="BE368" s="547"/>
      <c r="BF368" s="548"/>
      <c r="BG368" s="546"/>
      <c r="BH368" s="547"/>
      <c r="BI368" s="547"/>
      <c r="BJ368" s="547"/>
      <c r="BK368" s="548"/>
      <c r="BL368" s="546"/>
      <c r="BM368" s="547"/>
      <c r="BN368" s="547"/>
      <c r="BO368" s="547"/>
      <c r="BP368" s="548"/>
      <c r="BQ368" s="546"/>
      <c r="BR368" s="547"/>
      <c r="BS368" s="547"/>
      <c r="BT368" s="547"/>
      <c r="BU368" s="548"/>
      <c r="BV368" s="546"/>
      <c r="BW368" s="547"/>
      <c r="BX368" s="547"/>
      <c r="BY368" s="547"/>
      <c r="BZ368" s="548"/>
      <c r="CA368" s="546"/>
      <c r="CB368" s="547"/>
      <c r="CC368" s="547"/>
      <c r="CD368" s="547"/>
      <c r="CE368" s="548"/>
      <c r="CF368" s="546"/>
      <c r="CG368" s="547"/>
      <c r="CH368" s="547"/>
      <c r="CI368" s="547"/>
      <c r="CJ368" s="547"/>
      <c r="CK368" s="548"/>
      <c r="CL368" s="546"/>
      <c r="CM368" s="547"/>
      <c r="CN368" s="547"/>
      <c r="CO368" s="547"/>
      <c r="CP368" s="547"/>
      <c r="CQ368" s="548"/>
      <c r="CR368" s="216"/>
    </row>
    <row r="369" spans="1:96" x14ac:dyDescent="0.2">
      <c r="A369" s="534" t="s">
        <v>30</v>
      </c>
      <c r="B369" s="535"/>
      <c r="C369" s="535"/>
      <c r="D369" s="535"/>
      <c r="E369" s="535"/>
      <c r="F369" s="535"/>
      <c r="G369" s="536"/>
      <c r="H369" s="534" t="s">
        <v>55</v>
      </c>
      <c r="I369" s="535"/>
      <c r="J369" s="535"/>
      <c r="K369" s="535"/>
      <c r="L369" s="535"/>
      <c r="M369" s="535"/>
      <c r="N369" s="535"/>
      <c r="O369" s="535"/>
      <c r="P369" s="535"/>
      <c r="Q369" s="535"/>
      <c r="R369" s="535"/>
      <c r="S369" s="536"/>
      <c r="T369" s="534" t="s">
        <v>56</v>
      </c>
      <c r="U369" s="535"/>
      <c r="V369" s="535"/>
      <c r="W369" s="535"/>
      <c r="X369" s="535"/>
      <c r="Y369" s="535"/>
      <c r="Z369" s="535"/>
      <c r="AA369" s="535"/>
      <c r="AB369" s="536"/>
      <c r="AC369" s="534" t="s">
        <v>57</v>
      </c>
      <c r="AD369" s="535"/>
      <c r="AE369" s="535"/>
      <c r="AF369" s="535"/>
      <c r="AG369" s="535"/>
      <c r="AH369" s="535"/>
      <c r="AI369" s="535"/>
      <c r="AJ369" s="535"/>
      <c r="AK369" s="535"/>
      <c r="AL369" s="535"/>
      <c r="AM369" s="535"/>
      <c r="AN369" s="535"/>
      <c r="AO369" s="535"/>
      <c r="AP369" s="535"/>
      <c r="AQ369" s="535"/>
      <c r="AR369" s="536"/>
      <c r="AS369" s="534" t="s">
        <v>58</v>
      </c>
      <c r="AT369" s="535"/>
      <c r="AU369" s="535"/>
      <c r="AV369" s="535"/>
      <c r="AW369" s="536"/>
      <c r="AX369" s="534" t="s">
        <v>59</v>
      </c>
      <c r="AY369" s="535"/>
      <c r="AZ369" s="535"/>
      <c r="BA369" s="536"/>
      <c r="BB369" s="534" t="s">
        <v>60</v>
      </c>
      <c r="BC369" s="535"/>
      <c r="BD369" s="535"/>
      <c r="BE369" s="535"/>
      <c r="BF369" s="536"/>
      <c r="BG369" s="534" t="s">
        <v>61</v>
      </c>
      <c r="BH369" s="535"/>
      <c r="BI369" s="535"/>
      <c r="BJ369" s="535"/>
      <c r="BK369" s="536"/>
      <c r="BL369" s="534" t="s">
        <v>62</v>
      </c>
      <c r="BM369" s="535"/>
      <c r="BN369" s="535"/>
      <c r="BO369" s="535"/>
      <c r="BP369" s="536"/>
      <c r="BQ369" s="534" t="s">
        <v>63</v>
      </c>
      <c r="BR369" s="535"/>
      <c r="BS369" s="535"/>
      <c r="BT369" s="535"/>
      <c r="BU369" s="536"/>
      <c r="BV369" s="534" t="s">
        <v>64</v>
      </c>
      <c r="BW369" s="535"/>
      <c r="BX369" s="535"/>
      <c r="BY369" s="535"/>
      <c r="BZ369" s="536"/>
      <c r="CA369" s="534" t="s">
        <v>84</v>
      </c>
      <c r="CB369" s="535"/>
      <c r="CC369" s="535"/>
      <c r="CD369" s="535"/>
      <c r="CE369" s="536"/>
      <c r="CF369" s="534" t="s">
        <v>85</v>
      </c>
      <c r="CG369" s="535"/>
      <c r="CH369" s="535"/>
      <c r="CI369" s="535"/>
      <c r="CJ369" s="535"/>
      <c r="CK369" s="536"/>
      <c r="CL369" s="534" t="s">
        <v>86</v>
      </c>
      <c r="CM369" s="535"/>
      <c r="CN369" s="535"/>
      <c r="CO369" s="535"/>
      <c r="CP369" s="535"/>
      <c r="CQ369" s="536"/>
      <c r="CR369" s="216"/>
    </row>
    <row r="370" spans="1:96" hidden="1" x14ac:dyDescent="0.2">
      <c r="A370" s="670"/>
      <c r="B370" s="671"/>
      <c r="C370" s="671"/>
      <c r="D370" s="671"/>
      <c r="E370" s="671"/>
      <c r="F370" s="671"/>
      <c r="G370" s="672"/>
      <c r="H370" s="673"/>
      <c r="I370" s="674"/>
      <c r="J370" s="674"/>
      <c r="K370" s="674"/>
      <c r="L370" s="674"/>
      <c r="M370" s="674"/>
      <c r="N370" s="674"/>
      <c r="O370" s="674"/>
      <c r="P370" s="674"/>
      <c r="Q370" s="674"/>
      <c r="R370" s="674"/>
      <c r="S370" s="675"/>
      <c r="T370" s="673"/>
      <c r="U370" s="674"/>
      <c r="V370" s="674"/>
      <c r="W370" s="674"/>
      <c r="X370" s="674"/>
      <c r="Y370" s="674"/>
      <c r="Z370" s="674"/>
      <c r="AA370" s="674"/>
      <c r="AB370" s="675"/>
      <c r="AC370" s="676"/>
      <c r="AD370" s="677"/>
      <c r="AE370" s="677"/>
      <c r="AF370" s="677"/>
      <c r="AG370" s="677"/>
      <c r="AH370" s="677"/>
      <c r="AI370" s="677"/>
      <c r="AJ370" s="677"/>
      <c r="AK370" s="677"/>
      <c r="AL370" s="677"/>
      <c r="AM370" s="677"/>
      <c r="AN370" s="677"/>
      <c r="AO370" s="677"/>
      <c r="AP370" s="677"/>
      <c r="AQ370" s="677"/>
      <c r="AR370" s="678"/>
      <c r="AS370" s="540"/>
      <c r="AT370" s="541"/>
      <c r="AU370" s="541"/>
      <c r="AV370" s="541"/>
      <c r="AW370" s="542"/>
      <c r="AX370" s="670"/>
      <c r="AY370" s="671"/>
      <c r="AZ370" s="671"/>
      <c r="BA370" s="672"/>
      <c r="BB370" s="673"/>
      <c r="BC370" s="674"/>
      <c r="BD370" s="674"/>
      <c r="BE370" s="674"/>
      <c r="BF370" s="675"/>
      <c r="BG370" s="670"/>
      <c r="BH370" s="671"/>
      <c r="BI370" s="671"/>
      <c r="BJ370" s="671"/>
      <c r="BK370" s="672"/>
      <c r="BL370" s="673"/>
      <c r="BM370" s="674"/>
      <c r="BN370" s="674"/>
      <c r="BO370" s="674"/>
      <c r="BP370" s="675"/>
      <c r="BQ370" s="679"/>
      <c r="BR370" s="680"/>
      <c r="BS370" s="680"/>
      <c r="BT370" s="680"/>
      <c r="BU370" s="681"/>
      <c r="BV370" s="673"/>
      <c r="BW370" s="674"/>
      <c r="BX370" s="674"/>
      <c r="BY370" s="674"/>
      <c r="BZ370" s="675"/>
      <c r="CA370" s="673"/>
      <c r="CB370" s="674"/>
      <c r="CC370" s="674"/>
      <c r="CD370" s="674"/>
      <c r="CE370" s="675"/>
      <c r="CF370" s="673"/>
      <c r="CG370" s="674"/>
      <c r="CH370" s="674"/>
      <c r="CI370" s="674"/>
      <c r="CJ370" s="674"/>
      <c r="CK370" s="675"/>
      <c r="CL370" s="673"/>
      <c r="CM370" s="674"/>
      <c r="CN370" s="674"/>
      <c r="CO370" s="674"/>
      <c r="CP370" s="674"/>
      <c r="CQ370" s="675"/>
      <c r="CR370" s="216"/>
    </row>
    <row r="371" spans="1:96" ht="3" hidden="1" customHeight="1" x14ac:dyDescent="0.2">
      <c r="A371" s="710"/>
      <c r="B371" s="711"/>
      <c r="C371" s="711"/>
      <c r="D371" s="711"/>
      <c r="E371" s="711"/>
      <c r="F371" s="711"/>
      <c r="G371" s="712"/>
      <c r="H371" s="714"/>
      <c r="I371" s="715"/>
      <c r="J371" s="715"/>
      <c r="K371" s="715"/>
      <c r="L371" s="715"/>
      <c r="M371" s="715"/>
      <c r="N371" s="715"/>
      <c r="O371" s="715"/>
      <c r="P371" s="715"/>
      <c r="Q371" s="715"/>
      <c r="R371" s="715"/>
      <c r="S371" s="716"/>
      <c r="T371" s="714"/>
      <c r="U371" s="715"/>
      <c r="V371" s="715"/>
      <c r="W371" s="715"/>
      <c r="X371" s="715"/>
      <c r="Y371" s="715"/>
      <c r="Z371" s="715"/>
      <c r="AA371" s="715"/>
      <c r="AB371" s="716"/>
      <c r="AC371" s="763"/>
      <c r="AD371" s="764"/>
      <c r="AE371" s="764"/>
      <c r="AF371" s="764"/>
      <c r="AG371" s="764"/>
      <c r="AH371" s="764"/>
      <c r="AI371" s="764"/>
      <c r="AJ371" s="764"/>
      <c r="AK371" s="764"/>
      <c r="AL371" s="764"/>
      <c r="AM371" s="764"/>
      <c r="AN371" s="764"/>
      <c r="AO371" s="764"/>
      <c r="AP371" s="764"/>
      <c r="AQ371" s="764"/>
      <c r="AR371" s="765"/>
      <c r="AS371" s="546"/>
      <c r="AT371" s="547"/>
      <c r="AU371" s="547"/>
      <c r="AV371" s="547"/>
      <c r="AW371" s="548"/>
      <c r="AX371" s="710"/>
      <c r="AY371" s="711"/>
      <c r="AZ371" s="711"/>
      <c r="BA371" s="712"/>
      <c r="BB371" s="714"/>
      <c r="BC371" s="715"/>
      <c r="BD371" s="715"/>
      <c r="BE371" s="715"/>
      <c r="BF371" s="716"/>
      <c r="BG371" s="710"/>
      <c r="BH371" s="711"/>
      <c r="BI371" s="711"/>
      <c r="BJ371" s="711"/>
      <c r="BK371" s="712"/>
      <c r="BL371" s="714"/>
      <c r="BM371" s="715"/>
      <c r="BN371" s="715"/>
      <c r="BO371" s="715"/>
      <c r="BP371" s="716"/>
      <c r="BQ371" s="766"/>
      <c r="BR371" s="767"/>
      <c r="BS371" s="767"/>
      <c r="BT371" s="767"/>
      <c r="BU371" s="768"/>
      <c r="BV371" s="714"/>
      <c r="BW371" s="715"/>
      <c r="BX371" s="715"/>
      <c r="BY371" s="715"/>
      <c r="BZ371" s="716"/>
      <c r="CA371" s="714"/>
      <c r="CB371" s="715"/>
      <c r="CC371" s="715"/>
      <c r="CD371" s="715"/>
      <c r="CE371" s="716"/>
      <c r="CF371" s="714"/>
      <c r="CG371" s="715"/>
      <c r="CH371" s="715"/>
      <c r="CI371" s="715"/>
      <c r="CJ371" s="715"/>
      <c r="CK371" s="716"/>
      <c r="CL371" s="714"/>
      <c r="CM371" s="715"/>
      <c r="CN371" s="715"/>
      <c r="CO371" s="715"/>
      <c r="CP371" s="715"/>
      <c r="CQ371" s="716"/>
      <c r="CR371" s="216"/>
    </row>
    <row r="372" spans="1:96" x14ac:dyDescent="0.2">
      <c r="A372" s="537"/>
      <c r="B372" s="538"/>
      <c r="C372" s="538"/>
      <c r="D372" s="538"/>
      <c r="E372" s="538"/>
      <c r="F372" s="538"/>
      <c r="G372" s="539"/>
      <c r="H372" s="518"/>
      <c r="I372" s="519"/>
      <c r="J372" s="519"/>
      <c r="K372" s="519"/>
      <c r="L372" s="519"/>
      <c r="M372" s="519"/>
      <c r="N372" s="519"/>
      <c r="O372" s="519"/>
      <c r="P372" s="519"/>
      <c r="Q372" s="519"/>
      <c r="R372" s="519"/>
      <c r="S372" s="520"/>
      <c r="T372" s="518"/>
      <c r="U372" s="519"/>
      <c r="V372" s="519"/>
      <c r="W372" s="519"/>
      <c r="X372" s="519"/>
      <c r="Y372" s="519"/>
      <c r="Z372" s="519"/>
      <c r="AA372" s="519"/>
      <c r="AB372" s="520"/>
      <c r="AC372" s="518"/>
      <c r="AD372" s="519"/>
      <c r="AE372" s="519"/>
      <c r="AF372" s="519"/>
      <c r="AG372" s="519"/>
      <c r="AH372" s="519"/>
      <c r="AI372" s="519"/>
      <c r="AJ372" s="519"/>
      <c r="AK372" s="519"/>
      <c r="AL372" s="519"/>
      <c r="AM372" s="519"/>
      <c r="AN372" s="519"/>
      <c r="AO372" s="519"/>
      <c r="AP372" s="519"/>
      <c r="AQ372" s="519"/>
      <c r="AR372" s="520"/>
      <c r="AS372" s="534"/>
      <c r="AT372" s="535"/>
      <c r="AU372" s="535"/>
      <c r="AV372" s="535"/>
      <c r="AW372" s="536"/>
      <c r="AX372" s="537"/>
      <c r="AY372" s="538"/>
      <c r="AZ372" s="538"/>
      <c r="BA372" s="539"/>
      <c r="BB372" s="518"/>
      <c r="BC372" s="519"/>
      <c r="BD372" s="519"/>
      <c r="BE372" s="519"/>
      <c r="BF372" s="520"/>
      <c r="BG372" s="518"/>
      <c r="BH372" s="519"/>
      <c r="BI372" s="519"/>
      <c r="BJ372" s="519"/>
      <c r="BK372" s="520"/>
      <c r="BL372" s="518"/>
      <c r="BM372" s="519"/>
      <c r="BN372" s="519"/>
      <c r="BO372" s="519"/>
      <c r="BP372" s="520"/>
      <c r="BQ372" s="518"/>
      <c r="BR372" s="519"/>
      <c r="BS372" s="519"/>
      <c r="BT372" s="519"/>
      <c r="BU372" s="520"/>
      <c r="BV372" s="518"/>
      <c r="BW372" s="519"/>
      <c r="BX372" s="519"/>
      <c r="BY372" s="519"/>
      <c r="BZ372" s="520"/>
      <c r="CA372" s="518"/>
      <c r="CB372" s="519"/>
      <c r="CC372" s="519"/>
      <c r="CD372" s="519"/>
      <c r="CE372" s="520"/>
      <c r="CF372" s="518"/>
      <c r="CG372" s="519"/>
      <c r="CH372" s="519"/>
      <c r="CI372" s="519"/>
      <c r="CJ372" s="519"/>
      <c r="CK372" s="520"/>
      <c r="CL372" s="518"/>
      <c r="CM372" s="519"/>
      <c r="CN372" s="519"/>
      <c r="CO372" s="519"/>
      <c r="CP372" s="519"/>
      <c r="CQ372" s="520"/>
      <c r="CR372" s="216"/>
    </row>
    <row r="373" spans="1:96" x14ac:dyDescent="0.2">
      <c r="A373" s="211"/>
      <c r="B373" s="211"/>
      <c r="C373" s="211"/>
      <c r="D373" s="211"/>
      <c r="E373" s="211"/>
      <c r="F373" s="211"/>
      <c r="G373" s="211"/>
      <c r="H373" s="212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5"/>
      <c r="AT373" s="215"/>
      <c r="AU373" s="215"/>
      <c r="AV373" s="215"/>
      <c r="AW373" s="215"/>
      <c r="AX373" s="211"/>
      <c r="AY373" s="211"/>
      <c r="AZ373" s="211"/>
      <c r="BA373" s="211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2"/>
      <c r="BN373" s="212"/>
      <c r="BO373" s="212"/>
      <c r="BP373" s="212"/>
      <c r="BQ373" s="212"/>
      <c r="BR373" s="212"/>
      <c r="BS373" s="212"/>
      <c r="BT373" s="212"/>
      <c r="BU373" s="212"/>
      <c r="BV373" s="212"/>
      <c r="BW373" s="212"/>
      <c r="BX373" s="212"/>
      <c r="BY373" s="212"/>
      <c r="BZ373" s="212"/>
      <c r="CA373" s="212"/>
      <c r="CB373" s="212"/>
      <c r="CC373" s="212"/>
      <c r="CD373" s="212"/>
      <c r="CE373" s="212"/>
      <c r="CF373" s="210"/>
      <c r="CG373" s="210"/>
      <c r="CH373" s="210"/>
      <c r="CI373" s="210"/>
      <c r="CJ373" s="210"/>
      <c r="CK373" s="210"/>
      <c r="CL373" s="210"/>
      <c r="CM373" s="210"/>
      <c r="CN373" s="210"/>
      <c r="CO373" s="210"/>
      <c r="CP373" s="210"/>
      <c r="CQ373" s="210"/>
      <c r="CR373" s="216"/>
    </row>
    <row r="374" spans="1:96" ht="25.5" customHeight="1" x14ac:dyDescent="0.2">
      <c r="A374" s="692" t="s">
        <v>141</v>
      </c>
      <c r="B374" s="692"/>
      <c r="C374" s="692"/>
      <c r="D374" s="692"/>
      <c r="E374" s="692"/>
      <c r="F374" s="692"/>
      <c r="G374" s="692"/>
      <c r="H374" s="692"/>
      <c r="I374" s="692"/>
      <c r="J374" s="692"/>
      <c r="K374" s="692"/>
      <c r="L374" s="692"/>
      <c r="M374" s="692"/>
      <c r="N374" s="692"/>
      <c r="O374" s="692"/>
      <c r="P374" s="692"/>
      <c r="Q374" s="692"/>
      <c r="R374" s="692"/>
      <c r="S374" s="692"/>
      <c r="T374" s="692"/>
      <c r="U374" s="692"/>
      <c r="V374" s="692"/>
      <c r="W374" s="692"/>
      <c r="X374" s="692"/>
      <c r="Y374" s="692"/>
      <c r="Z374" s="692"/>
      <c r="AA374" s="692"/>
      <c r="AB374" s="692"/>
      <c r="AC374" s="692"/>
      <c r="AD374" s="692"/>
      <c r="AE374" s="692"/>
      <c r="AF374" s="692"/>
      <c r="AG374" s="692"/>
      <c r="AH374" s="692"/>
      <c r="AI374" s="692"/>
      <c r="AJ374" s="692"/>
      <c r="AK374" s="692"/>
      <c r="AL374" s="692"/>
      <c r="AM374" s="692"/>
      <c r="AN374" s="692"/>
      <c r="AO374" s="692"/>
      <c r="AP374" s="692"/>
      <c r="AQ374" s="692"/>
      <c r="AR374" s="692"/>
      <c r="AS374" s="692"/>
      <c r="AT374" s="692"/>
      <c r="AU374" s="692"/>
      <c r="AV374" s="692"/>
      <c r="AW374" s="692"/>
      <c r="AX374" s="692"/>
      <c r="AY374" s="692"/>
      <c r="AZ374" s="692"/>
      <c r="BA374" s="692"/>
      <c r="BB374" s="692"/>
      <c r="BC374" s="692"/>
      <c r="BD374" s="692"/>
      <c r="BE374" s="692"/>
      <c r="BF374" s="692"/>
      <c r="BG374" s="692"/>
      <c r="BH374" s="692"/>
      <c r="BI374" s="692"/>
      <c r="BJ374" s="692"/>
      <c r="BK374" s="692"/>
      <c r="BL374" s="692"/>
      <c r="BM374" s="692"/>
      <c r="BN374" s="692"/>
      <c r="BO374" s="692"/>
      <c r="BP374" s="692"/>
      <c r="BQ374" s="692"/>
      <c r="BR374" s="692"/>
      <c r="BS374" s="692"/>
      <c r="BT374" s="692"/>
      <c r="BU374" s="692"/>
      <c r="BV374" s="692"/>
      <c r="BW374" s="692"/>
      <c r="BX374" s="692"/>
      <c r="BY374" s="692"/>
      <c r="BZ374" s="692"/>
      <c r="CA374" s="692"/>
      <c r="CB374" s="692"/>
      <c r="CC374" s="692"/>
      <c r="CD374" s="692"/>
      <c r="CE374" s="692"/>
      <c r="CF374" s="692"/>
      <c r="CG374" s="692"/>
      <c r="CH374" s="692"/>
      <c r="CI374" s="692"/>
      <c r="CJ374" s="692"/>
      <c r="CK374" s="692"/>
      <c r="CL374" s="692"/>
      <c r="CM374" s="692"/>
      <c r="CN374" s="692"/>
      <c r="CO374" s="692"/>
      <c r="CP374" s="692"/>
      <c r="CQ374" s="692"/>
      <c r="CR374" s="216"/>
    </row>
    <row r="375" spans="1:96" ht="14.25" customHeight="1" x14ac:dyDescent="0.2">
      <c r="A375" s="693" t="s">
        <v>142</v>
      </c>
      <c r="B375" s="693"/>
      <c r="C375" s="693"/>
      <c r="D375" s="693"/>
      <c r="E375" s="693"/>
      <c r="F375" s="693"/>
      <c r="G375" s="693"/>
      <c r="H375" s="693"/>
      <c r="I375" s="693"/>
      <c r="J375" s="693"/>
      <c r="K375" s="693"/>
      <c r="L375" s="693"/>
      <c r="M375" s="693"/>
      <c r="N375" s="693"/>
      <c r="O375" s="693"/>
      <c r="P375" s="693"/>
      <c r="Q375" s="693"/>
      <c r="R375" s="693"/>
      <c r="S375" s="693"/>
      <c r="T375" s="693"/>
      <c r="U375" s="693"/>
      <c r="V375" s="693"/>
      <c r="W375" s="693"/>
      <c r="X375" s="693"/>
      <c r="Y375" s="693"/>
      <c r="Z375" s="693"/>
      <c r="AA375" s="693"/>
      <c r="AB375" s="693"/>
      <c r="AC375" s="693"/>
      <c r="AD375" s="693"/>
      <c r="AE375" s="693"/>
      <c r="AF375" s="693"/>
      <c r="AG375" s="693"/>
      <c r="AH375" s="693"/>
      <c r="AI375" s="693"/>
      <c r="AJ375" s="693"/>
      <c r="AK375" s="693"/>
      <c r="AL375" s="693"/>
      <c r="AM375" s="693"/>
      <c r="AN375" s="693"/>
      <c r="AO375" s="693"/>
      <c r="AP375" s="693"/>
      <c r="AQ375" s="693"/>
      <c r="AR375" s="693"/>
      <c r="AS375" s="693"/>
      <c r="AT375" s="693"/>
      <c r="AU375" s="693"/>
      <c r="AV375" s="693"/>
      <c r="AW375" s="693"/>
      <c r="AX375" s="693"/>
      <c r="AY375" s="693"/>
      <c r="AZ375" s="693"/>
      <c r="BA375" s="693"/>
      <c r="BB375" s="693"/>
      <c r="BC375" s="693"/>
      <c r="BD375" s="693"/>
      <c r="BE375" s="693"/>
      <c r="BF375" s="693"/>
      <c r="BG375" s="693"/>
      <c r="BH375" s="693"/>
      <c r="BI375" s="693"/>
      <c r="BJ375" s="693"/>
      <c r="BK375" s="693"/>
      <c r="BL375" s="693"/>
      <c r="BM375" s="693"/>
      <c r="BN375" s="693"/>
      <c r="BO375" s="693"/>
      <c r="BP375" s="693"/>
      <c r="BQ375" s="693"/>
      <c r="BR375" s="693"/>
      <c r="BS375" s="693"/>
      <c r="BT375" s="693"/>
      <c r="BU375" s="693"/>
      <c r="BV375" s="693"/>
      <c r="BW375" s="693"/>
      <c r="BX375" s="693"/>
      <c r="BY375" s="693"/>
      <c r="BZ375" s="693"/>
      <c r="CA375" s="693"/>
      <c r="CB375" s="693"/>
      <c r="CC375" s="693"/>
      <c r="CD375" s="693"/>
      <c r="CE375" s="693"/>
      <c r="CF375" s="693"/>
      <c r="CG375" s="693"/>
      <c r="CH375" s="693"/>
      <c r="CI375" s="693"/>
      <c r="CJ375" s="693"/>
      <c r="CK375" s="693"/>
      <c r="CL375" s="693"/>
      <c r="CM375" s="693"/>
      <c r="CN375" s="693"/>
      <c r="CO375" s="693"/>
      <c r="CP375" s="693"/>
      <c r="CQ375" s="693"/>
      <c r="CR375" s="216"/>
    </row>
    <row r="376" spans="1:96" ht="24" customHeight="1" x14ac:dyDescent="0.2">
      <c r="A376" s="786" t="s">
        <v>301</v>
      </c>
      <c r="B376" s="786"/>
      <c r="C376" s="786"/>
      <c r="D376" s="786"/>
      <c r="E376" s="786"/>
      <c r="F376" s="786"/>
      <c r="G376" s="786"/>
      <c r="H376" s="786"/>
      <c r="I376" s="786"/>
      <c r="J376" s="786"/>
      <c r="K376" s="786"/>
      <c r="L376" s="786"/>
      <c r="M376" s="786"/>
      <c r="N376" s="786"/>
      <c r="O376" s="786"/>
      <c r="P376" s="786"/>
      <c r="Q376" s="786"/>
      <c r="R376" s="786"/>
      <c r="S376" s="786"/>
      <c r="T376" s="786"/>
      <c r="U376" s="786"/>
      <c r="V376" s="786"/>
      <c r="W376" s="786"/>
      <c r="X376" s="786"/>
      <c r="Y376" s="786"/>
      <c r="Z376" s="786"/>
      <c r="AA376" s="786"/>
      <c r="AB376" s="786"/>
      <c r="AC376" s="786"/>
      <c r="AD376" s="786"/>
      <c r="AE376" s="786"/>
      <c r="AF376" s="786"/>
      <c r="AG376" s="786"/>
      <c r="AH376" s="786"/>
      <c r="AI376" s="786"/>
      <c r="AJ376" s="786"/>
      <c r="AK376" s="786"/>
      <c r="AL376" s="786"/>
      <c r="AM376" s="786"/>
      <c r="AN376" s="786"/>
      <c r="AO376" s="786"/>
      <c r="AP376" s="786"/>
      <c r="AQ376" s="786"/>
      <c r="AR376" s="786"/>
      <c r="AS376" s="786"/>
      <c r="AT376" s="786"/>
      <c r="AU376" s="786"/>
      <c r="AV376" s="786"/>
      <c r="AW376" s="786"/>
      <c r="AX376" s="786"/>
      <c r="AY376" s="786"/>
      <c r="AZ376" s="786"/>
      <c r="BA376" s="786"/>
      <c r="BB376" s="786"/>
      <c r="BC376" s="786"/>
      <c r="BD376" s="786"/>
      <c r="BE376" s="786"/>
      <c r="BF376" s="786"/>
      <c r="BG376" s="786"/>
      <c r="BH376" s="786"/>
      <c r="BI376" s="786"/>
      <c r="BJ376" s="786"/>
      <c r="BK376" s="786"/>
      <c r="BL376" s="786"/>
      <c r="BM376" s="786"/>
      <c r="BN376" s="786"/>
      <c r="BO376" s="786"/>
      <c r="BP376" s="786"/>
      <c r="BQ376" s="786"/>
      <c r="BR376" s="786"/>
      <c r="BS376" s="786"/>
      <c r="BT376" s="786"/>
      <c r="BU376" s="786"/>
      <c r="BV376" s="786"/>
      <c r="BW376" s="786"/>
      <c r="BX376" s="786"/>
      <c r="BY376" s="786"/>
      <c r="BZ376" s="786"/>
      <c r="CA376" s="786"/>
      <c r="CB376" s="786"/>
      <c r="CC376" s="786"/>
      <c r="CD376" s="786"/>
      <c r="CE376" s="786"/>
      <c r="CF376" s="786"/>
      <c r="CG376" s="786"/>
      <c r="CH376" s="786"/>
      <c r="CI376" s="786"/>
      <c r="CJ376" s="786"/>
      <c r="CK376" s="786"/>
      <c r="CL376" s="786"/>
      <c r="CM376" s="786"/>
      <c r="CN376" s="786"/>
      <c r="CO376" s="786"/>
      <c r="CP376" s="786"/>
      <c r="CQ376" s="786"/>
      <c r="CR376" s="216"/>
    </row>
    <row r="377" spans="1:96" ht="3" customHeight="1" x14ac:dyDescent="0.2">
      <c r="A377" s="660"/>
      <c r="B377" s="660"/>
      <c r="C377" s="660"/>
      <c r="D377" s="660"/>
      <c r="E377" s="660"/>
      <c r="F377" s="660"/>
      <c r="G377" s="660"/>
      <c r="H377" s="660"/>
      <c r="I377" s="660"/>
      <c r="J377" s="660"/>
      <c r="K377" s="660"/>
      <c r="L377" s="660"/>
      <c r="M377" s="660"/>
      <c r="N377" s="660"/>
      <c r="O377" s="660"/>
      <c r="P377" s="660"/>
      <c r="Q377" s="660"/>
      <c r="R377" s="660"/>
      <c r="S377" s="660"/>
      <c r="T377" s="660"/>
      <c r="U377" s="660"/>
      <c r="V377" s="660"/>
      <c r="W377" s="660"/>
      <c r="X377" s="660"/>
      <c r="Y377" s="660"/>
      <c r="Z377" s="660"/>
      <c r="AA377" s="660"/>
      <c r="AB377" s="660"/>
      <c r="AC377" s="660"/>
      <c r="AD377" s="660"/>
      <c r="AE377" s="660"/>
      <c r="AF377" s="660"/>
      <c r="AG377" s="660"/>
      <c r="AH377" s="660"/>
      <c r="AI377" s="660"/>
      <c r="AJ377" s="660"/>
      <c r="AK377" s="660"/>
      <c r="AL377" s="660"/>
      <c r="AM377" s="660"/>
      <c r="AN377" s="660"/>
      <c r="AO377" s="660"/>
      <c r="AP377" s="660"/>
      <c r="AQ377" s="660"/>
      <c r="AR377" s="660"/>
      <c r="AS377" s="660"/>
      <c r="AT377" s="660"/>
      <c r="AU377" s="660"/>
      <c r="AV377" s="660"/>
      <c r="AW377" s="660"/>
      <c r="AX377" s="660"/>
      <c r="AY377" s="660"/>
      <c r="AZ377" s="660"/>
      <c r="BA377" s="660"/>
      <c r="BB377" s="660"/>
      <c r="BC377" s="660"/>
      <c r="BD377" s="660"/>
      <c r="BE377" s="660"/>
      <c r="BF377" s="660"/>
      <c r="BG377" s="660"/>
      <c r="BH377" s="660"/>
      <c r="BI377" s="660"/>
      <c r="BJ377" s="660"/>
      <c r="BK377" s="660"/>
      <c r="BL377" s="660"/>
      <c r="BM377" s="660"/>
      <c r="BN377" s="660"/>
      <c r="BO377" s="660"/>
      <c r="BP377" s="660"/>
      <c r="BQ377" s="660"/>
      <c r="BR377" s="660"/>
      <c r="BS377" s="660"/>
      <c r="BT377" s="660"/>
      <c r="BU377" s="660"/>
      <c r="BV377" s="660"/>
      <c r="BW377" s="660"/>
      <c r="BX377" s="660"/>
      <c r="BY377" s="660"/>
      <c r="BZ377" s="660"/>
      <c r="CA377" s="660"/>
      <c r="CB377" s="660"/>
      <c r="CC377" s="660"/>
      <c r="CD377" s="660"/>
      <c r="CE377" s="660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6"/>
    </row>
    <row r="378" spans="1:96" ht="18" x14ac:dyDescent="0.2">
      <c r="A378" s="579" t="s">
        <v>144</v>
      </c>
      <c r="B378" s="579"/>
      <c r="C378" s="579"/>
      <c r="D378" s="579"/>
      <c r="E378" s="579"/>
      <c r="F378" s="579"/>
      <c r="G378" s="579"/>
      <c r="H378" s="579"/>
      <c r="I378" s="579"/>
      <c r="J378" s="579"/>
      <c r="K378" s="579"/>
      <c r="L378" s="579"/>
      <c r="M378" s="579"/>
      <c r="N378" s="579"/>
      <c r="O378" s="579"/>
      <c r="P378" s="579"/>
      <c r="Q378" s="579"/>
      <c r="R378" s="579"/>
      <c r="S378" s="579"/>
      <c r="T378" s="579"/>
      <c r="U378" s="579"/>
      <c r="V378" s="579"/>
      <c r="W378" s="579"/>
      <c r="X378" s="579"/>
      <c r="Y378" s="579"/>
      <c r="Z378" s="579"/>
      <c r="AA378" s="579"/>
      <c r="AB378" s="579"/>
      <c r="AC378" s="579"/>
      <c r="AD378" s="579"/>
      <c r="AE378" s="579"/>
      <c r="AF378" s="579"/>
      <c r="AG378" s="579"/>
      <c r="AH378" s="579"/>
      <c r="AI378" s="579"/>
      <c r="AJ378" s="579"/>
      <c r="AK378" s="579"/>
      <c r="AL378" s="579"/>
      <c r="AM378" s="579"/>
      <c r="AN378" s="579"/>
      <c r="AO378" s="579"/>
      <c r="AP378" s="579"/>
      <c r="AQ378" s="579"/>
      <c r="AR378" s="579"/>
      <c r="AS378" s="579"/>
      <c r="AT378" s="579"/>
      <c r="AU378" s="579"/>
      <c r="AV378" s="579"/>
      <c r="AW378" s="579"/>
      <c r="AX378" s="579"/>
      <c r="AY378" s="579"/>
      <c r="AZ378" s="579"/>
      <c r="BA378" s="579"/>
      <c r="BB378" s="579"/>
      <c r="BC378" s="579"/>
      <c r="BD378" s="579"/>
      <c r="BE378" s="579"/>
      <c r="BF378" s="579"/>
      <c r="BG378" s="579"/>
      <c r="BH378" s="579"/>
      <c r="BI378" s="579"/>
      <c r="BJ378" s="579"/>
      <c r="BK378" s="579"/>
      <c r="BL378" s="579"/>
      <c r="BM378" s="579"/>
      <c r="BN378" s="579"/>
      <c r="BO378" s="579"/>
      <c r="BP378" s="579"/>
      <c r="BQ378" s="579"/>
      <c r="BR378" s="579"/>
      <c r="BS378" s="579"/>
      <c r="BT378" s="579"/>
      <c r="BU378" s="579"/>
      <c r="BV378" s="579"/>
      <c r="BW378" s="579"/>
      <c r="BX378" s="579"/>
      <c r="BY378" s="579"/>
      <c r="BZ378" s="579"/>
      <c r="CA378" s="579"/>
      <c r="CB378" s="579"/>
      <c r="CC378" s="579"/>
      <c r="CD378" s="579"/>
      <c r="CE378" s="579"/>
      <c r="CF378" s="216"/>
      <c r="CG378" s="216"/>
      <c r="CH378" s="216"/>
      <c r="CI378" s="216"/>
      <c r="CJ378" s="216"/>
      <c r="CK378" s="216"/>
      <c r="CL378" s="216"/>
      <c r="CM378" s="216"/>
      <c r="CN378" s="216"/>
      <c r="CO378" s="216"/>
      <c r="CP378" s="216"/>
      <c r="CQ378" s="216"/>
      <c r="CR378" s="216"/>
    </row>
    <row r="379" spans="1:96" x14ac:dyDescent="0.2">
      <c r="A379" s="660"/>
      <c r="B379" s="660"/>
      <c r="C379" s="660"/>
      <c r="D379" s="660"/>
      <c r="E379" s="660"/>
      <c r="F379" s="660"/>
      <c r="G379" s="660"/>
      <c r="H379" s="660"/>
      <c r="I379" s="660"/>
      <c r="J379" s="660"/>
      <c r="K379" s="660"/>
      <c r="L379" s="660"/>
      <c r="M379" s="660"/>
      <c r="N379" s="660"/>
      <c r="O379" s="660"/>
      <c r="P379" s="660"/>
      <c r="Q379" s="660"/>
      <c r="R379" s="660"/>
      <c r="S379" s="660"/>
      <c r="T379" s="660"/>
      <c r="U379" s="660"/>
      <c r="V379" s="660"/>
      <c r="W379" s="660"/>
      <c r="X379" s="660"/>
      <c r="Y379" s="660"/>
      <c r="Z379" s="660"/>
      <c r="AA379" s="660"/>
      <c r="AB379" s="660"/>
      <c r="AC379" s="660"/>
      <c r="AD379" s="660"/>
      <c r="AE379" s="660"/>
      <c r="AF379" s="660"/>
      <c r="AG379" s="660"/>
      <c r="AH379" s="660"/>
      <c r="AI379" s="660"/>
      <c r="AJ379" s="660"/>
      <c r="AK379" s="660"/>
      <c r="AL379" s="660"/>
      <c r="AM379" s="660"/>
      <c r="AN379" s="660"/>
      <c r="AO379" s="660"/>
      <c r="AP379" s="660"/>
      <c r="AQ379" s="660"/>
      <c r="AR379" s="660"/>
      <c r="AS379" s="660"/>
      <c r="AT379" s="660"/>
      <c r="AU379" s="660"/>
      <c r="AV379" s="660"/>
      <c r="AW379" s="660"/>
      <c r="AX379" s="660"/>
      <c r="AY379" s="660"/>
      <c r="AZ379" s="660"/>
      <c r="BA379" s="660"/>
      <c r="BB379" s="660"/>
      <c r="BC379" s="660"/>
      <c r="BD379" s="660"/>
      <c r="BE379" s="660"/>
      <c r="BF379" s="660"/>
      <c r="BG379" s="660"/>
      <c r="BH379" s="660"/>
      <c r="BI379" s="660"/>
      <c r="BJ379" s="660"/>
      <c r="BK379" s="660"/>
      <c r="BL379" s="660"/>
      <c r="BM379" s="660"/>
      <c r="BN379" s="660"/>
      <c r="BO379" s="660"/>
      <c r="BP379" s="660"/>
      <c r="BQ379" s="660"/>
      <c r="BR379" s="660"/>
      <c r="BS379" s="660"/>
      <c r="BT379" s="660"/>
      <c r="BU379" s="660"/>
      <c r="BV379" s="660"/>
      <c r="BW379" s="660"/>
      <c r="BX379" s="660"/>
      <c r="BY379" s="660"/>
      <c r="BZ379" s="660"/>
      <c r="CA379" s="660"/>
      <c r="CB379" s="660"/>
      <c r="CC379" s="660"/>
      <c r="CD379" s="660"/>
      <c r="CE379" s="660"/>
      <c r="CF379" s="216"/>
      <c r="CG379" s="216"/>
      <c r="CH379" s="216"/>
      <c r="CI379" s="216"/>
      <c r="CJ379" s="216"/>
      <c r="CK379" s="216"/>
      <c r="CL379" s="216"/>
      <c r="CM379" s="216"/>
      <c r="CN379" s="216"/>
      <c r="CO379" s="216"/>
      <c r="CP379" s="216"/>
      <c r="CQ379" s="216"/>
      <c r="CR379" s="216"/>
    </row>
    <row r="380" spans="1:96" x14ac:dyDescent="0.2">
      <c r="A380" s="660" t="s">
        <v>145</v>
      </c>
      <c r="B380" s="660"/>
      <c r="C380" s="660"/>
      <c r="D380" s="660"/>
      <c r="E380" s="660"/>
      <c r="F380" s="660"/>
      <c r="G380" s="660"/>
      <c r="H380" s="660"/>
      <c r="I380" s="660"/>
      <c r="J380" s="660"/>
      <c r="K380" s="660"/>
      <c r="L380" s="660"/>
      <c r="M380" s="660"/>
      <c r="N380" s="660"/>
      <c r="O380" s="660"/>
      <c r="P380" s="660"/>
      <c r="Q380" s="660"/>
      <c r="R380" s="660"/>
      <c r="S380" s="660"/>
      <c r="T380" s="660"/>
      <c r="U380" s="660"/>
      <c r="V380" s="660"/>
      <c r="W380" s="660"/>
      <c r="X380" s="660"/>
      <c r="Y380" s="660"/>
      <c r="Z380" s="660"/>
      <c r="AA380" s="660"/>
      <c r="AB380" s="660"/>
      <c r="AC380" s="660"/>
      <c r="AD380" s="660"/>
      <c r="AE380" s="660"/>
      <c r="AF380" s="660"/>
      <c r="AG380" s="660"/>
      <c r="AH380" s="660"/>
      <c r="AI380" s="660"/>
      <c r="AJ380" s="660"/>
      <c r="AK380" s="660"/>
      <c r="AL380" s="660"/>
      <c r="AM380" s="660"/>
      <c r="AN380" s="660"/>
      <c r="AO380" s="660"/>
      <c r="AP380" s="660"/>
      <c r="AQ380" s="660"/>
      <c r="AR380" s="660"/>
      <c r="AS380" s="660"/>
      <c r="AT380" s="660"/>
      <c r="AU380" s="660"/>
      <c r="AV380" s="660"/>
      <c r="AW380" s="660"/>
      <c r="AX380" s="660"/>
      <c r="AY380" s="660"/>
      <c r="AZ380" s="660"/>
      <c r="BA380" s="660"/>
      <c r="BB380" s="660"/>
      <c r="BC380" s="660"/>
      <c r="BD380" s="660"/>
      <c r="BE380" s="660"/>
      <c r="BF380" s="660"/>
      <c r="BG380" s="660"/>
      <c r="BH380" s="660"/>
      <c r="BI380" s="660"/>
      <c r="BJ380" s="660"/>
      <c r="BK380" s="660"/>
      <c r="BL380" s="660"/>
      <c r="BM380" s="660"/>
      <c r="BN380" s="660"/>
      <c r="BO380" s="660"/>
      <c r="BP380" s="660"/>
      <c r="BQ380" s="660"/>
      <c r="BR380" s="660"/>
      <c r="BS380" s="660"/>
      <c r="BT380" s="660"/>
      <c r="BU380" s="660"/>
      <c r="BV380" s="660"/>
      <c r="BW380" s="660"/>
      <c r="BX380" s="660"/>
      <c r="BY380" s="660"/>
      <c r="BZ380" s="660"/>
      <c r="CA380" s="660"/>
      <c r="CB380" s="660"/>
      <c r="CC380" s="660"/>
      <c r="CD380" s="660"/>
      <c r="CE380" s="660"/>
      <c r="CF380" s="216"/>
      <c r="CG380" s="216"/>
      <c r="CH380" s="216"/>
      <c r="CI380" s="216"/>
      <c r="CJ380" s="216"/>
      <c r="CK380" s="216"/>
      <c r="CL380" s="216"/>
      <c r="CM380" s="216"/>
      <c r="CN380" s="216"/>
      <c r="CO380" s="216"/>
      <c r="CP380" s="216"/>
      <c r="CQ380" s="216"/>
      <c r="CR380" s="216"/>
    </row>
    <row r="381" spans="1:96" ht="33" customHeight="1" x14ac:dyDescent="0.2">
      <c r="A381" s="667" t="s">
        <v>146</v>
      </c>
      <c r="B381" s="668"/>
      <c r="C381" s="668"/>
      <c r="D381" s="668"/>
      <c r="E381" s="668"/>
      <c r="F381" s="668"/>
      <c r="G381" s="668"/>
      <c r="H381" s="668"/>
      <c r="I381" s="668"/>
      <c r="J381" s="668"/>
      <c r="K381" s="668"/>
      <c r="L381" s="668"/>
      <c r="M381" s="668"/>
      <c r="N381" s="668"/>
      <c r="O381" s="668"/>
      <c r="P381" s="668"/>
      <c r="Q381" s="668"/>
      <c r="R381" s="668"/>
      <c r="S381" s="668"/>
      <c r="T381" s="668"/>
      <c r="U381" s="668"/>
      <c r="V381" s="668"/>
      <c r="W381" s="668"/>
      <c r="X381" s="668"/>
      <c r="Y381" s="668"/>
      <c r="Z381" s="668"/>
      <c r="AA381" s="669"/>
      <c r="AB381" s="667" t="s">
        <v>147</v>
      </c>
      <c r="AC381" s="668"/>
      <c r="AD381" s="668"/>
      <c r="AE381" s="668"/>
      <c r="AF381" s="668"/>
      <c r="AG381" s="668"/>
      <c r="AH381" s="668"/>
      <c r="AI381" s="668"/>
      <c r="AJ381" s="668"/>
      <c r="AK381" s="668"/>
      <c r="AL381" s="668"/>
      <c r="AM381" s="668"/>
      <c r="AN381" s="668"/>
      <c r="AO381" s="668"/>
      <c r="AP381" s="668"/>
      <c r="AQ381" s="668"/>
      <c r="AR381" s="668"/>
      <c r="AS381" s="668"/>
      <c r="AT381" s="668"/>
      <c r="AU381" s="668"/>
      <c r="AV381" s="668"/>
      <c r="AW381" s="668"/>
      <c r="AX381" s="668"/>
      <c r="AY381" s="668"/>
      <c r="AZ381" s="668"/>
      <c r="BA381" s="668"/>
      <c r="BB381" s="669"/>
      <c r="BC381" s="667" t="s">
        <v>148</v>
      </c>
      <c r="BD381" s="668"/>
      <c r="BE381" s="668"/>
      <c r="BF381" s="668"/>
      <c r="BG381" s="668"/>
      <c r="BH381" s="668"/>
      <c r="BI381" s="668"/>
      <c r="BJ381" s="668"/>
      <c r="BK381" s="668"/>
      <c r="BL381" s="668"/>
      <c r="BM381" s="668"/>
      <c r="BN381" s="668"/>
      <c r="BO381" s="668"/>
      <c r="BP381" s="668"/>
      <c r="BQ381" s="668"/>
      <c r="BR381" s="668"/>
      <c r="BS381" s="668"/>
      <c r="BT381" s="668"/>
      <c r="BU381" s="668"/>
      <c r="BV381" s="668"/>
      <c r="BW381" s="668"/>
      <c r="BX381" s="668"/>
      <c r="BY381" s="668"/>
      <c r="BZ381" s="668"/>
      <c r="CA381" s="668"/>
      <c r="CB381" s="668"/>
      <c r="CC381" s="668"/>
      <c r="CD381" s="668"/>
      <c r="CE381" s="668"/>
      <c r="CF381" s="668"/>
      <c r="CG381" s="668"/>
      <c r="CH381" s="668"/>
      <c r="CI381" s="668"/>
      <c r="CJ381" s="668"/>
      <c r="CK381" s="668"/>
      <c r="CL381" s="668"/>
      <c r="CM381" s="668"/>
      <c r="CN381" s="668"/>
      <c r="CO381" s="668"/>
      <c r="CP381" s="668"/>
      <c r="CQ381" s="669"/>
      <c r="CR381" s="216"/>
    </row>
    <row r="382" spans="1:96" x14ac:dyDescent="0.2">
      <c r="A382" s="667" t="s">
        <v>30</v>
      </c>
      <c r="B382" s="668"/>
      <c r="C382" s="668"/>
      <c r="D382" s="668"/>
      <c r="E382" s="668"/>
      <c r="F382" s="668"/>
      <c r="G382" s="668"/>
      <c r="H382" s="668"/>
      <c r="I382" s="668"/>
      <c r="J382" s="668"/>
      <c r="K382" s="668"/>
      <c r="L382" s="668"/>
      <c r="M382" s="668"/>
      <c r="N382" s="668"/>
      <c r="O382" s="668"/>
      <c r="P382" s="668"/>
      <c r="Q382" s="668"/>
      <c r="R382" s="668"/>
      <c r="S382" s="668"/>
      <c r="T382" s="668"/>
      <c r="U382" s="668"/>
      <c r="V382" s="668"/>
      <c r="W382" s="668"/>
      <c r="X382" s="668"/>
      <c r="Y382" s="668"/>
      <c r="Z382" s="668"/>
      <c r="AA382" s="669"/>
      <c r="AB382" s="667" t="s">
        <v>55</v>
      </c>
      <c r="AC382" s="668"/>
      <c r="AD382" s="668"/>
      <c r="AE382" s="668"/>
      <c r="AF382" s="668"/>
      <c r="AG382" s="668"/>
      <c r="AH382" s="668"/>
      <c r="AI382" s="668"/>
      <c r="AJ382" s="668"/>
      <c r="AK382" s="668"/>
      <c r="AL382" s="668"/>
      <c r="AM382" s="668"/>
      <c r="AN382" s="668"/>
      <c r="AO382" s="668"/>
      <c r="AP382" s="668"/>
      <c r="AQ382" s="668"/>
      <c r="AR382" s="668"/>
      <c r="AS382" s="668"/>
      <c r="AT382" s="668"/>
      <c r="AU382" s="668"/>
      <c r="AV382" s="668"/>
      <c r="AW382" s="668"/>
      <c r="AX382" s="668"/>
      <c r="AY382" s="668"/>
      <c r="AZ382" s="668"/>
      <c r="BA382" s="668"/>
      <c r="BB382" s="669"/>
      <c r="BC382" s="667" t="s">
        <v>56</v>
      </c>
      <c r="BD382" s="668"/>
      <c r="BE382" s="668"/>
      <c r="BF382" s="668"/>
      <c r="BG382" s="668"/>
      <c r="BH382" s="668"/>
      <c r="BI382" s="668"/>
      <c r="BJ382" s="668"/>
      <c r="BK382" s="668"/>
      <c r="BL382" s="668"/>
      <c r="BM382" s="668"/>
      <c r="BN382" s="668"/>
      <c r="BO382" s="668"/>
      <c r="BP382" s="668"/>
      <c r="BQ382" s="668"/>
      <c r="BR382" s="668"/>
      <c r="BS382" s="668"/>
      <c r="BT382" s="668"/>
      <c r="BU382" s="668"/>
      <c r="BV382" s="668"/>
      <c r="BW382" s="668"/>
      <c r="BX382" s="668"/>
      <c r="BY382" s="668"/>
      <c r="BZ382" s="668"/>
      <c r="CA382" s="668"/>
      <c r="CB382" s="668"/>
      <c r="CC382" s="668"/>
      <c r="CD382" s="668"/>
      <c r="CE382" s="668"/>
      <c r="CF382" s="668"/>
      <c r="CG382" s="668"/>
      <c r="CH382" s="668"/>
      <c r="CI382" s="668"/>
      <c r="CJ382" s="668"/>
      <c r="CK382" s="668"/>
      <c r="CL382" s="668"/>
      <c r="CM382" s="668"/>
      <c r="CN382" s="668"/>
      <c r="CO382" s="668"/>
      <c r="CP382" s="668"/>
      <c r="CQ382" s="669"/>
      <c r="CR382" s="216"/>
    </row>
    <row r="383" spans="1:96" ht="27.75" customHeight="1" x14ac:dyDescent="0.2">
      <c r="A383" s="690" t="s">
        <v>149</v>
      </c>
      <c r="B383" s="551"/>
      <c r="C383" s="551"/>
      <c r="D383" s="551"/>
      <c r="E383" s="551"/>
      <c r="F383" s="551"/>
      <c r="G383" s="551"/>
      <c r="H383" s="551"/>
      <c r="I383" s="551"/>
      <c r="J383" s="551"/>
      <c r="K383" s="551"/>
      <c r="L383" s="551"/>
      <c r="M383" s="551"/>
      <c r="N383" s="551"/>
      <c r="O383" s="551"/>
      <c r="P383" s="551"/>
      <c r="Q383" s="551"/>
      <c r="R383" s="551"/>
      <c r="S383" s="551"/>
      <c r="T383" s="551"/>
      <c r="U383" s="551"/>
      <c r="V383" s="551"/>
      <c r="W383" s="551"/>
      <c r="X383" s="551"/>
      <c r="Y383" s="551"/>
      <c r="Z383" s="551"/>
      <c r="AA383" s="691"/>
      <c r="AB383" s="690" t="s">
        <v>150</v>
      </c>
      <c r="AC383" s="551"/>
      <c r="AD383" s="551"/>
      <c r="AE383" s="551"/>
      <c r="AF383" s="551"/>
      <c r="AG383" s="551"/>
      <c r="AH383" s="551"/>
      <c r="AI383" s="551"/>
      <c r="AJ383" s="551"/>
      <c r="AK383" s="551"/>
      <c r="AL383" s="551"/>
      <c r="AM383" s="551"/>
      <c r="AN383" s="551"/>
      <c r="AO383" s="551"/>
      <c r="AP383" s="551"/>
      <c r="AQ383" s="551"/>
      <c r="AR383" s="551"/>
      <c r="AS383" s="551"/>
      <c r="AT383" s="551"/>
      <c r="AU383" s="551"/>
      <c r="AV383" s="551"/>
      <c r="AW383" s="551"/>
      <c r="AX383" s="551"/>
      <c r="AY383" s="551"/>
      <c r="AZ383" s="551"/>
      <c r="BA383" s="551"/>
      <c r="BB383" s="691"/>
      <c r="BC383" s="534" t="s">
        <v>102</v>
      </c>
      <c r="BD383" s="535"/>
      <c r="BE383" s="535"/>
      <c r="BF383" s="535"/>
      <c r="BG383" s="535"/>
      <c r="BH383" s="535"/>
      <c r="BI383" s="535"/>
      <c r="BJ383" s="535"/>
      <c r="BK383" s="535"/>
      <c r="BL383" s="535"/>
      <c r="BM383" s="535"/>
      <c r="BN383" s="535"/>
      <c r="BO383" s="535"/>
      <c r="BP383" s="535"/>
      <c r="BQ383" s="535"/>
      <c r="BR383" s="535"/>
      <c r="BS383" s="535"/>
      <c r="BT383" s="535"/>
      <c r="BU383" s="535"/>
      <c r="BV383" s="535"/>
      <c r="BW383" s="535"/>
      <c r="BX383" s="535"/>
      <c r="BY383" s="535"/>
      <c r="BZ383" s="535"/>
      <c r="CA383" s="535"/>
      <c r="CB383" s="535"/>
      <c r="CC383" s="535"/>
      <c r="CD383" s="535"/>
      <c r="CE383" s="535"/>
      <c r="CF383" s="535"/>
      <c r="CG383" s="535"/>
      <c r="CH383" s="535"/>
      <c r="CI383" s="535"/>
      <c r="CJ383" s="535"/>
      <c r="CK383" s="535"/>
      <c r="CL383" s="535"/>
      <c r="CM383" s="535"/>
      <c r="CN383" s="535"/>
      <c r="CO383" s="535"/>
      <c r="CP383" s="535"/>
      <c r="CQ383" s="536"/>
      <c r="CR383" s="216"/>
    </row>
    <row r="384" spans="1:96" x14ac:dyDescent="0.2">
      <c r="A384" s="667"/>
      <c r="B384" s="668"/>
      <c r="C384" s="668"/>
      <c r="D384" s="668"/>
      <c r="E384" s="668"/>
      <c r="F384" s="668"/>
      <c r="G384" s="668"/>
      <c r="H384" s="668"/>
      <c r="I384" s="668"/>
      <c r="J384" s="668"/>
      <c r="K384" s="668"/>
      <c r="L384" s="668"/>
      <c r="M384" s="668"/>
      <c r="N384" s="668"/>
      <c r="O384" s="668"/>
      <c r="P384" s="668"/>
      <c r="Q384" s="668"/>
      <c r="R384" s="668"/>
      <c r="S384" s="668"/>
      <c r="T384" s="668"/>
      <c r="U384" s="668"/>
      <c r="V384" s="668"/>
      <c r="W384" s="668"/>
      <c r="X384" s="668"/>
      <c r="Y384" s="668"/>
      <c r="Z384" s="668"/>
      <c r="AA384" s="669"/>
      <c r="AB384" s="667"/>
      <c r="AC384" s="668"/>
      <c r="AD384" s="668"/>
      <c r="AE384" s="668"/>
      <c r="AF384" s="668"/>
      <c r="AG384" s="668"/>
      <c r="AH384" s="668"/>
      <c r="AI384" s="668"/>
      <c r="AJ384" s="668"/>
      <c r="AK384" s="668"/>
      <c r="AL384" s="668"/>
      <c r="AM384" s="668"/>
      <c r="AN384" s="668"/>
      <c r="AO384" s="668"/>
      <c r="AP384" s="668"/>
      <c r="AQ384" s="668"/>
      <c r="AR384" s="668"/>
      <c r="AS384" s="668"/>
      <c r="AT384" s="668"/>
      <c r="AU384" s="668"/>
      <c r="AV384" s="668"/>
      <c r="AW384" s="668"/>
      <c r="AX384" s="668"/>
      <c r="AY384" s="668"/>
      <c r="AZ384" s="668"/>
      <c r="BA384" s="668"/>
      <c r="BB384" s="669"/>
      <c r="BC384" s="667"/>
      <c r="BD384" s="668"/>
      <c r="BE384" s="668"/>
      <c r="BF384" s="668"/>
      <c r="BG384" s="668"/>
      <c r="BH384" s="668"/>
      <c r="BI384" s="668"/>
      <c r="BJ384" s="668"/>
      <c r="BK384" s="668"/>
      <c r="BL384" s="668"/>
      <c r="BM384" s="668"/>
      <c r="BN384" s="668"/>
      <c r="BO384" s="668"/>
      <c r="BP384" s="668"/>
      <c r="BQ384" s="668"/>
      <c r="BR384" s="668"/>
      <c r="BS384" s="668"/>
      <c r="BT384" s="668"/>
      <c r="BU384" s="668"/>
      <c r="BV384" s="668"/>
      <c r="BW384" s="668"/>
      <c r="BX384" s="668"/>
      <c r="BY384" s="668"/>
      <c r="BZ384" s="668"/>
      <c r="CA384" s="668"/>
      <c r="CB384" s="668"/>
      <c r="CC384" s="668"/>
      <c r="CD384" s="668"/>
      <c r="CE384" s="668"/>
      <c r="CF384" s="668"/>
      <c r="CG384" s="668"/>
      <c r="CH384" s="668"/>
      <c r="CI384" s="668"/>
      <c r="CJ384" s="668"/>
      <c r="CK384" s="668"/>
      <c r="CL384" s="668"/>
      <c r="CM384" s="668"/>
      <c r="CN384" s="668"/>
      <c r="CO384" s="668"/>
      <c r="CP384" s="668"/>
      <c r="CQ384" s="669"/>
      <c r="CR384" s="216"/>
    </row>
    <row r="385" spans="1:96" x14ac:dyDescent="0.2">
      <c r="A385" s="225"/>
      <c r="B385" s="225"/>
      <c r="C385" s="225"/>
      <c r="D385" s="225"/>
      <c r="E385" s="225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34"/>
      <c r="AW385" s="234"/>
      <c r="AX385" s="234"/>
      <c r="AY385" s="234"/>
      <c r="AZ385" s="234"/>
      <c r="BA385" s="234"/>
      <c r="BB385" s="234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5"/>
      <c r="BN385" s="225"/>
      <c r="BO385" s="225"/>
      <c r="BP385" s="225"/>
      <c r="BQ385" s="225"/>
      <c r="BR385" s="225"/>
      <c r="BS385" s="225"/>
      <c r="BT385" s="225"/>
      <c r="BU385" s="225"/>
      <c r="BV385" s="225"/>
      <c r="BW385" s="225"/>
      <c r="BX385" s="225"/>
      <c r="BY385" s="225"/>
      <c r="BZ385" s="225"/>
      <c r="CA385" s="225"/>
      <c r="CB385" s="225"/>
      <c r="CC385" s="225"/>
      <c r="CD385" s="225"/>
      <c r="CE385" s="225"/>
      <c r="CF385" s="216"/>
      <c r="CG385" s="216"/>
      <c r="CH385" s="216"/>
      <c r="CI385" s="216"/>
      <c r="CJ385" s="216"/>
      <c r="CK385" s="216"/>
      <c r="CL385" s="216"/>
      <c r="CM385" s="216"/>
      <c r="CN385" s="216"/>
      <c r="CO385" s="216"/>
      <c r="CP385" s="216"/>
      <c r="CQ385" s="216"/>
      <c r="CR385" s="216"/>
    </row>
    <row r="386" spans="1:96" x14ac:dyDescent="0.2">
      <c r="A386" s="660" t="s">
        <v>151</v>
      </c>
      <c r="B386" s="660"/>
      <c r="C386" s="660"/>
      <c r="D386" s="660"/>
      <c r="E386" s="660"/>
      <c r="F386" s="660"/>
      <c r="G386" s="660"/>
      <c r="H386" s="660"/>
      <c r="I386" s="660"/>
      <c r="J386" s="660"/>
      <c r="K386" s="660"/>
      <c r="L386" s="660"/>
      <c r="M386" s="660"/>
      <c r="N386" s="660"/>
      <c r="O386" s="660"/>
      <c r="P386" s="660"/>
      <c r="Q386" s="660"/>
      <c r="R386" s="660"/>
      <c r="S386" s="660"/>
      <c r="T386" s="660"/>
      <c r="U386" s="660"/>
      <c r="V386" s="660"/>
      <c r="W386" s="660"/>
      <c r="X386" s="660"/>
      <c r="Y386" s="660"/>
      <c r="Z386" s="660"/>
      <c r="AA386" s="660"/>
      <c r="AB386" s="660"/>
      <c r="AC386" s="660"/>
      <c r="AD386" s="660"/>
      <c r="AE386" s="660"/>
      <c r="AF386" s="660"/>
      <c r="AG386" s="660"/>
      <c r="AH386" s="660"/>
      <c r="AI386" s="660"/>
      <c r="AJ386" s="660"/>
      <c r="AK386" s="660"/>
      <c r="AL386" s="660"/>
      <c r="AM386" s="660"/>
      <c r="AN386" s="660"/>
      <c r="AO386" s="660"/>
      <c r="AP386" s="660"/>
      <c r="AQ386" s="660"/>
      <c r="AR386" s="660"/>
      <c r="AS386" s="660"/>
      <c r="AT386" s="660"/>
      <c r="AU386" s="660"/>
      <c r="AV386" s="594" t="s">
        <v>305</v>
      </c>
      <c r="AW386" s="594"/>
      <c r="AX386" s="594"/>
      <c r="AY386" s="594"/>
      <c r="AZ386" s="594"/>
      <c r="BA386" s="594"/>
      <c r="BB386" s="594"/>
      <c r="BC386" s="594"/>
      <c r="BD386" s="594"/>
      <c r="BE386" s="594"/>
      <c r="BF386" s="594"/>
      <c r="BG386" s="594"/>
      <c r="BH386" s="594"/>
      <c r="BI386" s="594"/>
      <c r="BJ386" s="594"/>
      <c r="BK386" s="594"/>
      <c r="BL386" s="594"/>
      <c r="BM386" s="594"/>
      <c r="BN386" s="594"/>
      <c r="BO386" s="594"/>
      <c r="BP386" s="594"/>
      <c r="BQ386" s="594"/>
      <c r="BR386" s="594"/>
      <c r="BS386" s="594"/>
      <c r="BT386" s="594"/>
      <c r="BU386" s="594"/>
      <c r="BV386" s="594"/>
      <c r="BW386" s="594"/>
      <c r="BX386" s="594"/>
      <c r="BY386" s="594"/>
      <c r="BZ386" s="594"/>
      <c r="CA386" s="594"/>
      <c r="CB386" s="594"/>
      <c r="CC386" s="594"/>
      <c r="CD386" s="594"/>
      <c r="CE386" s="594"/>
      <c r="CF386" s="594"/>
      <c r="CG386" s="594"/>
      <c r="CH386" s="594"/>
      <c r="CI386" s="594"/>
      <c r="CJ386" s="594"/>
      <c r="CK386" s="594"/>
      <c r="CL386" s="594"/>
      <c r="CM386" s="594"/>
      <c r="CN386" s="594"/>
      <c r="CO386" s="594"/>
      <c r="CP386" s="594"/>
      <c r="CQ386" s="594"/>
      <c r="CR386" s="216"/>
    </row>
    <row r="387" spans="1:96" ht="35.25" customHeight="1" x14ac:dyDescent="0.2">
      <c r="A387" s="575" t="s">
        <v>326</v>
      </c>
      <c r="B387" s="575"/>
      <c r="C387" s="575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  <c r="AM387" s="575"/>
      <c r="AN387" s="575"/>
      <c r="AO387" s="575"/>
      <c r="AP387" s="575"/>
      <c r="AQ387" s="575"/>
      <c r="AR387" s="575"/>
      <c r="AS387" s="575"/>
      <c r="AT387" s="575"/>
      <c r="AU387" s="575"/>
      <c r="AV387" s="575"/>
      <c r="AW387" s="575"/>
      <c r="AX387" s="575"/>
      <c r="AY387" s="575"/>
      <c r="AZ387" s="575"/>
      <c r="BA387" s="575"/>
      <c r="BB387" s="575"/>
      <c r="BC387" s="575"/>
      <c r="BD387" s="575"/>
      <c r="BE387" s="575"/>
      <c r="BF387" s="575"/>
      <c r="BG387" s="575"/>
      <c r="BH387" s="575"/>
      <c r="BI387" s="575"/>
      <c r="BJ387" s="575"/>
      <c r="BK387" s="575"/>
      <c r="BL387" s="575"/>
      <c r="BM387" s="575"/>
      <c r="BN387" s="575"/>
      <c r="BO387" s="575"/>
      <c r="BP387" s="575"/>
      <c r="BQ387" s="575"/>
      <c r="BR387" s="575"/>
      <c r="BS387" s="575"/>
      <c r="BT387" s="575"/>
      <c r="BU387" s="575"/>
      <c r="BV387" s="575"/>
      <c r="BW387" s="575"/>
      <c r="BX387" s="575"/>
      <c r="BY387" s="575"/>
      <c r="BZ387" s="575"/>
      <c r="CA387" s="575"/>
      <c r="CB387" s="575"/>
      <c r="CC387" s="575"/>
      <c r="CD387" s="575"/>
      <c r="CE387" s="575"/>
      <c r="CF387" s="575"/>
      <c r="CG387" s="575"/>
      <c r="CH387" s="575"/>
      <c r="CI387" s="575"/>
      <c r="CJ387" s="575"/>
      <c r="CK387" s="575"/>
      <c r="CL387" s="575"/>
      <c r="CM387" s="575"/>
      <c r="CN387" s="575"/>
      <c r="CO387" s="575"/>
      <c r="CP387" s="575"/>
      <c r="CQ387" s="575"/>
      <c r="CR387" s="216"/>
    </row>
    <row r="388" spans="1:96" x14ac:dyDescent="0.2">
      <c r="A388" s="802" t="s">
        <v>154</v>
      </c>
      <c r="B388" s="802"/>
      <c r="C388" s="802"/>
      <c r="D388" s="802"/>
      <c r="E388" s="802"/>
      <c r="F388" s="802"/>
      <c r="G388" s="802"/>
      <c r="H388" s="802"/>
      <c r="I388" s="802"/>
      <c r="J388" s="802"/>
      <c r="K388" s="802"/>
      <c r="L388" s="802"/>
      <c r="M388" s="802"/>
      <c r="N388" s="802"/>
      <c r="O388" s="802"/>
      <c r="P388" s="802"/>
      <c r="Q388" s="802"/>
      <c r="R388" s="802"/>
      <c r="S388" s="802"/>
      <c r="T388" s="802"/>
      <c r="U388" s="802"/>
      <c r="V388" s="802"/>
      <c r="W388" s="802"/>
      <c r="X388" s="802"/>
      <c r="Y388" s="802"/>
      <c r="Z388" s="802"/>
      <c r="AA388" s="802"/>
      <c r="AB388" s="802"/>
      <c r="AC388" s="802"/>
      <c r="AD388" s="802"/>
      <c r="AE388" s="802"/>
      <c r="AF388" s="802"/>
      <c r="AG388" s="802"/>
      <c r="AH388" s="802"/>
      <c r="AI388" s="802"/>
      <c r="AJ388" s="802"/>
      <c r="AK388" s="802"/>
      <c r="AL388" s="802"/>
      <c r="AM388" s="802"/>
      <c r="AN388" s="802"/>
      <c r="AO388" s="801" t="s">
        <v>306</v>
      </c>
      <c r="AP388" s="801"/>
      <c r="AQ388" s="801"/>
      <c r="AR388" s="801"/>
      <c r="AS388" s="801"/>
      <c r="AT388" s="801"/>
      <c r="AU388" s="801"/>
      <c r="AV388" s="801"/>
      <c r="AW388" s="801"/>
      <c r="AX388" s="801"/>
      <c r="AY388" s="801"/>
      <c r="AZ388" s="801"/>
      <c r="BA388" s="801"/>
      <c r="BB388" s="801"/>
      <c r="BC388" s="801"/>
      <c r="BD388" s="801"/>
      <c r="BE388" s="801"/>
      <c r="BF388" s="801"/>
      <c r="BG388" s="801"/>
      <c r="BH388" s="801"/>
      <c r="BI388" s="801"/>
      <c r="BJ388" s="801"/>
      <c r="BK388" s="801"/>
      <c r="BL388" s="801"/>
      <c r="BM388" s="801"/>
      <c r="BN388" s="801"/>
      <c r="BO388" s="801"/>
      <c r="BP388" s="801"/>
      <c r="BQ388" s="801"/>
      <c r="BR388" s="801"/>
      <c r="BS388" s="801"/>
      <c r="BT388" s="801"/>
      <c r="BU388" s="801"/>
      <c r="BV388" s="801"/>
      <c r="BW388" s="801"/>
      <c r="BX388" s="801"/>
      <c r="BY388" s="801"/>
      <c r="BZ388" s="801"/>
      <c r="CA388" s="801"/>
      <c r="CB388" s="801"/>
      <c r="CC388" s="801"/>
      <c r="CD388" s="801"/>
      <c r="CE388" s="801"/>
      <c r="CF388" s="801"/>
      <c r="CG388" s="801"/>
      <c r="CH388" s="801"/>
      <c r="CI388" s="801"/>
      <c r="CJ388" s="801"/>
      <c r="CK388" s="801"/>
      <c r="CL388" s="801"/>
      <c r="CM388" s="801"/>
      <c r="CN388" s="801"/>
      <c r="CO388" s="801"/>
      <c r="CP388" s="801"/>
      <c r="CQ388" s="801"/>
    </row>
    <row r="389" spans="1:96" ht="47.25" customHeight="1" x14ac:dyDescent="0.2">
      <c r="A389" s="830" t="s">
        <v>156</v>
      </c>
      <c r="B389" s="830"/>
      <c r="C389" s="830"/>
      <c r="D389" s="830"/>
      <c r="E389" s="830"/>
      <c r="F389" s="830"/>
      <c r="G389" s="830"/>
      <c r="H389" s="830"/>
      <c r="I389" s="830"/>
      <c r="J389" s="830"/>
      <c r="K389" s="830"/>
      <c r="L389" s="830"/>
      <c r="M389" s="830"/>
      <c r="N389" s="830"/>
      <c r="O389" s="830"/>
      <c r="P389" s="830"/>
      <c r="Q389" s="830"/>
      <c r="R389" s="830"/>
      <c r="S389" s="830"/>
      <c r="T389" s="830"/>
      <c r="U389" s="830"/>
      <c r="V389" s="830"/>
      <c r="W389" s="830"/>
      <c r="X389" s="830"/>
      <c r="Y389" s="830"/>
      <c r="Z389" s="830"/>
      <c r="AA389" s="830"/>
      <c r="AB389" s="830"/>
      <c r="AC389" s="830"/>
      <c r="AD389" s="830"/>
      <c r="AE389" s="830"/>
      <c r="AF389" s="830"/>
      <c r="AG389" s="830"/>
      <c r="AH389" s="830"/>
      <c r="AI389" s="830"/>
      <c r="AJ389" s="830"/>
      <c r="AK389" s="830"/>
      <c r="AL389" s="830"/>
      <c r="AM389" s="830"/>
      <c r="AN389" s="830"/>
      <c r="AO389" s="830"/>
      <c r="AP389" s="830"/>
      <c r="AQ389" s="830"/>
      <c r="AR389" s="830"/>
      <c r="AS389" s="830"/>
      <c r="AT389" s="830"/>
      <c r="AU389" s="830"/>
      <c r="AV389" s="830"/>
      <c r="AW389" s="830"/>
      <c r="AX389" s="830"/>
      <c r="AY389" s="830"/>
      <c r="AZ389" s="830"/>
      <c r="BA389" s="830"/>
      <c r="BB389" s="830"/>
      <c r="BC389" s="830"/>
      <c r="BD389" s="830"/>
      <c r="BE389" s="830"/>
      <c r="BF389" s="830"/>
      <c r="BG389" s="830"/>
      <c r="BH389" s="830"/>
      <c r="BI389" s="830"/>
      <c r="BJ389" s="830"/>
      <c r="BK389" s="830"/>
      <c r="BL389" s="830"/>
      <c r="BM389" s="830"/>
      <c r="BN389" s="830"/>
      <c r="BO389" s="830"/>
      <c r="BP389" s="830"/>
      <c r="BQ389" s="830"/>
      <c r="BR389" s="830"/>
      <c r="BS389" s="830"/>
      <c r="BT389" s="830"/>
      <c r="BU389" s="830"/>
      <c r="BV389" s="830"/>
      <c r="BW389" s="830"/>
      <c r="BX389" s="830"/>
      <c r="BY389" s="830"/>
      <c r="BZ389" s="830"/>
      <c r="CA389" s="830"/>
      <c r="CB389" s="830"/>
      <c r="CC389" s="830"/>
      <c r="CD389" s="830"/>
      <c r="CE389" s="830"/>
      <c r="CF389" s="830"/>
      <c r="CG389" s="830"/>
      <c r="CH389" s="830"/>
      <c r="CI389" s="830"/>
      <c r="CJ389" s="830"/>
      <c r="CK389" s="830"/>
      <c r="CL389" s="830"/>
      <c r="CM389" s="830"/>
      <c r="CN389" s="830"/>
      <c r="CO389" s="830"/>
      <c r="CP389" s="830"/>
      <c r="CQ389" s="830"/>
    </row>
    <row r="390" spans="1:96" s="501" customFormat="1" ht="18" customHeight="1" x14ac:dyDescent="0.2">
      <c r="A390" s="699" t="s">
        <v>157</v>
      </c>
      <c r="B390" s="699"/>
      <c r="C390" s="699"/>
      <c r="D390" s="699"/>
      <c r="E390" s="699"/>
      <c r="F390" s="699"/>
      <c r="G390" s="699"/>
      <c r="H390" s="699"/>
      <c r="I390" s="699"/>
      <c r="J390" s="699"/>
      <c r="K390" s="699"/>
      <c r="L390" s="699"/>
      <c r="M390" s="699"/>
      <c r="N390" s="699"/>
      <c r="O390" s="699"/>
      <c r="P390" s="699"/>
      <c r="Q390" s="699"/>
      <c r="R390" s="699"/>
      <c r="S390" s="699"/>
      <c r="T390" s="699"/>
      <c r="U390" s="699"/>
      <c r="V390" s="699"/>
      <c r="W390" s="699"/>
      <c r="X390" s="699"/>
      <c r="Y390" s="699"/>
      <c r="Z390" s="699"/>
      <c r="AA390" s="699"/>
      <c r="AB390" s="699"/>
      <c r="AC390" s="699"/>
      <c r="AD390" s="699"/>
      <c r="AE390" s="699"/>
      <c r="AF390" s="699"/>
      <c r="AG390" s="699"/>
      <c r="AH390" s="699"/>
      <c r="AI390" s="699"/>
      <c r="AJ390" s="699"/>
      <c r="AK390" s="699"/>
      <c r="AL390" s="699"/>
      <c r="AM390" s="699"/>
      <c r="AN390" s="699"/>
      <c r="AO390" s="699"/>
      <c r="AP390" s="699"/>
      <c r="AQ390" s="699"/>
      <c r="AS390" s="698" t="s">
        <v>158</v>
      </c>
      <c r="AT390" s="698"/>
      <c r="AU390" s="698"/>
      <c r="AV390" s="698"/>
      <c r="AW390" s="698"/>
      <c r="AX390" s="698"/>
      <c r="AY390" s="698"/>
      <c r="AZ390" s="698"/>
      <c r="BA390" s="698"/>
      <c r="BB390" s="698"/>
      <c r="BC390" s="698"/>
      <c r="BD390" s="698"/>
      <c r="BE390" s="698"/>
      <c r="BF390" s="698"/>
      <c r="BG390" s="698"/>
      <c r="BH390" s="698"/>
      <c r="BI390" s="698"/>
      <c r="BJ390" s="698"/>
      <c r="BK390" s="698"/>
      <c r="BL390" s="698"/>
      <c r="BM390" s="698"/>
      <c r="BN390" s="698"/>
      <c r="BO390" s="698"/>
      <c r="BP390" s="698"/>
      <c r="BQ390" s="698"/>
      <c r="BR390" s="698"/>
      <c r="BS390" s="698"/>
      <c r="BT390" s="698"/>
      <c r="BU390" s="698"/>
      <c r="BV390" s="698"/>
      <c r="BW390" s="698"/>
      <c r="BX390" s="698"/>
      <c r="BY390" s="698"/>
      <c r="BZ390" s="698"/>
      <c r="CA390" s="698"/>
      <c r="CB390" s="698"/>
      <c r="CC390" s="698"/>
      <c r="CD390" s="698"/>
      <c r="CE390" s="698"/>
      <c r="CF390" s="698"/>
      <c r="CG390" s="698"/>
      <c r="CH390" s="698"/>
      <c r="CI390" s="698"/>
      <c r="CJ390" s="698"/>
      <c r="CK390" s="698"/>
      <c r="CL390" s="698"/>
      <c r="CM390" s="698"/>
      <c r="CN390" s="698"/>
      <c r="CO390" s="698"/>
      <c r="CP390" s="698"/>
      <c r="CQ390" s="698"/>
    </row>
    <row r="391" spans="1:96" s="501" customFormat="1" x14ac:dyDescent="0.2">
      <c r="A391" s="660" t="s">
        <v>159</v>
      </c>
      <c r="B391" s="660"/>
      <c r="C391" s="660"/>
      <c r="D391" s="660"/>
      <c r="E391" s="660"/>
      <c r="F391" s="660"/>
      <c r="G391" s="660"/>
      <c r="H391" s="660"/>
      <c r="I391" s="660"/>
      <c r="J391" s="660"/>
      <c r="K391" s="660"/>
      <c r="L391" s="660"/>
      <c r="M391" s="660"/>
      <c r="N391" s="660"/>
      <c r="O391" s="660"/>
      <c r="P391" s="660"/>
      <c r="Q391" s="660"/>
      <c r="R391" s="660"/>
      <c r="S391" s="660"/>
      <c r="T391" s="660"/>
      <c r="U391" s="660"/>
      <c r="V391" s="660"/>
      <c r="W391" s="660"/>
      <c r="X391" s="660"/>
      <c r="Y391" s="660"/>
      <c r="Z391" s="660"/>
      <c r="AA391" s="660"/>
      <c r="AB391" s="660"/>
      <c r="AC391" s="660"/>
      <c r="AD391" s="660"/>
      <c r="AE391" s="660"/>
      <c r="AF391" s="660"/>
      <c r="AG391" s="660"/>
      <c r="AH391" s="660"/>
      <c r="AI391" s="660"/>
      <c r="AJ391" s="660"/>
      <c r="AK391" s="660"/>
      <c r="AL391" s="660"/>
      <c r="AM391" s="660"/>
      <c r="AN391" s="660"/>
      <c r="AO391" s="660"/>
      <c r="AP391" s="660"/>
      <c r="AQ391" s="660"/>
      <c r="AR391" s="594" t="s">
        <v>541</v>
      </c>
      <c r="AS391" s="594"/>
      <c r="AT391" s="594"/>
      <c r="AU391" s="594"/>
      <c r="AV391" s="594"/>
      <c r="AW391" s="594"/>
      <c r="AX391" s="594"/>
      <c r="AY391" s="594"/>
      <c r="AZ391" s="594"/>
      <c r="BA391" s="594"/>
      <c r="BB391" s="594"/>
      <c r="BC391" s="594"/>
      <c r="BD391" s="594"/>
      <c r="BE391" s="594"/>
      <c r="BF391" s="594"/>
      <c r="BG391" s="594"/>
      <c r="BH391" s="594"/>
      <c r="BI391" s="594"/>
      <c r="BJ391" s="594"/>
      <c r="BK391" s="594"/>
      <c r="BL391" s="594"/>
      <c r="BM391" s="594"/>
      <c r="BN391" s="594"/>
      <c r="BO391" s="594"/>
      <c r="BP391" s="594"/>
      <c r="BQ391" s="594"/>
      <c r="BR391" s="594"/>
      <c r="BS391" s="594"/>
      <c r="BT391" s="594"/>
      <c r="BU391" s="594"/>
      <c r="BV391" s="594"/>
      <c r="BW391" s="594"/>
      <c r="BX391" s="594"/>
      <c r="BY391" s="594"/>
      <c r="BZ391" s="594"/>
      <c r="CA391" s="594"/>
      <c r="CB391" s="594"/>
      <c r="CC391" s="594"/>
      <c r="CD391" s="594"/>
      <c r="CE391" s="594"/>
      <c r="CF391" s="594"/>
      <c r="CG391" s="594"/>
      <c r="CH391" s="594"/>
      <c r="CI391" s="594"/>
      <c r="CJ391" s="594"/>
      <c r="CK391" s="594"/>
      <c r="CL391" s="594"/>
      <c r="CM391" s="594"/>
      <c r="CN391" s="594"/>
      <c r="CO391" s="594"/>
      <c r="CP391" s="594"/>
      <c r="CQ391" s="594"/>
    </row>
    <row r="392" spans="1:96" s="501" customFormat="1" x14ac:dyDescent="0.2">
      <c r="A392" s="594" t="s">
        <v>542</v>
      </c>
      <c r="B392" s="594"/>
      <c r="C392" s="594"/>
      <c r="D392" s="594"/>
      <c r="E392" s="594"/>
      <c r="F392" s="594"/>
      <c r="G392" s="594"/>
      <c r="H392" s="594"/>
      <c r="I392" s="594"/>
      <c r="J392" s="594"/>
      <c r="K392" s="594"/>
      <c r="L392" s="594"/>
      <c r="M392" s="594"/>
      <c r="N392" s="594"/>
      <c r="O392" s="594"/>
      <c r="P392" s="594"/>
      <c r="Q392" s="594"/>
      <c r="R392" s="594"/>
      <c r="S392" s="594"/>
      <c r="T392" s="594"/>
      <c r="U392" s="594"/>
      <c r="V392" s="594"/>
      <c r="W392" s="594"/>
      <c r="X392" s="594"/>
      <c r="Y392" s="594"/>
      <c r="Z392" s="594"/>
      <c r="AA392" s="594"/>
      <c r="AB392" s="594"/>
      <c r="AC392" s="594"/>
      <c r="AD392" s="594"/>
      <c r="AE392" s="594"/>
      <c r="AF392" s="594"/>
      <c r="AG392" s="594"/>
      <c r="AH392" s="594"/>
      <c r="AI392" s="594"/>
      <c r="AJ392" s="594"/>
      <c r="AK392" s="594"/>
      <c r="AL392" s="594"/>
      <c r="AM392" s="594"/>
      <c r="AN392" s="594"/>
      <c r="AO392" s="594"/>
      <c r="AP392" s="594"/>
      <c r="AQ392" s="594"/>
      <c r="AR392" s="594"/>
      <c r="AS392" s="594"/>
      <c r="AT392" s="594"/>
      <c r="AU392" s="594"/>
      <c r="AV392" s="594"/>
      <c r="AW392" s="594"/>
      <c r="AX392" s="594"/>
      <c r="AY392" s="594"/>
      <c r="AZ392" s="594"/>
      <c r="BA392" s="594"/>
      <c r="BB392" s="594"/>
      <c r="BC392" s="594"/>
      <c r="BD392" s="594"/>
      <c r="BE392" s="594"/>
      <c r="BF392" s="594"/>
      <c r="BG392" s="594"/>
      <c r="BH392" s="594"/>
      <c r="BI392" s="594"/>
      <c r="BJ392" s="594"/>
      <c r="BK392" s="594"/>
      <c r="BL392" s="594"/>
      <c r="BM392" s="594"/>
      <c r="BN392" s="594"/>
      <c r="BO392" s="594"/>
      <c r="BP392" s="594"/>
      <c r="BQ392" s="594"/>
      <c r="BR392" s="594"/>
      <c r="BS392" s="594"/>
      <c r="BT392" s="594"/>
      <c r="BU392" s="594"/>
      <c r="BV392" s="594"/>
      <c r="BW392" s="594"/>
      <c r="BX392" s="594"/>
      <c r="BY392" s="594"/>
      <c r="BZ392" s="594"/>
      <c r="CA392" s="594"/>
      <c r="CB392" s="594"/>
      <c r="CC392" s="594"/>
      <c r="CD392" s="594"/>
      <c r="CE392" s="594"/>
      <c r="CF392" s="594"/>
      <c r="CG392" s="594"/>
      <c r="CH392" s="594"/>
      <c r="CI392" s="594"/>
      <c r="CJ392" s="594"/>
      <c r="CK392" s="594"/>
      <c r="CL392" s="594"/>
      <c r="CM392" s="594"/>
      <c r="CN392" s="594"/>
      <c r="CO392" s="594"/>
      <c r="CP392" s="594"/>
      <c r="CQ392" s="594"/>
    </row>
    <row r="393" spans="1:96" x14ac:dyDescent="0.2">
      <c r="A393" s="805" t="s">
        <v>162</v>
      </c>
      <c r="B393" s="805"/>
      <c r="C393" s="805"/>
      <c r="D393" s="805"/>
      <c r="E393" s="805"/>
      <c r="F393" s="805"/>
      <c r="G393" s="805"/>
      <c r="H393" s="805"/>
      <c r="I393" s="805"/>
      <c r="J393" s="805"/>
      <c r="K393" s="805"/>
      <c r="L393" s="805"/>
      <c r="M393" s="805"/>
      <c r="N393" s="805"/>
      <c r="O393" s="805"/>
      <c r="P393" s="805"/>
      <c r="Q393" s="805"/>
      <c r="R393" s="805"/>
      <c r="S393" s="805"/>
      <c r="T393" s="805"/>
      <c r="U393" s="805"/>
      <c r="V393" s="805"/>
      <c r="W393" s="805"/>
      <c r="X393" s="805"/>
      <c r="Y393" s="805"/>
      <c r="Z393" s="805"/>
      <c r="AA393" s="805"/>
      <c r="AB393" s="805"/>
      <c r="AC393" s="805"/>
      <c r="AD393" s="805"/>
      <c r="AE393" s="805"/>
      <c r="AF393" s="805"/>
      <c r="AG393" s="805"/>
      <c r="AH393" s="805"/>
      <c r="AI393" s="805"/>
      <c r="AJ393" s="805"/>
      <c r="AK393" s="805"/>
      <c r="AL393" s="805"/>
      <c r="AM393" s="805"/>
      <c r="AN393" s="805"/>
      <c r="AO393" s="805"/>
      <c r="AP393" s="805"/>
      <c r="AQ393" s="805"/>
      <c r="AR393" s="805"/>
      <c r="AS393" s="807"/>
      <c r="AT393" s="807"/>
      <c r="AU393" s="807"/>
      <c r="AV393" s="807"/>
      <c r="AW393" s="807"/>
      <c r="AX393" s="807"/>
      <c r="AY393" s="807"/>
      <c r="AZ393" s="807"/>
      <c r="BA393" s="807"/>
      <c r="BB393" s="807"/>
      <c r="BC393" s="807"/>
      <c r="BD393" s="807"/>
      <c r="BE393" s="807"/>
      <c r="BF393" s="807"/>
      <c r="BG393" s="807"/>
      <c r="BH393" s="807"/>
      <c r="BI393" s="807"/>
      <c r="BJ393" s="807"/>
      <c r="BK393" s="807"/>
      <c r="BL393" s="807"/>
      <c r="BM393" s="807"/>
      <c r="BN393" s="807"/>
      <c r="BO393" s="807"/>
      <c r="BP393" s="807"/>
      <c r="BQ393" s="807"/>
      <c r="BR393" s="807"/>
      <c r="BS393" s="807"/>
      <c r="BT393" s="807"/>
      <c r="BU393" s="807"/>
      <c r="BV393" s="807"/>
      <c r="BW393" s="807"/>
      <c r="BX393" s="807"/>
      <c r="BY393" s="807"/>
      <c r="BZ393" s="807"/>
      <c r="CA393" s="807"/>
      <c r="CB393" s="807"/>
      <c r="CC393" s="807"/>
      <c r="CD393" s="807"/>
      <c r="CE393" s="807"/>
      <c r="CF393" s="807"/>
      <c r="CG393" s="807"/>
      <c r="CH393" s="807"/>
      <c r="CI393" s="807"/>
      <c r="CJ393" s="807"/>
      <c r="CK393" s="807"/>
      <c r="CL393" s="807"/>
      <c r="CM393" s="807"/>
      <c r="CN393" s="807"/>
      <c r="CO393" s="807"/>
      <c r="CP393" s="807"/>
      <c r="CQ393" s="807"/>
    </row>
    <row r="394" spans="1:96" ht="1.5" customHeight="1" x14ac:dyDescent="0.2">
      <c r="A394" s="834"/>
      <c r="B394" s="834"/>
      <c r="C394" s="834"/>
      <c r="D394" s="834"/>
      <c r="E394" s="834"/>
      <c r="F394" s="834"/>
      <c r="G394" s="834"/>
      <c r="H394" s="834"/>
      <c r="I394" s="834"/>
      <c r="J394" s="834"/>
      <c r="K394" s="834"/>
      <c r="L394" s="834"/>
      <c r="M394" s="834"/>
      <c r="N394" s="834"/>
      <c r="O394" s="834"/>
      <c r="P394" s="834"/>
      <c r="Q394" s="834"/>
      <c r="R394" s="834"/>
      <c r="S394" s="834"/>
      <c r="T394" s="834"/>
      <c r="U394" s="834"/>
      <c r="V394" s="834"/>
      <c r="W394" s="834"/>
      <c r="X394" s="834"/>
      <c r="Y394" s="834"/>
      <c r="Z394" s="834"/>
      <c r="AA394" s="834"/>
      <c r="AB394" s="834"/>
      <c r="AC394" s="834"/>
      <c r="AD394" s="834"/>
      <c r="AE394" s="834"/>
      <c r="AF394" s="834"/>
      <c r="AG394" s="834"/>
      <c r="AH394" s="834"/>
      <c r="AI394" s="834"/>
      <c r="AJ394" s="834"/>
      <c r="AK394" s="834"/>
      <c r="AL394" s="834"/>
      <c r="AM394" s="834"/>
      <c r="AN394" s="834"/>
      <c r="AO394" s="834"/>
      <c r="AP394" s="834"/>
      <c r="AQ394" s="834"/>
      <c r="AR394" s="834"/>
      <c r="AS394" s="834"/>
      <c r="AT394" s="834"/>
      <c r="AU394" s="834"/>
      <c r="AV394" s="834"/>
      <c r="AW394" s="834"/>
      <c r="AX394" s="834"/>
      <c r="AY394" s="834"/>
      <c r="AZ394" s="834"/>
      <c r="BA394" s="834"/>
      <c r="BB394" s="834"/>
      <c r="BC394" s="834"/>
      <c r="BD394" s="834"/>
      <c r="BE394" s="834"/>
      <c r="BF394" s="834"/>
      <c r="BG394" s="834"/>
      <c r="BH394" s="834"/>
      <c r="BI394" s="834"/>
      <c r="BJ394" s="834"/>
      <c r="BK394" s="834"/>
      <c r="BL394" s="834"/>
      <c r="BM394" s="834"/>
      <c r="BN394" s="834"/>
      <c r="BO394" s="834"/>
      <c r="BP394" s="834"/>
      <c r="BQ394" s="834"/>
      <c r="BR394" s="834"/>
      <c r="BS394" s="834"/>
      <c r="BT394" s="834"/>
      <c r="BU394" s="834"/>
      <c r="BV394" s="834"/>
      <c r="BW394" s="834"/>
      <c r="BX394" s="834"/>
      <c r="BY394" s="834"/>
      <c r="BZ394" s="834"/>
      <c r="CA394" s="834"/>
      <c r="CB394" s="834"/>
      <c r="CC394" s="834"/>
      <c r="CD394" s="834"/>
      <c r="CE394" s="834"/>
      <c r="CF394" s="834"/>
      <c r="CG394" s="834"/>
      <c r="CH394" s="834"/>
      <c r="CI394" s="834"/>
      <c r="CJ394" s="834"/>
      <c r="CK394" s="834"/>
      <c r="CL394" s="834"/>
      <c r="CM394" s="834"/>
      <c r="CN394" s="834"/>
      <c r="CO394" s="834"/>
      <c r="CP394" s="834"/>
      <c r="CQ394" s="834"/>
    </row>
    <row r="395" spans="1:96" x14ac:dyDescent="0.2">
      <c r="A395" s="802" t="s">
        <v>163</v>
      </c>
      <c r="B395" s="802"/>
      <c r="C395" s="802"/>
      <c r="D395" s="802"/>
      <c r="E395" s="802"/>
      <c r="F395" s="802"/>
      <c r="G395" s="802"/>
      <c r="H395" s="802"/>
      <c r="I395" s="802"/>
      <c r="J395" s="802"/>
      <c r="K395" s="802"/>
      <c r="L395" s="802"/>
      <c r="M395" s="802"/>
      <c r="N395" s="802"/>
      <c r="O395" s="802"/>
      <c r="P395" s="802"/>
      <c r="Q395" s="802"/>
      <c r="R395" s="802"/>
      <c r="S395" s="802"/>
      <c r="T395" s="802"/>
      <c r="U395" s="802"/>
      <c r="V395" s="802"/>
      <c r="W395" s="802"/>
      <c r="X395" s="802"/>
      <c r="Y395" s="802"/>
      <c r="Z395" s="802"/>
      <c r="AA395" s="802"/>
      <c r="AB395" s="802"/>
      <c r="AC395" s="802"/>
      <c r="AD395" s="802"/>
      <c r="AE395" s="802"/>
      <c r="AF395" s="802"/>
      <c r="AG395" s="802"/>
      <c r="AH395" s="802"/>
      <c r="AI395" s="802"/>
      <c r="AJ395" s="802"/>
      <c r="AK395" s="802"/>
      <c r="AL395" s="802"/>
      <c r="AM395" s="802"/>
      <c r="AN395" s="802"/>
      <c r="AO395" s="802"/>
      <c r="AP395" s="802"/>
      <c r="AQ395" s="802"/>
      <c r="AR395" s="57"/>
      <c r="AS395" s="808"/>
      <c r="AT395" s="808"/>
      <c r="AU395" s="808"/>
      <c r="AV395" s="808"/>
      <c r="AW395" s="808"/>
      <c r="AX395" s="808"/>
      <c r="AY395" s="808"/>
      <c r="AZ395" s="808"/>
      <c r="BA395" s="808"/>
      <c r="BB395" s="808"/>
      <c r="BC395" s="808"/>
      <c r="BD395" s="808"/>
      <c r="BE395" s="808"/>
      <c r="BF395" s="808"/>
      <c r="BG395" s="808"/>
      <c r="BH395" s="808"/>
      <c r="BI395" s="808"/>
      <c r="BJ395" s="808"/>
      <c r="BK395" s="808"/>
      <c r="BL395" s="808"/>
      <c r="BM395" s="808"/>
      <c r="BN395" s="808"/>
      <c r="BO395" s="808"/>
      <c r="BP395" s="808"/>
      <c r="BQ395" s="808"/>
      <c r="BR395" s="808"/>
      <c r="BS395" s="808"/>
      <c r="BT395" s="808"/>
      <c r="BU395" s="808"/>
      <c r="BV395" s="808"/>
      <c r="BW395" s="808"/>
      <c r="BX395" s="808"/>
      <c r="BY395" s="808"/>
      <c r="BZ395" s="808"/>
      <c r="CA395" s="808"/>
      <c r="CB395" s="808"/>
      <c r="CC395" s="808"/>
      <c r="CD395" s="808"/>
      <c r="CE395" s="808"/>
      <c r="CF395" s="808"/>
      <c r="CG395" s="808"/>
      <c r="CH395" s="808"/>
      <c r="CI395" s="808"/>
      <c r="CJ395" s="808"/>
      <c r="CK395" s="808"/>
      <c r="CL395" s="808"/>
      <c r="CM395" s="808"/>
      <c r="CN395" s="808"/>
      <c r="CO395" s="808"/>
      <c r="CP395" s="808"/>
      <c r="CQ395" s="808"/>
    </row>
    <row r="396" spans="1:96" x14ac:dyDescent="0.2">
      <c r="A396" s="784" t="s">
        <v>164</v>
      </c>
      <c r="B396" s="784"/>
      <c r="C396" s="784"/>
      <c r="D396" s="784"/>
      <c r="E396" s="784"/>
      <c r="F396" s="784"/>
      <c r="G396" s="784"/>
      <c r="H396" s="784"/>
      <c r="I396" s="784"/>
      <c r="J396" s="784"/>
      <c r="K396" s="784"/>
      <c r="L396" s="784"/>
      <c r="M396" s="784"/>
      <c r="N396" s="784"/>
      <c r="O396" s="784"/>
      <c r="P396" s="784"/>
      <c r="Q396" s="784"/>
      <c r="R396" s="784"/>
      <c r="S396" s="784"/>
      <c r="T396" s="784"/>
      <c r="U396" s="784"/>
      <c r="V396" s="784"/>
      <c r="W396" s="784"/>
      <c r="X396" s="784"/>
      <c r="Y396" s="784"/>
      <c r="Z396" s="784"/>
      <c r="AA396" s="784"/>
      <c r="AB396" s="784"/>
      <c r="AC396" s="784"/>
      <c r="AD396" s="784"/>
      <c r="AE396" s="784"/>
      <c r="AF396" s="784"/>
      <c r="AG396" s="784"/>
      <c r="AH396" s="784"/>
      <c r="AI396" s="784"/>
      <c r="AJ396" s="784"/>
      <c r="AK396" s="784"/>
      <c r="AL396" s="784"/>
      <c r="AM396" s="784"/>
      <c r="AN396" s="784"/>
      <c r="AO396" s="784"/>
      <c r="AP396" s="784"/>
      <c r="AQ396" s="784"/>
      <c r="AR396" s="784"/>
      <c r="AS396" s="784"/>
      <c r="AT396" s="784"/>
      <c r="AU396" s="784"/>
      <c r="AV396" s="784"/>
      <c r="AW396" s="784"/>
      <c r="AX396" s="784"/>
      <c r="AY396" s="784"/>
      <c r="AZ396" s="784"/>
      <c r="BA396" s="784"/>
      <c r="BB396" s="784"/>
      <c r="BC396" s="784"/>
      <c r="BD396" s="784"/>
      <c r="BE396" s="784"/>
      <c r="BF396" s="784"/>
      <c r="BG396" s="784"/>
      <c r="BH396" s="784"/>
      <c r="BI396" s="784"/>
      <c r="BJ396" s="784"/>
      <c r="BK396" s="784"/>
      <c r="BL396" s="784"/>
      <c r="BM396" s="784"/>
      <c r="BN396" s="784"/>
      <c r="BO396" s="784"/>
      <c r="BP396" s="784"/>
      <c r="BQ396" s="784"/>
      <c r="BR396" s="784"/>
      <c r="BS396" s="784"/>
      <c r="BT396" s="784"/>
      <c r="BU396" s="784"/>
      <c r="BV396" s="784"/>
      <c r="BW396" s="784"/>
      <c r="BX396" s="784"/>
      <c r="BY396" s="784"/>
      <c r="BZ396" s="784"/>
      <c r="CA396" s="784"/>
      <c r="CB396" s="784"/>
      <c r="CC396" s="784"/>
      <c r="CD396" s="784"/>
      <c r="CE396" s="784"/>
      <c r="CF396" s="784"/>
      <c r="CG396" s="784"/>
      <c r="CH396" s="784"/>
      <c r="CI396" s="784"/>
      <c r="CJ396" s="784"/>
      <c r="CK396" s="784"/>
      <c r="CL396" s="784"/>
      <c r="CM396" s="784"/>
      <c r="CN396" s="784"/>
      <c r="CO396" s="784"/>
      <c r="CP396" s="784"/>
      <c r="CQ396" s="784"/>
    </row>
    <row r="397" spans="1:96" ht="4.5" customHeight="1" x14ac:dyDescent="0.2">
      <c r="A397" s="784"/>
      <c r="B397" s="784"/>
      <c r="C397" s="784"/>
      <c r="D397" s="784"/>
      <c r="E397" s="784"/>
      <c r="F397" s="784"/>
      <c r="G397" s="784"/>
      <c r="H397" s="784"/>
      <c r="I397" s="784"/>
      <c r="J397" s="784"/>
      <c r="K397" s="784"/>
      <c r="L397" s="784"/>
      <c r="M397" s="784"/>
      <c r="N397" s="784"/>
      <c r="O397" s="784"/>
      <c r="P397" s="784"/>
      <c r="Q397" s="784"/>
      <c r="R397" s="784"/>
      <c r="S397" s="784"/>
      <c r="T397" s="784"/>
      <c r="U397" s="784"/>
      <c r="V397" s="784"/>
      <c r="W397" s="784"/>
      <c r="X397" s="784"/>
      <c r="Y397" s="784"/>
      <c r="Z397" s="784"/>
      <c r="AA397" s="784"/>
      <c r="AB397" s="784"/>
      <c r="AC397" s="784"/>
      <c r="AD397" s="784"/>
      <c r="AE397" s="784"/>
      <c r="AF397" s="784"/>
      <c r="AG397" s="784"/>
      <c r="AH397" s="784"/>
      <c r="AI397" s="784"/>
      <c r="AJ397" s="784"/>
      <c r="AK397" s="784"/>
      <c r="AL397" s="784"/>
      <c r="AM397" s="784"/>
      <c r="AN397" s="784"/>
      <c r="AO397" s="784"/>
      <c r="AP397" s="784"/>
      <c r="AQ397" s="784"/>
      <c r="AR397" s="784"/>
      <c r="AS397" s="784"/>
      <c r="AT397" s="784"/>
      <c r="AU397" s="784"/>
      <c r="AV397" s="784"/>
      <c r="AW397" s="784"/>
      <c r="AX397" s="784"/>
      <c r="AY397" s="784"/>
      <c r="AZ397" s="784"/>
      <c r="BA397" s="784"/>
      <c r="BB397" s="784"/>
      <c r="BC397" s="784"/>
      <c r="BD397" s="784"/>
      <c r="BE397" s="784"/>
      <c r="BF397" s="784"/>
      <c r="BG397" s="784"/>
      <c r="BH397" s="784"/>
      <c r="BI397" s="784"/>
      <c r="BJ397" s="784"/>
      <c r="BK397" s="784"/>
      <c r="BL397" s="784"/>
      <c r="BM397" s="784"/>
      <c r="BN397" s="784"/>
      <c r="BO397" s="784"/>
      <c r="BP397" s="784"/>
      <c r="BQ397" s="784"/>
      <c r="BR397" s="784"/>
      <c r="BS397" s="784"/>
      <c r="BT397" s="784"/>
      <c r="BU397" s="784"/>
      <c r="BV397" s="784"/>
      <c r="BW397" s="784"/>
      <c r="BX397" s="784"/>
      <c r="BY397" s="784"/>
      <c r="BZ397" s="784"/>
      <c r="CA397" s="784"/>
      <c r="CB397" s="784"/>
      <c r="CC397" s="784"/>
      <c r="CD397" s="784"/>
      <c r="CE397" s="784"/>
      <c r="CF397" s="784"/>
      <c r="CG397" s="784"/>
      <c r="CH397" s="784"/>
      <c r="CI397" s="784"/>
      <c r="CJ397" s="784"/>
      <c r="CK397" s="784"/>
      <c r="CL397" s="784"/>
      <c r="CM397" s="784"/>
      <c r="CN397" s="784"/>
      <c r="CO397" s="784"/>
      <c r="CP397" s="784"/>
      <c r="CQ397" s="784"/>
    </row>
    <row r="398" spans="1:96" x14ac:dyDescent="0.2">
      <c r="A398" s="517" t="s">
        <v>165</v>
      </c>
      <c r="B398" s="517"/>
      <c r="C398" s="517"/>
      <c r="D398" s="517"/>
      <c r="E398" s="517"/>
      <c r="F398" s="517"/>
      <c r="G398" s="517"/>
      <c r="H398" s="517"/>
      <c r="I398" s="517"/>
      <c r="J398" s="517"/>
      <c r="K398" s="517"/>
      <c r="L398" s="517"/>
      <c r="M398" s="517"/>
      <c r="N398" s="517"/>
      <c r="O398" s="517"/>
      <c r="P398" s="517"/>
      <c r="Q398" s="517"/>
      <c r="R398" s="517"/>
      <c r="S398" s="517"/>
      <c r="T398" s="517"/>
      <c r="U398" s="517"/>
      <c r="V398" s="517"/>
      <c r="W398" s="517"/>
      <c r="X398" s="517"/>
      <c r="Y398" s="517"/>
      <c r="Z398" s="517"/>
      <c r="AA398" s="517"/>
      <c r="AB398" s="517"/>
      <c r="AC398" s="517"/>
      <c r="AD398" s="517"/>
      <c r="AE398" s="517"/>
      <c r="AF398" s="517"/>
      <c r="AG398" s="517"/>
      <c r="AH398" s="517"/>
      <c r="AI398" s="517"/>
      <c r="AJ398" s="517"/>
      <c r="AK398" s="517"/>
      <c r="AL398" s="517"/>
      <c r="AM398" s="517"/>
      <c r="AN398" s="517"/>
      <c r="AO398" s="517"/>
      <c r="AP398" s="517"/>
      <c r="AQ398" s="517"/>
      <c r="AR398" s="517"/>
      <c r="AS398" s="517"/>
      <c r="AT398" s="517"/>
      <c r="AU398" s="517"/>
      <c r="AV398" s="517"/>
      <c r="AW398" s="517"/>
      <c r="AX398" s="517"/>
      <c r="AY398" s="517"/>
      <c r="AZ398" s="517"/>
      <c r="BA398" s="517"/>
      <c r="BB398" s="517"/>
      <c r="BC398" s="517"/>
      <c r="BD398" s="517"/>
      <c r="BE398" s="517"/>
      <c r="BF398" s="517"/>
      <c r="BG398" s="517"/>
      <c r="BH398" s="517"/>
      <c r="BI398" s="517"/>
      <c r="BJ398" s="517"/>
      <c r="BK398" s="517"/>
      <c r="BL398" s="517"/>
      <c r="BM398" s="517"/>
      <c r="BN398" s="517"/>
      <c r="BO398" s="517"/>
      <c r="BP398" s="517"/>
      <c r="BQ398" s="517"/>
      <c r="BR398" s="517"/>
      <c r="BS398" s="517"/>
      <c r="BT398" s="517"/>
      <c r="BU398" s="517"/>
      <c r="BV398" s="517"/>
      <c r="BW398" s="517"/>
      <c r="BX398" s="517"/>
      <c r="BY398" s="517"/>
      <c r="BZ398" s="517"/>
      <c r="CA398" s="517"/>
      <c r="CB398" s="517"/>
      <c r="CC398" s="517"/>
      <c r="CD398" s="517"/>
      <c r="CE398" s="517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</row>
    <row r="399" spans="1:96" x14ac:dyDescent="0.2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</row>
    <row r="404" spans="1:95" x14ac:dyDescent="0.2">
      <c r="A404" s="517"/>
      <c r="B404" s="517"/>
      <c r="C404" s="517"/>
      <c r="D404" s="517"/>
      <c r="E404" s="517"/>
      <c r="F404" s="517"/>
      <c r="G404" s="517"/>
      <c r="H404" s="517"/>
      <c r="I404" s="517"/>
      <c r="J404" s="517"/>
      <c r="K404" s="517"/>
      <c r="L404" s="517"/>
      <c r="M404" s="517"/>
      <c r="N404" s="517"/>
      <c r="O404" s="517"/>
      <c r="P404" s="517"/>
      <c r="Q404" s="517"/>
      <c r="R404" s="517"/>
      <c r="S404" s="517"/>
      <c r="T404" s="517"/>
      <c r="U404" s="517"/>
      <c r="V404" s="517"/>
      <c r="W404" s="517"/>
      <c r="X404" s="517"/>
      <c r="Y404" s="517"/>
      <c r="Z404" s="517"/>
      <c r="AA404" s="517"/>
      <c r="AB404" s="517"/>
      <c r="AC404" s="517"/>
      <c r="AD404" s="517"/>
      <c r="AE404" s="517"/>
      <c r="AF404" s="517"/>
      <c r="AG404" s="517"/>
      <c r="AH404" s="517"/>
      <c r="AI404" s="517"/>
      <c r="AJ404" s="517"/>
      <c r="AK404" s="517"/>
      <c r="AL404" s="517"/>
      <c r="AM404" s="517"/>
      <c r="AN404" s="517"/>
      <c r="AO404" s="517"/>
      <c r="AP404" s="517"/>
      <c r="AQ404" s="517"/>
      <c r="AR404" s="517"/>
      <c r="AS404" s="517"/>
      <c r="AT404" s="517"/>
      <c r="AU404" s="517"/>
      <c r="AV404" s="517"/>
      <c r="AW404" s="517"/>
      <c r="AX404" s="517"/>
      <c r="AY404" s="517"/>
      <c r="AZ404" s="517"/>
      <c r="BA404" s="517"/>
      <c r="BB404" s="517"/>
      <c r="BC404" s="517"/>
      <c r="BD404" s="517"/>
      <c r="BE404" s="517"/>
      <c r="BF404" s="517"/>
      <c r="BG404" s="517"/>
      <c r="BH404" s="517"/>
      <c r="BI404" s="517"/>
      <c r="BJ404" s="517"/>
      <c r="BK404" s="517"/>
      <c r="BL404" s="517"/>
      <c r="BM404" s="517"/>
      <c r="BN404" s="517"/>
      <c r="BO404" s="517"/>
      <c r="BP404" s="517"/>
      <c r="BQ404" s="517"/>
      <c r="BR404" s="517"/>
      <c r="BS404" s="517"/>
      <c r="BT404" s="517"/>
      <c r="BU404" s="517"/>
      <c r="BV404" s="517"/>
      <c r="BW404" s="517"/>
      <c r="BX404" s="517"/>
      <c r="BY404" s="517"/>
      <c r="BZ404" s="517"/>
      <c r="CA404" s="517"/>
      <c r="CB404" s="517"/>
      <c r="CC404" s="517"/>
      <c r="CD404" s="517"/>
      <c r="CE404" s="517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</row>
  </sheetData>
  <mergeCells count="1569">
    <mergeCell ref="H89:S90"/>
    <mergeCell ref="A89:G90"/>
    <mergeCell ref="CL90:CQ90"/>
    <mergeCell ref="BQ98:CE98"/>
    <mergeCell ref="BX93:BY93"/>
    <mergeCell ref="CA93:CB93"/>
    <mergeCell ref="CC93:CD93"/>
    <mergeCell ref="CF93:CK96"/>
    <mergeCell ref="CL93:CQ96"/>
    <mergeCell ref="BB94:BF96"/>
    <mergeCell ref="BG94:BK96"/>
    <mergeCell ref="BL94:BP96"/>
    <mergeCell ref="CA94:CE96"/>
    <mergeCell ref="AS96:AW96"/>
    <mergeCell ref="AX96:BA96"/>
    <mergeCell ref="A97:G97"/>
    <mergeCell ref="H97:S97"/>
    <mergeCell ref="T97:AB97"/>
    <mergeCell ref="AC97:AR97"/>
    <mergeCell ref="AS97:AW97"/>
    <mergeCell ref="AX97:BA97"/>
    <mergeCell ref="BB97:BF97"/>
    <mergeCell ref="BG97:BK97"/>
    <mergeCell ref="BL97:BP97"/>
    <mergeCell ref="BQ97:BU97"/>
    <mergeCell ref="BV97:BZ97"/>
    <mergeCell ref="CA97:CE97"/>
    <mergeCell ref="A98:G98"/>
    <mergeCell ref="H98:S98"/>
    <mergeCell ref="T98:AB98"/>
    <mergeCell ref="AC98:AP98"/>
    <mergeCell ref="AS98:AW98"/>
    <mergeCell ref="AX98:BA98"/>
    <mergeCell ref="BB98:BF98"/>
    <mergeCell ref="BG98:BK98"/>
    <mergeCell ref="BL98:BP98"/>
    <mergeCell ref="CF97:CK97"/>
    <mergeCell ref="CL97:CQ97"/>
    <mergeCell ref="CF98:CK98"/>
    <mergeCell ref="CL98:CQ98"/>
    <mergeCell ref="AZ89:BF89"/>
    <mergeCell ref="BG89:BM89"/>
    <mergeCell ref="BN89:BS89"/>
    <mergeCell ref="BT89:BY89"/>
    <mergeCell ref="BZ89:CE89"/>
    <mergeCell ref="CF89:CK89"/>
    <mergeCell ref="CL89:CQ89"/>
    <mergeCell ref="A91:CE91"/>
    <mergeCell ref="A92:G96"/>
    <mergeCell ref="H92:S92"/>
    <mergeCell ref="T92:AB92"/>
    <mergeCell ref="AC92:BA92"/>
    <mergeCell ref="BB92:BP92"/>
    <mergeCell ref="BQ92:CE92"/>
    <mergeCell ref="CF92:CQ92"/>
    <mergeCell ref="H93:S96"/>
    <mergeCell ref="T93:AB96"/>
    <mergeCell ref="AC93:AR96"/>
    <mergeCell ref="AS93:BA95"/>
    <mergeCell ref="BB93:BC93"/>
    <mergeCell ref="BD93:BE93"/>
    <mergeCell ref="BG93:BH93"/>
    <mergeCell ref="BI93:BJ93"/>
    <mergeCell ref="BL93:BM93"/>
    <mergeCell ref="BN93:BO93"/>
    <mergeCell ref="BQ93:BR93"/>
    <mergeCell ref="BS93:BT93"/>
    <mergeCell ref="BV93:BW93"/>
    <mergeCell ref="BQ94:BU96"/>
    <mergeCell ref="BV94:BZ96"/>
    <mergeCell ref="T89:AE90"/>
    <mergeCell ref="AF89:AY89"/>
    <mergeCell ref="CD84:CE84"/>
    <mergeCell ref="CF84:CK87"/>
    <mergeCell ref="AF90:AY90"/>
    <mergeCell ref="AZ90:BF90"/>
    <mergeCell ref="BG90:BM90"/>
    <mergeCell ref="BN90:BS90"/>
    <mergeCell ref="BT90:BY90"/>
    <mergeCell ref="BZ90:CE90"/>
    <mergeCell ref="CF90:CK90"/>
    <mergeCell ref="CL84:CQ87"/>
    <mergeCell ref="BN85:BS87"/>
    <mergeCell ref="BT85:BY87"/>
    <mergeCell ref="BZ85:CE87"/>
    <mergeCell ref="AZ86:BF87"/>
    <mergeCell ref="BG86:BM87"/>
    <mergeCell ref="A88:G88"/>
    <mergeCell ref="H88:S88"/>
    <mergeCell ref="T88:AE88"/>
    <mergeCell ref="AF88:AY88"/>
    <mergeCell ref="AZ88:BF88"/>
    <mergeCell ref="BG88:BM88"/>
    <mergeCell ref="BN88:BS88"/>
    <mergeCell ref="BT88:BY88"/>
    <mergeCell ref="BZ88:CE88"/>
    <mergeCell ref="CF88:CK88"/>
    <mergeCell ref="CL88:CQ88"/>
    <mergeCell ref="A75:AO75"/>
    <mergeCell ref="AP75:AT75"/>
    <mergeCell ref="AU75:CE75"/>
    <mergeCell ref="A76:X76"/>
    <mergeCell ref="Y76:BA76"/>
    <mergeCell ref="BQ76:CE77"/>
    <mergeCell ref="CF76:CQ78"/>
    <mergeCell ref="A77:BA77"/>
    <mergeCell ref="A78:AD78"/>
    <mergeCell ref="AE78:BA78"/>
    <mergeCell ref="A79:BF79"/>
    <mergeCell ref="A80:BF80"/>
    <mergeCell ref="A81:CE81"/>
    <mergeCell ref="A82:CE82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N84:BO84"/>
    <mergeCell ref="BP84:BQ84"/>
    <mergeCell ref="BR84:BS84"/>
    <mergeCell ref="BT84:BU84"/>
    <mergeCell ref="BV84:BW84"/>
    <mergeCell ref="BX84:BY84"/>
    <mergeCell ref="BZ84:CA84"/>
    <mergeCell ref="CB84:CC84"/>
    <mergeCell ref="A182:CE182"/>
    <mergeCell ref="A183:CE183"/>
    <mergeCell ref="CO183:CQ183"/>
    <mergeCell ref="A184:CQ184"/>
    <mergeCell ref="A185:M185"/>
    <mergeCell ref="N185:Y185"/>
    <mergeCell ref="Z185:AK185"/>
    <mergeCell ref="A201:CQ201"/>
    <mergeCell ref="BM198:CQ198"/>
    <mergeCell ref="A199:X199"/>
    <mergeCell ref="Y199:BL199"/>
    <mergeCell ref="BM199:CQ199"/>
    <mergeCell ref="A200:X200"/>
    <mergeCell ref="Y200:BL200"/>
    <mergeCell ref="BM200:CQ200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CE191"/>
    <mergeCell ref="A192:CQ192"/>
    <mergeCell ref="A202:CQ202"/>
    <mergeCell ref="A203:CQ203"/>
    <mergeCell ref="A204:CQ204"/>
    <mergeCell ref="T222:AE223"/>
    <mergeCell ref="H222:S223"/>
    <mergeCell ref="A222:G223"/>
    <mergeCell ref="T304:AE305"/>
    <mergeCell ref="H304:S305"/>
    <mergeCell ref="A304:G305"/>
    <mergeCell ref="A306:G307"/>
    <mergeCell ref="H306:S307"/>
    <mergeCell ref="T306:AE307"/>
    <mergeCell ref="A308:G309"/>
    <mergeCell ref="H308:S309"/>
    <mergeCell ref="T308:AE309"/>
    <mergeCell ref="BQ317:CE317"/>
    <mergeCell ref="AS315:AW315"/>
    <mergeCell ref="AX315:BA315"/>
    <mergeCell ref="CF311:CQ311"/>
    <mergeCell ref="H312:S315"/>
    <mergeCell ref="T312:AB315"/>
    <mergeCell ref="AC312:AR315"/>
    <mergeCell ref="AS312:BA314"/>
    <mergeCell ref="BB312:BC312"/>
    <mergeCell ref="BD312:BE312"/>
    <mergeCell ref="BG312:BH312"/>
    <mergeCell ref="BI312:BJ312"/>
    <mergeCell ref="BL312:BM312"/>
    <mergeCell ref="BN312:BO312"/>
    <mergeCell ref="BT304:BY304"/>
    <mergeCell ref="BZ304:CE304"/>
    <mergeCell ref="CF304:CK304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93:CQ193"/>
    <mergeCell ref="A194:CQ194"/>
    <mergeCell ref="A195:CQ195"/>
    <mergeCell ref="A196:X196"/>
    <mergeCell ref="Y196:BL196"/>
    <mergeCell ref="BM196:CQ196"/>
    <mergeCell ref="A197:X197"/>
    <mergeCell ref="Y197:BL197"/>
    <mergeCell ref="BM197:CQ197"/>
    <mergeCell ref="A67:X67"/>
    <mergeCell ref="Y67:BL67"/>
    <mergeCell ref="BM67:CQ67"/>
    <mergeCell ref="A68:X68"/>
    <mergeCell ref="Y68:BL68"/>
    <mergeCell ref="BM68:CQ68"/>
    <mergeCell ref="A69:X69"/>
    <mergeCell ref="Y69:BL69"/>
    <mergeCell ref="BM69:CQ69"/>
    <mergeCell ref="A70:CQ70"/>
    <mergeCell ref="A71:CQ71"/>
    <mergeCell ref="A72:CQ72"/>
    <mergeCell ref="A73:CQ73"/>
    <mergeCell ref="AF117:AY117"/>
    <mergeCell ref="AZ117:BF117"/>
    <mergeCell ref="BG117:BM117"/>
    <mergeCell ref="BN117:BS117"/>
    <mergeCell ref="BT117:BY117"/>
    <mergeCell ref="A105:BF105"/>
    <mergeCell ref="A106:BF106"/>
    <mergeCell ref="A100:AO100"/>
    <mergeCell ref="AP100:AT100"/>
    <mergeCell ref="AU100:CE100"/>
    <mergeCell ref="BZ110:CA110"/>
    <mergeCell ref="CB110:CC110"/>
    <mergeCell ref="CD110:CE110"/>
    <mergeCell ref="CF110:CK113"/>
    <mergeCell ref="CL110:CQ113"/>
    <mergeCell ref="BN111:BS113"/>
    <mergeCell ref="BT111:BY113"/>
    <mergeCell ref="BZ111:CE113"/>
    <mergeCell ref="AZ112:BF113"/>
    <mergeCell ref="AF118:AY118"/>
    <mergeCell ref="AZ118:BF118"/>
    <mergeCell ref="BG118:BM118"/>
    <mergeCell ref="BN118:BS118"/>
    <mergeCell ref="BT118:BY118"/>
    <mergeCell ref="BZ118:CE118"/>
    <mergeCell ref="CF118:CK118"/>
    <mergeCell ref="CL118:CQ118"/>
    <mergeCell ref="H115:S116"/>
    <mergeCell ref="T115:AE116"/>
    <mergeCell ref="A115:G116"/>
    <mergeCell ref="H117:S118"/>
    <mergeCell ref="T117:AE118"/>
    <mergeCell ref="A117:G118"/>
    <mergeCell ref="BG112:BM113"/>
    <mergeCell ref="A114:G114"/>
    <mergeCell ref="H114:S114"/>
    <mergeCell ref="T114:AE114"/>
    <mergeCell ref="AF114:AY114"/>
    <mergeCell ref="AZ114:BF114"/>
    <mergeCell ref="BG114:BM114"/>
    <mergeCell ref="BN114:BS114"/>
    <mergeCell ref="BT114:BY114"/>
    <mergeCell ref="BZ114:CE114"/>
    <mergeCell ref="CF114:CK114"/>
    <mergeCell ref="CL114:CQ114"/>
    <mergeCell ref="AF115:AY115"/>
    <mergeCell ref="AZ115:BF115"/>
    <mergeCell ref="BG115:BM115"/>
    <mergeCell ref="BN115:BS115"/>
    <mergeCell ref="BT115:BY115"/>
    <mergeCell ref="BZ115:CE115"/>
    <mergeCell ref="A57:M57"/>
    <mergeCell ref="N57:Y57"/>
    <mergeCell ref="Z57:AK57"/>
    <mergeCell ref="AL57:AW57"/>
    <mergeCell ref="AX57:CQ57"/>
    <mergeCell ref="A58:CQ58"/>
    <mergeCell ref="A59:CE59"/>
    <mergeCell ref="A60:CQ60"/>
    <mergeCell ref="A61:CQ61"/>
    <mergeCell ref="A62:CE62"/>
    <mergeCell ref="A63:CE63"/>
    <mergeCell ref="A64:CE64"/>
    <mergeCell ref="A65:X65"/>
    <mergeCell ref="Y65:BL65"/>
    <mergeCell ref="BM65:CQ65"/>
    <mergeCell ref="A66:X66"/>
    <mergeCell ref="Y66:BL66"/>
    <mergeCell ref="BM66:CQ66"/>
    <mergeCell ref="A342:CQ342"/>
    <mergeCell ref="BM336:CQ336"/>
    <mergeCell ref="Y337:BL337"/>
    <mergeCell ref="BM337:CQ337"/>
    <mergeCell ref="A338:X338"/>
    <mergeCell ref="Y338:BL338"/>
    <mergeCell ref="BM338:CQ338"/>
    <mergeCell ref="A339:CQ339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BZ117:CE117"/>
    <mergeCell ref="CF117:CK117"/>
    <mergeCell ref="CL117:CQ117"/>
    <mergeCell ref="CL304:CQ304"/>
    <mergeCell ref="BV299:BW299"/>
    <mergeCell ref="BX299:BY299"/>
    <mergeCell ref="BZ299:CA299"/>
    <mergeCell ref="CB299:CC299"/>
    <mergeCell ref="CD299:CE299"/>
    <mergeCell ref="BG303:BM303"/>
    <mergeCell ref="A298:G302"/>
    <mergeCell ref="H298:S298"/>
    <mergeCell ref="A340:CQ340"/>
    <mergeCell ref="A327:M327"/>
    <mergeCell ref="A335:X335"/>
    <mergeCell ref="Y335:BL335"/>
    <mergeCell ref="BM335:CQ335"/>
    <mergeCell ref="A336:X336"/>
    <mergeCell ref="Y336:BL336"/>
    <mergeCell ref="A337:X337"/>
    <mergeCell ref="A329:CE329"/>
    <mergeCell ref="A330:CQ330"/>
    <mergeCell ref="A331:CQ331"/>
    <mergeCell ref="A332:CQ332"/>
    <mergeCell ref="A333:CQ333"/>
    <mergeCell ref="A334:X334"/>
    <mergeCell ref="Y334:BL334"/>
    <mergeCell ref="BM334:CQ334"/>
    <mergeCell ref="BQ318:CE318"/>
    <mergeCell ref="BQ319:CE319"/>
    <mergeCell ref="AX327:CQ327"/>
    <mergeCell ref="A328:M328"/>
    <mergeCell ref="N328:Y328"/>
    <mergeCell ref="Z328:AK328"/>
    <mergeCell ref="AL328:AW328"/>
    <mergeCell ref="AX328:CQ328"/>
    <mergeCell ref="A326:M326"/>
    <mergeCell ref="N326:Y326"/>
    <mergeCell ref="BL320:BP320"/>
    <mergeCell ref="BQ320:BU320"/>
    <mergeCell ref="BV320:BZ320"/>
    <mergeCell ref="CA320:CE320"/>
    <mergeCell ref="CF320:CK320"/>
    <mergeCell ref="CL320:CQ320"/>
    <mergeCell ref="A323:M323"/>
    <mergeCell ref="N323:Y323"/>
    <mergeCell ref="Z323:AK323"/>
    <mergeCell ref="AL323:AW323"/>
    <mergeCell ref="AX323:CQ323"/>
    <mergeCell ref="A321:CE321"/>
    <mergeCell ref="A322:CQ322"/>
    <mergeCell ref="A324:M324"/>
    <mergeCell ref="N324:Y324"/>
    <mergeCell ref="A341:CQ341"/>
    <mergeCell ref="T319:AB319"/>
    <mergeCell ref="AX324:CQ324"/>
    <mergeCell ref="A325:M325"/>
    <mergeCell ref="Z326:AK326"/>
    <mergeCell ref="AL326:AW326"/>
    <mergeCell ref="AX326:CQ326"/>
    <mergeCell ref="N325:Y325"/>
    <mergeCell ref="Z325:AK325"/>
    <mergeCell ref="AL325:AW325"/>
    <mergeCell ref="AX325:CQ325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G319:BK319"/>
    <mergeCell ref="BL319:BP319"/>
    <mergeCell ref="CF319:CK319"/>
    <mergeCell ref="CL319:CQ319"/>
    <mergeCell ref="AC319:AR319"/>
    <mergeCell ref="AX319:BA319"/>
    <mergeCell ref="BB319:BF319"/>
    <mergeCell ref="AS319:AW319"/>
    <mergeCell ref="Z324:AK324"/>
    <mergeCell ref="AL324:AW324"/>
    <mergeCell ref="N327:Y327"/>
    <mergeCell ref="Z327:AK327"/>
    <mergeCell ref="AL327:AW327"/>
    <mergeCell ref="CF318:CK318"/>
    <mergeCell ref="CL318:CQ318"/>
    <mergeCell ref="A318:G318"/>
    <mergeCell ref="H318:S318"/>
    <mergeCell ref="T318:AB318"/>
    <mergeCell ref="AC318:AR318"/>
    <mergeCell ref="AS318:AW318"/>
    <mergeCell ref="AX318:BA318"/>
    <mergeCell ref="BB318:BF318"/>
    <mergeCell ref="BG318:BK318"/>
    <mergeCell ref="BL318:BP318"/>
    <mergeCell ref="A319:G319"/>
    <mergeCell ref="H319:S319"/>
    <mergeCell ref="BQ316:BU316"/>
    <mergeCell ref="BV316:BZ316"/>
    <mergeCell ref="CA316:CE316"/>
    <mergeCell ref="CF316:CK316"/>
    <mergeCell ref="CL316:CQ316"/>
    <mergeCell ref="A317:G317"/>
    <mergeCell ref="H317:S317"/>
    <mergeCell ref="T317:AB317"/>
    <mergeCell ref="AC317:AR317"/>
    <mergeCell ref="AS317:AW317"/>
    <mergeCell ref="AX317:BA317"/>
    <mergeCell ref="BB317:BF317"/>
    <mergeCell ref="BG317:BK317"/>
    <mergeCell ref="BL317:BP317"/>
    <mergeCell ref="CF317:CK317"/>
    <mergeCell ref="CL317:CQ317"/>
    <mergeCell ref="A316:G316"/>
    <mergeCell ref="H316:S316"/>
    <mergeCell ref="T316:AB316"/>
    <mergeCell ref="AC316:AR316"/>
    <mergeCell ref="AS316:AW316"/>
    <mergeCell ref="AX316:BA316"/>
    <mergeCell ref="BB316:BF316"/>
    <mergeCell ref="BG316:BK316"/>
    <mergeCell ref="BL316:BP316"/>
    <mergeCell ref="BN303:BS303"/>
    <mergeCell ref="BT303:BY303"/>
    <mergeCell ref="BZ303:CE303"/>
    <mergeCell ref="BZ309:CE309"/>
    <mergeCell ref="CF309:CK309"/>
    <mergeCell ref="CL309:CQ309"/>
    <mergeCell ref="AF306:AY306"/>
    <mergeCell ref="AZ306:BF306"/>
    <mergeCell ref="BG306:BM306"/>
    <mergeCell ref="CL307:CQ307"/>
    <mergeCell ref="AF307:AY307"/>
    <mergeCell ref="AZ307:BF307"/>
    <mergeCell ref="BG307:BM307"/>
    <mergeCell ref="BN307:BS307"/>
    <mergeCell ref="BT307:BY307"/>
    <mergeCell ref="BZ307:CE307"/>
    <mergeCell ref="CF307:CK307"/>
    <mergeCell ref="CL305:CQ305"/>
    <mergeCell ref="BQ312:BR312"/>
    <mergeCell ref="BS312:BT312"/>
    <mergeCell ref="BV312:BW312"/>
    <mergeCell ref="BX312:BY312"/>
    <mergeCell ref="CA312:CB312"/>
    <mergeCell ref="CC312:CD312"/>
    <mergeCell ref="CF312:CK315"/>
    <mergeCell ref="CL312:CQ315"/>
    <mergeCell ref="BB313:BF315"/>
    <mergeCell ref="BG313:BK315"/>
    <mergeCell ref="BL313:BP315"/>
    <mergeCell ref="BQ313:BU315"/>
    <mergeCell ref="BV313:BZ315"/>
    <mergeCell ref="AF308:AY308"/>
    <mergeCell ref="AZ308:BF308"/>
    <mergeCell ref="BG308:BM308"/>
    <mergeCell ref="A310:CE310"/>
    <mergeCell ref="A311:G315"/>
    <mergeCell ref="H311:S311"/>
    <mergeCell ref="T311:AB311"/>
    <mergeCell ref="AC311:BA311"/>
    <mergeCell ref="BB311:BP311"/>
    <mergeCell ref="BQ311:CE311"/>
    <mergeCell ref="CA313:CE315"/>
    <mergeCell ref="AF305:AY305"/>
    <mergeCell ref="AZ305:BF305"/>
    <mergeCell ref="BG305:BM305"/>
    <mergeCell ref="BN308:BS308"/>
    <mergeCell ref="BT308:BY308"/>
    <mergeCell ref="BZ308:CE308"/>
    <mergeCell ref="BN306:BS306"/>
    <mergeCell ref="BT306:BY306"/>
    <mergeCell ref="BZ306:CE306"/>
    <mergeCell ref="BT309:BY309"/>
    <mergeCell ref="AF309:AY309"/>
    <mergeCell ref="AZ309:BF309"/>
    <mergeCell ref="BG309:BM309"/>
    <mergeCell ref="BN309:BS309"/>
    <mergeCell ref="A303:G303"/>
    <mergeCell ref="H303:S303"/>
    <mergeCell ref="T303:AE303"/>
    <mergeCell ref="AF303:AY303"/>
    <mergeCell ref="AZ303:BF303"/>
    <mergeCell ref="BK18:CE18"/>
    <mergeCell ref="A11:AY11"/>
    <mergeCell ref="BK21:BT21"/>
    <mergeCell ref="BX21:CE21"/>
    <mergeCell ref="BN305:BS305"/>
    <mergeCell ref="BT305:BY305"/>
    <mergeCell ref="BZ305:CE305"/>
    <mergeCell ref="CF305:CK305"/>
    <mergeCell ref="BG301:BM302"/>
    <mergeCell ref="A25:AO25"/>
    <mergeCell ref="T33:AE36"/>
    <mergeCell ref="AF33:AY36"/>
    <mergeCell ref="AZ33:BM34"/>
    <mergeCell ref="BN33:BO33"/>
    <mergeCell ref="BP33:BQ33"/>
    <mergeCell ref="BR33:BS33"/>
    <mergeCell ref="BT33:BU33"/>
    <mergeCell ref="T298:AE298"/>
    <mergeCell ref="AF298:BM298"/>
    <mergeCell ref="H33:S36"/>
    <mergeCell ref="BV33:BW33"/>
    <mergeCell ref="BX33:BY33"/>
    <mergeCell ref="BZ33:CA33"/>
    <mergeCell ref="AF304:AY304"/>
    <mergeCell ref="AZ304:BF304"/>
    <mergeCell ref="BG304:BM304"/>
    <mergeCell ref="BN304:BS304"/>
    <mergeCell ref="AV8:BG8"/>
    <mergeCell ref="BI8:CO8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2:CQ12"/>
    <mergeCell ref="A13:CQ13"/>
    <mergeCell ref="CF308:CK308"/>
    <mergeCell ref="CL308:CQ308"/>
    <mergeCell ref="BN298:CE298"/>
    <mergeCell ref="CF298:CQ298"/>
    <mergeCell ref="H299:S302"/>
    <mergeCell ref="CF303:CK303"/>
    <mergeCell ref="CL303:CQ303"/>
    <mergeCell ref="BP299:BQ299"/>
    <mergeCell ref="BZ300:CE302"/>
    <mergeCell ref="AZ301:BF302"/>
    <mergeCell ref="CF306:CK306"/>
    <mergeCell ref="CL306:CQ306"/>
    <mergeCell ref="A293:BF293"/>
    <mergeCell ref="A296:CE296"/>
    <mergeCell ref="A297:CE297"/>
    <mergeCell ref="BN300:BS302"/>
    <mergeCell ref="BT300:BY302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AC20:BJ20"/>
    <mergeCell ref="BK20:BT20"/>
    <mergeCell ref="BX20:CE20"/>
    <mergeCell ref="CF20:CQ20"/>
    <mergeCell ref="AP25:AT25"/>
    <mergeCell ref="AU25:CE25"/>
    <mergeCell ref="A10:CE10"/>
    <mergeCell ref="CF21:CQ21"/>
    <mergeCell ref="A18:BJ18"/>
    <mergeCell ref="CF18:CQ18"/>
    <mergeCell ref="A19:BJ19"/>
    <mergeCell ref="BX19:CE19"/>
    <mergeCell ref="CF19:CQ19"/>
    <mergeCell ref="CF22:CQ22"/>
    <mergeCell ref="A23:CE23"/>
    <mergeCell ref="A20:AB20"/>
    <mergeCell ref="A21:AB21"/>
    <mergeCell ref="AC21:BJ21"/>
    <mergeCell ref="BI7:CP7"/>
    <mergeCell ref="A8:AU8"/>
    <mergeCell ref="A344:CE344"/>
    <mergeCell ref="A345:CE345"/>
    <mergeCell ref="A346:AO346"/>
    <mergeCell ref="AP346:AT346"/>
    <mergeCell ref="AU346:CE346"/>
    <mergeCell ref="BG362:BM362"/>
    <mergeCell ref="BT361:BY361"/>
    <mergeCell ref="BZ361:CE361"/>
    <mergeCell ref="A351:BF351"/>
    <mergeCell ref="BG351:CE351"/>
    <mergeCell ref="A352:CE352"/>
    <mergeCell ref="A353:CE353"/>
    <mergeCell ref="A347:CE347"/>
    <mergeCell ref="A348:O348"/>
    <mergeCell ref="P348:BF348"/>
    <mergeCell ref="BG348:CE350"/>
    <mergeCell ref="BZ355:CA355"/>
    <mergeCell ref="CB355:CC355"/>
    <mergeCell ref="CD355:CE355"/>
    <mergeCell ref="BN356:BS358"/>
    <mergeCell ref="BT356:BY358"/>
    <mergeCell ref="BZ356:CE358"/>
    <mergeCell ref="BN355:BO355"/>
    <mergeCell ref="BP355:BQ355"/>
    <mergeCell ref="BR355:BS355"/>
    <mergeCell ref="BT355:BU355"/>
    <mergeCell ref="A359:G359"/>
    <mergeCell ref="H359:S359"/>
    <mergeCell ref="T359:AE359"/>
    <mergeCell ref="AF359:AY359"/>
    <mergeCell ref="A360:G361"/>
    <mergeCell ref="A363:CE363"/>
    <mergeCell ref="A364:G368"/>
    <mergeCell ref="H364:S364"/>
    <mergeCell ref="AZ359:BF359"/>
    <mergeCell ref="BG359:BM359"/>
    <mergeCell ref="A354:G358"/>
    <mergeCell ref="H354:S354"/>
    <mergeCell ref="T354:AE354"/>
    <mergeCell ref="AF354:BM354"/>
    <mergeCell ref="BN354:CE354"/>
    <mergeCell ref="A362:G362"/>
    <mergeCell ref="CF348:CQ350"/>
    <mergeCell ref="A349:BF349"/>
    <mergeCell ref="A350:U350"/>
    <mergeCell ref="V350:BF350"/>
    <mergeCell ref="CF355:CK358"/>
    <mergeCell ref="CL355:CQ358"/>
    <mergeCell ref="CF354:CQ354"/>
    <mergeCell ref="H355:S358"/>
    <mergeCell ref="T355:AE358"/>
    <mergeCell ref="AF355:AY358"/>
    <mergeCell ref="AZ355:BM356"/>
    <mergeCell ref="BG365:BH365"/>
    <mergeCell ref="BI365:BJ365"/>
    <mergeCell ref="BL365:BM365"/>
    <mergeCell ref="BN359:BS359"/>
    <mergeCell ref="BT359:BY359"/>
    <mergeCell ref="BZ359:CE359"/>
    <mergeCell ref="CF359:CK359"/>
    <mergeCell ref="BN362:BS362"/>
    <mergeCell ref="BT362:BY362"/>
    <mergeCell ref="BZ362:CE362"/>
    <mergeCell ref="CF362:CK362"/>
    <mergeCell ref="CL362:CQ362"/>
    <mergeCell ref="H362:S362"/>
    <mergeCell ref="T362:AE362"/>
    <mergeCell ref="AF362:AY362"/>
    <mergeCell ref="AZ362:BF362"/>
    <mergeCell ref="BV355:BW355"/>
    <mergeCell ref="BX355:BY355"/>
    <mergeCell ref="AZ357:BF358"/>
    <mergeCell ref="BG357:BM358"/>
    <mergeCell ref="BQ370:BU371"/>
    <mergeCell ref="BV370:BZ371"/>
    <mergeCell ref="CA370:CE371"/>
    <mergeCell ref="CF370:CK371"/>
    <mergeCell ref="CL370:CQ371"/>
    <mergeCell ref="CF369:CK369"/>
    <mergeCell ref="CL369:CQ369"/>
    <mergeCell ref="CL359:CQ359"/>
    <mergeCell ref="H360:S361"/>
    <mergeCell ref="T360:AE361"/>
    <mergeCell ref="AG360:AY361"/>
    <mergeCell ref="AZ360:BF361"/>
    <mergeCell ref="BG360:BM361"/>
    <mergeCell ref="BN360:BS360"/>
    <mergeCell ref="BT360:BY360"/>
    <mergeCell ref="BZ360:CE360"/>
    <mergeCell ref="CF360:CK360"/>
    <mergeCell ref="BN361:BS361"/>
    <mergeCell ref="CF365:CK368"/>
    <mergeCell ref="CL365:CQ368"/>
    <mergeCell ref="AS366:AW368"/>
    <mergeCell ref="AX366:BA368"/>
    <mergeCell ref="BB366:BF368"/>
    <mergeCell ref="BG366:BK368"/>
    <mergeCell ref="BL366:BP368"/>
    <mergeCell ref="BQ366:BU368"/>
    <mergeCell ref="BV366:BZ368"/>
    <mergeCell ref="CA366:CE368"/>
    <mergeCell ref="BQ365:BR365"/>
    <mergeCell ref="BS365:BT365"/>
    <mergeCell ref="BV365:BW365"/>
    <mergeCell ref="BQ369:BU369"/>
    <mergeCell ref="BV369:BZ369"/>
    <mergeCell ref="CA369:CE369"/>
    <mergeCell ref="A369:G369"/>
    <mergeCell ref="H369:S369"/>
    <mergeCell ref="T369:AB369"/>
    <mergeCell ref="AC369:AR369"/>
    <mergeCell ref="AS369:AW369"/>
    <mergeCell ref="AX369:BA369"/>
    <mergeCell ref="T364:AB364"/>
    <mergeCell ref="AC364:BA364"/>
    <mergeCell ref="BB364:BP364"/>
    <mergeCell ref="BQ364:CE364"/>
    <mergeCell ref="BN365:BO365"/>
    <mergeCell ref="CF364:CQ364"/>
    <mergeCell ref="H365:S368"/>
    <mergeCell ref="T365:AB368"/>
    <mergeCell ref="AC365:AR368"/>
    <mergeCell ref="AS365:BA365"/>
    <mergeCell ref="BB365:BC365"/>
    <mergeCell ref="BD365:BE365"/>
    <mergeCell ref="BX365:BY365"/>
    <mergeCell ref="CA365:CB365"/>
    <mergeCell ref="CC365:CD365"/>
    <mergeCell ref="A372:G372"/>
    <mergeCell ref="H372:S372"/>
    <mergeCell ref="T372:AB372"/>
    <mergeCell ref="AC372:AR372"/>
    <mergeCell ref="AS372:AW372"/>
    <mergeCell ref="AX372:BA372"/>
    <mergeCell ref="A370:G371"/>
    <mergeCell ref="H370:S371"/>
    <mergeCell ref="T370:AB371"/>
    <mergeCell ref="AC370:AR371"/>
    <mergeCell ref="AS370:AW371"/>
    <mergeCell ref="AX370:BA371"/>
    <mergeCell ref="BB370:BF371"/>
    <mergeCell ref="BG370:BK371"/>
    <mergeCell ref="BB369:BF369"/>
    <mergeCell ref="BG369:BK369"/>
    <mergeCell ref="BL369:BP369"/>
    <mergeCell ref="BL370:BP371"/>
    <mergeCell ref="A396:CQ397"/>
    <mergeCell ref="A398:CE398"/>
    <mergeCell ref="A404:CE404"/>
    <mergeCell ref="A392:CQ392"/>
    <mergeCell ref="A393:AR393"/>
    <mergeCell ref="AS393:CQ393"/>
    <mergeCell ref="A394:CQ394"/>
    <mergeCell ref="A395:AQ395"/>
    <mergeCell ref="AS395:CQ395"/>
    <mergeCell ref="A382:AA382"/>
    <mergeCell ref="AB382:BB382"/>
    <mergeCell ref="BC382:CQ382"/>
    <mergeCell ref="A383:AA383"/>
    <mergeCell ref="AB383:BB383"/>
    <mergeCell ref="BC383:CQ383"/>
    <mergeCell ref="A378:CE378"/>
    <mergeCell ref="A379:CE379"/>
    <mergeCell ref="A380:CE380"/>
    <mergeCell ref="A381:AA381"/>
    <mergeCell ref="AB381:BB381"/>
    <mergeCell ref="BC381:CQ381"/>
    <mergeCell ref="A388:AN388"/>
    <mergeCell ref="AO388:CQ388"/>
    <mergeCell ref="A389:CQ389"/>
    <mergeCell ref="A390:AQ390"/>
    <mergeCell ref="AS390:CQ390"/>
    <mergeCell ref="A391:AQ391"/>
    <mergeCell ref="AR391:CQ391"/>
    <mergeCell ref="A384:AA384"/>
    <mergeCell ref="AB384:BB384"/>
    <mergeCell ref="BC384:CQ384"/>
    <mergeCell ref="A386:AU386"/>
    <mergeCell ref="AV386:CQ386"/>
    <mergeCell ref="A387:CQ387"/>
    <mergeCell ref="CF372:CK372"/>
    <mergeCell ref="CL372:CQ372"/>
    <mergeCell ref="A374:CQ374"/>
    <mergeCell ref="A375:CQ375"/>
    <mergeCell ref="A376:CQ376"/>
    <mergeCell ref="A377:CE377"/>
    <mergeCell ref="BB372:BF372"/>
    <mergeCell ref="BG372:BK372"/>
    <mergeCell ref="BL372:BP372"/>
    <mergeCell ref="BQ372:BU372"/>
    <mergeCell ref="BV372:BZ372"/>
    <mergeCell ref="CA372:CE372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T38:AE39"/>
    <mergeCell ref="H38:S39"/>
    <mergeCell ref="A38:G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CE40"/>
    <mergeCell ref="A41:G45"/>
    <mergeCell ref="H41:S41"/>
    <mergeCell ref="T41:AB41"/>
    <mergeCell ref="AC41:BA41"/>
    <mergeCell ref="BB41:BP41"/>
    <mergeCell ref="BQ41:CE41"/>
    <mergeCell ref="CF41:CQ41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BL42:BM42"/>
    <mergeCell ref="BN42:BO42"/>
    <mergeCell ref="BQ42:BR42"/>
    <mergeCell ref="BS42:BT42"/>
    <mergeCell ref="BV42:BW42"/>
    <mergeCell ref="BX42:BY42"/>
    <mergeCell ref="CA42:CB42"/>
    <mergeCell ref="CC42:CD42"/>
    <mergeCell ref="CF42:CK45"/>
    <mergeCell ref="CL42:CQ45"/>
    <mergeCell ref="BB43:BF45"/>
    <mergeCell ref="BG43:BK45"/>
    <mergeCell ref="BL43:BP45"/>
    <mergeCell ref="BQ43:BU45"/>
    <mergeCell ref="BV43:BZ45"/>
    <mergeCell ref="CA43:CE45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9:CE49"/>
    <mergeCell ref="A50:CE50"/>
    <mergeCell ref="A51:CQ51"/>
    <mergeCell ref="A52:M52"/>
    <mergeCell ref="N52:Y52"/>
    <mergeCell ref="Z52:AK52"/>
    <mergeCell ref="AL52:AW52"/>
    <mergeCell ref="A102:X102"/>
    <mergeCell ref="Y102:BA102"/>
    <mergeCell ref="BQ102:CE103"/>
    <mergeCell ref="CF102:CQ103"/>
    <mergeCell ref="A103:BA103"/>
    <mergeCell ref="A104:AD104"/>
    <mergeCell ref="AE104:BA104"/>
    <mergeCell ref="A107:CE107"/>
    <mergeCell ref="A108:CE108"/>
    <mergeCell ref="A109:G113"/>
    <mergeCell ref="H109:S109"/>
    <mergeCell ref="T109:AE109"/>
    <mergeCell ref="AF109:BM109"/>
    <mergeCell ref="BN109:CE109"/>
    <mergeCell ref="CF109:CQ109"/>
    <mergeCell ref="H110:S113"/>
    <mergeCell ref="T110:AE113"/>
    <mergeCell ref="AF110:AY113"/>
    <mergeCell ref="AZ110:BM111"/>
    <mergeCell ref="BN110:BO110"/>
    <mergeCell ref="BP110:BQ110"/>
    <mergeCell ref="BR110:BS110"/>
    <mergeCell ref="BT110:BU110"/>
    <mergeCell ref="BV110:BW110"/>
    <mergeCell ref="BX110:BY110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A119:CE119"/>
    <mergeCell ref="A120:G124"/>
    <mergeCell ref="H120:S120"/>
    <mergeCell ref="T120:AB120"/>
    <mergeCell ref="AC120:BA120"/>
    <mergeCell ref="BB120:BP120"/>
    <mergeCell ref="BQ120:CE120"/>
    <mergeCell ref="CF120:CQ120"/>
    <mergeCell ref="H121:S124"/>
    <mergeCell ref="T121:AB124"/>
    <mergeCell ref="AC121:AR124"/>
    <mergeCell ref="AS121:BA123"/>
    <mergeCell ref="BB121:BC121"/>
    <mergeCell ref="BD121:BE121"/>
    <mergeCell ref="BG121:BH121"/>
    <mergeCell ref="BI121:BJ121"/>
    <mergeCell ref="BL121:BM121"/>
    <mergeCell ref="BN121:BO121"/>
    <mergeCell ref="BQ121:BR121"/>
    <mergeCell ref="BS121:BT121"/>
    <mergeCell ref="BV121:BW121"/>
    <mergeCell ref="BX121:BY121"/>
    <mergeCell ref="CA121:CB121"/>
    <mergeCell ref="CC121:CD121"/>
    <mergeCell ref="BG122:BK124"/>
    <mergeCell ref="BL122:BP124"/>
    <mergeCell ref="BQ122:BU124"/>
    <mergeCell ref="BV122:BZ124"/>
    <mergeCell ref="CF125:CK125"/>
    <mergeCell ref="CL125:CQ125"/>
    <mergeCell ref="H126:S126"/>
    <mergeCell ref="T126:AA126"/>
    <mergeCell ref="AC126:AQ126"/>
    <mergeCell ref="AS126:AW126"/>
    <mergeCell ref="AX126:BA126"/>
    <mergeCell ref="BQ126:CE126"/>
    <mergeCell ref="A155:AO155"/>
    <mergeCell ref="AP155:AT155"/>
    <mergeCell ref="AU155:CE155"/>
    <mergeCell ref="CA122:CE124"/>
    <mergeCell ref="AS124:AW124"/>
    <mergeCell ref="AX124:BA124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BQ125:BU125"/>
    <mergeCell ref="BV125:BZ125"/>
    <mergeCell ref="CA125:CE125"/>
    <mergeCell ref="H127:S127"/>
    <mergeCell ref="T127:AA127"/>
    <mergeCell ref="AC127:AQ127"/>
    <mergeCell ref="AS127:AW127"/>
    <mergeCell ref="AX127:BA127"/>
    <mergeCell ref="BQ127:CE127"/>
    <mergeCell ref="N136:Y136"/>
    <mergeCell ref="Z136:AK136"/>
    <mergeCell ref="AL136:AW136"/>
    <mergeCell ref="AX136:CQ136"/>
    <mergeCell ref="A137:M137"/>
    <mergeCell ref="N137:Y137"/>
    <mergeCell ref="Z137:AK137"/>
    <mergeCell ref="AL137:AW137"/>
    <mergeCell ref="A157:X157"/>
    <mergeCell ref="Y157:BA157"/>
    <mergeCell ref="BQ157:CE158"/>
    <mergeCell ref="CF157:CQ158"/>
    <mergeCell ref="A158:BA158"/>
    <mergeCell ref="A127:G127"/>
    <mergeCell ref="BB127:BF127"/>
    <mergeCell ref="BG127:BK127"/>
    <mergeCell ref="BL127:BP127"/>
    <mergeCell ref="CF127:CK127"/>
    <mergeCell ref="CL127:CQ127"/>
    <mergeCell ref="A159:AD159"/>
    <mergeCell ref="AE159:BA159"/>
    <mergeCell ref="A160:BF160"/>
    <mergeCell ref="BG160:CE160"/>
    <mergeCell ref="A153:CQ153"/>
    <mergeCell ref="AX137:CQ137"/>
    <mergeCell ref="A138:CQ138"/>
    <mergeCell ref="A139:CE139"/>
    <mergeCell ref="A140:CQ140"/>
    <mergeCell ref="A141:CQ141"/>
    <mergeCell ref="A142:CE142"/>
    <mergeCell ref="A143:CE143"/>
    <mergeCell ref="A144:CE144"/>
    <mergeCell ref="A145:X145"/>
    <mergeCell ref="Y145:BL145"/>
    <mergeCell ref="BM145:CQ145"/>
    <mergeCell ref="A146:X146"/>
    <mergeCell ref="Y146:BL146"/>
    <mergeCell ref="BM146:CQ146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BT165:BU165"/>
    <mergeCell ref="BV165:BW165"/>
    <mergeCell ref="BX165:BY165"/>
    <mergeCell ref="BZ165:CA165"/>
    <mergeCell ref="CB165:CC165"/>
    <mergeCell ref="CD165:CE165"/>
    <mergeCell ref="CF165:CK168"/>
    <mergeCell ref="CL165:CQ168"/>
    <mergeCell ref="BN166:BS168"/>
    <mergeCell ref="BT166:BY168"/>
    <mergeCell ref="BZ166:CE168"/>
    <mergeCell ref="AZ167:BF168"/>
    <mergeCell ref="BG167:BM168"/>
    <mergeCell ref="CF169:CK169"/>
    <mergeCell ref="CL169:CQ169"/>
    <mergeCell ref="CF175:CK178"/>
    <mergeCell ref="CL175:CQ178"/>
    <mergeCell ref="BB176:BF178"/>
    <mergeCell ref="BG176:BK178"/>
    <mergeCell ref="BL176:BP178"/>
    <mergeCell ref="BQ176:BU178"/>
    <mergeCell ref="BV176:BZ178"/>
    <mergeCell ref="AF170:AY170"/>
    <mergeCell ref="AZ170:BF170"/>
    <mergeCell ref="BG170:BM170"/>
    <mergeCell ref="BN170:BS170"/>
    <mergeCell ref="BT170:BY170"/>
    <mergeCell ref="BZ170:CE170"/>
    <mergeCell ref="CF170:CK170"/>
    <mergeCell ref="CL170:CQ170"/>
    <mergeCell ref="AF171:AY171"/>
    <mergeCell ref="AZ171:BF171"/>
    <mergeCell ref="BG171:BM171"/>
    <mergeCell ref="BN171:BS171"/>
    <mergeCell ref="BT171:BY171"/>
    <mergeCell ref="BZ171:CE171"/>
    <mergeCell ref="AS175:BA177"/>
    <mergeCell ref="BB175:BC175"/>
    <mergeCell ref="BD175:BE175"/>
    <mergeCell ref="BG175:BH175"/>
    <mergeCell ref="BI175:BJ175"/>
    <mergeCell ref="CA176:CE178"/>
    <mergeCell ref="AS178:AW178"/>
    <mergeCell ref="AX178:BA178"/>
    <mergeCell ref="CF171:CK171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T299:AE302"/>
    <mergeCell ref="AF299:AY302"/>
    <mergeCell ref="AZ299:BM300"/>
    <mergeCell ref="BN299:BO299"/>
    <mergeCell ref="A288:AO288"/>
    <mergeCell ref="AP288:AT288"/>
    <mergeCell ref="AU288:CE288"/>
    <mergeCell ref="AF222:AY222"/>
    <mergeCell ref="AZ222:BF222"/>
    <mergeCell ref="AF221:AY221"/>
    <mergeCell ref="AZ221:BF221"/>
    <mergeCell ref="BG221:BM221"/>
    <mergeCell ref="BN221:BS221"/>
    <mergeCell ref="BT221:BY221"/>
    <mergeCell ref="BZ221:CE221"/>
    <mergeCell ref="A180:G180"/>
    <mergeCell ref="H180:S180"/>
    <mergeCell ref="A198:X198"/>
    <mergeCell ref="Y198:BL198"/>
    <mergeCell ref="AL185:AW185"/>
    <mergeCell ref="AX185:CQ185"/>
    <mergeCell ref="A186:M186"/>
    <mergeCell ref="N186:Y186"/>
    <mergeCell ref="CF221:CK221"/>
    <mergeCell ref="CL221:CQ221"/>
    <mergeCell ref="BL233:BP233"/>
    <mergeCell ref="BQ233:BU233"/>
    <mergeCell ref="BR299:BS299"/>
    <mergeCell ref="BT299:BU299"/>
    <mergeCell ref="CF299:CK302"/>
    <mergeCell ref="CL299:CQ302"/>
    <mergeCell ref="A227:G231"/>
    <mergeCell ref="H227:S227"/>
    <mergeCell ref="T227:AB227"/>
    <mergeCell ref="AC227:BA227"/>
    <mergeCell ref="BB227:BP227"/>
    <mergeCell ref="BQ227:CE227"/>
    <mergeCell ref="CF227:CQ227"/>
    <mergeCell ref="H228:S231"/>
    <mergeCell ref="T228:AB231"/>
    <mergeCell ref="A289:CE289"/>
    <mergeCell ref="A290:X290"/>
    <mergeCell ref="Y290:BF290"/>
    <mergeCell ref="BS290:CE293"/>
    <mergeCell ref="CF290:CQ292"/>
    <mergeCell ref="A291:BF291"/>
    <mergeCell ref="A292:AD292"/>
    <mergeCell ref="AE292:BF292"/>
    <mergeCell ref="AC228:AR231"/>
    <mergeCell ref="AS228:BA230"/>
    <mergeCell ref="BB228:BC228"/>
    <mergeCell ref="BD228:BE228"/>
    <mergeCell ref="BG228:BH228"/>
    <mergeCell ref="BI228:BJ228"/>
    <mergeCell ref="BL228:BM228"/>
    <mergeCell ref="CA175:CB175"/>
    <mergeCell ref="CC175:CD175"/>
    <mergeCell ref="H170:S171"/>
    <mergeCell ref="T170:AE171"/>
    <mergeCell ref="A170:G171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A173:CE173"/>
    <mergeCell ref="A174:G178"/>
    <mergeCell ref="H174:S174"/>
    <mergeCell ref="T174:AB174"/>
    <mergeCell ref="AC174:BA174"/>
    <mergeCell ref="BB174:BP174"/>
    <mergeCell ref="BQ174:CE174"/>
    <mergeCell ref="CF174:CQ174"/>
    <mergeCell ref="A179:G179"/>
    <mergeCell ref="H179:S179"/>
    <mergeCell ref="T179:AB179"/>
    <mergeCell ref="AC179:AR179"/>
    <mergeCell ref="AS179:AW179"/>
    <mergeCell ref="AX179:BA179"/>
    <mergeCell ref="T180:AB180"/>
    <mergeCell ref="AC180:AP180"/>
    <mergeCell ref="AS180:AW180"/>
    <mergeCell ref="AX180:BA180"/>
    <mergeCell ref="BB180:BF180"/>
    <mergeCell ref="BG180:BK180"/>
    <mergeCell ref="BM147:CQ147"/>
    <mergeCell ref="A149:X149"/>
    <mergeCell ref="Y149:BL149"/>
    <mergeCell ref="BM149:CQ149"/>
    <mergeCell ref="BL180:BP180"/>
    <mergeCell ref="BQ180:BU180"/>
    <mergeCell ref="BV180:BZ180"/>
    <mergeCell ref="CA180:CE180"/>
    <mergeCell ref="CF180:CK180"/>
    <mergeCell ref="A148:X148"/>
    <mergeCell ref="Y148:BL148"/>
    <mergeCell ref="BM148:CQ148"/>
    <mergeCell ref="CL180:CQ180"/>
    <mergeCell ref="A150:CQ150"/>
    <mergeCell ref="A151:CQ151"/>
    <mergeCell ref="A152:CQ152"/>
    <mergeCell ref="BL175:BM175"/>
    <mergeCell ref="BN175:BO175"/>
    <mergeCell ref="BQ175:BR175"/>
    <mergeCell ref="BS175:BT175"/>
    <mergeCell ref="BV175:BW175"/>
    <mergeCell ref="H175:S178"/>
    <mergeCell ref="T175:AB178"/>
    <mergeCell ref="AC175:AR178"/>
    <mergeCell ref="CL171:CQ171"/>
    <mergeCell ref="BX175:BY175"/>
    <mergeCell ref="A206:AO206"/>
    <mergeCell ref="AP206:AT206"/>
    <mergeCell ref="AU206:CE206"/>
    <mergeCell ref="A207:CE207"/>
    <mergeCell ref="A208:X208"/>
    <mergeCell ref="Y208:BF208"/>
    <mergeCell ref="BS208:CE211"/>
    <mergeCell ref="CF208:CQ210"/>
    <mergeCell ref="A209:BF209"/>
    <mergeCell ref="A210:AD210"/>
    <mergeCell ref="AE210:BF210"/>
    <mergeCell ref="A211:BF211"/>
    <mergeCell ref="A212:CE212"/>
    <mergeCell ref="A213:CE213"/>
    <mergeCell ref="A224:CE224"/>
    <mergeCell ref="A225:CQ225"/>
    <mergeCell ref="A226:CE226"/>
    <mergeCell ref="H221:S221"/>
    <mergeCell ref="T221:AE221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A221:G221"/>
    <mergeCell ref="BN217:BO217"/>
    <mergeCell ref="BP217:BQ217"/>
    <mergeCell ref="BR217:BS217"/>
    <mergeCell ref="BN228:BO228"/>
    <mergeCell ref="BQ228:BR228"/>
    <mergeCell ref="BS228:BT228"/>
    <mergeCell ref="BV228:BW228"/>
    <mergeCell ref="BX228:BY228"/>
    <mergeCell ref="CA228:CB228"/>
    <mergeCell ref="CC228:CD228"/>
    <mergeCell ref="CF228:CK231"/>
    <mergeCell ref="CL228:CQ231"/>
    <mergeCell ref="BB229:BF231"/>
    <mergeCell ref="BG229:BK231"/>
    <mergeCell ref="BL229:BP231"/>
    <mergeCell ref="BQ229:BU231"/>
    <mergeCell ref="BV229:BZ231"/>
    <mergeCell ref="CA229:CE231"/>
    <mergeCell ref="AS231:AW231"/>
    <mergeCell ref="AX231:BA231"/>
    <mergeCell ref="Y253:BL253"/>
    <mergeCell ref="BM253:CQ253"/>
    <mergeCell ref="A254:X254"/>
    <mergeCell ref="Y254:BL254"/>
    <mergeCell ref="BM254:CQ254"/>
    <mergeCell ref="A255:X255"/>
    <mergeCell ref="Y255:BL255"/>
    <mergeCell ref="BM255:CQ255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5:CE245"/>
    <mergeCell ref="A246:CQ246"/>
    <mergeCell ref="A247:CQ247"/>
    <mergeCell ref="Y252:BL252"/>
    <mergeCell ref="BM252:CQ252"/>
    <mergeCell ref="A241:M241"/>
    <mergeCell ref="N241:Y241"/>
    <mergeCell ref="Z241:AK241"/>
    <mergeCell ref="AX239:CQ239"/>
    <mergeCell ref="A240:M240"/>
    <mergeCell ref="N240:Y240"/>
    <mergeCell ref="Z240:AK240"/>
    <mergeCell ref="AL240:AW240"/>
    <mergeCell ref="AX240:CQ240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T232:AB232"/>
    <mergeCell ref="H233:S233"/>
    <mergeCell ref="CF233:CK233"/>
    <mergeCell ref="CL233:CQ233"/>
    <mergeCell ref="A1:CQ1"/>
    <mergeCell ref="A48:CR48"/>
    <mergeCell ref="A172:CQ172"/>
    <mergeCell ref="BG222:BM222"/>
    <mergeCell ref="BN222:BS222"/>
    <mergeCell ref="BT222:BY222"/>
    <mergeCell ref="BZ222:CE222"/>
    <mergeCell ref="CF222:CK222"/>
    <mergeCell ref="CL222:CQ222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214:CE214"/>
    <mergeCell ref="A215:CE215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A2:CQ2"/>
    <mergeCell ref="A3:CQ3"/>
    <mergeCell ref="CF121:CK124"/>
    <mergeCell ref="A258:CQ258"/>
    <mergeCell ref="A259:CQ259"/>
    <mergeCell ref="A256:CQ256"/>
    <mergeCell ref="A248:CE248"/>
    <mergeCell ref="A249:CE249"/>
    <mergeCell ref="A244:CQ244"/>
    <mergeCell ref="A235:CE235"/>
    <mergeCell ref="A236:CE236"/>
    <mergeCell ref="A237:CQ237"/>
    <mergeCell ref="A238:M238"/>
    <mergeCell ref="N238:Y238"/>
    <mergeCell ref="T233:AB233"/>
    <mergeCell ref="AC233:AR233"/>
    <mergeCell ref="AS233:AW233"/>
    <mergeCell ref="AX233:BA233"/>
    <mergeCell ref="BB233:BF233"/>
    <mergeCell ref="BG233:BK233"/>
    <mergeCell ref="BV233:BZ233"/>
    <mergeCell ref="CA233:CE233"/>
    <mergeCell ref="A253:X253"/>
    <mergeCell ref="A250:CE250"/>
    <mergeCell ref="A251:X251"/>
    <mergeCell ref="Y251:BL251"/>
    <mergeCell ref="BM251:CQ251"/>
    <mergeCell ref="A252:X252"/>
    <mergeCell ref="Z238:AK238"/>
    <mergeCell ref="AL238:AW238"/>
    <mergeCell ref="AX238:CQ238"/>
    <mergeCell ref="A239:M239"/>
    <mergeCell ref="N239:Y239"/>
    <mergeCell ref="Z239:AK239"/>
    <mergeCell ref="AL239:AW239"/>
    <mergeCell ref="A294:BF294"/>
    <mergeCell ref="A295:BF295"/>
    <mergeCell ref="A129:CE129"/>
    <mergeCell ref="A130:CE130"/>
    <mergeCell ref="A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6:M136"/>
    <mergeCell ref="A147:X147"/>
    <mergeCell ref="Y147:BL147"/>
    <mergeCell ref="A232:G232"/>
    <mergeCell ref="H232:S232"/>
    <mergeCell ref="CF232:CK232"/>
    <mergeCell ref="CL232:CQ232"/>
    <mergeCell ref="CL121:CQ124"/>
    <mergeCell ref="BB122:BF124"/>
    <mergeCell ref="A126:G126"/>
    <mergeCell ref="BB126:BF126"/>
    <mergeCell ref="BG126:BK126"/>
    <mergeCell ref="BL126:BP126"/>
    <mergeCell ref="CF126:CK126"/>
    <mergeCell ref="CL126:CQ126"/>
    <mergeCell ref="CF272:CK275"/>
    <mergeCell ref="CL272:CQ275"/>
    <mergeCell ref="A269:CE269"/>
    <mergeCell ref="CB272:CC272"/>
    <mergeCell ref="CD272:CE272"/>
    <mergeCell ref="BN273:BS275"/>
    <mergeCell ref="BT273:BY275"/>
    <mergeCell ref="BZ273:CE275"/>
    <mergeCell ref="AZ272:BM273"/>
    <mergeCell ref="BN272:BO272"/>
    <mergeCell ref="BP272:BQ272"/>
    <mergeCell ref="BR272:BS272"/>
    <mergeCell ref="BT272:BU272"/>
    <mergeCell ref="BV272:BW272"/>
    <mergeCell ref="BX272:BY272"/>
    <mergeCell ref="BZ272:CA272"/>
    <mergeCell ref="AZ274:BF275"/>
    <mergeCell ref="BG274:BM275"/>
    <mergeCell ref="BT217:BU217"/>
    <mergeCell ref="BV217:BW217"/>
    <mergeCell ref="BX217:BY217"/>
    <mergeCell ref="BZ217:CA217"/>
    <mergeCell ref="A233:G233"/>
    <mergeCell ref="A257:CQ257"/>
    <mergeCell ref="AF276:AY276"/>
    <mergeCell ref="AZ276:BF276"/>
    <mergeCell ref="BG276:BM276"/>
    <mergeCell ref="BN276:BS276"/>
    <mergeCell ref="BT276:BY276"/>
    <mergeCell ref="BZ276:CE276"/>
    <mergeCell ref="CF276:CK276"/>
    <mergeCell ref="CL276:CQ276"/>
    <mergeCell ref="AF277:AY277"/>
    <mergeCell ref="AZ277:BF277"/>
    <mergeCell ref="BG277:BM277"/>
    <mergeCell ref="BN277:BS277"/>
    <mergeCell ref="BT277:BY277"/>
    <mergeCell ref="BZ277:CE277"/>
    <mergeCell ref="CF277:CK277"/>
    <mergeCell ref="CL277:CQ277"/>
    <mergeCell ref="AF278:AY278"/>
    <mergeCell ref="AZ278:BF278"/>
    <mergeCell ref="BG278:BM278"/>
    <mergeCell ref="BN278:BS278"/>
    <mergeCell ref="BT278:BY278"/>
    <mergeCell ref="BZ278:CE278"/>
    <mergeCell ref="CF286:CK286"/>
    <mergeCell ref="CL286:CQ286"/>
    <mergeCell ref="AS284:AW284"/>
    <mergeCell ref="AX284:BA284"/>
    <mergeCell ref="A285:G285"/>
    <mergeCell ref="H285:S285"/>
    <mergeCell ref="T285:AB285"/>
    <mergeCell ref="AC285:AR285"/>
    <mergeCell ref="AS285:AW285"/>
    <mergeCell ref="AX285:BA285"/>
    <mergeCell ref="BB285:BF285"/>
    <mergeCell ref="BG285:BK285"/>
    <mergeCell ref="BL285:BP285"/>
    <mergeCell ref="BQ285:BU285"/>
    <mergeCell ref="BV285:BZ285"/>
    <mergeCell ref="CA285:CE285"/>
    <mergeCell ref="CF285:CK285"/>
    <mergeCell ref="CL285:CQ285"/>
    <mergeCell ref="BG282:BK284"/>
    <mergeCell ref="BL282:BP284"/>
    <mergeCell ref="A286:G286"/>
    <mergeCell ref="H286:S286"/>
    <mergeCell ref="T286:AB286"/>
    <mergeCell ref="AC286:AR286"/>
    <mergeCell ref="AS286:AW286"/>
    <mergeCell ref="AX286:BA286"/>
    <mergeCell ref="BB286:BF286"/>
    <mergeCell ref="BG286:BK286"/>
    <mergeCell ref="BL286:BP286"/>
    <mergeCell ref="BQ286:CE286"/>
    <mergeCell ref="BQ282:BU284"/>
    <mergeCell ref="BV282:BZ284"/>
    <mergeCell ref="A276:G276"/>
    <mergeCell ref="H276:S276"/>
    <mergeCell ref="T276:AE276"/>
    <mergeCell ref="A277:G278"/>
    <mergeCell ref="H277:S278"/>
    <mergeCell ref="T277:AE278"/>
    <mergeCell ref="A261:AO261"/>
    <mergeCell ref="AP261:AT261"/>
    <mergeCell ref="AU261:CE261"/>
    <mergeCell ref="A262:CE262"/>
    <mergeCell ref="A263:X263"/>
    <mergeCell ref="Y263:BF263"/>
    <mergeCell ref="BS263:CE266"/>
    <mergeCell ref="CF263:CQ265"/>
    <mergeCell ref="A264:BF264"/>
    <mergeCell ref="A265:AD265"/>
    <mergeCell ref="AE265:BF265"/>
    <mergeCell ref="A266:BF266"/>
    <mergeCell ref="A267:BF267"/>
    <mergeCell ref="A268:BF268"/>
    <mergeCell ref="A270:CE270"/>
    <mergeCell ref="A271:G275"/>
    <mergeCell ref="H271:S271"/>
    <mergeCell ref="T271:AE271"/>
    <mergeCell ref="AF271:BM271"/>
    <mergeCell ref="BN271:CE271"/>
    <mergeCell ref="CF271:CQ271"/>
    <mergeCell ref="H272:S275"/>
    <mergeCell ref="T272:AE275"/>
    <mergeCell ref="AF272:AY275"/>
    <mergeCell ref="CF278:CK278"/>
    <mergeCell ref="CL278:CQ278"/>
    <mergeCell ref="CA282:CE284"/>
    <mergeCell ref="A279:CE279"/>
    <mergeCell ref="A280:G284"/>
    <mergeCell ref="H280:S280"/>
    <mergeCell ref="T280:AB280"/>
    <mergeCell ref="AC280:BA280"/>
    <mergeCell ref="BB280:BP280"/>
    <mergeCell ref="BQ280:CE280"/>
    <mergeCell ref="CF280:CQ280"/>
    <mergeCell ref="H281:S284"/>
    <mergeCell ref="T281:AB284"/>
    <mergeCell ref="AC281:AR284"/>
    <mergeCell ref="AS281:BA283"/>
    <mergeCell ref="BB281:BC281"/>
    <mergeCell ref="BD281:BE281"/>
    <mergeCell ref="BG281:BH281"/>
    <mergeCell ref="BI281:BJ281"/>
    <mergeCell ref="BL281:BM281"/>
    <mergeCell ref="BN281:BO281"/>
    <mergeCell ref="BQ281:BR281"/>
    <mergeCell ref="BS281:BT281"/>
    <mergeCell ref="BV281:BW281"/>
    <mergeCell ref="BX281:BY281"/>
    <mergeCell ref="CA281:CB281"/>
    <mergeCell ref="CC281:CD281"/>
    <mergeCell ref="CF281:CK284"/>
    <mergeCell ref="CL281:CQ284"/>
    <mergeCell ref="BB282:BF28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10" manualBreakCount="10">
    <brk id="40" max="94" man="1"/>
    <brk id="73" max="94" man="1"/>
    <brk id="108" max="94" man="1"/>
    <brk id="128" max="94" man="1"/>
    <brk id="171" max="94" man="1"/>
    <brk id="200" max="94" man="1"/>
    <brk id="247" max="94" man="1"/>
    <brk id="286" max="94" man="1"/>
    <brk id="309" max="94" man="1"/>
    <brk id="336" max="9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Q464"/>
  <sheetViews>
    <sheetView view="pageBreakPreview" zoomScale="98" zoomScaleNormal="98" zoomScaleSheetLayoutView="98" workbookViewId="0">
      <selection activeCell="GR234" sqref="GR234"/>
    </sheetView>
  </sheetViews>
  <sheetFormatPr defaultColWidth="1.83203125" defaultRowHeight="15" x14ac:dyDescent="0.2"/>
  <cols>
    <col min="1" max="18" width="1.83203125" style="157"/>
    <col min="19" max="19" width="23.83203125" style="157" customWidth="1"/>
    <col min="20" max="27" width="1.83203125" style="157"/>
    <col min="28" max="28" width="4.83203125" style="157" customWidth="1"/>
    <col min="29" max="31" width="1.83203125" style="157" hidden="1" customWidth="1"/>
    <col min="32" max="42" width="1.83203125" style="157"/>
    <col min="43" max="43" width="0.5" style="157" customWidth="1"/>
    <col min="44" max="44" width="1.83203125" style="157" hidden="1" customWidth="1"/>
    <col min="45" max="48" width="1.83203125" style="157"/>
    <col min="49" max="49" width="6.5" style="157" customWidth="1"/>
    <col min="50" max="52" width="1.83203125" style="157"/>
    <col min="53" max="53" width="4.5" style="157" customWidth="1"/>
    <col min="54" max="54" width="1.83203125" style="157" hidden="1" customWidth="1"/>
    <col min="55" max="55" width="3.33203125" style="157" customWidth="1"/>
    <col min="56" max="57" width="1.83203125" style="157"/>
    <col min="58" max="58" width="0.6640625" style="157" customWidth="1"/>
    <col min="59" max="59" width="2" style="157" customWidth="1"/>
    <col min="60" max="79" width="1.83203125" style="157"/>
    <col min="80" max="80" width="1.5" style="157" customWidth="1"/>
    <col min="81" max="120" width="1.83203125" style="157"/>
    <col min="121" max="121" width="16.6640625" style="157" customWidth="1"/>
    <col min="122" max="122" width="19.6640625" style="157" customWidth="1"/>
    <col min="123" max="16384" width="1.83203125" style="157"/>
  </cols>
  <sheetData>
    <row r="1" spans="1:95" s="515" customFormat="1" x14ac:dyDescent="0.2">
      <c r="A1" s="619" t="s">
        <v>405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19"/>
      <c r="BA1" s="619"/>
      <c r="BB1" s="619"/>
      <c r="BC1" s="619"/>
      <c r="BD1" s="619"/>
      <c r="BE1" s="619"/>
      <c r="BF1" s="619"/>
      <c r="BG1" s="619"/>
      <c r="BH1" s="619"/>
      <c r="BI1" s="619"/>
      <c r="BJ1" s="619"/>
      <c r="BK1" s="619"/>
      <c r="BL1" s="619"/>
      <c r="BM1" s="619"/>
      <c r="BN1" s="619"/>
      <c r="BO1" s="619"/>
      <c r="BP1" s="619"/>
      <c r="BQ1" s="619"/>
      <c r="BR1" s="619"/>
      <c r="BS1" s="619"/>
      <c r="BT1" s="619"/>
      <c r="BU1" s="619"/>
      <c r="BV1" s="619"/>
      <c r="BW1" s="619"/>
      <c r="BX1" s="619"/>
      <c r="BY1" s="619"/>
      <c r="BZ1" s="619"/>
      <c r="CA1" s="619"/>
      <c r="CB1" s="619"/>
      <c r="CC1" s="619"/>
      <c r="CD1" s="619"/>
      <c r="CE1" s="619"/>
      <c r="CF1" s="619"/>
      <c r="CG1" s="619"/>
      <c r="CH1" s="619"/>
      <c r="CI1" s="619"/>
      <c r="CJ1" s="619"/>
      <c r="CK1" s="619"/>
      <c r="CL1" s="619"/>
      <c r="CM1" s="619"/>
      <c r="CN1" s="619"/>
      <c r="CO1" s="619"/>
      <c r="CP1" s="619"/>
      <c r="CQ1" s="619"/>
    </row>
    <row r="2" spans="1:95" s="515" customFormat="1" ht="54.75" customHeight="1" x14ac:dyDescent="0.2">
      <c r="A2" s="620" t="s">
        <v>322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H2" s="620"/>
      <c r="BI2" s="620"/>
      <c r="BJ2" s="620"/>
      <c r="BK2" s="620"/>
      <c r="BL2" s="620"/>
      <c r="BM2" s="620"/>
      <c r="BN2" s="620"/>
      <c r="BO2" s="620"/>
      <c r="BP2" s="620"/>
      <c r="BQ2" s="620"/>
      <c r="BR2" s="620"/>
      <c r="BS2" s="620"/>
      <c r="BT2" s="620"/>
      <c r="BU2" s="620"/>
      <c r="BV2" s="620"/>
      <c r="BW2" s="620"/>
      <c r="BX2" s="620"/>
      <c r="BY2" s="620"/>
      <c r="BZ2" s="620"/>
      <c r="CA2" s="620"/>
      <c r="CB2" s="620"/>
      <c r="CC2" s="620"/>
      <c r="CD2" s="620"/>
      <c r="CE2" s="620"/>
      <c r="CF2" s="620"/>
      <c r="CG2" s="620"/>
      <c r="CH2" s="620"/>
      <c r="CI2" s="620"/>
      <c r="CJ2" s="620"/>
      <c r="CK2" s="620"/>
      <c r="CL2" s="620"/>
      <c r="CM2" s="620"/>
      <c r="CN2" s="620"/>
      <c r="CO2" s="620"/>
      <c r="CP2" s="620"/>
      <c r="CQ2" s="620"/>
    </row>
    <row r="3" spans="1:95" ht="18.75" customHeight="1" x14ac:dyDescent="0.2">
      <c r="A3" s="618"/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56" customFormat="1" ht="17.25" customHeight="1" x14ac:dyDescent="0.2">
      <c r="A4" s="619" t="s">
        <v>409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s="256" customFormat="1" ht="61.5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ht="12" hidden="1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2"/>
      <c r="AX6" s="552"/>
      <c r="AY6" s="552"/>
      <c r="AZ6" s="552"/>
      <c r="BA6" s="552"/>
      <c r="BB6" s="552"/>
      <c r="BC6" s="552"/>
      <c r="BD6" s="552"/>
      <c r="BE6" s="552"/>
      <c r="BF6" s="552"/>
      <c r="BG6" s="552"/>
      <c r="BH6" s="552"/>
      <c r="BI6" s="552"/>
      <c r="BJ6" s="552"/>
      <c r="BK6" s="552"/>
      <c r="BL6" s="552"/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  <c r="BY6" s="552"/>
      <c r="BZ6" s="552"/>
      <c r="CA6" s="552"/>
      <c r="CB6" s="552"/>
      <c r="CC6" s="552"/>
      <c r="CD6" s="552"/>
      <c r="CE6" s="552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36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388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388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383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388"/>
      <c r="CQ10" s="388"/>
    </row>
    <row r="11" spans="1:95" s="302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395"/>
      <c r="BC11" s="395"/>
      <c r="BD11" s="395"/>
      <c r="BE11" s="395" t="s">
        <v>5</v>
      </c>
      <c r="BF11" s="244"/>
      <c r="BG11" s="391"/>
      <c r="BH11" s="391"/>
      <c r="BI11" s="244" t="s">
        <v>5</v>
      </c>
      <c r="BJ11" s="395"/>
      <c r="BK11" s="244"/>
      <c r="BL11" s="244"/>
      <c r="BM11" s="244"/>
      <c r="BN11" s="391"/>
      <c r="BO11" s="244"/>
      <c r="BP11" s="391" t="s">
        <v>320</v>
      </c>
      <c r="BQ11" s="391"/>
      <c r="BR11" s="391"/>
      <c r="BS11" s="391"/>
      <c r="BT11" s="391"/>
      <c r="BU11" s="391"/>
      <c r="BV11" s="391"/>
      <c r="BW11" s="391"/>
      <c r="BX11" s="391"/>
      <c r="BY11" s="391"/>
      <c r="BZ11" s="391"/>
      <c r="CA11" s="391"/>
      <c r="CB11" s="391"/>
      <c r="CC11" s="391"/>
      <c r="CD11" s="391"/>
      <c r="CE11" s="391"/>
      <c r="CF11" s="388" t="s">
        <v>6</v>
      </c>
      <c r="CG11" s="388"/>
      <c r="CH11" s="391" t="s">
        <v>55</v>
      </c>
      <c r="CI11" s="391" t="s">
        <v>57</v>
      </c>
      <c r="CJ11" s="388" t="s">
        <v>8</v>
      </c>
      <c r="CK11" s="395"/>
      <c r="CL11" s="395"/>
      <c r="CM11" s="395"/>
      <c r="CN11" s="395"/>
      <c r="CO11" s="395"/>
      <c r="CP11" s="395"/>
      <c r="CQ11" s="395"/>
    </row>
    <row r="12" spans="1:95" s="159" customFormat="1" ht="14.25" customHeight="1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59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7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98" customFormat="1" ht="17.25" customHeight="1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298" customFormat="1" ht="16.5" x14ac:dyDescent="0.2">
      <c r="A15" s="608" t="s">
        <v>555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3.5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x14ac:dyDescent="0.2">
      <c r="A18" s="601" t="s">
        <v>181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20.25" customHeight="1" x14ac:dyDescent="0.2">
      <c r="A19" s="605" t="s">
        <v>169</v>
      </c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5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272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0.2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738" t="s">
        <v>249</v>
      </c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20.25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 t="s">
        <v>250</v>
      </c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3.2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13.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ht="20.25" customHeight="1" x14ac:dyDescent="0.2">
      <c r="A25" s="579" t="s">
        <v>28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455" customFormat="1" ht="20.25" customHeight="1" x14ac:dyDescent="0.2">
      <c r="A26" s="581" t="s">
        <v>29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2" t="s">
        <v>30</v>
      </c>
      <c r="AQ26" s="582"/>
      <c r="AR26" s="582"/>
      <c r="AS26" s="582"/>
      <c r="AT26" s="582"/>
      <c r="AU26" s="552"/>
      <c r="AV26" s="552"/>
      <c r="AW26" s="552"/>
      <c r="AX26" s="552"/>
      <c r="AY26" s="552"/>
      <c r="AZ26" s="552"/>
      <c r="BA26" s="552"/>
      <c r="BB26" s="552"/>
      <c r="BC26" s="552"/>
      <c r="BD26" s="552"/>
      <c r="BE26" s="552"/>
      <c r="BF26" s="552"/>
      <c r="BG26" s="552"/>
      <c r="BH26" s="552"/>
      <c r="BI26" s="552"/>
      <c r="BJ26" s="552"/>
      <c r="BK26" s="552"/>
      <c r="BL26" s="552"/>
      <c r="BM26" s="552"/>
      <c r="BN26" s="552"/>
      <c r="BO26" s="552"/>
      <c r="BP26" s="552"/>
      <c r="BQ26" s="552"/>
      <c r="BR26" s="552"/>
      <c r="BS26" s="552"/>
      <c r="BT26" s="552"/>
      <c r="BU26" s="552"/>
      <c r="BV26" s="552"/>
      <c r="BW26" s="552"/>
      <c r="BX26" s="552"/>
      <c r="BY26" s="552"/>
      <c r="BZ26" s="552"/>
      <c r="CA26" s="552"/>
      <c r="CB26" s="552"/>
      <c r="CC26" s="552"/>
      <c r="CD26" s="552"/>
      <c r="CE26" s="552"/>
    </row>
    <row r="27" spans="1:95" s="455" customFormat="1" ht="20.25" customHeight="1" x14ac:dyDescent="0.25">
      <c r="A27" s="562" t="s">
        <v>31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2"/>
      <c r="R27" s="562"/>
      <c r="S27" s="562"/>
      <c r="T27" s="562"/>
      <c r="U27" s="562"/>
      <c r="V27" s="562"/>
      <c r="W27" s="562"/>
      <c r="X27" s="562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  <c r="AT27" s="563"/>
      <c r="AU27" s="563"/>
      <c r="AV27" s="563"/>
      <c r="AW27" s="563"/>
      <c r="AX27" s="563"/>
      <c r="AY27" s="563"/>
      <c r="AZ27" s="563"/>
      <c r="BA27" s="563"/>
      <c r="BB27" s="454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 t="s">
        <v>32</v>
      </c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565"/>
      <c r="CF27" s="704" t="s">
        <v>535</v>
      </c>
      <c r="CG27" s="704"/>
      <c r="CH27" s="704"/>
      <c r="CI27" s="704"/>
      <c r="CJ27" s="704"/>
      <c r="CK27" s="704"/>
      <c r="CL27" s="704"/>
      <c r="CM27" s="704"/>
      <c r="CN27" s="704"/>
      <c r="CO27" s="704"/>
      <c r="CP27" s="704"/>
      <c r="CQ27" s="704"/>
    </row>
    <row r="28" spans="1:95" s="455" customFormat="1" ht="27" customHeight="1" x14ac:dyDescent="0.25">
      <c r="A28" s="665" t="s">
        <v>448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/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565"/>
      <c r="CF28" s="704"/>
      <c r="CG28" s="704"/>
      <c r="CH28" s="704"/>
      <c r="CI28" s="704"/>
      <c r="CJ28" s="704"/>
      <c r="CK28" s="704"/>
      <c r="CL28" s="704"/>
      <c r="CM28" s="704"/>
      <c r="CN28" s="704"/>
      <c r="CO28" s="704"/>
      <c r="CP28" s="704"/>
      <c r="CQ28" s="704"/>
    </row>
    <row r="29" spans="1:95" s="455" customFormat="1" ht="20.25" customHeight="1" x14ac:dyDescent="0.25">
      <c r="A29" s="562" t="s">
        <v>247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2"/>
      <c r="Z29" s="562"/>
      <c r="AA29" s="562"/>
      <c r="AB29" s="562"/>
      <c r="AC29" s="562"/>
      <c r="AD29" s="562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454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61"/>
      <c r="BW29" s="461"/>
      <c r="BX29" s="461"/>
      <c r="BY29" s="461"/>
      <c r="BZ29" s="461"/>
      <c r="CA29" s="461"/>
      <c r="CB29" s="461"/>
      <c r="CC29" s="461"/>
      <c r="CD29" s="461"/>
      <c r="CE29" s="461"/>
      <c r="CF29" s="704"/>
      <c r="CG29" s="704"/>
      <c r="CH29" s="704"/>
      <c r="CI29" s="704"/>
      <c r="CJ29" s="704"/>
      <c r="CK29" s="704"/>
      <c r="CL29" s="704"/>
      <c r="CM29" s="704"/>
      <c r="CN29" s="704"/>
      <c r="CO29" s="704"/>
      <c r="CP29" s="704"/>
      <c r="CQ29" s="704"/>
    </row>
    <row r="30" spans="1:95" s="455" customFormat="1" ht="37.5" customHeight="1" x14ac:dyDescent="0.25">
      <c r="A30" s="666" t="s">
        <v>360</v>
      </c>
      <c r="B30" s="666"/>
      <c r="C30" s="666"/>
      <c r="D30" s="666"/>
      <c r="E30" s="666"/>
      <c r="F30" s="666"/>
      <c r="G30" s="666"/>
      <c r="H30" s="666"/>
      <c r="I30" s="666"/>
      <c r="J30" s="666"/>
      <c r="K30" s="666"/>
      <c r="L30" s="666"/>
      <c r="M30" s="666"/>
      <c r="N30" s="666"/>
      <c r="O30" s="666"/>
      <c r="P30" s="666"/>
      <c r="Q30" s="666"/>
      <c r="R30" s="666"/>
      <c r="S30" s="666"/>
      <c r="T30" s="666"/>
      <c r="U30" s="666"/>
      <c r="V30" s="666"/>
      <c r="W30" s="666"/>
      <c r="X30" s="666"/>
      <c r="Y30" s="666"/>
      <c r="Z30" s="666"/>
      <c r="AA30" s="666"/>
      <c r="AB30" s="666"/>
      <c r="AC30" s="666"/>
      <c r="AD30" s="666"/>
      <c r="AE30" s="666"/>
      <c r="AF30" s="666"/>
      <c r="AG30" s="666"/>
      <c r="AH30" s="666"/>
      <c r="AI30" s="666"/>
      <c r="AJ30" s="666"/>
      <c r="AK30" s="666"/>
      <c r="AL30" s="666"/>
      <c r="AM30" s="666"/>
      <c r="AN30" s="666"/>
      <c r="AO30" s="666"/>
      <c r="AP30" s="666"/>
      <c r="AQ30" s="666"/>
      <c r="AR30" s="666"/>
      <c r="AS30" s="666"/>
      <c r="AT30" s="666"/>
      <c r="AU30" s="666"/>
      <c r="AV30" s="666"/>
      <c r="AW30" s="666"/>
      <c r="AX30" s="666"/>
      <c r="AY30" s="666"/>
      <c r="AZ30" s="666"/>
      <c r="BA30" s="666"/>
      <c r="BB30" s="666"/>
      <c r="BC30" s="666"/>
      <c r="BD30" s="666"/>
      <c r="BE30" s="666"/>
      <c r="BF30" s="666"/>
      <c r="BG30" s="562"/>
      <c r="BH30" s="562"/>
      <c r="BI30" s="562"/>
      <c r="BJ30" s="562"/>
      <c r="BK30" s="562"/>
      <c r="BL30" s="562"/>
      <c r="BM30" s="562"/>
      <c r="BN30" s="562"/>
      <c r="BO30" s="562"/>
      <c r="BP30" s="562"/>
      <c r="BQ30" s="562"/>
      <c r="BR30" s="562"/>
      <c r="BS30" s="562"/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</row>
    <row r="31" spans="1:95" s="455" customFormat="1" ht="44.25" customHeight="1" x14ac:dyDescent="0.25">
      <c r="A31" s="666" t="s">
        <v>340</v>
      </c>
      <c r="B31" s="666"/>
      <c r="C31" s="666"/>
      <c r="D31" s="666"/>
      <c r="E31" s="666"/>
      <c r="F31" s="666"/>
      <c r="G31" s="666"/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454"/>
      <c r="BH31" s="454"/>
      <c r="BI31" s="454"/>
      <c r="BJ31" s="454"/>
      <c r="BK31" s="454"/>
      <c r="BL31" s="454"/>
      <c r="BM31" s="454"/>
      <c r="BN31" s="454"/>
      <c r="BO31" s="454"/>
      <c r="BP31" s="454"/>
      <c r="BQ31" s="454"/>
      <c r="BR31" s="454"/>
      <c r="BS31" s="454"/>
      <c r="BT31" s="454"/>
      <c r="BU31" s="454"/>
      <c r="BV31" s="454"/>
      <c r="BW31" s="454"/>
      <c r="BX31" s="454"/>
      <c r="BY31" s="454"/>
      <c r="BZ31" s="454"/>
      <c r="CA31" s="454"/>
      <c r="CB31" s="454"/>
      <c r="CC31" s="454"/>
      <c r="CD31" s="454"/>
      <c r="CE31" s="454"/>
    </row>
    <row r="32" spans="1:95" s="455" customFormat="1" ht="33" customHeight="1" x14ac:dyDescent="0.25">
      <c r="A32" s="666" t="s">
        <v>341</v>
      </c>
      <c r="B32" s="666"/>
      <c r="C32" s="666"/>
      <c r="D32" s="666"/>
      <c r="E32" s="666"/>
      <c r="F32" s="666"/>
      <c r="G32" s="666"/>
      <c r="H32" s="666"/>
      <c r="I32" s="666"/>
      <c r="J32" s="666"/>
      <c r="K32" s="666"/>
      <c r="L32" s="666"/>
      <c r="M32" s="666"/>
      <c r="N32" s="666"/>
      <c r="O32" s="666"/>
      <c r="P32" s="666"/>
      <c r="Q32" s="666"/>
      <c r="R32" s="666"/>
      <c r="S32" s="666"/>
      <c r="T32" s="666"/>
      <c r="U32" s="666"/>
      <c r="V32" s="666"/>
      <c r="W32" s="666"/>
      <c r="X32" s="666"/>
      <c r="Y32" s="666"/>
      <c r="Z32" s="666"/>
      <c r="AA32" s="666"/>
      <c r="AB32" s="666"/>
      <c r="AC32" s="666"/>
      <c r="AD32" s="666"/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454"/>
      <c r="BH32" s="454"/>
      <c r="BI32" s="454"/>
      <c r="BJ32" s="454"/>
      <c r="BK32" s="454"/>
      <c r="BL32" s="454"/>
      <c r="BM32" s="454"/>
      <c r="BN32" s="454"/>
      <c r="BO32" s="454"/>
      <c r="BP32" s="454"/>
      <c r="BQ32" s="454"/>
      <c r="BR32" s="454"/>
      <c r="BS32" s="454"/>
      <c r="BT32" s="454"/>
      <c r="BU32" s="454"/>
      <c r="BV32" s="454"/>
      <c r="BW32" s="454"/>
      <c r="BX32" s="454"/>
      <c r="BY32" s="454"/>
      <c r="BZ32" s="454"/>
      <c r="CA32" s="454"/>
      <c r="CB32" s="454"/>
      <c r="CC32" s="454"/>
      <c r="CD32" s="454"/>
      <c r="CE32" s="454"/>
    </row>
    <row r="33" spans="1:95" s="455" customFormat="1" ht="20.25" customHeight="1" x14ac:dyDescent="0.2">
      <c r="A33" s="552" t="s">
        <v>37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</row>
    <row r="34" spans="1:95" s="455" customFormat="1" ht="20.25" customHeight="1" x14ac:dyDescent="0.2">
      <c r="A34" s="552" t="s">
        <v>38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</row>
    <row r="35" spans="1:95" s="455" customFormat="1" ht="78" customHeight="1" x14ac:dyDescent="0.2">
      <c r="A35" s="524" t="s">
        <v>39</v>
      </c>
      <c r="B35" s="524"/>
      <c r="C35" s="524"/>
      <c r="D35" s="524"/>
      <c r="E35" s="524"/>
      <c r="F35" s="524"/>
      <c r="G35" s="524"/>
      <c r="H35" s="534" t="s">
        <v>40</v>
      </c>
      <c r="I35" s="535"/>
      <c r="J35" s="535"/>
      <c r="K35" s="535"/>
      <c r="L35" s="535"/>
      <c r="M35" s="535"/>
      <c r="N35" s="535"/>
      <c r="O35" s="535"/>
      <c r="P35" s="535"/>
      <c r="Q35" s="535"/>
      <c r="R35" s="535"/>
      <c r="S35" s="536"/>
      <c r="T35" s="540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34" t="s">
        <v>42</v>
      </c>
      <c r="AG35" s="535"/>
      <c r="AH35" s="535"/>
      <c r="AI35" s="535"/>
      <c r="AJ35" s="535"/>
      <c r="AK35" s="535"/>
      <c r="AL35" s="535"/>
      <c r="AM35" s="535"/>
      <c r="AN35" s="535"/>
      <c r="AO35" s="535"/>
      <c r="AP35" s="535"/>
      <c r="AQ35" s="535"/>
      <c r="AR35" s="535"/>
      <c r="AS35" s="535"/>
      <c r="AT35" s="535"/>
      <c r="AU35" s="535"/>
      <c r="AV35" s="535"/>
      <c r="AW35" s="535"/>
      <c r="AX35" s="535"/>
      <c r="AY35" s="535"/>
      <c r="AZ35" s="535"/>
      <c r="BA35" s="535"/>
      <c r="BB35" s="535"/>
      <c r="BC35" s="535"/>
      <c r="BD35" s="535"/>
      <c r="BE35" s="535"/>
      <c r="BF35" s="535"/>
      <c r="BG35" s="535"/>
      <c r="BH35" s="535"/>
      <c r="BI35" s="535"/>
      <c r="BJ35" s="535"/>
      <c r="BK35" s="535"/>
      <c r="BL35" s="535"/>
      <c r="BM35" s="536"/>
      <c r="BN35" s="534" t="s">
        <v>43</v>
      </c>
      <c r="BO35" s="535"/>
      <c r="BP35" s="535"/>
      <c r="BQ35" s="535"/>
      <c r="BR35" s="535"/>
      <c r="BS35" s="535"/>
      <c r="BT35" s="535"/>
      <c r="BU35" s="535"/>
      <c r="BV35" s="535"/>
      <c r="BW35" s="535"/>
      <c r="BX35" s="535"/>
      <c r="BY35" s="535"/>
      <c r="BZ35" s="535"/>
      <c r="CA35" s="535"/>
      <c r="CB35" s="535"/>
      <c r="CC35" s="535"/>
      <c r="CD35" s="535"/>
      <c r="CE35" s="536"/>
      <c r="CF35" s="524" t="s">
        <v>44</v>
      </c>
      <c r="CG35" s="524"/>
      <c r="CH35" s="524"/>
      <c r="CI35" s="524"/>
      <c r="CJ35" s="524"/>
      <c r="CK35" s="524"/>
      <c r="CL35" s="524"/>
      <c r="CM35" s="524"/>
      <c r="CN35" s="524"/>
      <c r="CO35" s="524"/>
      <c r="CP35" s="524"/>
      <c r="CQ35" s="524"/>
    </row>
    <row r="36" spans="1:95" s="455" customFormat="1" ht="20.25" customHeight="1" x14ac:dyDescent="0.2">
      <c r="A36" s="524"/>
      <c r="B36" s="524"/>
      <c r="C36" s="524"/>
      <c r="D36" s="524"/>
      <c r="E36" s="524"/>
      <c r="F36" s="524"/>
      <c r="G36" s="524"/>
      <c r="H36" s="540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2"/>
      <c r="T36" s="540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40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42"/>
      <c r="AZ36" s="540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2"/>
      <c r="BN36" s="549" t="s">
        <v>6</v>
      </c>
      <c r="BO36" s="550"/>
      <c r="BP36" s="551" t="s">
        <v>187</v>
      </c>
      <c r="BQ36" s="551"/>
      <c r="BR36" s="560" t="s">
        <v>47</v>
      </c>
      <c r="BS36" s="561"/>
      <c r="BT36" s="549" t="s">
        <v>6</v>
      </c>
      <c r="BU36" s="550"/>
      <c r="BV36" s="551" t="s">
        <v>199</v>
      </c>
      <c r="BW36" s="551"/>
      <c r="BX36" s="560" t="s">
        <v>47</v>
      </c>
      <c r="BY36" s="561"/>
      <c r="BZ36" s="549" t="s">
        <v>6</v>
      </c>
      <c r="CA36" s="550"/>
      <c r="CB36" s="551" t="s">
        <v>200</v>
      </c>
      <c r="CC36" s="551"/>
      <c r="CD36" s="560" t="s">
        <v>47</v>
      </c>
      <c r="CE36" s="561"/>
      <c r="CF36" s="540" t="s">
        <v>48</v>
      </c>
      <c r="CG36" s="541"/>
      <c r="CH36" s="541"/>
      <c r="CI36" s="541"/>
      <c r="CJ36" s="541"/>
      <c r="CK36" s="542"/>
      <c r="CL36" s="540" t="s">
        <v>49</v>
      </c>
      <c r="CM36" s="541"/>
      <c r="CN36" s="541"/>
      <c r="CO36" s="541"/>
      <c r="CP36" s="541"/>
      <c r="CQ36" s="542"/>
    </row>
    <row r="37" spans="1:95" s="455" customFormat="1" ht="20.2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6"/>
      <c r="BA37" s="547"/>
      <c r="BB37" s="547"/>
      <c r="BC37" s="547"/>
      <c r="BD37" s="547"/>
      <c r="BE37" s="547"/>
      <c r="BF37" s="547"/>
      <c r="BG37" s="547"/>
      <c r="BH37" s="547"/>
      <c r="BI37" s="547"/>
      <c r="BJ37" s="547"/>
      <c r="BK37" s="547"/>
      <c r="BL37" s="547"/>
      <c r="BM37" s="548"/>
      <c r="BN37" s="543" t="s">
        <v>50</v>
      </c>
      <c r="BO37" s="544"/>
      <c r="BP37" s="544"/>
      <c r="BQ37" s="544"/>
      <c r="BR37" s="544"/>
      <c r="BS37" s="545"/>
      <c r="BT37" s="543" t="s">
        <v>51</v>
      </c>
      <c r="BU37" s="544"/>
      <c r="BV37" s="544"/>
      <c r="BW37" s="544"/>
      <c r="BX37" s="544"/>
      <c r="BY37" s="545"/>
      <c r="BZ37" s="543" t="s">
        <v>52</v>
      </c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s="455" customFormat="1" ht="20.2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0" t="s">
        <v>53</v>
      </c>
      <c r="BA38" s="541"/>
      <c r="BB38" s="541"/>
      <c r="BC38" s="541"/>
      <c r="BD38" s="541"/>
      <c r="BE38" s="541"/>
      <c r="BF38" s="542"/>
      <c r="BG38" s="540" t="s">
        <v>54</v>
      </c>
      <c r="BH38" s="541"/>
      <c r="BI38" s="541"/>
      <c r="BJ38" s="541"/>
      <c r="BK38" s="541"/>
      <c r="BL38" s="541"/>
      <c r="BM38" s="542"/>
      <c r="BN38" s="543"/>
      <c r="BO38" s="544"/>
      <c r="BP38" s="544"/>
      <c r="BQ38" s="544"/>
      <c r="BR38" s="544"/>
      <c r="BS38" s="545"/>
      <c r="BT38" s="543"/>
      <c r="BU38" s="544"/>
      <c r="BV38" s="544"/>
      <c r="BW38" s="544"/>
      <c r="BX38" s="544"/>
      <c r="BY38" s="545"/>
      <c r="BZ38" s="543"/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55" customFormat="1" ht="20.25" customHeight="1" x14ac:dyDescent="0.2">
      <c r="A39" s="524"/>
      <c r="B39" s="524"/>
      <c r="C39" s="524"/>
      <c r="D39" s="524"/>
      <c r="E39" s="524"/>
      <c r="F39" s="524"/>
      <c r="G39" s="524"/>
      <c r="H39" s="546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8"/>
      <c r="T39" s="546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  <c r="AE39" s="548"/>
      <c r="AF39" s="546"/>
      <c r="AG39" s="547"/>
      <c r="AH39" s="547"/>
      <c r="AI39" s="547"/>
      <c r="AJ39" s="547"/>
      <c r="AK39" s="547"/>
      <c r="AL39" s="547"/>
      <c r="AM39" s="547"/>
      <c r="AN39" s="547"/>
      <c r="AO39" s="547"/>
      <c r="AP39" s="547"/>
      <c r="AQ39" s="547"/>
      <c r="AR39" s="547"/>
      <c r="AS39" s="547"/>
      <c r="AT39" s="547"/>
      <c r="AU39" s="547"/>
      <c r="AV39" s="547"/>
      <c r="AW39" s="547"/>
      <c r="AX39" s="547"/>
      <c r="AY39" s="548"/>
      <c r="AZ39" s="546"/>
      <c r="BA39" s="547"/>
      <c r="BB39" s="547"/>
      <c r="BC39" s="547"/>
      <c r="BD39" s="547"/>
      <c r="BE39" s="547"/>
      <c r="BF39" s="548"/>
      <c r="BG39" s="546"/>
      <c r="BH39" s="547"/>
      <c r="BI39" s="547"/>
      <c r="BJ39" s="547"/>
      <c r="BK39" s="547"/>
      <c r="BL39" s="547"/>
      <c r="BM39" s="548"/>
      <c r="BN39" s="546"/>
      <c r="BO39" s="547"/>
      <c r="BP39" s="547"/>
      <c r="BQ39" s="547"/>
      <c r="BR39" s="547"/>
      <c r="BS39" s="548"/>
      <c r="BT39" s="546"/>
      <c r="BU39" s="547"/>
      <c r="BV39" s="547"/>
      <c r="BW39" s="547"/>
      <c r="BX39" s="547"/>
      <c r="BY39" s="548"/>
      <c r="BZ39" s="546"/>
      <c r="CA39" s="547"/>
      <c r="CB39" s="547"/>
      <c r="CC39" s="547"/>
      <c r="CD39" s="547"/>
      <c r="CE39" s="548"/>
      <c r="CF39" s="546"/>
      <c r="CG39" s="547"/>
      <c r="CH39" s="547"/>
      <c r="CI39" s="547"/>
      <c r="CJ39" s="547"/>
      <c r="CK39" s="548"/>
      <c r="CL39" s="546"/>
      <c r="CM39" s="547"/>
      <c r="CN39" s="547"/>
      <c r="CO39" s="547"/>
      <c r="CP39" s="547"/>
      <c r="CQ39" s="548"/>
    </row>
    <row r="40" spans="1:95" s="455" customFormat="1" ht="20.25" customHeight="1" x14ac:dyDescent="0.2">
      <c r="A40" s="524" t="s">
        <v>30</v>
      </c>
      <c r="B40" s="524"/>
      <c r="C40" s="524"/>
      <c r="D40" s="524"/>
      <c r="E40" s="524"/>
      <c r="F40" s="524"/>
      <c r="G40" s="524"/>
      <c r="H40" s="524" t="s">
        <v>55</v>
      </c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34" t="s">
        <v>56</v>
      </c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6"/>
      <c r="AF40" s="524" t="s">
        <v>57</v>
      </c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 t="s">
        <v>58</v>
      </c>
      <c r="BA40" s="524"/>
      <c r="BB40" s="524"/>
      <c r="BC40" s="524"/>
      <c r="BD40" s="524"/>
      <c r="BE40" s="524"/>
      <c r="BF40" s="524"/>
      <c r="BG40" s="524" t="s">
        <v>59</v>
      </c>
      <c r="BH40" s="524"/>
      <c r="BI40" s="524"/>
      <c r="BJ40" s="524"/>
      <c r="BK40" s="524"/>
      <c r="BL40" s="524"/>
      <c r="BM40" s="524"/>
      <c r="BN40" s="524" t="s">
        <v>60</v>
      </c>
      <c r="BO40" s="524"/>
      <c r="BP40" s="524"/>
      <c r="BQ40" s="524"/>
      <c r="BR40" s="524"/>
      <c r="BS40" s="524"/>
      <c r="BT40" s="524" t="s">
        <v>61</v>
      </c>
      <c r="BU40" s="524"/>
      <c r="BV40" s="524"/>
      <c r="BW40" s="524"/>
      <c r="BX40" s="524"/>
      <c r="BY40" s="524"/>
      <c r="BZ40" s="524" t="s">
        <v>62</v>
      </c>
      <c r="CA40" s="524"/>
      <c r="CB40" s="524"/>
      <c r="CC40" s="524"/>
      <c r="CD40" s="524"/>
      <c r="CE40" s="524"/>
      <c r="CF40" s="524" t="s">
        <v>63</v>
      </c>
      <c r="CG40" s="524"/>
      <c r="CH40" s="524"/>
      <c r="CI40" s="524"/>
      <c r="CJ40" s="524"/>
      <c r="CK40" s="524"/>
      <c r="CL40" s="524" t="s">
        <v>64</v>
      </c>
      <c r="CM40" s="524"/>
      <c r="CN40" s="524"/>
      <c r="CO40" s="524"/>
      <c r="CP40" s="524"/>
      <c r="CQ40" s="524"/>
    </row>
    <row r="41" spans="1:95" s="455" customFormat="1" ht="71.25" customHeight="1" x14ac:dyDescent="0.2">
      <c r="A41" s="630" t="s">
        <v>30</v>
      </c>
      <c r="B41" s="682"/>
      <c r="C41" s="682"/>
      <c r="D41" s="682"/>
      <c r="E41" s="682"/>
      <c r="F41" s="682"/>
      <c r="G41" s="683"/>
      <c r="H41" s="636" t="s">
        <v>514</v>
      </c>
      <c r="I41" s="637"/>
      <c r="J41" s="637"/>
      <c r="K41" s="637"/>
      <c r="L41" s="637"/>
      <c r="M41" s="637"/>
      <c r="N41" s="637"/>
      <c r="O41" s="637"/>
      <c r="P41" s="637"/>
      <c r="Q41" s="637"/>
      <c r="R41" s="637"/>
      <c r="S41" s="638"/>
      <c r="T41" s="642" t="s">
        <v>66</v>
      </c>
      <c r="U41" s="643"/>
      <c r="V41" s="643"/>
      <c r="W41" s="643"/>
      <c r="X41" s="643"/>
      <c r="Y41" s="643"/>
      <c r="Z41" s="643"/>
      <c r="AA41" s="643"/>
      <c r="AB41" s="643"/>
      <c r="AC41" s="643"/>
      <c r="AD41" s="643"/>
      <c r="AE41" s="644"/>
      <c r="AF41" s="531" t="s">
        <v>67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3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s="455" customFormat="1" ht="86.25" customHeight="1" x14ac:dyDescent="0.2">
      <c r="A42" s="684"/>
      <c r="B42" s="685"/>
      <c r="C42" s="685"/>
      <c r="D42" s="685"/>
      <c r="E42" s="685"/>
      <c r="F42" s="685"/>
      <c r="G42" s="686"/>
      <c r="H42" s="639"/>
      <c r="I42" s="640"/>
      <c r="J42" s="640"/>
      <c r="K42" s="640"/>
      <c r="L42" s="640"/>
      <c r="M42" s="640"/>
      <c r="N42" s="640"/>
      <c r="O42" s="640"/>
      <c r="P42" s="640"/>
      <c r="Q42" s="640"/>
      <c r="R42" s="640"/>
      <c r="S42" s="641"/>
      <c r="T42" s="645"/>
      <c r="U42" s="646"/>
      <c r="V42" s="646"/>
      <c r="W42" s="646"/>
      <c r="X42" s="646"/>
      <c r="Y42" s="646"/>
      <c r="Z42" s="646"/>
      <c r="AA42" s="646"/>
      <c r="AB42" s="646"/>
      <c r="AC42" s="646"/>
      <c r="AD42" s="646"/>
      <c r="AE42" s="647"/>
      <c r="AF42" s="531" t="s">
        <v>71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3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55" customFormat="1" ht="20.25" customHeight="1" x14ac:dyDescent="0.2">
      <c r="A43" s="552" t="s">
        <v>72</v>
      </c>
      <c r="B43" s="552"/>
      <c r="C43" s="552"/>
      <c r="D43" s="552"/>
      <c r="E43" s="552"/>
      <c r="F43" s="552"/>
      <c r="G43" s="552"/>
      <c r="H43" s="552"/>
      <c r="I43" s="552"/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552"/>
      <c r="BB43" s="552"/>
      <c r="BC43" s="552"/>
      <c r="BD43" s="552"/>
      <c r="BE43" s="552"/>
      <c r="BF43" s="552"/>
      <c r="BG43" s="552"/>
      <c r="BH43" s="552"/>
      <c r="BI43" s="552"/>
      <c r="BJ43" s="552"/>
      <c r="BK43" s="552"/>
      <c r="BL43" s="552"/>
      <c r="BM43" s="552"/>
      <c r="BN43" s="552"/>
      <c r="BO43" s="552"/>
      <c r="BP43" s="552"/>
      <c r="BQ43" s="552"/>
      <c r="BR43" s="552"/>
      <c r="BS43" s="552"/>
      <c r="BT43" s="552"/>
      <c r="BU43" s="552"/>
      <c r="BV43" s="552"/>
      <c r="BW43" s="552"/>
      <c r="BX43" s="552"/>
      <c r="BY43" s="552"/>
      <c r="BZ43" s="552"/>
      <c r="CA43" s="552"/>
      <c r="CB43" s="552"/>
      <c r="CC43" s="552"/>
      <c r="CD43" s="552"/>
      <c r="CE43" s="552"/>
    </row>
    <row r="44" spans="1:95" s="455" customFormat="1" ht="82.5" customHeight="1" x14ac:dyDescent="0.2">
      <c r="A44" s="524" t="s">
        <v>39</v>
      </c>
      <c r="B44" s="524"/>
      <c r="C44" s="524"/>
      <c r="D44" s="524"/>
      <c r="E44" s="524"/>
      <c r="F44" s="524"/>
      <c r="G44" s="524"/>
      <c r="H44" s="540" t="s">
        <v>74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2"/>
      <c r="T44" s="524" t="s">
        <v>75</v>
      </c>
      <c r="U44" s="524"/>
      <c r="V44" s="524"/>
      <c r="W44" s="524"/>
      <c r="X44" s="524"/>
      <c r="Y44" s="524"/>
      <c r="Z44" s="524"/>
      <c r="AA44" s="524"/>
      <c r="AB44" s="524"/>
      <c r="AC44" s="534" t="s">
        <v>76</v>
      </c>
      <c r="AD44" s="535"/>
      <c r="AE44" s="535"/>
      <c r="AF44" s="535"/>
      <c r="AG44" s="535"/>
      <c r="AH44" s="535"/>
      <c r="AI44" s="535"/>
      <c r="AJ44" s="535"/>
      <c r="AK44" s="535"/>
      <c r="AL44" s="535"/>
      <c r="AM44" s="535"/>
      <c r="AN44" s="535"/>
      <c r="AO44" s="535"/>
      <c r="AP44" s="535"/>
      <c r="AQ44" s="535"/>
      <c r="AR44" s="535"/>
      <c r="AS44" s="535"/>
      <c r="AT44" s="535"/>
      <c r="AU44" s="535"/>
      <c r="AV44" s="535"/>
      <c r="AW44" s="535"/>
      <c r="AX44" s="535"/>
      <c r="AY44" s="535"/>
      <c r="AZ44" s="535"/>
      <c r="BA44" s="536"/>
      <c r="BB44" s="534" t="s">
        <v>77</v>
      </c>
      <c r="BC44" s="535"/>
      <c r="BD44" s="535"/>
      <c r="BE44" s="535"/>
      <c r="BF44" s="535"/>
      <c r="BG44" s="535"/>
      <c r="BH44" s="535"/>
      <c r="BI44" s="535"/>
      <c r="BJ44" s="535"/>
      <c r="BK44" s="535"/>
      <c r="BL44" s="535"/>
      <c r="BM44" s="535"/>
      <c r="BN44" s="535"/>
      <c r="BO44" s="535"/>
      <c r="BP44" s="536"/>
      <c r="BQ44" s="534" t="s">
        <v>78</v>
      </c>
      <c r="BR44" s="535"/>
      <c r="BS44" s="535"/>
      <c r="BT44" s="535"/>
      <c r="BU44" s="535"/>
      <c r="BV44" s="535"/>
      <c r="BW44" s="535"/>
      <c r="BX44" s="535"/>
      <c r="BY44" s="535"/>
      <c r="BZ44" s="535"/>
      <c r="CA44" s="535"/>
      <c r="CB44" s="535"/>
      <c r="CC44" s="535"/>
      <c r="CD44" s="535"/>
      <c r="CE44" s="536"/>
      <c r="CF44" s="524" t="s">
        <v>79</v>
      </c>
      <c r="CG44" s="524"/>
      <c r="CH44" s="524"/>
      <c r="CI44" s="524"/>
      <c r="CJ44" s="524"/>
      <c r="CK44" s="524"/>
      <c r="CL44" s="524"/>
      <c r="CM44" s="524"/>
      <c r="CN44" s="524"/>
      <c r="CO44" s="524"/>
      <c r="CP44" s="524"/>
      <c r="CQ44" s="524"/>
    </row>
    <row r="45" spans="1:95" s="455" customFormat="1" ht="20.25" customHeight="1" x14ac:dyDescent="0.2">
      <c r="A45" s="524"/>
      <c r="B45" s="524"/>
      <c r="C45" s="524"/>
      <c r="D45" s="524"/>
      <c r="E45" s="524"/>
      <c r="F45" s="524"/>
      <c r="G45" s="524"/>
      <c r="H45" s="540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43" t="s">
        <v>45</v>
      </c>
      <c r="U45" s="544"/>
      <c r="V45" s="544"/>
      <c r="W45" s="544"/>
      <c r="X45" s="544"/>
      <c r="Y45" s="544"/>
      <c r="Z45" s="544"/>
      <c r="AA45" s="544"/>
      <c r="AB45" s="545"/>
      <c r="AC45" s="540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42"/>
      <c r="AS45" s="540" t="s">
        <v>80</v>
      </c>
      <c r="AT45" s="541"/>
      <c r="AU45" s="541"/>
      <c r="AV45" s="541"/>
      <c r="AW45" s="541"/>
      <c r="AX45" s="541"/>
      <c r="AY45" s="541"/>
      <c r="AZ45" s="541"/>
      <c r="BA45" s="542"/>
      <c r="BB45" s="549" t="s">
        <v>6</v>
      </c>
      <c r="BC45" s="550"/>
      <c r="BD45" s="551" t="s">
        <v>187</v>
      </c>
      <c r="BE45" s="551"/>
      <c r="BF45" s="453"/>
      <c r="BG45" s="549" t="s">
        <v>6</v>
      </c>
      <c r="BH45" s="550"/>
      <c r="BI45" s="551" t="s">
        <v>199</v>
      </c>
      <c r="BJ45" s="551"/>
      <c r="BK45" s="453"/>
      <c r="BL45" s="549" t="s">
        <v>6</v>
      </c>
      <c r="BM45" s="550"/>
      <c r="BN45" s="551" t="s">
        <v>200</v>
      </c>
      <c r="BO45" s="551"/>
      <c r="BP45" s="453"/>
      <c r="BQ45" s="549" t="s">
        <v>6</v>
      </c>
      <c r="BR45" s="550"/>
      <c r="BS45" s="551" t="s">
        <v>187</v>
      </c>
      <c r="BT45" s="551"/>
      <c r="BU45" s="453"/>
      <c r="BV45" s="549" t="s">
        <v>6</v>
      </c>
      <c r="BW45" s="550"/>
      <c r="BX45" s="551" t="s">
        <v>199</v>
      </c>
      <c r="BY45" s="551"/>
      <c r="BZ45" s="453"/>
      <c r="CA45" s="549" t="s">
        <v>6</v>
      </c>
      <c r="CB45" s="550"/>
      <c r="CC45" s="551" t="s">
        <v>200</v>
      </c>
      <c r="CD45" s="551"/>
      <c r="CE45" s="453"/>
      <c r="CF45" s="540" t="s">
        <v>48</v>
      </c>
      <c r="CG45" s="541"/>
      <c r="CH45" s="541"/>
      <c r="CI45" s="541"/>
      <c r="CJ45" s="541"/>
      <c r="CK45" s="542"/>
      <c r="CL45" s="540" t="s">
        <v>49</v>
      </c>
      <c r="CM45" s="541"/>
      <c r="CN45" s="541"/>
      <c r="CO45" s="541"/>
      <c r="CP45" s="541"/>
      <c r="CQ45" s="542"/>
    </row>
    <row r="46" spans="1:95" s="455" customFormat="1" ht="20.25" customHeight="1" x14ac:dyDescent="0.2">
      <c r="A46" s="524"/>
      <c r="B46" s="524"/>
      <c r="C46" s="524"/>
      <c r="D46" s="524"/>
      <c r="E46" s="524"/>
      <c r="F46" s="524"/>
      <c r="G46" s="524"/>
      <c r="H46" s="543"/>
      <c r="I46" s="544"/>
      <c r="J46" s="544"/>
      <c r="K46" s="544"/>
      <c r="L46" s="544"/>
      <c r="M46" s="544"/>
      <c r="N46" s="544"/>
      <c r="O46" s="544"/>
      <c r="P46" s="544"/>
      <c r="Q46" s="544"/>
      <c r="R46" s="544"/>
      <c r="S46" s="545"/>
      <c r="T46" s="543"/>
      <c r="U46" s="544"/>
      <c r="V46" s="544"/>
      <c r="W46" s="544"/>
      <c r="X46" s="544"/>
      <c r="Y46" s="544"/>
      <c r="Z46" s="544"/>
      <c r="AA46" s="544"/>
      <c r="AB46" s="545"/>
      <c r="AC46" s="543"/>
      <c r="AD46" s="544"/>
      <c r="AE46" s="544"/>
      <c r="AF46" s="544"/>
      <c r="AG46" s="544"/>
      <c r="AH46" s="544"/>
      <c r="AI46" s="544"/>
      <c r="AJ46" s="544"/>
      <c r="AK46" s="544"/>
      <c r="AL46" s="544"/>
      <c r="AM46" s="544"/>
      <c r="AN46" s="544"/>
      <c r="AO46" s="544"/>
      <c r="AP46" s="544"/>
      <c r="AQ46" s="544"/>
      <c r="AR46" s="545"/>
      <c r="AS46" s="543"/>
      <c r="AT46" s="544"/>
      <c r="AU46" s="544"/>
      <c r="AV46" s="544"/>
      <c r="AW46" s="544"/>
      <c r="AX46" s="544"/>
      <c r="AY46" s="544"/>
      <c r="AZ46" s="544"/>
      <c r="BA46" s="545"/>
      <c r="BB46" s="543" t="s">
        <v>81</v>
      </c>
      <c r="BC46" s="544"/>
      <c r="BD46" s="544"/>
      <c r="BE46" s="544"/>
      <c r="BF46" s="545"/>
      <c r="BG46" s="543" t="s">
        <v>82</v>
      </c>
      <c r="BH46" s="544"/>
      <c r="BI46" s="544"/>
      <c r="BJ46" s="544"/>
      <c r="BK46" s="545"/>
      <c r="BL46" s="543" t="s">
        <v>83</v>
      </c>
      <c r="BM46" s="544"/>
      <c r="BN46" s="544"/>
      <c r="BO46" s="544"/>
      <c r="BP46" s="545"/>
      <c r="BQ46" s="543" t="s">
        <v>81</v>
      </c>
      <c r="BR46" s="544"/>
      <c r="BS46" s="544"/>
      <c r="BT46" s="544"/>
      <c r="BU46" s="545"/>
      <c r="BV46" s="543" t="s">
        <v>82</v>
      </c>
      <c r="BW46" s="544"/>
      <c r="BX46" s="544"/>
      <c r="BY46" s="544"/>
      <c r="BZ46" s="545"/>
      <c r="CA46" s="543" t="s">
        <v>83</v>
      </c>
      <c r="CB46" s="544"/>
      <c r="CC46" s="544"/>
      <c r="CD46" s="544"/>
      <c r="CE46" s="545"/>
      <c r="CF46" s="543"/>
      <c r="CG46" s="544"/>
      <c r="CH46" s="544"/>
      <c r="CI46" s="544"/>
      <c r="CJ46" s="544"/>
      <c r="CK46" s="545"/>
      <c r="CL46" s="543"/>
      <c r="CM46" s="544"/>
      <c r="CN46" s="544"/>
      <c r="CO46" s="544"/>
      <c r="CP46" s="544"/>
      <c r="CQ46" s="545"/>
    </row>
    <row r="47" spans="1:95" s="455" customFormat="1" ht="20.25" customHeigh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6"/>
      <c r="AT47" s="547"/>
      <c r="AU47" s="547"/>
      <c r="AV47" s="547"/>
      <c r="AW47" s="547"/>
      <c r="AX47" s="547"/>
      <c r="AY47" s="547"/>
      <c r="AZ47" s="547"/>
      <c r="BA47" s="548"/>
      <c r="BB47" s="543"/>
      <c r="BC47" s="544"/>
      <c r="BD47" s="544"/>
      <c r="BE47" s="544"/>
      <c r="BF47" s="545"/>
      <c r="BG47" s="543"/>
      <c r="BH47" s="544"/>
      <c r="BI47" s="544"/>
      <c r="BJ47" s="544"/>
      <c r="BK47" s="545"/>
      <c r="BL47" s="543"/>
      <c r="BM47" s="544"/>
      <c r="BN47" s="544"/>
      <c r="BO47" s="544"/>
      <c r="BP47" s="545"/>
      <c r="BQ47" s="543"/>
      <c r="BR47" s="544"/>
      <c r="BS47" s="544"/>
      <c r="BT47" s="544"/>
      <c r="BU47" s="545"/>
      <c r="BV47" s="543"/>
      <c r="BW47" s="544"/>
      <c r="BX47" s="544"/>
      <c r="BY47" s="544"/>
      <c r="BZ47" s="545"/>
      <c r="CA47" s="543"/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s="455" customFormat="1" ht="25.5" customHeight="1" x14ac:dyDescent="0.2">
      <c r="A48" s="524"/>
      <c r="B48" s="524"/>
      <c r="C48" s="524"/>
      <c r="D48" s="524"/>
      <c r="E48" s="524"/>
      <c r="F48" s="524"/>
      <c r="G48" s="524"/>
      <c r="H48" s="546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8"/>
      <c r="T48" s="546"/>
      <c r="U48" s="547"/>
      <c r="V48" s="547"/>
      <c r="W48" s="547"/>
      <c r="X48" s="547"/>
      <c r="Y48" s="547"/>
      <c r="Z48" s="547"/>
      <c r="AA48" s="547"/>
      <c r="AB48" s="548"/>
      <c r="AC48" s="546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8"/>
      <c r="AS48" s="534" t="s">
        <v>53</v>
      </c>
      <c r="AT48" s="535"/>
      <c r="AU48" s="535"/>
      <c r="AV48" s="535"/>
      <c r="AW48" s="536"/>
      <c r="AX48" s="534" t="s">
        <v>54</v>
      </c>
      <c r="AY48" s="535"/>
      <c r="AZ48" s="535"/>
      <c r="BA48" s="536"/>
      <c r="BB48" s="546"/>
      <c r="BC48" s="547"/>
      <c r="BD48" s="547"/>
      <c r="BE48" s="547"/>
      <c r="BF48" s="548"/>
      <c r="BG48" s="546"/>
      <c r="BH48" s="547"/>
      <c r="BI48" s="547"/>
      <c r="BJ48" s="547"/>
      <c r="BK48" s="548"/>
      <c r="BL48" s="546"/>
      <c r="BM48" s="547"/>
      <c r="BN48" s="547"/>
      <c r="BO48" s="547"/>
      <c r="BP48" s="548"/>
      <c r="BQ48" s="546"/>
      <c r="BR48" s="547"/>
      <c r="BS48" s="547"/>
      <c r="BT48" s="547"/>
      <c r="BU48" s="548"/>
      <c r="BV48" s="546"/>
      <c r="BW48" s="547"/>
      <c r="BX48" s="547"/>
      <c r="BY48" s="547"/>
      <c r="BZ48" s="548"/>
      <c r="CA48" s="546"/>
      <c r="CB48" s="547"/>
      <c r="CC48" s="547"/>
      <c r="CD48" s="547"/>
      <c r="CE48" s="548"/>
      <c r="CF48" s="546"/>
      <c r="CG48" s="547"/>
      <c r="CH48" s="547"/>
      <c r="CI48" s="547"/>
      <c r="CJ48" s="547"/>
      <c r="CK48" s="548"/>
      <c r="CL48" s="546"/>
      <c r="CM48" s="547"/>
      <c r="CN48" s="547"/>
      <c r="CO48" s="547"/>
      <c r="CP48" s="547"/>
      <c r="CQ48" s="548"/>
    </row>
    <row r="49" spans="1:95" s="455" customFormat="1" ht="13.5" customHeight="1" x14ac:dyDescent="0.2">
      <c r="A49" s="524" t="s">
        <v>30</v>
      </c>
      <c r="B49" s="524"/>
      <c r="C49" s="524"/>
      <c r="D49" s="524"/>
      <c r="E49" s="524"/>
      <c r="F49" s="524"/>
      <c r="G49" s="524"/>
      <c r="H49" s="534" t="s">
        <v>55</v>
      </c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6"/>
      <c r="T49" s="534" t="s">
        <v>56</v>
      </c>
      <c r="U49" s="535"/>
      <c r="V49" s="535"/>
      <c r="W49" s="535"/>
      <c r="X49" s="535"/>
      <c r="Y49" s="535"/>
      <c r="Z49" s="535"/>
      <c r="AA49" s="535"/>
      <c r="AB49" s="536"/>
      <c r="AC49" s="534" t="s">
        <v>57</v>
      </c>
      <c r="AD49" s="535"/>
      <c r="AE49" s="535"/>
      <c r="AF49" s="535"/>
      <c r="AG49" s="535"/>
      <c r="AH49" s="535"/>
      <c r="AI49" s="535"/>
      <c r="AJ49" s="535"/>
      <c r="AK49" s="535"/>
      <c r="AL49" s="535"/>
      <c r="AM49" s="535"/>
      <c r="AN49" s="535"/>
      <c r="AO49" s="535"/>
      <c r="AP49" s="535"/>
      <c r="AQ49" s="535"/>
      <c r="AR49" s="536"/>
      <c r="AS49" s="534" t="s">
        <v>58</v>
      </c>
      <c r="AT49" s="535"/>
      <c r="AU49" s="535"/>
      <c r="AV49" s="535"/>
      <c r="AW49" s="536"/>
      <c r="AX49" s="534" t="s">
        <v>59</v>
      </c>
      <c r="AY49" s="535"/>
      <c r="AZ49" s="535"/>
      <c r="BA49" s="536"/>
      <c r="BB49" s="524" t="s">
        <v>60</v>
      </c>
      <c r="BC49" s="524"/>
      <c r="BD49" s="524"/>
      <c r="BE49" s="524"/>
      <c r="BF49" s="524"/>
      <c r="BG49" s="524" t="s">
        <v>61</v>
      </c>
      <c r="BH49" s="524"/>
      <c r="BI49" s="524"/>
      <c r="BJ49" s="524"/>
      <c r="BK49" s="524"/>
      <c r="BL49" s="524" t="s">
        <v>62</v>
      </c>
      <c r="BM49" s="524"/>
      <c r="BN49" s="524"/>
      <c r="BO49" s="524"/>
      <c r="BP49" s="524"/>
      <c r="BQ49" s="524" t="s">
        <v>63</v>
      </c>
      <c r="BR49" s="524"/>
      <c r="BS49" s="524"/>
      <c r="BT49" s="524"/>
      <c r="BU49" s="524"/>
      <c r="BV49" s="524" t="s">
        <v>64</v>
      </c>
      <c r="BW49" s="524"/>
      <c r="BX49" s="524"/>
      <c r="BY49" s="524"/>
      <c r="BZ49" s="524"/>
      <c r="CA49" s="524" t="s">
        <v>84</v>
      </c>
      <c r="CB49" s="524"/>
      <c r="CC49" s="524"/>
      <c r="CD49" s="524"/>
      <c r="CE49" s="524"/>
      <c r="CF49" s="524" t="s">
        <v>85</v>
      </c>
      <c r="CG49" s="524"/>
      <c r="CH49" s="524"/>
      <c r="CI49" s="524"/>
      <c r="CJ49" s="524"/>
      <c r="CK49" s="524"/>
      <c r="CL49" s="524" t="s">
        <v>86</v>
      </c>
      <c r="CM49" s="524"/>
      <c r="CN49" s="524"/>
      <c r="CO49" s="524"/>
      <c r="CP49" s="524"/>
      <c r="CQ49" s="524"/>
    </row>
    <row r="50" spans="1:95" s="455" customFormat="1" ht="163.5" customHeight="1" x14ac:dyDescent="0.2">
      <c r="A50" s="556" t="s">
        <v>30</v>
      </c>
      <c r="B50" s="526"/>
      <c r="C50" s="526"/>
      <c r="D50" s="526"/>
      <c r="E50" s="526"/>
      <c r="F50" s="526"/>
      <c r="G50" s="527"/>
      <c r="H50" s="528" t="s">
        <v>512</v>
      </c>
      <c r="I50" s="621"/>
      <c r="J50" s="621"/>
      <c r="K50" s="621"/>
      <c r="L50" s="621"/>
      <c r="M50" s="621"/>
      <c r="N50" s="621"/>
      <c r="O50" s="621"/>
      <c r="P50" s="621"/>
      <c r="Q50" s="621"/>
      <c r="R50" s="621"/>
      <c r="S50" s="622"/>
      <c r="T50" s="518" t="s">
        <v>66</v>
      </c>
      <c r="U50" s="519"/>
      <c r="V50" s="519"/>
      <c r="W50" s="519"/>
      <c r="X50" s="519"/>
      <c r="Y50" s="519"/>
      <c r="Z50" s="519"/>
      <c r="AA50" s="519"/>
      <c r="AB50" s="520"/>
      <c r="AC50" s="531" t="s">
        <v>539</v>
      </c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96"/>
      <c r="AR50" s="97"/>
      <c r="AS50" s="534" t="s">
        <v>88</v>
      </c>
      <c r="AT50" s="535"/>
      <c r="AU50" s="535"/>
      <c r="AV50" s="535"/>
      <c r="AW50" s="536"/>
      <c r="AX50" s="537" t="s">
        <v>89</v>
      </c>
      <c r="AY50" s="538"/>
      <c r="AZ50" s="538"/>
      <c r="BA50" s="539"/>
      <c r="BB50" s="626">
        <f>BB80+BB81+BB82</f>
        <v>150</v>
      </c>
      <c r="BC50" s="627"/>
      <c r="BD50" s="627"/>
      <c r="BE50" s="627"/>
      <c r="BF50" s="628"/>
      <c r="BG50" s="626">
        <f t="shared" ref="BG50" si="0">BG80+BG81+BG82</f>
        <v>150</v>
      </c>
      <c r="BH50" s="627"/>
      <c r="BI50" s="627"/>
      <c r="BJ50" s="627"/>
      <c r="BK50" s="628"/>
      <c r="BL50" s="626">
        <f t="shared" ref="BL50" si="1">BL80+BL81+BL82</f>
        <v>150</v>
      </c>
      <c r="BM50" s="627"/>
      <c r="BN50" s="627"/>
      <c r="BO50" s="627"/>
      <c r="BP50" s="628"/>
      <c r="BQ50" s="518" t="s">
        <v>474</v>
      </c>
      <c r="BR50" s="519"/>
      <c r="BS50" s="519"/>
      <c r="BT50" s="519"/>
      <c r="BU50" s="519"/>
      <c r="BV50" s="519"/>
      <c r="BW50" s="519"/>
      <c r="BX50" s="519"/>
      <c r="BY50" s="519"/>
      <c r="BZ50" s="519"/>
      <c r="CA50" s="519"/>
      <c r="CB50" s="519"/>
      <c r="CC50" s="519"/>
      <c r="CD50" s="519"/>
      <c r="CE50" s="520"/>
      <c r="CF50" s="521">
        <v>3</v>
      </c>
      <c r="CG50" s="522"/>
      <c r="CH50" s="522"/>
      <c r="CI50" s="522"/>
      <c r="CJ50" s="522"/>
      <c r="CK50" s="523"/>
      <c r="CL50" s="518"/>
      <c r="CM50" s="519"/>
      <c r="CN50" s="519"/>
      <c r="CO50" s="519"/>
      <c r="CP50" s="519"/>
      <c r="CQ50" s="520"/>
    </row>
    <row r="51" spans="1:95" s="455" customFormat="1" ht="20.25" customHeight="1" x14ac:dyDescent="0.2">
      <c r="A51" s="456"/>
      <c r="B51" s="456"/>
      <c r="C51" s="456"/>
      <c r="D51" s="456"/>
      <c r="E51" s="456"/>
      <c r="F51" s="456"/>
      <c r="G51" s="456"/>
      <c r="H51" s="456"/>
      <c r="I51" s="456"/>
      <c r="J51" s="456"/>
      <c r="K51" s="456"/>
      <c r="L51" s="456"/>
      <c r="M51" s="456"/>
      <c r="N51" s="456"/>
      <c r="O51" s="456"/>
      <c r="P51" s="456"/>
      <c r="Q51" s="456"/>
      <c r="R51" s="456"/>
      <c r="S51" s="456"/>
      <c r="T51" s="456"/>
      <c r="U51" s="456"/>
      <c r="V51" s="456"/>
      <c r="W51" s="456"/>
      <c r="X51" s="456"/>
      <c r="Y51" s="456"/>
      <c r="Z51" s="456"/>
      <c r="AA51" s="456"/>
      <c r="AB51" s="456"/>
      <c r="AC51" s="456"/>
      <c r="AD51" s="456"/>
      <c r="AE51" s="456"/>
      <c r="AF51" s="456"/>
      <c r="AG51" s="456"/>
      <c r="AH51" s="456"/>
      <c r="AI51" s="456"/>
      <c r="AJ51" s="456"/>
      <c r="AK51" s="456"/>
      <c r="AL51" s="456"/>
      <c r="AM51" s="456"/>
      <c r="AN51" s="456"/>
      <c r="AO51" s="456"/>
      <c r="AP51" s="456"/>
      <c r="AQ51" s="456"/>
      <c r="AR51" s="456"/>
      <c r="AS51" s="456"/>
      <c r="AT51" s="456"/>
      <c r="AU51" s="456"/>
      <c r="AV51" s="456"/>
      <c r="AW51" s="456"/>
      <c r="AX51" s="456"/>
      <c r="AY51" s="456"/>
      <c r="AZ51" s="456"/>
      <c r="BA51" s="456"/>
      <c r="BB51" s="456"/>
      <c r="BC51" s="456"/>
      <c r="BD51" s="456"/>
      <c r="BE51" s="456"/>
      <c r="BF51" s="456"/>
      <c r="BG51" s="456"/>
      <c r="BH51" s="456"/>
      <c r="BI51" s="456"/>
      <c r="BJ51" s="456"/>
      <c r="BK51" s="456"/>
      <c r="BL51" s="456"/>
      <c r="BM51" s="456"/>
      <c r="BN51" s="456"/>
      <c r="BO51" s="456"/>
      <c r="BP51" s="456"/>
      <c r="BQ51" s="456"/>
      <c r="BR51" s="456"/>
      <c r="BS51" s="456"/>
      <c r="BT51" s="456"/>
      <c r="BU51" s="456"/>
      <c r="BV51" s="456"/>
      <c r="BW51" s="456"/>
      <c r="BX51" s="456"/>
      <c r="BY51" s="456"/>
      <c r="BZ51" s="456"/>
      <c r="CA51" s="456"/>
      <c r="CB51" s="456"/>
      <c r="CC51" s="456"/>
      <c r="CD51" s="456"/>
      <c r="CE51" s="456"/>
      <c r="CF51" s="457"/>
      <c r="CG51" s="457"/>
      <c r="CH51" s="457"/>
      <c r="CI51" s="457"/>
      <c r="CJ51" s="457"/>
      <c r="CK51" s="457"/>
      <c r="CL51" s="457"/>
      <c r="CM51" s="457"/>
      <c r="CN51" s="457"/>
      <c r="CO51" s="457"/>
      <c r="CP51" s="457"/>
      <c r="CQ51" s="457"/>
    </row>
    <row r="52" spans="1:95" ht="13.5" customHeight="1" thickBot="1" x14ac:dyDescent="0.25">
      <c r="A52" s="581" t="s">
        <v>29</v>
      </c>
      <c r="B52" s="581"/>
      <c r="C52" s="581"/>
      <c r="D52" s="581"/>
      <c r="E52" s="581"/>
      <c r="F52" s="581"/>
      <c r="G52" s="581"/>
      <c r="H52" s="581"/>
      <c r="I52" s="581"/>
      <c r="J52" s="581"/>
      <c r="K52" s="581"/>
      <c r="L52" s="581"/>
      <c r="M52" s="581"/>
      <c r="N52" s="581"/>
      <c r="O52" s="581"/>
      <c r="P52" s="581"/>
      <c r="Q52" s="581"/>
      <c r="R52" s="581"/>
      <c r="S52" s="581"/>
      <c r="T52" s="581"/>
      <c r="U52" s="581"/>
      <c r="V52" s="581"/>
      <c r="W52" s="581"/>
      <c r="X52" s="581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2" t="s">
        <v>259</v>
      </c>
      <c r="AQ52" s="582"/>
      <c r="AR52" s="582"/>
      <c r="AS52" s="582"/>
      <c r="AT52" s="582"/>
      <c r="AU52" s="552"/>
      <c r="AV52" s="552"/>
      <c r="AW52" s="552"/>
      <c r="AX52" s="552"/>
      <c r="AY52" s="552"/>
      <c r="AZ52" s="552"/>
      <c r="BA52" s="552"/>
      <c r="BB52" s="552"/>
      <c r="BC52" s="552"/>
      <c r="BD52" s="552"/>
      <c r="BE52" s="552"/>
      <c r="BF52" s="552"/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455"/>
      <c r="CG52" s="455"/>
      <c r="CH52" s="455"/>
      <c r="CI52" s="455"/>
      <c r="CJ52" s="455"/>
      <c r="CK52" s="455"/>
      <c r="CL52" s="455"/>
      <c r="CM52" s="455"/>
      <c r="CN52" s="455"/>
      <c r="CO52" s="455"/>
      <c r="CP52" s="455"/>
      <c r="CQ52" s="455"/>
    </row>
    <row r="53" spans="1:95" ht="20.25" customHeight="1" x14ac:dyDescent="0.25">
      <c r="A53" s="562" t="s">
        <v>31</v>
      </c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562"/>
      <c r="R53" s="562"/>
      <c r="S53" s="562"/>
      <c r="T53" s="562"/>
      <c r="U53" s="562"/>
      <c r="V53" s="562"/>
      <c r="W53" s="562"/>
      <c r="X53" s="562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/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563"/>
      <c r="AY53" s="563"/>
      <c r="AZ53" s="563"/>
      <c r="BA53" s="563"/>
      <c r="BB53" s="454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5" t="s">
        <v>32</v>
      </c>
      <c r="BR53" s="565"/>
      <c r="BS53" s="565"/>
      <c r="BT53" s="565"/>
      <c r="BU53" s="565"/>
      <c r="BV53" s="565"/>
      <c r="BW53" s="565"/>
      <c r="BX53" s="565"/>
      <c r="BY53" s="565"/>
      <c r="BZ53" s="565"/>
      <c r="CA53" s="565"/>
      <c r="CB53" s="565"/>
      <c r="CC53" s="565"/>
      <c r="CD53" s="565"/>
      <c r="CE53" s="758"/>
      <c r="CF53" s="996" t="s">
        <v>481</v>
      </c>
      <c r="CG53" s="997"/>
      <c r="CH53" s="997"/>
      <c r="CI53" s="997"/>
      <c r="CJ53" s="997"/>
      <c r="CK53" s="997"/>
      <c r="CL53" s="997"/>
      <c r="CM53" s="997"/>
      <c r="CN53" s="997"/>
      <c r="CO53" s="997"/>
      <c r="CP53" s="997"/>
      <c r="CQ53" s="998"/>
    </row>
    <row r="54" spans="1:95" s="171" customFormat="1" ht="27" customHeight="1" thickBot="1" x14ac:dyDescent="0.3">
      <c r="A54" s="665" t="s">
        <v>448</v>
      </c>
      <c r="B54" s="665"/>
      <c r="C54" s="665"/>
      <c r="D54" s="665"/>
      <c r="E54" s="665"/>
      <c r="F54" s="665"/>
      <c r="G54" s="665"/>
      <c r="H54" s="665"/>
      <c r="I54" s="665"/>
      <c r="J54" s="665"/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65"/>
      <c r="X54" s="665"/>
      <c r="Y54" s="665"/>
      <c r="Z54" s="665"/>
      <c r="AA54" s="665"/>
      <c r="AB54" s="665"/>
      <c r="AC54" s="665"/>
      <c r="AD54" s="665"/>
      <c r="AE54" s="665"/>
      <c r="AF54" s="665"/>
      <c r="AG54" s="665"/>
      <c r="AH54" s="665"/>
      <c r="AI54" s="665"/>
      <c r="AJ54" s="665"/>
      <c r="AK54" s="665"/>
      <c r="AL54" s="665"/>
      <c r="AM54" s="665"/>
      <c r="AN54" s="665"/>
      <c r="AO54" s="665"/>
      <c r="AP54" s="665"/>
      <c r="AQ54" s="665"/>
      <c r="AR54" s="665"/>
      <c r="AS54" s="665"/>
      <c r="AT54" s="665"/>
      <c r="AU54" s="665"/>
      <c r="AV54" s="665"/>
      <c r="AW54" s="665"/>
      <c r="AX54" s="665"/>
      <c r="AY54" s="665"/>
      <c r="AZ54" s="665"/>
      <c r="BA54" s="665"/>
      <c r="BB54" s="665"/>
      <c r="BC54" s="665"/>
      <c r="BD54" s="665"/>
      <c r="BE54" s="665"/>
      <c r="BF54" s="66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5"/>
      <c r="BR54" s="565"/>
      <c r="BS54" s="565"/>
      <c r="BT54" s="565"/>
      <c r="BU54" s="565"/>
      <c r="BV54" s="565"/>
      <c r="BW54" s="565"/>
      <c r="BX54" s="565"/>
      <c r="BY54" s="565"/>
      <c r="BZ54" s="565"/>
      <c r="CA54" s="565"/>
      <c r="CB54" s="565"/>
      <c r="CC54" s="565"/>
      <c r="CD54" s="565"/>
      <c r="CE54" s="758"/>
      <c r="CF54" s="999"/>
      <c r="CG54" s="1000"/>
      <c r="CH54" s="1000"/>
      <c r="CI54" s="1000"/>
      <c r="CJ54" s="1000"/>
      <c r="CK54" s="1000"/>
      <c r="CL54" s="1000"/>
      <c r="CM54" s="1000"/>
      <c r="CN54" s="1000"/>
      <c r="CO54" s="1000"/>
      <c r="CP54" s="1000"/>
      <c r="CQ54" s="1001"/>
    </row>
    <row r="55" spans="1:95" ht="15.75" customHeight="1" x14ac:dyDescent="0.25">
      <c r="A55" s="562" t="s">
        <v>247</v>
      </c>
      <c r="B55" s="562"/>
      <c r="C55" s="562"/>
      <c r="D55" s="562"/>
      <c r="E55" s="562"/>
      <c r="F55" s="562"/>
      <c r="G55" s="562"/>
      <c r="H55" s="562"/>
      <c r="I55" s="562"/>
      <c r="J55" s="562"/>
      <c r="K55" s="562"/>
      <c r="L55" s="562"/>
      <c r="M55" s="562"/>
      <c r="N55" s="562"/>
      <c r="O55" s="562"/>
      <c r="P55" s="562"/>
      <c r="Q55" s="562"/>
      <c r="R55" s="562"/>
      <c r="S55" s="562"/>
      <c r="T55" s="562"/>
      <c r="U55" s="562"/>
      <c r="V55" s="562"/>
      <c r="W55" s="562"/>
      <c r="X55" s="562"/>
      <c r="Y55" s="562"/>
      <c r="Z55" s="562"/>
      <c r="AA55" s="562"/>
      <c r="AB55" s="562"/>
      <c r="AC55" s="562"/>
      <c r="AD55" s="562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563"/>
      <c r="AY55" s="563"/>
      <c r="AZ55" s="563"/>
      <c r="BA55" s="563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ht="29.25" customHeight="1" x14ac:dyDescent="0.25">
      <c r="A56" s="564" t="s">
        <v>360</v>
      </c>
      <c r="B56" s="564"/>
      <c r="C56" s="564"/>
      <c r="D56" s="564"/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  <c r="AB56" s="564"/>
      <c r="AC56" s="564"/>
      <c r="AD56" s="564"/>
      <c r="AE56" s="564"/>
      <c r="AF56" s="564"/>
      <c r="AG56" s="564"/>
      <c r="AH56" s="564"/>
      <c r="AI56" s="564"/>
      <c r="AJ56" s="564"/>
      <c r="AK56" s="564"/>
      <c r="AL56" s="564"/>
      <c r="AM56" s="564"/>
      <c r="AN56" s="564"/>
      <c r="AO56" s="564"/>
      <c r="AP56" s="564"/>
      <c r="AQ56" s="564"/>
      <c r="AR56" s="564"/>
      <c r="AS56" s="564"/>
      <c r="AT56" s="564"/>
      <c r="AU56" s="564"/>
      <c r="AV56" s="564"/>
      <c r="AW56" s="564"/>
      <c r="AX56" s="564"/>
      <c r="AY56" s="564"/>
      <c r="AZ56" s="564"/>
      <c r="BA56" s="564"/>
      <c r="BB56" s="564"/>
      <c r="BC56" s="564"/>
      <c r="BD56" s="564"/>
      <c r="BE56" s="564"/>
      <c r="BF56" s="564"/>
      <c r="BG56" s="562"/>
      <c r="BH56" s="562"/>
      <c r="BI56" s="562"/>
      <c r="BJ56" s="562"/>
      <c r="BK56" s="562"/>
      <c r="BL56" s="562"/>
      <c r="BM56" s="562"/>
      <c r="BN56" s="562"/>
      <c r="BO56" s="562"/>
      <c r="BP56" s="562"/>
      <c r="BQ56" s="562"/>
      <c r="BR56" s="562"/>
      <c r="BS56" s="562"/>
      <c r="BT56" s="562"/>
      <c r="BU56" s="562"/>
      <c r="BV56" s="562"/>
      <c r="BW56" s="562"/>
      <c r="BX56" s="562"/>
      <c r="BY56" s="562"/>
      <c r="BZ56" s="562"/>
      <c r="CA56" s="562"/>
      <c r="CB56" s="562"/>
      <c r="CC56" s="562"/>
      <c r="CD56" s="562"/>
      <c r="CE56" s="562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1" customFormat="1" ht="44.25" customHeight="1" x14ac:dyDescent="0.25">
      <c r="A57" s="564" t="s">
        <v>340</v>
      </c>
      <c r="B57" s="564"/>
      <c r="C57" s="564"/>
      <c r="D57" s="564"/>
      <c r="E57" s="56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  <c r="AB57" s="564"/>
      <c r="AC57" s="564"/>
      <c r="AD57" s="564"/>
      <c r="AE57" s="564"/>
      <c r="AF57" s="564"/>
      <c r="AG57" s="564"/>
      <c r="AH57" s="564"/>
      <c r="AI57" s="564"/>
      <c r="AJ57" s="564"/>
      <c r="AK57" s="564"/>
      <c r="AL57" s="564"/>
      <c r="AM57" s="564"/>
      <c r="AN57" s="564"/>
      <c r="AO57" s="564"/>
      <c r="AP57" s="564"/>
      <c r="AQ57" s="564"/>
      <c r="AR57" s="564"/>
      <c r="AS57" s="564"/>
      <c r="AT57" s="564"/>
      <c r="AU57" s="564"/>
      <c r="AV57" s="564"/>
      <c r="AW57" s="564"/>
      <c r="AX57" s="564"/>
      <c r="AY57" s="564"/>
      <c r="AZ57" s="564"/>
      <c r="BA57" s="564"/>
      <c r="BB57" s="564"/>
      <c r="BC57" s="564"/>
      <c r="BD57" s="564"/>
      <c r="BE57" s="564"/>
      <c r="BF57" s="564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1" customFormat="1" ht="31.5" customHeight="1" x14ac:dyDescent="0.25">
      <c r="A58" s="564" t="s">
        <v>341</v>
      </c>
      <c r="B58" s="564"/>
      <c r="C58" s="564"/>
      <c r="D58" s="564"/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  <c r="AB58" s="564"/>
      <c r="AC58" s="564"/>
      <c r="AD58" s="564"/>
      <c r="AE58" s="564"/>
      <c r="AF58" s="564"/>
      <c r="AG58" s="564"/>
      <c r="AH58" s="564"/>
      <c r="AI58" s="564"/>
      <c r="AJ58" s="564"/>
      <c r="AK58" s="564"/>
      <c r="AL58" s="564"/>
      <c r="AM58" s="564"/>
      <c r="AN58" s="564"/>
      <c r="AO58" s="564"/>
      <c r="AP58" s="564"/>
      <c r="AQ58" s="564"/>
      <c r="AR58" s="564"/>
      <c r="AS58" s="564"/>
      <c r="AT58" s="564"/>
      <c r="AU58" s="564"/>
      <c r="AV58" s="564"/>
      <c r="AW58" s="564"/>
      <c r="AX58" s="564"/>
      <c r="AY58" s="564"/>
      <c r="AZ58" s="564"/>
      <c r="BA58" s="564"/>
      <c r="BB58" s="564"/>
      <c r="BC58" s="564"/>
      <c r="BD58" s="564"/>
      <c r="BE58" s="564"/>
      <c r="BF58" s="564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0.25" customHeight="1" x14ac:dyDescent="0.2">
      <c r="A59" s="552" t="s">
        <v>37</v>
      </c>
      <c r="B59" s="552"/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552"/>
      <c r="BB59" s="552"/>
      <c r="BC59" s="552"/>
      <c r="BD59" s="552"/>
      <c r="BE59" s="552"/>
      <c r="BF59" s="552"/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21.75" customHeight="1" x14ac:dyDescent="0.2">
      <c r="A60" s="552" t="s">
        <v>38</v>
      </c>
      <c r="B60" s="552"/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552"/>
      <c r="BB60" s="552"/>
      <c r="BC60" s="552"/>
      <c r="BD60" s="552"/>
      <c r="BE60" s="552"/>
      <c r="BF60" s="552"/>
      <c r="BG60" s="552"/>
      <c r="BH60" s="552"/>
      <c r="BI60" s="552"/>
      <c r="BJ60" s="552"/>
      <c r="BK60" s="552"/>
      <c r="BL60" s="552"/>
      <c r="BM60" s="552"/>
      <c r="BN60" s="552"/>
      <c r="BO60" s="552"/>
      <c r="BP60" s="552"/>
      <c r="BQ60" s="552"/>
      <c r="BR60" s="552"/>
      <c r="BS60" s="552"/>
      <c r="BT60" s="552"/>
      <c r="BU60" s="552"/>
      <c r="BV60" s="552"/>
      <c r="BW60" s="552"/>
      <c r="BX60" s="552"/>
      <c r="BY60" s="552"/>
      <c r="BZ60" s="552"/>
      <c r="CA60" s="552"/>
      <c r="CB60" s="552"/>
      <c r="CC60" s="552"/>
      <c r="CD60" s="552"/>
      <c r="CE60" s="55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75" customHeight="1" x14ac:dyDescent="0.2">
      <c r="A61" s="524" t="s">
        <v>39</v>
      </c>
      <c r="B61" s="524"/>
      <c r="C61" s="524"/>
      <c r="D61" s="524"/>
      <c r="E61" s="524"/>
      <c r="F61" s="524"/>
      <c r="G61" s="524"/>
      <c r="H61" s="534" t="s">
        <v>40</v>
      </c>
      <c r="I61" s="535"/>
      <c r="J61" s="535"/>
      <c r="K61" s="535"/>
      <c r="L61" s="535"/>
      <c r="M61" s="535"/>
      <c r="N61" s="535"/>
      <c r="O61" s="535"/>
      <c r="P61" s="535"/>
      <c r="Q61" s="535"/>
      <c r="R61" s="535"/>
      <c r="S61" s="536"/>
      <c r="T61" s="540" t="s">
        <v>41</v>
      </c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42"/>
      <c r="AF61" s="534" t="s">
        <v>42</v>
      </c>
      <c r="AG61" s="535"/>
      <c r="AH61" s="535"/>
      <c r="AI61" s="535"/>
      <c r="AJ61" s="535"/>
      <c r="AK61" s="535"/>
      <c r="AL61" s="535"/>
      <c r="AM61" s="535"/>
      <c r="AN61" s="535"/>
      <c r="AO61" s="535"/>
      <c r="AP61" s="535"/>
      <c r="AQ61" s="535"/>
      <c r="AR61" s="535"/>
      <c r="AS61" s="535"/>
      <c r="AT61" s="535"/>
      <c r="AU61" s="535"/>
      <c r="AV61" s="535"/>
      <c r="AW61" s="535"/>
      <c r="AX61" s="535"/>
      <c r="AY61" s="535"/>
      <c r="AZ61" s="535"/>
      <c r="BA61" s="535"/>
      <c r="BB61" s="535"/>
      <c r="BC61" s="535"/>
      <c r="BD61" s="535"/>
      <c r="BE61" s="535"/>
      <c r="BF61" s="535"/>
      <c r="BG61" s="535"/>
      <c r="BH61" s="535"/>
      <c r="BI61" s="535"/>
      <c r="BJ61" s="535"/>
      <c r="BK61" s="535"/>
      <c r="BL61" s="535"/>
      <c r="BM61" s="536"/>
      <c r="BN61" s="534" t="s">
        <v>43</v>
      </c>
      <c r="BO61" s="535"/>
      <c r="BP61" s="535"/>
      <c r="BQ61" s="535"/>
      <c r="BR61" s="535"/>
      <c r="BS61" s="535"/>
      <c r="BT61" s="535"/>
      <c r="BU61" s="535"/>
      <c r="BV61" s="535"/>
      <c r="BW61" s="535"/>
      <c r="BX61" s="535"/>
      <c r="BY61" s="535"/>
      <c r="BZ61" s="535"/>
      <c r="CA61" s="535"/>
      <c r="CB61" s="535"/>
      <c r="CC61" s="535"/>
      <c r="CD61" s="535"/>
      <c r="CE61" s="536"/>
      <c r="CF61" s="524" t="s">
        <v>44</v>
      </c>
      <c r="CG61" s="524"/>
      <c r="CH61" s="524"/>
      <c r="CI61" s="524"/>
      <c r="CJ61" s="524"/>
      <c r="CK61" s="524"/>
      <c r="CL61" s="524"/>
      <c r="CM61" s="524"/>
      <c r="CN61" s="524"/>
      <c r="CO61" s="524"/>
      <c r="CP61" s="524"/>
      <c r="CQ61" s="524"/>
    </row>
    <row r="62" spans="1:95" ht="15.75" customHeight="1" x14ac:dyDescent="0.2">
      <c r="A62" s="524"/>
      <c r="B62" s="524"/>
      <c r="C62" s="524"/>
      <c r="D62" s="524"/>
      <c r="E62" s="524"/>
      <c r="F62" s="524"/>
      <c r="G62" s="524"/>
      <c r="H62" s="540" t="s">
        <v>45</v>
      </c>
      <c r="I62" s="541"/>
      <c r="J62" s="541"/>
      <c r="K62" s="541"/>
      <c r="L62" s="541"/>
      <c r="M62" s="541"/>
      <c r="N62" s="541"/>
      <c r="O62" s="541"/>
      <c r="P62" s="541"/>
      <c r="Q62" s="541"/>
      <c r="R62" s="541"/>
      <c r="S62" s="542"/>
      <c r="T62" s="540" t="s">
        <v>45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42"/>
      <c r="AF62" s="540" t="s">
        <v>45</v>
      </c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42"/>
      <c r="AZ62" s="540" t="s">
        <v>46</v>
      </c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42"/>
      <c r="BN62" s="549" t="s">
        <v>6</v>
      </c>
      <c r="BO62" s="550"/>
      <c r="BP62" s="551" t="s">
        <v>187</v>
      </c>
      <c r="BQ62" s="551"/>
      <c r="BR62" s="560" t="s">
        <v>47</v>
      </c>
      <c r="BS62" s="561"/>
      <c r="BT62" s="549" t="s">
        <v>6</v>
      </c>
      <c r="BU62" s="550"/>
      <c r="BV62" s="551" t="s">
        <v>199</v>
      </c>
      <c r="BW62" s="551"/>
      <c r="BX62" s="560" t="s">
        <v>47</v>
      </c>
      <c r="BY62" s="561"/>
      <c r="BZ62" s="549" t="s">
        <v>6</v>
      </c>
      <c r="CA62" s="550"/>
      <c r="CB62" s="551" t="s">
        <v>200</v>
      </c>
      <c r="CC62" s="551"/>
      <c r="CD62" s="560" t="s">
        <v>47</v>
      </c>
      <c r="CE62" s="561"/>
      <c r="CF62" s="540" t="s">
        <v>48</v>
      </c>
      <c r="CG62" s="541"/>
      <c r="CH62" s="541"/>
      <c r="CI62" s="541"/>
      <c r="CJ62" s="541"/>
      <c r="CK62" s="542"/>
      <c r="CL62" s="540" t="s">
        <v>49</v>
      </c>
      <c r="CM62" s="541"/>
      <c r="CN62" s="541"/>
      <c r="CO62" s="541"/>
      <c r="CP62" s="541"/>
      <c r="CQ62" s="542"/>
    </row>
    <row r="63" spans="1:95" ht="4.5" customHeight="1" x14ac:dyDescent="0.2">
      <c r="A63" s="524"/>
      <c r="B63" s="524"/>
      <c r="C63" s="524"/>
      <c r="D63" s="524"/>
      <c r="E63" s="524"/>
      <c r="F63" s="524"/>
      <c r="G63" s="524"/>
      <c r="H63" s="543"/>
      <c r="I63" s="544"/>
      <c r="J63" s="544"/>
      <c r="K63" s="544"/>
      <c r="L63" s="544"/>
      <c r="M63" s="544"/>
      <c r="N63" s="544"/>
      <c r="O63" s="544"/>
      <c r="P63" s="544"/>
      <c r="Q63" s="544"/>
      <c r="R63" s="544"/>
      <c r="S63" s="545"/>
      <c r="T63" s="543"/>
      <c r="U63" s="544"/>
      <c r="V63" s="544"/>
      <c r="W63" s="544"/>
      <c r="X63" s="544"/>
      <c r="Y63" s="544"/>
      <c r="Z63" s="544"/>
      <c r="AA63" s="544"/>
      <c r="AB63" s="544"/>
      <c r="AC63" s="544"/>
      <c r="AD63" s="544"/>
      <c r="AE63" s="545"/>
      <c r="AF63" s="543"/>
      <c r="AG63" s="544"/>
      <c r="AH63" s="544"/>
      <c r="AI63" s="544"/>
      <c r="AJ63" s="544"/>
      <c r="AK63" s="544"/>
      <c r="AL63" s="544"/>
      <c r="AM63" s="544"/>
      <c r="AN63" s="544"/>
      <c r="AO63" s="544"/>
      <c r="AP63" s="544"/>
      <c r="AQ63" s="544"/>
      <c r="AR63" s="544"/>
      <c r="AS63" s="544"/>
      <c r="AT63" s="544"/>
      <c r="AU63" s="544"/>
      <c r="AV63" s="544"/>
      <c r="AW63" s="544"/>
      <c r="AX63" s="544"/>
      <c r="AY63" s="545"/>
      <c r="AZ63" s="546"/>
      <c r="BA63" s="547"/>
      <c r="BB63" s="547"/>
      <c r="BC63" s="547"/>
      <c r="BD63" s="547"/>
      <c r="BE63" s="547"/>
      <c r="BF63" s="547"/>
      <c r="BG63" s="547"/>
      <c r="BH63" s="547"/>
      <c r="BI63" s="547"/>
      <c r="BJ63" s="547"/>
      <c r="BK63" s="547"/>
      <c r="BL63" s="547"/>
      <c r="BM63" s="548"/>
      <c r="BN63" s="543" t="s">
        <v>50</v>
      </c>
      <c r="BO63" s="544"/>
      <c r="BP63" s="544"/>
      <c r="BQ63" s="544"/>
      <c r="BR63" s="544"/>
      <c r="BS63" s="545"/>
      <c r="BT63" s="543" t="s">
        <v>51</v>
      </c>
      <c r="BU63" s="544"/>
      <c r="BV63" s="544"/>
      <c r="BW63" s="544"/>
      <c r="BX63" s="544"/>
      <c r="BY63" s="545"/>
      <c r="BZ63" s="543" t="s">
        <v>52</v>
      </c>
      <c r="CA63" s="544"/>
      <c r="CB63" s="544"/>
      <c r="CC63" s="544"/>
      <c r="CD63" s="544"/>
      <c r="CE63" s="545"/>
      <c r="CF63" s="543"/>
      <c r="CG63" s="544"/>
      <c r="CH63" s="544"/>
      <c r="CI63" s="544"/>
      <c r="CJ63" s="544"/>
      <c r="CK63" s="545"/>
      <c r="CL63" s="543"/>
      <c r="CM63" s="544"/>
      <c r="CN63" s="544"/>
      <c r="CO63" s="544"/>
      <c r="CP63" s="544"/>
      <c r="CQ63" s="545"/>
    </row>
    <row r="64" spans="1:95" ht="20.25" customHeight="1" x14ac:dyDescent="0.2">
      <c r="A64" s="524"/>
      <c r="B64" s="524"/>
      <c r="C64" s="524"/>
      <c r="D64" s="524"/>
      <c r="E64" s="524"/>
      <c r="F64" s="524"/>
      <c r="G64" s="524"/>
      <c r="H64" s="543"/>
      <c r="I64" s="544"/>
      <c r="J64" s="544"/>
      <c r="K64" s="544"/>
      <c r="L64" s="544"/>
      <c r="M64" s="544"/>
      <c r="N64" s="544"/>
      <c r="O64" s="544"/>
      <c r="P64" s="544"/>
      <c r="Q64" s="544"/>
      <c r="R64" s="544"/>
      <c r="S64" s="545"/>
      <c r="T64" s="543"/>
      <c r="U64" s="544"/>
      <c r="V64" s="544"/>
      <c r="W64" s="544"/>
      <c r="X64" s="544"/>
      <c r="Y64" s="544"/>
      <c r="Z64" s="544"/>
      <c r="AA64" s="544"/>
      <c r="AB64" s="544"/>
      <c r="AC64" s="544"/>
      <c r="AD64" s="544"/>
      <c r="AE64" s="545"/>
      <c r="AF64" s="543"/>
      <c r="AG64" s="544"/>
      <c r="AH64" s="544"/>
      <c r="AI64" s="544"/>
      <c r="AJ64" s="544"/>
      <c r="AK64" s="544"/>
      <c r="AL64" s="544"/>
      <c r="AM64" s="544"/>
      <c r="AN64" s="544"/>
      <c r="AO64" s="544"/>
      <c r="AP64" s="544"/>
      <c r="AQ64" s="544"/>
      <c r="AR64" s="544"/>
      <c r="AS64" s="544"/>
      <c r="AT64" s="544"/>
      <c r="AU64" s="544"/>
      <c r="AV64" s="544"/>
      <c r="AW64" s="544"/>
      <c r="AX64" s="544"/>
      <c r="AY64" s="545"/>
      <c r="AZ64" s="540" t="s">
        <v>53</v>
      </c>
      <c r="BA64" s="541"/>
      <c r="BB64" s="541"/>
      <c r="BC64" s="541"/>
      <c r="BD64" s="541"/>
      <c r="BE64" s="541"/>
      <c r="BF64" s="542"/>
      <c r="BG64" s="540" t="s">
        <v>54</v>
      </c>
      <c r="BH64" s="541"/>
      <c r="BI64" s="541"/>
      <c r="BJ64" s="541"/>
      <c r="BK64" s="541"/>
      <c r="BL64" s="541"/>
      <c r="BM64" s="542"/>
      <c r="BN64" s="543"/>
      <c r="BO64" s="544"/>
      <c r="BP64" s="544"/>
      <c r="BQ64" s="544"/>
      <c r="BR64" s="544"/>
      <c r="BS64" s="545"/>
      <c r="BT64" s="543"/>
      <c r="BU64" s="544"/>
      <c r="BV64" s="544"/>
      <c r="BW64" s="544"/>
      <c r="BX64" s="544"/>
      <c r="BY64" s="545"/>
      <c r="BZ64" s="543"/>
      <c r="CA64" s="544"/>
      <c r="CB64" s="544"/>
      <c r="CC64" s="544"/>
      <c r="CD64" s="544"/>
      <c r="CE64" s="545"/>
      <c r="CF64" s="543"/>
      <c r="CG64" s="544"/>
      <c r="CH64" s="544"/>
      <c r="CI64" s="544"/>
      <c r="CJ64" s="544"/>
      <c r="CK64" s="545"/>
      <c r="CL64" s="543"/>
      <c r="CM64" s="544"/>
      <c r="CN64" s="544"/>
      <c r="CO64" s="544"/>
      <c r="CP64" s="544"/>
      <c r="CQ64" s="545"/>
    </row>
    <row r="65" spans="1:95" ht="12.75" customHeight="1" x14ac:dyDescent="0.2">
      <c r="A65" s="524"/>
      <c r="B65" s="524"/>
      <c r="C65" s="524"/>
      <c r="D65" s="524"/>
      <c r="E65" s="524"/>
      <c r="F65" s="524"/>
      <c r="G65" s="524"/>
      <c r="H65" s="546"/>
      <c r="I65" s="547"/>
      <c r="J65" s="547"/>
      <c r="K65" s="547"/>
      <c r="L65" s="547"/>
      <c r="M65" s="547"/>
      <c r="N65" s="547"/>
      <c r="O65" s="547"/>
      <c r="P65" s="547"/>
      <c r="Q65" s="547"/>
      <c r="R65" s="547"/>
      <c r="S65" s="548"/>
      <c r="T65" s="546"/>
      <c r="U65" s="547"/>
      <c r="V65" s="547"/>
      <c r="W65" s="547"/>
      <c r="X65" s="547"/>
      <c r="Y65" s="547"/>
      <c r="Z65" s="547"/>
      <c r="AA65" s="547"/>
      <c r="AB65" s="547"/>
      <c r="AC65" s="547"/>
      <c r="AD65" s="547"/>
      <c r="AE65" s="548"/>
      <c r="AF65" s="546"/>
      <c r="AG65" s="547"/>
      <c r="AH65" s="547"/>
      <c r="AI65" s="547"/>
      <c r="AJ65" s="547"/>
      <c r="AK65" s="547"/>
      <c r="AL65" s="547"/>
      <c r="AM65" s="547"/>
      <c r="AN65" s="547"/>
      <c r="AO65" s="547"/>
      <c r="AP65" s="547"/>
      <c r="AQ65" s="547"/>
      <c r="AR65" s="547"/>
      <c r="AS65" s="547"/>
      <c r="AT65" s="547"/>
      <c r="AU65" s="547"/>
      <c r="AV65" s="547"/>
      <c r="AW65" s="547"/>
      <c r="AX65" s="547"/>
      <c r="AY65" s="548"/>
      <c r="AZ65" s="546"/>
      <c r="BA65" s="547"/>
      <c r="BB65" s="547"/>
      <c r="BC65" s="547"/>
      <c r="BD65" s="547"/>
      <c r="BE65" s="547"/>
      <c r="BF65" s="548"/>
      <c r="BG65" s="546"/>
      <c r="BH65" s="547"/>
      <c r="BI65" s="547"/>
      <c r="BJ65" s="547"/>
      <c r="BK65" s="547"/>
      <c r="BL65" s="547"/>
      <c r="BM65" s="548"/>
      <c r="BN65" s="546"/>
      <c r="BO65" s="547"/>
      <c r="BP65" s="547"/>
      <c r="BQ65" s="547"/>
      <c r="BR65" s="547"/>
      <c r="BS65" s="548"/>
      <c r="BT65" s="546"/>
      <c r="BU65" s="547"/>
      <c r="BV65" s="547"/>
      <c r="BW65" s="547"/>
      <c r="BX65" s="547"/>
      <c r="BY65" s="548"/>
      <c r="BZ65" s="546"/>
      <c r="CA65" s="547"/>
      <c r="CB65" s="547"/>
      <c r="CC65" s="547"/>
      <c r="CD65" s="547"/>
      <c r="CE65" s="548"/>
      <c r="CF65" s="546"/>
      <c r="CG65" s="547"/>
      <c r="CH65" s="547"/>
      <c r="CI65" s="547"/>
      <c r="CJ65" s="547"/>
      <c r="CK65" s="548"/>
      <c r="CL65" s="546"/>
      <c r="CM65" s="547"/>
      <c r="CN65" s="547"/>
      <c r="CO65" s="547"/>
      <c r="CP65" s="547"/>
      <c r="CQ65" s="548"/>
    </row>
    <row r="66" spans="1:95" ht="15.75" customHeight="1" x14ac:dyDescent="0.2">
      <c r="A66" s="524" t="s">
        <v>30</v>
      </c>
      <c r="B66" s="524"/>
      <c r="C66" s="524"/>
      <c r="D66" s="524"/>
      <c r="E66" s="524"/>
      <c r="F66" s="524"/>
      <c r="G66" s="524"/>
      <c r="H66" s="524" t="s">
        <v>55</v>
      </c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34" t="s">
        <v>56</v>
      </c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6"/>
      <c r="AF66" s="524" t="s">
        <v>57</v>
      </c>
      <c r="AG66" s="524"/>
      <c r="AH66" s="524"/>
      <c r="AI66" s="524"/>
      <c r="AJ66" s="524"/>
      <c r="AK66" s="524"/>
      <c r="AL66" s="524"/>
      <c r="AM66" s="524"/>
      <c r="AN66" s="524"/>
      <c r="AO66" s="524"/>
      <c r="AP66" s="524"/>
      <c r="AQ66" s="524"/>
      <c r="AR66" s="524"/>
      <c r="AS66" s="524"/>
      <c r="AT66" s="524"/>
      <c r="AU66" s="524"/>
      <c r="AV66" s="524"/>
      <c r="AW66" s="524"/>
      <c r="AX66" s="524"/>
      <c r="AY66" s="524"/>
      <c r="AZ66" s="524" t="s">
        <v>58</v>
      </c>
      <c r="BA66" s="524"/>
      <c r="BB66" s="524"/>
      <c r="BC66" s="524"/>
      <c r="BD66" s="524"/>
      <c r="BE66" s="524"/>
      <c r="BF66" s="524"/>
      <c r="BG66" s="524" t="s">
        <v>59</v>
      </c>
      <c r="BH66" s="524"/>
      <c r="BI66" s="524"/>
      <c r="BJ66" s="524"/>
      <c r="BK66" s="524"/>
      <c r="BL66" s="524"/>
      <c r="BM66" s="524"/>
      <c r="BN66" s="524" t="s">
        <v>60</v>
      </c>
      <c r="BO66" s="524"/>
      <c r="BP66" s="524"/>
      <c r="BQ66" s="524"/>
      <c r="BR66" s="524"/>
      <c r="BS66" s="524"/>
      <c r="BT66" s="524" t="s">
        <v>61</v>
      </c>
      <c r="BU66" s="524"/>
      <c r="BV66" s="524"/>
      <c r="BW66" s="524"/>
      <c r="BX66" s="524"/>
      <c r="BY66" s="524"/>
      <c r="BZ66" s="524" t="s">
        <v>62</v>
      </c>
      <c r="CA66" s="524"/>
      <c r="CB66" s="524"/>
      <c r="CC66" s="524"/>
      <c r="CD66" s="524"/>
      <c r="CE66" s="524"/>
      <c r="CF66" s="524" t="s">
        <v>63</v>
      </c>
      <c r="CG66" s="524"/>
      <c r="CH66" s="524"/>
      <c r="CI66" s="524"/>
      <c r="CJ66" s="524"/>
      <c r="CK66" s="524"/>
      <c r="CL66" s="524" t="s">
        <v>64</v>
      </c>
      <c r="CM66" s="524"/>
      <c r="CN66" s="524"/>
      <c r="CO66" s="524"/>
      <c r="CP66" s="524"/>
      <c r="CQ66" s="524"/>
    </row>
    <row r="67" spans="1:95" ht="139.5" customHeight="1" x14ac:dyDescent="0.2">
      <c r="A67" s="630" t="s">
        <v>435</v>
      </c>
      <c r="B67" s="682"/>
      <c r="C67" s="682"/>
      <c r="D67" s="682"/>
      <c r="E67" s="682"/>
      <c r="F67" s="682"/>
      <c r="G67" s="683"/>
      <c r="H67" s="636" t="s">
        <v>480</v>
      </c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8"/>
      <c r="T67" s="642" t="s">
        <v>66</v>
      </c>
      <c r="U67" s="643"/>
      <c r="V67" s="643"/>
      <c r="W67" s="643"/>
      <c r="X67" s="643"/>
      <c r="Y67" s="643"/>
      <c r="Z67" s="643"/>
      <c r="AA67" s="643"/>
      <c r="AB67" s="643"/>
      <c r="AC67" s="643"/>
      <c r="AD67" s="643"/>
      <c r="AE67" s="644"/>
      <c r="AF67" s="531" t="s">
        <v>67</v>
      </c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3"/>
      <c r="AZ67" s="534" t="s">
        <v>68</v>
      </c>
      <c r="BA67" s="535"/>
      <c r="BB67" s="535"/>
      <c r="BC67" s="535"/>
      <c r="BD67" s="535"/>
      <c r="BE67" s="535"/>
      <c r="BF67" s="536"/>
      <c r="BG67" s="534" t="s">
        <v>69</v>
      </c>
      <c r="BH67" s="535"/>
      <c r="BI67" s="535"/>
      <c r="BJ67" s="535"/>
      <c r="BK67" s="535"/>
      <c r="BL67" s="535"/>
      <c r="BM67" s="536"/>
      <c r="BN67" s="518">
        <v>100</v>
      </c>
      <c r="BO67" s="519"/>
      <c r="BP67" s="519"/>
      <c r="BQ67" s="519"/>
      <c r="BR67" s="519"/>
      <c r="BS67" s="520"/>
      <c r="BT67" s="518">
        <v>100</v>
      </c>
      <c r="BU67" s="519"/>
      <c r="BV67" s="519"/>
      <c r="BW67" s="519"/>
      <c r="BX67" s="519"/>
      <c r="BY67" s="520"/>
      <c r="BZ67" s="518">
        <v>100</v>
      </c>
      <c r="CA67" s="519"/>
      <c r="CB67" s="519"/>
      <c r="CC67" s="519"/>
      <c r="CD67" s="519"/>
      <c r="CE67" s="520"/>
      <c r="CF67" s="553">
        <v>3</v>
      </c>
      <c r="CG67" s="554"/>
      <c r="CH67" s="554"/>
      <c r="CI67" s="554"/>
      <c r="CJ67" s="554"/>
      <c r="CK67" s="555"/>
      <c r="CL67" s="518"/>
      <c r="CM67" s="519"/>
      <c r="CN67" s="519"/>
      <c r="CO67" s="519"/>
      <c r="CP67" s="519"/>
      <c r="CQ67" s="520"/>
    </row>
    <row r="68" spans="1:95" ht="70.5" customHeight="1" x14ac:dyDescent="0.2">
      <c r="A68" s="684"/>
      <c r="B68" s="685"/>
      <c r="C68" s="685"/>
      <c r="D68" s="685"/>
      <c r="E68" s="685"/>
      <c r="F68" s="685"/>
      <c r="G68" s="686"/>
      <c r="H68" s="639"/>
      <c r="I68" s="640"/>
      <c r="J68" s="640"/>
      <c r="K68" s="640"/>
      <c r="L68" s="640"/>
      <c r="M68" s="640"/>
      <c r="N68" s="640"/>
      <c r="O68" s="640"/>
      <c r="P68" s="640"/>
      <c r="Q68" s="640"/>
      <c r="R68" s="640"/>
      <c r="S68" s="641"/>
      <c r="T68" s="645"/>
      <c r="U68" s="646"/>
      <c r="V68" s="646"/>
      <c r="W68" s="646"/>
      <c r="X68" s="646"/>
      <c r="Y68" s="646"/>
      <c r="Z68" s="646"/>
      <c r="AA68" s="646"/>
      <c r="AB68" s="646"/>
      <c r="AC68" s="646"/>
      <c r="AD68" s="646"/>
      <c r="AE68" s="647"/>
      <c r="AF68" s="531" t="s">
        <v>71</v>
      </c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3"/>
      <c r="AZ68" s="534" t="s">
        <v>68</v>
      </c>
      <c r="BA68" s="535"/>
      <c r="BB68" s="535"/>
      <c r="BC68" s="535"/>
      <c r="BD68" s="535"/>
      <c r="BE68" s="535"/>
      <c r="BF68" s="536"/>
      <c r="BG68" s="534" t="s">
        <v>69</v>
      </c>
      <c r="BH68" s="535"/>
      <c r="BI68" s="535"/>
      <c r="BJ68" s="535"/>
      <c r="BK68" s="535"/>
      <c r="BL68" s="535"/>
      <c r="BM68" s="536"/>
      <c r="BN68" s="518">
        <v>100</v>
      </c>
      <c r="BO68" s="519"/>
      <c r="BP68" s="519"/>
      <c r="BQ68" s="519"/>
      <c r="BR68" s="519"/>
      <c r="BS68" s="520"/>
      <c r="BT68" s="518">
        <v>100</v>
      </c>
      <c r="BU68" s="519"/>
      <c r="BV68" s="519"/>
      <c r="BW68" s="519"/>
      <c r="BX68" s="519"/>
      <c r="BY68" s="520"/>
      <c r="BZ68" s="518">
        <v>100</v>
      </c>
      <c r="CA68" s="519"/>
      <c r="CB68" s="519"/>
      <c r="CC68" s="519"/>
      <c r="CD68" s="519"/>
      <c r="CE68" s="520"/>
      <c r="CF68" s="553">
        <v>3</v>
      </c>
      <c r="CG68" s="554"/>
      <c r="CH68" s="554"/>
      <c r="CI68" s="554"/>
      <c r="CJ68" s="554"/>
      <c r="CK68" s="555"/>
      <c r="CL68" s="518"/>
      <c r="CM68" s="519"/>
      <c r="CN68" s="519"/>
      <c r="CO68" s="519"/>
      <c r="CP68" s="519"/>
      <c r="CQ68" s="520"/>
    </row>
    <row r="69" spans="1:95" s="388" customFormat="1" ht="68.25" customHeight="1" x14ac:dyDescent="0.2">
      <c r="A69" s="630" t="s">
        <v>436</v>
      </c>
      <c r="B69" s="682"/>
      <c r="C69" s="682"/>
      <c r="D69" s="682"/>
      <c r="E69" s="682"/>
      <c r="F69" s="682"/>
      <c r="G69" s="683"/>
      <c r="H69" s="636" t="s">
        <v>473</v>
      </c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8"/>
      <c r="T69" s="642" t="s">
        <v>66</v>
      </c>
      <c r="U69" s="643"/>
      <c r="V69" s="643"/>
      <c r="W69" s="643"/>
      <c r="X69" s="643"/>
      <c r="Y69" s="643"/>
      <c r="Z69" s="643"/>
      <c r="AA69" s="643"/>
      <c r="AB69" s="643"/>
      <c r="AC69" s="643"/>
      <c r="AD69" s="643"/>
      <c r="AE69" s="644"/>
      <c r="AF69" s="531" t="s">
        <v>67</v>
      </c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3"/>
      <c r="AZ69" s="534" t="s">
        <v>68</v>
      </c>
      <c r="BA69" s="535"/>
      <c r="BB69" s="535"/>
      <c r="BC69" s="535"/>
      <c r="BD69" s="535"/>
      <c r="BE69" s="535"/>
      <c r="BF69" s="536"/>
      <c r="BG69" s="534" t="s">
        <v>69</v>
      </c>
      <c r="BH69" s="535"/>
      <c r="BI69" s="535"/>
      <c r="BJ69" s="535"/>
      <c r="BK69" s="535"/>
      <c r="BL69" s="535"/>
      <c r="BM69" s="536"/>
      <c r="BN69" s="518">
        <v>100</v>
      </c>
      <c r="BO69" s="519"/>
      <c r="BP69" s="519"/>
      <c r="BQ69" s="519"/>
      <c r="BR69" s="519"/>
      <c r="BS69" s="520"/>
      <c r="BT69" s="518">
        <v>100</v>
      </c>
      <c r="BU69" s="519"/>
      <c r="BV69" s="519"/>
      <c r="BW69" s="519"/>
      <c r="BX69" s="519"/>
      <c r="BY69" s="520"/>
      <c r="BZ69" s="518">
        <v>100</v>
      </c>
      <c r="CA69" s="519"/>
      <c r="CB69" s="519"/>
      <c r="CC69" s="519"/>
      <c r="CD69" s="519"/>
      <c r="CE69" s="520"/>
      <c r="CF69" s="553">
        <v>3</v>
      </c>
      <c r="CG69" s="554"/>
      <c r="CH69" s="554"/>
      <c r="CI69" s="554"/>
      <c r="CJ69" s="554"/>
      <c r="CK69" s="555"/>
      <c r="CL69" s="518"/>
      <c r="CM69" s="519"/>
      <c r="CN69" s="519"/>
      <c r="CO69" s="519"/>
      <c r="CP69" s="519"/>
      <c r="CQ69" s="520"/>
    </row>
    <row r="70" spans="1:95" s="388" customFormat="1" ht="180" customHeight="1" x14ac:dyDescent="0.2">
      <c r="A70" s="684"/>
      <c r="B70" s="685"/>
      <c r="C70" s="685"/>
      <c r="D70" s="685"/>
      <c r="E70" s="685"/>
      <c r="F70" s="685"/>
      <c r="G70" s="686"/>
      <c r="H70" s="639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1"/>
      <c r="T70" s="645"/>
      <c r="U70" s="646"/>
      <c r="V70" s="646"/>
      <c r="W70" s="646"/>
      <c r="X70" s="646"/>
      <c r="Y70" s="646"/>
      <c r="Z70" s="646"/>
      <c r="AA70" s="646"/>
      <c r="AB70" s="646"/>
      <c r="AC70" s="646"/>
      <c r="AD70" s="646"/>
      <c r="AE70" s="647"/>
      <c r="AF70" s="531" t="s">
        <v>71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3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s="388" customFormat="1" ht="81" customHeight="1" x14ac:dyDescent="0.2">
      <c r="A71" s="630" t="s">
        <v>437</v>
      </c>
      <c r="B71" s="682"/>
      <c r="C71" s="682"/>
      <c r="D71" s="682"/>
      <c r="E71" s="682"/>
      <c r="F71" s="682"/>
      <c r="G71" s="683"/>
      <c r="H71" s="636" t="s">
        <v>467</v>
      </c>
      <c r="I71" s="637"/>
      <c r="J71" s="637"/>
      <c r="K71" s="637"/>
      <c r="L71" s="637"/>
      <c r="M71" s="637"/>
      <c r="N71" s="637"/>
      <c r="O71" s="637"/>
      <c r="P71" s="637"/>
      <c r="Q71" s="637"/>
      <c r="R71" s="637"/>
      <c r="S71" s="638"/>
      <c r="T71" s="642" t="s">
        <v>66</v>
      </c>
      <c r="U71" s="643"/>
      <c r="V71" s="643"/>
      <c r="W71" s="643"/>
      <c r="X71" s="643"/>
      <c r="Y71" s="643"/>
      <c r="Z71" s="643"/>
      <c r="AA71" s="643"/>
      <c r="AB71" s="643"/>
      <c r="AC71" s="643"/>
      <c r="AD71" s="643"/>
      <c r="AE71" s="644"/>
      <c r="AF71" s="531" t="s">
        <v>67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3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s="388" customFormat="1" ht="139.5" customHeight="1" x14ac:dyDescent="0.2">
      <c r="A72" s="684"/>
      <c r="B72" s="685"/>
      <c r="C72" s="685"/>
      <c r="D72" s="685"/>
      <c r="E72" s="685"/>
      <c r="F72" s="685"/>
      <c r="G72" s="686"/>
      <c r="H72" s="639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1"/>
      <c r="T72" s="645"/>
      <c r="U72" s="646"/>
      <c r="V72" s="646"/>
      <c r="W72" s="646"/>
      <c r="X72" s="646"/>
      <c r="Y72" s="646"/>
      <c r="Z72" s="646"/>
      <c r="AA72" s="646"/>
      <c r="AB72" s="646"/>
      <c r="AC72" s="646"/>
      <c r="AD72" s="646"/>
      <c r="AE72" s="647"/>
      <c r="AF72" s="531" t="s">
        <v>71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3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ht="17.25" customHeight="1" x14ac:dyDescent="0.2">
      <c r="A73" s="552" t="s">
        <v>72</v>
      </c>
      <c r="B73" s="552"/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552"/>
      <c r="Z73" s="552"/>
      <c r="AA73" s="552"/>
      <c r="AB73" s="552"/>
      <c r="AC73" s="552"/>
      <c r="AD73" s="552"/>
      <c r="AE73" s="552"/>
      <c r="AF73" s="552"/>
      <c r="AG73" s="552"/>
      <c r="AH73" s="552"/>
      <c r="AI73" s="552"/>
      <c r="AJ73" s="552"/>
      <c r="AK73" s="552"/>
      <c r="AL73" s="552"/>
      <c r="AM73" s="552"/>
      <c r="AN73" s="552"/>
      <c r="AO73" s="552"/>
      <c r="AP73" s="552"/>
      <c r="AQ73" s="552"/>
      <c r="AR73" s="552"/>
      <c r="AS73" s="552"/>
      <c r="AT73" s="552"/>
      <c r="AU73" s="552"/>
      <c r="AV73" s="552"/>
      <c r="AW73" s="552"/>
      <c r="AX73" s="552"/>
      <c r="AY73" s="552"/>
      <c r="AZ73" s="552"/>
      <c r="BA73" s="552"/>
      <c r="BB73" s="552"/>
      <c r="BC73" s="552"/>
      <c r="BD73" s="552"/>
      <c r="BE73" s="552"/>
      <c r="BF73" s="552"/>
      <c r="BG73" s="552"/>
      <c r="BH73" s="552"/>
      <c r="BI73" s="552"/>
      <c r="BJ73" s="552"/>
      <c r="BK73" s="552"/>
      <c r="BL73" s="552"/>
      <c r="BM73" s="552"/>
      <c r="BN73" s="552"/>
      <c r="BO73" s="552"/>
      <c r="BP73" s="552"/>
      <c r="BQ73" s="552"/>
      <c r="BR73" s="552"/>
      <c r="BS73" s="552"/>
      <c r="BT73" s="552"/>
      <c r="BU73" s="552"/>
      <c r="BV73" s="552"/>
      <c r="BW73" s="552"/>
      <c r="BX73" s="552"/>
      <c r="BY73" s="552"/>
      <c r="BZ73" s="552"/>
      <c r="CA73" s="552"/>
      <c r="CB73" s="552"/>
      <c r="CC73" s="552"/>
      <c r="CD73" s="552"/>
      <c r="CE73" s="55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75.75" customHeight="1" x14ac:dyDescent="0.2">
      <c r="A74" s="524" t="s">
        <v>39</v>
      </c>
      <c r="B74" s="524"/>
      <c r="C74" s="524"/>
      <c r="D74" s="524"/>
      <c r="E74" s="524"/>
      <c r="F74" s="524"/>
      <c r="G74" s="524"/>
      <c r="H74" s="540" t="s">
        <v>74</v>
      </c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42"/>
      <c r="T74" s="524" t="s">
        <v>75</v>
      </c>
      <c r="U74" s="524"/>
      <c r="V74" s="524"/>
      <c r="W74" s="524"/>
      <c r="X74" s="524"/>
      <c r="Y74" s="524"/>
      <c r="Z74" s="524"/>
      <c r="AA74" s="524"/>
      <c r="AB74" s="524"/>
      <c r="AC74" s="534" t="s">
        <v>76</v>
      </c>
      <c r="AD74" s="535"/>
      <c r="AE74" s="535"/>
      <c r="AF74" s="535"/>
      <c r="AG74" s="535"/>
      <c r="AH74" s="535"/>
      <c r="AI74" s="535"/>
      <c r="AJ74" s="535"/>
      <c r="AK74" s="535"/>
      <c r="AL74" s="535"/>
      <c r="AM74" s="535"/>
      <c r="AN74" s="535"/>
      <c r="AO74" s="535"/>
      <c r="AP74" s="535"/>
      <c r="AQ74" s="535"/>
      <c r="AR74" s="535"/>
      <c r="AS74" s="535"/>
      <c r="AT74" s="535"/>
      <c r="AU74" s="535"/>
      <c r="AV74" s="535"/>
      <c r="AW74" s="535"/>
      <c r="AX74" s="535"/>
      <c r="AY74" s="535"/>
      <c r="AZ74" s="535"/>
      <c r="BA74" s="536"/>
      <c r="BB74" s="534" t="s">
        <v>77</v>
      </c>
      <c r="BC74" s="535"/>
      <c r="BD74" s="535"/>
      <c r="BE74" s="535"/>
      <c r="BF74" s="535"/>
      <c r="BG74" s="535"/>
      <c r="BH74" s="535"/>
      <c r="BI74" s="535"/>
      <c r="BJ74" s="535"/>
      <c r="BK74" s="535"/>
      <c r="BL74" s="535"/>
      <c r="BM74" s="535"/>
      <c r="BN74" s="535"/>
      <c r="BO74" s="535"/>
      <c r="BP74" s="536"/>
      <c r="BQ74" s="534" t="s">
        <v>78</v>
      </c>
      <c r="BR74" s="535"/>
      <c r="BS74" s="535"/>
      <c r="BT74" s="535"/>
      <c r="BU74" s="535"/>
      <c r="BV74" s="535"/>
      <c r="BW74" s="535"/>
      <c r="BX74" s="535"/>
      <c r="BY74" s="535"/>
      <c r="BZ74" s="535"/>
      <c r="CA74" s="535"/>
      <c r="CB74" s="535"/>
      <c r="CC74" s="535"/>
      <c r="CD74" s="535"/>
      <c r="CE74" s="536"/>
      <c r="CF74" s="524" t="s">
        <v>79</v>
      </c>
      <c r="CG74" s="524"/>
      <c r="CH74" s="524"/>
      <c r="CI74" s="524"/>
      <c r="CJ74" s="524"/>
      <c r="CK74" s="524"/>
      <c r="CL74" s="524"/>
      <c r="CM74" s="524"/>
      <c r="CN74" s="524"/>
      <c r="CO74" s="524"/>
      <c r="CP74" s="524"/>
      <c r="CQ74" s="524"/>
    </row>
    <row r="75" spans="1:95" ht="13.5" customHeight="1" x14ac:dyDescent="0.2">
      <c r="A75" s="524"/>
      <c r="B75" s="524"/>
      <c r="C75" s="524"/>
      <c r="D75" s="524"/>
      <c r="E75" s="524"/>
      <c r="F75" s="524"/>
      <c r="G75" s="524"/>
      <c r="H75" s="540" t="s">
        <v>45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2"/>
      <c r="T75" s="543" t="s">
        <v>45</v>
      </c>
      <c r="U75" s="544"/>
      <c r="V75" s="544"/>
      <c r="W75" s="544"/>
      <c r="X75" s="544"/>
      <c r="Y75" s="544"/>
      <c r="Z75" s="544"/>
      <c r="AA75" s="544"/>
      <c r="AB75" s="545"/>
      <c r="AC75" s="540" t="s">
        <v>45</v>
      </c>
      <c r="AD75" s="541"/>
      <c r="AE75" s="541"/>
      <c r="AF75" s="541"/>
      <c r="AG75" s="541"/>
      <c r="AH75" s="541"/>
      <c r="AI75" s="541"/>
      <c r="AJ75" s="541"/>
      <c r="AK75" s="541"/>
      <c r="AL75" s="541"/>
      <c r="AM75" s="541"/>
      <c r="AN75" s="541"/>
      <c r="AO75" s="541"/>
      <c r="AP75" s="541"/>
      <c r="AQ75" s="541"/>
      <c r="AR75" s="542"/>
      <c r="AS75" s="540" t="s">
        <v>80</v>
      </c>
      <c r="AT75" s="541"/>
      <c r="AU75" s="541"/>
      <c r="AV75" s="541"/>
      <c r="AW75" s="541"/>
      <c r="AX75" s="541"/>
      <c r="AY75" s="541"/>
      <c r="AZ75" s="541"/>
      <c r="BA75" s="542"/>
      <c r="BB75" s="549" t="s">
        <v>6</v>
      </c>
      <c r="BC75" s="550"/>
      <c r="BD75" s="551" t="s">
        <v>187</v>
      </c>
      <c r="BE75" s="551"/>
      <c r="BF75" s="293"/>
      <c r="BG75" s="549" t="s">
        <v>6</v>
      </c>
      <c r="BH75" s="550"/>
      <c r="BI75" s="551" t="s">
        <v>199</v>
      </c>
      <c r="BJ75" s="551"/>
      <c r="BK75" s="293"/>
      <c r="BL75" s="549" t="s">
        <v>6</v>
      </c>
      <c r="BM75" s="550"/>
      <c r="BN75" s="551" t="s">
        <v>200</v>
      </c>
      <c r="BO75" s="551"/>
      <c r="BP75" s="293"/>
      <c r="BQ75" s="549" t="s">
        <v>6</v>
      </c>
      <c r="BR75" s="550"/>
      <c r="BS75" s="551" t="s">
        <v>187</v>
      </c>
      <c r="BT75" s="551"/>
      <c r="BU75" s="293"/>
      <c r="BV75" s="549" t="s">
        <v>6</v>
      </c>
      <c r="BW75" s="550"/>
      <c r="BX75" s="551" t="s">
        <v>199</v>
      </c>
      <c r="BY75" s="551"/>
      <c r="BZ75" s="293"/>
      <c r="CA75" s="549" t="s">
        <v>6</v>
      </c>
      <c r="CB75" s="550"/>
      <c r="CC75" s="551" t="s">
        <v>200</v>
      </c>
      <c r="CD75" s="551"/>
      <c r="CE75" s="293"/>
      <c r="CF75" s="540" t="s">
        <v>48</v>
      </c>
      <c r="CG75" s="541"/>
      <c r="CH75" s="541"/>
      <c r="CI75" s="541"/>
      <c r="CJ75" s="541"/>
      <c r="CK75" s="542"/>
      <c r="CL75" s="540" t="s">
        <v>49</v>
      </c>
      <c r="CM75" s="541"/>
      <c r="CN75" s="541"/>
      <c r="CO75" s="541"/>
      <c r="CP75" s="541"/>
      <c r="CQ75" s="542"/>
    </row>
    <row r="76" spans="1:95" ht="6" customHeight="1" x14ac:dyDescent="0.2">
      <c r="A76" s="524"/>
      <c r="B76" s="524"/>
      <c r="C76" s="524"/>
      <c r="D76" s="524"/>
      <c r="E76" s="524"/>
      <c r="F76" s="524"/>
      <c r="G76" s="524"/>
      <c r="H76" s="543"/>
      <c r="I76" s="544"/>
      <c r="J76" s="544"/>
      <c r="K76" s="544"/>
      <c r="L76" s="544"/>
      <c r="M76" s="544"/>
      <c r="N76" s="544"/>
      <c r="O76" s="544"/>
      <c r="P76" s="544"/>
      <c r="Q76" s="544"/>
      <c r="R76" s="544"/>
      <c r="S76" s="545"/>
      <c r="T76" s="543"/>
      <c r="U76" s="544"/>
      <c r="V76" s="544"/>
      <c r="W76" s="544"/>
      <c r="X76" s="544"/>
      <c r="Y76" s="544"/>
      <c r="Z76" s="544"/>
      <c r="AA76" s="544"/>
      <c r="AB76" s="545"/>
      <c r="AC76" s="543"/>
      <c r="AD76" s="544"/>
      <c r="AE76" s="544"/>
      <c r="AF76" s="544"/>
      <c r="AG76" s="544"/>
      <c r="AH76" s="544"/>
      <c r="AI76" s="544"/>
      <c r="AJ76" s="544"/>
      <c r="AK76" s="544"/>
      <c r="AL76" s="544"/>
      <c r="AM76" s="544"/>
      <c r="AN76" s="544"/>
      <c r="AO76" s="544"/>
      <c r="AP76" s="544"/>
      <c r="AQ76" s="544"/>
      <c r="AR76" s="545"/>
      <c r="AS76" s="543"/>
      <c r="AT76" s="544"/>
      <c r="AU76" s="544"/>
      <c r="AV76" s="544"/>
      <c r="AW76" s="544"/>
      <c r="AX76" s="544"/>
      <c r="AY76" s="544"/>
      <c r="AZ76" s="544"/>
      <c r="BA76" s="545"/>
      <c r="BB76" s="543" t="s">
        <v>81</v>
      </c>
      <c r="BC76" s="544"/>
      <c r="BD76" s="544"/>
      <c r="BE76" s="544"/>
      <c r="BF76" s="545"/>
      <c r="BG76" s="543" t="s">
        <v>82</v>
      </c>
      <c r="BH76" s="544"/>
      <c r="BI76" s="544"/>
      <c r="BJ76" s="544"/>
      <c r="BK76" s="545"/>
      <c r="BL76" s="543" t="s">
        <v>83</v>
      </c>
      <c r="BM76" s="544"/>
      <c r="BN76" s="544"/>
      <c r="BO76" s="544"/>
      <c r="BP76" s="545"/>
      <c r="BQ76" s="543" t="s">
        <v>81</v>
      </c>
      <c r="BR76" s="544"/>
      <c r="BS76" s="544"/>
      <c r="BT76" s="544"/>
      <c r="BU76" s="545"/>
      <c r="BV76" s="543" t="s">
        <v>82</v>
      </c>
      <c r="BW76" s="544"/>
      <c r="BX76" s="544"/>
      <c r="BY76" s="544"/>
      <c r="BZ76" s="545"/>
      <c r="CA76" s="543" t="s">
        <v>83</v>
      </c>
      <c r="CB76" s="544"/>
      <c r="CC76" s="544"/>
      <c r="CD76" s="544"/>
      <c r="CE76" s="545"/>
      <c r="CF76" s="543"/>
      <c r="CG76" s="544"/>
      <c r="CH76" s="544"/>
      <c r="CI76" s="544"/>
      <c r="CJ76" s="544"/>
      <c r="CK76" s="545"/>
      <c r="CL76" s="543"/>
      <c r="CM76" s="544"/>
      <c r="CN76" s="544"/>
      <c r="CO76" s="544"/>
      <c r="CP76" s="544"/>
      <c r="CQ76" s="545"/>
    </row>
    <row r="77" spans="1:95" ht="20.25" hidden="1" customHeight="1" x14ac:dyDescent="0.2">
      <c r="A77" s="524"/>
      <c r="B77" s="524"/>
      <c r="C77" s="524"/>
      <c r="D77" s="524"/>
      <c r="E77" s="524"/>
      <c r="F77" s="524"/>
      <c r="G77" s="524"/>
      <c r="H77" s="543"/>
      <c r="I77" s="544"/>
      <c r="J77" s="544"/>
      <c r="K77" s="544"/>
      <c r="L77" s="544"/>
      <c r="M77" s="544"/>
      <c r="N77" s="544"/>
      <c r="O77" s="544"/>
      <c r="P77" s="544"/>
      <c r="Q77" s="544"/>
      <c r="R77" s="544"/>
      <c r="S77" s="545"/>
      <c r="T77" s="543"/>
      <c r="U77" s="544"/>
      <c r="V77" s="544"/>
      <c r="W77" s="544"/>
      <c r="X77" s="544"/>
      <c r="Y77" s="544"/>
      <c r="Z77" s="544"/>
      <c r="AA77" s="544"/>
      <c r="AB77" s="545"/>
      <c r="AC77" s="543"/>
      <c r="AD77" s="544"/>
      <c r="AE77" s="544"/>
      <c r="AF77" s="544"/>
      <c r="AG77" s="544"/>
      <c r="AH77" s="544"/>
      <c r="AI77" s="544"/>
      <c r="AJ77" s="544"/>
      <c r="AK77" s="544"/>
      <c r="AL77" s="544"/>
      <c r="AM77" s="544"/>
      <c r="AN77" s="544"/>
      <c r="AO77" s="544"/>
      <c r="AP77" s="544"/>
      <c r="AQ77" s="544"/>
      <c r="AR77" s="545"/>
      <c r="AS77" s="546"/>
      <c r="AT77" s="547"/>
      <c r="AU77" s="547"/>
      <c r="AV77" s="547"/>
      <c r="AW77" s="547"/>
      <c r="AX77" s="547"/>
      <c r="AY77" s="547"/>
      <c r="AZ77" s="547"/>
      <c r="BA77" s="548"/>
      <c r="BB77" s="543"/>
      <c r="BC77" s="544"/>
      <c r="BD77" s="544"/>
      <c r="BE77" s="544"/>
      <c r="BF77" s="545"/>
      <c r="BG77" s="543"/>
      <c r="BH77" s="544"/>
      <c r="BI77" s="544"/>
      <c r="BJ77" s="544"/>
      <c r="BK77" s="545"/>
      <c r="BL77" s="543"/>
      <c r="BM77" s="544"/>
      <c r="BN77" s="544"/>
      <c r="BO77" s="544"/>
      <c r="BP77" s="545"/>
      <c r="BQ77" s="543"/>
      <c r="BR77" s="544"/>
      <c r="BS77" s="544"/>
      <c r="BT77" s="544"/>
      <c r="BU77" s="545"/>
      <c r="BV77" s="543"/>
      <c r="BW77" s="544"/>
      <c r="BX77" s="544"/>
      <c r="BY77" s="544"/>
      <c r="BZ77" s="545"/>
      <c r="CA77" s="543"/>
      <c r="CB77" s="544"/>
      <c r="CC77" s="544"/>
      <c r="CD77" s="544"/>
      <c r="CE77" s="545"/>
      <c r="CF77" s="543"/>
      <c r="CG77" s="544"/>
      <c r="CH77" s="544"/>
      <c r="CI77" s="544"/>
      <c r="CJ77" s="544"/>
      <c r="CK77" s="545"/>
      <c r="CL77" s="543"/>
      <c r="CM77" s="544"/>
      <c r="CN77" s="544"/>
      <c r="CO77" s="544"/>
      <c r="CP77" s="544"/>
      <c r="CQ77" s="545"/>
    </row>
    <row r="78" spans="1:95" ht="67.5" customHeight="1" x14ac:dyDescent="0.2">
      <c r="A78" s="524"/>
      <c r="B78" s="524"/>
      <c r="C78" s="524"/>
      <c r="D78" s="524"/>
      <c r="E78" s="524"/>
      <c r="F78" s="524"/>
      <c r="G78" s="524"/>
      <c r="H78" s="546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8"/>
      <c r="T78" s="546"/>
      <c r="U78" s="547"/>
      <c r="V78" s="547"/>
      <c r="W78" s="547"/>
      <c r="X78" s="547"/>
      <c r="Y78" s="547"/>
      <c r="Z78" s="547"/>
      <c r="AA78" s="547"/>
      <c r="AB78" s="548"/>
      <c r="AC78" s="546"/>
      <c r="AD78" s="547"/>
      <c r="AE78" s="547"/>
      <c r="AF78" s="547"/>
      <c r="AG78" s="547"/>
      <c r="AH78" s="547"/>
      <c r="AI78" s="547"/>
      <c r="AJ78" s="547"/>
      <c r="AK78" s="547"/>
      <c r="AL78" s="547"/>
      <c r="AM78" s="547"/>
      <c r="AN78" s="547"/>
      <c r="AO78" s="547"/>
      <c r="AP78" s="547"/>
      <c r="AQ78" s="547"/>
      <c r="AR78" s="548"/>
      <c r="AS78" s="534" t="s">
        <v>53</v>
      </c>
      <c r="AT78" s="535"/>
      <c r="AU78" s="535"/>
      <c r="AV78" s="535"/>
      <c r="AW78" s="536"/>
      <c r="AX78" s="534" t="s">
        <v>54</v>
      </c>
      <c r="AY78" s="535"/>
      <c r="AZ78" s="535"/>
      <c r="BA78" s="536"/>
      <c r="BB78" s="546"/>
      <c r="BC78" s="547"/>
      <c r="BD78" s="547"/>
      <c r="BE78" s="547"/>
      <c r="BF78" s="548"/>
      <c r="BG78" s="546"/>
      <c r="BH78" s="547"/>
      <c r="BI78" s="547"/>
      <c r="BJ78" s="547"/>
      <c r="BK78" s="548"/>
      <c r="BL78" s="546"/>
      <c r="BM78" s="547"/>
      <c r="BN78" s="547"/>
      <c r="BO78" s="547"/>
      <c r="BP78" s="548"/>
      <c r="BQ78" s="546"/>
      <c r="BR78" s="547"/>
      <c r="BS78" s="547"/>
      <c r="BT78" s="547"/>
      <c r="BU78" s="548"/>
      <c r="BV78" s="546"/>
      <c r="BW78" s="547"/>
      <c r="BX78" s="547"/>
      <c r="BY78" s="547"/>
      <c r="BZ78" s="548"/>
      <c r="CA78" s="546"/>
      <c r="CB78" s="547"/>
      <c r="CC78" s="547"/>
      <c r="CD78" s="547"/>
      <c r="CE78" s="548"/>
      <c r="CF78" s="546"/>
      <c r="CG78" s="547"/>
      <c r="CH78" s="547"/>
      <c r="CI78" s="547"/>
      <c r="CJ78" s="547"/>
      <c r="CK78" s="548"/>
      <c r="CL78" s="546"/>
      <c r="CM78" s="547"/>
      <c r="CN78" s="547"/>
      <c r="CO78" s="547"/>
      <c r="CP78" s="547"/>
      <c r="CQ78" s="548"/>
    </row>
    <row r="79" spans="1:95" ht="14.25" customHeight="1" x14ac:dyDescent="0.2">
      <c r="A79" s="524" t="s">
        <v>30</v>
      </c>
      <c r="B79" s="524"/>
      <c r="C79" s="524"/>
      <c r="D79" s="524"/>
      <c r="E79" s="524"/>
      <c r="F79" s="524"/>
      <c r="G79" s="524"/>
      <c r="H79" s="534" t="s">
        <v>55</v>
      </c>
      <c r="I79" s="535"/>
      <c r="J79" s="535"/>
      <c r="K79" s="535"/>
      <c r="L79" s="535"/>
      <c r="M79" s="535"/>
      <c r="N79" s="535"/>
      <c r="O79" s="535"/>
      <c r="P79" s="535"/>
      <c r="Q79" s="535"/>
      <c r="R79" s="535"/>
      <c r="S79" s="536"/>
      <c r="T79" s="534" t="s">
        <v>56</v>
      </c>
      <c r="U79" s="535"/>
      <c r="V79" s="535"/>
      <c r="W79" s="535"/>
      <c r="X79" s="535"/>
      <c r="Y79" s="535"/>
      <c r="Z79" s="535"/>
      <c r="AA79" s="535"/>
      <c r="AB79" s="536"/>
      <c r="AC79" s="534" t="s">
        <v>57</v>
      </c>
      <c r="AD79" s="535"/>
      <c r="AE79" s="535"/>
      <c r="AF79" s="535"/>
      <c r="AG79" s="535"/>
      <c r="AH79" s="535"/>
      <c r="AI79" s="535"/>
      <c r="AJ79" s="535"/>
      <c r="AK79" s="535"/>
      <c r="AL79" s="535"/>
      <c r="AM79" s="535"/>
      <c r="AN79" s="535"/>
      <c r="AO79" s="535"/>
      <c r="AP79" s="535"/>
      <c r="AQ79" s="535"/>
      <c r="AR79" s="536"/>
      <c r="AS79" s="534" t="s">
        <v>58</v>
      </c>
      <c r="AT79" s="535"/>
      <c r="AU79" s="535"/>
      <c r="AV79" s="535"/>
      <c r="AW79" s="536"/>
      <c r="AX79" s="534" t="s">
        <v>59</v>
      </c>
      <c r="AY79" s="535"/>
      <c r="AZ79" s="535"/>
      <c r="BA79" s="536"/>
      <c r="BB79" s="524" t="s">
        <v>60</v>
      </c>
      <c r="BC79" s="524"/>
      <c r="BD79" s="524"/>
      <c r="BE79" s="524"/>
      <c r="BF79" s="524"/>
      <c r="BG79" s="524" t="s">
        <v>61</v>
      </c>
      <c r="BH79" s="524"/>
      <c r="BI79" s="524"/>
      <c r="BJ79" s="524"/>
      <c r="BK79" s="524"/>
      <c r="BL79" s="524" t="s">
        <v>62</v>
      </c>
      <c r="BM79" s="524"/>
      <c r="BN79" s="524"/>
      <c r="BO79" s="524"/>
      <c r="BP79" s="524"/>
      <c r="BQ79" s="524" t="s">
        <v>63</v>
      </c>
      <c r="BR79" s="524"/>
      <c r="BS79" s="524"/>
      <c r="BT79" s="524"/>
      <c r="BU79" s="524"/>
      <c r="BV79" s="524" t="s">
        <v>64</v>
      </c>
      <c r="BW79" s="524"/>
      <c r="BX79" s="524"/>
      <c r="BY79" s="524"/>
      <c r="BZ79" s="524"/>
      <c r="CA79" s="524" t="s">
        <v>84</v>
      </c>
      <c r="CB79" s="524"/>
      <c r="CC79" s="524"/>
      <c r="CD79" s="524"/>
      <c r="CE79" s="524"/>
      <c r="CF79" s="524" t="s">
        <v>85</v>
      </c>
      <c r="CG79" s="524"/>
      <c r="CH79" s="524"/>
      <c r="CI79" s="524"/>
      <c r="CJ79" s="524"/>
      <c r="CK79" s="524"/>
      <c r="CL79" s="524" t="s">
        <v>86</v>
      </c>
      <c r="CM79" s="524"/>
      <c r="CN79" s="524"/>
      <c r="CO79" s="524"/>
      <c r="CP79" s="524"/>
      <c r="CQ79" s="524"/>
    </row>
    <row r="80" spans="1:95" s="292" customFormat="1" ht="214.5" customHeight="1" x14ac:dyDescent="0.2">
      <c r="A80" s="630" t="s">
        <v>435</v>
      </c>
      <c r="B80" s="682"/>
      <c r="C80" s="682"/>
      <c r="D80" s="682"/>
      <c r="E80" s="682"/>
      <c r="F80" s="682"/>
      <c r="G80" s="683"/>
      <c r="H80" s="636" t="s">
        <v>480</v>
      </c>
      <c r="I80" s="637"/>
      <c r="J80" s="637"/>
      <c r="K80" s="637"/>
      <c r="L80" s="637"/>
      <c r="M80" s="637"/>
      <c r="N80" s="637"/>
      <c r="O80" s="637"/>
      <c r="P80" s="637"/>
      <c r="Q80" s="637"/>
      <c r="R80" s="637"/>
      <c r="S80" s="638"/>
      <c r="T80" s="673" t="s">
        <v>66</v>
      </c>
      <c r="U80" s="674"/>
      <c r="V80" s="674"/>
      <c r="W80" s="674"/>
      <c r="X80" s="674"/>
      <c r="Y80" s="674"/>
      <c r="Z80" s="674"/>
      <c r="AA80" s="674"/>
      <c r="AB80" s="675"/>
      <c r="AC80" s="676" t="s">
        <v>538</v>
      </c>
      <c r="AD80" s="677"/>
      <c r="AE80" s="677"/>
      <c r="AF80" s="677"/>
      <c r="AG80" s="677"/>
      <c r="AH80" s="677"/>
      <c r="AI80" s="677"/>
      <c r="AJ80" s="677"/>
      <c r="AK80" s="677"/>
      <c r="AL80" s="677"/>
      <c r="AM80" s="677"/>
      <c r="AN80" s="677"/>
      <c r="AO80" s="677"/>
      <c r="AP80" s="677"/>
      <c r="AQ80" s="193"/>
      <c r="AR80" s="194"/>
      <c r="AS80" s="540" t="s">
        <v>88</v>
      </c>
      <c r="AT80" s="541"/>
      <c r="AU80" s="541"/>
      <c r="AV80" s="541"/>
      <c r="AW80" s="542"/>
      <c r="AX80" s="670" t="s">
        <v>89</v>
      </c>
      <c r="AY80" s="671"/>
      <c r="AZ80" s="671"/>
      <c r="BA80" s="672"/>
      <c r="BB80" s="993">
        <v>147</v>
      </c>
      <c r="BC80" s="994"/>
      <c r="BD80" s="994"/>
      <c r="BE80" s="994"/>
      <c r="BF80" s="995"/>
      <c r="BG80" s="673">
        <v>147</v>
      </c>
      <c r="BH80" s="674"/>
      <c r="BI80" s="674"/>
      <c r="BJ80" s="674"/>
      <c r="BK80" s="675"/>
      <c r="BL80" s="673">
        <v>147</v>
      </c>
      <c r="BM80" s="674"/>
      <c r="BN80" s="674"/>
      <c r="BO80" s="674"/>
      <c r="BP80" s="675"/>
      <c r="BQ80" s="518" t="s">
        <v>474</v>
      </c>
      <c r="BR80" s="519"/>
      <c r="BS80" s="519"/>
      <c r="BT80" s="519"/>
      <c r="BU80" s="519"/>
      <c r="BV80" s="519"/>
      <c r="BW80" s="519"/>
      <c r="BX80" s="519"/>
      <c r="BY80" s="519"/>
      <c r="BZ80" s="519"/>
      <c r="CA80" s="519"/>
      <c r="CB80" s="519"/>
      <c r="CC80" s="519"/>
      <c r="CD80" s="519"/>
      <c r="CE80" s="520"/>
      <c r="CF80" s="729">
        <v>3</v>
      </c>
      <c r="CG80" s="730"/>
      <c r="CH80" s="730"/>
      <c r="CI80" s="730"/>
      <c r="CJ80" s="730"/>
      <c r="CK80" s="731"/>
      <c r="CL80" s="673"/>
      <c r="CM80" s="674"/>
      <c r="CN80" s="674"/>
      <c r="CO80" s="674"/>
      <c r="CP80" s="674"/>
      <c r="CQ80" s="675"/>
    </row>
    <row r="81" spans="1:95" ht="243" customHeight="1" x14ac:dyDescent="0.2">
      <c r="A81" s="630" t="s">
        <v>436</v>
      </c>
      <c r="B81" s="682"/>
      <c r="C81" s="682"/>
      <c r="D81" s="682"/>
      <c r="E81" s="682"/>
      <c r="F81" s="682"/>
      <c r="G81" s="683"/>
      <c r="H81" s="636" t="s">
        <v>473</v>
      </c>
      <c r="I81" s="637"/>
      <c r="J81" s="637"/>
      <c r="K81" s="637"/>
      <c r="L81" s="637"/>
      <c r="M81" s="637"/>
      <c r="N81" s="637"/>
      <c r="O81" s="637"/>
      <c r="P81" s="637"/>
      <c r="Q81" s="637"/>
      <c r="R81" s="637"/>
      <c r="S81" s="638"/>
      <c r="T81" s="673" t="s">
        <v>66</v>
      </c>
      <c r="U81" s="674"/>
      <c r="V81" s="674"/>
      <c r="W81" s="674"/>
      <c r="X81" s="674"/>
      <c r="Y81" s="674"/>
      <c r="Z81" s="674"/>
      <c r="AA81" s="674"/>
      <c r="AB81" s="675"/>
      <c r="AC81" s="676" t="s">
        <v>539</v>
      </c>
      <c r="AD81" s="677"/>
      <c r="AE81" s="677"/>
      <c r="AF81" s="677"/>
      <c r="AG81" s="677"/>
      <c r="AH81" s="677"/>
      <c r="AI81" s="677"/>
      <c r="AJ81" s="677"/>
      <c r="AK81" s="677"/>
      <c r="AL81" s="677"/>
      <c r="AM81" s="677"/>
      <c r="AN81" s="677"/>
      <c r="AO81" s="677"/>
      <c r="AP81" s="677"/>
      <c r="AQ81" s="193"/>
      <c r="AR81" s="194"/>
      <c r="AS81" s="540" t="s">
        <v>88</v>
      </c>
      <c r="AT81" s="541"/>
      <c r="AU81" s="541"/>
      <c r="AV81" s="541"/>
      <c r="AW81" s="542"/>
      <c r="AX81" s="670" t="s">
        <v>89</v>
      </c>
      <c r="AY81" s="671"/>
      <c r="AZ81" s="671"/>
      <c r="BA81" s="672"/>
      <c r="BB81" s="993">
        <v>1</v>
      </c>
      <c r="BC81" s="994"/>
      <c r="BD81" s="994"/>
      <c r="BE81" s="994"/>
      <c r="BF81" s="995"/>
      <c r="BG81" s="673">
        <v>1</v>
      </c>
      <c r="BH81" s="674"/>
      <c r="BI81" s="674"/>
      <c r="BJ81" s="674"/>
      <c r="BK81" s="675"/>
      <c r="BL81" s="673">
        <v>1</v>
      </c>
      <c r="BM81" s="674"/>
      <c r="BN81" s="674"/>
      <c r="BO81" s="674"/>
      <c r="BP81" s="675"/>
      <c r="BQ81" s="518" t="s">
        <v>474</v>
      </c>
      <c r="BR81" s="519"/>
      <c r="BS81" s="519"/>
      <c r="BT81" s="519"/>
      <c r="BU81" s="519"/>
      <c r="BV81" s="519"/>
      <c r="BW81" s="519"/>
      <c r="BX81" s="519"/>
      <c r="BY81" s="519"/>
      <c r="BZ81" s="519"/>
      <c r="CA81" s="519"/>
      <c r="CB81" s="519"/>
      <c r="CC81" s="519"/>
      <c r="CD81" s="519"/>
      <c r="CE81" s="520"/>
      <c r="CF81" s="729">
        <v>3</v>
      </c>
      <c r="CG81" s="730"/>
      <c r="CH81" s="730"/>
      <c r="CI81" s="730"/>
      <c r="CJ81" s="730"/>
      <c r="CK81" s="731"/>
      <c r="CL81" s="673"/>
      <c r="CM81" s="674"/>
      <c r="CN81" s="674"/>
      <c r="CO81" s="674"/>
      <c r="CP81" s="674"/>
      <c r="CQ81" s="675"/>
    </row>
    <row r="82" spans="1:95" s="388" customFormat="1" ht="211.5" customHeight="1" x14ac:dyDescent="0.2">
      <c r="A82" s="634" t="s">
        <v>437</v>
      </c>
      <c r="B82" s="685"/>
      <c r="C82" s="685"/>
      <c r="D82" s="685"/>
      <c r="E82" s="685"/>
      <c r="F82" s="685"/>
      <c r="G82" s="685"/>
      <c r="H82" s="640" t="s">
        <v>467</v>
      </c>
      <c r="I82" s="640"/>
      <c r="J82" s="640"/>
      <c r="K82" s="640"/>
      <c r="L82" s="640"/>
      <c r="M82" s="640"/>
      <c r="N82" s="640"/>
      <c r="O82" s="640"/>
      <c r="P82" s="640"/>
      <c r="Q82" s="640"/>
      <c r="R82" s="640"/>
      <c r="S82" s="641"/>
      <c r="T82" s="518" t="s">
        <v>66</v>
      </c>
      <c r="U82" s="519"/>
      <c r="V82" s="519"/>
      <c r="W82" s="519"/>
      <c r="X82" s="519"/>
      <c r="Y82" s="519"/>
      <c r="Z82" s="519"/>
      <c r="AA82" s="519"/>
      <c r="AB82" s="520"/>
      <c r="AC82" s="531" t="s">
        <v>539</v>
      </c>
      <c r="AD82" s="532"/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96"/>
      <c r="AR82" s="97"/>
      <c r="AS82" s="534" t="s">
        <v>88</v>
      </c>
      <c r="AT82" s="535"/>
      <c r="AU82" s="535"/>
      <c r="AV82" s="535"/>
      <c r="AW82" s="536"/>
      <c r="AX82" s="537" t="s">
        <v>89</v>
      </c>
      <c r="AY82" s="538"/>
      <c r="AZ82" s="538"/>
      <c r="BA82" s="539"/>
      <c r="BB82" s="743">
        <v>2</v>
      </c>
      <c r="BC82" s="744"/>
      <c r="BD82" s="744"/>
      <c r="BE82" s="744"/>
      <c r="BF82" s="745"/>
      <c r="BG82" s="518">
        <v>2</v>
      </c>
      <c r="BH82" s="519"/>
      <c r="BI82" s="519"/>
      <c r="BJ82" s="519"/>
      <c r="BK82" s="520"/>
      <c r="BL82" s="518">
        <v>2</v>
      </c>
      <c r="BM82" s="519"/>
      <c r="BN82" s="519"/>
      <c r="BO82" s="519"/>
      <c r="BP82" s="520"/>
      <c r="BQ82" s="518" t="s">
        <v>474</v>
      </c>
      <c r="BR82" s="519"/>
      <c r="BS82" s="519"/>
      <c r="BT82" s="519"/>
      <c r="BU82" s="519"/>
      <c r="BV82" s="519"/>
      <c r="BW82" s="519"/>
      <c r="BX82" s="519"/>
      <c r="BY82" s="519"/>
      <c r="BZ82" s="519"/>
      <c r="CA82" s="519"/>
      <c r="CB82" s="519"/>
      <c r="CC82" s="519"/>
      <c r="CD82" s="519"/>
      <c r="CE82" s="520"/>
      <c r="CF82" s="521">
        <v>3</v>
      </c>
      <c r="CG82" s="522"/>
      <c r="CH82" s="522"/>
      <c r="CI82" s="522"/>
      <c r="CJ82" s="522"/>
      <c r="CK82" s="523"/>
      <c r="CL82" s="518"/>
      <c r="CM82" s="519"/>
      <c r="CN82" s="519"/>
      <c r="CO82" s="519"/>
      <c r="CP82" s="519"/>
      <c r="CQ82" s="520"/>
    </row>
    <row r="83" spans="1:95" ht="13.5" customHeight="1" x14ac:dyDescent="0.2">
      <c r="A83" s="688"/>
      <c r="B83" s="688"/>
      <c r="C83" s="688"/>
      <c r="D83" s="688"/>
      <c r="E83" s="688"/>
      <c r="F83" s="688"/>
      <c r="G83" s="688"/>
      <c r="H83" s="688"/>
      <c r="I83" s="688"/>
      <c r="J83" s="688"/>
      <c r="K83" s="688"/>
      <c r="L83" s="688"/>
      <c r="M83" s="688"/>
      <c r="N83" s="688"/>
      <c r="O83" s="688"/>
      <c r="P83" s="688"/>
      <c r="Q83" s="688"/>
      <c r="R83" s="688"/>
      <c r="S83" s="688"/>
      <c r="T83" s="688"/>
      <c r="U83" s="688"/>
      <c r="V83" s="688"/>
      <c r="W83" s="688"/>
      <c r="X83" s="688"/>
      <c r="Y83" s="688"/>
      <c r="Z83" s="688"/>
      <c r="AA83" s="688"/>
      <c r="AB83" s="688"/>
      <c r="AC83" s="688"/>
      <c r="AD83" s="688"/>
      <c r="AE83" s="688"/>
      <c r="AF83" s="688"/>
      <c r="AG83" s="688"/>
      <c r="AH83" s="688"/>
      <c r="AI83" s="688"/>
      <c r="AJ83" s="688"/>
      <c r="AK83" s="688"/>
      <c r="AL83" s="688"/>
      <c r="AM83" s="688"/>
      <c r="AN83" s="688"/>
      <c r="AO83" s="688"/>
      <c r="AP83" s="688"/>
      <c r="AQ83" s="688"/>
      <c r="AR83" s="688"/>
      <c r="AS83" s="688"/>
      <c r="AT83" s="688"/>
      <c r="AU83" s="688"/>
      <c r="AV83" s="688"/>
      <c r="AW83" s="688"/>
      <c r="AX83" s="688"/>
      <c r="AY83" s="688"/>
      <c r="AZ83" s="688"/>
      <c r="BA83" s="688"/>
      <c r="BB83" s="688"/>
      <c r="BC83" s="688"/>
      <c r="BD83" s="688"/>
      <c r="BE83" s="688"/>
      <c r="BF83" s="688"/>
      <c r="BG83" s="688"/>
      <c r="BH83" s="688"/>
      <c r="BI83" s="688"/>
      <c r="BJ83" s="688"/>
      <c r="BK83" s="688"/>
      <c r="BL83" s="688"/>
      <c r="BM83" s="688"/>
      <c r="BN83" s="688"/>
      <c r="BO83" s="688"/>
      <c r="BP83" s="688"/>
      <c r="BQ83" s="688"/>
      <c r="BR83" s="688"/>
      <c r="BS83" s="688"/>
      <c r="BT83" s="688"/>
      <c r="BU83" s="688"/>
      <c r="BV83" s="688"/>
      <c r="BW83" s="688"/>
      <c r="BX83" s="688"/>
      <c r="BY83" s="688"/>
      <c r="BZ83" s="688"/>
      <c r="CA83" s="688"/>
      <c r="CB83" s="688"/>
      <c r="CC83" s="688"/>
      <c r="CD83" s="688"/>
      <c r="CE83" s="688"/>
      <c r="CF83" s="688"/>
      <c r="CG83" s="688"/>
      <c r="CH83" s="688"/>
      <c r="CI83" s="688"/>
      <c r="CJ83" s="688"/>
      <c r="CK83" s="688"/>
      <c r="CL83" s="688"/>
      <c r="CM83" s="688"/>
      <c r="CN83" s="688"/>
      <c r="CO83" s="688"/>
      <c r="CP83" s="688"/>
      <c r="CQ83" s="688"/>
    </row>
    <row r="84" spans="1:95" s="388" customFormat="1" ht="13.5" customHeight="1" x14ac:dyDescent="0.2">
      <c r="A84" s="552" t="s">
        <v>90</v>
      </c>
      <c r="B84" s="552"/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552"/>
      <c r="Z84" s="552"/>
      <c r="AA84" s="552"/>
      <c r="AB84" s="552"/>
      <c r="AC84" s="552"/>
      <c r="AD84" s="552"/>
      <c r="AE84" s="552"/>
      <c r="AF84" s="552"/>
      <c r="AG84" s="552"/>
      <c r="AH84" s="552"/>
      <c r="AI84" s="552"/>
      <c r="AJ84" s="552"/>
      <c r="AK84" s="552"/>
      <c r="AL84" s="552"/>
      <c r="AM84" s="552"/>
      <c r="AN84" s="552"/>
      <c r="AO84" s="552"/>
      <c r="AP84" s="552"/>
      <c r="AQ84" s="552"/>
      <c r="AR84" s="552"/>
      <c r="AS84" s="552"/>
      <c r="AT84" s="552"/>
      <c r="AU84" s="552"/>
      <c r="AV84" s="552"/>
      <c r="AW84" s="552"/>
      <c r="AX84" s="552"/>
      <c r="AY84" s="552"/>
      <c r="AZ84" s="552"/>
      <c r="BA84" s="552"/>
      <c r="BB84" s="552"/>
      <c r="BC84" s="552"/>
      <c r="BD84" s="552"/>
      <c r="BE84" s="552"/>
      <c r="BF84" s="552"/>
      <c r="BG84" s="552"/>
      <c r="BH84" s="552"/>
      <c r="BI84" s="552"/>
      <c r="BJ84" s="552"/>
      <c r="BK84" s="552"/>
      <c r="BL84" s="552"/>
      <c r="BM84" s="552"/>
      <c r="BN84" s="552"/>
      <c r="BO84" s="552"/>
      <c r="BP84" s="552"/>
      <c r="BQ84" s="552"/>
      <c r="BR84" s="552"/>
      <c r="BS84" s="552"/>
      <c r="BT84" s="552"/>
      <c r="BU84" s="552"/>
      <c r="BV84" s="552"/>
      <c r="BW84" s="552"/>
      <c r="BX84" s="552"/>
      <c r="BY84" s="552"/>
      <c r="BZ84" s="552"/>
      <c r="CA84" s="552"/>
      <c r="CB84" s="552"/>
      <c r="CC84" s="552"/>
      <c r="CD84" s="552"/>
      <c r="CE84" s="552"/>
    </row>
    <row r="85" spans="1:95" s="388" customFormat="1" ht="13.5" customHeight="1" x14ac:dyDescent="0.2">
      <c r="A85" s="658"/>
      <c r="B85" s="658"/>
      <c r="C85" s="658"/>
      <c r="D85" s="658"/>
      <c r="E85" s="658"/>
      <c r="F85" s="658"/>
      <c r="G85" s="658"/>
      <c r="H85" s="658"/>
      <c r="I85" s="658"/>
      <c r="J85" s="658"/>
      <c r="K85" s="658"/>
      <c r="L85" s="658"/>
      <c r="M85" s="658"/>
      <c r="N85" s="658"/>
      <c r="O85" s="658"/>
      <c r="P85" s="658"/>
      <c r="Q85" s="658"/>
      <c r="R85" s="658"/>
      <c r="S85" s="658"/>
      <c r="T85" s="658"/>
      <c r="U85" s="658"/>
      <c r="V85" s="658"/>
      <c r="W85" s="658"/>
      <c r="X85" s="658"/>
      <c r="Y85" s="658"/>
      <c r="Z85" s="658"/>
      <c r="AA85" s="658"/>
      <c r="AB85" s="658"/>
      <c r="AC85" s="658"/>
      <c r="AD85" s="658"/>
      <c r="AE85" s="658"/>
      <c r="AF85" s="658"/>
      <c r="AG85" s="658"/>
      <c r="AH85" s="658"/>
      <c r="AI85" s="658"/>
      <c r="AJ85" s="658"/>
      <c r="AK85" s="658"/>
      <c r="AL85" s="658"/>
      <c r="AM85" s="658"/>
      <c r="AN85" s="658"/>
      <c r="AO85" s="658"/>
      <c r="AP85" s="658"/>
      <c r="AQ85" s="658"/>
      <c r="AR85" s="658"/>
      <c r="AS85" s="658"/>
      <c r="AT85" s="658"/>
      <c r="AU85" s="658"/>
      <c r="AV85" s="658"/>
      <c r="AW85" s="658"/>
      <c r="AX85" s="658"/>
      <c r="AY85" s="658"/>
      <c r="AZ85" s="658"/>
      <c r="BA85" s="658"/>
      <c r="BB85" s="658"/>
      <c r="BC85" s="658"/>
      <c r="BD85" s="658"/>
      <c r="BE85" s="658"/>
      <c r="BF85" s="658"/>
      <c r="BG85" s="658"/>
      <c r="BH85" s="658"/>
      <c r="BI85" s="658"/>
      <c r="BJ85" s="658"/>
      <c r="BK85" s="658"/>
      <c r="BL85" s="658"/>
      <c r="BM85" s="658"/>
      <c r="BN85" s="658"/>
      <c r="BO85" s="658"/>
      <c r="BP85" s="658"/>
      <c r="BQ85" s="658"/>
      <c r="BR85" s="658"/>
      <c r="BS85" s="658"/>
      <c r="BT85" s="658"/>
      <c r="BU85" s="658"/>
      <c r="BV85" s="658"/>
      <c r="BW85" s="658"/>
      <c r="BX85" s="658"/>
      <c r="BY85" s="658"/>
      <c r="BZ85" s="658"/>
      <c r="CA85" s="658"/>
      <c r="CB85" s="658"/>
      <c r="CC85" s="658"/>
      <c r="CD85" s="658"/>
      <c r="CE85" s="658"/>
    </row>
    <row r="86" spans="1:95" s="388" customFormat="1" ht="13.5" customHeight="1" x14ac:dyDescent="0.2">
      <c r="A86" s="667" t="s">
        <v>91</v>
      </c>
      <c r="B86" s="668"/>
      <c r="C86" s="668"/>
      <c r="D86" s="668"/>
      <c r="E86" s="668"/>
      <c r="F86" s="668"/>
      <c r="G86" s="668"/>
      <c r="H86" s="668"/>
      <c r="I86" s="668"/>
      <c r="J86" s="668"/>
      <c r="K86" s="668"/>
      <c r="L86" s="668"/>
      <c r="M86" s="668"/>
      <c r="N86" s="668"/>
      <c r="O86" s="668"/>
      <c r="P86" s="668"/>
      <c r="Q86" s="668"/>
      <c r="R86" s="668"/>
      <c r="S86" s="668"/>
      <c r="T86" s="668"/>
      <c r="U86" s="668"/>
      <c r="V86" s="668"/>
      <c r="W86" s="668"/>
      <c r="X86" s="668"/>
      <c r="Y86" s="668"/>
      <c r="Z86" s="668"/>
      <c r="AA86" s="668"/>
      <c r="AB86" s="668"/>
      <c r="AC86" s="668"/>
      <c r="AD86" s="668"/>
      <c r="AE86" s="668"/>
      <c r="AF86" s="668"/>
      <c r="AG86" s="668"/>
      <c r="AH86" s="668"/>
      <c r="AI86" s="668"/>
      <c r="AJ86" s="668"/>
      <c r="AK86" s="668"/>
      <c r="AL86" s="668"/>
      <c r="AM86" s="668"/>
      <c r="AN86" s="668"/>
      <c r="AO86" s="668"/>
      <c r="AP86" s="668"/>
      <c r="AQ86" s="668"/>
      <c r="AR86" s="668"/>
      <c r="AS86" s="668"/>
      <c r="AT86" s="668"/>
      <c r="AU86" s="668"/>
      <c r="AV86" s="668"/>
      <c r="AW86" s="668"/>
      <c r="AX86" s="668"/>
      <c r="AY86" s="668"/>
      <c r="AZ86" s="668"/>
      <c r="BA86" s="668"/>
      <c r="BB86" s="668"/>
      <c r="BC86" s="668"/>
      <c r="BD86" s="668"/>
      <c r="BE86" s="668"/>
      <c r="BF86" s="668"/>
      <c r="BG86" s="668"/>
      <c r="BH86" s="668"/>
      <c r="BI86" s="668"/>
      <c r="BJ86" s="668"/>
      <c r="BK86" s="668"/>
      <c r="BL86" s="668"/>
      <c r="BM86" s="668"/>
      <c r="BN86" s="668"/>
      <c r="BO86" s="668"/>
      <c r="BP86" s="668"/>
      <c r="BQ86" s="668"/>
      <c r="BR86" s="668"/>
      <c r="BS86" s="668"/>
      <c r="BT86" s="668"/>
      <c r="BU86" s="668"/>
      <c r="BV86" s="668"/>
      <c r="BW86" s="668"/>
      <c r="BX86" s="668"/>
      <c r="BY86" s="668"/>
      <c r="BZ86" s="668"/>
      <c r="CA86" s="668"/>
      <c r="CB86" s="668"/>
      <c r="CC86" s="668"/>
      <c r="CD86" s="668"/>
      <c r="CE86" s="668"/>
      <c r="CF86" s="668"/>
      <c r="CG86" s="668"/>
      <c r="CH86" s="668"/>
      <c r="CI86" s="668"/>
      <c r="CJ86" s="668"/>
      <c r="CK86" s="668"/>
      <c r="CL86" s="668"/>
      <c r="CM86" s="668"/>
      <c r="CN86" s="668"/>
      <c r="CO86" s="668"/>
      <c r="CP86" s="668"/>
      <c r="CQ86" s="669"/>
    </row>
    <row r="87" spans="1:95" s="388" customFormat="1" ht="13.5" customHeight="1" x14ac:dyDescent="0.2">
      <c r="A87" s="728" t="s">
        <v>92</v>
      </c>
      <c r="B87" s="728"/>
      <c r="C87" s="728"/>
      <c r="D87" s="728"/>
      <c r="E87" s="728"/>
      <c r="F87" s="728"/>
      <c r="G87" s="728"/>
      <c r="H87" s="728"/>
      <c r="I87" s="728"/>
      <c r="J87" s="728"/>
      <c r="K87" s="728"/>
      <c r="L87" s="728"/>
      <c r="M87" s="728"/>
      <c r="N87" s="728" t="s">
        <v>93</v>
      </c>
      <c r="O87" s="728"/>
      <c r="P87" s="728"/>
      <c r="Q87" s="728"/>
      <c r="R87" s="728"/>
      <c r="S87" s="728"/>
      <c r="T87" s="728"/>
      <c r="U87" s="728"/>
      <c r="V87" s="728"/>
      <c r="W87" s="728"/>
      <c r="X87" s="728"/>
      <c r="Y87" s="728"/>
      <c r="Z87" s="728" t="s">
        <v>94</v>
      </c>
      <c r="AA87" s="728"/>
      <c r="AB87" s="728"/>
      <c r="AC87" s="728"/>
      <c r="AD87" s="728"/>
      <c r="AE87" s="728"/>
      <c r="AF87" s="728"/>
      <c r="AG87" s="728"/>
      <c r="AH87" s="728"/>
      <c r="AI87" s="728"/>
      <c r="AJ87" s="728"/>
      <c r="AK87" s="728"/>
      <c r="AL87" s="728" t="s">
        <v>95</v>
      </c>
      <c r="AM87" s="728"/>
      <c r="AN87" s="728"/>
      <c r="AO87" s="728"/>
      <c r="AP87" s="728"/>
      <c r="AQ87" s="728"/>
      <c r="AR87" s="728"/>
      <c r="AS87" s="728"/>
      <c r="AT87" s="728"/>
      <c r="AU87" s="728"/>
      <c r="AV87" s="728"/>
      <c r="AW87" s="728"/>
      <c r="AX87" s="722" t="s">
        <v>53</v>
      </c>
      <c r="AY87" s="722"/>
      <c r="AZ87" s="722"/>
      <c r="BA87" s="722"/>
      <c r="BB87" s="722"/>
      <c r="BC87" s="722"/>
      <c r="BD87" s="722"/>
      <c r="BE87" s="722"/>
      <c r="BF87" s="722"/>
      <c r="BG87" s="722"/>
      <c r="BH87" s="722"/>
      <c r="BI87" s="722"/>
      <c r="BJ87" s="722"/>
      <c r="BK87" s="722"/>
      <c r="BL87" s="722"/>
      <c r="BM87" s="722"/>
      <c r="BN87" s="722"/>
      <c r="BO87" s="722"/>
      <c r="BP87" s="722"/>
      <c r="BQ87" s="722"/>
      <c r="BR87" s="722"/>
      <c r="BS87" s="722"/>
      <c r="BT87" s="722"/>
      <c r="BU87" s="722"/>
      <c r="BV87" s="722"/>
      <c r="BW87" s="722"/>
      <c r="BX87" s="722"/>
      <c r="BY87" s="722"/>
      <c r="BZ87" s="722"/>
      <c r="CA87" s="722"/>
      <c r="CB87" s="722"/>
      <c r="CC87" s="722"/>
      <c r="CD87" s="722"/>
      <c r="CE87" s="722"/>
      <c r="CF87" s="722"/>
      <c r="CG87" s="722"/>
      <c r="CH87" s="722"/>
      <c r="CI87" s="722"/>
      <c r="CJ87" s="722"/>
      <c r="CK87" s="722"/>
      <c r="CL87" s="722"/>
      <c r="CM87" s="722"/>
      <c r="CN87" s="722"/>
      <c r="CO87" s="722"/>
      <c r="CP87" s="722"/>
      <c r="CQ87" s="722"/>
    </row>
    <row r="88" spans="1:95" s="388" customFormat="1" ht="13.5" customHeight="1" x14ac:dyDescent="0.2">
      <c r="A88" s="722" t="s">
        <v>30</v>
      </c>
      <c r="B88" s="722"/>
      <c r="C88" s="722"/>
      <c r="D88" s="722"/>
      <c r="E88" s="722"/>
      <c r="F88" s="722"/>
      <c r="G88" s="722"/>
      <c r="H88" s="722"/>
      <c r="I88" s="722"/>
      <c r="J88" s="722"/>
      <c r="K88" s="722"/>
      <c r="L88" s="722"/>
      <c r="M88" s="722"/>
      <c r="N88" s="722" t="s">
        <v>55</v>
      </c>
      <c r="O88" s="722"/>
      <c r="P88" s="722"/>
      <c r="Q88" s="722"/>
      <c r="R88" s="722"/>
      <c r="S88" s="722"/>
      <c r="T88" s="722"/>
      <c r="U88" s="722"/>
      <c r="V88" s="722"/>
      <c r="W88" s="722"/>
      <c r="X88" s="722"/>
      <c r="Y88" s="722"/>
      <c r="Z88" s="722" t="s">
        <v>56</v>
      </c>
      <c r="AA88" s="722"/>
      <c r="AB88" s="722"/>
      <c r="AC88" s="722"/>
      <c r="AD88" s="722"/>
      <c r="AE88" s="722"/>
      <c r="AF88" s="722"/>
      <c r="AG88" s="722"/>
      <c r="AH88" s="722"/>
      <c r="AI88" s="722"/>
      <c r="AJ88" s="722"/>
      <c r="AK88" s="722"/>
      <c r="AL88" s="722" t="s">
        <v>57</v>
      </c>
      <c r="AM88" s="722"/>
      <c r="AN88" s="722"/>
      <c r="AO88" s="722"/>
      <c r="AP88" s="722"/>
      <c r="AQ88" s="722"/>
      <c r="AR88" s="722"/>
      <c r="AS88" s="722"/>
      <c r="AT88" s="722"/>
      <c r="AU88" s="722"/>
      <c r="AV88" s="722"/>
      <c r="AW88" s="722"/>
      <c r="AX88" s="722" t="s">
        <v>58</v>
      </c>
      <c r="AY88" s="722"/>
      <c r="AZ88" s="722"/>
      <c r="BA88" s="722"/>
      <c r="BB88" s="722"/>
      <c r="BC88" s="722"/>
      <c r="BD88" s="722"/>
      <c r="BE88" s="722"/>
      <c r="BF88" s="722"/>
      <c r="BG88" s="722"/>
      <c r="BH88" s="722"/>
      <c r="BI88" s="722"/>
      <c r="BJ88" s="722"/>
      <c r="BK88" s="722"/>
      <c r="BL88" s="722"/>
      <c r="BM88" s="722"/>
      <c r="BN88" s="722"/>
      <c r="BO88" s="722"/>
      <c r="BP88" s="722"/>
      <c r="BQ88" s="722"/>
      <c r="BR88" s="722"/>
      <c r="BS88" s="722"/>
      <c r="BT88" s="722"/>
      <c r="BU88" s="722"/>
      <c r="BV88" s="722"/>
      <c r="BW88" s="722"/>
      <c r="BX88" s="722"/>
      <c r="BY88" s="722"/>
      <c r="BZ88" s="722"/>
      <c r="CA88" s="722"/>
      <c r="CB88" s="722"/>
      <c r="CC88" s="722"/>
      <c r="CD88" s="722"/>
      <c r="CE88" s="722"/>
      <c r="CF88" s="722"/>
      <c r="CG88" s="722"/>
      <c r="CH88" s="722"/>
      <c r="CI88" s="722"/>
      <c r="CJ88" s="722"/>
      <c r="CK88" s="722"/>
      <c r="CL88" s="722"/>
      <c r="CM88" s="722"/>
      <c r="CN88" s="722"/>
      <c r="CO88" s="722"/>
      <c r="CP88" s="722"/>
      <c r="CQ88" s="722"/>
    </row>
    <row r="89" spans="1:95" s="388" customFormat="1" ht="13.5" customHeight="1" x14ac:dyDescent="0.2">
      <c r="A89" s="524" t="s">
        <v>96</v>
      </c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 t="s">
        <v>97</v>
      </c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 t="s">
        <v>98</v>
      </c>
      <c r="AA89" s="524"/>
      <c r="AB89" s="524"/>
      <c r="AC89" s="524"/>
      <c r="AD89" s="524"/>
      <c r="AE89" s="524"/>
      <c r="AF89" s="524"/>
      <c r="AG89" s="524"/>
      <c r="AH89" s="524"/>
      <c r="AI89" s="524"/>
      <c r="AJ89" s="524"/>
      <c r="AK89" s="524"/>
      <c r="AL89" s="524" t="s">
        <v>99</v>
      </c>
      <c r="AM89" s="524"/>
      <c r="AN89" s="524"/>
      <c r="AO89" s="524"/>
      <c r="AP89" s="524"/>
      <c r="AQ89" s="524"/>
      <c r="AR89" s="524"/>
      <c r="AS89" s="524"/>
      <c r="AT89" s="524"/>
      <c r="AU89" s="524"/>
      <c r="AV89" s="524"/>
      <c r="AW89" s="524"/>
      <c r="AX89" s="719" t="s">
        <v>100</v>
      </c>
      <c r="AY89" s="719"/>
      <c r="AZ89" s="719"/>
      <c r="BA89" s="719"/>
      <c r="BB89" s="71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19"/>
      <c r="BO89" s="719"/>
      <c r="BP89" s="719"/>
      <c r="BQ89" s="719"/>
      <c r="BR89" s="719"/>
      <c r="BS89" s="719"/>
      <c r="BT89" s="719"/>
      <c r="BU89" s="719"/>
      <c r="BV89" s="719"/>
      <c r="BW89" s="719"/>
      <c r="BX89" s="719"/>
      <c r="BY89" s="719"/>
      <c r="BZ89" s="719"/>
      <c r="CA89" s="719"/>
      <c r="CB89" s="719"/>
      <c r="CC89" s="719"/>
      <c r="CD89" s="719"/>
      <c r="CE89" s="719"/>
      <c r="CF89" s="719"/>
      <c r="CG89" s="719"/>
      <c r="CH89" s="719"/>
      <c r="CI89" s="719"/>
      <c r="CJ89" s="719"/>
      <c r="CK89" s="719"/>
      <c r="CL89" s="719"/>
      <c r="CM89" s="719"/>
      <c r="CN89" s="719"/>
      <c r="CO89" s="719"/>
      <c r="CP89" s="719"/>
      <c r="CQ89" s="719"/>
    </row>
    <row r="90" spans="1:95" s="388" customFormat="1" ht="24" customHeight="1" x14ac:dyDescent="0.2">
      <c r="A90" s="524" t="s">
        <v>101</v>
      </c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 t="s">
        <v>102</v>
      </c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 t="s">
        <v>103</v>
      </c>
      <c r="AA90" s="524"/>
      <c r="AB90" s="524"/>
      <c r="AC90" s="524"/>
      <c r="AD90" s="524"/>
      <c r="AE90" s="524"/>
      <c r="AF90" s="524"/>
      <c r="AG90" s="524"/>
      <c r="AH90" s="524"/>
      <c r="AI90" s="524"/>
      <c r="AJ90" s="524"/>
      <c r="AK90" s="524"/>
      <c r="AL90" s="524" t="s">
        <v>104</v>
      </c>
      <c r="AM90" s="524"/>
      <c r="AN90" s="524"/>
      <c r="AO90" s="524"/>
      <c r="AP90" s="524"/>
      <c r="AQ90" s="524"/>
      <c r="AR90" s="524"/>
      <c r="AS90" s="524"/>
      <c r="AT90" s="524"/>
      <c r="AU90" s="524"/>
      <c r="AV90" s="524"/>
      <c r="AW90" s="524"/>
      <c r="AX90" s="719" t="s">
        <v>105</v>
      </c>
      <c r="AY90" s="719"/>
      <c r="AZ90" s="719"/>
      <c r="BA90" s="719"/>
      <c r="BB90" s="719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19"/>
      <c r="BO90" s="719"/>
      <c r="BP90" s="719"/>
      <c r="BQ90" s="719"/>
      <c r="BR90" s="719"/>
      <c r="BS90" s="719"/>
      <c r="BT90" s="719"/>
      <c r="BU90" s="719"/>
      <c r="BV90" s="719"/>
      <c r="BW90" s="719"/>
      <c r="BX90" s="719"/>
      <c r="BY90" s="719"/>
      <c r="BZ90" s="719"/>
      <c r="CA90" s="719"/>
      <c r="CB90" s="719"/>
      <c r="CC90" s="719"/>
      <c r="CD90" s="719"/>
      <c r="CE90" s="719"/>
      <c r="CF90" s="719"/>
      <c r="CG90" s="719"/>
      <c r="CH90" s="719"/>
      <c r="CI90" s="719"/>
      <c r="CJ90" s="719"/>
      <c r="CK90" s="719"/>
      <c r="CL90" s="719"/>
      <c r="CM90" s="719"/>
      <c r="CN90" s="719"/>
      <c r="CO90" s="719"/>
      <c r="CP90" s="719"/>
      <c r="CQ90" s="719"/>
    </row>
    <row r="91" spans="1:95" s="388" customFormat="1" ht="29.25" customHeight="1" x14ac:dyDescent="0.2">
      <c r="A91" s="524" t="s">
        <v>101</v>
      </c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 t="s">
        <v>102</v>
      </c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 t="s">
        <v>103</v>
      </c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 t="s">
        <v>106</v>
      </c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719" t="s">
        <v>107</v>
      </c>
      <c r="AY91" s="719"/>
      <c r="AZ91" s="719"/>
      <c r="BA91" s="719"/>
      <c r="BB91" s="719"/>
      <c r="BC91" s="719"/>
      <c r="BD91" s="719"/>
      <c r="BE91" s="719"/>
      <c r="BF91" s="719"/>
      <c r="BG91" s="719"/>
      <c r="BH91" s="719"/>
      <c r="BI91" s="719"/>
      <c r="BJ91" s="719"/>
      <c r="BK91" s="719"/>
      <c r="BL91" s="719"/>
      <c r="BM91" s="719"/>
      <c r="BN91" s="719"/>
      <c r="BO91" s="719"/>
      <c r="BP91" s="719"/>
      <c r="BQ91" s="719"/>
      <c r="BR91" s="719"/>
      <c r="BS91" s="719"/>
      <c r="BT91" s="719"/>
      <c r="BU91" s="719"/>
      <c r="BV91" s="719"/>
      <c r="BW91" s="719"/>
      <c r="BX91" s="719"/>
      <c r="BY91" s="719"/>
      <c r="BZ91" s="719"/>
      <c r="CA91" s="719"/>
      <c r="CB91" s="719"/>
      <c r="CC91" s="719"/>
      <c r="CD91" s="719"/>
      <c r="CE91" s="719"/>
      <c r="CF91" s="719"/>
      <c r="CG91" s="719"/>
      <c r="CH91" s="719"/>
      <c r="CI91" s="719"/>
      <c r="CJ91" s="719"/>
      <c r="CK91" s="719"/>
      <c r="CL91" s="719"/>
      <c r="CM91" s="719"/>
      <c r="CN91" s="719"/>
      <c r="CO91" s="719"/>
      <c r="CP91" s="719"/>
      <c r="CQ91" s="719"/>
    </row>
    <row r="92" spans="1:95" s="388" customFormat="1" ht="33.75" customHeight="1" x14ac:dyDescent="0.2">
      <c r="A92" s="524" t="s">
        <v>101</v>
      </c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 t="s">
        <v>102</v>
      </c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 t="s">
        <v>534</v>
      </c>
      <c r="AA92" s="524"/>
      <c r="AB92" s="524"/>
      <c r="AC92" s="524"/>
      <c r="AD92" s="524"/>
      <c r="AE92" s="524"/>
      <c r="AF92" s="524"/>
      <c r="AG92" s="524"/>
      <c r="AH92" s="524"/>
      <c r="AI92" s="524"/>
      <c r="AJ92" s="524"/>
      <c r="AK92" s="524"/>
      <c r="AL92" s="524" t="s">
        <v>532</v>
      </c>
      <c r="AM92" s="524"/>
      <c r="AN92" s="524"/>
      <c r="AO92" s="524"/>
      <c r="AP92" s="524"/>
      <c r="AQ92" s="524"/>
      <c r="AR92" s="524"/>
      <c r="AS92" s="524"/>
      <c r="AT92" s="524"/>
      <c r="AU92" s="524"/>
      <c r="AV92" s="524"/>
      <c r="AW92" s="524"/>
      <c r="AX92" s="719" t="s">
        <v>533</v>
      </c>
      <c r="AY92" s="719"/>
      <c r="AZ92" s="719"/>
      <c r="BA92" s="719"/>
      <c r="BB92" s="719"/>
      <c r="BC92" s="719"/>
      <c r="BD92" s="719"/>
      <c r="BE92" s="719"/>
      <c r="BF92" s="719"/>
      <c r="BG92" s="719"/>
      <c r="BH92" s="719"/>
      <c r="BI92" s="719"/>
      <c r="BJ92" s="719"/>
      <c r="BK92" s="719"/>
      <c r="BL92" s="719"/>
      <c r="BM92" s="719"/>
      <c r="BN92" s="719"/>
      <c r="BO92" s="719"/>
      <c r="BP92" s="719"/>
      <c r="BQ92" s="719"/>
      <c r="BR92" s="719"/>
      <c r="BS92" s="719"/>
      <c r="BT92" s="719"/>
      <c r="BU92" s="719"/>
      <c r="BV92" s="719"/>
      <c r="BW92" s="719"/>
      <c r="BX92" s="719"/>
      <c r="BY92" s="719"/>
      <c r="BZ92" s="719"/>
      <c r="CA92" s="719"/>
      <c r="CB92" s="719"/>
      <c r="CC92" s="719"/>
      <c r="CD92" s="719"/>
      <c r="CE92" s="719"/>
      <c r="CF92" s="719"/>
      <c r="CG92" s="719"/>
      <c r="CH92" s="719"/>
      <c r="CI92" s="719"/>
      <c r="CJ92" s="719"/>
      <c r="CK92" s="719"/>
      <c r="CL92" s="719"/>
      <c r="CM92" s="719"/>
      <c r="CN92" s="719"/>
      <c r="CO92" s="719"/>
      <c r="CP92" s="719"/>
      <c r="CQ92" s="719"/>
    </row>
    <row r="93" spans="1:95" s="388" customFormat="1" ht="13.5" customHeight="1" x14ac:dyDescent="0.2">
      <c r="A93" s="688"/>
      <c r="B93" s="688"/>
      <c r="C93" s="688"/>
      <c r="D93" s="688"/>
      <c r="E93" s="688"/>
      <c r="F93" s="688"/>
      <c r="G93" s="688"/>
      <c r="H93" s="688"/>
      <c r="I93" s="688"/>
      <c r="J93" s="688"/>
      <c r="K93" s="688"/>
      <c r="L93" s="688"/>
      <c r="M93" s="688"/>
      <c r="N93" s="688"/>
      <c r="O93" s="688"/>
      <c r="P93" s="688"/>
      <c r="Q93" s="688"/>
      <c r="R93" s="688"/>
      <c r="S93" s="688"/>
      <c r="T93" s="688"/>
      <c r="U93" s="688"/>
      <c r="V93" s="688"/>
      <c r="W93" s="688"/>
      <c r="X93" s="688"/>
      <c r="Y93" s="688"/>
      <c r="Z93" s="688"/>
      <c r="AA93" s="688"/>
      <c r="AB93" s="688"/>
      <c r="AC93" s="688"/>
      <c r="AD93" s="688"/>
      <c r="AE93" s="688"/>
      <c r="AF93" s="688"/>
      <c r="AG93" s="688"/>
      <c r="AH93" s="688"/>
      <c r="AI93" s="688"/>
      <c r="AJ93" s="688"/>
      <c r="AK93" s="688"/>
      <c r="AL93" s="688"/>
      <c r="AM93" s="688"/>
      <c r="AN93" s="688"/>
      <c r="AO93" s="688"/>
      <c r="AP93" s="688"/>
      <c r="AQ93" s="688"/>
      <c r="AR93" s="688"/>
      <c r="AS93" s="688"/>
      <c r="AT93" s="688"/>
      <c r="AU93" s="688"/>
      <c r="AV93" s="688"/>
      <c r="AW93" s="688"/>
      <c r="AX93" s="688"/>
      <c r="AY93" s="688"/>
      <c r="AZ93" s="688"/>
      <c r="BA93" s="688"/>
      <c r="BB93" s="688"/>
      <c r="BC93" s="688"/>
      <c r="BD93" s="688"/>
      <c r="BE93" s="688"/>
      <c r="BF93" s="688"/>
      <c r="BG93" s="688"/>
      <c r="BH93" s="688"/>
      <c r="BI93" s="688"/>
      <c r="BJ93" s="688"/>
      <c r="BK93" s="688"/>
      <c r="BL93" s="688"/>
      <c r="BM93" s="688"/>
      <c r="BN93" s="688"/>
      <c r="BO93" s="688"/>
      <c r="BP93" s="688"/>
      <c r="BQ93" s="688"/>
      <c r="BR93" s="688"/>
      <c r="BS93" s="688"/>
      <c r="BT93" s="688"/>
      <c r="BU93" s="688"/>
      <c r="BV93" s="688"/>
      <c r="BW93" s="688"/>
      <c r="BX93" s="688"/>
      <c r="BY93" s="688"/>
      <c r="BZ93" s="688"/>
      <c r="CA93" s="688"/>
      <c r="CB93" s="688"/>
      <c r="CC93" s="688"/>
      <c r="CD93" s="688"/>
      <c r="CE93" s="688"/>
      <c r="CF93" s="688"/>
      <c r="CG93" s="688"/>
      <c r="CH93" s="688"/>
      <c r="CI93" s="688"/>
      <c r="CJ93" s="688"/>
      <c r="CK93" s="688"/>
      <c r="CL93" s="688"/>
      <c r="CM93" s="688"/>
      <c r="CN93" s="688"/>
      <c r="CO93" s="688"/>
      <c r="CP93" s="688"/>
      <c r="CQ93" s="688"/>
    </row>
    <row r="94" spans="1:95" s="388" customFormat="1" ht="13.5" customHeight="1" x14ac:dyDescent="0.2">
      <c r="A94" s="552" t="s">
        <v>108</v>
      </c>
      <c r="B94" s="552"/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2"/>
      <c r="V94" s="552"/>
      <c r="W94" s="552"/>
      <c r="X94" s="552"/>
      <c r="Y94" s="552"/>
      <c r="Z94" s="552"/>
      <c r="AA94" s="552"/>
      <c r="AB94" s="552"/>
      <c r="AC94" s="552"/>
      <c r="AD94" s="552"/>
      <c r="AE94" s="552"/>
      <c r="AF94" s="552"/>
      <c r="AG94" s="552"/>
      <c r="AH94" s="552"/>
      <c r="AI94" s="552"/>
      <c r="AJ94" s="552"/>
      <c r="AK94" s="552"/>
      <c r="AL94" s="552"/>
      <c r="AM94" s="552"/>
      <c r="AN94" s="552"/>
      <c r="AO94" s="552"/>
      <c r="AP94" s="552"/>
      <c r="AQ94" s="552"/>
      <c r="AR94" s="552"/>
      <c r="AS94" s="552"/>
      <c r="AT94" s="552"/>
      <c r="AU94" s="552"/>
      <c r="AV94" s="552"/>
      <c r="AW94" s="552"/>
      <c r="AX94" s="552"/>
      <c r="AY94" s="552"/>
      <c r="AZ94" s="552"/>
      <c r="BA94" s="552"/>
      <c r="BB94" s="552"/>
      <c r="BC94" s="552"/>
      <c r="BD94" s="552"/>
      <c r="BE94" s="552"/>
      <c r="BF94" s="552"/>
      <c r="BG94" s="552"/>
      <c r="BH94" s="552"/>
      <c r="BI94" s="552"/>
      <c r="BJ94" s="552"/>
      <c r="BK94" s="552"/>
      <c r="BL94" s="552"/>
      <c r="BM94" s="552"/>
      <c r="BN94" s="552"/>
      <c r="BO94" s="552"/>
      <c r="BP94" s="552"/>
      <c r="BQ94" s="552"/>
      <c r="BR94" s="552"/>
      <c r="BS94" s="552"/>
      <c r="BT94" s="552"/>
      <c r="BU94" s="552"/>
      <c r="BV94" s="552"/>
      <c r="BW94" s="552"/>
      <c r="BX94" s="552"/>
      <c r="BY94" s="552"/>
      <c r="BZ94" s="552"/>
      <c r="CA94" s="552"/>
      <c r="CB94" s="552"/>
      <c r="CC94" s="552"/>
      <c r="CD94" s="552"/>
      <c r="CE94" s="552"/>
    </row>
    <row r="95" spans="1:95" s="388" customFormat="1" ht="13.5" customHeight="1" x14ac:dyDescent="0.2"/>
    <row r="96" spans="1:95" s="388" customFormat="1" ht="13.5" customHeight="1" x14ac:dyDescent="0.2">
      <c r="A96" s="723" t="s">
        <v>109</v>
      </c>
      <c r="B96" s="723"/>
      <c r="C96" s="723"/>
      <c r="D96" s="723"/>
      <c r="E96" s="723"/>
      <c r="F96" s="723"/>
      <c r="G96" s="723"/>
      <c r="H96" s="723"/>
      <c r="I96" s="723"/>
      <c r="J96" s="723"/>
      <c r="K96" s="723"/>
      <c r="L96" s="723"/>
      <c r="M96" s="723"/>
      <c r="N96" s="723"/>
      <c r="O96" s="723"/>
      <c r="P96" s="723"/>
      <c r="Q96" s="723"/>
      <c r="R96" s="723"/>
      <c r="S96" s="723"/>
      <c r="T96" s="723"/>
      <c r="U96" s="723"/>
      <c r="V96" s="723"/>
      <c r="W96" s="723"/>
      <c r="X96" s="723"/>
      <c r="Y96" s="723"/>
      <c r="Z96" s="723"/>
      <c r="AA96" s="723"/>
      <c r="AB96" s="723"/>
      <c r="AC96" s="723"/>
      <c r="AD96" s="723"/>
      <c r="AE96" s="723"/>
      <c r="AF96" s="723"/>
      <c r="AG96" s="723"/>
      <c r="AH96" s="723"/>
      <c r="AI96" s="723"/>
      <c r="AJ96" s="723"/>
      <c r="AK96" s="723"/>
      <c r="AL96" s="723"/>
      <c r="AM96" s="723"/>
      <c r="AN96" s="723"/>
      <c r="AO96" s="723"/>
      <c r="AP96" s="723"/>
      <c r="AQ96" s="723"/>
      <c r="AR96" s="723"/>
      <c r="AS96" s="723"/>
      <c r="AT96" s="723"/>
      <c r="AU96" s="723"/>
      <c r="AV96" s="723"/>
      <c r="AW96" s="723"/>
      <c r="AX96" s="723"/>
      <c r="AY96" s="723"/>
      <c r="AZ96" s="723"/>
      <c r="BA96" s="723"/>
      <c r="BB96" s="723"/>
      <c r="BC96" s="723"/>
      <c r="BD96" s="723"/>
      <c r="BE96" s="723"/>
      <c r="BF96" s="723"/>
      <c r="BG96" s="723"/>
      <c r="BH96" s="723"/>
      <c r="BI96" s="723"/>
      <c r="BJ96" s="723"/>
      <c r="BK96" s="723"/>
      <c r="BL96" s="723"/>
      <c r="BM96" s="723"/>
      <c r="BN96" s="723"/>
      <c r="BO96" s="723"/>
      <c r="BP96" s="723"/>
      <c r="BQ96" s="723"/>
      <c r="BR96" s="723"/>
      <c r="BS96" s="723"/>
      <c r="BT96" s="723"/>
      <c r="BU96" s="723"/>
      <c r="BV96" s="723"/>
      <c r="BW96" s="723"/>
      <c r="BX96" s="723"/>
      <c r="BY96" s="723"/>
      <c r="BZ96" s="723"/>
      <c r="CA96" s="723"/>
      <c r="CB96" s="723"/>
      <c r="CC96" s="723"/>
      <c r="CD96" s="723"/>
      <c r="CE96" s="723"/>
      <c r="CF96" s="723"/>
      <c r="CG96" s="723"/>
      <c r="CH96" s="723"/>
      <c r="CI96" s="723"/>
      <c r="CJ96" s="723"/>
      <c r="CK96" s="723"/>
      <c r="CL96" s="723"/>
      <c r="CM96" s="723"/>
      <c r="CN96" s="723"/>
      <c r="CO96" s="723"/>
      <c r="CP96" s="723"/>
      <c r="CQ96" s="723"/>
    </row>
    <row r="97" spans="1:95" s="388" customFormat="1" ht="106.5" customHeight="1" x14ac:dyDescent="0.2">
      <c r="A97" s="724" t="s">
        <v>307</v>
      </c>
      <c r="B97" s="724"/>
      <c r="C97" s="724"/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  <c r="P97" s="724"/>
      <c r="Q97" s="724"/>
      <c r="R97" s="724"/>
      <c r="S97" s="724"/>
      <c r="T97" s="724"/>
      <c r="U97" s="724"/>
      <c r="V97" s="724"/>
      <c r="W97" s="724"/>
      <c r="X97" s="724"/>
      <c r="Y97" s="724"/>
      <c r="Z97" s="724"/>
      <c r="AA97" s="724"/>
      <c r="AB97" s="724"/>
      <c r="AC97" s="724"/>
      <c r="AD97" s="724"/>
      <c r="AE97" s="724"/>
      <c r="AF97" s="724"/>
      <c r="AG97" s="724"/>
      <c r="AH97" s="724"/>
      <c r="AI97" s="724"/>
      <c r="AJ97" s="724"/>
      <c r="AK97" s="724"/>
      <c r="AL97" s="724"/>
      <c r="AM97" s="724"/>
      <c r="AN97" s="724"/>
      <c r="AO97" s="724"/>
      <c r="AP97" s="724"/>
      <c r="AQ97" s="724"/>
      <c r="AR97" s="724"/>
      <c r="AS97" s="724"/>
      <c r="AT97" s="724"/>
      <c r="AU97" s="724"/>
      <c r="AV97" s="724"/>
      <c r="AW97" s="724"/>
      <c r="AX97" s="724"/>
      <c r="AY97" s="724"/>
      <c r="AZ97" s="724"/>
      <c r="BA97" s="724"/>
      <c r="BB97" s="724"/>
      <c r="BC97" s="724"/>
      <c r="BD97" s="724"/>
      <c r="BE97" s="724"/>
      <c r="BF97" s="724"/>
      <c r="BG97" s="724"/>
      <c r="BH97" s="724"/>
      <c r="BI97" s="724"/>
      <c r="BJ97" s="724"/>
      <c r="BK97" s="724"/>
      <c r="BL97" s="724"/>
      <c r="BM97" s="724"/>
      <c r="BN97" s="724"/>
      <c r="BO97" s="724"/>
      <c r="BP97" s="724"/>
      <c r="BQ97" s="724"/>
      <c r="BR97" s="724"/>
      <c r="BS97" s="724"/>
      <c r="BT97" s="724"/>
      <c r="BU97" s="724"/>
      <c r="BV97" s="724"/>
      <c r="BW97" s="724"/>
      <c r="BX97" s="724"/>
      <c r="BY97" s="724"/>
      <c r="BZ97" s="724"/>
      <c r="CA97" s="724"/>
      <c r="CB97" s="724"/>
      <c r="CC97" s="724"/>
      <c r="CD97" s="724"/>
      <c r="CE97" s="724"/>
      <c r="CF97" s="724"/>
      <c r="CG97" s="724"/>
      <c r="CH97" s="724"/>
      <c r="CI97" s="724"/>
      <c r="CJ97" s="724"/>
      <c r="CK97" s="724"/>
      <c r="CL97" s="724"/>
      <c r="CM97" s="724"/>
      <c r="CN97" s="724"/>
      <c r="CO97" s="724"/>
      <c r="CP97" s="724"/>
      <c r="CQ97" s="724"/>
    </row>
    <row r="98" spans="1:95" s="388" customFormat="1" ht="13.5" customHeight="1" x14ac:dyDescent="0.2">
      <c r="A98" s="617" t="s">
        <v>110</v>
      </c>
      <c r="B98" s="617"/>
      <c r="C98" s="617"/>
      <c r="D98" s="617"/>
      <c r="E98" s="617"/>
      <c r="F98" s="617"/>
      <c r="G98" s="617"/>
      <c r="H98" s="617"/>
      <c r="I98" s="617"/>
      <c r="J98" s="617"/>
      <c r="K98" s="617"/>
      <c r="L98" s="617"/>
      <c r="M98" s="617"/>
      <c r="N98" s="617"/>
      <c r="O98" s="617"/>
      <c r="P98" s="617"/>
      <c r="Q98" s="617"/>
      <c r="R98" s="617"/>
      <c r="S98" s="617"/>
      <c r="T98" s="617"/>
      <c r="U98" s="617"/>
      <c r="V98" s="617"/>
      <c r="W98" s="617"/>
      <c r="X98" s="617"/>
      <c r="Y98" s="617"/>
      <c r="Z98" s="617"/>
      <c r="AA98" s="617"/>
      <c r="AB98" s="617"/>
      <c r="AC98" s="617"/>
      <c r="AD98" s="617"/>
      <c r="AE98" s="617"/>
      <c r="AF98" s="617"/>
      <c r="AG98" s="617"/>
      <c r="AH98" s="617"/>
      <c r="AI98" s="617"/>
      <c r="AJ98" s="617"/>
      <c r="AK98" s="617"/>
      <c r="AL98" s="617"/>
      <c r="AM98" s="617"/>
      <c r="AN98" s="617"/>
      <c r="AO98" s="617"/>
      <c r="AP98" s="617"/>
      <c r="AQ98" s="617"/>
      <c r="AR98" s="617"/>
      <c r="AS98" s="617"/>
      <c r="AT98" s="617"/>
      <c r="AU98" s="617"/>
      <c r="AV98" s="617"/>
      <c r="AW98" s="617"/>
      <c r="AX98" s="617"/>
      <c r="AY98" s="617"/>
      <c r="AZ98" s="617"/>
      <c r="BA98" s="617"/>
      <c r="BB98" s="617"/>
      <c r="BC98" s="617"/>
      <c r="BD98" s="617"/>
      <c r="BE98" s="617"/>
      <c r="BF98" s="617"/>
      <c r="BG98" s="617"/>
      <c r="BH98" s="617"/>
      <c r="BI98" s="617"/>
      <c r="BJ98" s="617"/>
      <c r="BK98" s="617"/>
      <c r="BL98" s="617"/>
      <c r="BM98" s="617"/>
      <c r="BN98" s="617"/>
      <c r="BO98" s="617"/>
      <c r="BP98" s="617"/>
      <c r="BQ98" s="617"/>
      <c r="BR98" s="617"/>
      <c r="BS98" s="617"/>
      <c r="BT98" s="617"/>
      <c r="BU98" s="617"/>
      <c r="BV98" s="617"/>
      <c r="BW98" s="617"/>
      <c r="BX98" s="617"/>
      <c r="BY98" s="617"/>
      <c r="BZ98" s="617"/>
      <c r="CA98" s="617"/>
      <c r="CB98" s="617"/>
      <c r="CC98" s="617"/>
      <c r="CD98" s="617"/>
      <c r="CE98" s="617"/>
    </row>
    <row r="99" spans="1:95" s="388" customFormat="1" ht="13.5" customHeight="1" x14ac:dyDescent="0.2">
      <c r="A99" s="552" t="s">
        <v>111</v>
      </c>
      <c r="B99" s="552"/>
      <c r="C99" s="552"/>
      <c r="D99" s="552"/>
      <c r="E99" s="552"/>
      <c r="F99" s="552"/>
      <c r="G99" s="552"/>
      <c r="H99" s="552"/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552"/>
      <c r="Z99" s="552"/>
      <c r="AA99" s="552"/>
      <c r="AB99" s="552"/>
      <c r="AC99" s="552"/>
      <c r="AD99" s="552"/>
      <c r="AE99" s="552"/>
      <c r="AF99" s="552"/>
      <c r="AG99" s="552"/>
      <c r="AH99" s="552"/>
      <c r="AI99" s="552"/>
      <c r="AJ99" s="552"/>
      <c r="AK99" s="552"/>
      <c r="AL99" s="552"/>
      <c r="AM99" s="552"/>
      <c r="AN99" s="552"/>
      <c r="AO99" s="552"/>
      <c r="AP99" s="552"/>
      <c r="AQ99" s="552"/>
      <c r="AR99" s="552"/>
      <c r="AS99" s="552"/>
      <c r="AT99" s="552"/>
      <c r="AU99" s="552"/>
      <c r="AV99" s="552"/>
      <c r="AW99" s="552"/>
      <c r="AX99" s="552"/>
      <c r="AY99" s="552"/>
      <c r="AZ99" s="552"/>
      <c r="BA99" s="552"/>
      <c r="BB99" s="552"/>
      <c r="BC99" s="552"/>
      <c r="BD99" s="552"/>
      <c r="BE99" s="552"/>
      <c r="BF99" s="552"/>
      <c r="BG99" s="552"/>
      <c r="BH99" s="552"/>
      <c r="BI99" s="552"/>
      <c r="BJ99" s="552"/>
      <c r="BK99" s="552"/>
      <c r="BL99" s="552"/>
      <c r="BM99" s="552"/>
      <c r="BN99" s="552"/>
      <c r="BO99" s="552"/>
      <c r="BP99" s="552"/>
      <c r="BQ99" s="552"/>
      <c r="BR99" s="552"/>
      <c r="BS99" s="552"/>
      <c r="BT99" s="552"/>
      <c r="BU99" s="552"/>
      <c r="BV99" s="552"/>
      <c r="BW99" s="552"/>
      <c r="BX99" s="552"/>
      <c r="BY99" s="552"/>
      <c r="BZ99" s="552"/>
      <c r="CA99" s="552"/>
      <c r="CB99" s="552"/>
      <c r="CC99" s="552"/>
      <c r="CD99" s="552"/>
      <c r="CE99" s="552"/>
    </row>
    <row r="100" spans="1:95" s="388" customFormat="1" ht="13.5" customHeight="1" x14ac:dyDescent="0.2">
      <c r="A100" s="605"/>
      <c r="B100" s="605"/>
      <c r="C100" s="605"/>
      <c r="D100" s="605"/>
      <c r="E100" s="605"/>
      <c r="F100" s="605"/>
      <c r="G100" s="605"/>
      <c r="H100" s="605"/>
      <c r="I100" s="605"/>
      <c r="J100" s="605"/>
      <c r="K100" s="605"/>
      <c r="L100" s="605"/>
      <c r="M100" s="605"/>
      <c r="N100" s="605"/>
      <c r="O100" s="605"/>
      <c r="P100" s="605"/>
      <c r="Q100" s="605"/>
      <c r="R100" s="605"/>
      <c r="S100" s="605"/>
      <c r="T100" s="605"/>
      <c r="U100" s="605"/>
      <c r="V100" s="605"/>
      <c r="W100" s="605"/>
      <c r="X100" s="605"/>
      <c r="Y100" s="605"/>
      <c r="Z100" s="605"/>
      <c r="AA100" s="605"/>
      <c r="AB100" s="605"/>
      <c r="AC100" s="605"/>
      <c r="AD100" s="605"/>
      <c r="AE100" s="605"/>
      <c r="AF100" s="605"/>
      <c r="AG100" s="605"/>
      <c r="AH100" s="605"/>
      <c r="AI100" s="605"/>
      <c r="AJ100" s="605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5"/>
      <c r="AU100" s="605"/>
      <c r="AV100" s="605"/>
      <c r="AW100" s="605"/>
      <c r="AX100" s="605"/>
      <c r="AY100" s="605"/>
      <c r="AZ100" s="605"/>
      <c r="BA100" s="605"/>
      <c r="BB100" s="605"/>
      <c r="BC100" s="605"/>
      <c r="BD100" s="605"/>
      <c r="BE100" s="605"/>
      <c r="BF100" s="605"/>
      <c r="BG100" s="605"/>
      <c r="BH100" s="605"/>
      <c r="BI100" s="605"/>
      <c r="BJ100" s="605"/>
      <c r="BK100" s="605"/>
      <c r="BL100" s="605"/>
      <c r="BM100" s="605"/>
      <c r="BN100" s="605"/>
      <c r="BO100" s="605"/>
      <c r="BP100" s="605"/>
      <c r="BQ100" s="605"/>
      <c r="BR100" s="605"/>
      <c r="BS100" s="605"/>
      <c r="BT100" s="605"/>
      <c r="BU100" s="605"/>
      <c r="BV100" s="605"/>
      <c r="BW100" s="605"/>
      <c r="BX100" s="605"/>
      <c r="BY100" s="605"/>
      <c r="BZ100" s="605"/>
      <c r="CA100" s="605"/>
      <c r="CB100" s="605"/>
      <c r="CC100" s="605"/>
      <c r="CD100" s="605"/>
      <c r="CE100" s="605"/>
    </row>
    <row r="101" spans="1:95" s="388" customFormat="1" ht="13.5" customHeight="1" x14ac:dyDescent="0.2">
      <c r="A101" s="667" t="s">
        <v>112</v>
      </c>
      <c r="B101" s="668"/>
      <c r="C101" s="668"/>
      <c r="D101" s="668"/>
      <c r="E101" s="668"/>
      <c r="F101" s="668"/>
      <c r="G101" s="668"/>
      <c r="H101" s="668"/>
      <c r="I101" s="668"/>
      <c r="J101" s="668"/>
      <c r="K101" s="668"/>
      <c r="L101" s="668"/>
      <c r="M101" s="668"/>
      <c r="N101" s="668"/>
      <c r="O101" s="668"/>
      <c r="P101" s="668"/>
      <c r="Q101" s="668"/>
      <c r="R101" s="668"/>
      <c r="S101" s="668"/>
      <c r="T101" s="668"/>
      <c r="U101" s="668"/>
      <c r="V101" s="668"/>
      <c r="W101" s="668"/>
      <c r="X101" s="669"/>
      <c r="Y101" s="667" t="s">
        <v>113</v>
      </c>
      <c r="Z101" s="668"/>
      <c r="AA101" s="668"/>
      <c r="AB101" s="668"/>
      <c r="AC101" s="668"/>
      <c r="AD101" s="668"/>
      <c r="AE101" s="668"/>
      <c r="AF101" s="668"/>
      <c r="AG101" s="668"/>
      <c r="AH101" s="668"/>
      <c r="AI101" s="668"/>
      <c r="AJ101" s="668"/>
      <c r="AK101" s="668"/>
      <c r="AL101" s="668"/>
      <c r="AM101" s="668"/>
      <c r="AN101" s="668"/>
      <c r="AO101" s="668"/>
      <c r="AP101" s="668"/>
      <c r="AQ101" s="668"/>
      <c r="AR101" s="668"/>
      <c r="AS101" s="668"/>
      <c r="AT101" s="668"/>
      <c r="AU101" s="668"/>
      <c r="AV101" s="668"/>
      <c r="AW101" s="668"/>
      <c r="AX101" s="668"/>
      <c r="AY101" s="668"/>
      <c r="AZ101" s="668"/>
      <c r="BA101" s="668"/>
      <c r="BB101" s="668"/>
      <c r="BC101" s="668"/>
      <c r="BD101" s="668"/>
      <c r="BE101" s="668"/>
      <c r="BF101" s="668"/>
      <c r="BG101" s="668"/>
      <c r="BH101" s="668"/>
      <c r="BI101" s="668"/>
      <c r="BJ101" s="668"/>
      <c r="BK101" s="668"/>
      <c r="BL101" s="669"/>
      <c r="BM101" s="667" t="s">
        <v>114</v>
      </c>
      <c r="BN101" s="668"/>
      <c r="BO101" s="668"/>
      <c r="BP101" s="668"/>
      <c r="BQ101" s="668"/>
      <c r="BR101" s="668"/>
      <c r="BS101" s="668"/>
      <c r="BT101" s="668"/>
      <c r="BU101" s="668"/>
      <c r="BV101" s="668"/>
      <c r="BW101" s="668"/>
      <c r="BX101" s="668"/>
      <c r="BY101" s="668"/>
      <c r="BZ101" s="668"/>
      <c r="CA101" s="668"/>
      <c r="CB101" s="668"/>
      <c r="CC101" s="668"/>
      <c r="CD101" s="668"/>
      <c r="CE101" s="668"/>
      <c r="CF101" s="668"/>
      <c r="CG101" s="668"/>
      <c r="CH101" s="668"/>
      <c r="CI101" s="668"/>
      <c r="CJ101" s="668"/>
      <c r="CK101" s="668"/>
      <c r="CL101" s="668"/>
      <c r="CM101" s="668"/>
      <c r="CN101" s="668"/>
      <c r="CO101" s="668"/>
      <c r="CP101" s="668"/>
      <c r="CQ101" s="669"/>
    </row>
    <row r="102" spans="1:95" s="388" customFormat="1" ht="13.5" customHeight="1" x14ac:dyDescent="0.2">
      <c r="A102" s="722" t="s">
        <v>30</v>
      </c>
      <c r="B102" s="722"/>
      <c r="C102" s="722"/>
      <c r="D102" s="722"/>
      <c r="E102" s="722"/>
      <c r="F102" s="722"/>
      <c r="G102" s="722"/>
      <c r="H102" s="722"/>
      <c r="I102" s="722"/>
      <c r="J102" s="722"/>
      <c r="K102" s="722"/>
      <c r="L102" s="722"/>
      <c r="M102" s="722"/>
      <c r="N102" s="722"/>
      <c r="O102" s="722"/>
      <c r="P102" s="722"/>
      <c r="Q102" s="722"/>
      <c r="R102" s="722"/>
      <c r="S102" s="722"/>
      <c r="T102" s="722"/>
      <c r="U102" s="722"/>
      <c r="V102" s="722"/>
      <c r="W102" s="722"/>
      <c r="X102" s="722"/>
      <c r="Y102" s="667" t="s">
        <v>55</v>
      </c>
      <c r="Z102" s="668"/>
      <c r="AA102" s="668"/>
      <c r="AB102" s="668"/>
      <c r="AC102" s="668"/>
      <c r="AD102" s="668"/>
      <c r="AE102" s="668"/>
      <c r="AF102" s="668"/>
      <c r="AG102" s="668"/>
      <c r="AH102" s="668"/>
      <c r="AI102" s="668"/>
      <c r="AJ102" s="668"/>
      <c r="AK102" s="668"/>
      <c r="AL102" s="668"/>
      <c r="AM102" s="668"/>
      <c r="AN102" s="668"/>
      <c r="AO102" s="668"/>
      <c r="AP102" s="668"/>
      <c r="AQ102" s="668"/>
      <c r="AR102" s="668"/>
      <c r="AS102" s="668"/>
      <c r="AT102" s="668"/>
      <c r="AU102" s="668"/>
      <c r="AV102" s="668"/>
      <c r="AW102" s="668"/>
      <c r="AX102" s="668"/>
      <c r="AY102" s="668"/>
      <c r="AZ102" s="668"/>
      <c r="BA102" s="668"/>
      <c r="BB102" s="668"/>
      <c r="BC102" s="668"/>
      <c r="BD102" s="668"/>
      <c r="BE102" s="668"/>
      <c r="BF102" s="668"/>
      <c r="BG102" s="668"/>
      <c r="BH102" s="668"/>
      <c r="BI102" s="668"/>
      <c r="BJ102" s="668"/>
      <c r="BK102" s="668"/>
      <c r="BL102" s="669"/>
      <c r="BM102" s="722" t="s">
        <v>56</v>
      </c>
      <c r="BN102" s="722"/>
      <c r="BO102" s="722"/>
      <c r="BP102" s="722"/>
      <c r="BQ102" s="722"/>
      <c r="BR102" s="722"/>
      <c r="BS102" s="722"/>
      <c r="BT102" s="722"/>
      <c r="BU102" s="722"/>
      <c r="BV102" s="722"/>
      <c r="BW102" s="722"/>
      <c r="BX102" s="722"/>
      <c r="BY102" s="722"/>
      <c r="BZ102" s="722"/>
      <c r="CA102" s="722"/>
      <c r="CB102" s="722"/>
      <c r="CC102" s="722"/>
      <c r="CD102" s="722"/>
      <c r="CE102" s="722"/>
      <c r="CF102" s="722"/>
      <c r="CG102" s="722"/>
      <c r="CH102" s="722"/>
      <c r="CI102" s="722"/>
      <c r="CJ102" s="722"/>
      <c r="CK102" s="722"/>
      <c r="CL102" s="722"/>
      <c r="CM102" s="722"/>
      <c r="CN102" s="722"/>
      <c r="CO102" s="722"/>
      <c r="CP102" s="722"/>
      <c r="CQ102" s="722"/>
    </row>
    <row r="103" spans="1:95" s="388" customFormat="1" ht="40.5" customHeight="1" x14ac:dyDescent="0.2">
      <c r="A103" s="719" t="s">
        <v>299</v>
      </c>
      <c r="B103" s="719"/>
      <c r="C103" s="719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  <c r="P103" s="719"/>
      <c r="Q103" s="719"/>
      <c r="R103" s="719"/>
      <c r="S103" s="719"/>
      <c r="T103" s="719"/>
      <c r="U103" s="719"/>
      <c r="V103" s="719"/>
      <c r="W103" s="719"/>
      <c r="X103" s="719"/>
      <c r="Y103" s="720" t="s">
        <v>115</v>
      </c>
      <c r="Z103" s="720"/>
      <c r="AA103" s="720"/>
      <c r="AB103" s="720"/>
      <c r="AC103" s="720"/>
      <c r="AD103" s="720"/>
      <c r="AE103" s="720"/>
      <c r="AF103" s="720"/>
      <c r="AG103" s="720"/>
      <c r="AH103" s="720"/>
      <c r="AI103" s="720"/>
      <c r="AJ103" s="720"/>
      <c r="AK103" s="720"/>
      <c r="AL103" s="720"/>
      <c r="AM103" s="720"/>
      <c r="AN103" s="720"/>
      <c r="AO103" s="720"/>
      <c r="AP103" s="720"/>
      <c r="AQ103" s="720"/>
      <c r="AR103" s="720"/>
      <c r="AS103" s="720"/>
      <c r="AT103" s="720"/>
      <c r="AU103" s="720"/>
      <c r="AV103" s="720"/>
      <c r="AW103" s="720"/>
      <c r="AX103" s="720"/>
      <c r="AY103" s="720"/>
      <c r="AZ103" s="720"/>
      <c r="BA103" s="720"/>
      <c r="BB103" s="720"/>
      <c r="BC103" s="720"/>
      <c r="BD103" s="720"/>
      <c r="BE103" s="720"/>
      <c r="BF103" s="720"/>
      <c r="BG103" s="720"/>
      <c r="BH103" s="720"/>
      <c r="BI103" s="720"/>
      <c r="BJ103" s="720"/>
      <c r="BK103" s="720"/>
      <c r="BL103" s="720"/>
      <c r="BM103" s="719" t="s">
        <v>116</v>
      </c>
      <c r="BN103" s="719"/>
      <c r="BO103" s="719"/>
      <c r="BP103" s="719"/>
      <c r="BQ103" s="719"/>
      <c r="BR103" s="719"/>
      <c r="BS103" s="719"/>
      <c r="BT103" s="719"/>
      <c r="BU103" s="719"/>
      <c r="BV103" s="719"/>
      <c r="BW103" s="719"/>
      <c r="BX103" s="719"/>
      <c r="BY103" s="719"/>
      <c r="BZ103" s="719"/>
      <c r="CA103" s="719"/>
      <c r="CB103" s="719"/>
      <c r="CC103" s="719"/>
      <c r="CD103" s="719"/>
      <c r="CE103" s="719"/>
      <c r="CF103" s="719"/>
      <c r="CG103" s="719"/>
      <c r="CH103" s="719"/>
      <c r="CI103" s="719"/>
      <c r="CJ103" s="719"/>
      <c r="CK103" s="719"/>
      <c r="CL103" s="719"/>
      <c r="CM103" s="719"/>
      <c r="CN103" s="719"/>
      <c r="CO103" s="719"/>
      <c r="CP103" s="719"/>
      <c r="CQ103" s="719"/>
    </row>
    <row r="104" spans="1:95" s="388" customFormat="1" ht="60" customHeight="1" x14ac:dyDescent="0.2">
      <c r="A104" s="690" t="s">
        <v>300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691"/>
      <c r="Y104" s="725" t="s">
        <v>117</v>
      </c>
      <c r="Z104" s="726"/>
      <c r="AA104" s="726"/>
      <c r="AB104" s="726"/>
      <c r="AC104" s="726"/>
      <c r="AD104" s="726"/>
      <c r="AE104" s="726"/>
      <c r="AF104" s="726"/>
      <c r="AG104" s="726"/>
      <c r="AH104" s="726"/>
      <c r="AI104" s="726"/>
      <c r="AJ104" s="726"/>
      <c r="AK104" s="726"/>
      <c r="AL104" s="726"/>
      <c r="AM104" s="726"/>
      <c r="AN104" s="726"/>
      <c r="AO104" s="726"/>
      <c r="AP104" s="726"/>
      <c r="AQ104" s="726"/>
      <c r="AR104" s="726"/>
      <c r="AS104" s="726"/>
      <c r="AT104" s="726"/>
      <c r="AU104" s="726"/>
      <c r="AV104" s="726"/>
      <c r="AW104" s="726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26"/>
      <c r="BH104" s="726"/>
      <c r="BI104" s="726"/>
      <c r="BJ104" s="726"/>
      <c r="BK104" s="726"/>
      <c r="BL104" s="727"/>
      <c r="BM104" s="719" t="s">
        <v>118</v>
      </c>
      <c r="BN104" s="719"/>
      <c r="BO104" s="719"/>
      <c r="BP104" s="719"/>
      <c r="BQ104" s="719"/>
      <c r="BR104" s="719"/>
      <c r="BS104" s="719"/>
      <c r="BT104" s="719"/>
      <c r="BU104" s="719"/>
      <c r="BV104" s="719"/>
      <c r="BW104" s="719"/>
      <c r="BX104" s="719"/>
      <c r="BY104" s="719"/>
      <c r="BZ104" s="719"/>
      <c r="CA104" s="719"/>
      <c r="CB104" s="719"/>
      <c r="CC104" s="719"/>
      <c r="CD104" s="719"/>
      <c r="CE104" s="719"/>
      <c r="CF104" s="719"/>
      <c r="CG104" s="719"/>
      <c r="CH104" s="719"/>
      <c r="CI104" s="719"/>
      <c r="CJ104" s="719"/>
      <c r="CK104" s="719"/>
      <c r="CL104" s="719"/>
      <c r="CM104" s="719"/>
      <c r="CN104" s="719"/>
      <c r="CO104" s="719"/>
      <c r="CP104" s="719"/>
      <c r="CQ104" s="719"/>
    </row>
    <row r="105" spans="1:95" s="388" customFormat="1" ht="13.5" customHeight="1" x14ac:dyDescent="0.2">
      <c r="A105" s="719" t="s">
        <v>119</v>
      </c>
      <c r="B105" s="719"/>
      <c r="C105" s="719"/>
      <c r="D105" s="719"/>
      <c r="E105" s="719"/>
      <c r="F105" s="719"/>
      <c r="G105" s="719"/>
      <c r="H105" s="719"/>
      <c r="I105" s="719"/>
      <c r="J105" s="719"/>
      <c r="K105" s="719"/>
      <c r="L105" s="719"/>
      <c r="M105" s="719"/>
      <c r="N105" s="719"/>
      <c r="O105" s="719"/>
      <c r="P105" s="719"/>
      <c r="Q105" s="719"/>
      <c r="R105" s="719"/>
      <c r="S105" s="719"/>
      <c r="T105" s="719"/>
      <c r="U105" s="719"/>
      <c r="V105" s="719"/>
      <c r="W105" s="719"/>
      <c r="X105" s="719"/>
      <c r="Y105" s="720" t="s">
        <v>117</v>
      </c>
      <c r="Z105" s="720"/>
      <c r="AA105" s="720"/>
      <c r="AB105" s="720"/>
      <c r="AC105" s="720"/>
      <c r="AD105" s="720"/>
      <c r="AE105" s="720"/>
      <c r="AF105" s="720"/>
      <c r="AG105" s="720"/>
      <c r="AH105" s="720"/>
      <c r="AI105" s="720"/>
      <c r="AJ105" s="720"/>
      <c r="AK105" s="720"/>
      <c r="AL105" s="720"/>
      <c r="AM105" s="720"/>
      <c r="AN105" s="720"/>
      <c r="AO105" s="720"/>
      <c r="AP105" s="720"/>
      <c r="AQ105" s="720"/>
      <c r="AR105" s="720"/>
      <c r="AS105" s="720"/>
      <c r="AT105" s="720"/>
      <c r="AU105" s="720"/>
      <c r="AV105" s="720"/>
      <c r="AW105" s="720"/>
      <c r="AX105" s="720"/>
      <c r="AY105" s="720"/>
      <c r="AZ105" s="720"/>
      <c r="BA105" s="720"/>
      <c r="BB105" s="720"/>
      <c r="BC105" s="720"/>
      <c r="BD105" s="720"/>
      <c r="BE105" s="720"/>
      <c r="BF105" s="720"/>
      <c r="BG105" s="720"/>
      <c r="BH105" s="720"/>
      <c r="BI105" s="720"/>
      <c r="BJ105" s="720"/>
      <c r="BK105" s="720"/>
      <c r="BL105" s="720"/>
      <c r="BM105" s="719" t="s">
        <v>120</v>
      </c>
      <c r="BN105" s="719"/>
      <c r="BO105" s="719"/>
      <c r="BP105" s="719"/>
      <c r="BQ105" s="719"/>
      <c r="BR105" s="719"/>
      <c r="BS105" s="719"/>
      <c r="BT105" s="719"/>
      <c r="BU105" s="719"/>
      <c r="BV105" s="719"/>
      <c r="BW105" s="719"/>
      <c r="BX105" s="719"/>
      <c r="BY105" s="719"/>
      <c r="BZ105" s="719"/>
      <c r="CA105" s="719"/>
      <c r="CB105" s="719"/>
      <c r="CC105" s="719"/>
      <c r="CD105" s="719"/>
      <c r="CE105" s="719"/>
      <c r="CF105" s="719"/>
      <c r="CG105" s="719"/>
      <c r="CH105" s="719"/>
      <c r="CI105" s="719"/>
      <c r="CJ105" s="719"/>
      <c r="CK105" s="719"/>
      <c r="CL105" s="719"/>
      <c r="CM105" s="719"/>
      <c r="CN105" s="719"/>
      <c r="CO105" s="719"/>
      <c r="CP105" s="719"/>
      <c r="CQ105" s="719"/>
    </row>
    <row r="106" spans="1:95" s="388" customFormat="1" ht="13.5" customHeight="1" x14ac:dyDescent="0.2">
      <c r="A106" s="752" t="s">
        <v>313</v>
      </c>
      <c r="B106" s="752"/>
      <c r="C106" s="752"/>
      <c r="D106" s="752"/>
      <c r="E106" s="752"/>
      <c r="F106" s="752"/>
      <c r="G106" s="752"/>
      <c r="H106" s="752"/>
      <c r="I106" s="752"/>
      <c r="J106" s="752"/>
      <c r="K106" s="752"/>
      <c r="L106" s="752"/>
      <c r="M106" s="752"/>
      <c r="N106" s="752"/>
      <c r="O106" s="752"/>
      <c r="P106" s="752"/>
      <c r="Q106" s="752"/>
      <c r="R106" s="752"/>
      <c r="S106" s="752"/>
      <c r="T106" s="752"/>
      <c r="U106" s="752"/>
      <c r="V106" s="752"/>
      <c r="W106" s="752"/>
      <c r="X106" s="752"/>
      <c r="Y106" s="752"/>
      <c r="Z106" s="752"/>
      <c r="AA106" s="752"/>
      <c r="AB106" s="752"/>
      <c r="AC106" s="752"/>
      <c r="AD106" s="752"/>
      <c r="AE106" s="752"/>
      <c r="AF106" s="752"/>
      <c r="AG106" s="752"/>
      <c r="AH106" s="752"/>
      <c r="AI106" s="752"/>
      <c r="AJ106" s="752"/>
      <c r="AK106" s="752"/>
      <c r="AL106" s="752"/>
      <c r="AM106" s="752"/>
      <c r="AN106" s="752"/>
      <c r="AO106" s="752"/>
      <c r="AP106" s="752"/>
      <c r="AQ106" s="752"/>
      <c r="AR106" s="752"/>
      <c r="AS106" s="752"/>
      <c r="AT106" s="752"/>
      <c r="AU106" s="752"/>
      <c r="AV106" s="752"/>
      <c r="AW106" s="752"/>
      <c r="AX106" s="752"/>
      <c r="AY106" s="752"/>
      <c r="AZ106" s="752"/>
      <c r="BA106" s="752"/>
      <c r="BB106" s="752"/>
      <c r="BC106" s="752"/>
      <c r="BD106" s="752"/>
      <c r="BE106" s="752"/>
      <c r="BF106" s="752"/>
      <c r="BG106" s="752"/>
      <c r="BH106" s="752"/>
      <c r="BI106" s="752"/>
      <c r="BJ106" s="752"/>
      <c r="BK106" s="752"/>
      <c r="BL106" s="752"/>
      <c r="BM106" s="752"/>
      <c r="BN106" s="752"/>
      <c r="BO106" s="752"/>
      <c r="BP106" s="752"/>
      <c r="BQ106" s="752"/>
      <c r="BR106" s="752"/>
      <c r="BS106" s="752"/>
      <c r="BT106" s="752"/>
      <c r="BU106" s="752"/>
      <c r="BV106" s="752"/>
      <c r="BW106" s="752"/>
      <c r="BX106" s="752"/>
      <c r="BY106" s="752"/>
      <c r="BZ106" s="752"/>
      <c r="CA106" s="752"/>
      <c r="CB106" s="752"/>
      <c r="CC106" s="752"/>
      <c r="CD106" s="752"/>
      <c r="CE106" s="752"/>
      <c r="CF106" s="752"/>
      <c r="CG106" s="752"/>
      <c r="CH106" s="752"/>
      <c r="CI106" s="752"/>
      <c r="CJ106" s="752"/>
      <c r="CK106" s="752"/>
      <c r="CL106" s="752"/>
      <c r="CM106" s="752"/>
      <c r="CN106" s="752"/>
      <c r="CO106" s="752"/>
      <c r="CP106" s="752"/>
      <c r="CQ106" s="752"/>
    </row>
    <row r="107" spans="1:95" s="388" customFormat="1" ht="30.75" customHeight="1" x14ac:dyDescent="0.2">
      <c r="A107" s="786" t="s">
        <v>312</v>
      </c>
      <c r="B107" s="786"/>
      <c r="C107" s="786"/>
      <c r="D107" s="786"/>
      <c r="E107" s="786"/>
      <c r="F107" s="786"/>
      <c r="G107" s="786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6"/>
      <c r="S107" s="786"/>
      <c r="T107" s="786"/>
      <c r="U107" s="786"/>
      <c r="V107" s="786"/>
      <c r="W107" s="786"/>
      <c r="X107" s="786"/>
      <c r="Y107" s="786"/>
      <c r="Z107" s="786"/>
      <c r="AA107" s="786"/>
      <c r="AB107" s="786"/>
      <c r="AC107" s="786"/>
      <c r="AD107" s="786"/>
      <c r="AE107" s="786"/>
      <c r="AF107" s="786"/>
      <c r="AG107" s="786"/>
      <c r="AH107" s="786"/>
      <c r="AI107" s="786"/>
      <c r="AJ107" s="786"/>
      <c r="AK107" s="786"/>
      <c r="AL107" s="786"/>
      <c r="AM107" s="786"/>
      <c r="AN107" s="786"/>
      <c r="AO107" s="786"/>
      <c r="AP107" s="786"/>
      <c r="AQ107" s="786"/>
      <c r="AR107" s="786"/>
      <c r="AS107" s="786"/>
      <c r="AT107" s="786"/>
      <c r="AU107" s="786"/>
      <c r="AV107" s="786"/>
      <c r="AW107" s="786"/>
      <c r="AX107" s="786"/>
      <c r="AY107" s="786"/>
      <c r="AZ107" s="786"/>
      <c r="BA107" s="786"/>
      <c r="BB107" s="786"/>
      <c r="BC107" s="786"/>
      <c r="BD107" s="786"/>
      <c r="BE107" s="786"/>
      <c r="BF107" s="786"/>
      <c r="BG107" s="786"/>
      <c r="BH107" s="786"/>
      <c r="BI107" s="786"/>
      <c r="BJ107" s="786"/>
      <c r="BK107" s="786"/>
      <c r="BL107" s="786"/>
      <c r="BM107" s="786"/>
      <c r="BN107" s="786"/>
      <c r="BO107" s="786"/>
      <c r="BP107" s="786"/>
      <c r="BQ107" s="786"/>
      <c r="BR107" s="786"/>
      <c r="BS107" s="786"/>
      <c r="BT107" s="786"/>
      <c r="BU107" s="786"/>
      <c r="BV107" s="786"/>
      <c r="BW107" s="786"/>
      <c r="BX107" s="786"/>
      <c r="BY107" s="786"/>
      <c r="BZ107" s="786"/>
      <c r="CA107" s="786"/>
      <c r="CB107" s="786"/>
      <c r="CC107" s="786"/>
      <c r="CD107" s="786"/>
      <c r="CE107" s="786"/>
      <c r="CF107" s="786"/>
      <c r="CG107" s="786"/>
      <c r="CH107" s="786"/>
      <c r="CI107" s="786"/>
      <c r="CJ107" s="786"/>
      <c r="CK107" s="786"/>
      <c r="CL107" s="786"/>
      <c r="CM107" s="786"/>
      <c r="CN107" s="786"/>
      <c r="CO107" s="786"/>
      <c r="CP107" s="786"/>
      <c r="CQ107" s="786"/>
    </row>
    <row r="108" spans="1:95" s="388" customFormat="1" ht="13.5" customHeight="1" x14ac:dyDescent="0.2">
      <c r="A108" s="815" t="s">
        <v>123</v>
      </c>
      <c r="B108" s="815"/>
      <c r="C108" s="815"/>
      <c r="D108" s="815"/>
      <c r="E108" s="815"/>
      <c r="F108" s="815"/>
      <c r="G108" s="815"/>
      <c r="H108" s="815"/>
      <c r="I108" s="815"/>
      <c r="J108" s="815"/>
      <c r="K108" s="815"/>
      <c r="L108" s="815"/>
      <c r="M108" s="815"/>
      <c r="N108" s="815"/>
      <c r="O108" s="815"/>
      <c r="P108" s="815"/>
      <c r="Q108" s="815"/>
      <c r="R108" s="815"/>
      <c r="S108" s="815"/>
      <c r="T108" s="815"/>
      <c r="U108" s="815"/>
      <c r="V108" s="815"/>
      <c r="W108" s="815"/>
      <c r="X108" s="815"/>
      <c r="Y108" s="815"/>
      <c r="Z108" s="815"/>
      <c r="AA108" s="815"/>
      <c r="AB108" s="815"/>
      <c r="AC108" s="815"/>
      <c r="AD108" s="815"/>
      <c r="AE108" s="815"/>
      <c r="AF108" s="815"/>
      <c r="AG108" s="815"/>
      <c r="AH108" s="815"/>
      <c r="AI108" s="815"/>
      <c r="AJ108" s="815"/>
      <c r="AK108" s="815"/>
      <c r="AL108" s="815"/>
      <c r="AM108" s="815"/>
      <c r="AN108" s="815"/>
      <c r="AO108" s="815"/>
      <c r="AP108" s="815"/>
      <c r="AQ108" s="815"/>
      <c r="AR108" s="815"/>
      <c r="AS108" s="815"/>
      <c r="AT108" s="815"/>
      <c r="AU108" s="815"/>
      <c r="AV108" s="815"/>
      <c r="AW108" s="815"/>
      <c r="AX108" s="815"/>
      <c r="AY108" s="815"/>
      <c r="AZ108" s="815"/>
      <c r="BA108" s="815"/>
      <c r="BB108" s="815"/>
      <c r="BC108" s="815"/>
      <c r="BD108" s="815"/>
      <c r="BE108" s="815"/>
      <c r="BF108" s="815"/>
      <c r="BG108" s="815"/>
      <c r="BH108" s="815"/>
      <c r="BI108" s="815"/>
      <c r="BJ108" s="815"/>
      <c r="BK108" s="815"/>
      <c r="BL108" s="815"/>
      <c r="BM108" s="815"/>
      <c r="BN108" s="815"/>
      <c r="BO108" s="815"/>
      <c r="BP108" s="815"/>
      <c r="BQ108" s="815"/>
      <c r="BR108" s="815"/>
      <c r="BS108" s="815"/>
      <c r="BT108" s="815"/>
      <c r="BU108" s="815"/>
      <c r="BV108" s="815"/>
      <c r="BW108" s="815"/>
      <c r="BX108" s="815"/>
      <c r="BY108" s="815"/>
      <c r="BZ108" s="815"/>
      <c r="CA108" s="815"/>
      <c r="CB108" s="815"/>
      <c r="CC108" s="815"/>
      <c r="CD108" s="815"/>
      <c r="CE108" s="815"/>
      <c r="CF108" s="815"/>
      <c r="CG108" s="815"/>
      <c r="CH108" s="815"/>
      <c r="CI108" s="815"/>
      <c r="CJ108" s="815"/>
      <c r="CK108" s="815"/>
      <c r="CL108" s="815"/>
      <c r="CM108" s="815"/>
      <c r="CN108" s="815"/>
      <c r="CO108" s="815"/>
      <c r="CP108" s="815"/>
      <c r="CQ108" s="815"/>
    </row>
    <row r="109" spans="1:95" s="388" customFormat="1" ht="37.5" customHeight="1" x14ac:dyDescent="0.2">
      <c r="A109" s="786" t="s">
        <v>124</v>
      </c>
      <c r="B109" s="786"/>
      <c r="C109" s="786"/>
      <c r="D109" s="786"/>
      <c r="E109" s="786"/>
      <c r="F109" s="786"/>
      <c r="G109" s="786"/>
      <c r="H109" s="786"/>
      <c r="I109" s="786"/>
      <c r="J109" s="786"/>
      <c r="K109" s="786"/>
      <c r="L109" s="786"/>
      <c r="M109" s="786"/>
      <c r="N109" s="786"/>
      <c r="O109" s="786"/>
      <c r="P109" s="786"/>
      <c r="Q109" s="786"/>
      <c r="R109" s="786"/>
      <c r="S109" s="786"/>
      <c r="T109" s="786"/>
      <c r="U109" s="786"/>
      <c r="V109" s="786"/>
      <c r="W109" s="786"/>
      <c r="X109" s="786"/>
      <c r="Y109" s="786"/>
      <c r="Z109" s="786"/>
      <c r="AA109" s="786"/>
      <c r="AB109" s="786"/>
      <c r="AC109" s="786"/>
      <c r="AD109" s="786"/>
      <c r="AE109" s="786"/>
      <c r="AF109" s="786"/>
      <c r="AG109" s="786"/>
      <c r="AH109" s="786"/>
      <c r="AI109" s="786"/>
      <c r="AJ109" s="786"/>
      <c r="AK109" s="786"/>
      <c r="AL109" s="786"/>
      <c r="AM109" s="786"/>
      <c r="AN109" s="786"/>
      <c r="AO109" s="786"/>
      <c r="AP109" s="786"/>
      <c r="AQ109" s="786"/>
      <c r="AR109" s="786"/>
      <c r="AS109" s="786"/>
      <c r="AT109" s="786"/>
      <c r="AU109" s="786"/>
      <c r="AV109" s="786"/>
      <c r="AW109" s="786"/>
      <c r="AX109" s="786"/>
      <c r="AY109" s="786"/>
      <c r="AZ109" s="786"/>
      <c r="BA109" s="786"/>
      <c r="BB109" s="786"/>
      <c r="BC109" s="786"/>
      <c r="BD109" s="786"/>
      <c r="BE109" s="786"/>
      <c r="BF109" s="786"/>
      <c r="BG109" s="786"/>
      <c r="BH109" s="786"/>
      <c r="BI109" s="786"/>
      <c r="BJ109" s="786"/>
      <c r="BK109" s="786"/>
      <c r="BL109" s="786"/>
      <c r="BM109" s="786"/>
      <c r="BN109" s="786"/>
      <c r="BO109" s="786"/>
      <c r="BP109" s="786"/>
      <c r="BQ109" s="786"/>
      <c r="BR109" s="786"/>
      <c r="BS109" s="786"/>
      <c r="BT109" s="786"/>
      <c r="BU109" s="786"/>
      <c r="BV109" s="786"/>
      <c r="BW109" s="786"/>
      <c r="BX109" s="786"/>
      <c r="BY109" s="786"/>
      <c r="BZ109" s="786"/>
      <c r="CA109" s="786"/>
      <c r="CB109" s="786"/>
      <c r="CC109" s="786"/>
      <c r="CD109" s="786"/>
      <c r="CE109" s="786"/>
      <c r="CF109" s="786"/>
      <c r="CG109" s="786"/>
      <c r="CH109" s="786"/>
      <c r="CI109" s="786"/>
      <c r="CJ109" s="786"/>
      <c r="CK109" s="786"/>
      <c r="CL109" s="786"/>
      <c r="CM109" s="786"/>
      <c r="CN109" s="786"/>
      <c r="CO109" s="786"/>
      <c r="CP109" s="786"/>
      <c r="CQ109" s="786"/>
    </row>
    <row r="110" spans="1:95" s="470" customFormat="1" ht="16.5" customHeight="1" x14ac:dyDescent="0.2">
      <c r="A110" s="581" t="s">
        <v>29</v>
      </c>
      <c r="B110" s="581"/>
      <c r="C110" s="581"/>
      <c r="D110" s="581"/>
      <c r="E110" s="581"/>
      <c r="F110" s="581"/>
      <c r="G110" s="581"/>
      <c r="H110" s="581"/>
      <c r="I110" s="581"/>
      <c r="J110" s="581"/>
      <c r="K110" s="581"/>
      <c r="L110" s="581"/>
      <c r="M110" s="581"/>
      <c r="N110" s="581"/>
      <c r="O110" s="581"/>
      <c r="P110" s="581"/>
      <c r="Q110" s="581"/>
      <c r="R110" s="581"/>
      <c r="S110" s="581"/>
      <c r="T110" s="581"/>
      <c r="U110" s="581"/>
      <c r="V110" s="581"/>
      <c r="W110" s="581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2" t="s">
        <v>55</v>
      </c>
      <c r="AQ110" s="582"/>
      <c r="AR110" s="582"/>
      <c r="AS110" s="582"/>
      <c r="AT110" s="582"/>
      <c r="AU110" s="552"/>
      <c r="AV110" s="552"/>
      <c r="AW110" s="552"/>
      <c r="AX110" s="552"/>
      <c r="AY110" s="552"/>
      <c r="AZ110" s="552"/>
      <c r="BA110" s="552"/>
      <c r="BB110" s="552"/>
      <c r="BC110" s="552"/>
      <c r="BD110" s="552"/>
      <c r="BE110" s="552"/>
      <c r="BF110" s="552"/>
      <c r="BG110" s="552"/>
      <c r="BH110" s="552"/>
      <c r="BI110" s="552"/>
      <c r="BJ110" s="552"/>
      <c r="BK110" s="552"/>
      <c r="BL110" s="552"/>
      <c r="BM110" s="552"/>
      <c r="BN110" s="552"/>
      <c r="BO110" s="552"/>
      <c r="BP110" s="552"/>
      <c r="BQ110" s="552"/>
      <c r="BR110" s="552"/>
      <c r="BS110" s="552"/>
      <c r="BT110" s="552"/>
      <c r="BU110" s="552"/>
      <c r="BV110" s="552"/>
      <c r="BW110" s="552"/>
      <c r="BX110" s="552"/>
      <c r="BY110" s="552"/>
      <c r="BZ110" s="552"/>
      <c r="CA110" s="552"/>
      <c r="CB110" s="552"/>
      <c r="CC110" s="552"/>
      <c r="CD110" s="552"/>
      <c r="CE110" s="552"/>
    </row>
    <row r="111" spans="1:95" s="470" customFormat="1" ht="15" customHeight="1" x14ac:dyDescent="0.25">
      <c r="A111" s="562" t="s">
        <v>31</v>
      </c>
      <c r="B111" s="562"/>
      <c r="C111" s="562"/>
      <c r="D111" s="562"/>
      <c r="E111" s="562"/>
      <c r="F111" s="562"/>
      <c r="G111" s="562"/>
      <c r="H111" s="562"/>
      <c r="I111" s="562"/>
      <c r="J111" s="562"/>
      <c r="K111" s="562"/>
      <c r="L111" s="562"/>
      <c r="M111" s="562"/>
      <c r="N111" s="562"/>
      <c r="O111" s="562"/>
      <c r="P111" s="562"/>
      <c r="Q111" s="562"/>
      <c r="R111" s="562"/>
      <c r="S111" s="562"/>
      <c r="T111" s="562"/>
      <c r="U111" s="562"/>
      <c r="V111" s="562"/>
      <c r="W111" s="562"/>
      <c r="X111" s="562"/>
      <c r="Y111" s="563"/>
      <c r="Z111" s="563"/>
      <c r="AA111" s="563"/>
      <c r="AB111" s="563"/>
      <c r="AC111" s="563"/>
      <c r="AD111" s="563"/>
      <c r="AE111" s="563"/>
      <c r="AF111" s="563"/>
      <c r="AG111" s="563"/>
      <c r="AH111" s="563"/>
      <c r="AI111" s="563"/>
      <c r="AJ111" s="563"/>
      <c r="AK111" s="563"/>
      <c r="AL111" s="563"/>
      <c r="AM111" s="563"/>
      <c r="AN111" s="563"/>
      <c r="AO111" s="563"/>
      <c r="AP111" s="563"/>
      <c r="AQ111" s="563"/>
      <c r="AR111" s="563"/>
      <c r="AS111" s="563"/>
      <c r="AT111" s="563"/>
      <c r="AU111" s="563"/>
      <c r="AV111" s="563"/>
      <c r="AW111" s="563"/>
      <c r="AX111" s="563"/>
      <c r="AY111" s="563"/>
      <c r="AZ111" s="563"/>
      <c r="BA111" s="563"/>
      <c r="BB111" s="472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565" t="s">
        <v>32</v>
      </c>
      <c r="BR111" s="565"/>
      <c r="BS111" s="565"/>
      <c r="BT111" s="565"/>
      <c r="BU111" s="565"/>
      <c r="BV111" s="565"/>
      <c r="BW111" s="565"/>
      <c r="BX111" s="565"/>
      <c r="BY111" s="565"/>
      <c r="BZ111" s="565"/>
      <c r="CA111" s="565"/>
      <c r="CB111" s="565"/>
      <c r="CC111" s="565"/>
      <c r="CD111" s="565"/>
      <c r="CE111" s="565"/>
      <c r="CF111" s="704" t="s">
        <v>516</v>
      </c>
      <c r="CG111" s="704"/>
      <c r="CH111" s="704"/>
      <c r="CI111" s="704"/>
      <c r="CJ111" s="704"/>
      <c r="CK111" s="704"/>
      <c r="CL111" s="704"/>
      <c r="CM111" s="704"/>
      <c r="CN111" s="704"/>
      <c r="CO111" s="704"/>
      <c r="CP111" s="704"/>
      <c r="CQ111" s="704"/>
    </row>
    <row r="112" spans="1:95" s="470" customFormat="1" ht="34.5" customHeight="1" x14ac:dyDescent="0.25">
      <c r="A112" s="665" t="s">
        <v>448</v>
      </c>
      <c r="B112" s="665"/>
      <c r="C112" s="665"/>
      <c r="D112" s="665"/>
      <c r="E112" s="665"/>
      <c r="F112" s="665"/>
      <c r="G112" s="665"/>
      <c r="H112" s="665"/>
      <c r="I112" s="665"/>
      <c r="J112" s="665"/>
      <c r="K112" s="665"/>
      <c r="L112" s="665"/>
      <c r="M112" s="665"/>
      <c r="N112" s="665"/>
      <c r="O112" s="665"/>
      <c r="P112" s="665"/>
      <c r="Q112" s="665"/>
      <c r="R112" s="665"/>
      <c r="S112" s="665"/>
      <c r="T112" s="665"/>
      <c r="U112" s="665"/>
      <c r="V112" s="665"/>
      <c r="W112" s="665"/>
      <c r="X112" s="665"/>
      <c r="Y112" s="665"/>
      <c r="Z112" s="665"/>
      <c r="AA112" s="665"/>
      <c r="AB112" s="665"/>
      <c r="AC112" s="665"/>
      <c r="AD112" s="665"/>
      <c r="AE112" s="665"/>
      <c r="AF112" s="665"/>
      <c r="AG112" s="665"/>
      <c r="AH112" s="665"/>
      <c r="AI112" s="665"/>
      <c r="AJ112" s="665"/>
      <c r="AK112" s="665"/>
      <c r="AL112" s="665"/>
      <c r="AM112" s="665"/>
      <c r="AN112" s="665"/>
      <c r="AO112" s="665"/>
      <c r="AP112" s="665"/>
      <c r="AQ112" s="665"/>
      <c r="AR112" s="665"/>
      <c r="AS112" s="665"/>
      <c r="AT112" s="665"/>
      <c r="AU112" s="665"/>
      <c r="AV112" s="665"/>
      <c r="AW112" s="665"/>
      <c r="AX112" s="665"/>
      <c r="AY112" s="665"/>
      <c r="AZ112" s="665"/>
      <c r="BA112" s="665"/>
      <c r="BB112" s="665"/>
      <c r="BC112" s="665"/>
      <c r="BD112" s="665"/>
      <c r="BE112" s="665"/>
      <c r="BF112" s="66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565"/>
      <c r="BR112" s="565"/>
      <c r="BS112" s="565"/>
      <c r="BT112" s="565"/>
      <c r="BU112" s="565"/>
      <c r="BV112" s="565"/>
      <c r="BW112" s="565"/>
      <c r="BX112" s="565"/>
      <c r="BY112" s="565"/>
      <c r="BZ112" s="565"/>
      <c r="CA112" s="565"/>
      <c r="CB112" s="565"/>
      <c r="CC112" s="565"/>
      <c r="CD112" s="565"/>
      <c r="CE112" s="565"/>
      <c r="CF112" s="704"/>
      <c r="CG112" s="704"/>
      <c r="CH112" s="704"/>
      <c r="CI112" s="704"/>
      <c r="CJ112" s="704"/>
      <c r="CK112" s="704"/>
      <c r="CL112" s="704"/>
      <c r="CM112" s="704"/>
      <c r="CN112" s="704"/>
      <c r="CO112" s="704"/>
      <c r="CP112" s="704"/>
      <c r="CQ112" s="704"/>
    </row>
    <row r="113" spans="1:95" s="470" customFormat="1" ht="14.25" customHeight="1" x14ac:dyDescent="0.25">
      <c r="A113" s="562" t="s">
        <v>247</v>
      </c>
      <c r="B113" s="562"/>
      <c r="C113" s="562"/>
      <c r="D113" s="562"/>
      <c r="E113" s="562"/>
      <c r="F113" s="562"/>
      <c r="G113" s="562"/>
      <c r="H113" s="562"/>
      <c r="I113" s="562"/>
      <c r="J113" s="562"/>
      <c r="K113" s="562"/>
      <c r="L113" s="562"/>
      <c r="M113" s="562"/>
      <c r="N113" s="562"/>
      <c r="O113" s="562"/>
      <c r="P113" s="562"/>
      <c r="Q113" s="562"/>
      <c r="R113" s="562"/>
      <c r="S113" s="562"/>
      <c r="T113" s="562"/>
      <c r="U113" s="562"/>
      <c r="V113" s="562"/>
      <c r="W113" s="562"/>
      <c r="X113" s="562"/>
      <c r="Y113" s="562"/>
      <c r="Z113" s="562"/>
      <c r="AA113" s="562"/>
      <c r="AB113" s="562"/>
      <c r="AC113" s="562"/>
      <c r="AD113" s="562"/>
      <c r="AE113" s="563"/>
      <c r="AF113" s="563"/>
      <c r="AG113" s="563"/>
      <c r="AH113" s="563"/>
      <c r="AI113" s="563"/>
      <c r="AJ113" s="563"/>
      <c r="AK113" s="563"/>
      <c r="AL113" s="563"/>
      <c r="AM113" s="563"/>
      <c r="AN113" s="563"/>
      <c r="AO113" s="563"/>
      <c r="AP113" s="563"/>
      <c r="AQ113" s="563"/>
      <c r="AR113" s="563"/>
      <c r="AS113" s="563"/>
      <c r="AT113" s="563"/>
      <c r="AU113" s="563"/>
      <c r="AV113" s="563"/>
      <c r="AW113" s="563"/>
      <c r="AX113" s="563"/>
      <c r="AY113" s="563"/>
      <c r="AZ113" s="563"/>
      <c r="BA113" s="563"/>
      <c r="BB113" s="472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480"/>
      <c r="BW113" s="480"/>
      <c r="BX113" s="480"/>
      <c r="BY113" s="480"/>
      <c r="BZ113" s="480"/>
      <c r="CA113" s="480"/>
      <c r="CB113" s="480"/>
      <c r="CC113" s="480"/>
      <c r="CD113" s="480"/>
      <c r="CE113" s="480"/>
      <c r="CF113" s="704"/>
      <c r="CG113" s="704"/>
      <c r="CH113" s="704"/>
      <c r="CI113" s="704"/>
      <c r="CJ113" s="704"/>
      <c r="CK113" s="704"/>
      <c r="CL113" s="704"/>
      <c r="CM113" s="704"/>
      <c r="CN113" s="704"/>
      <c r="CO113" s="704"/>
      <c r="CP113" s="704"/>
      <c r="CQ113" s="704"/>
    </row>
    <row r="114" spans="1:95" s="470" customFormat="1" ht="33" customHeight="1" x14ac:dyDescent="0.25">
      <c r="A114" s="666" t="s">
        <v>341</v>
      </c>
      <c r="B114" s="666"/>
      <c r="C114" s="666"/>
      <c r="D114" s="666"/>
      <c r="E114" s="666"/>
      <c r="F114" s="666"/>
      <c r="G114" s="666"/>
      <c r="H114" s="666"/>
      <c r="I114" s="666"/>
      <c r="J114" s="666"/>
      <c r="K114" s="666"/>
      <c r="L114" s="666"/>
      <c r="M114" s="666"/>
      <c r="N114" s="666"/>
      <c r="O114" s="666"/>
      <c r="P114" s="666"/>
      <c r="Q114" s="666"/>
      <c r="R114" s="666"/>
      <c r="S114" s="666"/>
      <c r="T114" s="666"/>
      <c r="U114" s="666"/>
      <c r="V114" s="666"/>
      <c r="W114" s="666"/>
      <c r="X114" s="666"/>
      <c r="Y114" s="666"/>
      <c r="Z114" s="666"/>
      <c r="AA114" s="666"/>
      <c r="AB114" s="666"/>
      <c r="AC114" s="666"/>
      <c r="AD114" s="666"/>
      <c r="AE114" s="666"/>
      <c r="AF114" s="666"/>
      <c r="AG114" s="666"/>
      <c r="AH114" s="666"/>
      <c r="AI114" s="666"/>
      <c r="AJ114" s="666"/>
      <c r="AK114" s="666"/>
      <c r="AL114" s="666"/>
      <c r="AM114" s="666"/>
      <c r="AN114" s="666"/>
      <c r="AO114" s="666"/>
      <c r="AP114" s="666"/>
      <c r="AQ114" s="666"/>
      <c r="AR114" s="666"/>
      <c r="AS114" s="666"/>
      <c r="AT114" s="666"/>
      <c r="AU114" s="666"/>
      <c r="AV114" s="666"/>
      <c r="AW114" s="666"/>
      <c r="AX114" s="666"/>
      <c r="AY114" s="666"/>
      <c r="AZ114" s="666"/>
      <c r="BA114" s="666"/>
      <c r="BB114" s="666"/>
      <c r="BC114" s="666"/>
      <c r="BD114" s="666"/>
      <c r="BE114" s="666"/>
      <c r="BF114" s="666"/>
      <c r="BG114" s="472"/>
      <c r="BH114" s="472"/>
      <c r="BI114" s="472"/>
      <c r="BJ114" s="472"/>
      <c r="BK114" s="472"/>
      <c r="BL114" s="472"/>
      <c r="BM114" s="472"/>
      <c r="BN114" s="472"/>
      <c r="BO114" s="472"/>
      <c r="BP114" s="472"/>
      <c r="BQ114" s="472"/>
      <c r="BR114" s="472"/>
      <c r="BS114" s="472"/>
      <c r="BT114" s="472"/>
      <c r="BU114" s="472"/>
      <c r="BV114" s="472"/>
      <c r="BW114" s="472"/>
      <c r="BX114" s="472"/>
      <c r="BY114" s="472"/>
      <c r="BZ114" s="472"/>
      <c r="CA114" s="472"/>
      <c r="CB114" s="472"/>
      <c r="CC114" s="472"/>
      <c r="CD114" s="472"/>
      <c r="CE114" s="472"/>
    </row>
    <row r="115" spans="1:95" s="470" customFormat="1" ht="14.25" customHeight="1" x14ac:dyDescent="0.2">
      <c r="A115" s="552" t="s">
        <v>37</v>
      </c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2"/>
      <c r="AM115" s="552"/>
      <c r="AN115" s="552"/>
      <c r="AO115" s="552"/>
      <c r="AP115" s="552"/>
      <c r="AQ115" s="552"/>
      <c r="AR115" s="552"/>
      <c r="AS115" s="552"/>
      <c r="AT115" s="552"/>
      <c r="AU115" s="552"/>
      <c r="AV115" s="552"/>
      <c r="AW115" s="552"/>
      <c r="AX115" s="552"/>
      <c r="AY115" s="552"/>
      <c r="AZ115" s="552"/>
      <c r="BA115" s="552"/>
      <c r="BB115" s="552"/>
      <c r="BC115" s="552"/>
      <c r="BD115" s="552"/>
      <c r="BE115" s="552"/>
      <c r="BF115" s="552"/>
      <c r="BG115" s="552"/>
      <c r="BH115" s="552"/>
      <c r="BI115" s="552"/>
      <c r="BJ115" s="552"/>
      <c r="BK115" s="552"/>
      <c r="BL115" s="552"/>
      <c r="BM115" s="552"/>
      <c r="BN115" s="552"/>
      <c r="BO115" s="552"/>
      <c r="BP115" s="552"/>
      <c r="BQ115" s="552"/>
      <c r="BR115" s="552"/>
      <c r="BS115" s="552"/>
      <c r="BT115" s="552"/>
      <c r="BU115" s="552"/>
      <c r="BV115" s="552"/>
      <c r="BW115" s="552"/>
      <c r="BX115" s="552"/>
      <c r="BY115" s="552"/>
      <c r="BZ115" s="552"/>
      <c r="CA115" s="552"/>
      <c r="CB115" s="552"/>
      <c r="CC115" s="552"/>
      <c r="CD115" s="552"/>
      <c r="CE115" s="552"/>
    </row>
    <row r="116" spans="1:95" s="470" customFormat="1" ht="25.5" customHeight="1" x14ac:dyDescent="0.2">
      <c r="A116" s="552" t="s">
        <v>38</v>
      </c>
      <c r="B116" s="552"/>
      <c r="C116" s="552"/>
      <c r="D116" s="552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552"/>
      <c r="Y116" s="552"/>
      <c r="Z116" s="552"/>
      <c r="AA116" s="552"/>
      <c r="AB116" s="552"/>
      <c r="AC116" s="552"/>
      <c r="AD116" s="552"/>
      <c r="AE116" s="552"/>
      <c r="AF116" s="552"/>
      <c r="AG116" s="552"/>
      <c r="AH116" s="552"/>
      <c r="AI116" s="552"/>
      <c r="AJ116" s="552"/>
      <c r="AK116" s="552"/>
      <c r="AL116" s="552"/>
      <c r="AM116" s="552"/>
      <c r="AN116" s="552"/>
      <c r="AO116" s="552"/>
      <c r="AP116" s="552"/>
      <c r="AQ116" s="552"/>
      <c r="AR116" s="552"/>
      <c r="AS116" s="552"/>
      <c r="AT116" s="552"/>
      <c r="AU116" s="552"/>
      <c r="AV116" s="552"/>
      <c r="AW116" s="552"/>
      <c r="AX116" s="552"/>
      <c r="AY116" s="552"/>
      <c r="AZ116" s="552"/>
      <c r="BA116" s="552"/>
      <c r="BB116" s="552"/>
      <c r="BC116" s="552"/>
      <c r="BD116" s="552"/>
      <c r="BE116" s="552"/>
      <c r="BF116" s="552"/>
      <c r="BG116" s="552"/>
      <c r="BH116" s="552"/>
      <c r="BI116" s="552"/>
      <c r="BJ116" s="552"/>
      <c r="BK116" s="552"/>
      <c r="BL116" s="552"/>
      <c r="BM116" s="552"/>
      <c r="BN116" s="552"/>
      <c r="BO116" s="552"/>
      <c r="BP116" s="552"/>
      <c r="BQ116" s="552"/>
      <c r="BR116" s="552"/>
      <c r="BS116" s="552"/>
      <c r="BT116" s="552"/>
      <c r="BU116" s="552"/>
      <c r="BV116" s="552"/>
      <c r="BW116" s="552"/>
      <c r="BX116" s="552"/>
      <c r="BY116" s="552"/>
      <c r="BZ116" s="552"/>
      <c r="CA116" s="552"/>
      <c r="CB116" s="552"/>
      <c r="CC116" s="552"/>
      <c r="CD116" s="552"/>
      <c r="CE116" s="552"/>
    </row>
    <row r="117" spans="1:95" s="470" customFormat="1" ht="75" customHeight="1" x14ac:dyDescent="0.2">
      <c r="A117" s="524" t="s">
        <v>39</v>
      </c>
      <c r="B117" s="524"/>
      <c r="C117" s="524"/>
      <c r="D117" s="524"/>
      <c r="E117" s="524"/>
      <c r="F117" s="524"/>
      <c r="G117" s="524"/>
      <c r="H117" s="534" t="s">
        <v>40</v>
      </c>
      <c r="I117" s="535"/>
      <c r="J117" s="535"/>
      <c r="K117" s="535"/>
      <c r="L117" s="535"/>
      <c r="M117" s="535"/>
      <c r="N117" s="535"/>
      <c r="O117" s="535"/>
      <c r="P117" s="535"/>
      <c r="Q117" s="535"/>
      <c r="R117" s="535"/>
      <c r="S117" s="536"/>
      <c r="T117" s="540" t="s">
        <v>41</v>
      </c>
      <c r="U117" s="541"/>
      <c r="V117" s="541"/>
      <c r="W117" s="541"/>
      <c r="X117" s="541"/>
      <c r="Y117" s="541"/>
      <c r="Z117" s="541"/>
      <c r="AA117" s="541"/>
      <c r="AB117" s="541"/>
      <c r="AC117" s="541"/>
      <c r="AD117" s="541"/>
      <c r="AE117" s="542"/>
      <c r="AF117" s="534" t="s">
        <v>42</v>
      </c>
      <c r="AG117" s="535"/>
      <c r="AH117" s="535"/>
      <c r="AI117" s="535"/>
      <c r="AJ117" s="535"/>
      <c r="AK117" s="535"/>
      <c r="AL117" s="535"/>
      <c r="AM117" s="535"/>
      <c r="AN117" s="535"/>
      <c r="AO117" s="535"/>
      <c r="AP117" s="535"/>
      <c r="AQ117" s="535"/>
      <c r="AR117" s="535"/>
      <c r="AS117" s="535"/>
      <c r="AT117" s="535"/>
      <c r="AU117" s="535"/>
      <c r="AV117" s="535"/>
      <c r="AW117" s="535"/>
      <c r="AX117" s="535"/>
      <c r="AY117" s="535"/>
      <c r="AZ117" s="535"/>
      <c r="BA117" s="535"/>
      <c r="BB117" s="535"/>
      <c r="BC117" s="535"/>
      <c r="BD117" s="535"/>
      <c r="BE117" s="535"/>
      <c r="BF117" s="535"/>
      <c r="BG117" s="535"/>
      <c r="BH117" s="535"/>
      <c r="BI117" s="535"/>
      <c r="BJ117" s="535"/>
      <c r="BK117" s="535"/>
      <c r="BL117" s="535"/>
      <c r="BM117" s="536"/>
      <c r="BN117" s="534" t="s">
        <v>43</v>
      </c>
      <c r="BO117" s="535"/>
      <c r="BP117" s="535"/>
      <c r="BQ117" s="535"/>
      <c r="BR117" s="535"/>
      <c r="BS117" s="535"/>
      <c r="BT117" s="535"/>
      <c r="BU117" s="535"/>
      <c r="BV117" s="535"/>
      <c r="BW117" s="535"/>
      <c r="BX117" s="535"/>
      <c r="BY117" s="535"/>
      <c r="BZ117" s="535"/>
      <c r="CA117" s="535"/>
      <c r="CB117" s="535"/>
      <c r="CC117" s="535"/>
      <c r="CD117" s="535"/>
      <c r="CE117" s="536"/>
      <c r="CF117" s="524" t="s">
        <v>44</v>
      </c>
      <c r="CG117" s="524"/>
      <c r="CH117" s="524"/>
      <c r="CI117" s="524"/>
      <c r="CJ117" s="524"/>
      <c r="CK117" s="524"/>
      <c r="CL117" s="524"/>
      <c r="CM117" s="524"/>
      <c r="CN117" s="524"/>
      <c r="CO117" s="524"/>
      <c r="CP117" s="524"/>
      <c r="CQ117" s="524"/>
    </row>
    <row r="118" spans="1:95" s="470" customFormat="1" ht="14.25" customHeight="1" x14ac:dyDescent="0.2">
      <c r="A118" s="524"/>
      <c r="B118" s="524"/>
      <c r="C118" s="524"/>
      <c r="D118" s="524"/>
      <c r="E118" s="524"/>
      <c r="F118" s="524"/>
      <c r="G118" s="524"/>
      <c r="H118" s="540" t="s">
        <v>45</v>
      </c>
      <c r="I118" s="541"/>
      <c r="J118" s="541"/>
      <c r="K118" s="541"/>
      <c r="L118" s="541"/>
      <c r="M118" s="541"/>
      <c r="N118" s="541"/>
      <c r="O118" s="541"/>
      <c r="P118" s="541"/>
      <c r="Q118" s="541"/>
      <c r="R118" s="541"/>
      <c r="S118" s="542"/>
      <c r="T118" s="540" t="s">
        <v>45</v>
      </c>
      <c r="U118" s="541"/>
      <c r="V118" s="541"/>
      <c r="W118" s="541"/>
      <c r="X118" s="541"/>
      <c r="Y118" s="541"/>
      <c r="Z118" s="541"/>
      <c r="AA118" s="541"/>
      <c r="AB118" s="541"/>
      <c r="AC118" s="541"/>
      <c r="AD118" s="541"/>
      <c r="AE118" s="542"/>
      <c r="AF118" s="540" t="s">
        <v>45</v>
      </c>
      <c r="AG118" s="541"/>
      <c r="AH118" s="541"/>
      <c r="AI118" s="541"/>
      <c r="AJ118" s="541"/>
      <c r="AK118" s="541"/>
      <c r="AL118" s="541"/>
      <c r="AM118" s="541"/>
      <c r="AN118" s="541"/>
      <c r="AO118" s="541"/>
      <c r="AP118" s="541"/>
      <c r="AQ118" s="541"/>
      <c r="AR118" s="541"/>
      <c r="AS118" s="541"/>
      <c r="AT118" s="541"/>
      <c r="AU118" s="541"/>
      <c r="AV118" s="541"/>
      <c r="AW118" s="541"/>
      <c r="AX118" s="541"/>
      <c r="AY118" s="542"/>
      <c r="AZ118" s="540" t="s">
        <v>46</v>
      </c>
      <c r="BA118" s="541"/>
      <c r="BB118" s="541"/>
      <c r="BC118" s="541"/>
      <c r="BD118" s="541"/>
      <c r="BE118" s="541"/>
      <c r="BF118" s="541"/>
      <c r="BG118" s="541"/>
      <c r="BH118" s="541"/>
      <c r="BI118" s="541"/>
      <c r="BJ118" s="541"/>
      <c r="BK118" s="541"/>
      <c r="BL118" s="541"/>
      <c r="BM118" s="542"/>
      <c r="BN118" s="549" t="s">
        <v>6</v>
      </c>
      <c r="BO118" s="550"/>
      <c r="BP118" s="551" t="s">
        <v>187</v>
      </c>
      <c r="BQ118" s="551"/>
      <c r="BR118" s="560" t="s">
        <v>47</v>
      </c>
      <c r="BS118" s="561"/>
      <c r="BT118" s="549" t="s">
        <v>6</v>
      </c>
      <c r="BU118" s="550"/>
      <c r="BV118" s="551" t="s">
        <v>199</v>
      </c>
      <c r="BW118" s="551"/>
      <c r="BX118" s="560" t="s">
        <v>47</v>
      </c>
      <c r="BY118" s="561"/>
      <c r="BZ118" s="549" t="s">
        <v>6</v>
      </c>
      <c r="CA118" s="550"/>
      <c r="CB118" s="551" t="s">
        <v>200</v>
      </c>
      <c r="CC118" s="551"/>
      <c r="CD118" s="560" t="s">
        <v>47</v>
      </c>
      <c r="CE118" s="561"/>
      <c r="CF118" s="540" t="s">
        <v>48</v>
      </c>
      <c r="CG118" s="541"/>
      <c r="CH118" s="541"/>
      <c r="CI118" s="541"/>
      <c r="CJ118" s="541"/>
      <c r="CK118" s="542"/>
      <c r="CL118" s="540" t="s">
        <v>49</v>
      </c>
      <c r="CM118" s="541"/>
      <c r="CN118" s="541"/>
      <c r="CO118" s="541"/>
      <c r="CP118" s="541"/>
      <c r="CQ118" s="542"/>
    </row>
    <row r="119" spans="1:95" s="470" customFormat="1" ht="14.25" customHeight="1" x14ac:dyDescent="0.2">
      <c r="A119" s="524"/>
      <c r="B119" s="524"/>
      <c r="C119" s="524"/>
      <c r="D119" s="524"/>
      <c r="E119" s="524"/>
      <c r="F119" s="524"/>
      <c r="G119" s="524"/>
      <c r="H119" s="543"/>
      <c r="I119" s="544"/>
      <c r="J119" s="544"/>
      <c r="K119" s="544"/>
      <c r="L119" s="544"/>
      <c r="M119" s="544"/>
      <c r="N119" s="544"/>
      <c r="O119" s="544"/>
      <c r="P119" s="544"/>
      <c r="Q119" s="544"/>
      <c r="R119" s="544"/>
      <c r="S119" s="545"/>
      <c r="T119" s="543"/>
      <c r="U119" s="544"/>
      <c r="V119" s="544"/>
      <c r="W119" s="544"/>
      <c r="X119" s="544"/>
      <c r="Y119" s="544"/>
      <c r="Z119" s="544"/>
      <c r="AA119" s="544"/>
      <c r="AB119" s="544"/>
      <c r="AC119" s="544"/>
      <c r="AD119" s="544"/>
      <c r="AE119" s="545"/>
      <c r="AF119" s="543"/>
      <c r="AG119" s="544"/>
      <c r="AH119" s="544"/>
      <c r="AI119" s="544"/>
      <c r="AJ119" s="544"/>
      <c r="AK119" s="544"/>
      <c r="AL119" s="544"/>
      <c r="AM119" s="544"/>
      <c r="AN119" s="544"/>
      <c r="AO119" s="544"/>
      <c r="AP119" s="544"/>
      <c r="AQ119" s="544"/>
      <c r="AR119" s="544"/>
      <c r="AS119" s="544"/>
      <c r="AT119" s="544"/>
      <c r="AU119" s="544"/>
      <c r="AV119" s="544"/>
      <c r="AW119" s="544"/>
      <c r="AX119" s="544"/>
      <c r="AY119" s="545"/>
      <c r="AZ119" s="546"/>
      <c r="BA119" s="547"/>
      <c r="BB119" s="547"/>
      <c r="BC119" s="547"/>
      <c r="BD119" s="547"/>
      <c r="BE119" s="547"/>
      <c r="BF119" s="547"/>
      <c r="BG119" s="547"/>
      <c r="BH119" s="547"/>
      <c r="BI119" s="547"/>
      <c r="BJ119" s="547"/>
      <c r="BK119" s="547"/>
      <c r="BL119" s="547"/>
      <c r="BM119" s="548"/>
      <c r="BN119" s="543" t="s">
        <v>50</v>
      </c>
      <c r="BO119" s="544"/>
      <c r="BP119" s="544"/>
      <c r="BQ119" s="544"/>
      <c r="BR119" s="544"/>
      <c r="BS119" s="545"/>
      <c r="BT119" s="543" t="s">
        <v>51</v>
      </c>
      <c r="BU119" s="544"/>
      <c r="BV119" s="544"/>
      <c r="BW119" s="544"/>
      <c r="BX119" s="544"/>
      <c r="BY119" s="545"/>
      <c r="BZ119" s="543" t="s">
        <v>52</v>
      </c>
      <c r="CA119" s="544"/>
      <c r="CB119" s="544"/>
      <c r="CC119" s="544"/>
      <c r="CD119" s="544"/>
      <c r="CE119" s="545"/>
      <c r="CF119" s="543"/>
      <c r="CG119" s="544"/>
      <c r="CH119" s="544"/>
      <c r="CI119" s="544"/>
      <c r="CJ119" s="544"/>
      <c r="CK119" s="545"/>
      <c r="CL119" s="543"/>
      <c r="CM119" s="544"/>
      <c r="CN119" s="544"/>
      <c r="CO119" s="544"/>
      <c r="CP119" s="544"/>
      <c r="CQ119" s="545"/>
    </row>
    <row r="120" spans="1:95" s="470" customFormat="1" ht="14.25" customHeight="1" x14ac:dyDescent="0.2">
      <c r="A120" s="524"/>
      <c r="B120" s="524"/>
      <c r="C120" s="524"/>
      <c r="D120" s="524"/>
      <c r="E120" s="524"/>
      <c r="F120" s="524"/>
      <c r="G120" s="524"/>
      <c r="H120" s="543"/>
      <c r="I120" s="544"/>
      <c r="J120" s="544"/>
      <c r="K120" s="544"/>
      <c r="L120" s="544"/>
      <c r="M120" s="544"/>
      <c r="N120" s="544"/>
      <c r="O120" s="544"/>
      <c r="P120" s="544"/>
      <c r="Q120" s="544"/>
      <c r="R120" s="544"/>
      <c r="S120" s="545"/>
      <c r="T120" s="543"/>
      <c r="U120" s="544"/>
      <c r="V120" s="544"/>
      <c r="W120" s="544"/>
      <c r="X120" s="544"/>
      <c r="Y120" s="544"/>
      <c r="Z120" s="544"/>
      <c r="AA120" s="544"/>
      <c r="AB120" s="544"/>
      <c r="AC120" s="544"/>
      <c r="AD120" s="544"/>
      <c r="AE120" s="545"/>
      <c r="AF120" s="543"/>
      <c r="AG120" s="544"/>
      <c r="AH120" s="544"/>
      <c r="AI120" s="544"/>
      <c r="AJ120" s="544"/>
      <c r="AK120" s="544"/>
      <c r="AL120" s="544"/>
      <c r="AM120" s="544"/>
      <c r="AN120" s="544"/>
      <c r="AO120" s="544"/>
      <c r="AP120" s="544"/>
      <c r="AQ120" s="544"/>
      <c r="AR120" s="544"/>
      <c r="AS120" s="544"/>
      <c r="AT120" s="544"/>
      <c r="AU120" s="544"/>
      <c r="AV120" s="544"/>
      <c r="AW120" s="544"/>
      <c r="AX120" s="544"/>
      <c r="AY120" s="545"/>
      <c r="AZ120" s="540" t="s">
        <v>53</v>
      </c>
      <c r="BA120" s="541"/>
      <c r="BB120" s="541"/>
      <c r="BC120" s="541"/>
      <c r="BD120" s="541"/>
      <c r="BE120" s="541"/>
      <c r="BF120" s="542"/>
      <c r="BG120" s="540" t="s">
        <v>54</v>
      </c>
      <c r="BH120" s="541"/>
      <c r="BI120" s="541"/>
      <c r="BJ120" s="541"/>
      <c r="BK120" s="541"/>
      <c r="BL120" s="541"/>
      <c r="BM120" s="542"/>
      <c r="BN120" s="543"/>
      <c r="BO120" s="544"/>
      <c r="BP120" s="544"/>
      <c r="BQ120" s="544"/>
      <c r="BR120" s="544"/>
      <c r="BS120" s="545"/>
      <c r="BT120" s="543"/>
      <c r="BU120" s="544"/>
      <c r="BV120" s="544"/>
      <c r="BW120" s="544"/>
      <c r="BX120" s="544"/>
      <c r="BY120" s="545"/>
      <c r="BZ120" s="543"/>
      <c r="CA120" s="544"/>
      <c r="CB120" s="544"/>
      <c r="CC120" s="544"/>
      <c r="CD120" s="544"/>
      <c r="CE120" s="545"/>
      <c r="CF120" s="543"/>
      <c r="CG120" s="544"/>
      <c r="CH120" s="544"/>
      <c r="CI120" s="544"/>
      <c r="CJ120" s="544"/>
      <c r="CK120" s="545"/>
      <c r="CL120" s="543"/>
      <c r="CM120" s="544"/>
      <c r="CN120" s="544"/>
      <c r="CO120" s="544"/>
      <c r="CP120" s="544"/>
      <c r="CQ120" s="545"/>
    </row>
    <row r="121" spans="1:95" s="470" customFormat="1" ht="14.25" customHeight="1" x14ac:dyDescent="0.2">
      <c r="A121" s="524"/>
      <c r="B121" s="524"/>
      <c r="C121" s="524"/>
      <c r="D121" s="524"/>
      <c r="E121" s="524"/>
      <c r="F121" s="524"/>
      <c r="G121" s="524"/>
      <c r="H121" s="546"/>
      <c r="I121" s="547"/>
      <c r="J121" s="547"/>
      <c r="K121" s="547"/>
      <c r="L121" s="547"/>
      <c r="M121" s="547"/>
      <c r="N121" s="547"/>
      <c r="O121" s="547"/>
      <c r="P121" s="547"/>
      <c r="Q121" s="547"/>
      <c r="R121" s="547"/>
      <c r="S121" s="548"/>
      <c r="T121" s="546"/>
      <c r="U121" s="547"/>
      <c r="V121" s="547"/>
      <c r="W121" s="547"/>
      <c r="X121" s="547"/>
      <c r="Y121" s="547"/>
      <c r="Z121" s="547"/>
      <c r="AA121" s="547"/>
      <c r="AB121" s="547"/>
      <c r="AC121" s="547"/>
      <c r="AD121" s="547"/>
      <c r="AE121" s="548"/>
      <c r="AF121" s="546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  <c r="AS121" s="547"/>
      <c r="AT121" s="547"/>
      <c r="AU121" s="547"/>
      <c r="AV121" s="547"/>
      <c r="AW121" s="547"/>
      <c r="AX121" s="547"/>
      <c r="AY121" s="548"/>
      <c r="AZ121" s="546"/>
      <c r="BA121" s="547"/>
      <c r="BB121" s="547"/>
      <c r="BC121" s="547"/>
      <c r="BD121" s="547"/>
      <c r="BE121" s="547"/>
      <c r="BF121" s="548"/>
      <c r="BG121" s="546"/>
      <c r="BH121" s="547"/>
      <c r="BI121" s="547"/>
      <c r="BJ121" s="547"/>
      <c r="BK121" s="547"/>
      <c r="BL121" s="547"/>
      <c r="BM121" s="548"/>
      <c r="BN121" s="546"/>
      <c r="BO121" s="547"/>
      <c r="BP121" s="547"/>
      <c r="BQ121" s="547"/>
      <c r="BR121" s="547"/>
      <c r="BS121" s="548"/>
      <c r="BT121" s="546"/>
      <c r="BU121" s="547"/>
      <c r="BV121" s="547"/>
      <c r="BW121" s="547"/>
      <c r="BX121" s="547"/>
      <c r="BY121" s="548"/>
      <c r="BZ121" s="546"/>
      <c r="CA121" s="547"/>
      <c r="CB121" s="547"/>
      <c r="CC121" s="547"/>
      <c r="CD121" s="547"/>
      <c r="CE121" s="548"/>
      <c r="CF121" s="546"/>
      <c r="CG121" s="547"/>
      <c r="CH121" s="547"/>
      <c r="CI121" s="547"/>
      <c r="CJ121" s="547"/>
      <c r="CK121" s="548"/>
      <c r="CL121" s="546"/>
      <c r="CM121" s="547"/>
      <c r="CN121" s="547"/>
      <c r="CO121" s="547"/>
      <c r="CP121" s="547"/>
      <c r="CQ121" s="548"/>
    </row>
    <row r="122" spans="1:95" s="470" customFormat="1" ht="14.25" customHeight="1" x14ac:dyDescent="0.2">
      <c r="A122" s="524" t="s">
        <v>30</v>
      </c>
      <c r="B122" s="524"/>
      <c r="C122" s="524"/>
      <c r="D122" s="524"/>
      <c r="E122" s="524"/>
      <c r="F122" s="524"/>
      <c r="G122" s="524"/>
      <c r="H122" s="524" t="s">
        <v>55</v>
      </c>
      <c r="I122" s="524"/>
      <c r="J122" s="524"/>
      <c r="K122" s="524"/>
      <c r="L122" s="524"/>
      <c r="M122" s="524"/>
      <c r="N122" s="524"/>
      <c r="O122" s="524"/>
      <c r="P122" s="524"/>
      <c r="Q122" s="524"/>
      <c r="R122" s="524"/>
      <c r="S122" s="524"/>
      <c r="T122" s="534" t="s">
        <v>56</v>
      </c>
      <c r="U122" s="535"/>
      <c r="V122" s="535"/>
      <c r="W122" s="535"/>
      <c r="X122" s="535"/>
      <c r="Y122" s="535"/>
      <c r="Z122" s="535"/>
      <c r="AA122" s="535"/>
      <c r="AB122" s="535"/>
      <c r="AC122" s="535"/>
      <c r="AD122" s="535"/>
      <c r="AE122" s="536"/>
      <c r="AF122" s="524" t="s">
        <v>57</v>
      </c>
      <c r="AG122" s="524"/>
      <c r="AH122" s="524"/>
      <c r="AI122" s="524"/>
      <c r="AJ122" s="524"/>
      <c r="AK122" s="524"/>
      <c r="AL122" s="524"/>
      <c r="AM122" s="524"/>
      <c r="AN122" s="524"/>
      <c r="AO122" s="524"/>
      <c r="AP122" s="524"/>
      <c r="AQ122" s="524"/>
      <c r="AR122" s="524"/>
      <c r="AS122" s="524"/>
      <c r="AT122" s="524"/>
      <c r="AU122" s="524"/>
      <c r="AV122" s="524"/>
      <c r="AW122" s="524"/>
      <c r="AX122" s="524"/>
      <c r="AY122" s="524"/>
      <c r="AZ122" s="524" t="s">
        <v>58</v>
      </c>
      <c r="BA122" s="524"/>
      <c r="BB122" s="524"/>
      <c r="BC122" s="524"/>
      <c r="BD122" s="524"/>
      <c r="BE122" s="524"/>
      <c r="BF122" s="524"/>
      <c r="BG122" s="524" t="s">
        <v>59</v>
      </c>
      <c r="BH122" s="524"/>
      <c r="BI122" s="524"/>
      <c r="BJ122" s="524"/>
      <c r="BK122" s="524"/>
      <c r="BL122" s="524"/>
      <c r="BM122" s="524"/>
      <c r="BN122" s="524" t="s">
        <v>60</v>
      </c>
      <c r="BO122" s="524"/>
      <c r="BP122" s="524"/>
      <c r="BQ122" s="524"/>
      <c r="BR122" s="524"/>
      <c r="BS122" s="524"/>
      <c r="BT122" s="524" t="s">
        <v>61</v>
      </c>
      <c r="BU122" s="524"/>
      <c r="BV122" s="524"/>
      <c r="BW122" s="524"/>
      <c r="BX122" s="524"/>
      <c r="BY122" s="524"/>
      <c r="BZ122" s="524" t="s">
        <v>62</v>
      </c>
      <c r="CA122" s="524"/>
      <c r="CB122" s="524"/>
      <c r="CC122" s="524"/>
      <c r="CD122" s="524"/>
      <c r="CE122" s="524"/>
      <c r="CF122" s="524" t="s">
        <v>63</v>
      </c>
      <c r="CG122" s="524"/>
      <c r="CH122" s="524"/>
      <c r="CI122" s="524"/>
      <c r="CJ122" s="524"/>
      <c r="CK122" s="524"/>
      <c r="CL122" s="524" t="s">
        <v>64</v>
      </c>
      <c r="CM122" s="524"/>
      <c r="CN122" s="524"/>
      <c r="CO122" s="524"/>
      <c r="CP122" s="524"/>
      <c r="CQ122" s="524"/>
    </row>
    <row r="123" spans="1:95" s="470" customFormat="1" ht="66.75" customHeight="1" x14ac:dyDescent="0.2">
      <c r="A123" s="630" t="s">
        <v>30</v>
      </c>
      <c r="B123" s="682"/>
      <c r="C123" s="682"/>
      <c r="D123" s="682"/>
      <c r="E123" s="682"/>
      <c r="F123" s="682"/>
      <c r="G123" s="683"/>
      <c r="H123" s="636" t="s">
        <v>513</v>
      </c>
      <c r="I123" s="637"/>
      <c r="J123" s="637"/>
      <c r="K123" s="637"/>
      <c r="L123" s="637"/>
      <c r="M123" s="637"/>
      <c r="N123" s="637"/>
      <c r="O123" s="637"/>
      <c r="P123" s="637"/>
      <c r="Q123" s="637"/>
      <c r="R123" s="637"/>
      <c r="S123" s="638"/>
      <c r="T123" s="642" t="s">
        <v>66</v>
      </c>
      <c r="U123" s="643"/>
      <c r="V123" s="643"/>
      <c r="W123" s="643"/>
      <c r="X123" s="643"/>
      <c r="Y123" s="643"/>
      <c r="Z123" s="643"/>
      <c r="AA123" s="643"/>
      <c r="AB123" s="643"/>
      <c r="AC123" s="643"/>
      <c r="AD123" s="643"/>
      <c r="AE123" s="644"/>
      <c r="AF123" s="531" t="s">
        <v>67</v>
      </c>
      <c r="AG123" s="532"/>
      <c r="AH123" s="532"/>
      <c r="AI123" s="532"/>
      <c r="AJ123" s="532"/>
      <c r="AK123" s="532"/>
      <c r="AL123" s="532"/>
      <c r="AM123" s="532"/>
      <c r="AN123" s="532"/>
      <c r="AO123" s="532"/>
      <c r="AP123" s="532"/>
      <c r="AQ123" s="532"/>
      <c r="AR123" s="532"/>
      <c r="AS123" s="532"/>
      <c r="AT123" s="532"/>
      <c r="AU123" s="532"/>
      <c r="AV123" s="532"/>
      <c r="AW123" s="532"/>
      <c r="AX123" s="532"/>
      <c r="AY123" s="533"/>
      <c r="AZ123" s="534" t="s">
        <v>68</v>
      </c>
      <c r="BA123" s="535"/>
      <c r="BB123" s="535"/>
      <c r="BC123" s="535"/>
      <c r="BD123" s="535"/>
      <c r="BE123" s="535"/>
      <c r="BF123" s="536"/>
      <c r="BG123" s="534" t="s">
        <v>69</v>
      </c>
      <c r="BH123" s="535"/>
      <c r="BI123" s="535"/>
      <c r="BJ123" s="535"/>
      <c r="BK123" s="535"/>
      <c r="BL123" s="535"/>
      <c r="BM123" s="536"/>
      <c r="BN123" s="518">
        <v>100</v>
      </c>
      <c r="BO123" s="519"/>
      <c r="BP123" s="519"/>
      <c r="BQ123" s="519"/>
      <c r="BR123" s="519"/>
      <c r="BS123" s="520"/>
      <c r="BT123" s="518">
        <v>100</v>
      </c>
      <c r="BU123" s="519"/>
      <c r="BV123" s="519"/>
      <c r="BW123" s="519"/>
      <c r="BX123" s="519"/>
      <c r="BY123" s="520"/>
      <c r="BZ123" s="518">
        <v>100</v>
      </c>
      <c r="CA123" s="519"/>
      <c r="CB123" s="519"/>
      <c r="CC123" s="519"/>
      <c r="CD123" s="519"/>
      <c r="CE123" s="520"/>
      <c r="CF123" s="553">
        <v>10</v>
      </c>
      <c r="CG123" s="554"/>
      <c r="CH123" s="554"/>
      <c r="CI123" s="554"/>
      <c r="CJ123" s="554"/>
      <c r="CK123" s="555"/>
      <c r="CL123" s="518"/>
      <c r="CM123" s="519"/>
      <c r="CN123" s="519"/>
      <c r="CO123" s="519"/>
      <c r="CP123" s="519"/>
      <c r="CQ123" s="520"/>
    </row>
    <row r="124" spans="1:95" s="470" customFormat="1" ht="66" customHeight="1" x14ac:dyDescent="0.2">
      <c r="A124" s="684"/>
      <c r="B124" s="685"/>
      <c r="C124" s="685"/>
      <c r="D124" s="685"/>
      <c r="E124" s="685"/>
      <c r="F124" s="685"/>
      <c r="G124" s="686"/>
      <c r="H124" s="639"/>
      <c r="I124" s="640"/>
      <c r="J124" s="640"/>
      <c r="K124" s="640"/>
      <c r="L124" s="640"/>
      <c r="M124" s="640"/>
      <c r="N124" s="640"/>
      <c r="O124" s="640"/>
      <c r="P124" s="640"/>
      <c r="Q124" s="640"/>
      <c r="R124" s="640"/>
      <c r="S124" s="641"/>
      <c r="T124" s="645"/>
      <c r="U124" s="646"/>
      <c r="V124" s="646"/>
      <c r="W124" s="646"/>
      <c r="X124" s="646"/>
      <c r="Y124" s="646"/>
      <c r="Z124" s="646"/>
      <c r="AA124" s="646"/>
      <c r="AB124" s="646"/>
      <c r="AC124" s="646"/>
      <c r="AD124" s="646"/>
      <c r="AE124" s="647"/>
      <c r="AF124" s="531" t="s">
        <v>71</v>
      </c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532"/>
      <c r="AR124" s="532"/>
      <c r="AS124" s="532"/>
      <c r="AT124" s="532"/>
      <c r="AU124" s="532"/>
      <c r="AV124" s="532"/>
      <c r="AW124" s="532"/>
      <c r="AX124" s="532"/>
      <c r="AY124" s="533"/>
      <c r="AZ124" s="534" t="s">
        <v>68</v>
      </c>
      <c r="BA124" s="535"/>
      <c r="BB124" s="535"/>
      <c r="BC124" s="535"/>
      <c r="BD124" s="535"/>
      <c r="BE124" s="535"/>
      <c r="BF124" s="536"/>
      <c r="BG124" s="534" t="s">
        <v>69</v>
      </c>
      <c r="BH124" s="535"/>
      <c r="BI124" s="535"/>
      <c r="BJ124" s="535"/>
      <c r="BK124" s="535"/>
      <c r="BL124" s="535"/>
      <c r="BM124" s="536"/>
      <c r="BN124" s="518">
        <v>100</v>
      </c>
      <c r="BO124" s="519"/>
      <c r="BP124" s="519"/>
      <c r="BQ124" s="519"/>
      <c r="BR124" s="519"/>
      <c r="BS124" s="520"/>
      <c r="BT124" s="518">
        <v>100</v>
      </c>
      <c r="BU124" s="519"/>
      <c r="BV124" s="519"/>
      <c r="BW124" s="519"/>
      <c r="BX124" s="519"/>
      <c r="BY124" s="520"/>
      <c r="BZ124" s="518">
        <v>100</v>
      </c>
      <c r="CA124" s="519"/>
      <c r="CB124" s="519"/>
      <c r="CC124" s="519"/>
      <c r="CD124" s="519"/>
      <c r="CE124" s="520"/>
      <c r="CF124" s="553">
        <v>10</v>
      </c>
      <c r="CG124" s="554"/>
      <c r="CH124" s="554"/>
      <c r="CI124" s="554"/>
      <c r="CJ124" s="554"/>
      <c r="CK124" s="555"/>
      <c r="CL124" s="518"/>
      <c r="CM124" s="519"/>
      <c r="CN124" s="519"/>
      <c r="CO124" s="519"/>
      <c r="CP124" s="519"/>
      <c r="CQ124" s="520"/>
    </row>
    <row r="125" spans="1:95" s="470" customFormat="1" ht="27" customHeight="1" x14ac:dyDescent="0.2">
      <c r="A125" s="552" t="s">
        <v>72</v>
      </c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552"/>
      <c r="Z125" s="552"/>
      <c r="AA125" s="552"/>
      <c r="AB125" s="552"/>
      <c r="AC125" s="552"/>
      <c r="AD125" s="552"/>
      <c r="AE125" s="552"/>
      <c r="AF125" s="552"/>
      <c r="AG125" s="552"/>
      <c r="AH125" s="552"/>
      <c r="AI125" s="552"/>
      <c r="AJ125" s="552"/>
      <c r="AK125" s="552"/>
      <c r="AL125" s="552"/>
      <c r="AM125" s="552"/>
      <c r="AN125" s="552"/>
      <c r="AO125" s="552"/>
      <c r="AP125" s="552"/>
      <c r="AQ125" s="552"/>
      <c r="AR125" s="552"/>
      <c r="AS125" s="552"/>
      <c r="AT125" s="552"/>
      <c r="AU125" s="552"/>
      <c r="AV125" s="552"/>
      <c r="AW125" s="552"/>
      <c r="AX125" s="552"/>
      <c r="AY125" s="552"/>
      <c r="AZ125" s="552"/>
      <c r="BA125" s="552"/>
      <c r="BB125" s="552"/>
      <c r="BC125" s="552"/>
      <c r="BD125" s="552"/>
      <c r="BE125" s="552"/>
      <c r="BF125" s="552"/>
      <c r="BG125" s="552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2"/>
      <c r="CE125" s="552"/>
    </row>
    <row r="126" spans="1:95" s="470" customFormat="1" ht="77.25" customHeight="1" x14ac:dyDescent="0.2">
      <c r="A126" s="524" t="s">
        <v>39</v>
      </c>
      <c r="B126" s="524"/>
      <c r="C126" s="524"/>
      <c r="D126" s="524"/>
      <c r="E126" s="524"/>
      <c r="F126" s="524"/>
      <c r="G126" s="524"/>
      <c r="H126" s="540" t="s">
        <v>74</v>
      </c>
      <c r="I126" s="541"/>
      <c r="J126" s="541"/>
      <c r="K126" s="541"/>
      <c r="L126" s="541"/>
      <c r="M126" s="541"/>
      <c r="N126" s="541"/>
      <c r="O126" s="541"/>
      <c r="P126" s="541"/>
      <c r="Q126" s="541"/>
      <c r="R126" s="541"/>
      <c r="S126" s="542"/>
      <c r="T126" s="524" t="s">
        <v>75</v>
      </c>
      <c r="U126" s="524"/>
      <c r="V126" s="524"/>
      <c r="W126" s="524"/>
      <c r="X126" s="524"/>
      <c r="Y126" s="524"/>
      <c r="Z126" s="524"/>
      <c r="AA126" s="524"/>
      <c r="AB126" s="524"/>
      <c r="AC126" s="534" t="s">
        <v>76</v>
      </c>
      <c r="AD126" s="535"/>
      <c r="AE126" s="535"/>
      <c r="AF126" s="535"/>
      <c r="AG126" s="535"/>
      <c r="AH126" s="535"/>
      <c r="AI126" s="535"/>
      <c r="AJ126" s="535"/>
      <c r="AK126" s="535"/>
      <c r="AL126" s="535"/>
      <c r="AM126" s="535"/>
      <c r="AN126" s="535"/>
      <c r="AO126" s="535"/>
      <c r="AP126" s="535"/>
      <c r="AQ126" s="535"/>
      <c r="AR126" s="535"/>
      <c r="AS126" s="535"/>
      <c r="AT126" s="535"/>
      <c r="AU126" s="535"/>
      <c r="AV126" s="535"/>
      <c r="AW126" s="535"/>
      <c r="AX126" s="535"/>
      <c r="AY126" s="535"/>
      <c r="AZ126" s="535"/>
      <c r="BA126" s="536"/>
      <c r="BB126" s="534" t="s">
        <v>77</v>
      </c>
      <c r="BC126" s="535"/>
      <c r="BD126" s="535"/>
      <c r="BE126" s="535"/>
      <c r="BF126" s="535"/>
      <c r="BG126" s="535"/>
      <c r="BH126" s="535"/>
      <c r="BI126" s="535"/>
      <c r="BJ126" s="535"/>
      <c r="BK126" s="535"/>
      <c r="BL126" s="535"/>
      <c r="BM126" s="535"/>
      <c r="BN126" s="535"/>
      <c r="BO126" s="535"/>
      <c r="BP126" s="536"/>
      <c r="BQ126" s="534" t="s">
        <v>78</v>
      </c>
      <c r="BR126" s="535"/>
      <c r="BS126" s="535"/>
      <c r="BT126" s="535"/>
      <c r="BU126" s="535"/>
      <c r="BV126" s="535"/>
      <c r="BW126" s="535"/>
      <c r="BX126" s="535"/>
      <c r="BY126" s="535"/>
      <c r="BZ126" s="535"/>
      <c r="CA126" s="535"/>
      <c r="CB126" s="535"/>
      <c r="CC126" s="535"/>
      <c r="CD126" s="535"/>
      <c r="CE126" s="536"/>
      <c r="CF126" s="524" t="s">
        <v>79</v>
      </c>
      <c r="CG126" s="524"/>
      <c r="CH126" s="524"/>
      <c r="CI126" s="524"/>
      <c r="CJ126" s="524"/>
      <c r="CK126" s="524"/>
      <c r="CL126" s="524"/>
      <c r="CM126" s="524"/>
      <c r="CN126" s="524"/>
      <c r="CO126" s="524"/>
      <c r="CP126" s="524"/>
      <c r="CQ126" s="524"/>
    </row>
    <row r="127" spans="1:95" s="470" customFormat="1" ht="14.25" customHeight="1" x14ac:dyDescent="0.2">
      <c r="A127" s="524"/>
      <c r="B127" s="524"/>
      <c r="C127" s="524"/>
      <c r="D127" s="524"/>
      <c r="E127" s="524"/>
      <c r="F127" s="524"/>
      <c r="G127" s="524"/>
      <c r="H127" s="540" t="s">
        <v>45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2"/>
      <c r="T127" s="543" t="s">
        <v>45</v>
      </c>
      <c r="U127" s="544"/>
      <c r="V127" s="544"/>
      <c r="W127" s="544"/>
      <c r="X127" s="544"/>
      <c r="Y127" s="544"/>
      <c r="Z127" s="544"/>
      <c r="AA127" s="544"/>
      <c r="AB127" s="545"/>
      <c r="AC127" s="540" t="s">
        <v>45</v>
      </c>
      <c r="AD127" s="541"/>
      <c r="AE127" s="541"/>
      <c r="AF127" s="541"/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2"/>
      <c r="AS127" s="540" t="s">
        <v>80</v>
      </c>
      <c r="AT127" s="541"/>
      <c r="AU127" s="541"/>
      <c r="AV127" s="541"/>
      <c r="AW127" s="541"/>
      <c r="AX127" s="541"/>
      <c r="AY127" s="541"/>
      <c r="AZ127" s="541"/>
      <c r="BA127" s="542"/>
      <c r="BB127" s="549" t="s">
        <v>6</v>
      </c>
      <c r="BC127" s="550"/>
      <c r="BD127" s="551" t="s">
        <v>187</v>
      </c>
      <c r="BE127" s="551"/>
      <c r="BF127" s="471"/>
      <c r="BG127" s="549" t="s">
        <v>6</v>
      </c>
      <c r="BH127" s="550"/>
      <c r="BI127" s="551" t="s">
        <v>199</v>
      </c>
      <c r="BJ127" s="551"/>
      <c r="BK127" s="471"/>
      <c r="BL127" s="549" t="s">
        <v>6</v>
      </c>
      <c r="BM127" s="550"/>
      <c r="BN127" s="551" t="s">
        <v>200</v>
      </c>
      <c r="BO127" s="551"/>
      <c r="BP127" s="471"/>
      <c r="BQ127" s="549" t="s">
        <v>6</v>
      </c>
      <c r="BR127" s="550"/>
      <c r="BS127" s="551" t="s">
        <v>187</v>
      </c>
      <c r="BT127" s="551"/>
      <c r="BU127" s="471"/>
      <c r="BV127" s="549" t="s">
        <v>6</v>
      </c>
      <c r="BW127" s="550"/>
      <c r="BX127" s="551" t="s">
        <v>199</v>
      </c>
      <c r="BY127" s="551"/>
      <c r="BZ127" s="471"/>
      <c r="CA127" s="549" t="s">
        <v>6</v>
      </c>
      <c r="CB127" s="550"/>
      <c r="CC127" s="551" t="s">
        <v>200</v>
      </c>
      <c r="CD127" s="551"/>
      <c r="CE127" s="471"/>
      <c r="CF127" s="540" t="s">
        <v>48</v>
      </c>
      <c r="CG127" s="541"/>
      <c r="CH127" s="541"/>
      <c r="CI127" s="541"/>
      <c r="CJ127" s="541"/>
      <c r="CK127" s="542"/>
      <c r="CL127" s="540" t="s">
        <v>49</v>
      </c>
      <c r="CM127" s="541"/>
      <c r="CN127" s="541"/>
      <c r="CO127" s="541"/>
      <c r="CP127" s="541"/>
      <c r="CQ127" s="542"/>
    </row>
    <row r="128" spans="1:95" s="470" customFormat="1" ht="14.25" customHeight="1" x14ac:dyDescent="0.2">
      <c r="A128" s="524"/>
      <c r="B128" s="524"/>
      <c r="C128" s="524"/>
      <c r="D128" s="524"/>
      <c r="E128" s="524"/>
      <c r="F128" s="524"/>
      <c r="G128" s="524"/>
      <c r="H128" s="543"/>
      <c r="I128" s="544"/>
      <c r="J128" s="544"/>
      <c r="K128" s="544"/>
      <c r="L128" s="544"/>
      <c r="M128" s="544"/>
      <c r="N128" s="544"/>
      <c r="O128" s="544"/>
      <c r="P128" s="544"/>
      <c r="Q128" s="544"/>
      <c r="R128" s="544"/>
      <c r="S128" s="545"/>
      <c r="T128" s="543"/>
      <c r="U128" s="544"/>
      <c r="V128" s="544"/>
      <c r="W128" s="544"/>
      <c r="X128" s="544"/>
      <c r="Y128" s="544"/>
      <c r="Z128" s="544"/>
      <c r="AA128" s="544"/>
      <c r="AB128" s="545"/>
      <c r="AC128" s="543"/>
      <c r="AD128" s="544"/>
      <c r="AE128" s="544"/>
      <c r="AF128" s="544"/>
      <c r="AG128" s="544"/>
      <c r="AH128" s="544"/>
      <c r="AI128" s="544"/>
      <c r="AJ128" s="544"/>
      <c r="AK128" s="544"/>
      <c r="AL128" s="544"/>
      <c r="AM128" s="544"/>
      <c r="AN128" s="544"/>
      <c r="AO128" s="544"/>
      <c r="AP128" s="544"/>
      <c r="AQ128" s="544"/>
      <c r="AR128" s="545"/>
      <c r="AS128" s="543"/>
      <c r="AT128" s="544"/>
      <c r="AU128" s="544"/>
      <c r="AV128" s="544"/>
      <c r="AW128" s="544"/>
      <c r="AX128" s="544"/>
      <c r="AY128" s="544"/>
      <c r="AZ128" s="544"/>
      <c r="BA128" s="545"/>
      <c r="BB128" s="543" t="s">
        <v>81</v>
      </c>
      <c r="BC128" s="544"/>
      <c r="BD128" s="544"/>
      <c r="BE128" s="544"/>
      <c r="BF128" s="545"/>
      <c r="BG128" s="543" t="s">
        <v>82</v>
      </c>
      <c r="BH128" s="544"/>
      <c r="BI128" s="544"/>
      <c r="BJ128" s="544"/>
      <c r="BK128" s="545"/>
      <c r="BL128" s="543" t="s">
        <v>83</v>
      </c>
      <c r="BM128" s="544"/>
      <c r="BN128" s="544"/>
      <c r="BO128" s="544"/>
      <c r="BP128" s="545"/>
      <c r="BQ128" s="543" t="s">
        <v>81</v>
      </c>
      <c r="BR128" s="544"/>
      <c r="BS128" s="544"/>
      <c r="BT128" s="544"/>
      <c r="BU128" s="545"/>
      <c r="BV128" s="543" t="s">
        <v>82</v>
      </c>
      <c r="BW128" s="544"/>
      <c r="BX128" s="544"/>
      <c r="BY128" s="544"/>
      <c r="BZ128" s="545"/>
      <c r="CA128" s="543" t="s">
        <v>83</v>
      </c>
      <c r="CB128" s="544"/>
      <c r="CC128" s="544"/>
      <c r="CD128" s="544"/>
      <c r="CE128" s="545"/>
      <c r="CF128" s="543"/>
      <c r="CG128" s="544"/>
      <c r="CH128" s="544"/>
      <c r="CI128" s="544"/>
      <c r="CJ128" s="544"/>
      <c r="CK128" s="545"/>
      <c r="CL128" s="543"/>
      <c r="CM128" s="544"/>
      <c r="CN128" s="544"/>
      <c r="CO128" s="544"/>
      <c r="CP128" s="544"/>
      <c r="CQ128" s="545"/>
    </row>
    <row r="129" spans="1:95" s="470" customFormat="1" ht="14.25" customHeight="1" x14ac:dyDescent="0.2">
      <c r="A129" s="524"/>
      <c r="B129" s="524"/>
      <c r="C129" s="524"/>
      <c r="D129" s="524"/>
      <c r="E129" s="524"/>
      <c r="F129" s="524"/>
      <c r="G129" s="524"/>
      <c r="H129" s="543"/>
      <c r="I129" s="544"/>
      <c r="J129" s="544"/>
      <c r="K129" s="544"/>
      <c r="L129" s="544"/>
      <c r="M129" s="544"/>
      <c r="N129" s="544"/>
      <c r="O129" s="544"/>
      <c r="P129" s="544"/>
      <c r="Q129" s="544"/>
      <c r="R129" s="544"/>
      <c r="S129" s="545"/>
      <c r="T129" s="543"/>
      <c r="U129" s="544"/>
      <c r="V129" s="544"/>
      <c r="W129" s="544"/>
      <c r="X129" s="544"/>
      <c r="Y129" s="544"/>
      <c r="Z129" s="544"/>
      <c r="AA129" s="544"/>
      <c r="AB129" s="545"/>
      <c r="AC129" s="543"/>
      <c r="AD129" s="544"/>
      <c r="AE129" s="544"/>
      <c r="AF129" s="544"/>
      <c r="AG129" s="544"/>
      <c r="AH129" s="544"/>
      <c r="AI129" s="544"/>
      <c r="AJ129" s="544"/>
      <c r="AK129" s="544"/>
      <c r="AL129" s="544"/>
      <c r="AM129" s="544"/>
      <c r="AN129" s="544"/>
      <c r="AO129" s="544"/>
      <c r="AP129" s="544"/>
      <c r="AQ129" s="544"/>
      <c r="AR129" s="545"/>
      <c r="AS129" s="546"/>
      <c r="AT129" s="547"/>
      <c r="AU129" s="547"/>
      <c r="AV129" s="547"/>
      <c r="AW129" s="547"/>
      <c r="AX129" s="547"/>
      <c r="AY129" s="547"/>
      <c r="AZ129" s="547"/>
      <c r="BA129" s="548"/>
      <c r="BB129" s="543"/>
      <c r="BC129" s="544"/>
      <c r="BD129" s="544"/>
      <c r="BE129" s="544"/>
      <c r="BF129" s="545"/>
      <c r="BG129" s="543"/>
      <c r="BH129" s="544"/>
      <c r="BI129" s="544"/>
      <c r="BJ129" s="544"/>
      <c r="BK129" s="545"/>
      <c r="BL129" s="543"/>
      <c r="BM129" s="544"/>
      <c r="BN129" s="544"/>
      <c r="BO129" s="544"/>
      <c r="BP129" s="545"/>
      <c r="BQ129" s="543"/>
      <c r="BR129" s="544"/>
      <c r="BS129" s="544"/>
      <c r="BT129" s="544"/>
      <c r="BU129" s="545"/>
      <c r="BV129" s="543"/>
      <c r="BW129" s="544"/>
      <c r="BX129" s="544"/>
      <c r="BY129" s="544"/>
      <c r="BZ129" s="545"/>
      <c r="CA129" s="543"/>
      <c r="CB129" s="544"/>
      <c r="CC129" s="544"/>
      <c r="CD129" s="544"/>
      <c r="CE129" s="545"/>
      <c r="CF129" s="543"/>
      <c r="CG129" s="544"/>
      <c r="CH129" s="544"/>
      <c r="CI129" s="544"/>
      <c r="CJ129" s="544"/>
      <c r="CK129" s="545"/>
      <c r="CL129" s="543"/>
      <c r="CM129" s="544"/>
      <c r="CN129" s="544"/>
      <c r="CO129" s="544"/>
      <c r="CP129" s="544"/>
      <c r="CQ129" s="545"/>
    </row>
    <row r="130" spans="1:95" s="470" customFormat="1" ht="45" customHeight="1" x14ac:dyDescent="0.2">
      <c r="A130" s="524"/>
      <c r="B130" s="524"/>
      <c r="C130" s="524"/>
      <c r="D130" s="524"/>
      <c r="E130" s="524"/>
      <c r="F130" s="524"/>
      <c r="G130" s="524"/>
      <c r="H130" s="546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8"/>
      <c r="T130" s="546"/>
      <c r="U130" s="547"/>
      <c r="V130" s="547"/>
      <c r="W130" s="547"/>
      <c r="X130" s="547"/>
      <c r="Y130" s="547"/>
      <c r="Z130" s="547"/>
      <c r="AA130" s="547"/>
      <c r="AB130" s="548"/>
      <c r="AC130" s="546"/>
      <c r="AD130" s="547"/>
      <c r="AE130" s="547"/>
      <c r="AF130" s="547"/>
      <c r="AG130" s="547"/>
      <c r="AH130" s="547"/>
      <c r="AI130" s="547"/>
      <c r="AJ130" s="547"/>
      <c r="AK130" s="547"/>
      <c r="AL130" s="547"/>
      <c r="AM130" s="547"/>
      <c r="AN130" s="547"/>
      <c r="AO130" s="547"/>
      <c r="AP130" s="547"/>
      <c r="AQ130" s="547"/>
      <c r="AR130" s="548"/>
      <c r="AS130" s="534" t="s">
        <v>53</v>
      </c>
      <c r="AT130" s="535"/>
      <c r="AU130" s="535"/>
      <c r="AV130" s="535"/>
      <c r="AW130" s="536"/>
      <c r="AX130" s="534" t="s">
        <v>54</v>
      </c>
      <c r="AY130" s="535"/>
      <c r="AZ130" s="535"/>
      <c r="BA130" s="536"/>
      <c r="BB130" s="546"/>
      <c r="BC130" s="547"/>
      <c r="BD130" s="547"/>
      <c r="BE130" s="547"/>
      <c r="BF130" s="548"/>
      <c r="BG130" s="546"/>
      <c r="BH130" s="547"/>
      <c r="BI130" s="547"/>
      <c r="BJ130" s="547"/>
      <c r="BK130" s="548"/>
      <c r="BL130" s="546"/>
      <c r="BM130" s="547"/>
      <c r="BN130" s="547"/>
      <c r="BO130" s="547"/>
      <c r="BP130" s="548"/>
      <c r="BQ130" s="546"/>
      <c r="BR130" s="547"/>
      <c r="BS130" s="547"/>
      <c r="BT130" s="547"/>
      <c r="BU130" s="548"/>
      <c r="BV130" s="546"/>
      <c r="BW130" s="547"/>
      <c r="BX130" s="547"/>
      <c r="BY130" s="547"/>
      <c r="BZ130" s="548"/>
      <c r="CA130" s="546"/>
      <c r="CB130" s="547"/>
      <c r="CC130" s="547"/>
      <c r="CD130" s="547"/>
      <c r="CE130" s="548"/>
      <c r="CF130" s="546"/>
      <c r="CG130" s="547"/>
      <c r="CH130" s="547"/>
      <c r="CI130" s="547"/>
      <c r="CJ130" s="547"/>
      <c r="CK130" s="548"/>
      <c r="CL130" s="546"/>
      <c r="CM130" s="547"/>
      <c r="CN130" s="547"/>
      <c r="CO130" s="547"/>
      <c r="CP130" s="547"/>
      <c r="CQ130" s="548"/>
    </row>
    <row r="131" spans="1:95" s="470" customFormat="1" ht="14.25" customHeight="1" x14ac:dyDescent="0.2">
      <c r="A131" s="524" t="s">
        <v>30</v>
      </c>
      <c r="B131" s="524"/>
      <c r="C131" s="524"/>
      <c r="D131" s="524"/>
      <c r="E131" s="524"/>
      <c r="F131" s="524"/>
      <c r="G131" s="524"/>
      <c r="H131" s="534" t="s">
        <v>55</v>
      </c>
      <c r="I131" s="535"/>
      <c r="J131" s="535"/>
      <c r="K131" s="535"/>
      <c r="L131" s="535"/>
      <c r="M131" s="535"/>
      <c r="N131" s="535"/>
      <c r="O131" s="535"/>
      <c r="P131" s="535"/>
      <c r="Q131" s="535"/>
      <c r="R131" s="535"/>
      <c r="S131" s="536"/>
      <c r="T131" s="534" t="s">
        <v>56</v>
      </c>
      <c r="U131" s="535"/>
      <c r="V131" s="535"/>
      <c r="W131" s="535"/>
      <c r="X131" s="535"/>
      <c r="Y131" s="535"/>
      <c r="Z131" s="535"/>
      <c r="AA131" s="535"/>
      <c r="AB131" s="536"/>
      <c r="AC131" s="534" t="s">
        <v>57</v>
      </c>
      <c r="AD131" s="535"/>
      <c r="AE131" s="535"/>
      <c r="AF131" s="535"/>
      <c r="AG131" s="535"/>
      <c r="AH131" s="535"/>
      <c r="AI131" s="535"/>
      <c r="AJ131" s="535"/>
      <c r="AK131" s="535"/>
      <c r="AL131" s="535"/>
      <c r="AM131" s="535"/>
      <c r="AN131" s="535"/>
      <c r="AO131" s="535"/>
      <c r="AP131" s="535"/>
      <c r="AQ131" s="535"/>
      <c r="AR131" s="536"/>
      <c r="AS131" s="534" t="s">
        <v>58</v>
      </c>
      <c r="AT131" s="535"/>
      <c r="AU131" s="535"/>
      <c r="AV131" s="535"/>
      <c r="AW131" s="536"/>
      <c r="AX131" s="534" t="s">
        <v>59</v>
      </c>
      <c r="AY131" s="535"/>
      <c r="AZ131" s="535"/>
      <c r="BA131" s="536"/>
      <c r="BB131" s="524" t="s">
        <v>60</v>
      </c>
      <c r="BC131" s="524"/>
      <c r="BD131" s="524"/>
      <c r="BE131" s="524"/>
      <c r="BF131" s="524"/>
      <c r="BG131" s="524" t="s">
        <v>61</v>
      </c>
      <c r="BH131" s="524"/>
      <c r="BI131" s="524"/>
      <c r="BJ131" s="524"/>
      <c r="BK131" s="524"/>
      <c r="BL131" s="524" t="s">
        <v>62</v>
      </c>
      <c r="BM131" s="524"/>
      <c r="BN131" s="524"/>
      <c r="BO131" s="524"/>
      <c r="BP131" s="524"/>
      <c r="BQ131" s="524" t="s">
        <v>63</v>
      </c>
      <c r="BR131" s="524"/>
      <c r="BS131" s="524"/>
      <c r="BT131" s="524"/>
      <c r="BU131" s="524"/>
      <c r="BV131" s="524" t="s">
        <v>64</v>
      </c>
      <c r="BW131" s="524"/>
      <c r="BX131" s="524"/>
      <c r="BY131" s="524"/>
      <c r="BZ131" s="524"/>
      <c r="CA131" s="524" t="s">
        <v>84</v>
      </c>
      <c r="CB131" s="524"/>
      <c r="CC131" s="524"/>
      <c r="CD131" s="524"/>
      <c r="CE131" s="524"/>
      <c r="CF131" s="524" t="s">
        <v>85</v>
      </c>
      <c r="CG131" s="524"/>
      <c r="CH131" s="524"/>
      <c r="CI131" s="524"/>
      <c r="CJ131" s="524"/>
      <c r="CK131" s="524"/>
      <c r="CL131" s="524" t="s">
        <v>86</v>
      </c>
      <c r="CM131" s="524"/>
      <c r="CN131" s="524"/>
      <c r="CO131" s="524"/>
      <c r="CP131" s="524"/>
      <c r="CQ131" s="524"/>
    </row>
    <row r="132" spans="1:95" s="470" customFormat="1" ht="127.5" customHeight="1" x14ac:dyDescent="0.2">
      <c r="A132" s="556" t="s">
        <v>30</v>
      </c>
      <c r="B132" s="526"/>
      <c r="C132" s="526"/>
      <c r="D132" s="526"/>
      <c r="E132" s="526"/>
      <c r="F132" s="526"/>
      <c r="G132" s="527"/>
      <c r="H132" s="528" t="s">
        <v>513</v>
      </c>
      <c r="I132" s="621"/>
      <c r="J132" s="621"/>
      <c r="K132" s="621"/>
      <c r="L132" s="621"/>
      <c r="M132" s="621"/>
      <c r="N132" s="621"/>
      <c r="O132" s="621"/>
      <c r="P132" s="621"/>
      <c r="Q132" s="621"/>
      <c r="R132" s="621"/>
      <c r="S132" s="622"/>
      <c r="T132" s="518" t="s">
        <v>66</v>
      </c>
      <c r="U132" s="519"/>
      <c r="V132" s="519"/>
      <c r="W132" s="519"/>
      <c r="X132" s="519"/>
      <c r="Y132" s="519"/>
      <c r="Z132" s="519"/>
      <c r="AA132" s="519"/>
      <c r="AB132" s="520"/>
      <c r="AC132" s="531" t="s">
        <v>87</v>
      </c>
      <c r="AD132" s="532"/>
      <c r="AE132" s="532"/>
      <c r="AF132" s="532"/>
      <c r="AG132" s="532"/>
      <c r="AH132" s="532"/>
      <c r="AI132" s="532"/>
      <c r="AJ132" s="532"/>
      <c r="AK132" s="532"/>
      <c r="AL132" s="532"/>
      <c r="AM132" s="532"/>
      <c r="AN132" s="532"/>
      <c r="AO132" s="532"/>
      <c r="AP132" s="532"/>
      <c r="AQ132" s="96"/>
      <c r="AR132" s="97"/>
      <c r="AS132" s="534" t="s">
        <v>88</v>
      </c>
      <c r="AT132" s="535"/>
      <c r="AU132" s="535"/>
      <c r="AV132" s="535"/>
      <c r="AW132" s="536"/>
      <c r="AX132" s="537" t="s">
        <v>89</v>
      </c>
      <c r="AY132" s="538"/>
      <c r="AZ132" s="538"/>
      <c r="BA132" s="539"/>
      <c r="BB132" s="740">
        <f>BB160+BB215</f>
        <v>21</v>
      </c>
      <c r="BC132" s="741"/>
      <c r="BD132" s="741"/>
      <c r="BE132" s="741"/>
      <c r="BF132" s="742"/>
      <c r="BG132" s="743">
        <f t="shared" ref="BG132" si="2">BG160+BG215</f>
        <v>20</v>
      </c>
      <c r="BH132" s="744"/>
      <c r="BI132" s="744"/>
      <c r="BJ132" s="744"/>
      <c r="BK132" s="745"/>
      <c r="BL132" s="743">
        <f t="shared" ref="BL132" si="3">BL160+BL215</f>
        <v>20</v>
      </c>
      <c r="BM132" s="744"/>
      <c r="BN132" s="744"/>
      <c r="BO132" s="744"/>
      <c r="BP132" s="745"/>
      <c r="BQ132" s="924"/>
      <c r="BR132" s="925"/>
      <c r="BS132" s="925"/>
      <c r="BT132" s="925"/>
      <c r="BU132" s="926"/>
      <c r="BV132" s="924"/>
      <c r="BW132" s="925"/>
      <c r="BX132" s="925"/>
      <c r="BY132" s="925"/>
      <c r="BZ132" s="926"/>
      <c r="CA132" s="924"/>
      <c r="CB132" s="925"/>
      <c r="CC132" s="925"/>
      <c r="CD132" s="925"/>
      <c r="CE132" s="926"/>
      <c r="CF132" s="521">
        <v>10</v>
      </c>
      <c r="CG132" s="522"/>
      <c r="CH132" s="522"/>
      <c r="CI132" s="522"/>
      <c r="CJ132" s="522"/>
      <c r="CK132" s="523"/>
      <c r="CL132" s="518"/>
      <c r="CM132" s="519"/>
      <c r="CN132" s="519"/>
      <c r="CO132" s="519"/>
      <c r="CP132" s="519"/>
      <c r="CQ132" s="520"/>
    </row>
    <row r="133" spans="1:95" s="470" customFormat="1" ht="14.25" customHeight="1" x14ac:dyDescent="0.2">
      <c r="A133" s="476"/>
      <c r="B133" s="476"/>
      <c r="C133" s="476"/>
      <c r="D133" s="476"/>
      <c r="E133" s="476"/>
      <c r="F133" s="476"/>
      <c r="G133" s="476"/>
      <c r="H133" s="476"/>
      <c r="I133" s="476"/>
      <c r="J133" s="476"/>
      <c r="K133" s="476"/>
      <c r="L133" s="476"/>
      <c r="M133" s="476"/>
      <c r="N133" s="476"/>
      <c r="O133" s="476"/>
      <c r="P133" s="476"/>
      <c r="Q133" s="476"/>
      <c r="R133" s="476"/>
      <c r="S133" s="476"/>
      <c r="T133" s="476"/>
      <c r="U133" s="476"/>
      <c r="V133" s="476"/>
      <c r="W133" s="476"/>
      <c r="X133" s="476"/>
      <c r="Y133" s="476"/>
      <c r="Z133" s="476"/>
      <c r="AA133" s="476"/>
      <c r="AB133" s="476"/>
      <c r="AC133" s="476"/>
      <c r="AD133" s="476"/>
      <c r="AE133" s="476"/>
      <c r="AF133" s="476"/>
      <c r="AG133" s="476"/>
      <c r="AH133" s="476"/>
      <c r="AI133" s="476"/>
      <c r="AJ133" s="476"/>
      <c r="AK133" s="476"/>
      <c r="AL133" s="476"/>
      <c r="AM133" s="476"/>
      <c r="AN133" s="476"/>
      <c r="AO133" s="476"/>
      <c r="AP133" s="476"/>
      <c r="AQ133" s="476"/>
      <c r="AR133" s="476"/>
      <c r="AS133" s="476"/>
      <c r="AT133" s="476"/>
      <c r="AU133" s="476"/>
      <c r="AV133" s="476"/>
      <c r="AW133" s="476"/>
      <c r="AX133" s="476"/>
      <c r="AY133" s="476"/>
      <c r="AZ133" s="476"/>
      <c r="BA133" s="476"/>
      <c r="BB133" s="476"/>
      <c r="BC133" s="476"/>
      <c r="BD133" s="476"/>
      <c r="BE133" s="476"/>
      <c r="BF133" s="476"/>
      <c r="BG133" s="476"/>
      <c r="BH133" s="476"/>
      <c r="BI133" s="476"/>
      <c r="BJ133" s="476"/>
      <c r="BK133" s="476"/>
      <c r="BL133" s="476"/>
      <c r="BM133" s="476"/>
      <c r="BN133" s="476"/>
      <c r="BO133" s="476"/>
      <c r="BP133" s="476"/>
      <c r="BQ133" s="476"/>
      <c r="BR133" s="476"/>
      <c r="BS133" s="476"/>
      <c r="BT133" s="476"/>
      <c r="BU133" s="476"/>
      <c r="BV133" s="476"/>
      <c r="BW133" s="476"/>
      <c r="BX133" s="476"/>
      <c r="BY133" s="476"/>
      <c r="BZ133" s="476"/>
      <c r="CA133" s="476"/>
      <c r="CB133" s="476"/>
      <c r="CC133" s="476"/>
      <c r="CD133" s="476"/>
      <c r="CE133" s="476"/>
      <c r="CF133" s="476"/>
      <c r="CG133" s="476"/>
      <c r="CH133" s="476"/>
      <c r="CI133" s="476"/>
      <c r="CJ133" s="476"/>
      <c r="CK133" s="476"/>
      <c r="CL133" s="476"/>
      <c r="CM133" s="476"/>
      <c r="CN133" s="476"/>
      <c r="CO133" s="476"/>
      <c r="CP133" s="476"/>
      <c r="CQ133" s="476"/>
    </row>
    <row r="134" spans="1:95" s="388" customFormat="1" ht="16.5" customHeight="1" x14ac:dyDescent="0.2">
      <c r="A134" s="581" t="s">
        <v>29</v>
      </c>
      <c r="B134" s="581"/>
      <c r="C134" s="581"/>
      <c r="D134" s="581"/>
      <c r="E134" s="581"/>
      <c r="F134" s="581"/>
      <c r="G134" s="581"/>
      <c r="H134" s="581"/>
      <c r="I134" s="581"/>
      <c r="J134" s="581"/>
      <c r="K134" s="581"/>
      <c r="L134" s="581"/>
      <c r="M134" s="581"/>
      <c r="N134" s="581"/>
      <c r="O134" s="581"/>
      <c r="P134" s="581"/>
      <c r="Q134" s="581"/>
      <c r="R134" s="581"/>
      <c r="S134" s="581"/>
      <c r="T134" s="581"/>
      <c r="U134" s="581"/>
      <c r="V134" s="581"/>
      <c r="W134" s="581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2" t="s">
        <v>506</v>
      </c>
      <c r="AQ134" s="582"/>
      <c r="AR134" s="582"/>
      <c r="AS134" s="582"/>
      <c r="AT134" s="582"/>
    </row>
    <row r="135" spans="1:95" s="388" customFormat="1" ht="16.5" customHeight="1" thickBot="1" x14ac:dyDescent="0.25">
      <c r="A135" s="392"/>
      <c r="B135" s="392"/>
      <c r="C135" s="392"/>
      <c r="D135" s="392"/>
      <c r="E135" s="392"/>
      <c r="F135" s="392"/>
      <c r="G135" s="392"/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392"/>
      <c r="V135" s="392"/>
      <c r="W135" s="392"/>
      <c r="X135" s="392"/>
      <c r="Y135" s="392"/>
      <c r="Z135" s="392"/>
      <c r="AA135" s="392"/>
      <c r="AB135" s="392"/>
      <c r="AC135" s="392"/>
      <c r="AD135" s="392"/>
      <c r="AE135" s="392"/>
      <c r="AF135" s="392"/>
      <c r="AG135" s="392"/>
      <c r="AH135" s="392"/>
      <c r="AI135" s="392"/>
      <c r="AJ135" s="392"/>
      <c r="AK135" s="392"/>
      <c r="AL135" s="392"/>
      <c r="AM135" s="392"/>
      <c r="AN135" s="392"/>
      <c r="AO135" s="392"/>
      <c r="AP135" s="394"/>
      <c r="AQ135" s="394"/>
      <c r="AR135" s="394"/>
      <c r="AS135" s="394"/>
      <c r="AT135" s="394"/>
    </row>
    <row r="136" spans="1:95" s="388" customFormat="1" ht="16.5" customHeight="1" x14ac:dyDescent="0.2">
      <c r="A136" s="552" t="s">
        <v>31</v>
      </c>
      <c r="B136" s="552"/>
      <c r="C136" s="552"/>
      <c r="D136" s="552"/>
      <c r="E136" s="552"/>
      <c r="F136" s="552"/>
      <c r="G136" s="552"/>
      <c r="H136" s="552"/>
      <c r="I136" s="552"/>
      <c r="J136" s="552"/>
      <c r="K136" s="552"/>
      <c r="L136" s="552"/>
      <c r="M136" s="552"/>
      <c r="N136" s="552"/>
      <c r="O136" s="552"/>
      <c r="P136" s="552"/>
      <c r="Q136" s="552"/>
      <c r="R136" s="552"/>
      <c r="S136" s="552"/>
      <c r="T136" s="552"/>
      <c r="U136" s="552"/>
      <c r="V136" s="552"/>
      <c r="W136" s="552"/>
      <c r="X136" s="552"/>
      <c r="Y136" s="660"/>
      <c r="Z136" s="660"/>
      <c r="AA136" s="660"/>
      <c r="AB136" s="660"/>
      <c r="AC136" s="660"/>
      <c r="AD136" s="660"/>
      <c r="AE136" s="660"/>
      <c r="AF136" s="660"/>
      <c r="AG136" s="660"/>
      <c r="AH136" s="660"/>
      <c r="AI136" s="660"/>
      <c r="AJ136" s="660"/>
      <c r="AK136" s="660"/>
      <c r="AL136" s="660"/>
      <c r="AM136" s="660"/>
      <c r="AN136" s="660"/>
      <c r="AO136" s="660"/>
      <c r="AP136" s="660"/>
      <c r="AQ136" s="660"/>
      <c r="AR136" s="660"/>
      <c r="AS136" s="660"/>
      <c r="AT136" s="660"/>
      <c r="AU136" s="660"/>
      <c r="AV136" s="660"/>
      <c r="AW136" s="660"/>
      <c r="AX136" s="660"/>
      <c r="AY136" s="660"/>
      <c r="AZ136" s="660"/>
      <c r="BA136" s="660"/>
      <c r="BB136" s="660"/>
      <c r="BC136" s="660"/>
      <c r="BD136" s="660"/>
      <c r="BE136" s="660"/>
      <c r="BF136" s="66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648" t="s">
        <v>32</v>
      </c>
      <c r="BT136" s="648"/>
      <c r="BU136" s="648"/>
      <c r="BV136" s="648"/>
      <c r="BW136" s="648"/>
      <c r="BX136" s="648"/>
      <c r="BY136" s="648"/>
      <c r="BZ136" s="648"/>
      <c r="CA136" s="648"/>
      <c r="CB136" s="648"/>
      <c r="CC136" s="648"/>
      <c r="CD136" s="648"/>
      <c r="CE136" s="648"/>
      <c r="CF136" s="649" t="s">
        <v>429</v>
      </c>
      <c r="CG136" s="650"/>
      <c r="CH136" s="650"/>
      <c r="CI136" s="650"/>
      <c r="CJ136" s="650"/>
      <c r="CK136" s="650"/>
      <c r="CL136" s="650"/>
      <c r="CM136" s="650"/>
      <c r="CN136" s="650"/>
      <c r="CO136" s="650"/>
      <c r="CP136" s="650"/>
      <c r="CQ136" s="651"/>
    </row>
    <row r="137" spans="1:95" s="388" customFormat="1" ht="16.5" customHeight="1" x14ac:dyDescent="0.2">
      <c r="A137" s="658" t="s">
        <v>220</v>
      </c>
      <c r="B137" s="659"/>
      <c r="C137" s="659"/>
      <c r="D137" s="659"/>
      <c r="E137" s="659"/>
      <c r="F137" s="659"/>
      <c r="G137" s="659"/>
      <c r="H137" s="659"/>
      <c r="I137" s="659"/>
      <c r="J137" s="659"/>
      <c r="K137" s="659"/>
      <c r="L137" s="659"/>
      <c r="M137" s="659"/>
      <c r="N137" s="659"/>
      <c r="O137" s="659"/>
      <c r="P137" s="659"/>
      <c r="Q137" s="659"/>
      <c r="R137" s="659"/>
      <c r="S137" s="659"/>
      <c r="T137" s="659"/>
      <c r="U137" s="659"/>
      <c r="V137" s="659"/>
      <c r="W137" s="659"/>
      <c r="X137" s="659"/>
      <c r="Y137" s="659"/>
      <c r="Z137" s="659"/>
      <c r="AA137" s="659"/>
      <c r="AB137" s="659"/>
      <c r="AC137" s="659"/>
      <c r="AD137" s="659"/>
      <c r="AE137" s="659"/>
      <c r="AF137" s="659"/>
      <c r="AG137" s="659"/>
      <c r="AH137" s="659"/>
      <c r="AI137" s="659"/>
      <c r="AJ137" s="659"/>
      <c r="AK137" s="659"/>
      <c r="AL137" s="659"/>
      <c r="AM137" s="659"/>
      <c r="AN137" s="659"/>
      <c r="AO137" s="659"/>
      <c r="AP137" s="659"/>
      <c r="AQ137" s="659"/>
      <c r="AR137" s="659"/>
      <c r="AS137" s="659"/>
      <c r="AT137" s="659"/>
      <c r="AU137" s="659"/>
      <c r="AV137" s="659"/>
      <c r="AW137" s="659"/>
      <c r="AX137" s="659"/>
      <c r="AY137" s="659"/>
      <c r="AZ137" s="659"/>
      <c r="BA137" s="659"/>
      <c r="BB137" s="659"/>
      <c r="BC137" s="659"/>
      <c r="BD137" s="659"/>
      <c r="BE137" s="659"/>
      <c r="BF137" s="659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648"/>
      <c r="BT137" s="648"/>
      <c r="BU137" s="648"/>
      <c r="BV137" s="648"/>
      <c r="BW137" s="648"/>
      <c r="BX137" s="648"/>
      <c r="BY137" s="648"/>
      <c r="BZ137" s="648"/>
      <c r="CA137" s="648"/>
      <c r="CB137" s="648"/>
      <c r="CC137" s="648"/>
      <c r="CD137" s="648"/>
      <c r="CE137" s="648"/>
      <c r="CF137" s="652"/>
      <c r="CG137" s="653"/>
      <c r="CH137" s="653"/>
      <c r="CI137" s="653"/>
      <c r="CJ137" s="653"/>
      <c r="CK137" s="653"/>
      <c r="CL137" s="653"/>
      <c r="CM137" s="653"/>
      <c r="CN137" s="653"/>
      <c r="CO137" s="653"/>
      <c r="CP137" s="653"/>
      <c r="CQ137" s="654"/>
    </row>
    <row r="138" spans="1:95" s="388" customFormat="1" ht="16.5" customHeight="1" thickBot="1" x14ac:dyDescent="0.25">
      <c r="A138" s="552" t="s">
        <v>35</v>
      </c>
      <c r="B138" s="552"/>
      <c r="C138" s="552"/>
      <c r="D138" s="552"/>
      <c r="E138" s="552"/>
      <c r="F138" s="552"/>
      <c r="G138" s="552"/>
      <c r="H138" s="552"/>
      <c r="I138" s="552"/>
      <c r="J138" s="552"/>
      <c r="K138" s="552"/>
      <c r="L138" s="552"/>
      <c r="M138" s="552"/>
      <c r="N138" s="552"/>
      <c r="O138" s="552"/>
      <c r="P138" s="552"/>
      <c r="Q138" s="552"/>
      <c r="R138" s="552"/>
      <c r="S138" s="552"/>
      <c r="T138" s="552"/>
      <c r="U138" s="552"/>
      <c r="V138" s="552"/>
      <c r="W138" s="552"/>
      <c r="X138" s="552"/>
      <c r="Y138" s="552"/>
      <c r="Z138" s="552"/>
      <c r="AA138" s="552"/>
      <c r="AB138" s="552"/>
      <c r="AC138" s="552"/>
      <c r="AD138" s="552"/>
      <c r="AE138" s="660"/>
      <c r="AF138" s="660"/>
      <c r="AG138" s="660"/>
      <c r="AH138" s="660"/>
      <c r="AI138" s="660"/>
      <c r="AJ138" s="660"/>
      <c r="AK138" s="660"/>
      <c r="AL138" s="660"/>
      <c r="AM138" s="660"/>
      <c r="AN138" s="660"/>
      <c r="AO138" s="660"/>
      <c r="AP138" s="660"/>
      <c r="AQ138" s="660"/>
      <c r="AR138" s="660"/>
      <c r="AS138" s="660"/>
      <c r="AT138" s="660"/>
      <c r="AU138" s="660"/>
      <c r="AV138" s="660"/>
      <c r="AW138" s="660"/>
      <c r="AX138" s="660"/>
      <c r="AY138" s="660"/>
      <c r="AZ138" s="660"/>
      <c r="BA138" s="660"/>
      <c r="BB138" s="660"/>
      <c r="BC138" s="660"/>
      <c r="BD138" s="660"/>
      <c r="BE138" s="660"/>
      <c r="BF138" s="660"/>
      <c r="BS138" s="648"/>
      <c r="BT138" s="648"/>
      <c r="BU138" s="648"/>
      <c r="BV138" s="648"/>
      <c r="BW138" s="648"/>
      <c r="BX138" s="648"/>
      <c r="BY138" s="648"/>
      <c r="BZ138" s="648"/>
      <c r="CA138" s="648"/>
      <c r="CB138" s="648"/>
      <c r="CC138" s="648"/>
      <c r="CD138" s="648"/>
      <c r="CE138" s="648"/>
      <c r="CF138" s="655"/>
      <c r="CG138" s="656"/>
      <c r="CH138" s="656"/>
      <c r="CI138" s="656"/>
      <c r="CJ138" s="656"/>
      <c r="CK138" s="656"/>
      <c r="CL138" s="656"/>
      <c r="CM138" s="656"/>
      <c r="CN138" s="656"/>
      <c r="CO138" s="656"/>
      <c r="CP138" s="656"/>
      <c r="CQ138" s="657"/>
    </row>
    <row r="139" spans="1:95" s="388" customFormat="1" ht="37.5" customHeight="1" x14ac:dyDescent="0.2">
      <c r="A139" s="661" t="s">
        <v>212</v>
      </c>
      <c r="B139" s="661"/>
      <c r="C139" s="661"/>
      <c r="D139" s="661"/>
      <c r="E139" s="661"/>
      <c r="F139" s="661"/>
      <c r="G139" s="661"/>
      <c r="H139" s="661"/>
      <c r="I139" s="661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1"/>
      <c r="Y139" s="661"/>
      <c r="Z139" s="661"/>
      <c r="AA139" s="661"/>
      <c r="AB139" s="661"/>
      <c r="AC139" s="661"/>
      <c r="AD139" s="661"/>
      <c r="AE139" s="661"/>
      <c r="AF139" s="661"/>
      <c r="AG139" s="661"/>
      <c r="AH139" s="661"/>
      <c r="AI139" s="661"/>
      <c r="AJ139" s="661"/>
      <c r="AK139" s="661"/>
      <c r="AL139" s="661"/>
      <c r="AM139" s="661"/>
      <c r="AN139" s="661"/>
      <c r="AO139" s="661"/>
      <c r="AP139" s="661"/>
      <c r="AQ139" s="661"/>
      <c r="AR139" s="661"/>
      <c r="AS139" s="661"/>
      <c r="AT139" s="661"/>
      <c r="AU139" s="661"/>
      <c r="AV139" s="661"/>
      <c r="AW139" s="661"/>
      <c r="AX139" s="661"/>
      <c r="AY139" s="661"/>
      <c r="AZ139" s="661"/>
      <c r="BA139" s="661"/>
      <c r="BB139" s="661"/>
      <c r="BC139" s="661"/>
      <c r="BD139" s="661"/>
      <c r="BE139" s="661"/>
      <c r="BF139" s="661"/>
      <c r="BS139" s="648"/>
      <c r="BT139" s="648"/>
      <c r="BU139" s="648"/>
      <c r="BV139" s="648"/>
      <c r="BW139" s="648"/>
      <c r="BX139" s="648"/>
      <c r="BY139" s="648"/>
      <c r="BZ139" s="648"/>
      <c r="CA139" s="648"/>
      <c r="CB139" s="648"/>
      <c r="CC139" s="648"/>
      <c r="CD139" s="648"/>
      <c r="CE139" s="648"/>
    </row>
    <row r="140" spans="1:95" s="388" customFormat="1" ht="16.5" customHeight="1" x14ac:dyDescent="0.2">
      <c r="A140" s="552"/>
      <c r="B140" s="552"/>
      <c r="C140" s="552"/>
      <c r="D140" s="552"/>
      <c r="E140" s="552"/>
      <c r="F140" s="552"/>
      <c r="G140" s="552"/>
      <c r="H140" s="552"/>
      <c r="I140" s="552"/>
      <c r="J140" s="552"/>
      <c r="K140" s="552"/>
      <c r="L140" s="552"/>
      <c r="M140" s="552"/>
      <c r="N140" s="552"/>
      <c r="O140" s="552"/>
      <c r="P140" s="552"/>
      <c r="Q140" s="552"/>
      <c r="R140" s="552"/>
      <c r="S140" s="552"/>
      <c r="T140" s="552"/>
      <c r="U140" s="552"/>
      <c r="V140" s="552"/>
      <c r="W140" s="552"/>
      <c r="X140" s="552"/>
      <c r="Y140" s="552"/>
      <c r="Z140" s="552"/>
      <c r="AA140" s="552"/>
      <c r="AB140" s="552"/>
      <c r="AC140" s="552"/>
      <c r="AD140" s="552"/>
      <c r="AE140" s="552"/>
      <c r="AF140" s="552"/>
      <c r="AG140" s="552"/>
      <c r="AH140" s="552"/>
      <c r="AI140" s="552"/>
      <c r="AJ140" s="552"/>
      <c r="AK140" s="552"/>
      <c r="AL140" s="552"/>
      <c r="AM140" s="552"/>
      <c r="AN140" s="552"/>
      <c r="AO140" s="552"/>
      <c r="AP140" s="552"/>
      <c r="AQ140" s="552"/>
      <c r="AR140" s="552"/>
      <c r="AS140" s="552"/>
      <c r="AT140" s="552"/>
      <c r="AU140" s="552"/>
      <c r="AV140" s="552"/>
      <c r="AW140" s="552"/>
      <c r="AX140" s="552"/>
      <c r="AY140" s="552"/>
      <c r="AZ140" s="552"/>
      <c r="BA140" s="552"/>
      <c r="BB140" s="552"/>
      <c r="BC140" s="552"/>
      <c r="BD140" s="552"/>
      <c r="BE140" s="552"/>
      <c r="BF140" s="552"/>
      <c r="BG140" s="552"/>
      <c r="BH140" s="552"/>
      <c r="BI140" s="552"/>
      <c r="BJ140" s="552"/>
      <c r="BK140" s="552"/>
      <c r="BL140" s="552"/>
      <c r="BM140" s="552"/>
      <c r="BN140" s="552"/>
      <c r="BO140" s="552"/>
      <c r="BP140" s="552"/>
      <c r="BQ140" s="552"/>
      <c r="BR140" s="552"/>
      <c r="BS140" s="552"/>
      <c r="BT140" s="552"/>
      <c r="BU140" s="552"/>
      <c r="BV140" s="552"/>
      <c r="BW140" s="552"/>
      <c r="BX140" s="552"/>
      <c r="BY140" s="552"/>
      <c r="BZ140" s="552"/>
      <c r="CA140" s="552"/>
      <c r="CB140" s="552"/>
      <c r="CC140" s="552"/>
      <c r="CD140" s="552"/>
      <c r="CE140" s="552"/>
    </row>
    <row r="141" spans="1:95" s="388" customFormat="1" ht="16.5" customHeight="1" x14ac:dyDescent="0.2">
      <c r="A141" s="552" t="s">
        <v>37</v>
      </c>
      <c r="B141" s="552"/>
      <c r="C141" s="552"/>
      <c r="D141" s="552"/>
      <c r="E141" s="552"/>
      <c r="F141" s="552"/>
      <c r="G141" s="552"/>
      <c r="H141" s="552"/>
      <c r="I141" s="552"/>
      <c r="J141" s="552"/>
      <c r="K141" s="552"/>
      <c r="L141" s="552"/>
      <c r="M141" s="552"/>
      <c r="N141" s="552"/>
      <c r="O141" s="552"/>
      <c r="P141" s="552"/>
      <c r="Q141" s="552"/>
      <c r="R141" s="552"/>
      <c r="S141" s="552"/>
      <c r="T141" s="552"/>
      <c r="U141" s="552"/>
      <c r="V141" s="552"/>
      <c r="W141" s="552"/>
      <c r="X141" s="552"/>
      <c r="Y141" s="552"/>
      <c r="Z141" s="552"/>
      <c r="AA141" s="552"/>
      <c r="AB141" s="552"/>
      <c r="AC141" s="552"/>
      <c r="AD141" s="552"/>
      <c r="AE141" s="552"/>
      <c r="AF141" s="552"/>
      <c r="AG141" s="552"/>
      <c r="AH141" s="552"/>
      <c r="AI141" s="552"/>
      <c r="AJ141" s="552"/>
      <c r="AK141" s="552"/>
      <c r="AL141" s="552"/>
      <c r="AM141" s="552"/>
      <c r="AN141" s="552"/>
      <c r="AO141" s="552"/>
      <c r="AP141" s="552"/>
      <c r="AQ141" s="552"/>
      <c r="AR141" s="552"/>
      <c r="AS141" s="552"/>
      <c r="AT141" s="552"/>
      <c r="AU141" s="552"/>
      <c r="AV141" s="552"/>
      <c r="AW141" s="552"/>
      <c r="AX141" s="552"/>
      <c r="AY141" s="552"/>
      <c r="AZ141" s="552"/>
      <c r="BA141" s="552"/>
      <c r="BB141" s="552"/>
      <c r="BC141" s="552"/>
      <c r="BD141" s="552"/>
      <c r="BE141" s="552"/>
      <c r="BF141" s="552"/>
      <c r="BG141" s="552"/>
      <c r="BH141" s="552"/>
      <c r="BI141" s="552"/>
      <c r="BJ141" s="552"/>
      <c r="BK141" s="552"/>
      <c r="BL141" s="552"/>
      <c r="BM141" s="552"/>
      <c r="BN141" s="552"/>
      <c r="BO141" s="552"/>
      <c r="BP141" s="552"/>
      <c r="BQ141" s="552"/>
      <c r="BR141" s="552"/>
      <c r="BS141" s="552"/>
      <c r="BT141" s="552"/>
      <c r="BU141" s="552"/>
      <c r="BV141" s="552"/>
      <c r="BW141" s="552"/>
      <c r="BX141" s="552"/>
      <c r="BY141" s="552"/>
      <c r="BZ141" s="552"/>
      <c r="CA141" s="552"/>
      <c r="CB141" s="552"/>
      <c r="CC141" s="552"/>
      <c r="CD141" s="552"/>
      <c r="CE141" s="552"/>
    </row>
    <row r="142" spans="1:95" s="388" customFormat="1" ht="16.5" customHeight="1" x14ac:dyDescent="0.2">
      <c r="A142" s="552" t="s">
        <v>38</v>
      </c>
      <c r="B142" s="552"/>
      <c r="C142" s="552"/>
      <c r="D142" s="552"/>
      <c r="E142" s="552"/>
      <c r="F142" s="552"/>
      <c r="G142" s="552"/>
      <c r="H142" s="552"/>
      <c r="I142" s="552"/>
      <c r="J142" s="552"/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  <c r="AA142" s="552"/>
      <c r="AB142" s="552"/>
      <c r="AC142" s="552"/>
      <c r="AD142" s="552"/>
      <c r="AE142" s="552"/>
      <c r="AF142" s="552"/>
      <c r="AG142" s="552"/>
      <c r="AH142" s="552"/>
      <c r="AI142" s="552"/>
      <c r="AJ142" s="552"/>
      <c r="AK142" s="552"/>
      <c r="AL142" s="552"/>
      <c r="AM142" s="552"/>
      <c r="AN142" s="552"/>
      <c r="AO142" s="552"/>
      <c r="AP142" s="552"/>
      <c r="AQ142" s="552"/>
      <c r="AR142" s="552"/>
      <c r="AS142" s="552"/>
      <c r="AT142" s="552"/>
      <c r="AU142" s="552"/>
      <c r="AV142" s="552"/>
      <c r="AW142" s="552"/>
      <c r="AX142" s="552"/>
      <c r="AY142" s="552"/>
      <c r="AZ142" s="552"/>
      <c r="BA142" s="552"/>
      <c r="BB142" s="552"/>
      <c r="BC142" s="552"/>
      <c r="BD142" s="552"/>
      <c r="BE142" s="552"/>
      <c r="BF142" s="552"/>
      <c r="BG142" s="552"/>
      <c r="BH142" s="552"/>
      <c r="BI142" s="552"/>
      <c r="BJ142" s="552"/>
      <c r="BK142" s="552"/>
      <c r="BL142" s="552"/>
      <c r="BM142" s="552"/>
      <c r="BN142" s="552"/>
      <c r="BO142" s="552"/>
      <c r="BP142" s="552"/>
      <c r="BQ142" s="552"/>
      <c r="BR142" s="552"/>
      <c r="BS142" s="552"/>
      <c r="BT142" s="552"/>
      <c r="BU142" s="552"/>
      <c r="BV142" s="552"/>
      <c r="BW142" s="552"/>
      <c r="BX142" s="552"/>
      <c r="BY142" s="552"/>
      <c r="BZ142" s="552"/>
      <c r="CA142" s="552"/>
      <c r="CB142" s="552"/>
      <c r="CC142" s="552"/>
      <c r="CD142" s="552"/>
      <c r="CE142" s="552"/>
    </row>
    <row r="143" spans="1:95" s="388" customFormat="1" ht="16.5" customHeight="1" x14ac:dyDescent="0.2">
      <c r="A143" s="552"/>
      <c r="B143" s="552"/>
      <c r="C143" s="552"/>
      <c r="D143" s="552"/>
      <c r="E143" s="552"/>
      <c r="F143" s="552"/>
      <c r="G143" s="552"/>
      <c r="H143" s="552"/>
      <c r="I143" s="552"/>
      <c r="J143" s="552"/>
      <c r="K143" s="552"/>
      <c r="L143" s="552"/>
      <c r="M143" s="552"/>
      <c r="N143" s="552"/>
      <c r="O143" s="552"/>
      <c r="P143" s="552"/>
      <c r="Q143" s="552"/>
      <c r="R143" s="552"/>
      <c r="S143" s="552"/>
      <c r="T143" s="552"/>
      <c r="U143" s="552"/>
      <c r="V143" s="552"/>
      <c r="W143" s="552"/>
      <c r="X143" s="552"/>
      <c r="Y143" s="552"/>
      <c r="Z143" s="552"/>
      <c r="AA143" s="552"/>
      <c r="AB143" s="552"/>
      <c r="AC143" s="552"/>
      <c r="AD143" s="552"/>
      <c r="AE143" s="552"/>
      <c r="AF143" s="552"/>
      <c r="AG143" s="552"/>
      <c r="AH143" s="552"/>
      <c r="AI143" s="552"/>
      <c r="AJ143" s="552"/>
      <c r="AK143" s="552"/>
      <c r="AL143" s="552"/>
      <c r="AM143" s="552"/>
      <c r="AN143" s="552"/>
      <c r="AO143" s="552"/>
      <c r="AP143" s="552"/>
      <c r="AQ143" s="552"/>
      <c r="AR143" s="552"/>
      <c r="AS143" s="552"/>
      <c r="AT143" s="552"/>
      <c r="AU143" s="552"/>
      <c r="AV143" s="552"/>
      <c r="AW143" s="552"/>
      <c r="AX143" s="552"/>
      <c r="AY143" s="552"/>
      <c r="AZ143" s="552"/>
      <c r="BA143" s="552"/>
      <c r="BB143" s="552"/>
      <c r="BC143" s="552"/>
      <c r="BD143" s="552"/>
      <c r="BE143" s="552"/>
      <c r="BF143" s="552"/>
      <c r="BG143" s="552"/>
      <c r="BH143" s="552"/>
      <c r="BI143" s="552"/>
      <c r="BJ143" s="552"/>
      <c r="BK143" s="552"/>
      <c r="BL143" s="552"/>
      <c r="BM143" s="552"/>
      <c r="BN143" s="552"/>
      <c r="BO143" s="552"/>
      <c r="BP143" s="552"/>
      <c r="BQ143" s="552"/>
      <c r="BR143" s="552"/>
      <c r="BS143" s="552"/>
      <c r="BT143" s="552"/>
      <c r="BU143" s="552"/>
      <c r="BV143" s="552"/>
      <c r="BW143" s="552"/>
      <c r="BX143" s="552"/>
      <c r="BY143" s="552"/>
      <c r="BZ143" s="552"/>
      <c r="CA143" s="552"/>
      <c r="CB143" s="552"/>
      <c r="CC143" s="552"/>
      <c r="CD143" s="552"/>
      <c r="CE143" s="552"/>
    </row>
    <row r="144" spans="1:95" s="388" customFormat="1" ht="90" customHeight="1" x14ac:dyDescent="0.2">
      <c r="A144" s="524" t="s">
        <v>39</v>
      </c>
      <c r="B144" s="524"/>
      <c r="C144" s="524"/>
      <c r="D144" s="524"/>
      <c r="E144" s="524"/>
      <c r="F144" s="524"/>
      <c r="G144" s="524"/>
      <c r="H144" s="534" t="s">
        <v>40</v>
      </c>
      <c r="I144" s="535"/>
      <c r="J144" s="535"/>
      <c r="K144" s="535"/>
      <c r="L144" s="535"/>
      <c r="M144" s="535"/>
      <c r="N144" s="535"/>
      <c r="O144" s="535"/>
      <c r="P144" s="535"/>
      <c r="Q144" s="535"/>
      <c r="R144" s="535"/>
      <c r="S144" s="536"/>
      <c r="T144" s="540" t="s">
        <v>41</v>
      </c>
      <c r="U144" s="541"/>
      <c r="V144" s="541"/>
      <c r="W144" s="541"/>
      <c r="X144" s="541"/>
      <c r="Y144" s="541"/>
      <c r="Z144" s="541"/>
      <c r="AA144" s="541"/>
      <c r="AB144" s="541"/>
      <c r="AC144" s="541"/>
      <c r="AD144" s="541"/>
      <c r="AE144" s="542"/>
      <c r="AF144" s="534" t="s">
        <v>42</v>
      </c>
      <c r="AG144" s="535"/>
      <c r="AH144" s="535"/>
      <c r="AI144" s="535"/>
      <c r="AJ144" s="535"/>
      <c r="AK144" s="535"/>
      <c r="AL144" s="535"/>
      <c r="AM144" s="535"/>
      <c r="AN144" s="535"/>
      <c r="AO144" s="535"/>
      <c r="AP144" s="535"/>
      <c r="AQ144" s="535"/>
      <c r="AR144" s="535"/>
      <c r="AS144" s="535"/>
      <c r="AT144" s="535"/>
      <c r="AU144" s="535"/>
      <c r="AV144" s="535"/>
      <c r="AW144" s="535"/>
      <c r="AX144" s="535"/>
      <c r="AY144" s="535"/>
      <c r="AZ144" s="535"/>
      <c r="BA144" s="535"/>
      <c r="BB144" s="535"/>
      <c r="BC144" s="535"/>
      <c r="BD144" s="535"/>
      <c r="BE144" s="535"/>
      <c r="BF144" s="535"/>
      <c r="BG144" s="535"/>
      <c r="BH144" s="535"/>
      <c r="BI144" s="535"/>
      <c r="BJ144" s="535"/>
      <c r="BK144" s="535"/>
      <c r="BL144" s="535"/>
      <c r="BM144" s="536"/>
      <c r="BN144" s="534" t="s">
        <v>43</v>
      </c>
      <c r="BO144" s="535"/>
      <c r="BP144" s="535"/>
      <c r="BQ144" s="535"/>
      <c r="BR144" s="535"/>
      <c r="BS144" s="535"/>
      <c r="BT144" s="535"/>
      <c r="BU144" s="535"/>
      <c r="BV144" s="535"/>
      <c r="BW144" s="535"/>
      <c r="BX144" s="535"/>
      <c r="BY144" s="535"/>
      <c r="BZ144" s="535"/>
      <c r="CA144" s="535"/>
      <c r="CB144" s="535"/>
      <c r="CC144" s="535"/>
      <c r="CD144" s="535"/>
      <c r="CE144" s="536"/>
      <c r="CF144" s="524" t="s">
        <v>44</v>
      </c>
      <c r="CG144" s="524"/>
      <c r="CH144" s="524"/>
      <c r="CI144" s="524"/>
      <c r="CJ144" s="524"/>
      <c r="CK144" s="524"/>
      <c r="CL144" s="524"/>
      <c r="CM144" s="524"/>
      <c r="CN144" s="524"/>
      <c r="CO144" s="524"/>
      <c r="CP144" s="524"/>
      <c r="CQ144" s="524"/>
    </row>
    <row r="145" spans="1:95" s="388" customFormat="1" ht="16.5" customHeight="1" x14ac:dyDescent="0.2">
      <c r="A145" s="524"/>
      <c r="B145" s="524"/>
      <c r="C145" s="524"/>
      <c r="D145" s="524"/>
      <c r="E145" s="524"/>
      <c r="F145" s="524"/>
      <c r="G145" s="524"/>
      <c r="H145" s="540" t="s">
        <v>45</v>
      </c>
      <c r="I145" s="541"/>
      <c r="J145" s="541"/>
      <c r="K145" s="541"/>
      <c r="L145" s="541"/>
      <c r="M145" s="541"/>
      <c r="N145" s="541"/>
      <c r="O145" s="541"/>
      <c r="P145" s="541"/>
      <c r="Q145" s="541"/>
      <c r="R145" s="541"/>
      <c r="S145" s="542"/>
      <c r="T145" s="540" t="s">
        <v>45</v>
      </c>
      <c r="U145" s="541"/>
      <c r="V145" s="541"/>
      <c r="W145" s="541"/>
      <c r="X145" s="541"/>
      <c r="Y145" s="541"/>
      <c r="Z145" s="541"/>
      <c r="AA145" s="541"/>
      <c r="AB145" s="541"/>
      <c r="AC145" s="541"/>
      <c r="AD145" s="541"/>
      <c r="AE145" s="542"/>
      <c r="AF145" s="540" t="s">
        <v>45</v>
      </c>
      <c r="AG145" s="541"/>
      <c r="AH145" s="541"/>
      <c r="AI145" s="541"/>
      <c r="AJ145" s="541"/>
      <c r="AK145" s="541"/>
      <c r="AL145" s="541"/>
      <c r="AM145" s="541"/>
      <c r="AN145" s="541"/>
      <c r="AO145" s="541"/>
      <c r="AP145" s="541"/>
      <c r="AQ145" s="541"/>
      <c r="AR145" s="541"/>
      <c r="AS145" s="541"/>
      <c r="AT145" s="541"/>
      <c r="AU145" s="541"/>
      <c r="AV145" s="541"/>
      <c r="AW145" s="541"/>
      <c r="AX145" s="541"/>
      <c r="AY145" s="542"/>
      <c r="AZ145" s="540" t="s">
        <v>46</v>
      </c>
      <c r="BA145" s="541"/>
      <c r="BB145" s="541"/>
      <c r="BC145" s="541"/>
      <c r="BD145" s="541"/>
      <c r="BE145" s="541"/>
      <c r="BF145" s="541"/>
      <c r="BG145" s="541"/>
      <c r="BH145" s="541"/>
      <c r="BI145" s="541"/>
      <c r="BJ145" s="541"/>
      <c r="BK145" s="541"/>
      <c r="BL145" s="541"/>
      <c r="BM145" s="542"/>
      <c r="BN145" s="549" t="s">
        <v>6</v>
      </c>
      <c r="BO145" s="550"/>
      <c r="BP145" s="551" t="s">
        <v>187</v>
      </c>
      <c r="BQ145" s="551"/>
      <c r="BR145" s="560" t="s">
        <v>47</v>
      </c>
      <c r="BS145" s="561"/>
      <c r="BT145" s="549" t="s">
        <v>6</v>
      </c>
      <c r="BU145" s="550"/>
      <c r="BV145" s="551" t="s">
        <v>199</v>
      </c>
      <c r="BW145" s="551"/>
      <c r="BX145" s="560" t="s">
        <v>47</v>
      </c>
      <c r="BY145" s="561"/>
      <c r="BZ145" s="549" t="s">
        <v>6</v>
      </c>
      <c r="CA145" s="550"/>
      <c r="CB145" s="551" t="s">
        <v>200</v>
      </c>
      <c r="CC145" s="551"/>
      <c r="CD145" s="560" t="s">
        <v>47</v>
      </c>
      <c r="CE145" s="561"/>
      <c r="CF145" s="540" t="s">
        <v>48</v>
      </c>
      <c r="CG145" s="541"/>
      <c r="CH145" s="541"/>
      <c r="CI145" s="541"/>
      <c r="CJ145" s="541"/>
      <c r="CK145" s="542"/>
      <c r="CL145" s="540" t="s">
        <v>49</v>
      </c>
      <c r="CM145" s="541"/>
      <c r="CN145" s="541"/>
      <c r="CO145" s="541"/>
      <c r="CP145" s="541"/>
      <c r="CQ145" s="542"/>
    </row>
    <row r="146" spans="1:95" s="388" customFormat="1" ht="16.5" customHeight="1" x14ac:dyDescent="0.2">
      <c r="A146" s="524"/>
      <c r="B146" s="524"/>
      <c r="C146" s="524"/>
      <c r="D146" s="524"/>
      <c r="E146" s="524"/>
      <c r="F146" s="524"/>
      <c r="G146" s="524"/>
      <c r="H146" s="543"/>
      <c r="I146" s="544"/>
      <c r="J146" s="544"/>
      <c r="K146" s="544"/>
      <c r="L146" s="544"/>
      <c r="M146" s="544"/>
      <c r="N146" s="544"/>
      <c r="O146" s="544"/>
      <c r="P146" s="544"/>
      <c r="Q146" s="544"/>
      <c r="R146" s="544"/>
      <c r="S146" s="545"/>
      <c r="T146" s="543"/>
      <c r="U146" s="544"/>
      <c r="V146" s="544"/>
      <c r="W146" s="544"/>
      <c r="X146" s="544"/>
      <c r="Y146" s="544"/>
      <c r="Z146" s="544"/>
      <c r="AA146" s="544"/>
      <c r="AB146" s="544"/>
      <c r="AC146" s="544"/>
      <c r="AD146" s="544"/>
      <c r="AE146" s="545"/>
      <c r="AF146" s="543"/>
      <c r="AG146" s="544"/>
      <c r="AH146" s="544"/>
      <c r="AI146" s="544"/>
      <c r="AJ146" s="544"/>
      <c r="AK146" s="544"/>
      <c r="AL146" s="544"/>
      <c r="AM146" s="544"/>
      <c r="AN146" s="544"/>
      <c r="AO146" s="544"/>
      <c r="AP146" s="544"/>
      <c r="AQ146" s="544"/>
      <c r="AR146" s="544"/>
      <c r="AS146" s="544"/>
      <c r="AT146" s="544"/>
      <c r="AU146" s="544"/>
      <c r="AV146" s="544"/>
      <c r="AW146" s="544"/>
      <c r="AX146" s="544"/>
      <c r="AY146" s="545"/>
      <c r="AZ146" s="546"/>
      <c r="BA146" s="547"/>
      <c r="BB146" s="547"/>
      <c r="BC146" s="547"/>
      <c r="BD146" s="547"/>
      <c r="BE146" s="547"/>
      <c r="BF146" s="547"/>
      <c r="BG146" s="547"/>
      <c r="BH146" s="547"/>
      <c r="BI146" s="547"/>
      <c r="BJ146" s="547"/>
      <c r="BK146" s="547"/>
      <c r="BL146" s="547"/>
      <c r="BM146" s="548"/>
      <c r="BN146" s="543" t="s">
        <v>50</v>
      </c>
      <c r="BO146" s="544"/>
      <c r="BP146" s="544"/>
      <c r="BQ146" s="544"/>
      <c r="BR146" s="544"/>
      <c r="BS146" s="545"/>
      <c r="BT146" s="543" t="s">
        <v>51</v>
      </c>
      <c r="BU146" s="544"/>
      <c r="BV146" s="544"/>
      <c r="BW146" s="544"/>
      <c r="BX146" s="544"/>
      <c r="BY146" s="545"/>
      <c r="BZ146" s="543" t="s">
        <v>52</v>
      </c>
      <c r="CA146" s="544"/>
      <c r="CB146" s="544"/>
      <c r="CC146" s="544"/>
      <c r="CD146" s="544"/>
      <c r="CE146" s="545"/>
      <c r="CF146" s="543"/>
      <c r="CG146" s="544"/>
      <c r="CH146" s="544"/>
      <c r="CI146" s="544"/>
      <c r="CJ146" s="544"/>
      <c r="CK146" s="545"/>
      <c r="CL146" s="543"/>
      <c r="CM146" s="544"/>
      <c r="CN146" s="544"/>
      <c r="CO146" s="544"/>
      <c r="CP146" s="544"/>
      <c r="CQ146" s="545"/>
    </row>
    <row r="147" spans="1:95" s="388" customFormat="1" ht="16.5" customHeight="1" x14ac:dyDescent="0.2">
      <c r="A147" s="524"/>
      <c r="B147" s="524"/>
      <c r="C147" s="524"/>
      <c r="D147" s="524"/>
      <c r="E147" s="524"/>
      <c r="F147" s="524"/>
      <c r="G147" s="524"/>
      <c r="H147" s="543"/>
      <c r="I147" s="544"/>
      <c r="J147" s="544"/>
      <c r="K147" s="544"/>
      <c r="L147" s="544"/>
      <c r="M147" s="544"/>
      <c r="N147" s="544"/>
      <c r="O147" s="544"/>
      <c r="P147" s="544"/>
      <c r="Q147" s="544"/>
      <c r="R147" s="544"/>
      <c r="S147" s="545"/>
      <c r="T147" s="543"/>
      <c r="U147" s="544"/>
      <c r="V147" s="544"/>
      <c r="W147" s="544"/>
      <c r="X147" s="544"/>
      <c r="Y147" s="544"/>
      <c r="Z147" s="544"/>
      <c r="AA147" s="544"/>
      <c r="AB147" s="544"/>
      <c r="AC147" s="544"/>
      <c r="AD147" s="544"/>
      <c r="AE147" s="545"/>
      <c r="AF147" s="543"/>
      <c r="AG147" s="544"/>
      <c r="AH147" s="544"/>
      <c r="AI147" s="544"/>
      <c r="AJ147" s="544"/>
      <c r="AK147" s="544"/>
      <c r="AL147" s="544"/>
      <c r="AM147" s="544"/>
      <c r="AN147" s="544"/>
      <c r="AO147" s="544"/>
      <c r="AP147" s="544"/>
      <c r="AQ147" s="544"/>
      <c r="AR147" s="544"/>
      <c r="AS147" s="544"/>
      <c r="AT147" s="544"/>
      <c r="AU147" s="544"/>
      <c r="AV147" s="544"/>
      <c r="AW147" s="544"/>
      <c r="AX147" s="544"/>
      <c r="AY147" s="545"/>
      <c r="AZ147" s="540" t="s">
        <v>53</v>
      </c>
      <c r="BA147" s="541"/>
      <c r="BB147" s="541"/>
      <c r="BC147" s="541"/>
      <c r="BD147" s="541"/>
      <c r="BE147" s="541"/>
      <c r="BF147" s="542"/>
      <c r="BG147" s="540" t="s">
        <v>54</v>
      </c>
      <c r="BH147" s="541"/>
      <c r="BI147" s="541"/>
      <c r="BJ147" s="541"/>
      <c r="BK147" s="541"/>
      <c r="BL147" s="541"/>
      <c r="BM147" s="542"/>
      <c r="BN147" s="543"/>
      <c r="BO147" s="544"/>
      <c r="BP147" s="544"/>
      <c r="BQ147" s="544"/>
      <c r="BR147" s="544"/>
      <c r="BS147" s="545"/>
      <c r="BT147" s="543"/>
      <c r="BU147" s="544"/>
      <c r="BV147" s="544"/>
      <c r="BW147" s="544"/>
      <c r="BX147" s="544"/>
      <c r="BY147" s="545"/>
      <c r="BZ147" s="543"/>
      <c r="CA147" s="544"/>
      <c r="CB147" s="544"/>
      <c r="CC147" s="544"/>
      <c r="CD147" s="544"/>
      <c r="CE147" s="545"/>
      <c r="CF147" s="543"/>
      <c r="CG147" s="544"/>
      <c r="CH147" s="544"/>
      <c r="CI147" s="544"/>
      <c r="CJ147" s="544"/>
      <c r="CK147" s="545"/>
      <c r="CL147" s="543"/>
      <c r="CM147" s="544"/>
      <c r="CN147" s="544"/>
      <c r="CO147" s="544"/>
      <c r="CP147" s="544"/>
      <c r="CQ147" s="545"/>
    </row>
    <row r="148" spans="1:95" s="388" customFormat="1" ht="16.5" customHeight="1" x14ac:dyDescent="0.2">
      <c r="A148" s="524"/>
      <c r="B148" s="524"/>
      <c r="C148" s="524"/>
      <c r="D148" s="524"/>
      <c r="E148" s="524"/>
      <c r="F148" s="524"/>
      <c r="G148" s="524"/>
      <c r="H148" s="546"/>
      <c r="I148" s="547"/>
      <c r="J148" s="547"/>
      <c r="K148" s="547"/>
      <c r="L148" s="547"/>
      <c r="M148" s="547"/>
      <c r="N148" s="547"/>
      <c r="O148" s="547"/>
      <c r="P148" s="547"/>
      <c r="Q148" s="547"/>
      <c r="R148" s="547"/>
      <c r="S148" s="548"/>
      <c r="T148" s="546"/>
      <c r="U148" s="547"/>
      <c r="V148" s="547"/>
      <c r="W148" s="547"/>
      <c r="X148" s="547"/>
      <c r="Y148" s="547"/>
      <c r="Z148" s="547"/>
      <c r="AA148" s="547"/>
      <c r="AB148" s="547"/>
      <c r="AC148" s="547"/>
      <c r="AD148" s="547"/>
      <c r="AE148" s="548"/>
      <c r="AF148" s="546"/>
      <c r="AG148" s="547"/>
      <c r="AH148" s="547"/>
      <c r="AI148" s="547"/>
      <c r="AJ148" s="547"/>
      <c r="AK148" s="547"/>
      <c r="AL148" s="547"/>
      <c r="AM148" s="547"/>
      <c r="AN148" s="547"/>
      <c r="AO148" s="547"/>
      <c r="AP148" s="547"/>
      <c r="AQ148" s="547"/>
      <c r="AR148" s="547"/>
      <c r="AS148" s="547"/>
      <c r="AT148" s="547"/>
      <c r="AU148" s="547"/>
      <c r="AV148" s="547"/>
      <c r="AW148" s="547"/>
      <c r="AX148" s="547"/>
      <c r="AY148" s="548"/>
      <c r="AZ148" s="546"/>
      <c r="BA148" s="547"/>
      <c r="BB148" s="547"/>
      <c r="BC148" s="547"/>
      <c r="BD148" s="547"/>
      <c r="BE148" s="547"/>
      <c r="BF148" s="548"/>
      <c r="BG148" s="546"/>
      <c r="BH148" s="547"/>
      <c r="BI148" s="547"/>
      <c r="BJ148" s="547"/>
      <c r="BK148" s="547"/>
      <c r="BL148" s="547"/>
      <c r="BM148" s="548"/>
      <c r="BN148" s="546"/>
      <c r="BO148" s="547"/>
      <c r="BP148" s="547"/>
      <c r="BQ148" s="547"/>
      <c r="BR148" s="547"/>
      <c r="BS148" s="548"/>
      <c r="BT148" s="546"/>
      <c r="BU148" s="547"/>
      <c r="BV148" s="547"/>
      <c r="BW148" s="547"/>
      <c r="BX148" s="547"/>
      <c r="BY148" s="548"/>
      <c r="BZ148" s="546"/>
      <c r="CA148" s="547"/>
      <c r="CB148" s="547"/>
      <c r="CC148" s="547"/>
      <c r="CD148" s="547"/>
      <c r="CE148" s="548"/>
      <c r="CF148" s="546"/>
      <c r="CG148" s="547"/>
      <c r="CH148" s="547"/>
      <c r="CI148" s="547"/>
      <c r="CJ148" s="547"/>
      <c r="CK148" s="548"/>
      <c r="CL148" s="546"/>
      <c r="CM148" s="547"/>
      <c r="CN148" s="547"/>
      <c r="CO148" s="547"/>
      <c r="CP148" s="547"/>
      <c r="CQ148" s="548"/>
    </row>
    <row r="149" spans="1:95" s="388" customFormat="1" ht="16.5" customHeight="1" x14ac:dyDescent="0.2">
      <c r="A149" s="524" t="s">
        <v>30</v>
      </c>
      <c r="B149" s="524"/>
      <c r="C149" s="524"/>
      <c r="D149" s="524"/>
      <c r="E149" s="524"/>
      <c r="F149" s="524"/>
      <c r="G149" s="524"/>
      <c r="H149" s="524" t="s">
        <v>55</v>
      </c>
      <c r="I149" s="524"/>
      <c r="J149" s="524"/>
      <c r="K149" s="524"/>
      <c r="L149" s="524"/>
      <c r="M149" s="524"/>
      <c r="N149" s="524"/>
      <c r="O149" s="524"/>
      <c r="P149" s="524"/>
      <c r="Q149" s="524"/>
      <c r="R149" s="524"/>
      <c r="S149" s="524"/>
      <c r="T149" s="534" t="s">
        <v>56</v>
      </c>
      <c r="U149" s="535"/>
      <c r="V149" s="535"/>
      <c r="W149" s="535"/>
      <c r="X149" s="535"/>
      <c r="Y149" s="535"/>
      <c r="Z149" s="535"/>
      <c r="AA149" s="535"/>
      <c r="AB149" s="535"/>
      <c r="AC149" s="535"/>
      <c r="AD149" s="535"/>
      <c r="AE149" s="536"/>
      <c r="AF149" s="524" t="s">
        <v>57</v>
      </c>
      <c r="AG149" s="524"/>
      <c r="AH149" s="524"/>
      <c r="AI149" s="524"/>
      <c r="AJ149" s="524"/>
      <c r="AK149" s="524"/>
      <c r="AL149" s="524"/>
      <c r="AM149" s="524"/>
      <c r="AN149" s="524"/>
      <c r="AO149" s="524"/>
      <c r="AP149" s="524"/>
      <c r="AQ149" s="524"/>
      <c r="AR149" s="524"/>
      <c r="AS149" s="524"/>
      <c r="AT149" s="524"/>
      <c r="AU149" s="524"/>
      <c r="AV149" s="524"/>
      <c r="AW149" s="524"/>
      <c r="AX149" s="524"/>
      <c r="AY149" s="524"/>
      <c r="AZ149" s="524" t="s">
        <v>58</v>
      </c>
      <c r="BA149" s="524"/>
      <c r="BB149" s="524"/>
      <c r="BC149" s="524"/>
      <c r="BD149" s="524"/>
      <c r="BE149" s="524"/>
      <c r="BF149" s="524"/>
      <c r="BG149" s="524" t="s">
        <v>59</v>
      </c>
      <c r="BH149" s="524"/>
      <c r="BI149" s="524"/>
      <c r="BJ149" s="524"/>
      <c r="BK149" s="524"/>
      <c r="BL149" s="524"/>
      <c r="BM149" s="524"/>
      <c r="BN149" s="524" t="s">
        <v>60</v>
      </c>
      <c r="BO149" s="524"/>
      <c r="BP149" s="524"/>
      <c r="BQ149" s="524"/>
      <c r="BR149" s="524"/>
      <c r="BS149" s="524"/>
      <c r="BT149" s="524" t="s">
        <v>61</v>
      </c>
      <c r="BU149" s="524"/>
      <c r="BV149" s="524"/>
      <c r="BW149" s="524"/>
      <c r="BX149" s="524"/>
      <c r="BY149" s="524"/>
      <c r="BZ149" s="524" t="s">
        <v>62</v>
      </c>
      <c r="CA149" s="524"/>
      <c r="CB149" s="524"/>
      <c r="CC149" s="524"/>
      <c r="CD149" s="524"/>
      <c r="CE149" s="524"/>
      <c r="CF149" s="524" t="s">
        <v>63</v>
      </c>
      <c r="CG149" s="524"/>
      <c r="CH149" s="524"/>
      <c r="CI149" s="524"/>
      <c r="CJ149" s="524"/>
      <c r="CK149" s="524"/>
      <c r="CL149" s="524" t="s">
        <v>64</v>
      </c>
      <c r="CM149" s="524"/>
      <c r="CN149" s="524"/>
      <c r="CO149" s="524"/>
      <c r="CP149" s="524"/>
      <c r="CQ149" s="524"/>
    </row>
    <row r="150" spans="1:95" s="388" customFormat="1" ht="66.75" customHeight="1" x14ac:dyDescent="0.2">
      <c r="A150" s="630" t="s">
        <v>438</v>
      </c>
      <c r="B150" s="631"/>
      <c r="C150" s="631"/>
      <c r="D150" s="631"/>
      <c r="E150" s="631"/>
      <c r="F150" s="631"/>
      <c r="G150" s="632"/>
      <c r="H150" s="636" t="s">
        <v>461</v>
      </c>
      <c r="I150" s="637"/>
      <c r="J150" s="637"/>
      <c r="K150" s="637"/>
      <c r="L150" s="637"/>
      <c r="M150" s="637"/>
      <c r="N150" s="637"/>
      <c r="O150" s="637"/>
      <c r="P150" s="637"/>
      <c r="Q150" s="637"/>
      <c r="R150" s="637"/>
      <c r="S150" s="638"/>
      <c r="T150" s="642" t="s">
        <v>66</v>
      </c>
      <c r="U150" s="643"/>
      <c r="V150" s="643"/>
      <c r="W150" s="643"/>
      <c r="X150" s="643"/>
      <c r="Y150" s="643"/>
      <c r="Z150" s="643"/>
      <c r="AA150" s="643"/>
      <c r="AB150" s="643"/>
      <c r="AC150" s="643"/>
      <c r="AD150" s="643"/>
      <c r="AE150" s="644"/>
      <c r="AF150" s="531" t="s">
        <v>67</v>
      </c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2"/>
      <c r="AS150" s="532"/>
      <c r="AT150" s="532"/>
      <c r="AU150" s="532"/>
      <c r="AV150" s="532"/>
      <c r="AW150" s="532"/>
      <c r="AX150" s="532"/>
      <c r="AY150" s="533"/>
      <c r="AZ150" s="534" t="s">
        <v>68</v>
      </c>
      <c r="BA150" s="535"/>
      <c r="BB150" s="535"/>
      <c r="BC150" s="535"/>
      <c r="BD150" s="535"/>
      <c r="BE150" s="535"/>
      <c r="BF150" s="536"/>
      <c r="BG150" s="534" t="s">
        <v>69</v>
      </c>
      <c r="BH150" s="535"/>
      <c r="BI150" s="535"/>
      <c r="BJ150" s="535"/>
      <c r="BK150" s="535"/>
      <c r="BL150" s="535"/>
      <c r="BM150" s="536"/>
      <c r="BN150" s="518">
        <v>100</v>
      </c>
      <c r="BO150" s="519"/>
      <c r="BP150" s="519"/>
      <c r="BQ150" s="519"/>
      <c r="BR150" s="519"/>
      <c r="BS150" s="520"/>
      <c r="BT150" s="518">
        <v>100</v>
      </c>
      <c r="BU150" s="519"/>
      <c r="BV150" s="519"/>
      <c r="BW150" s="519"/>
      <c r="BX150" s="519"/>
      <c r="BY150" s="520"/>
      <c r="BZ150" s="518">
        <v>100</v>
      </c>
      <c r="CA150" s="519"/>
      <c r="CB150" s="519"/>
      <c r="CC150" s="519"/>
      <c r="CD150" s="519"/>
      <c r="CE150" s="520"/>
      <c r="CF150" s="521">
        <v>10</v>
      </c>
      <c r="CG150" s="522"/>
      <c r="CH150" s="522"/>
      <c r="CI150" s="522"/>
      <c r="CJ150" s="522"/>
      <c r="CK150" s="523"/>
      <c r="CL150" s="518"/>
      <c r="CM150" s="519"/>
      <c r="CN150" s="519"/>
      <c r="CO150" s="519"/>
      <c r="CP150" s="519"/>
      <c r="CQ150" s="520"/>
    </row>
    <row r="151" spans="1:95" s="388" customFormat="1" ht="52.5" customHeight="1" x14ac:dyDescent="0.2">
      <c r="A151" s="633"/>
      <c r="B151" s="634"/>
      <c r="C151" s="634"/>
      <c r="D151" s="634"/>
      <c r="E151" s="634"/>
      <c r="F151" s="634"/>
      <c r="G151" s="635"/>
      <c r="H151" s="639"/>
      <c r="I151" s="640"/>
      <c r="J151" s="640"/>
      <c r="K151" s="640"/>
      <c r="L151" s="640"/>
      <c r="M151" s="640"/>
      <c r="N151" s="640"/>
      <c r="O151" s="640"/>
      <c r="P151" s="640"/>
      <c r="Q151" s="640"/>
      <c r="R151" s="640"/>
      <c r="S151" s="641"/>
      <c r="T151" s="645"/>
      <c r="U151" s="646"/>
      <c r="V151" s="646"/>
      <c r="W151" s="646"/>
      <c r="X151" s="646"/>
      <c r="Y151" s="646"/>
      <c r="Z151" s="646"/>
      <c r="AA151" s="646"/>
      <c r="AB151" s="646"/>
      <c r="AC151" s="646"/>
      <c r="AD151" s="646"/>
      <c r="AE151" s="647"/>
      <c r="AF151" s="531" t="s">
        <v>71</v>
      </c>
      <c r="AG151" s="532"/>
      <c r="AH151" s="532"/>
      <c r="AI151" s="532"/>
      <c r="AJ151" s="532"/>
      <c r="AK151" s="532"/>
      <c r="AL151" s="532"/>
      <c r="AM151" s="532"/>
      <c r="AN151" s="532"/>
      <c r="AO151" s="532"/>
      <c r="AP151" s="532"/>
      <c r="AQ151" s="532"/>
      <c r="AR151" s="532"/>
      <c r="AS151" s="532"/>
      <c r="AT151" s="532"/>
      <c r="AU151" s="532"/>
      <c r="AV151" s="532"/>
      <c r="AW151" s="532"/>
      <c r="AX151" s="532"/>
      <c r="AY151" s="533"/>
      <c r="AZ151" s="534" t="s">
        <v>68</v>
      </c>
      <c r="BA151" s="535"/>
      <c r="BB151" s="535"/>
      <c r="BC151" s="535"/>
      <c r="BD151" s="535"/>
      <c r="BE151" s="535"/>
      <c r="BF151" s="536"/>
      <c r="BG151" s="534" t="s">
        <v>69</v>
      </c>
      <c r="BH151" s="535"/>
      <c r="BI151" s="535"/>
      <c r="BJ151" s="535"/>
      <c r="BK151" s="535"/>
      <c r="BL151" s="535"/>
      <c r="BM151" s="536"/>
      <c r="BN151" s="518">
        <v>100</v>
      </c>
      <c r="BO151" s="519"/>
      <c r="BP151" s="519"/>
      <c r="BQ151" s="519"/>
      <c r="BR151" s="519"/>
      <c r="BS151" s="520"/>
      <c r="BT151" s="518">
        <v>100</v>
      </c>
      <c r="BU151" s="519"/>
      <c r="BV151" s="519"/>
      <c r="BW151" s="519"/>
      <c r="BX151" s="519"/>
      <c r="BY151" s="520"/>
      <c r="BZ151" s="518">
        <v>100</v>
      </c>
      <c r="CA151" s="519"/>
      <c r="CB151" s="519"/>
      <c r="CC151" s="519"/>
      <c r="CD151" s="519"/>
      <c r="CE151" s="520"/>
      <c r="CF151" s="521">
        <v>10</v>
      </c>
      <c r="CG151" s="522"/>
      <c r="CH151" s="522"/>
      <c r="CI151" s="522"/>
      <c r="CJ151" s="522"/>
      <c r="CK151" s="523"/>
      <c r="CL151" s="518"/>
      <c r="CM151" s="519"/>
      <c r="CN151" s="519"/>
      <c r="CO151" s="519"/>
      <c r="CP151" s="519"/>
      <c r="CQ151" s="520"/>
    </row>
    <row r="152" spans="1:95" s="388" customFormat="1" ht="8.25" customHeight="1" x14ac:dyDescent="0.2">
      <c r="A152" s="591"/>
      <c r="B152" s="591"/>
      <c r="C152" s="591"/>
      <c r="D152" s="591"/>
      <c r="E152" s="591"/>
      <c r="F152" s="591"/>
      <c r="G152" s="591"/>
      <c r="H152" s="591"/>
      <c r="I152" s="591"/>
      <c r="J152" s="591"/>
      <c r="K152" s="591"/>
      <c r="L152" s="591"/>
      <c r="M152" s="591"/>
      <c r="N152" s="591"/>
      <c r="O152" s="591"/>
      <c r="P152" s="591"/>
      <c r="Q152" s="591"/>
      <c r="R152" s="591"/>
      <c r="S152" s="591"/>
      <c r="T152" s="591"/>
      <c r="U152" s="591"/>
      <c r="V152" s="591"/>
      <c r="W152" s="591"/>
      <c r="X152" s="591"/>
      <c r="Y152" s="591"/>
      <c r="Z152" s="591"/>
      <c r="AA152" s="591"/>
      <c r="AB152" s="591"/>
      <c r="AC152" s="591"/>
      <c r="AD152" s="591"/>
      <c r="AE152" s="591"/>
      <c r="AF152" s="591"/>
      <c r="AG152" s="591"/>
      <c r="AH152" s="591"/>
      <c r="AI152" s="591"/>
      <c r="AJ152" s="591"/>
      <c r="AK152" s="591"/>
      <c r="AL152" s="591"/>
      <c r="AM152" s="591"/>
      <c r="AN152" s="591"/>
      <c r="AO152" s="591"/>
      <c r="AP152" s="591"/>
      <c r="AQ152" s="591"/>
      <c r="AR152" s="591"/>
      <c r="AS152" s="591"/>
      <c r="AT152" s="591"/>
      <c r="AU152" s="591"/>
      <c r="AV152" s="591"/>
      <c r="AW152" s="591"/>
      <c r="AX152" s="591"/>
      <c r="AY152" s="591"/>
      <c r="AZ152" s="591"/>
      <c r="BA152" s="591"/>
      <c r="BB152" s="591"/>
      <c r="BC152" s="591"/>
      <c r="BD152" s="591"/>
      <c r="BE152" s="591"/>
      <c r="BF152" s="591"/>
      <c r="BG152" s="591"/>
      <c r="BH152" s="591"/>
      <c r="BI152" s="591"/>
      <c r="BJ152" s="591"/>
      <c r="BK152" s="591"/>
      <c r="BL152" s="591"/>
      <c r="BM152" s="591"/>
      <c r="BN152" s="591"/>
      <c r="BO152" s="591"/>
      <c r="BP152" s="591"/>
      <c r="BQ152" s="591"/>
      <c r="BR152" s="591"/>
      <c r="BS152" s="591"/>
      <c r="BT152" s="591"/>
      <c r="BU152" s="591"/>
      <c r="BV152" s="591"/>
      <c r="BW152" s="591"/>
      <c r="BX152" s="591"/>
      <c r="BY152" s="591"/>
      <c r="BZ152" s="591"/>
      <c r="CA152" s="591"/>
      <c r="CB152" s="591"/>
      <c r="CC152" s="591"/>
      <c r="CD152" s="591"/>
      <c r="CE152" s="591"/>
    </row>
    <row r="153" spans="1:95" s="388" customFormat="1" ht="16.5" customHeight="1" x14ac:dyDescent="0.2">
      <c r="A153" s="552" t="s">
        <v>72</v>
      </c>
      <c r="B153" s="552"/>
      <c r="C153" s="552"/>
      <c r="D153" s="552"/>
      <c r="E153" s="552"/>
      <c r="F153" s="552"/>
      <c r="G153" s="552"/>
      <c r="H153" s="552"/>
      <c r="I153" s="552"/>
      <c r="J153" s="552"/>
      <c r="K153" s="552"/>
      <c r="L153" s="552"/>
      <c r="M153" s="552"/>
      <c r="N153" s="552"/>
      <c r="O153" s="552"/>
      <c r="P153" s="552"/>
      <c r="Q153" s="552"/>
      <c r="R153" s="552"/>
      <c r="S153" s="552"/>
      <c r="T153" s="552"/>
      <c r="U153" s="552"/>
      <c r="V153" s="552"/>
      <c r="W153" s="552"/>
      <c r="X153" s="552"/>
      <c r="Y153" s="552"/>
      <c r="Z153" s="552"/>
      <c r="AA153" s="552"/>
      <c r="AB153" s="552"/>
      <c r="AC153" s="552"/>
      <c r="AD153" s="552"/>
      <c r="AE153" s="552"/>
      <c r="AF153" s="552"/>
      <c r="AG153" s="552"/>
      <c r="AH153" s="552"/>
      <c r="AI153" s="552"/>
      <c r="AJ153" s="552"/>
      <c r="AK153" s="552"/>
      <c r="AL153" s="552"/>
      <c r="AM153" s="552"/>
      <c r="AN153" s="552"/>
      <c r="AO153" s="552"/>
      <c r="AP153" s="552"/>
      <c r="AQ153" s="552"/>
      <c r="AR153" s="552"/>
      <c r="AS153" s="552"/>
      <c r="AT153" s="552"/>
      <c r="AU153" s="552"/>
      <c r="AV153" s="552"/>
      <c r="AW153" s="552"/>
      <c r="AX153" s="552"/>
      <c r="AY153" s="552"/>
      <c r="AZ153" s="552"/>
      <c r="BA153" s="552"/>
      <c r="BB153" s="552"/>
      <c r="BC153" s="552"/>
      <c r="BD153" s="552"/>
      <c r="BE153" s="552"/>
      <c r="BF153" s="552"/>
      <c r="BG153" s="552"/>
      <c r="BH153" s="552"/>
      <c r="BI153" s="552"/>
      <c r="BJ153" s="552"/>
      <c r="BK153" s="552"/>
      <c r="BL153" s="552"/>
      <c r="BM153" s="552"/>
      <c r="BN153" s="552"/>
      <c r="BO153" s="552"/>
      <c r="BP153" s="552"/>
      <c r="BQ153" s="552"/>
      <c r="BR153" s="552"/>
      <c r="BS153" s="552"/>
      <c r="BT153" s="552"/>
      <c r="BU153" s="552"/>
      <c r="BV153" s="552"/>
      <c r="BW153" s="552"/>
      <c r="BX153" s="552"/>
      <c r="BY153" s="552"/>
      <c r="BZ153" s="552"/>
      <c r="CA153" s="552"/>
      <c r="CB153" s="552"/>
      <c r="CC153" s="552"/>
      <c r="CD153" s="552"/>
      <c r="CE153" s="552"/>
    </row>
    <row r="154" spans="1:95" s="388" customFormat="1" ht="39.75" customHeight="1" x14ac:dyDescent="0.2">
      <c r="A154" s="524" t="s">
        <v>39</v>
      </c>
      <c r="B154" s="524"/>
      <c r="C154" s="524"/>
      <c r="D154" s="524"/>
      <c r="E154" s="524"/>
      <c r="F154" s="524"/>
      <c r="G154" s="524"/>
      <c r="H154" s="540" t="s">
        <v>74</v>
      </c>
      <c r="I154" s="541"/>
      <c r="J154" s="541"/>
      <c r="K154" s="541"/>
      <c r="L154" s="541"/>
      <c r="M154" s="541"/>
      <c r="N154" s="541"/>
      <c r="O154" s="541"/>
      <c r="P154" s="541"/>
      <c r="Q154" s="541"/>
      <c r="R154" s="541"/>
      <c r="S154" s="542"/>
      <c r="T154" s="534" t="s">
        <v>75</v>
      </c>
      <c r="U154" s="535"/>
      <c r="V154" s="535"/>
      <c r="W154" s="535"/>
      <c r="X154" s="535"/>
      <c r="Y154" s="535"/>
      <c r="Z154" s="535"/>
      <c r="AA154" s="535"/>
      <c r="AB154" s="536"/>
      <c r="AC154" s="534" t="s">
        <v>76</v>
      </c>
      <c r="AD154" s="535"/>
      <c r="AE154" s="535"/>
      <c r="AF154" s="535"/>
      <c r="AG154" s="535"/>
      <c r="AH154" s="535"/>
      <c r="AI154" s="535"/>
      <c r="AJ154" s="535"/>
      <c r="AK154" s="535"/>
      <c r="AL154" s="535"/>
      <c r="AM154" s="535"/>
      <c r="AN154" s="535"/>
      <c r="AO154" s="535"/>
      <c r="AP154" s="535"/>
      <c r="AQ154" s="535"/>
      <c r="AR154" s="535"/>
      <c r="AS154" s="535"/>
      <c r="AT154" s="535"/>
      <c r="AU154" s="535"/>
      <c r="AV154" s="535"/>
      <c r="AW154" s="535"/>
      <c r="AX154" s="535"/>
      <c r="AY154" s="535"/>
      <c r="AZ154" s="535"/>
      <c r="BA154" s="536"/>
      <c r="BB154" s="534" t="s">
        <v>77</v>
      </c>
      <c r="BC154" s="535"/>
      <c r="BD154" s="535"/>
      <c r="BE154" s="535"/>
      <c r="BF154" s="535"/>
      <c r="BG154" s="535"/>
      <c r="BH154" s="535"/>
      <c r="BI154" s="535"/>
      <c r="BJ154" s="535"/>
      <c r="BK154" s="535"/>
      <c r="BL154" s="535"/>
      <c r="BM154" s="535"/>
      <c r="BN154" s="535"/>
      <c r="BO154" s="535"/>
      <c r="BP154" s="536"/>
      <c r="BQ154" s="534" t="s">
        <v>78</v>
      </c>
      <c r="BR154" s="535"/>
      <c r="BS154" s="535"/>
      <c r="BT154" s="535"/>
      <c r="BU154" s="535"/>
      <c r="BV154" s="535"/>
      <c r="BW154" s="535"/>
      <c r="BX154" s="535"/>
      <c r="BY154" s="535"/>
      <c r="BZ154" s="535"/>
      <c r="CA154" s="535"/>
      <c r="CB154" s="535"/>
      <c r="CC154" s="535"/>
      <c r="CD154" s="535"/>
      <c r="CE154" s="536"/>
      <c r="CF154" s="524" t="s">
        <v>79</v>
      </c>
      <c r="CG154" s="524"/>
      <c r="CH154" s="524"/>
      <c r="CI154" s="524"/>
      <c r="CJ154" s="524"/>
      <c r="CK154" s="524"/>
      <c r="CL154" s="524"/>
      <c r="CM154" s="524"/>
      <c r="CN154" s="524"/>
      <c r="CO154" s="524"/>
      <c r="CP154" s="524"/>
      <c r="CQ154" s="524"/>
    </row>
    <row r="155" spans="1:95" s="388" customFormat="1" ht="16.5" customHeight="1" x14ac:dyDescent="0.2">
      <c r="A155" s="524"/>
      <c r="B155" s="524"/>
      <c r="C155" s="524"/>
      <c r="D155" s="524"/>
      <c r="E155" s="524"/>
      <c r="F155" s="524"/>
      <c r="G155" s="524"/>
      <c r="H155" s="540" t="s">
        <v>45</v>
      </c>
      <c r="I155" s="541"/>
      <c r="J155" s="541"/>
      <c r="K155" s="541"/>
      <c r="L155" s="541"/>
      <c r="M155" s="541"/>
      <c r="N155" s="541"/>
      <c r="O155" s="541"/>
      <c r="P155" s="541"/>
      <c r="Q155" s="541"/>
      <c r="R155" s="541"/>
      <c r="S155" s="542"/>
      <c r="T155" s="543" t="s">
        <v>45</v>
      </c>
      <c r="U155" s="544"/>
      <c r="V155" s="544"/>
      <c r="W155" s="544"/>
      <c r="X155" s="544"/>
      <c r="Y155" s="544"/>
      <c r="Z155" s="544"/>
      <c r="AA155" s="544"/>
      <c r="AB155" s="545"/>
      <c r="AC155" s="540" t="s">
        <v>45</v>
      </c>
      <c r="AD155" s="541"/>
      <c r="AE155" s="541"/>
      <c r="AF155" s="541"/>
      <c r="AG155" s="541"/>
      <c r="AH155" s="541"/>
      <c r="AI155" s="541"/>
      <c r="AJ155" s="541"/>
      <c r="AK155" s="541"/>
      <c r="AL155" s="541"/>
      <c r="AM155" s="541"/>
      <c r="AN155" s="541"/>
      <c r="AO155" s="541"/>
      <c r="AP155" s="541"/>
      <c r="AQ155" s="541"/>
      <c r="AR155" s="542"/>
      <c r="AS155" s="540" t="s">
        <v>80</v>
      </c>
      <c r="AT155" s="541"/>
      <c r="AU155" s="541"/>
      <c r="AV155" s="541"/>
      <c r="AW155" s="541"/>
      <c r="AX155" s="541"/>
      <c r="AY155" s="541"/>
      <c r="AZ155" s="541"/>
      <c r="BA155" s="542"/>
      <c r="BB155" s="549" t="s">
        <v>6</v>
      </c>
      <c r="BC155" s="550"/>
      <c r="BD155" s="551" t="s">
        <v>187</v>
      </c>
      <c r="BE155" s="551"/>
      <c r="BF155" s="390"/>
      <c r="BG155" s="549" t="s">
        <v>6</v>
      </c>
      <c r="BH155" s="550"/>
      <c r="BI155" s="551" t="s">
        <v>199</v>
      </c>
      <c r="BJ155" s="551"/>
      <c r="BK155" s="390"/>
      <c r="BL155" s="549" t="s">
        <v>6</v>
      </c>
      <c r="BM155" s="550"/>
      <c r="BN155" s="551" t="s">
        <v>200</v>
      </c>
      <c r="BO155" s="551"/>
      <c r="BP155" s="390"/>
      <c r="BQ155" s="549" t="s">
        <v>6</v>
      </c>
      <c r="BR155" s="550"/>
      <c r="BS155" s="551" t="s">
        <v>187</v>
      </c>
      <c r="BT155" s="551"/>
      <c r="BU155" s="390"/>
      <c r="BV155" s="549" t="s">
        <v>6</v>
      </c>
      <c r="BW155" s="550"/>
      <c r="BX155" s="551" t="s">
        <v>199</v>
      </c>
      <c r="BY155" s="551"/>
      <c r="BZ155" s="390"/>
      <c r="CA155" s="549" t="s">
        <v>6</v>
      </c>
      <c r="CB155" s="550"/>
      <c r="CC155" s="551" t="s">
        <v>200</v>
      </c>
      <c r="CD155" s="551"/>
      <c r="CE155" s="390"/>
      <c r="CF155" s="540" t="s">
        <v>48</v>
      </c>
      <c r="CG155" s="541"/>
      <c r="CH155" s="541"/>
      <c r="CI155" s="541"/>
      <c r="CJ155" s="541"/>
      <c r="CK155" s="542"/>
      <c r="CL155" s="540" t="s">
        <v>49</v>
      </c>
      <c r="CM155" s="541"/>
      <c r="CN155" s="541"/>
      <c r="CO155" s="541"/>
      <c r="CP155" s="541"/>
      <c r="CQ155" s="542"/>
    </row>
    <row r="156" spans="1:95" s="388" customFormat="1" ht="16.5" customHeight="1" x14ac:dyDescent="0.2">
      <c r="A156" s="524"/>
      <c r="B156" s="524"/>
      <c r="C156" s="524"/>
      <c r="D156" s="524"/>
      <c r="E156" s="524"/>
      <c r="F156" s="524"/>
      <c r="G156" s="524"/>
      <c r="H156" s="543"/>
      <c r="I156" s="544"/>
      <c r="J156" s="544"/>
      <c r="K156" s="544"/>
      <c r="L156" s="544"/>
      <c r="M156" s="544"/>
      <c r="N156" s="544"/>
      <c r="O156" s="544"/>
      <c r="P156" s="544"/>
      <c r="Q156" s="544"/>
      <c r="R156" s="544"/>
      <c r="S156" s="545"/>
      <c r="T156" s="543"/>
      <c r="U156" s="544"/>
      <c r="V156" s="544"/>
      <c r="W156" s="544"/>
      <c r="X156" s="544"/>
      <c r="Y156" s="544"/>
      <c r="Z156" s="544"/>
      <c r="AA156" s="544"/>
      <c r="AB156" s="545"/>
      <c r="AC156" s="543"/>
      <c r="AD156" s="544"/>
      <c r="AE156" s="544"/>
      <c r="AF156" s="544"/>
      <c r="AG156" s="544"/>
      <c r="AH156" s="544"/>
      <c r="AI156" s="544"/>
      <c r="AJ156" s="544"/>
      <c r="AK156" s="544"/>
      <c r="AL156" s="544"/>
      <c r="AM156" s="544"/>
      <c r="AN156" s="544"/>
      <c r="AO156" s="544"/>
      <c r="AP156" s="544"/>
      <c r="AQ156" s="544"/>
      <c r="AR156" s="545"/>
      <c r="AS156" s="543"/>
      <c r="AT156" s="544"/>
      <c r="AU156" s="544"/>
      <c r="AV156" s="544"/>
      <c r="AW156" s="544"/>
      <c r="AX156" s="544"/>
      <c r="AY156" s="544"/>
      <c r="AZ156" s="544"/>
      <c r="BA156" s="545"/>
      <c r="BB156" s="543" t="s">
        <v>81</v>
      </c>
      <c r="BC156" s="544"/>
      <c r="BD156" s="544"/>
      <c r="BE156" s="544"/>
      <c r="BF156" s="545"/>
      <c r="BG156" s="543" t="s">
        <v>82</v>
      </c>
      <c r="BH156" s="544"/>
      <c r="BI156" s="544"/>
      <c r="BJ156" s="544"/>
      <c r="BK156" s="545"/>
      <c r="BL156" s="543" t="s">
        <v>83</v>
      </c>
      <c r="BM156" s="544"/>
      <c r="BN156" s="544"/>
      <c r="BO156" s="544"/>
      <c r="BP156" s="545"/>
      <c r="BQ156" s="543" t="s">
        <v>81</v>
      </c>
      <c r="BR156" s="544"/>
      <c r="BS156" s="544"/>
      <c r="BT156" s="544"/>
      <c r="BU156" s="545"/>
      <c r="BV156" s="543" t="s">
        <v>82</v>
      </c>
      <c r="BW156" s="544"/>
      <c r="BX156" s="544"/>
      <c r="BY156" s="544"/>
      <c r="BZ156" s="545"/>
      <c r="CA156" s="543" t="s">
        <v>83</v>
      </c>
      <c r="CB156" s="544"/>
      <c r="CC156" s="544"/>
      <c r="CD156" s="544"/>
      <c r="CE156" s="545"/>
      <c r="CF156" s="543"/>
      <c r="CG156" s="544"/>
      <c r="CH156" s="544"/>
      <c r="CI156" s="544"/>
      <c r="CJ156" s="544"/>
      <c r="CK156" s="545"/>
      <c r="CL156" s="543"/>
      <c r="CM156" s="544"/>
      <c r="CN156" s="544"/>
      <c r="CO156" s="544"/>
      <c r="CP156" s="544"/>
      <c r="CQ156" s="545"/>
    </row>
    <row r="157" spans="1:95" s="388" customFormat="1" ht="16.5" customHeight="1" x14ac:dyDescent="0.2">
      <c r="A157" s="524"/>
      <c r="B157" s="524"/>
      <c r="C157" s="524"/>
      <c r="D157" s="524"/>
      <c r="E157" s="524"/>
      <c r="F157" s="524"/>
      <c r="G157" s="524"/>
      <c r="H157" s="543"/>
      <c r="I157" s="544"/>
      <c r="J157" s="544"/>
      <c r="K157" s="544"/>
      <c r="L157" s="544"/>
      <c r="M157" s="544"/>
      <c r="N157" s="544"/>
      <c r="O157" s="544"/>
      <c r="P157" s="544"/>
      <c r="Q157" s="544"/>
      <c r="R157" s="544"/>
      <c r="S157" s="545"/>
      <c r="T157" s="543"/>
      <c r="U157" s="544"/>
      <c r="V157" s="544"/>
      <c r="W157" s="544"/>
      <c r="X157" s="544"/>
      <c r="Y157" s="544"/>
      <c r="Z157" s="544"/>
      <c r="AA157" s="544"/>
      <c r="AB157" s="545"/>
      <c r="AC157" s="543"/>
      <c r="AD157" s="544"/>
      <c r="AE157" s="544"/>
      <c r="AF157" s="544"/>
      <c r="AG157" s="544"/>
      <c r="AH157" s="544"/>
      <c r="AI157" s="544"/>
      <c r="AJ157" s="544"/>
      <c r="AK157" s="544"/>
      <c r="AL157" s="544"/>
      <c r="AM157" s="544"/>
      <c r="AN157" s="544"/>
      <c r="AO157" s="544"/>
      <c r="AP157" s="544"/>
      <c r="AQ157" s="544"/>
      <c r="AR157" s="545"/>
      <c r="AS157" s="546"/>
      <c r="AT157" s="547"/>
      <c r="AU157" s="547"/>
      <c r="AV157" s="547"/>
      <c r="AW157" s="547"/>
      <c r="AX157" s="547"/>
      <c r="AY157" s="547"/>
      <c r="AZ157" s="547"/>
      <c r="BA157" s="548"/>
      <c r="BB157" s="543"/>
      <c r="BC157" s="544"/>
      <c r="BD157" s="544"/>
      <c r="BE157" s="544"/>
      <c r="BF157" s="545"/>
      <c r="BG157" s="543"/>
      <c r="BH157" s="544"/>
      <c r="BI157" s="544"/>
      <c r="BJ157" s="544"/>
      <c r="BK157" s="545"/>
      <c r="BL157" s="543"/>
      <c r="BM157" s="544"/>
      <c r="BN157" s="544"/>
      <c r="BO157" s="544"/>
      <c r="BP157" s="545"/>
      <c r="BQ157" s="543"/>
      <c r="BR157" s="544"/>
      <c r="BS157" s="544"/>
      <c r="BT157" s="544"/>
      <c r="BU157" s="545"/>
      <c r="BV157" s="543"/>
      <c r="BW157" s="544"/>
      <c r="BX157" s="544"/>
      <c r="BY157" s="544"/>
      <c r="BZ157" s="545"/>
      <c r="CA157" s="543"/>
      <c r="CB157" s="544"/>
      <c r="CC157" s="544"/>
      <c r="CD157" s="544"/>
      <c r="CE157" s="545"/>
      <c r="CF157" s="543"/>
      <c r="CG157" s="544"/>
      <c r="CH157" s="544"/>
      <c r="CI157" s="544"/>
      <c r="CJ157" s="544"/>
      <c r="CK157" s="545"/>
      <c r="CL157" s="543"/>
      <c r="CM157" s="544"/>
      <c r="CN157" s="544"/>
      <c r="CO157" s="544"/>
      <c r="CP157" s="544"/>
      <c r="CQ157" s="545"/>
    </row>
    <row r="158" spans="1:95" s="388" customFormat="1" ht="60.75" customHeight="1" x14ac:dyDescent="0.2">
      <c r="A158" s="524"/>
      <c r="B158" s="524"/>
      <c r="C158" s="524"/>
      <c r="D158" s="524"/>
      <c r="E158" s="524"/>
      <c r="F158" s="524"/>
      <c r="G158" s="524"/>
      <c r="H158" s="546"/>
      <c r="I158" s="547"/>
      <c r="J158" s="547"/>
      <c r="K158" s="547"/>
      <c r="L158" s="547"/>
      <c r="M158" s="547"/>
      <c r="N158" s="547"/>
      <c r="O158" s="547"/>
      <c r="P158" s="547"/>
      <c r="Q158" s="547"/>
      <c r="R158" s="547"/>
      <c r="S158" s="548"/>
      <c r="T158" s="546"/>
      <c r="U158" s="547"/>
      <c r="V158" s="547"/>
      <c r="W158" s="547"/>
      <c r="X158" s="547"/>
      <c r="Y158" s="547"/>
      <c r="Z158" s="547"/>
      <c r="AA158" s="547"/>
      <c r="AB158" s="548"/>
      <c r="AC158" s="546"/>
      <c r="AD158" s="547"/>
      <c r="AE158" s="547"/>
      <c r="AF158" s="547"/>
      <c r="AG158" s="547"/>
      <c r="AH158" s="547"/>
      <c r="AI158" s="547"/>
      <c r="AJ158" s="547"/>
      <c r="AK158" s="547"/>
      <c r="AL158" s="547"/>
      <c r="AM158" s="547"/>
      <c r="AN158" s="547"/>
      <c r="AO158" s="547"/>
      <c r="AP158" s="547"/>
      <c r="AQ158" s="547"/>
      <c r="AR158" s="548"/>
      <c r="AS158" s="534" t="s">
        <v>53</v>
      </c>
      <c r="AT158" s="535"/>
      <c r="AU158" s="535"/>
      <c r="AV158" s="535"/>
      <c r="AW158" s="536"/>
      <c r="AX158" s="534" t="s">
        <v>54</v>
      </c>
      <c r="AY158" s="535"/>
      <c r="AZ158" s="535"/>
      <c r="BA158" s="536"/>
      <c r="BB158" s="546"/>
      <c r="BC158" s="547"/>
      <c r="BD158" s="547"/>
      <c r="BE158" s="547"/>
      <c r="BF158" s="548"/>
      <c r="BG158" s="546"/>
      <c r="BH158" s="547"/>
      <c r="BI158" s="547"/>
      <c r="BJ158" s="547"/>
      <c r="BK158" s="548"/>
      <c r="BL158" s="546"/>
      <c r="BM158" s="547"/>
      <c r="BN158" s="547"/>
      <c r="BO158" s="547"/>
      <c r="BP158" s="548"/>
      <c r="BQ158" s="546"/>
      <c r="BR158" s="547"/>
      <c r="BS158" s="547"/>
      <c r="BT158" s="547"/>
      <c r="BU158" s="548"/>
      <c r="BV158" s="546"/>
      <c r="BW158" s="547"/>
      <c r="BX158" s="547"/>
      <c r="BY158" s="547"/>
      <c r="BZ158" s="548"/>
      <c r="CA158" s="546"/>
      <c r="CB158" s="547"/>
      <c r="CC158" s="547"/>
      <c r="CD158" s="547"/>
      <c r="CE158" s="548"/>
      <c r="CF158" s="546"/>
      <c r="CG158" s="547"/>
      <c r="CH158" s="547"/>
      <c r="CI158" s="547"/>
      <c r="CJ158" s="547"/>
      <c r="CK158" s="548"/>
      <c r="CL158" s="546"/>
      <c r="CM158" s="547"/>
      <c r="CN158" s="547"/>
      <c r="CO158" s="547"/>
      <c r="CP158" s="547"/>
      <c r="CQ158" s="548"/>
    </row>
    <row r="159" spans="1:95" s="388" customFormat="1" ht="16.5" customHeight="1" x14ac:dyDescent="0.2">
      <c r="A159" s="524" t="s">
        <v>30</v>
      </c>
      <c r="B159" s="524"/>
      <c r="C159" s="524"/>
      <c r="D159" s="524"/>
      <c r="E159" s="524"/>
      <c r="F159" s="524"/>
      <c r="G159" s="524"/>
      <c r="H159" s="534" t="s">
        <v>55</v>
      </c>
      <c r="I159" s="535"/>
      <c r="J159" s="535"/>
      <c r="K159" s="535"/>
      <c r="L159" s="535"/>
      <c r="M159" s="535"/>
      <c r="N159" s="535"/>
      <c r="O159" s="535"/>
      <c r="P159" s="535"/>
      <c r="Q159" s="535"/>
      <c r="R159" s="535"/>
      <c r="S159" s="536"/>
      <c r="T159" s="534" t="s">
        <v>56</v>
      </c>
      <c r="U159" s="535"/>
      <c r="V159" s="535"/>
      <c r="W159" s="535"/>
      <c r="X159" s="535"/>
      <c r="Y159" s="535"/>
      <c r="Z159" s="535"/>
      <c r="AA159" s="535"/>
      <c r="AB159" s="536"/>
      <c r="AC159" s="540" t="s">
        <v>57</v>
      </c>
      <c r="AD159" s="541"/>
      <c r="AE159" s="541"/>
      <c r="AF159" s="541"/>
      <c r="AG159" s="541"/>
      <c r="AH159" s="541"/>
      <c r="AI159" s="541"/>
      <c r="AJ159" s="541"/>
      <c r="AK159" s="541"/>
      <c r="AL159" s="541"/>
      <c r="AM159" s="541"/>
      <c r="AN159" s="541"/>
      <c r="AO159" s="541"/>
      <c r="AP159" s="541"/>
      <c r="AQ159" s="541"/>
      <c r="AR159" s="542"/>
      <c r="AS159" s="534" t="s">
        <v>58</v>
      </c>
      <c r="AT159" s="535"/>
      <c r="AU159" s="535"/>
      <c r="AV159" s="535"/>
      <c r="AW159" s="536"/>
      <c r="AX159" s="534" t="s">
        <v>59</v>
      </c>
      <c r="AY159" s="535"/>
      <c r="AZ159" s="535"/>
      <c r="BA159" s="536"/>
      <c r="BB159" s="524" t="s">
        <v>60</v>
      </c>
      <c r="BC159" s="524"/>
      <c r="BD159" s="524"/>
      <c r="BE159" s="524"/>
      <c r="BF159" s="524"/>
      <c r="BG159" s="524" t="s">
        <v>61</v>
      </c>
      <c r="BH159" s="524"/>
      <c r="BI159" s="524"/>
      <c r="BJ159" s="524"/>
      <c r="BK159" s="524"/>
      <c r="BL159" s="524" t="s">
        <v>62</v>
      </c>
      <c r="BM159" s="524"/>
      <c r="BN159" s="524"/>
      <c r="BO159" s="524"/>
      <c r="BP159" s="524"/>
      <c r="BQ159" s="524" t="s">
        <v>63</v>
      </c>
      <c r="BR159" s="524"/>
      <c r="BS159" s="524"/>
      <c r="BT159" s="524"/>
      <c r="BU159" s="524"/>
      <c r="BV159" s="524" t="s">
        <v>64</v>
      </c>
      <c r="BW159" s="524"/>
      <c r="BX159" s="524"/>
      <c r="BY159" s="524"/>
      <c r="BZ159" s="524"/>
      <c r="CA159" s="524" t="s">
        <v>84</v>
      </c>
      <c r="CB159" s="524"/>
      <c r="CC159" s="524"/>
      <c r="CD159" s="524"/>
      <c r="CE159" s="524"/>
      <c r="CF159" s="524" t="s">
        <v>85</v>
      </c>
      <c r="CG159" s="524"/>
      <c r="CH159" s="524"/>
      <c r="CI159" s="524"/>
      <c r="CJ159" s="524"/>
      <c r="CK159" s="524"/>
      <c r="CL159" s="524" t="s">
        <v>86</v>
      </c>
      <c r="CM159" s="524"/>
      <c r="CN159" s="524"/>
      <c r="CO159" s="524"/>
      <c r="CP159" s="524"/>
      <c r="CQ159" s="524"/>
    </row>
    <row r="160" spans="1:95" s="388" customFormat="1" ht="16.5" customHeight="1" x14ac:dyDescent="0.2">
      <c r="A160" s="630" t="s">
        <v>438</v>
      </c>
      <c r="B160" s="631"/>
      <c r="C160" s="631"/>
      <c r="D160" s="631"/>
      <c r="E160" s="631"/>
      <c r="F160" s="631"/>
      <c r="G160" s="632"/>
      <c r="H160" s="636" t="s">
        <v>461</v>
      </c>
      <c r="I160" s="637"/>
      <c r="J160" s="637"/>
      <c r="K160" s="637"/>
      <c r="L160" s="637"/>
      <c r="M160" s="637"/>
      <c r="N160" s="637"/>
      <c r="O160" s="637"/>
      <c r="P160" s="637"/>
      <c r="Q160" s="637"/>
      <c r="R160" s="637"/>
      <c r="S160" s="638"/>
      <c r="T160" s="673" t="s">
        <v>66</v>
      </c>
      <c r="U160" s="674"/>
      <c r="V160" s="674"/>
      <c r="W160" s="674"/>
      <c r="X160" s="674"/>
      <c r="Y160" s="674"/>
      <c r="Z160" s="674"/>
      <c r="AA160" s="674"/>
      <c r="AB160" s="675"/>
      <c r="AC160" s="676" t="s">
        <v>126</v>
      </c>
      <c r="AD160" s="677"/>
      <c r="AE160" s="677"/>
      <c r="AF160" s="677"/>
      <c r="AG160" s="677"/>
      <c r="AH160" s="677"/>
      <c r="AI160" s="677"/>
      <c r="AJ160" s="677"/>
      <c r="AK160" s="677"/>
      <c r="AL160" s="677"/>
      <c r="AM160" s="677"/>
      <c r="AN160" s="677"/>
      <c r="AO160" s="677"/>
      <c r="AP160" s="677"/>
      <c r="AQ160" s="677"/>
      <c r="AR160" s="678"/>
      <c r="AS160" s="540" t="s">
        <v>88</v>
      </c>
      <c r="AT160" s="541"/>
      <c r="AU160" s="541"/>
      <c r="AV160" s="541"/>
      <c r="AW160" s="542"/>
      <c r="AX160" s="670" t="s">
        <v>89</v>
      </c>
      <c r="AY160" s="671"/>
      <c r="AZ160" s="671"/>
      <c r="BA160" s="672"/>
      <c r="BB160" s="987">
        <f>15+1</f>
        <v>16</v>
      </c>
      <c r="BC160" s="988"/>
      <c r="BD160" s="988"/>
      <c r="BE160" s="988"/>
      <c r="BF160" s="989"/>
      <c r="BG160" s="981">
        <v>15</v>
      </c>
      <c r="BH160" s="982"/>
      <c r="BI160" s="982"/>
      <c r="BJ160" s="982"/>
      <c r="BK160" s="983"/>
      <c r="BL160" s="981">
        <v>15</v>
      </c>
      <c r="BM160" s="982"/>
      <c r="BN160" s="982"/>
      <c r="BO160" s="982"/>
      <c r="BP160" s="983"/>
      <c r="BQ160" s="981"/>
      <c r="BR160" s="982"/>
      <c r="BS160" s="982"/>
      <c r="BT160" s="982"/>
      <c r="BU160" s="983"/>
      <c r="BV160" s="981"/>
      <c r="BW160" s="982"/>
      <c r="BX160" s="982"/>
      <c r="BY160" s="982"/>
      <c r="BZ160" s="983"/>
      <c r="CA160" s="981"/>
      <c r="CB160" s="982"/>
      <c r="CC160" s="982"/>
      <c r="CD160" s="982"/>
      <c r="CE160" s="983"/>
      <c r="CF160" s="540" t="s">
        <v>63</v>
      </c>
      <c r="CG160" s="541"/>
      <c r="CH160" s="541"/>
      <c r="CI160" s="541"/>
      <c r="CJ160" s="541"/>
      <c r="CK160" s="542"/>
      <c r="CL160" s="540"/>
      <c r="CM160" s="541"/>
      <c r="CN160" s="541"/>
      <c r="CO160" s="541"/>
      <c r="CP160" s="541"/>
      <c r="CQ160" s="542"/>
    </row>
    <row r="161" spans="1:95" s="388" customFormat="1" ht="105" customHeight="1" x14ac:dyDescent="0.2">
      <c r="A161" s="633"/>
      <c r="B161" s="634"/>
      <c r="C161" s="634"/>
      <c r="D161" s="634"/>
      <c r="E161" s="634"/>
      <c r="F161" s="634"/>
      <c r="G161" s="635"/>
      <c r="H161" s="639"/>
      <c r="I161" s="640"/>
      <c r="J161" s="640"/>
      <c r="K161" s="640"/>
      <c r="L161" s="640"/>
      <c r="M161" s="640"/>
      <c r="N161" s="640"/>
      <c r="O161" s="640"/>
      <c r="P161" s="640"/>
      <c r="Q161" s="640"/>
      <c r="R161" s="640"/>
      <c r="S161" s="641"/>
      <c r="T161" s="714"/>
      <c r="U161" s="715"/>
      <c r="V161" s="715"/>
      <c r="W161" s="715"/>
      <c r="X161" s="715"/>
      <c r="Y161" s="715"/>
      <c r="Z161" s="715"/>
      <c r="AA161" s="715"/>
      <c r="AB161" s="716"/>
      <c r="AC161" s="763"/>
      <c r="AD161" s="764"/>
      <c r="AE161" s="764"/>
      <c r="AF161" s="764"/>
      <c r="AG161" s="764"/>
      <c r="AH161" s="764"/>
      <c r="AI161" s="764"/>
      <c r="AJ161" s="764"/>
      <c r="AK161" s="764"/>
      <c r="AL161" s="764"/>
      <c r="AM161" s="764"/>
      <c r="AN161" s="764"/>
      <c r="AO161" s="764"/>
      <c r="AP161" s="764"/>
      <c r="AQ161" s="764"/>
      <c r="AR161" s="765"/>
      <c r="AS161" s="546"/>
      <c r="AT161" s="547"/>
      <c r="AU161" s="547"/>
      <c r="AV161" s="547"/>
      <c r="AW161" s="548"/>
      <c r="AX161" s="710"/>
      <c r="AY161" s="711"/>
      <c r="AZ161" s="711"/>
      <c r="BA161" s="712"/>
      <c r="BB161" s="990"/>
      <c r="BC161" s="991"/>
      <c r="BD161" s="991"/>
      <c r="BE161" s="991"/>
      <c r="BF161" s="992"/>
      <c r="BG161" s="984"/>
      <c r="BH161" s="985"/>
      <c r="BI161" s="985"/>
      <c r="BJ161" s="985"/>
      <c r="BK161" s="986"/>
      <c r="BL161" s="984"/>
      <c r="BM161" s="985"/>
      <c r="BN161" s="985"/>
      <c r="BO161" s="985"/>
      <c r="BP161" s="986"/>
      <c r="BQ161" s="984"/>
      <c r="BR161" s="985"/>
      <c r="BS161" s="985"/>
      <c r="BT161" s="985"/>
      <c r="BU161" s="986"/>
      <c r="BV161" s="984"/>
      <c r="BW161" s="985"/>
      <c r="BX161" s="985"/>
      <c r="BY161" s="985"/>
      <c r="BZ161" s="986"/>
      <c r="CA161" s="984"/>
      <c r="CB161" s="985"/>
      <c r="CC161" s="985"/>
      <c r="CD161" s="985"/>
      <c r="CE161" s="986"/>
      <c r="CF161" s="546"/>
      <c r="CG161" s="547"/>
      <c r="CH161" s="547"/>
      <c r="CI161" s="547"/>
      <c r="CJ161" s="547"/>
      <c r="CK161" s="548"/>
      <c r="CL161" s="546"/>
      <c r="CM161" s="547"/>
      <c r="CN161" s="547"/>
      <c r="CO161" s="547"/>
      <c r="CP161" s="547"/>
      <c r="CQ161" s="548"/>
    </row>
    <row r="162" spans="1:95" s="388" customFormat="1" ht="16.5" customHeight="1" x14ac:dyDescent="0.2">
      <c r="A162" s="552" t="s">
        <v>90</v>
      </c>
      <c r="B162" s="552"/>
      <c r="C162" s="552"/>
      <c r="D162" s="552"/>
      <c r="E162" s="552"/>
      <c r="F162" s="552"/>
      <c r="G162" s="552"/>
      <c r="H162" s="552"/>
      <c r="I162" s="552"/>
      <c r="J162" s="552"/>
      <c r="K162" s="552"/>
      <c r="L162" s="552"/>
      <c r="M162" s="552"/>
      <c r="N162" s="552"/>
      <c r="O162" s="552"/>
      <c r="P162" s="552"/>
      <c r="Q162" s="552"/>
      <c r="R162" s="552"/>
      <c r="S162" s="552"/>
      <c r="T162" s="552"/>
      <c r="U162" s="552"/>
      <c r="V162" s="552"/>
      <c r="W162" s="552"/>
      <c r="X162" s="552"/>
      <c r="Y162" s="552"/>
      <c r="Z162" s="552"/>
      <c r="AA162" s="552"/>
      <c r="AB162" s="552"/>
      <c r="AC162" s="552"/>
      <c r="AD162" s="552"/>
      <c r="AE162" s="552"/>
      <c r="AF162" s="552"/>
      <c r="AG162" s="552"/>
      <c r="AH162" s="552"/>
      <c r="AI162" s="552"/>
      <c r="AJ162" s="552"/>
      <c r="AK162" s="552"/>
      <c r="AL162" s="552"/>
      <c r="AM162" s="552"/>
      <c r="AN162" s="552"/>
      <c r="AO162" s="552"/>
      <c r="AP162" s="552"/>
      <c r="AQ162" s="552"/>
      <c r="AR162" s="552"/>
      <c r="AS162" s="552"/>
      <c r="AT162" s="552"/>
      <c r="AU162" s="552"/>
      <c r="AV162" s="552"/>
      <c r="AW162" s="552"/>
      <c r="AX162" s="552"/>
      <c r="AY162" s="552"/>
      <c r="AZ162" s="552"/>
      <c r="BA162" s="552"/>
      <c r="BB162" s="552"/>
      <c r="BC162" s="552"/>
      <c r="BD162" s="552"/>
      <c r="BE162" s="552"/>
      <c r="BF162" s="552"/>
      <c r="BG162" s="552"/>
      <c r="BH162" s="552"/>
      <c r="BI162" s="552"/>
      <c r="BJ162" s="552"/>
      <c r="BK162" s="552"/>
      <c r="BL162" s="552"/>
      <c r="BM162" s="552"/>
      <c r="BN162" s="552"/>
      <c r="BO162" s="552"/>
      <c r="BP162" s="552"/>
      <c r="BQ162" s="552"/>
      <c r="BR162" s="552"/>
      <c r="BS162" s="552"/>
      <c r="BT162" s="552"/>
      <c r="BU162" s="552"/>
      <c r="BV162" s="552"/>
      <c r="BW162" s="552"/>
      <c r="BX162" s="552"/>
      <c r="BY162" s="552"/>
      <c r="BZ162" s="552"/>
      <c r="CA162" s="552"/>
      <c r="CB162" s="552"/>
      <c r="CC162" s="552"/>
      <c r="CD162" s="552"/>
      <c r="CE162" s="552"/>
      <c r="CF162" s="455"/>
      <c r="CG162" s="455"/>
      <c r="CH162" s="455"/>
      <c r="CI162" s="455"/>
      <c r="CJ162" s="455"/>
      <c r="CK162" s="455"/>
      <c r="CL162" s="455"/>
      <c r="CM162" s="455"/>
      <c r="CN162" s="455"/>
      <c r="CO162" s="455"/>
      <c r="CP162" s="455"/>
      <c r="CQ162" s="455"/>
    </row>
    <row r="163" spans="1:95" s="455" customFormat="1" ht="16.5" customHeight="1" x14ac:dyDescent="0.2">
      <c r="A163" s="658"/>
      <c r="B163" s="658"/>
      <c r="C163" s="658"/>
      <c r="D163" s="658"/>
      <c r="E163" s="658"/>
      <c r="F163" s="658"/>
      <c r="G163" s="658"/>
      <c r="H163" s="658"/>
      <c r="I163" s="658"/>
      <c r="J163" s="658"/>
      <c r="K163" s="658"/>
      <c r="L163" s="658"/>
      <c r="M163" s="658"/>
      <c r="N163" s="658"/>
      <c r="O163" s="658"/>
      <c r="P163" s="658"/>
      <c r="Q163" s="658"/>
      <c r="R163" s="658"/>
      <c r="S163" s="658"/>
      <c r="T163" s="658"/>
      <c r="U163" s="658"/>
      <c r="V163" s="658"/>
      <c r="W163" s="658"/>
      <c r="X163" s="658"/>
      <c r="Y163" s="658"/>
      <c r="Z163" s="658"/>
      <c r="AA163" s="658"/>
      <c r="AB163" s="658"/>
      <c r="AC163" s="658"/>
      <c r="AD163" s="658"/>
      <c r="AE163" s="658"/>
      <c r="AF163" s="658"/>
      <c r="AG163" s="658"/>
      <c r="AH163" s="658"/>
      <c r="AI163" s="658"/>
      <c r="AJ163" s="658"/>
      <c r="AK163" s="658"/>
      <c r="AL163" s="658"/>
      <c r="AM163" s="658"/>
      <c r="AN163" s="658"/>
      <c r="AO163" s="658"/>
      <c r="AP163" s="658"/>
      <c r="AQ163" s="658"/>
      <c r="AR163" s="658"/>
      <c r="AS163" s="658"/>
      <c r="AT163" s="658"/>
      <c r="AU163" s="658"/>
      <c r="AV163" s="658"/>
      <c r="AW163" s="658"/>
      <c r="AX163" s="658"/>
      <c r="AY163" s="658"/>
      <c r="AZ163" s="658"/>
      <c r="BA163" s="658"/>
      <c r="BB163" s="658"/>
      <c r="BC163" s="658"/>
      <c r="BD163" s="658"/>
      <c r="BE163" s="658"/>
      <c r="BF163" s="658"/>
      <c r="BG163" s="658"/>
      <c r="BH163" s="658"/>
      <c r="BI163" s="658"/>
      <c r="BJ163" s="658"/>
      <c r="BK163" s="658"/>
      <c r="BL163" s="658"/>
      <c r="BM163" s="658"/>
      <c r="BN163" s="658"/>
      <c r="BO163" s="658"/>
      <c r="BP163" s="658"/>
      <c r="BQ163" s="658"/>
      <c r="BR163" s="658"/>
      <c r="BS163" s="658"/>
      <c r="BT163" s="658"/>
      <c r="BU163" s="658"/>
      <c r="BV163" s="658"/>
      <c r="BW163" s="658"/>
      <c r="BX163" s="658"/>
      <c r="BY163" s="658"/>
      <c r="BZ163" s="658"/>
      <c r="CA163" s="658"/>
      <c r="CB163" s="658"/>
      <c r="CC163" s="658"/>
      <c r="CD163" s="658"/>
      <c r="CE163" s="658"/>
    </row>
    <row r="164" spans="1:95" s="455" customFormat="1" ht="16.5" customHeight="1" x14ac:dyDescent="0.2">
      <c r="A164" s="667" t="s">
        <v>91</v>
      </c>
      <c r="B164" s="668"/>
      <c r="C164" s="668"/>
      <c r="D164" s="668"/>
      <c r="E164" s="668"/>
      <c r="F164" s="668"/>
      <c r="G164" s="668"/>
      <c r="H164" s="668"/>
      <c r="I164" s="668"/>
      <c r="J164" s="668"/>
      <c r="K164" s="668"/>
      <c r="L164" s="668"/>
      <c r="M164" s="668"/>
      <c r="N164" s="668"/>
      <c r="O164" s="668"/>
      <c r="P164" s="668"/>
      <c r="Q164" s="668"/>
      <c r="R164" s="668"/>
      <c r="S164" s="668"/>
      <c r="T164" s="668"/>
      <c r="U164" s="668"/>
      <c r="V164" s="668"/>
      <c r="W164" s="668"/>
      <c r="X164" s="668"/>
      <c r="Y164" s="668"/>
      <c r="Z164" s="668"/>
      <c r="AA164" s="668"/>
      <c r="AB164" s="668"/>
      <c r="AC164" s="668"/>
      <c r="AD164" s="668"/>
      <c r="AE164" s="668"/>
      <c r="AF164" s="668"/>
      <c r="AG164" s="668"/>
      <c r="AH164" s="668"/>
      <c r="AI164" s="668"/>
      <c r="AJ164" s="668"/>
      <c r="AK164" s="668"/>
      <c r="AL164" s="668"/>
      <c r="AM164" s="668"/>
      <c r="AN164" s="668"/>
      <c r="AO164" s="668"/>
      <c r="AP164" s="668"/>
      <c r="AQ164" s="668"/>
      <c r="AR164" s="668"/>
      <c r="AS164" s="668"/>
      <c r="AT164" s="668"/>
      <c r="AU164" s="668"/>
      <c r="AV164" s="668"/>
      <c r="AW164" s="668"/>
      <c r="AX164" s="668"/>
      <c r="AY164" s="668"/>
      <c r="AZ164" s="668"/>
      <c r="BA164" s="668"/>
      <c r="BB164" s="668"/>
      <c r="BC164" s="668"/>
      <c r="BD164" s="668"/>
      <c r="BE164" s="668"/>
      <c r="BF164" s="668"/>
      <c r="BG164" s="668"/>
      <c r="BH164" s="668"/>
      <c r="BI164" s="668"/>
      <c r="BJ164" s="668"/>
      <c r="BK164" s="668"/>
      <c r="BL164" s="668"/>
      <c r="BM164" s="668"/>
      <c r="BN164" s="668"/>
      <c r="BO164" s="668"/>
      <c r="BP164" s="668"/>
      <c r="BQ164" s="668"/>
      <c r="BR164" s="668"/>
      <c r="BS164" s="668"/>
      <c r="BT164" s="668"/>
      <c r="BU164" s="668"/>
      <c r="BV164" s="668"/>
      <c r="BW164" s="668"/>
      <c r="BX164" s="668"/>
      <c r="BY164" s="668"/>
      <c r="BZ164" s="668"/>
      <c r="CA164" s="668"/>
      <c r="CB164" s="668"/>
      <c r="CC164" s="668"/>
      <c r="CD164" s="668"/>
      <c r="CE164" s="668"/>
      <c r="CF164" s="668"/>
      <c r="CG164" s="668"/>
      <c r="CH164" s="668"/>
      <c r="CI164" s="668"/>
      <c r="CJ164" s="668"/>
      <c r="CK164" s="668"/>
      <c r="CL164" s="668"/>
      <c r="CM164" s="668"/>
      <c r="CN164" s="668"/>
      <c r="CO164" s="668"/>
      <c r="CP164" s="668"/>
      <c r="CQ164" s="669"/>
    </row>
    <row r="165" spans="1:95" s="455" customFormat="1" ht="16.5" customHeight="1" x14ac:dyDescent="0.2">
      <c r="A165" s="728" t="s">
        <v>92</v>
      </c>
      <c r="B165" s="728"/>
      <c r="C165" s="728"/>
      <c r="D165" s="728"/>
      <c r="E165" s="728"/>
      <c r="F165" s="728"/>
      <c r="G165" s="728"/>
      <c r="H165" s="728"/>
      <c r="I165" s="728"/>
      <c r="J165" s="728"/>
      <c r="K165" s="728"/>
      <c r="L165" s="728"/>
      <c r="M165" s="728"/>
      <c r="N165" s="728" t="s">
        <v>93</v>
      </c>
      <c r="O165" s="728"/>
      <c r="P165" s="728"/>
      <c r="Q165" s="728"/>
      <c r="R165" s="728"/>
      <c r="S165" s="728"/>
      <c r="T165" s="728"/>
      <c r="U165" s="728"/>
      <c r="V165" s="728"/>
      <c r="W165" s="728"/>
      <c r="X165" s="728"/>
      <c r="Y165" s="728"/>
      <c r="Z165" s="728" t="s">
        <v>94</v>
      </c>
      <c r="AA165" s="728"/>
      <c r="AB165" s="728"/>
      <c r="AC165" s="728"/>
      <c r="AD165" s="728"/>
      <c r="AE165" s="728"/>
      <c r="AF165" s="728"/>
      <c r="AG165" s="728"/>
      <c r="AH165" s="728"/>
      <c r="AI165" s="728"/>
      <c r="AJ165" s="728"/>
      <c r="AK165" s="728"/>
      <c r="AL165" s="728" t="s">
        <v>95</v>
      </c>
      <c r="AM165" s="728"/>
      <c r="AN165" s="728"/>
      <c r="AO165" s="728"/>
      <c r="AP165" s="728"/>
      <c r="AQ165" s="728"/>
      <c r="AR165" s="728"/>
      <c r="AS165" s="728"/>
      <c r="AT165" s="728"/>
      <c r="AU165" s="728"/>
      <c r="AV165" s="728"/>
      <c r="AW165" s="728"/>
      <c r="AX165" s="722" t="s">
        <v>53</v>
      </c>
      <c r="AY165" s="722"/>
      <c r="AZ165" s="722"/>
      <c r="BA165" s="722"/>
      <c r="BB165" s="722"/>
      <c r="BC165" s="722"/>
      <c r="BD165" s="722"/>
      <c r="BE165" s="722"/>
      <c r="BF165" s="722"/>
      <c r="BG165" s="722"/>
      <c r="BH165" s="722"/>
      <c r="BI165" s="722"/>
      <c r="BJ165" s="722"/>
      <c r="BK165" s="722"/>
      <c r="BL165" s="722"/>
      <c r="BM165" s="722"/>
      <c r="BN165" s="722"/>
      <c r="BO165" s="722"/>
      <c r="BP165" s="722"/>
      <c r="BQ165" s="722"/>
      <c r="BR165" s="722"/>
      <c r="BS165" s="722"/>
      <c r="BT165" s="722"/>
      <c r="BU165" s="722"/>
      <c r="BV165" s="722"/>
      <c r="BW165" s="722"/>
      <c r="BX165" s="722"/>
      <c r="BY165" s="722"/>
      <c r="BZ165" s="722"/>
      <c r="CA165" s="722"/>
      <c r="CB165" s="722"/>
      <c r="CC165" s="722"/>
      <c r="CD165" s="722"/>
      <c r="CE165" s="722"/>
      <c r="CF165" s="722"/>
      <c r="CG165" s="722"/>
      <c r="CH165" s="722"/>
      <c r="CI165" s="722"/>
      <c r="CJ165" s="722"/>
      <c r="CK165" s="722"/>
      <c r="CL165" s="722"/>
      <c r="CM165" s="722"/>
      <c r="CN165" s="722"/>
      <c r="CO165" s="722"/>
      <c r="CP165" s="722"/>
      <c r="CQ165" s="722"/>
    </row>
    <row r="166" spans="1:95" s="455" customFormat="1" ht="16.5" customHeight="1" x14ac:dyDescent="0.2">
      <c r="A166" s="722" t="s">
        <v>30</v>
      </c>
      <c r="B166" s="722"/>
      <c r="C166" s="722"/>
      <c r="D166" s="722"/>
      <c r="E166" s="722"/>
      <c r="F166" s="722"/>
      <c r="G166" s="722"/>
      <c r="H166" s="722"/>
      <c r="I166" s="722"/>
      <c r="J166" s="722"/>
      <c r="K166" s="722"/>
      <c r="L166" s="722"/>
      <c r="M166" s="722"/>
      <c r="N166" s="722" t="s">
        <v>55</v>
      </c>
      <c r="O166" s="722"/>
      <c r="P166" s="722"/>
      <c r="Q166" s="722"/>
      <c r="R166" s="722"/>
      <c r="S166" s="722"/>
      <c r="T166" s="722"/>
      <c r="U166" s="722"/>
      <c r="V166" s="722"/>
      <c r="W166" s="722"/>
      <c r="X166" s="722"/>
      <c r="Y166" s="722"/>
      <c r="Z166" s="722" t="s">
        <v>56</v>
      </c>
      <c r="AA166" s="722"/>
      <c r="AB166" s="722"/>
      <c r="AC166" s="722"/>
      <c r="AD166" s="722"/>
      <c r="AE166" s="722"/>
      <c r="AF166" s="722"/>
      <c r="AG166" s="722"/>
      <c r="AH166" s="722"/>
      <c r="AI166" s="722"/>
      <c r="AJ166" s="722"/>
      <c r="AK166" s="722"/>
      <c r="AL166" s="722" t="s">
        <v>57</v>
      </c>
      <c r="AM166" s="722"/>
      <c r="AN166" s="722"/>
      <c r="AO166" s="722"/>
      <c r="AP166" s="722"/>
      <c r="AQ166" s="722"/>
      <c r="AR166" s="722"/>
      <c r="AS166" s="722"/>
      <c r="AT166" s="722"/>
      <c r="AU166" s="722"/>
      <c r="AV166" s="722"/>
      <c r="AW166" s="722"/>
      <c r="AX166" s="722" t="s">
        <v>58</v>
      </c>
      <c r="AY166" s="722"/>
      <c r="AZ166" s="722"/>
      <c r="BA166" s="722"/>
      <c r="BB166" s="722"/>
      <c r="BC166" s="722"/>
      <c r="BD166" s="722"/>
      <c r="BE166" s="722"/>
      <c r="BF166" s="722"/>
      <c r="BG166" s="722"/>
      <c r="BH166" s="722"/>
      <c r="BI166" s="722"/>
      <c r="BJ166" s="722"/>
      <c r="BK166" s="722"/>
      <c r="BL166" s="722"/>
      <c r="BM166" s="722"/>
      <c r="BN166" s="722"/>
      <c r="BO166" s="722"/>
      <c r="BP166" s="722"/>
      <c r="BQ166" s="722"/>
      <c r="BR166" s="722"/>
      <c r="BS166" s="722"/>
      <c r="BT166" s="722"/>
      <c r="BU166" s="722"/>
      <c r="BV166" s="722"/>
      <c r="BW166" s="722"/>
      <c r="BX166" s="722"/>
      <c r="BY166" s="722"/>
      <c r="BZ166" s="722"/>
      <c r="CA166" s="722"/>
      <c r="CB166" s="722"/>
      <c r="CC166" s="722"/>
      <c r="CD166" s="722"/>
      <c r="CE166" s="722"/>
      <c r="CF166" s="722"/>
      <c r="CG166" s="722"/>
      <c r="CH166" s="722"/>
      <c r="CI166" s="722"/>
      <c r="CJ166" s="722"/>
      <c r="CK166" s="722"/>
      <c r="CL166" s="722"/>
      <c r="CM166" s="722"/>
      <c r="CN166" s="722"/>
      <c r="CO166" s="722"/>
      <c r="CP166" s="722"/>
      <c r="CQ166" s="722"/>
    </row>
    <row r="167" spans="1:95" s="455" customFormat="1" ht="20.25" customHeight="1" x14ac:dyDescent="0.2">
      <c r="A167" s="524" t="s">
        <v>96</v>
      </c>
      <c r="B167" s="524"/>
      <c r="C167" s="524"/>
      <c r="D167" s="524"/>
      <c r="E167" s="524"/>
      <c r="F167" s="524"/>
      <c r="G167" s="524"/>
      <c r="H167" s="524"/>
      <c r="I167" s="524"/>
      <c r="J167" s="524"/>
      <c r="K167" s="524"/>
      <c r="L167" s="524"/>
      <c r="M167" s="524"/>
      <c r="N167" s="524" t="s">
        <v>97</v>
      </c>
      <c r="O167" s="524"/>
      <c r="P167" s="524"/>
      <c r="Q167" s="524"/>
      <c r="R167" s="524"/>
      <c r="S167" s="524"/>
      <c r="T167" s="524"/>
      <c r="U167" s="524"/>
      <c r="V167" s="524"/>
      <c r="W167" s="524"/>
      <c r="X167" s="524"/>
      <c r="Y167" s="524"/>
      <c r="Z167" s="524" t="s">
        <v>98</v>
      </c>
      <c r="AA167" s="524"/>
      <c r="AB167" s="524"/>
      <c r="AC167" s="524"/>
      <c r="AD167" s="524"/>
      <c r="AE167" s="524"/>
      <c r="AF167" s="524"/>
      <c r="AG167" s="524"/>
      <c r="AH167" s="524"/>
      <c r="AI167" s="524"/>
      <c r="AJ167" s="524"/>
      <c r="AK167" s="524"/>
      <c r="AL167" s="524" t="s">
        <v>99</v>
      </c>
      <c r="AM167" s="524"/>
      <c r="AN167" s="524"/>
      <c r="AO167" s="524"/>
      <c r="AP167" s="524"/>
      <c r="AQ167" s="524"/>
      <c r="AR167" s="524"/>
      <c r="AS167" s="524"/>
      <c r="AT167" s="524"/>
      <c r="AU167" s="524"/>
      <c r="AV167" s="524"/>
      <c r="AW167" s="524"/>
      <c r="AX167" s="719" t="s">
        <v>100</v>
      </c>
      <c r="AY167" s="719"/>
      <c r="AZ167" s="719"/>
      <c r="BA167" s="719"/>
      <c r="BB167" s="719"/>
      <c r="BC167" s="719"/>
      <c r="BD167" s="719"/>
      <c r="BE167" s="719"/>
      <c r="BF167" s="719"/>
      <c r="BG167" s="719"/>
      <c r="BH167" s="719"/>
      <c r="BI167" s="719"/>
      <c r="BJ167" s="719"/>
      <c r="BK167" s="719"/>
      <c r="BL167" s="719"/>
      <c r="BM167" s="719"/>
      <c r="BN167" s="719"/>
      <c r="BO167" s="719"/>
      <c r="BP167" s="719"/>
      <c r="BQ167" s="719"/>
      <c r="BR167" s="719"/>
      <c r="BS167" s="719"/>
      <c r="BT167" s="719"/>
      <c r="BU167" s="719"/>
      <c r="BV167" s="719"/>
      <c r="BW167" s="719"/>
      <c r="BX167" s="719"/>
      <c r="BY167" s="719"/>
      <c r="BZ167" s="719"/>
      <c r="CA167" s="719"/>
      <c r="CB167" s="719"/>
      <c r="CC167" s="719"/>
      <c r="CD167" s="719"/>
      <c r="CE167" s="719"/>
      <c r="CF167" s="719"/>
      <c r="CG167" s="719"/>
      <c r="CH167" s="719"/>
      <c r="CI167" s="719"/>
      <c r="CJ167" s="719"/>
      <c r="CK167" s="719"/>
      <c r="CL167" s="719"/>
      <c r="CM167" s="719"/>
      <c r="CN167" s="719"/>
      <c r="CO167" s="719"/>
      <c r="CP167" s="719"/>
      <c r="CQ167" s="719"/>
    </row>
    <row r="168" spans="1:95" s="455" customFormat="1" ht="29.25" customHeight="1" x14ac:dyDescent="0.2">
      <c r="A168" s="524" t="s">
        <v>101</v>
      </c>
      <c r="B168" s="524"/>
      <c r="C168" s="524"/>
      <c r="D168" s="524"/>
      <c r="E168" s="524"/>
      <c r="F168" s="524"/>
      <c r="G168" s="524"/>
      <c r="H168" s="524"/>
      <c r="I168" s="524"/>
      <c r="J168" s="524"/>
      <c r="K168" s="524"/>
      <c r="L168" s="524"/>
      <c r="M168" s="524"/>
      <c r="N168" s="524" t="s">
        <v>102</v>
      </c>
      <c r="O168" s="524"/>
      <c r="P168" s="524"/>
      <c r="Q168" s="524"/>
      <c r="R168" s="524"/>
      <c r="S168" s="524"/>
      <c r="T168" s="524"/>
      <c r="U168" s="524"/>
      <c r="V168" s="524"/>
      <c r="W168" s="524"/>
      <c r="X168" s="524"/>
      <c r="Y168" s="524"/>
      <c r="Z168" s="524" t="s">
        <v>103</v>
      </c>
      <c r="AA168" s="524"/>
      <c r="AB168" s="524"/>
      <c r="AC168" s="524"/>
      <c r="AD168" s="524"/>
      <c r="AE168" s="524"/>
      <c r="AF168" s="524"/>
      <c r="AG168" s="524"/>
      <c r="AH168" s="524"/>
      <c r="AI168" s="524"/>
      <c r="AJ168" s="524"/>
      <c r="AK168" s="524"/>
      <c r="AL168" s="524" t="s">
        <v>104</v>
      </c>
      <c r="AM168" s="524"/>
      <c r="AN168" s="524"/>
      <c r="AO168" s="524"/>
      <c r="AP168" s="524"/>
      <c r="AQ168" s="524"/>
      <c r="AR168" s="524"/>
      <c r="AS168" s="524"/>
      <c r="AT168" s="524"/>
      <c r="AU168" s="524"/>
      <c r="AV168" s="524"/>
      <c r="AW168" s="524"/>
      <c r="AX168" s="719" t="s">
        <v>105</v>
      </c>
      <c r="AY168" s="719"/>
      <c r="AZ168" s="719"/>
      <c r="BA168" s="719"/>
      <c r="BB168" s="719"/>
      <c r="BC168" s="719"/>
      <c r="BD168" s="719"/>
      <c r="BE168" s="719"/>
      <c r="BF168" s="719"/>
      <c r="BG168" s="719"/>
      <c r="BH168" s="719"/>
      <c r="BI168" s="719"/>
      <c r="BJ168" s="719"/>
      <c r="BK168" s="719"/>
      <c r="BL168" s="719"/>
      <c r="BM168" s="719"/>
      <c r="BN168" s="719"/>
      <c r="BO168" s="719"/>
      <c r="BP168" s="719"/>
      <c r="BQ168" s="719"/>
      <c r="BR168" s="719"/>
      <c r="BS168" s="719"/>
      <c r="BT168" s="719"/>
      <c r="BU168" s="719"/>
      <c r="BV168" s="719"/>
      <c r="BW168" s="719"/>
      <c r="BX168" s="719"/>
      <c r="BY168" s="719"/>
      <c r="BZ168" s="719"/>
      <c r="CA168" s="719"/>
      <c r="CB168" s="719"/>
      <c r="CC168" s="719"/>
      <c r="CD168" s="719"/>
      <c r="CE168" s="719"/>
      <c r="CF168" s="719"/>
      <c r="CG168" s="719"/>
      <c r="CH168" s="719"/>
      <c r="CI168" s="719"/>
      <c r="CJ168" s="719"/>
      <c r="CK168" s="719"/>
      <c r="CL168" s="719"/>
      <c r="CM168" s="719"/>
      <c r="CN168" s="719"/>
      <c r="CO168" s="719"/>
      <c r="CP168" s="719"/>
      <c r="CQ168" s="719"/>
    </row>
    <row r="169" spans="1:95" s="455" customFormat="1" ht="29.25" customHeight="1" x14ac:dyDescent="0.2">
      <c r="A169" s="524" t="s">
        <v>101</v>
      </c>
      <c r="B169" s="524"/>
      <c r="C169" s="524"/>
      <c r="D169" s="524"/>
      <c r="E169" s="524"/>
      <c r="F169" s="524"/>
      <c r="G169" s="524"/>
      <c r="H169" s="524"/>
      <c r="I169" s="524"/>
      <c r="J169" s="524"/>
      <c r="K169" s="524"/>
      <c r="L169" s="524"/>
      <c r="M169" s="524"/>
      <c r="N169" s="524" t="s">
        <v>102</v>
      </c>
      <c r="O169" s="524"/>
      <c r="P169" s="524"/>
      <c r="Q169" s="524"/>
      <c r="R169" s="524"/>
      <c r="S169" s="524"/>
      <c r="T169" s="524"/>
      <c r="U169" s="524"/>
      <c r="V169" s="524"/>
      <c r="W169" s="524"/>
      <c r="X169" s="524"/>
      <c r="Y169" s="524"/>
      <c r="Z169" s="524" t="s">
        <v>103</v>
      </c>
      <c r="AA169" s="524"/>
      <c r="AB169" s="524"/>
      <c r="AC169" s="524"/>
      <c r="AD169" s="524"/>
      <c r="AE169" s="524"/>
      <c r="AF169" s="524"/>
      <c r="AG169" s="524"/>
      <c r="AH169" s="524"/>
      <c r="AI169" s="524"/>
      <c r="AJ169" s="524"/>
      <c r="AK169" s="524"/>
      <c r="AL169" s="524" t="s">
        <v>106</v>
      </c>
      <c r="AM169" s="524"/>
      <c r="AN169" s="524"/>
      <c r="AO169" s="524"/>
      <c r="AP169" s="524"/>
      <c r="AQ169" s="524"/>
      <c r="AR169" s="524"/>
      <c r="AS169" s="524"/>
      <c r="AT169" s="524"/>
      <c r="AU169" s="524"/>
      <c r="AV169" s="524"/>
      <c r="AW169" s="524"/>
      <c r="AX169" s="719" t="s">
        <v>107</v>
      </c>
      <c r="AY169" s="719"/>
      <c r="AZ169" s="719"/>
      <c r="BA169" s="719"/>
      <c r="BB169" s="719"/>
      <c r="BC169" s="719"/>
      <c r="BD169" s="719"/>
      <c r="BE169" s="719"/>
      <c r="BF169" s="719"/>
      <c r="BG169" s="719"/>
      <c r="BH169" s="719"/>
      <c r="BI169" s="719"/>
      <c r="BJ169" s="719"/>
      <c r="BK169" s="719"/>
      <c r="BL169" s="719"/>
      <c r="BM169" s="719"/>
      <c r="BN169" s="719"/>
      <c r="BO169" s="719"/>
      <c r="BP169" s="719"/>
      <c r="BQ169" s="719"/>
      <c r="BR169" s="719"/>
      <c r="BS169" s="719"/>
      <c r="BT169" s="719"/>
      <c r="BU169" s="719"/>
      <c r="BV169" s="719"/>
      <c r="BW169" s="719"/>
      <c r="BX169" s="719"/>
      <c r="BY169" s="719"/>
      <c r="BZ169" s="719"/>
      <c r="CA169" s="719"/>
      <c r="CB169" s="719"/>
      <c r="CC169" s="719"/>
      <c r="CD169" s="719"/>
      <c r="CE169" s="719"/>
      <c r="CF169" s="719"/>
      <c r="CG169" s="719"/>
      <c r="CH169" s="719"/>
      <c r="CI169" s="719"/>
      <c r="CJ169" s="719"/>
      <c r="CK169" s="719"/>
      <c r="CL169" s="719"/>
      <c r="CM169" s="719"/>
      <c r="CN169" s="719"/>
      <c r="CO169" s="719"/>
      <c r="CP169" s="719"/>
      <c r="CQ169" s="719"/>
    </row>
    <row r="170" spans="1:95" s="455" customFormat="1" ht="29.25" customHeight="1" x14ac:dyDescent="0.2">
      <c r="A170" s="524" t="s">
        <v>101</v>
      </c>
      <c r="B170" s="524"/>
      <c r="C170" s="524"/>
      <c r="D170" s="524"/>
      <c r="E170" s="524"/>
      <c r="F170" s="524"/>
      <c r="G170" s="524"/>
      <c r="H170" s="524"/>
      <c r="I170" s="524"/>
      <c r="J170" s="524"/>
      <c r="K170" s="524"/>
      <c r="L170" s="524"/>
      <c r="M170" s="524"/>
      <c r="N170" s="524" t="s">
        <v>102</v>
      </c>
      <c r="O170" s="524"/>
      <c r="P170" s="524"/>
      <c r="Q170" s="524"/>
      <c r="R170" s="524"/>
      <c r="S170" s="524"/>
      <c r="T170" s="524"/>
      <c r="U170" s="524"/>
      <c r="V170" s="524"/>
      <c r="W170" s="524"/>
      <c r="X170" s="524"/>
      <c r="Y170" s="524"/>
      <c r="Z170" s="524" t="s">
        <v>534</v>
      </c>
      <c r="AA170" s="524"/>
      <c r="AB170" s="524"/>
      <c r="AC170" s="524"/>
      <c r="AD170" s="524"/>
      <c r="AE170" s="524"/>
      <c r="AF170" s="524"/>
      <c r="AG170" s="524"/>
      <c r="AH170" s="524"/>
      <c r="AI170" s="524"/>
      <c r="AJ170" s="524"/>
      <c r="AK170" s="524"/>
      <c r="AL170" s="524" t="s">
        <v>532</v>
      </c>
      <c r="AM170" s="524"/>
      <c r="AN170" s="524"/>
      <c r="AO170" s="524"/>
      <c r="AP170" s="524"/>
      <c r="AQ170" s="524"/>
      <c r="AR170" s="524"/>
      <c r="AS170" s="524"/>
      <c r="AT170" s="524"/>
      <c r="AU170" s="524"/>
      <c r="AV170" s="524"/>
      <c r="AW170" s="524"/>
      <c r="AX170" s="719" t="s">
        <v>533</v>
      </c>
      <c r="AY170" s="719"/>
      <c r="AZ170" s="719"/>
      <c r="BA170" s="719"/>
      <c r="BB170" s="719"/>
      <c r="BC170" s="719"/>
      <c r="BD170" s="719"/>
      <c r="BE170" s="719"/>
      <c r="BF170" s="719"/>
      <c r="BG170" s="719"/>
      <c r="BH170" s="719"/>
      <c r="BI170" s="719"/>
      <c r="BJ170" s="719"/>
      <c r="BK170" s="719"/>
      <c r="BL170" s="719"/>
      <c r="BM170" s="719"/>
      <c r="BN170" s="719"/>
      <c r="BO170" s="719"/>
      <c r="BP170" s="719"/>
      <c r="BQ170" s="719"/>
      <c r="BR170" s="719"/>
      <c r="BS170" s="719"/>
      <c r="BT170" s="719"/>
      <c r="BU170" s="719"/>
      <c r="BV170" s="719"/>
      <c r="BW170" s="719"/>
      <c r="BX170" s="719"/>
      <c r="BY170" s="719"/>
      <c r="BZ170" s="719"/>
      <c r="CA170" s="719"/>
      <c r="CB170" s="719"/>
      <c r="CC170" s="719"/>
      <c r="CD170" s="719"/>
      <c r="CE170" s="719"/>
      <c r="CF170" s="719"/>
      <c r="CG170" s="719"/>
      <c r="CH170" s="719"/>
      <c r="CI170" s="719"/>
      <c r="CJ170" s="719"/>
      <c r="CK170" s="719"/>
      <c r="CL170" s="719"/>
      <c r="CM170" s="719"/>
      <c r="CN170" s="719"/>
      <c r="CO170" s="719"/>
      <c r="CP170" s="719"/>
      <c r="CQ170" s="719"/>
    </row>
    <row r="171" spans="1:95" s="455" customFormat="1" ht="16.5" customHeight="1" x14ac:dyDescent="0.2">
      <c r="A171" s="688"/>
      <c r="B171" s="688"/>
      <c r="C171" s="688"/>
      <c r="D171" s="688"/>
      <c r="E171" s="688"/>
      <c r="F171" s="688"/>
      <c r="G171" s="688"/>
      <c r="H171" s="688"/>
      <c r="I171" s="688"/>
      <c r="J171" s="688"/>
      <c r="K171" s="688"/>
      <c r="L171" s="688"/>
      <c r="M171" s="688"/>
      <c r="N171" s="688"/>
      <c r="O171" s="688"/>
      <c r="P171" s="688"/>
      <c r="Q171" s="688"/>
      <c r="R171" s="688"/>
      <c r="S171" s="688"/>
      <c r="T171" s="688"/>
      <c r="U171" s="688"/>
      <c r="V171" s="688"/>
      <c r="W171" s="688"/>
      <c r="X171" s="688"/>
      <c r="Y171" s="688"/>
      <c r="Z171" s="688"/>
      <c r="AA171" s="688"/>
      <c r="AB171" s="688"/>
      <c r="AC171" s="688"/>
      <c r="AD171" s="688"/>
      <c r="AE171" s="688"/>
      <c r="AF171" s="688"/>
      <c r="AG171" s="688"/>
      <c r="AH171" s="688"/>
      <c r="AI171" s="688"/>
      <c r="AJ171" s="688"/>
      <c r="AK171" s="688"/>
      <c r="AL171" s="688"/>
      <c r="AM171" s="688"/>
      <c r="AN171" s="688"/>
      <c r="AO171" s="688"/>
      <c r="AP171" s="688"/>
      <c r="AQ171" s="688"/>
      <c r="AR171" s="688"/>
      <c r="AS171" s="688"/>
      <c r="AT171" s="688"/>
      <c r="AU171" s="688"/>
      <c r="AV171" s="688"/>
      <c r="AW171" s="688"/>
      <c r="AX171" s="688"/>
      <c r="AY171" s="688"/>
      <c r="AZ171" s="688"/>
      <c r="BA171" s="688"/>
      <c r="BB171" s="688"/>
      <c r="BC171" s="688"/>
      <c r="BD171" s="688"/>
      <c r="BE171" s="688"/>
      <c r="BF171" s="688"/>
      <c r="BG171" s="688"/>
      <c r="BH171" s="688"/>
      <c r="BI171" s="688"/>
      <c r="BJ171" s="688"/>
      <c r="BK171" s="688"/>
      <c r="BL171" s="688"/>
      <c r="BM171" s="688"/>
      <c r="BN171" s="688"/>
      <c r="BO171" s="688"/>
      <c r="BP171" s="688"/>
      <c r="BQ171" s="688"/>
      <c r="BR171" s="688"/>
      <c r="BS171" s="688"/>
      <c r="BT171" s="688"/>
      <c r="BU171" s="688"/>
      <c r="BV171" s="688"/>
      <c r="BW171" s="688"/>
      <c r="BX171" s="688"/>
      <c r="BY171" s="688"/>
      <c r="BZ171" s="688"/>
      <c r="CA171" s="688"/>
      <c r="CB171" s="688"/>
      <c r="CC171" s="688"/>
      <c r="CD171" s="688"/>
      <c r="CE171" s="688"/>
      <c r="CF171" s="688"/>
      <c r="CG171" s="688"/>
      <c r="CH171" s="688"/>
      <c r="CI171" s="688"/>
      <c r="CJ171" s="688"/>
      <c r="CK171" s="688"/>
      <c r="CL171" s="688"/>
      <c r="CM171" s="688"/>
      <c r="CN171" s="688"/>
      <c r="CO171" s="688"/>
      <c r="CP171" s="688"/>
      <c r="CQ171" s="688"/>
    </row>
    <row r="172" spans="1:95" s="455" customFormat="1" ht="16.5" customHeight="1" x14ac:dyDescent="0.2">
      <c r="A172" s="552" t="s">
        <v>108</v>
      </c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  <c r="AA172" s="552"/>
      <c r="AB172" s="552"/>
      <c r="AC172" s="552"/>
      <c r="AD172" s="552"/>
      <c r="AE172" s="552"/>
      <c r="AF172" s="552"/>
      <c r="AG172" s="552"/>
      <c r="AH172" s="552"/>
      <c r="AI172" s="552"/>
      <c r="AJ172" s="552"/>
      <c r="AK172" s="552"/>
      <c r="AL172" s="552"/>
      <c r="AM172" s="552"/>
      <c r="AN172" s="552"/>
      <c r="AO172" s="552"/>
      <c r="AP172" s="552"/>
      <c r="AQ172" s="552"/>
      <c r="AR172" s="552"/>
      <c r="AS172" s="552"/>
      <c r="AT172" s="552"/>
      <c r="AU172" s="552"/>
      <c r="AV172" s="552"/>
      <c r="AW172" s="552"/>
      <c r="AX172" s="552"/>
      <c r="AY172" s="552"/>
      <c r="AZ172" s="552"/>
      <c r="BA172" s="552"/>
      <c r="BB172" s="552"/>
      <c r="BC172" s="552"/>
      <c r="BD172" s="552"/>
      <c r="BE172" s="552"/>
      <c r="BF172" s="552"/>
      <c r="BG172" s="552"/>
      <c r="BH172" s="552"/>
      <c r="BI172" s="552"/>
      <c r="BJ172" s="552"/>
      <c r="BK172" s="552"/>
      <c r="BL172" s="552"/>
      <c r="BM172" s="552"/>
      <c r="BN172" s="552"/>
      <c r="BO172" s="552"/>
      <c r="BP172" s="552"/>
      <c r="BQ172" s="552"/>
      <c r="BR172" s="552"/>
      <c r="BS172" s="552"/>
      <c r="BT172" s="552"/>
      <c r="BU172" s="552"/>
      <c r="BV172" s="552"/>
      <c r="BW172" s="552"/>
      <c r="BX172" s="552"/>
      <c r="BY172" s="552"/>
      <c r="BZ172" s="552"/>
      <c r="CA172" s="552"/>
      <c r="CB172" s="552"/>
      <c r="CC172" s="552"/>
      <c r="CD172" s="552"/>
      <c r="CE172" s="552"/>
    </row>
    <row r="173" spans="1:95" s="455" customFormat="1" ht="16.5" customHeight="1" x14ac:dyDescent="0.2"/>
    <row r="174" spans="1:95" s="455" customFormat="1" ht="16.5" customHeight="1" x14ac:dyDescent="0.2">
      <c r="A174" s="723" t="s">
        <v>109</v>
      </c>
      <c r="B174" s="723"/>
      <c r="C174" s="723"/>
      <c r="D174" s="723"/>
      <c r="E174" s="723"/>
      <c r="F174" s="723"/>
      <c r="G174" s="723"/>
      <c r="H174" s="723"/>
      <c r="I174" s="723"/>
      <c r="J174" s="723"/>
      <c r="K174" s="723"/>
      <c r="L174" s="723"/>
      <c r="M174" s="723"/>
      <c r="N174" s="723"/>
      <c r="O174" s="723"/>
      <c r="P174" s="723"/>
      <c r="Q174" s="723"/>
      <c r="R174" s="723"/>
      <c r="S174" s="723"/>
      <c r="T174" s="723"/>
      <c r="U174" s="723"/>
      <c r="V174" s="723"/>
      <c r="W174" s="723"/>
      <c r="X174" s="723"/>
      <c r="Y174" s="723"/>
      <c r="Z174" s="723"/>
      <c r="AA174" s="723"/>
      <c r="AB174" s="723"/>
      <c r="AC174" s="723"/>
      <c r="AD174" s="723"/>
      <c r="AE174" s="723"/>
      <c r="AF174" s="723"/>
      <c r="AG174" s="723"/>
      <c r="AH174" s="723"/>
      <c r="AI174" s="723"/>
      <c r="AJ174" s="723"/>
      <c r="AK174" s="723"/>
      <c r="AL174" s="723"/>
      <c r="AM174" s="723"/>
      <c r="AN174" s="723"/>
      <c r="AO174" s="723"/>
      <c r="AP174" s="723"/>
      <c r="AQ174" s="723"/>
      <c r="AR174" s="723"/>
      <c r="AS174" s="723"/>
      <c r="AT174" s="723"/>
      <c r="AU174" s="723"/>
      <c r="AV174" s="723"/>
      <c r="AW174" s="723"/>
      <c r="AX174" s="723"/>
      <c r="AY174" s="723"/>
      <c r="AZ174" s="723"/>
      <c r="BA174" s="723"/>
      <c r="BB174" s="723"/>
      <c r="BC174" s="723"/>
      <c r="BD174" s="723"/>
      <c r="BE174" s="723"/>
      <c r="BF174" s="723"/>
      <c r="BG174" s="723"/>
      <c r="BH174" s="723"/>
      <c r="BI174" s="723"/>
      <c r="BJ174" s="723"/>
      <c r="BK174" s="723"/>
      <c r="BL174" s="723"/>
      <c r="BM174" s="723"/>
      <c r="BN174" s="723"/>
      <c r="BO174" s="723"/>
      <c r="BP174" s="723"/>
      <c r="BQ174" s="723"/>
      <c r="BR174" s="723"/>
      <c r="BS174" s="723"/>
      <c r="BT174" s="723"/>
      <c r="BU174" s="723"/>
      <c r="BV174" s="723"/>
      <c r="BW174" s="723"/>
      <c r="BX174" s="723"/>
      <c r="BY174" s="723"/>
      <c r="BZ174" s="723"/>
      <c r="CA174" s="723"/>
      <c r="CB174" s="723"/>
      <c r="CC174" s="723"/>
      <c r="CD174" s="723"/>
      <c r="CE174" s="723"/>
      <c r="CF174" s="723"/>
      <c r="CG174" s="723"/>
      <c r="CH174" s="723"/>
      <c r="CI174" s="723"/>
      <c r="CJ174" s="723"/>
      <c r="CK174" s="723"/>
      <c r="CL174" s="723"/>
      <c r="CM174" s="723"/>
      <c r="CN174" s="723"/>
      <c r="CO174" s="723"/>
      <c r="CP174" s="723"/>
      <c r="CQ174" s="723"/>
    </row>
    <row r="175" spans="1:95" s="455" customFormat="1" ht="82.5" customHeight="1" x14ac:dyDescent="0.2">
      <c r="A175" s="724" t="s">
        <v>307</v>
      </c>
      <c r="B175" s="724"/>
      <c r="C175" s="724"/>
      <c r="D175" s="724"/>
      <c r="E175" s="724"/>
      <c r="F175" s="724"/>
      <c r="G175" s="724"/>
      <c r="H175" s="724"/>
      <c r="I175" s="724"/>
      <c r="J175" s="724"/>
      <c r="K175" s="724"/>
      <c r="L175" s="724"/>
      <c r="M175" s="724"/>
      <c r="N175" s="724"/>
      <c r="O175" s="724"/>
      <c r="P175" s="724"/>
      <c r="Q175" s="724"/>
      <c r="R175" s="724"/>
      <c r="S175" s="724"/>
      <c r="T175" s="724"/>
      <c r="U175" s="724"/>
      <c r="V175" s="724"/>
      <c r="W175" s="724"/>
      <c r="X175" s="724"/>
      <c r="Y175" s="724"/>
      <c r="Z175" s="724"/>
      <c r="AA175" s="724"/>
      <c r="AB175" s="724"/>
      <c r="AC175" s="724"/>
      <c r="AD175" s="724"/>
      <c r="AE175" s="724"/>
      <c r="AF175" s="724"/>
      <c r="AG175" s="724"/>
      <c r="AH175" s="724"/>
      <c r="AI175" s="724"/>
      <c r="AJ175" s="724"/>
      <c r="AK175" s="724"/>
      <c r="AL175" s="724"/>
      <c r="AM175" s="724"/>
      <c r="AN175" s="724"/>
      <c r="AO175" s="724"/>
      <c r="AP175" s="724"/>
      <c r="AQ175" s="724"/>
      <c r="AR175" s="724"/>
      <c r="AS175" s="724"/>
      <c r="AT175" s="724"/>
      <c r="AU175" s="724"/>
      <c r="AV175" s="724"/>
      <c r="AW175" s="724"/>
      <c r="AX175" s="724"/>
      <c r="AY175" s="724"/>
      <c r="AZ175" s="724"/>
      <c r="BA175" s="724"/>
      <c r="BB175" s="724"/>
      <c r="BC175" s="724"/>
      <c r="BD175" s="724"/>
      <c r="BE175" s="724"/>
      <c r="BF175" s="724"/>
      <c r="BG175" s="724"/>
      <c r="BH175" s="724"/>
      <c r="BI175" s="724"/>
      <c r="BJ175" s="724"/>
      <c r="BK175" s="724"/>
      <c r="BL175" s="724"/>
      <c r="BM175" s="724"/>
      <c r="BN175" s="724"/>
      <c r="BO175" s="724"/>
      <c r="BP175" s="724"/>
      <c r="BQ175" s="724"/>
      <c r="BR175" s="724"/>
      <c r="BS175" s="724"/>
      <c r="BT175" s="724"/>
      <c r="BU175" s="724"/>
      <c r="BV175" s="724"/>
      <c r="BW175" s="724"/>
      <c r="BX175" s="724"/>
      <c r="BY175" s="724"/>
      <c r="BZ175" s="724"/>
      <c r="CA175" s="724"/>
      <c r="CB175" s="724"/>
      <c r="CC175" s="724"/>
      <c r="CD175" s="724"/>
      <c r="CE175" s="724"/>
      <c r="CF175" s="724"/>
      <c r="CG175" s="724"/>
      <c r="CH175" s="724"/>
      <c r="CI175" s="724"/>
      <c r="CJ175" s="724"/>
      <c r="CK175" s="724"/>
      <c r="CL175" s="724"/>
      <c r="CM175" s="724"/>
      <c r="CN175" s="724"/>
      <c r="CO175" s="724"/>
      <c r="CP175" s="724"/>
      <c r="CQ175" s="724"/>
    </row>
    <row r="176" spans="1:95" s="455" customFormat="1" ht="16.5" customHeight="1" x14ac:dyDescent="0.2">
      <c r="A176" s="617" t="s">
        <v>110</v>
      </c>
      <c r="B176" s="617"/>
      <c r="C176" s="617"/>
      <c r="D176" s="617"/>
      <c r="E176" s="617"/>
      <c r="F176" s="617"/>
      <c r="G176" s="617"/>
      <c r="H176" s="617"/>
      <c r="I176" s="617"/>
      <c r="J176" s="617"/>
      <c r="K176" s="617"/>
      <c r="L176" s="617"/>
      <c r="M176" s="617"/>
      <c r="N176" s="617"/>
      <c r="O176" s="617"/>
      <c r="P176" s="617"/>
      <c r="Q176" s="617"/>
      <c r="R176" s="617"/>
      <c r="S176" s="617"/>
      <c r="T176" s="617"/>
      <c r="U176" s="617"/>
      <c r="V176" s="617"/>
      <c r="W176" s="617"/>
      <c r="X176" s="617"/>
      <c r="Y176" s="617"/>
      <c r="Z176" s="617"/>
      <c r="AA176" s="617"/>
      <c r="AB176" s="617"/>
      <c r="AC176" s="617"/>
      <c r="AD176" s="617"/>
      <c r="AE176" s="617"/>
      <c r="AF176" s="617"/>
      <c r="AG176" s="617"/>
      <c r="AH176" s="617"/>
      <c r="AI176" s="617"/>
      <c r="AJ176" s="617"/>
      <c r="AK176" s="617"/>
      <c r="AL176" s="617"/>
      <c r="AM176" s="617"/>
      <c r="AN176" s="617"/>
      <c r="AO176" s="617"/>
      <c r="AP176" s="617"/>
      <c r="AQ176" s="617"/>
      <c r="AR176" s="617"/>
      <c r="AS176" s="617"/>
      <c r="AT176" s="617"/>
      <c r="AU176" s="617"/>
      <c r="AV176" s="617"/>
      <c r="AW176" s="617"/>
      <c r="AX176" s="617"/>
      <c r="AY176" s="617"/>
      <c r="AZ176" s="617"/>
      <c r="BA176" s="617"/>
      <c r="BB176" s="617"/>
      <c r="BC176" s="617"/>
      <c r="BD176" s="617"/>
      <c r="BE176" s="617"/>
      <c r="BF176" s="617"/>
      <c r="BG176" s="617"/>
      <c r="BH176" s="617"/>
      <c r="BI176" s="617"/>
      <c r="BJ176" s="617"/>
      <c r="BK176" s="617"/>
      <c r="BL176" s="617"/>
      <c r="BM176" s="617"/>
      <c r="BN176" s="617"/>
      <c r="BO176" s="617"/>
      <c r="BP176" s="617"/>
      <c r="BQ176" s="617"/>
      <c r="BR176" s="617"/>
      <c r="BS176" s="617"/>
      <c r="BT176" s="617"/>
      <c r="BU176" s="617"/>
      <c r="BV176" s="617"/>
      <c r="BW176" s="617"/>
      <c r="BX176" s="617"/>
      <c r="BY176" s="617"/>
      <c r="BZ176" s="617"/>
      <c r="CA176" s="617"/>
      <c r="CB176" s="617"/>
      <c r="CC176" s="617"/>
      <c r="CD176" s="617"/>
      <c r="CE176" s="617"/>
    </row>
    <row r="177" spans="1:95" s="455" customFormat="1" ht="16.5" customHeight="1" x14ac:dyDescent="0.2">
      <c r="A177" s="552" t="s">
        <v>111</v>
      </c>
      <c r="B177" s="552"/>
      <c r="C177" s="552"/>
      <c r="D177" s="552"/>
      <c r="E177" s="552"/>
      <c r="F177" s="552"/>
      <c r="G177" s="552"/>
      <c r="H177" s="552"/>
      <c r="I177" s="552"/>
      <c r="J177" s="552"/>
      <c r="K177" s="552"/>
      <c r="L177" s="552"/>
      <c r="M177" s="552"/>
      <c r="N177" s="552"/>
      <c r="O177" s="552"/>
      <c r="P177" s="552"/>
      <c r="Q177" s="552"/>
      <c r="R177" s="552"/>
      <c r="S177" s="552"/>
      <c r="T177" s="552"/>
      <c r="U177" s="552"/>
      <c r="V177" s="552"/>
      <c r="W177" s="552"/>
      <c r="X177" s="552"/>
      <c r="Y177" s="552"/>
      <c r="Z177" s="552"/>
      <c r="AA177" s="552"/>
      <c r="AB177" s="552"/>
      <c r="AC177" s="552"/>
      <c r="AD177" s="552"/>
      <c r="AE177" s="552"/>
      <c r="AF177" s="552"/>
      <c r="AG177" s="552"/>
      <c r="AH177" s="552"/>
      <c r="AI177" s="552"/>
      <c r="AJ177" s="552"/>
      <c r="AK177" s="552"/>
      <c r="AL177" s="552"/>
      <c r="AM177" s="552"/>
      <c r="AN177" s="552"/>
      <c r="AO177" s="552"/>
      <c r="AP177" s="552"/>
      <c r="AQ177" s="552"/>
      <c r="AR177" s="552"/>
      <c r="AS177" s="552"/>
      <c r="AT177" s="552"/>
      <c r="AU177" s="552"/>
      <c r="AV177" s="552"/>
      <c r="AW177" s="552"/>
      <c r="AX177" s="552"/>
      <c r="AY177" s="552"/>
      <c r="AZ177" s="552"/>
      <c r="BA177" s="552"/>
      <c r="BB177" s="552"/>
      <c r="BC177" s="552"/>
      <c r="BD177" s="552"/>
      <c r="BE177" s="552"/>
      <c r="BF177" s="552"/>
      <c r="BG177" s="552"/>
      <c r="BH177" s="552"/>
      <c r="BI177" s="552"/>
      <c r="BJ177" s="552"/>
      <c r="BK177" s="552"/>
      <c r="BL177" s="552"/>
      <c r="BM177" s="552"/>
      <c r="BN177" s="552"/>
      <c r="BO177" s="552"/>
      <c r="BP177" s="552"/>
      <c r="BQ177" s="552"/>
      <c r="BR177" s="552"/>
      <c r="BS177" s="552"/>
      <c r="BT177" s="552"/>
      <c r="BU177" s="552"/>
      <c r="BV177" s="552"/>
      <c r="BW177" s="552"/>
      <c r="BX177" s="552"/>
      <c r="BY177" s="552"/>
      <c r="BZ177" s="552"/>
      <c r="CA177" s="552"/>
      <c r="CB177" s="552"/>
      <c r="CC177" s="552"/>
      <c r="CD177" s="552"/>
      <c r="CE177" s="552"/>
    </row>
    <row r="178" spans="1:95" s="455" customFormat="1" ht="16.5" customHeight="1" x14ac:dyDescent="0.2">
      <c r="A178" s="605"/>
      <c r="B178" s="605"/>
      <c r="C178" s="605"/>
      <c r="D178" s="605"/>
      <c r="E178" s="605"/>
      <c r="F178" s="605"/>
      <c r="G178" s="605"/>
      <c r="H178" s="605"/>
      <c r="I178" s="605"/>
      <c r="J178" s="605"/>
      <c r="K178" s="605"/>
      <c r="L178" s="605"/>
      <c r="M178" s="605"/>
      <c r="N178" s="605"/>
      <c r="O178" s="605"/>
      <c r="P178" s="605"/>
      <c r="Q178" s="605"/>
      <c r="R178" s="605"/>
      <c r="S178" s="605"/>
      <c r="T178" s="605"/>
      <c r="U178" s="605"/>
      <c r="V178" s="605"/>
      <c r="W178" s="605"/>
      <c r="X178" s="605"/>
      <c r="Y178" s="605"/>
      <c r="Z178" s="605"/>
      <c r="AA178" s="605"/>
      <c r="AB178" s="605"/>
      <c r="AC178" s="605"/>
      <c r="AD178" s="605"/>
      <c r="AE178" s="605"/>
      <c r="AF178" s="605"/>
      <c r="AG178" s="605"/>
      <c r="AH178" s="605"/>
      <c r="AI178" s="605"/>
      <c r="AJ178" s="605"/>
      <c r="AK178" s="605"/>
      <c r="AL178" s="605"/>
      <c r="AM178" s="605"/>
      <c r="AN178" s="605"/>
      <c r="AO178" s="605"/>
      <c r="AP178" s="605"/>
      <c r="AQ178" s="605"/>
      <c r="AR178" s="605"/>
      <c r="AS178" s="605"/>
      <c r="AT178" s="605"/>
      <c r="AU178" s="605"/>
      <c r="AV178" s="605"/>
      <c r="AW178" s="605"/>
      <c r="AX178" s="605"/>
      <c r="AY178" s="605"/>
      <c r="AZ178" s="605"/>
      <c r="BA178" s="605"/>
      <c r="BB178" s="605"/>
      <c r="BC178" s="605"/>
      <c r="BD178" s="605"/>
      <c r="BE178" s="605"/>
      <c r="BF178" s="605"/>
      <c r="BG178" s="605"/>
      <c r="BH178" s="605"/>
      <c r="BI178" s="605"/>
      <c r="BJ178" s="605"/>
      <c r="BK178" s="605"/>
      <c r="BL178" s="605"/>
      <c r="BM178" s="605"/>
      <c r="BN178" s="605"/>
      <c r="BO178" s="605"/>
      <c r="BP178" s="605"/>
      <c r="BQ178" s="605"/>
      <c r="BR178" s="605"/>
      <c r="BS178" s="605"/>
      <c r="BT178" s="605"/>
      <c r="BU178" s="605"/>
      <c r="BV178" s="605"/>
      <c r="BW178" s="605"/>
      <c r="BX178" s="605"/>
      <c r="BY178" s="605"/>
      <c r="BZ178" s="605"/>
      <c r="CA178" s="605"/>
      <c r="CB178" s="605"/>
      <c r="CC178" s="605"/>
      <c r="CD178" s="605"/>
      <c r="CE178" s="605"/>
    </row>
    <row r="179" spans="1:95" s="455" customFormat="1" ht="16.5" customHeight="1" x14ac:dyDescent="0.2">
      <c r="A179" s="667" t="s">
        <v>112</v>
      </c>
      <c r="B179" s="668"/>
      <c r="C179" s="668"/>
      <c r="D179" s="668"/>
      <c r="E179" s="668"/>
      <c r="F179" s="668"/>
      <c r="G179" s="668"/>
      <c r="H179" s="668"/>
      <c r="I179" s="668"/>
      <c r="J179" s="668"/>
      <c r="K179" s="668"/>
      <c r="L179" s="668"/>
      <c r="M179" s="668"/>
      <c r="N179" s="668"/>
      <c r="O179" s="668"/>
      <c r="P179" s="668"/>
      <c r="Q179" s="668"/>
      <c r="R179" s="668"/>
      <c r="S179" s="668"/>
      <c r="T179" s="668"/>
      <c r="U179" s="668"/>
      <c r="V179" s="668"/>
      <c r="W179" s="668"/>
      <c r="X179" s="669"/>
      <c r="Y179" s="667" t="s">
        <v>113</v>
      </c>
      <c r="Z179" s="668"/>
      <c r="AA179" s="668"/>
      <c r="AB179" s="668"/>
      <c r="AC179" s="668"/>
      <c r="AD179" s="668"/>
      <c r="AE179" s="668"/>
      <c r="AF179" s="668"/>
      <c r="AG179" s="668"/>
      <c r="AH179" s="668"/>
      <c r="AI179" s="668"/>
      <c r="AJ179" s="668"/>
      <c r="AK179" s="668"/>
      <c r="AL179" s="668"/>
      <c r="AM179" s="668"/>
      <c r="AN179" s="668"/>
      <c r="AO179" s="668"/>
      <c r="AP179" s="668"/>
      <c r="AQ179" s="668"/>
      <c r="AR179" s="668"/>
      <c r="AS179" s="668"/>
      <c r="AT179" s="668"/>
      <c r="AU179" s="668"/>
      <c r="AV179" s="668"/>
      <c r="AW179" s="668"/>
      <c r="AX179" s="668"/>
      <c r="AY179" s="668"/>
      <c r="AZ179" s="668"/>
      <c r="BA179" s="668"/>
      <c r="BB179" s="668"/>
      <c r="BC179" s="668"/>
      <c r="BD179" s="668"/>
      <c r="BE179" s="668"/>
      <c r="BF179" s="668"/>
      <c r="BG179" s="668"/>
      <c r="BH179" s="668"/>
      <c r="BI179" s="668"/>
      <c r="BJ179" s="668"/>
      <c r="BK179" s="668"/>
      <c r="BL179" s="669"/>
      <c r="BM179" s="667" t="s">
        <v>114</v>
      </c>
      <c r="BN179" s="668"/>
      <c r="BO179" s="668"/>
      <c r="BP179" s="668"/>
      <c r="BQ179" s="668"/>
      <c r="BR179" s="668"/>
      <c r="BS179" s="668"/>
      <c r="BT179" s="668"/>
      <c r="BU179" s="668"/>
      <c r="BV179" s="668"/>
      <c r="BW179" s="668"/>
      <c r="BX179" s="668"/>
      <c r="BY179" s="668"/>
      <c r="BZ179" s="668"/>
      <c r="CA179" s="668"/>
      <c r="CB179" s="668"/>
      <c r="CC179" s="668"/>
      <c r="CD179" s="668"/>
      <c r="CE179" s="668"/>
      <c r="CF179" s="668"/>
      <c r="CG179" s="668"/>
      <c r="CH179" s="668"/>
      <c r="CI179" s="668"/>
      <c r="CJ179" s="668"/>
      <c r="CK179" s="668"/>
      <c r="CL179" s="668"/>
      <c r="CM179" s="668"/>
      <c r="CN179" s="668"/>
      <c r="CO179" s="668"/>
      <c r="CP179" s="668"/>
      <c r="CQ179" s="669"/>
    </row>
    <row r="180" spans="1:95" s="455" customFormat="1" ht="16.5" customHeight="1" x14ac:dyDescent="0.2">
      <c r="A180" s="722" t="s">
        <v>30</v>
      </c>
      <c r="B180" s="722"/>
      <c r="C180" s="722"/>
      <c r="D180" s="722"/>
      <c r="E180" s="722"/>
      <c r="F180" s="722"/>
      <c r="G180" s="722"/>
      <c r="H180" s="722"/>
      <c r="I180" s="722"/>
      <c r="J180" s="722"/>
      <c r="K180" s="722"/>
      <c r="L180" s="722"/>
      <c r="M180" s="722"/>
      <c r="N180" s="722"/>
      <c r="O180" s="722"/>
      <c r="P180" s="722"/>
      <c r="Q180" s="722"/>
      <c r="R180" s="722"/>
      <c r="S180" s="722"/>
      <c r="T180" s="722"/>
      <c r="U180" s="722"/>
      <c r="V180" s="722"/>
      <c r="W180" s="722"/>
      <c r="X180" s="722"/>
      <c r="Y180" s="667" t="s">
        <v>55</v>
      </c>
      <c r="Z180" s="668"/>
      <c r="AA180" s="668"/>
      <c r="AB180" s="668"/>
      <c r="AC180" s="668"/>
      <c r="AD180" s="668"/>
      <c r="AE180" s="668"/>
      <c r="AF180" s="668"/>
      <c r="AG180" s="668"/>
      <c r="AH180" s="668"/>
      <c r="AI180" s="668"/>
      <c r="AJ180" s="668"/>
      <c r="AK180" s="668"/>
      <c r="AL180" s="668"/>
      <c r="AM180" s="668"/>
      <c r="AN180" s="668"/>
      <c r="AO180" s="668"/>
      <c r="AP180" s="668"/>
      <c r="AQ180" s="668"/>
      <c r="AR180" s="668"/>
      <c r="AS180" s="668"/>
      <c r="AT180" s="668"/>
      <c r="AU180" s="668"/>
      <c r="AV180" s="668"/>
      <c r="AW180" s="668"/>
      <c r="AX180" s="668"/>
      <c r="AY180" s="668"/>
      <c r="AZ180" s="668"/>
      <c r="BA180" s="668"/>
      <c r="BB180" s="668"/>
      <c r="BC180" s="668"/>
      <c r="BD180" s="668"/>
      <c r="BE180" s="668"/>
      <c r="BF180" s="668"/>
      <c r="BG180" s="668"/>
      <c r="BH180" s="668"/>
      <c r="BI180" s="668"/>
      <c r="BJ180" s="668"/>
      <c r="BK180" s="668"/>
      <c r="BL180" s="669"/>
      <c r="BM180" s="722" t="s">
        <v>56</v>
      </c>
      <c r="BN180" s="722"/>
      <c r="BO180" s="722"/>
      <c r="BP180" s="722"/>
      <c r="BQ180" s="722"/>
      <c r="BR180" s="722"/>
      <c r="BS180" s="722"/>
      <c r="BT180" s="722"/>
      <c r="BU180" s="722"/>
      <c r="BV180" s="722"/>
      <c r="BW180" s="722"/>
      <c r="BX180" s="722"/>
      <c r="BY180" s="722"/>
      <c r="BZ180" s="722"/>
      <c r="CA180" s="722"/>
      <c r="CB180" s="722"/>
      <c r="CC180" s="722"/>
      <c r="CD180" s="722"/>
      <c r="CE180" s="722"/>
      <c r="CF180" s="722"/>
      <c r="CG180" s="722"/>
      <c r="CH180" s="722"/>
      <c r="CI180" s="722"/>
      <c r="CJ180" s="722"/>
      <c r="CK180" s="722"/>
      <c r="CL180" s="722"/>
      <c r="CM180" s="722"/>
      <c r="CN180" s="722"/>
      <c r="CO180" s="722"/>
      <c r="CP180" s="722"/>
      <c r="CQ180" s="722"/>
    </row>
    <row r="181" spans="1:95" s="455" customFormat="1" ht="54" customHeight="1" x14ac:dyDescent="0.2">
      <c r="A181" s="719" t="s">
        <v>299</v>
      </c>
      <c r="B181" s="719"/>
      <c r="C181" s="719"/>
      <c r="D181" s="719"/>
      <c r="E181" s="719"/>
      <c r="F181" s="719"/>
      <c r="G181" s="719"/>
      <c r="H181" s="719"/>
      <c r="I181" s="719"/>
      <c r="J181" s="719"/>
      <c r="K181" s="719"/>
      <c r="L181" s="719"/>
      <c r="M181" s="719"/>
      <c r="N181" s="719"/>
      <c r="O181" s="719"/>
      <c r="P181" s="719"/>
      <c r="Q181" s="719"/>
      <c r="R181" s="719"/>
      <c r="S181" s="719"/>
      <c r="T181" s="719"/>
      <c r="U181" s="719"/>
      <c r="V181" s="719"/>
      <c r="W181" s="719"/>
      <c r="X181" s="719"/>
      <c r="Y181" s="720" t="s">
        <v>115</v>
      </c>
      <c r="Z181" s="720"/>
      <c r="AA181" s="720"/>
      <c r="AB181" s="720"/>
      <c r="AC181" s="720"/>
      <c r="AD181" s="720"/>
      <c r="AE181" s="720"/>
      <c r="AF181" s="720"/>
      <c r="AG181" s="720"/>
      <c r="AH181" s="720"/>
      <c r="AI181" s="720"/>
      <c r="AJ181" s="720"/>
      <c r="AK181" s="720"/>
      <c r="AL181" s="720"/>
      <c r="AM181" s="720"/>
      <c r="AN181" s="720"/>
      <c r="AO181" s="720"/>
      <c r="AP181" s="720"/>
      <c r="AQ181" s="720"/>
      <c r="AR181" s="720"/>
      <c r="AS181" s="720"/>
      <c r="AT181" s="720"/>
      <c r="AU181" s="720"/>
      <c r="AV181" s="720"/>
      <c r="AW181" s="720"/>
      <c r="AX181" s="720"/>
      <c r="AY181" s="720"/>
      <c r="AZ181" s="720"/>
      <c r="BA181" s="720"/>
      <c r="BB181" s="720"/>
      <c r="BC181" s="720"/>
      <c r="BD181" s="720"/>
      <c r="BE181" s="720"/>
      <c r="BF181" s="720"/>
      <c r="BG181" s="720"/>
      <c r="BH181" s="720"/>
      <c r="BI181" s="720"/>
      <c r="BJ181" s="720"/>
      <c r="BK181" s="720"/>
      <c r="BL181" s="720"/>
      <c r="BM181" s="719" t="s">
        <v>116</v>
      </c>
      <c r="BN181" s="719"/>
      <c r="BO181" s="719"/>
      <c r="BP181" s="719"/>
      <c r="BQ181" s="719"/>
      <c r="BR181" s="719"/>
      <c r="BS181" s="719"/>
      <c r="BT181" s="719"/>
      <c r="BU181" s="719"/>
      <c r="BV181" s="719"/>
      <c r="BW181" s="719"/>
      <c r="BX181" s="719"/>
      <c r="BY181" s="719"/>
      <c r="BZ181" s="719"/>
      <c r="CA181" s="719"/>
      <c r="CB181" s="719"/>
      <c r="CC181" s="719"/>
      <c r="CD181" s="719"/>
      <c r="CE181" s="719"/>
      <c r="CF181" s="719"/>
      <c r="CG181" s="719"/>
      <c r="CH181" s="719"/>
      <c r="CI181" s="719"/>
      <c r="CJ181" s="719"/>
      <c r="CK181" s="719"/>
      <c r="CL181" s="719"/>
      <c r="CM181" s="719"/>
      <c r="CN181" s="719"/>
      <c r="CO181" s="719"/>
      <c r="CP181" s="719"/>
      <c r="CQ181" s="719"/>
    </row>
    <row r="182" spans="1:95" s="455" customFormat="1" ht="50.25" customHeight="1" x14ac:dyDescent="0.2">
      <c r="A182" s="690" t="s">
        <v>300</v>
      </c>
      <c r="B182" s="551"/>
      <c r="C182" s="551"/>
      <c r="D182" s="551"/>
      <c r="E182" s="551"/>
      <c r="F182" s="551"/>
      <c r="G182" s="551"/>
      <c r="H182" s="551"/>
      <c r="I182" s="551"/>
      <c r="J182" s="551"/>
      <c r="K182" s="551"/>
      <c r="L182" s="551"/>
      <c r="M182" s="551"/>
      <c r="N182" s="551"/>
      <c r="O182" s="551"/>
      <c r="P182" s="551"/>
      <c r="Q182" s="551"/>
      <c r="R182" s="551"/>
      <c r="S182" s="551"/>
      <c r="T182" s="551"/>
      <c r="U182" s="551"/>
      <c r="V182" s="551"/>
      <c r="W182" s="551"/>
      <c r="X182" s="691"/>
      <c r="Y182" s="725" t="s">
        <v>117</v>
      </c>
      <c r="Z182" s="726"/>
      <c r="AA182" s="726"/>
      <c r="AB182" s="726"/>
      <c r="AC182" s="726"/>
      <c r="AD182" s="726"/>
      <c r="AE182" s="726"/>
      <c r="AF182" s="726"/>
      <c r="AG182" s="726"/>
      <c r="AH182" s="726"/>
      <c r="AI182" s="726"/>
      <c r="AJ182" s="726"/>
      <c r="AK182" s="726"/>
      <c r="AL182" s="726"/>
      <c r="AM182" s="726"/>
      <c r="AN182" s="726"/>
      <c r="AO182" s="726"/>
      <c r="AP182" s="726"/>
      <c r="AQ182" s="726"/>
      <c r="AR182" s="726"/>
      <c r="AS182" s="726"/>
      <c r="AT182" s="726"/>
      <c r="AU182" s="726"/>
      <c r="AV182" s="726"/>
      <c r="AW182" s="726"/>
      <c r="AX182" s="726"/>
      <c r="AY182" s="726"/>
      <c r="AZ182" s="726"/>
      <c r="BA182" s="726"/>
      <c r="BB182" s="726"/>
      <c r="BC182" s="726"/>
      <c r="BD182" s="726"/>
      <c r="BE182" s="726"/>
      <c r="BF182" s="726"/>
      <c r="BG182" s="726"/>
      <c r="BH182" s="726"/>
      <c r="BI182" s="726"/>
      <c r="BJ182" s="726"/>
      <c r="BK182" s="726"/>
      <c r="BL182" s="727"/>
      <c r="BM182" s="719" t="s">
        <v>118</v>
      </c>
      <c r="BN182" s="719"/>
      <c r="BO182" s="719"/>
      <c r="BP182" s="719"/>
      <c r="BQ182" s="719"/>
      <c r="BR182" s="719"/>
      <c r="BS182" s="719"/>
      <c r="BT182" s="719"/>
      <c r="BU182" s="719"/>
      <c r="BV182" s="719"/>
      <c r="BW182" s="719"/>
      <c r="BX182" s="719"/>
      <c r="BY182" s="719"/>
      <c r="BZ182" s="719"/>
      <c r="CA182" s="719"/>
      <c r="CB182" s="719"/>
      <c r="CC182" s="719"/>
      <c r="CD182" s="719"/>
      <c r="CE182" s="719"/>
      <c r="CF182" s="719"/>
      <c r="CG182" s="719"/>
      <c r="CH182" s="719"/>
      <c r="CI182" s="719"/>
      <c r="CJ182" s="719"/>
      <c r="CK182" s="719"/>
      <c r="CL182" s="719"/>
      <c r="CM182" s="719"/>
      <c r="CN182" s="719"/>
      <c r="CO182" s="719"/>
      <c r="CP182" s="719"/>
      <c r="CQ182" s="719"/>
    </row>
    <row r="183" spans="1:95" s="455" customFormat="1" ht="17.25" customHeight="1" x14ac:dyDescent="0.2">
      <c r="A183" s="719" t="s">
        <v>119</v>
      </c>
      <c r="B183" s="719"/>
      <c r="C183" s="719"/>
      <c r="D183" s="719"/>
      <c r="E183" s="719"/>
      <c r="F183" s="719"/>
      <c r="G183" s="719"/>
      <c r="H183" s="719"/>
      <c r="I183" s="719"/>
      <c r="J183" s="719"/>
      <c r="K183" s="719"/>
      <c r="L183" s="719"/>
      <c r="M183" s="719"/>
      <c r="N183" s="719"/>
      <c r="O183" s="719"/>
      <c r="P183" s="719"/>
      <c r="Q183" s="719"/>
      <c r="R183" s="719"/>
      <c r="S183" s="719"/>
      <c r="T183" s="719"/>
      <c r="U183" s="719"/>
      <c r="V183" s="719"/>
      <c r="W183" s="719"/>
      <c r="X183" s="719"/>
      <c r="Y183" s="720" t="s">
        <v>117</v>
      </c>
      <c r="Z183" s="720"/>
      <c r="AA183" s="720"/>
      <c r="AB183" s="720"/>
      <c r="AC183" s="720"/>
      <c r="AD183" s="720"/>
      <c r="AE183" s="720"/>
      <c r="AF183" s="720"/>
      <c r="AG183" s="720"/>
      <c r="AH183" s="720"/>
      <c r="AI183" s="720"/>
      <c r="AJ183" s="720"/>
      <c r="AK183" s="720"/>
      <c r="AL183" s="720"/>
      <c r="AM183" s="720"/>
      <c r="AN183" s="720"/>
      <c r="AO183" s="720"/>
      <c r="AP183" s="720"/>
      <c r="AQ183" s="720"/>
      <c r="AR183" s="720"/>
      <c r="AS183" s="720"/>
      <c r="AT183" s="720"/>
      <c r="AU183" s="720"/>
      <c r="AV183" s="720"/>
      <c r="AW183" s="720"/>
      <c r="AX183" s="720"/>
      <c r="AY183" s="720"/>
      <c r="AZ183" s="720"/>
      <c r="BA183" s="720"/>
      <c r="BB183" s="720"/>
      <c r="BC183" s="720"/>
      <c r="BD183" s="720"/>
      <c r="BE183" s="720"/>
      <c r="BF183" s="720"/>
      <c r="BG183" s="720"/>
      <c r="BH183" s="720"/>
      <c r="BI183" s="720"/>
      <c r="BJ183" s="720"/>
      <c r="BK183" s="720"/>
      <c r="BL183" s="720"/>
      <c r="BM183" s="719" t="s">
        <v>120</v>
      </c>
      <c r="BN183" s="719"/>
      <c r="BO183" s="719"/>
      <c r="BP183" s="719"/>
      <c r="BQ183" s="719"/>
      <c r="BR183" s="719"/>
      <c r="BS183" s="719"/>
      <c r="BT183" s="719"/>
      <c r="BU183" s="719"/>
      <c r="BV183" s="719"/>
      <c r="BW183" s="719"/>
      <c r="BX183" s="719"/>
      <c r="BY183" s="719"/>
      <c r="BZ183" s="719"/>
      <c r="CA183" s="719"/>
      <c r="CB183" s="719"/>
      <c r="CC183" s="719"/>
      <c r="CD183" s="719"/>
      <c r="CE183" s="719"/>
      <c r="CF183" s="719"/>
      <c r="CG183" s="719"/>
      <c r="CH183" s="719"/>
      <c r="CI183" s="719"/>
      <c r="CJ183" s="719"/>
      <c r="CK183" s="719"/>
      <c r="CL183" s="719"/>
      <c r="CM183" s="719"/>
      <c r="CN183" s="719"/>
      <c r="CO183" s="719"/>
      <c r="CP183" s="719"/>
      <c r="CQ183" s="719"/>
    </row>
    <row r="184" spans="1:95" s="455" customFormat="1" ht="16.5" customHeight="1" x14ac:dyDescent="0.2">
      <c r="A184" s="752" t="s">
        <v>313</v>
      </c>
      <c r="B184" s="752"/>
      <c r="C184" s="752"/>
      <c r="D184" s="752"/>
      <c r="E184" s="752"/>
      <c r="F184" s="752"/>
      <c r="G184" s="752"/>
      <c r="H184" s="752"/>
      <c r="I184" s="752"/>
      <c r="J184" s="752"/>
      <c r="K184" s="752"/>
      <c r="L184" s="752"/>
      <c r="M184" s="752"/>
      <c r="N184" s="752"/>
      <c r="O184" s="752"/>
      <c r="P184" s="752"/>
      <c r="Q184" s="752"/>
      <c r="R184" s="752"/>
      <c r="S184" s="752"/>
      <c r="T184" s="752"/>
      <c r="U184" s="752"/>
      <c r="V184" s="752"/>
      <c r="W184" s="752"/>
      <c r="X184" s="752"/>
      <c r="Y184" s="752"/>
      <c r="Z184" s="752"/>
      <c r="AA184" s="752"/>
      <c r="AB184" s="752"/>
      <c r="AC184" s="752"/>
      <c r="AD184" s="752"/>
      <c r="AE184" s="752"/>
      <c r="AF184" s="752"/>
      <c r="AG184" s="752"/>
      <c r="AH184" s="752"/>
      <c r="AI184" s="752"/>
      <c r="AJ184" s="752"/>
      <c r="AK184" s="752"/>
      <c r="AL184" s="752"/>
      <c r="AM184" s="752"/>
      <c r="AN184" s="752"/>
      <c r="AO184" s="752"/>
      <c r="AP184" s="752"/>
      <c r="AQ184" s="752"/>
      <c r="AR184" s="752"/>
      <c r="AS184" s="752"/>
      <c r="AT184" s="752"/>
      <c r="AU184" s="752"/>
      <c r="AV184" s="752"/>
      <c r="AW184" s="752"/>
      <c r="AX184" s="752"/>
      <c r="AY184" s="752"/>
      <c r="AZ184" s="752"/>
      <c r="BA184" s="752"/>
      <c r="BB184" s="752"/>
      <c r="BC184" s="752"/>
      <c r="BD184" s="752"/>
      <c r="BE184" s="752"/>
      <c r="BF184" s="752"/>
      <c r="BG184" s="752"/>
      <c r="BH184" s="752"/>
      <c r="BI184" s="752"/>
      <c r="BJ184" s="752"/>
      <c r="BK184" s="752"/>
      <c r="BL184" s="752"/>
      <c r="BM184" s="752"/>
      <c r="BN184" s="752"/>
      <c r="BO184" s="752"/>
      <c r="BP184" s="752"/>
      <c r="BQ184" s="752"/>
      <c r="BR184" s="752"/>
      <c r="BS184" s="752"/>
      <c r="BT184" s="752"/>
      <c r="BU184" s="752"/>
      <c r="BV184" s="752"/>
      <c r="BW184" s="752"/>
      <c r="BX184" s="752"/>
      <c r="BY184" s="752"/>
      <c r="BZ184" s="752"/>
      <c r="CA184" s="752"/>
      <c r="CB184" s="752"/>
      <c r="CC184" s="752"/>
      <c r="CD184" s="752"/>
      <c r="CE184" s="752"/>
      <c r="CF184" s="752"/>
      <c r="CG184" s="752"/>
      <c r="CH184" s="752"/>
      <c r="CI184" s="752"/>
      <c r="CJ184" s="752"/>
      <c r="CK184" s="752"/>
      <c r="CL184" s="752"/>
      <c r="CM184" s="752"/>
      <c r="CN184" s="752"/>
      <c r="CO184" s="752"/>
      <c r="CP184" s="752"/>
      <c r="CQ184" s="752"/>
    </row>
    <row r="185" spans="1:95" s="455" customFormat="1" ht="27.75" customHeight="1" x14ac:dyDescent="0.2">
      <c r="A185" s="786" t="s">
        <v>312</v>
      </c>
      <c r="B185" s="786"/>
      <c r="C185" s="786"/>
      <c r="D185" s="786"/>
      <c r="E185" s="786"/>
      <c r="F185" s="786"/>
      <c r="G185" s="786"/>
      <c r="H185" s="786"/>
      <c r="I185" s="786"/>
      <c r="J185" s="786"/>
      <c r="K185" s="786"/>
      <c r="L185" s="786"/>
      <c r="M185" s="786"/>
      <c r="N185" s="786"/>
      <c r="O185" s="786"/>
      <c r="P185" s="786"/>
      <c r="Q185" s="786"/>
      <c r="R185" s="786"/>
      <c r="S185" s="786"/>
      <c r="T185" s="786"/>
      <c r="U185" s="786"/>
      <c r="V185" s="786"/>
      <c r="W185" s="786"/>
      <c r="X185" s="786"/>
      <c r="Y185" s="786"/>
      <c r="Z185" s="786"/>
      <c r="AA185" s="786"/>
      <c r="AB185" s="786"/>
      <c r="AC185" s="786"/>
      <c r="AD185" s="786"/>
      <c r="AE185" s="786"/>
      <c r="AF185" s="786"/>
      <c r="AG185" s="786"/>
      <c r="AH185" s="786"/>
      <c r="AI185" s="786"/>
      <c r="AJ185" s="786"/>
      <c r="AK185" s="786"/>
      <c r="AL185" s="786"/>
      <c r="AM185" s="786"/>
      <c r="AN185" s="786"/>
      <c r="AO185" s="786"/>
      <c r="AP185" s="786"/>
      <c r="AQ185" s="786"/>
      <c r="AR185" s="786"/>
      <c r="AS185" s="786"/>
      <c r="AT185" s="786"/>
      <c r="AU185" s="786"/>
      <c r="AV185" s="786"/>
      <c r="AW185" s="786"/>
      <c r="AX185" s="786"/>
      <c r="AY185" s="786"/>
      <c r="AZ185" s="786"/>
      <c r="BA185" s="786"/>
      <c r="BB185" s="786"/>
      <c r="BC185" s="786"/>
      <c r="BD185" s="786"/>
      <c r="BE185" s="786"/>
      <c r="BF185" s="786"/>
      <c r="BG185" s="786"/>
      <c r="BH185" s="786"/>
      <c r="BI185" s="786"/>
      <c r="BJ185" s="786"/>
      <c r="BK185" s="786"/>
      <c r="BL185" s="786"/>
      <c r="BM185" s="786"/>
      <c r="BN185" s="786"/>
      <c r="BO185" s="786"/>
      <c r="BP185" s="786"/>
      <c r="BQ185" s="786"/>
      <c r="BR185" s="786"/>
      <c r="BS185" s="786"/>
      <c r="BT185" s="786"/>
      <c r="BU185" s="786"/>
      <c r="BV185" s="786"/>
      <c r="BW185" s="786"/>
      <c r="BX185" s="786"/>
      <c r="BY185" s="786"/>
      <c r="BZ185" s="786"/>
      <c r="CA185" s="786"/>
      <c r="CB185" s="786"/>
      <c r="CC185" s="786"/>
      <c r="CD185" s="786"/>
      <c r="CE185" s="786"/>
      <c r="CF185" s="786"/>
      <c r="CG185" s="786"/>
      <c r="CH185" s="786"/>
      <c r="CI185" s="786"/>
      <c r="CJ185" s="786"/>
      <c r="CK185" s="786"/>
      <c r="CL185" s="786"/>
      <c r="CM185" s="786"/>
      <c r="CN185" s="786"/>
      <c r="CO185" s="786"/>
      <c r="CP185" s="786"/>
      <c r="CQ185" s="786"/>
    </row>
    <row r="186" spans="1:95" s="388" customFormat="1" ht="16.5" customHeight="1" x14ac:dyDescent="0.2">
      <c r="A186" s="815" t="s">
        <v>123</v>
      </c>
      <c r="B186" s="815"/>
      <c r="C186" s="815"/>
      <c r="D186" s="815"/>
      <c r="E186" s="815"/>
      <c r="F186" s="815"/>
      <c r="G186" s="815"/>
      <c r="H186" s="815"/>
      <c r="I186" s="815"/>
      <c r="J186" s="815"/>
      <c r="K186" s="815"/>
      <c r="L186" s="815"/>
      <c r="M186" s="815"/>
      <c r="N186" s="815"/>
      <c r="O186" s="815"/>
      <c r="P186" s="815"/>
      <c r="Q186" s="815"/>
      <c r="R186" s="815"/>
      <c r="S186" s="815"/>
      <c r="T186" s="815"/>
      <c r="U186" s="815"/>
      <c r="V186" s="815"/>
      <c r="W186" s="815"/>
      <c r="X186" s="815"/>
      <c r="Y186" s="815"/>
      <c r="Z186" s="815"/>
      <c r="AA186" s="815"/>
      <c r="AB186" s="815"/>
      <c r="AC186" s="815"/>
      <c r="AD186" s="815"/>
      <c r="AE186" s="815"/>
      <c r="AF186" s="815"/>
      <c r="AG186" s="815"/>
      <c r="AH186" s="815"/>
      <c r="AI186" s="815"/>
      <c r="AJ186" s="815"/>
      <c r="AK186" s="815"/>
      <c r="AL186" s="815"/>
      <c r="AM186" s="815"/>
      <c r="AN186" s="815"/>
      <c r="AO186" s="815"/>
      <c r="AP186" s="815"/>
      <c r="AQ186" s="815"/>
      <c r="AR186" s="815"/>
      <c r="AS186" s="815"/>
      <c r="AT186" s="815"/>
      <c r="AU186" s="815"/>
      <c r="AV186" s="815"/>
      <c r="AW186" s="815"/>
      <c r="AX186" s="815"/>
      <c r="AY186" s="815"/>
      <c r="AZ186" s="815"/>
      <c r="BA186" s="815"/>
      <c r="BB186" s="815"/>
      <c r="BC186" s="815"/>
      <c r="BD186" s="815"/>
      <c r="BE186" s="815"/>
      <c r="BF186" s="815"/>
      <c r="BG186" s="815"/>
      <c r="BH186" s="815"/>
      <c r="BI186" s="815"/>
      <c r="BJ186" s="815"/>
      <c r="BK186" s="815"/>
      <c r="BL186" s="815"/>
      <c r="BM186" s="815"/>
      <c r="BN186" s="815"/>
      <c r="BO186" s="815"/>
      <c r="BP186" s="815"/>
      <c r="BQ186" s="815"/>
      <c r="BR186" s="815"/>
      <c r="BS186" s="815"/>
      <c r="BT186" s="815"/>
      <c r="BU186" s="815"/>
      <c r="BV186" s="815"/>
      <c r="BW186" s="815"/>
      <c r="BX186" s="815"/>
      <c r="BY186" s="815"/>
      <c r="BZ186" s="815"/>
      <c r="CA186" s="815"/>
      <c r="CB186" s="815"/>
      <c r="CC186" s="815"/>
      <c r="CD186" s="815"/>
      <c r="CE186" s="815"/>
      <c r="CF186" s="815"/>
      <c r="CG186" s="815"/>
      <c r="CH186" s="815"/>
      <c r="CI186" s="815"/>
      <c r="CJ186" s="815"/>
      <c r="CK186" s="815"/>
      <c r="CL186" s="815"/>
      <c r="CM186" s="815"/>
      <c r="CN186" s="815"/>
      <c r="CO186" s="815"/>
      <c r="CP186" s="815"/>
      <c r="CQ186" s="815"/>
    </row>
    <row r="187" spans="1:95" s="388" customFormat="1" ht="26.25" customHeight="1" x14ac:dyDescent="0.2">
      <c r="A187" s="786" t="s">
        <v>124</v>
      </c>
      <c r="B187" s="786"/>
      <c r="C187" s="786"/>
      <c r="D187" s="786"/>
      <c r="E187" s="786"/>
      <c r="F187" s="786"/>
      <c r="G187" s="786"/>
      <c r="H187" s="786"/>
      <c r="I187" s="786"/>
      <c r="J187" s="786"/>
      <c r="K187" s="786"/>
      <c r="L187" s="786"/>
      <c r="M187" s="786"/>
      <c r="N187" s="786"/>
      <c r="O187" s="786"/>
      <c r="P187" s="786"/>
      <c r="Q187" s="786"/>
      <c r="R187" s="786"/>
      <c r="S187" s="786"/>
      <c r="T187" s="786"/>
      <c r="U187" s="786"/>
      <c r="V187" s="786"/>
      <c r="W187" s="786"/>
      <c r="X187" s="786"/>
      <c r="Y187" s="786"/>
      <c r="Z187" s="786"/>
      <c r="AA187" s="786"/>
      <c r="AB187" s="786"/>
      <c r="AC187" s="786"/>
      <c r="AD187" s="786"/>
      <c r="AE187" s="786"/>
      <c r="AF187" s="786"/>
      <c r="AG187" s="786"/>
      <c r="AH187" s="786"/>
      <c r="AI187" s="786"/>
      <c r="AJ187" s="786"/>
      <c r="AK187" s="786"/>
      <c r="AL187" s="786"/>
      <c r="AM187" s="786"/>
      <c r="AN187" s="786"/>
      <c r="AO187" s="786"/>
      <c r="AP187" s="786"/>
      <c r="AQ187" s="786"/>
      <c r="AR187" s="786"/>
      <c r="AS187" s="786"/>
      <c r="AT187" s="786"/>
      <c r="AU187" s="786"/>
      <c r="AV187" s="786"/>
      <c r="AW187" s="786"/>
      <c r="AX187" s="786"/>
      <c r="AY187" s="786"/>
      <c r="AZ187" s="786"/>
      <c r="BA187" s="786"/>
      <c r="BB187" s="786"/>
      <c r="BC187" s="786"/>
      <c r="BD187" s="786"/>
      <c r="BE187" s="786"/>
      <c r="BF187" s="786"/>
      <c r="BG187" s="786"/>
      <c r="BH187" s="786"/>
      <c r="BI187" s="786"/>
      <c r="BJ187" s="786"/>
      <c r="BK187" s="786"/>
      <c r="BL187" s="786"/>
      <c r="BM187" s="786"/>
      <c r="BN187" s="786"/>
      <c r="BO187" s="786"/>
      <c r="BP187" s="786"/>
      <c r="BQ187" s="786"/>
      <c r="BR187" s="786"/>
      <c r="BS187" s="786"/>
      <c r="BT187" s="786"/>
      <c r="BU187" s="786"/>
      <c r="BV187" s="786"/>
      <c r="BW187" s="786"/>
      <c r="BX187" s="786"/>
      <c r="BY187" s="786"/>
      <c r="BZ187" s="786"/>
      <c r="CA187" s="786"/>
      <c r="CB187" s="786"/>
      <c r="CC187" s="786"/>
      <c r="CD187" s="786"/>
      <c r="CE187" s="786"/>
      <c r="CF187" s="786"/>
      <c r="CG187" s="786"/>
      <c r="CH187" s="786"/>
      <c r="CI187" s="786"/>
      <c r="CJ187" s="786"/>
      <c r="CK187" s="786"/>
      <c r="CL187" s="786"/>
      <c r="CM187" s="786"/>
      <c r="CN187" s="786"/>
      <c r="CO187" s="786"/>
      <c r="CP187" s="786"/>
      <c r="CQ187" s="786"/>
    </row>
    <row r="188" spans="1:95" s="455" customFormat="1" ht="15.75" customHeight="1" x14ac:dyDescent="0.2">
      <c r="A188" s="459"/>
      <c r="B188" s="459"/>
      <c r="C188" s="459"/>
      <c r="D188" s="459"/>
      <c r="E188" s="459"/>
      <c r="F188" s="459"/>
      <c r="G188" s="459"/>
      <c r="H188" s="459"/>
      <c r="I188" s="459"/>
      <c r="J188" s="459"/>
      <c r="K188" s="459"/>
      <c r="L188" s="459"/>
      <c r="M188" s="459"/>
      <c r="N188" s="459"/>
      <c r="O188" s="459"/>
      <c r="P188" s="459"/>
      <c r="Q188" s="459"/>
      <c r="R188" s="459"/>
      <c r="S188" s="459"/>
      <c r="T188" s="459"/>
      <c r="U188" s="459"/>
      <c r="V188" s="459"/>
      <c r="W188" s="459"/>
      <c r="X188" s="459"/>
      <c r="Y188" s="459"/>
      <c r="Z188" s="459"/>
      <c r="AA188" s="459"/>
      <c r="AB188" s="459"/>
      <c r="AC188" s="459"/>
      <c r="AD188" s="459"/>
      <c r="AE188" s="459"/>
      <c r="AF188" s="459"/>
      <c r="AG188" s="459"/>
      <c r="AH188" s="459"/>
      <c r="AI188" s="459"/>
      <c r="AJ188" s="459"/>
      <c r="AK188" s="459"/>
      <c r="AL188" s="459"/>
      <c r="AM188" s="459"/>
      <c r="AN188" s="459"/>
      <c r="AO188" s="459"/>
      <c r="AP188" s="459"/>
      <c r="AQ188" s="459"/>
      <c r="AR188" s="459"/>
      <c r="AS188" s="459"/>
      <c r="AT188" s="459"/>
      <c r="AU188" s="459"/>
      <c r="AV188" s="459"/>
      <c r="AW188" s="459"/>
      <c r="AX188" s="459"/>
      <c r="AY188" s="459"/>
      <c r="AZ188" s="459"/>
      <c r="BA188" s="459"/>
      <c r="BB188" s="459"/>
      <c r="BC188" s="459"/>
      <c r="BD188" s="459"/>
      <c r="BE188" s="459"/>
      <c r="BF188" s="459"/>
      <c r="BG188" s="459"/>
      <c r="BH188" s="459"/>
      <c r="BI188" s="459"/>
      <c r="BJ188" s="459"/>
      <c r="BK188" s="459"/>
      <c r="BL188" s="459"/>
      <c r="BM188" s="459"/>
      <c r="BN188" s="459"/>
      <c r="BO188" s="459"/>
      <c r="BP188" s="459"/>
      <c r="BQ188" s="459"/>
      <c r="BR188" s="459"/>
      <c r="BS188" s="459"/>
      <c r="BT188" s="459"/>
      <c r="BU188" s="459"/>
      <c r="BV188" s="459"/>
      <c r="BW188" s="459"/>
      <c r="BX188" s="459"/>
      <c r="BY188" s="459"/>
      <c r="BZ188" s="459"/>
      <c r="CA188" s="459"/>
      <c r="CB188" s="459"/>
      <c r="CC188" s="459"/>
      <c r="CD188" s="459"/>
      <c r="CE188" s="459"/>
      <c r="CF188" s="459"/>
      <c r="CG188" s="459"/>
      <c r="CH188" s="459"/>
      <c r="CI188" s="459"/>
      <c r="CJ188" s="459"/>
      <c r="CK188" s="459"/>
      <c r="CL188" s="459"/>
      <c r="CM188" s="459"/>
      <c r="CN188" s="459"/>
      <c r="CO188" s="459"/>
      <c r="CP188" s="459"/>
      <c r="CQ188" s="459"/>
    </row>
    <row r="189" spans="1:95" s="455" customFormat="1" ht="16.5" customHeight="1" x14ac:dyDescent="0.2">
      <c r="A189" s="581" t="s">
        <v>29</v>
      </c>
      <c r="B189" s="581"/>
      <c r="C189" s="581"/>
      <c r="D189" s="581"/>
      <c r="E189" s="581"/>
      <c r="F189" s="581"/>
      <c r="G189" s="581"/>
      <c r="H189" s="581"/>
      <c r="I189" s="581"/>
      <c r="J189" s="581"/>
      <c r="K189" s="581"/>
      <c r="L189" s="581"/>
      <c r="M189" s="581"/>
      <c r="N189" s="581"/>
      <c r="O189" s="581"/>
      <c r="P189" s="581"/>
      <c r="Q189" s="581"/>
      <c r="R189" s="581"/>
      <c r="S189" s="581"/>
      <c r="T189" s="581"/>
      <c r="U189" s="581"/>
      <c r="V189" s="581"/>
      <c r="W189" s="581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2" t="s">
        <v>507</v>
      </c>
      <c r="AQ189" s="582"/>
      <c r="AR189" s="582"/>
      <c r="AS189" s="582"/>
      <c r="AT189" s="582"/>
    </row>
    <row r="190" spans="1:95" s="455" customFormat="1" ht="15" customHeight="1" thickBot="1" x14ac:dyDescent="0.25">
      <c r="A190" s="459"/>
      <c r="B190" s="459"/>
      <c r="C190" s="459"/>
      <c r="D190" s="459"/>
      <c r="E190" s="459"/>
      <c r="F190" s="459"/>
      <c r="G190" s="459"/>
      <c r="H190" s="459"/>
      <c r="I190" s="459"/>
      <c r="J190" s="459"/>
      <c r="K190" s="459"/>
      <c r="L190" s="459"/>
      <c r="M190" s="459"/>
      <c r="N190" s="459"/>
      <c r="O190" s="459"/>
      <c r="P190" s="459"/>
      <c r="Q190" s="459"/>
      <c r="R190" s="459"/>
      <c r="S190" s="459"/>
      <c r="T190" s="459"/>
      <c r="U190" s="459"/>
      <c r="V190" s="459"/>
      <c r="W190" s="459"/>
      <c r="X190" s="459"/>
      <c r="Y190" s="459"/>
      <c r="Z190" s="459"/>
      <c r="AA190" s="459"/>
      <c r="AB190" s="459"/>
      <c r="AC190" s="459"/>
      <c r="AD190" s="459"/>
      <c r="AE190" s="459"/>
      <c r="AF190" s="459"/>
      <c r="AG190" s="459"/>
      <c r="AH190" s="459"/>
      <c r="AI190" s="459"/>
      <c r="AJ190" s="459"/>
      <c r="AK190" s="459"/>
      <c r="AL190" s="459"/>
      <c r="AM190" s="459"/>
      <c r="AN190" s="459"/>
      <c r="AO190" s="459"/>
      <c r="AP190" s="459"/>
      <c r="AQ190" s="459"/>
      <c r="AR190" s="459"/>
      <c r="AS190" s="459"/>
      <c r="AT190" s="459"/>
      <c r="AU190" s="459"/>
      <c r="AV190" s="459"/>
      <c r="AW190" s="459"/>
      <c r="AX190" s="459"/>
      <c r="AY190" s="459"/>
      <c r="AZ190" s="459"/>
      <c r="BA190" s="459"/>
      <c r="BB190" s="459"/>
      <c r="BC190" s="459"/>
      <c r="BD190" s="459"/>
      <c r="BE190" s="459"/>
      <c r="BF190" s="459"/>
      <c r="BG190" s="459"/>
      <c r="BH190" s="459"/>
      <c r="BI190" s="459"/>
      <c r="BJ190" s="459"/>
      <c r="BK190" s="459"/>
      <c r="BL190" s="459"/>
      <c r="BM190" s="459"/>
      <c r="BN190" s="459"/>
      <c r="BO190" s="459"/>
      <c r="BP190" s="459"/>
      <c r="BQ190" s="459"/>
      <c r="BR190" s="459"/>
      <c r="BS190" s="459"/>
      <c r="BT190" s="459"/>
      <c r="BU190" s="459"/>
      <c r="BV190" s="459"/>
      <c r="BW190" s="459"/>
      <c r="BX190" s="459"/>
      <c r="BY190" s="459"/>
      <c r="BZ190" s="459"/>
      <c r="CA190" s="459"/>
      <c r="CB190" s="459"/>
      <c r="CC190" s="459"/>
      <c r="CD190" s="459"/>
      <c r="CE190" s="459"/>
      <c r="CF190" s="459"/>
      <c r="CG190" s="459"/>
      <c r="CH190" s="459"/>
      <c r="CI190" s="459"/>
      <c r="CJ190" s="459"/>
      <c r="CK190" s="459"/>
      <c r="CL190" s="459"/>
      <c r="CM190" s="459"/>
      <c r="CN190" s="459"/>
      <c r="CO190" s="459"/>
      <c r="CP190" s="459"/>
      <c r="CQ190" s="459"/>
    </row>
    <row r="191" spans="1:95" s="388" customFormat="1" ht="16.5" customHeight="1" x14ac:dyDescent="0.2">
      <c r="A191" s="552" t="s">
        <v>31</v>
      </c>
      <c r="B191" s="552"/>
      <c r="C191" s="552"/>
      <c r="D191" s="552"/>
      <c r="E191" s="552"/>
      <c r="F191" s="552"/>
      <c r="G191" s="552"/>
      <c r="H191" s="552"/>
      <c r="I191" s="552"/>
      <c r="J191" s="552"/>
      <c r="K191" s="552"/>
      <c r="L191" s="552"/>
      <c r="M191" s="552"/>
      <c r="N191" s="552"/>
      <c r="O191" s="552"/>
      <c r="P191" s="552"/>
      <c r="Q191" s="552"/>
      <c r="R191" s="552"/>
      <c r="S191" s="552"/>
      <c r="T191" s="552"/>
      <c r="U191" s="552"/>
      <c r="V191" s="552"/>
      <c r="W191" s="552"/>
      <c r="X191" s="552"/>
      <c r="Y191" s="660"/>
      <c r="Z191" s="660"/>
      <c r="AA191" s="660"/>
      <c r="AB191" s="660"/>
      <c r="AC191" s="660"/>
      <c r="AD191" s="660"/>
      <c r="AE191" s="660"/>
      <c r="AF191" s="660"/>
      <c r="AG191" s="660"/>
      <c r="AH191" s="660"/>
      <c r="AI191" s="660"/>
      <c r="AJ191" s="660"/>
      <c r="AK191" s="660"/>
      <c r="AL191" s="660"/>
      <c r="AM191" s="660"/>
      <c r="AN191" s="660"/>
      <c r="AO191" s="660"/>
      <c r="AP191" s="660"/>
      <c r="AQ191" s="660"/>
      <c r="AR191" s="660"/>
      <c r="AS191" s="660"/>
      <c r="AT191" s="660"/>
      <c r="AU191" s="660"/>
      <c r="AV191" s="660"/>
      <c r="AW191" s="660"/>
      <c r="AX191" s="660"/>
      <c r="AY191" s="660"/>
      <c r="AZ191" s="660"/>
      <c r="BA191" s="660"/>
      <c r="BB191" s="660"/>
      <c r="BC191" s="660"/>
      <c r="BD191" s="660"/>
      <c r="BE191" s="660"/>
      <c r="BF191" s="660"/>
      <c r="BG191" s="100"/>
      <c r="BH191" s="100"/>
      <c r="BI191" s="100"/>
      <c r="BJ191" s="100"/>
      <c r="BK191" s="100"/>
      <c r="BL191" s="100"/>
      <c r="BM191" s="100"/>
      <c r="BN191" s="100"/>
      <c r="BO191" s="100"/>
      <c r="BP191" s="100"/>
      <c r="BQ191" s="100"/>
      <c r="BR191" s="100"/>
      <c r="BS191" s="648" t="s">
        <v>32</v>
      </c>
      <c r="BT191" s="648"/>
      <c r="BU191" s="648"/>
      <c r="BV191" s="648"/>
      <c r="BW191" s="648"/>
      <c r="BX191" s="648"/>
      <c r="BY191" s="648"/>
      <c r="BZ191" s="648"/>
      <c r="CA191" s="648"/>
      <c r="CB191" s="648"/>
      <c r="CC191" s="648"/>
      <c r="CD191" s="648"/>
      <c r="CE191" s="648"/>
      <c r="CF191" s="649" t="s">
        <v>434</v>
      </c>
      <c r="CG191" s="650"/>
      <c r="CH191" s="650"/>
      <c r="CI191" s="650"/>
      <c r="CJ191" s="650"/>
      <c r="CK191" s="650"/>
      <c r="CL191" s="650"/>
      <c r="CM191" s="650"/>
      <c r="CN191" s="650"/>
      <c r="CO191" s="650"/>
      <c r="CP191" s="650"/>
      <c r="CQ191" s="651"/>
    </row>
    <row r="192" spans="1:95" s="388" customFormat="1" ht="16.5" customHeight="1" x14ac:dyDescent="0.2">
      <c r="A192" s="658" t="s">
        <v>220</v>
      </c>
      <c r="B192" s="659"/>
      <c r="C192" s="659"/>
      <c r="D192" s="659"/>
      <c r="E192" s="659"/>
      <c r="F192" s="659"/>
      <c r="G192" s="659"/>
      <c r="H192" s="659"/>
      <c r="I192" s="659"/>
      <c r="J192" s="659"/>
      <c r="K192" s="659"/>
      <c r="L192" s="659"/>
      <c r="M192" s="659"/>
      <c r="N192" s="659"/>
      <c r="O192" s="659"/>
      <c r="P192" s="659"/>
      <c r="Q192" s="659"/>
      <c r="R192" s="659"/>
      <c r="S192" s="659"/>
      <c r="T192" s="659"/>
      <c r="U192" s="659"/>
      <c r="V192" s="659"/>
      <c r="W192" s="659"/>
      <c r="X192" s="659"/>
      <c r="Y192" s="659"/>
      <c r="Z192" s="659"/>
      <c r="AA192" s="659"/>
      <c r="AB192" s="659"/>
      <c r="AC192" s="659"/>
      <c r="AD192" s="659"/>
      <c r="AE192" s="659"/>
      <c r="AF192" s="659"/>
      <c r="AG192" s="659"/>
      <c r="AH192" s="659"/>
      <c r="AI192" s="659"/>
      <c r="AJ192" s="659"/>
      <c r="AK192" s="659"/>
      <c r="AL192" s="659"/>
      <c r="AM192" s="659"/>
      <c r="AN192" s="659"/>
      <c r="AO192" s="659"/>
      <c r="AP192" s="659"/>
      <c r="AQ192" s="659"/>
      <c r="AR192" s="659"/>
      <c r="AS192" s="659"/>
      <c r="AT192" s="659"/>
      <c r="AU192" s="659"/>
      <c r="AV192" s="659"/>
      <c r="AW192" s="659"/>
      <c r="AX192" s="659"/>
      <c r="AY192" s="659"/>
      <c r="AZ192" s="659"/>
      <c r="BA192" s="659"/>
      <c r="BB192" s="659"/>
      <c r="BC192" s="659"/>
      <c r="BD192" s="659"/>
      <c r="BE192" s="659"/>
      <c r="BF192" s="659"/>
      <c r="BG192" s="100"/>
      <c r="BH192" s="100"/>
      <c r="BI192" s="100"/>
      <c r="BJ192" s="100"/>
      <c r="BK192" s="100"/>
      <c r="BL192" s="100"/>
      <c r="BM192" s="100"/>
      <c r="BN192" s="100"/>
      <c r="BO192" s="100"/>
      <c r="BP192" s="100"/>
      <c r="BQ192" s="100"/>
      <c r="BR192" s="100"/>
      <c r="BS192" s="648"/>
      <c r="BT192" s="648"/>
      <c r="BU192" s="648"/>
      <c r="BV192" s="648"/>
      <c r="BW192" s="648"/>
      <c r="BX192" s="648"/>
      <c r="BY192" s="648"/>
      <c r="BZ192" s="648"/>
      <c r="CA192" s="648"/>
      <c r="CB192" s="648"/>
      <c r="CC192" s="648"/>
      <c r="CD192" s="648"/>
      <c r="CE192" s="648"/>
      <c r="CF192" s="652"/>
      <c r="CG192" s="653"/>
      <c r="CH192" s="653"/>
      <c r="CI192" s="653"/>
      <c r="CJ192" s="653"/>
      <c r="CK192" s="653"/>
      <c r="CL192" s="653"/>
      <c r="CM192" s="653"/>
      <c r="CN192" s="653"/>
      <c r="CO192" s="653"/>
      <c r="CP192" s="653"/>
      <c r="CQ192" s="654"/>
    </row>
    <row r="193" spans="1:95" s="388" customFormat="1" ht="16.5" customHeight="1" thickBot="1" x14ac:dyDescent="0.25">
      <c r="A193" s="552" t="s">
        <v>35</v>
      </c>
      <c r="B193" s="552"/>
      <c r="C193" s="552"/>
      <c r="D193" s="552"/>
      <c r="E193" s="552"/>
      <c r="F193" s="552"/>
      <c r="G193" s="552"/>
      <c r="H193" s="552"/>
      <c r="I193" s="552"/>
      <c r="J193" s="552"/>
      <c r="K193" s="552"/>
      <c r="L193" s="552"/>
      <c r="M193" s="552"/>
      <c r="N193" s="552"/>
      <c r="O193" s="552"/>
      <c r="P193" s="552"/>
      <c r="Q193" s="552"/>
      <c r="R193" s="552"/>
      <c r="S193" s="552"/>
      <c r="T193" s="552"/>
      <c r="U193" s="552"/>
      <c r="V193" s="552"/>
      <c r="W193" s="552"/>
      <c r="X193" s="552"/>
      <c r="Y193" s="552"/>
      <c r="Z193" s="552"/>
      <c r="AA193" s="552"/>
      <c r="AB193" s="552"/>
      <c r="AC193" s="552"/>
      <c r="AD193" s="552"/>
      <c r="AE193" s="660"/>
      <c r="AF193" s="660"/>
      <c r="AG193" s="660"/>
      <c r="AH193" s="660"/>
      <c r="AI193" s="660"/>
      <c r="AJ193" s="660"/>
      <c r="AK193" s="660"/>
      <c r="AL193" s="660"/>
      <c r="AM193" s="660"/>
      <c r="AN193" s="660"/>
      <c r="AO193" s="660"/>
      <c r="AP193" s="660"/>
      <c r="AQ193" s="660"/>
      <c r="AR193" s="660"/>
      <c r="AS193" s="660"/>
      <c r="AT193" s="660"/>
      <c r="AU193" s="660"/>
      <c r="AV193" s="660"/>
      <c r="AW193" s="660"/>
      <c r="AX193" s="660"/>
      <c r="AY193" s="660"/>
      <c r="AZ193" s="660"/>
      <c r="BA193" s="660"/>
      <c r="BB193" s="660"/>
      <c r="BC193" s="660"/>
      <c r="BD193" s="660"/>
      <c r="BE193" s="660"/>
      <c r="BF193" s="660"/>
      <c r="BS193" s="648"/>
      <c r="BT193" s="648"/>
      <c r="BU193" s="648"/>
      <c r="BV193" s="648"/>
      <c r="BW193" s="648"/>
      <c r="BX193" s="648"/>
      <c r="BY193" s="648"/>
      <c r="BZ193" s="648"/>
      <c r="CA193" s="648"/>
      <c r="CB193" s="648"/>
      <c r="CC193" s="648"/>
      <c r="CD193" s="648"/>
      <c r="CE193" s="648"/>
      <c r="CF193" s="655"/>
      <c r="CG193" s="656"/>
      <c r="CH193" s="656"/>
      <c r="CI193" s="656"/>
      <c r="CJ193" s="656"/>
      <c r="CK193" s="656"/>
      <c r="CL193" s="656"/>
      <c r="CM193" s="656"/>
      <c r="CN193" s="656"/>
      <c r="CO193" s="656"/>
      <c r="CP193" s="656"/>
      <c r="CQ193" s="657"/>
    </row>
    <row r="194" spans="1:95" s="388" customFormat="1" ht="33.75" customHeight="1" x14ac:dyDescent="0.2">
      <c r="A194" s="661" t="s">
        <v>212</v>
      </c>
      <c r="B194" s="661"/>
      <c r="C194" s="661"/>
      <c r="D194" s="661"/>
      <c r="E194" s="661"/>
      <c r="F194" s="661"/>
      <c r="G194" s="661"/>
      <c r="H194" s="661"/>
      <c r="I194" s="661"/>
      <c r="J194" s="661"/>
      <c r="K194" s="661"/>
      <c r="L194" s="661"/>
      <c r="M194" s="661"/>
      <c r="N194" s="661"/>
      <c r="O194" s="661"/>
      <c r="P194" s="661"/>
      <c r="Q194" s="661"/>
      <c r="R194" s="661"/>
      <c r="S194" s="661"/>
      <c r="T194" s="661"/>
      <c r="U194" s="661"/>
      <c r="V194" s="661"/>
      <c r="W194" s="661"/>
      <c r="X194" s="661"/>
      <c r="Y194" s="661"/>
      <c r="Z194" s="661"/>
      <c r="AA194" s="661"/>
      <c r="AB194" s="661"/>
      <c r="AC194" s="661"/>
      <c r="AD194" s="661"/>
      <c r="AE194" s="661"/>
      <c r="AF194" s="661"/>
      <c r="AG194" s="661"/>
      <c r="AH194" s="661"/>
      <c r="AI194" s="661"/>
      <c r="AJ194" s="661"/>
      <c r="AK194" s="661"/>
      <c r="AL194" s="661"/>
      <c r="AM194" s="661"/>
      <c r="AN194" s="661"/>
      <c r="AO194" s="661"/>
      <c r="AP194" s="661"/>
      <c r="AQ194" s="661"/>
      <c r="AR194" s="661"/>
      <c r="AS194" s="661"/>
      <c r="AT194" s="661"/>
      <c r="AU194" s="661"/>
      <c r="AV194" s="661"/>
      <c r="AW194" s="661"/>
      <c r="AX194" s="661"/>
      <c r="AY194" s="661"/>
      <c r="AZ194" s="661"/>
      <c r="BA194" s="661"/>
      <c r="BB194" s="661"/>
      <c r="BC194" s="661"/>
      <c r="BD194" s="661"/>
      <c r="BE194" s="661"/>
      <c r="BF194" s="661"/>
      <c r="BS194" s="648"/>
      <c r="BT194" s="648"/>
      <c r="BU194" s="648"/>
      <c r="BV194" s="648"/>
      <c r="BW194" s="648"/>
      <c r="BX194" s="648"/>
      <c r="BY194" s="648"/>
      <c r="BZ194" s="648"/>
      <c r="CA194" s="648"/>
      <c r="CB194" s="648"/>
      <c r="CC194" s="648"/>
      <c r="CD194" s="648"/>
      <c r="CE194" s="648"/>
    </row>
    <row r="195" spans="1:95" s="388" customFormat="1" ht="16.5" customHeight="1" x14ac:dyDescent="0.2">
      <c r="A195" s="552"/>
      <c r="B195" s="552"/>
      <c r="C195" s="552"/>
      <c r="D195" s="552"/>
      <c r="E195" s="552"/>
      <c r="F195" s="552"/>
      <c r="G195" s="552"/>
      <c r="H195" s="552"/>
      <c r="I195" s="552"/>
      <c r="J195" s="552"/>
      <c r="K195" s="552"/>
      <c r="L195" s="552"/>
      <c r="M195" s="552"/>
      <c r="N195" s="552"/>
      <c r="O195" s="552"/>
      <c r="P195" s="552"/>
      <c r="Q195" s="552"/>
      <c r="R195" s="552"/>
      <c r="S195" s="552"/>
      <c r="T195" s="552"/>
      <c r="U195" s="552"/>
      <c r="V195" s="552"/>
      <c r="W195" s="552"/>
      <c r="X195" s="552"/>
      <c r="Y195" s="552"/>
      <c r="Z195" s="552"/>
      <c r="AA195" s="552"/>
      <c r="AB195" s="552"/>
      <c r="AC195" s="552"/>
      <c r="AD195" s="552"/>
      <c r="AE195" s="552"/>
      <c r="AF195" s="552"/>
      <c r="AG195" s="552"/>
      <c r="AH195" s="552"/>
      <c r="AI195" s="552"/>
      <c r="AJ195" s="552"/>
      <c r="AK195" s="552"/>
      <c r="AL195" s="552"/>
      <c r="AM195" s="552"/>
      <c r="AN195" s="552"/>
      <c r="AO195" s="552"/>
      <c r="AP195" s="552"/>
      <c r="AQ195" s="552"/>
      <c r="AR195" s="552"/>
      <c r="AS195" s="552"/>
      <c r="AT195" s="552"/>
      <c r="AU195" s="552"/>
      <c r="AV195" s="552"/>
      <c r="AW195" s="552"/>
      <c r="AX195" s="552"/>
      <c r="AY195" s="552"/>
      <c r="AZ195" s="552"/>
      <c r="BA195" s="552"/>
      <c r="BB195" s="552"/>
      <c r="BC195" s="552"/>
      <c r="BD195" s="552"/>
      <c r="BE195" s="552"/>
      <c r="BF195" s="552"/>
      <c r="BG195" s="552"/>
      <c r="BH195" s="552"/>
      <c r="BI195" s="552"/>
      <c r="BJ195" s="552"/>
      <c r="BK195" s="552"/>
      <c r="BL195" s="552"/>
      <c r="BM195" s="552"/>
      <c r="BN195" s="552"/>
      <c r="BO195" s="552"/>
      <c r="BP195" s="552"/>
      <c r="BQ195" s="552"/>
      <c r="BR195" s="552"/>
      <c r="BS195" s="552"/>
      <c r="BT195" s="552"/>
      <c r="BU195" s="552"/>
      <c r="BV195" s="552"/>
      <c r="BW195" s="552"/>
      <c r="BX195" s="552"/>
      <c r="BY195" s="552"/>
      <c r="BZ195" s="552"/>
      <c r="CA195" s="552"/>
      <c r="CB195" s="552"/>
      <c r="CC195" s="552"/>
      <c r="CD195" s="552"/>
      <c r="CE195" s="552"/>
    </row>
    <row r="196" spans="1:95" s="388" customFormat="1" ht="16.5" customHeight="1" x14ac:dyDescent="0.2">
      <c r="A196" s="552" t="s">
        <v>37</v>
      </c>
      <c r="B196" s="552"/>
      <c r="C196" s="552"/>
      <c r="D196" s="552"/>
      <c r="E196" s="552"/>
      <c r="F196" s="552"/>
      <c r="G196" s="552"/>
      <c r="H196" s="552"/>
      <c r="I196" s="552"/>
      <c r="J196" s="552"/>
      <c r="K196" s="552"/>
      <c r="L196" s="552"/>
      <c r="M196" s="552"/>
      <c r="N196" s="552"/>
      <c r="O196" s="552"/>
      <c r="P196" s="552"/>
      <c r="Q196" s="552"/>
      <c r="R196" s="552"/>
      <c r="S196" s="552"/>
      <c r="T196" s="552"/>
      <c r="U196" s="552"/>
      <c r="V196" s="552"/>
      <c r="W196" s="552"/>
      <c r="X196" s="552"/>
      <c r="Y196" s="552"/>
      <c r="Z196" s="552"/>
      <c r="AA196" s="552"/>
      <c r="AB196" s="552"/>
      <c r="AC196" s="552"/>
      <c r="AD196" s="552"/>
      <c r="AE196" s="552"/>
      <c r="AF196" s="552"/>
      <c r="AG196" s="552"/>
      <c r="AH196" s="552"/>
      <c r="AI196" s="552"/>
      <c r="AJ196" s="552"/>
      <c r="AK196" s="552"/>
      <c r="AL196" s="552"/>
      <c r="AM196" s="552"/>
      <c r="AN196" s="552"/>
      <c r="AO196" s="552"/>
      <c r="AP196" s="552"/>
      <c r="AQ196" s="552"/>
      <c r="AR196" s="552"/>
      <c r="AS196" s="552"/>
      <c r="AT196" s="552"/>
      <c r="AU196" s="552"/>
      <c r="AV196" s="552"/>
      <c r="AW196" s="552"/>
      <c r="AX196" s="552"/>
      <c r="AY196" s="552"/>
      <c r="AZ196" s="552"/>
      <c r="BA196" s="552"/>
      <c r="BB196" s="552"/>
      <c r="BC196" s="552"/>
      <c r="BD196" s="552"/>
      <c r="BE196" s="552"/>
      <c r="BF196" s="552"/>
      <c r="BG196" s="552"/>
      <c r="BH196" s="552"/>
      <c r="BI196" s="552"/>
      <c r="BJ196" s="552"/>
      <c r="BK196" s="552"/>
      <c r="BL196" s="552"/>
      <c r="BM196" s="552"/>
      <c r="BN196" s="552"/>
      <c r="BO196" s="552"/>
      <c r="BP196" s="552"/>
      <c r="BQ196" s="552"/>
      <c r="BR196" s="552"/>
      <c r="BS196" s="552"/>
      <c r="BT196" s="552"/>
      <c r="BU196" s="552"/>
      <c r="BV196" s="552"/>
      <c r="BW196" s="552"/>
      <c r="BX196" s="552"/>
      <c r="BY196" s="552"/>
      <c r="BZ196" s="552"/>
      <c r="CA196" s="552"/>
      <c r="CB196" s="552"/>
      <c r="CC196" s="552"/>
      <c r="CD196" s="552"/>
      <c r="CE196" s="552"/>
    </row>
    <row r="197" spans="1:95" s="388" customFormat="1" ht="16.5" customHeight="1" x14ac:dyDescent="0.2">
      <c r="A197" s="552" t="s">
        <v>38</v>
      </c>
      <c r="B197" s="552"/>
      <c r="C197" s="552"/>
      <c r="D197" s="552"/>
      <c r="E197" s="552"/>
      <c r="F197" s="552"/>
      <c r="G197" s="552"/>
      <c r="H197" s="552"/>
      <c r="I197" s="552"/>
      <c r="J197" s="552"/>
      <c r="K197" s="552"/>
      <c r="L197" s="552"/>
      <c r="M197" s="552"/>
      <c r="N197" s="552"/>
      <c r="O197" s="552"/>
      <c r="P197" s="552"/>
      <c r="Q197" s="552"/>
      <c r="R197" s="552"/>
      <c r="S197" s="552"/>
      <c r="T197" s="552"/>
      <c r="U197" s="552"/>
      <c r="V197" s="552"/>
      <c r="W197" s="552"/>
      <c r="X197" s="552"/>
      <c r="Y197" s="552"/>
      <c r="Z197" s="552"/>
      <c r="AA197" s="552"/>
      <c r="AB197" s="552"/>
      <c r="AC197" s="552"/>
      <c r="AD197" s="552"/>
      <c r="AE197" s="552"/>
      <c r="AF197" s="552"/>
      <c r="AG197" s="552"/>
      <c r="AH197" s="552"/>
      <c r="AI197" s="552"/>
      <c r="AJ197" s="552"/>
      <c r="AK197" s="552"/>
      <c r="AL197" s="552"/>
      <c r="AM197" s="552"/>
      <c r="AN197" s="552"/>
      <c r="AO197" s="552"/>
      <c r="AP197" s="552"/>
      <c r="AQ197" s="552"/>
      <c r="AR197" s="552"/>
      <c r="AS197" s="552"/>
      <c r="AT197" s="552"/>
      <c r="AU197" s="552"/>
      <c r="AV197" s="552"/>
      <c r="AW197" s="552"/>
      <c r="AX197" s="552"/>
      <c r="AY197" s="552"/>
      <c r="AZ197" s="552"/>
      <c r="BA197" s="552"/>
      <c r="BB197" s="552"/>
      <c r="BC197" s="552"/>
      <c r="BD197" s="552"/>
      <c r="BE197" s="552"/>
      <c r="BF197" s="552"/>
      <c r="BG197" s="552"/>
      <c r="BH197" s="552"/>
      <c r="BI197" s="552"/>
      <c r="BJ197" s="552"/>
      <c r="BK197" s="552"/>
      <c r="BL197" s="552"/>
      <c r="BM197" s="552"/>
      <c r="BN197" s="552"/>
      <c r="BO197" s="552"/>
      <c r="BP197" s="552"/>
      <c r="BQ197" s="552"/>
      <c r="BR197" s="552"/>
      <c r="BS197" s="552"/>
      <c r="BT197" s="552"/>
      <c r="BU197" s="552"/>
      <c r="BV197" s="552"/>
      <c r="BW197" s="552"/>
      <c r="BX197" s="552"/>
      <c r="BY197" s="552"/>
      <c r="BZ197" s="552"/>
      <c r="CA197" s="552"/>
      <c r="CB197" s="552"/>
      <c r="CC197" s="552"/>
      <c r="CD197" s="552"/>
      <c r="CE197" s="552"/>
    </row>
    <row r="198" spans="1:95" s="388" customFormat="1" ht="16.5" customHeight="1" x14ac:dyDescent="0.2">
      <c r="A198" s="552"/>
      <c r="B198" s="552"/>
      <c r="C198" s="552"/>
      <c r="D198" s="552"/>
      <c r="E198" s="552"/>
      <c r="F198" s="552"/>
      <c r="G198" s="552"/>
      <c r="H198" s="552"/>
      <c r="I198" s="552"/>
      <c r="J198" s="552"/>
      <c r="K198" s="552"/>
      <c r="L198" s="552"/>
      <c r="M198" s="552"/>
      <c r="N198" s="552"/>
      <c r="O198" s="552"/>
      <c r="P198" s="552"/>
      <c r="Q198" s="552"/>
      <c r="R198" s="552"/>
      <c r="S198" s="552"/>
      <c r="T198" s="552"/>
      <c r="U198" s="552"/>
      <c r="V198" s="552"/>
      <c r="W198" s="552"/>
      <c r="X198" s="552"/>
      <c r="Y198" s="552"/>
      <c r="Z198" s="552"/>
      <c r="AA198" s="552"/>
      <c r="AB198" s="552"/>
      <c r="AC198" s="552"/>
      <c r="AD198" s="552"/>
      <c r="AE198" s="552"/>
      <c r="AF198" s="552"/>
      <c r="AG198" s="552"/>
      <c r="AH198" s="552"/>
      <c r="AI198" s="552"/>
      <c r="AJ198" s="552"/>
      <c r="AK198" s="552"/>
      <c r="AL198" s="552"/>
      <c r="AM198" s="552"/>
      <c r="AN198" s="552"/>
      <c r="AO198" s="552"/>
      <c r="AP198" s="552"/>
      <c r="AQ198" s="552"/>
      <c r="AR198" s="552"/>
      <c r="AS198" s="552"/>
      <c r="AT198" s="552"/>
      <c r="AU198" s="552"/>
      <c r="AV198" s="552"/>
      <c r="AW198" s="552"/>
      <c r="AX198" s="552"/>
      <c r="AY198" s="552"/>
      <c r="AZ198" s="552"/>
      <c r="BA198" s="552"/>
      <c r="BB198" s="552"/>
      <c r="BC198" s="552"/>
      <c r="BD198" s="552"/>
      <c r="BE198" s="552"/>
      <c r="BF198" s="552"/>
      <c r="BG198" s="552"/>
      <c r="BH198" s="552"/>
      <c r="BI198" s="552"/>
      <c r="BJ198" s="552"/>
      <c r="BK198" s="552"/>
      <c r="BL198" s="552"/>
      <c r="BM198" s="552"/>
      <c r="BN198" s="552"/>
      <c r="BO198" s="552"/>
      <c r="BP198" s="552"/>
      <c r="BQ198" s="552"/>
      <c r="BR198" s="552"/>
      <c r="BS198" s="552"/>
      <c r="BT198" s="552"/>
      <c r="BU198" s="552"/>
      <c r="BV198" s="552"/>
      <c r="BW198" s="552"/>
      <c r="BX198" s="552"/>
      <c r="BY198" s="552"/>
      <c r="BZ198" s="552"/>
      <c r="CA198" s="552"/>
      <c r="CB198" s="552"/>
      <c r="CC198" s="552"/>
      <c r="CD198" s="552"/>
      <c r="CE198" s="552"/>
    </row>
    <row r="199" spans="1:95" s="388" customFormat="1" ht="41.25" customHeight="1" x14ac:dyDescent="0.2">
      <c r="A199" s="524" t="s">
        <v>39</v>
      </c>
      <c r="B199" s="524"/>
      <c r="C199" s="524"/>
      <c r="D199" s="524"/>
      <c r="E199" s="524"/>
      <c r="F199" s="524"/>
      <c r="G199" s="524"/>
      <c r="H199" s="534" t="s">
        <v>40</v>
      </c>
      <c r="I199" s="535"/>
      <c r="J199" s="535"/>
      <c r="K199" s="535"/>
      <c r="L199" s="535"/>
      <c r="M199" s="535"/>
      <c r="N199" s="535"/>
      <c r="O199" s="535"/>
      <c r="P199" s="535"/>
      <c r="Q199" s="535"/>
      <c r="R199" s="535"/>
      <c r="S199" s="536"/>
      <c r="T199" s="540" t="s">
        <v>41</v>
      </c>
      <c r="U199" s="541"/>
      <c r="V199" s="541"/>
      <c r="W199" s="541"/>
      <c r="X199" s="541"/>
      <c r="Y199" s="541"/>
      <c r="Z199" s="541"/>
      <c r="AA199" s="541"/>
      <c r="AB199" s="541"/>
      <c r="AC199" s="541"/>
      <c r="AD199" s="541"/>
      <c r="AE199" s="542"/>
      <c r="AF199" s="534" t="s">
        <v>42</v>
      </c>
      <c r="AG199" s="535"/>
      <c r="AH199" s="535"/>
      <c r="AI199" s="535"/>
      <c r="AJ199" s="535"/>
      <c r="AK199" s="535"/>
      <c r="AL199" s="535"/>
      <c r="AM199" s="535"/>
      <c r="AN199" s="535"/>
      <c r="AO199" s="535"/>
      <c r="AP199" s="535"/>
      <c r="AQ199" s="535"/>
      <c r="AR199" s="535"/>
      <c r="AS199" s="535"/>
      <c r="AT199" s="535"/>
      <c r="AU199" s="535"/>
      <c r="AV199" s="535"/>
      <c r="AW199" s="535"/>
      <c r="AX199" s="535"/>
      <c r="AY199" s="535"/>
      <c r="AZ199" s="535"/>
      <c r="BA199" s="535"/>
      <c r="BB199" s="535"/>
      <c r="BC199" s="535"/>
      <c r="BD199" s="535"/>
      <c r="BE199" s="535"/>
      <c r="BF199" s="535"/>
      <c r="BG199" s="535"/>
      <c r="BH199" s="535"/>
      <c r="BI199" s="535"/>
      <c r="BJ199" s="535"/>
      <c r="BK199" s="535"/>
      <c r="BL199" s="535"/>
      <c r="BM199" s="536"/>
      <c r="BN199" s="534" t="s">
        <v>43</v>
      </c>
      <c r="BO199" s="535"/>
      <c r="BP199" s="535"/>
      <c r="BQ199" s="535"/>
      <c r="BR199" s="535"/>
      <c r="BS199" s="535"/>
      <c r="BT199" s="535"/>
      <c r="BU199" s="535"/>
      <c r="BV199" s="535"/>
      <c r="BW199" s="535"/>
      <c r="BX199" s="535"/>
      <c r="BY199" s="535"/>
      <c r="BZ199" s="535"/>
      <c r="CA199" s="535"/>
      <c r="CB199" s="535"/>
      <c r="CC199" s="535"/>
      <c r="CD199" s="535"/>
      <c r="CE199" s="536"/>
      <c r="CF199" s="524" t="s">
        <v>44</v>
      </c>
      <c r="CG199" s="524"/>
      <c r="CH199" s="524"/>
      <c r="CI199" s="524"/>
      <c r="CJ199" s="524"/>
      <c r="CK199" s="524"/>
      <c r="CL199" s="524"/>
      <c r="CM199" s="524"/>
      <c r="CN199" s="524"/>
      <c r="CO199" s="524"/>
      <c r="CP199" s="524"/>
      <c r="CQ199" s="524"/>
    </row>
    <row r="200" spans="1:95" s="388" customFormat="1" ht="16.5" customHeight="1" x14ac:dyDescent="0.2">
      <c r="A200" s="524"/>
      <c r="B200" s="524"/>
      <c r="C200" s="524"/>
      <c r="D200" s="524"/>
      <c r="E200" s="524"/>
      <c r="F200" s="524"/>
      <c r="G200" s="524"/>
      <c r="H200" s="540" t="s">
        <v>45</v>
      </c>
      <c r="I200" s="541"/>
      <c r="J200" s="541"/>
      <c r="K200" s="541"/>
      <c r="L200" s="541"/>
      <c r="M200" s="541"/>
      <c r="N200" s="541"/>
      <c r="O200" s="541"/>
      <c r="P200" s="541"/>
      <c r="Q200" s="541"/>
      <c r="R200" s="541"/>
      <c r="S200" s="542"/>
      <c r="T200" s="540" t="s">
        <v>45</v>
      </c>
      <c r="U200" s="541"/>
      <c r="V200" s="541"/>
      <c r="W200" s="541"/>
      <c r="X200" s="541"/>
      <c r="Y200" s="541"/>
      <c r="Z200" s="541"/>
      <c r="AA200" s="541"/>
      <c r="AB200" s="541"/>
      <c r="AC200" s="541"/>
      <c r="AD200" s="541"/>
      <c r="AE200" s="542"/>
      <c r="AF200" s="540" t="s">
        <v>45</v>
      </c>
      <c r="AG200" s="541"/>
      <c r="AH200" s="541"/>
      <c r="AI200" s="541"/>
      <c r="AJ200" s="541"/>
      <c r="AK200" s="541"/>
      <c r="AL200" s="541"/>
      <c r="AM200" s="541"/>
      <c r="AN200" s="541"/>
      <c r="AO200" s="541"/>
      <c r="AP200" s="541"/>
      <c r="AQ200" s="541"/>
      <c r="AR200" s="541"/>
      <c r="AS200" s="541"/>
      <c r="AT200" s="541"/>
      <c r="AU200" s="541"/>
      <c r="AV200" s="541"/>
      <c r="AW200" s="541"/>
      <c r="AX200" s="541"/>
      <c r="AY200" s="542"/>
      <c r="AZ200" s="540" t="s">
        <v>46</v>
      </c>
      <c r="BA200" s="541"/>
      <c r="BB200" s="541"/>
      <c r="BC200" s="541"/>
      <c r="BD200" s="541"/>
      <c r="BE200" s="541"/>
      <c r="BF200" s="541"/>
      <c r="BG200" s="541"/>
      <c r="BH200" s="541"/>
      <c r="BI200" s="541"/>
      <c r="BJ200" s="541"/>
      <c r="BK200" s="541"/>
      <c r="BL200" s="541"/>
      <c r="BM200" s="542"/>
      <c r="BN200" s="549" t="s">
        <v>6</v>
      </c>
      <c r="BO200" s="550"/>
      <c r="BP200" s="551" t="s">
        <v>187</v>
      </c>
      <c r="BQ200" s="551"/>
      <c r="BR200" s="560" t="s">
        <v>47</v>
      </c>
      <c r="BS200" s="561"/>
      <c r="BT200" s="549" t="s">
        <v>6</v>
      </c>
      <c r="BU200" s="550"/>
      <c r="BV200" s="551" t="s">
        <v>199</v>
      </c>
      <c r="BW200" s="551"/>
      <c r="BX200" s="560" t="s">
        <v>47</v>
      </c>
      <c r="BY200" s="561"/>
      <c r="BZ200" s="549" t="s">
        <v>6</v>
      </c>
      <c r="CA200" s="550"/>
      <c r="CB200" s="551" t="s">
        <v>200</v>
      </c>
      <c r="CC200" s="551"/>
      <c r="CD200" s="560" t="s">
        <v>47</v>
      </c>
      <c r="CE200" s="561"/>
      <c r="CF200" s="540" t="s">
        <v>48</v>
      </c>
      <c r="CG200" s="541"/>
      <c r="CH200" s="541"/>
      <c r="CI200" s="541"/>
      <c r="CJ200" s="541"/>
      <c r="CK200" s="542"/>
      <c r="CL200" s="540" t="s">
        <v>49</v>
      </c>
      <c r="CM200" s="541"/>
      <c r="CN200" s="541"/>
      <c r="CO200" s="541"/>
      <c r="CP200" s="541"/>
      <c r="CQ200" s="542"/>
    </row>
    <row r="201" spans="1:95" s="388" customFormat="1" ht="16.5" customHeight="1" x14ac:dyDescent="0.2">
      <c r="A201" s="524"/>
      <c r="B201" s="524"/>
      <c r="C201" s="524"/>
      <c r="D201" s="524"/>
      <c r="E201" s="524"/>
      <c r="F201" s="524"/>
      <c r="G201" s="524"/>
      <c r="H201" s="543"/>
      <c r="I201" s="544"/>
      <c r="J201" s="544"/>
      <c r="K201" s="544"/>
      <c r="L201" s="544"/>
      <c r="M201" s="544"/>
      <c r="N201" s="544"/>
      <c r="O201" s="544"/>
      <c r="P201" s="544"/>
      <c r="Q201" s="544"/>
      <c r="R201" s="544"/>
      <c r="S201" s="545"/>
      <c r="T201" s="543"/>
      <c r="U201" s="544"/>
      <c r="V201" s="544"/>
      <c r="W201" s="544"/>
      <c r="X201" s="544"/>
      <c r="Y201" s="544"/>
      <c r="Z201" s="544"/>
      <c r="AA201" s="544"/>
      <c r="AB201" s="544"/>
      <c r="AC201" s="544"/>
      <c r="AD201" s="544"/>
      <c r="AE201" s="545"/>
      <c r="AF201" s="543"/>
      <c r="AG201" s="544"/>
      <c r="AH201" s="544"/>
      <c r="AI201" s="544"/>
      <c r="AJ201" s="544"/>
      <c r="AK201" s="544"/>
      <c r="AL201" s="544"/>
      <c r="AM201" s="544"/>
      <c r="AN201" s="544"/>
      <c r="AO201" s="544"/>
      <c r="AP201" s="544"/>
      <c r="AQ201" s="544"/>
      <c r="AR201" s="544"/>
      <c r="AS201" s="544"/>
      <c r="AT201" s="544"/>
      <c r="AU201" s="544"/>
      <c r="AV201" s="544"/>
      <c r="AW201" s="544"/>
      <c r="AX201" s="544"/>
      <c r="AY201" s="545"/>
      <c r="AZ201" s="546"/>
      <c r="BA201" s="547"/>
      <c r="BB201" s="547"/>
      <c r="BC201" s="547"/>
      <c r="BD201" s="547"/>
      <c r="BE201" s="547"/>
      <c r="BF201" s="547"/>
      <c r="BG201" s="547"/>
      <c r="BH201" s="547"/>
      <c r="BI201" s="547"/>
      <c r="BJ201" s="547"/>
      <c r="BK201" s="547"/>
      <c r="BL201" s="547"/>
      <c r="BM201" s="548"/>
      <c r="BN201" s="543" t="s">
        <v>50</v>
      </c>
      <c r="BO201" s="544"/>
      <c r="BP201" s="544"/>
      <c r="BQ201" s="544"/>
      <c r="BR201" s="544"/>
      <c r="BS201" s="545"/>
      <c r="BT201" s="543" t="s">
        <v>51</v>
      </c>
      <c r="BU201" s="544"/>
      <c r="BV201" s="544"/>
      <c r="BW201" s="544"/>
      <c r="BX201" s="544"/>
      <c r="BY201" s="545"/>
      <c r="BZ201" s="543" t="s">
        <v>52</v>
      </c>
      <c r="CA201" s="544"/>
      <c r="CB201" s="544"/>
      <c r="CC201" s="544"/>
      <c r="CD201" s="544"/>
      <c r="CE201" s="545"/>
      <c r="CF201" s="543"/>
      <c r="CG201" s="544"/>
      <c r="CH201" s="544"/>
      <c r="CI201" s="544"/>
      <c r="CJ201" s="544"/>
      <c r="CK201" s="545"/>
      <c r="CL201" s="543"/>
      <c r="CM201" s="544"/>
      <c r="CN201" s="544"/>
      <c r="CO201" s="544"/>
      <c r="CP201" s="544"/>
      <c r="CQ201" s="545"/>
    </row>
    <row r="202" spans="1:95" s="388" customFormat="1" ht="16.5" customHeight="1" x14ac:dyDescent="0.2">
      <c r="A202" s="524"/>
      <c r="B202" s="524"/>
      <c r="C202" s="524"/>
      <c r="D202" s="524"/>
      <c r="E202" s="524"/>
      <c r="F202" s="524"/>
      <c r="G202" s="524"/>
      <c r="H202" s="543"/>
      <c r="I202" s="544"/>
      <c r="J202" s="544"/>
      <c r="K202" s="544"/>
      <c r="L202" s="544"/>
      <c r="M202" s="544"/>
      <c r="N202" s="544"/>
      <c r="O202" s="544"/>
      <c r="P202" s="544"/>
      <c r="Q202" s="544"/>
      <c r="R202" s="544"/>
      <c r="S202" s="545"/>
      <c r="T202" s="543"/>
      <c r="U202" s="544"/>
      <c r="V202" s="544"/>
      <c r="W202" s="544"/>
      <c r="X202" s="544"/>
      <c r="Y202" s="544"/>
      <c r="Z202" s="544"/>
      <c r="AA202" s="544"/>
      <c r="AB202" s="544"/>
      <c r="AC202" s="544"/>
      <c r="AD202" s="544"/>
      <c r="AE202" s="545"/>
      <c r="AF202" s="543"/>
      <c r="AG202" s="544"/>
      <c r="AH202" s="544"/>
      <c r="AI202" s="544"/>
      <c r="AJ202" s="544"/>
      <c r="AK202" s="544"/>
      <c r="AL202" s="544"/>
      <c r="AM202" s="544"/>
      <c r="AN202" s="544"/>
      <c r="AO202" s="544"/>
      <c r="AP202" s="544"/>
      <c r="AQ202" s="544"/>
      <c r="AR202" s="544"/>
      <c r="AS202" s="544"/>
      <c r="AT202" s="544"/>
      <c r="AU202" s="544"/>
      <c r="AV202" s="544"/>
      <c r="AW202" s="544"/>
      <c r="AX202" s="544"/>
      <c r="AY202" s="545"/>
      <c r="AZ202" s="540" t="s">
        <v>53</v>
      </c>
      <c r="BA202" s="541"/>
      <c r="BB202" s="541"/>
      <c r="BC202" s="541"/>
      <c r="BD202" s="541"/>
      <c r="BE202" s="541"/>
      <c r="BF202" s="542"/>
      <c r="BG202" s="540" t="s">
        <v>54</v>
      </c>
      <c r="BH202" s="541"/>
      <c r="BI202" s="541"/>
      <c r="BJ202" s="541"/>
      <c r="BK202" s="541"/>
      <c r="BL202" s="541"/>
      <c r="BM202" s="542"/>
      <c r="BN202" s="543"/>
      <c r="BO202" s="544"/>
      <c r="BP202" s="544"/>
      <c r="BQ202" s="544"/>
      <c r="BR202" s="544"/>
      <c r="BS202" s="545"/>
      <c r="BT202" s="543"/>
      <c r="BU202" s="544"/>
      <c r="BV202" s="544"/>
      <c r="BW202" s="544"/>
      <c r="BX202" s="544"/>
      <c r="BY202" s="545"/>
      <c r="BZ202" s="543"/>
      <c r="CA202" s="544"/>
      <c r="CB202" s="544"/>
      <c r="CC202" s="544"/>
      <c r="CD202" s="544"/>
      <c r="CE202" s="545"/>
      <c r="CF202" s="543"/>
      <c r="CG202" s="544"/>
      <c r="CH202" s="544"/>
      <c r="CI202" s="544"/>
      <c r="CJ202" s="544"/>
      <c r="CK202" s="545"/>
      <c r="CL202" s="543"/>
      <c r="CM202" s="544"/>
      <c r="CN202" s="544"/>
      <c r="CO202" s="544"/>
      <c r="CP202" s="544"/>
      <c r="CQ202" s="545"/>
    </row>
    <row r="203" spans="1:95" s="388" customFormat="1" ht="16.5" customHeight="1" x14ac:dyDescent="0.2">
      <c r="A203" s="524"/>
      <c r="B203" s="524"/>
      <c r="C203" s="524"/>
      <c r="D203" s="524"/>
      <c r="E203" s="524"/>
      <c r="F203" s="524"/>
      <c r="G203" s="524"/>
      <c r="H203" s="546"/>
      <c r="I203" s="547"/>
      <c r="J203" s="547"/>
      <c r="K203" s="547"/>
      <c r="L203" s="547"/>
      <c r="M203" s="547"/>
      <c r="N203" s="547"/>
      <c r="O203" s="547"/>
      <c r="P203" s="547"/>
      <c r="Q203" s="547"/>
      <c r="R203" s="547"/>
      <c r="S203" s="548"/>
      <c r="T203" s="546"/>
      <c r="U203" s="547"/>
      <c r="V203" s="547"/>
      <c r="W203" s="547"/>
      <c r="X203" s="547"/>
      <c r="Y203" s="547"/>
      <c r="Z203" s="547"/>
      <c r="AA203" s="547"/>
      <c r="AB203" s="547"/>
      <c r="AC203" s="547"/>
      <c r="AD203" s="547"/>
      <c r="AE203" s="548"/>
      <c r="AF203" s="546"/>
      <c r="AG203" s="547"/>
      <c r="AH203" s="547"/>
      <c r="AI203" s="547"/>
      <c r="AJ203" s="547"/>
      <c r="AK203" s="547"/>
      <c r="AL203" s="547"/>
      <c r="AM203" s="547"/>
      <c r="AN203" s="547"/>
      <c r="AO203" s="547"/>
      <c r="AP203" s="547"/>
      <c r="AQ203" s="547"/>
      <c r="AR203" s="547"/>
      <c r="AS203" s="547"/>
      <c r="AT203" s="547"/>
      <c r="AU203" s="547"/>
      <c r="AV203" s="547"/>
      <c r="AW203" s="547"/>
      <c r="AX203" s="547"/>
      <c r="AY203" s="548"/>
      <c r="AZ203" s="546"/>
      <c r="BA203" s="547"/>
      <c r="BB203" s="547"/>
      <c r="BC203" s="547"/>
      <c r="BD203" s="547"/>
      <c r="BE203" s="547"/>
      <c r="BF203" s="548"/>
      <c r="BG203" s="546"/>
      <c r="BH203" s="547"/>
      <c r="BI203" s="547"/>
      <c r="BJ203" s="547"/>
      <c r="BK203" s="547"/>
      <c r="BL203" s="547"/>
      <c r="BM203" s="548"/>
      <c r="BN203" s="546"/>
      <c r="BO203" s="547"/>
      <c r="BP203" s="547"/>
      <c r="BQ203" s="547"/>
      <c r="BR203" s="547"/>
      <c r="BS203" s="548"/>
      <c r="BT203" s="546"/>
      <c r="BU203" s="547"/>
      <c r="BV203" s="547"/>
      <c r="BW203" s="547"/>
      <c r="BX203" s="547"/>
      <c r="BY203" s="548"/>
      <c r="BZ203" s="546"/>
      <c r="CA203" s="547"/>
      <c r="CB203" s="547"/>
      <c r="CC203" s="547"/>
      <c r="CD203" s="547"/>
      <c r="CE203" s="548"/>
      <c r="CF203" s="546"/>
      <c r="CG203" s="547"/>
      <c r="CH203" s="547"/>
      <c r="CI203" s="547"/>
      <c r="CJ203" s="547"/>
      <c r="CK203" s="548"/>
      <c r="CL203" s="546"/>
      <c r="CM203" s="547"/>
      <c r="CN203" s="547"/>
      <c r="CO203" s="547"/>
      <c r="CP203" s="547"/>
      <c r="CQ203" s="548"/>
    </row>
    <row r="204" spans="1:95" s="388" customFormat="1" ht="16.5" customHeight="1" x14ac:dyDescent="0.2">
      <c r="A204" s="524" t="s">
        <v>30</v>
      </c>
      <c r="B204" s="524"/>
      <c r="C204" s="524"/>
      <c r="D204" s="524"/>
      <c r="E204" s="524"/>
      <c r="F204" s="524"/>
      <c r="G204" s="524"/>
      <c r="H204" s="524" t="s">
        <v>55</v>
      </c>
      <c r="I204" s="524"/>
      <c r="J204" s="524"/>
      <c r="K204" s="524"/>
      <c r="L204" s="524"/>
      <c r="M204" s="524"/>
      <c r="N204" s="524"/>
      <c r="O204" s="524"/>
      <c r="P204" s="524"/>
      <c r="Q204" s="524"/>
      <c r="R204" s="524"/>
      <c r="S204" s="524"/>
      <c r="T204" s="534" t="s">
        <v>56</v>
      </c>
      <c r="U204" s="535"/>
      <c r="V204" s="535"/>
      <c r="W204" s="535"/>
      <c r="X204" s="535"/>
      <c r="Y204" s="535"/>
      <c r="Z204" s="535"/>
      <c r="AA204" s="535"/>
      <c r="AB204" s="535"/>
      <c r="AC204" s="535"/>
      <c r="AD204" s="535"/>
      <c r="AE204" s="536"/>
      <c r="AF204" s="524" t="s">
        <v>57</v>
      </c>
      <c r="AG204" s="524"/>
      <c r="AH204" s="524"/>
      <c r="AI204" s="524"/>
      <c r="AJ204" s="524"/>
      <c r="AK204" s="524"/>
      <c r="AL204" s="524"/>
      <c r="AM204" s="524"/>
      <c r="AN204" s="524"/>
      <c r="AO204" s="524"/>
      <c r="AP204" s="524"/>
      <c r="AQ204" s="524"/>
      <c r="AR204" s="524"/>
      <c r="AS204" s="524"/>
      <c r="AT204" s="524"/>
      <c r="AU204" s="524"/>
      <c r="AV204" s="524"/>
      <c r="AW204" s="524"/>
      <c r="AX204" s="524"/>
      <c r="AY204" s="524"/>
      <c r="AZ204" s="524" t="s">
        <v>58</v>
      </c>
      <c r="BA204" s="524"/>
      <c r="BB204" s="524"/>
      <c r="BC204" s="524"/>
      <c r="BD204" s="524"/>
      <c r="BE204" s="524"/>
      <c r="BF204" s="524"/>
      <c r="BG204" s="524" t="s">
        <v>59</v>
      </c>
      <c r="BH204" s="524"/>
      <c r="BI204" s="524"/>
      <c r="BJ204" s="524"/>
      <c r="BK204" s="524"/>
      <c r="BL204" s="524"/>
      <c r="BM204" s="524"/>
      <c r="BN204" s="524" t="s">
        <v>60</v>
      </c>
      <c r="BO204" s="524"/>
      <c r="BP204" s="524"/>
      <c r="BQ204" s="524"/>
      <c r="BR204" s="524"/>
      <c r="BS204" s="524"/>
      <c r="BT204" s="524" t="s">
        <v>61</v>
      </c>
      <c r="BU204" s="524"/>
      <c r="BV204" s="524"/>
      <c r="BW204" s="524"/>
      <c r="BX204" s="524"/>
      <c r="BY204" s="524"/>
      <c r="BZ204" s="524" t="s">
        <v>62</v>
      </c>
      <c r="CA204" s="524"/>
      <c r="CB204" s="524"/>
      <c r="CC204" s="524"/>
      <c r="CD204" s="524"/>
      <c r="CE204" s="524"/>
      <c r="CF204" s="524" t="s">
        <v>63</v>
      </c>
      <c r="CG204" s="524"/>
      <c r="CH204" s="524"/>
      <c r="CI204" s="524"/>
      <c r="CJ204" s="524"/>
      <c r="CK204" s="524"/>
      <c r="CL204" s="524" t="s">
        <v>64</v>
      </c>
      <c r="CM204" s="524"/>
      <c r="CN204" s="524"/>
      <c r="CO204" s="524"/>
      <c r="CP204" s="524"/>
      <c r="CQ204" s="524"/>
    </row>
    <row r="205" spans="1:95" s="388" customFormat="1" ht="71.25" customHeight="1" x14ac:dyDescent="0.2">
      <c r="A205" s="630" t="s">
        <v>482</v>
      </c>
      <c r="B205" s="631"/>
      <c r="C205" s="631"/>
      <c r="D205" s="631"/>
      <c r="E205" s="631"/>
      <c r="F205" s="631"/>
      <c r="G205" s="632"/>
      <c r="H205" s="636" t="s">
        <v>461</v>
      </c>
      <c r="I205" s="637"/>
      <c r="J205" s="637"/>
      <c r="K205" s="637"/>
      <c r="L205" s="637"/>
      <c r="M205" s="637"/>
      <c r="N205" s="637"/>
      <c r="O205" s="637"/>
      <c r="P205" s="637"/>
      <c r="Q205" s="637"/>
      <c r="R205" s="637"/>
      <c r="S205" s="638"/>
      <c r="T205" s="642" t="s">
        <v>66</v>
      </c>
      <c r="U205" s="643"/>
      <c r="V205" s="643"/>
      <c r="W205" s="643"/>
      <c r="X205" s="643"/>
      <c r="Y205" s="643"/>
      <c r="Z205" s="643"/>
      <c r="AA205" s="643"/>
      <c r="AB205" s="643"/>
      <c r="AC205" s="643"/>
      <c r="AD205" s="643"/>
      <c r="AE205" s="644"/>
      <c r="AF205" s="531" t="s">
        <v>67</v>
      </c>
      <c r="AG205" s="532"/>
      <c r="AH205" s="532"/>
      <c r="AI205" s="532"/>
      <c r="AJ205" s="532"/>
      <c r="AK205" s="532"/>
      <c r="AL205" s="532"/>
      <c r="AM205" s="532"/>
      <c r="AN205" s="532"/>
      <c r="AO205" s="532"/>
      <c r="AP205" s="532"/>
      <c r="AQ205" s="532"/>
      <c r="AR205" s="532"/>
      <c r="AS205" s="532"/>
      <c r="AT205" s="532"/>
      <c r="AU205" s="532"/>
      <c r="AV205" s="532"/>
      <c r="AW205" s="532"/>
      <c r="AX205" s="532"/>
      <c r="AY205" s="533"/>
      <c r="AZ205" s="534" t="s">
        <v>68</v>
      </c>
      <c r="BA205" s="535"/>
      <c r="BB205" s="535"/>
      <c r="BC205" s="535"/>
      <c r="BD205" s="535"/>
      <c r="BE205" s="535"/>
      <c r="BF205" s="536"/>
      <c r="BG205" s="534" t="s">
        <v>69</v>
      </c>
      <c r="BH205" s="535"/>
      <c r="BI205" s="535"/>
      <c r="BJ205" s="535"/>
      <c r="BK205" s="535"/>
      <c r="BL205" s="535"/>
      <c r="BM205" s="536"/>
      <c r="BN205" s="518">
        <v>100</v>
      </c>
      <c r="BO205" s="519"/>
      <c r="BP205" s="519"/>
      <c r="BQ205" s="519"/>
      <c r="BR205" s="519"/>
      <c r="BS205" s="520"/>
      <c r="BT205" s="518">
        <v>100</v>
      </c>
      <c r="BU205" s="519"/>
      <c r="BV205" s="519"/>
      <c r="BW205" s="519"/>
      <c r="BX205" s="519"/>
      <c r="BY205" s="520"/>
      <c r="BZ205" s="518">
        <v>100</v>
      </c>
      <c r="CA205" s="519"/>
      <c r="CB205" s="519"/>
      <c r="CC205" s="519"/>
      <c r="CD205" s="519"/>
      <c r="CE205" s="520"/>
      <c r="CF205" s="521">
        <v>10</v>
      </c>
      <c r="CG205" s="522"/>
      <c r="CH205" s="522"/>
      <c r="CI205" s="522"/>
      <c r="CJ205" s="522"/>
      <c r="CK205" s="523"/>
      <c r="CL205" s="518"/>
      <c r="CM205" s="519"/>
      <c r="CN205" s="519"/>
      <c r="CO205" s="519"/>
      <c r="CP205" s="519"/>
      <c r="CQ205" s="520"/>
    </row>
    <row r="206" spans="1:95" s="388" customFormat="1" ht="44.25" customHeight="1" x14ac:dyDescent="0.2">
      <c r="A206" s="633"/>
      <c r="B206" s="634"/>
      <c r="C206" s="634"/>
      <c r="D206" s="634"/>
      <c r="E206" s="634"/>
      <c r="F206" s="634"/>
      <c r="G206" s="635"/>
      <c r="H206" s="639"/>
      <c r="I206" s="640"/>
      <c r="J206" s="640"/>
      <c r="K206" s="640"/>
      <c r="L206" s="640"/>
      <c r="M206" s="640"/>
      <c r="N206" s="640"/>
      <c r="O206" s="640"/>
      <c r="P206" s="640"/>
      <c r="Q206" s="640"/>
      <c r="R206" s="640"/>
      <c r="S206" s="641"/>
      <c r="T206" s="645"/>
      <c r="U206" s="646"/>
      <c r="V206" s="646"/>
      <c r="W206" s="646"/>
      <c r="X206" s="646"/>
      <c r="Y206" s="646"/>
      <c r="Z206" s="646"/>
      <c r="AA206" s="646"/>
      <c r="AB206" s="646"/>
      <c r="AC206" s="646"/>
      <c r="AD206" s="646"/>
      <c r="AE206" s="647"/>
      <c r="AF206" s="531" t="s">
        <v>71</v>
      </c>
      <c r="AG206" s="532"/>
      <c r="AH206" s="532"/>
      <c r="AI206" s="532"/>
      <c r="AJ206" s="532"/>
      <c r="AK206" s="532"/>
      <c r="AL206" s="532"/>
      <c r="AM206" s="532"/>
      <c r="AN206" s="532"/>
      <c r="AO206" s="532"/>
      <c r="AP206" s="532"/>
      <c r="AQ206" s="532"/>
      <c r="AR206" s="532"/>
      <c r="AS206" s="532"/>
      <c r="AT206" s="532"/>
      <c r="AU206" s="532"/>
      <c r="AV206" s="532"/>
      <c r="AW206" s="532"/>
      <c r="AX206" s="532"/>
      <c r="AY206" s="533"/>
      <c r="AZ206" s="534" t="s">
        <v>68</v>
      </c>
      <c r="BA206" s="535"/>
      <c r="BB206" s="535"/>
      <c r="BC206" s="535"/>
      <c r="BD206" s="535"/>
      <c r="BE206" s="535"/>
      <c r="BF206" s="536"/>
      <c r="BG206" s="534" t="s">
        <v>69</v>
      </c>
      <c r="BH206" s="535"/>
      <c r="BI206" s="535"/>
      <c r="BJ206" s="535"/>
      <c r="BK206" s="535"/>
      <c r="BL206" s="535"/>
      <c r="BM206" s="536"/>
      <c r="BN206" s="518">
        <v>100</v>
      </c>
      <c r="BO206" s="519"/>
      <c r="BP206" s="519"/>
      <c r="BQ206" s="519"/>
      <c r="BR206" s="519"/>
      <c r="BS206" s="520"/>
      <c r="BT206" s="518">
        <v>100</v>
      </c>
      <c r="BU206" s="519"/>
      <c r="BV206" s="519"/>
      <c r="BW206" s="519"/>
      <c r="BX206" s="519"/>
      <c r="BY206" s="520"/>
      <c r="BZ206" s="518">
        <v>100</v>
      </c>
      <c r="CA206" s="519"/>
      <c r="CB206" s="519"/>
      <c r="CC206" s="519"/>
      <c r="CD206" s="519"/>
      <c r="CE206" s="520"/>
      <c r="CF206" s="521">
        <v>10</v>
      </c>
      <c r="CG206" s="522"/>
      <c r="CH206" s="522"/>
      <c r="CI206" s="522"/>
      <c r="CJ206" s="522"/>
      <c r="CK206" s="523"/>
      <c r="CL206" s="518"/>
      <c r="CM206" s="519"/>
      <c r="CN206" s="519"/>
      <c r="CO206" s="519"/>
      <c r="CP206" s="519"/>
      <c r="CQ206" s="520"/>
    </row>
    <row r="207" spans="1:95" s="388" customFormat="1" ht="16.5" customHeight="1" x14ac:dyDescent="0.2">
      <c r="A207" s="591"/>
      <c r="B207" s="591"/>
      <c r="C207" s="591"/>
      <c r="D207" s="591"/>
      <c r="E207" s="591"/>
      <c r="F207" s="591"/>
      <c r="G207" s="591"/>
      <c r="H207" s="591"/>
      <c r="I207" s="591"/>
      <c r="J207" s="591"/>
      <c r="K207" s="591"/>
      <c r="L207" s="591"/>
      <c r="M207" s="591"/>
      <c r="N207" s="591"/>
      <c r="O207" s="591"/>
      <c r="P207" s="591"/>
      <c r="Q207" s="591"/>
      <c r="R207" s="591"/>
      <c r="S207" s="591"/>
      <c r="T207" s="591"/>
      <c r="U207" s="591"/>
      <c r="V207" s="591"/>
      <c r="W207" s="591"/>
      <c r="X207" s="591"/>
      <c r="Y207" s="591"/>
      <c r="Z207" s="591"/>
      <c r="AA207" s="591"/>
      <c r="AB207" s="591"/>
      <c r="AC207" s="591"/>
      <c r="AD207" s="591"/>
      <c r="AE207" s="591"/>
      <c r="AF207" s="591"/>
      <c r="AG207" s="591"/>
      <c r="AH207" s="591"/>
      <c r="AI207" s="591"/>
      <c r="AJ207" s="591"/>
      <c r="AK207" s="591"/>
      <c r="AL207" s="591"/>
      <c r="AM207" s="591"/>
      <c r="AN207" s="591"/>
      <c r="AO207" s="591"/>
      <c r="AP207" s="591"/>
      <c r="AQ207" s="591"/>
      <c r="AR207" s="591"/>
      <c r="AS207" s="591"/>
      <c r="AT207" s="591"/>
      <c r="AU207" s="591"/>
      <c r="AV207" s="591"/>
      <c r="AW207" s="591"/>
      <c r="AX207" s="591"/>
      <c r="AY207" s="591"/>
      <c r="AZ207" s="591"/>
      <c r="BA207" s="591"/>
      <c r="BB207" s="591"/>
      <c r="BC207" s="591"/>
      <c r="BD207" s="591"/>
      <c r="BE207" s="591"/>
      <c r="BF207" s="591"/>
      <c r="BG207" s="591"/>
      <c r="BH207" s="591"/>
      <c r="BI207" s="591"/>
      <c r="BJ207" s="591"/>
      <c r="BK207" s="591"/>
      <c r="BL207" s="591"/>
      <c r="BM207" s="591"/>
      <c r="BN207" s="591"/>
      <c r="BO207" s="591"/>
      <c r="BP207" s="591"/>
      <c r="BQ207" s="591"/>
      <c r="BR207" s="591"/>
      <c r="BS207" s="591"/>
      <c r="BT207" s="591"/>
      <c r="BU207" s="591"/>
      <c r="BV207" s="591"/>
      <c r="BW207" s="591"/>
      <c r="BX207" s="591"/>
      <c r="BY207" s="591"/>
      <c r="BZ207" s="591"/>
      <c r="CA207" s="591"/>
      <c r="CB207" s="591"/>
      <c r="CC207" s="591"/>
      <c r="CD207" s="591"/>
      <c r="CE207" s="591"/>
    </row>
    <row r="208" spans="1:95" s="388" customFormat="1" ht="16.5" customHeight="1" x14ac:dyDescent="0.2">
      <c r="A208" s="552" t="s">
        <v>72</v>
      </c>
      <c r="B208" s="552"/>
      <c r="C208" s="552"/>
      <c r="D208" s="552"/>
      <c r="E208" s="552"/>
      <c r="F208" s="552"/>
      <c r="G208" s="552"/>
      <c r="H208" s="552"/>
      <c r="I208" s="552"/>
      <c r="J208" s="552"/>
      <c r="K208" s="552"/>
      <c r="L208" s="552"/>
      <c r="M208" s="552"/>
      <c r="N208" s="552"/>
      <c r="O208" s="552"/>
      <c r="P208" s="552"/>
      <c r="Q208" s="552"/>
      <c r="R208" s="552"/>
      <c r="S208" s="552"/>
      <c r="T208" s="552"/>
      <c r="U208" s="552"/>
      <c r="V208" s="552"/>
      <c r="W208" s="552"/>
      <c r="X208" s="552"/>
      <c r="Y208" s="552"/>
      <c r="Z208" s="552"/>
      <c r="AA208" s="552"/>
      <c r="AB208" s="552"/>
      <c r="AC208" s="552"/>
      <c r="AD208" s="552"/>
      <c r="AE208" s="552"/>
      <c r="AF208" s="552"/>
      <c r="AG208" s="552"/>
      <c r="AH208" s="552"/>
      <c r="AI208" s="552"/>
      <c r="AJ208" s="552"/>
      <c r="AK208" s="552"/>
      <c r="AL208" s="552"/>
      <c r="AM208" s="552"/>
      <c r="AN208" s="552"/>
      <c r="AO208" s="552"/>
      <c r="AP208" s="552"/>
      <c r="AQ208" s="552"/>
      <c r="AR208" s="552"/>
      <c r="AS208" s="552"/>
      <c r="AT208" s="552"/>
      <c r="AU208" s="552"/>
      <c r="AV208" s="552"/>
      <c r="AW208" s="552"/>
      <c r="AX208" s="552"/>
      <c r="AY208" s="552"/>
      <c r="AZ208" s="552"/>
      <c r="BA208" s="552"/>
      <c r="BB208" s="552"/>
      <c r="BC208" s="552"/>
      <c r="BD208" s="552"/>
      <c r="BE208" s="552"/>
      <c r="BF208" s="552"/>
      <c r="BG208" s="552"/>
      <c r="BH208" s="552"/>
      <c r="BI208" s="552"/>
      <c r="BJ208" s="552"/>
      <c r="BK208" s="552"/>
      <c r="BL208" s="552"/>
      <c r="BM208" s="552"/>
      <c r="BN208" s="552"/>
      <c r="BO208" s="552"/>
      <c r="BP208" s="552"/>
      <c r="BQ208" s="552"/>
      <c r="BR208" s="552"/>
      <c r="BS208" s="552"/>
      <c r="BT208" s="552"/>
      <c r="BU208" s="552"/>
      <c r="BV208" s="552"/>
      <c r="BW208" s="552"/>
      <c r="BX208" s="552"/>
      <c r="BY208" s="552"/>
      <c r="BZ208" s="552"/>
      <c r="CA208" s="552"/>
      <c r="CB208" s="552"/>
      <c r="CC208" s="552"/>
      <c r="CD208" s="552"/>
      <c r="CE208" s="552"/>
    </row>
    <row r="209" spans="1:121" s="388" customFormat="1" ht="79.5" customHeight="1" x14ac:dyDescent="0.2">
      <c r="A209" s="524" t="s">
        <v>39</v>
      </c>
      <c r="B209" s="524"/>
      <c r="C209" s="524"/>
      <c r="D209" s="524"/>
      <c r="E209" s="524"/>
      <c r="F209" s="524"/>
      <c r="G209" s="524"/>
      <c r="H209" s="540" t="s">
        <v>74</v>
      </c>
      <c r="I209" s="541"/>
      <c r="J209" s="541"/>
      <c r="K209" s="541"/>
      <c r="L209" s="541"/>
      <c r="M209" s="541"/>
      <c r="N209" s="541"/>
      <c r="O209" s="541"/>
      <c r="P209" s="541"/>
      <c r="Q209" s="541"/>
      <c r="R209" s="541"/>
      <c r="S209" s="542"/>
      <c r="T209" s="534" t="s">
        <v>75</v>
      </c>
      <c r="U209" s="535"/>
      <c r="V209" s="535"/>
      <c r="W209" s="535"/>
      <c r="X209" s="535"/>
      <c r="Y209" s="535"/>
      <c r="Z209" s="535"/>
      <c r="AA209" s="535"/>
      <c r="AB209" s="536"/>
      <c r="AC209" s="534" t="s">
        <v>76</v>
      </c>
      <c r="AD209" s="535"/>
      <c r="AE209" s="535"/>
      <c r="AF209" s="535"/>
      <c r="AG209" s="535"/>
      <c r="AH209" s="535"/>
      <c r="AI209" s="535"/>
      <c r="AJ209" s="535"/>
      <c r="AK209" s="535"/>
      <c r="AL209" s="535"/>
      <c r="AM209" s="535"/>
      <c r="AN209" s="535"/>
      <c r="AO209" s="535"/>
      <c r="AP209" s="535"/>
      <c r="AQ209" s="535"/>
      <c r="AR209" s="535"/>
      <c r="AS209" s="535"/>
      <c r="AT209" s="535"/>
      <c r="AU209" s="535"/>
      <c r="AV209" s="535"/>
      <c r="AW209" s="535"/>
      <c r="AX209" s="535"/>
      <c r="AY209" s="535"/>
      <c r="AZ209" s="535"/>
      <c r="BA209" s="536"/>
      <c r="BB209" s="534" t="s">
        <v>77</v>
      </c>
      <c r="BC209" s="535"/>
      <c r="BD209" s="535"/>
      <c r="BE209" s="535"/>
      <c r="BF209" s="535"/>
      <c r="BG209" s="535"/>
      <c r="BH209" s="535"/>
      <c r="BI209" s="535"/>
      <c r="BJ209" s="535"/>
      <c r="BK209" s="535"/>
      <c r="BL209" s="535"/>
      <c r="BM209" s="535"/>
      <c r="BN209" s="535"/>
      <c r="BO209" s="535"/>
      <c r="BP209" s="536"/>
      <c r="BQ209" s="534" t="s">
        <v>78</v>
      </c>
      <c r="BR209" s="535"/>
      <c r="BS209" s="535"/>
      <c r="BT209" s="535"/>
      <c r="BU209" s="535"/>
      <c r="BV209" s="535"/>
      <c r="BW209" s="535"/>
      <c r="BX209" s="535"/>
      <c r="BY209" s="535"/>
      <c r="BZ209" s="535"/>
      <c r="CA209" s="535"/>
      <c r="CB209" s="535"/>
      <c r="CC209" s="535"/>
      <c r="CD209" s="535"/>
      <c r="CE209" s="536"/>
      <c r="CF209" s="524" t="s">
        <v>79</v>
      </c>
      <c r="CG209" s="524"/>
      <c r="CH209" s="524"/>
      <c r="CI209" s="524"/>
      <c r="CJ209" s="524"/>
      <c r="CK209" s="524"/>
      <c r="CL209" s="524"/>
      <c r="CM209" s="524"/>
      <c r="CN209" s="524"/>
      <c r="CO209" s="524"/>
      <c r="CP209" s="524"/>
      <c r="CQ209" s="524"/>
    </row>
    <row r="210" spans="1:121" s="388" customFormat="1" ht="16.5" customHeight="1" x14ac:dyDescent="0.2">
      <c r="A210" s="524"/>
      <c r="B210" s="524"/>
      <c r="C210" s="524"/>
      <c r="D210" s="524"/>
      <c r="E210" s="524"/>
      <c r="F210" s="524"/>
      <c r="G210" s="524"/>
      <c r="H210" s="540" t="s">
        <v>45</v>
      </c>
      <c r="I210" s="541"/>
      <c r="J210" s="541"/>
      <c r="K210" s="541"/>
      <c r="L210" s="541"/>
      <c r="M210" s="541"/>
      <c r="N210" s="541"/>
      <c r="O210" s="541"/>
      <c r="P210" s="541"/>
      <c r="Q210" s="541"/>
      <c r="R210" s="541"/>
      <c r="S210" s="542"/>
      <c r="T210" s="543" t="s">
        <v>45</v>
      </c>
      <c r="U210" s="544"/>
      <c r="V210" s="544"/>
      <c r="W210" s="544"/>
      <c r="X210" s="544"/>
      <c r="Y210" s="544"/>
      <c r="Z210" s="544"/>
      <c r="AA210" s="544"/>
      <c r="AB210" s="545"/>
      <c r="AC210" s="540" t="s">
        <v>45</v>
      </c>
      <c r="AD210" s="541"/>
      <c r="AE210" s="541"/>
      <c r="AF210" s="541"/>
      <c r="AG210" s="541"/>
      <c r="AH210" s="541"/>
      <c r="AI210" s="541"/>
      <c r="AJ210" s="541"/>
      <c r="AK210" s="541"/>
      <c r="AL210" s="541"/>
      <c r="AM210" s="541"/>
      <c r="AN210" s="541"/>
      <c r="AO210" s="541"/>
      <c r="AP210" s="541"/>
      <c r="AQ210" s="541"/>
      <c r="AR210" s="542"/>
      <c r="AS210" s="540" t="s">
        <v>80</v>
      </c>
      <c r="AT210" s="541"/>
      <c r="AU210" s="541"/>
      <c r="AV210" s="541"/>
      <c r="AW210" s="541"/>
      <c r="AX210" s="541"/>
      <c r="AY210" s="541"/>
      <c r="AZ210" s="541"/>
      <c r="BA210" s="542"/>
      <c r="BB210" s="549" t="s">
        <v>6</v>
      </c>
      <c r="BC210" s="550"/>
      <c r="BD210" s="551" t="s">
        <v>187</v>
      </c>
      <c r="BE210" s="551"/>
      <c r="BF210" s="390"/>
      <c r="BG210" s="549" t="s">
        <v>6</v>
      </c>
      <c r="BH210" s="550"/>
      <c r="BI210" s="551" t="s">
        <v>199</v>
      </c>
      <c r="BJ210" s="551"/>
      <c r="BK210" s="390"/>
      <c r="BL210" s="549" t="s">
        <v>6</v>
      </c>
      <c r="BM210" s="550"/>
      <c r="BN210" s="551" t="s">
        <v>200</v>
      </c>
      <c r="BO210" s="551"/>
      <c r="BP210" s="390"/>
      <c r="BQ210" s="549" t="s">
        <v>6</v>
      </c>
      <c r="BR210" s="550"/>
      <c r="BS210" s="551" t="s">
        <v>187</v>
      </c>
      <c r="BT210" s="551"/>
      <c r="BU210" s="390"/>
      <c r="BV210" s="549" t="s">
        <v>6</v>
      </c>
      <c r="BW210" s="550"/>
      <c r="BX210" s="551" t="s">
        <v>199</v>
      </c>
      <c r="BY210" s="551"/>
      <c r="BZ210" s="390"/>
      <c r="CA210" s="549" t="s">
        <v>6</v>
      </c>
      <c r="CB210" s="550"/>
      <c r="CC210" s="551" t="s">
        <v>200</v>
      </c>
      <c r="CD210" s="551"/>
      <c r="CE210" s="390"/>
      <c r="CF210" s="540" t="s">
        <v>48</v>
      </c>
      <c r="CG210" s="541"/>
      <c r="CH210" s="541"/>
      <c r="CI210" s="541"/>
      <c r="CJ210" s="541"/>
      <c r="CK210" s="542"/>
      <c r="CL210" s="540" t="s">
        <v>49</v>
      </c>
      <c r="CM210" s="541"/>
      <c r="CN210" s="541"/>
      <c r="CO210" s="541"/>
      <c r="CP210" s="541"/>
      <c r="CQ210" s="542"/>
    </row>
    <row r="211" spans="1:121" s="388" customFormat="1" ht="16.5" customHeight="1" x14ac:dyDescent="0.2">
      <c r="A211" s="524"/>
      <c r="B211" s="524"/>
      <c r="C211" s="524"/>
      <c r="D211" s="524"/>
      <c r="E211" s="524"/>
      <c r="F211" s="524"/>
      <c r="G211" s="524"/>
      <c r="H211" s="543"/>
      <c r="I211" s="544"/>
      <c r="J211" s="544"/>
      <c r="K211" s="544"/>
      <c r="L211" s="544"/>
      <c r="M211" s="544"/>
      <c r="N211" s="544"/>
      <c r="O211" s="544"/>
      <c r="P211" s="544"/>
      <c r="Q211" s="544"/>
      <c r="R211" s="544"/>
      <c r="S211" s="545"/>
      <c r="T211" s="543"/>
      <c r="U211" s="544"/>
      <c r="V211" s="544"/>
      <c r="W211" s="544"/>
      <c r="X211" s="544"/>
      <c r="Y211" s="544"/>
      <c r="Z211" s="544"/>
      <c r="AA211" s="544"/>
      <c r="AB211" s="545"/>
      <c r="AC211" s="543"/>
      <c r="AD211" s="544"/>
      <c r="AE211" s="544"/>
      <c r="AF211" s="544"/>
      <c r="AG211" s="544"/>
      <c r="AH211" s="544"/>
      <c r="AI211" s="544"/>
      <c r="AJ211" s="544"/>
      <c r="AK211" s="544"/>
      <c r="AL211" s="544"/>
      <c r="AM211" s="544"/>
      <c r="AN211" s="544"/>
      <c r="AO211" s="544"/>
      <c r="AP211" s="544"/>
      <c r="AQ211" s="544"/>
      <c r="AR211" s="545"/>
      <c r="AS211" s="543"/>
      <c r="AT211" s="544"/>
      <c r="AU211" s="544"/>
      <c r="AV211" s="544"/>
      <c r="AW211" s="544"/>
      <c r="AX211" s="544"/>
      <c r="AY211" s="544"/>
      <c r="AZ211" s="544"/>
      <c r="BA211" s="545"/>
      <c r="BB211" s="543" t="s">
        <v>81</v>
      </c>
      <c r="BC211" s="544"/>
      <c r="BD211" s="544"/>
      <c r="BE211" s="544"/>
      <c r="BF211" s="545"/>
      <c r="BG211" s="543" t="s">
        <v>82</v>
      </c>
      <c r="BH211" s="544"/>
      <c r="BI211" s="544"/>
      <c r="BJ211" s="544"/>
      <c r="BK211" s="545"/>
      <c r="BL211" s="543" t="s">
        <v>83</v>
      </c>
      <c r="BM211" s="544"/>
      <c r="BN211" s="544"/>
      <c r="BO211" s="544"/>
      <c r="BP211" s="545"/>
      <c r="BQ211" s="543" t="s">
        <v>81</v>
      </c>
      <c r="BR211" s="544"/>
      <c r="BS211" s="544"/>
      <c r="BT211" s="544"/>
      <c r="BU211" s="545"/>
      <c r="BV211" s="543" t="s">
        <v>82</v>
      </c>
      <c r="BW211" s="544"/>
      <c r="BX211" s="544"/>
      <c r="BY211" s="544"/>
      <c r="BZ211" s="545"/>
      <c r="CA211" s="543" t="s">
        <v>83</v>
      </c>
      <c r="CB211" s="544"/>
      <c r="CC211" s="544"/>
      <c r="CD211" s="544"/>
      <c r="CE211" s="545"/>
      <c r="CF211" s="543"/>
      <c r="CG211" s="544"/>
      <c r="CH211" s="544"/>
      <c r="CI211" s="544"/>
      <c r="CJ211" s="544"/>
      <c r="CK211" s="545"/>
      <c r="CL211" s="543"/>
      <c r="CM211" s="544"/>
      <c r="CN211" s="544"/>
      <c r="CO211" s="544"/>
      <c r="CP211" s="544"/>
      <c r="CQ211" s="545"/>
    </row>
    <row r="212" spans="1:121" s="388" customFormat="1" ht="16.5" customHeight="1" x14ac:dyDescent="0.2">
      <c r="A212" s="524"/>
      <c r="B212" s="524"/>
      <c r="C212" s="524"/>
      <c r="D212" s="524"/>
      <c r="E212" s="524"/>
      <c r="F212" s="524"/>
      <c r="G212" s="524"/>
      <c r="H212" s="543"/>
      <c r="I212" s="544"/>
      <c r="J212" s="544"/>
      <c r="K212" s="544"/>
      <c r="L212" s="544"/>
      <c r="M212" s="544"/>
      <c r="N212" s="544"/>
      <c r="O212" s="544"/>
      <c r="P212" s="544"/>
      <c r="Q212" s="544"/>
      <c r="R212" s="544"/>
      <c r="S212" s="545"/>
      <c r="T212" s="543"/>
      <c r="U212" s="544"/>
      <c r="V212" s="544"/>
      <c r="W212" s="544"/>
      <c r="X212" s="544"/>
      <c r="Y212" s="544"/>
      <c r="Z212" s="544"/>
      <c r="AA212" s="544"/>
      <c r="AB212" s="545"/>
      <c r="AC212" s="543"/>
      <c r="AD212" s="544"/>
      <c r="AE212" s="544"/>
      <c r="AF212" s="544"/>
      <c r="AG212" s="544"/>
      <c r="AH212" s="544"/>
      <c r="AI212" s="544"/>
      <c r="AJ212" s="544"/>
      <c r="AK212" s="544"/>
      <c r="AL212" s="544"/>
      <c r="AM212" s="544"/>
      <c r="AN212" s="544"/>
      <c r="AO212" s="544"/>
      <c r="AP212" s="544"/>
      <c r="AQ212" s="544"/>
      <c r="AR212" s="545"/>
      <c r="AS212" s="546"/>
      <c r="AT212" s="547"/>
      <c r="AU212" s="547"/>
      <c r="AV212" s="547"/>
      <c r="AW212" s="547"/>
      <c r="AX212" s="547"/>
      <c r="AY212" s="547"/>
      <c r="AZ212" s="547"/>
      <c r="BA212" s="548"/>
      <c r="BB212" s="543"/>
      <c r="BC212" s="544"/>
      <c r="BD212" s="544"/>
      <c r="BE212" s="544"/>
      <c r="BF212" s="545"/>
      <c r="BG212" s="543"/>
      <c r="BH212" s="544"/>
      <c r="BI212" s="544"/>
      <c r="BJ212" s="544"/>
      <c r="BK212" s="545"/>
      <c r="BL212" s="543"/>
      <c r="BM212" s="544"/>
      <c r="BN212" s="544"/>
      <c r="BO212" s="544"/>
      <c r="BP212" s="545"/>
      <c r="BQ212" s="543"/>
      <c r="BR212" s="544"/>
      <c r="BS212" s="544"/>
      <c r="BT212" s="544"/>
      <c r="BU212" s="545"/>
      <c r="BV212" s="543"/>
      <c r="BW212" s="544"/>
      <c r="BX212" s="544"/>
      <c r="BY212" s="544"/>
      <c r="BZ212" s="545"/>
      <c r="CA212" s="543"/>
      <c r="CB212" s="544"/>
      <c r="CC212" s="544"/>
      <c r="CD212" s="544"/>
      <c r="CE212" s="545"/>
      <c r="CF212" s="543"/>
      <c r="CG212" s="544"/>
      <c r="CH212" s="544"/>
      <c r="CI212" s="544"/>
      <c r="CJ212" s="544"/>
      <c r="CK212" s="545"/>
      <c r="CL212" s="543"/>
      <c r="CM212" s="544"/>
      <c r="CN212" s="544"/>
      <c r="CO212" s="544"/>
      <c r="CP212" s="544"/>
      <c r="CQ212" s="545"/>
    </row>
    <row r="213" spans="1:121" s="388" customFormat="1" ht="27" customHeight="1" x14ac:dyDescent="0.2">
      <c r="A213" s="524"/>
      <c r="B213" s="524"/>
      <c r="C213" s="524"/>
      <c r="D213" s="524"/>
      <c r="E213" s="524"/>
      <c r="F213" s="524"/>
      <c r="G213" s="524"/>
      <c r="H213" s="546"/>
      <c r="I213" s="547"/>
      <c r="J213" s="547"/>
      <c r="K213" s="547"/>
      <c r="L213" s="547"/>
      <c r="M213" s="547"/>
      <c r="N213" s="547"/>
      <c r="O213" s="547"/>
      <c r="P213" s="547"/>
      <c r="Q213" s="547"/>
      <c r="R213" s="547"/>
      <c r="S213" s="548"/>
      <c r="T213" s="546"/>
      <c r="U213" s="547"/>
      <c r="V213" s="547"/>
      <c r="W213" s="547"/>
      <c r="X213" s="547"/>
      <c r="Y213" s="547"/>
      <c r="Z213" s="547"/>
      <c r="AA213" s="547"/>
      <c r="AB213" s="548"/>
      <c r="AC213" s="546"/>
      <c r="AD213" s="547"/>
      <c r="AE213" s="547"/>
      <c r="AF213" s="547"/>
      <c r="AG213" s="547"/>
      <c r="AH213" s="547"/>
      <c r="AI213" s="547"/>
      <c r="AJ213" s="547"/>
      <c r="AK213" s="547"/>
      <c r="AL213" s="547"/>
      <c r="AM213" s="547"/>
      <c r="AN213" s="547"/>
      <c r="AO213" s="547"/>
      <c r="AP213" s="547"/>
      <c r="AQ213" s="547"/>
      <c r="AR213" s="548"/>
      <c r="AS213" s="534" t="s">
        <v>53</v>
      </c>
      <c r="AT213" s="535"/>
      <c r="AU213" s="535"/>
      <c r="AV213" s="535"/>
      <c r="AW213" s="536"/>
      <c r="AX213" s="534" t="s">
        <v>54</v>
      </c>
      <c r="AY213" s="535"/>
      <c r="AZ213" s="535"/>
      <c r="BA213" s="536"/>
      <c r="BB213" s="546"/>
      <c r="BC213" s="547"/>
      <c r="BD213" s="547"/>
      <c r="BE213" s="547"/>
      <c r="BF213" s="548"/>
      <c r="BG213" s="546"/>
      <c r="BH213" s="547"/>
      <c r="BI213" s="547"/>
      <c r="BJ213" s="547"/>
      <c r="BK213" s="548"/>
      <c r="BL213" s="546"/>
      <c r="BM213" s="547"/>
      <c r="BN213" s="547"/>
      <c r="BO213" s="547"/>
      <c r="BP213" s="548"/>
      <c r="BQ213" s="546"/>
      <c r="BR213" s="547"/>
      <c r="BS213" s="547"/>
      <c r="BT213" s="547"/>
      <c r="BU213" s="548"/>
      <c r="BV213" s="546"/>
      <c r="BW213" s="547"/>
      <c r="BX213" s="547"/>
      <c r="BY213" s="547"/>
      <c r="BZ213" s="548"/>
      <c r="CA213" s="546"/>
      <c r="CB213" s="547"/>
      <c r="CC213" s="547"/>
      <c r="CD213" s="547"/>
      <c r="CE213" s="548"/>
      <c r="CF213" s="546"/>
      <c r="CG213" s="547"/>
      <c r="CH213" s="547"/>
      <c r="CI213" s="547"/>
      <c r="CJ213" s="547"/>
      <c r="CK213" s="548"/>
      <c r="CL213" s="546"/>
      <c r="CM213" s="547"/>
      <c r="CN213" s="547"/>
      <c r="CO213" s="547"/>
      <c r="CP213" s="547"/>
      <c r="CQ213" s="548"/>
    </row>
    <row r="214" spans="1:121" s="388" customFormat="1" ht="16.5" customHeight="1" x14ac:dyDescent="0.2">
      <c r="A214" s="524" t="s">
        <v>30</v>
      </c>
      <c r="B214" s="524"/>
      <c r="C214" s="524"/>
      <c r="D214" s="524"/>
      <c r="E214" s="524"/>
      <c r="F214" s="524"/>
      <c r="G214" s="524"/>
      <c r="H214" s="534" t="s">
        <v>55</v>
      </c>
      <c r="I214" s="535"/>
      <c r="J214" s="535"/>
      <c r="K214" s="535"/>
      <c r="L214" s="535"/>
      <c r="M214" s="535"/>
      <c r="N214" s="535"/>
      <c r="O214" s="535"/>
      <c r="P214" s="535"/>
      <c r="Q214" s="535"/>
      <c r="R214" s="535"/>
      <c r="S214" s="536"/>
      <c r="T214" s="534" t="s">
        <v>56</v>
      </c>
      <c r="U214" s="535"/>
      <c r="V214" s="535"/>
      <c r="W214" s="535"/>
      <c r="X214" s="535"/>
      <c r="Y214" s="535"/>
      <c r="Z214" s="535"/>
      <c r="AA214" s="535"/>
      <c r="AB214" s="536"/>
      <c r="AC214" s="540" t="s">
        <v>57</v>
      </c>
      <c r="AD214" s="541"/>
      <c r="AE214" s="541"/>
      <c r="AF214" s="541"/>
      <c r="AG214" s="541"/>
      <c r="AH214" s="541"/>
      <c r="AI214" s="541"/>
      <c r="AJ214" s="541"/>
      <c r="AK214" s="541"/>
      <c r="AL214" s="541"/>
      <c r="AM214" s="541"/>
      <c r="AN214" s="541"/>
      <c r="AO214" s="541"/>
      <c r="AP214" s="541"/>
      <c r="AQ214" s="541"/>
      <c r="AR214" s="542"/>
      <c r="AS214" s="534" t="s">
        <v>58</v>
      </c>
      <c r="AT214" s="535"/>
      <c r="AU214" s="535"/>
      <c r="AV214" s="535"/>
      <c r="AW214" s="536"/>
      <c r="AX214" s="534" t="s">
        <v>59</v>
      </c>
      <c r="AY214" s="535"/>
      <c r="AZ214" s="535"/>
      <c r="BA214" s="536"/>
      <c r="BB214" s="524" t="s">
        <v>60</v>
      </c>
      <c r="BC214" s="524"/>
      <c r="BD214" s="524"/>
      <c r="BE214" s="524"/>
      <c r="BF214" s="524"/>
      <c r="BG214" s="524" t="s">
        <v>61</v>
      </c>
      <c r="BH214" s="524"/>
      <c r="BI214" s="524"/>
      <c r="BJ214" s="524"/>
      <c r="BK214" s="524"/>
      <c r="BL214" s="524" t="s">
        <v>62</v>
      </c>
      <c r="BM214" s="524"/>
      <c r="BN214" s="524"/>
      <c r="BO214" s="524"/>
      <c r="BP214" s="524"/>
      <c r="BQ214" s="524" t="s">
        <v>63</v>
      </c>
      <c r="BR214" s="524"/>
      <c r="BS214" s="524"/>
      <c r="BT214" s="524"/>
      <c r="BU214" s="524"/>
      <c r="BV214" s="524" t="s">
        <v>64</v>
      </c>
      <c r="BW214" s="524"/>
      <c r="BX214" s="524"/>
      <c r="BY214" s="524"/>
      <c r="BZ214" s="524"/>
      <c r="CA214" s="524" t="s">
        <v>84</v>
      </c>
      <c r="CB214" s="524"/>
      <c r="CC214" s="524"/>
      <c r="CD214" s="524"/>
      <c r="CE214" s="524"/>
      <c r="CF214" s="524" t="s">
        <v>85</v>
      </c>
      <c r="CG214" s="524"/>
      <c r="CH214" s="524"/>
      <c r="CI214" s="524"/>
      <c r="CJ214" s="524"/>
      <c r="CK214" s="524"/>
      <c r="CL214" s="524" t="s">
        <v>86</v>
      </c>
      <c r="CM214" s="524"/>
      <c r="CN214" s="524"/>
      <c r="CO214" s="524"/>
      <c r="CP214" s="524"/>
      <c r="CQ214" s="524"/>
    </row>
    <row r="215" spans="1:121" s="388" customFormat="1" ht="16.5" customHeight="1" x14ac:dyDescent="0.2">
      <c r="A215" s="630" t="s">
        <v>482</v>
      </c>
      <c r="B215" s="631"/>
      <c r="C215" s="631"/>
      <c r="D215" s="631"/>
      <c r="E215" s="631"/>
      <c r="F215" s="631"/>
      <c r="G215" s="632"/>
      <c r="H215" s="636" t="s">
        <v>461</v>
      </c>
      <c r="I215" s="637"/>
      <c r="J215" s="637"/>
      <c r="K215" s="637"/>
      <c r="L215" s="637"/>
      <c r="M215" s="637"/>
      <c r="N215" s="637"/>
      <c r="O215" s="637"/>
      <c r="P215" s="637"/>
      <c r="Q215" s="637"/>
      <c r="R215" s="637"/>
      <c r="S215" s="638"/>
      <c r="T215" s="673" t="s">
        <v>66</v>
      </c>
      <c r="U215" s="674"/>
      <c r="V215" s="674"/>
      <c r="W215" s="674"/>
      <c r="X215" s="674"/>
      <c r="Y215" s="674"/>
      <c r="Z215" s="674"/>
      <c r="AA215" s="674"/>
      <c r="AB215" s="675"/>
      <c r="AC215" s="676" t="s">
        <v>126</v>
      </c>
      <c r="AD215" s="677"/>
      <c r="AE215" s="677"/>
      <c r="AF215" s="677"/>
      <c r="AG215" s="677"/>
      <c r="AH215" s="677"/>
      <c r="AI215" s="677"/>
      <c r="AJ215" s="677"/>
      <c r="AK215" s="677"/>
      <c r="AL215" s="677"/>
      <c r="AM215" s="677"/>
      <c r="AN215" s="677"/>
      <c r="AO215" s="677"/>
      <c r="AP215" s="677"/>
      <c r="AQ215" s="677"/>
      <c r="AR215" s="678"/>
      <c r="AS215" s="540" t="s">
        <v>88</v>
      </c>
      <c r="AT215" s="541"/>
      <c r="AU215" s="541"/>
      <c r="AV215" s="541"/>
      <c r="AW215" s="542"/>
      <c r="AX215" s="670" t="s">
        <v>89</v>
      </c>
      <c r="AY215" s="671"/>
      <c r="AZ215" s="671"/>
      <c r="BA215" s="672"/>
      <c r="BB215" s="975">
        <v>5</v>
      </c>
      <c r="BC215" s="976"/>
      <c r="BD215" s="976"/>
      <c r="BE215" s="976"/>
      <c r="BF215" s="977"/>
      <c r="BG215" s="975">
        <v>5</v>
      </c>
      <c r="BH215" s="976"/>
      <c r="BI215" s="976"/>
      <c r="BJ215" s="976"/>
      <c r="BK215" s="977"/>
      <c r="BL215" s="975">
        <v>5</v>
      </c>
      <c r="BM215" s="976"/>
      <c r="BN215" s="976"/>
      <c r="BO215" s="976"/>
      <c r="BP215" s="977"/>
      <c r="BQ215" s="981" t="s">
        <v>474</v>
      </c>
      <c r="BR215" s="982"/>
      <c r="BS215" s="982"/>
      <c r="BT215" s="982"/>
      <c r="BU215" s="982"/>
      <c r="BV215" s="982"/>
      <c r="BW215" s="982"/>
      <c r="BX215" s="982"/>
      <c r="BY215" s="982"/>
      <c r="BZ215" s="982"/>
      <c r="CA215" s="982"/>
      <c r="CB215" s="982"/>
      <c r="CC215" s="982"/>
      <c r="CD215" s="982"/>
      <c r="CE215" s="983"/>
      <c r="CF215" s="540" t="s">
        <v>63</v>
      </c>
      <c r="CG215" s="541"/>
      <c r="CH215" s="541"/>
      <c r="CI215" s="541"/>
      <c r="CJ215" s="541"/>
      <c r="CK215" s="542"/>
      <c r="CL215" s="540"/>
      <c r="CM215" s="541"/>
      <c r="CN215" s="541"/>
      <c r="CO215" s="541"/>
      <c r="CP215" s="541"/>
      <c r="CQ215" s="542"/>
    </row>
    <row r="216" spans="1:121" s="388" customFormat="1" ht="94.5" customHeight="1" x14ac:dyDescent="0.2">
      <c r="A216" s="633"/>
      <c r="B216" s="634"/>
      <c r="C216" s="634"/>
      <c r="D216" s="634"/>
      <c r="E216" s="634"/>
      <c r="F216" s="634"/>
      <c r="G216" s="635"/>
      <c r="H216" s="639"/>
      <c r="I216" s="640"/>
      <c r="J216" s="640"/>
      <c r="K216" s="640"/>
      <c r="L216" s="640"/>
      <c r="M216" s="640"/>
      <c r="N216" s="640"/>
      <c r="O216" s="640"/>
      <c r="P216" s="640"/>
      <c r="Q216" s="640"/>
      <c r="R216" s="640"/>
      <c r="S216" s="641"/>
      <c r="T216" s="714"/>
      <c r="U216" s="715"/>
      <c r="V216" s="715"/>
      <c r="W216" s="715"/>
      <c r="X216" s="715"/>
      <c r="Y216" s="715"/>
      <c r="Z216" s="715"/>
      <c r="AA216" s="715"/>
      <c r="AB216" s="716"/>
      <c r="AC216" s="763"/>
      <c r="AD216" s="764"/>
      <c r="AE216" s="764"/>
      <c r="AF216" s="764"/>
      <c r="AG216" s="764"/>
      <c r="AH216" s="764"/>
      <c r="AI216" s="764"/>
      <c r="AJ216" s="764"/>
      <c r="AK216" s="764"/>
      <c r="AL216" s="764"/>
      <c r="AM216" s="764"/>
      <c r="AN216" s="764"/>
      <c r="AO216" s="764"/>
      <c r="AP216" s="764"/>
      <c r="AQ216" s="764"/>
      <c r="AR216" s="765"/>
      <c r="AS216" s="546"/>
      <c r="AT216" s="547"/>
      <c r="AU216" s="547"/>
      <c r="AV216" s="547"/>
      <c r="AW216" s="548"/>
      <c r="AX216" s="710"/>
      <c r="AY216" s="711"/>
      <c r="AZ216" s="711"/>
      <c r="BA216" s="712"/>
      <c r="BB216" s="978"/>
      <c r="BC216" s="979"/>
      <c r="BD216" s="979"/>
      <c r="BE216" s="979"/>
      <c r="BF216" s="980"/>
      <c r="BG216" s="978"/>
      <c r="BH216" s="979"/>
      <c r="BI216" s="979"/>
      <c r="BJ216" s="979"/>
      <c r="BK216" s="980"/>
      <c r="BL216" s="978"/>
      <c r="BM216" s="979"/>
      <c r="BN216" s="979"/>
      <c r="BO216" s="979"/>
      <c r="BP216" s="980"/>
      <c r="BQ216" s="984"/>
      <c r="BR216" s="985"/>
      <c r="BS216" s="985"/>
      <c r="BT216" s="985"/>
      <c r="BU216" s="985"/>
      <c r="BV216" s="985"/>
      <c r="BW216" s="985"/>
      <c r="BX216" s="985"/>
      <c r="BY216" s="985"/>
      <c r="BZ216" s="985"/>
      <c r="CA216" s="985"/>
      <c r="CB216" s="985"/>
      <c r="CC216" s="985"/>
      <c r="CD216" s="985"/>
      <c r="CE216" s="986"/>
      <c r="CF216" s="546"/>
      <c r="CG216" s="547"/>
      <c r="CH216" s="547"/>
      <c r="CI216" s="547"/>
      <c r="CJ216" s="547"/>
      <c r="CK216" s="548"/>
      <c r="CL216" s="546"/>
      <c r="CM216" s="547"/>
      <c r="CN216" s="547"/>
      <c r="CO216" s="547"/>
      <c r="CP216" s="547"/>
      <c r="CQ216" s="548"/>
      <c r="DQ216" s="125">
        <f>BB215</f>
        <v>5</v>
      </c>
    </row>
    <row r="217" spans="1:121" s="388" customFormat="1" ht="16.5" customHeight="1" x14ac:dyDescent="0.2">
      <c r="A217" s="385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5"/>
      <c r="P217" s="385"/>
      <c r="Q217" s="385"/>
      <c r="R217" s="385"/>
      <c r="S217" s="385"/>
      <c r="T217" s="385"/>
      <c r="U217" s="385"/>
      <c r="V217" s="385"/>
      <c r="W217" s="385"/>
      <c r="X217" s="385"/>
      <c r="Y217" s="385"/>
      <c r="Z217" s="385"/>
      <c r="AA217" s="385"/>
      <c r="AB217" s="385"/>
      <c r="AC217" s="385"/>
      <c r="AD217" s="385"/>
      <c r="AE217" s="385"/>
      <c r="AF217" s="385"/>
      <c r="AG217" s="385"/>
      <c r="AH217" s="385"/>
      <c r="AI217" s="385"/>
      <c r="AJ217" s="385"/>
      <c r="AK217" s="385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5"/>
      <c r="AV217" s="385"/>
      <c r="AW217" s="385"/>
      <c r="AX217" s="385"/>
      <c r="AY217" s="385"/>
      <c r="AZ217" s="385"/>
      <c r="BA217" s="385"/>
      <c r="BB217" s="385"/>
      <c r="BC217" s="385"/>
      <c r="BD217" s="385"/>
      <c r="BE217" s="385"/>
      <c r="BF217" s="385"/>
      <c r="BG217" s="385"/>
      <c r="BH217" s="385"/>
      <c r="BI217" s="385"/>
      <c r="BJ217" s="385"/>
      <c r="BK217" s="385"/>
      <c r="BL217" s="385"/>
      <c r="BM217" s="385"/>
      <c r="BN217" s="385"/>
      <c r="BO217" s="385"/>
      <c r="BP217" s="385"/>
      <c r="BQ217" s="385"/>
      <c r="BR217" s="385"/>
      <c r="BS217" s="385"/>
      <c r="BT217" s="385"/>
      <c r="BU217" s="385"/>
      <c r="BV217" s="385"/>
      <c r="BW217" s="385"/>
      <c r="BX217" s="385"/>
      <c r="BY217" s="385"/>
      <c r="BZ217" s="385"/>
      <c r="CA217" s="385"/>
      <c r="CB217" s="385"/>
      <c r="CC217" s="385"/>
      <c r="CD217" s="385"/>
      <c r="CE217" s="385"/>
      <c r="CF217" s="385"/>
      <c r="CG217" s="385"/>
      <c r="CH217" s="385"/>
      <c r="CI217" s="385"/>
      <c r="CJ217" s="385"/>
      <c r="CK217" s="385"/>
      <c r="CL217" s="385"/>
      <c r="CM217" s="385"/>
      <c r="CN217" s="385"/>
      <c r="CO217" s="385"/>
      <c r="CP217" s="385"/>
      <c r="CQ217" s="385"/>
    </row>
    <row r="218" spans="1:121" s="388" customFormat="1" ht="16.5" customHeight="1" x14ac:dyDescent="0.2">
      <c r="A218" s="552" t="s">
        <v>90</v>
      </c>
      <c r="B218" s="552"/>
      <c r="C218" s="552"/>
      <c r="D218" s="552"/>
      <c r="E218" s="552"/>
      <c r="F218" s="552"/>
      <c r="G218" s="552"/>
      <c r="H218" s="552"/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552"/>
      <c r="Z218" s="552"/>
      <c r="AA218" s="552"/>
      <c r="AB218" s="552"/>
      <c r="AC218" s="552"/>
      <c r="AD218" s="552"/>
      <c r="AE218" s="552"/>
      <c r="AF218" s="552"/>
      <c r="AG218" s="552"/>
      <c r="AH218" s="552"/>
      <c r="AI218" s="552"/>
      <c r="AJ218" s="552"/>
      <c r="AK218" s="552"/>
      <c r="AL218" s="552"/>
      <c r="AM218" s="552"/>
      <c r="AN218" s="552"/>
      <c r="AO218" s="552"/>
      <c r="AP218" s="552"/>
      <c r="AQ218" s="552"/>
      <c r="AR218" s="552"/>
      <c r="AS218" s="552"/>
      <c r="AT218" s="552"/>
      <c r="AU218" s="552"/>
      <c r="AV218" s="552"/>
      <c r="AW218" s="552"/>
      <c r="AX218" s="552"/>
      <c r="AY218" s="552"/>
      <c r="AZ218" s="552"/>
      <c r="BA218" s="552"/>
      <c r="BB218" s="552"/>
      <c r="BC218" s="552"/>
      <c r="BD218" s="552"/>
      <c r="BE218" s="552"/>
      <c r="BF218" s="552"/>
      <c r="BG218" s="552"/>
      <c r="BH218" s="552"/>
      <c r="BI218" s="552"/>
      <c r="BJ218" s="552"/>
      <c r="BK218" s="552"/>
      <c r="BL218" s="552"/>
      <c r="BM218" s="552"/>
      <c r="BN218" s="552"/>
      <c r="BO218" s="552"/>
      <c r="BP218" s="552"/>
      <c r="BQ218" s="552"/>
      <c r="BR218" s="552"/>
      <c r="BS218" s="552"/>
      <c r="BT218" s="552"/>
      <c r="BU218" s="552"/>
      <c r="BV218" s="552"/>
      <c r="BW218" s="552"/>
      <c r="BX218" s="552"/>
      <c r="BY218" s="552"/>
      <c r="BZ218" s="552"/>
      <c r="CA218" s="552"/>
      <c r="CB218" s="552"/>
      <c r="CC218" s="552"/>
      <c r="CD218" s="552"/>
      <c r="CE218" s="552"/>
    </row>
    <row r="219" spans="1:121" s="388" customFormat="1" ht="16.5" customHeight="1" x14ac:dyDescent="0.2">
      <c r="A219" s="658"/>
      <c r="B219" s="658"/>
      <c r="C219" s="658"/>
      <c r="D219" s="658"/>
      <c r="E219" s="658"/>
      <c r="F219" s="658"/>
      <c r="G219" s="658"/>
      <c r="H219" s="658"/>
      <c r="I219" s="658"/>
      <c r="J219" s="658"/>
      <c r="K219" s="658"/>
      <c r="L219" s="658"/>
      <c r="M219" s="658"/>
      <c r="N219" s="658"/>
      <c r="O219" s="658"/>
      <c r="P219" s="658"/>
      <c r="Q219" s="658"/>
      <c r="R219" s="658"/>
      <c r="S219" s="658"/>
      <c r="T219" s="658"/>
      <c r="U219" s="658"/>
      <c r="V219" s="658"/>
      <c r="W219" s="658"/>
      <c r="X219" s="658"/>
      <c r="Y219" s="658"/>
      <c r="Z219" s="658"/>
      <c r="AA219" s="658"/>
      <c r="AB219" s="658"/>
      <c r="AC219" s="658"/>
      <c r="AD219" s="658"/>
      <c r="AE219" s="658"/>
      <c r="AF219" s="658"/>
      <c r="AG219" s="658"/>
      <c r="AH219" s="658"/>
      <c r="AI219" s="658"/>
      <c r="AJ219" s="658"/>
      <c r="AK219" s="658"/>
      <c r="AL219" s="658"/>
      <c r="AM219" s="658"/>
      <c r="AN219" s="658"/>
      <c r="AO219" s="658"/>
      <c r="AP219" s="658"/>
      <c r="AQ219" s="658"/>
      <c r="AR219" s="658"/>
      <c r="AS219" s="658"/>
      <c r="AT219" s="658"/>
      <c r="AU219" s="658"/>
      <c r="AV219" s="658"/>
      <c r="AW219" s="658"/>
      <c r="AX219" s="658"/>
      <c r="AY219" s="658"/>
      <c r="AZ219" s="658"/>
      <c r="BA219" s="658"/>
      <c r="BB219" s="658"/>
      <c r="BC219" s="658"/>
      <c r="BD219" s="658"/>
      <c r="BE219" s="658"/>
      <c r="BF219" s="658"/>
      <c r="BG219" s="658"/>
      <c r="BH219" s="658"/>
      <c r="BI219" s="658"/>
      <c r="BJ219" s="658"/>
      <c r="BK219" s="658"/>
      <c r="BL219" s="658"/>
      <c r="BM219" s="658"/>
      <c r="BN219" s="658"/>
      <c r="BO219" s="658"/>
      <c r="BP219" s="658"/>
      <c r="BQ219" s="658"/>
      <c r="BR219" s="658"/>
      <c r="BS219" s="658"/>
      <c r="BT219" s="658"/>
      <c r="BU219" s="658"/>
      <c r="BV219" s="658"/>
      <c r="BW219" s="658"/>
      <c r="BX219" s="658"/>
      <c r="BY219" s="658"/>
      <c r="BZ219" s="658"/>
      <c r="CA219" s="658"/>
      <c r="CB219" s="658"/>
      <c r="CC219" s="658"/>
      <c r="CD219" s="658"/>
      <c r="CE219" s="658"/>
    </row>
    <row r="220" spans="1:121" s="388" customFormat="1" ht="16.5" customHeight="1" x14ac:dyDescent="0.2">
      <c r="A220" s="667" t="s">
        <v>91</v>
      </c>
      <c r="B220" s="668"/>
      <c r="C220" s="668"/>
      <c r="D220" s="668"/>
      <c r="E220" s="668"/>
      <c r="F220" s="668"/>
      <c r="G220" s="668"/>
      <c r="H220" s="668"/>
      <c r="I220" s="668"/>
      <c r="J220" s="668"/>
      <c r="K220" s="668"/>
      <c r="L220" s="668"/>
      <c r="M220" s="668"/>
      <c r="N220" s="668"/>
      <c r="O220" s="668"/>
      <c r="P220" s="668"/>
      <c r="Q220" s="668"/>
      <c r="R220" s="668"/>
      <c r="S220" s="668"/>
      <c r="T220" s="668"/>
      <c r="U220" s="668"/>
      <c r="V220" s="668"/>
      <c r="W220" s="668"/>
      <c r="X220" s="668"/>
      <c r="Y220" s="668"/>
      <c r="Z220" s="668"/>
      <c r="AA220" s="668"/>
      <c r="AB220" s="668"/>
      <c r="AC220" s="668"/>
      <c r="AD220" s="668"/>
      <c r="AE220" s="668"/>
      <c r="AF220" s="668"/>
      <c r="AG220" s="668"/>
      <c r="AH220" s="668"/>
      <c r="AI220" s="668"/>
      <c r="AJ220" s="668"/>
      <c r="AK220" s="668"/>
      <c r="AL220" s="668"/>
      <c r="AM220" s="668"/>
      <c r="AN220" s="668"/>
      <c r="AO220" s="668"/>
      <c r="AP220" s="668"/>
      <c r="AQ220" s="668"/>
      <c r="AR220" s="668"/>
      <c r="AS220" s="668"/>
      <c r="AT220" s="668"/>
      <c r="AU220" s="668"/>
      <c r="AV220" s="668"/>
      <c r="AW220" s="668"/>
      <c r="AX220" s="668"/>
      <c r="AY220" s="668"/>
      <c r="AZ220" s="668"/>
      <c r="BA220" s="668"/>
      <c r="BB220" s="668"/>
      <c r="BC220" s="668"/>
      <c r="BD220" s="668"/>
      <c r="BE220" s="668"/>
      <c r="BF220" s="668"/>
      <c r="BG220" s="668"/>
      <c r="BH220" s="668"/>
      <c r="BI220" s="668"/>
      <c r="BJ220" s="668"/>
      <c r="BK220" s="668"/>
      <c r="BL220" s="668"/>
      <c r="BM220" s="668"/>
      <c r="BN220" s="668"/>
      <c r="BO220" s="668"/>
      <c r="BP220" s="668"/>
      <c r="BQ220" s="668"/>
      <c r="BR220" s="668"/>
      <c r="BS220" s="668"/>
      <c r="BT220" s="668"/>
      <c r="BU220" s="668"/>
      <c r="BV220" s="668"/>
      <c r="BW220" s="668"/>
      <c r="BX220" s="668"/>
      <c r="BY220" s="668"/>
      <c r="BZ220" s="668"/>
      <c r="CA220" s="668"/>
      <c r="CB220" s="668"/>
      <c r="CC220" s="668"/>
      <c r="CD220" s="668"/>
      <c r="CE220" s="668"/>
      <c r="CF220" s="668"/>
      <c r="CG220" s="668"/>
      <c r="CH220" s="668"/>
      <c r="CI220" s="668"/>
      <c r="CJ220" s="668"/>
      <c r="CK220" s="668"/>
      <c r="CL220" s="668"/>
      <c r="CM220" s="668"/>
      <c r="CN220" s="668"/>
      <c r="CO220" s="668"/>
      <c r="CP220" s="668"/>
      <c r="CQ220" s="669"/>
    </row>
    <row r="221" spans="1:121" s="388" customFormat="1" ht="16.5" customHeight="1" x14ac:dyDescent="0.2">
      <c r="A221" s="728" t="s">
        <v>92</v>
      </c>
      <c r="B221" s="728"/>
      <c r="C221" s="728"/>
      <c r="D221" s="728"/>
      <c r="E221" s="728"/>
      <c r="F221" s="728"/>
      <c r="G221" s="728"/>
      <c r="H221" s="728"/>
      <c r="I221" s="728"/>
      <c r="J221" s="728"/>
      <c r="K221" s="728"/>
      <c r="L221" s="728"/>
      <c r="M221" s="728"/>
      <c r="N221" s="728" t="s">
        <v>93</v>
      </c>
      <c r="O221" s="728"/>
      <c r="P221" s="728"/>
      <c r="Q221" s="728"/>
      <c r="R221" s="728"/>
      <c r="S221" s="728"/>
      <c r="T221" s="728"/>
      <c r="U221" s="728"/>
      <c r="V221" s="728"/>
      <c r="W221" s="728"/>
      <c r="X221" s="728"/>
      <c r="Y221" s="728"/>
      <c r="Z221" s="728" t="s">
        <v>94</v>
      </c>
      <c r="AA221" s="728"/>
      <c r="AB221" s="728"/>
      <c r="AC221" s="728"/>
      <c r="AD221" s="728"/>
      <c r="AE221" s="728"/>
      <c r="AF221" s="728"/>
      <c r="AG221" s="728"/>
      <c r="AH221" s="728"/>
      <c r="AI221" s="728"/>
      <c r="AJ221" s="728"/>
      <c r="AK221" s="728"/>
      <c r="AL221" s="728" t="s">
        <v>95</v>
      </c>
      <c r="AM221" s="728"/>
      <c r="AN221" s="728"/>
      <c r="AO221" s="728"/>
      <c r="AP221" s="728"/>
      <c r="AQ221" s="728"/>
      <c r="AR221" s="728"/>
      <c r="AS221" s="728"/>
      <c r="AT221" s="728"/>
      <c r="AU221" s="728"/>
      <c r="AV221" s="728"/>
      <c r="AW221" s="728"/>
      <c r="AX221" s="722" t="s">
        <v>53</v>
      </c>
      <c r="AY221" s="722"/>
      <c r="AZ221" s="722"/>
      <c r="BA221" s="722"/>
      <c r="BB221" s="722"/>
      <c r="BC221" s="722"/>
      <c r="BD221" s="722"/>
      <c r="BE221" s="722"/>
      <c r="BF221" s="722"/>
      <c r="BG221" s="722"/>
      <c r="BH221" s="722"/>
      <c r="BI221" s="722"/>
      <c r="BJ221" s="722"/>
      <c r="BK221" s="722"/>
      <c r="BL221" s="722"/>
      <c r="BM221" s="722"/>
      <c r="BN221" s="722"/>
      <c r="BO221" s="722"/>
      <c r="BP221" s="722"/>
      <c r="BQ221" s="722"/>
      <c r="BR221" s="722"/>
      <c r="BS221" s="722"/>
      <c r="BT221" s="722"/>
      <c r="BU221" s="722"/>
      <c r="BV221" s="722"/>
      <c r="BW221" s="722"/>
      <c r="BX221" s="722"/>
      <c r="BY221" s="722"/>
      <c r="BZ221" s="722"/>
      <c r="CA221" s="722"/>
      <c r="CB221" s="722"/>
      <c r="CC221" s="722"/>
      <c r="CD221" s="722"/>
      <c r="CE221" s="722"/>
      <c r="CF221" s="722"/>
      <c r="CG221" s="722"/>
      <c r="CH221" s="722"/>
      <c r="CI221" s="722"/>
      <c r="CJ221" s="722"/>
      <c r="CK221" s="722"/>
      <c r="CL221" s="722"/>
      <c r="CM221" s="722"/>
      <c r="CN221" s="722"/>
      <c r="CO221" s="722"/>
      <c r="CP221" s="722"/>
      <c r="CQ221" s="722"/>
    </row>
    <row r="222" spans="1:121" s="388" customFormat="1" ht="16.5" customHeight="1" x14ac:dyDescent="0.2">
      <c r="A222" s="722" t="s">
        <v>30</v>
      </c>
      <c r="B222" s="722"/>
      <c r="C222" s="722"/>
      <c r="D222" s="722"/>
      <c r="E222" s="722"/>
      <c r="F222" s="722"/>
      <c r="G222" s="722"/>
      <c r="H222" s="722"/>
      <c r="I222" s="722"/>
      <c r="J222" s="722"/>
      <c r="K222" s="722"/>
      <c r="L222" s="722"/>
      <c r="M222" s="722"/>
      <c r="N222" s="722" t="s">
        <v>55</v>
      </c>
      <c r="O222" s="722"/>
      <c r="P222" s="722"/>
      <c r="Q222" s="722"/>
      <c r="R222" s="722"/>
      <c r="S222" s="722"/>
      <c r="T222" s="722"/>
      <c r="U222" s="722"/>
      <c r="V222" s="722"/>
      <c r="W222" s="722"/>
      <c r="X222" s="722"/>
      <c r="Y222" s="722"/>
      <c r="Z222" s="722" t="s">
        <v>56</v>
      </c>
      <c r="AA222" s="722"/>
      <c r="AB222" s="722"/>
      <c r="AC222" s="722"/>
      <c r="AD222" s="722"/>
      <c r="AE222" s="722"/>
      <c r="AF222" s="722"/>
      <c r="AG222" s="722"/>
      <c r="AH222" s="722"/>
      <c r="AI222" s="722"/>
      <c r="AJ222" s="722"/>
      <c r="AK222" s="722"/>
      <c r="AL222" s="722" t="s">
        <v>57</v>
      </c>
      <c r="AM222" s="722"/>
      <c r="AN222" s="722"/>
      <c r="AO222" s="722"/>
      <c r="AP222" s="722"/>
      <c r="AQ222" s="722"/>
      <c r="AR222" s="722"/>
      <c r="AS222" s="722"/>
      <c r="AT222" s="722"/>
      <c r="AU222" s="722"/>
      <c r="AV222" s="722"/>
      <c r="AW222" s="722"/>
      <c r="AX222" s="722" t="s">
        <v>58</v>
      </c>
      <c r="AY222" s="722"/>
      <c r="AZ222" s="722"/>
      <c r="BA222" s="722"/>
      <c r="BB222" s="722"/>
      <c r="BC222" s="722"/>
      <c r="BD222" s="722"/>
      <c r="BE222" s="722"/>
      <c r="BF222" s="722"/>
      <c r="BG222" s="722"/>
      <c r="BH222" s="722"/>
      <c r="BI222" s="722"/>
      <c r="BJ222" s="722"/>
      <c r="BK222" s="722"/>
      <c r="BL222" s="722"/>
      <c r="BM222" s="722"/>
      <c r="BN222" s="722"/>
      <c r="BO222" s="722"/>
      <c r="BP222" s="722"/>
      <c r="BQ222" s="722"/>
      <c r="BR222" s="722"/>
      <c r="BS222" s="722"/>
      <c r="BT222" s="722"/>
      <c r="BU222" s="722"/>
      <c r="BV222" s="722"/>
      <c r="BW222" s="722"/>
      <c r="BX222" s="722"/>
      <c r="BY222" s="722"/>
      <c r="BZ222" s="722"/>
      <c r="CA222" s="722"/>
      <c r="CB222" s="722"/>
      <c r="CC222" s="722"/>
      <c r="CD222" s="722"/>
      <c r="CE222" s="722"/>
      <c r="CF222" s="722"/>
      <c r="CG222" s="722"/>
      <c r="CH222" s="722"/>
      <c r="CI222" s="722"/>
      <c r="CJ222" s="722"/>
      <c r="CK222" s="722"/>
      <c r="CL222" s="722"/>
      <c r="CM222" s="722"/>
      <c r="CN222" s="722"/>
      <c r="CO222" s="722"/>
      <c r="CP222" s="722"/>
      <c r="CQ222" s="722"/>
    </row>
    <row r="223" spans="1:121" s="388" customFormat="1" ht="16.5" customHeight="1" x14ac:dyDescent="0.2">
      <c r="A223" s="524" t="s">
        <v>96</v>
      </c>
      <c r="B223" s="524"/>
      <c r="C223" s="524"/>
      <c r="D223" s="524"/>
      <c r="E223" s="524"/>
      <c r="F223" s="524"/>
      <c r="G223" s="524"/>
      <c r="H223" s="524"/>
      <c r="I223" s="524"/>
      <c r="J223" s="524"/>
      <c r="K223" s="524"/>
      <c r="L223" s="524"/>
      <c r="M223" s="524"/>
      <c r="N223" s="524" t="s">
        <v>97</v>
      </c>
      <c r="O223" s="524"/>
      <c r="P223" s="524"/>
      <c r="Q223" s="524"/>
      <c r="R223" s="524"/>
      <c r="S223" s="524"/>
      <c r="T223" s="524"/>
      <c r="U223" s="524"/>
      <c r="V223" s="524"/>
      <c r="W223" s="524"/>
      <c r="X223" s="524"/>
      <c r="Y223" s="524"/>
      <c r="Z223" s="524" t="s">
        <v>98</v>
      </c>
      <c r="AA223" s="524"/>
      <c r="AB223" s="524"/>
      <c r="AC223" s="524"/>
      <c r="AD223" s="524"/>
      <c r="AE223" s="524"/>
      <c r="AF223" s="524"/>
      <c r="AG223" s="524"/>
      <c r="AH223" s="524"/>
      <c r="AI223" s="524"/>
      <c r="AJ223" s="524"/>
      <c r="AK223" s="524"/>
      <c r="AL223" s="524" t="s">
        <v>99</v>
      </c>
      <c r="AM223" s="524"/>
      <c r="AN223" s="524"/>
      <c r="AO223" s="524"/>
      <c r="AP223" s="524"/>
      <c r="AQ223" s="524"/>
      <c r="AR223" s="524"/>
      <c r="AS223" s="524"/>
      <c r="AT223" s="524"/>
      <c r="AU223" s="524"/>
      <c r="AV223" s="524"/>
      <c r="AW223" s="524"/>
      <c r="AX223" s="719" t="s">
        <v>100</v>
      </c>
      <c r="AY223" s="719"/>
      <c r="AZ223" s="719"/>
      <c r="BA223" s="719"/>
      <c r="BB223" s="719"/>
      <c r="BC223" s="719"/>
      <c r="BD223" s="719"/>
      <c r="BE223" s="719"/>
      <c r="BF223" s="719"/>
      <c r="BG223" s="719"/>
      <c r="BH223" s="719"/>
      <c r="BI223" s="719"/>
      <c r="BJ223" s="719"/>
      <c r="BK223" s="719"/>
      <c r="BL223" s="719"/>
      <c r="BM223" s="719"/>
      <c r="BN223" s="719"/>
      <c r="BO223" s="719"/>
      <c r="BP223" s="719"/>
      <c r="BQ223" s="719"/>
      <c r="BR223" s="719"/>
      <c r="BS223" s="719"/>
      <c r="BT223" s="719"/>
      <c r="BU223" s="719"/>
      <c r="BV223" s="719"/>
      <c r="BW223" s="719"/>
      <c r="BX223" s="719"/>
      <c r="BY223" s="719"/>
      <c r="BZ223" s="719"/>
      <c r="CA223" s="719"/>
      <c r="CB223" s="719"/>
      <c r="CC223" s="719"/>
      <c r="CD223" s="719"/>
      <c r="CE223" s="719"/>
      <c r="CF223" s="719"/>
      <c r="CG223" s="719"/>
      <c r="CH223" s="719"/>
      <c r="CI223" s="719"/>
      <c r="CJ223" s="719"/>
      <c r="CK223" s="719"/>
      <c r="CL223" s="719"/>
      <c r="CM223" s="719"/>
      <c r="CN223" s="719"/>
      <c r="CO223" s="719"/>
      <c r="CP223" s="719"/>
      <c r="CQ223" s="719"/>
    </row>
    <row r="224" spans="1:121" s="388" customFormat="1" ht="28.5" customHeight="1" x14ac:dyDescent="0.2">
      <c r="A224" s="524" t="s">
        <v>101</v>
      </c>
      <c r="B224" s="524"/>
      <c r="C224" s="524"/>
      <c r="D224" s="524"/>
      <c r="E224" s="524"/>
      <c r="F224" s="524"/>
      <c r="G224" s="524"/>
      <c r="H224" s="524"/>
      <c r="I224" s="524"/>
      <c r="J224" s="524"/>
      <c r="K224" s="524"/>
      <c r="L224" s="524"/>
      <c r="M224" s="524"/>
      <c r="N224" s="524" t="s">
        <v>102</v>
      </c>
      <c r="O224" s="524"/>
      <c r="P224" s="524"/>
      <c r="Q224" s="524"/>
      <c r="R224" s="524"/>
      <c r="S224" s="524"/>
      <c r="T224" s="524"/>
      <c r="U224" s="524"/>
      <c r="V224" s="524"/>
      <c r="W224" s="524"/>
      <c r="X224" s="524"/>
      <c r="Y224" s="524"/>
      <c r="Z224" s="524" t="s">
        <v>103</v>
      </c>
      <c r="AA224" s="524"/>
      <c r="AB224" s="524"/>
      <c r="AC224" s="524"/>
      <c r="AD224" s="524"/>
      <c r="AE224" s="524"/>
      <c r="AF224" s="524"/>
      <c r="AG224" s="524"/>
      <c r="AH224" s="524"/>
      <c r="AI224" s="524"/>
      <c r="AJ224" s="524"/>
      <c r="AK224" s="524"/>
      <c r="AL224" s="524" t="s">
        <v>104</v>
      </c>
      <c r="AM224" s="524"/>
      <c r="AN224" s="524"/>
      <c r="AO224" s="524"/>
      <c r="AP224" s="524"/>
      <c r="AQ224" s="524"/>
      <c r="AR224" s="524"/>
      <c r="AS224" s="524"/>
      <c r="AT224" s="524"/>
      <c r="AU224" s="524"/>
      <c r="AV224" s="524"/>
      <c r="AW224" s="524"/>
      <c r="AX224" s="719" t="s">
        <v>105</v>
      </c>
      <c r="AY224" s="719"/>
      <c r="AZ224" s="719"/>
      <c r="BA224" s="719"/>
      <c r="BB224" s="719"/>
      <c r="BC224" s="719"/>
      <c r="BD224" s="719"/>
      <c r="BE224" s="719"/>
      <c r="BF224" s="719"/>
      <c r="BG224" s="719"/>
      <c r="BH224" s="719"/>
      <c r="BI224" s="719"/>
      <c r="BJ224" s="719"/>
      <c r="BK224" s="719"/>
      <c r="BL224" s="719"/>
      <c r="BM224" s="719"/>
      <c r="BN224" s="719"/>
      <c r="BO224" s="719"/>
      <c r="BP224" s="719"/>
      <c r="BQ224" s="719"/>
      <c r="BR224" s="719"/>
      <c r="BS224" s="719"/>
      <c r="BT224" s="719"/>
      <c r="BU224" s="719"/>
      <c r="BV224" s="719"/>
      <c r="BW224" s="719"/>
      <c r="BX224" s="719"/>
      <c r="BY224" s="719"/>
      <c r="BZ224" s="719"/>
      <c r="CA224" s="719"/>
      <c r="CB224" s="719"/>
      <c r="CC224" s="719"/>
      <c r="CD224" s="719"/>
      <c r="CE224" s="719"/>
      <c r="CF224" s="719"/>
      <c r="CG224" s="719"/>
      <c r="CH224" s="719"/>
      <c r="CI224" s="719"/>
      <c r="CJ224" s="719"/>
      <c r="CK224" s="719"/>
      <c r="CL224" s="719"/>
      <c r="CM224" s="719"/>
      <c r="CN224" s="719"/>
      <c r="CO224" s="719"/>
      <c r="CP224" s="719"/>
      <c r="CQ224" s="719"/>
    </row>
    <row r="225" spans="1:95" s="388" customFormat="1" ht="26.25" customHeight="1" x14ac:dyDescent="0.2">
      <c r="A225" s="524" t="s">
        <v>101</v>
      </c>
      <c r="B225" s="524"/>
      <c r="C225" s="524"/>
      <c r="D225" s="524"/>
      <c r="E225" s="524"/>
      <c r="F225" s="524"/>
      <c r="G225" s="524"/>
      <c r="H225" s="524"/>
      <c r="I225" s="524"/>
      <c r="J225" s="524"/>
      <c r="K225" s="524"/>
      <c r="L225" s="524"/>
      <c r="M225" s="524"/>
      <c r="N225" s="524" t="s">
        <v>102</v>
      </c>
      <c r="O225" s="524"/>
      <c r="P225" s="524"/>
      <c r="Q225" s="524"/>
      <c r="R225" s="524"/>
      <c r="S225" s="524"/>
      <c r="T225" s="524"/>
      <c r="U225" s="524"/>
      <c r="V225" s="524"/>
      <c r="W225" s="524"/>
      <c r="X225" s="524"/>
      <c r="Y225" s="524"/>
      <c r="Z225" s="524" t="s">
        <v>103</v>
      </c>
      <c r="AA225" s="524"/>
      <c r="AB225" s="524"/>
      <c r="AC225" s="524"/>
      <c r="AD225" s="524"/>
      <c r="AE225" s="524"/>
      <c r="AF225" s="524"/>
      <c r="AG225" s="524"/>
      <c r="AH225" s="524"/>
      <c r="AI225" s="524"/>
      <c r="AJ225" s="524"/>
      <c r="AK225" s="524"/>
      <c r="AL225" s="524" t="s">
        <v>106</v>
      </c>
      <c r="AM225" s="524"/>
      <c r="AN225" s="524"/>
      <c r="AO225" s="524"/>
      <c r="AP225" s="524"/>
      <c r="AQ225" s="524"/>
      <c r="AR225" s="524"/>
      <c r="AS225" s="524"/>
      <c r="AT225" s="524"/>
      <c r="AU225" s="524"/>
      <c r="AV225" s="524"/>
      <c r="AW225" s="524"/>
      <c r="AX225" s="719" t="s">
        <v>107</v>
      </c>
      <c r="AY225" s="719"/>
      <c r="AZ225" s="719"/>
      <c r="BA225" s="719"/>
      <c r="BB225" s="719"/>
      <c r="BC225" s="719"/>
      <c r="BD225" s="719"/>
      <c r="BE225" s="719"/>
      <c r="BF225" s="719"/>
      <c r="BG225" s="719"/>
      <c r="BH225" s="719"/>
      <c r="BI225" s="719"/>
      <c r="BJ225" s="719"/>
      <c r="BK225" s="719"/>
      <c r="BL225" s="719"/>
      <c r="BM225" s="719"/>
      <c r="BN225" s="719"/>
      <c r="BO225" s="719"/>
      <c r="BP225" s="719"/>
      <c r="BQ225" s="719"/>
      <c r="BR225" s="719"/>
      <c r="BS225" s="719"/>
      <c r="BT225" s="719"/>
      <c r="BU225" s="719"/>
      <c r="BV225" s="719"/>
      <c r="BW225" s="719"/>
      <c r="BX225" s="719"/>
      <c r="BY225" s="719"/>
      <c r="BZ225" s="719"/>
      <c r="CA225" s="719"/>
      <c r="CB225" s="719"/>
      <c r="CC225" s="719"/>
      <c r="CD225" s="719"/>
      <c r="CE225" s="719"/>
      <c r="CF225" s="719"/>
      <c r="CG225" s="719"/>
      <c r="CH225" s="719"/>
      <c r="CI225" s="719"/>
      <c r="CJ225" s="719"/>
      <c r="CK225" s="719"/>
      <c r="CL225" s="719"/>
      <c r="CM225" s="719"/>
      <c r="CN225" s="719"/>
      <c r="CO225" s="719"/>
      <c r="CP225" s="719"/>
      <c r="CQ225" s="719"/>
    </row>
    <row r="226" spans="1:95" s="388" customFormat="1" ht="27.75" customHeight="1" x14ac:dyDescent="0.2">
      <c r="A226" s="524" t="s">
        <v>101</v>
      </c>
      <c r="B226" s="524"/>
      <c r="C226" s="524"/>
      <c r="D226" s="524"/>
      <c r="E226" s="524"/>
      <c r="F226" s="524"/>
      <c r="G226" s="524"/>
      <c r="H226" s="524"/>
      <c r="I226" s="524"/>
      <c r="J226" s="524"/>
      <c r="K226" s="524"/>
      <c r="L226" s="524"/>
      <c r="M226" s="524"/>
      <c r="N226" s="524" t="s">
        <v>102</v>
      </c>
      <c r="O226" s="524"/>
      <c r="P226" s="524"/>
      <c r="Q226" s="524"/>
      <c r="R226" s="524"/>
      <c r="S226" s="524"/>
      <c r="T226" s="524"/>
      <c r="U226" s="524"/>
      <c r="V226" s="524"/>
      <c r="W226" s="524"/>
      <c r="X226" s="524"/>
      <c r="Y226" s="524"/>
      <c r="Z226" s="524" t="s">
        <v>534</v>
      </c>
      <c r="AA226" s="524"/>
      <c r="AB226" s="524"/>
      <c r="AC226" s="524"/>
      <c r="AD226" s="524"/>
      <c r="AE226" s="524"/>
      <c r="AF226" s="524"/>
      <c r="AG226" s="524"/>
      <c r="AH226" s="524"/>
      <c r="AI226" s="524"/>
      <c r="AJ226" s="524"/>
      <c r="AK226" s="524"/>
      <c r="AL226" s="524" t="s">
        <v>532</v>
      </c>
      <c r="AM226" s="524"/>
      <c r="AN226" s="524"/>
      <c r="AO226" s="524"/>
      <c r="AP226" s="524"/>
      <c r="AQ226" s="524"/>
      <c r="AR226" s="524"/>
      <c r="AS226" s="524"/>
      <c r="AT226" s="524"/>
      <c r="AU226" s="524"/>
      <c r="AV226" s="524"/>
      <c r="AW226" s="524"/>
      <c r="AX226" s="719" t="s">
        <v>533</v>
      </c>
      <c r="AY226" s="719"/>
      <c r="AZ226" s="719"/>
      <c r="BA226" s="719"/>
      <c r="BB226" s="719"/>
      <c r="BC226" s="719"/>
      <c r="BD226" s="719"/>
      <c r="BE226" s="719"/>
      <c r="BF226" s="719"/>
      <c r="BG226" s="719"/>
      <c r="BH226" s="719"/>
      <c r="BI226" s="719"/>
      <c r="BJ226" s="719"/>
      <c r="BK226" s="719"/>
      <c r="BL226" s="719"/>
      <c r="BM226" s="719"/>
      <c r="BN226" s="719"/>
      <c r="BO226" s="719"/>
      <c r="BP226" s="719"/>
      <c r="BQ226" s="719"/>
      <c r="BR226" s="719"/>
      <c r="BS226" s="719"/>
      <c r="BT226" s="719"/>
      <c r="BU226" s="719"/>
      <c r="BV226" s="719"/>
      <c r="BW226" s="719"/>
      <c r="BX226" s="719"/>
      <c r="BY226" s="719"/>
      <c r="BZ226" s="719"/>
      <c r="CA226" s="719"/>
      <c r="CB226" s="719"/>
      <c r="CC226" s="719"/>
      <c r="CD226" s="719"/>
      <c r="CE226" s="719"/>
      <c r="CF226" s="719"/>
      <c r="CG226" s="719"/>
      <c r="CH226" s="719"/>
      <c r="CI226" s="719"/>
      <c r="CJ226" s="719"/>
      <c r="CK226" s="719"/>
      <c r="CL226" s="719"/>
      <c r="CM226" s="719"/>
      <c r="CN226" s="719"/>
      <c r="CO226" s="719"/>
      <c r="CP226" s="719"/>
      <c r="CQ226" s="719"/>
    </row>
    <row r="227" spans="1:95" s="388" customFormat="1" ht="16.5" customHeight="1" x14ac:dyDescent="0.2">
      <c r="A227" s="688"/>
      <c r="B227" s="688"/>
      <c r="C227" s="688"/>
      <c r="D227" s="688"/>
      <c r="E227" s="688"/>
      <c r="F227" s="688"/>
      <c r="G227" s="688"/>
      <c r="H227" s="688"/>
      <c r="I227" s="688"/>
      <c r="J227" s="688"/>
      <c r="K227" s="688"/>
      <c r="L227" s="688"/>
      <c r="M227" s="688"/>
      <c r="N227" s="688"/>
      <c r="O227" s="688"/>
      <c r="P227" s="688"/>
      <c r="Q227" s="688"/>
      <c r="R227" s="688"/>
      <c r="S227" s="688"/>
      <c r="T227" s="688"/>
      <c r="U227" s="688"/>
      <c r="V227" s="688"/>
      <c r="W227" s="688"/>
      <c r="X227" s="688"/>
      <c r="Y227" s="688"/>
      <c r="Z227" s="688"/>
      <c r="AA227" s="688"/>
      <c r="AB227" s="688"/>
      <c r="AC227" s="688"/>
      <c r="AD227" s="688"/>
      <c r="AE227" s="688"/>
      <c r="AF227" s="688"/>
      <c r="AG227" s="688"/>
      <c r="AH227" s="688"/>
      <c r="AI227" s="688"/>
      <c r="AJ227" s="688"/>
      <c r="AK227" s="688"/>
      <c r="AL227" s="688"/>
      <c r="AM227" s="688"/>
      <c r="AN227" s="688"/>
      <c r="AO227" s="688"/>
      <c r="AP227" s="688"/>
      <c r="AQ227" s="688"/>
      <c r="AR227" s="688"/>
      <c r="AS227" s="688"/>
      <c r="AT227" s="688"/>
      <c r="AU227" s="688"/>
      <c r="AV227" s="688"/>
      <c r="AW227" s="688"/>
      <c r="AX227" s="688"/>
      <c r="AY227" s="688"/>
      <c r="AZ227" s="688"/>
      <c r="BA227" s="688"/>
      <c r="BB227" s="688"/>
      <c r="BC227" s="688"/>
      <c r="BD227" s="688"/>
      <c r="BE227" s="688"/>
      <c r="BF227" s="688"/>
      <c r="BG227" s="688"/>
      <c r="BH227" s="688"/>
      <c r="BI227" s="688"/>
      <c r="BJ227" s="688"/>
      <c r="BK227" s="688"/>
      <c r="BL227" s="688"/>
      <c r="BM227" s="688"/>
      <c r="BN227" s="688"/>
      <c r="BO227" s="688"/>
      <c r="BP227" s="688"/>
      <c r="BQ227" s="688"/>
      <c r="BR227" s="688"/>
      <c r="BS227" s="688"/>
      <c r="BT227" s="688"/>
      <c r="BU227" s="688"/>
      <c r="BV227" s="688"/>
      <c r="BW227" s="688"/>
      <c r="BX227" s="688"/>
      <c r="BY227" s="688"/>
      <c r="BZ227" s="688"/>
      <c r="CA227" s="688"/>
      <c r="CB227" s="688"/>
      <c r="CC227" s="688"/>
      <c r="CD227" s="688"/>
      <c r="CE227" s="688"/>
      <c r="CF227" s="688"/>
      <c r="CG227" s="688"/>
      <c r="CH227" s="688"/>
      <c r="CI227" s="688"/>
      <c r="CJ227" s="688"/>
      <c r="CK227" s="688"/>
      <c r="CL227" s="688"/>
      <c r="CM227" s="688"/>
      <c r="CN227" s="688"/>
      <c r="CO227" s="688"/>
      <c r="CP227" s="688"/>
      <c r="CQ227" s="688"/>
    </row>
    <row r="228" spans="1:95" s="388" customFormat="1" ht="16.5" customHeight="1" x14ac:dyDescent="0.2">
      <c r="A228" s="552" t="s">
        <v>108</v>
      </c>
      <c r="B228" s="552"/>
      <c r="C228" s="552"/>
      <c r="D228" s="552"/>
      <c r="E228" s="552"/>
      <c r="F228" s="552"/>
      <c r="G228" s="552"/>
      <c r="H228" s="552"/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552"/>
      <c r="Z228" s="552"/>
      <c r="AA228" s="552"/>
      <c r="AB228" s="552"/>
      <c r="AC228" s="552"/>
      <c r="AD228" s="552"/>
      <c r="AE228" s="552"/>
      <c r="AF228" s="552"/>
      <c r="AG228" s="552"/>
      <c r="AH228" s="552"/>
      <c r="AI228" s="552"/>
      <c r="AJ228" s="552"/>
      <c r="AK228" s="552"/>
      <c r="AL228" s="552"/>
      <c r="AM228" s="552"/>
      <c r="AN228" s="552"/>
      <c r="AO228" s="552"/>
      <c r="AP228" s="552"/>
      <c r="AQ228" s="552"/>
      <c r="AR228" s="552"/>
      <c r="AS228" s="552"/>
      <c r="AT228" s="552"/>
      <c r="AU228" s="552"/>
      <c r="AV228" s="552"/>
      <c r="AW228" s="552"/>
      <c r="AX228" s="552"/>
      <c r="AY228" s="552"/>
      <c r="AZ228" s="552"/>
      <c r="BA228" s="552"/>
      <c r="BB228" s="552"/>
      <c r="BC228" s="552"/>
      <c r="BD228" s="552"/>
      <c r="BE228" s="552"/>
      <c r="BF228" s="552"/>
      <c r="BG228" s="552"/>
      <c r="BH228" s="552"/>
      <c r="BI228" s="552"/>
      <c r="BJ228" s="552"/>
      <c r="BK228" s="552"/>
      <c r="BL228" s="552"/>
      <c r="BM228" s="552"/>
      <c r="BN228" s="552"/>
      <c r="BO228" s="552"/>
      <c r="BP228" s="552"/>
      <c r="BQ228" s="552"/>
      <c r="BR228" s="552"/>
      <c r="BS228" s="552"/>
      <c r="BT228" s="552"/>
      <c r="BU228" s="552"/>
      <c r="BV228" s="552"/>
      <c r="BW228" s="552"/>
      <c r="BX228" s="552"/>
      <c r="BY228" s="552"/>
      <c r="BZ228" s="552"/>
      <c r="CA228" s="552"/>
      <c r="CB228" s="552"/>
      <c r="CC228" s="552"/>
      <c r="CD228" s="552"/>
      <c r="CE228" s="552"/>
    </row>
    <row r="229" spans="1:95" s="388" customFormat="1" ht="16.5" customHeight="1" x14ac:dyDescent="0.2"/>
    <row r="230" spans="1:95" s="388" customFormat="1" ht="16.5" customHeight="1" x14ac:dyDescent="0.2">
      <c r="A230" s="723" t="s">
        <v>109</v>
      </c>
      <c r="B230" s="723"/>
      <c r="C230" s="723"/>
      <c r="D230" s="723"/>
      <c r="E230" s="723"/>
      <c r="F230" s="723"/>
      <c r="G230" s="723"/>
      <c r="H230" s="723"/>
      <c r="I230" s="723"/>
      <c r="J230" s="723"/>
      <c r="K230" s="723"/>
      <c r="L230" s="723"/>
      <c r="M230" s="723"/>
      <c r="N230" s="723"/>
      <c r="O230" s="723"/>
      <c r="P230" s="723"/>
      <c r="Q230" s="723"/>
      <c r="R230" s="723"/>
      <c r="S230" s="723"/>
      <c r="T230" s="723"/>
      <c r="U230" s="723"/>
      <c r="V230" s="723"/>
      <c r="W230" s="723"/>
      <c r="X230" s="723"/>
      <c r="Y230" s="723"/>
      <c r="Z230" s="723"/>
      <c r="AA230" s="723"/>
      <c r="AB230" s="723"/>
      <c r="AC230" s="723"/>
      <c r="AD230" s="723"/>
      <c r="AE230" s="723"/>
      <c r="AF230" s="723"/>
      <c r="AG230" s="723"/>
      <c r="AH230" s="723"/>
      <c r="AI230" s="723"/>
      <c r="AJ230" s="723"/>
      <c r="AK230" s="723"/>
      <c r="AL230" s="723"/>
      <c r="AM230" s="723"/>
      <c r="AN230" s="723"/>
      <c r="AO230" s="723"/>
      <c r="AP230" s="723"/>
      <c r="AQ230" s="723"/>
      <c r="AR230" s="723"/>
      <c r="AS230" s="723"/>
      <c r="AT230" s="723"/>
      <c r="AU230" s="723"/>
      <c r="AV230" s="723"/>
      <c r="AW230" s="723"/>
      <c r="AX230" s="723"/>
      <c r="AY230" s="723"/>
      <c r="AZ230" s="723"/>
      <c r="BA230" s="723"/>
      <c r="BB230" s="723"/>
      <c r="BC230" s="723"/>
      <c r="BD230" s="723"/>
      <c r="BE230" s="723"/>
      <c r="BF230" s="723"/>
      <c r="BG230" s="723"/>
      <c r="BH230" s="723"/>
      <c r="BI230" s="723"/>
      <c r="BJ230" s="723"/>
      <c r="BK230" s="723"/>
      <c r="BL230" s="723"/>
      <c r="BM230" s="723"/>
      <c r="BN230" s="723"/>
      <c r="BO230" s="723"/>
      <c r="BP230" s="723"/>
      <c r="BQ230" s="723"/>
      <c r="BR230" s="723"/>
      <c r="BS230" s="723"/>
      <c r="BT230" s="723"/>
      <c r="BU230" s="723"/>
      <c r="BV230" s="723"/>
      <c r="BW230" s="723"/>
      <c r="BX230" s="723"/>
      <c r="BY230" s="723"/>
      <c r="BZ230" s="723"/>
      <c r="CA230" s="723"/>
      <c r="CB230" s="723"/>
      <c r="CC230" s="723"/>
      <c r="CD230" s="723"/>
      <c r="CE230" s="723"/>
      <c r="CF230" s="723"/>
      <c r="CG230" s="723"/>
      <c r="CH230" s="723"/>
      <c r="CI230" s="723"/>
      <c r="CJ230" s="723"/>
      <c r="CK230" s="723"/>
      <c r="CL230" s="723"/>
      <c r="CM230" s="723"/>
      <c r="CN230" s="723"/>
      <c r="CO230" s="723"/>
      <c r="CP230" s="723"/>
      <c r="CQ230" s="723"/>
    </row>
    <row r="231" spans="1:95" s="388" customFormat="1" ht="94.5" customHeight="1" x14ac:dyDescent="0.2">
      <c r="A231" s="724" t="s">
        <v>307</v>
      </c>
      <c r="B231" s="724"/>
      <c r="C231" s="724"/>
      <c r="D231" s="724"/>
      <c r="E231" s="724"/>
      <c r="F231" s="724"/>
      <c r="G231" s="724"/>
      <c r="H231" s="724"/>
      <c r="I231" s="724"/>
      <c r="J231" s="724"/>
      <c r="K231" s="724"/>
      <c r="L231" s="724"/>
      <c r="M231" s="724"/>
      <c r="N231" s="724"/>
      <c r="O231" s="724"/>
      <c r="P231" s="724"/>
      <c r="Q231" s="724"/>
      <c r="R231" s="724"/>
      <c r="S231" s="724"/>
      <c r="T231" s="724"/>
      <c r="U231" s="724"/>
      <c r="V231" s="724"/>
      <c r="W231" s="724"/>
      <c r="X231" s="724"/>
      <c r="Y231" s="724"/>
      <c r="Z231" s="724"/>
      <c r="AA231" s="724"/>
      <c r="AB231" s="724"/>
      <c r="AC231" s="724"/>
      <c r="AD231" s="724"/>
      <c r="AE231" s="724"/>
      <c r="AF231" s="724"/>
      <c r="AG231" s="724"/>
      <c r="AH231" s="724"/>
      <c r="AI231" s="724"/>
      <c r="AJ231" s="724"/>
      <c r="AK231" s="724"/>
      <c r="AL231" s="724"/>
      <c r="AM231" s="724"/>
      <c r="AN231" s="724"/>
      <c r="AO231" s="724"/>
      <c r="AP231" s="724"/>
      <c r="AQ231" s="724"/>
      <c r="AR231" s="724"/>
      <c r="AS231" s="724"/>
      <c r="AT231" s="724"/>
      <c r="AU231" s="724"/>
      <c r="AV231" s="724"/>
      <c r="AW231" s="724"/>
      <c r="AX231" s="724"/>
      <c r="AY231" s="724"/>
      <c r="AZ231" s="724"/>
      <c r="BA231" s="724"/>
      <c r="BB231" s="724"/>
      <c r="BC231" s="724"/>
      <c r="BD231" s="724"/>
      <c r="BE231" s="724"/>
      <c r="BF231" s="724"/>
      <c r="BG231" s="724"/>
      <c r="BH231" s="724"/>
      <c r="BI231" s="724"/>
      <c r="BJ231" s="724"/>
      <c r="BK231" s="724"/>
      <c r="BL231" s="724"/>
      <c r="BM231" s="724"/>
      <c r="BN231" s="724"/>
      <c r="BO231" s="724"/>
      <c r="BP231" s="724"/>
      <c r="BQ231" s="724"/>
      <c r="BR231" s="724"/>
      <c r="BS231" s="724"/>
      <c r="BT231" s="724"/>
      <c r="BU231" s="724"/>
      <c r="BV231" s="724"/>
      <c r="BW231" s="724"/>
      <c r="BX231" s="724"/>
      <c r="BY231" s="724"/>
      <c r="BZ231" s="724"/>
      <c r="CA231" s="724"/>
      <c r="CB231" s="724"/>
      <c r="CC231" s="724"/>
      <c r="CD231" s="724"/>
      <c r="CE231" s="724"/>
      <c r="CF231" s="724"/>
      <c r="CG231" s="724"/>
      <c r="CH231" s="724"/>
      <c r="CI231" s="724"/>
      <c r="CJ231" s="724"/>
      <c r="CK231" s="724"/>
      <c r="CL231" s="724"/>
      <c r="CM231" s="724"/>
      <c r="CN231" s="724"/>
      <c r="CO231" s="724"/>
      <c r="CP231" s="724"/>
      <c r="CQ231" s="724"/>
    </row>
    <row r="232" spans="1:95" s="388" customFormat="1" ht="16.5" customHeight="1" x14ac:dyDescent="0.2">
      <c r="A232" s="617" t="s">
        <v>110</v>
      </c>
      <c r="B232" s="617"/>
      <c r="C232" s="617"/>
      <c r="D232" s="617"/>
      <c r="E232" s="617"/>
      <c r="F232" s="617"/>
      <c r="G232" s="617"/>
      <c r="H232" s="617"/>
      <c r="I232" s="617"/>
      <c r="J232" s="617"/>
      <c r="K232" s="617"/>
      <c r="L232" s="617"/>
      <c r="M232" s="617"/>
      <c r="N232" s="617"/>
      <c r="O232" s="617"/>
      <c r="P232" s="617"/>
      <c r="Q232" s="617"/>
      <c r="R232" s="617"/>
      <c r="S232" s="617"/>
      <c r="T232" s="617"/>
      <c r="U232" s="617"/>
      <c r="V232" s="617"/>
      <c r="W232" s="617"/>
      <c r="X232" s="617"/>
      <c r="Y232" s="617"/>
      <c r="Z232" s="617"/>
      <c r="AA232" s="617"/>
      <c r="AB232" s="617"/>
      <c r="AC232" s="617"/>
      <c r="AD232" s="617"/>
      <c r="AE232" s="617"/>
      <c r="AF232" s="617"/>
      <c r="AG232" s="617"/>
      <c r="AH232" s="617"/>
      <c r="AI232" s="617"/>
      <c r="AJ232" s="617"/>
      <c r="AK232" s="617"/>
      <c r="AL232" s="617"/>
      <c r="AM232" s="617"/>
      <c r="AN232" s="617"/>
      <c r="AO232" s="617"/>
      <c r="AP232" s="617"/>
      <c r="AQ232" s="617"/>
      <c r="AR232" s="617"/>
      <c r="AS232" s="617"/>
      <c r="AT232" s="617"/>
      <c r="AU232" s="617"/>
      <c r="AV232" s="617"/>
      <c r="AW232" s="617"/>
      <c r="AX232" s="617"/>
      <c r="AY232" s="617"/>
      <c r="AZ232" s="617"/>
      <c r="BA232" s="617"/>
      <c r="BB232" s="617"/>
      <c r="BC232" s="617"/>
      <c r="BD232" s="617"/>
      <c r="BE232" s="617"/>
      <c r="BF232" s="617"/>
      <c r="BG232" s="617"/>
      <c r="BH232" s="617"/>
      <c r="BI232" s="617"/>
      <c r="BJ232" s="617"/>
      <c r="BK232" s="617"/>
      <c r="BL232" s="617"/>
      <c r="BM232" s="617"/>
      <c r="BN232" s="617"/>
      <c r="BO232" s="617"/>
      <c r="BP232" s="617"/>
      <c r="BQ232" s="617"/>
      <c r="BR232" s="617"/>
      <c r="BS232" s="617"/>
      <c r="BT232" s="617"/>
      <c r="BU232" s="617"/>
      <c r="BV232" s="617"/>
      <c r="BW232" s="617"/>
      <c r="BX232" s="617"/>
      <c r="BY232" s="617"/>
      <c r="BZ232" s="617"/>
      <c r="CA232" s="617"/>
      <c r="CB232" s="617"/>
      <c r="CC232" s="617"/>
      <c r="CD232" s="617"/>
      <c r="CE232" s="617"/>
    </row>
    <row r="233" spans="1:95" s="388" customFormat="1" ht="16.5" customHeight="1" x14ac:dyDescent="0.2">
      <c r="A233" s="552" t="s">
        <v>111</v>
      </c>
      <c r="B233" s="552"/>
      <c r="C233" s="552"/>
      <c r="D233" s="552"/>
      <c r="E233" s="552"/>
      <c r="F233" s="552"/>
      <c r="G233" s="552"/>
      <c r="H233" s="552"/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2"/>
      <c r="T233" s="552"/>
      <c r="U233" s="552"/>
      <c r="V233" s="552"/>
      <c r="W233" s="552"/>
      <c r="X233" s="552"/>
      <c r="Y233" s="552"/>
      <c r="Z233" s="552"/>
      <c r="AA233" s="552"/>
      <c r="AB233" s="552"/>
      <c r="AC233" s="552"/>
      <c r="AD233" s="552"/>
      <c r="AE233" s="552"/>
      <c r="AF233" s="552"/>
      <c r="AG233" s="552"/>
      <c r="AH233" s="552"/>
      <c r="AI233" s="552"/>
      <c r="AJ233" s="552"/>
      <c r="AK233" s="552"/>
      <c r="AL233" s="552"/>
      <c r="AM233" s="552"/>
      <c r="AN233" s="552"/>
      <c r="AO233" s="552"/>
      <c r="AP233" s="552"/>
      <c r="AQ233" s="552"/>
      <c r="AR233" s="552"/>
      <c r="AS233" s="552"/>
      <c r="AT233" s="552"/>
      <c r="AU233" s="552"/>
      <c r="AV233" s="552"/>
      <c r="AW233" s="552"/>
      <c r="AX233" s="552"/>
      <c r="AY233" s="552"/>
      <c r="AZ233" s="552"/>
      <c r="BA233" s="552"/>
      <c r="BB233" s="552"/>
      <c r="BC233" s="552"/>
      <c r="BD233" s="552"/>
      <c r="BE233" s="552"/>
      <c r="BF233" s="552"/>
      <c r="BG233" s="552"/>
      <c r="BH233" s="552"/>
      <c r="BI233" s="552"/>
      <c r="BJ233" s="552"/>
      <c r="BK233" s="552"/>
      <c r="BL233" s="552"/>
      <c r="BM233" s="552"/>
      <c r="BN233" s="552"/>
      <c r="BO233" s="552"/>
      <c r="BP233" s="552"/>
      <c r="BQ233" s="552"/>
      <c r="BR233" s="552"/>
      <c r="BS233" s="552"/>
      <c r="BT233" s="552"/>
      <c r="BU233" s="552"/>
      <c r="BV233" s="552"/>
      <c r="BW233" s="552"/>
      <c r="BX233" s="552"/>
      <c r="BY233" s="552"/>
      <c r="BZ233" s="552"/>
      <c r="CA233" s="552"/>
      <c r="CB233" s="552"/>
      <c r="CC233" s="552"/>
      <c r="CD233" s="552"/>
      <c r="CE233" s="552"/>
    </row>
    <row r="234" spans="1:95" s="388" customFormat="1" ht="16.5" customHeight="1" x14ac:dyDescent="0.2">
      <c r="A234" s="605"/>
      <c r="B234" s="605"/>
      <c r="C234" s="605"/>
      <c r="D234" s="605"/>
      <c r="E234" s="605"/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  <c r="R234" s="605"/>
      <c r="S234" s="605"/>
      <c r="T234" s="605"/>
      <c r="U234" s="605"/>
      <c r="V234" s="605"/>
      <c r="W234" s="605"/>
      <c r="X234" s="605"/>
      <c r="Y234" s="605"/>
      <c r="Z234" s="605"/>
      <c r="AA234" s="605"/>
      <c r="AB234" s="605"/>
      <c r="AC234" s="605"/>
      <c r="AD234" s="605"/>
      <c r="AE234" s="605"/>
      <c r="AF234" s="605"/>
      <c r="AG234" s="605"/>
      <c r="AH234" s="605"/>
      <c r="AI234" s="605"/>
      <c r="AJ234" s="605"/>
      <c r="AK234" s="605"/>
      <c r="AL234" s="605"/>
      <c r="AM234" s="605"/>
      <c r="AN234" s="605"/>
      <c r="AO234" s="605"/>
      <c r="AP234" s="605"/>
      <c r="AQ234" s="605"/>
      <c r="AR234" s="605"/>
      <c r="AS234" s="605"/>
      <c r="AT234" s="605"/>
      <c r="AU234" s="605"/>
      <c r="AV234" s="605"/>
      <c r="AW234" s="605"/>
      <c r="AX234" s="605"/>
      <c r="AY234" s="605"/>
      <c r="AZ234" s="605"/>
      <c r="BA234" s="605"/>
      <c r="BB234" s="605"/>
      <c r="BC234" s="605"/>
      <c r="BD234" s="605"/>
      <c r="BE234" s="605"/>
      <c r="BF234" s="605"/>
      <c r="BG234" s="605"/>
      <c r="BH234" s="605"/>
      <c r="BI234" s="605"/>
      <c r="BJ234" s="605"/>
      <c r="BK234" s="605"/>
      <c r="BL234" s="605"/>
      <c r="BM234" s="605"/>
      <c r="BN234" s="605"/>
      <c r="BO234" s="605"/>
      <c r="BP234" s="605"/>
      <c r="BQ234" s="605"/>
      <c r="BR234" s="605"/>
      <c r="BS234" s="605"/>
      <c r="BT234" s="605"/>
      <c r="BU234" s="605"/>
      <c r="BV234" s="605"/>
      <c r="BW234" s="605"/>
      <c r="BX234" s="605"/>
      <c r="BY234" s="605"/>
      <c r="BZ234" s="605"/>
      <c r="CA234" s="605"/>
      <c r="CB234" s="605"/>
      <c r="CC234" s="605"/>
      <c r="CD234" s="605"/>
      <c r="CE234" s="605"/>
    </row>
    <row r="235" spans="1:95" s="388" customFormat="1" ht="16.5" customHeight="1" x14ac:dyDescent="0.2">
      <c r="A235" s="667" t="s">
        <v>112</v>
      </c>
      <c r="B235" s="668"/>
      <c r="C235" s="668"/>
      <c r="D235" s="668"/>
      <c r="E235" s="668"/>
      <c r="F235" s="668"/>
      <c r="G235" s="668"/>
      <c r="H235" s="668"/>
      <c r="I235" s="668"/>
      <c r="J235" s="668"/>
      <c r="K235" s="668"/>
      <c r="L235" s="668"/>
      <c r="M235" s="668"/>
      <c r="N235" s="668"/>
      <c r="O235" s="668"/>
      <c r="P235" s="668"/>
      <c r="Q235" s="668"/>
      <c r="R235" s="668"/>
      <c r="S235" s="668"/>
      <c r="T235" s="668"/>
      <c r="U235" s="668"/>
      <c r="V235" s="668"/>
      <c r="W235" s="668"/>
      <c r="X235" s="669"/>
      <c r="Y235" s="667" t="s">
        <v>113</v>
      </c>
      <c r="Z235" s="668"/>
      <c r="AA235" s="668"/>
      <c r="AB235" s="668"/>
      <c r="AC235" s="668"/>
      <c r="AD235" s="668"/>
      <c r="AE235" s="668"/>
      <c r="AF235" s="668"/>
      <c r="AG235" s="668"/>
      <c r="AH235" s="668"/>
      <c r="AI235" s="668"/>
      <c r="AJ235" s="668"/>
      <c r="AK235" s="668"/>
      <c r="AL235" s="668"/>
      <c r="AM235" s="668"/>
      <c r="AN235" s="668"/>
      <c r="AO235" s="668"/>
      <c r="AP235" s="668"/>
      <c r="AQ235" s="668"/>
      <c r="AR235" s="668"/>
      <c r="AS235" s="668"/>
      <c r="AT235" s="668"/>
      <c r="AU235" s="668"/>
      <c r="AV235" s="668"/>
      <c r="AW235" s="668"/>
      <c r="AX235" s="668"/>
      <c r="AY235" s="668"/>
      <c r="AZ235" s="668"/>
      <c r="BA235" s="668"/>
      <c r="BB235" s="668"/>
      <c r="BC235" s="668"/>
      <c r="BD235" s="668"/>
      <c r="BE235" s="668"/>
      <c r="BF235" s="668"/>
      <c r="BG235" s="668"/>
      <c r="BH235" s="668"/>
      <c r="BI235" s="668"/>
      <c r="BJ235" s="668"/>
      <c r="BK235" s="668"/>
      <c r="BL235" s="669"/>
      <c r="BM235" s="667" t="s">
        <v>114</v>
      </c>
      <c r="BN235" s="668"/>
      <c r="BO235" s="668"/>
      <c r="BP235" s="668"/>
      <c r="BQ235" s="668"/>
      <c r="BR235" s="668"/>
      <c r="BS235" s="668"/>
      <c r="BT235" s="668"/>
      <c r="BU235" s="668"/>
      <c r="BV235" s="668"/>
      <c r="BW235" s="668"/>
      <c r="BX235" s="668"/>
      <c r="BY235" s="668"/>
      <c r="BZ235" s="668"/>
      <c r="CA235" s="668"/>
      <c r="CB235" s="668"/>
      <c r="CC235" s="668"/>
      <c r="CD235" s="668"/>
      <c r="CE235" s="668"/>
      <c r="CF235" s="668"/>
      <c r="CG235" s="668"/>
      <c r="CH235" s="668"/>
      <c r="CI235" s="668"/>
      <c r="CJ235" s="668"/>
      <c r="CK235" s="668"/>
      <c r="CL235" s="668"/>
      <c r="CM235" s="668"/>
      <c r="CN235" s="668"/>
      <c r="CO235" s="668"/>
      <c r="CP235" s="668"/>
      <c r="CQ235" s="669"/>
    </row>
    <row r="236" spans="1:95" s="388" customFormat="1" ht="16.5" customHeight="1" x14ac:dyDescent="0.2">
      <c r="A236" s="722" t="s">
        <v>30</v>
      </c>
      <c r="B236" s="722"/>
      <c r="C236" s="722"/>
      <c r="D236" s="722"/>
      <c r="E236" s="722"/>
      <c r="F236" s="722"/>
      <c r="G236" s="722"/>
      <c r="H236" s="722"/>
      <c r="I236" s="722"/>
      <c r="J236" s="722"/>
      <c r="K236" s="722"/>
      <c r="L236" s="722"/>
      <c r="M236" s="722"/>
      <c r="N236" s="722"/>
      <c r="O236" s="722"/>
      <c r="P236" s="722"/>
      <c r="Q236" s="722"/>
      <c r="R236" s="722"/>
      <c r="S236" s="722"/>
      <c r="T236" s="722"/>
      <c r="U236" s="722"/>
      <c r="V236" s="722"/>
      <c r="W236" s="722"/>
      <c r="X236" s="722"/>
      <c r="Y236" s="667" t="s">
        <v>55</v>
      </c>
      <c r="Z236" s="668"/>
      <c r="AA236" s="668"/>
      <c r="AB236" s="668"/>
      <c r="AC236" s="668"/>
      <c r="AD236" s="668"/>
      <c r="AE236" s="668"/>
      <c r="AF236" s="668"/>
      <c r="AG236" s="668"/>
      <c r="AH236" s="668"/>
      <c r="AI236" s="668"/>
      <c r="AJ236" s="668"/>
      <c r="AK236" s="668"/>
      <c r="AL236" s="668"/>
      <c r="AM236" s="668"/>
      <c r="AN236" s="668"/>
      <c r="AO236" s="668"/>
      <c r="AP236" s="668"/>
      <c r="AQ236" s="668"/>
      <c r="AR236" s="668"/>
      <c r="AS236" s="668"/>
      <c r="AT236" s="668"/>
      <c r="AU236" s="668"/>
      <c r="AV236" s="668"/>
      <c r="AW236" s="668"/>
      <c r="AX236" s="668"/>
      <c r="AY236" s="668"/>
      <c r="AZ236" s="668"/>
      <c r="BA236" s="668"/>
      <c r="BB236" s="668"/>
      <c r="BC236" s="668"/>
      <c r="BD236" s="668"/>
      <c r="BE236" s="668"/>
      <c r="BF236" s="668"/>
      <c r="BG236" s="668"/>
      <c r="BH236" s="668"/>
      <c r="BI236" s="668"/>
      <c r="BJ236" s="668"/>
      <c r="BK236" s="668"/>
      <c r="BL236" s="669"/>
      <c r="BM236" s="722" t="s">
        <v>56</v>
      </c>
      <c r="BN236" s="722"/>
      <c r="BO236" s="722"/>
      <c r="BP236" s="722"/>
      <c r="BQ236" s="722"/>
      <c r="BR236" s="722"/>
      <c r="BS236" s="722"/>
      <c r="BT236" s="722"/>
      <c r="BU236" s="722"/>
      <c r="BV236" s="722"/>
      <c r="BW236" s="722"/>
      <c r="BX236" s="722"/>
      <c r="BY236" s="722"/>
      <c r="BZ236" s="722"/>
      <c r="CA236" s="722"/>
      <c r="CB236" s="722"/>
      <c r="CC236" s="722"/>
      <c r="CD236" s="722"/>
      <c r="CE236" s="722"/>
      <c r="CF236" s="722"/>
      <c r="CG236" s="722"/>
      <c r="CH236" s="722"/>
      <c r="CI236" s="722"/>
      <c r="CJ236" s="722"/>
      <c r="CK236" s="722"/>
      <c r="CL236" s="722"/>
      <c r="CM236" s="722"/>
      <c r="CN236" s="722"/>
      <c r="CO236" s="722"/>
      <c r="CP236" s="722"/>
      <c r="CQ236" s="722"/>
    </row>
    <row r="237" spans="1:95" s="388" customFormat="1" ht="49.5" customHeight="1" x14ac:dyDescent="0.2">
      <c r="A237" s="719" t="s">
        <v>299</v>
      </c>
      <c r="B237" s="719"/>
      <c r="C237" s="719"/>
      <c r="D237" s="719"/>
      <c r="E237" s="719"/>
      <c r="F237" s="719"/>
      <c r="G237" s="719"/>
      <c r="H237" s="719"/>
      <c r="I237" s="719"/>
      <c r="J237" s="719"/>
      <c r="K237" s="719"/>
      <c r="L237" s="719"/>
      <c r="M237" s="719"/>
      <c r="N237" s="719"/>
      <c r="O237" s="719"/>
      <c r="P237" s="719"/>
      <c r="Q237" s="719"/>
      <c r="R237" s="719"/>
      <c r="S237" s="719"/>
      <c r="T237" s="719"/>
      <c r="U237" s="719"/>
      <c r="V237" s="719"/>
      <c r="W237" s="719"/>
      <c r="X237" s="719"/>
      <c r="Y237" s="720" t="s">
        <v>115</v>
      </c>
      <c r="Z237" s="720"/>
      <c r="AA237" s="720"/>
      <c r="AB237" s="720"/>
      <c r="AC237" s="720"/>
      <c r="AD237" s="720"/>
      <c r="AE237" s="720"/>
      <c r="AF237" s="720"/>
      <c r="AG237" s="720"/>
      <c r="AH237" s="720"/>
      <c r="AI237" s="720"/>
      <c r="AJ237" s="720"/>
      <c r="AK237" s="720"/>
      <c r="AL237" s="720"/>
      <c r="AM237" s="720"/>
      <c r="AN237" s="720"/>
      <c r="AO237" s="720"/>
      <c r="AP237" s="720"/>
      <c r="AQ237" s="720"/>
      <c r="AR237" s="720"/>
      <c r="AS237" s="720"/>
      <c r="AT237" s="720"/>
      <c r="AU237" s="720"/>
      <c r="AV237" s="720"/>
      <c r="AW237" s="720"/>
      <c r="AX237" s="720"/>
      <c r="AY237" s="720"/>
      <c r="AZ237" s="720"/>
      <c r="BA237" s="720"/>
      <c r="BB237" s="720"/>
      <c r="BC237" s="720"/>
      <c r="BD237" s="720"/>
      <c r="BE237" s="720"/>
      <c r="BF237" s="720"/>
      <c r="BG237" s="720"/>
      <c r="BH237" s="720"/>
      <c r="BI237" s="720"/>
      <c r="BJ237" s="720"/>
      <c r="BK237" s="720"/>
      <c r="BL237" s="720"/>
      <c r="BM237" s="719" t="s">
        <v>116</v>
      </c>
      <c r="BN237" s="719"/>
      <c r="BO237" s="719"/>
      <c r="BP237" s="719"/>
      <c r="BQ237" s="719"/>
      <c r="BR237" s="719"/>
      <c r="BS237" s="719"/>
      <c r="BT237" s="719"/>
      <c r="BU237" s="719"/>
      <c r="BV237" s="719"/>
      <c r="BW237" s="719"/>
      <c r="BX237" s="719"/>
      <c r="BY237" s="719"/>
      <c r="BZ237" s="719"/>
      <c r="CA237" s="719"/>
      <c r="CB237" s="719"/>
      <c r="CC237" s="719"/>
      <c r="CD237" s="719"/>
      <c r="CE237" s="719"/>
      <c r="CF237" s="719"/>
      <c r="CG237" s="719"/>
      <c r="CH237" s="719"/>
      <c r="CI237" s="719"/>
      <c r="CJ237" s="719"/>
      <c r="CK237" s="719"/>
      <c r="CL237" s="719"/>
      <c r="CM237" s="719"/>
      <c r="CN237" s="719"/>
      <c r="CO237" s="719"/>
      <c r="CP237" s="719"/>
      <c r="CQ237" s="719"/>
    </row>
    <row r="238" spans="1:95" s="388" customFormat="1" ht="55.5" customHeight="1" x14ac:dyDescent="0.2">
      <c r="A238" s="690" t="s">
        <v>300</v>
      </c>
      <c r="B238" s="551"/>
      <c r="C238" s="551"/>
      <c r="D238" s="551"/>
      <c r="E238" s="551"/>
      <c r="F238" s="551"/>
      <c r="G238" s="551"/>
      <c r="H238" s="551"/>
      <c r="I238" s="551"/>
      <c r="J238" s="551"/>
      <c r="K238" s="551"/>
      <c r="L238" s="551"/>
      <c r="M238" s="551"/>
      <c r="N238" s="551"/>
      <c r="O238" s="551"/>
      <c r="P238" s="551"/>
      <c r="Q238" s="551"/>
      <c r="R238" s="551"/>
      <c r="S238" s="551"/>
      <c r="T238" s="551"/>
      <c r="U238" s="551"/>
      <c r="V238" s="551"/>
      <c r="W238" s="551"/>
      <c r="X238" s="691"/>
      <c r="Y238" s="725" t="s">
        <v>117</v>
      </c>
      <c r="Z238" s="726"/>
      <c r="AA238" s="726"/>
      <c r="AB238" s="726"/>
      <c r="AC238" s="726"/>
      <c r="AD238" s="726"/>
      <c r="AE238" s="726"/>
      <c r="AF238" s="726"/>
      <c r="AG238" s="726"/>
      <c r="AH238" s="726"/>
      <c r="AI238" s="726"/>
      <c r="AJ238" s="726"/>
      <c r="AK238" s="726"/>
      <c r="AL238" s="726"/>
      <c r="AM238" s="726"/>
      <c r="AN238" s="726"/>
      <c r="AO238" s="726"/>
      <c r="AP238" s="726"/>
      <c r="AQ238" s="726"/>
      <c r="AR238" s="726"/>
      <c r="AS238" s="726"/>
      <c r="AT238" s="726"/>
      <c r="AU238" s="726"/>
      <c r="AV238" s="726"/>
      <c r="AW238" s="726"/>
      <c r="AX238" s="726"/>
      <c r="AY238" s="726"/>
      <c r="AZ238" s="726"/>
      <c r="BA238" s="726"/>
      <c r="BB238" s="726"/>
      <c r="BC238" s="726"/>
      <c r="BD238" s="726"/>
      <c r="BE238" s="726"/>
      <c r="BF238" s="726"/>
      <c r="BG238" s="726"/>
      <c r="BH238" s="726"/>
      <c r="BI238" s="726"/>
      <c r="BJ238" s="726"/>
      <c r="BK238" s="726"/>
      <c r="BL238" s="727"/>
      <c r="BM238" s="719" t="s">
        <v>118</v>
      </c>
      <c r="BN238" s="719"/>
      <c r="BO238" s="719"/>
      <c r="BP238" s="719"/>
      <c r="BQ238" s="719"/>
      <c r="BR238" s="719"/>
      <c r="BS238" s="719"/>
      <c r="BT238" s="719"/>
      <c r="BU238" s="719"/>
      <c r="BV238" s="719"/>
      <c r="BW238" s="719"/>
      <c r="BX238" s="719"/>
      <c r="BY238" s="719"/>
      <c r="BZ238" s="719"/>
      <c r="CA238" s="719"/>
      <c r="CB238" s="719"/>
      <c r="CC238" s="719"/>
      <c r="CD238" s="719"/>
      <c r="CE238" s="719"/>
      <c r="CF238" s="719"/>
      <c r="CG238" s="719"/>
      <c r="CH238" s="719"/>
      <c r="CI238" s="719"/>
      <c r="CJ238" s="719"/>
      <c r="CK238" s="719"/>
      <c r="CL238" s="719"/>
      <c r="CM238" s="719"/>
      <c r="CN238" s="719"/>
      <c r="CO238" s="719"/>
      <c r="CP238" s="719"/>
      <c r="CQ238" s="719"/>
    </row>
    <row r="239" spans="1:95" s="388" customFormat="1" ht="16.5" customHeight="1" x14ac:dyDescent="0.2">
      <c r="A239" s="719" t="s">
        <v>119</v>
      </c>
      <c r="B239" s="719"/>
      <c r="C239" s="719"/>
      <c r="D239" s="719"/>
      <c r="E239" s="719"/>
      <c r="F239" s="719"/>
      <c r="G239" s="719"/>
      <c r="H239" s="719"/>
      <c r="I239" s="719"/>
      <c r="J239" s="719"/>
      <c r="K239" s="719"/>
      <c r="L239" s="719"/>
      <c r="M239" s="719"/>
      <c r="N239" s="719"/>
      <c r="O239" s="719"/>
      <c r="P239" s="719"/>
      <c r="Q239" s="719"/>
      <c r="R239" s="719"/>
      <c r="S239" s="719"/>
      <c r="T239" s="719"/>
      <c r="U239" s="719"/>
      <c r="V239" s="719"/>
      <c r="W239" s="719"/>
      <c r="X239" s="719"/>
      <c r="Y239" s="720" t="s">
        <v>117</v>
      </c>
      <c r="Z239" s="720"/>
      <c r="AA239" s="720"/>
      <c r="AB239" s="720"/>
      <c r="AC239" s="720"/>
      <c r="AD239" s="720"/>
      <c r="AE239" s="720"/>
      <c r="AF239" s="720"/>
      <c r="AG239" s="720"/>
      <c r="AH239" s="720"/>
      <c r="AI239" s="720"/>
      <c r="AJ239" s="720"/>
      <c r="AK239" s="720"/>
      <c r="AL239" s="720"/>
      <c r="AM239" s="720"/>
      <c r="AN239" s="720"/>
      <c r="AO239" s="720"/>
      <c r="AP239" s="720"/>
      <c r="AQ239" s="720"/>
      <c r="AR239" s="720"/>
      <c r="AS239" s="720"/>
      <c r="AT239" s="720"/>
      <c r="AU239" s="720"/>
      <c r="AV239" s="720"/>
      <c r="AW239" s="720"/>
      <c r="AX239" s="720"/>
      <c r="AY239" s="720"/>
      <c r="AZ239" s="720"/>
      <c r="BA239" s="720"/>
      <c r="BB239" s="720"/>
      <c r="BC239" s="720"/>
      <c r="BD239" s="720"/>
      <c r="BE239" s="720"/>
      <c r="BF239" s="720"/>
      <c r="BG239" s="720"/>
      <c r="BH239" s="720"/>
      <c r="BI239" s="720"/>
      <c r="BJ239" s="720"/>
      <c r="BK239" s="720"/>
      <c r="BL239" s="720"/>
      <c r="BM239" s="719" t="s">
        <v>120</v>
      </c>
      <c r="BN239" s="719"/>
      <c r="BO239" s="719"/>
      <c r="BP239" s="719"/>
      <c r="BQ239" s="719"/>
      <c r="BR239" s="719"/>
      <c r="BS239" s="719"/>
      <c r="BT239" s="719"/>
      <c r="BU239" s="719"/>
      <c r="BV239" s="719"/>
      <c r="BW239" s="719"/>
      <c r="BX239" s="719"/>
      <c r="BY239" s="719"/>
      <c r="BZ239" s="719"/>
      <c r="CA239" s="719"/>
      <c r="CB239" s="719"/>
      <c r="CC239" s="719"/>
      <c r="CD239" s="719"/>
      <c r="CE239" s="719"/>
      <c r="CF239" s="719"/>
      <c r="CG239" s="719"/>
      <c r="CH239" s="719"/>
      <c r="CI239" s="719"/>
      <c r="CJ239" s="719"/>
      <c r="CK239" s="719"/>
      <c r="CL239" s="719"/>
      <c r="CM239" s="719"/>
      <c r="CN239" s="719"/>
      <c r="CO239" s="719"/>
      <c r="CP239" s="719"/>
      <c r="CQ239" s="719"/>
    </row>
    <row r="240" spans="1:95" s="388" customFormat="1" ht="16.5" customHeight="1" x14ac:dyDescent="0.2">
      <c r="A240" s="752" t="s">
        <v>313</v>
      </c>
      <c r="B240" s="752"/>
      <c r="C240" s="752"/>
      <c r="D240" s="752"/>
      <c r="E240" s="752"/>
      <c r="F240" s="752"/>
      <c r="G240" s="752"/>
      <c r="H240" s="752"/>
      <c r="I240" s="752"/>
      <c r="J240" s="752"/>
      <c r="K240" s="752"/>
      <c r="L240" s="752"/>
      <c r="M240" s="752"/>
      <c r="N240" s="752"/>
      <c r="O240" s="752"/>
      <c r="P240" s="752"/>
      <c r="Q240" s="752"/>
      <c r="R240" s="752"/>
      <c r="S240" s="752"/>
      <c r="T240" s="752"/>
      <c r="U240" s="752"/>
      <c r="V240" s="752"/>
      <c r="W240" s="752"/>
      <c r="X240" s="752"/>
      <c r="Y240" s="752"/>
      <c r="Z240" s="752"/>
      <c r="AA240" s="752"/>
      <c r="AB240" s="752"/>
      <c r="AC240" s="752"/>
      <c r="AD240" s="752"/>
      <c r="AE240" s="752"/>
      <c r="AF240" s="752"/>
      <c r="AG240" s="752"/>
      <c r="AH240" s="752"/>
      <c r="AI240" s="752"/>
      <c r="AJ240" s="752"/>
      <c r="AK240" s="752"/>
      <c r="AL240" s="752"/>
      <c r="AM240" s="752"/>
      <c r="AN240" s="752"/>
      <c r="AO240" s="752"/>
      <c r="AP240" s="752"/>
      <c r="AQ240" s="752"/>
      <c r="AR240" s="752"/>
      <c r="AS240" s="752"/>
      <c r="AT240" s="752"/>
      <c r="AU240" s="752"/>
      <c r="AV240" s="752"/>
      <c r="AW240" s="752"/>
      <c r="AX240" s="752"/>
      <c r="AY240" s="752"/>
      <c r="AZ240" s="752"/>
      <c r="BA240" s="752"/>
      <c r="BB240" s="752"/>
      <c r="BC240" s="752"/>
      <c r="BD240" s="752"/>
      <c r="BE240" s="752"/>
      <c r="BF240" s="752"/>
      <c r="BG240" s="752"/>
      <c r="BH240" s="752"/>
      <c r="BI240" s="752"/>
      <c r="BJ240" s="752"/>
      <c r="BK240" s="752"/>
      <c r="BL240" s="752"/>
      <c r="BM240" s="752"/>
      <c r="BN240" s="752"/>
      <c r="BO240" s="752"/>
      <c r="BP240" s="752"/>
      <c r="BQ240" s="752"/>
      <c r="BR240" s="752"/>
      <c r="BS240" s="752"/>
      <c r="BT240" s="752"/>
      <c r="BU240" s="752"/>
      <c r="BV240" s="752"/>
      <c r="BW240" s="752"/>
      <c r="BX240" s="752"/>
      <c r="BY240" s="752"/>
      <c r="BZ240" s="752"/>
      <c r="CA240" s="752"/>
      <c r="CB240" s="752"/>
      <c r="CC240" s="752"/>
      <c r="CD240" s="752"/>
      <c r="CE240" s="752"/>
      <c r="CF240" s="752"/>
      <c r="CG240" s="752"/>
      <c r="CH240" s="752"/>
      <c r="CI240" s="752"/>
      <c r="CJ240" s="752"/>
      <c r="CK240" s="752"/>
      <c r="CL240" s="752"/>
      <c r="CM240" s="752"/>
      <c r="CN240" s="752"/>
      <c r="CO240" s="752"/>
      <c r="CP240" s="752"/>
      <c r="CQ240" s="752"/>
    </row>
    <row r="241" spans="1:95" s="388" customFormat="1" ht="30" customHeight="1" x14ac:dyDescent="0.2">
      <c r="A241" s="786" t="s">
        <v>312</v>
      </c>
      <c r="B241" s="786"/>
      <c r="C241" s="786"/>
      <c r="D241" s="786"/>
      <c r="E241" s="786"/>
      <c r="F241" s="786"/>
      <c r="G241" s="786"/>
      <c r="H241" s="786"/>
      <c r="I241" s="786"/>
      <c r="J241" s="786"/>
      <c r="K241" s="786"/>
      <c r="L241" s="786"/>
      <c r="M241" s="786"/>
      <c r="N241" s="786"/>
      <c r="O241" s="786"/>
      <c r="P241" s="786"/>
      <c r="Q241" s="786"/>
      <c r="R241" s="786"/>
      <c r="S241" s="786"/>
      <c r="T241" s="786"/>
      <c r="U241" s="786"/>
      <c r="V241" s="786"/>
      <c r="W241" s="786"/>
      <c r="X241" s="786"/>
      <c r="Y241" s="786"/>
      <c r="Z241" s="786"/>
      <c r="AA241" s="786"/>
      <c r="AB241" s="786"/>
      <c r="AC241" s="786"/>
      <c r="AD241" s="786"/>
      <c r="AE241" s="786"/>
      <c r="AF241" s="786"/>
      <c r="AG241" s="786"/>
      <c r="AH241" s="786"/>
      <c r="AI241" s="786"/>
      <c r="AJ241" s="786"/>
      <c r="AK241" s="786"/>
      <c r="AL241" s="786"/>
      <c r="AM241" s="786"/>
      <c r="AN241" s="786"/>
      <c r="AO241" s="786"/>
      <c r="AP241" s="786"/>
      <c r="AQ241" s="786"/>
      <c r="AR241" s="786"/>
      <c r="AS241" s="786"/>
      <c r="AT241" s="786"/>
      <c r="AU241" s="786"/>
      <c r="AV241" s="786"/>
      <c r="AW241" s="786"/>
      <c r="AX241" s="786"/>
      <c r="AY241" s="786"/>
      <c r="AZ241" s="786"/>
      <c r="BA241" s="786"/>
      <c r="BB241" s="786"/>
      <c r="BC241" s="786"/>
      <c r="BD241" s="786"/>
      <c r="BE241" s="786"/>
      <c r="BF241" s="786"/>
      <c r="BG241" s="786"/>
      <c r="BH241" s="786"/>
      <c r="BI241" s="786"/>
      <c r="BJ241" s="786"/>
      <c r="BK241" s="786"/>
      <c r="BL241" s="786"/>
      <c r="BM241" s="786"/>
      <c r="BN241" s="786"/>
      <c r="BO241" s="786"/>
      <c r="BP241" s="786"/>
      <c r="BQ241" s="786"/>
      <c r="BR241" s="786"/>
      <c r="BS241" s="786"/>
      <c r="BT241" s="786"/>
      <c r="BU241" s="786"/>
      <c r="BV241" s="786"/>
      <c r="BW241" s="786"/>
      <c r="BX241" s="786"/>
      <c r="BY241" s="786"/>
      <c r="BZ241" s="786"/>
      <c r="CA241" s="786"/>
      <c r="CB241" s="786"/>
      <c r="CC241" s="786"/>
      <c r="CD241" s="786"/>
      <c r="CE241" s="786"/>
      <c r="CF241" s="786"/>
      <c r="CG241" s="786"/>
      <c r="CH241" s="786"/>
      <c r="CI241" s="786"/>
      <c r="CJ241" s="786"/>
      <c r="CK241" s="786"/>
      <c r="CL241" s="786"/>
      <c r="CM241" s="786"/>
      <c r="CN241" s="786"/>
      <c r="CO241" s="786"/>
      <c r="CP241" s="786"/>
      <c r="CQ241" s="786"/>
    </row>
    <row r="242" spans="1:95" s="388" customFormat="1" ht="16.5" customHeight="1" x14ac:dyDescent="0.2">
      <c r="A242" s="815" t="s">
        <v>123</v>
      </c>
      <c r="B242" s="815"/>
      <c r="C242" s="815"/>
      <c r="D242" s="815"/>
      <c r="E242" s="815"/>
      <c r="F242" s="815"/>
      <c r="G242" s="815"/>
      <c r="H242" s="815"/>
      <c r="I242" s="815"/>
      <c r="J242" s="815"/>
      <c r="K242" s="815"/>
      <c r="L242" s="815"/>
      <c r="M242" s="815"/>
      <c r="N242" s="815"/>
      <c r="O242" s="815"/>
      <c r="P242" s="815"/>
      <c r="Q242" s="815"/>
      <c r="R242" s="815"/>
      <c r="S242" s="815"/>
      <c r="T242" s="815"/>
      <c r="U242" s="815"/>
      <c r="V242" s="815"/>
      <c r="W242" s="815"/>
      <c r="X242" s="815"/>
      <c r="Y242" s="815"/>
      <c r="Z242" s="815"/>
      <c r="AA242" s="815"/>
      <c r="AB242" s="815"/>
      <c r="AC242" s="815"/>
      <c r="AD242" s="815"/>
      <c r="AE242" s="815"/>
      <c r="AF242" s="815"/>
      <c r="AG242" s="815"/>
      <c r="AH242" s="815"/>
      <c r="AI242" s="815"/>
      <c r="AJ242" s="815"/>
      <c r="AK242" s="815"/>
      <c r="AL242" s="815"/>
      <c r="AM242" s="815"/>
      <c r="AN242" s="815"/>
      <c r="AO242" s="815"/>
      <c r="AP242" s="815"/>
      <c r="AQ242" s="815"/>
      <c r="AR242" s="815"/>
      <c r="AS242" s="815"/>
      <c r="AT242" s="815"/>
      <c r="AU242" s="815"/>
      <c r="AV242" s="815"/>
      <c r="AW242" s="815"/>
      <c r="AX242" s="815"/>
      <c r="AY242" s="815"/>
      <c r="AZ242" s="815"/>
      <c r="BA242" s="815"/>
      <c r="BB242" s="815"/>
      <c r="BC242" s="815"/>
      <c r="BD242" s="815"/>
      <c r="BE242" s="815"/>
      <c r="BF242" s="815"/>
      <c r="BG242" s="815"/>
      <c r="BH242" s="815"/>
      <c r="BI242" s="815"/>
      <c r="BJ242" s="815"/>
      <c r="BK242" s="815"/>
      <c r="BL242" s="815"/>
      <c r="BM242" s="815"/>
      <c r="BN242" s="815"/>
      <c r="BO242" s="815"/>
      <c r="BP242" s="815"/>
      <c r="BQ242" s="815"/>
      <c r="BR242" s="815"/>
      <c r="BS242" s="815"/>
      <c r="BT242" s="815"/>
      <c r="BU242" s="815"/>
      <c r="BV242" s="815"/>
      <c r="BW242" s="815"/>
      <c r="BX242" s="815"/>
      <c r="BY242" s="815"/>
      <c r="BZ242" s="815"/>
      <c r="CA242" s="815"/>
      <c r="CB242" s="815"/>
      <c r="CC242" s="815"/>
      <c r="CD242" s="815"/>
      <c r="CE242" s="815"/>
      <c r="CF242" s="815"/>
      <c r="CG242" s="815"/>
      <c r="CH242" s="815"/>
      <c r="CI242" s="815"/>
      <c r="CJ242" s="815"/>
      <c r="CK242" s="815"/>
      <c r="CL242" s="815"/>
      <c r="CM242" s="815"/>
      <c r="CN242" s="815"/>
      <c r="CO242" s="815"/>
      <c r="CP242" s="815"/>
      <c r="CQ242" s="815"/>
    </row>
    <row r="243" spans="1:95" s="388" customFormat="1" ht="33" customHeight="1" x14ac:dyDescent="0.2">
      <c r="A243" s="786" t="s">
        <v>124</v>
      </c>
      <c r="B243" s="786"/>
      <c r="C243" s="786"/>
      <c r="D243" s="786"/>
      <c r="E243" s="786"/>
      <c r="F243" s="786"/>
      <c r="G243" s="786"/>
      <c r="H243" s="786"/>
      <c r="I243" s="786"/>
      <c r="J243" s="786"/>
      <c r="K243" s="786"/>
      <c r="L243" s="786"/>
      <c r="M243" s="786"/>
      <c r="N243" s="786"/>
      <c r="O243" s="786"/>
      <c r="P243" s="786"/>
      <c r="Q243" s="786"/>
      <c r="R243" s="786"/>
      <c r="S243" s="786"/>
      <c r="T243" s="786"/>
      <c r="U243" s="786"/>
      <c r="V243" s="786"/>
      <c r="W243" s="786"/>
      <c r="X243" s="786"/>
      <c r="Y243" s="786"/>
      <c r="Z243" s="786"/>
      <c r="AA243" s="786"/>
      <c r="AB243" s="786"/>
      <c r="AC243" s="786"/>
      <c r="AD243" s="786"/>
      <c r="AE243" s="786"/>
      <c r="AF243" s="786"/>
      <c r="AG243" s="786"/>
      <c r="AH243" s="786"/>
      <c r="AI243" s="786"/>
      <c r="AJ243" s="786"/>
      <c r="AK243" s="786"/>
      <c r="AL243" s="786"/>
      <c r="AM243" s="786"/>
      <c r="AN243" s="786"/>
      <c r="AO243" s="786"/>
      <c r="AP243" s="786"/>
      <c r="AQ243" s="786"/>
      <c r="AR243" s="786"/>
      <c r="AS243" s="786"/>
      <c r="AT243" s="786"/>
      <c r="AU243" s="786"/>
      <c r="AV243" s="786"/>
      <c r="AW243" s="786"/>
      <c r="AX243" s="786"/>
      <c r="AY243" s="786"/>
      <c r="AZ243" s="786"/>
      <c r="BA243" s="786"/>
      <c r="BB243" s="786"/>
      <c r="BC243" s="786"/>
      <c r="BD243" s="786"/>
      <c r="BE243" s="786"/>
      <c r="BF243" s="786"/>
      <c r="BG243" s="786"/>
      <c r="BH243" s="786"/>
      <c r="BI243" s="786"/>
      <c r="BJ243" s="786"/>
      <c r="BK243" s="786"/>
      <c r="BL243" s="786"/>
      <c r="BM243" s="786"/>
      <c r="BN243" s="786"/>
      <c r="BO243" s="786"/>
      <c r="BP243" s="786"/>
      <c r="BQ243" s="786"/>
      <c r="BR243" s="786"/>
      <c r="BS243" s="786"/>
      <c r="BT243" s="786"/>
      <c r="BU243" s="786"/>
      <c r="BV243" s="786"/>
      <c r="BW243" s="786"/>
      <c r="BX243" s="786"/>
      <c r="BY243" s="786"/>
      <c r="BZ243" s="786"/>
      <c r="CA243" s="786"/>
      <c r="CB243" s="786"/>
      <c r="CC243" s="786"/>
      <c r="CD243" s="786"/>
      <c r="CE243" s="786"/>
      <c r="CF243" s="786"/>
      <c r="CG243" s="786"/>
      <c r="CH243" s="786"/>
      <c r="CI243" s="786"/>
      <c r="CJ243" s="786"/>
      <c r="CK243" s="786"/>
      <c r="CL243" s="786"/>
      <c r="CM243" s="786"/>
      <c r="CN243" s="786"/>
      <c r="CO243" s="786"/>
      <c r="CP243" s="786"/>
      <c r="CQ243" s="786"/>
    </row>
    <row r="244" spans="1:95" s="388" customFormat="1" ht="10.5" customHeight="1" x14ac:dyDescent="0.2">
      <c r="A244" s="385"/>
      <c r="B244" s="385"/>
      <c r="C244" s="385"/>
      <c r="D244" s="385"/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5"/>
      <c r="P244" s="385"/>
      <c r="Q244" s="385"/>
      <c r="R244" s="385"/>
      <c r="S244" s="385"/>
      <c r="T244" s="385"/>
      <c r="U244" s="385"/>
      <c r="V244" s="385"/>
      <c r="W244" s="385"/>
      <c r="X244" s="385"/>
      <c r="Y244" s="385"/>
      <c r="Z244" s="385"/>
      <c r="AA244" s="385"/>
      <c r="AB244" s="385"/>
      <c r="AC244" s="385"/>
      <c r="AD244" s="385"/>
      <c r="AE244" s="385"/>
      <c r="AF244" s="385"/>
      <c r="AG244" s="385"/>
      <c r="AH244" s="385"/>
      <c r="AI244" s="385"/>
      <c r="AJ244" s="385"/>
      <c r="AK244" s="385"/>
      <c r="AL244" s="385"/>
      <c r="AM244" s="385"/>
      <c r="AN244" s="385"/>
      <c r="AO244" s="385"/>
      <c r="AP244" s="385"/>
      <c r="AQ244" s="385"/>
      <c r="AR244" s="385"/>
      <c r="AS244" s="385"/>
      <c r="AT244" s="385"/>
      <c r="AU244" s="385"/>
      <c r="AV244" s="385"/>
      <c r="AW244" s="385"/>
      <c r="AX244" s="385"/>
      <c r="AY244" s="385"/>
      <c r="AZ244" s="385"/>
      <c r="BA244" s="385"/>
      <c r="BB244" s="385"/>
      <c r="BC244" s="385"/>
      <c r="BD244" s="385"/>
      <c r="BE244" s="385"/>
      <c r="BF244" s="385"/>
      <c r="BG244" s="385"/>
      <c r="BH244" s="385"/>
      <c r="BI244" s="385"/>
      <c r="BJ244" s="385"/>
      <c r="BK244" s="385"/>
      <c r="BL244" s="385"/>
      <c r="BM244" s="385"/>
      <c r="BN244" s="385"/>
      <c r="BO244" s="385"/>
      <c r="BP244" s="385"/>
      <c r="BQ244" s="385"/>
      <c r="BR244" s="385"/>
      <c r="BS244" s="385"/>
      <c r="BT244" s="385"/>
      <c r="BU244" s="385"/>
      <c r="BV244" s="385"/>
      <c r="BW244" s="385"/>
      <c r="BX244" s="385"/>
      <c r="BY244" s="385"/>
      <c r="BZ244" s="385"/>
      <c r="CA244" s="385"/>
      <c r="CB244" s="385"/>
      <c r="CC244" s="385"/>
      <c r="CD244" s="385"/>
      <c r="CE244" s="385"/>
      <c r="CF244" s="385"/>
      <c r="CG244" s="385"/>
      <c r="CH244" s="385"/>
      <c r="CI244" s="385"/>
      <c r="CJ244" s="385"/>
      <c r="CK244" s="385"/>
      <c r="CL244" s="385"/>
      <c r="CM244" s="385"/>
      <c r="CN244" s="385"/>
      <c r="CO244" s="385"/>
      <c r="CP244" s="385"/>
      <c r="CQ244" s="385"/>
    </row>
    <row r="245" spans="1:95" ht="15.75" customHeight="1" x14ac:dyDescent="0.2">
      <c r="A245" s="581" t="s">
        <v>29</v>
      </c>
      <c r="B245" s="581"/>
      <c r="C245" s="581"/>
      <c r="D245" s="581"/>
      <c r="E245" s="581"/>
      <c r="F245" s="581"/>
      <c r="G245" s="581"/>
      <c r="H245" s="581"/>
      <c r="I245" s="581"/>
      <c r="J245" s="581"/>
      <c r="K245" s="581"/>
      <c r="L245" s="581"/>
      <c r="M245" s="581"/>
      <c r="N245" s="581"/>
      <c r="O245" s="581"/>
      <c r="P245" s="581"/>
      <c r="Q245" s="581"/>
      <c r="R245" s="581"/>
      <c r="S245" s="581"/>
      <c r="T245" s="581"/>
      <c r="U245" s="581"/>
      <c r="V245" s="581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2" t="s">
        <v>56</v>
      </c>
      <c r="AQ245" s="582"/>
      <c r="AR245" s="582"/>
      <c r="AS245" s="582"/>
      <c r="AT245" s="582"/>
      <c r="AU245" s="552"/>
      <c r="AV245" s="552"/>
      <c r="AW245" s="552"/>
      <c r="AX245" s="552"/>
      <c r="AY245" s="552"/>
      <c r="AZ245" s="552"/>
      <c r="BA245" s="552"/>
      <c r="BB245" s="552"/>
      <c r="BC245" s="552"/>
      <c r="BD245" s="552"/>
      <c r="BE245" s="552"/>
      <c r="BF245" s="552"/>
      <c r="BG245" s="552"/>
      <c r="BH245" s="552"/>
      <c r="BI245" s="552"/>
      <c r="BJ245" s="552"/>
      <c r="BK245" s="552"/>
      <c r="BL245" s="552"/>
      <c r="BM245" s="552"/>
      <c r="BN245" s="552"/>
      <c r="BO245" s="552"/>
      <c r="BP245" s="552"/>
      <c r="BQ245" s="552"/>
      <c r="BR245" s="552"/>
      <c r="BS245" s="552"/>
      <c r="BT245" s="552"/>
      <c r="BU245" s="552"/>
      <c r="BV245" s="552"/>
      <c r="BW245" s="552"/>
      <c r="BX245" s="552"/>
      <c r="BY245" s="552"/>
      <c r="BZ245" s="552"/>
      <c r="CA245" s="552"/>
      <c r="CB245" s="552"/>
      <c r="CC245" s="552"/>
      <c r="CD245" s="552"/>
      <c r="CE245" s="552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</row>
    <row r="246" spans="1:95" s="177" customFormat="1" ht="9" customHeight="1" thickBot="1" x14ac:dyDescent="0.25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222"/>
      <c r="AF246" s="222"/>
      <c r="AG246" s="222"/>
      <c r="AH246" s="222"/>
      <c r="AI246" s="222"/>
      <c r="AJ246" s="222"/>
      <c r="AK246" s="222"/>
      <c r="AL246" s="222"/>
      <c r="AM246" s="222"/>
      <c r="AN246" s="222"/>
      <c r="AO246" s="222"/>
      <c r="AP246" s="224"/>
      <c r="AQ246" s="224"/>
      <c r="AR246" s="224"/>
      <c r="AS246" s="224"/>
      <c r="AT246" s="224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16"/>
      <c r="BN246" s="216"/>
      <c r="BO246" s="216"/>
      <c r="BP246" s="216"/>
      <c r="BQ246" s="216"/>
      <c r="BR246" s="216"/>
      <c r="BS246" s="216"/>
      <c r="BT246" s="216"/>
      <c r="BU246" s="216"/>
      <c r="BV246" s="216"/>
      <c r="BW246" s="216"/>
      <c r="BX246" s="216"/>
      <c r="BY246" s="216"/>
      <c r="BZ246" s="216"/>
      <c r="CA246" s="216"/>
      <c r="CB246" s="216"/>
      <c r="CC246" s="216"/>
      <c r="CD246" s="216"/>
      <c r="CE246" s="216"/>
      <c r="CF246" s="216"/>
      <c r="CG246" s="216"/>
      <c r="CH246" s="216"/>
      <c r="CI246" s="216"/>
      <c r="CJ246" s="216"/>
      <c r="CK246" s="216"/>
      <c r="CL246" s="216"/>
      <c r="CM246" s="216"/>
      <c r="CN246" s="216"/>
      <c r="CO246" s="216"/>
      <c r="CP246" s="216"/>
      <c r="CQ246" s="216"/>
    </row>
    <row r="247" spans="1:95" ht="20.25" customHeight="1" x14ac:dyDescent="0.25">
      <c r="A247" s="562" t="s">
        <v>31</v>
      </c>
      <c r="B247" s="562"/>
      <c r="C247" s="562"/>
      <c r="D247" s="562"/>
      <c r="E247" s="562"/>
      <c r="F247" s="562"/>
      <c r="G247" s="562"/>
      <c r="H247" s="562"/>
      <c r="I247" s="562"/>
      <c r="J247" s="562"/>
      <c r="K247" s="562"/>
      <c r="L247" s="562"/>
      <c r="M247" s="562"/>
      <c r="N247" s="562"/>
      <c r="O247" s="562"/>
      <c r="P247" s="562"/>
      <c r="Q247" s="562"/>
      <c r="R247" s="562"/>
      <c r="S247" s="562"/>
      <c r="T247" s="562"/>
      <c r="U247" s="562"/>
      <c r="V247" s="562"/>
      <c r="W247" s="562"/>
      <c r="X247" s="562"/>
      <c r="Y247" s="563"/>
      <c r="Z247" s="563"/>
      <c r="AA247" s="563"/>
      <c r="AB247" s="563"/>
      <c r="AC247" s="563"/>
      <c r="AD247" s="563"/>
      <c r="AE247" s="563"/>
      <c r="AF247" s="563"/>
      <c r="AG247" s="563"/>
      <c r="AH247" s="563"/>
      <c r="AI247" s="563"/>
      <c r="AJ247" s="563"/>
      <c r="AK247" s="563"/>
      <c r="AL247" s="563"/>
      <c r="AM247" s="563"/>
      <c r="AN247" s="563"/>
      <c r="AO247" s="563"/>
      <c r="AP247" s="563"/>
      <c r="AQ247" s="563"/>
      <c r="AR247" s="563"/>
      <c r="AS247" s="563"/>
      <c r="AT247" s="563"/>
      <c r="AU247" s="563"/>
      <c r="AV247" s="563"/>
      <c r="AW247" s="563"/>
      <c r="AX247" s="563"/>
      <c r="AY247" s="563"/>
      <c r="AZ247" s="563"/>
      <c r="BA247" s="563"/>
      <c r="BB247" s="223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565" t="s">
        <v>32</v>
      </c>
      <c r="BR247" s="565"/>
      <c r="BS247" s="565"/>
      <c r="BT247" s="565"/>
      <c r="BU247" s="565"/>
      <c r="BV247" s="565"/>
      <c r="BW247" s="565"/>
      <c r="BX247" s="565"/>
      <c r="BY247" s="565"/>
      <c r="BZ247" s="565"/>
      <c r="CA247" s="565"/>
      <c r="CB247" s="565"/>
      <c r="CC247" s="565"/>
      <c r="CD247" s="565"/>
      <c r="CE247" s="758"/>
      <c r="CF247" s="649" t="s">
        <v>458</v>
      </c>
      <c r="CG247" s="567"/>
      <c r="CH247" s="567"/>
      <c r="CI247" s="567"/>
      <c r="CJ247" s="567"/>
      <c r="CK247" s="567"/>
      <c r="CL247" s="567"/>
      <c r="CM247" s="567"/>
      <c r="CN247" s="567"/>
      <c r="CO247" s="567"/>
      <c r="CP247" s="567"/>
      <c r="CQ247" s="568"/>
    </row>
    <row r="248" spans="1:95" s="171" customFormat="1" ht="30.75" customHeight="1" thickBot="1" x14ac:dyDescent="0.3">
      <c r="A248" s="665" t="s">
        <v>216</v>
      </c>
      <c r="B248" s="665"/>
      <c r="C248" s="665"/>
      <c r="D248" s="665"/>
      <c r="E248" s="665"/>
      <c r="F248" s="665"/>
      <c r="G248" s="665"/>
      <c r="H248" s="665"/>
      <c r="I248" s="665"/>
      <c r="J248" s="665"/>
      <c r="K248" s="665"/>
      <c r="L248" s="665"/>
      <c r="M248" s="665"/>
      <c r="N248" s="665"/>
      <c r="O248" s="665"/>
      <c r="P248" s="665"/>
      <c r="Q248" s="665"/>
      <c r="R248" s="665"/>
      <c r="S248" s="665"/>
      <c r="T248" s="665"/>
      <c r="U248" s="665"/>
      <c r="V248" s="665"/>
      <c r="W248" s="665"/>
      <c r="X248" s="665"/>
      <c r="Y248" s="665"/>
      <c r="Z248" s="665"/>
      <c r="AA248" s="665"/>
      <c r="AB248" s="665"/>
      <c r="AC248" s="665"/>
      <c r="AD248" s="665"/>
      <c r="AE248" s="665"/>
      <c r="AF248" s="665"/>
      <c r="AG248" s="665"/>
      <c r="AH248" s="665"/>
      <c r="AI248" s="665"/>
      <c r="AJ248" s="665"/>
      <c r="AK248" s="665"/>
      <c r="AL248" s="665"/>
      <c r="AM248" s="665"/>
      <c r="AN248" s="665"/>
      <c r="AO248" s="665"/>
      <c r="AP248" s="665"/>
      <c r="AQ248" s="665"/>
      <c r="AR248" s="665"/>
      <c r="AS248" s="665"/>
      <c r="AT248" s="665"/>
      <c r="AU248" s="665"/>
      <c r="AV248" s="665"/>
      <c r="AW248" s="665"/>
      <c r="AX248" s="665"/>
      <c r="AY248" s="665"/>
      <c r="AZ248" s="665"/>
      <c r="BA248" s="665"/>
      <c r="BB248" s="665"/>
      <c r="BC248" s="665"/>
      <c r="BD248" s="665"/>
      <c r="BE248" s="665"/>
      <c r="BF248" s="66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565"/>
      <c r="BR248" s="565"/>
      <c r="BS248" s="565"/>
      <c r="BT248" s="565"/>
      <c r="BU248" s="565"/>
      <c r="BV248" s="565"/>
      <c r="BW248" s="565"/>
      <c r="BX248" s="565"/>
      <c r="BY248" s="565"/>
      <c r="BZ248" s="565"/>
      <c r="CA248" s="565"/>
      <c r="CB248" s="565"/>
      <c r="CC248" s="565"/>
      <c r="CD248" s="565"/>
      <c r="CE248" s="758"/>
      <c r="CF248" s="655"/>
      <c r="CG248" s="573"/>
      <c r="CH248" s="573"/>
      <c r="CI248" s="573"/>
      <c r="CJ248" s="573"/>
      <c r="CK248" s="573"/>
      <c r="CL248" s="573"/>
      <c r="CM248" s="573"/>
      <c r="CN248" s="573"/>
      <c r="CO248" s="573"/>
      <c r="CP248" s="573"/>
      <c r="CQ248" s="574"/>
    </row>
    <row r="249" spans="1:95" ht="17.25" customHeight="1" x14ac:dyDescent="0.25">
      <c r="A249" s="562" t="s">
        <v>247</v>
      </c>
      <c r="B249" s="562"/>
      <c r="C249" s="562"/>
      <c r="D249" s="562"/>
      <c r="E249" s="562"/>
      <c r="F249" s="562"/>
      <c r="G249" s="562"/>
      <c r="H249" s="562"/>
      <c r="I249" s="562"/>
      <c r="J249" s="562"/>
      <c r="K249" s="562"/>
      <c r="L249" s="562"/>
      <c r="M249" s="562"/>
      <c r="N249" s="562"/>
      <c r="O249" s="562"/>
      <c r="P249" s="562"/>
      <c r="Q249" s="562"/>
      <c r="R249" s="562"/>
      <c r="S249" s="562"/>
      <c r="T249" s="562"/>
      <c r="U249" s="562"/>
      <c r="V249" s="562"/>
      <c r="W249" s="562"/>
      <c r="X249" s="562"/>
      <c r="Y249" s="562"/>
      <c r="Z249" s="562"/>
      <c r="AA249" s="562"/>
      <c r="AB249" s="562"/>
      <c r="AC249" s="562"/>
      <c r="AD249" s="562"/>
      <c r="AE249" s="563"/>
      <c r="AF249" s="563"/>
      <c r="AG249" s="563"/>
      <c r="AH249" s="563"/>
      <c r="AI249" s="563"/>
      <c r="AJ249" s="563"/>
      <c r="AK249" s="563"/>
      <c r="AL249" s="563"/>
      <c r="AM249" s="563"/>
      <c r="AN249" s="563"/>
      <c r="AO249" s="563"/>
      <c r="AP249" s="563"/>
      <c r="AQ249" s="563"/>
      <c r="AR249" s="563"/>
      <c r="AS249" s="563"/>
      <c r="AT249" s="563"/>
      <c r="AU249" s="563"/>
      <c r="AV249" s="563"/>
      <c r="AW249" s="563"/>
      <c r="AX249" s="563"/>
      <c r="AY249" s="563"/>
      <c r="AZ249" s="563"/>
      <c r="BA249" s="563"/>
      <c r="BB249" s="223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236"/>
      <c r="BW249" s="236"/>
      <c r="BX249" s="236"/>
      <c r="BY249" s="236"/>
      <c r="BZ249" s="236"/>
      <c r="CA249" s="236"/>
      <c r="CB249" s="236"/>
      <c r="CC249" s="236"/>
      <c r="CD249" s="236"/>
      <c r="CE249" s="236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</row>
    <row r="250" spans="1:95" s="171" customFormat="1" ht="30.75" customHeight="1" x14ac:dyDescent="0.25">
      <c r="A250" s="564" t="s">
        <v>361</v>
      </c>
      <c r="B250" s="564"/>
      <c r="C250" s="564"/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  <c r="AB250" s="564"/>
      <c r="AC250" s="564"/>
      <c r="AD250" s="564"/>
      <c r="AE250" s="564"/>
      <c r="AF250" s="564"/>
      <c r="AG250" s="564"/>
      <c r="AH250" s="564"/>
      <c r="AI250" s="564"/>
      <c r="AJ250" s="564"/>
      <c r="AK250" s="564"/>
      <c r="AL250" s="564"/>
      <c r="AM250" s="564"/>
      <c r="AN250" s="564"/>
      <c r="AO250" s="564"/>
      <c r="AP250" s="564"/>
      <c r="AQ250" s="564"/>
      <c r="AR250" s="564"/>
      <c r="AS250" s="564"/>
      <c r="AT250" s="564"/>
      <c r="AU250" s="564"/>
      <c r="AV250" s="564"/>
      <c r="AW250" s="564"/>
      <c r="AX250" s="564"/>
      <c r="AY250" s="564"/>
      <c r="AZ250" s="564"/>
      <c r="BA250" s="564"/>
      <c r="BB250" s="564"/>
      <c r="BC250" s="564"/>
      <c r="BD250" s="564"/>
      <c r="BE250" s="564"/>
      <c r="BF250" s="564"/>
      <c r="BG250" s="223"/>
      <c r="BH250" s="223"/>
      <c r="BI250" s="223"/>
      <c r="BJ250" s="223"/>
      <c r="BK250" s="223"/>
      <c r="BL250" s="223"/>
      <c r="BM250" s="223"/>
      <c r="BN250" s="223"/>
      <c r="BO250" s="223"/>
      <c r="BP250" s="223"/>
      <c r="BQ250" s="223"/>
      <c r="BR250" s="223"/>
      <c r="BS250" s="223"/>
      <c r="BT250" s="223"/>
      <c r="BU250" s="223"/>
      <c r="BV250" s="223"/>
      <c r="BW250" s="223"/>
      <c r="BX250" s="223"/>
      <c r="BY250" s="223"/>
      <c r="BZ250" s="223"/>
      <c r="CA250" s="223"/>
      <c r="CB250" s="223"/>
      <c r="CC250" s="223"/>
      <c r="CD250" s="223"/>
      <c r="CE250" s="223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20.25" customHeight="1" x14ac:dyDescent="0.2">
      <c r="A251" s="552" t="s">
        <v>37</v>
      </c>
      <c r="B251" s="552"/>
      <c r="C251" s="552"/>
      <c r="D251" s="552"/>
      <c r="E251" s="552"/>
      <c r="F251" s="552"/>
      <c r="G251" s="552"/>
      <c r="H251" s="552"/>
      <c r="I251" s="552"/>
      <c r="J251" s="552"/>
      <c r="K251" s="552"/>
      <c r="L251" s="552"/>
      <c r="M251" s="552"/>
      <c r="N251" s="552"/>
      <c r="O251" s="552"/>
      <c r="P251" s="552"/>
      <c r="Q251" s="552"/>
      <c r="R251" s="552"/>
      <c r="S251" s="552"/>
      <c r="T251" s="552"/>
      <c r="U251" s="552"/>
      <c r="V251" s="552"/>
      <c r="W251" s="552"/>
      <c r="X251" s="552"/>
      <c r="Y251" s="552"/>
      <c r="Z251" s="552"/>
      <c r="AA251" s="552"/>
      <c r="AB251" s="552"/>
      <c r="AC251" s="552"/>
      <c r="AD251" s="552"/>
      <c r="AE251" s="552"/>
      <c r="AF251" s="552"/>
      <c r="AG251" s="552"/>
      <c r="AH251" s="552"/>
      <c r="AI251" s="552"/>
      <c r="AJ251" s="552"/>
      <c r="AK251" s="552"/>
      <c r="AL251" s="552"/>
      <c r="AM251" s="552"/>
      <c r="AN251" s="552"/>
      <c r="AO251" s="552"/>
      <c r="AP251" s="552"/>
      <c r="AQ251" s="552"/>
      <c r="AR251" s="552"/>
      <c r="AS251" s="552"/>
      <c r="AT251" s="552"/>
      <c r="AU251" s="552"/>
      <c r="AV251" s="552"/>
      <c r="AW251" s="552"/>
      <c r="AX251" s="552"/>
      <c r="AY251" s="552"/>
      <c r="AZ251" s="552"/>
      <c r="BA251" s="552"/>
      <c r="BB251" s="552"/>
      <c r="BC251" s="552"/>
      <c r="BD251" s="552"/>
      <c r="BE251" s="552"/>
      <c r="BF251" s="552"/>
      <c r="BG251" s="552"/>
      <c r="BH251" s="552"/>
      <c r="BI251" s="552"/>
      <c r="BJ251" s="552"/>
      <c r="BK251" s="552"/>
      <c r="BL251" s="552"/>
      <c r="BM251" s="552"/>
      <c r="BN251" s="552"/>
      <c r="BO251" s="552"/>
      <c r="BP251" s="552"/>
      <c r="BQ251" s="552"/>
      <c r="BR251" s="552"/>
      <c r="BS251" s="552"/>
      <c r="BT251" s="552"/>
      <c r="BU251" s="552"/>
      <c r="BV251" s="552"/>
      <c r="BW251" s="552"/>
      <c r="BX251" s="552"/>
      <c r="BY251" s="552"/>
      <c r="BZ251" s="552"/>
      <c r="CA251" s="552"/>
      <c r="CB251" s="552"/>
      <c r="CC251" s="552"/>
      <c r="CD251" s="552"/>
      <c r="CE251" s="552"/>
      <c r="CF251" s="216"/>
      <c r="CG251" s="216"/>
      <c r="CH251" s="216"/>
      <c r="CI251" s="216"/>
      <c r="CJ251" s="216"/>
      <c r="CK251" s="216"/>
      <c r="CL251" s="216"/>
      <c r="CM251" s="216"/>
      <c r="CN251" s="216"/>
      <c r="CO251" s="216"/>
      <c r="CP251" s="216"/>
      <c r="CQ251" s="216"/>
    </row>
    <row r="252" spans="1:95" ht="20.25" customHeight="1" x14ac:dyDescent="0.2">
      <c r="A252" s="552" t="s">
        <v>38</v>
      </c>
      <c r="B252" s="552"/>
      <c r="C252" s="552"/>
      <c r="D252" s="552"/>
      <c r="E252" s="552"/>
      <c r="F252" s="552"/>
      <c r="G252" s="552"/>
      <c r="H252" s="552"/>
      <c r="I252" s="552"/>
      <c r="J252" s="552"/>
      <c r="K252" s="552"/>
      <c r="L252" s="552"/>
      <c r="M252" s="552"/>
      <c r="N252" s="552"/>
      <c r="O252" s="552"/>
      <c r="P252" s="552"/>
      <c r="Q252" s="552"/>
      <c r="R252" s="552"/>
      <c r="S252" s="552"/>
      <c r="T252" s="552"/>
      <c r="U252" s="552"/>
      <c r="V252" s="552"/>
      <c r="W252" s="552"/>
      <c r="X252" s="552"/>
      <c r="Y252" s="552"/>
      <c r="Z252" s="552"/>
      <c r="AA252" s="552"/>
      <c r="AB252" s="552"/>
      <c r="AC252" s="552"/>
      <c r="AD252" s="552"/>
      <c r="AE252" s="552"/>
      <c r="AF252" s="552"/>
      <c r="AG252" s="552"/>
      <c r="AH252" s="552"/>
      <c r="AI252" s="552"/>
      <c r="AJ252" s="552"/>
      <c r="AK252" s="552"/>
      <c r="AL252" s="552"/>
      <c r="AM252" s="552"/>
      <c r="AN252" s="552"/>
      <c r="AO252" s="552"/>
      <c r="AP252" s="552"/>
      <c r="AQ252" s="552"/>
      <c r="AR252" s="552"/>
      <c r="AS252" s="552"/>
      <c r="AT252" s="552"/>
      <c r="AU252" s="552"/>
      <c r="AV252" s="552"/>
      <c r="AW252" s="552"/>
      <c r="AX252" s="552"/>
      <c r="AY252" s="552"/>
      <c r="AZ252" s="552"/>
      <c r="BA252" s="552"/>
      <c r="BB252" s="552"/>
      <c r="BC252" s="552"/>
      <c r="BD252" s="552"/>
      <c r="BE252" s="552"/>
      <c r="BF252" s="552"/>
      <c r="BG252" s="552"/>
      <c r="BH252" s="552"/>
      <c r="BI252" s="552"/>
      <c r="BJ252" s="552"/>
      <c r="BK252" s="552"/>
      <c r="BL252" s="552"/>
      <c r="BM252" s="552"/>
      <c r="BN252" s="552"/>
      <c r="BO252" s="552"/>
      <c r="BP252" s="552"/>
      <c r="BQ252" s="552"/>
      <c r="BR252" s="552"/>
      <c r="BS252" s="552"/>
      <c r="BT252" s="552"/>
      <c r="BU252" s="552"/>
      <c r="BV252" s="552"/>
      <c r="BW252" s="552"/>
      <c r="BX252" s="552"/>
      <c r="BY252" s="552"/>
      <c r="BZ252" s="552"/>
      <c r="CA252" s="552"/>
      <c r="CB252" s="552"/>
      <c r="CC252" s="552"/>
      <c r="CD252" s="552"/>
      <c r="CE252" s="552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</row>
    <row r="253" spans="1:95" ht="76.5" customHeight="1" x14ac:dyDescent="0.2">
      <c r="A253" s="524" t="s">
        <v>39</v>
      </c>
      <c r="B253" s="524"/>
      <c r="C253" s="524"/>
      <c r="D253" s="524"/>
      <c r="E253" s="524"/>
      <c r="F253" s="524"/>
      <c r="G253" s="524"/>
      <c r="H253" s="534" t="s">
        <v>40</v>
      </c>
      <c r="I253" s="535"/>
      <c r="J253" s="535"/>
      <c r="K253" s="535"/>
      <c r="L253" s="535"/>
      <c r="M253" s="535"/>
      <c r="N253" s="535"/>
      <c r="O253" s="535"/>
      <c r="P253" s="535"/>
      <c r="Q253" s="535"/>
      <c r="R253" s="535"/>
      <c r="S253" s="536"/>
      <c r="T253" s="540" t="s">
        <v>41</v>
      </c>
      <c r="U253" s="541"/>
      <c r="V253" s="541"/>
      <c r="W253" s="541"/>
      <c r="X253" s="541"/>
      <c r="Y253" s="541"/>
      <c r="Z253" s="541"/>
      <c r="AA253" s="541"/>
      <c r="AB253" s="541"/>
      <c r="AC253" s="541"/>
      <c r="AD253" s="541"/>
      <c r="AE253" s="542"/>
      <c r="AF253" s="534" t="s">
        <v>42</v>
      </c>
      <c r="AG253" s="535"/>
      <c r="AH253" s="535"/>
      <c r="AI253" s="535"/>
      <c r="AJ253" s="535"/>
      <c r="AK253" s="535"/>
      <c r="AL253" s="535"/>
      <c r="AM253" s="535"/>
      <c r="AN253" s="535"/>
      <c r="AO253" s="535"/>
      <c r="AP253" s="535"/>
      <c r="AQ253" s="535"/>
      <c r="AR253" s="535"/>
      <c r="AS253" s="535"/>
      <c r="AT253" s="535"/>
      <c r="AU253" s="535"/>
      <c r="AV253" s="535"/>
      <c r="AW253" s="535"/>
      <c r="AX253" s="535"/>
      <c r="AY253" s="535"/>
      <c r="AZ253" s="535"/>
      <c r="BA253" s="535"/>
      <c r="BB253" s="535"/>
      <c r="BC253" s="535"/>
      <c r="BD253" s="535"/>
      <c r="BE253" s="535"/>
      <c r="BF253" s="535"/>
      <c r="BG253" s="535"/>
      <c r="BH253" s="535"/>
      <c r="BI253" s="535"/>
      <c r="BJ253" s="535"/>
      <c r="BK253" s="535"/>
      <c r="BL253" s="535"/>
      <c r="BM253" s="536"/>
      <c r="BN253" s="534" t="s">
        <v>43</v>
      </c>
      <c r="BO253" s="535"/>
      <c r="BP253" s="535"/>
      <c r="BQ253" s="535"/>
      <c r="BR253" s="535"/>
      <c r="BS253" s="535"/>
      <c r="BT253" s="535"/>
      <c r="BU253" s="535"/>
      <c r="BV253" s="535"/>
      <c r="BW253" s="535"/>
      <c r="BX253" s="535"/>
      <c r="BY253" s="535"/>
      <c r="BZ253" s="535"/>
      <c r="CA253" s="535"/>
      <c r="CB253" s="535"/>
      <c r="CC253" s="535"/>
      <c r="CD253" s="535"/>
      <c r="CE253" s="536"/>
      <c r="CF253" s="524" t="s">
        <v>44</v>
      </c>
      <c r="CG253" s="524"/>
      <c r="CH253" s="524"/>
      <c r="CI253" s="524"/>
      <c r="CJ253" s="524"/>
      <c r="CK253" s="524"/>
      <c r="CL253" s="524"/>
      <c r="CM253" s="524"/>
      <c r="CN253" s="524"/>
      <c r="CO253" s="524"/>
      <c r="CP253" s="524"/>
      <c r="CQ253" s="524"/>
    </row>
    <row r="254" spans="1:95" ht="14.25" customHeight="1" x14ac:dyDescent="0.2">
      <c r="A254" s="524"/>
      <c r="B254" s="524"/>
      <c r="C254" s="524"/>
      <c r="D254" s="524"/>
      <c r="E254" s="524"/>
      <c r="F254" s="524"/>
      <c r="G254" s="524"/>
      <c r="H254" s="540" t="s">
        <v>45</v>
      </c>
      <c r="I254" s="541"/>
      <c r="J254" s="541"/>
      <c r="K254" s="541"/>
      <c r="L254" s="541"/>
      <c r="M254" s="541"/>
      <c r="N254" s="541"/>
      <c r="O254" s="541"/>
      <c r="P254" s="541"/>
      <c r="Q254" s="541"/>
      <c r="R254" s="541"/>
      <c r="S254" s="542"/>
      <c r="T254" s="540" t="s">
        <v>45</v>
      </c>
      <c r="U254" s="541"/>
      <c r="V254" s="541"/>
      <c r="W254" s="541"/>
      <c r="X254" s="541"/>
      <c r="Y254" s="541"/>
      <c r="Z254" s="541"/>
      <c r="AA254" s="541"/>
      <c r="AB254" s="541"/>
      <c r="AC254" s="541"/>
      <c r="AD254" s="541"/>
      <c r="AE254" s="542"/>
      <c r="AF254" s="540" t="s">
        <v>45</v>
      </c>
      <c r="AG254" s="541"/>
      <c r="AH254" s="541"/>
      <c r="AI254" s="541"/>
      <c r="AJ254" s="541"/>
      <c r="AK254" s="541"/>
      <c r="AL254" s="541"/>
      <c r="AM254" s="541"/>
      <c r="AN254" s="541"/>
      <c r="AO254" s="541"/>
      <c r="AP254" s="541"/>
      <c r="AQ254" s="541"/>
      <c r="AR254" s="541"/>
      <c r="AS254" s="541"/>
      <c r="AT254" s="541"/>
      <c r="AU254" s="541"/>
      <c r="AV254" s="541"/>
      <c r="AW254" s="541"/>
      <c r="AX254" s="541"/>
      <c r="AY254" s="542"/>
      <c r="AZ254" s="540" t="s">
        <v>46</v>
      </c>
      <c r="BA254" s="541"/>
      <c r="BB254" s="541"/>
      <c r="BC254" s="541"/>
      <c r="BD254" s="541"/>
      <c r="BE254" s="541"/>
      <c r="BF254" s="541"/>
      <c r="BG254" s="541"/>
      <c r="BH254" s="541"/>
      <c r="BI254" s="541"/>
      <c r="BJ254" s="541"/>
      <c r="BK254" s="541"/>
      <c r="BL254" s="541"/>
      <c r="BM254" s="542"/>
      <c r="BN254" s="549" t="s">
        <v>6</v>
      </c>
      <c r="BO254" s="550"/>
      <c r="BP254" s="551" t="s">
        <v>187</v>
      </c>
      <c r="BQ254" s="551"/>
      <c r="BR254" s="560" t="s">
        <v>47</v>
      </c>
      <c r="BS254" s="561"/>
      <c r="BT254" s="549" t="s">
        <v>6</v>
      </c>
      <c r="BU254" s="550"/>
      <c r="BV254" s="551" t="s">
        <v>199</v>
      </c>
      <c r="BW254" s="551"/>
      <c r="BX254" s="560" t="s">
        <v>47</v>
      </c>
      <c r="BY254" s="561"/>
      <c r="BZ254" s="549" t="s">
        <v>6</v>
      </c>
      <c r="CA254" s="550"/>
      <c r="CB254" s="551" t="s">
        <v>200</v>
      </c>
      <c r="CC254" s="551"/>
      <c r="CD254" s="560" t="s">
        <v>47</v>
      </c>
      <c r="CE254" s="561"/>
      <c r="CF254" s="540" t="s">
        <v>48</v>
      </c>
      <c r="CG254" s="541"/>
      <c r="CH254" s="541"/>
      <c r="CI254" s="541"/>
      <c r="CJ254" s="541"/>
      <c r="CK254" s="542"/>
      <c r="CL254" s="540" t="s">
        <v>49</v>
      </c>
      <c r="CM254" s="541"/>
      <c r="CN254" s="541"/>
      <c r="CO254" s="541"/>
      <c r="CP254" s="541"/>
      <c r="CQ254" s="542"/>
    </row>
    <row r="255" spans="1:95" ht="2.25" customHeight="1" x14ac:dyDescent="0.2">
      <c r="A255" s="524"/>
      <c r="B255" s="524"/>
      <c r="C255" s="524"/>
      <c r="D255" s="524"/>
      <c r="E255" s="524"/>
      <c r="F255" s="524"/>
      <c r="G255" s="524"/>
      <c r="H255" s="543"/>
      <c r="I255" s="544"/>
      <c r="J255" s="544"/>
      <c r="K255" s="544"/>
      <c r="L255" s="544"/>
      <c r="M255" s="544"/>
      <c r="N255" s="544"/>
      <c r="O255" s="544"/>
      <c r="P255" s="544"/>
      <c r="Q255" s="544"/>
      <c r="R255" s="544"/>
      <c r="S255" s="545"/>
      <c r="T255" s="543"/>
      <c r="U255" s="544"/>
      <c r="V255" s="544"/>
      <c r="W255" s="544"/>
      <c r="X255" s="544"/>
      <c r="Y255" s="544"/>
      <c r="Z255" s="544"/>
      <c r="AA255" s="544"/>
      <c r="AB255" s="544"/>
      <c r="AC255" s="544"/>
      <c r="AD255" s="544"/>
      <c r="AE255" s="545"/>
      <c r="AF255" s="543"/>
      <c r="AG255" s="544"/>
      <c r="AH255" s="544"/>
      <c r="AI255" s="544"/>
      <c r="AJ255" s="544"/>
      <c r="AK255" s="544"/>
      <c r="AL255" s="544"/>
      <c r="AM255" s="544"/>
      <c r="AN255" s="544"/>
      <c r="AO255" s="544"/>
      <c r="AP255" s="544"/>
      <c r="AQ255" s="544"/>
      <c r="AR255" s="544"/>
      <c r="AS255" s="544"/>
      <c r="AT255" s="544"/>
      <c r="AU255" s="544"/>
      <c r="AV255" s="544"/>
      <c r="AW255" s="544"/>
      <c r="AX255" s="544"/>
      <c r="AY255" s="545"/>
      <c r="AZ255" s="546"/>
      <c r="BA255" s="547"/>
      <c r="BB255" s="547"/>
      <c r="BC255" s="547"/>
      <c r="BD255" s="547"/>
      <c r="BE255" s="547"/>
      <c r="BF255" s="547"/>
      <c r="BG255" s="547"/>
      <c r="BH255" s="547"/>
      <c r="BI255" s="547"/>
      <c r="BJ255" s="547"/>
      <c r="BK255" s="547"/>
      <c r="BL255" s="547"/>
      <c r="BM255" s="548"/>
      <c r="BN255" s="543" t="s">
        <v>50</v>
      </c>
      <c r="BO255" s="544"/>
      <c r="BP255" s="544"/>
      <c r="BQ255" s="544"/>
      <c r="BR255" s="544"/>
      <c r="BS255" s="545"/>
      <c r="BT255" s="543" t="s">
        <v>51</v>
      </c>
      <c r="BU255" s="544"/>
      <c r="BV255" s="544"/>
      <c r="BW255" s="544"/>
      <c r="BX255" s="544"/>
      <c r="BY255" s="545"/>
      <c r="BZ255" s="543" t="s">
        <v>52</v>
      </c>
      <c r="CA255" s="544"/>
      <c r="CB255" s="544"/>
      <c r="CC255" s="544"/>
      <c r="CD255" s="544"/>
      <c r="CE255" s="545"/>
      <c r="CF255" s="543"/>
      <c r="CG255" s="544"/>
      <c r="CH255" s="544"/>
      <c r="CI255" s="544"/>
      <c r="CJ255" s="544"/>
      <c r="CK255" s="545"/>
      <c r="CL255" s="543"/>
      <c r="CM255" s="544"/>
      <c r="CN255" s="544"/>
      <c r="CO255" s="544"/>
      <c r="CP255" s="544"/>
      <c r="CQ255" s="545"/>
    </row>
    <row r="256" spans="1:95" ht="20.25" customHeight="1" x14ac:dyDescent="0.2">
      <c r="A256" s="524"/>
      <c r="B256" s="524"/>
      <c r="C256" s="524"/>
      <c r="D256" s="524"/>
      <c r="E256" s="524"/>
      <c r="F256" s="524"/>
      <c r="G256" s="524"/>
      <c r="H256" s="543"/>
      <c r="I256" s="544"/>
      <c r="J256" s="544"/>
      <c r="K256" s="544"/>
      <c r="L256" s="544"/>
      <c r="M256" s="544"/>
      <c r="N256" s="544"/>
      <c r="O256" s="544"/>
      <c r="P256" s="544"/>
      <c r="Q256" s="544"/>
      <c r="R256" s="544"/>
      <c r="S256" s="545"/>
      <c r="T256" s="543"/>
      <c r="U256" s="544"/>
      <c r="V256" s="544"/>
      <c r="W256" s="544"/>
      <c r="X256" s="544"/>
      <c r="Y256" s="544"/>
      <c r="Z256" s="544"/>
      <c r="AA256" s="544"/>
      <c r="AB256" s="544"/>
      <c r="AC256" s="544"/>
      <c r="AD256" s="544"/>
      <c r="AE256" s="545"/>
      <c r="AF256" s="543"/>
      <c r="AG256" s="544"/>
      <c r="AH256" s="544"/>
      <c r="AI256" s="544"/>
      <c r="AJ256" s="544"/>
      <c r="AK256" s="544"/>
      <c r="AL256" s="544"/>
      <c r="AM256" s="544"/>
      <c r="AN256" s="544"/>
      <c r="AO256" s="544"/>
      <c r="AP256" s="544"/>
      <c r="AQ256" s="544"/>
      <c r="AR256" s="544"/>
      <c r="AS256" s="544"/>
      <c r="AT256" s="544"/>
      <c r="AU256" s="544"/>
      <c r="AV256" s="544"/>
      <c r="AW256" s="544"/>
      <c r="AX256" s="544"/>
      <c r="AY256" s="545"/>
      <c r="AZ256" s="540" t="s">
        <v>53</v>
      </c>
      <c r="BA256" s="541"/>
      <c r="BB256" s="541"/>
      <c r="BC256" s="541"/>
      <c r="BD256" s="541"/>
      <c r="BE256" s="541"/>
      <c r="BF256" s="542"/>
      <c r="BG256" s="540" t="s">
        <v>54</v>
      </c>
      <c r="BH256" s="541"/>
      <c r="BI256" s="541"/>
      <c r="BJ256" s="541"/>
      <c r="BK256" s="541"/>
      <c r="BL256" s="541"/>
      <c r="BM256" s="542"/>
      <c r="BN256" s="543"/>
      <c r="BO256" s="544"/>
      <c r="BP256" s="544"/>
      <c r="BQ256" s="544"/>
      <c r="BR256" s="544"/>
      <c r="BS256" s="545"/>
      <c r="BT256" s="543"/>
      <c r="BU256" s="544"/>
      <c r="BV256" s="544"/>
      <c r="BW256" s="544"/>
      <c r="BX256" s="544"/>
      <c r="BY256" s="545"/>
      <c r="BZ256" s="543"/>
      <c r="CA256" s="544"/>
      <c r="CB256" s="544"/>
      <c r="CC256" s="544"/>
      <c r="CD256" s="544"/>
      <c r="CE256" s="545"/>
      <c r="CF256" s="543"/>
      <c r="CG256" s="544"/>
      <c r="CH256" s="544"/>
      <c r="CI256" s="544"/>
      <c r="CJ256" s="544"/>
      <c r="CK256" s="545"/>
      <c r="CL256" s="543"/>
      <c r="CM256" s="544"/>
      <c r="CN256" s="544"/>
      <c r="CO256" s="544"/>
      <c r="CP256" s="544"/>
      <c r="CQ256" s="545"/>
    </row>
    <row r="257" spans="1:95" ht="15.75" customHeight="1" x14ac:dyDescent="0.2">
      <c r="A257" s="524"/>
      <c r="B257" s="524"/>
      <c r="C257" s="524"/>
      <c r="D257" s="524"/>
      <c r="E257" s="524"/>
      <c r="F257" s="524"/>
      <c r="G257" s="524"/>
      <c r="H257" s="546"/>
      <c r="I257" s="547"/>
      <c r="J257" s="547"/>
      <c r="K257" s="547"/>
      <c r="L257" s="547"/>
      <c r="M257" s="547"/>
      <c r="N257" s="547"/>
      <c r="O257" s="547"/>
      <c r="P257" s="547"/>
      <c r="Q257" s="547"/>
      <c r="R257" s="547"/>
      <c r="S257" s="548"/>
      <c r="T257" s="546"/>
      <c r="U257" s="547"/>
      <c r="V257" s="547"/>
      <c r="W257" s="547"/>
      <c r="X257" s="547"/>
      <c r="Y257" s="547"/>
      <c r="Z257" s="547"/>
      <c r="AA257" s="547"/>
      <c r="AB257" s="547"/>
      <c r="AC257" s="547"/>
      <c r="AD257" s="547"/>
      <c r="AE257" s="548"/>
      <c r="AF257" s="546"/>
      <c r="AG257" s="547"/>
      <c r="AH257" s="547"/>
      <c r="AI257" s="547"/>
      <c r="AJ257" s="547"/>
      <c r="AK257" s="547"/>
      <c r="AL257" s="547"/>
      <c r="AM257" s="547"/>
      <c r="AN257" s="547"/>
      <c r="AO257" s="547"/>
      <c r="AP257" s="547"/>
      <c r="AQ257" s="547"/>
      <c r="AR257" s="547"/>
      <c r="AS257" s="547"/>
      <c r="AT257" s="547"/>
      <c r="AU257" s="547"/>
      <c r="AV257" s="547"/>
      <c r="AW257" s="547"/>
      <c r="AX257" s="547"/>
      <c r="AY257" s="548"/>
      <c r="AZ257" s="546"/>
      <c r="BA257" s="547"/>
      <c r="BB257" s="547"/>
      <c r="BC257" s="547"/>
      <c r="BD257" s="547"/>
      <c r="BE257" s="547"/>
      <c r="BF257" s="548"/>
      <c r="BG257" s="546"/>
      <c r="BH257" s="547"/>
      <c r="BI257" s="547"/>
      <c r="BJ257" s="547"/>
      <c r="BK257" s="547"/>
      <c r="BL257" s="547"/>
      <c r="BM257" s="548"/>
      <c r="BN257" s="546"/>
      <c r="BO257" s="547"/>
      <c r="BP257" s="547"/>
      <c r="BQ257" s="547"/>
      <c r="BR257" s="547"/>
      <c r="BS257" s="548"/>
      <c r="BT257" s="546"/>
      <c r="BU257" s="547"/>
      <c r="BV257" s="547"/>
      <c r="BW257" s="547"/>
      <c r="BX257" s="547"/>
      <c r="BY257" s="548"/>
      <c r="BZ257" s="546"/>
      <c r="CA257" s="547"/>
      <c r="CB257" s="547"/>
      <c r="CC257" s="547"/>
      <c r="CD257" s="547"/>
      <c r="CE257" s="548"/>
      <c r="CF257" s="546"/>
      <c r="CG257" s="547"/>
      <c r="CH257" s="547"/>
      <c r="CI257" s="547"/>
      <c r="CJ257" s="547"/>
      <c r="CK257" s="548"/>
      <c r="CL257" s="546"/>
      <c r="CM257" s="547"/>
      <c r="CN257" s="547"/>
      <c r="CO257" s="547"/>
      <c r="CP257" s="547"/>
      <c r="CQ257" s="548"/>
    </row>
    <row r="258" spans="1:95" ht="12.75" customHeight="1" x14ac:dyDescent="0.2">
      <c r="A258" s="524" t="s">
        <v>30</v>
      </c>
      <c r="B258" s="524"/>
      <c r="C258" s="524"/>
      <c r="D258" s="524"/>
      <c r="E258" s="524"/>
      <c r="F258" s="524"/>
      <c r="G258" s="524"/>
      <c r="H258" s="524" t="s">
        <v>55</v>
      </c>
      <c r="I258" s="524"/>
      <c r="J258" s="524"/>
      <c r="K258" s="524"/>
      <c r="L258" s="524"/>
      <c r="M258" s="524"/>
      <c r="N258" s="524"/>
      <c r="O258" s="524"/>
      <c r="P258" s="524"/>
      <c r="Q258" s="524"/>
      <c r="R258" s="524"/>
      <c r="S258" s="524"/>
      <c r="T258" s="534" t="s">
        <v>56</v>
      </c>
      <c r="U258" s="535"/>
      <c r="V258" s="535"/>
      <c r="W258" s="535"/>
      <c r="X258" s="535"/>
      <c r="Y258" s="535"/>
      <c r="Z258" s="535"/>
      <c r="AA258" s="535"/>
      <c r="AB258" s="535"/>
      <c r="AC258" s="535"/>
      <c r="AD258" s="535"/>
      <c r="AE258" s="536"/>
      <c r="AF258" s="524" t="s">
        <v>57</v>
      </c>
      <c r="AG258" s="524"/>
      <c r="AH258" s="524"/>
      <c r="AI258" s="524"/>
      <c r="AJ258" s="524"/>
      <c r="AK258" s="524"/>
      <c r="AL258" s="524"/>
      <c r="AM258" s="524"/>
      <c r="AN258" s="524"/>
      <c r="AO258" s="524"/>
      <c r="AP258" s="524"/>
      <c r="AQ258" s="524"/>
      <c r="AR258" s="524"/>
      <c r="AS258" s="524"/>
      <c r="AT258" s="524"/>
      <c r="AU258" s="524"/>
      <c r="AV258" s="524"/>
      <c r="AW258" s="524"/>
      <c r="AX258" s="524"/>
      <c r="AY258" s="524"/>
      <c r="AZ258" s="524" t="s">
        <v>58</v>
      </c>
      <c r="BA258" s="524"/>
      <c r="BB258" s="524"/>
      <c r="BC258" s="524"/>
      <c r="BD258" s="524"/>
      <c r="BE258" s="524"/>
      <c r="BF258" s="524"/>
      <c r="BG258" s="524" t="s">
        <v>59</v>
      </c>
      <c r="BH258" s="524"/>
      <c r="BI258" s="524"/>
      <c r="BJ258" s="524"/>
      <c r="BK258" s="524"/>
      <c r="BL258" s="524"/>
      <c r="BM258" s="524"/>
      <c r="BN258" s="524" t="s">
        <v>60</v>
      </c>
      <c r="BO258" s="524"/>
      <c r="BP258" s="524"/>
      <c r="BQ258" s="524"/>
      <c r="BR258" s="524"/>
      <c r="BS258" s="524"/>
      <c r="BT258" s="524" t="s">
        <v>61</v>
      </c>
      <c r="BU258" s="524"/>
      <c r="BV258" s="524"/>
      <c r="BW258" s="524"/>
      <c r="BX258" s="524"/>
      <c r="BY258" s="524"/>
      <c r="BZ258" s="524" t="s">
        <v>62</v>
      </c>
      <c r="CA258" s="524"/>
      <c r="CB258" s="524"/>
      <c r="CC258" s="524"/>
      <c r="CD258" s="524"/>
      <c r="CE258" s="524"/>
      <c r="CF258" s="524" t="s">
        <v>63</v>
      </c>
      <c r="CG258" s="524"/>
      <c r="CH258" s="524"/>
      <c r="CI258" s="524"/>
      <c r="CJ258" s="524"/>
      <c r="CK258" s="524"/>
      <c r="CL258" s="524" t="s">
        <v>64</v>
      </c>
      <c r="CM258" s="524"/>
      <c r="CN258" s="524"/>
      <c r="CO258" s="524"/>
      <c r="CP258" s="524"/>
      <c r="CQ258" s="524"/>
    </row>
    <row r="259" spans="1:95" ht="81.75" customHeight="1" x14ac:dyDescent="0.2">
      <c r="A259" s="630" t="s">
        <v>475</v>
      </c>
      <c r="B259" s="682"/>
      <c r="C259" s="682"/>
      <c r="D259" s="682"/>
      <c r="E259" s="682"/>
      <c r="F259" s="682"/>
      <c r="G259" s="683"/>
      <c r="H259" s="636" t="s">
        <v>483</v>
      </c>
      <c r="I259" s="637"/>
      <c r="J259" s="637"/>
      <c r="K259" s="637"/>
      <c r="L259" s="637"/>
      <c r="M259" s="637"/>
      <c r="N259" s="637"/>
      <c r="O259" s="637"/>
      <c r="P259" s="637"/>
      <c r="Q259" s="637"/>
      <c r="R259" s="637"/>
      <c r="S259" s="638"/>
      <c r="T259" s="642" t="s">
        <v>66</v>
      </c>
      <c r="U259" s="643"/>
      <c r="V259" s="643"/>
      <c r="W259" s="643"/>
      <c r="X259" s="643"/>
      <c r="Y259" s="643"/>
      <c r="Z259" s="643"/>
      <c r="AA259" s="643"/>
      <c r="AB259" s="643"/>
      <c r="AC259" s="643"/>
      <c r="AD259" s="643"/>
      <c r="AE259" s="644"/>
      <c r="AF259" s="531" t="s">
        <v>67</v>
      </c>
      <c r="AG259" s="532"/>
      <c r="AH259" s="532"/>
      <c r="AI259" s="532"/>
      <c r="AJ259" s="532"/>
      <c r="AK259" s="532"/>
      <c r="AL259" s="532"/>
      <c r="AM259" s="532"/>
      <c r="AN259" s="532"/>
      <c r="AO259" s="532"/>
      <c r="AP259" s="532"/>
      <c r="AQ259" s="532"/>
      <c r="AR259" s="532"/>
      <c r="AS259" s="532"/>
      <c r="AT259" s="532"/>
      <c r="AU259" s="532"/>
      <c r="AV259" s="532"/>
      <c r="AW259" s="532"/>
      <c r="AX259" s="532"/>
      <c r="AY259" s="533"/>
      <c r="AZ259" s="534" t="s">
        <v>68</v>
      </c>
      <c r="BA259" s="535"/>
      <c r="BB259" s="535"/>
      <c r="BC259" s="535"/>
      <c r="BD259" s="535"/>
      <c r="BE259" s="535"/>
      <c r="BF259" s="536"/>
      <c r="BG259" s="534" t="s">
        <v>69</v>
      </c>
      <c r="BH259" s="535"/>
      <c r="BI259" s="535"/>
      <c r="BJ259" s="535"/>
      <c r="BK259" s="535"/>
      <c r="BL259" s="535"/>
      <c r="BM259" s="536"/>
      <c r="BN259" s="518">
        <v>100</v>
      </c>
      <c r="BO259" s="519"/>
      <c r="BP259" s="519"/>
      <c r="BQ259" s="519"/>
      <c r="BR259" s="519"/>
      <c r="BS259" s="520"/>
      <c r="BT259" s="518">
        <v>100</v>
      </c>
      <c r="BU259" s="519"/>
      <c r="BV259" s="519"/>
      <c r="BW259" s="519"/>
      <c r="BX259" s="519"/>
      <c r="BY259" s="520"/>
      <c r="BZ259" s="518">
        <v>100</v>
      </c>
      <c r="CA259" s="519"/>
      <c r="CB259" s="519"/>
      <c r="CC259" s="519"/>
      <c r="CD259" s="519"/>
      <c r="CE259" s="520"/>
      <c r="CF259" s="553">
        <v>10</v>
      </c>
      <c r="CG259" s="554"/>
      <c r="CH259" s="554"/>
      <c r="CI259" s="554"/>
      <c r="CJ259" s="554"/>
      <c r="CK259" s="555"/>
      <c r="CL259" s="518"/>
      <c r="CM259" s="519"/>
      <c r="CN259" s="519"/>
      <c r="CO259" s="519"/>
      <c r="CP259" s="519"/>
      <c r="CQ259" s="520"/>
    </row>
    <row r="260" spans="1:95" ht="126.75" customHeight="1" x14ac:dyDescent="0.2">
      <c r="A260" s="684"/>
      <c r="B260" s="685"/>
      <c r="C260" s="685"/>
      <c r="D260" s="685"/>
      <c r="E260" s="685"/>
      <c r="F260" s="685"/>
      <c r="G260" s="686"/>
      <c r="H260" s="639"/>
      <c r="I260" s="640"/>
      <c r="J260" s="640"/>
      <c r="K260" s="640"/>
      <c r="L260" s="640"/>
      <c r="M260" s="640"/>
      <c r="N260" s="640"/>
      <c r="O260" s="640"/>
      <c r="P260" s="640"/>
      <c r="Q260" s="640"/>
      <c r="R260" s="640"/>
      <c r="S260" s="641"/>
      <c r="T260" s="645"/>
      <c r="U260" s="646"/>
      <c r="V260" s="646"/>
      <c r="W260" s="646"/>
      <c r="X260" s="646"/>
      <c r="Y260" s="646"/>
      <c r="Z260" s="646"/>
      <c r="AA260" s="646"/>
      <c r="AB260" s="646"/>
      <c r="AC260" s="646"/>
      <c r="AD260" s="646"/>
      <c r="AE260" s="647"/>
      <c r="AF260" s="531" t="s">
        <v>71</v>
      </c>
      <c r="AG260" s="532"/>
      <c r="AH260" s="532"/>
      <c r="AI260" s="532"/>
      <c r="AJ260" s="532"/>
      <c r="AK260" s="532"/>
      <c r="AL260" s="532"/>
      <c r="AM260" s="532"/>
      <c r="AN260" s="532"/>
      <c r="AO260" s="532"/>
      <c r="AP260" s="532"/>
      <c r="AQ260" s="532"/>
      <c r="AR260" s="532"/>
      <c r="AS260" s="532"/>
      <c r="AT260" s="532"/>
      <c r="AU260" s="532"/>
      <c r="AV260" s="532"/>
      <c r="AW260" s="532"/>
      <c r="AX260" s="532"/>
      <c r="AY260" s="533"/>
      <c r="AZ260" s="534" t="s">
        <v>68</v>
      </c>
      <c r="BA260" s="535"/>
      <c r="BB260" s="535"/>
      <c r="BC260" s="535"/>
      <c r="BD260" s="535"/>
      <c r="BE260" s="535"/>
      <c r="BF260" s="536"/>
      <c r="BG260" s="534" t="s">
        <v>69</v>
      </c>
      <c r="BH260" s="535"/>
      <c r="BI260" s="535"/>
      <c r="BJ260" s="535"/>
      <c r="BK260" s="535"/>
      <c r="BL260" s="535"/>
      <c r="BM260" s="536"/>
      <c r="BN260" s="518">
        <v>100</v>
      </c>
      <c r="BO260" s="519"/>
      <c r="BP260" s="519"/>
      <c r="BQ260" s="519"/>
      <c r="BR260" s="519"/>
      <c r="BS260" s="520"/>
      <c r="BT260" s="518">
        <v>100</v>
      </c>
      <c r="BU260" s="519"/>
      <c r="BV260" s="519"/>
      <c r="BW260" s="519"/>
      <c r="BX260" s="519"/>
      <c r="BY260" s="520"/>
      <c r="BZ260" s="518">
        <v>100</v>
      </c>
      <c r="CA260" s="519"/>
      <c r="CB260" s="519"/>
      <c r="CC260" s="519"/>
      <c r="CD260" s="519"/>
      <c r="CE260" s="520"/>
      <c r="CF260" s="553">
        <v>10</v>
      </c>
      <c r="CG260" s="554"/>
      <c r="CH260" s="554"/>
      <c r="CI260" s="554"/>
      <c r="CJ260" s="554"/>
      <c r="CK260" s="555"/>
      <c r="CL260" s="518"/>
      <c r="CM260" s="519"/>
      <c r="CN260" s="519"/>
      <c r="CO260" s="519"/>
      <c r="CP260" s="519"/>
      <c r="CQ260" s="520"/>
    </row>
    <row r="261" spans="1:95" ht="20.25" customHeight="1" x14ac:dyDescent="0.2">
      <c r="A261" s="552" t="s">
        <v>72</v>
      </c>
      <c r="B261" s="552"/>
      <c r="C261" s="552"/>
      <c r="D261" s="552"/>
      <c r="E261" s="552"/>
      <c r="F261" s="552"/>
      <c r="G261" s="552"/>
      <c r="H261" s="552"/>
      <c r="I261" s="552"/>
      <c r="J261" s="552"/>
      <c r="K261" s="552"/>
      <c r="L261" s="552"/>
      <c r="M261" s="552"/>
      <c r="N261" s="552"/>
      <c r="O261" s="552"/>
      <c r="P261" s="552"/>
      <c r="Q261" s="552"/>
      <c r="R261" s="552"/>
      <c r="S261" s="552"/>
      <c r="T261" s="552"/>
      <c r="U261" s="552"/>
      <c r="V261" s="552"/>
      <c r="W261" s="552"/>
      <c r="X261" s="552"/>
      <c r="Y261" s="552"/>
      <c r="Z261" s="552"/>
      <c r="AA261" s="552"/>
      <c r="AB261" s="552"/>
      <c r="AC261" s="552"/>
      <c r="AD261" s="552"/>
      <c r="AE261" s="552"/>
      <c r="AF261" s="552"/>
      <c r="AG261" s="552"/>
      <c r="AH261" s="552"/>
      <c r="AI261" s="552"/>
      <c r="AJ261" s="552"/>
      <c r="AK261" s="552"/>
      <c r="AL261" s="552"/>
      <c r="AM261" s="552"/>
      <c r="AN261" s="552"/>
      <c r="AO261" s="552"/>
      <c r="AP261" s="552"/>
      <c r="AQ261" s="552"/>
      <c r="AR261" s="552"/>
      <c r="AS261" s="552"/>
      <c r="AT261" s="552"/>
      <c r="AU261" s="552"/>
      <c r="AV261" s="552"/>
      <c r="AW261" s="552"/>
      <c r="AX261" s="552"/>
      <c r="AY261" s="552"/>
      <c r="AZ261" s="552"/>
      <c r="BA261" s="552"/>
      <c r="BB261" s="552"/>
      <c r="BC261" s="552"/>
      <c r="BD261" s="552"/>
      <c r="BE261" s="552"/>
      <c r="BF261" s="552"/>
      <c r="BG261" s="552"/>
      <c r="BH261" s="552"/>
      <c r="BI261" s="552"/>
      <c r="BJ261" s="552"/>
      <c r="BK261" s="552"/>
      <c r="BL261" s="552"/>
      <c r="BM261" s="552"/>
      <c r="BN261" s="552"/>
      <c r="BO261" s="552"/>
      <c r="BP261" s="552"/>
      <c r="BQ261" s="552"/>
      <c r="BR261" s="552"/>
      <c r="BS261" s="552"/>
      <c r="BT261" s="552"/>
      <c r="BU261" s="552"/>
      <c r="BV261" s="552"/>
      <c r="BW261" s="552"/>
      <c r="BX261" s="552"/>
      <c r="BY261" s="552"/>
      <c r="BZ261" s="552"/>
      <c r="CA261" s="552"/>
      <c r="CB261" s="552"/>
      <c r="CC261" s="552"/>
      <c r="CD261" s="552"/>
      <c r="CE261" s="552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ht="78" customHeight="1" x14ac:dyDescent="0.2">
      <c r="A262" s="524" t="s">
        <v>39</v>
      </c>
      <c r="B262" s="524"/>
      <c r="C262" s="524"/>
      <c r="D262" s="524"/>
      <c r="E262" s="524"/>
      <c r="F262" s="524"/>
      <c r="G262" s="524"/>
      <c r="H262" s="540" t="s">
        <v>74</v>
      </c>
      <c r="I262" s="541"/>
      <c r="J262" s="541"/>
      <c r="K262" s="541"/>
      <c r="L262" s="541"/>
      <c r="M262" s="541"/>
      <c r="N262" s="541"/>
      <c r="O262" s="541"/>
      <c r="P262" s="541"/>
      <c r="Q262" s="541"/>
      <c r="R262" s="541"/>
      <c r="S262" s="542"/>
      <c r="T262" s="524" t="s">
        <v>75</v>
      </c>
      <c r="U262" s="524"/>
      <c r="V262" s="524"/>
      <c r="W262" s="524"/>
      <c r="X262" s="524"/>
      <c r="Y262" s="524"/>
      <c r="Z262" s="524"/>
      <c r="AA262" s="524"/>
      <c r="AB262" s="524"/>
      <c r="AC262" s="534" t="s">
        <v>76</v>
      </c>
      <c r="AD262" s="535"/>
      <c r="AE262" s="535"/>
      <c r="AF262" s="535"/>
      <c r="AG262" s="535"/>
      <c r="AH262" s="535"/>
      <c r="AI262" s="535"/>
      <c r="AJ262" s="535"/>
      <c r="AK262" s="535"/>
      <c r="AL262" s="535"/>
      <c r="AM262" s="535"/>
      <c r="AN262" s="535"/>
      <c r="AO262" s="535"/>
      <c r="AP262" s="535"/>
      <c r="AQ262" s="535"/>
      <c r="AR262" s="535"/>
      <c r="AS262" s="535"/>
      <c r="AT262" s="535"/>
      <c r="AU262" s="535"/>
      <c r="AV262" s="535"/>
      <c r="AW262" s="535"/>
      <c r="AX262" s="535"/>
      <c r="AY262" s="535"/>
      <c r="AZ262" s="535"/>
      <c r="BA262" s="536"/>
      <c r="BB262" s="534" t="s">
        <v>77</v>
      </c>
      <c r="BC262" s="535"/>
      <c r="BD262" s="535"/>
      <c r="BE262" s="535"/>
      <c r="BF262" s="535"/>
      <c r="BG262" s="535"/>
      <c r="BH262" s="535"/>
      <c r="BI262" s="535"/>
      <c r="BJ262" s="535"/>
      <c r="BK262" s="535"/>
      <c r="BL262" s="535"/>
      <c r="BM262" s="535"/>
      <c r="BN262" s="535"/>
      <c r="BO262" s="535"/>
      <c r="BP262" s="536"/>
      <c r="BQ262" s="534" t="s">
        <v>78</v>
      </c>
      <c r="BR262" s="535"/>
      <c r="BS262" s="535"/>
      <c r="BT262" s="535"/>
      <c r="BU262" s="535"/>
      <c r="BV262" s="535"/>
      <c r="BW262" s="535"/>
      <c r="BX262" s="535"/>
      <c r="BY262" s="535"/>
      <c r="BZ262" s="535"/>
      <c r="CA262" s="535"/>
      <c r="CB262" s="535"/>
      <c r="CC262" s="535"/>
      <c r="CD262" s="535"/>
      <c r="CE262" s="536"/>
      <c r="CF262" s="524" t="s">
        <v>79</v>
      </c>
      <c r="CG262" s="524"/>
      <c r="CH262" s="524"/>
      <c r="CI262" s="524"/>
      <c r="CJ262" s="524"/>
      <c r="CK262" s="524"/>
      <c r="CL262" s="524"/>
      <c r="CM262" s="524"/>
      <c r="CN262" s="524"/>
      <c r="CO262" s="524"/>
      <c r="CP262" s="524"/>
      <c r="CQ262" s="524"/>
    </row>
    <row r="263" spans="1:95" ht="12.75" customHeight="1" x14ac:dyDescent="0.2">
      <c r="A263" s="524"/>
      <c r="B263" s="524"/>
      <c r="C263" s="524"/>
      <c r="D263" s="524"/>
      <c r="E263" s="524"/>
      <c r="F263" s="524"/>
      <c r="G263" s="524"/>
      <c r="H263" s="540" t="s">
        <v>45</v>
      </c>
      <c r="I263" s="541"/>
      <c r="J263" s="541"/>
      <c r="K263" s="541"/>
      <c r="L263" s="541"/>
      <c r="M263" s="541"/>
      <c r="N263" s="541"/>
      <c r="O263" s="541"/>
      <c r="P263" s="541"/>
      <c r="Q263" s="541"/>
      <c r="R263" s="541"/>
      <c r="S263" s="542"/>
      <c r="T263" s="543" t="s">
        <v>45</v>
      </c>
      <c r="U263" s="544"/>
      <c r="V263" s="544"/>
      <c r="W263" s="544"/>
      <c r="X263" s="544"/>
      <c r="Y263" s="544"/>
      <c r="Z263" s="544"/>
      <c r="AA263" s="544"/>
      <c r="AB263" s="545"/>
      <c r="AC263" s="540" t="s">
        <v>45</v>
      </c>
      <c r="AD263" s="541"/>
      <c r="AE263" s="541"/>
      <c r="AF263" s="541"/>
      <c r="AG263" s="541"/>
      <c r="AH263" s="541"/>
      <c r="AI263" s="541"/>
      <c r="AJ263" s="541"/>
      <c r="AK263" s="541"/>
      <c r="AL263" s="541"/>
      <c r="AM263" s="541"/>
      <c r="AN263" s="541"/>
      <c r="AO263" s="541"/>
      <c r="AP263" s="541"/>
      <c r="AQ263" s="541"/>
      <c r="AR263" s="542"/>
      <c r="AS263" s="540" t="s">
        <v>80</v>
      </c>
      <c r="AT263" s="541"/>
      <c r="AU263" s="541"/>
      <c r="AV263" s="541"/>
      <c r="AW263" s="541"/>
      <c r="AX263" s="541"/>
      <c r="AY263" s="541"/>
      <c r="AZ263" s="541"/>
      <c r="BA263" s="542"/>
      <c r="BB263" s="549" t="s">
        <v>6</v>
      </c>
      <c r="BC263" s="550"/>
      <c r="BD263" s="551" t="s">
        <v>187</v>
      </c>
      <c r="BE263" s="551"/>
      <c r="BF263" s="293"/>
      <c r="BG263" s="549" t="s">
        <v>6</v>
      </c>
      <c r="BH263" s="550"/>
      <c r="BI263" s="551" t="s">
        <v>199</v>
      </c>
      <c r="BJ263" s="551"/>
      <c r="BK263" s="293"/>
      <c r="BL263" s="549" t="s">
        <v>6</v>
      </c>
      <c r="BM263" s="550"/>
      <c r="BN263" s="551" t="s">
        <v>200</v>
      </c>
      <c r="BO263" s="551"/>
      <c r="BP263" s="293"/>
      <c r="BQ263" s="549" t="s">
        <v>6</v>
      </c>
      <c r="BR263" s="550"/>
      <c r="BS263" s="551" t="s">
        <v>187</v>
      </c>
      <c r="BT263" s="551"/>
      <c r="BU263" s="293"/>
      <c r="BV263" s="549" t="s">
        <v>6</v>
      </c>
      <c r="BW263" s="550"/>
      <c r="BX263" s="551" t="s">
        <v>199</v>
      </c>
      <c r="BY263" s="551"/>
      <c r="BZ263" s="293"/>
      <c r="CA263" s="549" t="s">
        <v>6</v>
      </c>
      <c r="CB263" s="550"/>
      <c r="CC263" s="551" t="s">
        <v>200</v>
      </c>
      <c r="CD263" s="551"/>
      <c r="CE263" s="293"/>
      <c r="CF263" s="540" t="s">
        <v>48</v>
      </c>
      <c r="CG263" s="541"/>
      <c r="CH263" s="541"/>
      <c r="CI263" s="541"/>
      <c r="CJ263" s="541"/>
      <c r="CK263" s="542"/>
      <c r="CL263" s="540" t="s">
        <v>49</v>
      </c>
      <c r="CM263" s="541"/>
      <c r="CN263" s="541"/>
      <c r="CO263" s="541"/>
      <c r="CP263" s="541"/>
      <c r="CQ263" s="542"/>
    </row>
    <row r="264" spans="1:95" ht="6" customHeight="1" x14ac:dyDescent="0.2">
      <c r="A264" s="524"/>
      <c r="B264" s="524"/>
      <c r="C264" s="524"/>
      <c r="D264" s="524"/>
      <c r="E264" s="524"/>
      <c r="F264" s="524"/>
      <c r="G264" s="524"/>
      <c r="H264" s="543"/>
      <c r="I264" s="544"/>
      <c r="J264" s="544"/>
      <c r="K264" s="544"/>
      <c r="L264" s="544"/>
      <c r="M264" s="544"/>
      <c r="N264" s="544"/>
      <c r="O264" s="544"/>
      <c r="P264" s="544"/>
      <c r="Q264" s="544"/>
      <c r="R264" s="544"/>
      <c r="S264" s="545"/>
      <c r="T264" s="543"/>
      <c r="U264" s="544"/>
      <c r="V264" s="544"/>
      <c r="W264" s="544"/>
      <c r="X264" s="544"/>
      <c r="Y264" s="544"/>
      <c r="Z264" s="544"/>
      <c r="AA264" s="544"/>
      <c r="AB264" s="545"/>
      <c r="AC264" s="543"/>
      <c r="AD264" s="544"/>
      <c r="AE264" s="544"/>
      <c r="AF264" s="544"/>
      <c r="AG264" s="544"/>
      <c r="AH264" s="544"/>
      <c r="AI264" s="544"/>
      <c r="AJ264" s="544"/>
      <c r="AK264" s="544"/>
      <c r="AL264" s="544"/>
      <c r="AM264" s="544"/>
      <c r="AN264" s="544"/>
      <c r="AO264" s="544"/>
      <c r="AP264" s="544"/>
      <c r="AQ264" s="544"/>
      <c r="AR264" s="545"/>
      <c r="AS264" s="543"/>
      <c r="AT264" s="544"/>
      <c r="AU264" s="544"/>
      <c r="AV264" s="544"/>
      <c r="AW264" s="544"/>
      <c r="AX264" s="544"/>
      <c r="AY264" s="544"/>
      <c r="AZ264" s="544"/>
      <c r="BA264" s="545"/>
      <c r="BB264" s="543" t="s">
        <v>81</v>
      </c>
      <c r="BC264" s="544"/>
      <c r="BD264" s="544"/>
      <c r="BE264" s="544"/>
      <c r="BF264" s="545"/>
      <c r="BG264" s="543" t="s">
        <v>82</v>
      </c>
      <c r="BH264" s="544"/>
      <c r="BI264" s="544"/>
      <c r="BJ264" s="544"/>
      <c r="BK264" s="545"/>
      <c r="BL264" s="543" t="s">
        <v>83</v>
      </c>
      <c r="BM264" s="544"/>
      <c r="BN264" s="544"/>
      <c r="BO264" s="544"/>
      <c r="BP264" s="545"/>
      <c r="BQ264" s="543" t="s">
        <v>81</v>
      </c>
      <c r="BR264" s="544"/>
      <c r="BS264" s="544"/>
      <c r="BT264" s="544"/>
      <c r="BU264" s="545"/>
      <c r="BV264" s="543" t="s">
        <v>82</v>
      </c>
      <c r="BW264" s="544"/>
      <c r="BX264" s="544"/>
      <c r="BY264" s="544"/>
      <c r="BZ264" s="545"/>
      <c r="CA264" s="543" t="s">
        <v>83</v>
      </c>
      <c r="CB264" s="544"/>
      <c r="CC264" s="544"/>
      <c r="CD264" s="544"/>
      <c r="CE264" s="545"/>
      <c r="CF264" s="543"/>
      <c r="CG264" s="544"/>
      <c r="CH264" s="544"/>
      <c r="CI264" s="544"/>
      <c r="CJ264" s="544"/>
      <c r="CK264" s="545"/>
      <c r="CL264" s="543"/>
      <c r="CM264" s="544"/>
      <c r="CN264" s="544"/>
      <c r="CO264" s="544"/>
      <c r="CP264" s="544"/>
      <c r="CQ264" s="545"/>
    </row>
    <row r="265" spans="1:95" ht="20.25" hidden="1" customHeight="1" x14ac:dyDescent="0.2">
      <c r="A265" s="524"/>
      <c r="B265" s="524"/>
      <c r="C265" s="524"/>
      <c r="D265" s="524"/>
      <c r="E265" s="524"/>
      <c r="F265" s="524"/>
      <c r="G265" s="524"/>
      <c r="H265" s="543"/>
      <c r="I265" s="544"/>
      <c r="J265" s="544"/>
      <c r="K265" s="544"/>
      <c r="L265" s="544"/>
      <c r="M265" s="544"/>
      <c r="N265" s="544"/>
      <c r="O265" s="544"/>
      <c r="P265" s="544"/>
      <c r="Q265" s="544"/>
      <c r="R265" s="544"/>
      <c r="S265" s="545"/>
      <c r="T265" s="543"/>
      <c r="U265" s="544"/>
      <c r="V265" s="544"/>
      <c r="W265" s="544"/>
      <c r="X265" s="544"/>
      <c r="Y265" s="544"/>
      <c r="Z265" s="544"/>
      <c r="AA265" s="544"/>
      <c r="AB265" s="545"/>
      <c r="AC265" s="543"/>
      <c r="AD265" s="544"/>
      <c r="AE265" s="544"/>
      <c r="AF265" s="544"/>
      <c r="AG265" s="544"/>
      <c r="AH265" s="544"/>
      <c r="AI265" s="544"/>
      <c r="AJ265" s="544"/>
      <c r="AK265" s="544"/>
      <c r="AL265" s="544"/>
      <c r="AM265" s="544"/>
      <c r="AN265" s="544"/>
      <c r="AO265" s="544"/>
      <c r="AP265" s="544"/>
      <c r="AQ265" s="544"/>
      <c r="AR265" s="545"/>
      <c r="AS265" s="546"/>
      <c r="AT265" s="547"/>
      <c r="AU265" s="547"/>
      <c r="AV265" s="547"/>
      <c r="AW265" s="547"/>
      <c r="AX265" s="547"/>
      <c r="AY265" s="547"/>
      <c r="AZ265" s="547"/>
      <c r="BA265" s="548"/>
      <c r="BB265" s="543"/>
      <c r="BC265" s="544"/>
      <c r="BD265" s="544"/>
      <c r="BE265" s="544"/>
      <c r="BF265" s="545"/>
      <c r="BG265" s="543"/>
      <c r="BH265" s="544"/>
      <c r="BI265" s="544"/>
      <c r="BJ265" s="544"/>
      <c r="BK265" s="545"/>
      <c r="BL265" s="543"/>
      <c r="BM265" s="544"/>
      <c r="BN265" s="544"/>
      <c r="BO265" s="544"/>
      <c r="BP265" s="545"/>
      <c r="BQ265" s="543"/>
      <c r="BR265" s="544"/>
      <c r="BS265" s="544"/>
      <c r="BT265" s="544"/>
      <c r="BU265" s="545"/>
      <c r="BV265" s="543"/>
      <c r="BW265" s="544"/>
      <c r="BX265" s="544"/>
      <c r="BY265" s="544"/>
      <c r="BZ265" s="545"/>
      <c r="CA265" s="543"/>
      <c r="CB265" s="544"/>
      <c r="CC265" s="544"/>
      <c r="CD265" s="544"/>
      <c r="CE265" s="545"/>
      <c r="CF265" s="543"/>
      <c r="CG265" s="544"/>
      <c r="CH265" s="544"/>
      <c r="CI265" s="544"/>
      <c r="CJ265" s="544"/>
      <c r="CK265" s="545"/>
      <c r="CL265" s="543"/>
      <c r="CM265" s="544"/>
      <c r="CN265" s="544"/>
      <c r="CO265" s="544"/>
      <c r="CP265" s="544"/>
      <c r="CQ265" s="545"/>
    </row>
    <row r="266" spans="1:95" ht="69" customHeight="1" x14ac:dyDescent="0.2">
      <c r="A266" s="524"/>
      <c r="B266" s="524"/>
      <c r="C266" s="524"/>
      <c r="D266" s="524"/>
      <c r="E266" s="524"/>
      <c r="F266" s="524"/>
      <c r="G266" s="524"/>
      <c r="H266" s="546"/>
      <c r="I266" s="547"/>
      <c r="J266" s="547"/>
      <c r="K266" s="547"/>
      <c r="L266" s="547"/>
      <c r="M266" s="547"/>
      <c r="N266" s="547"/>
      <c r="O266" s="547"/>
      <c r="P266" s="547"/>
      <c r="Q266" s="547"/>
      <c r="R266" s="547"/>
      <c r="S266" s="548"/>
      <c r="T266" s="546"/>
      <c r="U266" s="547"/>
      <c r="V266" s="547"/>
      <c r="W266" s="547"/>
      <c r="X266" s="547"/>
      <c r="Y266" s="547"/>
      <c r="Z266" s="547"/>
      <c r="AA266" s="547"/>
      <c r="AB266" s="548"/>
      <c r="AC266" s="546"/>
      <c r="AD266" s="547"/>
      <c r="AE266" s="547"/>
      <c r="AF266" s="547"/>
      <c r="AG266" s="547"/>
      <c r="AH266" s="547"/>
      <c r="AI266" s="547"/>
      <c r="AJ266" s="547"/>
      <c r="AK266" s="547"/>
      <c r="AL266" s="547"/>
      <c r="AM266" s="547"/>
      <c r="AN266" s="547"/>
      <c r="AO266" s="547"/>
      <c r="AP266" s="547"/>
      <c r="AQ266" s="547"/>
      <c r="AR266" s="548"/>
      <c r="AS266" s="534" t="s">
        <v>53</v>
      </c>
      <c r="AT266" s="535"/>
      <c r="AU266" s="535"/>
      <c r="AV266" s="535"/>
      <c r="AW266" s="536"/>
      <c r="AX266" s="534" t="s">
        <v>54</v>
      </c>
      <c r="AY266" s="535"/>
      <c r="AZ266" s="535"/>
      <c r="BA266" s="536"/>
      <c r="BB266" s="546"/>
      <c r="BC266" s="547"/>
      <c r="BD266" s="547"/>
      <c r="BE266" s="547"/>
      <c r="BF266" s="548"/>
      <c r="BG266" s="546"/>
      <c r="BH266" s="547"/>
      <c r="BI266" s="547"/>
      <c r="BJ266" s="547"/>
      <c r="BK266" s="548"/>
      <c r="BL266" s="546"/>
      <c r="BM266" s="547"/>
      <c r="BN266" s="547"/>
      <c r="BO266" s="547"/>
      <c r="BP266" s="548"/>
      <c r="BQ266" s="546"/>
      <c r="BR266" s="547"/>
      <c r="BS266" s="547"/>
      <c r="BT266" s="547"/>
      <c r="BU266" s="548"/>
      <c r="BV266" s="546"/>
      <c r="BW266" s="547"/>
      <c r="BX266" s="547"/>
      <c r="BY266" s="547"/>
      <c r="BZ266" s="548"/>
      <c r="CA266" s="546"/>
      <c r="CB266" s="547"/>
      <c r="CC266" s="547"/>
      <c r="CD266" s="547"/>
      <c r="CE266" s="548"/>
      <c r="CF266" s="546"/>
      <c r="CG266" s="547"/>
      <c r="CH266" s="547"/>
      <c r="CI266" s="547"/>
      <c r="CJ266" s="547"/>
      <c r="CK266" s="548"/>
      <c r="CL266" s="546"/>
      <c r="CM266" s="547"/>
      <c r="CN266" s="547"/>
      <c r="CO266" s="547"/>
      <c r="CP266" s="547"/>
      <c r="CQ266" s="548"/>
    </row>
    <row r="267" spans="1:95" ht="15.75" customHeight="1" x14ac:dyDescent="0.2">
      <c r="A267" s="524" t="s">
        <v>30</v>
      </c>
      <c r="B267" s="524"/>
      <c r="C267" s="524"/>
      <c r="D267" s="524"/>
      <c r="E267" s="524"/>
      <c r="F267" s="524"/>
      <c r="G267" s="524"/>
      <c r="H267" s="534" t="s">
        <v>55</v>
      </c>
      <c r="I267" s="535"/>
      <c r="J267" s="535"/>
      <c r="K267" s="535"/>
      <c r="L267" s="535"/>
      <c r="M267" s="535"/>
      <c r="N267" s="535"/>
      <c r="O267" s="535"/>
      <c r="P267" s="535"/>
      <c r="Q267" s="535"/>
      <c r="R267" s="535"/>
      <c r="S267" s="536"/>
      <c r="T267" s="534" t="s">
        <v>56</v>
      </c>
      <c r="U267" s="535"/>
      <c r="V267" s="535"/>
      <c r="W267" s="535"/>
      <c r="X267" s="535"/>
      <c r="Y267" s="535"/>
      <c r="Z267" s="535"/>
      <c r="AA267" s="535"/>
      <c r="AB267" s="536"/>
      <c r="AC267" s="534" t="s">
        <v>57</v>
      </c>
      <c r="AD267" s="535"/>
      <c r="AE267" s="535"/>
      <c r="AF267" s="535"/>
      <c r="AG267" s="535"/>
      <c r="AH267" s="535"/>
      <c r="AI267" s="535"/>
      <c r="AJ267" s="535"/>
      <c r="AK267" s="535"/>
      <c r="AL267" s="535"/>
      <c r="AM267" s="535"/>
      <c r="AN267" s="535"/>
      <c r="AO267" s="535"/>
      <c r="AP267" s="535"/>
      <c r="AQ267" s="535"/>
      <c r="AR267" s="536"/>
      <c r="AS267" s="534" t="s">
        <v>58</v>
      </c>
      <c r="AT267" s="535"/>
      <c r="AU267" s="535"/>
      <c r="AV267" s="535"/>
      <c r="AW267" s="536"/>
      <c r="AX267" s="534" t="s">
        <v>59</v>
      </c>
      <c r="AY267" s="535"/>
      <c r="AZ267" s="535"/>
      <c r="BA267" s="536"/>
      <c r="BB267" s="524" t="s">
        <v>60</v>
      </c>
      <c r="BC267" s="524"/>
      <c r="BD267" s="524"/>
      <c r="BE267" s="524"/>
      <c r="BF267" s="524"/>
      <c r="BG267" s="524" t="s">
        <v>61</v>
      </c>
      <c r="BH267" s="524"/>
      <c r="BI267" s="524"/>
      <c r="BJ267" s="524"/>
      <c r="BK267" s="524"/>
      <c r="BL267" s="524" t="s">
        <v>62</v>
      </c>
      <c r="BM267" s="524"/>
      <c r="BN267" s="524"/>
      <c r="BO267" s="524"/>
      <c r="BP267" s="524"/>
      <c r="BQ267" s="524" t="s">
        <v>63</v>
      </c>
      <c r="BR267" s="524"/>
      <c r="BS267" s="524"/>
      <c r="BT267" s="524"/>
      <c r="BU267" s="524"/>
      <c r="BV267" s="524" t="s">
        <v>64</v>
      </c>
      <c r="BW267" s="524"/>
      <c r="BX267" s="524"/>
      <c r="BY267" s="524"/>
      <c r="BZ267" s="524"/>
      <c r="CA267" s="524" t="s">
        <v>84</v>
      </c>
      <c r="CB267" s="524"/>
      <c r="CC267" s="524"/>
      <c r="CD267" s="524"/>
      <c r="CE267" s="524"/>
      <c r="CF267" s="524" t="s">
        <v>85</v>
      </c>
      <c r="CG267" s="524"/>
      <c r="CH267" s="524"/>
      <c r="CI267" s="524"/>
      <c r="CJ267" s="524"/>
      <c r="CK267" s="524"/>
      <c r="CL267" s="524" t="s">
        <v>86</v>
      </c>
      <c r="CM267" s="524"/>
      <c r="CN267" s="524"/>
      <c r="CO267" s="524"/>
      <c r="CP267" s="524"/>
      <c r="CQ267" s="524"/>
    </row>
    <row r="268" spans="1:95" ht="20.25" hidden="1" customHeight="1" x14ac:dyDescent="0.2">
      <c r="A268" s="525" t="s">
        <v>33</v>
      </c>
      <c r="B268" s="526"/>
      <c r="C268" s="526"/>
      <c r="D268" s="526"/>
      <c r="E268" s="526"/>
      <c r="F268" s="526"/>
      <c r="G268" s="527"/>
      <c r="H268" s="636" t="s">
        <v>483</v>
      </c>
      <c r="I268" s="637"/>
      <c r="J268" s="637"/>
      <c r="K268" s="637"/>
      <c r="L268" s="637"/>
      <c r="M268" s="637"/>
      <c r="N268" s="637"/>
      <c r="O268" s="637"/>
      <c r="P268" s="637"/>
      <c r="Q268" s="637"/>
      <c r="R268" s="637"/>
      <c r="S268" s="638"/>
      <c r="T268" s="673" t="s">
        <v>66</v>
      </c>
      <c r="U268" s="674"/>
      <c r="V268" s="674"/>
      <c r="W268" s="674"/>
      <c r="X268" s="674"/>
      <c r="Y268" s="674"/>
      <c r="Z268" s="674"/>
      <c r="AA268" s="674"/>
      <c r="AB268" s="675"/>
      <c r="AC268" s="676" t="s">
        <v>87</v>
      </c>
      <c r="AD268" s="677"/>
      <c r="AE268" s="677"/>
      <c r="AF268" s="677"/>
      <c r="AG268" s="677"/>
      <c r="AH268" s="677"/>
      <c r="AI268" s="677"/>
      <c r="AJ268" s="677"/>
      <c r="AK268" s="677"/>
      <c r="AL268" s="677"/>
      <c r="AM268" s="677"/>
      <c r="AN268" s="677"/>
      <c r="AO268" s="677"/>
      <c r="AP268" s="677"/>
      <c r="AQ268" s="677"/>
      <c r="AR268" s="97"/>
      <c r="AS268" s="540" t="s">
        <v>88</v>
      </c>
      <c r="AT268" s="541"/>
      <c r="AU268" s="541"/>
      <c r="AV268" s="541"/>
      <c r="AW268" s="542"/>
      <c r="AX268" s="670" t="s">
        <v>89</v>
      </c>
      <c r="AY268" s="671"/>
      <c r="AZ268" s="671"/>
      <c r="BA268" s="672"/>
      <c r="BB268" s="518">
        <v>0</v>
      </c>
      <c r="BC268" s="519"/>
      <c r="BD268" s="519"/>
      <c r="BE268" s="519"/>
      <c r="BF268" s="520"/>
      <c r="BG268" s="518">
        <v>0</v>
      </c>
      <c r="BH268" s="519"/>
      <c r="BI268" s="519"/>
      <c r="BJ268" s="519"/>
      <c r="BK268" s="520"/>
      <c r="BL268" s="518">
        <v>0</v>
      </c>
      <c r="BM268" s="519"/>
      <c r="BN268" s="519"/>
      <c r="BO268" s="519"/>
      <c r="BP268" s="520"/>
      <c r="BQ268" s="518"/>
      <c r="BR268" s="519"/>
      <c r="BS268" s="519"/>
      <c r="BT268" s="519"/>
      <c r="BU268" s="520"/>
      <c r="BV268" s="518"/>
      <c r="BW268" s="519"/>
      <c r="BX268" s="519"/>
      <c r="BY268" s="519"/>
      <c r="BZ268" s="520"/>
      <c r="CA268" s="518"/>
      <c r="CB268" s="519"/>
      <c r="CC268" s="519"/>
      <c r="CD268" s="519"/>
      <c r="CE268" s="520"/>
      <c r="CF268" s="521">
        <v>10</v>
      </c>
      <c r="CG268" s="522"/>
      <c r="CH268" s="522"/>
      <c r="CI268" s="522"/>
      <c r="CJ268" s="522"/>
      <c r="CK268" s="523"/>
      <c r="CL268" s="518"/>
      <c r="CM268" s="519"/>
      <c r="CN268" s="519"/>
      <c r="CO268" s="519"/>
      <c r="CP268" s="519"/>
      <c r="CQ268" s="520"/>
    </row>
    <row r="269" spans="1:95" ht="203.25" customHeight="1" x14ac:dyDescent="0.2">
      <c r="A269" s="556" t="s">
        <v>475</v>
      </c>
      <c r="B269" s="526"/>
      <c r="C269" s="526"/>
      <c r="D269" s="526"/>
      <c r="E269" s="526"/>
      <c r="F269" s="526"/>
      <c r="G269" s="527"/>
      <c r="H269" s="639"/>
      <c r="I269" s="640"/>
      <c r="J269" s="640"/>
      <c r="K269" s="640"/>
      <c r="L269" s="640"/>
      <c r="M269" s="640"/>
      <c r="N269" s="640"/>
      <c r="O269" s="640"/>
      <c r="P269" s="640"/>
      <c r="Q269" s="640"/>
      <c r="R269" s="640"/>
      <c r="S269" s="641"/>
      <c r="T269" s="714"/>
      <c r="U269" s="715"/>
      <c r="V269" s="715"/>
      <c r="W269" s="715"/>
      <c r="X269" s="715"/>
      <c r="Y269" s="715"/>
      <c r="Z269" s="715"/>
      <c r="AA269" s="715"/>
      <c r="AB269" s="716"/>
      <c r="AC269" s="763"/>
      <c r="AD269" s="764"/>
      <c r="AE269" s="764"/>
      <c r="AF269" s="764"/>
      <c r="AG269" s="764"/>
      <c r="AH269" s="764"/>
      <c r="AI269" s="764"/>
      <c r="AJ269" s="764"/>
      <c r="AK269" s="764"/>
      <c r="AL269" s="764"/>
      <c r="AM269" s="764"/>
      <c r="AN269" s="764"/>
      <c r="AO269" s="764"/>
      <c r="AP269" s="764"/>
      <c r="AQ269" s="764"/>
      <c r="AR269" s="97"/>
      <c r="AS269" s="546"/>
      <c r="AT269" s="547"/>
      <c r="AU269" s="547"/>
      <c r="AV269" s="547"/>
      <c r="AW269" s="548"/>
      <c r="AX269" s="710"/>
      <c r="AY269" s="711"/>
      <c r="AZ269" s="711"/>
      <c r="BA269" s="712"/>
      <c r="BB269" s="740">
        <f>20-5</f>
        <v>15</v>
      </c>
      <c r="BC269" s="741"/>
      <c r="BD269" s="741"/>
      <c r="BE269" s="741"/>
      <c r="BF269" s="742"/>
      <c r="BG269" s="518">
        <v>20</v>
      </c>
      <c r="BH269" s="519"/>
      <c r="BI269" s="519"/>
      <c r="BJ269" s="519"/>
      <c r="BK269" s="520"/>
      <c r="BL269" s="518">
        <v>20</v>
      </c>
      <c r="BM269" s="519"/>
      <c r="BN269" s="519"/>
      <c r="BO269" s="519"/>
      <c r="BP269" s="520"/>
      <c r="BQ269" s="518" t="s">
        <v>474</v>
      </c>
      <c r="BR269" s="519"/>
      <c r="BS269" s="519"/>
      <c r="BT269" s="519"/>
      <c r="BU269" s="519"/>
      <c r="BV269" s="519"/>
      <c r="BW269" s="519"/>
      <c r="BX269" s="519"/>
      <c r="BY269" s="519"/>
      <c r="BZ269" s="519"/>
      <c r="CA269" s="519"/>
      <c r="CB269" s="519"/>
      <c r="CC269" s="519"/>
      <c r="CD269" s="519"/>
      <c r="CE269" s="520"/>
      <c r="CF269" s="521">
        <v>10</v>
      </c>
      <c r="CG269" s="522"/>
      <c r="CH269" s="522"/>
      <c r="CI269" s="522"/>
      <c r="CJ269" s="522"/>
      <c r="CK269" s="523"/>
      <c r="CL269" s="518"/>
      <c r="CM269" s="519"/>
      <c r="CN269" s="519"/>
      <c r="CO269" s="519"/>
      <c r="CP269" s="519"/>
      <c r="CQ269" s="520"/>
    </row>
    <row r="270" spans="1:95" s="388" customFormat="1" ht="16.5" customHeight="1" x14ac:dyDescent="0.2">
      <c r="A270" s="378"/>
      <c r="B270" s="400"/>
      <c r="C270" s="400"/>
      <c r="D270" s="400"/>
      <c r="E270" s="400"/>
      <c r="F270" s="400"/>
      <c r="G270" s="400"/>
      <c r="H270" s="167"/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384"/>
      <c r="U270" s="384"/>
      <c r="V270" s="384"/>
      <c r="W270" s="384"/>
      <c r="X270" s="384"/>
      <c r="Y270" s="384"/>
      <c r="Z270" s="384"/>
      <c r="AA270" s="384"/>
      <c r="AB270" s="384"/>
      <c r="AC270" s="402"/>
      <c r="AD270" s="402"/>
      <c r="AE270" s="402"/>
      <c r="AF270" s="402"/>
      <c r="AG270" s="402"/>
      <c r="AH270" s="402"/>
      <c r="AI270" s="402"/>
      <c r="AJ270" s="402"/>
      <c r="AK270" s="402"/>
      <c r="AL270" s="402"/>
      <c r="AM270" s="402"/>
      <c r="AN270" s="402"/>
      <c r="AO270" s="402"/>
      <c r="AP270" s="402"/>
      <c r="AQ270" s="402"/>
      <c r="AR270" s="99"/>
      <c r="AS270" s="389"/>
      <c r="AT270" s="389"/>
      <c r="AU270" s="389"/>
      <c r="AV270" s="389"/>
      <c r="AW270" s="389"/>
      <c r="AX270" s="168"/>
      <c r="AY270" s="168"/>
      <c r="AZ270" s="168"/>
      <c r="BA270" s="168"/>
      <c r="BB270" s="403"/>
      <c r="BC270" s="403"/>
      <c r="BD270" s="403"/>
      <c r="BE270" s="403"/>
      <c r="BF270" s="403"/>
      <c r="BG270" s="384"/>
      <c r="BH270" s="384"/>
      <c r="BI270" s="384"/>
      <c r="BJ270" s="384"/>
      <c r="BK270" s="384"/>
      <c r="BL270" s="384"/>
      <c r="BM270" s="384"/>
      <c r="BN270" s="384"/>
      <c r="BO270" s="384"/>
      <c r="BP270" s="384"/>
      <c r="BQ270" s="384"/>
      <c r="BR270" s="384"/>
      <c r="BS270" s="384"/>
      <c r="BT270" s="384"/>
      <c r="BU270" s="384"/>
      <c r="BV270" s="384"/>
      <c r="BW270" s="384"/>
      <c r="BX270" s="384"/>
      <c r="BY270" s="384"/>
      <c r="BZ270" s="384"/>
      <c r="CA270" s="384"/>
      <c r="CB270" s="384"/>
      <c r="CC270" s="384"/>
      <c r="CD270" s="384"/>
      <c r="CE270" s="384"/>
      <c r="CF270" s="399"/>
      <c r="CG270" s="399"/>
      <c r="CH270" s="399"/>
      <c r="CI270" s="399"/>
      <c r="CJ270" s="399"/>
      <c r="CK270" s="399"/>
      <c r="CL270" s="384"/>
      <c r="CM270" s="384"/>
      <c r="CN270" s="384"/>
      <c r="CO270" s="384"/>
      <c r="CP270" s="384"/>
      <c r="CQ270" s="384"/>
    </row>
    <row r="271" spans="1:95" s="388" customFormat="1" ht="16.5" customHeight="1" x14ac:dyDescent="0.2">
      <c r="A271" s="552" t="s">
        <v>90</v>
      </c>
      <c r="B271" s="552"/>
      <c r="C271" s="552"/>
      <c r="D271" s="552"/>
      <c r="E271" s="552"/>
      <c r="F271" s="552"/>
      <c r="G271" s="552"/>
      <c r="H271" s="552"/>
      <c r="I271" s="552"/>
      <c r="J271" s="552"/>
      <c r="K271" s="552"/>
      <c r="L271" s="552"/>
      <c r="M271" s="552"/>
      <c r="N271" s="552"/>
      <c r="O271" s="552"/>
      <c r="P271" s="552"/>
      <c r="Q271" s="552"/>
      <c r="R271" s="552"/>
      <c r="S271" s="552"/>
      <c r="T271" s="552"/>
      <c r="U271" s="552"/>
      <c r="V271" s="552"/>
      <c r="W271" s="552"/>
      <c r="X271" s="552"/>
      <c r="Y271" s="552"/>
      <c r="Z271" s="552"/>
      <c r="AA271" s="552"/>
      <c r="AB271" s="552"/>
      <c r="AC271" s="552"/>
      <c r="AD271" s="552"/>
      <c r="AE271" s="552"/>
      <c r="AF271" s="552"/>
      <c r="AG271" s="552"/>
      <c r="AH271" s="552"/>
      <c r="AI271" s="552"/>
      <c r="AJ271" s="552"/>
      <c r="AK271" s="552"/>
      <c r="AL271" s="552"/>
      <c r="AM271" s="552"/>
      <c r="AN271" s="552"/>
      <c r="AO271" s="552"/>
      <c r="AP271" s="552"/>
      <c r="AQ271" s="552"/>
      <c r="AR271" s="552"/>
      <c r="AS271" s="552"/>
      <c r="AT271" s="552"/>
      <c r="AU271" s="552"/>
      <c r="AV271" s="552"/>
      <c r="AW271" s="552"/>
      <c r="AX271" s="552"/>
      <c r="AY271" s="552"/>
      <c r="AZ271" s="552"/>
      <c r="BA271" s="552"/>
      <c r="BB271" s="552"/>
      <c r="BC271" s="552"/>
      <c r="BD271" s="552"/>
      <c r="BE271" s="552"/>
      <c r="BF271" s="552"/>
      <c r="BG271" s="552"/>
      <c r="BH271" s="552"/>
      <c r="BI271" s="552"/>
      <c r="BJ271" s="552"/>
      <c r="BK271" s="552"/>
      <c r="BL271" s="552"/>
      <c r="BM271" s="552"/>
      <c r="BN271" s="552"/>
      <c r="BO271" s="552"/>
      <c r="BP271" s="552"/>
      <c r="BQ271" s="552"/>
      <c r="BR271" s="552"/>
      <c r="BS271" s="552"/>
      <c r="BT271" s="552"/>
      <c r="BU271" s="552"/>
      <c r="BV271" s="552"/>
      <c r="BW271" s="552"/>
      <c r="BX271" s="552"/>
      <c r="BY271" s="552"/>
      <c r="BZ271" s="552"/>
      <c r="CA271" s="552"/>
      <c r="CB271" s="552"/>
      <c r="CC271" s="552"/>
      <c r="CD271" s="552"/>
      <c r="CE271" s="552"/>
    </row>
    <row r="272" spans="1:95" s="388" customFormat="1" ht="16.5" customHeight="1" x14ac:dyDescent="0.2">
      <c r="A272" s="658"/>
      <c r="B272" s="658"/>
      <c r="C272" s="658"/>
      <c r="D272" s="658"/>
      <c r="E272" s="658"/>
      <c r="F272" s="658"/>
      <c r="G272" s="658"/>
      <c r="H272" s="658"/>
      <c r="I272" s="658"/>
      <c r="J272" s="658"/>
      <c r="K272" s="658"/>
      <c r="L272" s="658"/>
      <c r="M272" s="658"/>
      <c r="N272" s="658"/>
      <c r="O272" s="658"/>
      <c r="P272" s="658"/>
      <c r="Q272" s="658"/>
      <c r="R272" s="658"/>
      <c r="S272" s="658"/>
      <c r="T272" s="658"/>
      <c r="U272" s="658"/>
      <c r="V272" s="658"/>
      <c r="W272" s="658"/>
      <c r="X272" s="658"/>
      <c r="Y272" s="658"/>
      <c r="Z272" s="658"/>
      <c r="AA272" s="658"/>
      <c r="AB272" s="658"/>
      <c r="AC272" s="658"/>
      <c r="AD272" s="658"/>
      <c r="AE272" s="658"/>
      <c r="AF272" s="658"/>
      <c r="AG272" s="658"/>
      <c r="AH272" s="658"/>
      <c r="AI272" s="658"/>
      <c r="AJ272" s="658"/>
      <c r="AK272" s="658"/>
      <c r="AL272" s="658"/>
      <c r="AM272" s="658"/>
      <c r="AN272" s="658"/>
      <c r="AO272" s="658"/>
      <c r="AP272" s="658"/>
      <c r="AQ272" s="658"/>
      <c r="AR272" s="658"/>
      <c r="AS272" s="658"/>
      <c r="AT272" s="658"/>
      <c r="AU272" s="658"/>
      <c r="AV272" s="658"/>
      <c r="AW272" s="658"/>
      <c r="AX272" s="658"/>
      <c r="AY272" s="658"/>
      <c r="AZ272" s="658"/>
      <c r="BA272" s="658"/>
      <c r="BB272" s="658"/>
      <c r="BC272" s="658"/>
      <c r="BD272" s="658"/>
      <c r="BE272" s="658"/>
      <c r="BF272" s="658"/>
      <c r="BG272" s="658"/>
      <c r="BH272" s="658"/>
      <c r="BI272" s="658"/>
      <c r="BJ272" s="658"/>
      <c r="BK272" s="658"/>
      <c r="BL272" s="658"/>
      <c r="BM272" s="658"/>
      <c r="BN272" s="658"/>
      <c r="BO272" s="658"/>
      <c r="BP272" s="658"/>
      <c r="BQ272" s="658"/>
      <c r="BR272" s="658"/>
      <c r="BS272" s="658"/>
      <c r="BT272" s="658"/>
      <c r="BU272" s="658"/>
      <c r="BV272" s="658"/>
      <c r="BW272" s="658"/>
      <c r="BX272" s="658"/>
      <c r="BY272" s="658"/>
      <c r="BZ272" s="658"/>
      <c r="CA272" s="658"/>
      <c r="CB272" s="658"/>
      <c r="CC272" s="658"/>
      <c r="CD272" s="658"/>
      <c r="CE272" s="658"/>
    </row>
    <row r="273" spans="1:95" s="388" customFormat="1" ht="16.5" customHeight="1" x14ac:dyDescent="0.2">
      <c r="A273" s="667" t="s">
        <v>91</v>
      </c>
      <c r="B273" s="668"/>
      <c r="C273" s="668"/>
      <c r="D273" s="668"/>
      <c r="E273" s="668"/>
      <c r="F273" s="668"/>
      <c r="G273" s="668"/>
      <c r="H273" s="668"/>
      <c r="I273" s="668"/>
      <c r="J273" s="668"/>
      <c r="K273" s="668"/>
      <c r="L273" s="668"/>
      <c r="M273" s="668"/>
      <c r="N273" s="668"/>
      <c r="O273" s="668"/>
      <c r="P273" s="668"/>
      <c r="Q273" s="668"/>
      <c r="R273" s="668"/>
      <c r="S273" s="668"/>
      <c r="T273" s="668"/>
      <c r="U273" s="668"/>
      <c r="V273" s="668"/>
      <c r="W273" s="668"/>
      <c r="X273" s="668"/>
      <c r="Y273" s="668"/>
      <c r="Z273" s="668"/>
      <c r="AA273" s="668"/>
      <c r="AB273" s="668"/>
      <c r="AC273" s="668"/>
      <c r="AD273" s="668"/>
      <c r="AE273" s="668"/>
      <c r="AF273" s="668"/>
      <c r="AG273" s="668"/>
      <c r="AH273" s="668"/>
      <c r="AI273" s="668"/>
      <c r="AJ273" s="668"/>
      <c r="AK273" s="668"/>
      <c r="AL273" s="668"/>
      <c r="AM273" s="668"/>
      <c r="AN273" s="668"/>
      <c r="AO273" s="668"/>
      <c r="AP273" s="668"/>
      <c r="AQ273" s="668"/>
      <c r="AR273" s="668"/>
      <c r="AS273" s="668"/>
      <c r="AT273" s="668"/>
      <c r="AU273" s="668"/>
      <c r="AV273" s="668"/>
      <c r="AW273" s="668"/>
      <c r="AX273" s="668"/>
      <c r="AY273" s="668"/>
      <c r="AZ273" s="668"/>
      <c r="BA273" s="668"/>
      <c r="BB273" s="668"/>
      <c r="BC273" s="668"/>
      <c r="BD273" s="668"/>
      <c r="BE273" s="668"/>
      <c r="BF273" s="668"/>
      <c r="BG273" s="668"/>
      <c r="BH273" s="668"/>
      <c r="BI273" s="668"/>
      <c r="BJ273" s="668"/>
      <c r="BK273" s="668"/>
      <c r="BL273" s="668"/>
      <c r="BM273" s="668"/>
      <c r="BN273" s="668"/>
      <c r="BO273" s="668"/>
      <c r="BP273" s="668"/>
      <c r="BQ273" s="668"/>
      <c r="BR273" s="668"/>
      <c r="BS273" s="668"/>
      <c r="BT273" s="668"/>
      <c r="BU273" s="668"/>
      <c r="BV273" s="668"/>
      <c r="BW273" s="668"/>
      <c r="BX273" s="668"/>
      <c r="BY273" s="668"/>
      <c r="BZ273" s="668"/>
      <c r="CA273" s="668"/>
      <c r="CB273" s="668"/>
      <c r="CC273" s="668"/>
      <c r="CD273" s="668"/>
      <c r="CE273" s="668"/>
      <c r="CF273" s="668"/>
      <c r="CG273" s="668"/>
      <c r="CH273" s="668"/>
      <c r="CI273" s="668"/>
      <c r="CJ273" s="668"/>
      <c r="CK273" s="668"/>
      <c r="CL273" s="668"/>
      <c r="CM273" s="668"/>
      <c r="CN273" s="668"/>
      <c r="CO273" s="668"/>
      <c r="CP273" s="668"/>
      <c r="CQ273" s="669"/>
    </row>
    <row r="274" spans="1:95" s="388" customFormat="1" ht="16.5" customHeight="1" x14ac:dyDescent="0.2">
      <c r="A274" s="728" t="s">
        <v>92</v>
      </c>
      <c r="B274" s="728"/>
      <c r="C274" s="728"/>
      <c r="D274" s="728"/>
      <c r="E274" s="728"/>
      <c r="F274" s="728"/>
      <c r="G274" s="728"/>
      <c r="H274" s="728"/>
      <c r="I274" s="728"/>
      <c r="J274" s="728"/>
      <c r="K274" s="728"/>
      <c r="L274" s="728"/>
      <c r="M274" s="728"/>
      <c r="N274" s="728" t="s">
        <v>93</v>
      </c>
      <c r="O274" s="728"/>
      <c r="P274" s="728"/>
      <c r="Q274" s="728"/>
      <c r="R274" s="728"/>
      <c r="S274" s="728"/>
      <c r="T274" s="728"/>
      <c r="U274" s="728"/>
      <c r="V274" s="728"/>
      <c r="W274" s="728"/>
      <c r="X274" s="728"/>
      <c r="Y274" s="728"/>
      <c r="Z274" s="728" t="s">
        <v>94</v>
      </c>
      <c r="AA274" s="728"/>
      <c r="AB274" s="728"/>
      <c r="AC274" s="728"/>
      <c r="AD274" s="728"/>
      <c r="AE274" s="728"/>
      <c r="AF274" s="728"/>
      <c r="AG274" s="728"/>
      <c r="AH274" s="728"/>
      <c r="AI274" s="728"/>
      <c r="AJ274" s="728"/>
      <c r="AK274" s="728"/>
      <c r="AL274" s="728" t="s">
        <v>95</v>
      </c>
      <c r="AM274" s="728"/>
      <c r="AN274" s="728"/>
      <c r="AO274" s="728"/>
      <c r="AP274" s="728"/>
      <c r="AQ274" s="728"/>
      <c r="AR274" s="728"/>
      <c r="AS274" s="728"/>
      <c r="AT274" s="728"/>
      <c r="AU274" s="728"/>
      <c r="AV274" s="728"/>
      <c r="AW274" s="728"/>
      <c r="AX274" s="722" t="s">
        <v>53</v>
      </c>
      <c r="AY274" s="722"/>
      <c r="AZ274" s="722"/>
      <c r="BA274" s="722"/>
      <c r="BB274" s="722"/>
      <c r="BC274" s="722"/>
      <c r="BD274" s="722"/>
      <c r="BE274" s="722"/>
      <c r="BF274" s="722"/>
      <c r="BG274" s="722"/>
      <c r="BH274" s="722"/>
      <c r="BI274" s="722"/>
      <c r="BJ274" s="722"/>
      <c r="BK274" s="722"/>
      <c r="BL274" s="722"/>
      <c r="BM274" s="722"/>
      <c r="BN274" s="722"/>
      <c r="BO274" s="722"/>
      <c r="BP274" s="722"/>
      <c r="BQ274" s="722"/>
      <c r="BR274" s="722"/>
      <c r="BS274" s="722"/>
      <c r="BT274" s="722"/>
      <c r="BU274" s="722"/>
      <c r="BV274" s="722"/>
      <c r="BW274" s="722"/>
      <c r="BX274" s="722"/>
      <c r="BY274" s="722"/>
      <c r="BZ274" s="722"/>
      <c r="CA274" s="722"/>
      <c r="CB274" s="722"/>
      <c r="CC274" s="722"/>
      <c r="CD274" s="722"/>
      <c r="CE274" s="722"/>
      <c r="CF274" s="722"/>
      <c r="CG274" s="722"/>
      <c r="CH274" s="722"/>
      <c r="CI274" s="722"/>
      <c r="CJ274" s="722"/>
      <c r="CK274" s="722"/>
      <c r="CL274" s="722"/>
      <c r="CM274" s="722"/>
      <c r="CN274" s="722"/>
      <c r="CO274" s="722"/>
      <c r="CP274" s="722"/>
      <c r="CQ274" s="722"/>
    </row>
    <row r="275" spans="1:95" s="388" customFormat="1" ht="16.5" customHeight="1" x14ac:dyDescent="0.2">
      <c r="A275" s="722" t="s">
        <v>30</v>
      </c>
      <c r="B275" s="722"/>
      <c r="C275" s="722"/>
      <c r="D275" s="722"/>
      <c r="E275" s="722"/>
      <c r="F275" s="722"/>
      <c r="G275" s="722"/>
      <c r="H275" s="722"/>
      <c r="I275" s="722"/>
      <c r="J275" s="722"/>
      <c r="K275" s="722"/>
      <c r="L275" s="722"/>
      <c r="M275" s="722"/>
      <c r="N275" s="722" t="s">
        <v>55</v>
      </c>
      <c r="O275" s="722"/>
      <c r="P275" s="722"/>
      <c r="Q275" s="722"/>
      <c r="R275" s="722"/>
      <c r="S275" s="722"/>
      <c r="T275" s="722"/>
      <c r="U275" s="722"/>
      <c r="V275" s="722"/>
      <c r="W275" s="722"/>
      <c r="X275" s="722"/>
      <c r="Y275" s="722"/>
      <c r="Z275" s="722" t="s">
        <v>56</v>
      </c>
      <c r="AA275" s="722"/>
      <c r="AB275" s="722"/>
      <c r="AC275" s="722"/>
      <c r="AD275" s="722"/>
      <c r="AE275" s="722"/>
      <c r="AF275" s="722"/>
      <c r="AG275" s="722"/>
      <c r="AH275" s="722"/>
      <c r="AI275" s="722"/>
      <c r="AJ275" s="722"/>
      <c r="AK275" s="722"/>
      <c r="AL275" s="722" t="s">
        <v>57</v>
      </c>
      <c r="AM275" s="722"/>
      <c r="AN275" s="722"/>
      <c r="AO275" s="722"/>
      <c r="AP275" s="722"/>
      <c r="AQ275" s="722"/>
      <c r="AR275" s="722"/>
      <c r="AS275" s="722"/>
      <c r="AT275" s="722"/>
      <c r="AU275" s="722"/>
      <c r="AV275" s="722"/>
      <c r="AW275" s="722"/>
      <c r="AX275" s="722" t="s">
        <v>58</v>
      </c>
      <c r="AY275" s="722"/>
      <c r="AZ275" s="722"/>
      <c r="BA275" s="722"/>
      <c r="BB275" s="722"/>
      <c r="BC275" s="722"/>
      <c r="BD275" s="722"/>
      <c r="BE275" s="722"/>
      <c r="BF275" s="722"/>
      <c r="BG275" s="722"/>
      <c r="BH275" s="722"/>
      <c r="BI275" s="722"/>
      <c r="BJ275" s="722"/>
      <c r="BK275" s="722"/>
      <c r="BL275" s="722"/>
      <c r="BM275" s="722"/>
      <c r="BN275" s="722"/>
      <c r="BO275" s="722"/>
      <c r="BP275" s="722"/>
      <c r="BQ275" s="722"/>
      <c r="BR275" s="722"/>
      <c r="BS275" s="722"/>
      <c r="BT275" s="722"/>
      <c r="BU275" s="722"/>
      <c r="BV275" s="722"/>
      <c r="BW275" s="722"/>
      <c r="BX275" s="722"/>
      <c r="BY275" s="722"/>
      <c r="BZ275" s="722"/>
      <c r="CA275" s="722"/>
      <c r="CB275" s="722"/>
      <c r="CC275" s="722"/>
      <c r="CD275" s="722"/>
      <c r="CE275" s="722"/>
      <c r="CF275" s="722"/>
      <c r="CG275" s="722"/>
      <c r="CH275" s="722"/>
      <c r="CI275" s="722"/>
      <c r="CJ275" s="722"/>
      <c r="CK275" s="722"/>
      <c r="CL275" s="722"/>
      <c r="CM275" s="722"/>
      <c r="CN275" s="722"/>
      <c r="CO275" s="722"/>
      <c r="CP275" s="722"/>
      <c r="CQ275" s="722"/>
    </row>
    <row r="276" spans="1:95" s="388" customFormat="1" ht="16.5" customHeight="1" x14ac:dyDescent="0.2">
      <c r="A276" s="524" t="s">
        <v>96</v>
      </c>
      <c r="B276" s="524"/>
      <c r="C276" s="524"/>
      <c r="D276" s="524"/>
      <c r="E276" s="524"/>
      <c r="F276" s="524"/>
      <c r="G276" s="524"/>
      <c r="H276" s="524"/>
      <c r="I276" s="524"/>
      <c r="J276" s="524"/>
      <c r="K276" s="524"/>
      <c r="L276" s="524"/>
      <c r="M276" s="524"/>
      <c r="N276" s="524" t="s">
        <v>97</v>
      </c>
      <c r="O276" s="524"/>
      <c r="P276" s="524"/>
      <c r="Q276" s="524"/>
      <c r="R276" s="524"/>
      <c r="S276" s="524"/>
      <c r="T276" s="524"/>
      <c r="U276" s="524"/>
      <c r="V276" s="524"/>
      <c r="W276" s="524"/>
      <c r="X276" s="524"/>
      <c r="Y276" s="524"/>
      <c r="Z276" s="524" t="s">
        <v>98</v>
      </c>
      <c r="AA276" s="524"/>
      <c r="AB276" s="524"/>
      <c r="AC276" s="524"/>
      <c r="AD276" s="524"/>
      <c r="AE276" s="524"/>
      <c r="AF276" s="524"/>
      <c r="AG276" s="524"/>
      <c r="AH276" s="524"/>
      <c r="AI276" s="524"/>
      <c r="AJ276" s="524"/>
      <c r="AK276" s="524"/>
      <c r="AL276" s="524" t="s">
        <v>99</v>
      </c>
      <c r="AM276" s="524"/>
      <c r="AN276" s="524"/>
      <c r="AO276" s="524"/>
      <c r="AP276" s="524"/>
      <c r="AQ276" s="524"/>
      <c r="AR276" s="524"/>
      <c r="AS276" s="524"/>
      <c r="AT276" s="524"/>
      <c r="AU276" s="524"/>
      <c r="AV276" s="524"/>
      <c r="AW276" s="524"/>
      <c r="AX276" s="719" t="s">
        <v>100</v>
      </c>
      <c r="AY276" s="719"/>
      <c r="AZ276" s="719"/>
      <c r="BA276" s="719"/>
      <c r="BB276" s="719"/>
      <c r="BC276" s="719"/>
      <c r="BD276" s="719"/>
      <c r="BE276" s="719"/>
      <c r="BF276" s="719"/>
      <c r="BG276" s="719"/>
      <c r="BH276" s="719"/>
      <c r="BI276" s="719"/>
      <c r="BJ276" s="719"/>
      <c r="BK276" s="719"/>
      <c r="BL276" s="719"/>
      <c r="BM276" s="719"/>
      <c r="BN276" s="719"/>
      <c r="BO276" s="719"/>
      <c r="BP276" s="719"/>
      <c r="BQ276" s="719"/>
      <c r="BR276" s="719"/>
      <c r="BS276" s="719"/>
      <c r="BT276" s="719"/>
      <c r="BU276" s="719"/>
      <c r="BV276" s="719"/>
      <c r="BW276" s="719"/>
      <c r="BX276" s="719"/>
      <c r="BY276" s="719"/>
      <c r="BZ276" s="719"/>
      <c r="CA276" s="719"/>
      <c r="CB276" s="719"/>
      <c r="CC276" s="719"/>
      <c r="CD276" s="719"/>
      <c r="CE276" s="719"/>
      <c r="CF276" s="719"/>
      <c r="CG276" s="719"/>
      <c r="CH276" s="719"/>
      <c r="CI276" s="719"/>
      <c r="CJ276" s="719"/>
      <c r="CK276" s="719"/>
      <c r="CL276" s="719"/>
      <c r="CM276" s="719"/>
      <c r="CN276" s="719"/>
      <c r="CO276" s="719"/>
      <c r="CP276" s="719"/>
      <c r="CQ276" s="719"/>
    </row>
    <row r="277" spans="1:95" s="388" customFormat="1" ht="30" customHeight="1" x14ac:dyDescent="0.2">
      <c r="A277" s="524" t="s">
        <v>101</v>
      </c>
      <c r="B277" s="524"/>
      <c r="C277" s="524"/>
      <c r="D277" s="524"/>
      <c r="E277" s="524"/>
      <c r="F277" s="524"/>
      <c r="G277" s="524"/>
      <c r="H277" s="524"/>
      <c r="I277" s="524"/>
      <c r="J277" s="524"/>
      <c r="K277" s="524"/>
      <c r="L277" s="524"/>
      <c r="M277" s="524"/>
      <c r="N277" s="524" t="s">
        <v>102</v>
      </c>
      <c r="O277" s="524"/>
      <c r="P277" s="524"/>
      <c r="Q277" s="524"/>
      <c r="R277" s="524"/>
      <c r="S277" s="524"/>
      <c r="T277" s="524"/>
      <c r="U277" s="524"/>
      <c r="V277" s="524"/>
      <c r="W277" s="524"/>
      <c r="X277" s="524"/>
      <c r="Y277" s="524"/>
      <c r="Z277" s="524" t="s">
        <v>103</v>
      </c>
      <c r="AA277" s="524"/>
      <c r="AB277" s="524"/>
      <c r="AC277" s="524"/>
      <c r="AD277" s="524"/>
      <c r="AE277" s="524"/>
      <c r="AF277" s="524"/>
      <c r="AG277" s="524"/>
      <c r="AH277" s="524"/>
      <c r="AI277" s="524"/>
      <c r="AJ277" s="524"/>
      <c r="AK277" s="524"/>
      <c r="AL277" s="524" t="s">
        <v>104</v>
      </c>
      <c r="AM277" s="524"/>
      <c r="AN277" s="524"/>
      <c r="AO277" s="524"/>
      <c r="AP277" s="524"/>
      <c r="AQ277" s="524"/>
      <c r="AR277" s="524"/>
      <c r="AS277" s="524"/>
      <c r="AT277" s="524"/>
      <c r="AU277" s="524"/>
      <c r="AV277" s="524"/>
      <c r="AW277" s="524"/>
      <c r="AX277" s="719" t="s">
        <v>105</v>
      </c>
      <c r="AY277" s="719"/>
      <c r="AZ277" s="719"/>
      <c r="BA277" s="719"/>
      <c r="BB277" s="719"/>
      <c r="BC277" s="719"/>
      <c r="BD277" s="719"/>
      <c r="BE277" s="719"/>
      <c r="BF277" s="719"/>
      <c r="BG277" s="719"/>
      <c r="BH277" s="719"/>
      <c r="BI277" s="719"/>
      <c r="BJ277" s="719"/>
      <c r="BK277" s="719"/>
      <c r="BL277" s="719"/>
      <c r="BM277" s="719"/>
      <c r="BN277" s="719"/>
      <c r="BO277" s="719"/>
      <c r="BP277" s="719"/>
      <c r="BQ277" s="719"/>
      <c r="BR277" s="719"/>
      <c r="BS277" s="719"/>
      <c r="BT277" s="719"/>
      <c r="BU277" s="719"/>
      <c r="BV277" s="719"/>
      <c r="BW277" s="719"/>
      <c r="BX277" s="719"/>
      <c r="BY277" s="719"/>
      <c r="BZ277" s="719"/>
      <c r="CA277" s="719"/>
      <c r="CB277" s="719"/>
      <c r="CC277" s="719"/>
      <c r="CD277" s="719"/>
      <c r="CE277" s="719"/>
      <c r="CF277" s="719"/>
      <c r="CG277" s="719"/>
      <c r="CH277" s="719"/>
      <c r="CI277" s="719"/>
      <c r="CJ277" s="719"/>
      <c r="CK277" s="719"/>
      <c r="CL277" s="719"/>
      <c r="CM277" s="719"/>
      <c r="CN277" s="719"/>
      <c r="CO277" s="719"/>
      <c r="CP277" s="719"/>
      <c r="CQ277" s="719"/>
    </row>
    <row r="278" spans="1:95" s="388" customFormat="1" ht="28.5" customHeight="1" x14ac:dyDescent="0.2">
      <c r="A278" s="524" t="s">
        <v>101</v>
      </c>
      <c r="B278" s="524"/>
      <c r="C278" s="524"/>
      <c r="D278" s="524"/>
      <c r="E278" s="524"/>
      <c r="F278" s="524"/>
      <c r="G278" s="524"/>
      <c r="H278" s="524"/>
      <c r="I278" s="524"/>
      <c r="J278" s="524"/>
      <c r="K278" s="524"/>
      <c r="L278" s="524"/>
      <c r="M278" s="524"/>
      <c r="N278" s="524" t="s">
        <v>102</v>
      </c>
      <c r="O278" s="524"/>
      <c r="P278" s="524"/>
      <c r="Q278" s="524"/>
      <c r="R278" s="524"/>
      <c r="S278" s="524"/>
      <c r="T278" s="524"/>
      <c r="U278" s="524"/>
      <c r="V278" s="524"/>
      <c r="W278" s="524"/>
      <c r="X278" s="524"/>
      <c r="Y278" s="524"/>
      <c r="Z278" s="524" t="s">
        <v>103</v>
      </c>
      <c r="AA278" s="524"/>
      <c r="AB278" s="524"/>
      <c r="AC278" s="524"/>
      <c r="AD278" s="524"/>
      <c r="AE278" s="524"/>
      <c r="AF278" s="524"/>
      <c r="AG278" s="524"/>
      <c r="AH278" s="524"/>
      <c r="AI278" s="524"/>
      <c r="AJ278" s="524"/>
      <c r="AK278" s="524"/>
      <c r="AL278" s="524" t="s">
        <v>106</v>
      </c>
      <c r="AM278" s="524"/>
      <c r="AN278" s="524"/>
      <c r="AO278" s="524"/>
      <c r="AP278" s="524"/>
      <c r="AQ278" s="524"/>
      <c r="AR278" s="524"/>
      <c r="AS278" s="524"/>
      <c r="AT278" s="524"/>
      <c r="AU278" s="524"/>
      <c r="AV278" s="524"/>
      <c r="AW278" s="524"/>
      <c r="AX278" s="719" t="s">
        <v>107</v>
      </c>
      <c r="AY278" s="719"/>
      <c r="AZ278" s="719"/>
      <c r="BA278" s="719"/>
      <c r="BB278" s="719"/>
      <c r="BC278" s="719"/>
      <c r="BD278" s="719"/>
      <c r="BE278" s="719"/>
      <c r="BF278" s="719"/>
      <c r="BG278" s="719"/>
      <c r="BH278" s="719"/>
      <c r="BI278" s="719"/>
      <c r="BJ278" s="719"/>
      <c r="BK278" s="719"/>
      <c r="BL278" s="719"/>
      <c r="BM278" s="719"/>
      <c r="BN278" s="719"/>
      <c r="BO278" s="719"/>
      <c r="BP278" s="719"/>
      <c r="BQ278" s="719"/>
      <c r="BR278" s="719"/>
      <c r="BS278" s="719"/>
      <c r="BT278" s="719"/>
      <c r="BU278" s="719"/>
      <c r="BV278" s="719"/>
      <c r="BW278" s="719"/>
      <c r="BX278" s="719"/>
      <c r="BY278" s="719"/>
      <c r="BZ278" s="719"/>
      <c r="CA278" s="719"/>
      <c r="CB278" s="719"/>
      <c r="CC278" s="719"/>
      <c r="CD278" s="719"/>
      <c r="CE278" s="719"/>
      <c r="CF278" s="719"/>
      <c r="CG278" s="719"/>
      <c r="CH278" s="719"/>
      <c r="CI278" s="719"/>
      <c r="CJ278" s="719"/>
      <c r="CK278" s="719"/>
      <c r="CL278" s="719"/>
      <c r="CM278" s="719"/>
      <c r="CN278" s="719"/>
      <c r="CO278" s="719"/>
      <c r="CP278" s="719"/>
      <c r="CQ278" s="719"/>
    </row>
    <row r="279" spans="1:95" s="388" customFormat="1" ht="31.5" customHeight="1" x14ac:dyDescent="0.2">
      <c r="A279" s="524" t="s">
        <v>101</v>
      </c>
      <c r="B279" s="524"/>
      <c r="C279" s="524"/>
      <c r="D279" s="524"/>
      <c r="E279" s="524"/>
      <c r="F279" s="524"/>
      <c r="G279" s="524"/>
      <c r="H279" s="524"/>
      <c r="I279" s="524"/>
      <c r="J279" s="524"/>
      <c r="K279" s="524"/>
      <c r="L279" s="524"/>
      <c r="M279" s="524"/>
      <c r="N279" s="524" t="s">
        <v>102</v>
      </c>
      <c r="O279" s="524"/>
      <c r="P279" s="524"/>
      <c r="Q279" s="524"/>
      <c r="R279" s="524"/>
      <c r="S279" s="524"/>
      <c r="T279" s="524"/>
      <c r="U279" s="524"/>
      <c r="V279" s="524"/>
      <c r="W279" s="524"/>
      <c r="X279" s="524"/>
      <c r="Y279" s="524"/>
      <c r="Z279" s="524" t="s">
        <v>534</v>
      </c>
      <c r="AA279" s="524"/>
      <c r="AB279" s="524"/>
      <c r="AC279" s="524"/>
      <c r="AD279" s="524"/>
      <c r="AE279" s="524"/>
      <c r="AF279" s="524"/>
      <c r="AG279" s="524"/>
      <c r="AH279" s="524"/>
      <c r="AI279" s="524"/>
      <c r="AJ279" s="524"/>
      <c r="AK279" s="524"/>
      <c r="AL279" s="524" t="s">
        <v>532</v>
      </c>
      <c r="AM279" s="524"/>
      <c r="AN279" s="524"/>
      <c r="AO279" s="524"/>
      <c r="AP279" s="524"/>
      <c r="AQ279" s="524"/>
      <c r="AR279" s="524"/>
      <c r="AS279" s="524"/>
      <c r="AT279" s="524"/>
      <c r="AU279" s="524"/>
      <c r="AV279" s="524"/>
      <c r="AW279" s="524"/>
      <c r="AX279" s="719" t="s">
        <v>533</v>
      </c>
      <c r="AY279" s="719"/>
      <c r="AZ279" s="719"/>
      <c r="BA279" s="719"/>
      <c r="BB279" s="719"/>
      <c r="BC279" s="719"/>
      <c r="BD279" s="719"/>
      <c r="BE279" s="719"/>
      <c r="BF279" s="719"/>
      <c r="BG279" s="719"/>
      <c r="BH279" s="719"/>
      <c r="BI279" s="719"/>
      <c r="BJ279" s="719"/>
      <c r="BK279" s="719"/>
      <c r="BL279" s="719"/>
      <c r="BM279" s="719"/>
      <c r="BN279" s="719"/>
      <c r="BO279" s="719"/>
      <c r="BP279" s="719"/>
      <c r="BQ279" s="719"/>
      <c r="BR279" s="719"/>
      <c r="BS279" s="719"/>
      <c r="BT279" s="719"/>
      <c r="BU279" s="719"/>
      <c r="BV279" s="719"/>
      <c r="BW279" s="719"/>
      <c r="BX279" s="719"/>
      <c r="BY279" s="719"/>
      <c r="BZ279" s="719"/>
      <c r="CA279" s="719"/>
      <c r="CB279" s="719"/>
      <c r="CC279" s="719"/>
      <c r="CD279" s="719"/>
      <c r="CE279" s="719"/>
      <c r="CF279" s="719"/>
      <c r="CG279" s="719"/>
      <c r="CH279" s="719"/>
      <c r="CI279" s="719"/>
      <c r="CJ279" s="719"/>
      <c r="CK279" s="719"/>
      <c r="CL279" s="719"/>
      <c r="CM279" s="719"/>
      <c r="CN279" s="719"/>
      <c r="CO279" s="719"/>
      <c r="CP279" s="719"/>
      <c r="CQ279" s="719"/>
    </row>
    <row r="280" spans="1:95" s="388" customFormat="1" ht="16.5" customHeight="1" x14ac:dyDescent="0.2">
      <c r="A280" s="688"/>
      <c r="B280" s="688"/>
      <c r="C280" s="688"/>
      <c r="D280" s="688"/>
      <c r="E280" s="688"/>
      <c r="F280" s="688"/>
      <c r="G280" s="688"/>
      <c r="H280" s="688"/>
      <c r="I280" s="688"/>
      <c r="J280" s="688"/>
      <c r="K280" s="688"/>
      <c r="L280" s="688"/>
      <c r="M280" s="688"/>
      <c r="N280" s="688"/>
      <c r="O280" s="688"/>
      <c r="P280" s="688"/>
      <c r="Q280" s="688"/>
      <c r="R280" s="688"/>
      <c r="S280" s="688"/>
      <c r="T280" s="688"/>
      <c r="U280" s="688"/>
      <c r="V280" s="688"/>
      <c r="W280" s="688"/>
      <c r="X280" s="688"/>
      <c r="Y280" s="688"/>
      <c r="Z280" s="688"/>
      <c r="AA280" s="688"/>
      <c r="AB280" s="688"/>
      <c r="AC280" s="688"/>
      <c r="AD280" s="688"/>
      <c r="AE280" s="688"/>
      <c r="AF280" s="688"/>
      <c r="AG280" s="688"/>
      <c r="AH280" s="688"/>
      <c r="AI280" s="688"/>
      <c r="AJ280" s="688"/>
      <c r="AK280" s="688"/>
      <c r="AL280" s="688"/>
      <c r="AM280" s="688"/>
      <c r="AN280" s="688"/>
      <c r="AO280" s="688"/>
      <c r="AP280" s="688"/>
      <c r="AQ280" s="688"/>
      <c r="AR280" s="688"/>
      <c r="AS280" s="688"/>
      <c r="AT280" s="688"/>
      <c r="AU280" s="688"/>
      <c r="AV280" s="688"/>
      <c r="AW280" s="688"/>
      <c r="AX280" s="688"/>
      <c r="AY280" s="688"/>
      <c r="AZ280" s="688"/>
      <c r="BA280" s="688"/>
      <c r="BB280" s="688"/>
      <c r="BC280" s="688"/>
      <c r="BD280" s="688"/>
      <c r="BE280" s="688"/>
      <c r="BF280" s="688"/>
      <c r="BG280" s="688"/>
      <c r="BH280" s="688"/>
      <c r="BI280" s="688"/>
      <c r="BJ280" s="688"/>
      <c r="BK280" s="688"/>
      <c r="BL280" s="688"/>
      <c r="BM280" s="688"/>
      <c r="BN280" s="688"/>
      <c r="BO280" s="688"/>
      <c r="BP280" s="688"/>
      <c r="BQ280" s="688"/>
      <c r="BR280" s="688"/>
      <c r="BS280" s="688"/>
      <c r="BT280" s="688"/>
      <c r="BU280" s="688"/>
      <c r="BV280" s="688"/>
      <c r="BW280" s="688"/>
      <c r="BX280" s="688"/>
      <c r="BY280" s="688"/>
      <c r="BZ280" s="688"/>
      <c r="CA280" s="688"/>
      <c r="CB280" s="688"/>
      <c r="CC280" s="688"/>
      <c r="CD280" s="688"/>
      <c r="CE280" s="688"/>
      <c r="CF280" s="688"/>
      <c r="CG280" s="688"/>
      <c r="CH280" s="688"/>
      <c r="CI280" s="688"/>
      <c r="CJ280" s="688"/>
      <c r="CK280" s="688"/>
      <c r="CL280" s="688"/>
      <c r="CM280" s="688"/>
      <c r="CN280" s="688"/>
      <c r="CO280" s="688"/>
      <c r="CP280" s="688"/>
      <c r="CQ280" s="688"/>
    </row>
    <row r="281" spans="1:95" s="388" customFormat="1" ht="16.5" customHeight="1" x14ac:dyDescent="0.2">
      <c r="A281" s="552" t="s">
        <v>108</v>
      </c>
      <c r="B281" s="552"/>
      <c r="C281" s="552"/>
      <c r="D281" s="552"/>
      <c r="E281" s="552"/>
      <c r="F281" s="552"/>
      <c r="G281" s="552"/>
      <c r="H281" s="552"/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2"/>
      <c r="AF281" s="552"/>
      <c r="AG281" s="552"/>
      <c r="AH281" s="552"/>
      <c r="AI281" s="552"/>
      <c r="AJ281" s="552"/>
      <c r="AK281" s="552"/>
      <c r="AL281" s="552"/>
      <c r="AM281" s="552"/>
      <c r="AN281" s="552"/>
      <c r="AO281" s="552"/>
      <c r="AP281" s="552"/>
      <c r="AQ281" s="552"/>
      <c r="AR281" s="552"/>
      <c r="AS281" s="552"/>
      <c r="AT281" s="552"/>
      <c r="AU281" s="552"/>
      <c r="AV281" s="552"/>
      <c r="AW281" s="552"/>
      <c r="AX281" s="552"/>
      <c r="AY281" s="552"/>
      <c r="AZ281" s="552"/>
      <c r="BA281" s="552"/>
      <c r="BB281" s="552"/>
      <c r="BC281" s="552"/>
      <c r="BD281" s="552"/>
      <c r="BE281" s="552"/>
      <c r="BF281" s="552"/>
      <c r="BG281" s="552"/>
      <c r="BH281" s="552"/>
      <c r="BI281" s="552"/>
      <c r="BJ281" s="552"/>
      <c r="BK281" s="552"/>
      <c r="BL281" s="552"/>
      <c r="BM281" s="552"/>
      <c r="BN281" s="552"/>
      <c r="BO281" s="552"/>
      <c r="BP281" s="552"/>
      <c r="BQ281" s="552"/>
      <c r="BR281" s="552"/>
      <c r="BS281" s="552"/>
      <c r="BT281" s="552"/>
      <c r="BU281" s="552"/>
      <c r="BV281" s="552"/>
      <c r="BW281" s="552"/>
      <c r="BX281" s="552"/>
      <c r="BY281" s="552"/>
      <c r="BZ281" s="552"/>
      <c r="CA281" s="552"/>
      <c r="CB281" s="552"/>
      <c r="CC281" s="552"/>
      <c r="CD281" s="552"/>
      <c r="CE281" s="552"/>
    </row>
    <row r="282" spans="1:95" s="388" customFormat="1" ht="16.5" customHeight="1" x14ac:dyDescent="0.2"/>
    <row r="283" spans="1:95" s="388" customFormat="1" ht="16.5" customHeight="1" x14ac:dyDescent="0.2">
      <c r="A283" s="723" t="s">
        <v>109</v>
      </c>
      <c r="B283" s="723"/>
      <c r="C283" s="723"/>
      <c r="D283" s="723"/>
      <c r="E283" s="723"/>
      <c r="F283" s="723"/>
      <c r="G283" s="723"/>
      <c r="H283" s="723"/>
      <c r="I283" s="723"/>
      <c r="J283" s="723"/>
      <c r="K283" s="723"/>
      <c r="L283" s="723"/>
      <c r="M283" s="723"/>
      <c r="N283" s="723"/>
      <c r="O283" s="723"/>
      <c r="P283" s="723"/>
      <c r="Q283" s="723"/>
      <c r="R283" s="723"/>
      <c r="S283" s="723"/>
      <c r="T283" s="723"/>
      <c r="U283" s="723"/>
      <c r="V283" s="723"/>
      <c r="W283" s="723"/>
      <c r="X283" s="723"/>
      <c r="Y283" s="723"/>
      <c r="Z283" s="723"/>
      <c r="AA283" s="723"/>
      <c r="AB283" s="723"/>
      <c r="AC283" s="723"/>
      <c r="AD283" s="723"/>
      <c r="AE283" s="723"/>
      <c r="AF283" s="723"/>
      <c r="AG283" s="723"/>
      <c r="AH283" s="723"/>
      <c r="AI283" s="723"/>
      <c r="AJ283" s="723"/>
      <c r="AK283" s="723"/>
      <c r="AL283" s="723"/>
      <c r="AM283" s="723"/>
      <c r="AN283" s="723"/>
      <c r="AO283" s="723"/>
      <c r="AP283" s="723"/>
      <c r="AQ283" s="723"/>
      <c r="AR283" s="723"/>
      <c r="AS283" s="723"/>
      <c r="AT283" s="723"/>
      <c r="AU283" s="723"/>
      <c r="AV283" s="723"/>
      <c r="AW283" s="723"/>
      <c r="AX283" s="723"/>
      <c r="AY283" s="723"/>
      <c r="AZ283" s="723"/>
      <c r="BA283" s="723"/>
      <c r="BB283" s="723"/>
      <c r="BC283" s="723"/>
      <c r="BD283" s="723"/>
      <c r="BE283" s="723"/>
      <c r="BF283" s="723"/>
      <c r="BG283" s="723"/>
      <c r="BH283" s="723"/>
      <c r="BI283" s="723"/>
      <c r="BJ283" s="723"/>
      <c r="BK283" s="723"/>
      <c r="BL283" s="723"/>
      <c r="BM283" s="723"/>
      <c r="BN283" s="723"/>
      <c r="BO283" s="723"/>
      <c r="BP283" s="723"/>
      <c r="BQ283" s="723"/>
      <c r="BR283" s="723"/>
      <c r="BS283" s="723"/>
      <c r="BT283" s="723"/>
      <c r="BU283" s="723"/>
      <c r="BV283" s="723"/>
      <c r="BW283" s="723"/>
      <c r="BX283" s="723"/>
      <c r="BY283" s="723"/>
      <c r="BZ283" s="723"/>
      <c r="CA283" s="723"/>
      <c r="CB283" s="723"/>
      <c r="CC283" s="723"/>
      <c r="CD283" s="723"/>
      <c r="CE283" s="723"/>
      <c r="CF283" s="723"/>
      <c r="CG283" s="723"/>
      <c r="CH283" s="723"/>
      <c r="CI283" s="723"/>
      <c r="CJ283" s="723"/>
      <c r="CK283" s="723"/>
      <c r="CL283" s="723"/>
      <c r="CM283" s="723"/>
      <c r="CN283" s="723"/>
      <c r="CO283" s="723"/>
      <c r="CP283" s="723"/>
      <c r="CQ283" s="723"/>
    </row>
    <row r="284" spans="1:95" s="388" customFormat="1" ht="92.25" customHeight="1" x14ac:dyDescent="0.2">
      <c r="A284" s="724" t="s">
        <v>307</v>
      </c>
      <c r="B284" s="724"/>
      <c r="C284" s="724"/>
      <c r="D284" s="724"/>
      <c r="E284" s="724"/>
      <c r="F284" s="724"/>
      <c r="G284" s="724"/>
      <c r="H284" s="724"/>
      <c r="I284" s="724"/>
      <c r="J284" s="724"/>
      <c r="K284" s="724"/>
      <c r="L284" s="724"/>
      <c r="M284" s="724"/>
      <c r="N284" s="724"/>
      <c r="O284" s="724"/>
      <c r="P284" s="724"/>
      <c r="Q284" s="724"/>
      <c r="R284" s="724"/>
      <c r="S284" s="724"/>
      <c r="T284" s="724"/>
      <c r="U284" s="724"/>
      <c r="V284" s="724"/>
      <c r="W284" s="724"/>
      <c r="X284" s="724"/>
      <c r="Y284" s="724"/>
      <c r="Z284" s="724"/>
      <c r="AA284" s="724"/>
      <c r="AB284" s="724"/>
      <c r="AC284" s="724"/>
      <c r="AD284" s="724"/>
      <c r="AE284" s="724"/>
      <c r="AF284" s="724"/>
      <c r="AG284" s="724"/>
      <c r="AH284" s="724"/>
      <c r="AI284" s="724"/>
      <c r="AJ284" s="724"/>
      <c r="AK284" s="724"/>
      <c r="AL284" s="724"/>
      <c r="AM284" s="724"/>
      <c r="AN284" s="724"/>
      <c r="AO284" s="724"/>
      <c r="AP284" s="724"/>
      <c r="AQ284" s="724"/>
      <c r="AR284" s="724"/>
      <c r="AS284" s="724"/>
      <c r="AT284" s="724"/>
      <c r="AU284" s="724"/>
      <c r="AV284" s="724"/>
      <c r="AW284" s="724"/>
      <c r="AX284" s="724"/>
      <c r="AY284" s="724"/>
      <c r="AZ284" s="724"/>
      <c r="BA284" s="724"/>
      <c r="BB284" s="724"/>
      <c r="BC284" s="724"/>
      <c r="BD284" s="724"/>
      <c r="BE284" s="724"/>
      <c r="BF284" s="724"/>
      <c r="BG284" s="724"/>
      <c r="BH284" s="724"/>
      <c r="BI284" s="724"/>
      <c r="BJ284" s="724"/>
      <c r="BK284" s="724"/>
      <c r="BL284" s="724"/>
      <c r="BM284" s="724"/>
      <c r="BN284" s="724"/>
      <c r="BO284" s="724"/>
      <c r="BP284" s="724"/>
      <c r="BQ284" s="724"/>
      <c r="BR284" s="724"/>
      <c r="BS284" s="724"/>
      <c r="BT284" s="724"/>
      <c r="BU284" s="724"/>
      <c r="BV284" s="724"/>
      <c r="BW284" s="724"/>
      <c r="BX284" s="724"/>
      <c r="BY284" s="724"/>
      <c r="BZ284" s="724"/>
      <c r="CA284" s="724"/>
      <c r="CB284" s="724"/>
      <c r="CC284" s="724"/>
      <c r="CD284" s="724"/>
      <c r="CE284" s="724"/>
      <c r="CF284" s="724"/>
      <c r="CG284" s="724"/>
      <c r="CH284" s="724"/>
      <c r="CI284" s="724"/>
      <c r="CJ284" s="724"/>
      <c r="CK284" s="724"/>
      <c r="CL284" s="724"/>
      <c r="CM284" s="724"/>
      <c r="CN284" s="724"/>
      <c r="CO284" s="724"/>
      <c r="CP284" s="724"/>
      <c r="CQ284" s="724"/>
    </row>
    <row r="285" spans="1:95" s="388" customFormat="1" ht="16.5" customHeight="1" x14ac:dyDescent="0.2">
      <c r="A285" s="617" t="s">
        <v>110</v>
      </c>
      <c r="B285" s="617"/>
      <c r="C285" s="617"/>
      <c r="D285" s="617"/>
      <c r="E285" s="617"/>
      <c r="F285" s="617"/>
      <c r="G285" s="617"/>
      <c r="H285" s="617"/>
      <c r="I285" s="617"/>
      <c r="J285" s="617"/>
      <c r="K285" s="617"/>
      <c r="L285" s="617"/>
      <c r="M285" s="617"/>
      <c r="N285" s="617"/>
      <c r="O285" s="617"/>
      <c r="P285" s="617"/>
      <c r="Q285" s="617"/>
      <c r="R285" s="617"/>
      <c r="S285" s="617"/>
      <c r="T285" s="617"/>
      <c r="U285" s="617"/>
      <c r="V285" s="617"/>
      <c r="W285" s="617"/>
      <c r="X285" s="617"/>
      <c r="Y285" s="617"/>
      <c r="Z285" s="617"/>
      <c r="AA285" s="617"/>
      <c r="AB285" s="617"/>
      <c r="AC285" s="617"/>
      <c r="AD285" s="617"/>
      <c r="AE285" s="617"/>
      <c r="AF285" s="617"/>
      <c r="AG285" s="617"/>
      <c r="AH285" s="617"/>
      <c r="AI285" s="617"/>
      <c r="AJ285" s="617"/>
      <c r="AK285" s="617"/>
      <c r="AL285" s="617"/>
      <c r="AM285" s="617"/>
      <c r="AN285" s="617"/>
      <c r="AO285" s="617"/>
      <c r="AP285" s="617"/>
      <c r="AQ285" s="617"/>
      <c r="AR285" s="617"/>
      <c r="AS285" s="617"/>
      <c r="AT285" s="617"/>
      <c r="AU285" s="617"/>
      <c r="AV285" s="617"/>
      <c r="AW285" s="617"/>
      <c r="AX285" s="617"/>
      <c r="AY285" s="617"/>
      <c r="AZ285" s="617"/>
      <c r="BA285" s="617"/>
      <c r="BB285" s="617"/>
      <c r="BC285" s="617"/>
      <c r="BD285" s="617"/>
      <c r="BE285" s="617"/>
      <c r="BF285" s="617"/>
      <c r="BG285" s="617"/>
      <c r="BH285" s="617"/>
      <c r="BI285" s="617"/>
      <c r="BJ285" s="617"/>
      <c r="BK285" s="617"/>
      <c r="BL285" s="617"/>
      <c r="BM285" s="617"/>
      <c r="BN285" s="617"/>
      <c r="BO285" s="617"/>
      <c r="BP285" s="617"/>
      <c r="BQ285" s="617"/>
      <c r="BR285" s="617"/>
      <c r="BS285" s="617"/>
      <c r="BT285" s="617"/>
      <c r="BU285" s="617"/>
      <c r="BV285" s="617"/>
      <c r="BW285" s="617"/>
      <c r="BX285" s="617"/>
      <c r="BY285" s="617"/>
      <c r="BZ285" s="617"/>
      <c r="CA285" s="617"/>
      <c r="CB285" s="617"/>
      <c r="CC285" s="617"/>
      <c r="CD285" s="617"/>
      <c r="CE285" s="617"/>
    </row>
    <row r="286" spans="1:95" s="388" customFormat="1" ht="16.5" customHeight="1" x14ac:dyDescent="0.2">
      <c r="A286" s="552" t="s">
        <v>111</v>
      </c>
      <c r="B286" s="552"/>
      <c r="C286" s="552"/>
      <c r="D286" s="552"/>
      <c r="E286" s="552"/>
      <c r="F286" s="552"/>
      <c r="G286" s="552"/>
      <c r="H286" s="552"/>
      <c r="I286" s="552"/>
      <c r="J286" s="552"/>
      <c r="K286" s="552"/>
      <c r="L286" s="552"/>
      <c r="M286" s="552"/>
      <c r="N286" s="552"/>
      <c r="O286" s="552"/>
      <c r="P286" s="552"/>
      <c r="Q286" s="552"/>
      <c r="R286" s="552"/>
      <c r="S286" s="552"/>
      <c r="T286" s="552"/>
      <c r="U286" s="552"/>
      <c r="V286" s="552"/>
      <c r="W286" s="552"/>
      <c r="X286" s="552"/>
      <c r="Y286" s="552"/>
      <c r="Z286" s="552"/>
      <c r="AA286" s="552"/>
      <c r="AB286" s="552"/>
      <c r="AC286" s="552"/>
      <c r="AD286" s="552"/>
      <c r="AE286" s="552"/>
      <c r="AF286" s="552"/>
      <c r="AG286" s="552"/>
      <c r="AH286" s="552"/>
      <c r="AI286" s="552"/>
      <c r="AJ286" s="552"/>
      <c r="AK286" s="552"/>
      <c r="AL286" s="552"/>
      <c r="AM286" s="552"/>
      <c r="AN286" s="552"/>
      <c r="AO286" s="552"/>
      <c r="AP286" s="552"/>
      <c r="AQ286" s="552"/>
      <c r="AR286" s="552"/>
      <c r="AS286" s="552"/>
      <c r="AT286" s="552"/>
      <c r="AU286" s="552"/>
      <c r="AV286" s="552"/>
      <c r="AW286" s="552"/>
      <c r="AX286" s="552"/>
      <c r="AY286" s="552"/>
      <c r="AZ286" s="552"/>
      <c r="BA286" s="552"/>
      <c r="BB286" s="552"/>
      <c r="BC286" s="552"/>
      <c r="BD286" s="552"/>
      <c r="BE286" s="552"/>
      <c r="BF286" s="552"/>
      <c r="BG286" s="552"/>
      <c r="BH286" s="552"/>
      <c r="BI286" s="552"/>
      <c r="BJ286" s="552"/>
      <c r="BK286" s="552"/>
      <c r="BL286" s="552"/>
      <c r="BM286" s="552"/>
      <c r="BN286" s="552"/>
      <c r="BO286" s="552"/>
      <c r="BP286" s="552"/>
      <c r="BQ286" s="552"/>
      <c r="BR286" s="552"/>
      <c r="BS286" s="552"/>
      <c r="BT286" s="552"/>
      <c r="BU286" s="552"/>
      <c r="BV286" s="552"/>
      <c r="BW286" s="552"/>
      <c r="BX286" s="552"/>
      <c r="BY286" s="552"/>
      <c r="BZ286" s="552"/>
      <c r="CA286" s="552"/>
      <c r="CB286" s="552"/>
      <c r="CC286" s="552"/>
      <c r="CD286" s="552"/>
      <c r="CE286" s="552"/>
    </row>
    <row r="287" spans="1:95" s="388" customFormat="1" ht="16.5" customHeight="1" x14ac:dyDescent="0.2">
      <c r="A287" s="605"/>
      <c r="B287" s="605"/>
      <c r="C287" s="605"/>
      <c r="D287" s="605"/>
      <c r="E287" s="605"/>
      <c r="F287" s="605"/>
      <c r="G287" s="605"/>
      <c r="H287" s="605"/>
      <c r="I287" s="605"/>
      <c r="J287" s="605"/>
      <c r="K287" s="605"/>
      <c r="L287" s="605"/>
      <c r="M287" s="605"/>
      <c r="N287" s="605"/>
      <c r="O287" s="605"/>
      <c r="P287" s="605"/>
      <c r="Q287" s="605"/>
      <c r="R287" s="605"/>
      <c r="S287" s="605"/>
      <c r="T287" s="605"/>
      <c r="U287" s="605"/>
      <c r="V287" s="605"/>
      <c r="W287" s="605"/>
      <c r="X287" s="605"/>
      <c r="Y287" s="605"/>
      <c r="Z287" s="605"/>
      <c r="AA287" s="605"/>
      <c r="AB287" s="605"/>
      <c r="AC287" s="605"/>
      <c r="AD287" s="605"/>
      <c r="AE287" s="605"/>
      <c r="AF287" s="605"/>
      <c r="AG287" s="605"/>
      <c r="AH287" s="605"/>
      <c r="AI287" s="605"/>
      <c r="AJ287" s="605"/>
      <c r="AK287" s="605"/>
      <c r="AL287" s="605"/>
      <c r="AM287" s="605"/>
      <c r="AN287" s="605"/>
      <c r="AO287" s="605"/>
      <c r="AP287" s="605"/>
      <c r="AQ287" s="605"/>
      <c r="AR287" s="605"/>
      <c r="AS287" s="605"/>
      <c r="AT287" s="605"/>
      <c r="AU287" s="605"/>
      <c r="AV287" s="605"/>
      <c r="AW287" s="605"/>
      <c r="AX287" s="605"/>
      <c r="AY287" s="605"/>
      <c r="AZ287" s="605"/>
      <c r="BA287" s="605"/>
      <c r="BB287" s="605"/>
      <c r="BC287" s="605"/>
      <c r="BD287" s="605"/>
      <c r="BE287" s="605"/>
      <c r="BF287" s="605"/>
      <c r="BG287" s="605"/>
      <c r="BH287" s="605"/>
      <c r="BI287" s="605"/>
      <c r="BJ287" s="605"/>
      <c r="BK287" s="605"/>
      <c r="BL287" s="605"/>
      <c r="BM287" s="605"/>
      <c r="BN287" s="605"/>
      <c r="BO287" s="605"/>
      <c r="BP287" s="605"/>
      <c r="BQ287" s="605"/>
      <c r="BR287" s="605"/>
      <c r="BS287" s="605"/>
      <c r="BT287" s="605"/>
      <c r="BU287" s="605"/>
      <c r="BV287" s="605"/>
      <c r="BW287" s="605"/>
      <c r="BX287" s="605"/>
      <c r="BY287" s="605"/>
      <c r="BZ287" s="605"/>
      <c r="CA287" s="605"/>
      <c r="CB287" s="605"/>
      <c r="CC287" s="605"/>
      <c r="CD287" s="605"/>
      <c r="CE287" s="605"/>
    </row>
    <row r="288" spans="1:95" s="388" customFormat="1" ht="16.5" customHeight="1" x14ac:dyDescent="0.2">
      <c r="A288" s="667" t="s">
        <v>112</v>
      </c>
      <c r="B288" s="668"/>
      <c r="C288" s="668"/>
      <c r="D288" s="668"/>
      <c r="E288" s="668"/>
      <c r="F288" s="668"/>
      <c r="G288" s="668"/>
      <c r="H288" s="668"/>
      <c r="I288" s="668"/>
      <c r="J288" s="668"/>
      <c r="K288" s="668"/>
      <c r="L288" s="668"/>
      <c r="M288" s="668"/>
      <c r="N288" s="668"/>
      <c r="O288" s="668"/>
      <c r="P288" s="668"/>
      <c r="Q288" s="668"/>
      <c r="R288" s="668"/>
      <c r="S288" s="668"/>
      <c r="T288" s="668"/>
      <c r="U288" s="668"/>
      <c r="V288" s="668"/>
      <c r="W288" s="668"/>
      <c r="X288" s="669"/>
      <c r="Y288" s="667" t="s">
        <v>113</v>
      </c>
      <c r="Z288" s="668"/>
      <c r="AA288" s="668"/>
      <c r="AB288" s="668"/>
      <c r="AC288" s="668"/>
      <c r="AD288" s="668"/>
      <c r="AE288" s="668"/>
      <c r="AF288" s="668"/>
      <c r="AG288" s="668"/>
      <c r="AH288" s="668"/>
      <c r="AI288" s="668"/>
      <c r="AJ288" s="668"/>
      <c r="AK288" s="668"/>
      <c r="AL288" s="668"/>
      <c r="AM288" s="668"/>
      <c r="AN288" s="668"/>
      <c r="AO288" s="668"/>
      <c r="AP288" s="668"/>
      <c r="AQ288" s="668"/>
      <c r="AR288" s="668"/>
      <c r="AS288" s="668"/>
      <c r="AT288" s="668"/>
      <c r="AU288" s="668"/>
      <c r="AV288" s="668"/>
      <c r="AW288" s="668"/>
      <c r="AX288" s="668"/>
      <c r="AY288" s="668"/>
      <c r="AZ288" s="668"/>
      <c r="BA288" s="668"/>
      <c r="BB288" s="668"/>
      <c r="BC288" s="668"/>
      <c r="BD288" s="668"/>
      <c r="BE288" s="668"/>
      <c r="BF288" s="668"/>
      <c r="BG288" s="668"/>
      <c r="BH288" s="668"/>
      <c r="BI288" s="668"/>
      <c r="BJ288" s="668"/>
      <c r="BK288" s="668"/>
      <c r="BL288" s="669"/>
      <c r="BM288" s="667" t="s">
        <v>114</v>
      </c>
      <c r="BN288" s="668"/>
      <c r="BO288" s="668"/>
      <c r="BP288" s="668"/>
      <c r="BQ288" s="668"/>
      <c r="BR288" s="668"/>
      <c r="BS288" s="668"/>
      <c r="BT288" s="668"/>
      <c r="BU288" s="668"/>
      <c r="BV288" s="668"/>
      <c r="BW288" s="668"/>
      <c r="BX288" s="668"/>
      <c r="BY288" s="668"/>
      <c r="BZ288" s="668"/>
      <c r="CA288" s="668"/>
      <c r="CB288" s="668"/>
      <c r="CC288" s="668"/>
      <c r="CD288" s="668"/>
      <c r="CE288" s="668"/>
      <c r="CF288" s="668"/>
      <c r="CG288" s="668"/>
      <c r="CH288" s="668"/>
      <c r="CI288" s="668"/>
      <c r="CJ288" s="668"/>
      <c r="CK288" s="668"/>
      <c r="CL288" s="668"/>
      <c r="CM288" s="668"/>
      <c r="CN288" s="668"/>
      <c r="CO288" s="668"/>
      <c r="CP288" s="668"/>
      <c r="CQ288" s="669"/>
    </row>
    <row r="289" spans="1:95" s="388" customFormat="1" ht="16.5" customHeight="1" x14ac:dyDescent="0.2">
      <c r="A289" s="722" t="s">
        <v>30</v>
      </c>
      <c r="B289" s="722"/>
      <c r="C289" s="722"/>
      <c r="D289" s="722"/>
      <c r="E289" s="722"/>
      <c r="F289" s="722"/>
      <c r="G289" s="722"/>
      <c r="H289" s="722"/>
      <c r="I289" s="722"/>
      <c r="J289" s="722"/>
      <c r="K289" s="722"/>
      <c r="L289" s="722"/>
      <c r="M289" s="722"/>
      <c r="N289" s="722"/>
      <c r="O289" s="722"/>
      <c r="P289" s="722"/>
      <c r="Q289" s="722"/>
      <c r="R289" s="722"/>
      <c r="S289" s="722"/>
      <c r="T289" s="722"/>
      <c r="U289" s="722"/>
      <c r="V289" s="722"/>
      <c r="W289" s="722"/>
      <c r="X289" s="722"/>
      <c r="Y289" s="667" t="s">
        <v>55</v>
      </c>
      <c r="Z289" s="668"/>
      <c r="AA289" s="668"/>
      <c r="AB289" s="668"/>
      <c r="AC289" s="668"/>
      <c r="AD289" s="668"/>
      <c r="AE289" s="668"/>
      <c r="AF289" s="668"/>
      <c r="AG289" s="668"/>
      <c r="AH289" s="668"/>
      <c r="AI289" s="668"/>
      <c r="AJ289" s="668"/>
      <c r="AK289" s="668"/>
      <c r="AL289" s="668"/>
      <c r="AM289" s="668"/>
      <c r="AN289" s="668"/>
      <c r="AO289" s="668"/>
      <c r="AP289" s="668"/>
      <c r="AQ289" s="668"/>
      <c r="AR289" s="668"/>
      <c r="AS289" s="668"/>
      <c r="AT289" s="668"/>
      <c r="AU289" s="668"/>
      <c r="AV289" s="668"/>
      <c r="AW289" s="668"/>
      <c r="AX289" s="668"/>
      <c r="AY289" s="668"/>
      <c r="AZ289" s="668"/>
      <c r="BA289" s="668"/>
      <c r="BB289" s="668"/>
      <c r="BC289" s="668"/>
      <c r="BD289" s="668"/>
      <c r="BE289" s="668"/>
      <c r="BF289" s="668"/>
      <c r="BG289" s="668"/>
      <c r="BH289" s="668"/>
      <c r="BI289" s="668"/>
      <c r="BJ289" s="668"/>
      <c r="BK289" s="668"/>
      <c r="BL289" s="669"/>
      <c r="BM289" s="722" t="s">
        <v>56</v>
      </c>
      <c r="BN289" s="722"/>
      <c r="BO289" s="722"/>
      <c r="BP289" s="722"/>
      <c r="BQ289" s="722"/>
      <c r="BR289" s="722"/>
      <c r="BS289" s="722"/>
      <c r="BT289" s="722"/>
      <c r="BU289" s="722"/>
      <c r="BV289" s="722"/>
      <c r="BW289" s="722"/>
      <c r="BX289" s="722"/>
      <c r="BY289" s="722"/>
      <c r="BZ289" s="722"/>
      <c r="CA289" s="722"/>
      <c r="CB289" s="722"/>
      <c r="CC289" s="722"/>
      <c r="CD289" s="722"/>
      <c r="CE289" s="722"/>
      <c r="CF289" s="722"/>
      <c r="CG289" s="722"/>
      <c r="CH289" s="722"/>
      <c r="CI289" s="722"/>
      <c r="CJ289" s="722"/>
      <c r="CK289" s="722"/>
      <c r="CL289" s="722"/>
      <c r="CM289" s="722"/>
      <c r="CN289" s="722"/>
      <c r="CO289" s="722"/>
      <c r="CP289" s="722"/>
      <c r="CQ289" s="722"/>
    </row>
    <row r="290" spans="1:95" s="388" customFormat="1" ht="54" customHeight="1" x14ac:dyDescent="0.2">
      <c r="A290" s="719" t="s">
        <v>299</v>
      </c>
      <c r="B290" s="719"/>
      <c r="C290" s="719"/>
      <c r="D290" s="719"/>
      <c r="E290" s="719"/>
      <c r="F290" s="719"/>
      <c r="G290" s="719"/>
      <c r="H290" s="719"/>
      <c r="I290" s="719"/>
      <c r="J290" s="719"/>
      <c r="K290" s="719"/>
      <c r="L290" s="719"/>
      <c r="M290" s="719"/>
      <c r="N290" s="719"/>
      <c r="O290" s="719"/>
      <c r="P290" s="719"/>
      <c r="Q290" s="719"/>
      <c r="R290" s="719"/>
      <c r="S290" s="719"/>
      <c r="T290" s="719"/>
      <c r="U290" s="719"/>
      <c r="V290" s="719"/>
      <c r="W290" s="719"/>
      <c r="X290" s="719"/>
      <c r="Y290" s="720" t="s">
        <v>115</v>
      </c>
      <c r="Z290" s="720"/>
      <c r="AA290" s="720"/>
      <c r="AB290" s="720"/>
      <c r="AC290" s="720"/>
      <c r="AD290" s="720"/>
      <c r="AE290" s="720"/>
      <c r="AF290" s="720"/>
      <c r="AG290" s="720"/>
      <c r="AH290" s="720"/>
      <c r="AI290" s="720"/>
      <c r="AJ290" s="720"/>
      <c r="AK290" s="720"/>
      <c r="AL290" s="720"/>
      <c r="AM290" s="720"/>
      <c r="AN290" s="720"/>
      <c r="AO290" s="720"/>
      <c r="AP290" s="720"/>
      <c r="AQ290" s="720"/>
      <c r="AR290" s="720"/>
      <c r="AS290" s="720"/>
      <c r="AT290" s="720"/>
      <c r="AU290" s="720"/>
      <c r="AV290" s="720"/>
      <c r="AW290" s="720"/>
      <c r="AX290" s="720"/>
      <c r="AY290" s="720"/>
      <c r="AZ290" s="720"/>
      <c r="BA290" s="720"/>
      <c r="BB290" s="720"/>
      <c r="BC290" s="720"/>
      <c r="BD290" s="720"/>
      <c r="BE290" s="720"/>
      <c r="BF290" s="720"/>
      <c r="BG290" s="720"/>
      <c r="BH290" s="720"/>
      <c r="BI290" s="720"/>
      <c r="BJ290" s="720"/>
      <c r="BK290" s="720"/>
      <c r="BL290" s="720"/>
      <c r="BM290" s="719" t="s">
        <v>116</v>
      </c>
      <c r="BN290" s="719"/>
      <c r="BO290" s="719"/>
      <c r="BP290" s="719"/>
      <c r="BQ290" s="719"/>
      <c r="BR290" s="719"/>
      <c r="BS290" s="719"/>
      <c r="BT290" s="719"/>
      <c r="BU290" s="719"/>
      <c r="BV290" s="719"/>
      <c r="BW290" s="719"/>
      <c r="BX290" s="719"/>
      <c r="BY290" s="719"/>
      <c r="BZ290" s="719"/>
      <c r="CA290" s="719"/>
      <c r="CB290" s="719"/>
      <c r="CC290" s="719"/>
      <c r="CD290" s="719"/>
      <c r="CE290" s="719"/>
      <c r="CF290" s="719"/>
      <c r="CG290" s="719"/>
      <c r="CH290" s="719"/>
      <c r="CI290" s="719"/>
      <c r="CJ290" s="719"/>
      <c r="CK290" s="719"/>
      <c r="CL290" s="719"/>
      <c r="CM290" s="719"/>
      <c r="CN290" s="719"/>
      <c r="CO290" s="719"/>
      <c r="CP290" s="719"/>
      <c r="CQ290" s="719"/>
    </row>
    <row r="291" spans="1:95" s="388" customFormat="1" ht="62.25" customHeight="1" x14ac:dyDescent="0.2">
      <c r="A291" s="690" t="s">
        <v>300</v>
      </c>
      <c r="B291" s="551"/>
      <c r="C291" s="551"/>
      <c r="D291" s="551"/>
      <c r="E291" s="551"/>
      <c r="F291" s="551"/>
      <c r="G291" s="551"/>
      <c r="H291" s="551"/>
      <c r="I291" s="551"/>
      <c r="J291" s="551"/>
      <c r="K291" s="551"/>
      <c r="L291" s="551"/>
      <c r="M291" s="551"/>
      <c r="N291" s="551"/>
      <c r="O291" s="551"/>
      <c r="P291" s="551"/>
      <c r="Q291" s="551"/>
      <c r="R291" s="551"/>
      <c r="S291" s="551"/>
      <c r="T291" s="551"/>
      <c r="U291" s="551"/>
      <c r="V291" s="551"/>
      <c r="W291" s="551"/>
      <c r="X291" s="691"/>
      <c r="Y291" s="725" t="s">
        <v>117</v>
      </c>
      <c r="Z291" s="726"/>
      <c r="AA291" s="726"/>
      <c r="AB291" s="726"/>
      <c r="AC291" s="726"/>
      <c r="AD291" s="726"/>
      <c r="AE291" s="726"/>
      <c r="AF291" s="726"/>
      <c r="AG291" s="726"/>
      <c r="AH291" s="726"/>
      <c r="AI291" s="726"/>
      <c r="AJ291" s="726"/>
      <c r="AK291" s="726"/>
      <c r="AL291" s="726"/>
      <c r="AM291" s="726"/>
      <c r="AN291" s="726"/>
      <c r="AO291" s="726"/>
      <c r="AP291" s="726"/>
      <c r="AQ291" s="726"/>
      <c r="AR291" s="726"/>
      <c r="AS291" s="726"/>
      <c r="AT291" s="726"/>
      <c r="AU291" s="726"/>
      <c r="AV291" s="726"/>
      <c r="AW291" s="726"/>
      <c r="AX291" s="726"/>
      <c r="AY291" s="726"/>
      <c r="AZ291" s="726"/>
      <c r="BA291" s="726"/>
      <c r="BB291" s="726"/>
      <c r="BC291" s="726"/>
      <c r="BD291" s="726"/>
      <c r="BE291" s="726"/>
      <c r="BF291" s="726"/>
      <c r="BG291" s="726"/>
      <c r="BH291" s="726"/>
      <c r="BI291" s="726"/>
      <c r="BJ291" s="726"/>
      <c r="BK291" s="726"/>
      <c r="BL291" s="727"/>
      <c r="BM291" s="719" t="s">
        <v>118</v>
      </c>
      <c r="BN291" s="719"/>
      <c r="BO291" s="719"/>
      <c r="BP291" s="719"/>
      <c r="BQ291" s="719"/>
      <c r="BR291" s="719"/>
      <c r="BS291" s="719"/>
      <c r="BT291" s="719"/>
      <c r="BU291" s="719"/>
      <c r="BV291" s="719"/>
      <c r="BW291" s="719"/>
      <c r="BX291" s="719"/>
      <c r="BY291" s="719"/>
      <c r="BZ291" s="719"/>
      <c r="CA291" s="719"/>
      <c r="CB291" s="719"/>
      <c r="CC291" s="719"/>
      <c r="CD291" s="719"/>
      <c r="CE291" s="719"/>
      <c r="CF291" s="719"/>
      <c r="CG291" s="719"/>
      <c r="CH291" s="719"/>
      <c r="CI291" s="719"/>
      <c r="CJ291" s="719"/>
      <c r="CK291" s="719"/>
      <c r="CL291" s="719"/>
      <c r="CM291" s="719"/>
      <c r="CN291" s="719"/>
      <c r="CO291" s="719"/>
      <c r="CP291" s="719"/>
      <c r="CQ291" s="719"/>
    </row>
    <row r="292" spans="1:95" s="388" customFormat="1" ht="16.5" customHeight="1" x14ac:dyDescent="0.2">
      <c r="A292" s="719" t="s">
        <v>119</v>
      </c>
      <c r="B292" s="719"/>
      <c r="C292" s="719"/>
      <c r="D292" s="719"/>
      <c r="E292" s="719"/>
      <c r="F292" s="719"/>
      <c r="G292" s="719"/>
      <c r="H292" s="719"/>
      <c r="I292" s="719"/>
      <c r="J292" s="719"/>
      <c r="K292" s="719"/>
      <c r="L292" s="719"/>
      <c r="M292" s="719"/>
      <c r="N292" s="719"/>
      <c r="O292" s="719"/>
      <c r="P292" s="719"/>
      <c r="Q292" s="719"/>
      <c r="R292" s="719"/>
      <c r="S292" s="719"/>
      <c r="T292" s="719"/>
      <c r="U292" s="719"/>
      <c r="V292" s="719"/>
      <c r="W292" s="719"/>
      <c r="X292" s="719"/>
      <c r="Y292" s="720" t="s">
        <v>117</v>
      </c>
      <c r="Z292" s="720"/>
      <c r="AA292" s="720"/>
      <c r="AB292" s="720"/>
      <c r="AC292" s="720"/>
      <c r="AD292" s="720"/>
      <c r="AE292" s="720"/>
      <c r="AF292" s="720"/>
      <c r="AG292" s="720"/>
      <c r="AH292" s="720"/>
      <c r="AI292" s="720"/>
      <c r="AJ292" s="720"/>
      <c r="AK292" s="720"/>
      <c r="AL292" s="720"/>
      <c r="AM292" s="720"/>
      <c r="AN292" s="720"/>
      <c r="AO292" s="720"/>
      <c r="AP292" s="720"/>
      <c r="AQ292" s="720"/>
      <c r="AR292" s="720"/>
      <c r="AS292" s="720"/>
      <c r="AT292" s="720"/>
      <c r="AU292" s="720"/>
      <c r="AV292" s="720"/>
      <c r="AW292" s="720"/>
      <c r="AX292" s="720"/>
      <c r="AY292" s="720"/>
      <c r="AZ292" s="720"/>
      <c r="BA292" s="720"/>
      <c r="BB292" s="720"/>
      <c r="BC292" s="720"/>
      <c r="BD292" s="720"/>
      <c r="BE292" s="720"/>
      <c r="BF292" s="720"/>
      <c r="BG292" s="720"/>
      <c r="BH292" s="720"/>
      <c r="BI292" s="720"/>
      <c r="BJ292" s="720"/>
      <c r="BK292" s="720"/>
      <c r="BL292" s="720"/>
      <c r="BM292" s="719" t="s">
        <v>120</v>
      </c>
      <c r="BN292" s="719"/>
      <c r="BO292" s="719"/>
      <c r="BP292" s="719"/>
      <c r="BQ292" s="719"/>
      <c r="BR292" s="719"/>
      <c r="BS292" s="719"/>
      <c r="BT292" s="719"/>
      <c r="BU292" s="719"/>
      <c r="BV292" s="719"/>
      <c r="BW292" s="719"/>
      <c r="BX292" s="719"/>
      <c r="BY292" s="719"/>
      <c r="BZ292" s="719"/>
      <c r="CA292" s="719"/>
      <c r="CB292" s="719"/>
      <c r="CC292" s="719"/>
      <c r="CD292" s="719"/>
      <c r="CE292" s="719"/>
      <c r="CF292" s="719"/>
      <c r="CG292" s="719"/>
      <c r="CH292" s="719"/>
      <c r="CI292" s="719"/>
      <c r="CJ292" s="719"/>
      <c r="CK292" s="719"/>
      <c r="CL292" s="719"/>
      <c r="CM292" s="719"/>
      <c r="CN292" s="719"/>
      <c r="CO292" s="719"/>
      <c r="CP292" s="719"/>
      <c r="CQ292" s="719"/>
    </row>
    <row r="293" spans="1:95" s="388" customFormat="1" ht="16.5" customHeight="1" x14ac:dyDescent="0.2">
      <c r="A293" s="752" t="s">
        <v>313</v>
      </c>
      <c r="B293" s="752"/>
      <c r="C293" s="752"/>
      <c r="D293" s="752"/>
      <c r="E293" s="752"/>
      <c r="F293" s="752"/>
      <c r="G293" s="752"/>
      <c r="H293" s="752"/>
      <c r="I293" s="752"/>
      <c r="J293" s="752"/>
      <c r="K293" s="752"/>
      <c r="L293" s="752"/>
      <c r="M293" s="752"/>
      <c r="N293" s="752"/>
      <c r="O293" s="752"/>
      <c r="P293" s="752"/>
      <c r="Q293" s="752"/>
      <c r="R293" s="752"/>
      <c r="S293" s="752"/>
      <c r="T293" s="752"/>
      <c r="U293" s="752"/>
      <c r="V293" s="752"/>
      <c r="W293" s="752"/>
      <c r="X293" s="752"/>
      <c r="Y293" s="752"/>
      <c r="Z293" s="752"/>
      <c r="AA293" s="752"/>
      <c r="AB293" s="752"/>
      <c r="AC293" s="752"/>
      <c r="AD293" s="752"/>
      <c r="AE293" s="752"/>
      <c r="AF293" s="752"/>
      <c r="AG293" s="752"/>
      <c r="AH293" s="752"/>
      <c r="AI293" s="752"/>
      <c r="AJ293" s="752"/>
      <c r="AK293" s="752"/>
      <c r="AL293" s="752"/>
      <c r="AM293" s="752"/>
      <c r="AN293" s="752"/>
      <c r="AO293" s="752"/>
      <c r="AP293" s="752"/>
      <c r="AQ293" s="752"/>
      <c r="AR293" s="752"/>
      <c r="AS293" s="752"/>
      <c r="AT293" s="752"/>
      <c r="AU293" s="752"/>
      <c r="AV293" s="752"/>
      <c r="AW293" s="752"/>
      <c r="AX293" s="752"/>
      <c r="AY293" s="752"/>
      <c r="AZ293" s="752"/>
      <c r="BA293" s="752"/>
      <c r="BB293" s="752"/>
      <c r="BC293" s="752"/>
      <c r="BD293" s="752"/>
      <c r="BE293" s="752"/>
      <c r="BF293" s="752"/>
      <c r="BG293" s="752"/>
      <c r="BH293" s="752"/>
      <c r="BI293" s="752"/>
      <c r="BJ293" s="752"/>
      <c r="BK293" s="752"/>
      <c r="BL293" s="752"/>
      <c r="BM293" s="752"/>
      <c r="BN293" s="752"/>
      <c r="BO293" s="752"/>
      <c r="BP293" s="752"/>
      <c r="BQ293" s="752"/>
      <c r="BR293" s="752"/>
      <c r="BS293" s="752"/>
      <c r="BT293" s="752"/>
      <c r="BU293" s="752"/>
      <c r="BV293" s="752"/>
      <c r="BW293" s="752"/>
      <c r="BX293" s="752"/>
      <c r="BY293" s="752"/>
      <c r="BZ293" s="752"/>
      <c r="CA293" s="752"/>
      <c r="CB293" s="752"/>
      <c r="CC293" s="752"/>
      <c r="CD293" s="752"/>
      <c r="CE293" s="752"/>
      <c r="CF293" s="752"/>
      <c r="CG293" s="752"/>
      <c r="CH293" s="752"/>
      <c r="CI293" s="752"/>
      <c r="CJ293" s="752"/>
      <c r="CK293" s="752"/>
      <c r="CL293" s="752"/>
      <c r="CM293" s="752"/>
      <c r="CN293" s="752"/>
      <c r="CO293" s="752"/>
      <c r="CP293" s="752"/>
      <c r="CQ293" s="752"/>
    </row>
    <row r="294" spans="1:95" s="388" customFormat="1" ht="27" customHeight="1" x14ac:dyDescent="0.2">
      <c r="A294" s="786" t="s">
        <v>312</v>
      </c>
      <c r="B294" s="786"/>
      <c r="C294" s="786"/>
      <c r="D294" s="786"/>
      <c r="E294" s="786"/>
      <c r="F294" s="786"/>
      <c r="G294" s="786"/>
      <c r="H294" s="786"/>
      <c r="I294" s="786"/>
      <c r="J294" s="786"/>
      <c r="K294" s="786"/>
      <c r="L294" s="786"/>
      <c r="M294" s="786"/>
      <c r="N294" s="786"/>
      <c r="O294" s="786"/>
      <c r="P294" s="786"/>
      <c r="Q294" s="786"/>
      <c r="R294" s="786"/>
      <c r="S294" s="786"/>
      <c r="T294" s="786"/>
      <c r="U294" s="786"/>
      <c r="V294" s="786"/>
      <c r="W294" s="786"/>
      <c r="X294" s="786"/>
      <c r="Y294" s="786"/>
      <c r="Z294" s="786"/>
      <c r="AA294" s="786"/>
      <c r="AB294" s="786"/>
      <c r="AC294" s="786"/>
      <c r="AD294" s="786"/>
      <c r="AE294" s="786"/>
      <c r="AF294" s="786"/>
      <c r="AG294" s="786"/>
      <c r="AH294" s="786"/>
      <c r="AI294" s="786"/>
      <c r="AJ294" s="786"/>
      <c r="AK294" s="786"/>
      <c r="AL294" s="786"/>
      <c r="AM294" s="786"/>
      <c r="AN294" s="786"/>
      <c r="AO294" s="786"/>
      <c r="AP294" s="786"/>
      <c r="AQ294" s="786"/>
      <c r="AR294" s="786"/>
      <c r="AS294" s="786"/>
      <c r="AT294" s="786"/>
      <c r="AU294" s="786"/>
      <c r="AV294" s="786"/>
      <c r="AW294" s="786"/>
      <c r="AX294" s="786"/>
      <c r="AY294" s="786"/>
      <c r="AZ294" s="786"/>
      <c r="BA294" s="786"/>
      <c r="BB294" s="786"/>
      <c r="BC294" s="786"/>
      <c r="BD294" s="786"/>
      <c r="BE294" s="786"/>
      <c r="BF294" s="786"/>
      <c r="BG294" s="786"/>
      <c r="BH294" s="786"/>
      <c r="BI294" s="786"/>
      <c r="BJ294" s="786"/>
      <c r="BK294" s="786"/>
      <c r="BL294" s="786"/>
      <c r="BM294" s="786"/>
      <c r="BN294" s="786"/>
      <c r="BO294" s="786"/>
      <c r="BP294" s="786"/>
      <c r="BQ294" s="786"/>
      <c r="BR294" s="786"/>
      <c r="BS294" s="786"/>
      <c r="BT294" s="786"/>
      <c r="BU294" s="786"/>
      <c r="BV294" s="786"/>
      <c r="BW294" s="786"/>
      <c r="BX294" s="786"/>
      <c r="BY294" s="786"/>
      <c r="BZ294" s="786"/>
      <c r="CA294" s="786"/>
      <c r="CB294" s="786"/>
      <c r="CC294" s="786"/>
      <c r="CD294" s="786"/>
      <c r="CE294" s="786"/>
      <c r="CF294" s="786"/>
      <c r="CG294" s="786"/>
      <c r="CH294" s="786"/>
      <c r="CI294" s="786"/>
      <c r="CJ294" s="786"/>
      <c r="CK294" s="786"/>
      <c r="CL294" s="786"/>
      <c r="CM294" s="786"/>
      <c r="CN294" s="786"/>
      <c r="CO294" s="786"/>
      <c r="CP294" s="786"/>
      <c r="CQ294" s="786"/>
    </row>
    <row r="295" spans="1:95" s="388" customFormat="1" ht="16.5" customHeight="1" x14ac:dyDescent="0.2">
      <c r="A295" s="815" t="s">
        <v>123</v>
      </c>
      <c r="B295" s="815"/>
      <c r="C295" s="815"/>
      <c r="D295" s="815"/>
      <c r="E295" s="815"/>
      <c r="F295" s="815"/>
      <c r="G295" s="815"/>
      <c r="H295" s="815"/>
      <c r="I295" s="815"/>
      <c r="J295" s="815"/>
      <c r="K295" s="815"/>
      <c r="L295" s="815"/>
      <c r="M295" s="815"/>
      <c r="N295" s="815"/>
      <c r="O295" s="815"/>
      <c r="P295" s="815"/>
      <c r="Q295" s="815"/>
      <c r="R295" s="815"/>
      <c r="S295" s="815"/>
      <c r="T295" s="815"/>
      <c r="U295" s="815"/>
      <c r="V295" s="815"/>
      <c r="W295" s="815"/>
      <c r="X295" s="815"/>
      <c r="Y295" s="815"/>
      <c r="Z295" s="815"/>
      <c r="AA295" s="815"/>
      <c r="AB295" s="815"/>
      <c r="AC295" s="815"/>
      <c r="AD295" s="815"/>
      <c r="AE295" s="815"/>
      <c r="AF295" s="815"/>
      <c r="AG295" s="815"/>
      <c r="AH295" s="815"/>
      <c r="AI295" s="815"/>
      <c r="AJ295" s="815"/>
      <c r="AK295" s="815"/>
      <c r="AL295" s="815"/>
      <c r="AM295" s="815"/>
      <c r="AN295" s="815"/>
      <c r="AO295" s="815"/>
      <c r="AP295" s="815"/>
      <c r="AQ295" s="815"/>
      <c r="AR295" s="815"/>
      <c r="AS295" s="815"/>
      <c r="AT295" s="815"/>
      <c r="AU295" s="815"/>
      <c r="AV295" s="815"/>
      <c r="AW295" s="815"/>
      <c r="AX295" s="815"/>
      <c r="AY295" s="815"/>
      <c r="AZ295" s="815"/>
      <c r="BA295" s="815"/>
      <c r="BB295" s="815"/>
      <c r="BC295" s="815"/>
      <c r="BD295" s="815"/>
      <c r="BE295" s="815"/>
      <c r="BF295" s="815"/>
      <c r="BG295" s="815"/>
      <c r="BH295" s="815"/>
      <c r="BI295" s="815"/>
      <c r="BJ295" s="815"/>
      <c r="BK295" s="815"/>
      <c r="BL295" s="815"/>
      <c r="BM295" s="815"/>
      <c r="BN295" s="815"/>
      <c r="BO295" s="815"/>
      <c r="BP295" s="815"/>
      <c r="BQ295" s="815"/>
      <c r="BR295" s="815"/>
      <c r="BS295" s="815"/>
      <c r="BT295" s="815"/>
      <c r="BU295" s="815"/>
      <c r="BV295" s="815"/>
      <c r="BW295" s="815"/>
      <c r="BX295" s="815"/>
      <c r="BY295" s="815"/>
      <c r="BZ295" s="815"/>
      <c r="CA295" s="815"/>
      <c r="CB295" s="815"/>
      <c r="CC295" s="815"/>
      <c r="CD295" s="815"/>
      <c r="CE295" s="815"/>
      <c r="CF295" s="815"/>
      <c r="CG295" s="815"/>
      <c r="CH295" s="815"/>
      <c r="CI295" s="815"/>
      <c r="CJ295" s="815"/>
      <c r="CK295" s="815"/>
      <c r="CL295" s="815"/>
      <c r="CM295" s="815"/>
      <c r="CN295" s="815"/>
      <c r="CO295" s="815"/>
      <c r="CP295" s="815"/>
      <c r="CQ295" s="815"/>
    </row>
    <row r="296" spans="1:95" s="388" customFormat="1" ht="33" customHeight="1" x14ac:dyDescent="0.2">
      <c r="A296" s="786" t="s">
        <v>124</v>
      </c>
      <c r="B296" s="786"/>
      <c r="C296" s="786"/>
      <c r="D296" s="786"/>
      <c r="E296" s="786"/>
      <c r="F296" s="786"/>
      <c r="G296" s="786"/>
      <c r="H296" s="786"/>
      <c r="I296" s="786"/>
      <c r="J296" s="786"/>
      <c r="K296" s="786"/>
      <c r="L296" s="786"/>
      <c r="M296" s="786"/>
      <c r="N296" s="786"/>
      <c r="O296" s="786"/>
      <c r="P296" s="786"/>
      <c r="Q296" s="786"/>
      <c r="R296" s="786"/>
      <c r="S296" s="786"/>
      <c r="T296" s="786"/>
      <c r="U296" s="786"/>
      <c r="V296" s="786"/>
      <c r="W296" s="786"/>
      <c r="X296" s="786"/>
      <c r="Y296" s="786"/>
      <c r="Z296" s="786"/>
      <c r="AA296" s="786"/>
      <c r="AB296" s="786"/>
      <c r="AC296" s="786"/>
      <c r="AD296" s="786"/>
      <c r="AE296" s="786"/>
      <c r="AF296" s="786"/>
      <c r="AG296" s="786"/>
      <c r="AH296" s="786"/>
      <c r="AI296" s="786"/>
      <c r="AJ296" s="786"/>
      <c r="AK296" s="786"/>
      <c r="AL296" s="786"/>
      <c r="AM296" s="786"/>
      <c r="AN296" s="786"/>
      <c r="AO296" s="786"/>
      <c r="AP296" s="786"/>
      <c r="AQ296" s="786"/>
      <c r="AR296" s="786"/>
      <c r="AS296" s="786"/>
      <c r="AT296" s="786"/>
      <c r="AU296" s="786"/>
      <c r="AV296" s="786"/>
      <c r="AW296" s="786"/>
      <c r="AX296" s="786"/>
      <c r="AY296" s="786"/>
      <c r="AZ296" s="786"/>
      <c r="BA296" s="786"/>
      <c r="BB296" s="786"/>
      <c r="BC296" s="786"/>
      <c r="BD296" s="786"/>
      <c r="BE296" s="786"/>
      <c r="BF296" s="786"/>
      <c r="BG296" s="786"/>
      <c r="BH296" s="786"/>
      <c r="BI296" s="786"/>
      <c r="BJ296" s="786"/>
      <c r="BK296" s="786"/>
      <c r="BL296" s="786"/>
      <c r="BM296" s="786"/>
      <c r="BN296" s="786"/>
      <c r="BO296" s="786"/>
      <c r="BP296" s="786"/>
      <c r="BQ296" s="786"/>
      <c r="BR296" s="786"/>
      <c r="BS296" s="786"/>
      <c r="BT296" s="786"/>
      <c r="BU296" s="786"/>
      <c r="BV296" s="786"/>
      <c r="BW296" s="786"/>
      <c r="BX296" s="786"/>
      <c r="BY296" s="786"/>
      <c r="BZ296" s="786"/>
      <c r="CA296" s="786"/>
      <c r="CB296" s="786"/>
      <c r="CC296" s="786"/>
      <c r="CD296" s="786"/>
      <c r="CE296" s="786"/>
      <c r="CF296" s="786"/>
      <c r="CG296" s="786"/>
      <c r="CH296" s="786"/>
      <c r="CI296" s="786"/>
      <c r="CJ296" s="786"/>
      <c r="CK296" s="786"/>
      <c r="CL296" s="786"/>
      <c r="CM296" s="786"/>
      <c r="CN296" s="786"/>
      <c r="CO296" s="786"/>
      <c r="CP296" s="786"/>
      <c r="CQ296" s="786"/>
    </row>
    <row r="297" spans="1:95" s="388" customFormat="1" ht="10.5" customHeight="1" x14ac:dyDescent="0.2">
      <c r="A297" s="378"/>
      <c r="B297" s="400"/>
      <c r="C297" s="400"/>
      <c r="D297" s="400"/>
      <c r="E297" s="400"/>
      <c r="F297" s="400"/>
      <c r="G297" s="400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384"/>
      <c r="U297" s="384"/>
      <c r="V297" s="384"/>
      <c r="W297" s="384"/>
      <c r="X297" s="384"/>
      <c r="Y297" s="384"/>
      <c r="Z297" s="384"/>
      <c r="AA297" s="384"/>
      <c r="AB297" s="384"/>
      <c r="AC297" s="402"/>
      <c r="AD297" s="402"/>
      <c r="AE297" s="402"/>
      <c r="AF297" s="402"/>
      <c r="AG297" s="402"/>
      <c r="AH297" s="402"/>
      <c r="AI297" s="402"/>
      <c r="AJ297" s="402"/>
      <c r="AK297" s="402"/>
      <c r="AL297" s="402"/>
      <c r="AM297" s="402"/>
      <c r="AN297" s="402"/>
      <c r="AO297" s="402"/>
      <c r="AP297" s="402"/>
      <c r="AQ297" s="402"/>
      <c r="AR297" s="99"/>
      <c r="AS297" s="389"/>
      <c r="AT297" s="389"/>
      <c r="AU297" s="389"/>
      <c r="AV297" s="389"/>
      <c r="AW297" s="389"/>
      <c r="AX297" s="168"/>
      <c r="AY297" s="168"/>
      <c r="AZ297" s="168"/>
      <c r="BA297" s="168"/>
      <c r="BB297" s="403"/>
      <c r="BC297" s="403"/>
      <c r="BD297" s="403"/>
      <c r="BE297" s="403"/>
      <c r="BF297" s="403"/>
      <c r="BG297" s="384"/>
      <c r="BH297" s="384"/>
      <c r="BI297" s="384"/>
      <c r="BJ297" s="384"/>
      <c r="BK297" s="384"/>
      <c r="BL297" s="384"/>
      <c r="BM297" s="384"/>
      <c r="BN297" s="384"/>
      <c r="BO297" s="384"/>
      <c r="BP297" s="384"/>
      <c r="BQ297" s="384"/>
      <c r="BR297" s="384"/>
      <c r="BS297" s="384"/>
      <c r="BT297" s="384"/>
      <c r="BU297" s="384"/>
      <c r="BV297" s="384"/>
      <c r="BW297" s="384"/>
      <c r="BX297" s="384"/>
      <c r="BY297" s="384"/>
      <c r="BZ297" s="384"/>
      <c r="CA297" s="384"/>
      <c r="CB297" s="384"/>
      <c r="CC297" s="384"/>
      <c r="CD297" s="384"/>
      <c r="CE297" s="384"/>
      <c r="CF297" s="399"/>
      <c r="CG297" s="399"/>
      <c r="CH297" s="399"/>
      <c r="CI297" s="399"/>
      <c r="CJ297" s="399"/>
      <c r="CK297" s="399"/>
      <c r="CL297" s="384"/>
      <c r="CM297" s="384"/>
      <c r="CN297" s="384"/>
      <c r="CO297" s="384"/>
      <c r="CP297" s="384"/>
      <c r="CQ297" s="384"/>
    </row>
    <row r="298" spans="1:95" s="455" customFormat="1" ht="16.5" customHeight="1" x14ac:dyDescent="0.25">
      <c r="A298" s="813" t="s">
        <v>29</v>
      </c>
      <c r="B298" s="813"/>
      <c r="C298" s="813"/>
      <c r="D298" s="813"/>
      <c r="E298" s="813"/>
      <c r="F298" s="813"/>
      <c r="G298" s="813"/>
      <c r="H298" s="813"/>
      <c r="I298" s="813"/>
      <c r="J298" s="813"/>
      <c r="K298" s="813"/>
      <c r="L298" s="813"/>
      <c r="M298" s="813"/>
      <c r="N298" s="813"/>
      <c r="O298" s="813"/>
      <c r="P298" s="813"/>
      <c r="Q298" s="813"/>
      <c r="R298" s="813"/>
      <c r="S298" s="813"/>
      <c r="T298" s="813"/>
      <c r="U298" s="813"/>
      <c r="V298" s="813"/>
      <c r="W298" s="813"/>
      <c r="X298" s="813"/>
      <c r="Y298" s="813"/>
      <c r="Z298" s="813"/>
      <c r="AA298" s="813"/>
      <c r="AB298" s="813"/>
      <c r="AC298" s="813"/>
      <c r="AD298" s="813"/>
      <c r="AE298" s="813"/>
      <c r="AF298" s="813"/>
      <c r="AG298" s="813"/>
      <c r="AH298" s="813"/>
      <c r="AI298" s="813"/>
      <c r="AJ298" s="813"/>
      <c r="AK298" s="813"/>
      <c r="AL298" s="813"/>
      <c r="AM298" s="813"/>
      <c r="AN298" s="813"/>
      <c r="AO298" s="813"/>
      <c r="AP298" s="814" t="s">
        <v>57</v>
      </c>
      <c r="AQ298" s="814"/>
      <c r="AR298" s="814"/>
      <c r="AS298" s="814"/>
      <c r="AT298" s="814"/>
      <c r="AU298" s="552"/>
      <c r="AV298" s="552"/>
      <c r="AW298" s="552"/>
      <c r="AX298" s="552"/>
      <c r="AY298" s="552"/>
      <c r="AZ298" s="552"/>
      <c r="BA298" s="552"/>
      <c r="BB298" s="552"/>
      <c r="BC298" s="552"/>
      <c r="BD298" s="552"/>
      <c r="BE298" s="552"/>
      <c r="BF298" s="552"/>
      <c r="BG298" s="552"/>
      <c r="BH298" s="552"/>
      <c r="BI298" s="552"/>
      <c r="BJ298" s="552"/>
      <c r="BK298" s="552"/>
      <c r="BL298" s="552"/>
      <c r="BM298" s="552"/>
      <c r="BN298" s="552"/>
      <c r="BO298" s="552"/>
      <c r="BP298" s="552"/>
      <c r="BQ298" s="552"/>
      <c r="BR298" s="552"/>
      <c r="BS298" s="552"/>
      <c r="BT298" s="552"/>
      <c r="BU298" s="552"/>
      <c r="BV298" s="552"/>
      <c r="BW298" s="552"/>
      <c r="BX298" s="552"/>
      <c r="BY298" s="552"/>
      <c r="BZ298" s="552"/>
      <c r="CA298" s="552"/>
      <c r="CB298" s="552"/>
      <c r="CC298" s="552"/>
      <c r="CD298" s="552"/>
      <c r="CE298" s="552"/>
      <c r="CF298" s="399"/>
      <c r="CG298" s="399"/>
      <c r="CH298" s="399"/>
      <c r="CI298" s="399"/>
      <c r="CJ298" s="399"/>
      <c r="CK298" s="399"/>
      <c r="CL298" s="458"/>
      <c r="CM298" s="458"/>
      <c r="CN298" s="458"/>
      <c r="CO298" s="458"/>
      <c r="CP298" s="458"/>
      <c r="CQ298" s="458"/>
    </row>
    <row r="299" spans="1:95" s="455" customFormat="1" ht="16.5" customHeight="1" x14ac:dyDescent="0.2">
      <c r="A299" s="464"/>
      <c r="B299" s="464"/>
      <c r="C299" s="464"/>
      <c r="D299" s="464"/>
      <c r="E299" s="464"/>
      <c r="F299" s="464"/>
      <c r="G299" s="464"/>
      <c r="H299" s="462"/>
      <c r="I299" s="462"/>
      <c r="J299" s="462"/>
      <c r="K299" s="462"/>
      <c r="L299" s="462"/>
      <c r="M299" s="462"/>
      <c r="N299" s="462"/>
      <c r="O299" s="462"/>
      <c r="P299" s="462"/>
      <c r="Q299" s="462"/>
      <c r="R299" s="462"/>
      <c r="S299" s="462"/>
      <c r="T299" s="458"/>
      <c r="U299" s="458"/>
      <c r="V299" s="458"/>
      <c r="W299" s="458"/>
      <c r="X299" s="458"/>
      <c r="Y299" s="458"/>
      <c r="Z299" s="458"/>
      <c r="AA299" s="458"/>
      <c r="AB299" s="458"/>
      <c r="AC299" s="402"/>
      <c r="AD299" s="402"/>
      <c r="AE299" s="402"/>
      <c r="AF299" s="402"/>
      <c r="AG299" s="402"/>
      <c r="AH299" s="402"/>
      <c r="AI299" s="402"/>
      <c r="AJ299" s="402"/>
      <c r="AK299" s="402"/>
      <c r="AL299" s="402"/>
      <c r="AM299" s="402"/>
      <c r="AN299" s="402"/>
      <c r="AO299" s="402"/>
      <c r="AP299" s="402"/>
      <c r="AQ299" s="99"/>
      <c r="AR299" s="99"/>
      <c r="AS299" s="452"/>
      <c r="AT299" s="452"/>
      <c r="AU299" s="452"/>
      <c r="AV299" s="452"/>
      <c r="AW299" s="452"/>
      <c r="AX299" s="168"/>
      <c r="AY299" s="168"/>
      <c r="AZ299" s="168"/>
      <c r="BA299" s="168"/>
      <c r="BB299" s="458"/>
      <c r="BC299" s="458"/>
      <c r="BD299" s="458"/>
      <c r="BE299" s="458"/>
      <c r="BF299" s="458"/>
      <c r="BG299" s="458"/>
      <c r="BH299" s="458"/>
      <c r="BI299" s="458"/>
      <c r="BJ299" s="458"/>
      <c r="BK299" s="458"/>
      <c r="BL299" s="458"/>
      <c r="BM299" s="458"/>
      <c r="BN299" s="458"/>
      <c r="BO299" s="458"/>
      <c r="BP299" s="458"/>
      <c r="BQ299" s="458"/>
      <c r="BR299" s="458"/>
      <c r="BS299" s="458"/>
      <c r="BT299" s="458"/>
      <c r="BU299" s="458"/>
      <c r="BV299" s="458"/>
      <c r="BW299" s="458"/>
      <c r="BX299" s="458"/>
      <c r="BY299" s="458"/>
      <c r="BZ299" s="458"/>
      <c r="CA299" s="458"/>
      <c r="CB299" s="458"/>
      <c r="CC299" s="458"/>
      <c r="CD299" s="458"/>
      <c r="CE299" s="458"/>
      <c r="CF299" s="399"/>
      <c r="CG299" s="399"/>
      <c r="CH299" s="399"/>
      <c r="CI299" s="399"/>
      <c r="CJ299" s="399"/>
      <c r="CK299" s="399"/>
      <c r="CL299" s="458"/>
      <c r="CM299" s="458"/>
      <c r="CN299" s="458"/>
      <c r="CO299" s="458"/>
      <c r="CP299" s="458"/>
      <c r="CQ299" s="458"/>
    </row>
    <row r="300" spans="1:95" s="455" customFormat="1" ht="16.5" customHeight="1" x14ac:dyDescent="0.25">
      <c r="A300" s="562" t="s">
        <v>31</v>
      </c>
      <c r="B300" s="562"/>
      <c r="C300" s="562"/>
      <c r="D300" s="562"/>
      <c r="E300" s="562"/>
      <c r="F300" s="562"/>
      <c r="G300" s="562"/>
      <c r="H300" s="562"/>
      <c r="I300" s="562"/>
      <c r="J300" s="562"/>
      <c r="K300" s="562"/>
      <c r="L300" s="562"/>
      <c r="M300" s="562"/>
      <c r="N300" s="562"/>
      <c r="O300" s="562"/>
      <c r="P300" s="562"/>
      <c r="Q300" s="562"/>
      <c r="R300" s="562"/>
      <c r="S300" s="562"/>
      <c r="T300" s="562"/>
      <c r="U300" s="562"/>
      <c r="V300" s="562"/>
      <c r="W300" s="562"/>
      <c r="X300" s="562"/>
      <c r="Y300" s="563"/>
      <c r="Z300" s="563"/>
      <c r="AA300" s="563"/>
      <c r="AB300" s="563"/>
      <c r="AC300" s="563"/>
      <c r="AD300" s="563"/>
      <c r="AE300" s="563"/>
      <c r="AF300" s="563"/>
      <c r="AG300" s="563"/>
      <c r="AH300" s="563"/>
      <c r="AI300" s="563"/>
      <c r="AJ300" s="563"/>
      <c r="AK300" s="563"/>
      <c r="AL300" s="563"/>
      <c r="AM300" s="563"/>
      <c r="AN300" s="563"/>
      <c r="AO300" s="563"/>
      <c r="AP300" s="563"/>
      <c r="AQ300" s="563"/>
      <c r="AR300" s="563"/>
      <c r="AS300" s="563"/>
      <c r="AT300" s="563"/>
      <c r="AU300" s="563"/>
      <c r="AV300" s="563"/>
      <c r="AW300" s="563"/>
      <c r="AX300" s="563"/>
      <c r="AY300" s="563"/>
      <c r="AZ300" s="563"/>
      <c r="BA300" s="563"/>
      <c r="BB300" s="454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565" t="s">
        <v>32</v>
      </c>
      <c r="BR300" s="565"/>
      <c r="BS300" s="565"/>
      <c r="BT300" s="565"/>
      <c r="BU300" s="565"/>
      <c r="BV300" s="565"/>
      <c r="BW300" s="565"/>
      <c r="BX300" s="565"/>
      <c r="BY300" s="565"/>
      <c r="BZ300" s="565"/>
      <c r="CA300" s="565"/>
      <c r="CB300" s="565"/>
      <c r="CC300" s="565"/>
      <c r="CD300" s="565"/>
      <c r="CE300" s="565"/>
      <c r="CF300" s="704" t="s">
        <v>508</v>
      </c>
      <c r="CG300" s="704"/>
      <c r="CH300" s="704"/>
      <c r="CI300" s="704"/>
      <c r="CJ300" s="704"/>
      <c r="CK300" s="704"/>
      <c r="CL300" s="704"/>
      <c r="CM300" s="704"/>
      <c r="CN300" s="704"/>
      <c r="CO300" s="704"/>
      <c r="CP300" s="704"/>
      <c r="CQ300" s="704"/>
    </row>
    <row r="301" spans="1:95" s="455" customFormat="1" ht="16.5" customHeight="1" x14ac:dyDescent="0.25">
      <c r="A301" s="665" t="s">
        <v>465</v>
      </c>
      <c r="B301" s="665"/>
      <c r="C301" s="665"/>
      <c r="D301" s="665"/>
      <c r="E301" s="665"/>
      <c r="F301" s="665"/>
      <c r="G301" s="665"/>
      <c r="H301" s="665"/>
      <c r="I301" s="665"/>
      <c r="J301" s="665"/>
      <c r="K301" s="665"/>
      <c r="L301" s="665"/>
      <c r="M301" s="665"/>
      <c r="N301" s="665"/>
      <c r="O301" s="665"/>
      <c r="P301" s="665"/>
      <c r="Q301" s="665"/>
      <c r="R301" s="665"/>
      <c r="S301" s="665"/>
      <c r="T301" s="665"/>
      <c r="U301" s="665"/>
      <c r="V301" s="665"/>
      <c r="W301" s="665"/>
      <c r="X301" s="665"/>
      <c r="Y301" s="665"/>
      <c r="Z301" s="665"/>
      <c r="AA301" s="665"/>
      <c r="AB301" s="665"/>
      <c r="AC301" s="665"/>
      <c r="AD301" s="665"/>
      <c r="AE301" s="665"/>
      <c r="AF301" s="665"/>
      <c r="AG301" s="665"/>
      <c r="AH301" s="665"/>
      <c r="AI301" s="665"/>
      <c r="AJ301" s="665"/>
      <c r="AK301" s="665"/>
      <c r="AL301" s="665"/>
      <c r="AM301" s="665"/>
      <c r="AN301" s="665"/>
      <c r="AO301" s="665"/>
      <c r="AP301" s="665"/>
      <c r="AQ301" s="665"/>
      <c r="AR301" s="665"/>
      <c r="AS301" s="665"/>
      <c r="AT301" s="665"/>
      <c r="AU301" s="665"/>
      <c r="AV301" s="665"/>
      <c r="AW301" s="665"/>
      <c r="AX301" s="665"/>
      <c r="AY301" s="665"/>
      <c r="AZ301" s="665"/>
      <c r="BA301" s="665"/>
      <c r="BB301" s="665"/>
      <c r="BC301" s="665"/>
      <c r="BD301" s="665"/>
      <c r="BE301" s="665"/>
      <c r="BF301" s="665"/>
      <c r="BG301" s="95"/>
      <c r="BH301" s="95"/>
      <c r="BI301" s="95"/>
      <c r="BJ301" s="95"/>
      <c r="BK301" s="95"/>
      <c r="BL301" s="95"/>
      <c r="BM301" s="95"/>
      <c r="BN301" s="95"/>
      <c r="BO301" s="95"/>
      <c r="BP301" s="95"/>
      <c r="BQ301" s="565"/>
      <c r="BR301" s="565"/>
      <c r="BS301" s="565"/>
      <c r="BT301" s="565"/>
      <c r="BU301" s="565"/>
      <c r="BV301" s="565"/>
      <c r="BW301" s="565"/>
      <c r="BX301" s="565"/>
      <c r="BY301" s="565"/>
      <c r="BZ301" s="565"/>
      <c r="CA301" s="565"/>
      <c r="CB301" s="565"/>
      <c r="CC301" s="565"/>
      <c r="CD301" s="565"/>
      <c r="CE301" s="565"/>
      <c r="CF301" s="704"/>
      <c r="CG301" s="704"/>
      <c r="CH301" s="704"/>
      <c r="CI301" s="704"/>
      <c r="CJ301" s="704"/>
      <c r="CK301" s="704"/>
      <c r="CL301" s="704"/>
      <c r="CM301" s="704"/>
      <c r="CN301" s="704"/>
      <c r="CO301" s="704"/>
      <c r="CP301" s="704"/>
      <c r="CQ301" s="704"/>
    </row>
    <row r="302" spans="1:95" s="455" customFormat="1" ht="16.5" customHeight="1" x14ac:dyDescent="0.25">
      <c r="A302" s="955" t="s">
        <v>247</v>
      </c>
      <c r="B302" s="955"/>
      <c r="C302" s="955"/>
      <c r="D302" s="955"/>
      <c r="E302" s="955"/>
      <c r="F302" s="955"/>
      <c r="G302" s="955"/>
      <c r="H302" s="955"/>
      <c r="I302" s="955"/>
      <c r="J302" s="955"/>
      <c r="K302" s="955"/>
      <c r="L302" s="955"/>
      <c r="M302" s="955"/>
      <c r="N302" s="955"/>
      <c r="O302" s="955"/>
      <c r="P302" s="955"/>
      <c r="Q302" s="955"/>
      <c r="R302" s="955"/>
      <c r="S302" s="955"/>
      <c r="T302" s="955"/>
      <c r="U302" s="955"/>
      <c r="V302" s="955"/>
      <c r="W302" s="955"/>
      <c r="X302" s="955"/>
      <c r="Y302" s="955"/>
      <c r="Z302" s="955"/>
      <c r="AA302" s="955"/>
      <c r="AB302" s="955"/>
      <c r="AC302" s="955"/>
      <c r="AD302" s="955"/>
      <c r="AE302" s="563"/>
      <c r="AF302" s="563"/>
      <c r="AG302" s="563"/>
      <c r="AH302" s="563"/>
      <c r="AI302" s="563"/>
      <c r="AJ302" s="563"/>
      <c r="AK302" s="563"/>
      <c r="AL302" s="563"/>
      <c r="AM302" s="563"/>
      <c r="AN302" s="563"/>
      <c r="AO302" s="563"/>
      <c r="AP302" s="563"/>
      <c r="AQ302" s="563"/>
      <c r="AR302" s="563"/>
      <c r="AS302" s="563"/>
      <c r="AT302" s="563"/>
      <c r="AU302" s="563"/>
      <c r="AV302" s="563"/>
      <c r="AW302" s="563"/>
      <c r="AX302" s="563"/>
      <c r="AY302" s="563"/>
      <c r="AZ302" s="563"/>
      <c r="BA302" s="563"/>
      <c r="BB302" s="454"/>
      <c r="BC302" s="95"/>
      <c r="BD302" s="95"/>
      <c r="BE302" s="95"/>
      <c r="BF302" s="95"/>
      <c r="BG302" s="95"/>
      <c r="BH302" s="95"/>
      <c r="BI302" s="95"/>
      <c r="BJ302" s="95"/>
      <c r="BK302" s="95"/>
      <c r="BL302" s="95"/>
      <c r="BM302" s="95"/>
      <c r="BN302" s="95"/>
      <c r="BO302" s="95"/>
      <c r="BP302" s="95"/>
      <c r="BQ302" s="95"/>
      <c r="BR302" s="95"/>
      <c r="BS302" s="95"/>
      <c r="BT302" s="95"/>
      <c r="BU302" s="95"/>
      <c r="BV302" s="461"/>
      <c r="BW302" s="461"/>
      <c r="BX302" s="461"/>
      <c r="BY302" s="461"/>
      <c r="BZ302" s="461"/>
      <c r="CA302" s="461"/>
      <c r="CB302" s="461"/>
      <c r="CC302" s="461"/>
      <c r="CD302" s="461"/>
      <c r="CE302" s="461"/>
      <c r="CF302" s="704"/>
      <c r="CG302" s="704"/>
      <c r="CH302" s="704"/>
      <c r="CI302" s="704"/>
      <c r="CJ302" s="704"/>
      <c r="CK302" s="704"/>
      <c r="CL302" s="704"/>
      <c r="CM302" s="704"/>
      <c r="CN302" s="704"/>
      <c r="CO302" s="704"/>
      <c r="CP302" s="704"/>
      <c r="CQ302" s="704"/>
    </row>
    <row r="303" spans="1:95" s="455" customFormat="1" ht="44.25" customHeight="1" x14ac:dyDescent="0.25">
      <c r="A303" s="666" t="s">
        <v>362</v>
      </c>
      <c r="B303" s="666"/>
      <c r="C303" s="666"/>
      <c r="D303" s="666"/>
      <c r="E303" s="666"/>
      <c r="F303" s="666"/>
      <c r="G303" s="666"/>
      <c r="H303" s="666"/>
      <c r="I303" s="666"/>
      <c r="J303" s="666"/>
      <c r="K303" s="666"/>
      <c r="L303" s="666"/>
      <c r="M303" s="666"/>
      <c r="N303" s="666"/>
      <c r="O303" s="666"/>
      <c r="P303" s="666"/>
      <c r="Q303" s="666"/>
      <c r="R303" s="666"/>
      <c r="S303" s="666"/>
      <c r="T303" s="666"/>
      <c r="U303" s="666"/>
      <c r="V303" s="666"/>
      <c r="W303" s="666"/>
      <c r="X303" s="666"/>
      <c r="Y303" s="666"/>
      <c r="Z303" s="666"/>
      <c r="AA303" s="666"/>
      <c r="AB303" s="666"/>
      <c r="AC303" s="666"/>
      <c r="AD303" s="666"/>
      <c r="AE303" s="666"/>
      <c r="AF303" s="666"/>
      <c r="AG303" s="666"/>
      <c r="AH303" s="666"/>
      <c r="AI303" s="666"/>
      <c r="AJ303" s="666"/>
      <c r="AK303" s="666"/>
      <c r="AL303" s="666"/>
      <c r="AM303" s="666"/>
      <c r="AN303" s="666"/>
      <c r="AO303" s="666"/>
      <c r="AP303" s="666"/>
      <c r="AQ303" s="666"/>
      <c r="AR303" s="666"/>
      <c r="AS303" s="666"/>
      <c r="AT303" s="666"/>
      <c r="AU303" s="666"/>
      <c r="AV303" s="666"/>
      <c r="AW303" s="666"/>
      <c r="AX303" s="666"/>
      <c r="AY303" s="666"/>
      <c r="AZ303" s="666"/>
      <c r="BA303" s="666"/>
      <c r="BB303" s="666"/>
      <c r="BC303" s="666"/>
      <c r="BD303" s="666"/>
      <c r="BE303" s="666"/>
      <c r="BF303" s="666"/>
      <c r="BG303" s="562"/>
      <c r="BH303" s="562"/>
      <c r="BI303" s="562"/>
      <c r="BJ303" s="562"/>
      <c r="BK303" s="562"/>
      <c r="BL303" s="562"/>
      <c r="BM303" s="562"/>
      <c r="BN303" s="562"/>
      <c r="BO303" s="562"/>
      <c r="BP303" s="562"/>
      <c r="BQ303" s="562"/>
      <c r="BR303" s="562"/>
      <c r="BS303" s="562"/>
      <c r="BT303" s="562"/>
      <c r="BU303" s="562"/>
      <c r="BV303" s="562"/>
      <c r="BW303" s="562"/>
      <c r="BX303" s="562"/>
      <c r="BY303" s="562"/>
      <c r="BZ303" s="562"/>
      <c r="CA303" s="562"/>
      <c r="CB303" s="562"/>
      <c r="CC303" s="562"/>
      <c r="CD303" s="562"/>
      <c r="CE303" s="562"/>
      <c r="CF303" s="704"/>
      <c r="CG303" s="704"/>
      <c r="CH303" s="704"/>
      <c r="CI303" s="704"/>
      <c r="CJ303" s="704"/>
      <c r="CK303" s="704"/>
      <c r="CL303" s="704"/>
      <c r="CM303" s="704"/>
      <c r="CN303" s="704"/>
      <c r="CO303" s="704"/>
      <c r="CP303" s="704"/>
      <c r="CQ303" s="704"/>
    </row>
    <row r="304" spans="1:95" s="455" customFormat="1" ht="31.5" customHeight="1" x14ac:dyDescent="0.25">
      <c r="A304" s="666" t="s">
        <v>342</v>
      </c>
      <c r="B304" s="666"/>
      <c r="C304" s="666"/>
      <c r="D304" s="666"/>
      <c r="E304" s="666"/>
      <c r="F304" s="666"/>
      <c r="G304" s="666"/>
      <c r="H304" s="666"/>
      <c r="I304" s="666"/>
      <c r="J304" s="666"/>
      <c r="K304" s="666"/>
      <c r="L304" s="666"/>
      <c r="M304" s="666"/>
      <c r="N304" s="666"/>
      <c r="O304" s="666"/>
      <c r="P304" s="666"/>
      <c r="Q304" s="666"/>
      <c r="R304" s="666"/>
      <c r="S304" s="666"/>
      <c r="T304" s="666"/>
      <c r="U304" s="666"/>
      <c r="V304" s="666"/>
      <c r="W304" s="666"/>
      <c r="X304" s="666"/>
      <c r="Y304" s="666"/>
      <c r="Z304" s="666"/>
      <c r="AA304" s="666"/>
      <c r="AB304" s="666"/>
      <c r="AC304" s="666"/>
      <c r="AD304" s="666"/>
      <c r="AE304" s="666"/>
      <c r="AF304" s="666"/>
      <c r="AG304" s="666"/>
      <c r="AH304" s="666"/>
      <c r="AI304" s="666"/>
      <c r="AJ304" s="666"/>
      <c r="AK304" s="666"/>
      <c r="AL304" s="666"/>
      <c r="AM304" s="666"/>
      <c r="AN304" s="666"/>
      <c r="AO304" s="666"/>
      <c r="AP304" s="666"/>
      <c r="AQ304" s="666"/>
      <c r="AR304" s="666"/>
      <c r="AS304" s="666"/>
      <c r="AT304" s="666"/>
      <c r="AU304" s="666"/>
      <c r="AV304" s="666"/>
      <c r="AW304" s="666"/>
      <c r="AX304" s="666"/>
      <c r="AY304" s="666"/>
      <c r="AZ304" s="666"/>
      <c r="BA304" s="666"/>
      <c r="BB304" s="666"/>
      <c r="BC304" s="666"/>
      <c r="BD304" s="666"/>
      <c r="BE304" s="666"/>
      <c r="BF304" s="666"/>
      <c r="BG304" s="454"/>
      <c r="BH304" s="454"/>
      <c r="BI304" s="454"/>
      <c r="BJ304" s="454"/>
      <c r="BK304" s="454"/>
      <c r="BL304" s="454"/>
      <c r="BM304" s="454"/>
      <c r="BN304" s="454"/>
      <c r="BO304" s="454"/>
      <c r="BP304" s="454"/>
      <c r="BQ304" s="454"/>
      <c r="BR304" s="454"/>
      <c r="BS304" s="454"/>
      <c r="BT304" s="454"/>
      <c r="BU304" s="454"/>
      <c r="BV304" s="454"/>
      <c r="BW304" s="454"/>
      <c r="BX304" s="454"/>
      <c r="BY304" s="454"/>
      <c r="BZ304" s="454"/>
      <c r="CA304" s="454"/>
      <c r="CB304" s="454"/>
      <c r="CC304" s="454"/>
      <c r="CD304" s="454"/>
      <c r="CE304" s="454"/>
    </row>
    <row r="305" spans="1:95" s="455" customFormat="1" ht="16.5" customHeight="1" x14ac:dyDescent="0.2">
      <c r="A305" s="552" t="s">
        <v>37</v>
      </c>
      <c r="B305" s="552"/>
      <c r="C305" s="552"/>
      <c r="D305" s="552"/>
      <c r="E305" s="552"/>
      <c r="F305" s="552"/>
      <c r="G305" s="552"/>
      <c r="H305" s="552"/>
      <c r="I305" s="552"/>
      <c r="J305" s="552"/>
      <c r="K305" s="552"/>
      <c r="L305" s="552"/>
      <c r="M305" s="552"/>
      <c r="N305" s="552"/>
      <c r="O305" s="552"/>
      <c r="P305" s="552"/>
      <c r="Q305" s="552"/>
      <c r="R305" s="552"/>
      <c r="S305" s="552"/>
      <c r="T305" s="552"/>
      <c r="U305" s="552"/>
      <c r="V305" s="552"/>
      <c r="W305" s="552"/>
      <c r="X305" s="552"/>
      <c r="Y305" s="552"/>
      <c r="Z305" s="552"/>
      <c r="AA305" s="552"/>
      <c r="AB305" s="552"/>
      <c r="AC305" s="552"/>
      <c r="AD305" s="552"/>
      <c r="AE305" s="552"/>
      <c r="AF305" s="552"/>
      <c r="AG305" s="552"/>
      <c r="AH305" s="552"/>
      <c r="AI305" s="552"/>
      <c r="AJ305" s="552"/>
      <c r="AK305" s="552"/>
      <c r="AL305" s="552"/>
      <c r="AM305" s="552"/>
      <c r="AN305" s="552"/>
      <c r="AO305" s="552"/>
      <c r="AP305" s="552"/>
      <c r="AQ305" s="552"/>
      <c r="AR305" s="552"/>
      <c r="AS305" s="552"/>
      <c r="AT305" s="552"/>
      <c r="AU305" s="552"/>
      <c r="AV305" s="552"/>
      <c r="AW305" s="552"/>
      <c r="AX305" s="552"/>
      <c r="AY305" s="552"/>
      <c r="AZ305" s="552"/>
      <c r="BA305" s="552"/>
      <c r="BB305" s="552"/>
      <c r="BC305" s="552"/>
      <c r="BD305" s="552"/>
      <c r="BE305" s="552"/>
      <c r="BF305" s="552"/>
      <c r="BG305" s="552"/>
      <c r="BH305" s="552"/>
      <c r="BI305" s="552"/>
      <c r="BJ305" s="552"/>
      <c r="BK305" s="552"/>
      <c r="BL305" s="552"/>
      <c r="BM305" s="552"/>
      <c r="BN305" s="552"/>
      <c r="BO305" s="552"/>
      <c r="BP305" s="552"/>
      <c r="BQ305" s="552"/>
      <c r="BR305" s="552"/>
      <c r="BS305" s="552"/>
      <c r="BT305" s="552"/>
      <c r="BU305" s="552"/>
      <c r="BV305" s="552"/>
      <c r="BW305" s="552"/>
      <c r="BX305" s="552"/>
      <c r="BY305" s="552"/>
      <c r="BZ305" s="552"/>
      <c r="CA305" s="552"/>
      <c r="CB305" s="552"/>
      <c r="CC305" s="552"/>
      <c r="CD305" s="552"/>
      <c r="CE305" s="552"/>
    </row>
    <row r="306" spans="1:95" s="455" customFormat="1" ht="16.5" customHeight="1" x14ac:dyDescent="0.2">
      <c r="A306" s="552" t="s">
        <v>38</v>
      </c>
      <c r="B306" s="552"/>
      <c r="C306" s="552"/>
      <c r="D306" s="552"/>
      <c r="E306" s="552"/>
      <c r="F306" s="552"/>
      <c r="G306" s="552"/>
      <c r="H306" s="552"/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552"/>
      <c r="Z306" s="552"/>
      <c r="AA306" s="552"/>
      <c r="AB306" s="552"/>
      <c r="AC306" s="552"/>
      <c r="AD306" s="552"/>
      <c r="AE306" s="552"/>
      <c r="AF306" s="552"/>
      <c r="AG306" s="552"/>
      <c r="AH306" s="552"/>
      <c r="AI306" s="552"/>
      <c r="AJ306" s="552"/>
      <c r="AK306" s="552"/>
      <c r="AL306" s="552"/>
      <c r="AM306" s="552"/>
      <c r="AN306" s="552"/>
      <c r="AO306" s="552"/>
      <c r="AP306" s="552"/>
      <c r="AQ306" s="552"/>
      <c r="AR306" s="552"/>
      <c r="AS306" s="552"/>
      <c r="AT306" s="552"/>
      <c r="AU306" s="552"/>
      <c r="AV306" s="552"/>
      <c r="AW306" s="552"/>
      <c r="AX306" s="552"/>
      <c r="AY306" s="552"/>
      <c r="AZ306" s="552"/>
      <c r="BA306" s="552"/>
      <c r="BB306" s="552"/>
      <c r="BC306" s="552"/>
      <c r="BD306" s="552"/>
      <c r="BE306" s="552"/>
      <c r="BF306" s="552"/>
      <c r="BG306" s="552"/>
      <c r="BH306" s="552"/>
      <c r="BI306" s="552"/>
      <c r="BJ306" s="552"/>
      <c r="BK306" s="552"/>
      <c r="BL306" s="552"/>
      <c r="BM306" s="552"/>
      <c r="BN306" s="552"/>
      <c r="BO306" s="552"/>
      <c r="BP306" s="552"/>
      <c r="BQ306" s="552"/>
      <c r="BR306" s="552"/>
      <c r="BS306" s="552"/>
      <c r="BT306" s="552"/>
      <c r="BU306" s="552"/>
      <c r="BV306" s="552"/>
      <c r="BW306" s="552"/>
      <c r="BX306" s="552"/>
      <c r="BY306" s="552"/>
      <c r="BZ306" s="552"/>
      <c r="CA306" s="552"/>
      <c r="CB306" s="552"/>
      <c r="CC306" s="552"/>
      <c r="CD306" s="552"/>
      <c r="CE306" s="552"/>
    </row>
    <row r="307" spans="1:95" s="455" customFormat="1" ht="81.75" customHeight="1" x14ac:dyDescent="0.2">
      <c r="A307" s="524" t="s">
        <v>39</v>
      </c>
      <c r="B307" s="524"/>
      <c r="C307" s="524"/>
      <c r="D307" s="524"/>
      <c r="E307" s="524"/>
      <c r="F307" s="524"/>
      <c r="G307" s="524"/>
      <c r="H307" s="534" t="s">
        <v>40</v>
      </c>
      <c r="I307" s="535"/>
      <c r="J307" s="535"/>
      <c r="K307" s="535"/>
      <c r="L307" s="535"/>
      <c r="M307" s="535"/>
      <c r="N307" s="535"/>
      <c r="O307" s="535"/>
      <c r="P307" s="535"/>
      <c r="Q307" s="535"/>
      <c r="R307" s="535"/>
      <c r="S307" s="536"/>
      <c r="T307" s="540" t="s">
        <v>41</v>
      </c>
      <c r="U307" s="541"/>
      <c r="V307" s="541"/>
      <c r="W307" s="541"/>
      <c r="X307" s="541"/>
      <c r="Y307" s="541"/>
      <c r="Z307" s="541"/>
      <c r="AA307" s="541"/>
      <c r="AB307" s="541"/>
      <c r="AC307" s="541"/>
      <c r="AD307" s="541"/>
      <c r="AE307" s="542"/>
      <c r="AF307" s="534" t="s">
        <v>42</v>
      </c>
      <c r="AG307" s="535"/>
      <c r="AH307" s="535"/>
      <c r="AI307" s="535"/>
      <c r="AJ307" s="535"/>
      <c r="AK307" s="535"/>
      <c r="AL307" s="535"/>
      <c r="AM307" s="535"/>
      <c r="AN307" s="535"/>
      <c r="AO307" s="535"/>
      <c r="AP307" s="535"/>
      <c r="AQ307" s="535"/>
      <c r="AR307" s="535"/>
      <c r="AS307" s="535"/>
      <c r="AT307" s="535"/>
      <c r="AU307" s="535"/>
      <c r="AV307" s="535"/>
      <c r="AW307" s="535"/>
      <c r="AX307" s="535"/>
      <c r="AY307" s="535"/>
      <c r="AZ307" s="535"/>
      <c r="BA307" s="535"/>
      <c r="BB307" s="535"/>
      <c r="BC307" s="535"/>
      <c r="BD307" s="535"/>
      <c r="BE307" s="535"/>
      <c r="BF307" s="535"/>
      <c r="BG307" s="535"/>
      <c r="BH307" s="535"/>
      <c r="BI307" s="535"/>
      <c r="BJ307" s="535"/>
      <c r="BK307" s="535"/>
      <c r="BL307" s="535"/>
      <c r="BM307" s="536"/>
      <c r="BN307" s="534" t="s">
        <v>43</v>
      </c>
      <c r="BO307" s="535"/>
      <c r="BP307" s="535"/>
      <c r="BQ307" s="535"/>
      <c r="BR307" s="535"/>
      <c r="BS307" s="535"/>
      <c r="BT307" s="535"/>
      <c r="BU307" s="535"/>
      <c r="BV307" s="535"/>
      <c r="BW307" s="535"/>
      <c r="BX307" s="535"/>
      <c r="BY307" s="535"/>
      <c r="BZ307" s="535"/>
      <c r="CA307" s="535"/>
      <c r="CB307" s="535"/>
      <c r="CC307" s="535"/>
      <c r="CD307" s="535"/>
      <c r="CE307" s="536"/>
      <c r="CF307" s="524" t="s">
        <v>44</v>
      </c>
      <c r="CG307" s="524"/>
      <c r="CH307" s="524"/>
      <c r="CI307" s="524"/>
      <c r="CJ307" s="524"/>
      <c r="CK307" s="524"/>
      <c r="CL307" s="524"/>
      <c r="CM307" s="524"/>
      <c r="CN307" s="524"/>
      <c r="CO307" s="524"/>
      <c r="CP307" s="524"/>
      <c r="CQ307" s="524"/>
    </row>
    <row r="308" spans="1:95" s="455" customFormat="1" ht="16.5" customHeight="1" x14ac:dyDescent="0.2">
      <c r="A308" s="524"/>
      <c r="B308" s="524"/>
      <c r="C308" s="524"/>
      <c r="D308" s="524"/>
      <c r="E308" s="524"/>
      <c r="F308" s="524"/>
      <c r="G308" s="524"/>
      <c r="H308" s="540" t="s">
        <v>45</v>
      </c>
      <c r="I308" s="541"/>
      <c r="J308" s="541"/>
      <c r="K308" s="541"/>
      <c r="L308" s="541"/>
      <c r="M308" s="541"/>
      <c r="N308" s="541"/>
      <c r="O308" s="541"/>
      <c r="P308" s="541"/>
      <c r="Q308" s="541"/>
      <c r="R308" s="541"/>
      <c r="S308" s="542"/>
      <c r="T308" s="540" t="s">
        <v>45</v>
      </c>
      <c r="U308" s="541"/>
      <c r="V308" s="541"/>
      <c r="W308" s="541"/>
      <c r="X308" s="541"/>
      <c r="Y308" s="541"/>
      <c r="Z308" s="541"/>
      <c r="AA308" s="541"/>
      <c r="AB308" s="541"/>
      <c r="AC308" s="541"/>
      <c r="AD308" s="541"/>
      <c r="AE308" s="542"/>
      <c r="AF308" s="540" t="s">
        <v>45</v>
      </c>
      <c r="AG308" s="541"/>
      <c r="AH308" s="541"/>
      <c r="AI308" s="541"/>
      <c r="AJ308" s="541"/>
      <c r="AK308" s="541"/>
      <c r="AL308" s="541"/>
      <c r="AM308" s="541"/>
      <c r="AN308" s="541"/>
      <c r="AO308" s="541"/>
      <c r="AP308" s="541"/>
      <c r="AQ308" s="541"/>
      <c r="AR308" s="541"/>
      <c r="AS308" s="541"/>
      <c r="AT308" s="541"/>
      <c r="AU308" s="541"/>
      <c r="AV308" s="541"/>
      <c r="AW308" s="541"/>
      <c r="AX308" s="541"/>
      <c r="AY308" s="542"/>
      <c r="AZ308" s="540" t="s">
        <v>46</v>
      </c>
      <c r="BA308" s="541"/>
      <c r="BB308" s="541"/>
      <c r="BC308" s="541"/>
      <c r="BD308" s="541"/>
      <c r="BE308" s="541"/>
      <c r="BF308" s="541"/>
      <c r="BG308" s="541"/>
      <c r="BH308" s="541"/>
      <c r="BI308" s="541"/>
      <c r="BJ308" s="541"/>
      <c r="BK308" s="541"/>
      <c r="BL308" s="541"/>
      <c r="BM308" s="542"/>
      <c r="BN308" s="549" t="s">
        <v>6</v>
      </c>
      <c r="BO308" s="550"/>
      <c r="BP308" s="551" t="s">
        <v>187</v>
      </c>
      <c r="BQ308" s="551"/>
      <c r="BR308" s="560" t="s">
        <v>47</v>
      </c>
      <c r="BS308" s="561"/>
      <c r="BT308" s="549" t="s">
        <v>6</v>
      </c>
      <c r="BU308" s="550"/>
      <c r="BV308" s="551" t="s">
        <v>199</v>
      </c>
      <c r="BW308" s="551"/>
      <c r="BX308" s="560" t="s">
        <v>47</v>
      </c>
      <c r="BY308" s="561"/>
      <c r="BZ308" s="549" t="s">
        <v>6</v>
      </c>
      <c r="CA308" s="550"/>
      <c r="CB308" s="551" t="s">
        <v>200</v>
      </c>
      <c r="CC308" s="551"/>
      <c r="CD308" s="560" t="s">
        <v>47</v>
      </c>
      <c r="CE308" s="561"/>
      <c r="CF308" s="540" t="s">
        <v>48</v>
      </c>
      <c r="CG308" s="541"/>
      <c r="CH308" s="541"/>
      <c r="CI308" s="541"/>
      <c r="CJ308" s="541"/>
      <c r="CK308" s="542"/>
      <c r="CL308" s="540" t="s">
        <v>49</v>
      </c>
      <c r="CM308" s="541"/>
      <c r="CN308" s="541"/>
      <c r="CO308" s="541"/>
      <c r="CP308" s="541"/>
      <c r="CQ308" s="542"/>
    </row>
    <row r="309" spans="1:95" s="455" customFormat="1" ht="16.5" customHeight="1" x14ac:dyDescent="0.2">
      <c r="A309" s="524"/>
      <c r="B309" s="524"/>
      <c r="C309" s="524"/>
      <c r="D309" s="524"/>
      <c r="E309" s="524"/>
      <c r="F309" s="524"/>
      <c r="G309" s="524"/>
      <c r="H309" s="543"/>
      <c r="I309" s="544"/>
      <c r="J309" s="544"/>
      <c r="K309" s="544"/>
      <c r="L309" s="544"/>
      <c r="M309" s="544"/>
      <c r="N309" s="544"/>
      <c r="O309" s="544"/>
      <c r="P309" s="544"/>
      <c r="Q309" s="544"/>
      <c r="R309" s="544"/>
      <c r="S309" s="545"/>
      <c r="T309" s="543"/>
      <c r="U309" s="544"/>
      <c r="V309" s="544"/>
      <c r="W309" s="544"/>
      <c r="X309" s="544"/>
      <c r="Y309" s="544"/>
      <c r="Z309" s="544"/>
      <c r="AA309" s="544"/>
      <c r="AB309" s="544"/>
      <c r="AC309" s="544"/>
      <c r="AD309" s="544"/>
      <c r="AE309" s="545"/>
      <c r="AF309" s="543"/>
      <c r="AG309" s="544"/>
      <c r="AH309" s="544"/>
      <c r="AI309" s="544"/>
      <c r="AJ309" s="544"/>
      <c r="AK309" s="544"/>
      <c r="AL309" s="544"/>
      <c r="AM309" s="544"/>
      <c r="AN309" s="544"/>
      <c r="AO309" s="544"/>
      <c r="AP309" s="544"/>
      <c r="AQ309" s="544"/>
      <c r="AR309" s="544"/>
      <c r="AS309" s="544"/>
      <c r="AT309" s="544"/>
      <c r="AU309" s="544"/>
      <c r="AV309" s="544"/>
      <c r="AW309" s="544"/>
      <c r="AX309" s="544"/>
      <c r="AY309" s="545"/>
      <c r="AZ309" s="546"/>
      <c r="BA309" s="547"/>
      <c r="BB309" s="547"/>
      <c r="BC309" s="547"/>
      <c r="BD309" s="547"/>
      <c r="BE309" s="547"/>
      <c r="BF309" s="547"/>
      <c r="BG309" s="547"/>
      <c r="BH309" s="547"/>
      <c r="BI309" s="547"/>
      <c r="BJ309" s="547"/>
      <c r="BK309" s="547"/>
      <c r="BL309" s="547"/>
      <c r="BM309" s="548"/>
      <c r="BN309" s="543" t="s">
        <v>50</v>
      </c>
      <c r="BO309" s="544"/>
      <c r="BP309" s="544"/>
      <c r="BQ309" s="544"/>
      <c r="BR309" s="544"/>
      <c r="BS309" s="545"/>
      <c r="BT309" s="543" t="s">
        <v>51</v>
      </c>
      <c r="BU309" s="544"/>
      <c r="BV309" s="544"/>
      <c r="BW309" s="544"/>
      <c r="BX309" s="544"/>
      <c r="BY309" s="545"/>
      <c r="BZ309" s="543" t="s">
        <v>52</v>
      </c>
      <c r="CA309" s="544"/>
      <c r="CB309" s="544"/>
      <c r="CC309" s="544"/>
      <c r="CD309" s="544"/>
      <c r="CE309" s="545"/>
      <c r="CF309" s="543"/>
      <c r="CG309" s="544"/>
      <c r="CH309" s="544"/>
      <c r="CI309" s="544"/>
      <c r="CJ309" s="544"/>
      <c r="CK309" s="545"/>
      <c r="CL309" s="543"/>
      <c r="CM309" s="544"/>
      <c r="CN309" s="544"/>
      <c r="CO309" s="544"/>
      <c r="CP309" s="544"/>
      <c r="CQ309" s="545"/>
    </row>
    <row r="310" spans="1:95" s="455" customFormat="1" ht="16.5" customHeight="1" x14ac:dyDescent="0.2">
      <c r="A310" s="524"/>
      <c r="B310" s="524"/>
      <c r="C310" s="524"/>
      <c r="D310" s="524"/>
      <c r="E310" s="524"/>
      <c r="F310" s="524"/>
      <c r="G310" s="524"/>
      <c r="H310" s="543"/>
      <c r="I310" s="544"/>
      <c r="J310" s="544"/>
      <c r="K310" s="544"/>
      <c r="L310" s="544"/>
      <c r="M310" s="544"/>
      <c r="N310" s="544"/>
      <c r="O310" s="544"/>
      <c r="P310" s="544"/>
      <c r="Q310" s="544"/>
      <c r="R310" s="544"/>
      <c r="S310" s="545"/>
      <c r="T310" s="543"/>
      <c r="U310" s="544"/>
      <c r="V310" s="544"/>
      <c r="W310" s="544"/>
      <c r="X310" s="544"/>
      <c r="Y310" s="544"/>
      <c r="Z310" s="544"/>
      <c r="AA310" s="544"/>
      <c r="AB310" s="544"/>
      <c r="AC310" s="544"/>
      <c r="AD310" s="544"/>
      <c r="AE310" s="545"/>
      <c r="AF310" s="543"/>
      <c r="AG310" s="544"/>
      <c r="AH310" s="544"/>
      <c r="AI310" s="544"/>
      <c r="AJ310" s="544"/>
      <c r="AK310" s="544"/>
      <c r="AL310" s="544"/>
      <c r="AM310" s="544"/>
      <c r="AN310" s="544"/>
      <c r="AO310" s="544"/>
      <c r="AP310" s="544"/>
      <c r="AQ310" s="544"/>
      <c r="AR310" s="544"/>
      <c r="AS310" s="544"/>
      <c r="AT310" s="544"/>
      <c r="AU310" s="544"/>
      <c r="AV310" s="544"/>
      <c r="AW310" s="544"/>
      <c r="AX310" s="544"/>
      <c r="AY310" s="545"/>
      <c r="AZ310" s="540" t="s">
        <v>53</v>
      </c>
      <c r="BA310" s="541"/>
      <c r="BB310" s="541"/>
      <c r="BC310" s="541"/>
      <c r="BD310" s="541"/>
      <c r="BE310" s="541"/>
      <c r="BF310" s="542"/>
      <c r="BG310" s="540" t="s">
        <v>54</v>
      </c>
      <c r="BH310" s="541"/>
      <c r="BI310" s="541"/>
      <c r="BJ310" s="541"/>
      <c r="BK310" s="541"/>
      <c r="BL310" s="541"/>
      <c r="BM310" s="542"/>
      <c r="BN310" s="543"/>
      <c r="BO310" s="544"/>
      <c r="BP310" s="544"/>
      <c r="BQ310" s="544"/>
      <c r="BR310" s="544"/>
      <c r="BS310" s="545"/>
      <c r="BT310" s="543"/>
      <c r="BU310" s="544"/>
      <c r="BV310" s="544"/>
      <c r="BW310" s="544"/>
      <c r="BX310" s="544"/>
      <c r="BY310" s="545"/>
      <c r="BZ310" s="543"/>
      <c r="CA310" s="544"/>
      <c r="CB310" s="544"/>
      <c r="CC310" s="544"/>
      <c r="CD310" s="544"/>
      <c r="CE310" s="545"/>
      <c r="CF310" s="543"/>
      <c r="CG310" s="544"/>
      <c r="CH310" s="544"/>
      <c r="CI310" s="544"/>
      <c r="CJ310" s="544"/>
      <c r="CK310" s="545"/>
      <c r="CL310" s="543"/>
      <c r="CM310" s="544"/>
      <c r="CN310" s="544"/>
      <c r="CO310" s="544"/>
      <c r="CP310" s="544"/>
      <c r="CQ310" s="545"/>
    </row>
    <row r="311" spans="1:95" s="455" customFormat="1" ht="16.5" customHeight="1" x14ac:dyDescent="0.2">
      <c r="A311" s="524"/>
      <c r="B311" s="524"/>
      <c r="C311" s="524"/>
      <c r="D311" s="524"/>
      <c r="E311" s="524"/>
      <c r="F311" s="524"/>
      <c r="G311" s="524"/>
      <c r="H311" s="546"/>
      <c r="I311" s="547"/>
      <c r="J311" s="547"/>
      <c r="K311" s="547"/>
      <c r="L311" s="547"/>
      <c r="M311" s="547"/>
      <c r="N311" s="547"/>
      <c r="O311" s="547"/>
      <c r="P311" s="547"/>
      <c r="Q311" s="547"/>
      <c r="R311" s="547"/>
      <c r="S311" s="548"/>
      <c r="T311" s="546"/>
      <c r="U311" s="547"/>
      <c r="V311" s="547"/>
      <c r="W311" s="547"/>
      <c r="X311" s="547"/>
      <c r="Y311" s="547"/>
      <c r="Z311" s="547"/>
      <c r="AA311" s="547"/>
      <c r="AB311" s="547"/>
      <c r="AC311" s="547"/>
      <c r="AD311" s="547"/>
      <c r="AE311" s="548"/>
      <c r="AF311" s="546"/>
      <c r="AG311" s="547"/>
      <c r="AH311" s="547"/>
      <c r="AI311" s="547"/>
      <c r="AJ311" s="547"/>
      <c r="AK311" s="547"/>
      <c r="AL311" s="547"/>
      <c r="AM311" s="547"/>
      <c r="AN311" s="547"/>
      <c r="AO311" s="547"/>
      <c r="AP311" s="547"/>
      <c r="AQ311" s="547"/>
      <c r="AR311" s="547"/>
      <c r="AS311" s="547"/>
      <c r="AT311" s="547"/>
      <c r="AU311" s="547"/>
      <c r="AV311" s="547"/>
      <c r="AW311" s="547"/>
      <c r="AX311" s="547"/>
      <c r="AY311" s="548"/>
      <c r="AZ311" s="546"/>
      <c r="BA311" s="547"/>
      <c r="BB311" s="547"/>
      <c r="BC311" s="547"/>
      <c r="BD311" s="547"/>
      <c r="BE311" s="547"/>
      <c r="BF311" s="548"/>
      <c r="BG311" s="546"/>
      <c r="BH311" s="547"/>
      <c r="BI311" s="547"/>
      <c r="BJ311" s="547"/>
      <c r="BK311" s="547"/>
      <c r="BL311" s="547"/>
      <c r="BM311" s="548"/>
      <c r="BN311" s="546"/>
      <c r="BO311" s="547"/>
      <c r="BP311" s="547"/>
      <c r="BQ311" s="547"/>
      <c r="BR311" s="547"/>
      <c r="BS311" s="548"/>
      <c r="BT311" s="546"/>
      <c r="BU311" s="547"/>
      <c r="BV311" s="547"/>
      <c r="BW311" s="547"/>
      <c r="BX311" s="547"/>
      <c r="BY311" s="548"/>
      <c r="BZ311" s="546"/>
      <c r="CA311" s="547"/>
      <c r="CB311" s="547"/>
      <c r="CC311" s="547"/>
      <c r="CD311" s="547"/>
      <c r="CE311" s="548"/>
      <c r="CF311" s="546"/>
      <c r="CG311" s="547"/>
      <c r="CH311" s="547"/>
      <c r="CI311" s="547"/>
      <c r="CJ311" s="547"/>
      <c r="CK311" s="548"/>
      <c r="CL311" s="546"/>
      <c r="CM311" s="547"/>
      <c r="CN311" s="547"/>
      <c r="CO311" s="547"/>
      <c r="CP311" s="547"/>
      <c r="CQ311" s="548"/>
    </row>
    <row r="312" spans="1:95" s="455" customFormat="1" ht="16.5" customHeight="1" x14ac:dyDescent="0.2">
      <c r="A312" s="524" t="s">
        <v>30</v>
      </c>
      <c r="B312" s="524"/>
      <c r="C312" s="524"/>
      <c r="D312" s="524"/>
      <c r="E312" s="524"/>
      <c r="F312" s="524"/>
      <c r="G312" s="524"/>
      <c r="H312" s="524" t="s">
        <v>55</v>
      </c>
      <c r="I312" s="524"/>
      <c r="J312" s="524"/>
      <c r="K312" s="524"/>
      <c r="L312" s="524"/>
      <c r="M312" s="524"/>
      <c r="N312" s="524"/>
      <c r="O312" s="524"/>
      <c r="P312" s="524"/>
      <c r="Q312" s="524"/>
      <c r="R312" s="524"/>
      <c r="S312" s="524"/>
      <c r="T312" s="534" t="s">
        <v>56</v>
      </c>
      <c r="U312" s="535"/>
      <c r="V312" s="535"/>
      <c r="W312" s="535"/>
      <c r="X312" s="535"/>
      <c r="Y312" s="535"/>
      <c r="Z312" s="535"/>
      <c r="AA312" s="535"/>
      <c r="AB312" s="535"/>
      <c r="AC312" s="535"/>
      <c r="AD312" s="535"/>
      <c r="AE312" s="536"/>
      <c r="AF312" s="524" t="s">
        <v>57</v>
      </c>
      <c r="AG312" s="524"/>
      <c r="AH312" s="524"/>
      <c r="AI312" s="524"/>
      <c r="AJ312" s="524"/>
      <c r="AK312" s="524"/>
      <c r="AL312" s="524"/>
      <c r="AM312" s="524"/>
      <c r="AN312" s="524"/>
      <c r="AO312" s="524"/>
      <c r="AP312" s="524"/>
      <c r="AQ312" s="524"/>
      <c r="AR312" s="524"/>
      <c r="AS312" s="524"/>
      <c r="AT312" s="524"/>
      <c r="AU312" s="524"/>
      <c r="AV312" s="524"/>
      <c r="AW312" s="524"/>
      <c r="AX312" s="524"/>
      <c r="AY312" s="524"/>
      <c r="AZ312" s="524" t="s">
        <v>58</v>
      </c>
      <c r="BA312" s="524"/>
      <c r="BB312" s="524"/>
      <c r="BC312" s="524"/>
      <c r="BD312" s="524"/>
      <c r="BE312" s="524"/>
      <c r="BF312" s="524"/>
      <c r="BG312" s="524" t="s">
        <v>59</v>
      </c>
      <c r="BH312" s="524"/>
      <c r="BI312" s="524"/>
      <c r="BJ312" s="524"/>
      <c r="BK312" s="524"/>
      <c r="BL312" s="524"/>
      <c r="BM312" s="524"/>
      <c r="BN312" s="524" t="s">
        <v>60</v>
      </c>
      <c r="BO312" s="524"/>
      <c r="BP312" s="524"/>
      <c r="BQ312" s="524"/>
      <c r="BR312" s="524"/>
      <c r="BS312" s="524"/>
      <c r="BT312" s="524" t="s">
        <v>61</v>
      </c>
      <c r="BU312" s="524"/>
      <c r="BV312" s="524"/>
      <c r="BW312" s="524"/>
      <c r="BX312" s="524"/>
      <c r="BY312" s="524"/>
      <c r="BZ312" s="524" t="s">
        <v>62</v>
      </c>
      <c r="CA312" s="524"/>
      <c r="CB312" s="524"/>
      <c r="CC312" s="524"/>
      <c r="CD312" s="524"/>
      <c r="CE312" s="524"/>
      <c r="CF312" s="524" t="s">
        <v>63</v>
      </c>
      <c r="CG312" s="524"/>
      <c r="CH312" s="524"/>
      <c r="CI312" s="524"/>
      <c r="CJ312" s="524"/>
      <c r="CK312" s="524"/>
      <c r="CL312" s="524" t="s">
        <v>64</v>
      </c>
      <c r="CM312" s="524"/>
      <c r="CN312" s="524"/>
      <c r="CO312" s="524"/>
      <c r="CP312" s="524"/>
      <c r="CQ312" s="524"/>
    </row>
    <row r="313" spans="1:95" s="455" customFormat="1" ht="63.75" customHeight="1" x14ac:dyDescent="0.2">
      <c r="A313" s="732" t="s">
        <v>30</v>
      </c>
      <c r="B313" s="682"/>
      <c r="C313" s="682"/>
      <c r="D313" s="682"/>
      <c r="E313" s="682"/>
      <c r="F313" s="682"/>
      <c r="G313" s="683"/>
      <c r="H313" s="636" t="s">
        <v>515</v>
      </c>
      <c r="I313" s="637"/>
      <c r="J313" s="637"/>
      <c r="K313" s="637"/>
      <c r="L313" s="637"/>
      <c r="M313" s="637"/>
      <c r="N313" s="637"/>
      <c r="O313" s="637"/>
      <c r="P313" s="637"/>
      <c r="Q313" s="637"/>
      <c r="R313" s="637"/>
      <c r="S313" s="638"/>
      <c r="T313" s="642" t="s">
        <v>66</v>
      </c>
      <c r="U313" s="643"/>
      <c r="V313" s="643"/>
      <c r="W313" s="643"/>
      <c r="X313" s="643"/>
      <c r="Y313" s="643"/>
      <c r="Z313" s="643"/>
      <c r="AA313" s="643"/>
      <c r="AB313" s="643"/>
      <c r="AC313" s="643"/>
      <c r="AD313" s="643"/>
      <c r="AE313" s="644"/>
      <c r="AF313" s="531" t="s">
        <v>67</v>
      </c>
      <c r="AG313" s="532"/>
      <c r="AH313" s="532"/>
      <c r="AI313" s="532"/>
      <c r="AJ313" s="532"/>
      <c r="AK313" s="532"/>
      <c r="AL313" s="532"/>
      <c r="AM313" s="532"/>
      <c r="AN313" s="532"/>
      <c r="AO313" s="532"/>
      <c r="AP313" s="532"/>
      <c r="AQ313" s="532"/>
      <c r="AR313" s="532"/>
      <c r="AS313" s="532"/>
      <c r="AT313" s="532"/>
      <c r="AU313" s="532"/>
      <c r="AV313" s="532"/>
      <c r="AW313" s="532"/>
      <c r="AX313" s="532"/>
      <c r="AY313" s="533"/>
      <c r="AZ313" s="534" t="s">
        <v>68</v>
      </c>
      <c r="BA313" s="535"/>
      <c r="BB313" s="535"/>
      <c r="BC313" s="535"/>
      <c r="BD313" s="535"/>
      <c r="BE313" s="535"/>
      <c r="BF313" s="536"/>
      <c r="BG313" s="534" t="s">
        <v>69</v>
      </c>
      <c r="BH313" s="535"/>
      <c r="BI313" s="535"/>
      <c r="BJ313" s="535"/>
      <c r="BK313" s="535"/>
      <c r="BL313" s="535"/>
      <c r="BM313" s="536"/>
      <c r="BN313" s="518">
        <v>100</v>
      </c>
      <c r="BO313" s="519"/>
      <c r="BP313" s="519"/>
      <c r="BQ313" s="519"/>
      <c r="BR313" s="519"/>
      <c r="BS313" s="520"/>
      <c r="BT313" s="518">
        <v>100</v>
      </c>
      <c r="BU313" s="519"/>
      <c r="BV313" s="519"/>
      <c r="BW313" s="519"/>
      <c r="BX313" s="519"/>
      <c r="BY313" s="520"/>
      <c r="BZ313" s="518">
        <v>100</v>
      </c>
      <c r="CA313" s="519"/>
      <c r="CB313" s="519"/>
      <c r="CC313" s="519"/>
      <c r="CD313" s="519"/>
      <c r="CE313" s="520"/>
      <c r="CF313" s="553">
        <v>3</v>
      </c>
      <c r="CG313" s="554"/>
      <c r="CH313" s="554"/>
      <c r="CI313" s="554"/>
      <c r="CJ313" s="554"/>
      <c r="CK313" s="555"/>
      <c r="CL313" s="518"/>
      <c r="CM313" s="519"/>
      <c r="CN313" s="519"/>
      <c r="CO313" s="519"/>
      <c r="CP313" s="519"/>
      <c r="CQ313" s="520"/>
    </row>
    <row r="314" spans="1:95" s="455" customFormat="1" ht="111.75" customHeight="1" x14ac:dyDescent="0.2">
      <c r="A314" s="684"/>
      <c r="B314" s="685"/>
      <c r="C314" s="685"/>
      <c r="D314" s="685"/>
      <c r="E314" s="685"/>
      <c r="F314" s="685"/>
      <c r="G314" s="686"/>
      <c r="H314" s="639"/>
      <c r="I314" s="640"/>
      <c r="J314" s="640"/>
      <c r="K314" s="640"/>
      <c r="L314" s="640"/>
      <c r="M314" s="640"/>
      <c r="N314" s="640"/>
      <c r="O314" s="640"/>
      <c r="P314" s="640"/>
      <c r="Q314" s="640"/>
      <c r="R314" s="640"/>
      <c r="S314" s="641"/>
      <c r="T314" s="645"/>
      <c r="U314" s="646"/>
      <c r="V314" s="646"/>
      <c r="W314" s="646"/>
      <c r="X314" s="646"/>
      <c r="Y314" s="646"/>
      <c r="Z314" s="646"/>
      <c r="AA314" s="646"/>
      <c r="AB314" s="646"/>
      <c r="AC314" s="646"/>
      <c r="AD314" s="646"/>
      <c r="AE314" s="647"/>
      <c r="AF314" s="531" t="s">
        <v>71</v>
      </c>
      <c r="AG314" s="532"/>
      <c r="AH314" s="532"/>
      <c r="AI314" s="532"/>
      <c r="AJ314" s="532"/>
      <c r="AK314" s="532"/>
      <c r="AL314" s="532"/>
      <c r="AM314" s="532"/>
      <c r="AN314" s="532"/>
      <c r="AO314" s="532"/>
      <c r="AP314" s="532"/>
      <c r="AQ314" s="532"/>
      <c r="AR314" s="532"/>
      <c r="AS314" s="532"/>
      <c r="AT314" s="532"/>
      <c r="AU314" s="532"/>
      <c r="AV314" s="532"/>
      <c r="AW314" s="532"/>
      <c r="AX314" s="532"/>
      <c r="AY314" s="533"/>
      <c r="AZ314" s="534" t="s">
        <v>68</v>
      </c>
      <c r="BA314" s="535"/>
      <c r="BB314" s="535"/>
      <c r="BC314" s="535"/>
      <c r="BD314" s="535"/>
      <c r="BE314" s="535"/>
      <c r="BF314" s="536"/>
      <c r="BG314" s="534" t="s">
        <v>69</v>
      </c>
      <c r="BH314" s="535"/>
      <c r="BI314" s="535"/>
      <c r="BJ314" s="535"/>
      <c r="BK314" s="535"/>
      <c r="BL314" s="535"/>
      <c r="BM314" s="536"/>
      <c r="BN314" s="518">
        <v>100</v>
      </c>
      <c r="BO314" s="519"/>
      <c r="BP314" s="519"/>
      <c r="BQ314" s="519"/>
      <c r="BR314" s="519"/>
      <c r="BS314" s="520"/>
      <c r="BT314" s="518">
        <v>100</v>
      </c>
      <c r="BU314" s="519"/>
      <c r="BV314" s="519"/>
      <c r="BW314" s="519"/>
      <c r="BX314" s="519"/>
      <c r="BY314" s="520"/>
      <c r="BZ314" s="518">
        <v>100</v>
      </c>
      <c r="CA314" s="519"/>
      <c r="CB314" s="519"/>
      <c r="CC314" s="519"/>
      <c r="CD314" s="519"/>
      <c r="CE314" s="520"/>
      <c r="CF314" s="553">
        <v>3</v>
      </c>
      <c r="CG314" s="554"/>
      <c r="CH314" s="554"/>
      <c r="CI314" s="554"/>
      <c r="CJ314" s="554"/>
      <c r="CK314" s="555"/>
      <c r="CL314" s="518"/>
      <c r="CM314" s="519"/>
      <c r="CN314" s="519"/>
      <c r="CO314" s="519"/>
      <c r="CP314" s="519"/>
      <c r="CQ314" s="520"/>
    </row>
    <row r="315" spans="1:95" s="455" customFormat="1" ht="16.5" customHeight="1" x14ac:dyDescent="0.2">
      <c r="A315" s="464"/>
      <c r="B315" s="464"/>
      <c r="C315" s="464"/>
      <c r="D315" s="464"/>
      <c r="E315" s="464"/>
      <c r="F315" s="464"/>
      <c r="G315" s="464"/>
      <c r="H315" s="462"/>
      <c r="I315" s="462"/>
      <c r="J315" s="462"/>
      <c r="K315" s="462"/>
      <c r="L315" s="462"/>
      <c r="M315" s="462"/>
      <c r="N315" s="462"/>
      <c r="O315" s="462"/>
      <c r="P315" s="462"/>
      <c r="Q315" s="462"/>
      <c r="R315" s="462"/>
      <c r="S315" s="462"/>
      <c r="T315" s="465"/>
      <c r="U315" s="465"/>
      <c r="V315" s="465"/>
      <c r="W315" s="465"/>
      <c r="X315" s="465"/>
      <c r="Y315" s="465"/>
      <c r="Z315" s="465"/>
      <c r="AA315" s="465"/>
      <c r="AB315" s="465"/>
      <c r="AC315" s="465"/>
      <c r="AD315" s="465"/>
      <c r="AE315" s="465"/>
      <c r="AF315" s="402"/>
      <c r="AG315" s="402"/>
      <c r="AH315" s="402"/>
      <c r="AI315" s="402"/>
      <c r="AJ315" s="402"/>
      <c r="AK315" s="402"/>
      <c r="AL315" s="402"/>
      <c r="AM315" s="402"/>
      <c r="AN315" s="402"/>
      <c r="AO315" s="402"/>
      <c r="AP315" s="402"/>
      <c r="AQ315" s="402"/>
      <c r="AR315" s="402"/>
      <c r="AS315" s="402"/>
      <c r="AT315" s="402"/>
      <c r="AU315" s="402"/>
      <c r="AV315" s="402"/>
      <c r="AW315" s="402"/>
      <c r="AX315" s="402"/>
      <c r="AY315" s="402"/>
      <c r="AZ315" s="452"/>
      <c r="BA315" s="452"/>
      <c r="BB315" s="452"/>
      <c r="BC315" s="452"/>
      <c r="BD315" s="452"/>
      <c r="BE315" s="452"/>
      <c r="BF315" s="452"/>
      <c r="BG315" s="452"/>
      <c r="BH315" s="452"/>
      <c r="BI315" s="452"/>
      <c r="BJ315" s="452"/>
      <c r="BK315" s="452"/>
      <c r="BL315" s="452"/>
      <c r="BM315" s="452"/>
      <c r="BN315" s="458"/>
      <c r="BO315" s="458"/>
      <c r="BP315" s="458"/>
      <c r="BQ315" s="458"/>
      <c r="BR315" s="458"/>
      <c r="BS315" s="458"/>
      <c r="BT315" s="458"/>
      <c r="BU315" s="458"/>
      <c r="BV315" s="458"/>
      <c r="BW315" s="458"/>
      <c r="BX315" s="458"/>
      <c r="BY315" s="458"/>
      <c r="BZ315" s="458"/>
      <c r="CA315" s="458"/>
      <c r="CB315" s="458"/>
      <c r="CC315" s="458"/>
      <c r="CD315" s="458"/>
      <c r="CE315" s="458"/>
      <c r="CF315" s="421"/>
      <c r="CG315" s="421"/>
      <c r="CH315" s="421"/>
      <c r="CI315" s="421"/>
      <c r="CJ315" s="421"/>
      <c r="CK315" s="421"/>
      <c r="CL315" s="458"/>
      <c r="CM315" s="458"/>
      <c r="CN315" s="458"/>
      <c r="CO315" s="458"/>
      <c r="CP315" s="458"/>
      <c r="CQ315" s="458"/>
    </row>
    <row r="316" spans="1:95" s="455" customFormat="1" ht="16.5" customHeight="1" x14ac:dyDescent="0.2">
      <c r="A316" s="552" t="s">
        <v>72</v>
      </c>
      <c r="B316" s="552"/>
      <c r="C316" s="552"/>
      <c r="D316" s="552"/>
      <c r="E316" s="552"/>
      <c r="F316" s="552"/>
      <c r="G316" s="552"/>
      <c r="H316" s="552"/>
      <c r="I316" s="552"/>
      <c r="J316" s="552"/>
      <c r="K316" s="552"/>
      <c r="L316" s="552"/>
      <c r="M316" s="552"/>
      <c r="N316" s="552"/>
      <c r="O316" s="552"/>
      <c r="P316" s="552"/>
      <c r="Q316" s="552"/>
      <c r="R316" s="552"/>
      <c r="S316" s="552"/>
      <c r="T316" s="552"/>
      <c r="U316" s="552"/>
      <c r="V316" s="552"/>
      <c r="W316" s="552"/>
      <c r="X316" s="552"/>
      <c r="Y316" s="552"/>
      <c r="Z316" s="552"/>
      <c r="AA316" s="552"/>
      <c r="AB316" s="552"/>
      <c r="AC316" s="552"/>
      <c r="AD316" s="552"/>
      <c r="AE316" s="552"/>
      <c r="AF316" s="552"/>
      <c r="AG316" s="552"/>
      <c r="AH316" s="552"/>
      <c r="AI316" s="552"/>
      <c r="AJ316" s="552"/>
      <c r="AK316" s="552"/>
      <c r="AL316" s="552"/>
      <c r="AM316" s="552"/>
      <c r="AN316" s="552"/>
      <c r="AO316" s="552"/>
      <c r="AP316" s="552"/>
      <c r="AQ316" s="552"/>
      <c r="AR316" s="552"/>
      <c r="AS316" s="552"/>
      <c r="AT316" s="552"/>
      <c r="AU316" s="552"/>
      <c r="AV316" s="552"/>
      <c r="AW316" s="552"/>
      <c r="AX316" s="552"/>
      <c r="AY316" s="552"/>
      <c r="AZ316" s="552"/>
      <c r="BA316" s="552"/>
      <c r="BB316" s="552"/>
      <c r="BC316" s="552"/>
      <c r="BD316" s="552"/>
      <c r="BE316" s="552"/>
      <c r="BF316" s="552"/>
      <c r="BG316" s="552"/>
      <c r="BH316" s="552"/>
      <c r="BI316" s="552"/>
      <c r="BJ316" s="552"/>
      <c r="BK316" s="552"/>
      <c r="BL316" s="552"/>
      <c r="BM316" s="552"/>
      <c r="BN316" s="552"/>
      <c r="BO316" s="552"/>
      <c r="BP316" s="552"/>
      <c r="BQ316" s="552"/>
      <c r="BR316" s="552"/>
      <c r="BS316" s="552"/>
      <c r="BT316" s="552"/>
      <c r="BU316" s="552"/>
      <c r="BV316" s="552"/>
      <c r="BW316" s="552"/>
      <c r="BX316" s="552"/>
      <c r="BY316" s="552"/>
      <c r="BZ316" s="552"/>
      <c r="CA316" s="552"/>
      <c r="CB316" s="552"/>
      <c r="CC316" s="552"/>
      <c r="CD316" s="552"/>
      <c r="CE316" s="552"/>
    </row>
    <row r="317" spans="1:95" s="455" customFormat="1" ht="39" customHeight="1" x14ac:dyDescent="0.2">
      <c r="A317" s="524" t="s">
        <v>39</v>
      </c>
      <c r="B317" s="524"/>
      <c r="C317" s="524"/>
      <c r="D317" s="524"/>
      <c r="E317" s="524"/>
      <c r="F317" s="524"/>
      <c r="G317" s="524"/>
      <c r="H317" s="540" t="s">
        <v>74</v>
      </c>
      <c r="I317" s="541"/>
      <c r="J317" s="541"/>
      <c r="K317" s="541"/>
      <c r="L317" s="541"/>
      <c r="M317" s="541"/>
      <c r="N317" s="541"/>
      <c r="O317" s="541"/>
      <c r="P317" s="541"/>
      <c r="Q317" s="541"/>
      <c r="R317" s="541"/>
      <c r="S317" s="542"/>
      <c r="T317" s="524" t="s">
        <v>75</v>
      </c>
      <c r="U317" s="524"/>
      <c r="V317" s="524"/>
      <c r="W317" s="524"/>
      <c r="X317" s="524"/>
      <c r="Y317" s="524"/>
      <c r="Z317" s="524"/>
      <c r="AA317" s="524"/>
      <c r="AB317" s="524"/>
      <c r="AC317" s="534" t="s">
        <v>76</v>
      </c>
      <c r="AD317" s="535"/>
      <c r="AE317" s="535"/>
      <c r="AF317" s="535"/>
      <c r="AG317" s="535"/>
      <c r="AH317" s="535"/>
      <c r="AI317" s="535"/>
      <c r="AJ317" s="535"/>
      <c r="AK317" s="535"/>
      <c r="AL317" s="535"/>
      <c r="AM317" s="535"/>
      <c r="AN317" s="535"/>
      <c r="AO317" s="535"/>
      <c r="AP317" s="535"/>
      <c r="AQ317" s="535"/>
      <c r="AR317" s="535"/>
      <c r="AS317" s="535"/>
      <c r="AT317" s="535"/>
      <c r="AU317" s="535"/>
      <c r="AV317" s="535"/>
      <c r="AW317" s="535"/>
      <c r="AX317" s="535"/>
      <c r="AY317" s="535"/>
      <c r="AZ317" s="535"/>
      <c r="BA317" s="536"/>
      <c r="BB317" s="534" t="s">
        <v>77</v>
      </c>
      <c r="BC317" s="535"/>
      <c r="BD317" s="535"/>
      <c r="BE317" s="535"/>
      <c r="BF317" s="535"/>
      <c r="BG317" s="535"/>
      <c r="BH317" s="535"/>
      <c r="BI317" s="535"/>
      <c r="BJ317" s="535"/>
      <c r="BK317" s="535"/>
      <c r="BL317" s="535"/>
      <c r="BM317" s="535"/>
      <c r="BN317" s="535"/>
      <c r="BO317" s="535"/>
      <c r="BP317" s="536"/>
      <c r="BQ317" s="534" t="s">
        <v>78</v>
      </c>
      <c r="BR317" s="535"/>
      <c r="BS317" s="535"/>
      <c r="BT317" s="535"/>
      <c r="BU317" s="535"/>
      <c r="BV317" s="535"/>
      <c r="BW317" s="535"/>
      <c r="BX317" s="535"/>
      <c r="BY317" s="535"/>
      <c r="BZ317" s="535"/>
      <c r="CA317" s="535"/>
      <c r="CB317" s="535"/>
      <c r="CC317" s="535"/>
      <c r="CD317" s="535"/>
      <c r="CE317" s="536"/>
      <c r="CF317" s="524" t="s">
        <v>79</v>
      </c>
      <c r="CG317" s="524"/>
      <c r="CH317" s="524"/>
      <c r="CI317" s="524"/>
      <c r="CJ317" s="524"/>
      <c r="CK317" s="524"/>
      <c r="CL317" s="524"/>
      <c r="CM317" s="524"/>
      <c r="CN317" s="524"/>
      <c r="CO317" s="524"/>
      <c r="CP317" s="524"/>
      <c r="CQ317" s="524"/>
    </row>
    <row r="318" spans="1:95" s="455" customFormat="1" ht="16.5" customHeight="1" x14ac:dyDescent="0.2">
      <c r="A318" s="524"/>
      <c r="B318" s="524"/>
      <c r="C318" s="524"/>
      <c r="D318" s="524"/>
      <c r="E318" s="524"/>
      <c r="F318" s="524"/>
      <c r="G318" s="524"/>
      <c r="H318" s="540" t="s">
        <v>45</v>
      </c>
      <c r="I318" s="541"/>
      <c r="J318" s="541"/>
      <c r="K318" s="541"/>
      <c r="L318" s="541"/>
      <c r="M318" s="541"/>
      <c r="N318" s="541"/>
      <c r="O318" s="541"/>
      <c r="P318" s="541"/>
      <c r="Q318" s="541"/>
      <c r="R318" s="541"/>
      <c r="S318" s="542"/>
      <c r="T318" s="543" t="s">
        <v>45</v>
      </c>
      <c r="U318" s="544"/>
      <c r="V318" s="544"/>
      <c r="W318" s="544"/>
      <c r="X318" s="544"/>
      <c r="Y318" s="544"/>
      <c r="Z318" s="544"/>
      <c r="AA318" s="544"/>
      <c r="AB318" s="545"/>
      <c r="AC318" s="540" t="s">
        <v>45</v>
      </c>
      <c r="AD318" s="541"/>
      <c r="AE318" s="541"/>
      <c r="AF318" s="541"/>
      <c r="AG318" s="541"/>
      <c r="AH318" s="541"/>
      <c r="AI318" s="541"/>
      <c r="AJ318" s="541"/>
      <c r="AK318" s="541"/>
      <c r="AL318" s="541"/>
      <c r="AM318" s="541"/>
      <c r="AN318" s="541"/>
      <c r="AO318" s="541"/>
      <c r="AP318" s="541"/>
      <c r="AQ318" s="541"/>
      <c r="AR318" s="542"/>
      <c r="AS318" s="540" t="s">
        <v>80</v>
      </c>
      <c r="AT318" s="541"/>
      <c r="AU318" s="541"/>
      <c r="AV318" s="541"/>
      <c r="AW318" s="541"/>
      <c r="AX318" s="541"/>
      <c r="AY318" s="541"/>
      <c r="AZ318" s="541"/>
      <c r="BA318" s="542"/>
      <c r="BB318" s="549" t="s">
        <v>6</v>
      </c>
      <c r="BC318" s="550"/>
      <c r="BD318" s="551" t="s">
        <v>187</v>
      </c>
      <c r="BE318" s="551"/>
      <c r="BF318" s="453"/>
      <c r="BG318" s="549" t="s">
        <v>6</v>
      </c>
      <c r="BH318" s="550"/>
      <c r="BI318" s="551" t="s">
        <v>199</v>
      </c>
      <c r="BJ318" s="551"/>
      <c r="BK318" s="453"/>
      <c r="BL318" s="549" t="s">
        <v>6</v>
      </c>
      <c r="BM318" s="550"/>
      <c r="BN318" s="551" t="s">
        <v>200</v>
      </c>
      <c r="BO318" s="551"/>
      <c r="BP318" s="453"/>
      <c r="BQ318" s="549" t="s">
        <v>6</v>
      </c>
      <c r="BR318" s="550"/>
      <c r="BS318" s="551" t="s">
        <v>187</v>
      </c>
      <c r="BT318" s="551"/>
      <c r="BU318" s="453"/>
      <c r="BV318" s="549" t="s">
        <v>6</v>
      </c>
      <c r="BW318" s="550"/>
      <c r="BX318" s="551" t="s">
        <v>199</v>
      </c>
      <c r="BY318" s="551"/>
      <c r="BZ318" s="453"/>
      <c r="CA318" s="549" t="s">
        <v>6</v>
      </c>
      <c r="CB318" s="550"/>
      <c r="CC318" s="551" t="s">
        <v>200</v>
      </c>
      <c r="CD318" s="551"/>
      <c r="CE318" s="453"/>
      <c r="CF318" s="540" t="s">
        <v>48</v>
      </c>
      <c r="CG318" s="541"/>
      <c r="CH318" s="541"/>
      <c r="CI318" s="541"/>
      <c r="CJ318" s="541"/>
      <c r="CK318" s="542"/>
      <c r="CL318" s="540" t="s">
        <v>49</v>
      </c>
      <c r="CM318" s="541"/>
      <c r="CN318" s="541"/>
      <c r="CO318" s="541"/>
      <c r="CP318" s="541"/>
      <c r="CQ318" s="542"/>
    </row>
    <row r="319" spans="1:95" s="455" customFormat="1" ht="16.5" customHeight="1" x14ac:dyDescent="0.2">
      <c r="A319" s="524"/>
      <c r="B319" s="524"/>
      <c r="C319" s="524"/>
      <c r="D319" s="524"/>
      <c r="E319" s="524"/>
      <c r="F319" s="524"/>
      <c r="G319" s="524"/>
      <c r="H319" s="543"/>
      <c r="I319" s="544"/>
      <c r="J319" s="544"/>
      <c r="K319" s="544"/>
      <c r="L319" s="544"/>
      <c r="M319" s="544"/>
      <c r="N319" s="544"/>
      <c r="O319" s="544"/>
      <c r="P319" s="544"/>
      <c r="Q319" s="544"/>
      <c r="R319" s="544"/>
      <c r="S319" s="545"/>
      <c r="T319" s="543"/>
      <c r="U319" s="544"/>
      <c r="V319" s="544"/>
      <c r="W319" s="544"/>
      <c r="X319" s="544"/>
      <c r="Y319" s="544"/>
      <c r="Z319" s="544"/>
      <c r="AA319" s="544"/>
      <c r="AB319" s="545"/>
      <c r="AC319" s="543"/>
      <c r="AD319" s="544"/>
      <c r="AE319" s="544"/>
      <c r="AF319" s="544"/>
      <c r="AG319" s="544"/>
      <c r="AH319" s="544"/>
      <c r="AI319" s="544"/>
      <c r="AJ319" s="544"/>
      <c r="AK319" s="544"/>
      <c r="AL319" s="544"/>
      <c r="AM319" s="544"/>
      <c r="AN319" s="544"/>
      <c r="AO319" s="544"/>
      <c r="AP319" s="544"/>
      <c r="AQ319" s="544"/>
      <c r="AR319" s="545"/>
      <c r="AS319" s="543"/>
      <c r="AT319" s="544"/>
      <c r="AU319" s="544"/>
      <c r="AV319" s="544"/>
      <c r="AW319" s="544"/>
      <c r="AX319" s="544"/>
      <c r="AY319" s="544"/>
      <c r="AZ319" s="544"/>
      <c r="BA319" s="545"/>
      <c r="BB319" s="543" t="s">
        <v>81</v>
      </c>
      <c r="BC319" s="544"/>
      <c r="BD319" s="544"/>
      <c r="BE319" s="544"/>
      <c r="BF319" s="545"/>
      <c r="BG319" s="543" t="s">
        <v>82</v>
      </c>
      <c r="BH319" s="544"/>
      <c r="BI319" s="544"/>
      <c r="BJ319" s="544"/>
      <c r="BK319" s="545"/>
      <c r="BL319" s="543" t="s">
        <v>83</v>
      </c>
      <c r="BM319" s="544"/>
      <c r="BN319" s="544"/>
      <c r="BO319" s="544"/>
      <c r="BP319" s="545"/>
      <c r="BQ319" s="543" t="s">
        <v>81</v>
      </c>
      <c r="BR319" s="544"/>
      <c r="BS319" s="544"/>
      <c r="BT319" s="544"/>
      <c r="BU319" s="545"/>
      <c r="BV319" s="543" t="s">
        <v>82</v>
      </c>
      <c r="BW319" s="544"/>
      <c r="BX319" s="544"/>
      <c r="BY319" s="544"/>
      <c r="BZ319" s="545"/>
      <c r="CA319" s="543" t="s">
        <v>83</v>
      </c>
      <c r="CB319" s="544"/>
      <c r="CC319" s="544"/>
      <c r="CD319" s="544"/>
      <c r="CE319" s="545"/>
      <c r="CF319" s="543"/>
      <c r="CG319" s="544"/>
      <c r="CH319" s="544"/>
      <c r="CI319" s="544"/>
      <c r="CJ319" s="544"/>
      <c r="CK319" s="545"/>
      <c r="CL319" s="543"/>
      <c r="CM319" s="544"/>
      <c r="CN319" s="544"/>
      <c r="CO319" s="544"/>
      <c r="CP319" s="544"/>
      <c r="CQ319" s="545"/>
    </row>
    <row r="320" spans="1:95" s="455" customFormat="1" ht="16.5" customHeight="1" x14ac:dyDescent="0.2">
      <c r="A320" s="524"/>
      <c r="B320" s="524"/>
      <c r="C320" s="524"/>
      <c r="D320" s="524"/>
      <c r="E320" s="524"/>
      <c r="F320" s="524"/>
      <c r="G320" s="524"/>
      <c r="H320" s="543"/>
      <c r="I320" s="544"/>
      <c r="J320" s="544"/>
      <c r="K320" s="544"/>
      <c r="L320" s="544"/>
      <c r="M320" s="544"/>
      <c r="N320" s="544"/>
      <c r="O320" s="544"/>
      <c r="P320" s="544"/>
      <c r="Q320" s="544"/>
      <c r="R320" s="544"/>
      <c r="S320" s="545"/>
      <c r="T320" s="543"/>
      <c r="U320" s="544"/>
      <c r="V320" s="544"/>
      <c r="W320" s="544"/>
      <c r="X320" s="544"/>
      <c r="Y320" s="544"/>
      <c r="Z320" s="544"/>
      <c r="AA320" s="544"/>
      <c r="AB320" s="545"/>
      <c r="AC320" s="543"/>
      <c r="AD320" s="544"/>
      <c r="AE320" s="544"/>
      <c r="AF320" s="544"/>
      <c r="AG320" s="544"/>
      <c r="AH320" s="544"/>
      <c r="AI320" s="544"/>
      <c r="AJ320" s="544"/>
      <c r="AK320" s="544"/>
      <c r="AL320" s="544"/>
      <c r="AM320" s="544"/>
      <c r="AN320" s="544"/>
      <c r="AO320" s="544"/>
      <c r="AP320" s="544"/>
      <c r="AQ320" s="544"/>
      <c r="AR320" s="545"/>
      <c r="AS320" s="546"/>
      <c r="AT320" s="547"/>
      <c r="AU320" s="547"/>
      <c r="AV320" s="547"/>
      <c r="AW320" s="547"/>
      <c r="AX320" s="547"/>
      <c r="AY320" s="547"/>
      <c r="AZ320" s="547"/>
      <c r="BA320" s="548"/>
      <c r="BB320" s="543"/>
      <c r="BC320" s="544"/>
      <c r="BD320" s="544"/>
      <c r="BE320" s="544"/>
      <c r="BF320" s="545"/>
      <c r="BG320" s="543"/>
      <c r="BH320" s="544"/>
      <c r="BI320" s="544"/>
      <c r="BJ320" s="544"/>
      <c r="BK320" s="545"/>
      <c r="BL320" s="543"/>
      <c r="BM320" s="544"/>
      <c r="BN320" s="544"/>
      <c r="BO320" s="544"/>
      <c r="BP320" s="545"/>
      <c r="BQ320" s="543"/>
      <c r="BR320" s="544"/>
      <c r="BS320" s="544"/>
      <c r="BT320" s="544"/>
      <c r="BU320" s="545"/>
      <c r="BV320" s="543"/>
      <c r="BW320" s="544"/>
      <c r="BX320" s="544"/>
      <c r="BY320" s="544"/>
      <c r="BZ320" s="545"/>
      <c r="CA320" s="543"/>
      <c r="CB320" s="544"/>
      <c r="CC320" s="544"/>
      <c r="CD320" s="544"/>
      <c r="CE320" s="545"/>
      <c r="CF320" s="543"/>
      <c r="CG320" s="544"/>
      <c r="CH320" s="544"/>
      <c r="CI320" s="544"/>
      <c r="CJ320" s="544"/>
      <c r="CK320" s="545"/>
      <c r="CL320" s="543"/>
      <c r="CM320" s="544"/>
      <c r="CN320" s="544"/>
      <c r="CO320" s="544"/>
      <c r="CP320" s="544"/>
      <c r="CQ320" s="545"/>
    </row>
    <row r="321" spans="1:95" s="455" customFormat="1" ht="36.75" customHeight="1" x14ac:dyDescent="0.2">
      <c r="A321" s="524"/>
      <c r="B321" s="524"/>
      <c r="C321" s="524"/>
      <c r="D321" s="524"/>
      <c r="E321" s="524"/>
      <c r="F321" s="524"/>
      <c r="G321" s="524"/>
      <c r="H321" s="546"/>
      <c r="I321" s="547"/>
      <c r="J321" s="547"/>
      <c r="K321" s="547"/>
      <c r="L321" s="547"/>
      <c r="M321" s="547"/>
      <c r="N321" s="547"/>
      <c r="O321" s="547"/>
      <c r="P321" s="547"/>
      <c r="Q321" s="547"/>
      <c r="R321" s="547"/>
      <c r="S321" s="548"/>
      <c r="T321" s="546"/>
      <c r="U321" s="547"/>
      <c r="V321" s="547"/>
      <c r="W321" s="547"/>
      <c r="X321" s="547"/>
      <c r="Y321" s="547"/>
      <c r="Z321" s="547"/>
      <c r="AA321" s="547"/>
      <c r="AB321" s="548"/>
      <c r="AC321" s="546"/>
      <c r="AD321" s="547"/>
      <c r="AE321" s="547"/>
      <c r="AF321" s="547"/>
      <c r="AG321" s="547"/>
      <c r="AH321" s="547"/>
      <c r="AI321" s="547"/>
      <c r="AJ321" s="547"/>
      <c r="AK321" s="547"/>
      <c r="AL321" s="547"/>
      <c r="AM321" s="547"/>
      <c r="AN321" s="547"/>
      <c r="AO321" s="547"/>
      <c r="AP321" s="547"/>
      <c r="AQ321" s="547"/>
      <c r="AR321" s="548"/>
      <c r="AS321" s="534" t="s">
        <v>53</v>
      </c>
      <c r="AT321" s="535"/>
      <c r="AU321" s="535"/>
      <c r="AV321" s="535"/>
      <c r="AW321" s="536"/>
      <c r="AX321" s="534" t="s">
        <v>54</v>
      </c>
      <c r="AY321" s="535"/>
      <c r="AZ321" s="535"/>
      <c r="BA321" s="536"/>
      <c r="BB321" s="546"/>
      <c r="BC321" s="547"/>
      <c r="BD321" s="547"/>
      <c r="BE321" s="547"/>
      <c r="BF321" s="548"/>
      <c r="BG321" s="546"/>
      <c r="BH321" s="547"/>
      <c r="BI321" s="547"/>
      <c r="BJ321" s="547"/>
      <c r="BK321" s="548"/>
      <c r="BL321" s="546"/>
      <c r="BM321" s="547"/>
      <c r="BN321" s="547"/>
      <c r="BO321" s="547"/>
      <c r="BP321" s="548"/>
      <c r="BQ321" s="546"/>
      <c r="BR321" s="547"/>
      <c r="BS321" s="547"/>
      <c r="BT321" s="547"/>
      <c r="BU321" s="548"/>
      <c r="BV321" s="546"/>
      <c r="BW321" s="547"/>
      <c r="BX321" s="547"/>
      <c r="BY321" s="547"/>
      <c r="BZ321" s="548"/>
      <c r="CA321" s="546"/>
      <c r="CB321" s="547"/>
      <c r="CC321" s="547"/>
      <c r="CD321" s="547"/>
      <c r="CE321" s="548"/>
      <c r="CF321" s="546"/>
      <c r="CG321" s="547"/>
      <c r="CH321" s="547"/>
      <c r="CI321" s="547"/>
      <c r="CJ321" s="547"/>
      <c r="CK321" s="548"/>
      <c r="CL321" s="546"/>
      <c r="CM321" s="547"/>
      <c r="CN321" s="547"/>
      <c r="CO321" s="547"/>
      <c r="CP321" s="547"/>
      <c r="CQ321" s="548"/>
    </row>
    <row r="322" spans="1:95" s="455" customFormat="1" ht="16.5" customHeight="1" x14ac:dyDescent="0.2">
      <c r="A322" s="524" t="s">
        <v>30</v>
      </c>
      <c r="B322" s="524"/>
      <c r="C322" s="524"/>
      <c r="D322" s="524"/>
      <c r="E322" s="524"/>
      <c r="F322" s="524"/>
      <c r="G322" s="524"/>
      <c r="H322" s="534" t="s">
        <v>55</v>
      </c>
      <c r="I322" s="535"/>
      <c r="J322" s="535"/>
      <c r="K322" s="535"/>
      <c r="L322" s="535"/>
      <c r="M322" s="535"/>
      <c r="N322" s="535"/>
      <c r="O322" s="535"/>
      <c r="P322" s="535"/>
      <c r="Q322" s="535"/>
      <c r="R322" s="535"/>
      <c r="S322" s="536"/>
      <c r="T322" s="534" t="s">
        <v>56</v>
      </c>
      <c r="U322" s="535"/>
      <c r="V322" s="535"/>
      <c r="W322" s="535"/>
      <c r="X322" s="535"/>
      <c r="Y322" s="535"/>
      <c r="Z322" s="535"/>
      <c r="AA322" s="535"/>
      <c r="AB322" s="536"/>
      <c r="AC322" s="540" t="s">
        <v>57</v>
      </c>
      <c r="AD322" s="541"/>
      <c r="AE322" s="541"/>
      <c r="AF322" s="541"/>
      <c r="AG322" s="541"/>
      <c r="AH322" s="541"/>
      <c r="AI322" s="541"/>
      <c r="AJ322" s="541"/>
      <c r="AK322" s="541"/>
      <c r="AL322" s="541"/>
      <c r="AM322" s="541"/>
      <c r="AN322" s="541"/>
      <c r="AO322" s="541"/>
      <c r="AP322" s="541"/>
      <c r="AQ322" s="541"/>
      <c r="AR322" s="542"/>
      <c r="AS322" s="534" t="s">
        <v>58</v>
      </c>
      <c r="AT322" s="535"/>
      <c r="AU322" s="535"/>
      <c r="AV322" s="535"/>
      <c r="AW322" s="536"/>
      <c r="AX322" s="534" t="s">
        <v>59</v>
      </c>
      <c r="AY322" s="535"/>
      <c r="AZ322" s="535"/>
      <c r="BA322" s="536"/>
      <c r="BB322" s="524" t="s">
        <v>60</v>
      </c>
      <c r="BC322" s="524"/>
      <c r="BD322" s="524"/>
      <c r="BE322" s="524"/>
      <c r="BF322" s="524"/>
      <c r="BG322" s="524" t="s">
        <v>61</v>
      </c>
      <c r="BH322" s="524"/>
      <c r="BI322" s="524"/>
      <c r="BJ322" s="524"/>
      <c r="BK322" s="524"/>
      <c r="BL322" s="524" t="s">
        <v>62</v>
      </c>
      <c r="BM322" s="524"/>
      <c r="BN322" s="524"/>
      <c r="BO322" s="524"/>
      <c r="BP322" s="524"/>
      <c r="BQ322" s="524" t="s">
        <v>63</v>
      </c>
      <c r="BR322" s="524"/>
      <c r="BS322" s="524"/>
      <c r="BT322" s="524"/>
      <c r="BU322" s="524"/>
      <c r="BV322" s="524" t="s">
        <v>64</v>
      </c>
      <c r="BW322" s="524"/>
      <c r="BX322" s="524"/>
      <c r="BY322" s="524"/>
      <c r="BZ322" s="524"/>
      <c r="CA322" s="524" t="s">
        <v>84</v>
      </c>
      <c r="CB322" s="524"/>
      <c r="CC322" s="524"/>
      <c r="CD322" s="524"/>
      <c r="CE322" s="524"/>
      <c r="CF322" s="524" t="s">
        <v>85</v>
      </c>
      <c r="CG322" s="524"/>
      <c r="CH322" s="524"/>
      <c r="CI322" s="524"/>
      <c r="CJ322" s="524"/>
      <c r="CK322" s="524"/>
      <c r="CL322" s="524" t="s">
        <v>86</v>
      </c>
      <c r="CM322" s="524"/>
      <c r="CN322" s="524"/>
      <c r="CO322" s="524"/>
      <c r="CP322" s="524"/>
      <c r="CQ322" s="524"/>
    </row>
    <row r="323" spans="1:95" s="455" customFormat="1" ht="174" customHeight="1" x14ac:dyDescent="0.2">
      <c r="A323" s="525" t="s">
        <v>452</v>
      </c>
      <c r="B323" s="526"/>
      <c r="C323" s="526"/>
      <c r="D323" s="526"/>
      <c r="E323" s="526"/>
      <c r="F323" s="526"/>
      <c r="G323" s="527"/>
      <c r="H323" s="528" t="s">
        <v>515</v>
      </c>
      <c r="I323" s="621"/>
      <c r="J323" s="621"/>
      <c r="K323" s="621"/>
      <c r="L323" s="621"/>
      <c r="M323" s="621"/>
      <c r="N323" s="621"/>
      <c r="O323" s="621"/>
      <c r="P323" s="621"/>
      <c r="Q323" s="621"/>
      <c r="R323" s="621"/>
      <c r="S323" s="622"/>
      <c r="T323" s="518" t="s">
        <v>66</v>
      </c>
      <c r="U323" s="519"/>
      <c r="V323" s="519"/>
      <c r="W323" s="519"/>
      <c r="X323" s="519"/>
      <c r="Y323" s="519"/>
      <c r="Z323" s="519"/>
      <c r="AA323" s="519"/>
      <c r="AB323" s="520"/>
      <c r="AC323" s="531" t="s">
        <v>87</v>
      </c>
      <c r="AD323" s="532"/>
      <c r="AE323" s="532"/>
      <c r="AF323" s="532"/>
      <c r="AG323" s="532"/>
      <c r="AH323" s="532"/>
      <c r="AI323" s="532"/>
      <c r="AJ323" s="532"/>
      <c r="AK323" s="532"/>
      <c r="AL323" s="532"/>
      <c r="AM323" s="532"/>
      <c r="AN323" s="532"/>
      <c r="AO323" s="532"/>
      <c r="AP323" s="532"/>
      <c r="AQ323" s="96"/>
      <c r="AR323" s="97"/>
      <c r="AS323" s="534" t="s">
        <v>88</v>
      </c>
      <c r="AT323" s="535"/>
      <c r="AU323" s="535"/>
      <c r="AV323" s="535"/>
      <c r="AW323" s="536"/>
      <c r="AX323" s="537" t="s">
        <v>89</v>
      </c>
      <c r="AY323" s="538"/>
      <c r="AZ323" s="538"/>
      <c r="BA323" s="539"/>
      <c r="BB323" s="740">
        <f>BB349+BB376</f>
        <v>467</v>
      </c>
      <c r="BC323" s="741"/>
      <c r="BD323" s="741"/>
      <c r="BE323" s="741"/>
      <c r="BF323" s="742"/>
      <c r="BG323" s="743">
        <f t="shared" ref="BG323" si="4">BG349+BG376</f>
        <v>466</v>
      </c>
      <c r="BH323" s="744"/>
      <c r="BI323" s="744"/>
      <c r="BJ323" s="744"/>
      <c r="BK323" s="745"/>
      <c r="BL323" s="743">
        <f t="shared" ref="BL323" si="5">BL349+BL376</f>
        <v>466</v>
      </c>
      <c r="BM323" s="744"/>
      <c r="BN323" s="744"/>
      <c r="BO323" s="744"/>
      <c r="BP323" s="745"/>
      <c r="BQ323" s="518"/>
      <c r="BR323" s="519"/>
      <c r="BS323" s="519"/>
      <c r="BT323" s="519"/>
      <c r="BU323" s="520"/>
      <c r="BV323" s="518"/>
      <c r="BW323" s="519"/>
      <c r="BX323" s="519"/>
      <c r="BY323" s="519"/>
      <c r="BZ323" s="520"/>
      <c r="CA323" s="518"/>
      <c r="CB323" s="519"/>
      <c r="CC323" s="519"/>
      <c r="CD323" s="519"/>
      <c r="CE323" s="520"/>
      <c r="CF323" s="521">
        <v>3</v>
      </c>
      <c r="CG323" s="522"/>
      <c r="CH323" s="522"/>
      <c r="CI323" s="522"/>
      <c r="CJ323" s="522"/>
      <c r="CK323" s="523"/>
      <c r="CL323" s="518"/>
      <c r="CM323" s="519"/>
      <c r="CN323" s="519"/>
      <c r="CO323" s="519"/>
      <c r="CP323" s="519"/>
      <c r="CQ323" s="520"/>
    </row>
    <row r="324" spans="1:95" s="455" customFormat="1" ht="16.5" customHeight="1" x14ac:dyDescent="0.2">
      <c r="A324" s="463"/>
      <c r="B324" s="464"/>
      <c r="C324" s="464"/>
      <c r="D324" s="464"/>
      <c r="E324" s="464"/>
      <c r="F324" s="464"/>
      <c r="G324" s="464"/>
      <c r="H324" s="462"/>
      <c r="I324" s="462"/>
      <c r="J324" s="462"/>
      <c r="K324" s="462"/>
      <c r="L324" s="462"/>
      <c r="M324" s="462"/>
      <c r="N324" s="462"/>
      <c r="O324" s="462"/>
      <c r="P324" s="462"/>
      <c r="Q324" s="462"/>
      <c r="R324" s="462"/>
      <c r="S324" s="462"/>
      <c r="T324" s="458"/>
      <c r="U324" s="458"/>
      <c r="V324" s="458"/>
      <c r="W324" s="458"/>
      <c r="X324" s="458"/>
      <c r="Y324" s="458"/>
      <c r="Z324" s="458"/>
      <c r="AA324" s="458"/>
      <c r="AB324" s="458"/>
      <c r="AC324" s="402"/>
      <c r="AD324" s="402"/>
      <c r="AE324" s="402"/>
      <c r="AF324" s="402"/>
      <c r="AG324" s="402"/>
      <c r="AH324" s="402"/>
      <c r="AI324" s="402"/>
      <c r="AJ324" s="402"/>
      <c r="AK324" s="402"/>
      <c r="AL324" s="402"/>
      <c r="AM324" s="402"/>
      <c r="AN324" s="402"/>
      <c r="AO324" s="402"/>
      <c r="AP324" s="402"/>
      <c r="AQ324" s="402"/>
      <c r="AR324" s="99"/>
      <c r="AS324" s="452"/>
      <c r="AT324" s="452"/>
      <c r="AU324" s="452"/>
      <c r="AV324" s="452"/>
      <c r="AW324" s="452"/>
      <c r="AX324" s="168"/>
      <c r="AY324" s="168"/>
      <c r="AZ324" s="168"/>
      <c r="BA324" s="168"/>
      <c r="BB324" s="403"/>
      <c r="BC324" s="403"/>
      <c r="BD324" s="403"/>
      <c r="BE324" s="403"/>
      <c r="BF324" s="403"/>
      <c r="BG324" s="458"/>
      <c r="BH324" s="458"/>
      <c r="BI324" s="458"/>
      <c r="BJ324" s="458"/>
      <c r="BK324" s="458"/>
      <c r="BL324" s="458"/>
      <c r="BM324" s="458"/>
      <c r="BN324" s="458"/>
      <c r="BO324" s="458"/>
      <c r="BP324" s="458"/>
      <c r="BQ324" s="458"/>
      <c r="BR324" s="458"/>
      <c r="BS324" s="458"/>
      <c r="BT324" s="458"/>
      <c r="BU324" s="458"/>
      <c r="BV324" s="458"/>
      <c r="BW324" s="458"/>
      <c r="BX324" s="458"/>
      <c r="BY324" s="458"/>
      <c r="BZ324" s="458"/>
      <c r="CA324" s="458"/>
      <c r="CB324" s="458"/>
      <c r="CC324" s="458"/>
      <c r="CD324" s="458"/>
      <c r="CE324" s="458"/>
      <c r="CF324" s="399"/>
      <c r="CG324" s="399"/>
      <c r="CH324" s="399"/>
      <c r="CI324" s="399"/>
      <c r="CJ324" s="399"/>
      <c r="CK324" s="399"/>
      <c r="CL324" s="458"/>
      <c r="CM324" s="458"/>
      <c r="CN324" s="458"/>
      <c r="CO324" s="458"/>
      <c r="CP324" s="458"/>
      <c r="CQ324" s="458"/>
    </row>
    <row r="325" spans="1:95" ht="18.75" customHeight="1" x14ac:dyDescent="0.25">
      <c r="A325" s="813" t="s">
        <v>29</v>
      </c>
      <c r="B325" s="813"/>
      <c r="C325" s="813"/>
      <c r="D325" s="813"/>
      <c r="E325" s="813"/>
      <c r="F325" s="813"/>
      <c r="G325" s="813"/>
      <c r="H325" s="813"/>
      <c r="I325" s="813"/>
      <c r="J325" s="813"/>
      <c r="K325" s="813"/>
      <c r="L325" s="813"/>
      <c r="M325" s="813"/>
      <c r="N325" s="813"/>
      <c r="O325" s="813"/>
      <c r="P325" s="813"/>
      <c r="Q325" s="813"/>
      <c r="R325" s="813"/>
      <c r="S325" s="813"/>
      <c r="T325" s="813"/>
      <c r="U325" s="813"/>
      <c r="V325" s="813"/>
      <c r="W325" s="813"/>
      <c r="X325" s="813"/>
      <c r="Y325" s="813"/>
      <c r="Z325" s="813"/>
      <c r="AA325" s="813"/>
      <c r="AB325" s="813"/>
      <c r="AC325" s="813"/>
      <c r="AD325" s="813"/>
      <c r="AE325" s="813"/>
      <c r="AF325" s="813"/>
      <c r="AG325" s="813"/>
      <c r="AH325" s="813"/>
      <c r="AI325" s="813"/>
      <c r="AJ325" s="813"/>
      <c r="AK325" s="813"/>
      <c r="AL325" s="813"/>
      <c r="AM325" s="813"/>
      <c r="AN325" s="813"/>
      <c r="AO325" s="813"/>
      <c r="AP325" s="814" t="s">
        <v>511</v>
      </c>
      <c r="AQ325" s="814"/>
      <c r="AR325" s="814"/>
      <c r="AS325" s="814"/>
      <c r="AT325" s="814"/>
      <c r="AU325" s="552"/>
      <c r="AV325" s="552"/>
      <c r="AW325" s="552"/>
      <c r="AX325" s="552"/>
      <c r="AY325" s="552"/>
      <c r="AZ325" s="552"/>
      <c r="BA325" s="552"/>
      <c r="BB325" s="552"/>
      <c r="BC325" s="552"/>
      <c r="BD325" s="552"/>
      <c r="BE325" s="552"/>
      <c r="BF325" s="552"/>
      <c r="BG325" s="552"/>
      <c r="BH325" s="552"/>
      <c r="BI325" s="552"/>
      <c r="BJ325" s="552"/>
      <c r="BK325" s="552"/>
      <c r="BL325" s="552"/>
      <c r="BM325" s="552"/>
      <c r="BN325" s="552"/>
      <c r="BO325" s="552"/>
      <c r="BP325" s="552"/>
      <c r="BQ325" s="552"/>
      <c r="BR325" s="552"/>
      <c r="BS325" s="552"/>
      <c r="BT325" s="552"/>
      <c r="BU325" s="552"/>
      <c r="BV325" s="552"/>
      <c r="BW325" s="552"/>
      <c r="BX325" s="552"/>
      <c r="BY325" s="552"/>
      <c r="BZ325" s="552"/>
      <c r="CA325" s="552"/>
      <c r="CB325" s="552"/>
      <c r="CC325" s="552"/>
      <c r="CD325" s="552"/>
      <c r="CE325" s="552"/>
      <c r="CF325" s="237"/>
      <c r="CG325" s="237"/>
      <c r="CH325" s="237"/>
      <c r="CI325" s="237"/>
      <c r="CJ325" s="237"/>
      <c r="CK325" s="237"/>
      <c r="CL325" s="210"/>
      <c r="CM325" s="210"/>
      <c r="CN325" s="210"/>
      <c r="CO325" s="210"/>
      <c r="CP325" s="210"/>
      <c r="CQ325" s="210"/>
    </row>
    <row r="326" spans="1:95" ht="12" customHeight="1" thickBot="1" x14ac:dyDescent="0.25">
      <c r="A326" s="238"/>
      <c r="B326" s="238"/>
      <c r="C326" s="238"/>
      <c r="D326" s="238"/>
      <c r="E326" s="238"/>
      <c r="F326" s="238"/>
      <c r="G326" s="238"/>
      <c r="H326" s="167"/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210"/>
      <c r="U326" s="210"/>
      <c r="V326" s="210"/>
      <c r="W326" s="210"/>
      <c r="X326" s="210"/>
      <c r="Y326" s="210"/>
      <c r="Z326" s="210"/>
      <c r="AA326" s="210"/>
      <c r="AB326" s="210"/>
      <c r="AC326" s="240"/>
      <c r="AD326" s="240"/>
      <c r="AE326" s="240"/>
      <c r="AF326" s="240"/>
      <c r="AG326" s="240"/>
      <c r="AH326" s="240"/>
      <c r="AI326" s="240"/>
      <c r="AJ326" s="240"/>
      <c r="AK326" s="240"/>
      <c r="AL326" s="240"/>
      <c r="AM326" s="240"/>
      <c r="AN326" s="240"/>
      <c r="AO326" s="240"/>
      <c r="AP326" s="240"/>
      <c r="AQ326" s="99"/>
      <c r="AR326" s="99"/>
      <c r="AS326" s="217"/>
      <c r="AT326" s="217"/>
      <c r="AU326" s="217"/>
      <c r="AV326" s="217"/>
      <c r="AW326" s="217"/>
      <c r="AX326" s="168"/>
      <c r="AY326" s="168"/>
      <c r="AZ326" s="168"/>
      <c r="BA326" s="168"/>
      <c r="BB326" s="210"/>
      <c r="BC326" s="210"/>
      <c r="BD326" s="210"/>
      <c r="BE326" s="210"/>
      <c r="BF326" s="210"/>
      <c r="BG326" s="210"/>
      <c r="BH326" s="210"/>
      <c r="BI326" s="210"/>
      <c r="BJ326" s="210"/>
      <c r="BK326" s="210"/>
      <c r="BL326" s="210"/>
      <c r="BM326" s="210"/>
      <c r="BN326" s="210"/>
      <c r="BO326" s="210"/>
      <c r="BP326" s="210"/>
      <c r="BQ326" s="210"/>
      <c r="BR326" s="210"/>
      <c r="BS326" s="210"/>
      <c r="BT326" s="210"/>
      <c r="BU326" s="210"/>
      <c r="BV326" s="210"/>
      <c r="BW326" s="210"/>
      <c r="BX326" s="210"/>
      <c r="BY326" s="210"/>
      <c r="BZ326" s="210"/>
      <c r="CA326" s="210"/>
      <c r="CB326" s="210"/>
      <c r="CC326" s="210"/>
      <c r="CD326" s="210"/>
      <c r="CE326" s="210"/>
      <c r="CF326" s="237"/>
      <c r="CG326" s="237"/>
      <c r="CH326" s="237"/>
      <c r="CI326" s="237"/>
      <c r="CJ326" s="237"/>
      <c r="CK326" s="237"/>
      <c r="CL326" s="210"/>
      <c r="CM326" s="210"/>
      <c r="CN326" s="210"/>
      <c r="CO326" s="210"/>
      <c r="CP326" s="210"/>
      <c r="CQ326" s="210"/>
    </row>
    <row r="327" spans="1:95" ht="20.25" customHeight="1" x14ac:dyDescent="0.25">
      <c r="A327" s="562" t="s">
        <v>31</v>
      </c>
      <c r="B327" s="562"/>
      <c r="C327" s="562"/>
      <c r="D327" s="562"/>
      <c r="E327" s="562"/>
      <c r="F327" s="562"/>
      <c r="G327" s="562"/>
      <c r="H327" s="562"/>
      <c r="I327" s="562"/>
      <c r="J327" s="562"/>
      <c r="K327" s="562"/>
      <c r="L327" s="562"/>
      <c r="M327" s="562"/>
      <c r="N327" s="562"/>
      <c r="O327" s="562"/>
      <c r="P327" s="562"/>
      <c r="Q327" s="562"/>
      <c r="R327" s="562"/>
      <c r="S327" s="562"/>
      <c r="T327" s="562"/>
      <c r="U327" s="562"/>
      <c r="V327" s="562"/>
      <c r="W327" s="562"/>
      <c r="X327" s="562"/>
      <c r="Y327" s="563"/>
      <c r="Z327" s="563"/>
      <c r="AA327" s="563"/>
      <c r="AB327" s="563"/>
      <c r="AC327" s="563"/>
      <c r="AD327" s="563"/>
      <c r="AE327" s="563"/>
      <c r="AF327" s="563"/>
      <c r="AG327" s="563"/>
      <c r="AH327" s="563"/>
      <c r="AI327" s="563"/>
      <c r="AJ327" s="563"/>
      <c r="AK327" s="563"/>
      <c r="AL327" s="563"/>
      <c r="AM327" s="563"/>
      <c r="AN327" s="563"/>
      <c r="AO327" s="563"/>
      <c r="AP327" s="563"/>
      <c r="AQ327" s="563"/>
      <c r="AR327" s="563"/>
      <c r="AS327" s="563"/>
      <c r="AT327" s="563"/>
      <c r="AU327" s="563"/>
      <c r="AV327" s="563"/>
      <c r="AW327" s="563"/>
      <c r="AX327" s="563"/>
      <c r="AY327" s="563"/>
      <c r="AZ327" s="563"/>
      <c r="BA327" s="563"/>
      <c r="BB327" s="223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565" t="s">
        <v>32</v>
      </c>
      <c r="BR327" s="565"/>
      <c r="BS327" s="565"/>
      <c r="BT327" s="565"/>
      <c r="BU327" s="565"/>
      <c r="BV327" s="565"/>
      <c r="BW327" s="565"/>
      <c r="BX327" s="565"/>
      <c r="BY327" s="565"/>
      <c r="BZ327" s="565"/>
      <c r="CA327" s="565"/>
      <c r="CB327" s="565"/>
      <c r="CC327" s="565"/>
      <c r="CD327" s="565"/>
      <c r="CE327" s="758"/>
      <c r="CF327" s="649" t="s">
        <v>450</v>
      </c>
      <c r="CG327" s="567"/>
      <c r="CH327" s="567"/>
      <c r="CI327" s="567"/>
      <c r="CJ327" s="567"/>
      <c r="CK327" s="567"/>
      <c r="CL327" s="567"/>
      <c r="CM327" s="567"/>
      <c r="CN327" s="567"/>
      <c r="CO327" s="567"/>
      <c r="CP327" s="567"/>
      <c r="CQ327" s="568"/>
    </row>
    <row r="328" spans="1:95" s="171" customFormat="1" ht="27.75" customHeight="1" thickBot="1" x14ac:dyDescent="0.3">
      <c r="A328" s="665" t="s">
        <v>465</v>
      </c>
      <c r="B328" s="665"/>
      <c r="C328" s="665"/>
      <c r="D328" s="665"/>
      <c r="E328" s="665"/>
      <c r="F328" s="665"/>
      <c r="G328" s="665"/>
      <c r="H328" s="665"/>
      <c r="I328" s="665"/>
      <c r="J328" s="665"/>
      <c r="K328" s="665"/>
      <c r="L328" s="665"/>
      <c r="M328" s="665"/>
      <c r="N328" s="665"/>
      <c r="O328" s="665"/>
      <c r="P328" s="665"/>
      <c r="Q328" s="665"/>
      <c r="R328" s="665"/>
      <c r="S328" s="665"/>
      <c r="T328" s="665"/>
      <c r="U328" s="665"/>
      <c r="V328" s="665"/>
      <c r="W328" s="665"/>
      <c r="X328" s="665"/>
      <c r="Y328" s="665"/>
      <c r="Z328" s="665"/>
      <c r="AA328" s="665"/>
      <c r="AB328" s="665"/>
      <c r="AC328" s="665"/>
      <c r="AD328" s="665"/>
      <c r="AE328" s="665"/>
      <c r="AF328" s="665"/>
      <c r="AG328" s="665"/>
      <c r="AH328" s="665"/>
      <c r="AI328" s="665"/>
      <c r="AJ328" s="665"/>
      <c r="AK328" s="665"/>
      <c r="AL328" s="665"/>
      <c r="AM328" s="665"/>
      <c r="AN328" s="665"/>
      <c r="AO328" s="665"/>
      <c r="AP328" s="665"/>
      <c r="AQ328" s="665"/>
      <c r="AR328" s="665"/>
      <c r="AS328" s="665"/>
      <c r="AT328" s="665"/>
      <c r="AU328" s="665"/>
      <c r="AV328" s="665"/>
      <c r="AW328" s="665"/>
      <c r="AX328" s="665"/>
      <c r="AY328" s="665"/>
      <c r="AZ328" s="665"/>
      <c r="BA328" s="665"/>
      <c r="BB328" s="665"/>
      <c r="BC328" s="665"/>
      <c r="BD328" s="665"/>
      <c r="BE328" s="665"/>
      <c r="BF328" s="665"/>
      <c r="BG328" s="95"/>
      <c r="BH328" s="95"/>
      <c r="BI328" s="95"/>
      <c r="BJ328" s="95"/>
      <c r="BK328" s="95"/>
      <c r="BL328" s="95"/>
      <c r="BM328" s="95"/>
      <c r="BN328" s="95"/>
      <c r="BO328" s="95"/>
      <c r="BP328" s="95"/>
      <c r="BQ328" s="565"/>
      <c r="BR328" s="565"/>
      <c r="BS328" s="565"/>
      <c r="BT328" s="565"/>
      <c r="BU328" s="565"/>
      <c r="BV328" s="565"/>
      <c r="BW328" s="565"/>
      <c r="BX328" s="565"/>
      <c r="BY328" s="565"/>
      <c r="BZ328" s="565"/>
      <c r="CA328" s="565"/>
      <c r="CB328" s="565"/>
      <c r="CC328" s="565"/>
      <c r="CD328" s="565"/>
      <c r="CE328" s="758"/>
      <c r="CF328" s="655"/>
      <c r="CG328" s="573"/>
      <c r="CH328" s="573"/>
      <c r="CI328" s="573"/>
      <c r="CJ328" s="573"/>
      <c r="CK328" s="573"/>
      <c r="CL328" s="573"/>
      <c r="CM328" s="573"/>
      <c r="CN328" s="573"/>
      <c r="CO328" s="573"/>
      <c r="CP328" s="573"/>
      <c r="CQ328" s="574"/>
    </row>
    <row r="329" spans="1:95" ht="20.25" customHeight="1" x14ac:dyDescent="0.25">
      <c r="A329" s="955" t="s">
        <v>247</v>
      </c>
      <c r="B329" s="955"/>
      <c r="C329" s="955"/>
      <c r="D329" s="955"/>
      <c r="E329" s="955"/>
      <c r="F329" s="955"/>
      <c r="G329" s="955"/>
      <c r="H329" s="955"/>
      <c r="I329" s="955"/>
      <c r="J329" s="955"/>
      <c r="K329" s="955"/>
      <c r="L329" s="955"/>
      <c r="M329" s="955"/>
      <c r="N329" s="955"/>
      <c r="O329" s="955"/>
      <c r="P329" s="955"/>
      <c r="Q329" s="955"/>
      <c r="R329" s="955"/>
      <c r="S329" s="955"/>
      <c r="T329" s="955"/>
      <c r="U329" s="955"/>
      <c r="V329" s="955"/>
      <c r="W329" s="955"/>
      <c r="X329" s="955"/>
      <c r="Y329" s="955"/>
      <c r="Z329" s="955"/>
      <c r="AA329" s="955"/>
      <c r="AB329" s="955"/>
      <c r="AC329" s="955"/>
      <c r="AD329" s="955"/>
      <c r="AE329" s="563"/>
      <c r="AF329" s="563"/>
      <c r="AG329" s="563"/>
      <c r="AH329" s="563"/>
      <c r="AI329" s="563"/>
      <c r="AJ329" s="563"/>
      <c r="AK329" s="563"/>
      <c r="AL329" s="563"/>
      <c r="AM329" s="563"/>
      <c r="AN329" s="563"/>
      <c r="AO329" s="563"/>
      <c r="AP329" s="563"/>
      <c r="AQ329" s="563"/>
      <c r="AR329" s="563"/>
      <c r="AS329" s="563"/>
      <c r="AT329" s="563"/>
      <c r="AU329" s="563"/>
      <c r="AV329" s="563"/>
      <c r="AW329" s="563"/>
      <c r="AX329" s="563"/>
      <c r="AY329" s="563"/>
      <c r="AZ329" s="563"/>
      <c r="BA329" s="563"/>
      <c r="BB329" s="223"/>
      <c r="BC329" s="95"/>
      <c r="BD329" s="95"/>
      <c r="BE329" s="95"/>
      <c r="BF329" s="95"/>
      <c r="BG329" s="95"/>
      <c r="BH329" s="95"/>
      <c r="BI329" s="95"/>
      <c r="BJ329" s="95"/>
      <c r="BK329" s="95"/>
      <c r="BL329" s="95"/>
      <c r="BM329" s="95"/>
      <c r="BN329" s="95"/>
      <c r="BO329" s="95"/>
      <c r="BP329" s="95"/>
      <c r="BQ329" s="95"/>
      <c r="BR329" s="95"/>
      <c r="BS329" s="95"/>
      <c r="BT329" s="95"/>
      <c r="BU329" s="95"/>
      <c r="BV329" s="236"/>
      <c r="BW329" s="236"/>
      <c r="BX329" s="236"/>
      <c r="BY329" s="236"/>
      <c r="BZ329" s="236"/>
      <c r="CA329" s="236"/>
      <c r="CB329" s="236"/>
      <c r="CC329" s="236"/>
      <c r="CD329" s="236"/>
      <c r="CE329" s="236"/>
      <c r="CF329" s="135"/>
      <c r="CG329" s="135"/>
      <c r="CH329" s="135"/>
      <c r="CI329" s="135"/>
      <c r="CJ329" s="135"/>
      <c r="CK329" s="135"/>
      <c r="CL329" s="135"/>
      <c r="CM329" s="135"/>
      <c r="CN329" s="135"/>
      <c r="CO329" s="135"/>
      <c r="CP329" s="135"/>
      <c r="CQ329" s="135"/>
    </row>
    <row r="330" spans="1:95" ht="44.25" customHeight="1" x14ac:dyDescent="0.25">
      <c r="A330" s="564" t="s">
        <v>362</v>
      </c>
      <c r="B330" s="564"/>
      <c r="C330" s="564"/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  <c r="AB330" s="564"/>
      <c r="AC330" s="564"/>
      <c r="AD330" s="564"/>
      <c r="AE330" s="564"/>
      <c r="AF330" s="564"/>
      <c r="AG330" s="564"/>
      <c r="AH330" s="564"/>
      <c r="AI330" s="564"/>
      <c r="AJ330" s="564"/>
      <c r="AK330" s="564"/>
      <c r="AL330" s="564"/>
      <c r="AM330" s="564"/>
      <c r="AN330" s="564"/>
      <c r="AO330" s="564"/>
      <c r="AP330" s="564"/>
      <c r="AQ330" s="564"/>
      <c r="AR330" s="564"/>
      <c r="AS330" s="564"/>
      <c r="AT330" s="564"/>
      <c r="AU330" s="564"/>
      <c r="AV330" s="564"/>
      <c r="AW330" s="564"/>
      <c r="AX330" s="564"/>
      <c r="AY330" s="564"/>
      <c r="AZ330" s="564"/>
      <c r="BA330" s="564"/>
      <c r="BB330" s="564"/>
      <c r="BC330" s="564"/>
      <c r="BD330" s="564"/>
      <c r="BE330" s="564"/>
      <c r="BF330" s="564"/>
      <c r="BG330" s="562"/>
      <c r="BH330" s="562"/>
      <c r="BI330" s="562"/>
      <c r="BJ330" s="562"/>
      <c r="BK330" s="562"/>
      <c r="BL330" s="562"/>
      <c r="BM330" s="562"/>
      <c r="BN330" s="562"/>
      <c r="BO330" s="562"/>
      <c r="BP330" s="562"/>
      <c r="BQ330" s="562"/>
      <c r="BR330" s="562"/>
      <c r="BS330" s="562"/>
      <c r="BT330" s="562"/>
      <c r="BU330" s="562"/>
      <c r="BV330" s="562"/>
      <c r="BW330" s="562"/>
      <c r="BX330" s="562"/>
      <c r="BY330" s="562"/>
      <c r="BZ330" s="562"/>
      <c r="CA330" s="562"/>
      <c r="CB330" s="562"/>
      <c r="CC330" s="562"/>
      <c r="CD330" s="562"/>
      <c r="CE330" s="562"/>
      <c r="CF330" s="216"/>
      <c r="CG330" s="216"/>
      <c r="CH330" s="216"/>
      <c r="CI330" s="216"/>
      <c r="CJ330" s="216"/>
      <c r="CK330" s="216"/>
      <c r="CL330" s="216"/>
      <c r="CM330" s="216"/>
      <c r="CN330" s="216"/>
      <c r="CO330" s="216"/>
      <c r="CP330" s="216"/>
      <c r="CQ330" s="216"/>
    </row>
    <row r="331" spans="1:95" ht="15.75" customHeight="1" x14ac:dyDescent="0.2">
      <c r="A331" s="552" t="s">
        <v>37</v>
      </c>
      <c r="B331" s="552"/>
      <c r="C331" s="552"/>
      <c r="D331" s="552"/>
      <c r="E331" s="552"/>
      <c r="F331" s="552"/>
      <c r="G331" s="552"/>
      <c r="H331" s="552"/>
      <c r="I331" s="552"/>
      <c r="J331" s="552"/>
      <c r="K331" s="552"/>
      <c r="L331" s="552"/>
      <c r="M331" s="552"/>
      <c r="N331" s="552"/>
      <c r="O331" s="552"/>
      <c r="P331" s="552"/>
      <c r="Q331" s="552"/>
      <c r="R331" s="552"/>
      <c r="S331" s="552"/>
      <c r="T331" s="552"/>
      <c r="U331" s="552"/>
      <c r="V331" s="552"/>
      <c r="W331" s="552"/>
      <c r="X331" s="552"/>
      <c r="Y331" s="552"/>
      <c r="Z331" s="552"/>
      <c r="AA331" s="552"/>
      <c r="AB331" s="552"/>
      <c r="AC331" s="552"/>
      <c r="AD331" s="552"/>
      <c r="AE331" s="552"/>
      <c r="AF331" s="552"/>
      <c r="AG331" s="552"/>
      <c r="AH331" s="552"/>
      <c r="AI331" s="552"/>
      <c r="AJ331" s="552"/>
      <c r="AK331" s="552"/>
      <c r="AL331" s="552"/>
      <c r="AM331" s="552"/>
      <c r="AN331" s="552"/>
      <c r="AO331" s="552"/>
      <c r="AP331" s="552"/>
      <c r="AQ331" s="552"/>
      <c r="AR331" s="552"/>
      <c r="AS331" s="552"/>
      <c r="AT331" s="552"/>
      <c r="AU331" s="552"/>
      <c r="AV331" s="552"/>
      <c r="AW331" s="552"/>
      <c r="AX331" s="552"/>
      <c r="AY331" s="552"/>
      <c r="AZ331" s="552"/>
      <c r="BA331" s="552"/>
      <c r="BB331" s="552"/>
      <c r="BC331" s="552"/>
      <c r="BD331" s="552"/>
      <c r="BE331" s="552"/>
      <c r="BF331" s="552"/>
      <c r="BG331" s="552"/>
      <c r="BH331" s="552"/>
      <c r="BI331" s="552"/>
      <c r="BJ331" s="552"/>
      <c r="BK331" s="552"/>
      <c r="BL331" s="552"/>
      <c r="BM331" s="552"/>
      <c r="BN331" s="552"/>
      <c r="BO331" s="552"/>
      <c r="BP331" s="552"/>
      <c r="BQ331" s="552"/>
      <c r="BR331" s="552"/>
      <c r="BS331" s="552"/>
      <c r="BT331" s="552"/>
      <c r="BU331" s="552"/>
      <c r="BV331" s="552"/>
      <c r="BW331" s="552"/>
      <c r="BX331" s="552"/>
      <c r="BY331" s="552"/>
      <c r="BZ331" s="552"/>
      <c r="CA331" s="552"/>
      <c r="CB331" s="552"/>
      <c r="CC331" s="552"/>
      <c r="CD331" s="552"/>
      <c r="CE331" s="552"/>
      <c r="CF331" s="216"/>
      <c r="CG331" s="216"/>
      <c r="CH331" s="216"/>
      <c r="CI331" s="216"/>
      <c r="CJ331" s="216"/>
      <c r="CK331" s="216"/>
      <c r="CL331" s="216"/>
      <c r="CM331" s="216"/>
      <c r="CN331" s="216"/>
      <c r="CO331" s="216"/>
      <c r="CP331" s="216"/>
      <c r="CQ331" s="216"/>
    </row>
    <row r="332" spans="1:95" ht="20.25" customHeight="1" x14ac:dyDescent="0.2">
      <c r="A332" s="552" t="s">
        <v>38</v>
      </c>
      <c r="B332" s="552"/>
      <c r="C332" s="552"/>
      <c r="D332" s="552"/>
      <c r="E332" s="552"/>
      <c r="F332" s="552"/>
      <c r="G332" s="552"/>
      <c r="H332" s="552"/>
      <c r="I332" s="552"/>
      <c r="J332" s="552"/>
      <c r="K332" s="552"/>
      <c r="L332" s="552"/>
      <c r="M332" s="552"/>
      <c r="N332" s="552"/>
      <c r="O332" s="552"/>
      <c r="P332" s="552"/>
      <c r="Q332" s="552"/>
      <c r="R332" s="552"/>
      <c r="S332" s="552"/>
      <c r="T332" s="552"/>
      <c r="U332" s="552"/>
      <c r="V332" s="552"/>
      <c r="W332" s="552"/>
      <c r="X332" s="552"/>
      <c r="Y332" s="552"/>
      <c r="Z332" s="552"/>
      <c r="AA332" s="552"/>
      <c r="AB332" s="552"/>
      <c r="AC332" s="552"/>
      <c r="AD332" s="552"/>
      <c r="AE332" s="552"/>
      <c r="AF332" s="552"/>
      <c r="AG332" s="552"/>
      <c r="AH332" s="552"/>
      <c r="AI332" s="552"/>
      <c r="AJ332" s="552"/>
      <c r="AK332" s="552"/>
      <c r="AL332" s="552"/>
      <c r="AM332" s="552"/>
      <c r="AN332" s="552"/>
      <c r="AO332" s="552"/>
      <c r="AP332" s="552"/>
      <c r="AQ332" s="552"/>
      <c r="AR332" s="552"/>
      <c r="AS332" s="552"/>
      <c r="AT332" s="552"/>
      <c r="AU332" s="552"/>
      <c r="AV332" s="552"/>
      <c r="AW332" s="552"/>
      <c r="AX332" s="552"/>
      <c r="AY332" s="552"/>
      <c r="AZ332" s="552"/>
      <c r="BA332" s="552"/>
      <c r="BB332" s="552"/>
      <c r="BC332" s="552"/>
      <c r="BD332" s="552"/>
      <c r="BE332" s="552"/>
      <c r="BF332" s="552"/>
      <c r="BG332" s="552"/>
      <c r="BH332" s="552"/>
      <c r="BI332" s="552"/>
      <c r="BJ332" s="552"/>
      <c r="BK332" s="552"/>
      <c r="BL332" s="552"/>
      <c r="BM332" s="552"/>
      <c r="BN332" s="552"/>
      <c r="BO332" s="552"/>
      <c r="BP332" s="552"/>
      <c r="BQ332" s="552"/>
      <c r="BR332" s="552"/>
      <c r="BS332" s="552"/>
      <c r="BT332" s="552"/>
      <c r="BU332" s="552"/>
      <c r="BV332" s="552"/>
      <c r="BW332" s="552"/>
      <c r="BX332" s="552"/>
      <c r="BY332" s="552"/>
      <c r="BZ332" s="552"/>
      <c r="CA332" s="552"/>
      <c r="CB332" s="552"/>
      <c r="CC332" s="552"/>
      <c r="CD332" s="552"/>
      <c r="CE332" s="552"/>
      <c r="CF332" s="216"/>
      <c r="CG332" s="216"/>
      <c r="CH332" s="216"/>
      <c r="CI332" s="216"/>
      <c r="CJ332" s="216"/>
      <c r="CK332" s="216"/>
      <c r="CL332" s="216"/>
      <c r="CM332" s="216"/>
      <c r="CN332" s="216"/>
      <c r="CO332" s="216"/>
      <c r="CP332" s="216"/>
      <c r="CQ332" s="216"/>
    </row>
    <row r="333" spans="1:95" ht="78" customHeight="1" x14ac:dyDescent="0.2">
      <c r="A333" s="524" t="s">
        <v>39</v>
      </c>
      <c r="B333" s="524"/>
      <c r="C333" s="524"/>
      <c r="D333" s="524"/>
      <c r="E333" s="524"/>
      <c r="F333" s="524"/>
      <c r="G333" s="524"/>
      <c r="H333" s="534" t="s">
        <v>40</v>
      </c>
      <c r="I333" s="535"/>
      <c r="J333" s="535"/>
      <c r="K333" s="535"/>
      <c r="L333" s="535"/>
      <c r="M333" s="535"/>
      <c r="N333" s="535"/>
      <c r="O333" s="535"/>
      <c r="P333" s="535"/>
      <c r="Q333" s="535"/>
      <c r="R333" s="535"/>
      <c r="S333" s="536"/>
      <c r="T333" s="540" t="s">
        <v>41</v>
      </c>
      <c r="U333" s="541"/>
      <c r="V333" s="541"/>
      <c r="W333" s="541"/>
      <c r="X333" s="541"/>
      <c r="Y333" s="541"/>
      <c r="Z333" s="541"/>
      <c r="AA333" s="541"/>
      <c r="AB333" s="541"/>
      <c r="AC333" s="541"/>
      <c r="AD333" s="541"/>
      <c r="AE333" s="542"/>
      <c r="AF333" s="534" t="s">
        <v>42</v>
      </c>
      <c r="AG333" s="535"/>
      <c r="AH333" s="535"/>
      <c r="AI333" s="535"/>
      <c r="AJ333" s="535"/>
      <c r="AK333" s="535"/>
      <c r="AL333" s="535"/>
      <c r="AM333" s="535"/>
      <c r="AN333" s="535"/>
      <c r="AO333" s="535"/>
      <c r="AP333" s="535"/>
      <c r="AQ333" s="535"/>
      <c r="AR333" s="535"/>
      <c r="AS333" s="535"/>
      <c r="AT333" s="535"/>
      <c r="AU333" s="535"/>
      <c r="AV333" s="535"/>
      <c r="AW333" s="535"/>
      <c r="AX333" s="535"/>
      <c r="AY333" s="535"/>
      <c r="AZ333" s="535"/>
      <c r="BA333" s="535"/>
      <c r="BB333" s="535"/>
      <c r="BC333" s="535"/>
      <c r="BD333" s="535"/>
      <c r="BE333" s="535"/>
      <c r="BF333" s="535"/>
      <c r="BG333" s="535"/>
      <c r="BH333" s="535"/>
      <c r="BI333" s="535"/>
      <c r="BJ333" s="535"/>
      <c r="BK333" s="535"/>
      <c r="BL333" s="535"/>
      <c r="BM333" s="536"/>
      <c r="BN333" s="534" t="s">
        <v>43</v>
      </c>
      <c r="BO333" s="535"/>
      <c r="BP333" s="535"/>
      <c r="BQ333" s="535"/>
      <c r="BR333" s="535"/>
      <c r="BS333" s="535"/>
      <c r="BT333" s="535"/>
      <c r="BU333" s="535"/>
      <c r="BV333" s="535"/>
      <c r="BW333" s="535"/>
      <c r="BX333" s="535"/>
      <c r="BY333" s="535"/>
      <c r="BZ333" s="535"/>
      <c r="CA333" s="535"/>
      <c r="CB333" s="535"/>
      <c r="CC333" s="535"/>
      <c r="CD333" s="535"/>
      <c r="CE333" s="536"/>
      <c r="CF333" s="524" t="s">
        <v>44</v>
      </c>
      <c r="CG333" s="524"/>
      <c r="CH333" s="524"/>
      <c r="CI333" s="524"/>
      <c r="CJ333" s="524"/>
      <c r="CK333" s="524"/>
      <c r="CL333" s="524"/>
      <c r="CM333" s="524"/>
      <c r="CN333" s="524"/>
      <c r="CO333" s="524"/>
      <c r="CP333" s="524"/>
      <c r="CQ333" s="524"/>
    </row>
    <row r="334" spans="1:95" ht="10.5" customHeight="1" x14ac:dyDescent="0.2">
      <c r="A334" s="524"/>
      <c r="B334" s="524"/>
      <c r="C334" s="524"/>
      <c r="D334" s="524"/>
      <c r="E334" s="524"/>
      <c r="F334" s="524"/>
      <c r="G334" s="524"/>
      <c r="H334" s="540" t="s">
        <v>45</v>
      </c>
      <c r="I334" s="541"/>
      <c r="J334" s="541"/>
      <c r="K334" s="541"/>
      <c r="L334" s="541"/>
      <c r="M334" s="541"/>
      <c r="N334" s="541"/>
      <c r="O334" s="541"/>
      <c r="P334" s="541"/>
      <c r="Q334" s="541"/>
      <c r="R334" s="541"/>
      <c r="S334" s="542"/>
      <c r="T334" s="540" t="s">
        <v>45</v>
      </c>
      <c r="U334" s="541"/>
      <c r="V334" s="541"/>
      <c r="W334" s="541"/>
      <c r="X334" s="541"/>
      <c r="Y334" s="541"/>
      <c r="Z334" s="541"/>
      <c r="AA334" s="541"/>
      <c r="AB334" s="541"/>
      <c r="AC334" s="541"/>
      <c r="AD334" s="541"/>
      <c r="AE334" s="542"/>
      <c r="AF334" s="540" t="s">
        <v>45</v>
      </c>
      <c r="AG334" s="541"/>
      <c r="AH334" s="541"/>
      <c r="AI334" s="541"/>
      <c r="AJ334" s="541"/>
      <c r="AK334" s="541"/>
      <c r="AL334" s="541"/>
      <c r="AM334" s="541"/>
      <c r="AN334" s="541"/>
      <c r="AO334" s="541"/>
      <c r="AP334" s="541"/>
      <c r="AQ334" s="541"/>
      <c r="AR334" s="541"/>
      <c r="AS334" s="541"/>
      <c r="AT334" s="541"/>
      <c r="AU334" s="541"/>
      <c r="AV334" s="541"/>
      <c r="AW334" s="541"/>
      <c r="AX334" s="541"/>
      <c r="AY334" s="542"/>
      <c r="AZ334" s="540" t="s">
        <v>46</v>
      </c>
      <c r="BA334" s="541"/>
      <c r="BB334" s="541"/>
      <c r="BC334" s="541"/>
      <c r="BD334" s="541"/>
      <c r="BE334" s="541"/>
      <c r="BF334" s="541"/>
      <c r="BG334" s="541"/>
      <c r="BH334" s="541"/>
      <c r="BI334" s="541"/>
      <c r="BJ334" s="541"/>
      <c r="BK334" s="541"/>
      <c r="BL334" s="541"/>
      <c r="BM334" s="542"/>
      <c r="BN334" s="549" t="s">
        <v>6</v>
      </c>
      <c r="BO334" s="550"/>
      <c r="BP334" s="551" t="s">
        <v>187</v>
      </c>
      <c r="BQ334" s="551"/>
      <c r="BR334" s="560" t="s">
        <v>47</v>
      </c>
      <c r="BS334" s="561"/>
      <c r="BT334" s="549" t="s">
        <v>6</v>
      </c>
      <c r="BU334" s="550"/>
      <c r="BV334" s="551" t="s">
        <v>199</v>
      </c>
      <c r="BW334" s="551"/>
      <c r="BX334" s="560" t="s">
        <v>47</v>
      </c>
      <c r="BY334" s="561"/>
      <c r="BZ334" s="549" t="s">
        <v>6</v>
      </c>
      <c r="CA334" s="550"/>
      <c r="CB334" s="551" t="s">
        <v>200</v>
      </c>
      <c r="CC334" s="551"/>
      <c r="CD334" s="560" t="s">
        <v>47</v>
      </c>
      <c r="CE334" s="561"/>
      <c r="CF334" s="540" t="s">
        <v>48</v>
      </c>
      <c r="CG334" s="541"/>
      <c r="CH334" s="541"/>
      <c r="CI334" s="541"/>
      <c r="CJ334" s="541"/>
      <c r="CK334" s="542"/>
      <c r="CL334" s="540" t="s">
        <v>49</v>
      </c>
      <c r="CM334" s="541"/>
      <c r="CN334" s="541"/>
      <c r="CO334" s="541"/>
      <c r="CP334" s="541"/>
      <c r="CQ334" s="542"/>
    </row>
    <row r="335" spans="1:95" ht="6.75" customHeight="1" x14ac:dyDescent="0.2">
      <c r="A335" s="524"/>
      <c r="B335" s="524"/>
      <c r="C335" s="524"/>
      <c r="D335" s="524"/>
      <c r="E335" s="524"/>
      <c r="F335" s="524"/>
      <c r="G335" s="524"/>
      <c r="H335" s="543"/>
      <c r="I335" s="544"/>
      <c r="J335" s="544"/>
      <c r="K335" s="544"/>
      <c r="L335" s="544"/>
      <c r="M335" s="544"/>
      <c r="N335" s="544"/>
      <c r="O335" s="544"/>
      <c r="P335" s="544"/>
      <c r="Q335" s="544"/>
      <c r="R335" s="544"/>
      <c r="S335" s="545"/>
      <c r="T335" s="543"/>
      <c r="U335" s="544"/>
      <c r="V335" s="544"/>
      <c r="W335" s="544"/>
      <c r="X335" s="544"/>
      <c r="Y335" s="544"/>
      <c r="Z335" s="544"/>
      <c r="AA335" s="544"/>
      <c r="AB335" s="544"/>
      <c r="AC335" s="544"/>
      <c r="AD335" s="544"/>
      <c r="AE335" s="545"/>
      <c r="AF335" s="543"/>
      <c r="AG335" s="544"/>
      <c r="AH335" s="544"/>
      <c r="AI335" s="544"/>
      <c r="AJ335" s="544"/>
      <c r="AK335" s="544"/>
      <c r="AL335" s="544"/>
      <c r="AM335" s="544"/>
      <c r="AN335" s="544"/>
      <c r="AO335" s="544"/>
      <c r="AP335" s="544"/>
      <c r="AQ335" s="544"/>
      <c r="AR335" s="544"/>
      <c r="AS335" s="544"/>
      <c r="AT335" s="544"/>
      <c r="AU335" s="544"/>
      <c r="AV335" s="544"/>
      <c r="AW335" s="544"/>
      <c r="AX335" s="544"/>
      <c r="AY335" s="545"/>
      <c r="AZ335" s="546"/>
      <c r="BA335" s="547"/>
      <c r="BB335" s="547"/>
      <c r="BC335" s="547"/>
      <c r="BD335" s="547"/>
      <c r="BE335" s="547"/>
      <c r="BF335" s="547"/>
      <c r="BG335" s="547"/>
      <c r="BH335" s="547"/>
      <c r="BI335" s="547"/>
      <c r="BJ335" s="547"/>
      <c r="BK335" s="547"/>
      <c r="BL335" s="547"/>
      <c r="BM335" s="548"/>
      <c r="BN335" s="543" t="s">
        <v>50</v>
      </c>
      <c r="BO335" s="544"/>
      <c r="BP335" s="544"/>
      <c r="BQ335" s="544"/>
      <c r="BR335" s="544"/>
      <c r="BS335" s="545"/>
      <c r="BT335" s="543" t="s">
        <v>51</v>
      </c>
      <c r="BU335" s="544"/>
      <c r="BV335" s="544"/>
      <c r="BW335" s="544"/>
      <c r="BX335" s="544"/>
      <c r="BY335" s="545"/>
      <c r="BZ335" s="543" t="s">
        <v>52</v>
      </c>
      <c r="CA335" s="544"/>
      <c r="CB335" s="544"/>
      <c r="CC335" s="544"/>
      <c r="CD335" s="544"/>
      <c r="CE335" s="545"/>
      <c r="CF335" s="543"/>
      <c r="CG335" s="544"/>
      <c r="CH335" s="544"/>
      <c r="CI335" s="544"/>
      <c r="CJ335" s="544"/>
      <c r="CK335" s="545"/>
      <c r="CL335" s="543"/>
      <c r="CM335" s="544"/>
      <c r="CN335" s="544"/>
      <c r="CO335" s="544"/>
      <c r="CP335" s="544"/>
      <c r="CQ335" s="545"/>
    </row>
    <row r="336" spans="1:95" ht="20.25" customHeight="1" x14ac:dyDescent="0.2">
      <c r="A336" s="524"/>
      <c r="B336" s="524"/>
      <c r="C336" s="524"/>
      <c r="D336" s="524"/>
      <c r="E336" s="524"/>
      <c r="F336" s="524"/>
      <c r="G336" s="524"/>
      <c r="H336" s="543"/>
      <c r="I336" s="544"/>
      <c r="J336" s="544"/>
      <c r="K336" s="544"/>
      <c r="L336" s="544"/>
      <c r="M336" s="544"/>
      <c r="N336" s="544"/>
      <c r="O336" s="544"/>
      <c r="P336" s="544"/>
      <c r="Q336" s="544"/>
      <c r="R336" s="544"/>
      <c r="S336" s="545"/>
      <c r="T336" s="543"/>
      <c r="U336" s="544"/>
      <c r="V336" s="544"/>
      <c r="W336" s="544"/>
      <c r="X336" s="544"/>
      <c r="Y336" s="544"/>
      <c r="Z336" s="544"/>
      <c r="AA336" s="544"/>
      <c r="AB336" s="544"/>
      <c r="AC336" s="544"/>
      <c r="AD336" s="544"/>
      <c r="AE336" s="545"/>
      <c r="AF336" s="543"/>
      <c r="AG336" s="544"/>
      <c r="AH336" s="544"/>
      <c r="AI336" s="544"/>
      <c r="AJ336" s="544"/>
      <c r="AK336" s="544"/>
      <c r="AL336" s="544"/>
      <c r="AM336" s="544"/>
      <c r="AN336" s="544"/>
      <c r="AO336" s="544"/>
      <c r="AP336" s="544"/>
      <c r="AQ336" s="544"/>
      <c r="AR336" s="544"/>
      <c r="AS336" s="544"/>
      <c r="AT336" s="544"/>
      <c r="AU336" s="544"/>
      <c r="AV336" s="544"/>
      <c r="AW336" s="544"/>
      <c r="AX336" s="544"/>
      <c r="AY336" s="545"/>
      <c r="AZ336" s="540" t="s">
        <v>53</v>
      </c>
      <c r="BA336" s="541"/>
      <c r="BB336" s="541"/>
      <c r="BC336" s="541"/>
      <c r="BD336" s="541"/>
      <c r="BE336" s="541"/>
      <c r="BF336" s="542"/>
      <c r="BG336" s="540" t="s">
        <v>54</v>
      </c>
      <c r="BH336" s="541"/>
      <c r="BI336" s="541"/>
      <c r="BJ336" s="541"/>
      <c r="BK336" s="541"/>
      <c r="BL336" s="541"/>
      <c r="BM336" s="542"/>
      <c r="BN336" s="543"/>
      <c r="BO336" s="544"/>
      <c r="BP336" s="544"/>
      <c r="BQ336" s="544"/>
      <c r="BR336" s="544"/>
      <c r="BS336" s="545"/>
      <c r="BT336" s="543"/>
      <c r="BU336" s="544"/>
      <c r="BV336" s="544"/>
      <c r="BW336" s="544"/>
      <c r="BX336" s="544"/>
      <c r="BY336" s="545"/>
      <c r="BZ336" s="543"/>
      <c r="CA336" s="544"/>
      <c r="CB336" s="544"/>
      <c r="CC336" s="544"/>
      <c r="CD336" s="544"/>
      <c r="CE336" s="545"/>
      <c r="CF336" s="543"/>
      <c r="CG336" s="544"/>
      <c r="CH336" s="544"/>
      <c r="CI336" s="544"/>
      <c r="CJ336" s="544"/>
      <c r="CK336" s="545"/>
      <c r="CL336" s="543"/>
      <c r="CM336" s="544"/>
      <c r="CN336" s="544"/>
      <c r="CO336" s="544"/>
      <c r="CP336" s="544"/>
      <c r="CQ336" s="545"/>
    </row>
    <row r="337" spans="1:95" ht="10.5" customHeight="1" x14ac:dyDescent="0.2">
      <c r="A337" s="524"/>
      <c r="B337" s="524"/>
      <c r="C337" s="524"/>
      <c r="D337" s="524"/>
      <c r="E337" s="524"/>
      <c r="F337" s="524"/>
      <c r="G337" s="524"/>
      <c r="H337" s="546"/>
      <c r="I337" s="547"/>
      <c r="J337" s="547"/>
      <c r="K337" s="547"/>
      <c r="L337" s="547"/>
      <c r="M337" s="547"/>
      <c r="N337" s="547"/>
      <c r="O337" s="547"/>
      <c r="P337" s="547"/>
      <c r="Q337" s="547"/>
      <c r="R337" s="547"/>
      <c r="S337" s="548"/>
      <c r="T337" s="546"/>
      <c r="U337" s="547"/>
      <c r="V337" s="547"/>
      <c r="W337" s="547"/>
      <c r="X337" s="547"/>
      <c r="Y337" s="547"/>
      <c r="Z337" s="547"/>
      <c r="AA337" s="547"/>
      <c r="AB337" s="547"/>
      <c r="AC337" s="547"/>
      <c r="AD337" s="547"/>
      <c r="AE337" s="548"/>
      <c r="AF337" s="546"/>
      <c r="AG337" s="547"/>
      <c r="AH337" s="547"/>
      <c r="AI337" s="547"/>
      <c r="AJ337" s="547"/>
      <c r="AK337" s="547"/>
      <c r="AL337" s="547"/>
      <c r="AM337" s="547"/>
      <c r="AN337" s="547"/>
      <c r="AO337" s="547"/>
      <c r="AP337" s="547"/>
      <c r="AQ337" s="547"/>
      <c r="AR337" s="547"/>
      <c r="AS337" s="547"/>
      <c r="AT337" s="547"/>
      <c r="AU337" s="547"/>
      <c r="AV337" s="547"/>
      <c r="AW337" s="547"/>
      <c r="AX337" s="547"/>
      <c r="AY337" s="548"/>
      <c r="AZ337" s="546"/>
      <c r="BA337" s="547"/>
      <c r="BB337" s="547"/>
      <c r="BC337" s="547"/>
      <c r="BD337" s="547"/>
      <c r="BE337" s="547"/>
      <c r="BF337" s="548"/>
      <c r="BG337" s="546"/>
      <c r="BH337" s="547"/>
      <c r="BI337" s="547"/>
      <c r="BJ337" s="547"/>
      <c r="BK337" s="547"/>
      <c r="BL337" s="547"/>
      <c r="BM337" s="548"/>
      <c r="BN337" s="546"/>
      <c r="BO337" s="547"/>
      <c r="BP337" s="547"/>
      <c r="BQ337" s="547"/>
      <c r="BR337" s="547"/>
      <c r="BS337" s="548"/>
      <c r="BT337" s="546"/>
      <c r="BU337" s="547"/>
      <c r="BV337" s="547"/>
      <c r="BW337" s="547"/>
      <c r="BX337" s="547"/>
      <c r="BY337" s="548"/>
      <c r="BZ337" s="546"/>
      <c r="CA337" s="547"/>
      <c r="CB337" s="547"/>
      <c r="CC337" s="547"/>
      <c r="CD337" s="547"/>
      <c r="CE337" s="548"/>
      <c r="CF337" s="546"/>
      <c r="CG337" s="547"/>
      <c r="CH337" s="547"/>
      <c r="CI337" s="547"/>
      <c r="CJ337" s="547"/>
      <c r="CK337" s="548"/>
      <c r="CL337" s="546"/>
      <c r="CM337" s="547"/>
      <c r="CN337" s="547"/>
      <c r="CO337" s="547"/>
      <c r="CP337" s="547"/>
      <c r="CQ337" s="548"/>
    </row>
    <row r="338" spans="1:95" ht="15" customHeight="1" x14ac:dyDescent="0.2">
      <c r="A338" s="524" t="s">
        <v>30</v>
      </c>
      <c r="B338" s="524"/>
      <c r="C338" s="524"/>
      <c r="D338" s="524"/>
      <c r="E338" s="524"/>
      <c r="F338" s="524"/>
      <c r="G338" s="524"/>
      <c r="H338" s="524" t="s">
        <v>55</v>
      </c>
      <c r="I338" s="524"/>
      <c r="J338" s="524"/>
      <c r="K338" s="524"/>
      <c r="L338" s="524"/>
      <c r="M338" s="524"/>
      <c r="N338" s="524"/>
      <c r="O338" s="524"/>
      <c r="P338" s="524"/>
      <c r="Q338" s="524"/>
      <c r="R338" s="524"/>
      <c r="S338" s="524"/>
      <c r="T338" s="534" t="s">
        <v>56</v>
      </c>
      <c r="U338" s="535"/>
      <c r="V338" s="535"/>
      <c r="W338" s="535"/>
      <c r="X338" s="535"/>
      <c r="Y338" s="535"/>
      <c r="Z338" s="535"/>
      <c r="AA338" s="535"/>
      <c r="AB338" s="535"/>
      <c r="AC338" s="535"/>
      <c r="AD338" s="535"/>
      <c r="AE338" s="536"/>
      <c r="AF338" s="524" t="s">
        <v>57</v>
      </c>
      <c r="AG338" s="524"/>
      <c r="AH338" s="524"/>
      <c r="AI338" s="524"/>
      <c r="AJ338" s="524"/>
      <c r="AK338" s="524"/>
      <c r="AL338" s="524"/>
      <c r="AM338" s="524"/>
      <c r="AN338" s="524"/>
      <c r="AO338" s="524"/>
      <c r="AP338" s="524"/>
      <c r="AQ338" s="524"/>
      <c r="AR338" s="524"/>
      <c r="AS338" s="524"/>
      <c r="AT338" s="524"/>
      <c r="AU338" s="524"/>
      <c r="AV338" s="524"/>
      <c r="AW338" s="524"/>
      <c r="AX338" s="524"/>
      <c r="AY338" s="524"/>
      <c r="AZ338" s="524" t="s">
        <v>58</v>
      </c>
      <c r="BA338" s="524"/>
      <c r="BB338" s="524"/>
      <c r="BC338" s="524"/>
      <c r="BD338" s="524"/>
      <c r="BE338" s="524"/>
      <c r="BF338" s="524"/>
      <c r="BG338" s="524" t="s">
        <v>59</v>
      </c>
      <c r="BH338" s="524"/>
      <c r="BI338" s="524"/>
      <c r="BJ338" s="524"/>
      <c r="BK338" s="524"/>
      <c r="BL338" s="524"/>
      <c r="BM338" s="524"/>
      <c r="BN338" s="524" t="s">
        <v>60</v>
      </c>
      <c r="BO338" s="524"/>
      <c r="BP338" s="524"/>
      <c r="BQ338" s="524"/>
      <c r="BR338" s="524"/>
      <c r="BS338" s="524"/>
      <c r="BT338" s="524" t="s">
        <v>61</v>
      </c>
      <c r="BU338" s="524"/>
      <c r="BV338" s="524"/>
      <c r="BW338" s="524"/>
      <c r="BX338" s="524"/>
      <c r="BY338" s="524"/>
      <c r="BZ338" s="524" t="s">
        <v>62</v>
      </c>
      <c r="CA338" s="524"/>
      <c r="CB338" s="524"/>
      <c r="CC338" s="524"/>
      <c r="CD338" s="524"/>
      <c r="CE338" s="524"/>
      <c r="CF338" s="524" t="s">
        <v>63</v>
      </c>
      <c r="CG338" s="524"/>
      <c r="CH338" s="524"/>
      <c r="CI338" s="524"/>
      <c r="CJ338" s="524"/>
      <c r="CK338" s="524"/>
      <c r="CL338" s="524" t="s">
        <v>64</v>
      </c>
      <c r="CM338" s="524"/>
      <c r="CN338" s="524"/>
      <c r="CO338" s="524"/>
      <c r="CP338" s="524"/>
      <c r="CQ338" s="524"/>
    </row>
    <row r="339" spans="1:95" ht="66.75" customHeight="1" x14ac:dyDescent="0.2">
      <c r="A339" s="732" t="s">
        <v>452</v>
      </c>
      <c r="B339" s="682"/>
      <c r="C339" s="682"/>
      <c r="D339" s="682"/>
      <c r="E339" s="682"/>
      <c r="F339" s="682"/>
      <c r="G339" s="683"/>
      <c r="H339" s="636" t="s">
        <v>451</v>
      </c>
      <c r="I339" s="637"/>
      <c r="J339" s="637"/>
      <c r="K339" s="637"/>
      <c r="L339" s="637"/>
      <c r="M339" s="637"/>
      <c r="N339" s="637"/>
      <c r="O339" s="637"/>
      <c r="P339" s="637"/>
      <c r="Q339" s="637"/>
      <c r="R339" s="637"/>
      <c r="S339" s="638"/>
      <c r="T339" s="642" t="s">
        <v>66</v>
      </c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4"/>
      <c r="AF339" s="531" t="s">
        <v>67</v>
      </c>
      <c r="AG339" s="532"/>
      <c r="AH339" s="532"/>
      <c r="AI339" s="532"/>
      <c r="AJ339" s="532"/>
      <c r="AK339" s="532"/>
      <c r="AL339" s="532"/>
      <c r="AM339" s="532"/>
      <c r="AN339" s="532"/>
      <c r="AO339" s="532"/>
      <c r="AP339" s="532"/>
      <c r="AQ339" s="532"/>
      <c r="AR339" s="532"/>
      <c r="AS339" s="532"/>
      <c r="AT339" s="532"/>
      <c r="AU339" s="532"/>
      <c r="AV339" s="532"/>
      <c r="AW339" s="532"/>
      <c r="AX339" s="532"/>
      <c r="AY339" s="533"/>
      <c r="AZ339" s="534" t="s">
        <v>68</v>
      </c>
      <c r="BA339" s="535"/>
      <c r="BB339" s="535"/>
      <c r="BC339" s="535"/>
      <c r="BD339" s="535"/>
      <c r="BE339" s="535"/>
      <c r="BF339" s="536"/>
      <c r="BG339" s="534" t="s">
        <v>69</v>
      </c>
      <c r="BH339" s="535"/>
      <c r="BI339" s="535"/>
      <c r="BJ339" s="535"/>
      <c r="BK339" s="535"/>
      <c r="BL339" s="535"/>
      <c r="BM339" s="536"/>
      <c r="BN339" s="518">
        <v>100</v>
      </c>
      <c r="BO339" s="519"/>
      <c r="BP339" s="519"/>
      <c r="BQ339" s="519"/>
      <c r="BR339" s="519"/>
      <c r="BS339" s="520"/>
      <c r="BT339" s="518">
        <v>100</v>
      </c>
      <c r="BU339" s="519"/>
      <c r="BV339" s="519"/>
      <c r="BW339" s="519"/>
      <c r="BX339" s="519"/>
      <c r="BY339" s="520"/>
      <c r="BZ339" s="518">
        <v>100</v>
      </c>
      <c r="CA339" s="519"/>
      <c r="CB339" s="519"/>
      <c r="CC339" s="519"/>
      <c r="CD339" s="519"/>
      <c r="CE339" s="520"/>
      <c r="CF339" s="553">
        <v>3</v>
      </c>
      <c r="CG339" s="554"/>
      <c r="CH339" s="554"/>
      <c r="CI339" s="554"/>
      <c r="CJ339" s="554"/>
      <c r="CK339" s="555"/>
      <c r="CL339" s="518"/>
      <c r="CM339" s="519"/>
      <c r="CN339" s="519"/>
      <c r="CO339" s="519"/>
      <c r="CP339" s="519"/>
      <c r="CQ339" s="520"/>
    </row>
    <row r="340" spans="1:95" ht="194.25" customHeight="1" x14ac:dyDescent="0.2">
      <c r="A340" s="684"/>
      <c r="B340" s="685"/>
      <c r="C340" s="685"/>
      <c r="D340" s="685"/>
      <c r="E340" s="685"/>
      <c r="F340" s="685"/>
      <c r="G340" s="686"/>
      <c r="H340" s="639"/>
      <c r="I340" s="640"/>
      <c r="J340" s="640"/>
      <c r="K340" s="640"/>
      <c r="L340" s="640"/>
      <c r="M340" s="640"/>
      <c r="N340" s="640"/>
      <c r="O340" s="640"/>
      <c r="P340" s="640"/>
      <c r="Q340" s="640"/>
      <c r="R340" s="640"/>
      <c r="S340" s="641"/>
      <c r="T340" s="645"/>
      <c r="U340" s="646"/>
      <c r="V340" s="646"/>
      <c r="W340" s="646"/>
      <c r="X340" s="646"/>
      <c r="Y340" s="646"/>
      <c r="Z340" s="646"/>
      <c r="AA340" s="646"/>
      <c r="AB340" s="646"/>
      <c r="AC340" s="646"/>
      <c r="AD340" s="646"/>
      <c r="AE340" s="647"/>
      <c r="AF340" s="531" t="s">
        <v>71</v>
      </c>
      <c r="AG340" s="532"/>
      <c r="AH340" s="532"/>
      <c r="AI340" s="532"/>
      <c r="AJ340" s="532"/>
      <c r="AK340" s="532"/>
      <c r="AL340" s="532"/>
      <c r="AM340" s="532"/>
      <c r="AN340" s="532"/>
      <c r="AO340" s="532"/>
      <c r="AP340" s="532"/>
      <c r="AQ340" s="532"/>
      <c r="AR340" s="532"/>
      <c r="AS340" s="532"/>
      <c r="AT340" s="532"/>
      <c r="AU340" s="532"/>
      <c r="AV340" s="532"/>
      <c r="AW340" s="532"/>
      <c r="AX340" s="532"/>
      <c r="AY340" s="533"/>
      <c r="AZ340" s="534" t="s">
        <v>68</v>
      </c>
      <c r="BA340" s="535"/>
      <c r="BB340" s="535"/>
      <c r="BC340" s="535"/>
      <c r="BD340" s="535"/>
      <c r="BE340" s="535"/>
      <c r="BF340" s="536"/>
      <c r="BG340" s="534" t="s">
        <v>69</v>
      </c>
      <c r="BH340" s="535"/>
      <c r="BI340" s="535"/>
      <c r="BJ340" s="535"/>
      <c r="BK340" s="535"/>
      <c r="BL340" s="535"/>
      <c r="BM340" s="536"/>
      <c r="BN340" s="518">
        <v>100</v>
      </c>
      <c r="BO340" s="519"/>
      <c r="BP340" s="519"/>
      <c r="BQ340" s="519"/>
      <c r="BR340" s="519"/>
      <c r="BS340" s="520"/>
      <c r="BT340" s="518">
        <v>100</v>
      </c>
      <c r="BU340" s="519"/>
      <c r="BV340" s="519"/>
      <c r="BW340" s="519"/>
      <c r="BX340" s="519"/>
      <c r="BY340" s="520"/>
      <c r="BZ340" s="518">
        <v>100</v>
      </c>
      <c r="CA340" s="519"/>
      <c r="CB340" s="519"/>
      <c r="CC340" s="519"/>
      <c r="CD340" s="519"/>
      <c r="CE340" s="520"/>
      <c r="CF340" s="553">
        <v>3</v>
      </c>
      <c r="CG340" s="554"/>
      <c r="CH340" s="554"/>
      <c r="CI340" s="554"/>
      <c r="CJ340" s="554"/>
      <c r="CK340" s="555"/>
      <c r="CL340" s="518"/>
      <c r="CM340" s="519"/>
      <c r="CN340" s="519"/>
      <c r="CO340" s="519"/>
      <c r="CP340" s="519"/>
      <c r="CQ340" s="520"/>
    </row>
    <row r="341" spans="1:95" s="388" customFormat="1" ht="14.25" customHeight="1" x14ac:dyDescent="0.2">
      <c r="A341" s="400"/>
      <c r="B341" s="400"/>
      <c r="C341" s="400"/>
      <c r="D341" s="400"/>
      <c r="E341" s="400"/>
      <c r="F341" s="400"/>
      <c r="G341" s="400"/>
      <c r="H341" s="167"/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401"/>
      <c r="U341" s="401"/>
      <c r="V341" s="401"/>
      <c r="W341" s="401"/>
      <c r="X341" s="401"/>
      <c r="Y341" s="401"/>
      <c r="Z341" s="401"/>
      <c r="AA341" s="401"/>
      <c r="AB341" s="401"/>
      <c r="AC341" s="401"/>
      <c r="AD341" s="401"/>
      <c r="AE341" s="401"/>
      <c r="AF341" s="402"/>
      <c r="AG341" s="402"/>
      <c r="AH341" s="402"/>
      <c r="AI341" s="402"/>
      <c r="AJ341" s="402"/>
      <c r="AK341" s="402"/>
      <c r="AL341" s="402"/>
      <c r="AM341" s="402"/>
      <c r="AN341" s="402"/>
      <c r="AO341" s="402"/>
      <c r="AP341" s="402"/>
      <c r="AQ341" s="402"/>
      <c r="AR341" s="402"/>
      <c r="AS341" s="402"/>
      <c r="AT341" s="402"/>
      <c r="AU341" s="402"/>
      <c r="AV341" s="402"/>
      <c r="AW341" s="402"/>
      <c r="AX341" s="402"/>
      <c r="AY341" s="402"/>
      <c r="AZ341" s="389"/>
      <c r="BA341" s="389"/>
      <c r="BB341" s="389"/>
      <c r="BC341" s="389"/>
      <c r="BD341" s="389"/>
      <c r="BE341" s="389"/>
      <c r="BF341" s="389"/>
      <c r="BG341" s="389"/>
      <c r="BH341" s="389"/>
      <c r="BI341" s="389"/>
      <c r="BJ341" s="389"/>
      <c r="BK341" s="389"/>
      <c r="BL341" s="389"/>
      <c r="BM341" s="389"/>
      <c r="BN341" s="384"/>
      <c r="BO341" s="384"/>
      <c r="BP341" s="384"/>
      <c r="BQ341" s="384"/>
      <c r="BR341" s="384"/>
      <c r="BS341" s="384"/>
      <c r="BT341" s="384"/>
      <c r="BU341" s="384"/>
      <c r="BV341" s="384"/>
      <c r="BW341" s="384"/>
      <c r="BX341" s="384"/>
      <c r="BY341" s="384"/>
      <c r="BZ341" s="384"/>
      <c r="CA341" s="384"/>
      <c r="CB341" s="384"/>
      <c r="CC341" s="384"/>
      <c r="CD341" s="384"/>
      <c r="CE341" s="384"/>
      <c r="CF341" s="421"/>
      <c r="CG341" s="421"/>
      <c r="CH341" s="421"/>
      <c r="CI341" s="421"/>
      <c r="CJ341" s="421"/>
      <c r="CK341" s="421"/>
      <c r="CL341" s="384"/>
      <c r="CM341" s="384"/>
      <c r="CN341" s="384"/>
      <c r="CO341" s="384"/>
      <c r="CP341" s="384"/>
      <c r="CQ341" s="384"/>
    </row>
    <row r="342" spans="1:95" ht="21.75" customHeight="1" x14ac:dyDescent="0.2">
      <c r="A342" s="552" t="s">
        <v>72</v>
      </c>
      <c r="B342" s="552"/>
      <c r="C342" s="552"/>
      <c r="D342" s="552"/>
      <c r="E342" s="552"/>
      <c r="F342" s="552"/>
      <c r="G342" s="552"/>
      <c r="H342" s="552"/>
      <c r="I342" s="552"/>
      <c r="J342" s="552"/>
      <c r="K342" s="552"/>
      <c r="L342" s="552"/>
      <c r="M342" s="552"/>
      <c r="N342" s="552"/>
      <c r="O342" s="552"/>
      <c r="P342" s="552"/>
      <c r="Q342" s="552"/>
      <c r="R342" s="552"/>
      <c r="S342" s="552"/>
      <c r="T342" s="552"/>
      <c r="U342" s="552"/>
      <c r="V342" s="552"/>
      <c r="W342" s="552"/>
      <c r="X342" s="552"/>
      <c r="Y342" s="552"/>
      <c r="Z342" s="552"/>
      <c r="AA342" s="552"/>
      <c r="AB342" s="552"/>
      <c r="AC342" s="552"/>
      <c r="AD342" s="552"/>
      <c r="AE342" s="552"/>
      <c r="AF342" s="552"/>
      <c r="AG342" s="552"/>
      <c r="AH342" s="552"/>
      <c r="AI342" s="552"/>
      <c r="AJ342" s="552"/>
      <c r="AK342" s="552"/>
      <c r="AL342" s="552"/>
      <c r="AM342" s="552"/>
      <c r="AN342" s="552"/>
      <c r="AO342" s="552"/>
      <c r="AP342" s="552"/>
      <c r="AQ342" s="552"/>
      <c r="AR342" s="552"/>
      <c r="AS342" s="552"/>
      <c r="AT342" s="552"/>
      <c r="AU342" s="552"/>
      <c r="AV342" s="552"/>
      <c r="AW342" s="552"/>
      <c r="AX342" s="552"/>
      <c r="AY342" s="552"/>
      <c r="AZ342" s="552"/>
      <c r="BA342" s="552"/>
      <c r="BB342" s="552"/>
      <c r="BC342" s="552"/>
      <c r="BD342" s="552"/>
      <c r="BE342" s="552"/>
      <c r="BF342" s="552"/>
      <c r="BG342" s="552"/>
      <c r="BH342" s="552"/>
      <c r="BI342" s="552"/>
      <c r="BJ342" s="552"/>
      <c r="BK342" s="552"/>
      <c r="BL342" s="552"/>
      <c r="BM342" s="552"/>
      <c r="BN342" s="552"/>
      <c r="BO342" s="552"/>
      <c r="BP342" s="552"/>
      <c r="BQ342" s="552"/>
      <c r="BR342" s="552"/>
      <c r="BS342" s="552"/>
      <c r="BT342" s="552"/>
      <c r="BU342" s="552"/>
      <c r="BV342" s="552"/>
      <c r="BW342" s="552"/>
      <c r="BX342" s="552"/>
      <c r="BY342" s="552"/>
      <c r="BZ342" s="552"/>
      <c r="CA342" s="552"/>
      <c r="CB342" s="552"/>
      <c r="CC342" s="552"/>
      <c r="CD342" s="552"/>
      <c r="CE342" s="552"/>
      <c r="CF342" s="216"/>
      <c r="CG342" s="216"/>
      <c r="CH342" s="216"/>
      <c r="CI342" s="216"/>
      <c r="CJ342" s="216"/>
      <c r="CK342" s="216"/>
      <c r="CL342" s="216"/>
      <c r="CM342" s="216"/>
      <c r="CN342" s="216"/>
      <c r="CO342" s="216"/>
      <c r="CP342" s="216"/>
      <c r="CQ342" s="216"/>
    </row>
    <row r="343" spans="1:95" ht="74.25" customHeight="1" x14ac:dyDescent="0.2">
      <c r="A343" s="524" t="s">
        <v>39</v>
      </c>
      <c r="B343" s="524"/>
      <c r="C343" s="524"/>
      <c r="D343" s="524"/>
      <c r="E343" s="524"/>
      <c r="F343" s="524"/>
      <c r="G343" s="524"/>
      <c r="H343" s="540" t="s">
        <v>74</v>
      </c>
      <c r="I343" s="541"/>
      <c r="J343" s="541"/>
      <c r="K343" s="541"/>
      <c r="L343" s="541"/>
      <c r="M343" s="541"/>
      <c r="N343" s="541"/>
      <c r="O343" s="541"/>
      <c r="P343" s="541"/>
      <c r="Q343" s="541"/>
      <c r="R343" s="541"/>
      <c r="S343" s="542"/>
      <c r="T343" s="524" t="s">
        <v>75</v>
      </c>
      <c r="U343" s="524"/>
      <c r="V343" s="524"/>
      <c r="W343" s="524"/>
      <c r="X343" s="524"/>
      <c r="Y343" s="524"/>
      <c r="Z343" s="524"/>
      <c r="AA343" s="524"/>
      <c r="AB343" s="524"/>
      <c r="AC343" s="534" t="s">
        <v>76</v>
      </c>
      <c r="AD343" s="535"/>
      <c r="AE343" s="535"/>
      <c r="AF343" s="535"/>
      <c r="AG343" s="535"/>
      <c r="AH343" s="535"/>
      <c r="AI343" s="535"/>
      <c r="AJ343" s="535"/>
      <c r="AK343" s="535"/>
      <c r="AL343" s="535"/>
      <c r="AM343" s="535"/>
      <c r="AN343" s="535"/>
      <c r="AO343" s="535"/>
      <c r="AP343" s="535"/>
      <c r="AQ343" s="535"/>
      <c r="AR343" s="535"/>
      <c r="AS343" s="535"/>
      <c r="AT343" s="535"/>
      <c r="AU343" s="535"/>
      <c r="AV343" s="535"/>
      <c r="AW343" s="535"/>
      <c r="AX343" s="535"/>
      <c r="AY343" s="535"/>
      <c r="AZ343" s="535"/>
      <c r="BA343" s="536"/>
      <c r="BB343" s="534" t="s">
        <v>77</v>
      </c>
      <c r="BC343" s="535"/>
      <c r="BD343" s="535"/>
      <c r="BE343" s="535"/>
      <c r="BF343" s="535"/>
      <c r="BG343" s="535"/>
      <c r="BH343" s="535"/>
      <c r="BI343" s="535"/>
      <c r="BJ343" s="535"/>
      <c r="BK343" s="535"/>
      <c r="BL343" s="535"/>
      <c r="BM343" s="535"/>
      <c r="BN343" s="535"/>
      <c r="BO343" s="535"/>
      <c r="BP343" s="536"/>
      <c r="BQ343" s="534" t="s">
        <v>78</v>
      </c>
      <c r="BR343" s="535"/>
      <c r="BS343" s="535"/>
      <c r="BT343" s="535"/>
      <c r="BU343" s="535"/>
      <c r="BV343" s="535"/>
      <c r="BW343" s="535"/>
      <c r="BX343" s="535"/>
      <c r="BY343" s="535"/>
      <c r="BZ343" s="535"/>
      <c r="CA343" s="535"/>
      <c r="CB343" s="535"/>
      <c r="CC343" s="535"/>
      <c r="CD343" s="535"/>
      <c r="CE343" s="536"/>
      <c r="CF343" s="524" t="s">
        <v>79</v>
      </c>
      <c r="CG343" s="524"/>
      <c r="CH343" s="524"/>
      <c r="CI343" s="524"/>
      <c r="CJ343" s="524"/>
      <c r="CK343" s="524"/>
      <c r="CL343" s="524"/>
      <c r="CM343" s="524"/>
      <c r="CN343" s="524"/>
      <c r="CO343" s="524"/>
      <c r="CP343" s="524"/>
      <c r="CQ343" s="524"/>
    </row>
    <row r="344" spans="1:95" ht="12.75" customHeight="1" x14ac:dyDescent="0.2">
      <c r="A344" s="524"/>
      <c r="B344" s="524"/>
      <c r="C344" s="524"/>
      <c r="D344" s="524"/>
      <c r="E344" s="524"/>
      <c r="F344" s="524"/>
      <c r="G344" s="524"/>
      <c r="H344" s="540" t="s">
        <v>45</v>
      </c>
      <c r="I344" s="541"/>
      <c r="J344" s="541"/>
      <c r="K344" s="541"/>
      <c r="L344" s="541"/>
      <c r="M344" s="541"/>
      <c r="N344" s="541"/>
      <c r="O344" s="541"/>
      <c r="P344" s="541"/>
      <c r="Q344" s="541"/>
      <c r="R344" s="541"/>
      <c r="S344" s="542"/>
      <c r="T344" s="543" t="s">
        <v>45</v>
      </c>
      <c r="U344" s="544"/>
      <c r="V344" s="544"/>
      <c r="W344" s="544"/>
      <c r="X344" s="544"/>
      <c r="Y344" s="544"/>
      <c r="Z344" s="544"/>
      <c r="AA344" s="544"/>
      <c r="AB344" s="545"/>
      <c r="AC344" s="540" t="s">
        <v>45</v>
      </c>
      <c r="AD344" s="541"/>
      <c r="AE344" s="541"/>
      <c r="AF344" s="541"/>
      <c r="AG344" s="541"/>
      <c r="AH344" s="541"/>
      <c r="AI344" s="541"/>
      <c r="AJ344" s="541"/>
      <c r="AK344" s="541"/>
      <c r="AL344" s="541"/>
      <c r="AM344" s="541"/>
      <c r="AN344" s="541"/>
      <c r="AO344" s="541"/>
      <c r="AP344" s="541"/>
      <c r="AQ344" s="541"/>
      <c r="AR344" s="542"/>
      <c r="AS344" s="540" t="s">
        <v>80</v>
      </c>
      <c r="AT344" s="541"/>
      <c r="AU344" s="541"/>
      <c r="AV344" s="541"/>
      <c r="AW344" s="541"/>
      <c r="AX344" s="541"/>
      <c r="AY344" s="541"/>
      <c r="AZ344" s="541"/>
      <c r="BA344" s="542"/>
      <c r="BB344" s="549" t="s">
        <v>6</v>
      </c>
      <c r="BC344" s="550"/>
      <c r="BD344" s="551" t="s">
        <v>187</v>
      </c>
      <c r="BE344" s="551"/>
      <c r="BF344" s="293"/>
      <c r="BG344" s="549" t="s">
        <v>6</v>
      </c>
      <c r="BH344" s="550"/>
      <c r="BI344" s="551" t="s">
        <v>199</v>
      </c>
      <c r="BJ344" s="551"/>
      <c r="BK344" s="293"/>
      <c r="BL344" s="549" t="s">
        <v>6</v>
      </c>
      <c r="BM344" s="550"/>
      <c r="BN344" s="551" t="s">
        <v>200</v>
      </c>
      <c r="BO344" s="551"/>
      <c r="BP344" s="293"/>
      <c r="BQ344" s="549" t="s">
        <v>6</v>
      </c>
      <c r="BR344" s="550"/>
      <c r="BS344" s="551" t="s">
        <v>187</v>
      </c>
      <c r="BT344" s="551"/>
      <c r="BU344" s="293"/>
      <c r="BV344" s="549" t="s">
        <v>6</v>
      </c>
      <c r="BW344" s="550"/>
      <c r="BX344" s="551" t="s">
        <v>199</v>
      </c>
      <c r="BY344" s="551"/>
      <c r="BZ344" s="293"/>
      <c r="CA344" s="549" t="s">
        <v>6</v>
      </c>
      <c r="CB344" s="550"/>
      <c r="CC344" s="551" t="s">
        <v>200</v>
      </c>
      <c r="CD344" s="551"/>
      <c r="CE344" s="293"/>
      <c r="CF344" s="540" t="s">
        <v>48</v>
      </c>
      <c r="CG344" s="541"/>
      <c r="CH344" s="541"/>
      <c r="CI344" s="541"/>
      <c r="CJ344" s="541"/>
      <c r="CK344" s="542"/>
      <c r="CL344" s="540" t="s">
        <v>49</v>
      </c>
      <c r="CM344" s="541"/>
      <c r="CN344" s="541"/>
      <c r="CO344" s="541"/>
      <c r="CP344" s="541"/>
      <c r="CQ344" s="542"/>
    </row>
    <row r="345" spans="1:95" ht="5.25" customHeight="1" x14ac:dyDescent="0.2">
      <c r="A345" s="524"/>
      <c r="B345" s="524"/>
      <c r="C345" s="524"/>
      <c r="D345" s="524"/>
      <c r="E345" s="524"/>
      <c r="F345" s="524"/>
      <c r="G345" s="524"/>
      <c r="H345" s="543"/>
      <c r="I345" s="544"/>
      <c r="J345" s="544"/>
      <c r="K345" s="544"/>
      <c r="L345" s="544"/>
      <c r="M345" s="544"/>
      <c r="N345" s="544"/>
      <c r="O345" s="544"/>
      <c r="P345" s="544"/>
      <c r="Q345" s="544"/>
      <c r="R345" s="544"/>
      <c r="S345" s="545"/>
      <c r="T345" s="543"/>
      <c r="U345" s="544"/>
      <c r="V345" s="544"/>
      <c r="W345" s="544"/>
      <c r="X345" s="544"/>
      <c r="Y345" s="544"/>
      <c r="Z345" s="544"/>
      <c r="AA345" s="544"/>
      <c r="AB345" s="545"/>
      <c r="AC345" s="543"/>
      <c r="AD345" s="544"/>
      <c r="AE345" s="544"/>
      <c r="AF345" s="544"/>
      <c r="AG345" s="544"/>
      <c r="AH345" s="544"/>
      <c r="AI345" s="544"/>
      <c r="AJ345" s="544"/>
      <c r="AK345" s="544"/>
      <c r="AL345" s="544"/>
      <c r="AM345" s="544"/>
      <c r="AN345" s="544"/>
      <c r="AO345" s="544"/>
      <c r="AP345" s="544"/>
      <c r="AQ345" s="544"/>
      <c r="AR345" s="545"/>
      <c r="AS345" s="543"/>
      <c r="AT345" s="544"/>
      <c r="AU345" s="544"/>
      <c r="AV345" s="544"/>
      <c r="AW345" s="544"/>
      <c r="AX345" s="544"/>
      <c r="AY345" s="544"/>
      <c r="AZ345" s="544"/>
      <c r="BA345" s="545"/>
      <c r="BB345" s="543" t="s">
        <v>81</v>
      </c>
      <c r="BC345" s="544"/>
      <c r="BD345" s="544"/>
      <c r="BE345" s="544"/>
      <c r="BF345" s="545"/>
      <c r="BG345" s="543" t="s">
        <v>82</v>
      </c>
      <c r="BH345" s="544"/>
      <c r="BI345" s="544"/>
      <c r="BJ345" s="544"/>
      <c r="BK345" s="545"/>
      <c r="BL345" s="543" t="s">
        <v>83</v>
      </c>
      <c r="BM345" s="544"/>
      <c r="BN345" s="544"/>
      <c r="BO345" s="544"/>
      <c r="BP345" s="545"/>
      <c r="BQ345" s="543" t="s">
        <v>81</v>
      </c>
      <c r="BR345" s="544"/>
      <c r="BS345" s="544"/>
      <c r="BT345" s="544"/>
      <c r="BU345" s="545"/>
      <c r="BV345" s="543" t="s">
        <v>82</v>
      </c>
      <c r="BW345" s="544"/>
      <c r="BX345" s="544"/>
      <c r="BY345" s="544"/>
      <c r="BZ345" s="545"/>
      <c r="CA345" s="543" t="s">
        <v>83</v>
      </c>
      <c r="CB345" s="544"/>
      <c r="CC345" s="544"/>
      <c r="CD345" s="544"/>
      <c r="CE345" s="545"/>
      <c r="CF345" s="543"/>
      <c r="CG345" s="544"/>
      <c r="CH345" s="544"/>
      <c r="CI345" s="544"/>
      <c r="CJ345" s="544"/>
      <c r="CK345" s="545"/>
      <c r="CL345" s="543"/>
      <c r="CM345" s="544"/>
      <c r="CN345" s="544"/>
      <c r="CO345" s="544"/>
      <c r="CP345" s="544"/>
      <c r="CQ345" s="545"/>
    </row>
    <row r="346" spans="1:95" ht="20.25" hidden="1" customHeight="1" x14ac:dyDescent="0.2">
      <c r="A346" s="524"/>
      <c r="B346" s="524"/>
      <c r="C346" s="524"/>
      <c r="D346" s="524"/>
      <c r="E346" s="524"/>
      <c r="F346" s="524"/>
      <c r="G346" s="524"/>
      <c r="H346" s="543"/>
      <c r="I346" s="544"/>
      <c r="J346" s="544"/>
      <c r="K346" s="544"/>
      <c r="L346" s="544"/>
      <c r="M346" s="544"/>
      <c r="N346" s="544"/>
      <c r="O346" s="544"/>
      <c r="P346" s="544"/>
      <c r="Q346" s="544"/>
      <c r="R346" s="544"/>
      <c r="S346" s="545"/>
      <c r="T346" s="543"/>
      <c r="U346" s="544"/>
      <c r="V346" s="544"/>
      <c r="W346" s="544"/>
      <c r="X346" s="544"/>
      <c r="Y346" s="544"/>
      <c r="Z346" s="544"/>
      <c r="AA346" s="544"/>
      <c r="AB346" s="545"/>
      <c r="AC346" s="543"/>
      <c r="AD346" s="544"/>
      <c r="AE346" s="544"/>
      <c r="AF346" s="544"/>
      <c r="AG346" s="544"/>
      <c r="AH346" s="544"/>
      <c r="AI346" s="544"/>
      <c r="AJ346" s="544"/>
      <c r="AK346" s="544"/>
      <c r="AL346" s="544"/>
      <c r="AM346" s="544"/>
      <c r="AN346" s="544"/>
      <c r="AO346" s="544"/>
      <c r="AP346" s="544"/>
      <c r="AQ346" s="544"/>
      <c r="AR346" s="545"/>
      <c r="AS346" s="546"/>
      <c r="AT346" s="547"/>
      <c r="AU346" s="547"/>
      <c r="AV346" s="547"/>
      <c r="AW346" s="547"/>
      <c r="AX346" s="547"/>
      <c r="AY346" s="547"/>
      <c r="AZ346" s="547"/>
      <c r="BA346" s="548"/>
      <c r="BB346" s="543"/>
      <c r="BC346" s="544"/>
      <c r="BD346" s="544"/>
      <c r="BE346" s="544"/>
      <c r="BF346" s="545"/>
      <c r="BG346" s="543"/>
      <c r="BH346" s="544"/>
      <c r="BI346" s="544"/>
      <c r="BJ346" s="544"/>
      <c r="BK346" s="545"/>
      <c r="BL346" s="543"/>
      <c r="BM346" s="544"/>
      <c r="BN346" s="544"/>
      <c r="BO346" s="544"/>
      <c r="BP346" s="545"/>
      <c r="BQ346" s="543"/>
      <c r="BR346" s="544"/>
      <c r="BS346" s="544"/>
      <c r="BT346" s="544"/>
      <c r="BU346" s="545"/>
      <c r="BV346" s="543"/>
      <c r="BW346" s="544"/>
      <c r="BX346" s="544"/>
      <c r="BY346" s="544"/>
      <c r="BZ346" s="545"/>
      <c r="CA346" s="543"/>
      <c r="CB346" s="544"/>
      <c r="CC346" s="544"/>
      <c r="CD346" s="544"/>
      <c r="CE346" s="545"/>
      <c r="CF346" s="543"/>
      <c r="CG346" s="544"/>
      <c r="CH346" s="544"/>
      <c r="CI346" s="544"/>
      <c r="CJ346" s="544"/>
      <c r="CK346" s="545"/>
      <c r="CL346" s="543"/>
      <c r="CM346" s="544"/>
      <c r="CN346" s="544"/>
      <c r="CO346" s="544"/>
      <c r="CP346" s="544"/>
      <c r="CQ346" s="545"/>
    </row>
    <row r="347" spans="1:95" ht="67.5" customHeight="1" x14ac:dyDescent="0.2">
      <c r="A347" s="524"/>
      <c r="B347" s="524"/>
      <c r="C347" s="524"/>
      <c r="D347" s="524"/>
      <c r="E347" s="524"/>
      <c r="F347" s="524"/>
      <c r="G347" s="524"/>
      <c r="H347" s="546"/>
      <c r="I347" s="547"/>
      <c r="J347" s="547"/>
      <c r="K347" s="547"/>
      <c r="L347" s="547"/>
      <c r="M347" s="547"/>
      <c r="N347" s="547"/>
      <c r="O347" s="547"/>
      <c r="P347" s="547"/>
      <c r="Q347" s="547"/>
      <c r="R347" s="547"/>
      <c r="S347" s="548"/>
      <c r="T347" s="546"/>
      <c r="U347" s="547"/>
      <c r="V347" s="547"/>
      <c r="W347" s="547"/>
      <c r="X347" s="547"/>
      <c r="Y347" s="547"/>
      <c r="Z347" s="547"/>
      <c r="AA347" s="547"/>
      <c r="AB347" s="548"/>
      <c r="AC347" s="546"/>
      <c r="AD347" s="547"/>
      <c r="AE347" s="547"/>
      <c r="AF347" s="547"/>
      <c r="AG347" s="547"/>
      <c r="AH347" s="547"/>
      <c r="AI347" s="547"/>
      <c r="AJ347" s="547"/>
      <c r="AK347" s="547"/>
      <c r="AL347" s="547"/>
      <c r="AM347" s="547"/>
      <c r="AN347" s="547"/>
      <c r="AO347" s="547"/>
      <c r="AP347" s="547"/>
      <c r="AQ347" s="547"/>
      <c r="AR347" s="548"/>
      <c r="AS347" s="534" t="s">
        <v>53</v>
      </c>
      <c r="AT347" s="535"/>
      <c r="AU347" s="535"/>
      <c r="AV347" s="535"/>
      <c r="AW347" s="536"/>
      <c r="AX347" s="534" t="s">
        <v>54</v>
      </c>
      <c r="AY347" s="535"/>
      <c r="AZ347" s="535"/>
      <c r="BA347" s="536"/>
      <c r="BB347" s="546"/>
      <c r="BC347" s="547"/>
      <c r="BD347" s="547"/>
      <c r="BE347" s="547"/>
      <c r="BF347" s="548"/>
      <c r="BG347" s="546"/>
      <c r="BH347" s="547"/>
      <c r="BI347" s="547"/>
      <c r="BJ347" s="547"/>
      <c r="BK347" s="548"/>
      <c r="BL347" s="546"/>
      <c r="BM347" s="547"/>
      <c r="BN347" s="547"/>
      <c r="BO347" s="547"/>
      <c r="BP347" s="548"/>
      <c r="BQ347" s="546"/>
      <c r="BR347" s="547"/>
      <c r="BS347" s="547"/>
      <c r="BT347" s="547"/>
      <c r="BU347" s="548"/>
      <c r="BV347" s="546"/>
      <c r="BW347" s="547"/>
      <c r="BX347" s="547"/>
      <c r="BY347" s="547"/>
      <c r="BZ347" s="548"/>
      <c r="CA347" s="546"/>
      <c r="CB347" s="547"/>
      <c r="CC347" s="547"/>
      <c r="CD347" s="547"/>
      <c r="CE347" s="548"/>
      <c r="CF347" s="546"/>
      <c r="CG347" s="547"/>
      <c r="CH347" s="547"/>
      <c r="CI347" s="547"/>
      <c r="CJ347" s="547"/>
      <c r="CK347" s="548"/>
      <c r="CL347" s="546"/>
      <c r="CM347" s="547"/>
      <c r="CN347" s="547"/>
      <c r="CO347" s="547"/>
      <c r="CP347" s="547"/>
      <c r="CQ347" s="548"/>
    </row>
    <row r="348" spans="1:95" ht="15" customHeight="1" x14ac:dyDescent="0.2">
      <c r="A348" s="524" t="s">
        <v>30</v>
      </c>
      <c r="B348" s="524"/>
      <c r="C348" s="524"/>
      <c r="D348" s="524"/>
      <c r="E348" s="524"/>
      <c r="F348" s="524"/>
      <c r="G348" s="524"/>
      <c r="H348" s="534" t="s">
        <v>55</v>
      </c>
      <c r="I348" s="535"/>
      <c r="J348" s="535"/>
      <c r="K348" s="535"/>
      <c r="L348" s="535"/>
      <c r="M348" s="535"/>
      <c r="N348" s="535"/>
      <c r="O348" s="535"/>
      <c r="P348" s="535"/>
      <c r="Q348" s="535"/>
      <c r="R348" s="535"/>
      <c r="S348" s="536"/>
      <c r="T348" s="534" t="s">
        <v>56</v>
      </c>
      <c r="U348" s="535"/>
      <c r="V348" s="535"/>
      <c r="W348" s="535"/>
      <c r="X348" s="535"/>
      <c r="Y348" s="535"/>
      <c r="Z348" s="535"/>
      <c r="AA348" s="535"/>
      <c r="AB348" s="536"/>
      <c r="AC348" s="540" t="s">
        <v>57</v>
      </c>
      <c r="AD348" s="541"/>
      <c r="AE348" s="541"/>
      <c r="AF348" s="541"/>
      <c r="AG348" s="541"/>
      <c r="AH348" s="541"/>
      <c r="AI348" s="541"/>
      <c r="AJ348" s="541"/>
      <c r="AK348" s="541"/>
      <c r="AL348" s="541"/>
      <c r="AM348" s="541"/>
      <c r="AN348" s="541"/>
      <c r="AO348" s="541"/>
      <c r="AP348" s="541"/>
      <c r="AQ348" s="541"/>
      <c r="AR348" s="542"/>
      <c r="AS348" s="534" t="s">
        <v>58</v>
      </c>
      <c r="AT348" s="535"/>
      <c r="AU348" s="535"/>
      <c r="AV348" s="535"/>
      <c r="AW348" s="536"/>
      <c r="AX348" s="534" t="s">
        <v>59</v>
      </c>
      <c r="AY348" s="535"/>
      <c r="AZ348" s="535"/>
      <c r="BA348" s="536"/>
      <c r="BB348" s="524" t="s">
        <v>60</v>
      </c>
      <c r="BC348" s="524"/>
      <c r="BD348" s="524"/>
      <c r="BE348" s="524"/>
      <c r="BF348" s="524"/>
      <c r="BG348" s="524" t="s">
        <v>61</v>
      </c>
      <c r="BH348" s="524"/>
      <c r="BI348" s="524"/>
      <c r="BJ348" s="524"/>
      <c r="BK348" s="524"/>
      <c r="BL348" s="524" t="s">
        <v>62</v>
      </c>
      <c r="BM348" s="524"/>
      <c r="BN348" s="524"/>
      <c r="BO348" s="524"/>
      <c r="BP348" s="524"/>
      <c r="BQ348" s="524" t="s">
        <v>63</v>
      </c>
      <c r="BR348" s="524"/>
      <c r="BS348" s="524"/>
      <c r="BT348" s="524"/>
      <c r="BU348" s="524"/>
      <c r="BV348" s="524" t="s">
        <v>64</v>
      </c>
      <c r="BW348" s="524"/>
      <c r="BX348" s="524"/>
      <c r="BY348" s="524"/>
      <c r="BZ348" s="524"/>
      <c r="CA348" s="524" t="s">
        <v>84</v>
      </c>
      <c r="CB348" s="524"/>
      <c r="CC348" s="524"/>
      <c r="CD348" s="524"/>
      <c r="CE348" s="524"/>
      <c r="CF348" s="524" t="s">
        <v>85</v>
      </c>
      <c r="CG348" s="524"/>
      <c r="CH348" s="524"/>
      <c r="CI348" s="524"/>
      <c r="CJ348" s="524"/>
      <c r="CK348" s="524"/>
      <c r="CL348" s="524" t="s">
        <v>86</v>
      </c>
      <c r="CM348" s="524"/>
      <c r="CN348" s="524"/>
      <c r="CO348" s="524"/>
      <c r="CP348" s="524"/>
      <c r="CQ348" s="524"/>
    </row>
    <row r="349" spans="1:95" ht="258" customHeight="1" x14ac:dyDescent="0.2">
      <c r="A349" s="525" t="s">
        <v>452</v>
      </c>
      <c r="B349" s="526"/>
      <c r="C349" s="526"/>
      <c r="D349" s="526"/>
      <c r="E349" s="526"/>
      <c r="F349" s="526"/>
      <c r="G349" s="527"/>
      <c r="H349" s="528" t="s">
        <v>451</v>
      </c>
      <c r="I349" s="621"/>
      <c r="J349" s="621"/>
      <c r="K349" s="621"/>
      <c r="L349" s="621"/>
      <c r="M349" s="621"/>
      <c r="N349" s="621"/>
      <c r="O349" s="621"/>
      <c r="P349" s="621"/>
      <c r="Q349" s="621"/>
      <c r="R349" s="621"/>
      <c r="S349" s="622"/>
      <c r="T349" s="518" t="s">
        <v>66</v>
      </c>
      <c r="U349" s="519"/>
      <c r="V349" s="519"/>
      <c r="W349" s="519"/>
      <c r="X349" s="519"/>
      <c r="Y349" s="519"/>
      <c r="Z349" s="519"/>
      <c r="AA349" s="519"/>
      <c r="AB349" s="520"/>
      <c r="AC349" s="531" t="s">
        <v>87</v>
      </c>
      <c r="AD349" s="532"/>
      <c r="AE349" s="532"/>
      <c r="AF349" s="532"/>
      <c r="AG349" s="532"/>
      <c r="AH349" s="532"/>
      <c r="AI349" s="532"/>
      <c r="AJ349" s="532"/>
      <c r="AK349" s="532"/>
      <c r="AL349" s="532"/>
      <c r="AM349" s="532"/>
      <c r="AN349" s="532"/>
      <c r="AO349" s="532"/>
      <c r="AP349" s="532"/>
      <c r="AQ349" s="96"/>
      <c r="AR349" s="97"/>
      <c r="AS349" s="534" t="s">
        <v>88</v>
      </c>
      <c r="AT349" s="535"/>
      <c r="AU349" s="535"/>
      <c r="AV349" s="535"/>
      <c r="AW349" s="536"/>
      <c r="AX349" s="537" t="s">
        <v>89</v>
      </c>
      <c r="AY349" s="538"/>
      <c r="AZ349" s="538"/>
      <c r="BA349" s="539"/>
      <c r="BB349" s="740">
        <f>455+1</f>
        <v>456</v>
      </c>
      <c r="BC349" s="741"/>
      <c r="BD349" s="741"/>
      <c r="BE349" s="741"/>
      <c r="BF349" s="742"/>
      <c r="BG349" s="518">
        <v>455</v>
      </c>
      <c r="BH349" s="519"/>
      <c r="BI349" s="519"/>
      <c r="BJ349" s="519"/>
      <c r="BK349" s="520"/>
      <c r="BL349" s="518">
        <v>455</v>
      </c>
      <c r="BM349" s="519"/>
      <c r="BN349" s="519"/>
      <c r="BO349" s="519"/>
      <c r="BP349" s="520"/>
      <c r="BQ349" s="518"/>
      <c r="BR349" s="519"/>
      <c r="BS349" s="519"/>
      <c r="BT349" s="519"/>
      <c r="BU349" s="520"/>
      <c r="BV349" s="518"/>
      <c r="BW349" s="519"/>
      <c r="BX349" s="519"/>
      <c r="BY349" s="519"/>
      <c r="BZ349" s="520"/>
      <c r="CA349" s="518"/>
      <c r="CB349" s="519"/>
      <c r="CC349" s="519"/>
      <c r="CD349" s="519"/>
      <c r="CE349" s="520"/>
      <c r="CF349" s="521">
        <v>3</v>
      </c>
      <c r="CG349" s="522"/>
      <c r="CH349" s="522"/>
      <c r="CI349" s="522"/>
      <c r="CJ349" s="522"/>
      <c r="CK349" s="523"/>
      <c r="CL349" s="518"/>
      <c r="CM349" s="519"/>
      <c r="CN349" s="519"/>
      <c r="CO349" s="519"/>
      <c r="CP349" s="519"/>
      <c r="CQ349" s="520"/>
    </row>
    <row r="350" spans="1:95" ht="9" customHeight="1" x14ac:dyDescent="0.2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4"/>
      <c r="AQ350" s="224"/>
      <c r="AR350" s="224"/>
      <c r="AS350" s="224"/>
      <c r="AT350" s="224"/>
      <c r="AU350" s="216"/>
      <c r="AV350" s="216"/>
      <c r="AW350" s="216"/>
      <c r="AX350" s="216"/>
      <c r="AY350" s="216"/>
      <c r="AZ350" s="216"/>
      <c r="BA350" s="216"/>
      <c r="BB350" s="216"/>
      <c r="BC350" s="216"/>
      <c r="BD350" s="216"/>
      <c r="BE350" s="216"/>
      <c r="BF350" s="216"/>
      <c r="BG350" s="216"/>
      <c r="BH350" s="216"/>
      <c r="BI350" s="216"/>
      <c r="BJ350" s="216"/>
      <c r="BK350" s="216"/>
      <c r="BL350" s="216"/>
      <c r="BM350" s="216"/>
      <c r="BN350" s="216"/>
      <c r="BO350" s="216"/>
      <c r="BP350" s="216"/>
      <c r="BQ350" s="216"/>
      <c r="BR350" s="216"/>
      <c r="BS350" s="216"/>
      <c r="BT350" s="216"/>
      <c r="BU350" s="216"/>
      <c r="BV350" s="216"/>
      <c r="BW350" s="216"/>
      <c r="BX350" s="216"/>
      <c r="BY350" s="216"/>
      <c r="BZ350" s="216"/>
      <c r="CA350" s="216"/>
      <c r="CB350" s="216"/>
      <c r="CC350" s="216"/>
      <c r="CD350" s="216"/>
      <c r="CE350" s="216"/>
      <c r="CF350" s="216"/>
      <c r="CG350" s="216"/>
      <c r="CH350" s="216"/>
      <c r="CI350" s="216"/>
      <c r="CJ350" s="216"/>
      <c r="CK350" s="216"/>
      <c r="CL350" s="216"/>
      <c r="CM350" s="216"/>
      <c r="CN350" s="216"/>
      <c r="CO350" s="216"/>
      <c r="CP350" s="216"/>
      <c r="CQ350" s="216"/>
    </row>
    <row r="351" spans="1:95" ht="20.25" customHeight="1" x14ac:dyDescent="0.2">
      <c r="A351" s="581" t="s">
        <v>29</v>
      </c>
      <c r="B351" s="581"/>
      <c r="C351" s="581"/>
      <c r="D351" s="581"/>
      <c r="E351" s="581"/>
      <c r="F351" s="581"/>
      <c r="G351" s="581"/>
      <c r="H351" s="581"/>
      <c r="I351" s="581"/>
      <c r="J351" s="581"/>
      <c r="K351" s="581"/>
      <c r="L351" s="581"/>
      <c r="M351" s="581"/>
      <c r="N351" s="581"/>
      <c r="O351" s="581"/>
      <c r="P351" s="581"/>
      <c r="Q351" s="581"/>
      <c r="R351" s="581"/>
      <c r="S351" s="581"/>
      <c r="T351" s="581"/>
      <c r="U351" s="581"/>
      <c r="V351" s="581"/>
      <c r="W351" s="581"/>
      <c r="X351" s="581"/>
      <c r="Y351" s="581"/>
      <c r="Z351" s="581"/>
      <c r="AA351" s="581"/>
      <c r="AB351" s="581"/>
      <c r="AC351" s="581"/>
      <c r="AD351" s="581"/>
      <c r="AE351" s="581"/>
      <c r="AF351" s="581"/>
      <c r="AG351" s="581"/>
      <c r="AH351" s="581"/>
      <c r="AI351" s="581"/>
      <c r="AJ351" s="581"/>
      <c r="AK351" s="581"/>
      <c r="AL351" s="581"/>
      <c r="AM351" s="581"/>
      <c r="AN351" s="581"/>
      <c r="AO351" s="581"/>
      <c r="AP351" s="582" t="s">
        <v>517</v>
      </c>
      <c r="AQ351" s="582"/>
      <c r="AR351" s="582"/>
      <c r="AS351" s="582"/>
      <c r="AT351" s="582"/>
      <c r="AU351" s="216"/>
      <c r="AV351" s="216"/>
      <c r="AW351" s="216"/>
      <c r="AX351" s="216"/>
      <c r="AY351" s="216"/>
      <c r="AZ351" s="216"/>
      <c r="BA351" s="216"/>
      <c r="BB351" s="216"/>
      <c r="BC351" s="216"/>
      <c r="BD351" s="216"/>
      <c r="BE351" s="216"/>
      <c r="BF351" s="216"/>
      <c r="BG351" s="216"/>
      <c r="BH351" s="216"/>
      <c r="BI351" s="216"/>
      <c r="BJ351" s="216"/>
      <c r="BK351" s="216"/>
      <c r="BL351" s="216"/>
      <c r="BM351" s="216"/>
      <c r="BN351" s="216"/>
      <c r="BO351" s="216"/>
      <c r="BP351" s="216"/>
      <c r="BQ351" s="216"/>
      <c r="BR351" s="216"/>
      <c r="BS351" s="216"/>
      <c r="BT351" s="216"/>
      <c r="BU351" s="216"/>
      <c r="BV351" s="216"/>
      <c r="BW351" s="216"/>
      <c r="BX351" s="216"/>
      <c r="BY351" s="216"/>
      <c r="BZ351" s="216"/>
      <c r="CA351" s="216"/>
      <c r="CB351" s="216"/>
      <c r="CC351" s="216"/>
      <c r="CD351" s="216"/>
      <c r="CE351" s="216"/>
      <c r="CF351" s="216"/>
      <c r="CG351" s="216"/>
      <c r="CH351" s="216"/>
      <c r="CI351" s="216"/>
      <c r="CJ351" s="216"/>
      <c r="CK351" s="216"/>
      <c r="CL351" s="216"/>
      <c r="CM351" s="216"/>
      <c r="CN351" s="216"/>
      <c r="CO351" s="216"/>
      <c r="CP351" s="216"/>
      <c r="CQ351" s="216"/>
    </row>
    <row r="352" spans="1:95" s="185" customFormat="1" ht="12" customHeight="1" thickBot="1" x14ac:dyDescent="0.25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222"/>
      <c r="AF352" s="222"/>
      <c r="AG352" s="222"/>
      <c r="AH352" s="222"/>
      <c r="AI352" s="222"/>
      <c r="AJ352" s="222"/>
      <c r="AK352" s="222"/>
      <c r="AL352" s="222"/>
      <c r="AM352" s="222"/>
      <c r="AN352" s="222"/>
      <c r="AO352" s="222"/>
      <c r="AP352" s="224"/>
      <c r="AQ352" s="224"/>
      <c r="AR352" s="224"/>
      <c r="AS352" s="224"/>
      <c r="AT352" s="224"/>
      <c r="AU352" s="216"/>
      <c r="AV352" s="216"/>
      <c r="AW352" s="216"/>
      <c r="AX352" s="216"/>
      <c r="AY352" s="216"/>
      <c r="AZ352" s="216"/>
      <c r="BA352" s="216"/>
      <c r="BB352" s="216"/>
      <c r="BC352" s="216"/>
      <c r="BD352" s="216"/>
      <c r="BE352" s="216"/>
      <c r="BF352" s="216"/>
      <c r="BG352" s="216"/>
      <c r="BH352" s="216"/>
      <c r="BI352" s="216"/>
      <c r="BJ352" s="216"/>
      <c r="BK352" s="216"/>
      <c r="BL352" s="216"/>
      <c r="BM352" s="216"/>
      <c r="BN352" s="216"/>
      <c r="BO352" s="216"/>
      <c r="BP352" s="216"/>
      <c r="BQ352" s="216"/>
      <c r="BR352" s="216"/>
      <c r="BS352" s="216"/>
      <c r="BT352" s="216"/>
      <c r="BU352" s="216"/>
      <c r="BV352" s="216"/>
      <c r="BW352" s="216"/>
      <c r="BX352" s="216"/>
      <c r="BY352" s="216"/>
      <c r="BZ352" s="216"/>
      <c r="CA352" s="216"/>
      <c r="CB352" s="216"/>
      <c r="CC352" s="216"/>
      <c r="CD352" s="216"/>
      <c r="CE352" s="216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  <c r="CP352" s="216"/>
      <c r="CQ352" s="216"/>
    </row>
    <row r="353" spans="1:95" s="185" customFormat="1" ht="19.5" customHeight="1" x14ac:dyDescent="0.25">
      <c r="A353" s="562" t="s">
        <v>31</v>
      </c>
      <c r="B353" s="562"/>
      <c r="C353" s="562"/>
      <c r="D353" s="562"/>
      <c r="E353" s="562"/>
      <c r="F353" s="562"/>
      <c r="G353" s="562"/>
      <c r="H353" s="562"/>
      <c r="I353" s="562"/>
      <c r="J353" s="562"/>
      <c r="K353" s="562"/>
      <c r="L353" s="562"/>
      <c r="M353" s="562"/>
      <c r="N353" s="562"/>
      <c r="O353" s="562"/>
      <c r="P353" s="562"/>
      <c r="Q353" s="562"/>
      <c r="R353" s="562"/>
      <c r="S353" s="562"/>
      <c r="T353" s="562"/>
      <c r="U353" s="562"/>
      <c r="V353" s="562"/>
      <c r="W353" s="562"/>
      <c r="X353" s="562"/>
      <c r="Y353" s="563"/>
      <c r="Z353" s="563"/>
      <c r="AA353" s="563"/>
      <c r="AB353" s="563"/>
      <c r="AC353" s="563"/>
      <c r="AD353" s="563"/>
      <c r="AE353" s="563"/>
      <c r="AF353" s="563"/>
      <c r="AG353" s="563"/>
      <c r="AH353" s="563"/>
      <c r="AI353" s="563"/>
      <c r="AJ353" s="563"/>
      <c r="AK353" s="563"/>
      <c r="AL353" s="563"/>
      <c r="AM353" s="563"/>
      <c r="AN353" s="563"/>
      <c r="AO353" s="563"/>
      <c r="AP353" s="563"/>
      <c r="AQ353" s="563"/>
      <c r="AR353" s="563"/>
      <c r="AS353" s="563"/>
      <c r="AT353" s="563"/>
      <c r="AU353" s="563"/>
      <c r="AV353" s="563"/>
      <c r="AW353" s="563"/>
      <c r="AX353" s="563"/>
      <c r="AY353" s="563"/>
      <c r="AZ353" s="563"/>
      <c r="BA353" s="563"/>
      <c r="BB353" s="393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565" t="s">
        <v>32</v>
      </c>
      <c r="BR353" s="565"/>
      <c r="BS353" s="565"/>
      <c r="BT353" s="565"/>
      <c r="BU353" s="565"/>
      <c r="BV353" s="565"/>
      <c r="BW353" s="565"/>
      <c r="BX353" s="565"/>
      <c r="BY353" s="565"/>
      <c r="BZ353" s="565"/>
      <c r="CA353" s="565"/>
      <c r="CB353" s="565"/>
      <c r="CC353" s="565"/>
      <c r="CD353" s="565"/>
      <c r="CE353" s="758"/>
      <c r="CF353" s="649" t="s">
        <v>455</v>
      </c>
      <c r="CG353" s="567"/>
      <c r="CH353" s="567"/>
      <c r="CI353" s="567"/>
      <c r="CJ353" s="567"/>
      <c r="CK353" s="567"/>
      <c r="CL353" s="567"/>
      <c r="CM353" s="567"/>
      <c r="CN353" s="567"/>
      <c r="CO353" s="567"/>
      <c r="CP353" s="567"/>
      <c r="CQ353" s="568"/>
    </row>
    <row r="354" spans="1:95" s="185" customFormat="1" ht="17.25" customHeight="1" thickBot="1" x14ac:dyDescent="0.3">
      <c r="A354" s="665" t="s">
        <v>465</v>
      </c>
      <c r="B354" s="665"/>
      <c r="C354" s="665"/>
      <c r="D354" s="665"/>
      <c r="E354" s="665"/>
      <c r="F354" s="665"/>
      <c r="G354" s="665"/>
      <c r="H354" s="665"/>
      <c r="I354" s="665"/>
      <c r="J354" s="665"/>
      <c r="K354" s="665"/>
      <c r="L354" s="665"/>
      <c r="M354" s="665"/>
      <c r="N354" s="665"/>
      <c r="O354" s="665"/>
      <c r="P354" s="665"/>
      <c r="Q354" s="665"/>
      <c r="R354" s="665"/>
      <c r="S354" s="665"/>
      <c r="T354" s="665"/>
      <c r="U354" s="665"/>
      <c r="V354" s="665"/>
      <c r="W354" s="665"/>
      <c r="X354" s="665"/>
      <c r="Y354" s="665"/>
      <c r="Z354" s="665"/>
      <c r="AA354" s="665"/>
      <c r="AB354" s="665"/>
      <c r="AC354" s="665"/>
      <c r="AD354" s="665"/>
      <c r="AE354" s="665"/>
      <c r="AF354" s="665"/>
      <c r="AG354" s="665"/>
      <c r="AH354" s="665"/>
      <c r="AI354" s="665"/>
      <c r="AJ354" s="665"/>
      <c r="AK354" s="665"/>
      <c r="AL354" s="665"/>
      <c r="AM354" s="665"/>
      <c r="AN354" s="665"/>
      <c r="AO354" s="665"/>
      <c r="AP354" s="665"/>
      <c r="AQ354" s="665"/>
      <c r="AR354" s="665"/>
      <c r="AS354" s="665"/>
      <c r="AT354" s="665"/>
      <c r="AU354" s="665"/>
      <c r="AV354" s="665"/>
      <c r="AW354" s="665"/>
      <c r="AX354" s="665"/>
      <c r="AY354" s="665"/>
      <c r="AZ354" s="665"/>
      <c r="BA354" s="665"/>
      <c r="BB354" s="665"/>
      <c r="BC354" s="665"/>
      <c r="BD354" s="665"/>
      <c r="BE354" s="665"/>
      <c r="BF354" s="665"/>
      <c r="BG354" s="95"/>
      <c r="BH354" s="95"/>
      <c r="BI354" s="95"/>
      <c r="BJ354" s="95"/>
      <c r="BK354" s="95"/>
      <c r="BL354" s="95"/>
      <c r="BM354" s="95"/>
      <c r="BN354" s="95"/>
      <c r="BO354" s="95"/>
      <c r="BP354" s="95"/>
      <c r="BQ354" s="565"/>
      <c r="BR354" s="565"/>
      <c r="BS354" s="565"/>
      <c r="BT354" s="565"/>
      <c r="BU354" s="565"/>
      <c r="BV354" s="565"/>
      <c r="BW354" s="565"/>
      <c r="BX354" s="565"/>
      <c r="BY354" s="565"/>
      <c r="BZ354" s="565"/>
      <c r="CA354" s="565"/>
      <c r="CB354" s="565"/>
      <c r="CC354" s="565"/>
      <c r="CD354" s="565"/>
      <c r="CE354" s="758"/>
      <c r="CF354" s="655"/>
      <c r="CG354" s="573"/>
      <c r="CH354" s="573"/>
      <c r="CI354" s="573"/>
      <c r="CJ354" s="573"/>
      <c r="CK354" s="573"/>
      <c r="CL354" s="573"/>
      <c r="CM354" s="573"/>
      <c r="CN354" s="573"/>
      <c r="CO354" s="573"/>
      <c r="CP354" s="573"/>
      <c r="CQ354" s="574"/>
    </row>
    <row r="355" spans="1:95" s="185" customFormat="1" ht="12.75" customHeight="1" x14ac:dyDescent="0.25">
      <c r="A355" s="955" t="s">
        <v>247</v>
      </c>
      <c r="B355" s="955"/>
      <c r="C355" s="955"/>
      <c r="D355" s="955"/>
      <c r="E355" s="955"/>
      <c r="F355" s="955"/>
      <c r="G355" s="955"/>
      <c r="H355" s="955"/>
      <c r="I355" s="955"/>
      <c r="J355" s="955"/>
      <c r="K355" s="955"/>
      <c r="L355" s="955"/>
      <c r="M355" s="955"/>
      <c r="N355" s="955"/>
      <c r="O355" s="955"/>
      <c r="P355" s="955"/>
      <c r="Q355" s="955"/>
      <c r="R355" s="955"/>
      <c r="S355" s="955"/>
      <c r="T355" s="955"/>
      <c r="U355" s="955"/>
      <c r="V355" s="955"/>
      <c r="W355" s="955"/>
      <c r="X355" s="955"/>
      <c r="Y355" s="955"/>
      <c r="Z355" s="955"/>
      <c r="AA355" s="955"/>
      <c r="AB355" s="955"/>
      <c r="AC355" s="955"/>
      <c r="AD355" s="955"/>
      <c r="AE355" s="563"/>
      <c r="AF355" s="563"/>
      <c r="AG355" s="563"/>
      <c r="AH355" s="563"/>
      <c r="AI355" s="563"/>
      <c r="AJ355" s="563"/>
      <c r="AK355" s="563"/>
      <c r="AL355" s="563"/>
      <c r="AM355" s="563"/>
      <c r="AN355" s="563"/>
      <c r="AO355" s="563"/>
      <c r="AP355" s="563"/>
      <c r="AQ355" s="563"/>
      <c r="AR355" s="563"/>
      <c r="AS355" s="563"/>
      <c r="AT355" s="563"/>
      <c r="AU355" s="563"/>
      <c r="AV355" s="563"/>
      <c r="AW355" s="563"/>
      <c r="AX355" s="563"/>
      <c r="AY355" s="563"/>
      <c r="AZ355" s="563"/>
      <c r="BA355" s="563"/>
      <c r="BB355" s="393"/>
      <c r="BC355" s="95"/>
      <c r="BD355" s="95"/>
      <c r="BE355" s="95"/>
      <c r="BF355" s="95"/>
      <c r="BG355" s="95"/>
      <c r="BH355" s="95"/>
      <c r="BI355" s="95"/>
      <c r="BJ355" s="95"/>
      <c r="BK355" s="95"/>
      <c r="BL355" s="95"/>
      <c r="BM355" s="95"/>
      <c r="BN355" s="95"/>
      <c r="BO355" s="95"/>
      <c r="BP355" s="95"/>
      <c r="BQ355" s="95"/>
      <c r="BR355" s="95"/>
      <c r="BS355" s="95"/>
      <c r="BT355" s="95"/>
      <c r="BU355" s="95"/>
      <c r="BV355" s="398"/>
      <c r="BW355" s="398"/>
      <c r="BX355" s="398"/>
      <c r="BY355" s="398"/>
      <c r="BZ355" s="398"/>
      <c r="CA355" s="398"/>
      <c r="CB355" s="398"/>
      <c r="CC355" s="398"/>
      <c r="CD355" s="398"/>
      <c r="CE355" s="398"/>
      <c r="CF355" s="135"/>
      <c r="CG355" s="135"/>
      <c r="CH355" s="135"/>
      <c r="CI355" s="135"/>
      <c r="CJ355" s="135"/>
      <c r="CK355" s="135"/>
      <c r="CL355" s="135"/>
      <c r="CM355" s="135"/>
      <c r="CN355" s="135"/>
      <c r="CO355" s="135"/>
      <c r="CP355" s="135"/>
      <c r="CQ355" s="135"/>
    </row>
    <row r="356" spans="1:95" s="185" customFormat="1" ht="33.75" customHeight="1" x14ac:dyDescent="0.25">
      <c r="A356" s="666" t="s">
        <v>342</v>
      </c>
      <c r="B356" s="666"/>
      <c r="C356" s="666"/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6"/>
      <c r="W356" s="666"/>
      <c r="X356" s="666"/>
      <c r="Y356" s="666"/>
      <c r="Z356" s="666"/>
      <c r="AA356" s="666"/>
      <c r="AB356" s="666"/>
      <c r="AC356" s="666"/>
      <c r="AD356" s="666"/>
      <c r="AE356" s="666"/>
      <c r="AF356" s="666"/>
      <c r="AG356" s="666"/>
      <c r="AH356" s="666"/>
      <c r="AI356" s="666"/>
      <c r="AJ356" s="666"/>
      <c r="AK356" s="666"/>
      <c r="AL356" s="666"/>
      <c r="AM356" s="666"/>
      <c r="AN356" s="666"/>
      <c r="AO356" s="666"/>
      <c r="AP356" s="666"/>
      <c r="AQ356" s="666"/>
      <c r="AR356" s="666"/>
      <c r="AS356" s="666"/>
      <c r="AT356" s="666"/>
      <c r="AU356" s="666"/>
      <c r="AV356" s="666"/>
      <c r="AW356" s="666"/>
      <c r="AX356" s="666"/>
      <c r="AY356" s="666"/>
      <c r="AZ356" s="666"/>
      <c r="BA356" s="666"/>
      <c r="BB356" s="666"/>
      <c r="BC356" s="666"/>
      <c r="BD356" s="666"/>
      <c r="BE356" s="666"/>
      <c r="BF356" s="666"/>
      <c r="BG356" s="393"/>
      <c r="BH356" s="393"/>
      <c r="BI356" s="393"/>
      <c r="BJ356" s="393"/>
      <c r="BK356" s="393"/>
      <c r="BL356" s="393"/>
      <c r="BM356" s="393"/>
      <c r="BN356" s="393"/>
      <c r="BO356" s="393"/>
      <c r="BP356" s="393"/>
      <c r="BQ356" s="393"/>
      <c r="BR356" s="393"/>
      <c r="BS356" s="393"/>
      <c r="BT356" s="393"/>
      <c r="BU356" s="393"/>
      <c r="BV356" s="393"/>
      <c r="BW356" s="393"/>
      <c r="BX356" s="393"/>
      <c r="BY356" s="393"/>
      <c r="BZ356" s="393"/>
      <c r="CA356" s="393"/>
      <c r="CB356" s="393"/>
      <c r="CC356" s="393"/>
      <c r="CD356" s="393"/>
      <c r="CE356" s="393"/>
      <c r="CF356" s="388"/>
      <c r="CG356" s="388"/>
      <c r="CH356" s="388"/>
      <c r="CI356" s="388"/>
      <c r="CJ356" s="388"/>
      <c r="CK356" s="388"/>
      <c r="CL356" s="388"/>
      <c r="CM356" s="388"/>
      <c r="CN356" s="388"/>
      <c r="CO356" s="388"/>
      <c r="CP356" s="388"/>
      <c r="CQ356" s="388"/>
    </row>
    <row r="357" spans="1:95" s="185" customFormat="1" ht="17.25" customHeight="1" x14ac:dyDescent="0.2">
      <c r="A357" s="552" t="s">
        <v>37</v>
      </c>
      <c r="B357" s="552"/>
      <c r="C357" s="552"/>
      <c r="D357" s="552"/>
      <c r="E357" s="552"/>
      <c r="F357" s="552"/>
      <c r="G357" s="552"/>
      <c r="H357" s="552"/>
      <c r="I357" s="552"/>
      <c r="J357" s="552"/>
      <c r="K357" s="552"/>
      <c r="L357" s="552"/>
      <c r="M357" s="552"/>
      <c r="N357" s="552"/>
      <c r="O357" s="552"/>
      <c r="P357" s="552"/>
      <c r="Q357" s="552"/>
      <c r="R357" s="552"/>
      <c r="S357" s="552"/>
      <c r="T357" s="552"/>
      <c r="U357" s="552"/>
      <c r="V357" s="552"/>
      <c r="W357" s="552"/>
      <c r="X357" s="552"/>
      <c r="Y357" s="552"/>
      <c r="Z357" s="552"/>
      <c r="AA357" s="552"/>
      <c r="AB357" s="552"/>
      <c r="AC357" s="552"/>
      <c r="AD357" s="552"/>
      <c r="AE357" s="552"/>
      <c r="AF357" s="552"/>
      <c r="AG357" s="552"/>
      <c r="AH357" s="552"/>
      <c r="AI357" s="552"/>
      <c r="AJ357" s="552"/>
      <c r="AK357" s="552"/>
      <c r="AL357" s="552"/>
      <c r="AM357" s="552"/>
      <c r="AN357" s="552"/>
      <c r="AO357" s="552"/>
      <c r="AP357" s="552"/>
      <c r="AQ357" s="552"/>
      <c r="AR357" s="552"/>
      <c r="AS357" s="552"/>
      <c r="AT357" s="552"/>
      <c r="AU357" s="552"/>
      <c r="AV357" s="552"/>
      <c r="AW357" s="552"/>
      <c r="AX357" s="552"/>
      <c r="AY357" s="552"/>
      <c r="AZ357" s="552"/>
      <c r="BA357" s="552"/>
      <c r="BB357" s="552"/>
      <c r="BC357" s="552"/>
      <c r="BD357" s="552"/>
      <c r="BE357" s="552"/>
      <c r="BF357" s="552"/>
      <c r="BG357" s="552"/>
      <c r="BH357" s="552"/>
      <c r="BI357" s="552"/>
      <c r="BJ357" s="552"/>
      <c r="BK357" s="552"/>
      <c r="BL357" s="552"/>
      <c r="BM357" s="552"/>
      <c r="BN357" s="552"/>
      <c r="BO357" s="552"/>
      <c r="BP357" s="552"/>
      <c r="BQ357" s="552"/>
      <c r="BR357" s="552"/>
      <c r="BS357" s="552"/>
      <c r="BT357" s="552"/>
      <c r="BU357" s="552"/>
      <c r="BV357" s="552"/>
      <c r="BW357" s="552"/>
      <c r="BX357" s="552"/>
      <c r="BY357" s="552"/>
      <c r="BZ357" s="552"/>
      <c r="CA357" s="552"/>
      <c r="CB357" s="552"/>
      <c r="CC357" s="552"/>
      <c r="CD357" s="552"/>
      <c r="CE357" s="552"/>
      <c r="CF357" s="388"/>
      <c r="CG357" s="388"/>
      <c r="CH357" s="388"/>
      <c r="CI357" s="388"/>
      <c r="CJ357" s="388"/>
      <c r="CK357" s="388"/>
      <c r="CL357" s="388"/>
      <c r="CM357" s="388"/>
      <c r="CN357" s="388"/>
      <c r="CO357" s="388"/>
      <c r="CP357" s="388"/>
      <c r="CQ357" s="388"/>
    </row>
    <row r="358" spans="1:95" s="185" customFormat="1" ht="19.5" customHeight="1" x14ac:dyDescent="0.2">
      <c r="A358" s="552" t="s">
        <v>38</v>
      </c>
      <c r="B358" s="552"/>
      <c r="C358" s="552"/>
      <c r="D358" s="552"/>
      <c r="E358" s="552"/>
      <c r="F358" s="552"/>
      <c r="G358" s="552"/>
      <c r="H358" s="552"/>
      <c r="I358" s="552"/>
      <c r="J358" s="552"/>
      <c r="K358" s="552"/>
      <c r="L358" s="552"/>
      <c r="M358" s="552"/>
      <c r="N358" s="552"/>
      <c r="O358" s="552"/>
      <c r="P358" s="552"/>
      <c r="Q358" s="552"/>
      <c r="R358" s="552"/>
      <c r="S358" s="552"/>
      <c r="T358" s="552"/>
      <c r="U358" s="552"/>
      <c r="V358" s="552"/>
      <c r="W358" s="552"/>
      <c r="X358" s="552"/>
      <c r="Y358" s="552"/>
      <c r="Z358" s="552"/>
      <c r="AA358" s="552"/>
      <c r="AB358" s="552"/>
      <c r="AC358" s="552"/>
      <c r="AD358" s="552"/>
      <c r="AE358" s="552"/>
      <c r="AF358" s="552"/>
      <c r="AG358" s="552"/>
      <c r="AH358" s="552"/>
      <c r="AI358" s="552"/>
      <c r="AJ358" s="552"/>
      <c r="AK358" s="552"/>
      <c r="AL358" s="552"/>
      <c r="AM358" s="552"/>
      <c r="AN358" s="552"/>
      <c r="AO358" s="552"/>
      <c r="AP358" s="552"/>
      <c r="AQ358" s="552"/>
      <c r="AR358" s="552"/>
      <c r="AS358" s="552"/>
      <c r="AT358" s="552"/>
      <c r="AU358" s="552"/>
      <c r="AV358" s="552"/>
      <c r="AW358" s="552"/>
      <c r="AX358" s="552"/>
      <c r="AY358" s="552"/>
      <c r="AZ358" s="552"/>
      <c r="BA358" s="552"/>
      <c r="BB358" s="552"/>
      <c r="BC358" s="552"/>
      <c r="BD358" s="552"/>
      <c r="BE358" s="552"/>
      <c r="BF358" s="552"/>
      <c r="BG358" s="552"/>
      <c r="BH358" s="552"/>
      <c r="BI358" s="552"/>
      <c r="BJ358" s="552"/>
      <c r="BK358" s="552"/>
      <c r="BL358" s="552"/>
      <c r="BM358" s="552"/>
      <c r="BN358" s="552"/>
      <c r="BO358" s="552"/>
      <c r="BP358" s="552"/>
      <c r="BQ358" s="552"/>
      <c r="BR358" s="552"/>
      <c r="BS358" s="552"/>
      <c r="BT358" s="552"/>
      <c r="BU358" s="552"/>
      <c r="BV358" s="552"/>
      <c r="BW358" s="552"/>
      <c r="BX358" s="552"/>
      <c r="BY358" s="552"/>
      <c r="BZ358" s="552"/>
      <c r="CA358" s="552"/>
      <c r="CB358" s="552"/>
      <c r="CC358" s="552"/>
      <c r="CD358" s="552"/>
      <c r="CE358" s="552"/>
      <c r="CF358" s="216"/>
      <c r="CG358" s="216"/>
      <c r="CH358" s="216"/>
      <c r="CI358" s="216"/>
      <c r="CJ358" s="216"/>
      <c r="CK358" s="216"/>
      <c r="CL358" s="216"/>
      <c r="CM358" s="216"/>
      <c r="CN358" s="216"/>
      <c r="CO358" s="216"/>
      <c r="CP358" s="216"/>
      <c r="CQ358" s="216"/>
    </row>
    <row r="359" spans="1:95" s="185" customFormat="1" ht="13.5" customHeight="1" x14ac:dyDescent="0.2">
      <c r="A359" s="552"/>
      <c r="B359" s="552"/>
      <c r="C359" s="552"/>
      <c r="D359" s="552"/>
      <c r="E359" s="552"/>
      <c r="F359" s="552"/>
      <c r="G359" s="552"/>
      <c r="H359" s="552"/>
      <c r="I359" s="552"/>
      <c r="J359" s="552"/>
      <c r="K359" s="552"/>
      <c r="L359" s="552"/>
      <c r="M359" s="552"/>
      <c r="N359" s="552"/>
      <c r="O359" s="552"/>
      <c r="P359" s="552"/>
      <c r="Q359" s="552"/>
      <c r="R359" s="552"/>
      <c r="S359" s="552"/>
      <c r="T359" s="552"/>
      <c r="U359" s="552"/>
      <c r="V359" s="552"/>
      <c r="W359" s="552"/>
      <c r="X359" s="552"/>
      <c r="Y359" s="552"/>
      <c r="Z359" s="552"/>
      <c r="AA359" s="552"/>
      <c r="AB359" s="552"/>
      <c r="AC359" s="552"/>
      <c r="AD359" s="552"/>
      <c r="AE359" s="552"/>
      <c r="AF359" s="552"/>
      <c r="AG359" s="552"/>
      <c r="AH359" s="552"/>
      <c r="AI359" s="552"/>
      <c r="AJ359" s="552"/>
      <c r="AK359" s="552"/>
      <c r="AL359" s="552"/>
      <c r="AM359" s="552"/>
      <c r="AN359" s="552"/>
      <c r="AO359" s="552"/>
      <c r="AP359" s="552"/>
      <c r="AQ359" s="552"/>
      <c r="AR359" s="552"/>
      <c r="AS359" s="552"/>
      <c r="AT359" s="552"/>
      <c r="AU359" s="552"/>
      <c r="AV359" s="552"/>
      <c r="AW359" s="552"/>
      <c r="AX359" s="552"/>
      <c r="AY359" s="552"/>
      <c r="AZ359" s="552"/>
      <c r="BA359" s="552"/>
      <c r="BB359" s="552"/>
      <c r="BC359" s="552"/>
      <c r="BD359" s="552"/>
      <c r="BE359" s="552"/>
      <c r="BF359" s="552"/>
      <c r="BG359" s="552"/>
      <c r="BH359" s="552"/>
      <c r="BI359" s="552"/>
      <c r="BJ359" s="552"/>
      <c r="BK359" s="552"/>
      <c r="BL359" s="552"/>
      <c r="BM359" s="552"/>
      <c r="BN359" s="552"/>
      <c r="BO359" s="552"/>
      <c r="BP359" s="552"/>
      <c r="BQ359" s="552"/>
      <c r="BR359" s="552"/>
      <c r="BS359" s="552"/>
      <c r="BT359" s="552"/>
      <c r="BU359" s="552"/>
      <c r="BV359" s="552"/>
      <c r="BW359" s="552"/>
      <c r="BX359" s="552"/>
      <c r="BY359" s="552"/>
      <c r="BZ359" s="552"/>
      <c r="CA359" s="552"/>
      <c r="CB359" s="552"/>
      <c r="CC359" s="552"/>
      <c r="CD359" s="552"/>
      <c r="CE359" s="552"/>
      <c r="CF359" s="216"/>
      <c r="CG359" s="216"/>
      <c r="CH359" s="216"/>
      <c r="CI359" s="216"/>
      <c r="CJ359" s="216"/>
      <c r="CK359" s="216"/>
      <c r="CL359" s="216"/>
      <c r="CM359" s="216"/>
      <c r="CN359" s="216"/>
      <c r="CO359" s="216"/>
      <c r="CP359" s="216"/>
      <c r="CQ359" s="216"/>
    </row>
    <row r="360" spans="1:95" s="185" customFormat="1" ht="75" customHeight="1" x14ac:dyDescent="0.2">
      <c r="A360" s="524" t="s">
        <v>39</v>
      </c>
      <c r="B360" s="524"/>
      <c r="C360" s="524"/>
      <c r="D360" s="524"/>
      <c r="E360" s="524"/>
      <c r="F360" s="524"/>
      <c r="G360" s="524"/>
      <c r="H360" s="534" t="s">
        <v>40</v>
      </c>
      <c r="I360" s="535"/>
      <c r="J360" s="535"/>
      <c r="K360" s="535"/>
      <c r="L360" s="535"/>
      <c r="M360" s="535"/>
      <c r="N360" s="535"/>
      <c r="O360" s="535"/>
      <c r="P360" s="535"/>
      <c r="Q360" s="535"/>
      <c r="R360" s="535"/>
      <c r="S360" s="536"/>
      <c r="T360" s="540" t="s">
        <v>41</v>
      </c>
      <c r="U360" s="541"/>
      <c r="V360" s="541"/>
      <c r="W360" s="541"/>
      <c r="X360" s="541"/>
      <c r="Y360" s="541"/>
      <c r="Z360" s="541"/>
      <c r="AA360" s="541"/>
      <c r="AB360" s="541"/>
      <c r="AC360" s="541"/>
      <c r="AD360" s="541"/>
      <c r="AE360" s="542"/>
      <c r="AF360" s="534" t="s">
        <v>42</v>
      </c>
      <c r="AG360" s="535"/>
      <c r="AH360" s="535"/>
      <c r="AI360" s="535"/>
      <c r="AJ360" s="535"/>
      <c r="AK360" s="535"/>
      <c r="AL360" s="535"/>
      <c r="AM360" s="535"/>
      <c r="AN360" s="535"/>
      <c r="AO360" s="535"/>
      <c r="AP360" s="535"/>
      <c r="AQ360" s="535"/>
      <c r="AR360" s="535"/>
      <c r="AS360" s="535"/>
      <c r="AT360" s="535"/>
      <c r="AU360" s="535"/>
      <c r="AV360" s="535"/>
      <c r="AW360" s="535"/>
      <c r="AX360" s="535"/>
      <c r="AY360" s="535"/>
      <c r="AZ360" s="535"/>
      <c r="BA360" s="535"/>
      <c r="BB360" s="535"/>
      <c r="BC360" s="535"/>
      <c r="BD360" s="535"/>
      <c r="BE360" s="535"/>
      <c r="BF360" s="535"/>
      <c r="BG360" s="535"/>
      <c r="BH360" s="535"/>
      <c r="BI360" s="535"/>
      <c r="BJ360" s="535"/>
      <c r="BK360" s="535"/>
      <c r="BL360" s="535"/>
      <c r="BM360" s="536"/>
      <c r="BN360" s="534" t="s">
        <v>43</v>
      </c>
      <c r="BO360" s="535"/>
      <c r="BP360" s="535"/>
      <c r="BQ360" s="535"/>
      <c r="BR360" s="535"/>
      <c r="BS360" s="535"/>
      <c r="BT360" s="535"/>
      <c r="BU360" s="535"/>
      <c r="BV360" s="535"/>
      <c r="BW360" s="535"/>
      <c r="BX360" s="535"/>
      <c r="BY360" s="535"/>
      <c r="BZ360" s="535"/>
      <c r="CA360" s="535"/>
      <c r="CB360" s="535"/>
      <c r="CC360" s="535"/>
      <c r="CD360" s="535"/>
      <c r="CE360" s="536"/>
      <c r="CF360" s="524" t="s">
        <v>44</v>
      </c>
      <c r="CG360" s="524"/>
      <c r="CH360" s="524"/>
      <c r="CI360" s="524"/>
      <c r="CJ360" s="524"/>
      <c r="CK360" s="524"/>
      <c r="CL360" s="524"/>
      <c r="CM360" s="524"/>
      <c r="CN360" s="524"/>
      <c r="CO360" s="524"/>
      <c r="CP360" s="524"/>
      <c r="CQ360" s="524"/>
    </row>
    <row r="361" spans="1:95" s="185" customFormat="1" ht="12" customHeight="1" x14ac:dyDescent="0.2">
      <c r="A361" s="524"/>
      <c r="B361" s="524"/>
      <c r="C361" s="524"/>
      <c r="D361" s="524"/>
      <c r="E361" s="524"/>
      <c r="F361" s="524"/>
      <c r="G361" s="524"/>
      <c r="H361" s="540" t="s">
        <v>45</v>
      </c>
      <c r="I361" s="541"/>
      <c r="J361" s="541"/>
      <c r="K361" s="541"/>
      <c r="L361" s="541"/>
      <c r="M361" s="541"/>
      <c r="N361" s="541"/>
      <c r="O361" s="541"/>
      <c r="P361" s="541"/>
      <c r="Q361" s="541"/>
      <c r="R361" s="541"/>
      <c r="S361" s="542"/>
      <c r="T361" s="540" t="s">
        <v>45</v>
      </c>
      <c r="U361" s="541"/>
      <c r="V361" s="541"/>
      <c r="W361" s="541"/>
      <c r="X361" s="541"/>
      <c r="Y361" s="541"/>
      <c r="Z361" s="541"/>
      <c r="AA361" s="541"/>
      <c r="AB361" s="541"/>
      <c r="AC361" s="541"/>
      <c r="AD361" s="541"/>
      <c r="AE361" s="542"/>
      <c r="AF361" s="540" t="s">
        <v>45</v>
      </c>
      <c r="AG361" s="541"/>
      <c r="AH361" s="541"/>
      <c r="AI361" s="541"/>
      <c r="AJ361" s="541"/>
      <c r="AK361" s="541"/>
      <c r="AL361" s="541"/>
      <c r="AM361" s="541"/>
      <c r="AN361" s="541"/>
      <c r="AO361" s="541"/>
      <c r="AP361" s="541"/>
      <c r="AQ361" s="541"/>
      <c r="AR361" s="541"/>
      <c r="AS361" s="541"/>
      <c r="AT361" s="541"/>
      <c r="AU361" s="541"/>
      <c r="AV361" s="541"/>
      <c r="AW361" s="541"/>
      <c r="AX361" s="541"/>
      <c r="AY361" s="542"/>
      <c r="AZ361" s="540" t="s">
        <v>46</v>
      </c>
      <c r="BA361" s="541"/>
      <c r="BB361" s="541"/>
      <c r="BC361" s="541"/>
      <c r="BD361" s="541"/>
      <c r="BE361" s="541"/>
      <c r="BF361" s="541"/>
      <c r="BG361" s="541"/>
      <c r="BH361" s="541"/>
      <c r="BI361" s="541"/>
      <c r="BJ361" s="541"/>
      <c r="BK361" s="541"/>
      <c r="BL361" s="541"/>
      <c r="BM361" s="542"/>
      <c r="BN361" s="549" t="s">
        <v>6</v>
      </c>
      <c r="BO361" s="550"/>
      <c r="BP361" s="551" t="s">
        <v>187</v>
      </c>
      <c r="BQ361" s="551"/>
      <c r="BR361" s="560" t="s">
        <v>47</v>
      </c>
      <c r="BS361" s="561"/>
      <c r="BT361" s="549" t="s">
        <v>6</v>
      </c>
      <c r="BU361" s="550"/>
      <c r="BV361" s="551" t="s">
        <v>199</v>
      </c>
      <c r="BW361" s="551"/>
      <c r="BX361" s="560" t="s">
        <v>47</v>
      </c>
      <c r="BY361" s="561"/>
      <c r="BZ361" s="549" t="s">
        <v>6</v>
      </c>
      <c r="CA361" s="550"/>
      <c r="CB361" s="551" t="s">
        <v>200</v>
      </c>
      <c r="CC361" s="551"/>
      <c r="CD361" s="560" t="s">
        <v>47</v>
      </c>
      <c r="CE361" s="561"/>
      <c r="CF361" s="540" t="s">
        <v>48</v>
      </c>
      <c r="CG361" s="541"/>
      <c r="CH361" s="541"/>
      <c r="CI361" s="541"/>
      <c r="CJ361" s="541"/>
      <c r="CK361" s="542"/>
      <c r="CL361" s="540" t="s">
        <v>49</v>
      </c>
      <c r="CM361" s="541"/>
      <c r="CN361" s="541"/>
      <c r="CO361" s="541"/>
      <c r="CP361" s="541"/>
      <c r="CQ361" s="542"/>
    </row>
    <row r="362" spans="1:95" s="185" customFormat="1" ht="6.75" customHeight="1" x14ac:dyDescent="0.2">
      <c r="A362" s="524"/>
      <c r="B362" s="524"/>
      <c r="C362" s="524"/>
      <c r="D362" s="524"/>
      <c r="E362" s="524"/>
      <c r="F362" s="524"/>
      <c r="G362" s="524"/>
      <c r="H362" s="543"/>
      <c r="I362" s="544"/>
      <c r="J362" s="544"/>
      <c r="K362" s="544"/>
      <c r="L362" s="544"/>
      <c r="M362" s="544"/>
      <c r="N362" s="544"/>
      <c r="O362" s="544"/>
      <c r="P362" s="544"/>
      <c r="Q362" s="544"/>
      <c r="R362" s="544"/>
      <c r="S362" s="545"/>
      <c r="T362" s="543"/>
      <c r="U362" s="544"/>
      <c r="V362" s="544"/>
      <c r="W362" s="544"/>
      <c r="X362" s="544"/>
      <c r="Y362" s="544"/>
      <c r="Z362" s="544"/>
      <c r="AA362" s="544"/>
      <c r="AB362" s="544"/>
      <c r="AC362" s="544"/>
      <c r="AD362" s="544"/>
      <c r="AE362" s="545"/>
      <c r="AF362" s="543"/>
      <c r="AG362" s="544"/>
      <c r="AH362" s="544"/>
      <c r="AI362" s="544"/>
      <c r="AJ362" s="544"/>
      <c r="AK362" s="544"/>
      <c r="AL362" s="544"/>
      <c r="AM362" s="544"/>
      <c r="AN362" s="544"/>
      <c r="AO362" s="544"/>
      <c r="AP362" s="544"/>
      <c r="AQ362" s="544"/>
      <c r="AR362" s="544"/>
      <c r="AS362" s="544"/>
      <c r="AT362" s="544"/>
      <c r="AU362" s="544"/>
      <c r="AV362" s="544"/>
      <c r="AW362" s="544"/>
      <c r="AX362" s="544"/>
      <c r="AY362" s="545"/>
      <c r="AZ362" s="546"/>
      <c r="BA362" s="547"/>
      <c r="BB362" s="547"/>
      <c r="BC362" s="547"/>
      <c r="BD362" s="547"/>
      <c r="BE362" s="547"/>
      <c r="BF362" s="547"/>
      <c r="BG362" s="547"/>
      <c r="BH362" s="547"/>
      <c r="BI362" s="547"/>
      <c r="BJ362" s="547"/>
      <c r="BK362" s="547"/>
      <c r="BL362" s="547"/>
      <c r="BM362" s="548"/>
      <c r="BN362" s="543" t="s">
        <v>50</v>
      </c>
      <c r="BO362" s="544"/>
      <c r="BP362" s="544"/>
      <c r="BQ362" s="544"/>
      <c r="BR362" s="544"/>
      <c r="BS362" s="545"/>
      <c r="BT362" s="543" t="s">
        <v>51</v>
      </c>
      <c r="BU362" s="544"/>
      <c r="BV362" s="544"/>
      <c r="BW362" s="544"/>
      <c r="BX362" s="544"/>
      <c r="BY362" s="545"/>
      <c r="BZ362" s="543" t="s">
        <v>52</v>
      </c>
      <c r="CA362" s="544"/>
      <c r="CB362" s="544"/>
      <c r="CC362" s="544"/>
      <c r="CD362" s="544"/>
      <c r="CE362" s="545"/>
      <c r="CF362" s="543"/>
      <c r="CG362" s="544"/>
      <c r="CH362" s="544"/>
      <c r="CI362" s="544"/>
      <c r="CJ362" s="544"/>
      <c r="CK362" s="545"/>
      <c r="CL362" s="543"/>
      <c r="CM362" s="544"/>
      <c r="CN362" s="544"/>
      <c r="CO362" s="544"/>
      <c r="CP362" s="544"/>
      <c r="CQ362" s="545"/>
    </row>
    <row r="363" spans="1:95" s="185" customFormat="1" ht="29.25" customHeight="1" x14ac:dyDescent="0.2">
      <c r="A363" s="524"/>
      <c r="B363" s="524"/>
      <c r="C363" s="524"/>
      <c r="D363" s="524"/>
      <c r="E363" s="524"/>
      <c r="F363" s="524"/>
      <c r="G363" s="524"/>
      <c r="H363" s="543"/>
      <c r="I363" s="544"/>
      <c r="J363" s="544"/>
      <c r="K363" s="544"/>
      <c r="L363" s="544"/>
      <c r="M363" s="544"/>
      <c r="N363" s="544"/>
      <c r="O363" s="544"/>
      <c r="P363" s="544"/>
      <c r="Q363" s="544"/>
      <c r="R363" s="544"/>
      <c r="S363" s="545"/>
      <c r="T363" s="543"/>
      <c r="U363" s="544"/>
      <c r="V363" s="544"/>
      <c r="W363" s="544"/>
      <c r="X363" s="544"/>
      <c r="Y363" s="544"/>
      <c r="Z363" s="544"/>
      <c r="AA363" s="544"/>
      <c r="AB363" s="544"/>
      <c r="AC363" s="544"/>
      <c r="AD363" s="544"/>
      <c r="AE363" s="545"/>
      <c r="AF363" s="543"/>
      <c r="AG363" s="544"/>
      <c r="AH363" s="544"/>
      <c r="AI363" s="544"/>
      <c r="AJ363" s="544"/>
      <c r="AK363" s="544"/>
      <c r="AL363" s="544"/>
      <c r="AM363" s="544"/>
      <c r="AN363" s="544"/>
      <c r="AO363" s="544"/>
      <c r="AP363" s="544"/>
      <c r="AQ363" s="544"/>
      <c r="AR363" s="544"/>
      <c r="AS363" s="544"/>
      <c r="AT363" s="544"/>
      <c r="AU363" s="544"/>
      <c r="AV363" s="544"/>
      <c r="AW363" s="544"/>
      <c r="AX363" s="544"/>
      <c r="AY363" s="545"/>
      <c r="AZ363" s="540" t="s">
        <v>53</v>
      </c>
      <c r="BA363" s="541"/>
      <c r="BB363" s="541"/>
      <c r="BC363" s="541"/>
      <c r="BD363" s="541"/>
      <c r="BE363" s="541"/>
      <c r="BF363" s="542"/>
      <c r="BG363" s="540" t="s">
        <v>54</v>
      </c>
      <c r="BH363" s="541"/>
      <c r="BI363" s="541"/>
      <c r="BJ363" s="541"/>
      <c r="BK363" s="541"/>
      <c r="BL363" s="541"/>
      <c r="BM363" s="542"/>
      <c r="BN363" s="543"/>
      <c r="BO363" s="544"/>
      <c r="BP363" s="544"/>
      <c r="BQ363" s="544"/>
      <c r="BR363" s="544"/>
      <c r="BS363" s="545"/>
      <c r="BT363" s="543"/>
      <c r="BU363" s="544"/>
      <c r="BV363" s="544"/>
      <c r="BW363" s="544"/>
      <c r="BX363" s="544"/>
      <c r="BY363" s="545"/>
      <c r="BZ363" s="543"/>
      <c r="CA363" s="544"/>
      <c r="CB363" s="544"/>
      <c r="CC363" s="544"/>
      <c r="CD363" s="544"/>
      <c r="CE363" s="545"/>
      <c r="CF363" s="543"/>
      <c r="CG363" s="544"/>
      <c r="CH363" s="544"/>
      <c r="CI363" s="544"/>
      <c r="CJ363" s="544"/>
      <c r="CK363" s="545"/>
      <c r="CL363" s="543"/>
      <c r="CM363" s="544"/>
      <c r="CN363" s="544"/>
      <c r="CO363" s="544"/>
      <c r="CP363" s="544"/>
      <c r="CQ363" s="545"/>
    </row>
    <row r="364" spans="1:95" s="185" customFormat="1" ht="2.25" customHeight="1" x14ac:dyDescent="0.2">
      <c r="A364" s="524"/>
      <c r="B364" s="524"/>
      <c r="C364" s="524"/>
      <c r="D364" s="524"/>
      <c r="E364" s="524"/>
      <c r="F364" s="524"/>
      <c r="G364" s="524"/>
      <c r="H364" s="546"/>
      <c r="I364" s="547"/>
      <c r="J364" s="547"/>
      <c r="K364" s="547"/>
      <c r="L364" s="547"/>
      <c r="M364" s="547"/>
      <c r="N364" s="547"/>
      <c r="O364" s="547"/>
      <c r="P364" s="547"/>
      <c r="Q364" s="547"/>
      <c r="R364" s="547"/>
      <c r="S364" s="548"/>
      <c r="T364" s="546"/>
      <c r="U364" s="547"/>
      <c r="V364" s="547"/>
      <c r="W364" s="547"/>
      <c r="X364" s="547"/>
      <c r="Y364" s="547"/>
      <c r="Z364" s="547"/>
      <c r="AA364" s="547"/>
      <c r="AB364" s="547"/>
      <c r="AC364" s="547"/>
      <c r="AD364" s="547"/>
      <c r="AE364" s="548"/>
      <c r="AF364" s="546"/>
      <c r="AG364" s="547"/>
      <c r="AH364" s="547"/>
      <c r="AI364" s="547"/>
      <c r="AJ364" s="547"/>
      <c r="AK364" s="547"/>
      <c r="AL364" s="547"/>
      <c r="AM364" s="547"/>
      <c r="AN364" s="547"/>
      <c r="AO364" s="547"/>
      <c r="AP364" s="547"/>
      <c r="AQ364" s="547"/>
      <c r="AR364" s="547"/>
      <c r="AS364" s="547"/>
      <c r="AT364" s="547"/>
      <c r="AU364" s="547"/>
      <c r="AV364" s="547"/>
      <c r="AW364" s="547"/>
      <c r="AX364" s="547"/>
      <c r="AY364" s="548"/>
      <c r="AZ364" s="546"/>
      <c r="BA364" s="547"/>
      <c r="BB364" s="547"/>
      <c r="BC364" s="547"/>
      <c r="BD364" s="547"/>
      <c r="BE364" s="547"/>
      <c r="BF364" s="548"/>
      <c r="BG364" s="546"/>
      <c r="BH364" s="547"/>
      <c r="BI364" s="547"/>
      <c r="BJ364" s="547"/>
      <c r="BK364" s="547"/>
      <c r="BL364" s="547"/>
      <c r="BM364" s="548"/>
      <c r="BN364" s="546"/>
      <c r="BO364" s="547"/>
      <c r="BP364" s="547"/>
      <c r="BQ364" s="547"/>
      <c r="BR364" s="547"/>
      <c r="BS364" s="548"/>
      <c r="BT364" s="546"/>
      <c r="BU364" s="547"/>
      <c r="BV364" s="547"/>
      <c r="BW364" s="547"/>
      <c r="BX364" s="547"/>
      <c r="BY364" s="548"/>
      <c r="BZ364" s="546"/>
      <c r="CA364" s="547"/>
      <c r="CB364" s="547"/>
      <c r="CC364" s="547"/>
      <c r="CD364" s="547"/>
      <c r="CE364" s="548"/>
      <c r="CF364" s="546"/>
      <c r="CG364" s="547"/>
      <c r="CH364" s="547"/>
      <c r="CI364" s="547"/>
      <c r="CJ364" s="547"/>
      <c r="CK364" s="548"/>
      <c r="CL364" s="546"/>
      <c r="CM364" s="547"/>
      <c r="CN364" s="547"/>
      <c r="CO364" s="547"/>
      <c r="CP364" s="547"/>
      <c r="CQ364" s="548"/>
    </row>
    <row r="365" spans="1:95" s="185" customFormat="1" ht="15.75" customHeight="1" x14ac:dyDescent="0.2">
      <c r="A365" s="524" t="s">
        <v>30</v>
      </c>
      <c r="B365" s="524"/>
      <c r="C365" s="524"/>
      <c r="D365" s="524"/>
      <c r="E365" s="524"/>
      <c r="F365" s="524"/>
      <c r="G365" s="524"/>
      <c r="H365" s="524" t="s">
        <v>55</v>
      </c>
      <c r="I365" s="524"/>
      <c r="J365" s="524"/>
      <c r="K365" s="524"/>
      <c r="L365" s="524"/>
      <c r="M365" s="524"/>
      <c r="N365" s="524"/>
      <c r="O365" s="524"/>
      <c r="P365" s="524"/>
      <c r="Q365" s="524"/>
      <c r="R365" s="524"/>
      <c r="S365" s="524"/>
      <c r="T365" s="534" t="s">
        <v>56</v>
      </c>
      <c r="U365" s="535"/>
      <c r="V365" s="535"/>
      <c r="W365" s="535"/>
      <c r="X365" s="535"/>
      <c r="Y365" s="535"/>
      <c r="Z365" s="535"/>
      <c r="AA365" s="535"/>
      <c r="AB365" s="535"/>
      <c r="AC365" s="535"/>
      <c r="AD365" s="535"/>
      <c r="AE365" s="536"/>
      <c r="AF365" s="524" t="s">
        <v>57</v>
      </c>
      <c r="AG365" s="524"/>
      <c r="AH365" s="524"/>
      <c r="AI365" s="524"/>
      <c r="AJ365" s="524"/>
      <c r="AK365" s="524"/>
      <c r="AL365" s="524"/>
      <c r="AM365" s="524"/>
      <c r="AN365" s="524"/>
      <c r="AO365" s="524"/>
      <c r="AP365" s="524"/>
      <c r="AQ365" s="524"/>
      <c r="AR365" s="524"/>
      <c r="AS365" s="524"/>
      <c r="AT365" s="524"/>
      <c r="AU365" s="524"/>
      <c r="AV365" s="524"/>
      <c r="AW365" s="524"/>
      <c r="AX365" s="524"/>
      <c r="AY365" s="524"/>
      <c r="AZ365" s="524" t="s">
        <v>58</v>
      </c>
      <c r="BA365" s="524"/>
      <c r="BB365" s="524"/>
      <c r="BC365" s="524"/>
      <c r="BD365" s="524"/>
      <c r="BE365" s="524"/>
      <c r="BF365" s="524"/>
      <c r="BG365" s="524" t="s">
        <v>59</v>
      </c>
      <c r="BH365" s="524"/>
      <c r="BI365" s="524"/>
      <c r="BJ365" s="524"/>
      <c r="BK365" s="524"/>
      <c r="BL365" s="524"/>
      <c r="BM365" s="524"/>
      <c r="BN365" s="524" t="s">
        <v>60</v>
      </c>
      <c r="BO365" s="524"/>
      <c r="BP365" s="524"/>
      <c r="BQ365" s="524"/>
      <c r="BR365" s="524"/>
      <c r="BS365" s="524"/>
      <c r="BT365" s="524" t="s">
        <v>61</v>
      </c>
      <c r="BU365" s="524"/>
      <c r="BV365" s="524"/>
      <c r="BW365" s="524"/>
      <c r="BX365" s="524"/>
      <c r="BY365" s="524"/>
      <c r="BZ365" s="524" t="s">
        <v>62</v>
      </c>
      <c r="CA365" s="524"/>
      <c r="CB365" s="524"/>
      <c r="CC365" s="524"/>
      <c r="CD365" s="524"/>
      <c r="CE365" s="524"/>
      <c r="CF365" s="524" t="s">
        <v>63</v>
      </c>
      <c r="CG365" s="524"/>
      <c r="CH365" s="524"/>
      <c r="CI365" s="524"/>
      <c r="CJ365" s="524"/>
      <c r="CK365" s="524"/>
      <c r="CL365" s="524" t="s">
        <v>64</v>
      </c>
      <c r="CM365" s="524"/>
      <c r="CN365" s="524"/>
      <c r="CO365" s="524"/>
      <c r="CP365" s="524"/>
      <c r="CQ365" s="524"/>
    </row>
    <row r="366" spans="1:95" s="185" customFormat="1" ht="104.25" customHeight="1" x14ac:dyDescent="0.2">
      <c r="A366" s="630" t="s">
        <v>454</v>
      </c>
      <c r="B366" s="631"/>
      <c r="C366" s="631"/>
      <c r="D366" s="631"/>
      <c r="E366" s="631"/>
      <c r="F366" s="631"/>
      <c r="G366" s="632"/>
      <c r="H366" s="636" t="s">
        <v>453</v>
      </c>
      <c r="I366" s="637"/>
      <c r="J366" s="637"/>
      <c r="K366" s="637"/>
      <c r="L366" s="637"/>
      <c r="M366" s="637"/>
      <c r="N366" s="637"/>
      <c r="O366" s="637"/>
      <c r="P366" s="637"/>
      <c r="Q366" s="637"/>
      <c r="R366" s="637"/>
      <c r="S366" s="638"/>
      <c r="T366" s="642" t="s">
        <v>66</v>
      </c>
      <c r="U366" s="643"/>
      <c r="V366" s="643"/>
      <c r="W366" s="643"/>
      <c r="X366" s="643"/>
      <c r="Y366" s="643"/>
      <c r="Z366" s="643"/>
      <c r="AA366" s="643"/>
      <c r="AB366" s="643"/>
      <c r="AC366" s="643"/>
      <c r="AD366" s="643"/>
      <c r="AE366" s="644"/>
      <c r="AF366" s="531" t="s">
        <v>67</v>
      </c>
      <c r="AG366" s="532"/>
      <c r="AH366" s="532"/>
      <c r="AI366" s="532"/>
      <c r="AJ366" s="532"/>
      <c r="AK366" s="532"/>
      <c r="AL366" s="532"/>
      <c r="AM366" s="532"/>
      <c r="AN366" s="532"/>
      <c r="AO366" s="532"/>
      <c r="AP366" s="532"/>
      <c r="AQ366" s="532"/>
      <c r="AR366" s="532"/>
      <c r="AS366" s="532"/>
      <c r="AT366" s="532"/>
      <c r="AU366" s="532"/>
      <c r="AV366" s="532"/>
      <c r="AW366" s="532"/>
      <c r="AX366" s="532"/>
      <c r="AY366" s="533"/>
      <c r="AZ366" s="534" t="s">
        <v>68</v>
      </c>
      <c r="BA366" s="535"/>
      <c r="BB366" s="535"/>
      <c r="BC366" s="535"/>
      <c r="BD366" s="535"/>
      <c r="BE366" s="535"/>
      <c r="BF366" s="536"/>
      <c r="BG366" s="534" t="s">
        <v>69</v>
      </c>
      <c r="BH366" s="535"/>
      <c r="BI366" s="535"/>
      <c r="BJ366" s="535"/>
      <c r="BK366" s="535"/>
      <c r="BL366" s="535"/>
      <c r="BM366" s="536"/>
      <c r="BN366" s="518">
        <v>100</v>
      </c>
      <c r="BO366" s="519"/>
      <c r="BP366" s="519"/>
      <c r="BQ366" s="519"/>
      <c r="BR366" s="519"/>
      <c r="BS366" s="520"/>
      <c r="BT366" s="518">
        <v>100</v>
      </c>
      <c r="BU366" s="519"/>
      <c r="BV366" s="519"/>
      <c r="BW366" s="519"/>
      <c r="BX366" s="519"/>
      <c r="BY366" s="520"/>
      <c r="BZ366" s="518">
        <v>100</v>
      </c>
      <c r="CA366" s="519"/>
      <c r="CB366" s="519"/>
      <c r="CC366" s="519"/>
      <c r="CD366" s="519"/>
      <c r="CE366" s="520"/>
      <c r="CF366" s="521">
        <v>3</v>
      </c>
      <c r="CG366" s="522"/>
      <c r="CH366" s="522"/>
      <c r="CI366" s="522"/>
      <c r="CJ366" s="522"/>
      <c r="CK366" s="523"/>
      <c r="CL366" s="518"/>
      <c r="CM366" s="519"/>
      <c r="CN366" s="519"/>
      <c r="CO366" s="519"/>
      <c r="CP366" s="519"/>
      <c r="CQ366" s="520"/>
    </row>
    <row r="367" spans="1:95" s="185" customFormat="1" ht="114.75" customHeight="1" x14ac:dyDescent="0.2">
      <c r="A367" s="633"/>
      <c r="B367" s="634"/>
      <c r="C367" s="634"/>
      <c r="D367" s="634"/>
      <c r="E367" s="634"/>
      <c r="F367" s="634"/>
      <c r="G367" s="635"/>
      <c r="H367" s="639"/>
      <c r="I367" s="640"/>
      <c r="J367" s="640"/>
      <c r="K367" s="640"/>
      <c r="L367" s="640"/>
      <c r="M367" s="640"/>
      <c r="N367" s="640"/>
      <c r="O367" s="640"/>
      <c r="P367" s="640"/>
      <c r="Q367" s="640"/>
      <c r="R367" s="640"/>
      <c r="S367" s="641"/>
      <c r="T367" s="645"/>
      <c r="U367" s="646"/>
      <c r="V367" s="646"/>
      <c r="W367" s="646"/>
      <c r="X367" s="646"/>
      <c r="Y367" s="646"/>
      <c r="Z367" s="646"/>
      <c r="AA367" s="646"/>
      <c r="AB367" s="646"/>
      <c r="AC367" s="646"/>
      <c r="AD367" s="646"/>
      <c r="AE367" s="647"/>
      <c r="AF367" s="531" t="s">
        <v>71</v>
      </c>
      <c r="AG367" s="532"/>
      <c r="AH367" s="532"/>
      <c r="AI367" s="532"/>
      <c r="AJ367" s="532"/>
      <c r="AK367" s="532"/>
      <c r="AL367" s="532"/>
      <c r="AM367" s="532"/>
      <c r="AN367" s="532"/>
      <c r="AO367" s="532"/>
      <c r="AP367" s="532"/>
      <c r="AQ367" s="532"/>
      <c r="AR367" s="532"/>
      <c r="AS367" s="532"/>
      <c r="AT367" s="532"/>
      <c r="AU367" s="532"/>
      <c r="AV367" s="532"/>
      <c r="AW367" s="532"/>
      <c r="AX367" s="532"/>
      <c r="AY367" s="533"/>
      <c r="AZ367" s="534" t="s">
        <v>68</v>
      </c>
      <c r="BA367" s="535"/>
      <c r="BB367" s="535"/>
      <c r="BC367" s="535"/>
      <c r="BD367" s="535"/>
      <c r="BE367" s="535"/>
      <c r="BF367" s="536"/>
      <c r="BG367" s="534" t="s">
        <v>69</v>
      </c>
      <c r="BH367" s="535"/>
      <c r="BI367" s="535"/>
      <c r="BJ367" s="535"/>
      <c r="BK367" s="535"/>
      <c r="BL367" s="535"/>
      <c r="BM367" s="536"/>
      <c r="BN367" s="518">
        <v>100</v>
      </c>
      <c r="BO367" s="519"/>
      <c r="BP367" s="519"/>
      <c r="BQ367" s="519"/>
      <c r="BR367" s="519"/>
      <c r="BS367" s="520"/>
      <c r="BT367" s="518">
        <v>100</v>
      </c>
      <c r="BU367" s="519"/>
      <c r="BV367" s="519"/>
      <c r="BW367" s="519"/>
      <c r="BX367" s="519"/>
      <c r="BY367" s="520"/>
      <c r="BZ367" s="518">
        <v>100</v>
      </c>
      <c r="CA367" s="519"/>
      <c r="CB367" s="519"/>
      <c r="CC367" s="519"/>
      <c r="CD367" s="519"/>
      <c r="CE367" s="520"/>
      <c r="CF367" s="521">
        <v>3</v>
      </c>
      <c r="CG367" s="522"/>
      <c r="CH367" s="522"/>
      <c r="CI367" s="522"/>
      <c r="CJ367" s="522"/>
      <c r="CK367" s="523"/>
      <c r="CL367" s="518"/>
      <c r="CM367" s="519"/>
      <c r="CN367" s="519"/>
      <c r="CO367" s="519"/>
      <c r="CP367" s="519"/>
      <c r="CQ367" s="520"/>
    </row>
    <row r="368" spans="1:95" s="185" customFormat="1" ht="12" customHeight="1" x14ac:dyDescent="0.2">
      <c r="A368" s="591"/>
      <c r="B368" s="591"/>
      <c r="C368" s="591"/>
      <c r="D368" s="591"/>
      <c r="E368" s="591"/>
      <c r="F368" s="591"/>
      <c r="G368" s="591"/>
      <c r="H368" s="591"/>
      <c r="I368" s="591"/>
      <c r="J368" s="591"/>
      <c r="K368" s="591"/>
      <c r="L368" s="591"/>
      <c r="M368" s="591"/>
      <c r="N368" s="591"/>
      <c r="O368" s="591"/>
      <c r="P368" s="591"/>
      <c r="Q368" s="591"/>
      <c r="R368" s="591"/>
      <c r="S368" s="591"/>
      <c r="T368" s="591"/>
      <c r="U368" s="591"/>
      <c r="V368" s="591"/>
      <c r="W368" s="591"/>
      <c r="X368" s="591"/>
      <c r="Y368" s="591"/>
      <c r="Z368" s="591"/>
      <c r="AA368" s="591"/>
      <c r="AB368" s="591"/>
      <c r="AC368" s="591"/>
      <c r="AD368" s="591"/>
      <c r="AE368" s="591"/>
      <c r="AF368" s="591"/>
      <c r="AG368" s="591"/>
      <c r="AH368" s="591"/>
      <c r="AI368" s="591"/>
      <c r="AJ368" s="591"/>
      <c r="AK368" s="591"/>
      <c r="AL368" s="591"/>
      <c r="AM368" s="591"/>
      <c r="AN368" s="591"/>
      <c r="AO368" s="591"/>
      <c r="AP368" s="591"/>
      <c r="AQ368" s="591"/>
      <c r="AR368" s="591"/>
      <c r="AS368" s="591"/>
      <c r="AT368" s="591"/>
      <c r="AU368" s="591"/>
      <c r="AV368" s="591"/>
      <c r="AW368" s="591"/>
      <c r="AX368" s="591"/>
      <c r="AY368" s="591"/>
      <c r="AZ368" s="591"/>
      <c r="BA368" s="591"/>
      <c r="BB368" s="591"/>
      <c r="BC368" s="591"/>
      <c r="BD368" s="591"/>
      <c r="BE368" s="591"/>
      <c r="BF368" s="591"/>
      <c r="BG368" s="591"/>
      <c r="BH368" s="591"/>
      <c r="BI368" s="591"/>
      <c r="BJ368" s="591"/>
      <c r="BK368" s="591"/>
      <c r="BL368" s="591"/>
      <c r="BM368" s="591"/>
      <c r="BN368" s="591"/>
      <c r="BO368" s="591"/>
      <c r="BP368" s="591"/>
      <c r="BQ368" s="591"/>
      <c r="BR368" s="591"/>
      <c r="BS368" s="591"/>
      <c r="BT368" s="591"/>
      <c r="BU368" s="591"/>
      <c r="BV368" s="591"/>
      <c r="BW368" s="591"/>
      <c r="BX368" s="591"/>
      <c r="BY368" s="591"/>
      <c r="BZ368" s="591"/>
      <c r="CA368" s="591"/>
      <c r="CB368" s="591"/>
      <c r="CC368" s="591"/>
      <c r="CD368" s="591"/>
      <c r="CE368" s="591"/>
      <c r="CF368" s="216"/>
      <c r="CG368" s="216"/>
      <c r="CH368" s="216"/>
      <c r="CI368" s="216"/>
      <c r="CJ368" s="216"/>
      <c r="CK368" s="216"/>
      <c r="CL368" s="216"/>
      <c r="CM368" s="216"/>
      <c r="CN368" s="216"/>
      <c r="CO368" s="216"/>
      <c r="CP368" s="216"/>
      <c r="CQ368" s="216"/>
    </row>
    <row r="369" spans="1:95" s="185" customFormat="1" ht="22.5" customHeight="1" x14ac:dyDescent="0.2">
      <c r="A369" s="552" t="s">
        <v>72</v>
      </c>
      <c r="B369" s="552"/>
      <c r="C369" s="552"/>
      <c r="D369" s="552"/>
      <c r="E369" s="552"/>
      <c r="F369" s="552"/>
      <c r="G369" s="552"/>
      <c r="H369" s="552"/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  <c r="V369" s="552"/>
      <c r="W369" s="552"/>
      <c r="X369" s="552"/>
      <c r="Y369" s="552"/>
      <c r="Z369" s="552"/>
      <c r="AA369" s="552"/>
      <c r="AB369" s="552"/>
      <c r="AC369" s="552"/>
      <c r="AD369" s="552"/>
      <c r="AE369" s="552"/>
      <c r="AF369" s="552"/>
      <c r="AG369" s="552"/>
      <c r="AH369" s="552"/>
      <c r="AI369" s="552"/>
      <c r="AJ369" s="552"/>
      <c r="AK369" s="552"/>
      <c r="AL369" s="552"/>
      <c r="AM369" s="552"/>
      <c r="AN369" s="552"/>
      <c r="AO369" s="552"/>
      <c r="AP369" s="552"/>
      <c r="AQ369" s="552"/>
      <c r="AR369" s="552"/>
      <c r="AS369" s="552"/>
      <c r="AT369" s="552"/>
      <c r="AU369" s="552"/>
      <c r="AV369" s="552"/>
      <c r="AW369" s="552"/>
      <c r="AX369" s="552"/>
      <c r="AY369" s="552"/>
      <c r="AZ369" s="552"/>
      <c r="BA369" s="552"/>
      <c r="BB369" s="552"/>
      <c r="BC369" s="552"/>
      <c r="BD369" s="552"/>
      <c r="BE369" s="552"/>
      <c r="BF369" s="552"/>
      <c r="BG369" s="552"/>
      <c r="BH369" s="552"/>
      <c r="BI369" s="552"/>
      <c r="BJ369" s="552"/>
      <c r="BK369" s="552"/>
      <c r="BL369" s="552"/>
      <c r="BM369" s="552"/>
      <c r="BN369" s="552"/>
      <c r="BO369" s="552"/>
      <c r="BP369" s="552"/>
      <c r="BQ369" s="552"/>
      <c r="BR369" s="552"/>
      <c r="BS369" s="552"/>
      <c r="BT369" s="552"/>
      <c r="BU369" s="552"/>
      <c r="BV369" s="552"/>
      <c r="BW369" s="552"/>
      <c r="BX369" s="552"/>
      <c r="BY369" s="552"/>
      <c r="BZ369" s="552"/>
      <c r="CA369" s="552"/>
      <c r="CB369" s="552"/>
      <c r="CC369" s="552"/>
      <c r="CD369" s="552"/>
      <c r="CE369" s="552"/>
      <c r="CF369" s="216"/>
      <c r="CG369" s="216"/>
      <c r="CH369" s="216"/>
      <c r="CI369" s="216"/>
      <c r="CJ369" s="216"/>
      <c r="CK369" s="216"/>
      <c r="CL369" s="216"/>
      <c r="CM369" s="216"/>
      <c r="CN369" s="216"/>
      <c r="CO369" s="216"/>
      <c r="CP369" s="216"/>
      <c r="CQ369" s="216"/>
    </row>
    <row r="370" spans="1:95" s="185" customFormat="1" ht="72.75" customHeight="1" x14ac:dyDescent="0.2">
      <c r="A370" s="524" t="s">
        <v>39</v>
      </c>
      <c r="B370" s="524"/>
      <c r="C370" s="524"/>
      <c r="D370" s="524"/>
      <c r="E370" s="524"/>
      <c r="F370" s="524"/>
      <c r="G370" s="524"/>
      <c r="H370" s="540" t="s">
        <v>74</v>
      </c>
      <c r="I370" s="541"/>
      <c r="J370" s="541"/>
      <c r="K370" s="541"/>
      <c r="L370" s="541"/>
      <c r="M370" s="541"/>
      <c r="N370" s="541"/>
      <c r="O370" s="541"/>
      <c r="P370" s="541"/>
      <c r="Q370" s="541"/>
      <c r="R370" s="541"/>
      <c r="S370" s="542"/>
      <c r="T370" s="534" t="s">
        <v>75</v>
      </c>
      <c r="U370" s="535"/>
      <c r="V370" s="535"/>
      <c r="W370" s="535"/>
      <c r="X370" s="535"/>
      <c r="Y370" s="535"/>
      <c r="Z370" s="535"/>
      <c r="AA370" s="535"/>
      <c r="AB370" s="536"/>
      <c r="AC370" s="534" t="s">
        <v>76</v>
      </c>
      <c r="AD370" s="535"/>
      <c r="AE370" s="535"/>
      <c r="AF370" s="535"/>
      <c r="AG370" s="535"/>
      <c r="AH370" s="535"/>
      <c r="AI370" s="535"/>
      <c r="AJ370" s="535"/>
      <c r="AK370" s="535"/>
      <c r="AL370" s="535"/>
      <c r="AM370" s="535"/>
      <c r="AN370" s="535"/>
      <c r="AO370" s="535"/>
      <c r="AP370" s="535"/>
      <c r="AQ370" s="535"/>
      <c r="AR370" s="535"/>
      <c r="AS370" s="535"/>
      <c r="AT370" s="535"/>
      <c r="AU370" s="535"/>
      <c r="AV370" s="535"/>
      <c r="AW370" s="535"/>
      <c r="AX370" s="535"/>
      <c r="AY370" s="535"/>
      <c r="AZ370" s="535"/>
      <c r="BA370" s="536"/>
      <c r="BB370" s="534" t="s">
        <v>77</v>
      </c>
      <c r="BC370" s="535"/>
      <c r="BD370" s="535"/>
      <c r="BE370" s="535"/>
      <c r="BF370" s="535"/>
      <c r="BG370" s="535"/>
      <c r="BH370" s="535"/>
      <c r="BI370" s="535"/>
      <c r="BJ370" s="535"/>
      <c r="BK370" s="535"/>
      <c r="BL370" s="535"/>
      <c r="BM370" s="535"/>
      <c r="BN370" s="535"/>
      <c r="BO370" s="535"/>
      <c r="BP370" s="536"/>
      <c r="BQ370" s="534" t="s">
        <v>78</v>
      </c>
      <c r="BR370" s="535"/>
      <c r="BS370" s="535"/>
      <c r="BT370" s="535"/>
      <c r="BU370" s="535"/>
      <c r="BV370" s="535"/>
      <c r="BW370" s="535"/>
      <c r="BX370" s="535"/>
      <c r="BY370" s="535"/>
      <c r="BZ370" s="535"/>
      <c r="CA370" s="535"/>
      <c r="CB370" s="535"/>
      <c r="CC370" s="535"/>
      <c r="CD370" s="535"/>
      <c r="CE370" s="536"/>
      <c r="CF370" s="524" t="s">
        <v>79</v>
      </c>
      <c r="CG370" s="524"/>
      <c r="CH370" s="524"/>
      <c r="CI370" s="524"/>
      <c r="CJ370" s="524"/>
      <c r="CK370" s="524"/>
      <c r="CL370" s="524"/>
      <c r="CM370" s="524"/>
      <c r="CN370" s="524"/>
      <c r="CO370" s="524"/>
      <c r="CP370" s="524"/>
      <c r="CQ370" s="524"/>
    </row>
    <row r="371" spans="1:95" s="185" customFormat="1" ht="12.75" customHeight="1" x14ac:dyDescent="0.2">
      <c r="A371" s="524"/>
      <c r="B371" s="524"/>
      <c r="C371" s="524"/>
      <c r="D371" s="524"/>
      <c r="E371" s="524"/>
      <c r="F371" s="524"/>
      <c r="G371" s="524"/>
      <c r="H371" s="540" t="s">
        <v>45</v>
      </c>
      <c r="I371" s="541"/>
      <c r="J371" s="541"/>
      <c r="K371" s="541"/>
      <c r="L371" s="541"/>
      <c r="M371" s="541"/>
      <c r="N371" s="541"/>
      <c r="O371" s="541"/>
      <c r="P371" s="541"/>
      <c r="Q371" s="541"/>
      <c r="R371" s="541"/>
      <c r="S371" s="542"/>
      <c r="T371" s="543" t="s">
        <v>45</v>
      </c>
      <c r="U371" s="544"/>
      <c r="V371" s="544"/>
      <c r="W371" s="544"/>
      <c r="X371" s="544"/>
      <c r="Y371" s="544"/>
      <c r="Z371" s="544"/>
      <c r="AA371" s="544"/>
      <c r="AB371" s="545"/>
      <c r="AC371" s="540" t="s">
        <v>45</v>
      </c>
      <c r="AD371" s="541"/>
      <c r="AE371" s="541"/>
      <c r="AF371" s="541"/>
      <c r="AG371" s="541"/>
      <c r="AH371" s="541"/>
      <c r="AI371" s="541"/>
      <c r="AJ371" s="541"/>
      <c r="AK371" s="541"/>
      <c r="AL371" s="541"/>
      <c r="AM371" s="541"/>
      <c r="AN371" s="541"/>
      <c r="AO371" s="541"/>
      <c r="AP371" s="541"/>
      <c r="AQ371" s="541"/>
      <c r="AR371" s="542"/>
      <c r="AS371" s="540" t="s">
        <v>80</v>
      </c>
      <c r="AT371" s="541"/>
      <c r="AU371" s="541"/>
      <c r="AV371" s="541"/>
      <c r="AW371" s="541"/>
      <c r="AX371" s="541"/>
      <c r="AY371" s="541"/>
      <c r="AZ371" s="541"/>
      <c r="BA371" s="542"/>
      <c r="BB371" s="549" t="s">
        <v>6</v>
      </c>
      <c r="BC371" s="550"/>
      <c r="BD371" s="551" t="s">
        <v>187</v>
      </c>
      <c r="BE371" s="551"/>
      <c r="BF371" s="293"/>
      <c r="BG371" s="549" t="s">
        <v>6</v>
      </c>
      <c r="BH371" s="550"/>
      <c r="BI371" s="551" t="s">
        <v>199</v>
      </c>
      <c r="BJ371" s="551"/>
      <c r="BK371" s="293"/>
      <c r="BL371" s="549" t="s">
        <v>6</v>
      </c>
      <c r="BM371" s="550"/>
      <c r="BN371" s="551" t="s">
        <v>200</v>
      </c>
      <c r="BO371" s="551"/>
      <c r="BP371" s="293"/>
      <c r="BQ371" s="549" t="s">
        <v>6</v>
      </c>
      <c r="BR371" s="550"/>
      <c r="BS371" s="551" t="s">
        <v>187</v>
      </c>
      <c r="BT371" s="551"/>
      <c r="BU371" s="293"/>
      <c r="BV371" s="549" t="s">
        <v>6</v>
      </c>
      <c r="BW371" s="550"/>
      <c r="BX371" s="551" t="s">
        <v>199</v>
      </c>
      <c r="BY371" s="551"/>
      <c r="BZ371" s="293"/>
      <c r="CA371" s="549" t="s">
        <v>6</v>
      </c>
      <c r="CB371" s="550"/>
      <c r="CC371" s="551" t="s">
        <v>200</v>
      </c>
      <c r="CD371" s="551"/>
      <c r="CE371" s="293"/>
      <c r="CF371" s="540" t="s">
        <v>48</v>
      </c>
      <c r="CG371" s="541"/>
      <c r="CH371" s="541"/>
      <c r="CI371" s="541"/>
      <c r="CJ371" s="541"/>
      <c r="CK371" s="542"/>
      <c r="CL371" s="540" t="s">
        <v>49</v>
      </c>
      <c r="CM371" s="541"/>
      <c r="CN371" s="541"/>
      <c r="CO371" s="541"/>
      <c r="CP371" s="541"/>
      <c r="CQ371" s="542"/>
    </row>
    <row r="372" spans="1:95" s="185" customFormat="1" ht="9" customHeight="1" x14ac:dyDescent="0.2">
      <c r="A372" s="524"/>
      <c r="B372" s="524"/>
      <c r="C372" s="524"/>
      <c r="D372" s="524"/>
      <c r="E372" s="524"/>
      <c r="F372" s="524"/>
      <c r="G372" s="524"/>
      <c r="H372" s="543"/>
      <c r="I372" s="544"/>
      <c r="J372" s="544"/>
      <c r="K372" s="544"/>
      <c r="L372" s="544"/>
      <c r="M372" s="544"/>
      <c r="N372" s="544"/>
      <c r="O372" s="544"/>
      <c r="P372" s="544"/>
      <c r="Q372" s="544"/>
      <c r="R372" s="544"/>
      <c r="S372" s="545"/>
      <c r="T372" s="543"/>
      <c r="U372" s="544"/>
      <c r="V372" s="544"/>
      <c r="W372" s="544"/>
      <c r="X372" s="544"/>
      <c r="Y372" s="544"/>
      <c r="Z372" s="544"/>
      <c r="AA372" s="544"/>
      <c r="AB372" s="545"/>
      <c r="AC372" s="543"/>
      <c r="AD372" s="544"/>
      <c r="AE372" s="544"/>
      <c r="AF372" s="544"/>
      <c r="AG372" s="544"/>
      <c r="AH372" s="544"/>
      <c r="AI372" s="544"/>
      <c r="AJ372" s="544"/>
      <c r="AK372" s="544"/>
      <c r="AL372" s="544"/>
      <c r="AM372" s="544"/>
      <c r="AN372" s="544"/>
      <c r="AO372" s="544"/>
      <c r="AP372" s="544"/>
      <c r="AQ372" s="544"/>
      <c r="AR372" s="545"/>
      <c r="AS372" s="543"/>
      <c r="AT372" s="544"/>
      <c r="AU372" s="544"/>
      <c r="AV372" s="544"/>
      <c r="AW372" s="544"/>
      <c r="AX372" s="544"/>
      <c r="AY372" s="544"/>
      <c r="AZ372" s="544"/>
      <c r="BA372" s="545"/>
      <c r="BB372" s="543" t="s">
        <v>81</v>
      </c>
      <c r="BC372" s="544"/>
      <c r="BD372" s="544"/>
      <c r="BE372" s="544"/>
      <c r="BF372" s="545"/>
      <c r="BG372" s="543" t="s">
        <v>82</v>
      </c>
      <c r="BH372" s="544"/>
      <c r="BI372" s="544"/>
      <c r="BJ372" s="544"/>
      <c r="BK372" s="545"/>
      <c r="BL372" s="543" t="s">
        <v>83</v>
      </c>
      <c r="BM372" s="544"/>
      <c r="BN372" s="544"/>
      <c r="BO372" s="544"/>
      <c r="BP372" s="545"/>
      <c r="BQ372" s="543" t="s">
        <v>81</v>
      </c>
      <c r="BR372" s="544"/>
      <c r="BS372" s="544"/>
      <c r="BT372" s="544"/>
      <c r="BU372" s="545"/>
      <c r="BV372" s="543" t="s">
        <v>82</v>
      </c>
      <c r="BW372" s="544"/>
      <c r="BX372" s="544"/>
      <c r="BY372" s="544"/>
      <c r="BZ372" s="545"/>
      <c r="CA372" s="543" t="s">
        <v>83</v>
      </c>
      <c r="CB372" s="544"/>
      <c r="CC372" s="544"/>
      <c r="CD372" s="544"/>
      <c r="CE372" s="545"/>
      <c r="CF372" s="543"/>
      <c r="CG372" s="544"/>
      <c r="CH372" s="544"/>
      <c r="CI372" s="544"/>
      <c r="CJ372" s="544"/>
      <c r="CK372" s="545"/>
      <c r="CL372" s="543"/>
      <c r="CM372" s="544"/>
      <c r="CN372" s="544"/>
      <c r="CO372" s="544"/>
      <c r="CP372" s="544"/>
      <c r="CQ372" s="545"/>
    </row>
    <row r="373" spans="1:95" s="185" customFormat="1" ht="15" hidden="1" customHeight="1" x14ac:dyDescent="0.2">
      <c r="A373" s="524"/>
      <c r="B373" s="524"/>
      <c r="C373" s="524"/>
      <c r="D373" s="524"/>
      <c r="E373" s="524"/>
      <c r="F373" s="524"/>
      <c r="G373" s="524"/>
      <c r="H373" s="543"/>
      <c r="I373" s="544"/>
      <c r="J373" s="544"/>
      <c r="K373" s="544"/>
      <c r="L373" s="544"/>
      <c r="M373" s="544"/>
      <c r="N373" s="544"/>
      <c r="O373" s="544"/>
      <c r="P373" s="544"/>
      <c r="Q373" s="544"/>
      <c r="R373" s="544"/>
      <c r="S373" s="545"/>
      <c r="T373" s="543"/>
      <c r="U373" s="544"/>
      <c r="V373" s="544"/>
      <c r="W373" s="544"/>
      <c r="X373" s="544"/>
      <c r="Y373" s="544"/>
      <c r="Z373" s="544"/>
      <c r="AA373" s="544"/>
      <c r="AB373" s="545"/>
      <c r="AC373" s="543"/>
      <c r="AD373" s="544"/>
      <c r="AE373" s="544"/>
      <c r="AF373" s="544"/>
      <c r="AG373" s="544"/>
      <c r="AH373" s="544"/>
      <c r="AI373" s="544"/>
      <c r="AJ373" s="544"/>
      <c r="AK373" s="544"/>
      <c r="AL373" s="544"/>
      <c r="AM373" s="544"/>
      <c r="AN373" s="544"/>
      <c r="AO373" s="544"/>
      <c r="AP373" s="544"/>
      <c r="AQ373" s="544"/>
      <c r="AR373" s="545"/>
      <c r="AS373" s="546"/>
      <c r="AT373" s="547"/>
      <c r="AU373" s="547"/>
      <c r="AV373" s="547"/>
      <c r="AW373" s="547"/>
      <c r="AX373" s="547"/>
      <c r="AY373" s="547"/>
      <c r="AZ373" s="547"/>
      <c r="BA373" s="548"/>
      <c r="BB373" s="543"/>
      <c r="BC373" s="544"/>
      <c r="BD373" s="544"/>
      <c r="BE373" s="544"/>
      <c r="BF373" s="545"/>
      <c r="BG373" s="543"/>
      <c r="BH373" s="544"/>
      <c r="BI373" s="544"/>
      <c r="BJ373" s="544"/>
      <c r="BK373" s="545"/>
      <c r="BL373" s="543"/>
      <c r="BM373" s="544"/>
      <c r="BN373" s="544"/>
      <c r="BO373" s="544"/>
      <c r="BP373" s="545"/>
      <c r="BQ373" s="543"/>
      <c r="BR373" s="544"/>
      <c r="BS373" s="544"/>
      <c r="BT373" s="544"/>
      <c r="BU373" s="545"/>
      <c r="BV373" s="543"/>
      <c r="BW373" s="544"/>
      <c r="BX373" s="544"/>
      <c r="BY373" s="544"/>
      <c r="BZ373" s="545"/>
      <c r="CA373" s="543"/>
      <c r="CB373" s="544"/>
      <c r="CC373" s="544"/>
      <c r="CD373" s="544"/>
      <c r="CE373" s="545"/>
      <c r="CF373" s="543"/>
      <c r="CG373" s="544"/>
      <c r="CH373" s="544"/>
      <c r="CI373" s="544"/>
      <c r="CJ373" s="544"/>
      <c r="CK373" s="545"/>
      <c r="CL373" s="543"/>
      <c r="CM373" s="544"/>
      <c r="CN373" s="544"/>
      <c r="CO373" s="544"/>
      <c r="CP373" s="544"/>
      <c r="CQ373" s="545"/>
    </row>
    <row r="374" spans="1:95" s="185" customFormat="1" ht="68.25" customHeight="1" x14ac:dyDescent="0.2">
      <c r="A374" s="524"/>
      <c r="B374" s="524"/>
      <c r="C374" s="524"/>
      <c r="D374" s="524"/>
      <c r="E374" s="524"/>
      <c r="F374" s="524"/>
      <c r="G374" s="524"/>
      <c r="H374" s="546"/>
      <c r="I374" s="547"/>
      <c r="J374" s="547"/>
      <c r="K374" s="547"/>
      <c r="L374" s="547"/>
      <c r="M374" s="547"/>
      <c r="N374" s="547"/>
      <c r="O374" s="547"/>
      <c r="P374" s="547"/>
      <c r="Q374" s="547"/>
      <c r="R374" s="547"/>
      <c r="S374" s="548"/>
      <c r="T374" s="546"/>
      <c r="U374" s="547"/>
      <c r="V374" s="547"/>
      <c r="W374" s="547"/>
      <c r="X374" s="547"/>
      <c r="Y374" s="547"/>
      <c r="Z374" s="547"/>
      <c r="AA374" s="547"/>
      <c r="AB374" s="548"/>
      <c r="AC374" s="546"/>
      <c r="AD374" s="547"/>
      <c r="AE374" s="547"/>
      <c r="AF374" s="547"/>
      <c r="AG374" s="547"/>
      <c r="AH374" s="547"/>
      <c r="AI374" s="547"/>
      <c r="AJ374" s="547"/>
      <c r="AK374" s="547"/>
      <c r="AL374" s="547"/>
      <c r="AM374" s="547"/>
      <c r="AN374" s="547"/>
      <c r="AO374" s="547"/>
      <c r="AP374" s="547"/>
      <c r="AQ374" s="547"/>
      <c r="AR374" s="548"/>
      <c r="AS374" s="534" t="s">
        <v>53</v>
      </c>
      <c r="AT374" s="535"/>
      <c r="AU374" s="535"/>
      <c r="AV374" s="535"/>
      <c r="AW374" s="536"/>
      <c r="AX374" s="534" t="s">
        <v>54</v>
      </c>
      <c r="AY374" s="535"/>
      <c r="AZ374" s="535"/>
      <c r="BA374" s="536"/>
      <c r="BB374" s="546"/>
      <c r="BC374" s="547"/>
      <c r="BD374" s="547"/>
      <c r="BE374" s="547"/>
      <c r="BF374" s="548"/>
      <c r="BG374" s="546"/>
      <c r="BH374" s="547"/>
      <c r="BI374" s="547"/>
      <c r="BJ374" s="547"/>
      <c r="BK374" s="548"/>
      <c r="BL374" s="546"/>
      <c r="BM374" s="547"/>
      <c r="BN374" s="547"/>
      <c r="BO374" s="547"/>
      <c r="BP374" s="548"/>
      <c r="BQ374" s="546"/>
      <c r="BR374" s="547"/>
      <c r="BS374" s="547"/>
      <c r="BT374" s="547"/>
      <c r="BU374" s="548"/>
      <c r="BV374" s="546"/>
      <c r="BW374" s="547"/>
      <c r="BX374" s="547"/>
      <c r="BY374" s="547"/>
      <c r="BZ374" s="548"/>
      <c r="CA374" s="546"/>
      <c r="CB374" s="547"/>
      <c r="CC374" s="547"/>
      <c r="CD374" s="547"/>
      <c r="CE374" s="548"/>
      <c r="CF374" s="546"/>
      <c r="CG374" s="547"/>
      <c r="CH374" s="547"/>
      <c r="CI374" s="547"/>
      <c r="CJ374" s="547"/>
      <c r="CK374" s="548"/>
      <c r="CL374" s="546"/>
      <c r="CM374" s="547"/>
      <c r="CN374" s="547"/>
      <c r="CO374" s="547"/>
      <c r="CP374" s="547"/>
      <c r="CQ374" s="548"/>
    </row>
    <row r="375" spans="1:95" s="185" customFormat="1" ht="18" customHeight="1" x14ac:dyDescent="0.2">
      <c r="A375" s="524" t="s">
        <v>30</v>
      </c>
      <c r="B375" s="524"/>
      <c r="C375" s="524"/>
      <c r="D375" s="524"/>
      <c r="E375" s="524"/>
      <c r="F375" s="524"/>
      <c r="G375" s="524"/>
      <c r="H375" s="534" t="s">
        <v>55</v>
      </c>
      <c r="I375" s="535"/>
      <c r="J375" s="535"/>
      <c r="K375" s="535"/>
      <c r="L375" s="535"/>
      <c r="M375" s="535"/>
      <c r="N375" s="535"/>
      <c r="O375" s="535"/>
      <c r="P375" s="535"/>
      <c r="Q375" s="535"/>
      <c r="R375" s="535"/>
      <c r="S375" s="536"/>
      <c r="T375" s="534" t="s">
        <v>56</v>
      </c>
      <c r="U375" s="535"/>
      <c r="V375" s="535"/>
      <c r="W375" s="535"/>
      <c r="X375" s="535"/>
      <c r="Y375" s="535"/>
      <c r="Z375" s="535"/>
      <c r="AA375" s="535"/>
      <c r="AB375" s="536"/>
      <c r="AC375" s="540" t="s">
        <v>57</v>
      </c>
      <c r="AD375" s="541"/>
      <c r="AE375" s="541"/>
      <c r="AF375" s="541"/>
      <c r="AG375" s="541"/>
      <c r="AH375" s="541"/>
      <c r="AI375" s="541"/>
      <c r="AJ375" s="541"/>
      <c r="AK375" s="541"/>
      <c r="AL375" s="541"/>
      <c r="AM375" s="541"/>
      <c r="AN375" s="541"/>
      <c r="AO375" s="541"/>
      <c r="AP375" s="541"/>
      <c r="AQ375" s="541"/>
      <c r="AR375" s="542"/>
      <c r="AS375" s="534" t="s">
        <v>58</v>
      </c>
      <c r="AT375" s="535"/>
      <c r="AU375" s="535"/>
      <c r="AV375" s="535"/>
      <c r="AW375" s="536"/>
      <c r="AX375" s="534" t="s">
        <v>59</v>
      </c>
      <c r="AY375" s="535"/>
      <c r="AZ375" s="535"/>
      <c r="BA375" s="536"/>
      <c r="BB375" s="524" t="s">
        <v>60</v>
      </c>
      <c r="BC375" s="524"/>
      <c r="BD375" s="524"/>
      <c r="BE375" s="524"/>
      <c r="BF375" s="524"/>
      <c r="BG375" s="524" t="s">
        <v>61</v>
      </c>
      <c r="BH375" s="524"/>
      <c r="BI375" s="524"/>
      <c r="BJ375" s="524"/>
      <c r="BK375" s="524"/>
      <c r="BL375" s="524" t="s">
        <v>62</v>
      </c>
      <c r="BM375" s="524"/>
      <c r="BN375" s="524"/>
      <c r="BO375" s="524"/>
      <c r="BP375" s="524"/>
      <c r="BQ375" s="524" t="s">
        <v>63</v>
      </c>
      <c r="BR375" s="524"/>
      <c r="BS375" s="524"/>
      <c r="BT375" s="524"/>
      <c r="BU375" s="524"/>
      <c r="BV375" s="524" t="s">
        <v>64</v>
      </c>
      <c r="BW375" s="524"/>
      <c r="BX375" s="524"/>
      <c r="BY375" s="524"/>
      <c r="BZ375" s="524"/>
      <c r="CA375" s="524" t="s">
        <v>84</v>
      </c>
      <c r="CB375" s="524"/>
      <c r="CC375" s="524"/>
      <c r="CD375" s="524"/>
      <c r="CE375" s="524"/>
      <c r="CF375" s="524" t="s">
        <v>85</v>
      </c>
      <c r="CG375" s="524"/>
      <c r="CH375" s="524"/>
      <c r="CI375" s="524"/>
      <c r="CJ375" s="524"/>
      <c r="CK375" s="524"/>
      <c r="CL375" s="524" t="s">
        <v>86</v>
      </c>
      <c r="CM375" s="524"/>
      <c r="CN375" s="524"/>
      <c r="CO375" s="524"/>
      <c r="CP375" s="524"/>
      <c r="CQ375" s="524"/>
    </row>
    <row r="376" spans="1:95" s="188" customFormat="1" ht="18" customHeight="1" x14ac:dyDescent="0.2">
      <c r="A376" s="630" t="s">
        <v>454</v>
      </c>
      <c r="B376" s="631"/>
      <c r="C376" s="631"/>
      <c r="D376" s="631"/>
      <c r="E376" s="631"/>
      <c r="F376" s="631"/>
      <c r="G376" s="632"/>
      <c r="H376" s="636" t="s">
        <v>484</v>
      </c>
      <c r="I376" s="637"/>
      <c r="J376" s="637"/>
      <c r="K376" s="637"/>
      <c r="L376" s="637"/>
      <c r="M376" s="637"/>
      <c r="N376" s="637"/>
      <c r="O376" s="637"/>
      <c r="P376" s="637"/>
      <c r="Q376" s="637"/>
      <c r="R376" s="637"/>
      <c r="S376" s="638"/>
      <c r="T376" s="673" t="s">
        <v>66</v>
      </c>
      <c r="U376" s="674"/>
      <c r="V376" s="674"/>
      <c r="W376" s="674"/>
      <c r="X376" s="674"/>
      <c r="Y376" s="674"/>
      <c r="Z376" s="674"/>
      <c r="AA376" s="674"/>
      <c r="AB376" s="675"/>
      <c r="AC376" s="676" t="s">
        <v>126</v>
      </c>
      <c r="AD376" s="677"/>
      <c r="AE376" s="677"/>
      <c r="AF376" s="677"/>
      <c r="AG376" s="677"/>
      <c r="AH376" s="677"/>
      <c r="AI376" s="677"/>
      <c r="AJ376" s="677"/>
      <c r="AK376" s="677"/>
      <c r="AL376" s="677"/>
      <c r="AM376" s="677"/>
      <c r="AN376" s="677"/>
      <c r="AO376" s="677"/>
      <c r="AP376" s="677"/>
      <c r="AQ376" s="677"/>
      <c r="AR376" s="678"/>
      <c r="AS376" s="540" t="s">
        <v>88</v>
      </c>
      <c r="AT376" s="541"/>
      <c r="AU376" s="541"/>
      <c r="AV376" s="541"/>
      <c r="AW376" s="542"/>
      <c r="AX376" s="670" t="s">
        <v>89</v>
      </c>
      <c r="AY376" s="671"/>
      <c r="AZ376" s="671"/>
      <c r="BA376" s="672"/>
      <c r="BB376" s="981">
        <v>11</v>
      </c>
      <c r="BC376" s="982"/>
      <c r="BD376" s="982"/>
      <c r="BE376" s="982"/>
      <c r="BF376" s="983"/>
      <c r="BG376" s="981">
        <v>11</v>
      </c>
      <c r="BH376" s="982"/>
      <c r="BI376" s="982"/>
      <c r="BJ376" s="982"/>
      <c r="BK376" s="983"/>
      <c r="BL376" s="981">
        <v>11</v>
      </c>
      <c r="BM376" s="982"/>
      <c r="BN376" s="982"/>
      <c r="BO376" s="982"/>
      <c r="BP376" s="983"/>
      <c r="BQ376" s="981" t="s">
        <v>474</v>
      </c>
      <c r="BR376" s="982"/>
      <c r="BS376" s="982"/>
      <c r="BT376" s="982"/>
      <c r="BU376" s="982"/>
      <c r="BV376" s="982"/>
      <c r="BW376" s="982"/>
      <c r="BX376" s="982"/>
      <c r="BY376" s="982"/>
      <c r="BZ376" s="982"/>
      <c r="CA376" s="982"/>
      <c r="CB376" s="982"/>
      <c r="CC376" s="982"/>
      <c r="CD376" s="982"/>
      <c r="CE376" s="983"/>
      <c r="CF376" s="540" t="s">
        <v>56</v>
      </c>
      <c r="CG376" s="541"/>
      <c r="CH376" s="541"/>
      <c r="CI376" s="541"/>
      <c r="CJ376" s="541"/>
      <c r="CK376" s="542"/>
      <c r="CL376" s="540"/>
      <c r="CM376" s="541"/>
      <c r="CN376" s="541"/>
      <c r="CO376" s="541"/>
      <c r="CP376" s="541"/>
      <c r="CQ376" s="542"/>
    </row>
    <row r="377" spans="1:95" s="188" customFormat="1" ht="192" customHeight="1" x14ac:dyDescent="0.2">
      <c r="A377" s="633"/>
      <c r="B377" s="634"/>
      <c r="C377" s="634"/>
      <c r="D377" s="634"/>
      <c r="E377" s="634"/>
      <c r="F377" s="634"/>
      <c r="G377" s="635"/>
      <c r="H377" s="639"/>
      <c r="I377" s="640"/>
      <c r="J377" s="640"/>
      <c r="K377" s="640"/>
      <c r="L377" s="640"/>
      <c r="M377" s="640"/>
      <c r="N377" s="640"/>
      <c r="O377" s="640"/>
      <c r="P377" s="640"/>
      <c r="Q377" s="640"/>
      <c r="R377" s="640"/>
      <c r="S377" s="641"/>
      <c r="T377" s="714"/>
      <c r="U377" s="715"/>
      <c r="V377" s="715"/>
      <c r="W377" s="715"/>
      <c r="X377" s="715"/>
      <c r="Y377" s="715"/>
      <c r="Z377" s="715"/>
      <c r="AA377" s="715"/>
      <c r="AB377" s="716"/>
      <c r="AC377" s="763"/>
      <c r="AD377" s="764"/>
      <c r="AE377" s="764"/>
      <c r="AF377" s="764"/>
      <c r="AG377" s="764"/>
      <c r="AH377" s="764"/>
      <c r="AI377" s="764"/>
      <c r="AJ377" s="764"/>
      <c r="AK377" s="764"/>
      <c r="AL377" s="764"/>
      <c r="AM377" s="764"/>
      <c r="AN377" s="764"/>
      <c r="AO377" s="764"/>
      <c r="AP377" s="764"/>
      <c r="AQ377" s="764"/>
      <c r="AR377" s="765"/>
      <c r="AS377" s="546"/>
      <c r="AT377" s="547"/>
      <c r="AU377" s="547"/>
      <c r="AV377" s="547"/>
      <c r="AW377" s="548"/>
      <c r="AX377" s="710"/>
      <c r="AY377" s="711"/>
      <c r="AZ377" s="711"/>
      <c r="BA377" s="712"/>
      <c r="BB377" s="984"/>
      <c r="BC377" s="985"/>
      <c r="BD377" s="985"/>
      <c r="BE377" s="985"/>
      <c r="BF377" s="986"/>
      <c r="BG377" s="984"/>
      <c r="BH377" s="985"/>
      <c r="BI377" s="985"/>
      <c r="BJ377" s="985"/>
      <c r="BK377" s="986"/>
      <c r="BL377" s="984"/>
      <c r="BM377" s="985"/>
      <c r="BN377" s="985"/>
      <c r="BO377" s="985"/>
      <c r="BP377" s="986"/>
      <c r="BQ377" s="984"/>
      <c r="BR377" s="985"/>
      <c r="BS377" s="985"/>
      <c r="BT377" s="985"/>
      <c r="BU377" s="985"/>
      <c r="BV377" s="985"/>
      <c r="BW377" s="985"/>
      <c r="BX377" s="985"/>
      <c r="BY377" s="985"/>
      <c r="BZ377" s="985"/>
      <c r="CA377" s="985"/>
      <c r="CB377" s="985"/>
      <c r="CC377" s="985"/>
      <c r="CD377" s="985"/>
      <c r="CE377" s="986"/>
      <c r="CF377" s="546"/>
      <c r="CG377" s="547"/>
      <c r="CH377" s="547"/>
      <c r="CI377" s="547"/>
      <c r="CJ377" s="547"/>
      <c r="CK377" s="548"/>
      <c r="CL377" s="546"/>
      <c r="CM377" s="547"/>
      <c r="CN377" s="547"/>
      <c r="CO377" s="547"/>
      <c r="CP377" s="547"/>
      <c r="CQ377" s="548"/>
    </row>
    <row r="378" spans="1:95" s="185" customFormat="1" ht="15" customHeight="1" x14ac:dyDescent="0.2">
      <c r="A378" s="552"/>
      <c r="B378" s="552"/>
      <c r="C378" s="552"/>
      <c r="D378" s="552"/>
      <c r="E378" s="552"/>
      <c r="F378" s="552"/>
      <c r="G378" s="552"/>
      <c r="H378" s="552"/>
      <c r="I378" s="552"/>
      <c r="J378" s="552"/>
      <c r="K378" s="552"/>
      <c r="L378" s="552"/>
      <c r="M378" s="552"/>
      <c r="N378" s="552"/>
      <c r="O378" s="552"/>
      <c r="P378" s="552"/>
      <c r="Q378" s="552"/>
      <c r="R378" s="552"/>
      <c r="S378" s="552"/>
      <c r="T378" s="552"/>
      <c r="U378" s="552"/>
      <c r="V378" s="552"/>
      <c r="W378" s="552"/>
      <c r="X378" s="552"/>
      <c r="Y378" s="552"/>
      <c r="Z378" s="552"/>
      <c r="AA378" s="552"/>
      <c r="AB378" s="552"/>
      <c r="AC378" s="552"/>
      <c r="AD378" s="552"/>
      <c r="AE378" s="552"/>
      <c r="AF378" s="552"/>
      <c r="AG378" s="552"/>
      <c r="AH378" s="552"/>
      <c r="AI378" s="552"/>
      <c r="AJ378" s="552"/>
      <c r="AK378" s="552"/>
      <c r="AL378" s="552"/>
      <c r="AM378" s="552"/>
      <c r="AN378" s="552"/>
      <c r="AO378" s="552"/>
      <c r="AP378" s="552"/>
      <c r="AQ378" s="552"/>
      <c r="AR378" s="552"/>
      <c r="AS378" s="552"/>
      <c r="AT378" s="552"/>
      <c r="AU378" s="552"/>
      <c r="AV378" s="552"/>
      <c r="AW378" s="552"/>
      <c r="AX378" s="552"/>
      <c r="AY378" s="552"/>
      <c r="AZ378" s="552"/>
      <c r="BA378" s="552"/>
      <c r="BB378" s="552"/>
      <c r="BC378" s="552"/>
      <c r="BD378" s="552"/>
      <c r="BE378" s="552"/>
      <c r="BF378" s="552"/>
      <c r="BG378" s="552"/>
      <c r="BH378" s="552"/>
      <c r="BI378" s="552"/>
      <c r="BJ378" s="552"/>
      <c r="BK378" s="552"/>
      <c r="BL378" s="552"/>
      <c r="BM378" s="552"/>
      <c r="BN378" s="552"/>
      <c r="BO378" s="552"/>
      <c r="BP378" s="552"/>
      <c r="BQ378" s="552"/>
      <c r="BR378" s="552"/>
      <c r="BS378" s="552"/>
      <c r="BT378" s="552"/>
      <c r="BU378" s="552"/>
      <c r="BV378" s="552"/>
      <c r="BW378" s="552"/>
      <c r="BX378" s="552"/>
      <c r="BY378" s="552"/>
      <c r="BZ378" s="552"/>
      <c r="CA378" s="552"/>
      <c r="CB378" s="552"/>
      <c r="CC378" s="552"/>
      <c r="CD378" s="552"/>
      <c r="CE378" s="552"/>
      <c r="CF378" s="216"/>
      <c r="CG378" s="216"/>
      <c r="CH378" s="216"/>
      <c r="CI378" s="216"/>
      <c r="CJ378" s="216"/>
      <c r="CK378" s="216"/>
      <c r="CL378" s="216"/>
      <c r="CM378" s="216"/>
      <c r="CN378" s="216"/>
      <c r="CO378" s="216"/>
      <c r="CP378" s="216"/>
      <c r="CQ378" s="216"/>
    </row>
    <row r="379" spans="1:95" s="185" customFormat="1" ht="8.25" customHeight="1" x14ac:dyDescent="0.2">
      <c r="A379" s="658"/>
      <c r="B379" s="658"/>
      <c r="C379" s="658"/>
      <c r="D379" s="658"/>
      <c r="E379" s="658"/>
      <c r="F379" s="658"/>
      <c r="G379" s="658"/>
      <c r="H379" s="658"/>
      <c r="I379" s="658"/>
      <c r="J379" s="658"/>
      <c r="K379" s="658"/>
      <c r="L379" s="658"/>
      <c r="M379" s="658"/>
      <c r="N379" s="658"/>
      <c r="O379" s="658"/>
      <c r="P379" s="658"/>
      <c r="Q379" s="658"/>
      <c r="R379" s="658"/>
      <c r="S379" s="658"/>
      <c r="T379" s="658"/>
      <c r="U379" s="658"/>
      <c r="V379" s="658"/>
      <c r="W379" s="658"/>
      <c r="X379" s="658"/>
      <c r="Y379" s="658"/>
      <c r="Z379" s="658"/>
      <c r="AA379" s="658"/>
      <c r="AB379" s="658"/>
      <c r="AC379" s="658"/>
      <c r="AD379" s="658"/>
      <c r="AE379" s="658"/>
      <c r="AF379" s="658"/>
      <c r="AG379" s="658"/>
      <c r="AH379" s="658"/>
      <c r="AI379" s="658"/>
      <c r="AJ379" s="658"/>
      <c r="AK379" s="658"/>
      <c r="AL379" s="658"/>
      <c r="AM379" s="658"/>
      <c r="AN379" s="658"/>
      <c r="AO379" s="658"/>
      <c r="AP379" s="658"/>
      <c r="AQ379" s="658"/>
      <c r="AR379" s="658"/>
      <c r="AS379" s="658"/>
      <c r="AT379" s="658"/>
      <c r="AU379" s="658"/>
      <c r="AV379" s="658"/>
      <c r="AW379" s="658"/>
      <c r="AX379" s="658"/>
      <c r="AY379" s="658"/>
      <c r="AZ379" s="658"/>
      <c r="BA379" s="658"/>
      <c r="BB379" s="658"/>
      <c r="BC379" s="658"/>
      <c r="BD379" s="658"/>
      <c r="BE379" s="658"/>
      <c r="BF379" s="658"/>
      <c r="BG379" s="658"/>
      <c r="BH379" s="658"/>
      <c r="BI379" s="658"/>
      <c r="BJ379" s="658"/>
      <c r="BK379" s="658"/>
      <c r="BL379" s="658"/>
      <c r="BM379" s="658"/>
      <c r="BN379" s="658"/>
      <c r="BO379" s="658"/>
      <c r="BP379" s="658"/>
      <c r="BQ379" s="658"/>
      <c r="BR379" s="658"/>
      <c r="BS379" s="658"/>
      <c r="BT379" s="658"/>
      <c r="BU379" s="658"/>
      <c r="BV379" s="658"/>
      <c r="BW379" s="658"/>
      <c r="BX379" s="658"/>
      <c r="BY379" s="658"/>
      <c r="BZ379" s="658"/>
      <c r="CA379" s="658"/>
      <c r="CB379" s="658"/>
      <c r="CC379" s="658"/>
      <c r="CD379" s="658"/>
      <c r="CE379" s="658"/>
      <c r="CF379" s="216"/>
      <c r="CG379" s="216"/>
      <c r="CH379" s="216"/>
      <c r="CI379" s="216"/>
      <c r="CJ379" s="216"/>
      <c r="CK379" s="216"/>
      <c r="CL379" s="216"/>
      <c r="CM379" s="216"/>
      <c r="CN379" s="216"/>
      <c r="CO379" s="216"/>
      <c r="CP379" s="216"/>
      <c r="CQ379" s="216"/>
    </row>
    <row r="380" spans="1:95" s="185" customFormat="1" ht="15" customHeight="1" x14ac:dyDescent="0.2">
      <c r="A380" s="667" t="s">
        <v>91</v>
      </c>
      <c r="B380" s="668"/>
      <c r="C380" s="668"/>
      <c r="D380" s="668"/>
      <c r="E380" s="668"/>
      <c r="F380" s="668"/>
      <c r="G380" s="668"/>
      <c r="H380" s="668"/>
      <c r="I380" s="668"/>
      <c r="J380" s="668"/>
      <c r="K380" s="668"/>
      <c r="L380" s="668"/>
      <c r="M380" s="668"/>
      <c r="N380" s="668"/>
      <c r="O380" s="668"/>
      <c r="P380" s="668"/>
      <c r="Q380" s="668"/>
      <c r="R380" s="668"/>
      <c r="S380" s="668"/>
      <c r="T380" s="668"/>
      <c r="U380" s="668"/>
      <c r="V380" s="668"/>
      <c r="W380" s="668"/>
      <c r="X380" s="668"/>
      <c r="Y380" s="668"/>
      <c r="Z380" s="668"/>
      <c r="AA380" s="668"/>
      <c r="AB380" s="668"/>
      <c r="AC380" s="668"/>
      <c r="AD380" s="668"/>
      <c r="AE380" s="668"/>
      <c r="AF380" s="668"/>
      <c r="AG380" s="668"/>
      <c r="AH380" s="668"/>
      <c r="AI380" s="668"/>
      <c r="AJ380" s="668"/>
      <c r="AK380" s="668"/>
      <c r="AL380" s="668"/>
      <c r="AM380" s="668"/>
      <c r="AN380" s="668"/>
      <c r="AO380" s="668"/>
      <c r="AP380" s="668"/>
      <c r="AQ380" s="668"/>
      <c r="AR380" s="668"/>
      <c r="AS380" s="668"/>
      <c r="AT380" s="668"/>
      <c r="AU380" s="668"/>
      <c r="AV380" s="668"/>
      <c r="AW380" s="668"/>
      <c r="AX380" s="668"/>
      <c r="AY380" s="668"/>
      <c r="AZ380" s="668"/>
      <c r="BA380" s="668"/>
      <c r="BB380" s="668"/>
      <c r="BC380" s="668"/>
      <c r="BD380" s="668"/>
      <c r="BE380" s="668"/>
      <c r="BF380" s="668"/>
      <c r="BG380" s="668"/>
      <c r="BH380" s="668"/>
      <c r="BI380" s="668"/>
      <c r="BJ380" s="668"/>
      <c r="BK380" s="668"/>
      <c r="BL380" s="668"/>
      <c r="BM380" s="668"/>
      <c r="BN380" s="668"/>
      <c r="BO380" s="668"/>
      <c r="BP380" s="668"/>
      <c r="BQ380" s="668"/>
      <c r="BR380" s="668"/>
      <c r="BS380" s="668"/>
      <c r="BT380" s="668"/>
      <c r="BU380" s="668"/>
      <c r="BV380" s="668"/>
      <c r="BW380" s="668"/>
      <c r="BX380" s="668"/>
      <c r="BY380" s="668"/>
      <c r="BZ380" s="668"/>
      <c r="CA380" s="668"/>
      <c r="CB380" s="668"/>
      <c r="CC380" s="668"/>
      <c r="CD380" s="668"/>
      <c r="CE380" s="668"/>
      <c r="CF380" s="668"/>
      <c r="CG380" s="668"/>
      <c r="CH380" s="668"/>
      <c r="CI380" s="668"/>
      <c r="CJ380" s="668"/>
      <c r="CK380" s="668"/>
      <c r="CL380" s="668"/>
      <c r="CM380" s="668"/>
      <c r="CN380" s="668"/>
      <c r="CO380" s="668"/>
      <c r="CP380" s="668"/>
      <c r="CQ380" s="669"/>
    </row>
    <row r="381" spans="1:95" s="185" customFormat="1" ht="15" customHeight="1" x14ac:dyDescent="0.2">
      <c r="A381" s="728" t="s">
        <v>92</v>
      </c>
      <c r="B381" s="728"/>
      <c r="C381" s="728"/>
      <c r="D381" s="728"/>
      <c r="E381" s="728"/>
      <c r="F381" s="728"/>
      <c r="G381" s="728"/>
      <c r="H381" s="728"/>
      <c r="I381" s="728"/>
      <c r="J381" s="728"/>
      <c r="K381" s="728"/>
      <c r="L381" s="728"/>
      <c r="M381" s="728"/>
      <c r="N381" s="728" t="s">
        <v>93</v>
      </c>
      <c r="O381" s="728"/>
      <c r="P381" s="728"/>
      <c r="Q381" s="728"/>
      <c r="R381" s="728"/>
      <c r="S381" s="728"/>
      <c r="T381" s="728"/>
      <c r="U381" s="728"/>
      <c r="V381" s="728"/>
      <c r="W381" s="728"/>
      <c r="X381" s="728"/>
      <c r="Y381" s="728"/>
      <c r="Z381" s="728" t="s">
        <v>94</v>
      </c>
      <c r="AA381" s="728"/>
      <c r="AB381" s="728"/>
      <c r="AC381" s="728"/>
      <c r="AD381" s="728"/>
      <c r="AE381" s="728"/>
      <c r="AF381" s="728"/>
      <c r="AG381" s="728"/>
      <c r="AH381" s="728"/>
      <c r="AI381" s="728"/>
      <c r="AJ381" s="728"/>
      <c r="AK381" s="728"/>
      <c r="AL381" s="728" t="s">
        <v>95</v>
      </c>
      <c r="AM381" s="728"/>
      <c r="AN381" s="728"/>
      <c r="AO381" s="728"/>
      <c r="AP381" s="728"/>
      <c r="AQ381" s="728"/>
      <c r="AR381" s="728"/>
      <c r="AS381" s="728"/>
      <c r="AT381" s="728"/>
      <c r="AU381" s="728"/>
      <c r="AV381" s="728"/>
      <c r="AW381" s="728"/>
      <c r="AX381" s="722" t="s">
        <v>53</v>
      </c>
      <c r="AY381" s="722"/>
      <c r="AZ381" s="722"/>
      <c r="BA381" s="722"/>
      <c r="BB381" s="722"/>
      <c r="BC381" s="722"/>
      <c r="BD381" s="722"/>
      <c r="BE381" s="722"/>
      <c r="BF381" s="722"/>
      <c r="BG381" s="722"/>
      <c r="BH381" s="722"/>
      <c r="BI381" s="722"/>
      <c r="BJ381" s="722"/>
      <c r="BK381" s="722"/>
      <c r="BL381" s="722"/>
      <c r="BM381" s="722"/>
      <c r="BN381" s="722"/>
      <c r="BO381" s="722"/>
      <c r="BP381" s="722"/>
      <c r="BQ381" s="722"/>
      <c r="BR381" s="722"/>
      <c r="BS381" s="722"/>
      <c r="BT381" s="722"/>
      <c r="BU381" s="722"/>
      <c r="BV381" s="722"/>
      <c r="BW381" s="722"/>
      <c r="BX381" s="722"/>
      <c r="BY381" s="722"/>
      <c r="BZ381" s="722"/>
      <c r="CA381" s="722"/>
      <c r="CB381" s="722"/>
      <c r="CC381" s="722"/>
      <c r="CD381" s="722"/>
      <c r="CE381" s="722"/>
      <c r="CF381" s="722"/>
      <c r="CG381" s="722"/>
      <c r="CH381" s="722"/>
      <c r="CI381" s="722"/>
      <c r="CJ381" s="722"/>
      <c r="CK381" s="722"/>
      <c r="CL381" s="722"/>
      <c r="CM381" s="722"/>
      <c r="CN381" s="722"/>
      <c r="CO381" s="722"/>
      <c r="CP381" s="722"/>
      <c r="CQ381" s="722"/>
    </row>
    <row r="382" spans="1:95" s="185" customFormat="1" x14ac:dyDescent="0.2">
      <c r="A382" s="722" t="s">
        <v>30</v>
      </c>
      <c r="B382" s="722"/>
      <c r="C382" s="722"/>
      <c r="D382" s="722"/>
      <c r="E382" s="722"/>
      <c r="F382" s="722"/>
      <c r="G382" s="722"/>
      <c r="H382" s="722"/>
      <c r="I382" s="722"/>
      <c r="J382" s="722"/>
      <c r="K382" s="722"/>
      <c r="L382" s="722"/>
      <c r="M382" s="722"/>
      <c r="N382" s="722" t="s">
        <v>55</v>
      </c>
      <c r="O382" s="722"/>
      <c r="P382" s="722"/>
      <c r="Q382" s="722"/>
      <c r="R382" s="722"/>
      <c r="S382" s="722"/>
      <c r="T382" s="722"/>
      <c r="U382" s="722"/>
      <c r="V382" s="722"/>
      <c r="W382" s="722"/>
      <c r="X382" s="722"/>
      <c r="Y382" s="722"/>
      <c r="Z382" s="722" t="s">
        <v>56</v>
      </c>
      <c r="AA382" s="722"/>
      <c r="AB382" s="722"/>
      <c r="AC382" s="722"/>
      <c r="AD382" s="722"/>
      <c r="AE382" s="722"/>
      <c r="AF382" s="722"/>
      <c r="AG382" s="722"/>
      <c r="AH382" s="722"/>
      <c r="AI382" s="722"/>
      <c r="AJ382" s="722"/>
      <c r="AK382" s="722"/>
      <c r="AL382" s="722" t="s">
        <v>57</v>
      </c>
      <c r="AM382" s="722"/>
      <c r="AN382" s="722"/>
      <c r="AO382" s="722"/>
      <c r="AP382" s="722"/>
      <c r="AQ382" s="722"/>
      <c r="AR382" s="722"/>
      <c r="AS382" s="722"/>
      <c r="AT382" s="722"/>
      <c r="AU382" s="722"/>
      <c r="AV382" s="722"/>
      <c r="AW382" s="722"/>
      <c r="AX382" s="722" t="s">
        <v>58</v>
      </c>
      <c r="AY382" s="722"/>
      <c r="AZ382" s="722"/>
      <c r="BA382" s="722"/>
      <c r="BB382" s="722"/>
      <c r="BC382" s="722"/>
      <c r="BD382" s="722"/>
      <c r="BE382" s="722"/>
      <c r="BF382" s="722"/>
      <c r="BG382" s="722"/>
      <c r="BH382" s="722"/>
      <c r="BI382" s="722"/>
      <c r="BJ382" s="722"/>
      <c r="BK382" s="722"/>
      <c r="BL382" s="722"/>
      <c r="BM382" s="722"/>
      <c r="BN382" s="722"/>
      <c r="BO382" s="722"/>
      <c r="BP382" s="722"/>
      <c r="BQ382" s="722"/>
      <c r="BR382" s="722"/>
      <c r="BS382" s="722"/>
      <c r="BT382" s="722"/>
      <c r="BU382" s="722"/>
      <c r="BV382" s="722"/>
      <c r="BW382" s="722"/>
      <c r="BX382" s="722"/>
      <c r="BY382" s="722"/>
      <c r="BZ382" s="722"/>
      <c r="CA382" s="722"/>
      <c r="CB382" s="722"/>
      <c r="CC382" s="722"/>
      <c r="CD382" s="722"/>
      <c r="CE382" s="722"/>
      <c r="CF382" s="722"/>
      <c r="CG382" s="722"/>
      <c r="CH382" s="722"/>
      <c r="CI382" s="722"/>
      <c r="CJ382" s="722"/>
      <c r="CK382" s="722"/>
      <c r="CL382" s="722"/>
      <c r="CM382" s="722"/>
      <c r="CN382" s="722"/>
      <c r="CO382" s="722"/>
      <c r="CP382" s="722"/>
      <c r="CQ382" s="722"/>
    </row>
    <row r="383" spans="1:95" s="185" customFormat="1" x14ac:dyDescent="0.2">
      <c r="A383" s="524" t="s">
        <v>96</v>
      </c>
      <c r="B383" s="524"/>
      <c r="C383" s="524"/>
      <c r="D383" s="524"/>
      <c r="E383" s="524"/>
      <c r="F383" s="524"/>
      <c r="G383" s="524"/>
      <c r="H383" s="524"/>
      <c r="I383" s="524"/>
      <c r="J383" s="524"/>
      <c r="K383" s="524"/>
      <c r="L383" s="524"/>
      <c r="M383" s="524"/>
      <c r="N383" s="524" t="s">
        <v>97</v>
      </c>
      <c r="O383" s="524"/>
      <c r="P383" s="524"/>
      <c r="Q383" s="524"/>
      <c r="R383" s="524"/>
      <c r="S383" s="524"/>
      <c r="T383" s="524"/>
      <c r="U383" s="524"/>
      <c r="V383" s="524"/>
      <c r="W383" s="524"/>
      <c r="X383" s="524"/>
      <c r="Y383" s="524"/>
      <c r="Z383" s="524" t="s">
        <v>98</v>
      </c>
      <c r="AA383" s="524"/>
      <c r="AB383" s="524"/>
      <c r="AC383" s="524"/>
      <c r="AD383" s="524"/>
      <c r="AE383" s="524"/>
      <c r="AF383" s="524"/>
      <c r="AG383" s="524"/>
      <c r="AH383" s="524"/>
      <c r="AI383" s="524"/>
      <c r="AJ383" s="524"/>
      <c r="AK383" s="524"/>
      <c r="AL383" s="524" t="s">
        <v>99</v>
      </c>
      <c r="AM383" s="524"/>
      <c r="AN383" s="524"/>
      <c r="AO383" s="524"/>
      <c r="AP383" s="524"/>
      <c r="AQ383" s="524"/>
      <c r="AR383" s="524"/>
      <c r="AS383" s="524"/>
      <c r="AT383" s="524"/>
      <c r="AU383" s="524"/>
      <c r="AV383" s="524"/>
      <c r="AW383" s="524"/>
      <c r="AX383" s="719" t="s">
        <v>100</v>
      </c>
      <c r="AY383" s="719"/>
      <c r="AZ383" s="719"/>
      <c r="BA383" s="719"/>
      <c r="BB383" s="719"/>
      <c r="BC383" s="719"/>
      <c r="BD383" s="719"/>
      <c r="BE383" s="719"/>
      <c r="BF383" s="719"/>
      <c r="BG383" s="719"/>
      <c r="BH383" s="719"/>
      <c r="BI383" s="719"/>
      <c r="BJ383" s="719"/>
      <c r="BK383" s="719"/>
      <c r="BL383" s="719"/>
      <c r="BM383" s="719"/>
      <c r="BN383" s="719"/>
      <c r="BO383" s="719"/>
      <c r="BP383" s="719"/>
      <c r="BQ383" s="719"/>
      <c r="BR383" s="719"/>
      <c r="BS383" s="719"/>
      <c r="BT383" s="719"/>
      <c r="BU383" s="719"/>
      <c r="BV383" s="719"/>
      <c r="BW383" s="719"/>
      <c r="BX383" s="719"/>
      <c r="BY383" s="719"/>
      <c r="BZ383" s="719"/>
      <c r="CA383" s="719"/>
      <c r="CB383" s="719"/>
      <c r="CC383" s="719"/>
      <c r="CD383" s="719"/>
      <c r="CE383" s="719"/>
      <c r="CF383" s="719"/>
      <c r="CG383" s="719"/>
      <c r="CH383" s="719"/>
      <c r="CI383" s="719"/>
      <c r="CJ383" s="719"/>
      <c r="CK383" s="719"/>
      <c r="CL383" s="719"/>
      <c r="CM383" s="719"/>
      <c r="CN383" s="719"/>
      <c r="CO383" s="719"/>
      <c r="CP383" s="719"/>
      <c r="CQ383" s="719"/>
    </row>
    <row r="384" spans="1:95" s="185" customFormat="1" ht="38.25" customHeight="1" x14ac:dyDescent="0.2">
      <c r="A384" s="524" t="s">
        <v>101</v>
      </c>
      <c r="B384" s="524"/>
      <c r="C384" s="524"/>
      <c r="D384" s="524"/>
      <c r="E384" s="524"/>
      <c r="F384" s="524"/>
      <c r="G384" s="524"/>
      <c r="H384" s="524"/>
      <c r="I384" s="524"/>
      <c r="J384" s="524"/>
      <c r="K384" s="524"/>
      <c r="L384" s="524"/>
      <c r="M384" s="524"/>
      <c r="N384" s="524" t="s">
        <v>102</v>
      </c>
      <c r="O384" s="524"/>
      <c r="P384" s="524"/>
      <c r="Q384" s="524"/>
      <c r="R384" s="524"/>
      <c r="S384" s="524"/>
      <c r="T384" s="524"/>
      <c r="U384" s="524"/>
      <c r="V384" s="524"/>
      <c r="W384" s="524"/>
      <c r="X384" s="524"/>
      <c r="Y384" s="524"/>
      <c r="Z384" s="524" t="s">
        <v>103</v>
      </c>
      <c r="AA384" s="524"/>
      <c r="AB384" s="524"/>
      <c r="AC384" s="524"/>
      <c r="AD384" s="524"/>
      <c r="AE384" s="524"/>
      <c r="AF384" s="524"/>
      <c r="AG384" s="524"/>
      <c r="AH384" s="524"/>
      <c r="AI384" s="524"/>
      <c r="AJ384" s="524"/>
      <c r="AK384" s="524"/>
      <c r="AL384" s="524" t="s">
        <v>104</v>
      </c>
      <c r="AM384" s="524"/>
      <c r="AN384" s="524"/>
      <c r="AO384" s="524"/>
      <c r="AP384" s="524"/>
      <c r="AQ384" s="524"/>
      <c r="AR384" s="524"/>
      <c r="AS384" s="524"/>
      <c r="AT384" s="524"/>
      <c r="AU384" s="524"/>
      <c r="AV384" s="524"/>
      <c r="AW384" s="524"/>
      <c r="AX384" s="719" t="s">
        <v>105</v>
      </c>
      <c r="AY384" s="719"/>
      <c r="AZ384" s="719"/>
      <c r="BA384" s="719"/>
      <c r="BB384" s="719"/>
      <c r="BC384" s="719"/>
      <c r="BD384" s="719"/>
      <c r="BE384" s="719"/>
      <c r="BF384" s="719"/>
      <c r="BG384" s="719"/>
      <c r="BH384" s="719"/>
      <c r="BI384" s="719"/>
      <c r="BJ384" s="719"/>
      <c r="BK384" s="719"/>
      <c r="BL384" s="719"/>
      <c r="BM384" s="719"/>
      <c r="BN384" s="719"/>
      <c r="BO384" s="719"/>
      <c r="BP384" s="719"/>
      <c r="BQ384" s="719"/>
      <c r="BR384" s="719"/>
      <c r="BS384" s="719"/>
      <c r="BT384" s="719"/>
      <c r="BU384" s="719"/>
      <c r="BV384" s="719"/>
      <c r="BW384" s="719"/>
      <c r="BX384" s="719"/>
      <c r="BY384" s="719"/>
      <c r="BZ384" s="719"/>
      <c r="CA384" s="719"/>
      <c r="CB384" s="719"/>
      <c r="CC384" s="719"/>
      <c r="CD384" s="719"/>
      <c r="CE384" s="719"/>
      <c r="CF384" s="719"/>
      <c r="CG384" s="719"/>
      <c r="CH384" s="719"/>
      <c r="CI384" s="719"/>
      <c r="CJ384" s="719"/>
      <c r="CK384" s="719"/>
      <c r="CL384" s="719"/>
      <c r="CM384" s="719"/>
      <c r="CN384" s="719"/>
      <c r="CO384" s="719"/>
      <c r="CP384" s="719"/>
      <c r="CQ384" s="719"/>
    </row>
    <row r="385" spans="1:95" s="185" customFormat="1" ht="36" customHeight="1" x14ac:dyDescent="0.2">
      <c r="A385" s="524" t="s">
        <v>101</v>
      </c>
      <c r="B385" s="524"/>
      <c r="C385" s="524"/>
      <c r="D385" s="524"/>
      <c r="E385" s="524"/>
      <c r="F385" s="524"/>
      <c r="G385" s="524"/>
      <c r="H385" s="524"/>
      <c r="I385" s="524"/>
      <c r="J385" s="524"/>
      <c r="K385" s="524"/>
      <c r="L385" s="524"/>
      <c r="M385" s="524"/>
      <c r="N385" s="524" t="s">
        <v>102</v>
      </c>
      <c r="O385" s="524"/>
      <c r="P385" s="524"/>
      <c r="Q385" s="524"/>
      <c r="R385" s="524"/>
      <c r="S385" s="524"/>
      <c r="T385" s="524"/>
      <c r="U385" s="524"/>
      <c r="V385" s="524"/>
      <c r="W385" s="524"/>
      <c r="X385" s="524"/>
      <c r="Y385" s="524"/>
      <c r="Z385" s="524" t="s">
        <v>103</v>
      </c>
      <c r="AA385" s="524"/>
      <c r="AB385" s="524"/>
      <c r="AC385" s="524"/>
      <c r="AD385" s="524"/>
      <c r="AE385" s="524"/>
      <c r="AF385" s="524"/>
      <c r="AG385" s="524"/>
      <c r="AH385" s="524"/>
      <c r="AI385" s="524"/>
      <c r="AJ385" s="524"/>
      <c r="AK385" s="524"/>
      <c r="AL385" s="524" t="s">
        <v>106</v>
      </c>
      <c r="AM385" s="524"/>
      <c r="AN385" s="524"/>
      <c r="AO385" s="524"/>
      <c r="AP385" s="524"/>
      <c r="AQ385" s="524"/>
      <c r="AR385" s="524"/>
      <c r="AS385" s="524"/>
      <c r="AT385" s="524"/>
      <c r="AU385" s="524"/>
      <c r="AV385" s="524"/>
      <c r="AW385" s="524"/>
      <c r="AX385" s="719" t="s">
        <v>107</v>
      </c>
      <c r="AY385" s="719"/>
      <c r="AZ385" s="719"/>
      <c r="BA385" s="719"/>
      <c r="BB385" s="719"/>
      <c r="BC385" s="719"/>
      <c r="BD385" s="719"/>
      <c r="BE385" s="719"/>
      <c r="BF385" s="719"/>
      <c r="BG385" s="719"/>
      <c r="BH385" s="719"/>
      <c r="BI385" s="719"/>
      <c r="BJ385" s="719"/>
      <c r="BK385" s="719"/>
      <c r="BL385" s="719"/>
      <c r="BM385" s="719"/>
      <c r="BN385" s="719"/>
      <c r="BO385" s="719"/>
      <c r="BP385" s="719"/>
      <c r="BQ385" s="719"/>
      <c r="BR385" s="719"/>
      <c r="BS385" s="719"/>
      <c r="BT385" s="719"/>
      <c r="BU385" s="719"/>
      <c r="BV385" s="719"/>
      <c r="BW385" s="719"/>
      <c r="BX385" s="719"/>
      <c r="BY385" s="719"/>
      <c r="BZ385" s="719"/>
      <c r="CA385" s="719"/>
      <c r="CB385" s="719"/>
      <c r="CC385" s="719"/>
      <c r="CD385" s="719"/>
      <c r="CE385" s="719"/>
      <c r="CF385" s="719"/>
      <c r="CG385" s="719"/>
      <c r="CH385" s="719"/>
      <c r="CI385" s="719"/>
      <c r="CJ385" s="719"/>
      <c r="CK385" s="719"/>
      <c r="CL385" s="719"/>
      <c r="CM385" s="719"/>
      <c r="CN385" s="719"/>
      <c r="CO385" s="719"/>
      <c r="CP385" s="719"/>
      <c r="CQ385" s="719"/>
    </row>
    <row r="386" spans="1:95" s="200" customFormat="1" ht="39" customHeight="1" x14ac:dyDescent="0.2">
      <c r="A386" s="524" t="s">
        <v>101</v>
      </c>
      <c r="B386" s="524"/>
      <c r="C386" s="524"/>
      <c r="D386" s="524"/>
      <c r="E386" s="524"/>
      <c r="F386" s="524"/>
      <c r="G386" s="524"/>
      <c r="H386" s="524"/>
      <c r="I386" s="524"/>
      <c r="J386" s="524"/>
      <c r="K386" s="524"/>
      <c r="L386" s="524"/>
      <c r="M386" s="524"/>
      <c r="N386" s="524" t="s">
        <v>102</v>
      </c>
      <c r="O386" s="524"/>
      <c r="P386" s="524"/>
      <c r="Q386" s="524"/>
      <c r="R386" s="524"/>
      <c r="S386" s="524"/>
      <c r="T386" s="524"/>
      <c r="U386" s="524"/>
      <c r="V386" s="524"/>
      <c r="W386" s="524"/>
      <c r="X386" s="524"/>
      <c r="Y386" s="524"/>
      <c r="Z386" s="524" t="s">
        <v>534</v>
      </c>
      <c r="AA386" s="524"/>
      <c r="AB386" s="524"/>
      <c r="AC386" s="524"/>
      <c r="AD386" s="524"/>
      <c r="AE386" s="524"/>
      <c r="AF386" s="524"/>
      <c r="AG386" s="524"/>
      <c r="AH386" s="524"/>
      <c r="AI386" s="524"/>
      <c r="AJ386" s="524"/>
      <c r="AK386" s="524"/>
      <c r="AL386" s="524" t="s">
        <v>532</v>
      </c>
      <c r="AM386" s="524"/>
      <c r="AN386" s="524"/>
      <c r="AO386" s="524"/>
      <c r="AP386" s="524"/>
      <c r="AQ386" s="524"/>
      <c r="AR386" s="524"/>
      <c r="AS386" s="524"/>
      <c r="AT386" s="524"/>
      <c r="AU386" s="524"/>
      <c r="AV386" s="524"/>
      <c r="AW386" s="524"/>
      <c r="AX386" s="719" t="s">
        <v>533</v>
      </c>
      <c r="AY386" s="719"/>
      <c r="AZ386" s="719"/>
      <c r="BA386" s="719"/>
      <c r="BB386" s="719"/>
      <c r="BC386" s="719"/>
      <c r="BD386" s="719"/>
      <c r="BE386" s="719"/>
      <c r="BF386" s="719"/>
      <c r="BG386" s="719"/>
      <c r="BH386" s="719"/>
      <c r="BI386" s="719"/>
      <c r="BJ386" s="719"/>
      <c r="BK386" s="719"/>
      <c r="BL386" s="719"/>
      <c r="BM386" s="719"/>
      <c r="BN386" s="719"/>
      <c r="BO386" s="719"/>
      <c r="BP386" s="719"/>
      <c r="BQ386" s="719"/>
      <c r="BR386" s="719"/>
      <c r="BS386" s="719"/>
      <c r="BT386" s="719"/>
      <c r="BU386" s="719"/>
      <c r="BV386" s="719"/>
      <c r="BW386" s="719"/>
      <c r="BX386" s="719"/>
      <c r="BY386" s="719"/>
      <c r="BZ386" s="719"/>
      <c r="CA386" s="719"/>
      <c r="CB386" s="719"/>
      <c r="CC386" s="719"/>
      <c r="CD386" s="719"/>
      <c r="CE386" s="719"/>
      <c r="CF386" s="719"/>
      <c r="CG386" s="719"/>
      <c r="CH386" s="719"/>
      <c r="CI386" s="719"/>
      <c r="CJ386" s="719"/>
      <c r="CK386" s="719"/>
      <c r="CL386" s="719"/>
      <c r="CM386" s="719"/>
      <c r="CN386" s="719"/>
      <c r="CO386" s="719"/>
      <c r="CP386" s="719"/>
      <c r="CQ386" s="719"/>
    </row>
    <row r="387" spans="1:95" s="185" customFormat="1" ht="13.5" customHeight="1" x14ac:dyDescent="0.2">
      <c r="A387" s="688"/>
      <c r="B387" s="688"/>
      <c r="C387" s="688"/>
      <c r="D387" s="688"/>
      <c r="E387" s="688"/>
      <c r="F387" s="688"/>
      <c r="G387" s="688"/>
      <c r="H387" s="688"/>
      <c r="I387" s="688"/>
      <c r="J387" s="688"/>
      <c r="K387" s="688"/>
      <c r="L387" s="688"/>
      <c r="M387" s="688"/>
      <c r="N387" s="688"/>
      <c r="O387" s="688"/>
      <c r="P387" s="688"/>
      <c r="Q387" s="688"/>
      <c r="R387" s="688"/>
      <c r="S387" s="688"/>
      <c r="T387" s="688"/>
      <c r="U387" s="688"/>
      <c r="V387" s="688"/>
      <c r="W387" s="688"/>
      <c r="X387" s="688"/>
      <c r="Y387" s="688"/>
      <c r="Z387" s="688"/>
      <c r="AA387" s="688"/>
      <c r="AB387" s="688"/>
      <c r="AC387" s="688"/>
      <c r="AD387" s="688"/>
      <c r="AE387" s="688"/>
      <c r="AF387" s="688"/>
      <c r="AG387" s="688"/>
      <c r="AH387" s="688"/>
      <c r="AI387" s="688"/>
      <c r="AJ387" s="688"/>
      <c r="AK387" s="688"/>
      <c r="AL387" s="688"/>
      <c r="AM387" s="688"/>
      <c r="AN387" s="688"/>
      <c r="AO387" s="688"/>
      <c r="AP387" s="688"/>
      <c r="AQ387" s="688"/>
      <c r="AR387" s="688"/>
      <c r="AS387" s="688"/>
      <c r="AT387" s="688"/>
      <c r="AU387" s="688"/>
      <c r="AV387" s="688"/>
      <c r="AW387" s="688"/>
      <c r="AX387" s="688"/>
      <c r="AY387" s="688"/>
      <c r="AZ387" s="688"/>
      <c r="BA387" s="688"/>
      <c r="BB387" s="688"/>
      <c r="BC387" s="688"/>
      <c r="BD387" s="688"/>
      <c r="BE387" s="688"/>
      <c r="BF387" s="688"/>
      <c r="BG387" s="688"/>
      <c r="BH387" s="688"/>
      <c r="BI387" s="688"/>
      <c r="BJ387" s="688"/>
      <c r="BK387" s="688"/>
      <c r="BL387" s="688"/>
      <c r="BM387" s="688"/>
      <c r="BN387" s="688"/>
      <c r="BO387" s="688"/>
      <c r="BP387" s="688"/>
      <c r="BQ387" s="688"/>
      <c r="BR387" s="688"/>
      <c r="BS387" s="688"/>
      <c r="BT387" s="688"/>
      <c r="BU387" s="688"/>
      <c r="BV387" s="688"/>
      <c r="BW387" s="688"/>
      <c r="BX387" s="688"/>
      <c r="BY387" s="688"/>
      <c r="BZ387" s="688"/>
      <c r="CA387" s="688"/>
      <c r="CB387" s="688"/>
      <c r="CC387" s="688"/>
      <c r="CD387" s="688"/>
      <c r="CE387" s="688"/>
      <c r="CF387" s="688"/>
      <c r="CG387" s="688"/>
      <c r="CH387" s="688"/>
      <c r="CI387" s="688"/>
      <c r="CJ387" s="688"/>
      <c r="CK387" s="688"/>
      <c r="CL387" s="688"/>
      <c r="CM387" s="688"/>
      <c r="CN387" s="688"/>
      <c r="CO387" s="688"/>
      <c r="CP387" s="688"/>
      <c r="CQ387" s="688"/>
    </row>
    <row r="388" spans="1:95" s="185" customFormat="1" x14ac:dyDescent="0.2">
      <c r="A388" s="552" t="s">
        <v>108</v>
      </c>
      <c r="B388" s="552"/>
      <c r="C388" s="552"/>
      <c r="D388" s="552"/>
      <c r="E388" s="552"/>
      <c r="F388" s="552"/>
      <c r="G388" s="552"/>
      <c r="H388" s="552"/>
      <c r="I388" s="552"/>
      <c r="J388" s="552"/>
      <c r="K388" s="552"/>
      <c r="L388" s="552"/>
      <c r="M388" s="552"/>
      <c r="N388" s="552"/>
      <c r="O388" s="552"/>
      <c r="P388" s="552"/>
      <c r="Q388" s="552"/>
      <c r="R388" s="552"/>
      <c r="S388" s="552"/>
      <c r="T388" s="552"/>
      <c r="U388" s="552"/>
      <c r="V388" s="552"/>
      <c r="W388" s="552"/>
      <c r="X388" s="552"/>
      <c r="Y388" s="552"/>
      <c r="Z388" s="552"/>
      <c r="AA388" s="552"/>
      <c r="AB388" s="552"/>
      <c r="AC388" s="552"/>
      <c r="AD388" s="552"/>
      <c r="AE388" s="552"/>
      <c r="AF388" s="552"/>
      <c r="AG388" s="552"/>
      <c r="AH388" s="552"/>
      <c r="AI388" s="552"/>
      <c r="AJ388" s="552"/>
      <c r="AK388" s="552"/>
      <c r="AL388" s="552"/>
      <c r="AM388" s="552"/>
      <c r="AN388" s="552"/>
      <c r="AO388" s="552"/>
      <c r="AP388" s="552"/>
      <c r="AQ388" s="552"/>
      <c r="AR388" s="552"/>
      <c r="AS388" s="552"/>
      <c r="AT388" s="552"/>
      <c r="AU388" s="552"/>
      <c r="AV388" s="552"/>
      <c r="AW388" s="552"/>
      <c r="AX388" s="552"/>
      <c r="AY388" s="552"/>
      <c r="AZ388" s="552"/>
      <c r="BA388" s="552"/>
      <c r="BB388" s="552"/>
      <c r="BC388" s="552"/>
      <c r="BD388" s="552"/>
      <c r="BE388" s="552"/>
      <c r="BF388" s="552"/>
      <c r="BG388" s="552"/>
      <c r="BH388" s="552"/>
      <c r="BI388" s="552"/>
      <c r="BJ388" s="552"/>
      <c r="BK388" s="552"/>
      <c r="BL388" s="552"/>
      <c r="BM388" s="552"/>
      <c r="BN388" s="552"/>
      <c r="BO388" s="552"/>
      <c r="BP388" s="552"/>
      <c r="BQ388" s="552"/>
      <c r="BR388" s="552"/>
      <c r="BS388" s="552"/>
      <c r="BT388" s="552"/>
      <c r="BU388" s="552"/>
      <c r="BV388" s="552"/>
      <c r="BW388" s="552"/>
      <c r="BX388" s="552"/>
      <c r="BY388" s="552"/>
      <c r="BZ388" s="552"/>
      <c r="CA388" s="552"/>
      <c r="CB388" s="552"/>
      <c r="CC388" s="552"/>
      <c r="CD388" s="552"/>
      <c r="CE388" s="552"/>
      <c r="CF388" s="216"/>
      <c r="CG388" s="216"/>
      <c r="CH388" s="216"/>
      <c r="CI388" s="216"/>
      <c r="CJ388" s="216"/>
      <c r="CK388" s="216"/>
      <c r="CL388" s="216"/>
      <c r="CM388" s="216"/>
      <c r="CN388" s="216"/>
      <c r="CO388" s="216"/>
      <c r="CP388" s="216"/>
      <c r="CQ388" s="216"/>
    </row>
    <row r="389" spans="1:95" s="186" customFormat="1" hidden="1" x14ac:dyDescent="0.2">
      <c r="A389" s="216"/>
      <c r="B389" s="216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  <c r="AA389" s="216"/>
      <c r="AB389" s="216"/>
      <c r="AC389" s="216"/>
      <c r="AD389" s="216"/>
      <c r="AE389" s="216"/>
      <c r="AF389" s="216"/>
      <c r="AG389" s="216"/>
      <c r="AH389" s="216"/>
      <c r="AI389" s="216"/>
      <c r="AJ389" s="216"/>
      <c r="AK389" s="216"/>
      <c r="AL389" s="216"/>
      <c r="AM389" s="216"/>
      <c r="AN389" s="216"/>
      <c r="AO389" s="216"/>
      <c r="AP389" s="216"/>
      <c r="AQ389" s="216"/>
      <c r="AR389" s="216"/>
      <c r="AS389" s="216"/>
      <c r="AT389" s="216"/>
      <c r="AU389" s="216"/>
      <c r="AV389" s="216"/>
      <c r="AW389" s="216"/>
      <c r="AX389" s="216"/>
      <c r="AY389" s="216"/>
      <c r="AZ389" s="216"/>
      <c r="BA389" s="216"/>
      <c r="BB389" s="216"/>
      <c r="BC389" s="216"/>
      <c r="BD389" s="216"/>
      <c r="BE389" s="216"/>
      <c r="BF389" s="216"/>
      <c r="BG389" s="216"/>
      <c r="BH389" s="216"/>
      <c r="BI389" s="216"/>
      <c r="BJ389" s="216"/>
      <c r="BK389" s="216"/>
      <c r="BL389" s="216"/>
      <c r="BM389" s="216"/>
      <c r="BN389" s="216"/>
      <c r="BO389" s="216"/>
      <c r="BP389" s="216"/>
      <c r="BQ389" s="216"/>
      <c r="BR389" s="216"/>
      <c r="BS389" s="216"/>
      <c r="BT389" s="216"/>
      <c r="BU389" s="216"/>
      <c r="BV389" s="216"/>
      <c r="BW389" s="216"/>
      <c r="BX389" s="216"/>
      <c r="BY389" s="216"/>
      <c r="BZ389" s="216"/>
      <c r="CA389" s="216"/>
      <c r="CB389" s="216"/>
      <c r="CC389" s="216"/>
      <c r="CD389" s="216"/>
      <c r="CE389" s="216"/>
      <c r="CF389" s="216"/>
      <c r="CG389" s="216"/>
      <c r="CH389" s="216"/>
      <c r="CI389" s="216"/>
      <c r="CJ389" s="216"/>
      <c r="CK389" s="216"/>
      <c r="CL389" s="216"/>
      <c r="CM389" s="216"/>
      <c r="CN389" s="216"/>
      <c r="CO389" s="216"/>
      <c r="CP389" s="216"/>
      <c r="CQ389" s="216"/>
    </row>
    <row r="390" spans="1:95" s="185" customFormat="1" x14ac:dyDescent="0.2">
      <c r="A390" s="723" t="s">
        <v>109</v>
      </c>
      <c r="B390" s="723"/>
      <c r="C390" s="723"/>
      <c r="D390" s="723"/>
      <c r="E390" s="723"/>
      <c r="F390" s="723"/>
      <c r="G390" s="723"/>
      <c r="H390" s="723"/>
      <c r="I390" s="723"/>
      <c r="J390" s="723"/>
      <c r="K390" s="723"/>
      <c r="L390" s="723"/>
      <c r="M390" s="723"/>
      <c r="N390" s="723"/>
      <c r="O390" s="723"/>
      <c r="P390" s="723"/>
      <c r="Q390" s="723"/>
      <c r="R390" s="723"/>
      <c r="S390" s="723"/>
      <c r="T390" s="723"/>
      <c r="U390" s="723"/>
      <c r="V390" s="723"/>
      <c r="W390" s="723"/>
      <c r="X390" s="723"/>
      <c r="Y390" s="723"/>
      <c r="Z390" s="723"/>
      <c r="AA390" s="723"/>
      <c r="AB390" s="723"/>
      <c r="AC390" s="723"/>
      <c r="AD390" s="723"/>
      <c r="AE390" s="723"/>
      <c r="AF390" s="723"/>
      <c r="AG390" s="723"/>
      <c r="AH390" s="723"/>
      <c r="AI390" s="723"/>
      <c r="AJ390" s="723"/>
      <c r="AK390" s="723"/>
      <c r="AL390" s="723"/>
      <c r="AM390" s="723"/>
      <c r="AN390" s="723"/>
      <c r="AO390" s="723"/>
      <c r="AP390" s="723"/>
      <c r="AQ390" s="723"/>
      <c r="AR390" s="723"/>
      <c r="AS390" s="723"/>
      <c r="AT390" s="723"/>
      <c r="AU390" s="723"/>
      <c r="AV390" s="723"/>
      <c r="AW390" s="723"/>
      <c r="AX390" s="723"/>
      <c r="AY390" s="723"/>
      <c r="AZ390" s="723"/>
      <c r="BA390" s="723"/>
      <c r="BB390" s="723"/>
      <c r="BC390" s="723"/>
      <c r="BD390" s="723"/>
      <c r="BE390" s="723"/>
      <c r="BF390" s="723"/>
      <c r="BG390" s="723"/>
      <c r="BH390" s="723"/>
      <c r="BI390" s="723"/>
      <c r="BJ390" s="723"/>
      <c r="BK390" s="723"/>
      <c r="BL390" s="723"/>
      <c r="BM390" s="723"/>
      <c r="BN390" s="723"/>
      <c r="BO390" s="723"/>
      <c r="BP390" s="723"/>
      <c r="BQ390" s="723"/>
      <c r="BR390" s="723"/>
      <c r="BS390" s="723"/>
      <c r="BT390" s="723"/>
      <c r="BU390" s="723"/>
      <c r="BV390" s="723"/>
      <c r="BW390" s="723"/>
      <c r="BX390" s="723"/>
      <c r="BY390" s="723"/>
      <c r="BZ390" s="723"/>
      <c r="CA390" s="723"/>
      <c r="CB390" s="723"/>
      <c r="CC390" s="723"/>
      <c r="CD390" s="723"/>
      <c r="CE390" s="723"/>
      <c r="CF390" s="723"/>
      <c r="CG390" s="723"/>
      <c r="CH390" s="723"/>
      <c r="CI390" s="723"/>
      <c r="CJ390" s="723"/>
      <c r="CK390" s="723"/>
      <c r="CL390" s="723"/>
      <c r="CM390" s="723"/>
      <c r="CN390" s="723"/>
      <c r="CO390" s="723"/>
      <c r="CP390" s="723"/>
      <c r="CQ390" s="723"/>
    </row>
    <row r="391" spans="1:95" s="185" customFormat="1" ht="93" customHeight="1" x14ac:dyDescent="0.2">
      <c r="A391" s="724" t="s">
        <v>307</v>
      </c>
      <c r="B391" s="724"/>
      <c r="C391" s="724"/>
      <c r="D391" s="724"/>
      <c r="E391" s="724"/>
      <c r="F391" s="724"/>
      <c r="G391" s="724"/>
      <c r="H391" s="724"/>
      <c r="I391" s="724"/>
      <c r="J391" s="724"/>
      <c r="K391" s="724"/>
      <c r="L391" s="724"/>
      <c r="M391" s="724"/>
      <c r="N391" s="724"/>
      <c r="O391" s="724"/>
      <c r="P391" s="724"/>
      <c r="Q391" s="724"/>
      <c r="R391" s="724"/>
      <c r="S391" s="724"/>
      <c r="T391" s="724"/>
      <c r="U391" s="724"/>
      <c r="V391" s="724"/>
      <c r="W391" s="724"/>
      <c r="X391" s="724"/>
      <c r="Y391" s="724"/>
      <c r="Z391" s="724"/>
      <c r="AA391" s="724"/>
      <c r="AB391" s="724"/>
      <c r="AC391" s="724"/>
      <c r="AD391" s="724"/>
      <c r="AE391" s="724"/>
      <c r="AF391" s="724"/>
      <c r="AG391" s="724"/>
      <c r="AH391" s="724"/>
      <c r="AI391" s="724"/>
      <c r="AJ391" s="724"/>
      <c r="AK391" s="724"/>
      <c r="AL391" s="724"/>
      <c r="AM391" s="724"/>
      <c r="AN391" s="724"/>
      <c r="AO391" s="724"/>
      <c r="AP391" s="724"/>
      <c r="AQ391" s="724"/>
      <c r="AR391" s="724"/>
      <c r="AS391" s="724"/>
      <c r="AT391" s="724"/>
      <c r="AU391" s="724"/>
      <c r="AV391" s="724"/>
      <c r="AW391" s="724"/>
      <c r="AX391" s="724"/>
      <c r="AY391" s="724"/>
      <c r="AZ391" s="724"/>
      <c r="BA391" s="724"/>
      <c r="BB391" s="724"/>
      <c r="BC391" s="724"/>
      <c r="BD391" s="724"/>
      <c r="BE391" s="724"/>
      <c r="BF391" s="724"/>
      <c r="BG391" s="724"/>
      <c r="BH391" s="724"/>
      <c r="BI391" s="724"/>
      <c r="BJ391" s="724"/>
      <c r="BK391" s="724"/>
      <c r="BL391" s="724"/>
      <c r="BM391" s="724"/>
      <c r="BN391" s="724"/>
      <c r="BO391" s="724"/>
      <c r="BP391" s="724"/>
      <c r="BQ391" s="724"/>
      <c r="BR391" s="724"/>
      <c r="BS391" s="724"/>
      <c r="BT391" s="724"/>
      <c r="BU391" s="724"/>
      <c r="BV391" s="724"/>
      <c r="BW391" s="724"/>
      <c r="BX391" s="724"/>
      <c r="BY391" s="724"/>
      <c r="BZ391" s="724"/>
      <c r="CA391" s="724"/>
      <c r="CB391" s="724"/>
      <c r="CC391" s="724"/>
      <c r="CD391" s="724"/>
      <c r="CE391" s="724"/>
      <c r="CF391" s="724"/>
      <c r="CG391" s="724"/>
      <c r="CH391" s="724"/>
      <c r="CI391" s="724"/>
      <c r="CJ391" s="724"/>
      <c r="CK391" s="724"/>
      <c r="CL391" s="724"/>
      <c r="CM391" s="724"/>
      <c r="CN391" s="724"/>
      <c r="CO391" s="724"/>
      <c r="CP391" s="724"/>
      <c r="CQ391" s="724"/>
    </row>
    <row r="392" spans="1:95" s="185" customFormat="1" x14ac:dyDescent="0.2">
      <c r="A392" s="617" t="s">
        <v>110</v>
      </c>
      <c r="B392" s="617"/>
      <c r="C392" s="617"/>
      <c r="D392" s="617"/>
      <c r="E392" s="617"/>
      <c r="F392" s="617"/>
      <c r="G392" s="617"/>
      <c r="H392" s="617"/>
      <c r="I392" s="617"/>
      <c r="J392" s="617"/>
      <c r="K392" s="617"/>
      <c r="L392" s="617"/>
      <c r="M392" s="617"/>
      <c r="N392" s="617"/>
      <c r="O392" s="617"/>
      <c r="P392" s="617"/>
      <c r="Q392" s="617"/>
      <c r="R392" s="617"/>
      <c r="S392" s="617"/>
      <c r="T392" s="617"/>
      <c r="U392" s="617"/>
      <c r="V392" s="617"/>
      <c r="W392" s="617"/>
      <c r="X392" s="617"/>
      <c r="Y392" s="617"/>
      <c r="Z392" s="617"/>
      <c r="AA392" s="617"/>
      <c r="AB392" s="617"/>
      <c r="AC392" s="617"/>
      <c r="AD392" s="617"/>
      <c r="AE392" s="617"/>
      <c r="AF392" s="617"/>
      <c r="AG392" s="617"/>
      <c r="AH392" s="617"/>
      <c r="AI392" s="617"/>
      <c r="AJ392" s="617"/>
      <c r="AK392" s="617"/>
      <c r="AL392" s="617"/>
      <c r="AM392" s="617"/>
      <c r="AN392" s="617"/>
      <c r="AO392" s="617"/>
      <c r="AP392" s="617"/>
      <c r="AQ392" s="617"/>
      <c r="AR392" s="617"/>
      <c r="AS392" s="617"/>
      <c r="AT392" s="617"/>
      <c r="AU392" s="617"/>
      <c r="AV392" s="617"/>
      <c r="AW392" s="617"/>
      <c r="AX392" s="617"/>
      <c r="AY392" s="617"/>
      <c r="AZ392" s="617"/>
      <c r="BA392" s="617"/>
      <c r="BB392" s="617"/>
      <c r="BC392" s="617"/>
      <c r="BD392" s="617"/>
      <c r="BE392" s="617"/>
      <c r="BF392" s="617"/>
      <c r="BG392" s="617"/>
      <c r="BH392" s="617"/>
      <c r="BI392" s="617"/>
      <c r="BJ392" s="617"/>
      <c r="BK392" s="617"/>
      <c r="BL392" s="617"/>
      <c r="BM392" s="617"/>
      <c r="BN392" s="617"/>
      <c r="BO392" s="617"/>
      <c r="BP392" s="617"/>
      <c r="BQ392" s="617"/>
      <c r="BR392" s="617"/>
      <c r="BS392" s="617"/>
      <c r="BT392" s="617"/>
      <c r="BU392" s="617"/>
      <c r="BV392" s="617"/>
      <c r="BW392" s="617"/>
      <c r="BX392" s="617"/>
      <c r="BY392" s="617"/>
      <c r="BZ392" s="617"/>
      <c r="CA392" s="617"/>
      <c r="CB392" s="617"/>
      <c r="CC392" s="617"/>
      <c r="CD392" s="617"/>
      <c r="CE392" s="617"/>
      <c r="CF392" s="216"/>
      <c r="CG392" s="216"/>
      <c r="CH392" s="216"/>
      <c r="CI392" s="216"/>
      <c r="CJ392" s="216"/>
      <c r="CK392" s="216"/>
      <c r="CL392" s="216"/>
      <c r="CM392" s="216"/>
      <c r="CN392" s="216"/>
      <c r="CO392" s="216"/>
      <c r="CP392" s="216"/>
      <c r="CQ392" s="216"/>
    </row>
    <row r="393" spans="1:95" s="185" customFormat="1" x14ac:dyDescent="0.2">
      <c r="A393" s="552" t="s">
        <v>111</v>
      </c>
      <c r="B393" s="552"/>
      <c r="C393" s="552"/>
      <c r="D393" s="552"/>
      <c r="E393" s="552"/>
      <c r="F393" s="552"/>
      <c r="G393" s="552"/>
      <c r="H393" s="552"/>
      <c r="I393" s="552"/>
      <c r="J393" s="552"/>
      <c r="K393" s="552"/>
      <c r="L393" s="552"/>
      <c r="M393" s="552"/>
      <c r="N393" s="552"/>
      <c r="O393" s="552"/>
      <c r="P393" s="552"/>
      <c r="Q393" s="552"/>
      <c r="R393" s="552"/>
      <c r="S393" s="552"/>
      <c r="T393" s="552"/>
      <c r="U393" s="552"/>
      <c r="V393" s="552"/>
      <c r="W393" s="552"/>
      <c r="X393" s="552"/>
      <c r="Y393" s="552"/>
      <c r="Z393" s="552"/>
      <c r="AA393" s="552"/>
      <c r="AB393" s="552"/>
      <c r="AC393" s="552"/>
      <c r="AD393" s="552"/>
      <c r="AE393" s="552"/>
      <c r="AF393" s="552"/>
      <c r="AG393" s="552"/>
      <c r="AH393" s="552"/>
      <c r="AI393" s="552"/>
      <c r="AJ393" s="552"/>
      <c r="AK393" s="552"/>
      <c r="AL393" s="552"/>
      <c r="AM393" s="552"/>
      <c r="AN393" s="552"/>
      <c r="AO393" s="552"/>
      <c r="AP393" s="552"/>
      <c r="AQ393" s="552"/>
      <c r="AR393" s="552"/>
      <c r="AS393" s="552"/>
      <c r="AT393" s="552"/>
      <c r="AU393" s="552"/>
      <c r="AV393" s="552"/>
      <c r="AW393" s="552"/>
      <c r="AX393" s="552"/>
      <c r="AY393" s="552"/>
      <c r="AZ393" s="552"/>
      <c r="BA393" s="552"/>
      <c r="BB393" s="552"/>
      <c r="BC393" s="552"/>
      <c r="BD393" s="552"/>
      <c r="BE393" s="552"/>
      <c r="BF393" s="552"/>
      <c r="BG393" s="552"/>
      <c r="BH393" s="552"/>
      <c r="BI393" s="552"/>
      <c r="BJ393" s="552"/>
      <c r="BK393" s="552"/>
      <c r="BL393" s="552"/>
      <c r="BM393" s="552"/>
      <c r="BN393" s="552"/>
      <c r="BO393" s="552"/>
      <c r="BP393" s="552"/>
      <c r="BQ393" s="552"/>
      <c r="BR393" s="552"/>
      <c r="BS393" s="552"/>
      <c r="BT393" s="552"/>
      <c r="BU393" s="552"/>
      <c r="BV393" s="552"/>
      <c r="BW393" s="552"/>
      <c r="BX393" s="552"/>
      <c r="BY393" s="552"/>
      <c r="BZ393" s="552"/>
      <c r="CA393" s="552"/>
      <c r="CB393" s="552"/>
      <c r="CC393" s="552"/>
      <c r="CD393" s="552"/>
      <c r="CE393" s="552"/>
      <c r="CF393" s="216"/>
      <c r="CG393" s="216"/>
      <c r="CH393" s="216"/>
      <c r="CI393" s="216"/>
      <c r="CJ393" s="216"/>
      <c r="CK393" s="216"/>
      <c r="CL393" s="216"/>
      <c r="CM393" s="216"/>
      <c r="CN393" s="216"/>
      <c r="CO393" s="216"/>
      <c r="CP393" s="216"/>
      <c r="CQ393" s="216"/>
    </row>
    <row r="394" spans="1:95" s="185" customFormat="1" ht="7.5" customHeight="1" x14ac:dyDescent="0.2">
      <c r="A394" s="605"/>
      <c r="B394" s="605"/>
      <c r="C394" s="605"/>
      <c r="D394" s="605"/>
      <c r="E394" s="605"/>
      <c r="F394" s="605"/>
      <c r="G394" s="605"/>
      <c r="H394" s="605"/>
      <c r="I394" s="605"/>
      <c r="J394" s="605"/>
      <c r="K394" s="605"/>
      <c r="L394" s="605"/>
      <c r="M394" s="605"/>
      <c r="N394" s="605"/>
      <c r="O394" s="605"/>
      <c r="P394" s="605"/>
      <c r="Q394" s="605"/>
      <c r="R394" s="605"/>
      <c r="S394" s="605"/>
      <c r="T394" s="605"/>
      <c r="U394" s="605"/>
      <c r="V394" s="605"/>
      <c r="W394" s="605"/>
      <c r="X394" s="605"/>
      <c r="Y394" s="605"/>
      <c r="Z394" s="605"/>
      <c r="AA394" s="605"/>
      <c r="AB394" s="605"/>
      <c r="AC394" s="605"/>
      <c r="AD394" s="605"/>
      <c r="AE394" s="605"/>
      <c r="AF394" s="605"/>
      <c r="AG394" s="605"/>
      <c r="AH394" s="605"/>
      <c r="AI394" s="605"/>
      <c r="AJ394" s="605"/>
      <c r="AK394" s="605"/>
      <c r="AL394" s="605"/>
      <c r="AM394" s="605"/>
      <c r="AN394" s="605"/>
      <c r="AO394" s="605"/>
      <c r="AP394" s="605"/>
      <c r="AQ394" s="605"/>
      <c r="AR394" s="605"/>
      <c r="AS394" s="605"/>
      <c r="AT394" s="605"/>
      <c r="AU394" s="605"/>
      <c r="AV394" s="605"/>
      <c r="AW394" s="605"/>
      <c r="AX394" s="605"/>
      <c r="AY394" s="605"/>
      <c r="AZ394" s="605"/>
      <c r="BA394" s="605"/>
      <c r="BB394" s="605"/>
      <c r="BC394" s="605"/>
      <c r="BD394" s="605"/>
      <c r="BE394" s="605"/>
      <c r="BF394" s="605"/>
      <c r="BG394" s="605"/>
      <c r="BH394" s="605"/>
      <c r="BI394" s="605"/>
      <c r="BJ394" s="605"/>
      <c r="BK394" s="605"/>
      <c r="BL394" s="605"/>
      <c r="BM394" s="605"/>
      <c r="BN394" s="605"/>
      <c r="BO394" s="605"/>
      <c r="BP394" s="605"/>
      <c r="BQ394" s="605"/>
      <c r="BR394" s="605"/>
      <c r="BS394" s="605"/>
      <c r="BT394" s="605"/>
      <c r="BU394" s="605"/>
      <c r="BV394" s="605"/>
      <c r="BW394" s="605"/>
      <c r="BX394" s="605"/>
      <c r="BY394" s="605"/>
      <c r="BZ394" s="605"/>
      <c r="CA394" s="605"/>
      <c r="CB394" s="605"/>
      <c r="CC394" s="605"/>
      <c r="CD394" s="605"/>
      <c r="CE394" s="605"/>
      <c r="CF394" s="216"/>
      <c r="CG394" s="216"/>
      <c r="CH394" s="216"/>
      <c r="CI394" s="216"/>
      <c r="CJ394" s="216"/>
      <c r="CK394" s="216"/>
      <c r="CL394" s="216"/>
      <c r="CM394" s="216"/>
      <c r="CN394" s="216"/>
      <c r="CO394" s="216"/>
      <c r="CP394" s="216"/>
      <c r="CQ394" s="216"/>
    </row>
    <row r="395" spans="1:95" s="185" customFormat="1" ht="21" customHeight="1" x14ac:dyDescent="0.2">
      <c r="A395" s="667" t="s">
        <v>112</v>
      </c>
      <c r="B395" s="668"/>
      <c r="C395" s="668"/>
      <c r="D395" s="668"/>
      <c r="E395" s="668"/>
      <c r="F395" s="668"/>
      <c r="G395" s="668"/>
      <c r="H395" s="668"/>
      <c r="I395" s="668"/>
      <c r="J395" s="668"/>
      <c r="K395" s="668"/>
      <c r="L395" s="668"/>
      <c r="M395" s="668"/>
      <c r="N395" s="668"/>
      <c r="O395" s="668"/>
      <c r="P395" s="668"/>
      <c r="Q395" s="668"/>
      <c r="R395" s="668"/>
      <c r="S395" s="668"/>
      <c r="T395" s="668"/>
      <c r="U395" s="668"/>
      <c r="V395" s="668"/>
      <c r="W395" s="668"/>
      <c r="X395" s="669"/>
      <c r="Y395" s="667" t="s">
        <v>113</v>
      </c>
      <c r="Z395" s="668"/>
      <c r="AA395" s="668"/>
      <c r="AB395" s="668"/>
      <c r="AC395" s="668"/>
      <c r="AD395" s="668"/>
      <c r="AE395" s="668"/>
      <c r="AF395" s="668"/>
      <c r="AG395" s="668"/>
      <c r="AH395" s="668"/>
      <c r="AI395" s="668"/>
      <c r="AJ395" s="668"/>
      <c r="AK395" s="668"/>
      <c r="AL395" s="668"/>
      <c r="AM395" s="668"/>
      <c r="AN395" s="668"/>
      <c r="AO395" s="668"/>
      <c r="AP395" s="668"/>
      <c r="AQ395" s="668"/>
      <c r="AR395" s="668"/>
      <c r="AS395" s="668"/>
      <c r="AT395" s="668"/>
      <c r="AU395" s="668"/>
      <c r="AV395" s="668"/>
      <c r="AW395" s="668"/>
      <c r="AX395" s="668"/>
      <c r="AY395" s="668"/>
      <c r="AZ395" s="668"/>
      <c r="BA395" s="668"/>
      <c r="BB395" s="668"/>
      <c r="BC395" s="668"/>
      <c r="BD395" s="668"/>
      <c r="BE395" s="668"/>
      <c r="BF395" s="668"/>
      <c r="BG395" s="668"/>
      <c r="BH395" s="668"/>
      <c r="BI395" s="668"/>
      <c r="BJ395" s="668"/>
      <c r="BK395" s="668"/>
      <c r="BL395" s="669"/>
      <c r="BM395" s="667" t="s">
        <v>114</v>
      </c>
      <c r="BN395" s="668"/>
      <c r="BO395" s="668"/>
      <c r="BP395" s="668"/>
      <c r="BQ395" s="668"/>
      <c r="BR395" s="668"/>
      <c r="BS395" s="668"/>
      <c r="BT395" s="668"/>
      <c r="BU395" s="668"/>
      <c r="BV395" s="668"/>
      <c r="BW395" s="668"/>
      <c r="BX395" s="668"/>
      <c r="BY395" s="668"/>
      <c r="BZ395" s="668"/>
      <c r="CA395" s="668"/>
      <c r="CB395" s="668"/>
      <c r="CC395" s="668"/>
      <c r="CD395" s="668"/>
      <c r="CE395" s="668"/>
      <c r="CF395" s="668"/>
      <c r="CG395" s="668"/>
      <c r="CH395" s="668"/>
      <c r="CI395" s="668"/>
      <c r="CJ395" s="668"/>
      <c r="CK395" s="668"/>
      <c r="CL395" s="668"/>
      <c r="CM395" s="668"/>
      <c r="CN395" s="668"/>
      <c r="CO395" s="668"/>
      <c r="CP395" s="668"/>
      <c r="CQ395" s="669"/>
    </row>
    <row r="396" spans="1:95" s="185" customFormat="1" x14ac:dyDescent="0.2">
      <c r="A396" s="722" t="s">
        <v>30</v>
      </c>
      <c r="B396" s="722"/>
      <c r="C396" s="722"/>
      <c r="D396" s="722"/>
      <c r="E396" s="722"/>
      <c r="F396" s="722"/>
      <c r="G396" s="722"/>
      <c r="H396" s="722"/>
      <c r="I396" s="722"/>
      <c r="J396" s="722"/>
      <c r="K396" s="722"/>
      <c r="L396" s="722"/>
      <c r="M396" s="722"/>
      <c r="N396" s="722"/>
      <c r="O396" s="722"/>
      <c r="P396" s="722"/>
      <c r="Q396" s="722"/>
      <c r="R396" s="722"/>
      <c r="S396" s="722"/>
      <c r="T396" s="722"/>
      <c r="U396" s="722"/>
      <c r="V396" s="722"/>
      <c r="W396" s="722"/>
      <c r="X396" s="722"/>
      <c r="Y396" s="667" t="s">
        <v>55</v>
      </c>
      <c r="Z396" s="668"/>
      <c r="AA396" s="668"/>
      <c r="AB396" s="668"/>
      <c r="AC396" s="668"/>
      <c r="AD396" s="668"/>
      <c r="AE396" s="668"/>
      <c r="AF396" s="668"/>
      <c r="AG396" s="668"/>
      <c r="AH396" s="668"/>
      <c r="AI396" s="668"/>
      <c r="AJ396" s="668"/>
      <c r="AK396" s="668"/>
      <c r="AL396" s="668"/>
      <c r="AM396" s="668"/>
      <c r="AN396" s="668"/>
      <c r="AO396" s="668"/>
      <c r="AP396" s="668"/>
      <c r="AQ396" s="668"/>
      <c r="AR396" s="668"/>
      <c r="AS396" s="668"/>
      <c r="AT396" s="668"/>
      <c r="AU396" s="668"/>
      <c r="AV396" s="668"/>
      <c r="AW396" s="668"/>
      <c r="AX396" s="668"/>
      <c r="AY396" s="668"/>
      <c r="AZ396" s="668"/>
      <c r="BA396" s="668"/>
      <c r="BB396" s="668"/>
      <c r="BC396" s="668"/>
      <c r="BD396" s="668"/>
      <c r="BE396" s="668"/>
      <c r="BF396" s="668"/>
      <c r="BG396" s="668"/>
      <c r="BH396" s="668"/>
      <c r="BI396" s="668"/>
      <c r="BJ396" s="668"/>
      <c r="BK396" s="668"/>
      <c r="BL396" s="669"/>
      <c r="BM396" s="722" t="s">
        <v>56</v>
      </c>
      <c r="BN396" s="722"/>
      <c r="BO396" s="722"/>
      <c r="BP396" s="722"/>
      <c r="BQ396" s="722"/>
      <c r="BR396" s="722"/>
      <c r="BS396" s="722"/>
      <c r="BT396" s="722"/>
      <c r="BU396" s="722"/>
      <c r="BV396" s="722"/>
      <c r="BW396" s="722"/>
      <c r="BX396" s="722"/>
      <c r="BY396" s="722"/>
      <c r="BZ396" s="722"/>
      <c r="CA396" s="722"/>
      <c r="CB396" s="722"/>
      <c r="CC396" s="722"/>
      <c r="CD396" s="722"/>
      <c r="CE396" s="722"/>
      <c r="CF396" s="722"/>
      <c r="CG396" s="722"/>
      <c r="CH396" s="722"/>
      <c r="CI396" s="722"/>
      <c r="CJ396" s="722"/>
      <c r="CK396" s="722"/>
      <c r="CL396" s="722"/>
      <c r="CM396" s="722"/>
      <c r="CN396" s="722"/>
      <c r="CO396" s="722"/>
      <c r="CP396" s="722"/>
      <c r="CQ396" s="722"/>
    </row>
    <row r="397" spans="1:95" s="185" customFormat="1" ht="54" customHeight="1" x14ac:dyDescent="0.2">
      <c r="A397" s="719" t="s">
        <v>299</v>
      </c>
      <c r="B397" s="719"/>
      <c r="C397" s="719"/>
      <c r="D397" s="719"/>
      <c r="E397" s="719"/>
      <c r="F397" s="719"/>
      <c r="G397" s="719"/>
      <c r="H397" s="719"/>
      <c r="I397" s="719"/>
      <c r="J397" s="719"/>
      <c r="K397" s="719"/>
      <c r="L397" s="719"/>
      <c r="M397" s="719"/>
      <c r="N397" s="719"/>
      <c r="O397" s="719"/>
      <c r="P397" s="719"/>
      <c r="Q397" s="719"/>
      <c r="R397" s="719"/>
      <c r="S397" s="719"/>
      <c r="T397" s="719"/>
      <c r="U397" s="719"/>
      <c r="V397" s="719"/>
      <c r="W397" s="719"/>
      <c r="X397" s="719"/>
      <c r="Y397" s="720" t="s">
        <v>115</v>
      </c>
      <c r="Z397" s="720"/>
      <c r="AA397" s="720"/>
      <c r="AB397" s="720"/>
      <c r="AC397" s="720"/>
      <c r="AD397" s="720"/>
      <c r="AE397" s="720"/>
      <c r="AF397" s="720"/>
      <c r="AG397" s="720"/>
      <c r="AH397" s="720"/>
      <c r="AI397" s="720"/>
      <c r="AJ397" s="720"/>
      <c r="AK397" s="720"/>
      <c r="AL397" s="720"/>
      <c r="AM397" s="720"/>
      <c r="AN397" s="720"/>
      <c r="AO397" s="720"/>
      <c r="AP397" s="720"/>
      <c r="AQ397" s="720"/>
      <c r="AR397" s="720"/>
      <c r="AS397" s="720"/>
      <c r="AT397" s="720"/>
      <c r="AU397" s="720"/>
      <c r="AV397" s="720"/>
      <c r="AW397" s="720"/>
      <c r="AX397" s="720"/>
      <c r="AY397" s="720"/>
      <c r="AZ397" s="720"/>
      <c r="BA397" s="720"/>
      <c r="BB397" s="720"/>
      <c r="BC397" s="720"/>
      <c r="BD397" s="720"/>
      <c r="BE397" s="720"/>
      <c r="BF397" s="720"/>
      <c r="BG397" s="720"/>
      <c r="BH397" s="720"/>
      <c r="BI397" s="720"/>
      <c r="BJ397" s="720"/>
      <c r="BK397" s="720"/>
      <c r="BL397" s="720"/>
      <c r="BM397" s="719" t="s">
        <v>116</v>
      </c>
      <c r="BN397" s="719"/>
      <c r="BO397" s="719"/>
      <c r="BP397" s="719"/>
      <c r="BQ397" s="719"/>
      <c r="BR397" s="719"/>
      <c r="BS397" s="719"/>
      <c r="BT397" s="719"/>
      <c r="BU397" s="719"/>
      <c r="BV397" s="719"/>
      <c r="BW397" s="719"/>
      <c r="BX397" s="719"/>
      <c r="BY397" s="719"/>
      <c r="BZ397" s="719"/>
      <c r="CA397" s="719"/>
      <c r="CB397" s="719"/>
      <c r="CC397" s="719"/>
      <c r="CD397" s="719"/>
      <c r="CE397" s="719"/>
      <c r="CF397" s="719"/>
      <c r="CG397" s="719"/>
      <c r="CH397" s="719"/>
      <c r="CI397" s="719"/>
      <c r="CJ397" s="719"/>
      <c r="CK397" s="719"/>
      <c r="CL397" s="719"/>
      <c r="CM397" s="719"/>
      <c r="CN397" s="719"/>
      <c r="CO397" s="719"/>
      <c r="CP397" s="719"/>
      <c r="CQ397" s="719"/>
    </row>
    <row r="398" spans="1:95" s="185" customFormat="1" ht="66.75" customHeight="1" x14ac:dyDescent="0.2">
      <c r="A398" s="690" t="s">
        <v>300</v>
      </c>
      <c r="B398" s="551"/>
      <c r="C398" s="551"/>
      <c r="D398" s="551"/>
      <c r="E398" s="551"/>
      <c r="F398" s="551"/>
      <c r="G398" s="551"/>
      <c r="H398" s="551"/>
      <c r="I398" s="551"/>
      <c r="J398" s="551"/>
      <c r="K398" s="551"/>
      <c r="L398" s="551"/>
      <c r="M398" s="551"/>
      <c r="N398" s="551"/>
      <c r="O398" s="551"/>
      <c r="P398" s="551"/>
      <c r="Q398" s="551"/>
      <c r="R398" s="551"/>
      <c r="S398" s="551"/>
      <c r="T398" s="551"/>
      <c r="U398" s="551"/>
      <c r="V398" s="551"/>
      <c r="W398" s="551"/>
      <c r="X398" s="691"/>
      <c r="Y398" s="725" t="s">
        <v>117</v>
      </c>
      <c r="Z398" s="726"/>
      <c r="AA398" s="726"/>
      <c r="AB398" s="726"/>
      <c r="AC398" s="726"/>
      <c r="AD398" s="726"/>
      <c r="AE398" s="726"/>
      <c r="AF398" s="726"/>
      <c r="AG398" s="726"/>
      <c r="AH398" s="726"/>
      <c r="AI398" s="726"/>
      <c r="AJ398" s="726"/>
      <c r="AK398" s="726"/>
      <c r="AL398" s="726"/>
      <c r="AM398" s="726"/>
      <c r="AN398" s="726"/>
      <c r="AO398" s="726"/>
      <c r="AP398" s="726"/>
      <c r="AQ398" s="726"/>
      <c r="AR398" s="726"/>
      <c r="AS398" s="726"/>
      <c r="AT398" s="726"/>
      <c r="AU398" s="726"/>
      <c r="AV398" s="726"/>
      <c r="AW398" s="726"/>
      <c r="AX398" s="726"/>
      <c r="AY398" s="726"/>
      <c r="AZ398" s="726"/>
      <c r="BA398" s="726"/>
      <c r="BB398" s="726"/>
      <c r="BC398" s="726"/>
      <c r="BD398" s="726"/>
      <c r="BE398" s="726"/>
      <c r="BF398" s="726"/>
      <c r="BG398" s="726"/>
      <c r="BH398" s="726"/>
      <c r="BI398" s="726"/>
      <c r="BJ398" s="726"/>
      <c r="BK398" s="726"/>
      <c r="BL398" s="727"/>
      <c r="BM398" s="719" t="s">
        <v>118</v>
      </c>
      <c r="BN398" s="719"/>
      <c r="BO398" s="719"/>
      <c r="BP398" s="719"/>
      <c r="BQ398" s="719"/>
      <c r="BR398" s="719"/>
      <c r="BS398" s="719"/>
      <c r="BT398" s="719"/>
      <c r="BU398" s="719"/>
      <c r="BV398" s="719"/>
      <c r="BW398" s="719"/>
      <c r="BX398" s="719"/>
      <c r="BY398" s="719"/>
      <c r="BZ398" s="719"/>
      <c r="CA398" s="719"/>
      <c r="CB398" s="719"/>
      <c r="CC398" s="719"/>
      <c r="CD398" s="719"/>
      <c r="CE398" s="719"/>
      <c r="CF398" s="719"/>
      <c r="CG398" s="719"/>
      <c r="CH398" s="719"/>
      <c r="CI398" s="719"/>
      <c r="CJ398" s="719"/>
      <c r="CK398" s="719"/>
      <c r="CL398" s="719"/>
      <c r="CM398" s="719"/>
      <c r="CN398" s="719"/>
      <c r="CO398" s="719"/>
      <c r="CP398" s="719"/>
      <c r="CQ398" s="719"/>
    </row>
    <row r="399" spans="1:95" s="185" customFormat="1" ht="30" customHeight="1" x14ac:dyDescent="0.2">
      <c r="A399" s="719" t="s">
        <v>119</v>
      </c>
      <c r="B399" s="719"/>
      <c r="C399" s="719"/>
      <c r="D399" s="719"/>
      <c r="E399" s="719"/>
      <c r="F399" s="719"/>
      <c r="G399" s="719"/>
      <c r="H399" s="719"/>
      <c r="I399" s="719"/>
      <c r="J399" s="719"/>
      <c r="K399" s="719"/>
      <c r="L399" s="719"/>
      <c r="M399" s="719"/>
      <c r="N399" s="719"/>
      <c r="O399" s="719"/>
      <c r="P399" s="719"/>
      <c r="Q399" s="719"/>
      <c r="R399" s="719"/>
      <c r="S399" s="719"/>
      <c r="T399" s="719"/>
      <c r="U399" s="719"/>
      <c r="V399" s="719"/>
      <c r="W399" s="719"/>
      <c r="X399" s="719"/>
      <c r="Y399" s="720" t="s">
        <v>117</v>
      </c>
      <c r="Z399" s="720"/>
      <c r="AA399" s="720"/>
      <c r="AB399" s="720"/>
      <c r="AC399" s="720"/>
      <c r="AD399" s="720"/>
      <c r="AE399" s="720"/>
      <c r="AF399" s="720"/>
      <c r="AG399" s="720"/>
      <c r="AH399" s="720"/>
      <c r="AI399" s="720"/>
      <c r="AJ399" s="720"/>
      <c r="AK399" s="720"/>
      <c r="AL399" s="720"/>
      <c r="AM399" s="720"/>
      <c r="AN399" s="720"/>
      <c r="AO399" s="720"/>
      <c r="AP399" s="720"/>
      <c r="AQ399" s="720"/>
      <c r="AR399" s="720"/>
      <c r="AS399" s="720"/>
      <c r="AT399" s="720"/>
      <c r="AU399" s="720"/>
      <c r="AV399" s="720"/>
      <c r="AW399" s="720"/>
      <c r="AX399" s="720"/>
      <c r="AY399" s="720"/>
      <c r="AZ399" s="720"/>
      <c r="BA399" s="720"/>
      <c r="BB399" s="720"/>
      <c r="BC399" s="720"/>
      <c r="BD399" s="720"/>
      <c r="BE399" s="720"/>
      <c r="BF399" s="720"/>
      <c r="BG399" s="720"/>
      <c r="BH399" s="720"/>
      <c r="BI399" s="720"/>
      <c r="BJ399" s="720"/>
      <c r="BK399" s="720"/>
      <c r="BL399" s="720"/>
      <c r="BM399" s="719" t="s">
        <v>120</v>
      </c>
      <c r="BN399" s="719"/>
      <c r="BO399" s="719"/>
      <c r="BP399" s="719"/>
      <c r="BQ399" s="719"/>
      <c r="BR399" s="719"/>
      <c r="BS399" s="719"/>
      <c r="BT399" s="719"/>
      <c r="BU399" s="719"/>
      <c r="BV399" s="719"/>
      <c r="BW399" s="719"/>
      <c r="BX399" s="719"/>
      <c r="BY399" s="719"/>
      <c r="BZ399" s="719"/>
      <c r="CA399" s="719"/>
      <c r="CB399" s="719"/>
      <c r="CC399" s="719"/>
      <c r="CD399" s="719"/>
      <c r="CE399" s="719"/>
      <c r="CF399" s="719"/>
      <c r="CG399" s="719"/>
      <c r="CH399" s="719"/>
      <c r="CI399" s="719"/>
      <c r="CJ399" s="719"/>
      <c r="CK399" s="719"/>
      <c r="CL399" s="719"/>
      <c r="CM399" s="719"/>
      <c r="CN399" s="719"/>
      <c r="CO399" s="719"/>
      <c r="CP399" s="719"/>
      <c r="CQ399" s="719"/>
    </row>
    <row r="400" spans="1:95" s="185" customFormat="1" x14ac:dyDescent="0.2">
      <c r="A400" s="752" t="s">
        <v>313</v>
      </c>
      <c r="B400" s="752"/>
      <c r="C400" s="752"/>
      <c r="D400" s="752"/>
      <c r="E400" s="752"/>
      <c r="F400" s="752"/>
      <c r="G400" s="752"/>
      <c r="H400" s="752"/>
      <c r="I400" s="752"/>
      <c r="J400" s="752"/>
      <c r="K400" s="752"/>
      <c r="L400" s="752"/>
      <c r="M400" s="752"/>
      <c r="N400" s="752"/>
      <c r="O400" s="752"/>
      <c r="P400" s="752"/>
      <c r="Q400" s="752"/>
      <c r="R400" s="752"/>
      <c r="S400" s="752"/>
      <c r="T400" s="752"/>
      <c r="U400" s="752"/>
      <c r="V400" s="752"/>
      <c r="W400" s="752"/>
      <c r="X400" s="752"/>
      <c r="Y400" s="752"/>
      <c r="Z400" s="752"/>
      <c r="AA400" s="752"/>
      <c r="AB400" s="752"/>
      <c r="AC400" s="752"/>
      <c r="AD400" s="752"/>
      <c r="AE400" s="752"/>
      <c r="AF400" s="752"/>
      <c r="AG400" s="752"/>
      <c r="AH400" s="752"/>
      <c r="AI400" s="752"/>
      <c r="AJ400" s="752"/>
      <c r="AK400" s="752"/>
      <c r="AL400" s="752"/>
      <c r="AM400" s="752"/>
      <c r="AN400" s="752"/>
      <c r="AO400" s="752"/>
      <c r="AP400" s="752"/>
      <c r="AQ400" s="752"/>
      <c r="AR400" s="752"/>
      <c r="AS400" s="752"/>
      <c r="AT400" s="752"/>
      <c r="AU400" s="752"/>
      <c r="AV400" s="752"/>
      <c r="AW400" s="752"/>
      <c r="AX400" s="752"/>
      <c r="AY400" s="752"/>
      <c r="AZ400" s="752"/>
      <c r="BA400" s="752"/>
      <c r="BB400" s="752"/>
      <c r="BC400" s="752"/>
      <c r="BD400" s="752"/>
      <c r="BE400" s="752"/>
      <c r="BF400" s="752"/>
      <c r="BG400" s="752"/>
      <c r="BH400" s="752"/>
      <c r="BI400" s="752"/>
      <c r="BJ400" s="752"/>
      <c r="BK400" s="752"/>
      <c r="BL400" s="752"/>
      <c r="BM400" s="752"/>
      <c r="BN400" s="752"/>
      <c r="BO400" s="752"/>
      <c r="BP400" s="752"/>
      <c r="BQ400" s="752"/>
      <c r="BR400" s="752"/>
      <c r="BS400" s="752"/>
      <c r="BT400" s="752"/>
      <c r="BU400" s="752"/>
      <c r="BV400" s="752"/>
      <c r="BW400" s="752"/>
      <c r="BX400" s="752"/>
      <c r="BY400" s="752"/>
      <c r="BZ400" s="752"/>
      <c r="CA400" s="752"/>
      <c r="CB400" s="752"/>
      <c r="CC400" s="752"/>
      <c r="CD400" s="752"/>
      <c r="CE400" s="752"/>
      <c r="CF400" s="752"/>
      <c r="CG400" s="752"/>
      <c r="CH400" s="752"/>
      <c r="CI400" s="752"/>
      <c r="CJ400" s="752"/>
      <c r="CK400" s="752"/>
      <c r="CL400" s="752"/>
      <c r="CM400" s="752"/>
      <c r="CN400" s="752"/>
      <c r="CO400" s="752"/>
      <c r="CP400" s="752"/>
      <c r="CQ400" s="752"/>
    </row>
    <row r="401" spans="1:95" s="185" customFormat="1" ht="25.5" customHeight="1" x14ac:dyDescent="0.2">
      <c r="A401" s="786" t="s">
        <v>312</v>
      </c>
      <c r="B401" s="786"/>
      <c r="C401" s="786"/>
      <c r="D401" s="786"/>
      <c r="E401" s="786"/>
      <c r="F401" s="786"/>
      <c r="G401" s="786"/>
      <c r="H401" s="786"/>
      <c r="I401" s="786"/>
      <c r="J401" s="786"/>
      <c r="K401" s="786"/>
      <c r="L401" s="786"/>
      <c r="M401" s="786"/>
      <c r="N401" s="786"/>
      <c r="O401" s="786"/>
      <c r="P401" s="786"/>
      <c r="Q401" s="786"/>
      <c r="R401" s="786"/>
      <c r="S401" s="786"/>
      <c r="T401" s="786"/>
      <c r="U401" s="786"/>
      <c r="V401" s="786"/>
      <c r="W401" s="786"/>
      <c r="X401" s="786"/>
      <c r="Y401" s="786"/>
      <c r="Z401" s="786"/>
      <c r="AA401" s="786"/>
      <c r="AB401" s="786"/>
      <c r="AC401" s="786"/>
      <c r="AD401" s="786"/>
      <c r="AE401" s="786"/>
      <c r="AF401" s="786"/>
      <c r="AG401" s="786"/>
      <c r="AH401" s="786"/>
      <c r="AI401" s="786"/>
      <c r="AJ401" s="786"/>
      <c r="AK401" s="786"/>
      <c r="AL401" s="786"/>
      <c r="AM401" s="786"/>
      <c r="AN401" s="786"/>
      <c r="AO401" s="786"/>
      <c r="AP401" s="786"/>
      <c r="AQ401" s="786"/>
      <c r="AR401" s="786"/>
      <c r="AS401" s="786"/>
      <c r="AT401" s="786"/>
      <c r="AU401" s="786"/>
      <c r="AV401" s="786"/>
      <c r="AW401" s="786"/>
      <c r="AX401" s="786"/>
      <c r="AY401" s="786"/>
      <c r="AZ401" s="786"/>
      <c r="BA401" s="786"/>
      <c r="BB401" s="786"/>
      <c r="BC401" s="786"/>
      <c r="BD401" s="786"/>
      <c r="BE401" s="786"/>
      <c r="BF401" s="786"/>
      <c r="BG401" s="786"/>
      <c r="BH401" s="786"/>
      <c r="BI401" s="786"/>
      <c r="BJ401" s="786"/>
      <c r="BK401" s="786"/>
      <c r="BL401" s="786"/>
      <c r="BM401" s="786"/>
      <c r="BN401" s="786"/>
      <c r="BO401" s="786"/>
      <c r="BP401" s="786"/>
      <c r="BQ401" s="786"/>
      <c r="BR401" s="786"/>
      <c r="BS401" s="786"/>
      <c r="BT401" s="786"/>
      <c r="BU401" s="786"/>
      <c r="BV401" s="786"/>
      <c r="BW401" s="786"/>
      <c r="BX401" s="786"/>
      <c r="BY401" s="786"/>
      <c r="BZ401" s="786"/>
      <c r="CA401" s="786"/>
      <c r="CB401" s="786"/>
      <c r="CC401" s="786"/>
      <c r="CD401" s="786"/>
      <c r="CE401" s="786"/>
      <c r="CF401" s="786"/>
      <c r="CG401" s="786"/>
      <c r="CH401" s="786"/>
      <c r="CI401" s="786"/>
      <c r="CJ401" s="786"/>
      <c r="CK401" s="786"/>
      <c r="CL401" s="786"/>
      <c r="CM401" s="786"/>
      <c r="CN401" s="786"/>
      <c r="CO401" s="786"/>
      <c r="CP401" s="786"/>
      <c r="CQ401" s="786"/>
    </row>
    <row r="402" spans="1:95" s="185" customFormat="1" ht="13.5" customHeight="1" x14ac:dyDescent="0.2">
      <c r="A402" s="815" t="s">
        <v>123</v>
      </c>
      <c r="B402" s="815"/>
      <c r="C402" s="815"/>
      <c r="D402" s="815"/>
      <c r="E402" s="815"/>
      <c r="F402" s="815"/>
      <c r="G402" s="815"/>
      <c r="H402" s="815"/>
      <c r="I402" s="815"/>
      <c r="J402" s="815"/>
      <c r="K402" s="815"/>
      <c r="L402" s="815"/>
      <c r="M402" s="815"/>
      <c r="N402" s="815"/>
      <c r="O402" s="815"/>
      <c r="P402" s="815"/>
      <c r="Q402" s="815"/>
      <c r="R402" s="815"/>
      <c r="S402" s="815"/>
      <c r="T402" s="815"/>
      <c r="U402" s="815"/>
      <c r="V402" s="815"/>
      <c r="W402" s="815"/>
      <c r="X402" s="815"/>
      <c r="Y402" s="815"/>
      <c r="Z402" s="815"/>
      <c r="AA402" s="815"/>
      <c r="AB402" s="815"/>
      <c r="AC402" s="815"/>
      <c r="AD402" s="815"/>
      <c r="AE402" s="815"/>
      <c r="AF402" s="815"/>
      <c r="AG402" s="815"/>
      <c r="AH402" s="815"/>
      <c r="AI402" s="815"/>
      <c r="AJ402" s="815"/>
      <c r="AK402" s="815"/>
      <c r="AL402" s="815"/>
      <c r="AM402" s="815"/>
      <c r="AN402" s="815"/>
      <c r="AO402" s="815"/>
      <c r="AP402" s="815"/>
      <c r="AQ402" s="815"/>
      <c r="AR402" s="815"/>
      <c r="AS402" s="815"/>
      <c r="AT402" s="815"/>
      <c r="AU402" s="815"/>
      <c r="AV402" s="815"/>
      <c r="AW402" s="815"/>
      <c r="AX402" s="815"/>
      <c r="AY402" s="815"/>
      <c r="AZ402" s="815"/>
      <c r="BA402" s="815"/>
      <c r="BB402" s="815"/>
      <c r="BC402" s="815"/>
      <c r="BD402" s="815"/>
      <c r="BE402" s="815"/>
      <c r="BF402" s="815"/>
      <c r="BG402" s="815"/>
      <c r="BH402" s="815"/>
      <c r="BI402" s="815"/>
      <c r="BJ402" s="815"/>
      <c r="BK402" s="815"/>
      <c r="BL402" s="815"/>
      <c r="BM402" s="815"/>
      <c r="BN402" s="815"/>
      <c r="BO402" s="815"/>
      <c r="BP402" s="815"/>
      <c r="BQ402" s="815"/>
      <c r="BR402" s="815"/>
      <c r="BS402" s="815"/>
      <c r="BT402" s="815"/>
      <c r="BU402" s="815"/>
      <c r="BV402" s="815"/>
      <c r="BW402" s="815"/>
      <c r="BX402" s="815"/>
      <c r="BY402" s="815"/>
      <c r="BZ402" s="815"/>
      <c r="CA402" s="815"/>
      <c r="CB402" s="815"/>
      <c r="CC402" s="815"/>
      <c r="CD402" s="815"/>
      <c r="CE402" s="815"/>
      <c r="CF402" s="815"/>
      <c r="CG402" s="815"/>
      <c r="CH402" s="815"/>
      <c r="CI402" s="815"/>
      <c r="CJ402" s="815"/>
      <c r="CK402" s="815"/>
      <c r="CL402" s="815"/>
      <c r="CM402" s="815"/>
      <c r="CN402" s="815"/>
      <c r="CO402" s="815"/>
      <c r="CP402" s="815"/>
      <c r="CQ402" s="815"/>
    </row>
    <row r="403" spans="1:95" s="185" customFormat="1" ht="25.5" customHeight="1" x14ac:dyDescent="0.2">
      <c r="A403" s="786" t="s">
        <v>124</v>
      </c>
      <c r="B403" s="786"/>
      <c r="C403" s="786"/>
      <c r="D403" s="786"/>
      <c r="E403" s="786"/>
      <c r="F403" s="786"/>
      <c r="G403" s="786"/>
      <c r="H403" s="786"/>
      <c r="I403" s="786"/>
      <c r="J403" s="786"/>
      <c r="K403" s="786"/>
      <c r="L403" s="786"/>
      <c r="M403" s="786"/>
      <c r="N403" s="786"/>
      <c r="O403" s="786"/>
      <c r="P403" s="786"/>
      <c r="Q403" s="786"/>
      <c r="R403" s="786"/>
      <c r="S403" s="786"/>
      <c r="T403" s="786"/>
      <c r="U403" s="786"/>
      <c r="V403" s="786"/>
      <c r="W403" s="786"/>
      <c r="X403" s="786"/>
      <c r="Y403" s="786"/>
      <c r="Z403" s="786"/>
      <c r="AA403" s="786"/>
      <c r="AB403" s="786"/>
      <c r="AC403" s="786"/>
      <c r="AD403" s="786"/>
      <c r="AE403" s="786"/>
      <c r="AF403" s="786"/>
      <c r="AG403" s="786"/>
      <c r="AH403" s="786"/>
      <c r="AI403" s="786"/>
      <c r="AJ403" s="786"/>
      <c r="AK403" s="786"/>
      <c r="AL403" s="786"/>
      <c r="AM403" s="786"/>
      <c r="AN403" s="786"/>
      <c r="AO403" s="786"/>
      <c r="AP403" s="786"/>
      <c r="AQ403" s="786"/>
      <c r="AR403" s="786"/>
      <c r="AS403" s="786"/>
      <c r="AT403" s="786"/>
      <c r="AU403" s="786"/>
      <c r="AV403" s="786"/>
      <c r="AW403" s="786"/>
      <c r="AX403" s="786"/>
      <c r="AY403" s="786"/>
      <c r="AZ403" s="786"/>
      <c r="BA403" s="786"/>
      <c r="BB403" s="786"/>
      <c r="BC403" s="786"/>
      <c r="BD403" s="786"/>
      <c r="BE403" s="786"/>
      <c r="BF403" s="786"/>
      <c r="BG403" s="786"/>
      <c r="BH403" s="786"/>
      <c r="BI403" s="786"/>
      <c r="BJ403" s="786"/>
      <c r="BK403" s="786"/>
      <c r="BL403" s="786"/>
      <c r="BM403" s="786"/>
      <c r="BN403" s="786"/>
      <c r="BO403" s="786"/>
      <c r="BP403" s="786"/>
      <c r="BQ403" s="786"/>
      <c r="BR403" s="786"/>
      <c r="BS403" s="786"/>
      <c r="BT403" s="786"/>
      <c r="BU403" s="786"/>
      <c r="BV403" s="786"/>
      <c r="BW403" s="786"/>
      <c r="BX403" s="786"/>
      <c r="BY403" s="786"/>
      <c r="BZ403" s="786"/>
      <c r="CA403" s="786"/>
      <c r="CB403" s="786"/>
      <c r="CC403" s="786"/>
      <c r="CD403" s="786"/>
      <c r="CE403" s="786"/>
      <c r="CF403" s="786"/>
      <c r="CG403" s="786"/>
      <c r="CH403" s="786"/>
      <c r="CI403" s="786"/>
      <c r="CJ403" s="786"/>
      <c r="CK403" s="786"/>
      <c r="CL403" s="786"/>
      <c r="CM403" s="786"/>
      <c r="CN403" s="786"/>
      <c r="CO403" s="786"/>
      <c r="CP403" s="786"/>
      <c r="CQ403" s="786"/>
    </row>
    <row r="404" spans="1:95" s="185" customFormat="1" ht="14.25" hidden="1" customHeight="1" x14ac:dyDescent="0.2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4"/>
      <c r="AQ404" s="224"/>
      <c r="AR404" s="224"/>
      <c r="AS404" s="224"/>
      <c r="AT404" s="224"/>
      <c r="AU404" s="216"/>
      <c r="AV404" s="216"/>
      <c r="AW404" s="216"/>
      <c r="AX404" s="216"/>
      <c r="AY404" s="216"/>
      <c r="AZ404" s="216"/>
      <c r="BA404" s="216"/>
      <c r="BB404" s="216"/>
      <c r="BC404" s="216"/>
      <c r="BD404" s="216"/>
      <c r="BE404" s="216"/>
      <c r="BF404" s="216"/>
      <c r="BG404" s="216"/>
      <c r="BH404" s="216"/>
      <c r="BI404" s="216"/>
      <c r="BJ404" s="216"/>
      <c r="BK404" s="216"/>
      <c r="BL404" s="216"/>
      <c r="BM404" s="216"/>
      <c r="BN404" s="216"/>
      <c r="BO404" s="216"/>
      <c r="BP404" s="216"/>
      <c r="BQ404" s="216"/>
      <c r="BR404" s="216"/>
      <c r="BS404" s="216"/>
      <c r="BT404" s="216"/>
      <c r="BU404" s="216"/>
      <c r="BV404" s="216"/>
      <c r="BW404" s="216"/>
      <c r="BX404" s="216"/>
      <c r="BY404" s="216"/>
      <c r="BZ404" s="216"/>
      <c r="CA404" s="216"/>
      <c r="CB404" s="216"/>
      <c r="CC404" s="216"/>
      <c r="CD404" s="216"/>
      <c r="CE404" s="216"/>
      <c r="CF404" s="216"/>
      <c r="CG404" s="216"/>
      <c r="CH404" s="216"/>
      <c r="CI404" s="216"/>
      <c r="CJ404" s="216"/>
      <c r="CK404" s="216"/>
      <c r="CL404" s="216"/>
      <c r="CM404" s="216"/>
      <c r="CN404" s="216"/>
      <c r="CO404" s="216"/>
      <c r="CP404" s="216"/>
      <c r="CQ404" s="216"/>
    </row>
    <row r="405" spans="1:95" ht="18" x14ac:dyDescent="0.2">
      <c r="A405" s="579" t="s">
        <v>127</v>
      </c>
      <c r="B405" s="579"/>
      <c r="C405" s="579"/>
      <c r="D405" s="579"/>
      <c r="E405" s="579"/>
      <c r="F405" s="579"/>
      <c r="G405" s="579"/>
      <c r="H405" s="579"/>
      <c r="I405" s="579"/>
      <c r="J405" s="579"/>
      <c r="K405" s="579"/>
      <c r="L405" s="579"/>
      <c r="M405" s="579"/>
      <c r="N405" s="579"/>
      <c r="O405" s="579"/>
      <c r="P405" s="579"/>
      <c r="Q405" s="579"/>
      <c r="R405" s="579"/>
      <c r="S405" s="579"/>
      <c r="T405" s="579"/>
      <c r="U405" s="579"/>
      <c r="V405" s="579"/>
      <c r="W405" s="579"/>
      <c r="X405" s="579"/>
      <c r="Y405" s="579"/>
      <c r="Z405" s="579"/>
      <c r="AA405" s="579"/>
      <c r="AB405" s="579"/>
      <c r="AC405" s="579"/>
      <c r="AD405" s="579"/>
      <c r="AE405" s="579"/>
      <c r="AF405" s="579"/>
      <c r="AG405" s="579"/>
      <c r="AH405" s="579"/>
      <c r="AI405" s="579"/>
      <c r="AJ405" s="579"/>
      <c r="AK405" s="579"/>
      <c r="AL405" s="579"/>
      <c r="AM405" s="579"/>
      <c r="AN405" s="579"/>
      <c r="AO405" s="579"/>
      <c r="AP405" s="579"/>
      <c r="AQ405" s="579"/>
      <c r="AR405" s="579"/>
      <c r="AS405" s="579"/>
      <c r="AT405" s="579"/>
      <c r="AU405" s="579"/>
      <c r="AV405" s="579"/>
      <c r="AW405" s="579"/>
      <c r="AX405" s="579"/>
      <c r="AY405" s="579"/>
      <c r="AZ405" s="579"/>
      <c r="BA405" s="579"/>
      <c r="BB405" s="579"/>
      <c r="BC405" s="579"/>
      <c r="BD405" s="579"/>
      <c r="BE405" s="579"/>
      <c r="BF405" s="579"/>
      <c r="BG405" s="579"/>
      <c r="BH405" s="579"/>
      <c r="BI405" s="579"/>
      <c r="BJ405" s="579"/>
      <c r="BK405" s="579"/>
      <c r="BL405" s="579"/>
      <c r="BM405" s="579"/>
      <c r="BN405" s="579"/>
      <c r="BO405" s="579"/>
      <c r="BP405" s="579"/>
      <c r="BQ405" s="579"/>
      <c r="BR405" s="579"/>
      <c r="BS405" s="579"/>
      <c r="BT405" s="579"/>
      <c r="BU405" s="579"/>
      <c r="BV405" s="579"/>
      <c r="BW405" s="579"/>
      <c r="BX405" s="579"/>
      <c r="BY405" s="579"/>
      <c r="BZ405" s="579"/>
      <c r="CA405" s="579"/>
      <c r="CB405" s="579"/>
      <c r="CC405" s="579"/>
      <c r="CD405" s="579"/>
      <c r="CE405" s="579"/>
      <c r="CF405" s="216"/>
      <c r="CG405" s="216"/>
      <c r="CH405" s="216"/>
      <c r="CI405" s="216"/>
      <c r="CJ405" s="216"/>
      <c r="CK405" s="216"/>
      <c r="CL405" s="216"/>
      <c r="CM405" s="216"/>
      <c r="CN405" s="216"/>
      <c r="CO405" s="216"/>
      <c r="CP405" s="216"/>
      <c r="CQ405" s="216"/>
    </row>
    <row r="406" spans="1:95" ht="9.75" customHeight="1" x14ac:dyDescent="0.2">
      <c r="A406" s="552"/>
      <c r="B406" s="552"/>
      <c r="C406" s="552"/>
      <c r="D406" s="552"/>
      <c r="E406" s="552"/>
      <c r="F406" s="552"/>
      <c r="G406" s="552"/>
      <c r="H406" s="552"/>
      <c r="I406" s="552"/>
      <c r="J406" s="552"/>
      <c r="K406" s="552"/>
      <c r="L406" s="552"/>
      <c r="M406" s="552"/>
      <c r="N406" s="552"/>
      <c r="O406" s="552"/>
      <c r="P406" s="552"/>
      <c r="Q406" s="552"/>
      <c r="R406" s="552"/>
      <c r="S406" s="552"/>
      <c r="T406" s="552"/>
      <c r="U406" s="552"/>
      <c r="V406" s="552"/>
      <c r="W406" s="552"/>
      <c r="X406" s="552"/>
      <c r="Y406" s="552"/>
      <c r="Z406" s="552"/>
      <c r="AA406" s="552"/>
      <c r="AB406" s="552"/>
      <c r="AC406" s="552"/>
      <c r="AD406" s="552"/>
      <c r="AE406" s="552"/>
      <c r="AF406" s="552"/>
      <c r="AG406" s="552"/>
      <c r="AH406" s="552"/>
      <c r="AI406" s="552"/>
      <c r="AJ406" s="552"/>
      <c r="AK406" s="552"/>
      <c r="AL406" s="552"/>
      <c r="AM406" s="552"/>
      <c r="AN406" s="552"/>
      <c r="AO406" s="552"/>
      <c r="AP406" s="552"/>
      <c r="AQ406" s="552"/>
      <c r="AR406" s="552"/>
      <c r="AS406" s="552"/>
      <c r="AT406" s="552"/>
      <c r="AU406" s="552"/>
      <c r="AV406" s="552"/>
      <c r="AW406" s="552"/>
      <c r="AX406" s="552"/>
      <c r="AY406" s="552"/>
      <c r="AZ406" s="552"/>
      <c r="BA406" s="552"/>
      <c r="BB406" s="552"/>
      <c r="BC406" s="552"/>
      <c r="BD406" s="552"/>
      <c r="BE406" s="552"/>
      <c r="BF406" s="552"/>
      <c r="BG406" s="552"/>
      <c r="BH406" s="552"/>
      <c r="BI406" s="552"/>
      <c r="BJ406" s="552"/>
      <c r="BK406" s="552"/>
      <c r="BL406" s="552"/>
      <c r="BM406" s="552"/>
      <c r="BN406" s="552"/>
      <c r="BO406" s="552"/>
      <c r="BP406" s="552"/>
      <c r="BQ406" s="552"/>
      <c r="BR406" s="552"/>
      <c r="BS406" s="552"/>
      <c r="BT406" s="552"/>
      <c r="BU406" s="552"/>
      <c r="BV406" s="552"/>
      <c r="BW406" s="552"/>
      <c r="BX406" s="552"/>
      <c r="BY406" s="552"/>
      <c r="BZ406" s="552"/>
      <c r="CA406" s="552"/>
      <c r="CB406" s="552"/>
      <c r="CC406" s="552"/>
      <c r="CD406" s="552"/>
      <c r="CE406" s="552"/>
      <c r="CF406" s="216"/>
      <c r="CG406" s="216"/>
      <c r="CH406" s="216"/>
      <c r="CI406" s="216"/>
      <c r="CJ406" s="216"/>
      <c r="CK406" s="216"/>
      <c r="CL406" s="216"/>
      <c r="CM406" s="216"/>
      <c r="CN406" s="216"/>
      <c r="CO406" s="216"/>
      <c r="CP406" s="618"/>
      <c r="CQ406" s="618"/>
    </row>
    <row r="407" spans="1:95" x14ac:dyDescent="0.2">
      <c r="A407" s="581" t="s">
        <v>29</v>
      </c>
      <c r="B407" s="581"/>
      <c r="C407" s="581"/>
      <c r="D407" s="581"/>
      <c r="E407" s="581"/>
      <c r="F407" s="581"/>
      <c r="G407" s="581"/>
      <c r="H407" s="581"/>
      <c r="I407" s="581"/>
      <c r="J407" s="581"/>
      <c r="K407" s="581"/>
      <c r="L407" s="581"/>
      <c r="M407" s="581"/>
      <c r="N407" s="581"/>
      <c r="O407" s="581"/>
      <c r="P407" s="581"/>
      <c r="Q407" s="581"/>
      <c r="R407" s="581"/>
      <c r="S407" s="581"/>
      <c r="T407" s="581"/>
      <c r="U407" s="581"/>
      <c r="V407" s="581"/>
      <c r="W407" s="581"/>
      <c r="X407" s="581"/>
      <c r="Y407" s="581"/>
      <c r="Z407" s="581"/>
      <c r="AA407" s="581"/>
      <c r="AB407" s="581"/>
      <c r="AC407" s="581"/>
      <c r="AD407" s="581"/>
      <c r="AE407" s="581"/>
      <c r="AF407" s="581"/>
      <c r="AG407" s="581"/>
      <c r="AH407" s="581"/>
      <c r="AI407" s="581"/>
      <c r="AJ407" s="581"/>
      <c r="AK407" s="581"/>
      <c r="AL407" s="581"/>
      <c r="AM407" s="581"/>
      <c r="AN407" s="581"/>
      <c r="AO407" s="581"/>
      <c r="AP407" s="717"/>
      <c r="AQ407" s="717"/>
      <c r="AR407" s="717"/>
      <c r="AS407" s="717"/>
      <c r="AT407" s="717"/>
      <c r="AU407" s="552"/>
      <c r="AV407" s="552"/>
      <c r="AW407" s="552"/>
      <c r="AX407" s="552"/>
      <c r="AY407" s="552"/>
      <c r="AZ407" s="552"/>
      <c r="BA407" s="552"/>
      <c r="BB407" s="552"/>
      <c r="BC407" s="552"/>
      <c r="BD407" s="552"/>
      <c r="BE407" s="552"/>
      <c r="BF407" s="552"/>
      <c r="BG407" s="552"/>
      <c r="BH407" s="552"/>
      <c r="BI407" s="552"/>
      <c r="BJ407" s="552"/>
      <c r="BK407" s="552"/>
      <c r="BL407" s="552"/>
      <c r="BM407" s="552"/>
      <c r="BN407" s="552"/>
      <c r="BO407" s="552"/>
      <c r="BP407" s="552"/>
      <c r="BQ407" s="552"/>
      <c r="BR407" s="552"/>
      <c r="BS407" s="552"/>
      <c r="BT407" s="552"/>
      <c r="BU407" s="552"/>
      <c r="BV407" s="552"/>
      <c r="BW407" s="552"/>
      <c r="BX407" s="552"/>
      <c r="BY407" s="552"/>
      <c r="BZ407" s="552"/>
      <c r="CA407" s="552"/>
      <c r="CB407" s="552"/>
      <c r="CC407" s="552"/>
      <c r="CD407" s="552"/>
      <c r="CE407" s="552"/>
      <c r="CF407" s="216"/>
      <c r="CG407" s="216"/>
      <c r="CH407" s="216"/>
      <c r="CI407" s="216"/>
      <c r="CJ407" s="216"/>
      <c r="CK407" s="216"/>
      <c r="CL407" s="216"/>
      <c r="CM407" s="216"/>
      <c r="CN407" s="216"/>
      <c r="CO407" s="216"/>
      <c r="CP407" s="216"/>
      <c r="CQ407" s="216"/>
    </row>
    <row r="408" spans="1:95" ht="7.5" customHeight="1" thickBot="1" x14ac:dyDescent="0.25">
      <c r="A408" s="581"/>
      <c r="B408" s="581"/>
      <c r="C408" s="581"/>
      <c r="D408" s="581"/>
      <c r="E408" s="581"/>
      <c r="F408" s="581"/>
      <c r="G408" s="581"/>
      <c r="H408" s="581"/>
      <c r="I408" s="581"/>
      <c r="J408" s="581"/>
      <c r="K408" s="581"/>
      <c r="L408" s="581"/>
      <c r="M408" s="581"/>
      <c r="N408" s="581"/>
      <c r="O408" s="581"/>
      <c r="P408" s="581"/>
      <c r="Q408" s="581"/>
      <c r="R408" s="581"/>
      <c r="S408" s="581"/>
      <c r="T408" s="581"/>
      <c r="U408" s="581"/>
      <c r="V408" s="581"/>
      <c r="W408" s="581"/>
      <c r="X408" s="581"/>
      <c r="Y408" s="581"/>
      <c r="Z408" s="581"/>
      <c r="AA408" s="581"/>
      <c r="AB408" s="581"/>
      <c r="AC408" s="581"/>
      <c r="AD408" s="581"/>
      <c r="AE408" s="581"/>
      <c r="AF408" s="581"/>
      <c r="AG408" s="581"/>
      <c r="AH408" s="581"/>
      <c r="AI408" s="581"/>
      <c r="AJ408" s="581"/>
      <c r="AK408" s="581"/>
      <c r="AL408" s="581"/>
      <c r="AM408" s="581"/>
      <c r="AN408" s="581"/>
      <c r="AO408" s="581"/>
      <c r="AP408" s="581"/>
      <c r="AQ408" s="581"/>
      <c r="AR408" s="581"/>
      <c r="AS408" s="581"/>
      <c r="AT408" s="581"/>
      <c r="AU408" s="581"/>
      <c r="AV408" s="581"/>
      <c r="AW408" s="581"/>
      <c r="AX408" s="581"/>
      <c r="AY408" s="581"/>
      <c r="AZ408" s="581"/>
      <c r="BA408" s="581"/>
      <c r="BB408" s="581"/>
      <c r="BC408" s="581"/>
      <c r="BD408" s="581"/>
      <c r="BE408" s="581"/>
      <c r="BF408" s="581"/>
      <c r="BG408" s="581"/>
      <c r="BH408" s="581"/>
      <c r="BI408" s="581"/>
      <c r="BJ408" s="581"/>
      <c r="BK408" s="581"/>
      <c r="BL408" s="581"/>
      <c r="BM408" s="581"/>
      <c r="BN408" s="581"/>
      <c r="BO408" s="581"/>
      <c r="BP408" s="581"/>
      <c r="BQ408" s="581"/>
      <c r="BR408" s="581"/>
      <c r="BS408" s="581"/>
      <c r="BT408" s="581"/>
      <c r="BU408" s="581"/>
      <c r="BV408" s="581"/>
      <c r="BW408" s="581"/>
      <c r="BX408" s="581"/>
      <c r="BY408" s="581"/>
      <c r="BZ408" s="581"/>
      <c r="CA408" s="581"/>
      <c r="CB408" s="581"/>
      <c r="CC408" s="581"/>
      <c r="CD408" s="581"/>
      <c r="CE408" s="581"/>
      <c r="CF408" s="216"/>
      <c r="CG408" s="216"/>
      <c r="CH408" s="216"/>
      <c r="CI408" s="216"/>
      <c r="CJ408" s="216"/>
      <c r="CK408" s="216"/>
      <c r="CL408" s="216"/>
      <c r="CM408" s="216"/>
      <c r="CN408" s="216"/>
      <c r="CO408" s="216"/>
      <c r="CP408" s="216"/>
      <c r="CQ408" s="216"/>
    </row>
    <row r="409" spans="1:95" x14ac:dyDescent="0.2">
      <c r="A409" s="552" t="s">
        <v>128</v>
      </c>
      <c r="B409" s="552"/>
      <c r="C409" s="552"/>
      <c r="D409" s="552"/>
      <c r="E409" s="552"/>
      <c r="F409" s="552"/>
      <c r="G409" s="552"/>
      <c r="H409" s="552"/>
      <c r="I409" s="552"/>
      <c r="J409" s="552"/>
      <c r="K409" s="552"/>
      <c r="L409" s="552"/>
      <c r="M409" s="552"/>
      <c r="N409" s="552"/>
      <c r="O409" s="552"/>
      <c r="P409" s="605"/>
      <c r="Q409" s="605"/>
      <c r="R409" s="605"/>
      <c r="S409" s="605"/>
      <c r="T409" s="605"/>
      <c r="U409" s="605"/>
      <c r="V409" s="605"/>
      <c r="W409" s="605"/>
      <c r="X409" s="605"/>
      <c r="Y409" s="605"/>
      <c r="Z409" s="605"/>
      <c r="AA409" s="605"/>
      <c r="AB409" s="605"/>
      <c r="AC409" s="605"/>
      <c r="AD409" s="605"/>
      <c r="AE409" s="605"/>
      <c r="AF409" s="605"/>
      <c r="AG409" s="605"/>
      <c r="AH409" s="605"/>
      <c r="AI409" s="605"/>
      <c r="AJ409" s="605"/>
      <c r="AK409" s="605"/>
      <c r="AL409" s="605"/>
      <c r="AM409" s="605"/>
      <c r="AN409" s="605"/>
      <c r="AO409" s="605"/>
      <c r="AP409" s="605"/>
      <c r="AQ409" s="605"/>
      <c r="AR409" s="605"/>
      <c r="AS409" s="605"/>
      <c r="AT409" s="605"/>
      <c r="AU409" s="605"/>
      <c r="AV409" s="605"/>
      <c r="AW409" s="605"/>
      <c r="AX409" s="605"/>
      <c r="AY409" s="605"/>
      <c r="AZ409" s="605"/>
      <c r="BA409" s="605"/>
      <c r="BB409" s="605"/>
      <c r="BC409" s="605"/>
      <c r="BD409" s="605"/>
      <c r="BE409" s="605"/>
      <c r="BF409" s="605"/>
      <c r="BG409" s="570" t="s">
        <v>32</v>
      </c>
      <c r="BH409" s="570"/>
      <c r="BI409" s="570"/>
      <c r="BJ409" s="570"/>
      <c r="BK409" s="570"/>
      <c r="BL409" s="570"/>
      <c r="BM409" s="570"/>
      <c r="BN409" s="570"/>
      <c r="BO409" s="570"/>
      <c r="BP409" s="570"/>
      <c r="BQ409" s="570"/>
      <c r="BR409" s="570"/>
      <c r="BS409" s="570"/>
      <c r="BT409" s="570"/>
      <c r="BU409" s="570"/>
      <c r="BV409" s="570"/>
      <c r="BW409" s="570"/>
      <c r="BX409" s="570"/>
      <c r="BY409" s="570"/>
      <c r="BZ409" s="570"/>
      <c r="CA409" s="570"/>
      <c r="CB409" s="570"/>
      <c r="CC409" s="570"/>
      <c r="CD409" s="570"/>
      <c r="CE409" s="571"/>
      <c r="CF409" s="790"/>
      <c r="CG409" s="791"/>
      <c r="CH409" s="791"/>
      <c r="CI409" s="791"/>
      <c r="CJ409" s="791"/>
      <c r="CK409" s="791"/>
      <c r="CL409" s="791"/>
      <c r="CM409" s="791"/>
      <c r="CN409" s="791"/>
      <c r="CO409" s="791"/>
      <c r="CP409" s="791"/>
      <c r="CQ409" s="792"/>
    </row>
    <row r="410" spans="1:95" x14ac:dyDescent="0.2">
      <c r="A410" s="605"/>
      <c r="B410" s="605"/>
      <c r="C410" s="605"/>
      <c r="D410" s="605"/>
      <c r="E410" s="605"/>
      <c r="F410" s="605"/>
      <c r="G410" s="605"/>
      <c r="H410" s="605"/>
      <c r="I410" s="605"/>
      <c r="J410" s="605"/>
      <c r="K410" s="605"/>
      <c r="L410" s="605"/>
      <c r="M410" s="605"/>
      <c r="N410" s="605"/>
      <c r="O410" s="605"/>
      <c r="P410" s="605"/>
      <c r="Q410" s="605"/>
      <c r="R410" s="605"/>
      <c r="S410" s="605"/>
      <c r="T410" s="605"/>
      <c r="U410" s="605"/>
      <c r="V410" s="605"/>
      <c r="W410" s="605"/>
      <c r="X410" s="605"/>
      <c r="Y410" s="605"/>
      <c r="Z410" s="605"/>
      <c r="AA410" s="605"/>
      <c r="AB410" s="605"/>
      <c r="AC410" s="605"/>
      <c r="AD410" s="605"/>
      <c r="AE410" s="605"/>
      <c r="AF410" s="605"/>
      <c r="AG410" s="605"/>
      <c r="AH410" s="605"/>
      <c r="AI410" s="605"/>
      <c r="AJ410" s="605"/>
      <c r="AK410" s="605"/>
      <c r="AL410" s="605"/>
      <c r="AM410" s="605"/>
      <c r="AN410" s="605"/>
      <c r="AO410" s="605"/>
      <c r="AP410" s="605"/>
      <c r="AQ410" s="605"/>
      <c r="AR410" s="605"/>
      <c r="AS410" s="605"/>
      <c r="AT410" s="605"/>
      <c r="AU410" s="605"/>
      <c r="AV410" s="605"/>
      <c r="AW410" s="605"/>
      <c r="AX410" s="605"/>
      <c r="AY410" s="605"/>
      <c r="AZ410" s="605"/>
      <c r="BA410" s="605"/>
      <c r="BB410" s="605"/>
      <c r="BC410" s="605"/>
      <c r="BD410" s="605"/>
      <c r="BE410" s="605"/>
      <c r="BF410" s="605"/>
      <c r="BG410" s="570"/>
      <c r="BH410" s="570"/>
      <c r="BI410" s="570"/>
      <c r="BJ410" s="570"/>
      <c r="BK410" s="570"/>
      <c r="BL410" s="570"/>
      <c r="BM410" s="570"/>
      <c r="BN410" s="570"/>
      <c r="BO410" s="570"/>
      <c r="BP410" s="570"/>
      <c r="BQ410" s="570"/>
      <c r="BR410" s="570"/>
      <c r="BS410" s="570"/>
      <c r="BT410" s="570"/>
      <c r="BU410" s="570"/>
      <c r="BV410" s="570"/>
      <c r="BW410" s="570"/>
      <c r="BX410" s="570"/>
      <c r="BY410" s="570"/>
      <c r="BZ410" s="570"/>
      <c r="CA410" s="570"/>
      <c r="CB410" s="570"/>
      <c r="CC410" s="570"/>
      <c r="CD410" s="570"/>
      <c r="CE410" s="571"/>
      <c r="CF410" s="793"/>
      <c r="CG410" s="794"/>
      <c r="CH410" s="794"/>
      <c r="CI410" s="794"/>
      <c r="CJ410" s="794"/>
      <c r="CK410" s="794"/>
      <c r="CL410" s="794"/>
      <c r="CM410" s="794"/>
      <c r="CN410" s="794"/>
      <c r="CO410" s="794"/>
      <c r="CP410" s="794"/>
      <c r="CQ410" s="795"/>
    </row>
    <row r="411" spans="1:95" ht="14.25" customHeight="1" thickBot="1" x14ac:dyDescent="0.25">
      <c r="A411" s="591" t="s">
        <v>129</v>
      </c>
      <c r="B411" s="591"/>
      <c r="C411" s="591"/>
      <c r="D411" s="591"/>
      <c r="E411" s="591"/>
      <c r="F411" s="591"/>
      <c r="G411" s="591"/>
      <c r="H411" s="591"/>
      <c r="I411" s="591"/>
      <c r="J411" s="591"/>
      <c r="K411" s="591"/>
      <c r="L411" s="591"/>
      <c r="M411" s="591"/>
      <c r="N411" s="591"/>
      <c r="O411" s="591"/>
      <c r="P411" s="591"/>
      <c r="Q411" s="591"/>
      <c r="R411" s="591"/>
      <c r="S411" s="591"/>
      <c r="T411" s="591"/>
      <c r="U411" s="591"/>
      <c r="V411" s="709"/>
      <c r="W411" s="709"/>
      <c r="X411" s="709"/>
      <c r="Y411" s="709"/>
      <c r="Z411" s="709"/>
      <c r="AA411" s="709"/>
      <c r="AB411" s="709"/>
      <c r="AC411" s="709"/>
      <c r="AD411" s="709"/>
      <c r="AE411" s="709"/>
      <c r="AF411" s="709"/>
      <c r="AG411" s="709"/>
      <c r="AH411" s="709"/>
      <c r="AI411" s="709"/>
      <c r="AJ411" s="709"/>
      <c r="AK411" s="709"/>
      <c r="AL411" s="709"/>
      <c r="AM411" s="709"/>
      <c r="AN411" s="709"/>
      <c r="AO411" s="709"/>
      <c r="AP411" s="709"/>
      <c r="AQ411" s="709"/>
      <c r="AR411" s="709"/>
      <c r="AS411" s="709"/>
      <c r="AT411" s="709"/>
      <c r="AU411" s="709"/>
      <c r="AV411" s="709"/>
      <c r="AW411" s="709"/>
      <c r="AX411" s="709"/>
      <c r="AY411" s="709"/>
      <c r="AZ411" s="709"/>
      <c r="BA411" s="709"/>
      <c r="BB411" s="709"/>
      <c r="BC411" s="709"/>
      <c r="BD411" s="709"/>
      <c r="BE411" s="709"/>
      <c r="BF411" s="709"/>
      <c r="BG411" s="570"/>
      <c r="BH411" s="570"/>
      <c r="BI411" s="570"/>
      <c r="BJ411" s="570"/>
      <c r="BK411" s="570"/>
      <c r="BL411" s="570"/>
      <c r="BM411" s="570"/>
      <c r="BN411" s="570"/>
      <c r="BO411" s="570"/>
      <c r="BP411" s="570"/>
      <c r="BQ411" s="570"/>
      <c r="BR411" s="570"/>
      <c r="BS411" s="570"/>
      <c r="BT411" s="570"/>
      <c r="BU411" s="570"/>
      <c r="BV411" s="570"/>
      <c r="BW411" s="570"/>
      <c r="BX411" s="570"/>
      <c r="BY411" s="570"/>
      <c r="BZ411" s="570"/>
      <c r="CA411" s="570"/>
      <c r="CB411" s="570"/>
      <c r="CC411" s="570"/>
      <c r="CD411" s="570"/>
      <c r="CE411" s="571"/>
      <c r="CF411" s="796"/>
      <c r="CG411" s="797"/>
      <c r="CH411" s="797"/>
      <c r="CI411" s="797"/>
      <c r="CJ411" s="797"/>
      <c r="CK411" s="797"/>
      <c r="CL411" s="797"/>
      <c r="CM411" s="797"/>
      <c r="CN411" s="797"/>
      <c r="CO411" s="797"/>
      <c r="CP411" s="797"/>
      <c r="CQ411" s="798"/>
    </row>
    <row r="412" spans="1:95" ht="13.5" customHeight="1" x14ac:dyDescent="0.2">
      <c r="A412" s="605"/>
      <c r="B412" s="605"/>
      <c r="C412" s="605"/>
      <c r="D412" s="605"/>
      <c r="E412" s="605"/>
      <c r="F412" s="605"/>
      <c r="G412" s="605"/>
      <c r="H412" s="605"/>
      <c r="I412" s="605"/>
      <c r="J412" s="605"/>
      <c r="K412" s="605"/>
      <c r="L412" s="605"/>
      <c r="M412" s="605"/>
      <c r="N412" s="605"/>
      <c r="O412" s="605"/>
      <c r="P412" s="605"/>
      <c r="Q412" s="605"/>
      <c r="R412" s="605"/>
      <c r="S412" s="605"/>
      <c r="T412" s="605"/>
      <c r="U412" s="605"/>
      <c r="V412" s="605"/>
      <c r="W412" s="605"/>
      <c r="X412" s="605"/>
      <c r="Y412" s="605"/>
      <c r="Z412" s="605"/>
      <c r="AA412" s="605"/>
      <c r="AB412" s="605"/>
      <c r="AC412" s="605"/>
      <c r="AD412" s="605"/>
      <c r="AE412" s="605"/>
      <c r="AF412" s="605"/>
      <c r="AG412" s="605"/>
      <c r="AH412" s="605"/>
      <c r="AI412" s="605"/>
      <c r="AJ412" s="605"/>
      <c r="AK412" s="605"/>
      <c r="AL412" s="605"/>
      <c r="AM412" s="605"/>
      <c r="AN412" s="605"/>
      <c r="AO412" s="605"/>
      <c r="AP412" s="605"/>
      <c r="AQ412" s="605"/>
      <c r="AR412" s="605"/>
      <c r="AS412" s="605"/>
      <c r="AT412" s="605"/>
      <c r="AU412" s="605"/>
      <c r="AV412" s="605"/>
      <c r="AW412" s="605"/>
      <c r="AX412" s="605"/>
      <c r="AY412" s="605"/>
      <c r="AZ412" s="605"/>
      <c r="BA412" s="605"/>
      <c r="BB412" s="605"/>
      <c r="BC412" s="605"/>
      <c r="BD412" s="605"/>
      <c r="BE412" s="605"/>
      <c r="BF412" s="605"/>
      <c r="BG412" s="552"/>
      <c r="BH412" s="552"/>
      <c r="BI412" s="552"/>
      <c r="BJ412" s="552"/>
      <c r="BK412" s="552"/>
      <c r="BL412" s="552"/>
      <c r="BM412" s="552"/>
      <c r="BN412" s="552"/>
      <c r="BO412" s="552"/>
      <c r="BP412" s="552"/>
      <c r="BQ412" s="552"/>
      <c r="BR412" s="552"/>
      <c r="BS412" s="552"/>
      <c r="BT412" s="552"/>
      <c r="BU412" s="552"/>
      <c r="BV412" s="552"/>
      <c r="BW412" s="552"/>
      <c r="BX412" s="552"/>
      <c r="BY412" s="552"/>
      <c r="BZ412" s="552"/>
      <c r="CA412" s="552"/>
      <c r="CB412" s="552"/>
      <c r="CC412" s="552"/>
      <c r="CD412" s="552"/>
      <c r="CE412" s="552"/>
      <c r="CF412" s="216"/>
      <c r="CG412" s="216"/>
      <c r="CH412" s="216"/>
      <c r="CI412" s="216"/>
      <c r="CJ412" s="216"/>
      <c r="CK412" s="216"/>
      <c r="CL412" s="216"/>
      <c r="CM412" s="216"/>
      <c r="CN412" s="216"/>
      <c r="CO412" s="216"/>
      <c r="CP412" s="216"/>
      <c r="CQ412" s="216"/>
    </row>
    <row r="413" spans="1:95" x14ac:dyDescent="0.2">
      <c r="A413" s="552" t="s">
        <v>130</v>
      </c>
      <c r="B413" s="552"/>
      <c r="C413" s="552"/>
      <c r="D413" s="552"/>
      <c r="E413" s="552"/>
      <c r="F413" s="552"/>
      <c r="G413" s="552"/>
      <c r="H413" s="552"/>
      <c r="I413" s="552"/>
      <c r="J413" s="552"/>
      <c r="K413" s="552"/>
      <c r="L413" s="552"/>
      <c r="M413" s="552"/>
      <c r="N413" s="552"/>
      <c r="O413" s="552"/>
      <c r="P413" s="552"/>
      <c r="Q413" s="552"/>
      <c r="R413" s="552"/>
      <c r="S413" s="552"/>
      <c r="T413" s="552"/>
      <c r="U413" s="552"/>
      <c r="V413" s="552"/>
      <c r="W413" s="552"/>
      <c r="X413" s="552"/>
      <c r="Y413" s="552"/>
      <c r="Z413" s="552"/>
      <c r="AA413" s="552"/>
      <c r="AB413" s="552"/>
      <c r="AC413" s="552"/>
      <c r="AD413" s="552"/>
      <c r="AE413" s="552"/>
      <c r="AF413" s="552"/>
      <c r="AG413" s="552"/>
      <c r="AH413" s="552"/>
      <c r="AI413" s="552"/>
      <c r="AJ413" s="552"/>
      <c r="AK413" s="552"/>
      <c r="AL413" s="552"/>
      <c r="AM413" s="552"/>
      <c r="AN413" s="552"/>
      <c r="AO413" s="552"/>
      <c r="AP413" s="552"/>
      <c r="AQ413" s="552"/>
      <c r="AR413" s="552"/>
      <c r="AS413" s="552"/>
      <c r="AT413" s="552"/>
      <c r="AU413" s="552"/>
      <c r="AV413" s="552"/>
      <c r="AW413" s="552"/>
      <c r="AX413" s="552"/>
      <c r="AY413" s="552"/>
      <c r="AZ413" s="552"/>
      <c r="BA413" s="552"/>
      <c r="BB413" s="552"/>
      <c r="BC413" s="552"/>
      <c r="BD413" s="552"/>
      <c r="BE413" s="552"/>
      <c r="BF413" s="552"/>
      <c r="BG413" s="552"/>
      <c r="BH413" s="552"/>
      <c r="BI413" s="552"/>
      <c r="BJ413" s="552"/>
      <c r="BK413" s="552"/>
      <c r="BL413" s="552"/>
      <c r="BM413" s="552"/>
      <c r="BN413" s="552"/>
      <c r="BO413" s="552"/>
      <c r="BP413" s="552"/>
      <c r="BQ413" s="552"/>
      <c r="BR413" s="552"/>
      <c r="BS413" s="552"/>
      <c r="BT413" s="552"/>
      <c r="BU413" s="552"/>
      <c r="BV413" s="552"/>
      <c r="BW413" s="552"/>
      <c r="BX413" s="552"/>
      <c r="BY413" s="552"/>
      <c r="BZ413" s="552"/>
      <c r="CA413" s="552"/>
      <c r="CB413" s="552"/>
      <c r="CC413" s="552"/>
      <c r="CD413" s="552"/>
      <c r="CE413" s="552"/>
      <c r="CF413" s="216"/>
      <c r="CG413" s="216"/>
      <c r="CH413" s="216"/>
      <c r="CI413" s="216"/>
      <c r="CJ413" s="216"/>
      <c r="CK413" s="216"/>
      <c r="CL413" s="216"/>
      <c r="CM413" s="216"/>
      <c r="CN413" s="216"/>
      <c r="CO413" s="216"/>
      <c r="CP413" s="216"/>
      <c r="CQ413" s="216"/>
    </row>
    <row r="414" spans="1:95" x14ac:dyDescent="0.2">
      <c r="A414" s="688"/>
      <c r="B414" s="688"/>
      <c r="C414" s="688"/>
      <c r="D414" s="688"/>
      <c r="E414" s="688"/>
      <c r="F414" s="688"/>
      <c r="G414" s="688"/>
      <c r="H414" s="688"/>
      <c r="I414" s="688"/>
      <c r="J414" s="688"/>
      <c r="K414" s="688"/>
      <c r="L414" s="688"/>
      <c r="M414" s="688"/>
      <c r="N414" s="688"/>
      <c r="O414" s="688"/>
      <c r="P414" s="688"/>
      <c r="Q414" s="688"/>
      <c r="R414" s="688"/>
      <c r="S414" s="688"/>
      <c r="T414" s="688"/>
      <c r="U414" s="688"/>
      <c r="V414" s="688"/>
      <c r="W414" s="688"/>
      <c r="X414" s="688"/>
      <c r="Y414" s="688"/>
      <c r="Z414" s="688"/>
      <c r="AA414" s="688"/>
      <c r="AB414" s="688"/>
      <c r="AC414" s="688"/>
      <c r="AD414" s="688"/>
      <c r="AE414" s="688"/>
      <c r="AF414" s="688"/>
      <c r="AG414" s="688"/>
      <c r="AH414" s="688"/>
      <c r="AI414" s="688"/>
      <c r="AJ414" s="688"/>
      <c r="AK414" s="688"/>
      <c r="AL414" s="688"/>
      <c r="AM414" s="688"/>
      <c r="AN414" s="688"/>
      <c r="AO414" s="688"/>
      <c r="AP414" s="688"/>
      <c r="AQ414" s="688"/>
      <c r="AR414" s="688"/>
      <c r="AS414" s="688"/>
      <c r="AT414" s="688"/>
      <c r="AU414" s="688"/>
      <c r="AV414" s="688"/>
      <c r="AW414" s="688"/>
      <c r="AX414" s="688"/>
      <c r="AY414" s="688"/>
      <c r="AZ414" s="688"/>
      <c r="BA414" s="688"/>
      <c r="BB414" s="688"/>
      <c r="BC414" s="688"/>
      <c r="BD414" s="688"/>
      <c r="BE414" s="688"/>
      <c r="BF414" s="688"/>
      <c r="BG414" s="688"/>
      <c r="BH414" s="688"/>
      <c r="BI414" s="688"/>
      <c r="BJ414" s="688"/>
      <c r="BK414" s="688"/>
      <c r="BL414" s="688"/>
      <c r="BM414" s="688"/>
      <c r="BN414" s="688"/>
      <c r="BO414" s="688"/>
      <c r="BP414" s="688"/>
      <c r="BQ414" s="688"/>
      <c r="BR414" s="688"/>
      <c r="BS414" s="688"/>
      <c r="BT414" s="688"/>
      <c r="BU414" s="688"/>
      <c r="BV414" s="688"/>
      <c r="BW414" s="688"/>
      <c r="BX414" s="688"/>
      <c r="BY414" s="688"/>
      <c r="BZ414" s="688"/>
      <c r="CA414" s="688"/>
      <c r="CB414" s="688"/>
      <c r="CC414" s="688"/>
      <c r="CD414" s="688"/>
      <c r="CE414" s="688"/>
      <c r="CF414" s="688"/>
      <c r="CG414" s="688"/>
      <c r="CH414" s="688"/>
      <c r="CI414" s="688"/>
      <c r="CJ414" s="688"/>
      <c r="CK414" s="688"/>
      <c r="CL414" s="688"/>
      <c r="CM414" s="688"/>
      <c r="CN414" s="688"/>
      <c r="CO414" s="688"/>
      <c r="CP414" s="688"/>
      <c r="CQ414" s="688"/>
    </row>
    <row r="415" spans="1:95" s="186" customFormat="1" ht="18" x14ac:dyDescent="0.2">
      <c r="A415" s="552" t="s">
        <v>131</v>
      </c>
      <c r="B415" s="552"/>
      <c r="C415" s="552"/>
      <c r="D415" s="552"/>
      <c r="E415" s="552"/>
      <c r="F415" s="552"/>
      <c r="G415" s="552"/>
      <c r="H415" s="552"/>
      <c r="I415" s="552"/>
      <c r="J415" s="552"/>
      <c r="K415" s="552"/>
      <c r="L415" s="552"/>
      <c r="M415" s="552"/>
      <c r="N415" s="552"/>
      <c r="O415" s="552"/>
      <c r="P415" s="552"/>
      <c r="Q415" s="552"/>
      <c r="R415" s="552"/>
      <c r="S415" s="552"/>
      <c r="T415" s="552"/>
      <c r="U415" s="552"/>
      <c r="V415" s="552"/>
      <c r="W415" s="552"/>
      <c r="X415" s="552"/>
      <c r="Y415" s="552"/>
      <c r="Z415" s="552"/>
      <c r="AA415" s="552"/>
      <c r="AB415" s="552"/>
      <c r="AC415" s="552"/>
      <c r="AD415" s="552"/>
      <c r="AE415" s="552"/>
      <c r="AF415" s="552"/>
      <c r="AG415" s="552"/>
      <c r="AH415" s="552"/>
      <c r="AI415" s="552"/>
      <c r="AJ415" s="552"/>
      <c r="AK415" s="552"/>
      <c r="AL415" s="552"/>
      <c r="AM415" s="552"/>
      <c r="AN415" s="552"/>
      <c r="AO415" s="552"/>
      <c r="AP415" s="552"/>
      <c r="AQ415" s="552"/>
      <c r="AR415" s="552"/>
      <c r="AS415" s="552"/>
      <c r="AT415" s="552"/>
      <c r="AU415" s="552"/>
      <c r="AV415" s="552"/>
      <c r="AW415" s="552"/>
      <c r="AX415" s="552"/>
      <c r="AY415" s="552"/>
      <c r="AZ415" s="552"/>
      <c r="BA415" s="552"/>
      <c r="BB415" s="552"/>
      <c r="BC415" s="552"/>
      <c r="BD415" s="552"/>
      <c r="BE415" s="552"/>
      <c r="BF415" s="552"/>
      <c r="BG415" s="552"/>
      <c r="BH415" s="552"/>
      <c r="BI415" s="552"/>
      <c r="BJ415" s="552"/>
      <c r="BK415" s="552"/>
      <c r="BL415" s="552"/>
      <c r="BM415" s="552"/>
      <c r="BN415" s="552"/>
      <c r="BO415" s="552"/>
      <c r="BP415" s="552"/>
      <c r="BQ415" s="552"/>
      <c r="BR415" s="552"/>
      <c r="BS415" s="552"/>
      <c r="BT415" s="552"/>
      <c r="BU415" s="552"/>
      <c r="BV415" s="552"/>
      <c r="BW415" s="552"/>
      <c r="BX415" s="552"/>
      <c r="BY415" s="552"/>
      <c r="BZ415" s="552"/>
      <c r="CA415" s="552"/>
      <c r="CB415" s="552"/>
      <c r="CC415" s="552"/>
      <c r="CD415" s="552"/>
      <c r="CE415" s="552"/>
      <c r="CF415" s="216"/>
      <c r="CG415" s="216"/>
      <c r="CH415" s="216"/>
      <c r="CI415" s="216"/>
      <c r="CJ415" s="216"/>
      <c r="CK415" s="216"/>
      <c r="CL415" s="216"/>
      <c r="CM415" s="216"/>
      <c r="CN415" s="216"/>
      <c r="CO415" s="216"/>
      <c r="CP415" s="216"/>
      <c r="CQ415" s="216"/>
    </row>
    <row r="416" spans="1:95" ht="60.75" customHeight="1" x14ac:dyDescent="0.2">
      <c r="A416" s="524" t="s">
        <v>39</v>
      </c>
      <c r="B416" s="524"/>
      <c r="C416" s="524"/>
      <c r="D416" s="524"/>
      <c r="E416" s="524"/>
      <c r="F416" s="524"/>
      <c r="G416" s="524"/>
      <c r="H416" s="534" t="s">
        <v>132</v>
      </c>
      <c r="I416" s="535"/>
      <c r="J416" s="535"/>
      <c r="K416" s="535"/>
      <c r="L416" s="535"/>
      <c r="M416" s="535"/>
      <c r="N416" s="535"/>
      <c r="O416" s="535"/>
      <c r="P416" s="535"/>
      <c r="Q416" s="535"/>
      <c r="R416" s="535"/>
      <c r="S416" s="536"/>
      <c r="T416" s="540" t="s">
        <v>133</v>
      </c>
      <c r="U416" s="541"/>
      <c r="V416" s="541"/>
      <c r="W416" s="541"/>
      <c r="X416" s="541"/>
      <c r="Y416" s="541"/>
      <c r="Z416" s="541"/>
      <c r="AA416" s="541"/>
      <c r="AB416" s="541"/>
      <c r="AC416" s="541"/>
      <c r="AD416" s="541"/>
      <c r="AE416" s="542"/>
      <c r="AF416" s="534" t="s">
        <v>134</v>
      </c>
      <c r="AG416" s="535"/>
      <c r="AH416" s="535"/>
      <c r="AI416" s="535"/>
      <c r="AJ416" s="535"/>
      <c r="AK416" s="535"/>
      <c r="AL416" s="535"/>
      <c r="AM416" s="535"/>
      <c r="AN416" s="535"/>
      <c r="AO416" s="535"/>
      <c r="AP416" s="535"/>
      <c r="AQ416" s="535"/>
      <c r="AR416" s="535"/>
      <c r="AS416" s="535"/>
      <c r="AT416" s="535"/>
      <c r="AU416" s="535"/>
      <c r="AV416" s="535"/>
      <c r="AW416" s="535"/>
      <c r="AX416" s="535"/>
      <c r="AY416" s="535"/>
      <c r="AZ416" s="535"/>
      <c r="BA416" s="535"/>
      <c r="BB416" s="535"/>
      <c r="BC416" s="535"/>
      <c r="BD416" s="535"/>
      <c r="BE416" s="535"/>
      <c r="BF416" s="535"/>
      <c r="BG416" s="535"/>
      <c r="BH416" s="535"/>
      <c r="BI416" s="535"/>
      <c r="BJ416" s="535"/>
      <c r="BK416" s="535"/>
      <c r="BL416" s="535"/>
      <c r="BM416" s="536"/>
      <c r="BN416" s="534" t="s">
        <v>135</v>
      </c>
      <c r="BO416" s="535"/>
      <c r="BP416" s="535"/>
      <c r="BQ416" s="535"/>
      <c r="BR416" s="535"/>
      <c r="BS416" s="535"/>
      <c r="BT416" s="535"/>
      <c r="BU416" s="535"/>
      <c r="BV416" s="535"/>
      <c r="BW416" s="535"/>
      <c r="BX416" s="535"/>
      <c r="BY416" s="535"/>
      <c r="BZ416" s="535"/>
      <c r="CA416" s="535"/>
      <c r="CB416" s="535"/>
      <c r="CC416" s="535"/>
      <c r="CD416" s="535"/>
      <c r="CE416" s="536"/>
      <c r="CF416" s="524" t="s">
        <v>136</v>
      </c>
      <c r="CG416" s="524"/>
      <c r="CH416" s="524"/>
      <c r="CI416" s="524"/>
      <c r="CJ416" s="524"/>
      <c r="CK416" s="524"/>
      <c r="CL416" s="524"/>
      <c r="CM416" s="524"/>
      <c r="CN416" s="524"/>
      <c r="CO416" s="524"/>
      <c r="CP416" s="524"/>
      <c r="CQ416" s="524"/>
    </row>
    <row r="417" spans="1:95" x14ac:dyDescent="0.2">
      <c r="A417" s="524"/>
      <c r="B417" s="524"/>
      <c r="C417" s="524"/>
      <c r="D417" s="524"/>
      <c r="E417" s="524"/>
      <c r="F417" s="524"/>
      <c r="G417" s="524"/>
      <c r="H417" s="540" t="s">
        <v>45</v>
      </c>
      <c r="I417" s="541"/>
      <c r="J417" s="541"/>
      <c r="K417" s="541"/>
      <c r="L417" s="541"/>
      <c r="M417" s="541"/>
      <c r="N417" s="541"/>
      <c r="O417" s="541"/>
      <c r="P417" s="541"/>
      <c r="Q417" s="541"/>
      <c r="R417" s="541"/>
      <c r="S417" s="542"/>
      <c r="T417" s="524" t="s">
        <v>45</v>
      </c>
      <c r="U417" s="524"/>
      <c r="V417" s="524"/>
      <c r="W417" s="524"/>
      <c r="X417" s="524"/>
      <c r="Y417" s="524"/>
      <c r="Z417" s="524"/>
      <c r="AA417" s="524"/>
      <c r="AB417" s="524"/>
      <c r="AC417" s="524"/>
      <c r="AD417" s="524"/>
      <c r="AE417" s="524"/>
      <c r="AF417" s="540" t="s">
        <v>45</v>
      </c>
      <c r="AG417" s="541"/>
      <c r="AH417" s="541"/>
      <c r="AI417" s="541"/>
      <c r="AJ417" s="541"/>
      <c r="AK417" s="541"/>
      <c r="AL417" s="541"/>
      <c r="AM417" s="541"/>
      <c r="AN417" s="541"/>
      <c r="AO417" s="541"/>
      <c r="AP417" s="541"/>
      <c r="AQ417" s="541"/>
      <c r="AR417" s="541"/>
      <c r="AS417" s="541"/>
      <c r="AT417" s="541"/>
      <c r="AU417" s="541"/>
      <c r="AV417" s="541"/>
      <c r="AW417" s="541"/>
      <c r="AX417" s="541"/>
      <c r="AY417" s="542"/>
      <c r="AZ417" s="540" t="s">
        <v>46</v>
      </c>
      <c r="BA417" s="541"/>
      <c r="BB417" s="541"/>
      <c r="BC417" s="541"/>
      <c r="BD417" s="541"/>
      <c r="BE417" s="541"/>
      <c r="BF417" s="541"/>
      <c r="BG417" s="541"/>
      <c r="BH417" s="541"/>
      <c r="BI417" s="541"/>
      <c r="BJ417" s="541"/>
      <c r="BK417" s="541"/>
      <c r="BL417" s="541"/>
      <c r="BM417" s="542"/>
      <c r="BN417" s="549" t="s">
        <v>6</v>
      </c>
      <c r="BO417" s="550"/>
      <c r="BP417" s="551" t="s">
        <v>187</v>
      </c>
      <c r="BQ417" s="551"/>
      <c r="BR417" s="560" t="s">
        <v>47</v>
      </c>
      <c r="BS417" s="561"/>
      <c r="BT417" s="549" t="s">
        <v>6</v>
      </c>
      <c r="BU417" s="550"/>
      <c r="BV417" s="551" t="s">
        <v>199</v>
      </c>
      <c r="BW417" s="551"/>
      <c r="BX417" s="560" t="s">
        <v>47</v>
      </c>
      <c r="BY417" s="561"/>
      <c r="BZ417" s="549" t="s">
        <v>6</v>
      </c>
      <c r="CA417" s="550"/>
      <c r="CB417" s="551" t="s">
        <v>200</v>
      </c>
      <c r="CC417" s="551"/>
      <c r="CD417" s="560" t="s">
        <v>47</v>
      </c>
      <c r="CE417" s="561"/>
      <c r="CF417" s="540" t="s">
        <v>48</v>
      </c>
      <c r="CG417" s="541"/>
      <c r="CH417" s="541"/>
      <c r="CI417" s="541"/>
      <c r="CJ417" s="541"/>
      <c r="CK417" s="542"/>
      <c r="CL417" s="540" t="s">
        <v>49</v>
      </c>
      <c r="CM417" s="541"/>
      <c r="CN417" s="541"/>
      <c r="CO417" s="541"/>
      <c r="CP417" s="541"/>
      <c r="CQ417" s="542"/>
    </row>
    <row r="418" spans="1:95" ht="4.9000000000000004" customHeight="1" x14ac:dyDescent="0.2">
      <c r="A418" s="524"/>
      <c r="B418" s="524"/>
      <c r="C418" s="524"/>
      <c r="D418" s="524"/>
      <c r="E418" s="524"/>
      <c r="F418" s="524"/>
      <c r="G418" s="524"/>
      <c r="H418" s="543"/>
      <c r="I418" s="544"/>
      <c r="J418" s="544"/>
      <c r="K418" s="544"/>
      <c r="L418" s="544"/>
      <c r="M418" s="544"/>
      <c r="N418" s="544"/>
      <c r="O418" s="544"/>
      <c r="P418" s="544"/>
      <c r="Q418" s="544"/>
      <c r="R418" s="544"/>
      <c r="S418" s="545"/>
      <c r="T418" s="524"/>
      <c r="U418" s="524"/>
      <c r="V418" s="524"/>
      <c r="W418" s="524"/>
      <c r="X418" s="524"/>
      <c r="Y418" s="524"/>
      <c r="Z418" s="524"/>
      <c r="AA418" s="524"/>
      <c r="AB418" s="524"/>
      <c r="AC418" s="524"/>
      <c r="AD418" s="524"/>
      <c r="AE418" s="524"/>
      <c r="AF418" s="543"/>
      <c r="AG418" s="544"/>
      <c r="AH418" s="544"/>
      <c r="AI418" s="544"/>
      <c r="AJ418" s="544"/>
      <c r="AK418" s="544"/>
      <c r="AL418" s="544"/>
      <c r="AM418" s="544"/>
      <c r="AN418" s="544"/>
      <c r="AO418" s="544"/>
      <c r="AP418" s="544"/>
      <c r="AQ418" s="544"/>
      <c r="AR418" s="544"/>
      <c r="AS418" s="544"/>
      <c r="AT418" s="544"/>
      <c r="AU418" s="544"/>
      <c r="AV418" s="544"/>
      <c r="AW418" s="544"/>
      <c r="AX418" s="544"/>
      <c r="AY418" s="545"/>
      <c r="AZ418" s="546"/>
      <c r="BA418" s="547"/>
      <c r="BB418" s="547"/>
      <c r="BC418" s="547"/>
      <c r="BD418" s="547"/>
      <c r="BE418" s="547"/>
      <c r="BF418" s="547"/>
      <c r="BG418" s="547"/>
      <c r="BH418" s="547"/>
      <c r="BI418" s="547"/>
      <c r="BJ418" s="547"/>
      <c r="BK418" s="547"/>
      <c r="BL418" s="547"/>
      <c r="BM418" s="548"/>
      <c r="BN418" s="543" t="s">
        <v>50</v>
      </c>
      <c r="BO418" s="544"/>
      <c r="BP418" s="544"/>
      <c r="BQ418" s="544"/>
      <c r="BR418" s="544"/>
      <c r="BS418" s="545"/>
      <c r="BT418" s="543" t="s">
        <v>51</v>
      </c>
      <c r="BU418" s="544"/>
      <c r="BV418" s="544"/>
      <c r="BW418" s="544"/>
      <c r="BX418" s="544"/>
      <c r="BY418" s="545"/>
      <c r="BZ418" s="543" t="s">
        <v>52</v>
      </c>
      <c r="CA418" s="544"/>
      <c r="CB418" s="544"/>
      <c r="CC418" s="544"/>
      <c r="CD418" s="544"/>
      <c r="CE418" s="545"/>
      <c r="CF418" s="543"/>
      <c r="CG418" s="544"/>
      <c r="CH418" s="544"/>
      <c r="CI418" s="544"/>
      <c r="CJ418" s="544"/>
      <c r="CK418" s="545"/>
      <c r="CL418" s="543"/>
      <c r="CM418" s="544"/>
      <c r="CN418" s="544"/>
      <c r="CO418" s="544"/>
      <c r="CP418" s="544"/>
      <c r="CQ418" s="545"/>
    </row>
    <row r="419" spans="1:95" x14ac:dyDescent="0.2">
      <c r="A419" s="524"/>
      <c r="B419" s="524"/>
      <c r="C419" s="524"/>
      <c r="D419" s="524"/>
      <c r="E419" s="524"/>
      <c r="F419" s="524"/>
      <c r="G419" s="524"/>
      <c r="H419" s="543"/>
      <c r="I419" s="544"/>
      <c r="J419" s="544"/>
      <c r="K419" s="544"/>
      <c r="L419" s="544"/>
      <c r="M419" s="544"/>
      <c r="N419" s="544"/>
      <c r="O419" s="544"/>
      <c r="P419" s="544"/>
      <c r="Q419" s="544"/>
      <c r="R419" s="544"/>
      <c r="S419" s="545"/>
      <c r="T419" s="524"/>
      <c r="U419" s="524"/>
      <c r="V419" s="524"/>
      <c r="W419" s="524"/>
      <c r="X419" s="524"/>
      <c r="Y419" s="524"/>
      <c r="Z419" s="524"/>
      <c r="AA419" s="524"/>
      <c r="AB419" s="524"/>
      <c r="AC419" s="524"/>
      <c r="AD419" s="524"/>
      <c r="AE419" s="524"/>
      <c r="AF419" s="543"/>
      <c r="AG419" s="544"/>
      <c r="AH419" s="544"/>
      <c r="AI419" s="544"/>
      <c r="AJ419" s="544"/>
      <c r="AK419" s="544"/>
      <c r="AL419" s="544"/>
      <c r="AM419" s="544"/>
      <c r="AN419" s="544"/>
      <c r="AO419" s="544"/>
      <c r="AP419" s="544"/>
      <c r="AQ419" s="544"/>
      <c r="AR419" s="544"/>
      <c r="AS419" s="544"/>
      <c r="AT419" s="544"/>
      <c r="AU419" s="544"/>
      <c r="AV419" s="544"/>
      <c r="AW419" s="544"/>
      <c r="AX419" s="544"/>
      <c r="AY419" s="545"/>
      <c r="AZ419" s="540" t="s">
        <v>53</v>
      </c>
      <c r="BA419" s="541"/>
      <c r="BB419" s="541"/>
      <c r="BC419" s="541"/>
      <c r="BD419" s="541"/>
      <c r="BE419" s="541"/>
      <c r="BF419" s="542"/>
      <c r="BG419" s="540" t="s">
        <v>54</v>
      </c>
      <c r="BH419" s="541"/>
      <c r="BI419" s="541"/>
      <c r="BJ419" s="541"/>
      <c r="BK419" s="541"/>
      <c r="BL419" s="541"/>
      <c r="BM419" s="542"/>
      <c r="BN419" s="543"/>
      <c r="BO419" s="544"/>
      <c r="BP419" s="544"/>
      <c r="BQ419" s="544"/>
      <c r="BR419" s="544"/>
      <c r="BS419" s="545"/>
      <c r="BT419" s="543"/>
      <c r="BU419" s="544"/>
      <c r="BV419" s="544"/>
      <c r="BW419" s="544"/>
      <c r="BX419" s="544"/>
      <c r="BY419" s="545"/>
      <c r="BZ419" s="543"/>
      <c r="CA419" s="544"/>
      <c r="CB419" s="544"/>
      <c r="CC419" s="544"/>
      <c r="CD419" s="544"/>
      <c r="CE419" s="545"/>
      <c r="CF419" s="543"/>
      <c r="CG419" s="544"/>
      <c r="CH419" s="544"/>
      <c r="CI419" s="544"/>
      <c r="CJ419" s="544"/>
      <c r="CK419" s="545"/>
      <c r="CL419" s="543"/>
      <c r="CM419" s="544"/>
      <c r="CN419" s="544"/>
      <c r="CO419" s="544"/>
      <c r="CP419" s="544"/>
      <c r="CQ419" s="545"/>
    </row>
    <row r="420" spans="1:95" ht="17.25" customHeight="1" x14ac:dyDescent="0.2">
      <c r="A420" s="524"/>
      <c r="B420" s="524"/>
      <c r="C420" s="524"/>
      <c r="D420" s="524"/>
      <c r="E420" s="524"/>
      <c r="F420" s="524"/>
      <c r="G420" s="524"/>
      <c r="H420" s="546"/>
      <c r="I420" s="547"/>
      <c r="J420" s="547"/>
      <c r="K420" s="547"/>
      <c r="L420" s="547"/>
      <c r="M420" s="547"/>
      <c r="N420" s="547"/>
      <c r="O420" s="547"/>
      <c r="P420" s="547"/>
      <c r="Q420" s="547"/>
      <c r="R420" s="547"/>
      <c r="S420" s="548"/>
      <c r="T420" s="524"/>
      <c r="U420" s="524"/>
      <c r="V420" s="524"/>
      <c r="W420" s="524"/>
      <c r="X420" s="524"/>
      <c r="Y420" s="524"/>
      <c r="Z420" s="524"/>
      <c r="AA420" s="524"/>
      <c r="AB420" s="524"/>
      <c r="AC420" s="524"/>
      <c r="AD420" s="524"/>
      <c r="AE420" s="524"/>
      <c r="AF420" s="546"/>
      <c r="AG420" s="547"/>
      <c r="AH420" s="547"/>
      <c r="AI420" s="547"/>
      <c r="AJ420" s="547"/>
      <c r="AK420" s="547"/>
      <c r="AL420" s="547"/>
      <c r="AM420" s="547"/>
      <c r="AN420" s="547"/>
      <c r="AO420" s="547"/>
      <c r="AP420" s="547"/>
      <c r="AQ420" s="547"/>
      <c r="AR420" s="547"/>
      <c r="AS420" s="547"/>
      <c r="AT420" s="547"/>
      <c r="AU420" s="547"/>
      <c r="AV420" s="547"/>
      <c r="AW420" s="547"/>
      <c r="AX420" s="547"/>
      <c r="AY420" s="548"/>
      <c r="AZ420" s="546"/>
      <c r="BA420" s="547"/>
      <c r="BB420" s="547"/>
      <c r="BC420" s="547"/>
      <c r="BD420" s="547"/>
      <c r="BE420" s="547"/>
      <c r="BF420" s="548"/>
      <c r="BG420" s="546"/>
      <c r="BH420" s="547"/>
      <c r="BI420" s="547"/>
      <c r="BJ420" s="547"/>
      <c r="BK420" s="547"/>
      <c r="BL420" s="547"/>
      <c r="BM420" s="548"/>
      <c r="BN420" s="546"/>
      <c r="BO420" s="547"/>
      <c r="BP420" s="547"/>
      <c r="BQ420" s="547"/>
      <c r="BR420" s="547"/>
      <c r="BS420" s="548"/>
      <c r="BT420" s="546"/>
      <c r="BU420" s="547"/>
      <c r="BV420" s="547"/>
      <c r="BW420" s="547"/>
      <c r="BX420" s="547"/>
      <c r="BY420" s="548"/>
      <c r="BZ420" s="546"/>
      <c r="CA420" s="547"/>
      <c r="CB420" s="547"/>
      <c r="CC420" s="547"/>
      <c r="CD420" s="547"/>
      <c r="CE420" s="548"/>
      <c r="CF420" s="546"/>
      <c r="CG420" s="547"/>
      <c r="CH420" s="547"/>
      <c r="CI420" s="547"/>
      <c r="CJ420" s="547"/>
      <c r="CK420" s="548"/>
      <c r="CL420" s="546"/>
      <c r="CM420" s="547"/>
      <c r="CN420" s="547"/>
      <c r="CO420" s="547"/>
      <c r="CP420" s="547"/>
      <c r="CQ420" s="548"/>
    </row>
    <row r="421" spans="1:95" x14ac:dyDescent="0.2">
      <c r="A421" s="524" t="s">
        <v>30</v>
      </c>
      <c r="B421" s="524"/>
      <c r="C421" s="524"/>
      <c r="D421" s="524"/>
      <c r="E421" s="524"/>
      <c r="F421" s="524"/>
      <c r="G421" s="524"/>
      <c r="H421" s="524" t="s">
        <v>55</v>
      </c>
      <c r="I421" s="524"/>
      <c r="J421" s="524"/>
      <c r="K421" s="524"/>
      <c r="L421" s="524"/>
      <c r="M421" s="524"/>
      <c r="N421" s="524"/>
      <c r="O421" s="524"/>
      <c r="P421" s="524"/>
      <c r="Q421" s="524"/>
      <c r="R421" s="524"/>
      <c r="S421" s="524"/>
      <c r="T421" s="534" t="s">
        <v>56</v>
      </c>
      <c r="U421" s="535"/>
      <c r="V421" s="535"/>
      <c r="W421" s="535"/>
      <c r="X421" s="535"/>
      <c r="Y421" s="535"/>
      <c r="Z421" s="535"/>
      <c r="AA421" s="535"/>
      <c r="AB421" s="535"/>
      <c r="AC421" s="535"/>
      <c r="AD421" s="535"/>
      <c r="AE421" s="536"/>
      <c r="AF421" s="524" t="s">
        <v>57</v>
      </c>
      <c r="AG421" s="524"/>
      <c r="AH421" s="524"/>
      <c r="AI421" s="524"/>
      <c r="AJ421" s="524"/>
      <c r="AK421" s="524"/>
      <c r="AL421" s="524"/>
      <c r="AM421" s="524"/>
      <c r="AN421" s="524"/>
      <c r="AO421" s="524"/>
      <c r="AP421" s="524"/>
      <c r="AQ421" s="524"/>
      <c r="AR421" s="524"/>
      <c r="AS421" s="524"/>
      <c r="AT421" s="524"/>
      <c r="AU421" s="524"/>
      <c r="AV421" s="524"/>
      <c r="AW421" s="524"/>
      <c r="AX421" s="524"/>
      <c r="AY421" s="524"/>
      <c r="AZ421" s="524" t="s">
        <v>58</v>
      </c>
      <c r="BA421" s="524"/>
      <c r="BB421" s="524"/>
      <c r="BC421" s="524"/>
      <c r="BD421" s="524"/>
      <c r="BE421" s="524"/>
      <c r="BF421" s="524"/>
      <c r="BG421" s="524" t="s">
        <v>59</v>
      </c>
      <c r="BH421" s="524"/>
      <c r="BI421" s="524"/>
      <c r="BJ421" s="524"/>
      <c r="BK421" s="524"/>
      <c r="BL421" s="524"/>
      <c r="BM421" s="524"/>
      <c r="BN421" s="524" t="s">
        <v>60</v>
      </c>
      <c r="BO421" s="524"/>
      <c r="BP421" s="524"/>
      <c r="BQ421" s="524"/>
      <c r="BR421" s="524"/>
      <c r="BS421" s="524"/>
      <c r="BT421" s="524" t="s">
        <v>61</v>
      </c>
      <c r="BU421" s="524"/>
      <c r="BV421" s="524"/>
      <c r="BW421" s="524"/>
      <c r="BX421" s="524"/>
      <c r="BY421" s="524"/>
      <c r="BZ421" s="524" t="s">
        <v>62</v>
      </c>
      <c r="CA421" s="524"/>
      <c r="CB421" s="524"/>
      <c r="CC421" s="524"/>
      <c r="CD421" s="524"/>
      <c r="CE421" s="524"/>
      <c r="CF421" s="524" t="s">
        <v>63</v>
      </c>
      <c r="CG421" s="524"/>
      <c r="CH421" s="524"/>
      <c r="CI421" s="524"/>
      <c r="CJ421" s="524"/>
      <c r="CK421" s="524"/>
      <c r="CL421" s="524" t="s">
        <v>64</v>
      </c>
      <c r="CM421" s="524"/>
      <c r="CN421" s="524"/>
      <c r="CO421" s="524"/>
      <c r="CP421" s="524"/>
      <c r="CQ421" s="524"/>
    </row>
    <row r="422" spans="1:95" hidden="1" x14ac:dyDescent="0.2">
      <c r="A422" s="670"/>
      <c r="B422" s="671"/>
      <c r="C422" s="671"/>
      <c r="D422" s="671"/>
      <c r="E422" s="671"/>
      <c r="F422" s="671"/>
      <c r="G422" s="672"/>
      <c r="H422" s="713"/>
      <c r="I422" s="713"/>
      <c r="J422" s="713"/>
      <c r="K422" s="713"/>
      <c r="L422" s="713"/>
      <c r="M422" s="713"/>
      <c r="N422" s="713"/>
      <c r="O422" s="713"/>
      <c r="P422" s="713"/>
      <c r="Q422" s="713"/>
      <c r="R422" s="713"/>
      <c r="S422" s="713"/>
      <c r="T422" s="673"/>
      <c r="U422" s="674"/>
      <c r="V422" s="674"/>
      <c r="W422" s="674"/>
      <c r="X422" s="674"/>
      <c r="Y422" s="674"/>
      <c r="Z422" s="674"/>
      <c r="AA422" s="674"/>
      <c r="AB422" s="674"/>
      <c r="AC422" s="674"/>
      <c r="AD422" s="674"/>
      <c r="AE422" s="675"/>
      <c r="AF422" s="101"/>
      <c r="AG422" s="674"/>
      <c r="AH422" s="674"/>
      <c r="AI422" s="674"/>
      <c r="AJ422" s="674"/>
      <c r="AK422" s="674"/>
      <c r="AL422" s="674"/>
      <c r="AM422" s="674"/>
      <c r="AN422" s="674"/>
      <c r="AO422" s="674"/>
      <c r="AP422" s="674"/>
      <c r="AQ422" s="674"/>
      <c r="AR422" s="674"/>
      <c r="AS422" s="674"/>
      <c r="AT422" s="674"/>
      <c r="AU422" s="674"/>
      <c r="AV422" s="674"/>
      <c r="AW422" s="674"/>
      <c r="AX422" s="674"/>
      <c r="AY422" s="675"/>
      <c r="AZ422" s="540"/>
      <c r="BA422" s="541"/>
      <c r="BB422" s="541"/>
      <c r="BC422" s="541"/>
      <c r="BD422" s="541"/>
      <c r="BE422" s="541"/>
      <c r="BF422" s="542"/>
      <c r="BG422" s="540"/>
      <c r="BH422" s="541"/>
      <c r="BI422" s="541"/>
      <c r="BJ422" s="541"/>
      <c r="BK422" s="541"/>
      <c r="BL422" s="541"/>
      <c r="BM422" s="542"/>
      <c r="BN422" s="713"/>
      <c r="BO422" s="713"/>
      <c r="BP422" s="713"/>
      <c r="BQ422" s="713"/>
      <c r="BR422" s="713"/>
      <c r="BS422" s="713"/>
      <c r="BT422" s="713"/>
      <c r="BU422" s="713"/>
      <c r="BV422" s="713"/>
      <c r="BW422" s="713"/>
      <c r="BX422" s="713"/>
      <c r="BY422" s="713"/>
      <c r="BZ422" s="713"/>
      <c r="CA422" s="713"/>
      <c r="CB422" s="713"/>
      <c r="CC422" s="713"/>
      <c r="CD422" s="713"/>
      <c r="CE422" s="713"/>
      <c r="CF422" s="518"/>
      <c r="CG422" s="519"/>
      <c r="CH422" s="519"/>
      <c r="CI422" s="519"/>
      <c r="CJ422" s="519"/>
      <c r="CK422" s="520"/>
      <c r="CL422" s="102"/>
      <c r="CM422" s="103"/>
      <c r="CN422" s="103"/>
      <c r="CO422" s="103"/>
      <c r="CP422" s="103"/>
      <c r="CQ422" s="104"/>
    </row>
    <row r="423" spans="1:95" hidden="1" x14ac:dyDescent="0.2">
      <c r="A423" s="710"/>
      <c r="B423" s="711"/>
      <c r="C423" s="711"/>
      <c r="D423" s="711"/>
      <c r="E423" s="711"/>
      <c r="F423" s="711"/>
      <c r="G423" s="712"/>
      <c r="H423" s="713"/>
      <c r="I423" s="713"/>
      <c r="J423" s="713"/>
      <c r="K423" s="713"/>
      <c r="L423" s="713"/>
      <c r="M423" s="713"/>
      <c r="N423" s="713"/>
      <c r="O423" s="713"/>
      <c r="P423" s="713"/>
      <c r="Q423" s="713"/>
      <c r="R423" s="713"/>
      <c r="S423" s="713"/>
      <c r="T423" s="714"/>
      <c r="U423" s="715"/>
      <c r="V423" s="715"/>
      <c r="W423" s="715"/>
      <c r="X423" s="715"/>
      <c r="Y423" s="715"/>
      <c r="Z423" s="715"/>
      <c r="AA423" s="715"/>
      <c r="AB423" s="715"/>
      <c r="AC423" s="715"/>
      <c r="AD423" s="715"/>
      <c r="AE423" s="716"/>
      <c r="AF423" s="105"/>
      <c r="AG423" s="715"/>
      <c r="AH423" s="715"/>
      <c r="AI423" s="715"/>
      <c r="AJ423" s="715"/>
      <c r="AK423" s="715"/>
      <c r="AL423" s="715"/>
      <c r="AM423" s="715"/>
      <c r="AN423" s="715"/>
      <c r="AO423" s="715"/>
      <c r="AP423" s="715"/>
      <c r="AQ423" s="715"/>
      <c r="AR423" s="715"/>
      <c r="AS423" s="715"/>
      <c r="AT423" s="715"/>
      <c r="AU423" s="715"/>
      <c r="AV423" s="715"/>
      <c r="AW423" s="715"/>
      <c r="AX423" s="715"/>
      <c r="AY423" s="716"/>
      <c r="AZ423" s="546"/>
      <c r="BA423" s="547"/>
      <c r="BB423" s="547"/>
      <c r="BC423" s="547"/>
      <c r="BD423" s="547"/>
      <c r="BE423" s="547"/>
      <c r="BF423" s="548"/>
      <c r="BG423" s="546"/>
      <c r="BH423" s="547"/>
      <c r="BI423" s="547"/>
      <c r="BJ423" s="547"/>
      <c r="BK423" s="547"/>
      <c r="BL423" s="547"/>
      <c r="BM423" s="548"/>
      <c r="BN423" s="713"/>
      <c r="BO423" s="713"/>
      <c r="BP423" s="713"/>
      <c r="BQ423" s="713"/>
      <c r="BR423" s="713"/>
      <c r="BS423" s="713"/>
      <c r="BT423" s="713"/>
      <c r="BU423" s="713"/>
      <c r="BV423" s="713"/>
      <c r="BW423" s="713"/>
      <c r="BX423" s="713"/>
      <c r="BY423" s="713"/>
      <c r="BZ423" s="713"/>
      <c r="CA423" s="713"/>
      <c r="CB423" s="713"/>
      <c r="CC423" s="713"/>
      <c r="CD423" s="713"/>
      <c r="CE423" s="713"/>
      <c r="CF423" s="105"/>
      <c r="CG423" s="106"/>
      <c r="CH423" s="106"/>
      <c r="CI423" s="106"/>
      <c r="CJ423" s="106"/>
      <c r="CK423" s="107"/>
      <c r="CL423" s="105"/>
      <c r="CM423" s="106"/>
      <c r="CN423" s="106"/>
      <c r="CO423" s="106"/>
      <c r="CP423" s="106"/>
      <c r="CQ423" s="107"/>
    </row>
    <row r="424" spans="1:95" x14ac:dyDescent="0.2">
      <c r="A424" s="787"/>
      <c r="B424" s="787"/>
      <c r="C424" s="787"/>
      <c r="D424" s="787"/>
      <c r="E424" s="787"/>
      <c r="F424" s="787"/>
      <c r="G424" s="787"/>
      <c r="H424" s="713"/>
      <c r="I424" s="713"/>
      <c r="J424" s="713"/>
      <c r="K424" s="713"/>
      <c r="L424" s="713"/>
      <c r="M424" s="713"/>
      <c r="N424" s="713"/>
      <c r="O424" s="713"/>
      <c r="P424" s="713"/>
      <c r="Q424" s="713"/>
      <c r="R424" s="713"/>
      <c r="S424" s="713"/>
      <c r="T424" s="518"/>
      <c r="U424" s="519"/>
      <c r="V424" s="519"/>
      <c r="W424" s="519"/>
      <c r="X424" s="519"/>
      <c r="Y424" s="519"/>
      <c r="Z424" s="519"/>
      <c r="AA424" s="519"/>
      <c r="AB424" s="519"/>
      <c r="AC424" s="519"/>
      <c r="AD424" s="519"/>
      <c r="AE424" s="520"/>
      <c r="AF424" s="518"/>
      <c r="AG424" s="519"/>
      <c r="AH424" s="519"/>
      <c r="AI424" s="519"/>
      <c r="AJ424" s="519"/>
      <c r="AK424" s="519"/>
      <c r="AL424" s="519"/>
      <c r="AM424" s="519"/>
      <c r="AN424" s="519"/>
      <c r="AO424" s="519"/>
      <c r="AP424" s="519"/>
      <c r="AQ424" s="519"/>
      <c r="AR424" s="519"/>
      <c r="AS424" s="519"/>
      <c r="AT424" s="519"/>
      <c r="AU424" s="519"/>
      <c r="AV424" s="519"/>
      <c r="AW424" s="519"/>
      <c r="AX424" s="519"/>
      <c r="AY424" s="520"/>
      <c r="AZ424" s="534"/>
      <c r="BA424" s="535"/>
      <c r="BB424" s="535"/>
      <c r="BC424" s="535"/>
      <c r="BD424" s="535"/>
      <c r="BE424" s="535"/>
      <c r="BF424" s="536"/>
      <c r="BG424" s="534"/>
      <c r="BH424" s="535"/>
      <c r="BI424" s="535"/>
      <c r="BJ424" s="535"/>
      <c r="BK424" s="535"/>
      <c r="BL424" s="535"/>
      <c r="BM424" s="536"/>
      <c r="BN424" s="713"/>
      <c r="BO424" s="713"/>
      <c r="BP424" s="713"/>
      <c r="BQ424" s="713"/>
      <c r="BR424" s="713"/>
      <c r="BS424" s="713"/>
      <c r="BT424" s="713"/>
      <c r="BU424" s="713"/>
      <c r="BV424" s="713"/>
      <c r="BW424" s="713"/>
      <c r="BX424" s="713"/>
      <c r="BY424" s="713"/>
      <c r="BZ424" s="713"/>
      <c r="CA424" s="713"/>
      <c r="CB424" s="713"/>
      <c r="CC424" s="713"/>
      <c r="CD424" s="713"/>
      <c r="CE424" s="713"/>
      <c r="CF424" s="713"/>
      <c r="CG424" s="713"/>
      <c r="CH424" s="713"/>
      <c r="CI424" s="713"/>
      <c r="CJ424" s="713"/>
      <c r="CK424" s="713"/>
      <c r="CL424" s="713"/>
      <c r="CM424" s="713"/>
      <c r="CN424" s="713"/>
      <c r="CO424" s="713"/>
      <c r="CP424" s="713"/>
      <c r="CQ424" s="713"/>
    </row>
    <row r="425" spans="1:95" ht="20.25" customHeight="1" x14ac:dyDescent="0.2">
      <c r="A425" s="552" t="s">
        <v>137</v>
      </c>
      <c r="B425" s="552"/>
      <c r="C425" s="552"/>
      <c r="D425" s="552"/>
      <c r="E425" s="552"/>
      <c r="F425" s="552"/>
      <c r="G425" s="552"/>
      <c r="H425" s="552"/>
      <c r="I425" s="552"/>
      <c r="J425" s="552"/>
      <c r="K425" s="552"/>
      <c r="L425" s="552"/>
      <c r="M425" s="552"/>
      <c r="N425" s="552"/>
      <c r="O425" s="552"/>
      <c r="P425" s="552"/>
      <c r="Q425" s="552"/>
      <c r="R425" s="552"/>
      <c r="S425" s="552"/>
      <c r="T425" s="552"/>
      <c r="U425" s="552"/>
      <c r="V425" s="552"/>
      <c r="W425" s="552"/>
      <c r="X425" s="552"/>
      <c r="Y425" s="552"/>
      <c r="Z425" s="552"/>
      <c r="AA425" s="552"/>
      <c r="AB425" s="552"/>
      <c r="AC425" s="552"/>
      <c r="AD425" s="552"/>
      <c r="AE425" s="552"/>
      <c r="AF425" s="552"/>
      <c r="AG425" s="552"/>
      <c r="AH425" s="552"/>
      <c r="AI425" s="552"/>
      <c r="AJ425" s="552"/>
      <c r="AK425" s="552"/>
      <c r="AL425" s="552"/>
      <c r="AM425" s="552"/>
      <c r="AN425" s="552"/>
      <c r="AO425" s="552"/>
      <c r="AP425" s="552"/>
      <c r="AQ425" s="552"/>
      <c r="AR425" s="552"/>
      <c r="AS425" s="552"/>
      <c r="AT425" s="552"/>
      <c r="AU425" s="552"/>
      <c r="AV425" s="552"/>
      <c r="AW425" s="552"/>
      <c r="AX425" s="552"/>
      <c r="AY425" s="552"/>
      <c r="AZ425" s="552"/>
      <c r="BA425" s="552"/>
      <c r="BB425" s="552"/>
      <c r="BC425" s="552"/>
      <c r="BD425" s="552"/>
      <c r="BE425" s="552"/>
      <c r="BF425" s="552"/>
      <c r="BG425" s="552"/>
      <c r="BH425" s="552"/>
      <c r="BI425" s="552"/>
      <c r="BJ425" s="552"/>
      <c r="BK425" s="552"/>
      <c r="BL425" s="552"/>
      <c r="BM425" s="552"/>
      <c r="BN425" s="552"/>
      <c r="BO425" s="552"/>
      <c r="BP425" s="552"/>
      <c r="BQ425" s="552"/>
      <c r="BR425" s="552"/>
      <c r="BS425" s="552"/>
      <c r="BT425" s="552"/>
      <c r="BU425" s="552"/>
      <c r="BV425" s="552"/>
      <c r="BW425" s="552"/>
      <c r="BX425" s="552"/>
      <c r="BY425" s="552"/>
      <c r="BZ425" s="552"/>
      <c r="CA425" s="552"/>
      <c r="CB425" s="552"/>
      <c r="CC425" s="552"/>
      <c r="CD425" s="552"/>
      <c r="CE425" s="552"/>
      <c r="CF425" s="216"/>
      <c r="CG425" s="216"/>
      <c r="CH425" s="216"/>
      <c r="CI425" s="216"/>
      <c r="CJ425" s="216"/>
      <c r="CK425" s="216"/>
      <c r="CL425" s="216"/>
      <c r="CM425" s="216"/>
      <c r="CN425" s="216"/>
      <c r="CO425" s="216"/>
      <c r="CP425" s="216"/>
      <c r="CQ425" s="216"/>
    </row>
    <row r="426" spans="1:95" ht="49.5" customHeight="1" x14ac:dyDescent="0.2">
      <c r="A426" s="524" t="s">
        <v>39</v>
      </c>
      <c r="B426" s="524"/>
      <c r="C426" s="524"/>
      <c r="D426" s="524"/>
      <c r="E426" s="524"/>
      <c r="F426" s="524"/>
      <c r="G426" s="524"/>
      <c r="H426" s="524" t="s">
        <v>132</v>
      </c>
      <c r="I426" s="524"/>
      <c r="J426" s="524"/>
      <c r="K426" s="524"/>
      <c r="L426" s="524"/>
      <c r="M426" s="524"/>
      <c r="N426" s="524"/>
      <c r="O426" s="524"/>
      <c r="P426" s="524"/>
      <c r="Q426" s="524"/>
      <c r="R426" s="524"/>
      <c r="S426" s="524"/>
      <c r="T426" s="524" t="s">
        <v>133</v>
      </c>
      <c r="U426" s="524"/>
      <c r="V426" s="524"/>
      <c r="W426" s="524"/>
      <c r="X426" s="524"/>
      <c r="Y426" s="524"/>
      <c r="Z426" s="524"/>
      <c r="AA426" s="524"/>
      <c r="AB426" s="524"/>
      <c r="AC426" s="534" t="s">
        <v>138</v>
      </c>
      <c r="AD426" s="535"/>
      <c r="AE426" s="535"/>
      <c r="AF426" s="535"/>
      <c r="AG426" s="535"/>
      <c r="AH426" s="535"/>
      <c r="AI426" s="535"/>
      <c r="AJ426" s="535"/>
      <c r="AK426" s="535"/>
      <c r="AL426" s="535"/>
      <c r="AM426" s="535"/>
      <c r="AN426" s="535"/>
      <c r="AO426" s="535"/>
      <c r="AP426" s="535"/>
      <c r="AQ426" s="535"/>
      <c r="AR426" s="535"/>
      <c r="AS426" s="535"/>
      <c r="AT426" s="535"/>
      <c r="AU426" s="535"/>
      <c r="AV426" s="535"/>
      <c r="AW426" s="535"/>
      <c r="AX426" s="535"/>
      <c r="AY426" s="535"/>
      <c r="AZ426" s="535"/>
      <c r="BA426" s="536"/>
      <c r="BB426" s="534" t="s">
        <v>139</v>
      </c>
      <c r="BC426" s="535"/>
      <c r="BD426" s="535"/>
      <c r="BE426" s="535"/>
      <c r="BF426" s="535"/>
      <c r="BG426" s="535"/>
      <c r="BH426" s="535"/>
      <c r="BI426" s="535"/>
      <c r="BJ426" s="535"/>
      <c r="BK426" s="535"/>
      <c r="BL426" s="535"/>
      <c r="BM426" s="535"/>
      <c r="BN426" s="535"/>
      <c r="BO426" s="535"/>
      <c r="BP426" s="536"/>
      <c r="BQ426" s="534" t="s">
        <v>242</v>
      </c>
      <c r="BR426" s="535"/>
      <c r="BS426" s="535"/>
      <c r="BT426" s="535"/>
      <c r="BU426" s="535"/>
      <c r="BV426" s="535"/>
      <c r="BW426" s="535"/>
      <c r="BX426" s="535"/>
      <c r="BY426" s="535"/>
      <c r="BZ426" s="535"/>
      <c r="CA426" s="535"/>
      <c r="CB426" s="535"/>
      <c r="CC426" s="535"/>
      <c r="CD426" s="535"/>
      <c r="CE426" s="536"/>
      <c r="CF426" s="534" t="s">
        <v>243</v>
      </c>
      <c r="CG426" s="535"/>
      <c r="CH426" s="535"/>
      <c r="CI426" s="535"/>
      <c r="CJ426" s="535"/>
      <c r="CK426" s="535"/>
      <c r="CL426" s="535"/>
      <c r="CM426" s="535"/>
      <c r="CN426" s="535"/>
      <c r="CO426" s="535"/>
      <c r="CP426" s="535"/>
      <c r="CQ426" s="536"/>
    </row>
    <row r="427" spans="1:95" x14ac:dyDescent="0.2">
      <c r="A427" s="524"/>
      <c r="B427" s="524"/>
      <c r="C427" s="524"/>
      <c r="D427" s="524"/>
      <c r="E427" s="524"/>
      <c r="F427" s="524"/>
      <c r="G427" s="524"/>
      <c r="H427" s="540" t="s">
        <v>45</v>
      </c>
      <c r="I427" s="541"/>
      <c r="J427" s="541"/>
      <c r="K427" s="541"/>
      <c r="L427" s="541"/>
      <c r="M427" s="541"/>
      <c r="N427" s="541"/>
      <c r="O427" s="541"/>
      <c r="P427" s="541"/>
      <c r="Q427" s="541"/>
      <c r="R427" s="541"/>
      <c r="S427" s="542"/>
      <c r="T427" s="540" t="s">
        <v>45</v>
      </c>
      <c r="U427" s="541"/>
      <c r="V427" s="541"/>
      <c r="W427" s="541"/>
      <c r="X427" s="541"/>
      <c r="Y427" s="541"/>
      <c r="Z427" s="541"/>
      <c r="AA427" s="541"/>
      <c r="AB427" s="542"/>
      <c r="AC427" s="540" t="s">
        <v>140</v>
      </c>
      <c r="AD427" s="541"/>
      <c r="AE427" s="541"/>
      <c r="AF427" s="541"/>
      <c r="AG427" s="541"/>
      <c r="AH427" s="541"/>
      <c r="AI427" s="541"/>
      <c r="AJ427" s="541"/>
      <c r="AK427" s="541"/>
      <c r="AL427" s="541"/>
      <c r="AM427" s="541"/>
      <c r="AN427" s="541"/>
      <c r="AO427" s="541"/>
      <c r="AP427" s="541"/>
      <c r="AQ427" s="541"/>
      <c r="AR427" s="542"/>
      <c r="AS427" s="540" t="s">
        <v>80</v>
      </c>
      <c r="AT427" s="541"/>
      <c r="AU427" s="541"/>
      <c r="AV427" s="541"/>
      <c r="AW427" s="541"/>
      <c r="AX427" s="541"/>
      <c r="AY427" s="541"/>
      <c r="AZ427" s="541"/>
      <c r="BA427" s="542"/>
      <c r="BB427" s="549" t="s">
        <v>6</v>
      </c>
      <c r="BC427" s="550"/>
      <c r="BD427" s="551" t="s">
        <v>187</v>
      </c>
      <c r="BE427" s="551"/>
      <c r="BF427" s="220"/>
      <c r="BG427" s="549" t="s">
        <v>6</v>
      </c>
      <c r="BH427" s="550"/>
      <c r="BI427" s="551" t="s">
        <v>199</v>
      </c>
      <c r="BJ427" s="551"/>
      <c r="BK427" s="220"/>
      <c r="BL427" s="549" t="s">
        <v>6</v>
      </c>
      <c r="BM427" s="550"/>
      <c r="BN427" s="551" t="s">
        <v>200</v>
      </c>
      <c r="BO427" s="551"/>
      <c r="BP427" s="220"/>
      <c r="BQ427" s="549" t="s">
        <v>6</v>
      </c>
      <c r="BR427" s="550"/>
      <c r="BS427" s="551" t="s">
        <v>187</v>
      </c>
      <c r="BT427" s="551"/>
      <c r="BU427" s="220"/>
      <c r="BV427" s="549" t="s">
        <v>6</v>
      </c>
      <c r="BW427" s="550"/>
      <c r="BX427" s="551" t="s">
        <v>199</v>
      </c>
      <c r="BY427" s="551"/>
      <c r="BZ427" s="220"/>
      <c r="CA427" s="549" t="s">
        <v>6</v>
      </c>
      <c r="CB427" s="550"/>
      <c r="CC427" s="551" t="s">
        <v>200</v>
      </c>
      <c r="CD427" s="551"/>
      <c r="CE427" s="220"/>
      <c r="CF427" s="540" t="s">
        <v>48</v>
      </c>
      <c r="CG427" s="541"/>
      <c r="CH427" s="541"/>
      <c r="CI427" s="541"/>
      <c r="CJ427" s="541"/>
      <c r="CK427" s="542"/>
      <c r="CL427" s="540" t="s">
        <v>49</v>
      </c>
      <c r="CM427" s="541"/>
      <c r="CN427" s="541"/>
      <c r="CO427" s="541"/>
      <c r="CP427" s="541"/>
      <c r="CQ427" s="542"/>
    </row>
    <row r="428" spans="1:95" x14ac:dyDescent="0.2">
      <c r="A428" s="524"/>
      <c r="B428" s="524"/>
      <c r="C428" s="524"/>
      <c r="D428" s="524"/>
      <c r="E428" s="524"/>
      <c r="F428" s="524"/>
      <c r="G428" s="524"/>
      <c r="H428" s="543"/>
      <c r="I428" s="544"/>
      <c r="J428" s="544"/>
      <c r="K428" s="544"/>
      <c r="L428" s="544"/>
      <c r="M428" s="544"/>
      <c r="N428" s="544"/>
      <c r="O428" s="544"/>
      <c r="P428" s="544"/>
      <c r="Q428" s="544"/>
      <c r="R428" s="544"/>
      <c r="S428" s="545"/>
      <c r="T428" s="543"/>
      <c r="U428" s="544"/>
      <c r="V428" s="544"/>
      <c r="W428" s="544"/>
      <c r="X428" s="544"/>
      <c r="Y428" s="544"/>
      <c r="Z428" s="544"/>
      <c r="AA428" s="544"/>
      <c r="AB428" s="545"/>
      <c r="AC428" s="543"/>
      <c r="AD428" s="544"/>
      <c r="AE428" s="544"/>
      <c r="AF428" s="544"/>
      <c r="AG428" s="544"/>
      <c r="AH428" s="544"/>
      <c r="AI428" s="544"/>
      <c r="AJ428" s="544"/>
      <c r="AK428" s="544"/>
      <c r="AL428" s="544"/>
      <c r="AM428" s="544"/>
      <c r="AN428" s="544"/>
      <c r="AO428" s="544"/>
      <c r="AP428" s="544"/>
      <c r="AQ428" s="544"/>
      <c r="AR428" s="545"/>
      <c r="AS428" s="524" t="s">
        <v>53</v>
      </c>
      <c r="AT428" s="524"/>
      <c r="AU428" s="524"/>
      <c r="AV428" s="524"/>
      <c r="AW428" s="524"/>
      <c r="AX428" s="524" t="s">
        <v>54</v>
      </c>
      <c r="AY428" s="524"/>
      <c r="AZ428" s="524"/>
      <c r="BA428" s="524"/>
      <c r="BB428" s="543" t="s">
        <v>81</v>
      </c>
      <c r="BC428" s="544"/>
      <c r="BD428" s="544"/>
      <c r="BE428" s="544"/>
      <c r="BF428" s="545"/>
      <c r="BG428" s="543" t="s">
        <v>82</v>
      </c>
      <c r="BH428" s="544"/>
      <c r="BI428" s="544"/>
      <c r="BJ428" s="544"/>
      <c r="BK428" s="545"/>
      <c r="BL428" s="543" t="s">
        <v>83</v>
      </c>
      <c r="BM428" s="544"/>
      <c r="BN428" s="544"/>
      <c r="BO428" s="544"/>
      <c r="BP428" s="545"/>
      <c r="BQ428" s="543" t="s">
        <v>81</v>
      </c>
      <c r="BR428" s="544"/>
      <c r="BS428" s="544"/>
      <c r="BT428" s="544"/>
      <c r="BU428" s="545"/>
      <c r="BV428" s="543" t="s">
        <v>82</v>
      </c>
      <c r="BW428" s="544"/>
      <c r="BX428" s="544"/>
      <c r="BY428" s="544"/>
      <c r="BZ428" s="545"/>
      <c r="CA428" s="543" t="s">
        <v>83</v>
      </c>
      <c r="CB428" s="544"/>
      <c r="CC428" s="544"/>
      <c r="CD428" s="544"/>
      <c r="CE428" s="545"/>
      <c r="CF428" s="543"/>
      <c r="CG428" s="544"/>
      <c r="CH428" s="544"/>
      <c r="CI428" s="544"/>
      <c r="CJ428" s="544"/>
      <c r="CK428" s="545"/>
      <c r="CL428" s="543"/>
      <c r="CM428" s="544"/>
      <c r="CN428" s="544"/>
      <c r="CO428" s="544"/>
      <c r="CP428" s="544"/>
      <c r="CQ428" s="545"/>
    </row>
    <row r="429" spans="1:95" x14ac:dyDescent="0.2">
      <c r="A429" s="524"/>
      <c r="B429" s="524"/>
      <c r="C429" s="524"/>
      <c r="D429" s="524"/>
      <c r="E429" s="524"/>
      <c r="F429" s="524"/>
      <c r="G429" s="524"/>
      <c r="H429" s="543"/>
      <c r="I429" s="544"/>
      <c r="J429" s="544"/>
      <c r="K429" s="544"/>
      <c r="L429" s="544"/>
      <c r="M429" s="544"/>
      <c r="N429" s="544"/>
      <c r="O429" s="544"/>
      <c r="P429" s="544"/>
      <c r="Q429" s="544"/>
      <c r="R429" s="544"/>
      <c r="S429" s="545"/>
      <c r="T429" s="543"/>
      <c r="U429" s="544"/>
      <c r="V429" s="544"/>
      <c r="W429" s="544"/>
      <c r="X429" s="544"/>
      <c r="Y429" s="544"/>
      <c r="Z429" s="544"/>
      <c r="AA429" s="544"/>
      <c r="AB429" s="545"/>
      <c r="AC429" s="543"/>
      <c r="AD429" s="544"/>
      <c r="AE429" s="544"/>
      <c r="AF429" s="544"/>
      <c r="AG429" s="544"/>
      <c r="AH429" s="544"/>
      <c r="AI429" s="544"/>
      <c r="AJ429" s="544"/>
      <c r="AK429" s="544"/>
      <c r="AL429" s="544"/>
      <c r="AM429" s="544"/>
      <c r="AN429" s="544"/>
      <c r="AO429" s="544"/>
      <c r="AP429" s="544"/>
      <c r="AQ429" s="544"/>
      <c r="AR429" s="545"/>
      <c r="AS429" s="524"/>
      <c r="AT429" s="524"/>
      <c r="AU429" s="524"/>
      <c r="AV429" s="524"/>
      <c r="AW429" s="524"/>
      <c r="AX429" s="524"/>
      <c r="AY429" s="524"/>
      <c r="AZ429" s="524"/>
      <c r="BA429" s="524"/>
      <c r="BB429" s="543"/>
      <c r="BC429" s="544"/>
      <c r="BD429" s="544"/>
      <c r="BE429" s="544"/>
      <c r="BF429" s="545"/>
      <c r="BG429" s="543"/>
      <c r="BH429" s="544"/>
      <c r="BI429" s="544"/>
      <c r="BJ429" s="544"/>
      <c r="BK429" s="545"/>
      <c r="BL429" s="543"/>
      <c r="BM429" s="544"/>
      <c r="BN429" s="544"/>
      <c r="BO429" s="544"/>
      <c r="BP429" s="545"/>
      <c r="BQ429" s="543"/>
      <c r="BR429" s="544"/>
      <c r="BS429" s="544"/>
      <c r="BT429" s="544"/>
      <c r="BU429" s="545"/>
      <c r="BV429" s="543"/>
      <c r="BW429" s="544"/>
      <c r="BX429" s="544"/>
      <c r="BY429" s="544"/>
      <c r="BZ429" s="545"/>
      <c r="CA429" s="543"/>
      <c r="CB429" s="544"/>
      <c r="CC429" s="544"/>
      <c r="CD429" s="544"/>
      <c r="CE429" s="545"/>
      <c r="CF429" s="543"/>
      <c r="CG429" s="544"/>
      <c r="CH429" s="544"/>
      <c r="CI429" s="544"/>
      <c r="CJ429" s="544"/>
      <c r="CK429" s="545"/>
      <c r="CL429" s="543"/>
      <c r="CM429" s="544"/>
      <c r="CN429" s="544"/>
      <c r="CO429" s="544"/>
      <c r="CP429" s="544"/>
      <c r="CQ429" s="545"/>
    </row>
    <row r="430" spans="1:95" ht="40.5" customHeight="1" x14ac:dyDescent="0.2">
      <c r="A430" s="524"/>
      <c r="B430" s="524"/>
      <c r="C430" s="524"/>
      <c r="D430" s="524"/>
      <c r="E430" s="524"/>
      <c r="F430" s="524"/>
      <c r="G430" s="524"/>
      <c r="H430" s="546"/>
      <c r="I430" s="547"/>
      <c r="J430" s="547"/>
      <c r="K430" s="547"/>
      <c r="L430" s="547"/>
      <c r="M430" s="547"/>
      <c r="N430" s="547"/>
      <c r="O430" s="547"/>
      <c r="P430" s="547"/>
      <c r="Q430" s="547"/>
      <c r="R430" s="547"/>
      <c r="S430" s="548"/>
      <c r="T430" s="546"/>
      <c r="U430" s="547"/>
      <c r="V430" s="547"/>
      <c r="W430" s="547"/>
      <c r="X430" s="547"/>
      <c r="Y430" s="547"/>
      <c r="Z430" s="547"/>
      <c r="AA430" s="547"/>
      <c r="AB430" s="548"/>
      <c r="AC430" s="546"/>
      <c r="AD430" s="547"/>
      <c r="AE430" s="547"/>
      <c r="AF430" s="547"/>
      <c r="AG430" s="547"/>
      <c r="AH430" s="547"/>
      <c r="AI430" s="547"/>
      <c r="AJ430" s="547"/>
      <c r="AK430" s="547"/>
      <c r="AL430" s="547"/>
      <c r="AM430" s="547"/>
      <c r="AN430" s="547"/>
      <c r="AO430" s="547"/>
      <c r="AP430" s="547"/>
      <c r="AQ430" s="547"/>
      <c r="AR430" s="548"/>
      <c r="AS430" s="524"/>
      <c r="AT430" s="524"/>
      <c r="AU430" s="524"/>
      <c r="AV430" s="524"/>
      <c r="AW430" s="524"/>
      <c r="AX430" s="524"/>
      <c r="AY430" s="524"/>
      <c r="AZ430" s="524"/>
      <c r="BA430" s="524"/>
      <c r="BB430" s="546"/>
      <c r="BC430" s="547"/>
      <c r="BD430" s="547"/>
      <c r="BE430" s="547"/>
      <c r="BF430" s="548"/>
      <c r="BG430" s="546"/>
      <c r="BH430" s="547"/>
      <c r="BI430" s="547"/>
      <c r="BJ430" s="547"/>
      <c r="BK430" s="548"/>
      <c r="BL430" s="546"/>
      <c r="BM430" s="547"/>
      <c r="BN430" s="547"/>
      <c r="BO430" s="547"/>
      <c r="BP430" s="548"/>
      <c r="BQ430" s="546"/>
      <c r="BR430" s="547"/>
      <c r="BS430" s="547"/>
      <c r="BT430" s="547"/>
      <c r="BU430" s="548"/>
      <c r="BV430" s="546"/>
      <c r="BW430" s="547"/>
      <c r="BX430" s="547"/>
      <c r="BY430" s="547"/>
      <c r="BZ430" s="548"/>
      <c r="CA430" s="546"/>
      <c r="CB430" s="547"/>
      <c r="CC430" s="547"/>
      <c r="CD430" s="547"/>
      <c r="CE430" s="548"/>
      <c r="CF430" s="546"/>
      <c r="CG430" s="547"/>
      <c r="CH430" s="547"/>
      <c r="CI430" s="547"/>
      <c r="CJ430" s="547"/>
      <c r="CK430" s="548"/>
      <c r="CL430" s="546"/>
      <c r="CM430" s="547"/>
      <c r="CN430" s="547"/>
      <c r="CO430" s="547"/>
      <c r="CP430" s="547"/>
      <c r="CQ430" s="548"/>
    </row>
    <row r="431" spans="1:95" x14ac:dyDescent="0.2">
      <c r="A431" s="524" t="s">
        <v>30</v>
      </c>
      <c r="B431" s="524"/>
      <c r="C431" s="524"/>
      <c r="D431" s="524"/>
      <c r="E431" s="524"/>
      <c r="F431" s="524"/>
      <c r="G431" s="524"/>
      <c r="H431" s="534" t="s">
        <v>55</v>
      </c>
      <c r="I431" s="535"/>
      <c r="J431" s="535"/>
      <c r="K431" s="535"/>
      <c r="L431" s="535"/>
      <c r="M431" s="535"/>
      <c r="N431" s="535"/>
      <c r="O431" s="535"/>
      <c r="P431" s="535"/>
      <c r="Q431" s="535"/>
      <c r="R431" s="535"/>
      <c r="S431" s="536"/>
      <c r="T431" s="534" t="s">
        <v>56</v>
      </c>
      <c r="U431" s="535"/>
      <c r="V431" s="535"/>
      <c r="W431" s="535"/>
      <c r="X431" s="535"/>
      <c r="Y431" s="535"/>
      <c r="Z431" s="535"/>
      <c r="AA431" s="535"/>
      <c r="AB431" s="536"/>
      <c r="AC431" s="534" t="s">
        <v>57</v>
      </c>
      <c r="AD431" s="535"/>
      <c r="AE431" s="535"/>
      <c r="AF431" s="535"/>
      <c r="AG431" s="535"/>
      <c r="AH431" s="535"/>
      <c r="AI431" s="535"/>
      <c r="AJ431" s="535"/>
      <c r="AK431" s="535"/>
      <c r="AL431" s="535"/>
      <c r="AM431" s="535"/>
      <c r="AN431" s="535"/>
      <c r="AO431" s="535"/>
      <c r="AP431" s="535"/>
      <c r="AQ431" s="535"/>
      <c r="AR431" s="536"/>
      <c r="AS431" s="534" t="s">
        <v>58</v>
      </c>
      <c r="AT431" s="535"/>
      <c r="AU431" s="535"/>
      <c r="AV431" s="535"/>
      <c r="AW431" s="536"/>
      <c r="AX431" s="534" t="s">
        <v>59</v>
      </c>
      <c r="AY431" s="535"/>
      <c r="AZ431" s="535"/>
      <c r="BA431" s="536"/>
      <c r="BB431" s="524" t="s">
        <v>60</v>
      </c>
      <c r="BC431" s="524"/>
      <c r="BD431" s="524"/>
      <c r="BE431" s="524"/>
      <c r="BF431" s="524"/>
      <c r="BG431" s="524" t="s">
        <v>61</v>
      </c>
      <c r="BH431" s="524"/>
      <c r="BI431" s="524"/>
      <c r="BJ431" s="524"/>
      <c r="BK431" s="524"/>
      <c r="BL431" s="524" t="s">
        <v>62</v>
      </c>
      <c r="BM431" s="524"/>
      <c r="BN431" s="524"/>
      <c r="BO431" s="524"/>
      <c r="BP431" s="524"/>
      <c r="BQ431" s="524" t="s">
        <v>63</v>
      </c>
      <c r="BR431" s="524"/>
      <c r="BS431" s="524"/>
      <c r="BT431" s="524"/>
      <c r="BU431" s="524"/>
      <c r="BV431" s="524" t="s">
        <v>64</v>
      </c>
      <c r="BW431" s="524"/>
      <c r="BX431" s="524"/>
      <c r="BY431" s="524"/>
      <c r="BZ431" s="524"/>
      <c r="CA431" s="524" t="s">
        <v>84</v>
      </c>
      <c r="CB431" s="524"/>
      <c r="CC431" s="524"/>
      <c r="CD431" s="524"/>
      <c r="CE431" s="524"/>
      <c r="CF431" s="524" t="s">
        <v>85</v>
      </c>
      <c r="CG431" s="524"/>
      <c r="CH431" s="524"/>
      <c r="CI431" s="524"/>
      <c r="CJ431" s="524"/>
      <c r="CK431" s="524"/>
      <c r="CL431" s="524" t="s">
        <v>86</v>
      </c>
      <c r="CM431" s="524"/>
      <c r="CN431" s="524"/>
      <c r="CO431" s="524"/>
      <c r="CP431" s="524"/>
      <c r="CQ431" s="524"/>
    </row>
    <row r="432" spans="1:95" hidden="1" x14ac:dyDescent="0.2">
      <c r="A432" s="670"/>
      <c r="B432" s="671"/>
      <c r="C432" s="671"/>
      <c r="D432" s="671"/>
      <c r="E432" s="671"/>
      <c r="F432" s="671"/>
      <c r="G432" s="672"/>
      <c r="H432" s="673"/>
      <c r="I432" s="674"/>
      <c r="J432" s="674"/>
      <c r="K432" s="674"/>
      <c r="L432" s="674"/>
      <c r="M432" s="674"/>
      <c r="N432" s="674"/>
      <c r="O432" s="674"/>
      <c r="P432" s="674"/>
      <c r="Q432" s="674"/>
      <c r="R432" s="674"/>
      <c r="S432" s="675"/>
      <c r="T432" s="673"/>
      <c r="U432" s="674"/>
      <c r="V432" s="674"/>
      <c r="W432" s="674"/>
      <c r="X432" s="674"/>
      <c r="Y432" s="674"/>
      <c r="Z432" s="674"/>
      <c r="AA432" s="674"/>
      <c r="AB432" s="675"/>
      <c r="AC432" s="676"/>
      <c r="AD432" s="677"/>
      <c r="AE432" s="677"/>
      <c r="AF432" s="677"/>
      <c r="AG432" s="677"/>
      <c r="AH432" s="677"/>
      <c r="AI432" s="677"/>
      <c r="AJ432" s="677"/>
      <c r="AK432" s="677"/>
      <c r="AL432" s="677"/>
      <c r="AM432" s="677"/>
      <c r="AN432" s="677"/>
      <c r="AO432" s="677"/>
      <c r="AP432" s="677"/>
      <c r="AQ432" s="677"/>
      <c r="AR432" s="678"/>
      <c r="AS432" s="540"/>
      <c r="AT432" s="541"/>
      <c r="AU432" s="541"/>
      <c r="AV432" s="541"/>
      <c r="AW432" s="542"/>
      <c r="AX432" s="670"/>
      <c r="AY432" s="671"/>
      <c r="AZ432" s="671"/>
      <c r="BA432" s="672"/>
      <c r="BB432" s="673"/>
      <c r="BC432" s="674"/>
      <c r="BD432" s="674"/>
      <c r="BE432" s="674"/>
      <c r="BF432" s="675"/>
      <c r="BG432" s="670"/>
      <c r="BH432" s="671"/>
      <c r="BI432" s="671"/>
      <c r="BJ432" s="671"/>
      <c r="BK432" s="672"/>
      <c r="BL432" s="673"/>
      <c r="BM432" s="674"/>
      <c r="BN432" s="674"/>
      <c r="BO432" s="674"/>
      <c r="BP432" s="675"/>
      <c r="BQ432" s="679"/>
      <c r="BR432" s="680"/>
      <c r="BS432" s="680"/>
      <c r="BT432" s="680"/>
      <c r="BU432" s="681"/>
      <c r="BV432" s="673"/>
      <c r="BW432" s="674"/>
      <c r="BX432" s="674"/>
      <c r="BY432" s="674"/>
      <c r="BZ432" s="675"/>
      <c r="CA432" s="673"/>
      <c r="CB432" s="674"/>
      <c r="CC432" s="674"/>
      <c r="CD432" s="674"/>
      <c r="CE432" s="675"/>
      <c r="CF432" s="673"/>
      <c r="CG432" s="674"/>
      <c r="CH432" s="674"/>
      <c r="CI432" s="674"/>
      <c r="CJ432" s="674"/>
      <c r="CK432" s="675"/>
      <c r="CL432" s="673"/>
      <c r="CM432" s="674"/>
      <c r="CN432" s="674"/>
      <c r="CO432" s="674"/>
      <c r="CP432" s="674"/>
      <c r="CQ432" s="675"/>
    </row>
    <row r="433" spans="1:95" hidden="1" x14ac:dyDescent="0.2">
      <c r="A433" s="710"/>
      <c r="B433" s="711"/>
      <c r="C433" s="711"/>
      <c r="D433" s="711"/>
      <c r="E433" s="711"/>
      <c r="F433" s="711"/>
      <c r="G433" s="712"/>
      <c r="H433" s="714"/>
      <c r="I433" s="715"/>
      <c r="J433" s="715"/>
      <c r="K433" s="715"/>
      <c r="L433" s="715"/>
      <c r="M433" s="715"/>
      <c r="N433" s="715"/>
      <c r="O433" s="715"/>
      <c r="P433" s="715"/>
      <c r="Q433" s="715"/>
      <c r="R433" s="715"/>
      <c r="S433" s="716"/>
      <c r="T433" s="714"/>
      <c r="U433" s="715"/>
      <c r="V433" s="715"/>
      <c r="W433" s="715"/>
      <c r="X433" s="715"/>
      <c r="Y433" s="715"/>
      <c r="Z433" s="715"/>
      <c r="AA433" s="715"/>
      <c r="AB433" s="716"/>
      <c r="AC433" s="763"/>
      <c r="AD433" s="764"/>
      <c r="AE433" s="764"/>
      <c r="AF433" s="764"/>
      <c r="AG433" s="764"/>
      <c r="AH433" s="764"/>
      <c r="AI433" s="764"/>
      <c r="AJ433" s="764"/>
      <c r="AK433" s="764"/>
      <c r="AL433" s="764"/>
      <c r="AM433" s="764"/>
      <c r="AN433" s="764"/>
      <c r="AO433" s="764"/>
      <c r="AP433" s="764"/>
      <c r="AQ433" s="764"/>
      <c r="AR433" s="765"/>
      <c r="AS433" s="546"/>
      <c r="AT433" s="547"/>
      <c r="AU433" s="547"/>
      <c r="AV433" s="547"/>
      <c r="AW433" s="548"/>
      <c r="AX433" s="710"/>
      <c r="AY433" s="711"/>
      <c r="AZ433" s="711"/>
      <c r="BA433" s="712"/>
      <c r="BB433" s="714"/>
      <c r="BC433" s="715"/>
      <c r="BD433" s="715"/>
      <c r="BE433" s="715"/>
      <c r="BF433" s="716"/>
      <c r="BG433" s="710"/>
      <c r="BH433" s="711"/>
      <c r="BI433" s="711"/>
      <c r="BJ433" s="711"/>
      <c r="BK433" s="712"/>
      <c r="BL433" s="714"/>
      <c r="BM433" s="715"/>
      <c r="BN433" s="715"/>
      <c r="BO433" s="715"/>
      <c r="BP433" s="716"/>
      <c r="BQ433" s="766"/>
      <c r="BR433" s="767"/>
      <c r="BS433" s="767"/>
      <c r="BT433" s="767"/>
      <c r="BU433" s="768"/>
      <c r="BV433" s="714"/>
      <c r="BW433" s="715"/>
      <c r="BX433" s="715"/>
      <c r="BY433" s="715"/>
      <c r="BZ433" s="716"/>
      <c r="CA433" s="714"/>
      <c r="CB433" s="715"/>
      <c r="CC433" s="715"/>
      <c r="CD433" s="715"/>
      <c r="CE433" s="716"/>
      <c r="CF433" s="714"/>
      <c r="CG433" s="715"/>
      <c r="CH433" s="715"/>
      <c r="CI433" s="715"/>
      <c r="CJ433" s="715"/>
      <c r="CK433" s="716"/>
      <c r="CL433" s="714"/>
      <c r="CM433" s="715"/>
      <c r="CN433" s="715"/>
      <c r="CO433" s="715"/>
      <c r="CP433" s="715"/>
      <c r="CQ433" s="716"/>
    </row>
    <row r="434" spans="1:95" x14ac:dyDescent="0.2">
      <c r="A434" s="787"/>
      <c r="B434" s="787"/>
      <c r="C434" s="787"/>
      <c r="D434" s="787"/>
      <c r="E434" s="787"/>
      <c r="F434" s="787"/>
      <c r="G434" s="787"/>
      <c r="H434" s="518"/>
      <c r="I434" s="519"/>
      <c r="J434" s="519"/>
      <c r="K434" s="519"/>
      <c r="L434" s="519"/>
      <c r="M434" s="519"/>
      <c r="N434" s="519"/>
      <c r="O434" s="519"/>
      <c r="P434" s="519"/>
      <c r="Q434" s="519"/>
      <c r="R434" s="519"/>
      <c r="S434" s="520"/>
      <c r="T434" s="518"/>
      <c r="U434" s="519"/>
      <c r="V434" s="519"/>
      <c r="W434" s="519"/>
      <c r="X434" s="519"/>
      <c r="Y434" s="519"/>
      <c r="Z434" s="519"/>
      <c r="AA434" s="519"/>
      <c r="AB434" s="520"/>
      <c r="AC434" s="518"/>
      <c r="AD434" s="519"/>
      <c r="AE434" s="519"/>
      <c r="AF434" s="519"/>
      <c r="AG434" s="519"/>
      <c r="AH434" s="519"/>
      <c r="AI434" s="519"/>
      <c r="AJ434" s="519"/>
      <c r="AK434" s="519"/>
      <c r="AL434" s="519"/>
      <c r="AM434" s="519"/>
      <c r="AN434" s="519"/>
      <c r="AO434" s="519"/>
      <c r="AP434" s="519"/>
      <c r="AQ434" s="519"/>
      <c r="AR434" s="520"/>
      <c r="AS434" s="534"/>
      <c r="AT434" s="535"/>
      <c r="AU434" s="535"/>
      <c r="AV434" s="535"/>
      <c r="AW434" s="536"/>
      <c r="AX434" s="537"/>
      <c r="AY434" s="538"/>
      <c r="AZ434" s="538"/>
      <c r="BA434" s="539"/>
      <c r="BB434" s="713"/>
      <c r="BC434" s="713"/>
      <c r="BD434" s="713"/>
      <c r="BE434" s="713"/>
      <c r="BF434" s="713"/>
      <c r="BG434" s="713"/>
      <c r="BH434" s="713"/>
      <c r="BI434" s="713"/>
      <c r="BJ434" s="713"/>
      <c r="BK434" s="713"/>
      <c r="BL434" s="713"/>
      <c r="BM434" s="713"/>
      <c r="BN434" s="713"/>
      <c r="BO434" s="713"/>
      <c r="BP434" s="713"/>
      <c r="BQ434" s="713"/>
      <c r="BR434" s="713"/>
      <c r="BS434" s="713"/>
      <c r="BT434" s="713"/>
      <c r="BU434" s="713"/>
      <c r="BV434" s="713"/>
      <c r="BW434" s="713"/>
      <c r="BX434" s="713"/>
      <c r="BY434" s="713"/>
      <c r="BZ434" s="713"/>
      <c r="CA434" s="713"/>
      <c r="CB434" s="713"/>
      <c r="CC434" s="713"/>
      <c r="CD434" s="713"/>
      <c r="CE434" s="713"/>
      <c r="CF434" s="713"/>
      <c r="CG434" s="713"/>
      <c r="CH434" s="713"/>
      <c r="CI434" s="713"/>
      <c r="CJ434" s="713"/>
      <c r="CK434" s="713"/>
      <c r="CL434" s="713"/>
      <c r="CM434" s="713"/>
      <c r="CN434" s="713"/>
      <c r="CO434" s="713"/>
      <c r="CP434" s="713"/>
      <c r="CQ434" s="713"/>
    </row>
    <row r="435" spans="1:95" ht="9.75" customHeight="1" x14ac:dyDescent="0.2">
      <c r="A435" s="211"/>
      <c r="B435" s="211"/>
      <c r="C435" s="211"/>
      <c r="D435" s="211"/>
      <c r="E435" s="211"/>
      <c r="F435" s="211"/>
      <c r="G435" s="211"/>
      <c r="H435" s="212"/>
      <c r="I435" s="212"/>
      <c r="J435" s="212"/>
      <c r="K435" s="212"/>
      <c r="L435" s="212"/>
      <c r="M435" s="212"/>
      <c r="N435" s="212"/>
      <c r="O435" s="212"/>
      <c r="P435" s="212"/>
      <c r="Q435" s="212"/>
      <c r="R435" s="212"/>
      <c r="S435" s="212"/>
      <c r="T435" s="212"/>
      <c r="U435" s="212"/>
      <c r="V435" s="212"/>
      <c r="W435" s="212"/>
      <c r="X435" s="212"/>
      <c r="Y435" s="212"/>
      <c r="Z435" s="212"/>
      <c r="AA435" s="212"/>
      <c r="AB435" s="212"/>
      <c r="AC435" s="212"/>
      <c r="AD435" s="212"/>
      <c r="AE435" s="212"/>
      <c r="AF435" s="212"/>
      <c r="AG435" s="212"/>
      <c r="AH435" s="212"/>
      <c r="AI435" s="212"/>
      <c r="AJ435" s="212"/>
      <c r="AK435" s="212"/>
      <c r="AL435" s="212"/>
      <c r="AM435" s="212"/>
      <c r="AN435" s="212"/>
      <c r="AO435" s="212"/>
      <c r="AP435" s="212"/>
      <c r="AQ435" s="212"/>
      <c r="AR435" s="212"/>
      <c r="AS435" s="215"/>
      <c r="AT435" s="215"/>
      <c r="AU435" s="215"/>
      <c r="AV435" s="215"/>
      <c r="AW435" s="215"/>
      <c r="AX435" s="211"/>
      <c r="AY435" s="211"/>
      <c r="AZ435" s="211"/>
      <c r="BA435" s="211"/>
      <c r="BB435" s="212"/>
      <c r="BC435" s="212"/>
      <c r="BD435" s="212"/>
      <c r="BE435" s="212"/>
      <c r="BF435" s="212"/>
      <c r="BG435" s="212"/>
      <c r="BH435" s="212"/>
      <c r="BI435" s="212"/>
      <c r="BJ435" s="212"/>
      <c r="BK435" s="212"/>
      <c r="BL435" s="212"/>
      <c r="BM435" s="212"/>
      <c r="BN435" s="212"/>
      <c r="BO435" s="212"/>
      <c r="BP435" s="212"/>
      <c r="BQ435" s="212"/>
      <c r="BR435" s="212"/>
      <c r="BS435" s="212"/>
      <c r="BT435" s="212"/>
      <c r="BU435" s="212"/>
      <c r="BV435" s="212"/>
      <c r="BW435" s="212"/>
      <c r="BX435" s="212"/>
      <c r="BY435" s="212"/>
      <c r="BZ435" s="212"/>
      <c r="CA435" s="212"/>
      <c r="CB435" s="212"/>
      <c r="CC435" s="212"/>
      <c r="CD435" s="212"/>
      <c r="CE435" s="212"/>
      <c r="CF435" s="210"/>
      <c r="CG435" s="210"/>
      <c r="CH435" s="210"/>
      <c r="CI435" s="210"/>
      <c r="CJ435" s="210"/>
      <c r="CK435" s="210"/>
      <c r="CL435" s="210"/>
      <c r="CM435" s="210"/>
      <c r="CN435" s="210"/>
      <c r="CO435" s="210"/>
      <c r="CP435" s="210"/>
      <c r="CQ435" s="210"/>
    </row>
    <row r="436" spans="1:95" ht="23.45" customHeight="1" x14ac:dyDescent="0.2">
      <c r="A436" s="692" t="s">
        <v>141</v>
      </c>
      <c r="B436" s="692"/>
      <c r="C436" s="692"/>
      <c r="D436" s="692"/>
      <c r="E436" s="692"/>
      <c r="F436" s="692"/>
      <c r="G436" s="692"/>
      <c r="H436" s="692"/>
      <c r="I436" s="692"/>
      <c r="J436" s="692"/>
      <c r="K436" s="692"/>
      <c r="L436" s="692"/>
      <c r="M436" s="692"/>
      <c r="N436" s="692"/>
      <c r="O436" s="692"/>
      <c r="P436" s="692"/>
      <c r="Q436" s="692"/>
      <c r="R436" s="692"/>
      <c r="S436" s="692"/>
      <c r="T436" s="692"/>
      <c r="U436" s="692"/>
      <c r="V436" s="692"/>
      <c r="W436" s="692"/>
      <c r="X436" s="692"/>
      <c r="Y436" s="692"/>
      <c r="Z436" s="692"/>
      <c r="AA436" s="692"/>
      <c r="AB436" s="692"/>
      <c r="AC436" s="692"/>
      <c r="AD436" s="692"/>
      <c r="AE436" s="692"/>
      <c r="AF436" s="692"/>
      <c r="AG436" s="692"/>
      <c r="AH436" s="692"/>
      <c r="AI436" s="692"/>
      <c r="AJ436" s="692"/>
      <c r="AK436" s="692"/>
      <c r="AL436" s="692"/>
      <c r="AM436" s="692"/>
      <c r="AN436" s="692"/>
      <c r="AO436" s="692"/>
      <c r="AP436" s="692"/>
      <c r="AQ436" s="692"/>
      <c r="AR436" s="692"/>
      <c r="AS436" s="692"/>
      <c r="AT436" s="692"/>
      <c r="AU436" s="692"/>
      <c r="AV436" s="692"/>
      <c r="AW436" s="692"/>
      <c r="AX436" s="692"/>
      <c r="AY436" s="692"/>
      <c r="AZ436" s="692"/>
      <c r="BA436" s="692"/>
      <c r="BB436" s="692"/>
      <c r="BC436" s="692"/>
      <c r="BD436" s="692"/>
      <c r="BE436" s="692"/>
      <c r="BF436" s="692"/>
      <c r="BG436" s="692"/>
      <c r="BH436" s="692"/>
      <c r="BI436" s="692"/>
      <c r="BJ436" s="692"/>
      <c r="BK436" s="692"/>
      <c r="BL436" s="692"/>
      <c r="BM436" s="692"/>
      <c r="BN436" s="692"/>
      <c r="BO436" s="692"/>
      <c r="BP436" s="692"/>
      <c r="BQ436" s="692"/>
      <c r="BR436" s="692"/>
      <c r="BS436" s="692"/>
      <c r="BT436" s="692"/>
      <c r="BU436" s="692"/>
      <c r="BV436" s="692"/>
      <c r="BW436" s="692"/>
      <c r="BX436" s="692"/>
      <c r="BY436" s="692"/>
      <c r="BZ436" s="692"/>
      <c r="CA436" s="692"/>
      <c r="CB436" s="692"/>
      <c r="CC436" s="692"/>
      <c r="CD436" s="692"/>
      <c r="CE436" s="692"/>
      <c r="CF436" s="692"/>
      <c r="CG436" s="692"/>
      <c r="CH436" s="692"/>
      <c r="CI436" s="692"/>
      <c r="CJ436" s="692"/>
      <c r="CK436" s="692"/>
      <c r="CL436" s="692"/>
      <c r="CM436" s="692"/>
      <c r="CN436" s="692"/>
      <c r="CO436" s="692"/>
      <c r="CP436" s="692"/>
      <c r="CQ436" s="692"/>
    </row>
    <row r="437" spans="1:95" ht="12" customHeight="1" x14ac:dyDescent="0.2">
      <c r="A437" s="693" t="s">
        <v>142</v>
      </c>
      <c r="B437" s="693"/>
      <c r="C437" s="693"/>
      <c r="D437" s="693"/>
      <c r="E437" s="693"/>
      <c r="F437" s="693"/>
      <c r="G437" s="693"/>
      <c r="H437" s="693"/>
      <c r="I437" s="693"/>
      <c r="J437" s="693"/>
      <c r="K437" s="693"/>
      <c r="L437" s="693"/>
      <c r="M437" s="693"/>
      <c r="N437" s="693"/>
      <c r="O437" s="693"/>
      <c r="P437" s="693"/>
      <c r="Q437" s="693"/>
      <c r="R437" s="693"/>
      <c r="S437" s="693"/>
      <c r="T437" s="693"/>
      <c r="U437" s="693"/>
      <c r="V437" s="693"/>
      <c r="W437" s="693"/>
      <c r="X437" s="693"/>
      <c r="Y437" s="693"/>
      <c r="Z437" s="693"/>
      <c r="AA437" s="693"/>
      <c r="AB437" s="693"/>
      <c r="AC437" s="693"/>
      <c r="AD437" s="693"/>
      <c r="AE437" s="693"/>
      <c r="AF437" s="693"/>
      <c r="AG437" s="693"/>
      <c r="AH437" s="693"/>
      <c r="AI437" s="693"/>
      <c r="AJ437" s="693"/>
      <c r="AK437" s="693"/>
      <c r="AL437" s="693"/>
      <c r="AM437" s="693"/>
      <c r="AN437" s="693"/>
      <c r="AO437" s="693"/>
      <c r="AP437" s="693"/>
      <c r="AQ437" s="693"/>
      <c r="AR437" s="693"/>
      <c r="AS437" s="693"/>
      <c r="AT437" s="693"/>
      <c r="AU437" s="693"/>
      <c r="AV437" s="693"/>
      <c r="AW437" s="693"/>
      <c r="AX437" s="693"/>
      <c r="AY437" s="693"/>
      <c r="AZ437" s="693"/>
      <c r="BA437" s="693"/>
      <c r="BB437" s="693"/>
      <c r="BC437" s="693"/>
      <c r="BD437" s="693"/>
      <c r="BE437" s="693"/>
      <c r="BF437" s="693"/>
      <c r="BG437" s="693"/>
      <c r="BH437" s="693"/>
      <c r="BI437" s="693"/>
      <c r="BJ437" s="693"/>
      <c r="BK437" s="693"/>
      <c r="BL437" s="693"/>
      <c r="BM437" s="693"/>
      <c r="BN437" s="693"/>
      <c r="BO437" s="693"/>
      <c r="BP437" s="693"/>
      <c r="BQ437" s="693"/>
      <c r="BR437" s="693"/>
      <c r="BS437" s="693"/>
      <c r="BT437" s="693"/>
      <c r="BU437" s="693"/>
      <c r="BV437" s="693"/>
      <c r="BW437" s="693"/>
      <c r="BX437" s="693"/>
      <c r="BY437" s="693"/>
      <c r="BZ437" s="693"/>
      <c r="CA437" s="693"/>
      <c r="CB437" s="693"/>
      <c r="CC437" s="693"/>
      <c r="CD437" s="693"/>
      <c r="CE437" s="693"/>
      <c r="CF437" s="693"/>
      <c r="CG437" s="693"/>
      <c r="CH437" s="693"/>
      <c r="CI437" s="693"/>
      <c r="CJ437" s="693"/>
      <c r="CK437" s="693"/>
      <c r="CL437" s="693"/>
      <c r="CM437" s="693"/>
      <c r="CN437" s="693"/>
      <c r="CO437" s="693"/>
      <c r="CP437" s="693"/>
      <c r="CQ437" s="693"/>
    </row>
    <row r="438" spans="1:95" ht="12" customHeight="1" x14ac:dyDescent="0.2">
      <c r="A438" s="694" t="s">
        <v>367</v>
      </c>
      <c r="B438" s="694"/>
      <c r="C438" s="694"/>
      <c r="D438" s="694"/>
      <c r="E438" s="694"/>
      <c r="F438" s="694"/>
      <c r="G438" s="694"/>
      <c r="H438" s="694"/>
      <c r="I438" s="694"/>
      <c r="J438" s="694"/>
      <c r="K438" s="694"/>
      <c r="L438" s="694"/>
      <c r="M438" s="694"/>
      <c r="N438" s="694"/>
      <c r="O438" s="694"/>
      <c r="P438" s="694"/>
      <c r="Q438" s="694"/>
      <c r="R438" s="694"/>
      <c r="S438" s="694"/>
      <c r="T438" s="694"/>
      <c r="U438" s="694"/>
      <c r="V438" s="694"/>
      <c r="W438" s="694"/>
      <c r="X438" s="694"/>
      <c r="Y438" s="694"/>
      <c r="Z438" s="694"/>
      <c r="AA438" s="694"/>
      <c r="AB438" s="694"/>
      <c r="AC438" s="694"/>
      <c r="AD438" s="694"/>
      <c r="AE438" s="694"/>
      <c r="AF438" s="694"/>
      <c r="AG438" s="694"/>
      <c r="AH438" s="694"/>
      <c r="AI438" s="694"/>
      <c r="AJ438" s="694"/>
      <c r="AK438" s="694"/>
      <c r="AL438" s="694"/>
      <c r="AM438" s="694"/>
      <c r="AN438" s="694"/>
      <c r="AO438" s="694"/>
      <c r="AP438" s="694"/>
      <c r="AQ438" s="694"/>
      <c r="AR438" s="694"/>
      <c r="AS438" s="694"/>
      <c r="AT438" s="694"/>
      <c r="AU438" s="694"/>
      <c r="AV438" s="694"/>
      <c r="AW438" s="694"/>
      <c r="AX438" s="694"/>
      <c r="AY438" s="694"/>
      <c r="AZ438" s="694"/>
      <c r="BA438" s="694"/>
      <c r="BB438" s="694"/>
      <c r="BC438" s="694"/>
      <c r="BD438" s="694"/>
      <c r="BE438" s="694"/>
      <c r="BF438" s="694"/>
      <c r="BG438" s="694"/>
      <c r="BH438" s="694"/>
      <c r="BI438" s="694"/>
      <c r="BJ438" s="694"/>
      <c r="BK438" s="694"/>
      <c r="BL438" s="694"/>
      <c r="BM438" s="694"/>
      <c r="BN438" s="694"/>
      <c r="BO438" s="694"/>
      <c r="BP438" s="694"/>
      <c r="BQ438" s="694"/>
      <c r="BR438" s="694"/>
      <c r="BS438" s="694"/>
      <c r="BT438" s="694"/>
      <c r="BU438" s="694"/>
      <c r="BV438" s="694"/>
      <c r="BW438" s="694"/>
      <c r="BX438" s="694"/>
      <c r="BY438" s="694"/>
      <c r="BZ438" s="694"/>
      <c r="CA438" s="694"/>
      <c r="CB438" s="694"/>
      <c r="CC438" s="694"/>
      <c r="CD438" s="694"/>
      <c r="CE438" s="694"/>
      <c r="CF438" s="694"/>
      <c r="CG438" s="694"/>
      <c r="CH438" s="694"/>
      <c r="CI438" s="694"/>
      <c r="CJ438" s="694"/>
      <c r="CK438" s="694"/>
      <c r="CL438" s="694"/>
      <c r="CM438" s="694"/>
      <c r="CN438" s="694"/>
      <c r="CO438" s="694"/>
      <c r="CP438" s="694"/>
      <c r="CQ438" s="694"/>
    </row>
    <row r="439" spans="1:95" ht="12" customHeight="1" x14ac:dyDescent="0.2">
      <c r="A439" s="694" t="s">
        <v>355</v>
      </c>
      <c r="B439" s="694"/>
      <c r="C439" s="694"/>
      <c r="D439" s="694"/>
      <c r="E439" s="694"/>
      <c r="F439" s="694"/>
      <c r="G439" s="694"/>
      <c r="H439" s="694"/>
      <c r="I439" s="694"/>
      <c r="J439" s="694"/>
      <c r="K439" s="694"/>
      <c r="L439" s="694"/>
      <c r="M439" s="694"/>
      <c r="N439" s="694"/>
      <c r="O439" s="694"/>
      <c r="P439" s="694"/>
      <c r="Q439" s="694"/>
      <c r="R439" s="694"/>
      <c r="S439" s="694"/>
      <c r="T439" s="694"/>
      <c r="U439" s="694"/>
      <c r="V439" s="694"/>
      <c r="W439" s="694"/>
      <c r="X439" s="694"/>
      <c r="Y439" s="694"/>
      <c r="Z439" s="694"/>
      <c r="AA439" s="694"/>
      <c r="AB439" s="694"/>
      <c r="AC439" s="694"/>
      <c r="AD439" s="694"/>
      <c r="AE439" s="694"/>
      <c r="AF439" s="694"/>
      <c r="AG439" s="694"/>
      <c r="AH439" s="694"/>
      <c r="AI439" s="694"/>
      <c r="AJ439" s="694"/>
      <c r="AK439" s="694"/>
      <c r="AL439" s="694"/>
      <c r="AM439" s="694"/>
      <c r="AN439" s="694"/>
      <c r="AO439" s="694"/>
      <c r="AP439" s="694"/>
      <c r="AQ439" s="694"/>
      <c r="AR439" s="694"/>
      <c r="AS439" s="694"/>
      <c r="AT439" s="694"/>
      <c r="AU439" s="694"/>
      <c r="AV439" s="694"/>
      <c r="AW439" s="694"/>
      <c r="AX439" s="694"/>
      <c r="AY439" s="694"/>
      <c r="AZ439" s="694"/>
      <c r="BA439" s="694"/>
      <c r="BB439" s="694"/>
      <c r="BC439" s="694"/>
      <c r="BD439" s="694"/>
      <c r="BE439" s="694"/>
      <c r="BF439" s="694"/>
      <c r="BG439" s="694"/>
      <c r="BH439" s="694"/>
      <c r="BI439" s="694"/>
      <c r="BJ439" s="694"/>
      <c r="BK439" s="694"/>
      <c r="BL439" s="694"/>
      <c r="BM439" s="694"/>
      <c r="BN439" s="694"/>
      <c r="BO439" s="694"/>
      <c r="BP439" s="694"/>
      <c r="BQ439" s="694"/>
      <c r="BR439" s="694"/>
      <c r="BS439" s="694"/>
      <c r="BT439" s="694"/>
      <c r="BU439" s="694"/>
      <c r="BV439" s="694"/>
      <c r="BW439" s="694"/>
      <c r="BX439" s="694"/>
      <c r="BY439" s="694"/>
      <c r="BZ439" s="694"/>
      <c r="CA439" s="694"/>
      <c r="CB439" s="694"/>
      <c r="CC439" s="694"/>
      <c r="CD439" s="694"/>
      <c r="CE439" s="694"/>
      <c r="CF439" s="694"/>
      <c r="CG439" s="694"/>
      <c r="CH439" s="694"/>
      <c r="CI439" s="694"/>
      <c r="CJ439" s="694"/>
      <c r="CK439" s="694"/>
      <c r="CL439" s="694"/>
      <c r="CM439" s="694"/>
      <c r="CN439" s="694"/>
      <c r="CO439" s="694"/>
      <c r="CP439" s="694"/>
      <c r="CQ439" s="694"/>
    </row>
    <row r="440" spans="1:95" ht="18" x14ac:dyDescent="0.2">
      <c r="A440" s="579" t="s">
        <v>144</v>
      </c>
      <c r="B440" s="579"/>
      <c r="C440" s="579"/>
      <c r="D440" s="579"/>
      <c r="E440" s="579"/>
      <c r="F440" s="579"/>
      <c r="G440" s="579"/>
      <c r="H440" s="579"/>
      <c r="I440" s="579"/>
      <c r="J440" s="579"/>
      <c r="K440" s="579"/>
      <c r="L440" s="579"/>
      <c r="M440" s="579"/>
      <c r="N440" s="579"/>
      <c r="O440" s="579"/>
      <c r="P440" s="579"/>
      <c r="Q440" s="579"/>
      <c r="R440" s="579"/>
      <c r="S440" s="579"/>
      <c r="T440" s="579"/>
      <c r="U440" s="579"/>
      <c r="V440" s="579"/>
      <c r="W440" s="579"/>
      <c r="X440" s="579"/>
      <c r="Y440" s="579"/>
      <c r="Z440" s="579"/>
      <c r="AA440" s="579"/>
      <c r="AB440" s="579"/>
      <c r="AC440" s="579"/>
      <c r="AD440" s="579"/>
      <c r="AE440" s="579"/>
      <c r="AF440" s="579"/>
      <c r="AG440" s="579"/>
      <c r="AH440" s="579"/>
      <c r="AI440" s="579"/>
      <c r="AJ440" s="579"/>
      <c r="AK440" s="579"/>
      <c r="AL440" s="579"/>
      <c r="AM440" s="579"/>
      <c r="AN440" s="579"/>
      <c r="AO440" s="579"/>
      <c r="AP440" s="579"/>
      <c r="AQ440" s="579"/>
      <c r="AR440" s="579"/>
      <c r="AS440" s="579"/>
      <c r="AT440" s="579"/>
      <c r="AU440" s="579"/>
      <c r="AV440" s="579"/>
      <c r="AW440" s="579"/>
      <c r="AX440" s="579"/>
      <c r="AY440" s="579"/>
      <c r="AZ440" s="579"/>
      <c r="BA440" s="579"/>
      <c r="BB440" s="579"/>
      <c r="BC440" s="579"/>
      <c r="BD440" s="579"/>
      <c r="BE440" s="579"/>
      <c r="BF440" s="579"/>
      <c r="BG440" s="579"/>
      <c r="BH440" s="579"/>
      <c r="BI440" s="579"/>
      <c r="BJ440" s="579"/>
      <c r="BK440" s="579"/>
      <c r="BL440" s="579"/>
      <c r="BM440" s="579"/>
      <c r="BN440" s="579"/>
      <c r="BO440" s="579"/>
      <c r="BP440" s="579"/>
      <c r="BQ440" s="579"/>
      <c r="BR440" s="579"/>
      <c r="BS440" s="579"/>
      <c r="BT440" s="579"/>
      <c r="BU440" s="579"/>
      <c r="BV440" s="579"/>
      <c r="BW440" s="579"/>
      <c r="BX440" s="579"/>
      <c r="BY440" s="579"/>
      <c r="BZ440" s="579"/>
      <c r="CA440" s="579"/>
      <c r="CB440" s="579"/>
      <c r="CC440" s="579"/>
      <c r="CD440" s="579"/>
      <c r="CE440" s="579"/>
      <c r="CF440" s="216"/>
      <c r="CG440" s="216"/>
      <c r="CH440" s="216"/>
      <c r="CI440" s="216"/>
      <c r="CJ440" s="216"/>
      <c r="CK440" s="216"/>
      <c r="CL440" s="216"/>
      <c r="CM440" s="216"/>
      <c r="CN440" s="216"/>
      <c r="CO440" s="216"/>
      <c r="CP440" s="216"/>
      <c r="CQ440" s="216"/>
    </row>
    <row r="441" spans="1:95" ht="6" customHeight="1" x14ac:dyDescent="0.2">
      <c r="A441" s="660"/>
      <c r="B441" s="660"/>
      <c r="C441" s="660"/>
      <c r="D441" s="660"/>
      <c r="E441" s="660"/>
      <c r="F441" s="660"/>
      <c r="G441" s="660"/>
      <c r="H441" s="660"/>
      <c r="I441" s="660"/>
      <c r="J441" s="660"/>
      <c r="K441" s="660"/>
      <c r="L441" s="660"/>
      <c r="M441" s="660"/>
      <c r="N441" s="660"/>
      <c r="O441" s="660"/>
      <c r="P441" s="660"/>
      <c r="Q441" s="660"/>
      <c r="R441" s="660"/>
      <c r="S441" s="660"/>
      <c r="T441" s="660"/>
      <c r="U441" s="660"/>
      <c r="V441" s="660"/>
      <c r="W441" s="660"/>
      <c r="X441" s="660"/>
      <c r="Y441" s="660"/>
      <c r="Z441" s="660"/>
      <c r="AA441" s="660"/>
      <c r="AB441" s="660"/>
      <c r="AC441" s="660"/>
      <c r="AD441" s="660"/>
      <c r="AE441" s="660"/>
      <c r="AF441" s="660"/>
      <c r="AG441" s="660"/>
      <c r="AH441" s="660"/>
      <c r="AI441" s="660"/>
      <c r="AJ441" s="660"/>
      <c r="AK441" s="660"/>
      <c r="AL441" s="660"/>
      <c r="AM441" s="660"/>
      <c r="AN441" s="660"/>
      <c r="AO441" s="660"/>
      <c r="AP441" s="660"/>
      <c r="AQ441" s="660"/>
      <c r="AR441" s="660"/>
      <c r="AS441" s="660"/>
      <c r="AT441" s="660"/>
      <c r="AU441" s="660"/>
      <c r="AV441" s="660"/>
      <c r="AW441" s="660"/>
      <c r="AX441" s="660"/>
      <c r="AY441" s="660"/>
      <c r="AZ441" s="660"/>
      <c r="BA441" s="660"/>
      <c r="BB441" s="660"/>
      <c r="BC441" s="660"/>
      <c r="BD441" s="660"/>
      <c r="BE441" s="660"/>
      <c r="BF441" s="660"/>
      <c r="BG441" s="660"/>
      <c r="BH441" s="660"/>
      <c r="BI441" s="660"/>
      <c r="BJ441" s="660"/>
      <c r="BK441" s="660"/>
      <c r="BL441" s="660"/>
      <c r="BM441" s="660"/>
      <c r="BN441" s="660"/>
      <c r="BO441" s="660"/>
      <c r="BP441" s="660"/>
      <c r="BQ441" s="660"/>
      <c r="BR441" s="660"/>
      <c r="BS441" s="660"/>
      <c r="BT441" s="660"/>
      <c r="BU441" s="660"/>
      <c r="BV441" s="660"/>
      <c r="BW441" s="660"/>
      <c r="BX441" s="660"/>
      <c r="BY441" s="660"/>
      <c r="BZ441" s="660"/>
      <c r="CA441" s="660"/>
      <c r="CB441" s="660"/>
      <c r="CC441" s="660"/>
      <c r="CD441" s="660"/>
      <c r="CE441" s="660"/>
      <c r="CF441" s="216"/>
      <c r="CG441" s="216"/>
      <c r="CH441" s="216"/>
      <c r="CI441" s="216"/>
      <c r="CJ441" s="216"/>
      <c r="CK441" s="216"/>
      <c r="CL441" s="216"/>
      <c r="CM441" s="216"/>
      <c r="CN441" s="216"/>
      <c r="CO441" s="216"/>
      <c r="CP441" s="216"/>
      <c r="CQ441" s="216"/>
    </row>
    <row r="442" spans="1:95" x14ac:dyDescent="0.2">
      <c r="A442" s="660" t="s">
        <v>145</v>
      </c>
      <c r="B442" s="660"/>
      <c r="C442" s="660"/>
      <c r="D442" s="660"/>
      <c r="E442" s="660"/>
      <c r="F442" s="660"/>
      <c r="G442" s="660"/>
      <c r="H442" s="660"/>
      <c r="I442" s="660"/>
      <c r="J442" s="660"/>
      <c r="K442" s="660"/>
      <c r="L442" s="660"/>
      <c r="M442" s="660"/>
      <c r="N442" s="660"/>
      <c r="O442" s="660"/>
      <c r="P442" s="660"/>
      <c r="Q442" s="660"/>
      <c r="R442" s="660"/>
      <c r="S442" s="660"/>
      <c r="T442" s="660"/>
      <c r="U442" s="660"/>
      <c r="V442" s="660"/>
      <c r="W442" s="660"/>
      <c r="X442" s="660"/>
      <c r="Y442" s="660"/>
      <c r="Z442" s="660"/>
      <c r="AA442" s="660"/>
      <c r="AB442" s="660"/>
      <c r="AC442" s="660"/>
      <c r="AD442" s="660"/>
      <c r="AE442" s="660"/>
      <c r="AF442" s="660"/>
      <c r="AG442" s="660"/>
      <c r="AH442" s="660"/>
      <c r="AI442" s="660"/>
      <c r="AJ442" s="660"/>
      <c r="AK442" s="660"/>
      <c r="AL442" s="660"/>
      <c r="AM442" s="660"/>
      <c r="AN442" s="660"/>
      <c r="AO442" s="660"/>
      <c r="AP442" s="660"/>
      <c r="AQ442" s="660"/>
      <c r="AR442" s="660"/>
      <c r="AS442" s="660"/>
      <c r="AT442" s="660"/>
      <c r="AU442" s="660"/>
      <c r="AV442" s="660"/>
      <c r="AW442" s="660"/>
      <c r="AX442" s="660"/>
      <c r="AY442" s="660"/>
      <c r="AZ442" s="660"/>
      <c r="BA442" s="660"/>
      <c r="BB442" s="660"/>
      <c r="BC442" s="660"/>
      <c r="BD442" s="660"/>
      <c r="BE442" s="660"/>
      <c r="BF442" s="660"/>
      <c r="BG442" s="660"/>
      <c r="BH442" s="660"/>
      <c r="BI442" s="660"/>
      <c r="BJ442" s="660"/>
      <c r="BK442" s="660"/>
      <c r="BL442" s="660"/>
      <c r="BM442" s="660"/>
      <c r="BN442" s="660"/>
      <c r="BO442" s="660"/>
      <c r="BP442" s="660"/>
      <c r="BQ442" s="660"/>
      <c r="BR442" s="660"/>
      <c r="BS442" s="660"/>
      <c r="BT442" s="660"/>
      <c r="BU442" s="660"/>
      <c r="BV442" s="660"/>
      <c r="BW442" s="660"/>
      <c r="BX442" s="660"/>
      <c r="BY442" s="660"/>
      <c r="BZ442" s="660"/>
      <c r="CA442" s="660"/>
      <c r="CB442" s="660"/>
      <c r="CC442" s="660"/>
      <c r="CD442" s="660"/>
      <c r="CE442" s="660"/>
      <c r="CF442" s="216"/>
      <c r="CG442" s="216"/>
      <c r="CH442" s="216"/>
      <c r="CI442" s="216"/>
      <c r="CJ442" s="216"/>
      <c r="CK442" s="216"/>
      <c r="CL442" s="216"/>
      <c r="CM442" s="216"/>
      <c r="CN442" s="216"/>
      <c r="CO442" s="216"/>
      <c r="CP442" s="216"/>
      <c r="CQ442" s="216"/>
    </row>
    <row r="443" spans="1:95" ht="30" customHeight="1" x14ac:dyDescent="0.2">
      <c r="A443" s="722" t="s">
        <v>146</v>
      </c>
      <c r="B443" s="722"/>
      <c r="C443" s="722"/>
      <c r="D443" s="722"/>
      <c r="E443" s="722"/>
      <c r="F443" s="722"/>
      <c r="G443" s="722"/>
      <c r="H443" s="722"/>
      <c r="I443" s="722"/>
      <c r="J443" s="722"/>
      <c r="K443" s="722"/>
      <c r="L443" s="722"/>
      <c r="M443" s="722"/>
      <c r="N443" s="722"/>
      <c r="O443" s="722"/>
      <c r="P443" s="722"/>
      <c r="Q443" s="722"/>
      <c r="R443" s="722"/>
      <c r="S443" s="722"/>
      <c r="T443" s="722"/>
      <c r="U443" s="722"/>
      <c r="V443" s="722"/>
      <c r="W443" s="722"/>
      <c r="X443" s="722"/>
      <c r="Y443" s="722"/>
      <c r="Z443" s="722"/>
      <c r="AA443" s="722"/>
      <c r="AB443" s="722" t="s">
        <v>147</v>
      </c>
      <c r="AC443" s="722"/>
      <c r="AD443" s="722"/>
      <c r="AE443" s="722"/>
      <c r="AF443" s="722"/>
      <c r="AG443" s="722"/>
      <c r="AH443" s="722"/>
      <c r="AI443" s="722"/>
      <c r="AJ443" s="722"/>
      <c r="AK443" s="722"/>
      <c r="AL443" s="722"/>
      <c r="AM443" s="722"/>
      <c r="AN443" s="722"/>
      <c r="AO443" s="722"/>
      <c r="AP443" s="722"/>
      <c r="AQ443" s="722"/>
      <c r="AR443" s="722"/>
      <c r="AS443" s="722"/>
      <c r="AT443" s="722"/>
      <c r="AU443" s="722"/>
      <c r="AV443" s="722"/>
      <c r="AW443" s="722"/>
      <c r="AX443" s="722"/>
      <c r="AY443" s="722"/>
      <c r="AZ443" s="722"/>
      <c r="BA443" s="722"/>
      <c r="BB443" s="722"/>
      <c r="BC443" s="722" t="s">
        <v>148</v>
      </c>
      <c r="BD443" s="722"/>
      <c r="BE443" s="722"/>
      <c r="BF443" s="722"/>
      <c r="BG443" s="722"/>
      <c r="BH443" s="722"/>
      <c r="BI443" s="722"/>
      <c r="BJ443" s="722"/>
      <c r="BK443" s="722"/>
      <c r="BL443" s="722"/>
      <c r="BM443" s="722"/>
      <c r="BN443" s="722"/>
      <c r="BO443" s="722"/>
      <c r="BP443" s="722"/>
      <c r="BQ443" s="722"/>
      <c r="BR443" s="722"/>
      <c r="BS443" s="722"/>
      <c r="BT443" s="722"/>
      <c r="BU443" s="722"/>
      <c r="BV443" s="722"/>
      <c r="BW443" s="722"/>
      <c r="BX443" s="722"/>
      <c r="BY443" s="722"/>
      <c r="BZ443" s="722"/>
      <c r="CA443" s="722"/>
      <c r="CB443" s="722"/>
      <c r="CC443" s="722"/>
      <c r="CD443" s="722"/>
      <c r="CE443" s="722"/>
      <c r="CF443" s="722"/>
      <c r="CG443" s="722"/>
      <c r="CH443" s="722"/>
      <c r="CI443" s="722"/>
      <c r="CJ443" s="722"/>
      <c r="CK443" s="722"/>
      <c r="CL443" s="722"/>
      <c r="CM443" s="722"/>
      <c r="CN443" s="722"/>
      <c r="CO443" s="722"/>
      <c r="CP443" s="722"/>
      <c r="CQ443" s="722"/>
    </row>
    <row r="444" spans="1:95" x14ac:dyDescent="0.2">
      <c r="A444" s="722" t="s">
        <v>30</v>
      </c>
      <c r="B444" s="722"/>
      <c r="C444" s="722"/>
      <c r="D444" s="722"/>
      <c r="E444" s="722"/>
      <c r="F444" s="722"/>
      <c r="G444" s="722"/>
      <c r="H444" s="722"/>
      <c r="I444" s="722"/>
      <c r="J444" s="722"/>
      <c r="K444" s="722"/>
      <c r="L444" s="722"/>
      <c r="M444" s="722"/>
      <c r="N444" s="722"/>
      <c r="O444" s="722"/>
      <c r="P444" s="722"/>
      <c r="Q444" s="722"/>
      <c r="R444" s="722"/>
      <c r="S444" s="722"/>
      <c r="T444" s="722"/>
      <c r="U444" s="722"/>
      <c r="V444" s="722"/>
      <c r="W444" s="722"/>
      <c r="X444" s="722"/>
      <c r="Y444" s="722"/>
      <c r="Z444" s="722"/>
      <c r="AA444" s="722"/>
      <c r="AB444" s="722" t="s">
        <v>55</v>
      </c>
      <c r="AC444" s="722"/>
      <c r="AD444" s="722"/>
      <c r="AE444" s="722"/>
      <c r="AF444" s="722"/>
      <c r="AG444" s="722"/>
      <c r="AH444" s="722"/>
      <c r="AI444" s="722"/>
      <c r="AJ444" s="722"/>
      <c r="AK444" s="722"/>
      <c r="AL444" s="722"/>
      <c r="AM444" s="722"/>
      <c r="AN444" s="722"/>
      <c r="AO444" s="722"/>
      <c r="AP444" s="722"/>
      <c r="AQ444" s="722"/>
      <c r="AR444" s="722"/>
      <c r="AS444" s="722"/>
      <c r="AT444" s="722"/>
      <c r="AU444" s="722"/>
      <c r="AV444" s="722"/>
      <c r="AW444" s="722"/>
      <c r="AX444" s="722"/>
      <c r="AY444" s="722"/>
      <c r="AZ444" s="722"/>
      <c r="BA444" s="722"/>
      <c r="BB444" s="722"/>
      <c r="BC444" s="667" t="s">
        <v>56</v>
      </c>
      <c r="BD444" s="668"/>
      <c r="BE444" s="668"/>
      <c r="BF444" s="668"/>
      <c r="BG444" s="668"/>
      <c r="BH444" s="668"/>
      <c r="BI444" s="668"/>
      <c r="BJ444" s="668"/>
      <c r="BK444" s="668"/>
      <c r="BL444" s="668"/>
      <c r="BM444" s="668"/>
      <c r="BN444" s="668"/>
      <c r="BO444" s="668"/>
      <c r="BP444" s="668"/>
      <c r="BQ444" s="668"/>
      <c r="BR444" s="668"/>
      <c r="BS444" s="668"/>
      <c r="BT444" s="668"/>
      <c r="BU444" s="668"/>
      <c r="BV444" s="668"/>
      <c r="BW444" s="668"/>
      <c r="BX444" s="668"/>
      <c r="BY444" s="668"/>
      <c r="BZ444" s="668"/>
      <c r="CA444" s="668"/>
      <c r="CB444" s="668"/>
      <c r="CC444" s="668"/>
      <c r="CD444" s="668"/>
      <c r="CE444" s="668"/>
      <c r="CF444" s="668"/>
      <c r="CG444" s="668"/>
      <c r="CH444" s="668"/>
      <c r="CI444" s="668"/>
      <c r="CJ444" s="668"/>
      <c r="CK444" s="668"/>
      <c r="CL444" s="668"/>
      <c r="CM444" s="668"/>
      <c r="CN444" s="668"/>
      <c r="CO444" s="668"/>
      <c r="CP444" s="668"/>
      <c r="CQ444" s="669"/>
    </row>
    <row r="445" spans="1:95" ht="27" customHeight="1" x14ac:dyDescent="0.2">
      <c r="A445" s="719" t="s">
        <v>149</v>
      </c>
      <c r="B445" s="719"/>
      <c r="C445" s="719"/>
      <c r="D445" s="719"/>
      <c r="E445" s="719"/>
      <c r="F445" s="719"/>
      <c r="G445" s="719"/>
      <c r="H445" s="719"/>
      <c r="I445" s="719"/>
      <c r="J445" s="719"/>
      <c r="K445" s="719"/>
      <c r="L445" s="719"/>
      <c r="M445" s="719"/>
      <c r="N445" s="719"/>
      <c r="O445" s="719"/>
      <c r="P445" s="719"/>
      <c r="Q445" s="719"/>
      <c r="R445" s="719"/>
      <c r="S445" s="719"/>
      <c r="T445" s="719"/>
      <c r="U445" s="719"/>
      <c r="V445" s="719"/>
      <c r="W445" s="719"/>
      <c r="X445" s="719"/>
      <c r="Y445" s="719"/>
      <c r="Z445" s="719"/>
      <c r="AA445" s="719"/>
      <c r="AB445" s="719" t="s">
        <v>150</v>
      </c>
      <c r="AC445" s="719"/>
      <c r="AD445" s="719"/>
      <c r="AE445" s="719"/>
      <c r="AF445" s="719"/>
      <c r="AG445" s="719"/>
      <c r="AH445" s="719"/>
      <c r="AI445" s="719"/>
      <c r="AJ445" s="719"/>
      <c r="AK445" s="719"/>
      <c r="AL445" s="719"/>
      <c r="AM445" s="719"/>
      <c r="AN445" s="719"/>
      <c r="AO445" s="719"/>
      <c r="AP445" s="719"/>
      <c r="AQ445" s="719"/>
      <c r="AR445" s="719"/>
      <c r="AS445" s="719"/>
      <c r="AT445" s="719"/>
      <c r="AU445" s="719"/>
      <c r="AV445" s="719"/>
      <c r="AW445" s="719"/>
      <c r="AX445" s="719"/>
      <c r="AY445" s="719"/>
      <c r="AZ445" s="719"/>
      <c r="BA445" s="719"/>
      <c r="BB445" s="719"/>
      <c r="BC445" s="524" t="s">
        <v>102</v>
      </c>
      <c r="BD445" s="524"/>
      <c r="BE445" s="524"/>
      <c r="BF445" s="524"/>
      <c r="BG445" s="524"/>
      <c r="BH445" s="524"/>
      <c r="BI445" s="524"/>
      <c r="BJ445" s="524"/>
      <c r="BK445" s="524"/>
      <c r="BL445" s="524"/>
      <c r="BM445" s="524"/>
      <c r="BN445" s="524"/>
      <c r="BO445" s="524"/>
      <c r="BP445" s="524"/>
      <c r="BQ445" s="524"/>
      <c r="BR445" s="524"/>
      <c r="BS445" s="524"/>
      <c r="BT445" s="524"/>
      <c r="BU445" s="524"/>
      <c r="BV445" s="524"/>
      <c r="BW445" s="524"/>
      <c r="BX445" s="524"/>
      <c r="BY445" s="524"/>
      <c r="BZ445" s="524"/>
      <c r="CA445" s="524"/>
      <c r="CB445" s="524"/>
      <c r="CC445" s="524"/>
      <c r="CD445" s="524"/>
      <c r="CE445" s="524"/>
      <c r="CF445" s="524"/>
      <c r="CG445" s="524"/>
      <c r="CH445" s="524"/>
      <c r="CI445" s="524"/>
      <c r="CJ445" s="524"/>
      <c r="CK445" s="524"/>
      <c r="CL445" s="524"/>
      <c r="CM445" s="524"/>
      <c r="CN445" s="524"/>
      <c r="CO445" s="524"/>
      <c r="CP445" s="524"/>
      <c r="CQ445" s="524"/>
    </row>
    <row r="446" spans="1:95" hidden="1" x14ac:dyDescent="0.2">
      <c r="A446" s="722"/>
      <c r="B446" s="722"/>
      <c r="C446" s="722"/>
      <c r="D446" s="722"/>
      <c r="E446" s="722"/>
      <c r="F446" s="722"/>
      <c r="G446" s="722"/>
      <c r="H446" s="722"/>
      <c r="I446" s="722"/>
      <c r="J446" s="722"/>
      <c r="K446" s="722"/>
      <c r="L446" s="722"/>
      <c r="M446" s="722"/>
      <c r="N446" s="722"/>
      <c r="O446" s="722"/>
      <c r="P446" s="722"/>
      <c r="Q446" s="722"/>
      <c r="R446" s="722"/>
      <c r="S446" s="722"/>
      <c r="T446" s="722"/>
      <c r="U446" s="722"/>
      <c r="V446" s="722"/>
      <c r="W446" s="722"/>
      <c r="X446" s="722"/>
      <c r="Y446" s="722"/>
      <c r="Z446" s="722"/>
      <c r="AA446" s="722"/>
      <c r="AB446" s="722"/>
      <c r="AC446" s="722"/>
      <c r="AD446" s="722"/>
      <c r="AE446" s="722"/>
      <c r="AF446" s="722"/>
      <c r="AG446" s="722"/>
      <c r="AH446" s="722"/>
      <c r="AI446" s="722"/>
      <c r="AJ446" s="722"/>
      <c r="AK446" s="722"/>
      <c r="AL446" s="722"/>
      <c r="AM446" s="722"/>
      <c r="AN446" s="722"/>
      <c r="AO446" s="722"/>
      <c r="AP446" s="722"/>
      <c r="AQ446" s="722"/>
      <c r="AR446" s="722"/>
      <c r="AS446" s="722"/>
      <c r="AT446" s="722"/>
      <c r="AU446" s="722"/>
      <c r="AV446" s="783"/>
      <c r="AW446" s="783"/>
      <c r="AX446" s="783"/>
      <c r="AY446" s="783"/>
      <c r="AZ446" s="783"/>
      <c r="BA446" s="783"/>
      <c r="BB446" s="783"/>
      <c r="BC446" s="722"/>
      <c r="BD446" s="722"/>
      <c r="BE446" s="722"/>
      <c r="BF446" s="722"/>
      <c r="BG446" s="722"/>
      <c r="BH446" s="722"/>
      <c r="BI446" s="722"/>
      <c r="BJ446" s="722"/>
      <c r="BK446" s="722"/>
      <c r="BL446" s="722"/>
      <c r="BM446" s="722"/>
      <c r="BN446" s="722"/>
      <c r="BO446" s="722"/>
      <c r="BP446" s="722"/>
      <c r="BQ446" s="722"/>
      <c r="BR446" s="722"/>
      <c r="BS446" s="722"/>
      <c r="BT446" s="722"/>
      <c r="BU446" s="722"/>
      <c r="BV446" s="722"/>
      <c r="BW446" s="722"/>
      <c r="BX446" s="722"/>
      <c r="BY446" s="722"/>
      <c r="BZ446" s="722"/>
      <c r="CA446" s="722"/>
      <c r="CB446" s="722"/>
      <c r="CC446" s="722"/>
      <c r="CD446" s="722"/>
      <c r="CE446" s="722"/>
      <c r="CF446" s="722"/>
      <c r="CG446" s="722"/>
      <c r="CH446" s="722"/>
      <c r="CI446" s="722"/>
      <c r="CJ446" s="722"/>
      <c r="CK446" s="722"/>
      <c r="CL446" s="722"/>
      <c r="CM446" s="722"/>
      <c r="CN446" s="722"/>
      <c r="CO446" s="722"/>
      <c r="CP446" s="722"/>
      <c r="CQ446" s="722"/>
    </row>
    <row r="447" spans="1:95" x14ac:dyDescent="0.2">
      <c r="A447" s="660" t="s">
        <v>151</v>
      </c>
      <c r="B447" s="660"/>
      <c r="C447" s="660"/>
      <c r="D447" s="660"/>
      <c r="E447" s="660"/>
      <c r="F447" s="660"/>
      <c r="G447" s="660"/>
      <c r="H447" s="660"/>
      <c r="I447" s="660"/>
      <c r="J447" s="660"/>
      <c r="K447" s="660"/>
      <c r="L447" s="660"/>
      <c r="M447" s="660"/>
      <c r="N447" s="660"/>
      <c r="O447" s="660"/>
      <c r="P447" s="660"/>
      <c r="Q447" s="660"/>
      <c r="R447" s="660"/>
      <c r="S447" s="660"/>
      <c r="T447" s="660"/>
      <c r="U447" s="660"/>
      <c r="V447" s="660"/>
      <c r="W447" s="660"/>
      <c r="X447" s="660"/>
      <c r="Y447" s="660"/>
      <c r="Z447" s="660"/>
      <c r="AA447" s="660"/>
      <c r="AB447" s="660"/>
      <c r="AC447" s="660"/>
      <c r="AD447" s="660"/>
      <c r="AE447" s="660"/>
      <c r="AF447" s="660"/>
      <c r="AG447" s="660"/>
      <c r="AH447" s="660"/>
      <c r="AI447" s="660"/>
      <c r="AJ447" s="660"/>
      <c r="AK447" s="660"/>
      <c r="AL447" s="660"/>
      <c r="AM447" s="660"/>
      <c r="AN447" s="660"/>
      <c r="AO447" s="660"/>
      <c r="AP447" s="660"/>
      <c r="AQ447" s="660"/>
      <c r="AR447" s="660"/>
      <c r="AS447" s="660"/>
      <c r="AT447" s="660"/>
      <c r="AU447" s="660"/>
      <c r="AV447" s="594" t="s">
        <v>152</v>
      </c>
      <c r="AW447" s="594"/>
      <c r="AX447" s="594"/>
      <c r="AY447" s="594"/>
      <c r="AZ447" s="594"/>
      <c r="BA447" s="594"/>
      <c r="BB447" s="594"/>
      <c r="BC447" s="594"/>
      <c r="BD447" s="594"/>
      <c r="BE447" s="594"/>
      <c r="BF447" s="594"/>
      <c r="BG447" s="594"/>
      <c r="BH447" s="594"/>
      <c r="BI447" s="594"/>
      <c r="BJ447" s="594"/>
      <c r="BK447" s="594"/>
      <c r="BL447" s="594"/>
      <c r="BM447" s="594"/>
      <c r="BN447" s="594"/>
      <c r="BO447" s="594"/>
      <c r="BP447" s="594"/>
      <c r="BQ447" s="594"/>
      <c r="BR447" s="594"/>
      <c r="BS447" s="594"/>
      <c r="BT447" s="594"/>
      <c r="BU447" s="594"/>
      <c r="BV447" s="594"/>
      <c r="BW447" s="594"/>
      <c r="BX447" s="594"/>
      <c r="BY447" s="594"/>
      <c r="BZ447" s="594"/>
      <c r="CA447" s="594"/>
      <c r="CB447" s="594"/>
      <c r="CC447" s="594"/>
      <c r="CD447" s="594"/>
      <c r="CE447" s="594"/>
      <c r="CF447" s="594"/>
      <c r="CG447" s="594"/>
      <c r="CH447" s="594"/>
      <c r="CI447" s="594"/>
      <c r="CJ447" s="594"/>
      <c r="CK447" s="594"/>
      <c r="CL447" s="594"/>
      <c r="CM447" s="594"/>
      <c r="CN447" s="594"/>
      <c r="CO447" s="594"/>
      <c r="CP447" s="594"/>
      <c r="CQ447" s="594"/>
    </row>
    <row r="448" spans="1:95" ht="34.15" customHeight="1" x14ac:dyDescent="0.2">
      <c r="A448" s="575" t="s">
        <v>153</v>
      </c>
      <c r="B448" s="575"/>
      <c r="C448" s="575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  <c r="AM448" s="575"/>
      <c r="AN448" s="575"/>
      <c r="AO448" s="575"/>
      <c r="AP448" s="575"/>
      <c r="AQ448" s="575"/>
      <c r="AR448" s="575"/>
      <c r="AS448" s="575"/>
      <c r="AT448" s="575"/>
      <c r="AU448" s="575"/>
      <c r="AV448" s="575"/>
      <c r="AW448" s="575"/>
      <c r="AX448" s="575"/>
      <c r="AY448" s="575"/>
      <c r="AZ448" s="575"/>
      <c r="BA448" s="575"/>
      <c r="BB448" s="575"/>
      <c r="BC448" s="575"/>
      <c r="BD448" s="575"/>
      <c r="BE448" s="575"/>
      <c r="BF448" s="575"/>
      <c r="BG448" s="575"/>
      <c r="BH448" s="575"/>
      <c r="BI448" s="575"/>
      <c r="BJ448" s="575"/>
      <c r="BK448" s="575"/>
      <c r="BL448" s="575"/>
      <c r="BM448" s="575"/>
      <c r="BN448" s="575"/>
      <c r="BO448" s="575"/>
      <c r="BP448" s="575"/>
      <c r="BQ448" s="575"/>
      <c r="BR448" s="575"/>
      <c r="BS448" s="575"/>
      <c r="BT448" s="575"/>
      <c r="BU448" s="575"/>
      <c r="BV448" s="575"/>
      <c r="BW448" s="575"/>
      <c r="BX448" s="575"/>
      <c r="BY448" s="575"/>
      <c r="BZ448" s="575"/>
      <c r="CA448" s="575"/>
      <c r="CB448" s="575"/>
      <c r="CC448" s="575"/>
      <c r="CD448" s="575"/>
      <c r="CE448" s="575"/>
      <c r="CF448" s="575"/>
      <c r="CG448" s="575"/>
      <c r="CH448" s="575"/>
      <c r="CI448" s="575"/>
      <c r="CJ448" s="575"/>
      <c r="CK448" s="575"/>
      <c r="CL448" s="575"/>
      <c r="CM448" s="575"/>
      <c r="CN448" s="575"/>
      <c r="CO448" s="575"/>
      <c r="CP448" s="575"/>
      <c r="CQ448" s="575"/>
    </row>
    <row r="449" spans="1:95" x14ac:dyDescent="0.2">
      <c r="A449" s="552" t="s">
        <v>154</v>
      </c>
      <c r="B449" s="552"/>
      <c r="C449" s="552"/>
      <c r="D449" s="552"/>
      <c r="E449" s="552"/>
      <c r="F449" s="552"/>
      <c r="G449" s="552"/>
      <c r="H449" s="552"/>
      <c r="I449" s="552"/>
      <c r="J449" s="552"/>
      <c r="K449" s="552"/>
      <c r="L449" s="552"/>
      <c r="M449" s="552"/>
      <c r="N449" s="552"/>
      <c r="O449" s="552"/>
      <c r="P449" s="552"/>
      <c r="Q449" s="552"/>
      <c r="R449" s="552"/>
      <c r="S449" s="552"/>
      <c r="T449" s="552"/>
      <c r="U449" s="552"/>
      <c r="V449" s="552"/>
      <c r="W449" s="552"/>
      <c r="X449" s="552"/>
      <c r="Y449" s="552"/>
      <c r="Z449" s="552"/>
      <c r="AA449" s="552"/>
      <c r="AB449" s="552"/>
      <c r="AC449" s="552"/>
      <c r="AD449" s="552"/>
      <c r="AE449" s="552"/>
      <c r="AF449" s="552"/>
      <c r="AG449" s="552"/>
      <c r="AH449" s="552"/>
      <c r="AI449" s="552"/>
      <c r="AJ449" s="552"/>
      <c r="AK449" s="552"/>
      <c r="AL449" s="552"/>
      <c r="AM449" s="552"/>
      <c r="AN449" s="552"/>
      <c r="AO449" s="698" t="s">
        <v>306</v>
      </c>
      <c r="AP449" s="698"/>
      <c r="AQ449" s="698"/>
      <c r="AR449" s="698"/>
      <c r="AS449" s="698"/>
      <c r="AT449" s="698"/>
      <c r="AU449" s="698"/>
      <c r="AV449" s="698"/>
      <c r="AW449" s="698"/>
      <c r="AX449" s="698"/>
      <c r="AY449" s="698"/>
      <c r="AZ449" s="698"/>
      <c r="BA449" s="698"/>
      <c r="BB449" s="698"/>
      <c r="BC449" s="698"/>
      <c r="BD449" s="698"/>
      <c r="BE449" s="698"/>
      <c r="BF449" s="698"/>
      <c r="BG449" s="698"/>
      <c r="BH449" s="698"/>
      <c r="BI449" s="698"/>
      <c r="BJ449" s="698"/>
      <c r="BK449" s="698"/>
      <c r="BL449" s="698"/>
      <c r="BM449" s="698"/>
      <c r="BN449" s="698"/>
      <c r="BO449" s="698"/>
      <c r="BP449" s="698"/>
      <c r="BQ449" s="698"/>
      <c r="BR449" s="698"/>
      <c r="BS449" s="698"/>
      <c r="BT449" s="698"/>
      <c r="BU449" s="698"/>
      <c r="BV449" s="698"/>
      <c r="BW449" s="698"/>
      <c r="BX449" s="698"/>
      <c r="BY449" s="698"/>
      <c r="BZ449" s="698"/>
      <c r="CA449" s="698"/>
      <c r="CB449" s="698"/>
      <c r="CC449" s="698"/>
      <c r="CD449" s="698"/>
      <c r="CE449" s="698"/>
      <c r="CF449" s="698"/>
      <c r="CG449" s="698"/>
      <c r="CH449" s="698"/>
      <c r="CI449" s="698"/>
      <c r="CJ449" s="698"/>
      <c r="CK449" s="698"/>
      <c r="CL449" s="698"/>
      <c r="CM449" s="698"/>
      <c r="CN449" s="698"/>
      <c r="CO449" s="698"/>
      <c r="CP449" s="698"/>
      <c r="CQ449" s="698"/>
    </row>
    <row r="450" spans="1:95" ht="15" customHeight="1" x14ac:dyDescent="0.2">
      <c r="A450" s="575" t="s">
        <v>368</v>
      </c>
      <c r="B450" s="575"/>
      <c r="C450" s="575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  <c r="AM450" s="575"/>
      <c r="AN450" s="575"/>
      <c r="AO450" s="575"/>
      <c r="AP450" s="575"/>
      <c r="AQ450" s="575"/>
      <c r="AR450" s="575"/>
      <c r="AS450" s="575"/>
      <c r="AT450" s="575"/>
      <c r="AU450" s="575"/>
      <c r="AV450" s="575"/>
      <c r="AW450" s="575"/>
      <c r="AX450" s="575"/>
      <c r="AY450" s="575"/>
      <c r="AZ450" s="575"/>
      <c r="BA450" s="575"/>
      <c r="BB450" s="575"/>
      <c r="BC450" s="575"/>
      <c r="BD450" s="575"/>
      <c r="BE450" s="575"/>
      <c r="BF450" s="575"/>
      <c r="BG450" s="575"/>
      <c r="BH450" s="575"/>
      <c r="BI450" s="575"/>
      <c r="BJ450" s="575"/>
      <c r="BK450" s="575"/>
      <c r="BL450" s="575"/>
      <c r="BM450" s="575"/>
      <c r="BN450" s="575"/>
      <c r="BO450" s="575"/>
      <c r="BP450" s="575"/>
      <c r="BQ450" s="575"/>
      <c r="BR450" s="575"/>
      <c r="BS450" s="575"/>
      <c r="BT450" s="575"/>
      <c r="BU450" s="575"/>
      <c r="BV450" s="575"/>
      <c r="BW450" s="575"/>
      <c r="BX450" s="575"/>
      <c r="BY450" s="575"/>
      <c r="BZ450" s="575"/>
      <c r="CA450" s="575"/>
      <c r="CB450" s="575"/>
      <c r="CC450" s="575"/>
      <c r="CD450" s="575"/>
      <c r="CE450" s="575"/>
      <c r="CF450" s="575"/>
      <c r="CG450" s="575"/>
      <c r="CH450" s="575"/>
      <c r="CI450" s="575"/>
      <c r="CJ450" s="575"/>
      <c r="CK450" s="575"/>
      <c r="CL450" s="575"/>
      <c r="CM450" s="575"/>
      <c r="CN450" s="575"/>
      <c r="CO450" s="575"/>
      <c r="CP450" s="575"/>
      <c r="CQ450" s="575"/>
    </row>
    <row r="451" spans="1:95" s="171" customFormat="1" ht="29.25" customHeight="1" x14ac:dyDescent="0.2">
      <c r="A451" s="575" t="s">
        <v>369</v>
      </c>
      <c r="B451" s="575"/>
      <c r="C451" s="575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  <c r="AM451" s="575"/>
      <c r="AN451" s="575"/>
      <c r="AO451" s="575"/>
      <c r="AP451" s="575"/>
      <c r="AQ451" s="575"/>
      <c r="AR451" s="575"/>
      <c r="AS451" s="575"/>
      <c r="AT451" s="575"/>
      <c r="AU451" s="575"/>
      <c r="AV451" s="575"/>
      <c r="AW451" s="575"/>
      <c r="AX451" s="575"/>
      <c r="AY451" s="575"/>
      <c r="AZ451" s="575"/>
      <c r="BA451" s="575"/>
      <c r="BB451" s="575"/>
      <c r="BC451" s="575"/>
      <c r="BD451" s="575"/>
      <c r="BE451" s="575"/>
      <c r="BF451" s="575"/>
      <c r="BG451" s="575"/>
      <c r="BH451" s="575"/>
      <c r="BI451" s="575"/>
      <c r="BJ451" s="575"/>
      <c r="BK451" s="575"/>
      <c r="BL451" s="575"/>
      <c r="BM451" s="575"/>
      <c r="BN451" s="575"/>
      <c r="BO451" s="575"/>
      <c r="BP451" s="575"/>
      <c r="BQ451" s="575"/>
      <c r="BR451" s="575"/>
      <c r="BS451" s="575"/>
      <c r="BT451" s="575"/>
      <c r="BU451" s="575"/>
      <c r="BV451" s="575"/>
      <c r="BW451" s="575"/>
      <c r="BX451" s="575"/>
      <c r="BY451" s="575"/>
      <c r="BZ451" s="575"/>
      <c r="CA451" s="575"/>
      <c r="CB451" s="575"/>
      <c r="CC451" s="575"/>
      <c r="CD451" s="575"/>
      <c r="CE451" s="575"/>
      <c r="CF451" s="575"/>
      <c r="CG451" s="575"/>
      <c r="CH451" s="575"/>
      <c r="CI451" s="575"/>
      <c r="CJ451" s="575"/>
      <c r="CK451" s="575"/>
      <c r="CL451" s="575"/>
      <c r="CM451" s="575"/>
      <c r="CN451" s="575"/>
      <c r="CO451" s="575"/>
      <c r="CP451" s="575"/>
      <c r="CQ451" s="575"/>
    </row>
    <row r="452" spans="1:95" s="501" customFormat="1" ht="18" customHeight="1" x14ac:dyDescent="0.2">
      <c r="A452" s="699" t="s">
        <v>157</v>
      </c>
      <c r="B452" s="699"/>
      <c r="C452" s="699"/>
      <c r="D452" s="699"/>
      <c r="E452" s="699"/>
      <c r="F452" s="699"/>
      <c r="G452" s="699"/>
      <c r="H452" s="699"/>
      <c r="I452" s="699"/>
      <c r="J452" s="699"/>
      <c r="K452" s="699"/>
      <c r="L452" s="699"/>
      <c r="M452" s="699"/>
      <c r="N452" s="699"/>
      <c r="O452" s="699"/>
      <c r="P452" s="699"/>
      <c r="Q452" s="699"/>
      <c r="R452" s="699"/>
      <c r="S452" s="699"/>
      <c r="T452" s="699"/>
      <c r="U452" s="699"/>
      <c r="V452" s="699"/>
      <c r="W452" s="699"/>
      <c r="X452" s="699"/>
      <c r="Y452" s="699"/>
      <c r="Z452" s="699"/>
      <c r="AA452" s="699"/>
      <c r="AB452" s="699"/>
      <c r="AC452" s="699"/>
      <c r="AD452" s="699"/>
      <c r="AE452" s="699"/>
      <c r="AF452" s="699"/>
      <c r="AG452" s="699"/>
      <c r="AH452" s="699"/>
      <c r="AI452" s="699"/>
      <c r="AJ452" s="699"/>
      <c r="AK452" s="699"/>
      <c r="AL452" s="699"/>
      <c r="AM452" s="699"/>
      <c r="AN452" s="699"/>
      <c r="AO452" s="699"/>
      <c r="AP452" s="699"/>
      <c r="AQ452" s="699"/>
      <c r="AS452" s="698" t="s">
        <v>158</v>
      </c>
      <c r="AT452" s="698"/>
      <c r="AU452" s="698"/>
      <c r="AV452" s="698"/>
      <c r="AW452" s="698"/>
      <c r="AX452" s="698"/>
      <c r="AY452" s="698"/>
      <c r="AZ452" s="698"/>
      <c r="BA452" s="698"/>
      <c r="BB452" s="698"/>
      <c r="BC452" s="698"/>
      <c r="BD452" s="698"/>
      <c r="BE452" s="698"/>
      <c r="BF452" s="698"/>
      <c r="BG452" s="698"/>
      <c r="BH452" s="698"/>
      <c r="BI452" s="698"/>
      <c r="BJ452" s="698"/>
      <c r="BK452" s="698"/>
      <c r="BL452" s="698"/>
      <c r="BM452" s="698"/>
      <c r="BN452" s="698"/>
      <c r="BO452" s="698"/>
      <c r="BP452" s="698"/>
      <c r="BQ452" s="698"/>
      <c r="BR452" s="698"/>
      <c r="BS452" s="698"/>
      <c r="BT452" s="698"/>
      <c r="BU452" s="698"/>
      <c r="BV452" s="698"/>
      <c r="BW452" s="698"/>
      <c r="BX452" s="698"/>
      <c r="BY452" s="698"/>
      <c r="BZ452" s="698"/>
      <c r="CA452" s="698"/>
      <c r="CB452" s="698"/>
      <c r="CC452" s="698"/>
      <c r="CD452" s="698"/>
      <c r="CE452" s="698"/>
      <c r="CF452" s="698"/>
      <c r="CG452" s="698"/>
      <c r="CH452" s="698"/>
      <c r="CI452" s="698"/>
      <c r="CJ452" s="698"/>
      <c r="CK452" s="698"/>
      <c r="CL452" s="698"/>
      <c r="CM452" s="698"/>
      <c r="CN452" s="698"/>
      <c r="CO452" s="698"/>
      <c r="CP452" s="698"/>
      <c r="CQ452" s="698"/>
    </row>
    <row r="453" spans="1:95" s="501" customFormat="1" x14ac:dyDescent="0.2">
      <c r="A453" s="660" t="s">
        <v>159</v>
      </c>
      <c r="B453" s="660"/>
      <c r="C453" s="660"/>
      <c r="D453" s="660"/>
      <c r="E453" s="660"/>
      <c r="F453" s="660"/>
      <c r="G453" s="660"/>
      <c r="H453" s="660"/>
      <c r="I453" s="660"/>
      <c r="J453" s="660"/>
      <c r="K453" s="660"/>
      <c r="L453" s="660"/>
      <c r="M453" s="660"/>
      <c r="N453" s="660"/>
      <c r="O453" s="660"/>
      <c r="P453" s="660"/>
      <c r="Q453" s="660"/>
      <c r="R453" s="660"/>
      <c r="S453" s="660"/>
      <c r="T453" s="660"/>
      <c r="U453" s="660"/>
      <c r="V453" s="660"/>
      <c r="W453" s="660"/>
      <c r="X453" s="660"/>
      <c r="Y453" s="660"/>
      <c r="Z453" s="660"/>
      <c r="AA453" s="660"/>
      <c r="AB453" s="660"/>
      <c r="AC453" s="660"/>
      <c r="AD453" s="660"/>
      <c r="AE453" s="660"/>
      <c r="AF453" s="660"/>
      <c r="AG453" s="660"/>
      <c r="AH453" s="660"/>
      <c r="AI453" s="660"/>
      <c r="AJ453" s="660"/>
      <c r="AK453" s="660"/>
      <c r="AL453" s="660"/>
      <c r="AM453" s="660"/>
      <c r="AN453" s="660"/>
      <c r="AO453" s="660"/>
      <c r="AP453" s="660"/>
      <c r="AQ453" s="660"/>
      <c r="AR453" s="594" t="s">
        <v>541</v>
      </c>
      <c r="AS453" s="594"/>
      <c r="AT453" s="594"/>
      <c r="AU453" s="594"/>
      <c r="AV453" s="594"/>
      <c r="AW453" s="594"/>
      <c r="AX453" s="594"/>
      <c r="AY453" s="594"/>
      <c r="AZ453" s="594"/>
      <c r="BA453" s="594"/>
      <c r="BB453" s="594"/>
      <c r="BC453" s="594"/>
      <c r="BD453" s="594"/>
      <c r="BE453" s="594"/>
      <c r="BF453" s="594"/>
      <c r="BG453" s="594"/>
      <c r="BH453" s="594"/>
      <c r="BI453" s="594"/>
      <c r="BJ453" s="594"/>
      <c r="BK453" s="594"/>
      <c r="BL453" s="594"/>
      <c r="BM453" s="594"/>
      <c r="BN453" s="594"/>
      <c r="BO453" s="594"/>
      <c r="BP453" s="594"/>
      <c r="BQ453" s="594"/>
      <c r="BR453" s="594"/>
      <c r="BS453" s="594"/>
      <c r="BT453" s="594"/>
      <c r="BU453" s="594"/>
      <c r="BV453" s="594"/>
      <c r="BW453" s="594"/>
      <c r="BX453" s="594"/>
      <c r="BY453" s="594"/>
      <c r="BZ453" s="594"/>
      <c r="CA453" s="594"/>
      <c r="CB453" s="594"/>
      <c r="CC453" s="594"/>
      <c r="CD453" s="594"/>
      <c r="CE453" s="594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594"/>
      <c r="CP453" s="594"/>
      <c r="CQ453" s="594"/>
    </row>
    <row r="454" spans="1:95" s="501" customFormat="1" x14ac:dyDescent="0.2">
      <c r="A454" s="594" t="s">
        <v>542</v>
      </c>
      <c r="B454" s="594"/>
      <c r="C454" s="594"/>
      <c r="D454" s="594"/>
      <c r="E454" s="594"/>
      <c r="F454" s="594"/>
      <c r="G454" s="594"/>
      <c r="H454" s="594"/>
      <c r="I454" s="594"/>
      <c r="J454" s="594"/>
      <c r="K454" s="594"/>
      <c r="L454" s="594"/>
      <c r="M454" s="594"/>
      <c r="N454" s="594"/>
      <c r="O454" s="594"/>
      <c r="P454" s="594"/>
      <c r="Q454" s="594"/>
      <c r="R454" s="594"/>
      <c r="S454" s="594"/>
      <c r="T454" s="594"/>
      <c r="U454" s="594"/>
      <c r="V454" s="594"/>
      <c r="W454" s="594"/>
      <c r="X454" s="594"/>
      <c r="Y454" s="594"/>
      <c r="Z454" s="594"/>
      <c r="AA454" s="594"/>
      <c r="AB454" s="594"/>
      <c r="AC454" s="594"/>
      <c r="AD454" s="594"/>
      <c r="AE454" s="594"/>
      <c r="AF454" s="594"/>
      <c r="AG454" s="594"/>
      <c r="AH454" s="594"/>
      <c r="AI454" s="594"/>
      <c r="AJ454" s="594"/>
      <c r="AK454" s="594"/>
      <c r="AL454" s="594"/>
      <c r="AM454" s="594"/>
      <c r="AN454" s="594"/>
      <c r="AO454" s="594"/>
      <c r="AP454" s="594"/>
      <c r="AQ454" s="594"/>
      <c r="AR454" s="594"/>
      <c r="AS454" s="594"/>
      <c r="AT454" s="594"/>
      <c r="AU454" s="594"/>
      <c r="AV454" s="594"/>
      <c r="AW454" s="594"/>
      <c r="AX454" s="594"/>
      <c r="AY454" s="594"/>
      <c r="AZ454" s="594"/>
      <c r="BA454" s="594"/>
      <c r="BB454" s="594"/>
      <c r="BC454" s="594"/>
      <c r="BD454" s="594"/>
      <c r="BE454" s="594"/>
      <c r="BF454" s="594"/>
      <c r="BG454" s="594"/>
      <c r="BH454" s="594"/>
      <c r="BI454" s="594"/>
      <c r="BJ454" s="594"/>
      <c r="BK454" s="594"/>
      <c r="BL454" s="594"/>
      <c r="BM454" s="594"/>
      <c r="BN454" s="594"/>
      <c r="BO454" s="594"/>
      <c r="BP454" s="594"/>
      <c r="BQ454" s="594"/>
      <c r="BR454" s="594"/>
      <c r="BS454" s="594"/>
      <c r="BT454" s="594"/>
      <c r="BU454" s="594"/>
      <c r="BV454" s="594"/>
      <c r="BW454" s="594"/>
      <c r="BX454" s="594"/>
      <c r="BY454" s="594"/>
      <c r="BZ454" s="594"/>
      <c r="CA454" s="594"/>
      <c r="CB454" s="594"/>
      <c r="CC454" s="594"/>
      <c r="CD454" s="594"/>
      <c r="CE454" s="594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594"/>
      <c r="CP454" s="594"/>
      <c r="CQ454" s="594"/>
    </row>
    <row r="455" spans="1:95" ht="18" customHeight="1" x14ac:dyDescent="0.2">
      <c r="A455" s="660" t="s">
        <v>162</v>
      </c>
      <c r="B455" s="660"/>
      <c r="C455" s="660"/>
      <c r="D455" s="660"/>
      <c r="E455" s="660"/>
      <c r="F455" s="660"/>
      <c r="G455" s="660"/>
      <c r="H455" s="660"/>
      <c r="I455" s="660"/>
      <c r="J455" s="660"/>
      <c r="K455" s="660"/>
      <c r="L455" s="660"/>
      <c r="M455" s="660"/>
      <c r="N455" s="660"/>
      <c r="O455" s="660"/>
      <c r="P455" s="660"/>
      <c r="Q455" s="660"/>
      <c r="R455" s="660"/>
      <c r="S455" s="660"/>
      <c r="T455" s="660"/>
      <c r="U455" s="660"/>
      <c r="V455" s="660"/>
      <c r="W455" s="660"/>
      <c r="X455" s="660"/>
      <c r="Y455" s="660"/>
      <c r="Z455" s="660"/>
      <c r="AA455" s="660"/>
      <c r="AB455" s="660"/>
      <c r="AC455" s="660"/>
      <c r="AD455" s="660"/>
      <c r="AE455" s="660"/>
      <c r="AF455" s="660"/>
      <c r="AG455" s="660"/>
      <c r="AH455" s="660"/>
      <c r="AI455" s="660"/>
      <c r="AJ455" s="660"/>
      <c r="AK455" s="660"/>
      <c r="AL455" s="660"/>
      <c r="AM455" s="660"/>
      <c r="AN455" s="660"/>
      <c r="AO455" s="660"/>
      <c r="AP455" s="660"/>
      <c r="AQ455" s="660"/>
      <c r="AR455" s="660"/>
      <c r="AS455" s="697"/>
      <c r="AT455" s="697"/>
      <c r="AU455" s="697"/>
      <c r="AV455" s="697"/>
      <c r="AW455" s="697"/>
      <c r="AX455" s="697"/>
      <c r="AY455" s="697"/>
      <c r="AZ455" s="697"/>
      <c r="BA455" s="697"/>
      <c r="BB455" s="697"/>
      <c r="BC455" s="697"/>
      <c r="BD455" s="697"/>
      <c r="BE455" s="697"/>
      <c r="BF455" s="697"/>
      <c r="BG455" s="697"/>
      <c r="BH455" s="697"/>
      <c r="BI455" s="697"/>
      <c r="BJ455" s="697"/>
      <c r="BK455" s="697"/>
      <c r="BL455" s="697"/>
      <c r="BM455" s="697"/>
      <c r="BN455" s="697"/>
      <c r="BO455" s="697"/>
      <c r="BP455" s="697"/>
      <c r="BQ455" s="697"/>
      <c r="BR455" s="697"/>
      <c r="BS455" s="697"/>
      <c r="BT455" s="697"/>
      <c r="BU455" s="697"/>
      <c r="BV455" s="697"/>
      <c r="BW455" s="697"/>
      <c r="BX455" s="697"/>
      <c r="BY455" s="697"/>
      <c r="BZ455" s="697"/>
      <c r="CA455" s="697"/>
      <c r="CB455" s="697"/>
      <c r="CC455" s="697"/>
      <c r="CD455" s="697"/>
      <c r="CE455" s="697"/>
      <c r="CF455" s="697"/>
      <c r="CG455" s="697"/>
      <c r="CH455" s="697"/>
      <c r="CI455" s="697"/>
      <c r="CJ455" s="697"/>
      <c r="CK455" s="697"/>
      <c r="CL455" s="697"/>
      <c r="CM455" s="697"/>
      <c r="CN455" s="697"/>
      <c r="CO455" s="697"/>
      <c r="CP455" s="697"/>
      <c r="CQ455" s="697"/>
    </row>
    <row r="456" spans="1:95" x14ac:dyDescent="0.2">
      <c r="A456" s="552" t="s">
        <v>163</v>
      </c>
      <c r="B456" s="552"/>
      <c r="C456" s="552"/>
      <c r="D456" s="552"/>
      <c r="E456" s="552"/>
      <c r="F456" s="552"/>
      <c r="G456" s="552"/>
      <c r="H456" s="552"/>
      <c r="I456" s="552"/>
      <c r="J456" s="552"/>
      <c r="K456" s="552"/>
      <c r="L456" s="552"/>
      <c r="M456" s="552"/>
      <c r="N456" s="552"/>
      <c r="O456" s="552"/>
      <c r="P456" s="552"/>
      <c r="Q456" s="552"/>
      <c r="R456" s="552"/>
      <c r="S456" s="552"/>
      <c r="T456" s="552"/>
      <c r="U456" s="552"/>
      <c r="V456" s="552"/>
      <c r="W456" s="552"/>
      <c r="X456" s="552"/>
      <c r="Y456" s="552"/>
      <c r="Z456" s="552"/>
      <c r="AA456" s="552"/>
      <c r="AB456" s="552"/>
      <c r="AC456" s="552"/>
      <c r="AD456" s="552"/>
      <c r="AE456" s="552"/>
      <c r="AF456" s="552"/>
      <c r="AG456" s="552"/>
      <c r="AH456" s="552"/>
      <c r="AI456" s="552"/>
      <c r="AJ456" s="552"/>
      <c r="AK456" s="552"/>
      <c r="AL456" s="552"/>
      <c r="AM456" s="552"/>
      <c r="AN456" s="552"/>
      <c r="AO456" s="552"/>
      <c r="AP456" s="552"/>
      <c r="AQ456" s="552"/>
      <c r="AR456" s="158"/>
      <c r="AS456" s="582"/>
      <c r="AT456" s="582"/>
      <c r="AU456" s="582"/>
      <c r="AV456" s="582"/>
      <c r="AW456" s="582"/>
      <c r="AX456" s="582"/>
      <c r="AY456" s="582"/>
      <c r="AZ456" s="582"/>
      <c r="BA456" s="582"/>
      <c r="BB456" s="582"/>
      <c r="BC456" s="582"/>
      <c r="BD456" s="582"/>
      <c r="BE456" s="582"/>
      <c r="BF456" s="582"/>
      <c r="BG456" s="582"/>
      <c r="BH456" s="582"/>
      <c r="BI456" s="582"/>
      <c r="BJ456" s="582"/>
      <c r="BK456" s="582"/>
      <c r="BL456" s="582"/>
      <c r="BM456" s="582"/>
      <c r="BN456" s="582"/>
      <c r="BO456" s="582"/>
      <c r="BP456" s="582"/>
      <c r="BQ456" s="582"/>
      <c r="BR456" s="582"/>
      <c r="BS456" s="582"/>
      <c r="BT456" s="582"/>
      <c r="BU456" s="582"/>
      <c r="BV456" s="582"/>
      <c r="BW456" s="582"/>
      <c r="BX456" s="582"/>
      <c r="BY456" s="582"/>
      <c r="BZ456" s="582"/>
      <c r="CA456" s="582"/>
      <c r="CB456" s="582"/>
      <c r="CC456" s="582"/>
      <c r="CD456" s="582"/>
      <c r="CE456" s="582"/>
      <c r="CF456" s="582"/>
      <c r="CG456" s="582"/>
      <c r="CH456" s="582"/>
      <c r="CI456" s="582"/>
      <c r="CJ456" s="582"/>
      <c r="CK456" s="582"/>
      <c r="CL456" s="582"/>
      <c r="CM456" s="582"/>
      <c r="CN456" s="582"/>
      <c r="CO456" s="582"/>
      <c r="CP456" s="582"/>
      <c r="CQ456" s="582"/>
    </row>
    <row r="457" spans="1:95" ht="10.5" customHeight="1" x14ac:dyDescent="0.2">
      <c r="A457" s="695" t="s">
        <v>164</v>
      </c>
      <c r="B457" s="695"/>
      <c r="C457" s="695"/>
      <c r="D457" s="695"/>
      <c r="E457" s="695"/>
      <c r="F457" s="695"/>
      <c r="G457" s="695"/>
      <c r="H457" s="695"/>
      <c r="I457" s="695"/>
      <c r="J457" s="695"/>
      <c r="K457" s="695"/>
      <c r="L457" s="695"/>
      <c r="M457" s="695"/>
      <c r="N457" s="695"/>
      <c r="O457" s="695"/>
      <c r="P457" s="695"/>
      <c r="Q457" s="695"/>
      <c r="R457" s="695"/>
      <c r="S457" s="695"/>
      <c r="T457" s="695"/>
      <c r="U457" s="695"/>
      <c r="V457" s="695"/>
      <c r="W457" s="695"/>
      <c r="X457" s="695"/>
      <c r="Y457" s="695"/>
      <c r="Z457" s="695"/>
      <c r="AA457" s="695"/>
      <c r="AB457" s="695"/>
      <c r="AC457" s="695"/>
      <c r="AD457" s="695"/>
      <c r="AE457" s="695"/>
      <c r="AF457" s="695"/>
      <c r="AG457" s="695"/>
      <c r="AH457" s="695"/>
      <c r="AI457" s="695"/>
      <c r="AJ457" s="695"/>
      <c r="AK457" s="695"/>
      <c r="AL457" s="695"/>
      <c r="AM457" s="695"/>
      <c r="AN457" s="695"/>
      <c r="AO457" s="695"/>
      <c r="AP457" s="695"/>
      <c r="AQ457" s="695"/>
      <c r="AR457" s="695"/>
      <c r="AS457" s="695"/>
      <c r="AT457" s="695"/>
      <c r="AU457" s="695"/>
      <c r="AV457" s="695"/>
      <c r="AW457" s="695"/>
      <c r="AX457" s="695"/>
      <c r="AY457" s="695"/>
      <c r="AZ457" s="695"/>
      <c r="BA457" s="695"/>
      <c r="BB457" s="695"/>
      <c r="BC457" s="695"/>
      <c r="BD457" s="695"/>
      <c r="BE457" s="695"/>
      <c r="BF457" s="695"/>
      <c r="BG457" s="695"/>
      <c r="BH457" s="695"/>
      <c r="BI457" s="695"/>
      <c r="BJ457" s="695"/>
      <c r="BK457" s="695"/>
      <c r="BL457" s="695"/>
      <c r="BM457" s="695"/>
      <c r="BN457" s="695"/>
      <c r="BO457" s="695"/>
      <c r="BP457" s="695"/>
      <c r="BQ457" s="695"/>
      <c r="BR457" s="695"/>
      <c r="BS457" s="695"/>
      <c r="BT457" s="695"/>
      <c r="BU457" s="695"/>
      <c r="BV457" s="695"/>
      <c r="BW457" s="695"/>
      <c r="BX457" s="695"/>
      <c r="BY457" s="695"/>
      <c r="BZ457" s="695"/>
      <c r="CA457" s="695"/>
      <c r="CB457" s="695"/>
      <c r="CC457" s="695"/>
      <c r="CD457" s="695"/>
      <c r="CE457" s="695"/>
      <c r="CF457" s="695"/>
      <c r="CG457" s="695"/>
      <c r="CH457" s="695"/>
      <c r="CI457" s="695"/>
      <c r="CJ457" s="695"/>
      <c r="CK457" s="695"/>
      <c r="CL457" s="695"/>
      <c r="CM457" s="695"/>
      <c r="CN457" s="695"/>
      <c r="CO457" s="695"/>
      <c r="CP457" s="695"/>
      <c r="CQ457" s="695"/>
    </row>
    <row r="458" spans="1:95" x14ac:dyDescent="0.2">
      <c r="A458" s="696" t="s">
        <v>165</v>
      </c>
      <c r="B458" s="762"/>
      <c r="C458" s="762"/>
      <c r="D458" s="762"/>
      <c r="E458" s="762"/>
      <c r="F458" s="762"/>
      <c r="G458" s="762"/>
      <c r="H458" s="762"/>
      <c r="I458" s="762"/>
      <c r="J458" s="762"/>
      <c r="K458" s="762"/>
      <c r="L458" s="762"/>
      <c r="M458" s="762"/>
      <c r="N458" s="762"/>
      <c r="O458" s="762"/>
      <c r="P458" s="762"/>
      <c r="Q458" s="762"/>
      <c r="R458" s="762"/>
      <c r="S458" s="762"/>
      <c r="T458" s="762"/>
      <c r="U458" s="762"/>
      <c r="V458" s="762"/>
      <c r="W458" s="762"/>
      <c r="X458" s="762"/>
      <c r="Y458" s="762"/>
      <c r="Z458" s="762"/>
      <c r="AA458" s="762"/>
      <c r="AB458" s="762"/>
      <c r="AC458" s="762"/>
      <c r="AD458" s="762"/>
      <c r="AE458" s="762"/>
      <c r="AF458" s="762"/>
      <c r="AG458" s="762"/>
      <c r="AH458" s="762"/>
      <c r="AI458" s="762"/>
      <c r="AJ458" s="762"/>
      <c r="AK458" s="762"/>
      <c r="AL458" s="762"/>
      <c r="AM458" s="762"/>
      <c r="AN458" s="762"/>
      <c r="AO458" s="762"/>
      <c r="AP458" s="762"/>
      <c r="AQ458" s="762"/>
      <c r="AR458" s="762"/>
      <c r="AS458" s="762"/>
      <c r="AT458" s="762"/>
      <c r="AU458" s="762"/>
      <c r="AV458" s="762"/>
      <c r="AW458" s="762"/>
      <c r="AX458" s="762"/>
      <c r="AY458" s="762"/>
      <c r="AZ458" s="762"/>
      <c r="BA458" s="762"/>
      <c r="BB458" s="762"/>
      <c r="BC458" s="762"/>
      <c r="BD458" s="762"/>
      <c r="BE458" s="762"/>
      <c r="BF458" s="762"/>
      <c r="BG458" s="762"/>
      <c r="BH458" s="762"/>
      <c r="BI458" s="762"/>
      <c r="BJ458" s="762"/>
      <c r="BK458" s="762"/>
      <c r="BL458" s="762"/>
      <c r="BM458" s="762"/>
      <c r="BN458" s="762"/>
      <c r="BO458" s="762"/>
      <c r="BP458" s="762"/>
      <c r="BQ458" s="762"/>
      <c r="BR458" s="762"/>
      <c r="BS458" s="762"/>
      <c r="BT458" s="762"/>
      <c r="BU458" s="762"/>
      <c r="BV458" s="762"/>
      <c r="BW458" s="762"/>
      <c r="BX458" s="762"/>
      <c r="BY458" s="762"/>
      <c r="BZ458" s="762"/>
      <c r="CA458" s="762"/>
      <c r="CB458" s="762"/>
      <c r="CC458" s="762"/>
      <c r="CD458" s="762"/>
      <c r="CE458" s="762"/>
    </row>
    <row r="464" spans="1:95" x14ac:dyDescent="0.2">
      <c r="A464" s="696"/>
      <c r="B464" s="696"/>
      <c r="C464" s="696"/>
      <c r="D464" s="696"/>
      <c r="E464" s="696"/>
      <c r="F464" s="696"/>
      <c r="G464" s="696"/>
      <c r="H464" s="696"/>
      <c r="I464" s="696"/>
      <c r="J464" s="696"/>
      <c r="K464" s="696"/>
      <c r="L464" s="696"/>
      <c r="M464" s="696"/>
      <c r="N464" s="696"/>
      <c r="O464" s="696"/>
      <c r="P464" s="696"/>
      <c r="Q464" s="696"/>
      <c r="R464" s="696"/>
      <c r="S464" s="696"/>
      <c r="T464" s="696"/>
      <c r="U464" s="696"/>
      <c r="V464" s="696"/>
      <c r="W464" s="696"/>
      <c r="X464" s="696"/>
      <c r="Y464" s="696"/>
      <c r="Z464" s="696"/>
      <c r="AA464" s="696"/>
      <c r="AB464" s="696"/>
      <c r="AC464" s="696"/>
      <c r="AD464" s="696"/>
      <c r="AE464" s="696"/>
      <c r="AF464" s="696"/>
      <c r="AG464" s="696"/>
      <c r="AH464" s="696"/>
      <c r="AI464" s="696"/>
      <c r="AJ464" s="696"/>
      <c r="AK464" s="696"/>
      <c r="AL464" s="696"/>
      <c r="AM464" s="696"/>
      <c r="AN464" s="696"/>
      <c r="AO464" s="696"/>
      <c r="AP464" s="696"/>
      <c r="AQ464" s="696"/>
      <c r="AR464" s="696"/>
      <c r="AS464" s="696"/>
      <c r="AT464" s="696"/>
      <c r="AU464" s="696"/>
      <c r="AV464" s="696"/>
      <c r="AW464" s="696"/>
      <c r="AX464" s="696"/>
      <c r="AY464" s="696"/>
      <c r="AZ464" s="696"/>
      <c r="BA464" s="696"/>
      <c r="BB464" s="696"/>
      <c r="BC464" s="696"/>
      <c r="BD464" s="696"/>
      <c r="BE464" s="696"/>
      <c r="BF464" s="696"/>
      <c r="BG464" s="696"/>
      <c r="BH464" s="696"/>
      <c r="BI464" s="696"/>
      <c r="BJ464" s="696"/>
      <c r="BK464" s="696"/>
      <c r="BL464" s="696"/>
      <c r="BM464" s="696"/>
      <c r="BN464" s="696"/>
      <c r="BO464" s="696"/>
      <c r="BP464" s="696"/>
      <c r="BQ464" s="696"/>
      <c r="BR464" s="696"/>
      <c r="BS464" s="696"/>
      <c r="BT464" s="696"/>
      <c r="BU464" s="696"/>
      <c r="BV464" s="696"/>
      <c r="BW464" s="696"/>
      <c r="BX464" s="696"/>
      <c r="BY464" s="696"/>
      <c r="BZ464" s="696"/>
      <c r="CA464" s="696"/>
      <c r="CB464" s="696"/>
      <c r="CC464" s="696"/>
      <c r="CD464" s="696"/>
      <c r="CE464" s="696"/>
    </row>
  </sheetData>
  <mergeCells count="1798">
    <mergeCell ref="A1:CQ1"/>
    <mergeCell ref="A2:CQ2"/>
    <mergeCell ref="CF300:CQ303"/>
    <mergeCell ref="CF27:CQ29"/>
    <mergeCell ref="AS321:AW321"/>
    <mergeCell ref="AX321:BA321"/>
    <mergeCell ref="A322:G322"/>
    <mergeCell ref="H322:S322"/>
    <mergeCell ref="T322:AB322"/>
    <mergeCell ref="AC322:AR322"/>
    <mergeCell ref="AS322:AW322"/>
    <mergeCell ref="AX322:BA322"/>
    <mergeCell ref="BB322:BF322"/>
    <mergeCell ref="BG322:BK322"/>
    <mergeCell ref="BL322:BP322"/>
    <mergeCell ref="BQ322:BU322"/>
    <mergeCell ref="BV322:BZ322"/>
    <mergeCell ref="CA322:CE322"/>
    <mergeCell ref="CF322:CK322"/>
    <mergeCell ref="CL322:CQ322"/>
    <mergeCell ref="BQ318:BR318"/>
    <mergeCell ref="BS318:BT318"/>
    <mergeCell ref="BV318:BW318"/>
    <mergeCell ref="BX318:BY318"/>
    <mergeCell ref="CA318:CB318"/>
    <mergeCell ref="CC318:CD318"/>
    <mergeCell ref="CF318:CK321"/>
    <mergeCell ref="CL318:CQ321"/>
    <mergeCell ref="BB319:BF321"/>
    <mergeCell ref="BG319:BK321"/>
    <mergeCell ref="BL319:BP321"/>
    <mergeCell ref="BQ319:BU321"/>
    <mergeCell ref="BV319:BZ321"/>
    <mergeCell ref="CA319:CE321"/>
    <mergeCell ref="A323:G323"/>
    <mergeCell ref="H323:S323"/>
    <mergeCell ref="T323:AB323"/>
    <mergeCell ref="AC323:AP323"/>
    <mergeCell ref="AS323:AW323"/>
    <mergeCell ref="AX323:BA323"/>
    <mergeCell ref="BB323:BF323"/>
    <mergeCell ref="BG323:BK323"/>
    <mergeCell ref="BL323:BP323"/>
    <mergeCell ref="BQ323:BU323"/>
    <mergeCell ref="BV323:BZ323"/>
    <mergeCell ref="CA323:CE323"/>
    <mergeCell ref="CF323:CK323"/>
    <mergeCell ref="CL323:CQ323"/>
    <mergeCell ref="A316:CE316"/>
    <mergeCell ref="A317:G321"/>
    <mergeCell ref="H317:S317"/>
    <mergeCell ref="T317:AB317"/>
    <mergeCell ref="AC317:BA317"/>
    <mergeCell ref="BB317:BP317"/>
    <mergeCell ref="BQ317:CE317"/>
    <mergeCell ref="CF317:CQ317"/>
    <mergeCell ref="H318:S321"/>
    <mergeCell ref="T318:AB321"/>
    <mergeCell ref="AC318:AR321"/>
    <mergeCell ref="AS318:BA320"/>
    <mergeCell ref="BB318:BC318"/>
    <mergeCell ref="BD318:BE318"/>
    <mergeCell ref="BG318:BH318"/>
    <mergeCell ref="BI318:BJ318"/>
    <mergeCell ref="BL318:BM318"/>
    <mergeCell ref="BN318:BO318"/>
    <mergeCell ref="A313:G314"/>
    <mergeCell ref="H313:S314"/>
    <mergeCell ref="T313:AE314"/>
    <mergeCell ref="AF313:AY313"/>
    <mergeCell ref="AZ313:BF313"/>
    <mergeCell ref="BG313:BM313"/>
    <mergeCell ref="BN313:BS313"/>
    <mergeCell ref="BT313:BY313"/>
    <mergeCell ref="BZ313:CE313"/>
    <mergeCell ref="CF313:CK313"/>
    <mergeCell ref="CL313:CQ313"/>
    <mergeCell ref="AF314:AY314"/>
    <mergeCell ref="AZ314:BF314"/>
    <mergeCell ref="BG314:BM314"/>
    <mergeCell ref="BN314:BS314"/>
    <mergeCell ref="BT314:BY314"/>
    <mergeCell ref="BZ314:CE314"/>
    <mergeCell ref="CF314:CK314"/>
    <mergeCell ref="CL314:CQ314"/>
    <mergeCell ref="CF308:CK311"/>
    <mergeCell ref="CL308:CQ311"/>
    <mergeCell ref="BN309:BS311"/>
    <mergeCell ref="BT309:BY311"/>
    <mergeCell ref="BZ309:CE311"/>
    <mergeCell ref="AZ310:BF311"/>
    <mergeCell ref="BG310:BM311"/>
    <mergeCell ref="A312:G312"/>
    <mergeCell ref="H312:S312"/>
    <mergeCell ref="T312:AE312"/>
    <mergeCell ref="AF312:AY312"/>
    <mergeCell ref="AZ312:BF312"/>
    <mergeCell ref="BG312:BM312"/>
    <mergeCell ref="BN312:BS312"/>
    <mergeCell ref="BT312:BY312"/>
    <mergeCell ref="BZ312:CE312"/>
    <mergeCell ref="CF312:CK312"/>
    <mergeCell ref="CL312:CQ312"/>
    <mergeCell ref="A298:AO298"/>
    <mergeCell ref="AP298:AT298"/>
    <mergeCell ref="AU298:CE298"/>
    <mergeCell ref="A300:X300"/>
    <mergeCell ref="Y300:BA300"/>
    <mergeCell ref="BQ300:CE301"/>
    <mergeCell ref="A301:BF301"/>
    <mergeCell ref="A302:AD302"/>
    <mergeCell ref="AE302:BA302"/>
    <mergeCell ref="A303:BF303"/>
    <mergeCell ref="BG303:CE303"/>
    <mergeCell ref="A304:BF304"/>
    <mergeCell ref="A305:CE305"/>
    <mergeCell ref="A306:CE306"/>
    <mergeCell ref="A307:G311"/>
    <mergeCell ref="H307:S307"/>
    <mergeCell ref="T307:AE307"/>
    <mergeCell ref="AF307:BM307"/>
    <mergeCell ref="BN307:CE307"/>
    <mergeCell ref="CB308:CC308"/>
    <mergeCell ref="CD308:CE308"/>
    <mergeCell ref="CF307:CQ307"/>
    <mergeCell ref="H308:S311"/>
    <mergeCell ref="T308:AE311"/>
    <mergeCell ref="AF308:AY311"/>
    <mergeCell ref="AZ308:BM309"/>
    <mergeCell ref="BN308:BO308"/>
    <mergeCell ref="BP308:BQ308"/>
    <mergeCell ref="BR308:BS308"/>
    <mergeCell ref="BT308:BU308"/>
    <mergeCell ref="BV308:BW308"/>
    <mergeCell ref="BX308:BY308"/>
    <mergeCell ref="BZ308:CA308"/>
    <mergeCell ref="A183:X183"/>
    <mergeCell ref="Y183:BL183"/>
    <mergeCell ref="BM183:CQ183"/>
    <mergeCell ref="A184:CQ184"/>
    <mergeCell ref="A185:CQ185"/>
    <mergeCell ref="A186:CQ186"/>
    <mergeCell ref="A187:CQ187"/>
    <mergeCell ref="A189:AO189"/>
    <mergeCell ref="AP189:AT189"/>
    <mergeCell ref="A245:AO245"/>
    <mergeCell ref="AP245:AT245"/>
    <mergeCell ref="AU245:CE245"/>
    <mergeCell ref="A247:X247"/>
    <mergeCell ref="Y247:BA247"/>
    <mergeCell ref="BQ247:CE248"/>
    <mergeCell ref="CF247:CQ248"/>
    <mergeCell ref="A249:AD249"/>
    <mergeCell ref="AE249:BA249"/>
    <mergeCell ref="A251:CE251"/>
    <mergeCell ref="A252:CE252"/>
    <mergeCell ref="A174:CQ174"/>
    <mergeCell ref="N170:Y170"/>
    <mergeCell ref="Z170:AK170"/>
    <mergeCell ref="AL170:AW170"/>
    <mergeCell ref="AX170:CQ170"/>
    <mergeCell ref="CL67:CQ67"/>
    <mergeCell ref="A73:CE73"/>
    <mergeCell ref="A74:G78"/>
    <mergeCell ref="H74:S74"/>
    <mergeCell ref="T74:AB74"/>
    <mergeCell ref="AC74:BA74"/>
    <mergeCell ref="BB74:BP74"/>
    <mergeCell ref="BQ74:CE74"/>
    <mergeCell ref="A79:G79"/>
    <mergeCell ref="H79:S79"/>
    <mergeCell ref="T79:AB79"/>
    <mergeCell ref="AZ67:BF67"/>
    <mergeCell ref="BG67:BM67"/>
    <mergeCell ref="BN67:BS67"/>
    <mergeCell ref="BT67:BY67"/>
    <mergeCell ref="BZ67:CE67"/>
    <mergeCell ref="BB76:BF78"/>
    <mergeCell ref="BI75:BJ75"/>
    <mergeCell ref="BL75:BM75"/>
    <mergeCell ref="BN75:BO75"/>
    <mergeCell ref="BQ75:BR75"/>
    <mergeCell ref="BS75:BT75"/>
    <mergeCell ref="BV75:BW75"/>
    <mergeCell ref="BX75:BY75"/>
    <mergeCell ref="CA75:CB75"/>
    <mergeCell ref="CC75:CD75"/>
    <mergeCell ref="CF75:CK78"/>
    <mergeCell ref="A177:CE177"/>
    <mergeCell ref="A178:CE178"/>
    <mergeCell ref="A179:X179"/>
    <mergeCell ref="Y179:BL179"/>
    <mergeCell ref="BM179:CQ179"/>
    <mergeCell ref="A180:X180"/>
    <mergeCell ref="Y180:BL180"/>
    <mergeCell ref="BM180:CQ180"/>
    <mergeCell ref="A181:X181"/>
    <mergeCell ref="Y181:BL181"/>
    <mergeCell ref="BM181:CQ181"/>
    <mergeCell ref="A182:X182"/>
    <mergeCell ref="Y182:BL182"/>
    <mergeCell ref="BM182:CQ182"/>
    <mergeCell ref="A167:M167"/>
    <mergeCell ref="N167:Y167"/>
    <mergeCell ref="Z167:AK167"/>
    <mergeCell ref="AL167:AW167"/>
    <mergeCell ref="AX167:CQ167"/>
    <mergeCell ref="A168:M168"/>
    <mergeCell ref="N168:Y168"/>
    <mergeCell ref="Z168:AK168"/>
    <mergeCell ref="AL168:AW168"/>
    <mergeCell ref="AX168:CQ168"/>
    <mergeCell ref="A169:M169"/>
    <mergeCell ref="N169:Y169"/>
    <mergeCell ref="Z169:AK169"/>
    <mergeCell ref="AL169:AW169"/>
    <mergeCell ref="AX169:CQ169"/>
    <mergeCell ref="A170:M170"/>
    <mergeCell ref="A171:CQ171"/>
    <mergeCell ref="A172:CE172"/>
    <mergeCell ref="A26:AO26"/>
    <mergeCell ref="AP26:AT26"/>
    <mergeCell ref="AU26:CE26"/>
    <mergeCell ref="A27:X27"/>
    <mergeCell ref="Y27:BA27"/>
    <mergeCell ref="BQ27:CE28"/>
    <mergeCell ref="A28:BF28"/>
    <mergeCell ref="A162:CE162"/>
    <mergeCell ref="A163:CE163"/>
    <mergeCell ref="A164:CQ164"/>
    <mergeCell ref="A165:M165"/>
    <mergeCell ref="N165:Y165"/>
    <mergeCell ref="Z165:AK165"/>
    <mergeCell ref="AL165:AW165"/>
    <mergeCell ref="AX165:CQ165"/>
    <mergeCell ref="A166:M166"/>
    <mergeCell ref="N166:Y166"/>
    <mergeCell ref="Z166:AK166"/>
    <mergeCell ref="AL166:AW166"/>
    <mergeCell ref="AX166:CQ166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N382:Y382"/>
    <mergeCell ref="Z382:AK382"/>
    <mergeCell ref="AL382:AW382"/>
    <mergeCell ref="AX382:CQ382"/>
    <mergeCell ref="BZ42:CE42"/>
    <mergeCell ref="CF42:CK42"/>
    <mergeCell ref="CL42:CQ42"/>
    <mergeCell ref="A29:AD29"/>
    <mergeCell ref="AE29:BA29"/>
    <mergeCell ref="A30:BF30"/>
    <mergeCell ref="BG30:CE30"/>
    <mergeCell ref="A31:BF31"/>
    <mergeCell ref="A32:BF3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A16:CE16"/>
    <mergeCell ref="A17:BJ17"/>
    <mergeCell ref="BK17:BT17"/>
    <mergeCell ref="A11:AU11"/>
    <mergeCell ref="BN37:BS39"/>
    <mergeCell ref="BT37:BY39"/>
    <mergeCell ref="BZ37:CE39"/>
    <mergeCell ref="BK22:BT22"/>
    <mergeCell ref="BX22:CE22"/>
    <mergeCell ref="CF22:CQ22"/>
    <mergeCell ref="Y399:BL399"/>
    <mergeCell ref="BM399:CQ399"/>
    <mergeCell ref="A400:CQ400"/>
    <mergeCell ref="A401:CQ401"/>
    <mergeCell ref="A402:CQ402"/>
    <mergeCell ref="A403:CQ403"/>
    <mergeCell ref="AX80:BA80"/>
    <mergeCell ref="BB80:BF80"/>
    <mergeCell ref="BG80:BK80"/>
    <mergeCell ref="BL80:BP80"/>
    <mergeCell ref="CF80:CK80"/>
    <mergeCell ref="CL80:CQ80"/>
    <mergeCell ref="A398:X398"/>
    <mergeCell ref="Y398:BL398"/>
    <mergeCell ref="BM398:CQ398"/>
    <mergeCell ref="A399:X399"/>
    <mergeCell ref="A381:M381"/>
    <mergeCell ref="N381:Y381"/>
    <mergeCell ref="Z381:AK381"/>
    <mergeCell ref="AL381:AW381"/>
    <mergeCell ref="AX381:CQ381"/>
    <mergeCell ref="A382:M382"/>
    <mergeCell ref="AX385:CQ385"/>
    <mergeCell ref="A386:M386"/>
    <mergeCell ref="N386:Y386"/>
    <mergeCell ref="Z386:AK386"/>
    <mergeCell ref="A4:CQ4"/>
    <mergeCell ref="A5:CQ5"/>
    <mergeCell ref="AU52:CE52"/>
    <mergeCell ref="A13:AY13"/>
    <mergeCell ref="AZ13:BG13"/>
    <mergeCell ref="BH13:CE13"/>
    <mergeCell ref="A8:AU8"/>
    <mergeCell ref="AV8:CQ8"/>
    <mergeCell ref="A9:AU9"/>
    <mergeCell ref="AV9:BG9"/>
    <mergeCell ref="BI9:CP9"/>
    <mergeCell ref="A10:AU10"/>
    <mergeCell ref="AV10:BG10"/>
    <mergeCell ref="BI10:CO10"/>
    <mergeCell ref="A19:BJ19"/>
    <mergeCell ref="BK19:BT19"/>
    <mergeCell ref="BV19:CE19"/>
    <mergeCell ref="CF19:CQ19"/>
    <mergeCell ref="A22:AB22"/>
    <mergeCell ref="AC22:BJ22"/>
    <mergeCell ref="A6:CE6"/>
    <mergeCell ref="A7:AU7"/>
    <mergeCell ref="AV7:CQ7"/>
    <mergeCell ref="CF17:CQ17"/>
    <mergeCell ref="A18:BJ18"/>
    <mergeCell ref="BK18:BT18"/>
    <mergeCell ref="BV18:CE18"/>
    <mergeCell ref="CF18:CQ18"/>
    <mergeCell ref="A378:CE378"/>
    <mergeCell ref="A379:CE379"/>
    <mergeCell ref="A380:CQ380"/>
    <mergeCell ref="A376:G377"/>
    <mergeCell ref="H376:S377"/>
    <mergeCell ref="T376:AB377"/>
    <mergeCell ref="AC376:AR377"/>
    <mergeCell ref="AS376:AW377"/>
    <mergeCell ref="AX376:BA377"/>
    <mergeCell ref="BB376:BF377"/>
    <mergeCell ref="BG376:BK377"/>
    <mergeCell ref="BL376:BP377"/>
    <mergeCell ref="CF376:CK377"/>
    <mergeCell ref="A396:X396"/>
    <mergeCell ref="Y396:BL396"/>
    <mergeCell ref="BM396:CQ396"/>
    <mergeCell ref="CL376:CQ377"/>
    <mergeCell ref="BQ376:CE377"/>
    <mergeCell ref="A383:M383"/>
    <mergeCell ref="N383:Y383"/>
    <mergeCell ref="Z383:AK383"/>
    <mergeCell ref="AL383:AW383"/>
    <mergeCell ref="AX383:CQ383"/>
    <mergeCell ref="A384:M384"/>
    <mergeCell ref="N384:Y384"/>
    <mergeCell ref="Z384:AK384"/>
    <mergeCell ref="AL384:AW384"/>
    <mergeCell ref="AX384:CQ384"/>
    <mergeCell ref="A385:M385"/>
    <mergeCell ref="N385:Y385"/>
    <mergeCell ref="Z385:AK385"/>
    <mergeCell ref="AL385:AW385"/>
    <mergeCell ref="A397:X397"/>
    <mergeCell ref="Y397:BL397"/>
    <mergeCell ref="BM397:CQ397"/>
    <mergeCell ref="AL386:AW386"/>
    <mergeCell ref="AX386:CQ386"/>
    <mergeCell ref="A388:CE388"/>
    <mergeCell ref="A390:CQ390"/>
    <mergeCell ref="A391:CQ391"/>
    <mergeCell ref="A392:CE392"/>
    <mergeCell ref="A393:CE393"/>
    <mergeCell ref="A394:CE394"/>
    <mergeCell ref="A395:X395"/>
    <mergeCell ref="Y395:BL395"/>
    <mergeCell ref="BM395:CQ395"/>
    <mergeCell ref="CC371:CD371"/>
    <mergeCell ref="CF371:CK374"/>
    <mergeCell ref="CL371:CQ374"/>
    <mergeCell ref="BB372:BF374"/>
    <mergeCell ref="BG372:BK374"/>
    <mergeCell ref="BL372:BP374"/>
    <mergeCell ref="BQ372:BU374"/>
    <mergeCell ref="BV372:BZ374"/>
    <mergeCell ref="CA372:CE374"/>
    <mergeCell ref="AS374:AW374"/>
    <mergeCell ref="AX374:BA374"/>
    <mergeCell ref="A375:G375"/>
    <mergeCell ref="H375:S375"/>
    <mergeCell ref="T375:AB375"/>
    <mergeCell ref="AC375:AR375"/>
    <mergeCell ref="AS375:AW375"/>
    <mergeCell ref="AX375:BA375"/>
    <mergeCell ref="BB375:BF375"/>
    <mergeCell ref="BG375:BK375"/>
    <mergeCell ref="BL375:BP375"/>
    <mergeCell ref="BQ375:BU375"/>
    <mergeCell ref="BV375:BZ375"/>
    <mergeCell ref="CA375:CE375"/>
    <mergeCell ref="CF375:CK375"/>
    <mergeCell ref="CL375:CQ375"/>
    <mergeCell ref="AF367:AY367"/>
    <mergeCell ref="AZ367:BF367"/>
    <mergeCell ref="BG367:BM367"/>
    <mergeCell ref="BN367:BS367"/>
    <mergeCell ref="BT367:BY367"/>
    <mergeCell ref="BZ367:CE367"/>
    <mergeCell ref="CF367:CK367"/>
    <mergeCell ref="CL367:CQ367"/>
    <mergeCell ref="A368:CE368"/>
    <mergeCell ref="A369:CE369"/>
    <mergeCell ref="A370:G374"/>
    <mergeCell ref="H370:S370"/>
    <mergeCell ref="T370:AB370"/>
    <mergeCell ref="AC370:BA370"/>
    <mergeCell ref="BB370:BP370"/>
    <mergeCell ref="BQ370:CE370"/>
    <mergeCell ref="CF370:CQ370"/>
    <mergeCell ref="H371:S374"/>
    <mergeCell ref="T371:AB374"/>
    <mergeCell ref="AC371:AR374"/>
    <mergeCell ref="AS371:BA373"/>
    <mergeCell ref="BB371:BC371"/>
    <mergeCell ref="BD371:BE371"/>
    <mergeCell ref="BG371:BH371"/>
    <mergeCell ref="BI371:BJ371"/>
    <mergeCell ref="BL371:BM371"/>
    <mergeCell ref="BN371:BO371"/>
    <mergeCell ref="BQ371:BR371"/>
    <mergeCell ref="BS371:BT371"/>
    <mergeCell ref="BV371:BW371"/>
    <mergeCell ref="BX371:BY371"/>
    <mergeCell ref="CA371:CB371"/>
    <mergeCell ref="AF365:AY365"/>
    <mergeCell ref="AZ365:BF365"/>
    <mergeCell ref="BG365:BM365"/>
    <mergeCell ref="BN365:BS365"/>
    <mergeCell ref="BT365:BY365"/>
    <mergeCell ref="BZ365:CE365"/>
    <mergeCell ref="CF365:CK365"/>
    <mergeCell ref="CL365:CQ365"/>
    <mergeCell ref="AF366:AY366"/>
    <mergeCell ref="AZ366:BF366"/>
    <mergeCell ref="BG366:BM366"/>
    <mergeCell ref="BN366:BS366"/>
    <mergeCell ref="BT366:BY366"/>
    <mergeCell ref="BZ366:CE366"/>
    <mergeCell ref="CF366:CK366"/>
    <mergeCell ref="CL366:CQ366"/>
    <mergeCell ref="T365:AE365"/>
    <mergeCell ref="BZ63:CE65"/>
    <mergeCell ref="AZ64:BF65"/>
    <mergeCell ref="A358:CE358"/>
    <mergeCell ref="CB62:CC62"/>
    <mergeCell ref="A359:CE359"/>
    <mergeCell ref="A360:G364"/>
    <mergeCell ref="H360:S360"/>
    <mergeCell ref="T360:AE360"/>
    <mergeCell ref="AF360:BM360"/>
    <mergeCell ref="BN360:CE360"/>
    <mergeCell ref="CF360:CQ360"/>
    <mergeCell ref="H361:S364"/>
    <mergeCell ref="T361:AE364"/>
    <mergeCell ref="AF361:AY364"/>
    <mergeCell ref="AZ361:BM362"/>
    <mergeCell ref="BN361:BO361"/>
    <mergeCell ref="BP361:BQ361"/>
    <mergeCell ref="BR361:BS361"/>
    <mergeCell ref="BT361:BU361"/>
    <mergeCell ref="BV361:BW361"/>
    <mergeCell ref="BX361:BY361"/>
    <mergeCell ref="BZ361:CA361"/>
    <mergeCell ref="CB361:CC361"/>
    <mergeCell ref="CD361:CE361"/>
    <mergeCell ref="CF361:CK364"/>
    <mergeCell ref="CL361:CQ364"/>
    <mergeCell ref="BN362:BS364"/>
    <mergeCell ref="AZ363:BF364"/>
    <mergeCell ref="BG363:BM364"/>
    <mergeCell ref="A175:CQ175"/>
    <mergeCell ref="A176:CE176"/>
    <mergeCell ref="AV11:BA11"/>
    <mergeCell ref="A12:CE12"/>
    <mergeCell ref="A14:CQ14"/>
    <mergeCell ref="A15:CQ15"/>
    <mergeCell ref="A351:AO351"/>
    <mergeCell ref="AP351:AT351"/>
    <mergeCell ref="A53:X53"/>
    <mergeCell ref="Y53:BA53"/>
    <mergeCell ref="BQ53:CE54"/>
    <mergeCell ref="CF53:CQ54"/>
    <mergeCell ref="A55:AD55"/>
    <mergeCell ref="A56:BF56"/>
    <mergeCell ref="BG56:CE56"/>
    <mergeCell ref="A59:CE59"/>
    <mergeCell ref="A60:CE60"/>
    <mergeCell ref="A61:G65"/>
    <mergeCell ref="H61:S61"/>
    <mergeCell ref="H62:S65"/>
    <mergeCell ref="CF62:CK65"/>
    <mergeCell ref="CL62:CQ65"/>
    <mergeCell ref="BN62:BO62"/>
    <mergeCell ref="BP62:BQ62"/>
    <mergeCell ref="BR62:BS62"/>
    <mergeCell ref="BT62:BU62"/>
    <mergeCell ref="BV62:BW62"/>
    <mergeCell ref="BX62:BY62"/>
    <mergeCell ref="BZ62:CA62"/>
    <mergeCell ref="CD62:CE62"/>
    <mergeCell ref="BG64:BM65"/>
    <mergeCell ref="AF66:AY66"/>
    <mergeCell ref="AZ66:BF66"/>
    <mergeCell ref="BG66:BM66"/>
    <mergeCell ref="BK20:CE20"/>
    <mergeCell ref="CF23:CQ23"/>
    <mergeCell ref="A20:BJ20"/>
    <mergeCell ref="CF20:CQ20"/>
    <mergeCell ref="A21:BJ21"/>
    <mergeCell ref="BX21:CE21"/>
    <mergeCell ref="CF21:CQ21"/>
    <mergeCell ref="CF24:CQ24"/>
    <mergeCell ref="A25:CE25"/>
    <mergeCell ref="T61:AE61"/>
    <mergeCell ref="A23:AB23"/>
    <mergeCell ref="AC23:BJ23"/>
    <mergeCell ref="BK23:BT23"/>
    <mergeCell ref="BX23:CE23"/>
    <mergeCell ref="T62:AE65"/>
    <mergeCell ref="A66:G66"/>
    <mergeCell ref="H66:S66"/>
    <mergeCell ref="T66:AE66"/>
    <mergeCell ref="BN63:BS65"/>
    <mergeCell ref="BT63:BY65"/>
    <mergeCell ref="A52:AO52"/>
    <mergeCell ref="AP52:AT52"/>
    <mergeCell ref="AE55:BA55"/>
    <mergeCell ref="AF62:AY65"/>
    <mergeCell ref="CF66:CK66"/>
    <mergeCell ref="CL66:CQ66"/>
    <mergeCell ref="BT66:BY66"/>
    <mergeCell ref="BZ66:CE66"/>
    <mergeCell ref="CB36:CC36"/>
    <mergeCell ref="CD36:CE36"/>
    <mergeCell ref="CF36:CK39"/>
    <mergeCell ref="CL36:CQ39"/>
    <mergeCell ref="BN66:BS66"/>
    <mergeCell ref="AF61:BM61"/>
    <mergeCell ref="BN61:CE61"/>
    <mergeCell ref="CF61:CQ61"/>
    <mergeCell ref="AZ62:BM63"/>
    <mergeCell ref="A413:CE413"/>
    <mergeCell ref="A415:CE415"/>
    <mergeCell ref="A408:CE408"/>
    <mergeCell ref="A409:O409"/>
    <mergeCell ref="P409:BF409"/>
    <mergeCell ref="BG409:CE411"/>
    <mergeCell ref="CF409:CQ411"/>
    <mergeCell ref="A410:BF410"/>
    <mergeCell ref="A411:U411"/>
    <mergeCell ref="V411:BF411"/>
    <mergeCell ref="A405:CE405"/>
    <mergeCell ref="A406:CE406"/>
    <mergeCell ref="A407:AO407"/>
    <mergeCell ref="AP407:AT407"/>
    <mergeCell ref="AU407:CE407"/>
    <mergeCell ref="A412:BF412"/>
    <mergeCell ref="BG412:CE412"/>
    <mergeCell ref="CF74:CQ74"/>
    <mergeCell ref="H75:S78"/>
    <mergeCell ref="A365:G365"/>
    <mergeCell ref="H365:S365"/>
    <mergeCell ref="T75:AB78"/>
    <mergeCell ref="AC75:AR78"/>
    <mergeCell ref="AS75:BA77"/>
    <mergeCell ref="BB75:BC75"/>
    <mergeCell ref="BD75:BE75"/>
    <mergeCell ref="BG75:BH75"/>
    <mergeCell ref="BZ417:CA417"/>
    <mergeCell ref="CB417:CC417"/>
    <mergeCell ref="CD417:CE417"/>
    <mergeCell ref="CF417:CK420"/>
    <mergeCell ref="CL417:CQ420"/>
    <mergeCell ref="BN418:BS420"/>
    <mergeCell ref="BT418:BY420"/>
    <mergeCell ref="BZ418:CE420"/>
    <mergeCell ref="BN417:BO417"/>
    <mergeCell ref="BP417:BQ417"/>
    <mergeCell ref="BR417:BS417"/>
    <mergeCell ref="BT417:BU417"/>
    <mergeCell ref="BV417:BW417"/>
    <mergeCell ref="BX417:BY417"/>
    <mergeCell ref="A416:G420"/>
    <mergeCell ref="H416:S416"/>
    <mergeCell ref="T416:AE416"/>
    <mergeCell ref="AF416:BM416"/>
    <mergeCell ref="BN416:CE416"/>
    <mergeCell ref="CF416:CQ416"/>
    <mergeCell ref="H417:S420"/>
    <mergeCell ref="T417:AE420"/>
    <mergeCell ref="AF417:AY420"/>
    <mergeCell ref="AZ417:BM418"/>
    <mergeCell ref="BN421:BS421"/>
    <mergeCell ref="BT421:BY421"/>
    <mergeCell ref="BZ421:CE421"/>
    <mergeCell ref="CF421:CK421"/>
    <mergeCell ref="CL421:CQ421"/>
    <mergeCell ref="A422:G423"/>
    <mergeCell ref="H422:S423"/>
    <mergeCell ref="T422:AE423"/>
    <mergeCell ref="AG422:AY423"/>
    <mergeCell ref="AZ422:BF423"/>
    <mergeCell ref="AZ419:BF420"/>
    <mergeCell ref="BG419:BM420"/>
    <mergeCell ref="A421:G421"/>
    <mergeCell ref="H421:S421"/>
    <mergeCell ref="T421:AE421"/>
    <mergeCell ref="AF421:AY421"/>
    <mergeCell ref="AZ421:BF421"/>
    <mergeCell ref="BG421:BM421"/>
    <mergeCell ref="BN424:BS424"/>
    <mergeCell ref="BT424:BY424"/>
    <mergeCell ref="BZ424:CE424"/>
    <mergeCell ref="CF424:CK424"/>
    <mergeCell ref="CL424:CQ424"/>
    <mergeCell ref="A424:G424"/>
    <mergeCell ref="H424:S424"/>
    <mergeCell ref="T424:AE424"/>
    <mergeCell ref="AF424:AY424"/>
    <mergeCell ref="AZ424:BF424"/>
    <mergeCell ref="BG424:BM424"/>
    <mergeCell ref="BG422:BM423"/>
    <mergeCell ref="BN422:BS422"/>
    <mergeCell ref="BT422:BY422"/>
    <mergeCell ref="BZ422:CE422"/>
    <mergeCell ref="CF422:CK422"/>
    <mergeCell ref="BN423:BS423"/>
    <mergeCell ref="BT423:BY423"/>
    <mergeCell ref="BZ423:CE423"/>
    <mergeCell ref="H427:S430"/>
    <mergeCell ref="T427:AB430"/>
    <mergeCell ref="AC427:AR430"/>
    <mergeCell ref="AS427:BA427"/>
    <mergeCell ref="BB427:BC427"/>
    <mergeCell ref="BD427:BE427"/>
    <mergeCell ref="BG427:BH427"/>
    <mergeCell ref="BI427:BJ427"/>
    <mergeCell ref="BL427:BM427"/>
    <mergeCell ref="A425:CE425"/>
    <mergeCell ref="A426:G430"/>
    <mergeCell ref="H426:S426"/>
    <mergeCell ref="T426:AB426"/>
    <mergeCell ref="AC426:BA426"/>
    <mergeCell ref="BB426:BP426"/>
    <mergeCell ref="BQ426:CE426"/>
    <mergeCell ref="BN427:BO427"/>
    <mergeCell ref="CF427:CK430"/>
    <mergeCell ref="CL427:CQ430"/>
    <mergeCell ref="AS428:AW430"/>
    <mergeCell ref="AX428:BA430"/>
    <mergeCell ref="BB428:BF430"/>
    <mergeCell ref="BG428:BK430"/>
    <mergeCell ref="BL428:BP430"/>
    <mergeCell ref="BQ428:BU430"/>
    <mergeCell ref="BV428:BZ430"/>
    <mergeCell ref="CA428:CE430"/>
    <mergeCell ref="BQ427:BR427"/>
    <mergeCell ref="BS427:BT427"/>
    <mergeCell ref="BV427:BW427"/>
    <mergeCell ref="BX427:BY427"/>
    <mergeCell ref="CA427:CB427"/>
    <mergeCell ref="CC427:CD427"/>
    <mergeCell ref="CF426:CQ426"/>
    <mergeCell ref="BL432:BP433"/>
    <mergeCell ref="BQ432:BU433"/>
    <mergeCell ref="BV432:BZ433"/>
    <mergeCell ref="CA432:CE433"/>
    <mergeCell ref="CF432:CK433"/>
    <mergeCell ref="CL432:CQ433"/>
    <mergeCell ref="CF431:CK431"/>
    <mergeCell ref="CL431:CQ431"/>
    <mergeCell ref="A432:G433"/>
    <mergeCell ref="H432:S433"/>
    <mergeCell ref="T432:AB433"/>
    <mergeCell ref="AC432:AR433"/>
    <mergeCell ref="AS432:AW433"/>
    <mergeCell ref="AX432:BA433"/>
    <mergeCell ref="BB432:BF433"/>
    <mergeCell ref="BG432:BK433"/>
    <mergeCell ref="BB431:BF431"/>
    <mergeCell ref="BG431:BK431"/>
    <mergeCell ref="BL431:BP431"/>
    <mergeCell ref="BQ431:BU431"/>
    <mergeCell ref="BV431:BZ431"/>
    <mergeCell ref="CA431:CE431"/>
    <mergeCell ref="A431:G431"/>
    <mergeCell ref="H431:S431"/>
    <mergeCell ref="T431:AB431"/>
    <mergeCell ref="AC431:AR431"/>
    <mergeCell ref="AS431:AW431"/>
    <mergeCell ref="AX431:BA431"/>
    <mergeCell ref="A444:AA444"/>
    <mergeCell ref="AB444:BB444"/>
    <mergeCell ref="BC444:CQ444"/>
    <mergeCell ref="A445:AA445"/>
    <mergeCell ref="AB445:BB445"/>
    <mergeCell ref="BC445:CQ445"/>
    <mergeCell ref="A440:CE440"/>
    <mergeCell ref="A441:CE441"/>
    <mergeCell ref="A442:CE442"/>
    <mergeCell ref="A443:AA443"/>
    <mergeCell ref="AB443:BB443"/>
    <mergeCell ref="BC443:CQ443"/>
    <mergeCell ref="CF434:CK434"/>
    <mergeCell ref="CL434:CQ434"/>
    <mergeCell ref="A436:CQ436"/>
    <mergeCell ref="A437:CQ437"/>
    <mergeCell ref="A438:CQ438"/>
    <mergeCell ref="BB434:BF434"/>
    <mergeCell ref="BG434:BK434"/>
    <mergeCell ref="BL434:BP434"/>
    <mergeCell ref="BQ434:BU434"/>
    <mergeCell ref="BV434:BZ434"/>
    <mergeCell ref="CA434:CE434"/>
    <mergeCell ref="A434:G434"/>
    <mergeCell ref="H434:S434"/>
    <mergeCell ref="T434:AB434"/>
    <mergeCell ref="AC434:AR434"/>
    <mergeCell ref="AS434:AW434"/>
    <mergeCell ref="AX434:BA434"/>
    <mergeCell ref="A439:CQ439"/>
    <mergeCell ref="A457:CQ457"/>
    <mergeCell ref="A458:CE458"/>
    <mergeCell ref="A464:CE464"/>
    <mergeCell ref="A454:CQ454"/>
    <mergeCell ref="A455:AR455"/>
    <mergeCell ref="AS455:CQ455"/>
    <mergeCell ref="A456:AQ456"/>
    <mergeCell ref="AS456:CQ456"/>
    <mergeCell ref="A449:AN449"/>
    <mergeCell ref="AO449:CQ449"/>
    <mergeCell ref="A450:CQ450"/>
    <mergeCell ref="A452:AQ452"/>
    <mergeCell ref="AS452:CQ452"/>
    <mergeCell ref="A453:AQ453"/>
    <mergeCell ref="AR453:CQ453"/>
    <mergeCell ref="A446:AA446"/>
    <mergeCell ref="AB446:BB446"/>
    <mergeCell ref="BC446:CQ446"/>
    <mergeCell ref="A447:AU447"/>
    <mergeCell ref="AV447:CQ447"/>
    <mergeCell ref="A448:CQ448"/>
    <mergeCell ref="A451:CQ451"/>
    <mergeCell ref="CL75:CQ78"/>
    <mergeCell ref="BG76:BK78"/>
    <mergeCell ref="BL76:BP78"/>
    <mergeCell ref="BQ76:BU78"/>
    <mergeCell ref="BV76:BZ78"/>
    <mergeCell ref="CA76:CE78"/>
    <mergeCell ref="AS78:AW78"/>
    <mergeCell ref="AX78:BA78"/>
    <mergeCell ref="AX79:BA79"/>
    <mergeCell ref="BB79:BF79"/>
    <mergeCell ref="BG79:BK79"/>
    <mergeCell ref="BL79:BP79"/>
    <mergeCell ref="BQ79:BU79"/>
    <mergeCell ref="BV79:BZ79"/>
    <mergeCell ref="CA79:CE79"/>
    <mergeCell ref="CF79:CK79"/>
    <mergeCell ref="CL79:CQ79"/>
    <mergeCell ref="A81:G81"/>
    <mergeCell ref="H81:S81"/>
    <mergeCell ref="T81:AB81"/>
    <mergeCell ref="AC81:AP81"/>
    <mergeCell ref="AS81:AW81"/>
    <mergeCell ref="AX81:BA81"/>
    <mergeCell ref="BB81:BF81"/>
    <mergeCell ref="BG81:BK81"/>
    <mergeCell ref="BL81:BP81"/>
    <mergeCell ref="CF81:CK81"/>
    <mergeCell ref="CL81:CQ81"/>
    <mergeCell ref="AC79:AR79"/>
    <mergeCell ref="A80:G80"/>
    <mergeCell ref="H80:S80"/>
    <mergeCell ref="T80:AB80"/>
    <mergeCell ref="AC80:AP80"/>
    <mergeCell ref="AS80:AW80"/>
    <mergeCell ref="BQ80:CE80"/>
    <mergeCell ref="BQ81:CE81"/>
    <mergeCell ref="AS79:AW79"/>
    <mergeCell ref="A253:G257"/>
    <mergeCell ref="H253:S253"/>
    <mergeCell ref="T253:AE253"/>
    <mergeCell ref="AF253:BM253"/>
    <mergeCell ref="BN253:CE253"/>
    <mergeCell ref="CF253:CQ253"/>
    <mergeCell ref="H254:S257"/>
    <mergeCell ref="T254:AE257"/>
    <mergeCell ref="AF254:AY257"/>
    <mergeCell ref="AZ254:BM255"/>
    <mergeCell ref="BN254:BO254"/>
    <mergeCell ref="BP254:BQ254"/>
    <mergeCell ref="BR254:BS254"/>
    <mergeCell ref="BT254:BU254"/>
    <mergeCell ref="BV254:BW254"/>
    <mergeCell ref="BX254:BY254"/>
    <mergeCell ref="BZ254:CA254"/>
    <mergeCell ref="CB254:CC254"/>
    <mergeCell ref="CD254:CE254"/>
    <mergeCell ref="CF254:CK257"/>
    <mergeCell ref="CL254:CQ257"/>
    <mergeCell ref="A258:G258"/>
    <mergeCell ref="H258:S258"/>
    <mergeCell ref="T258:AE258"/>
    <mergeCell ref="AF258:AY258"/>
    <mergeCell ref="AZ258:BF258"/>
    <mergeCell ref="BG258:BM258"/>
    <mergeCell ref="BN258:BS258"/>
    <mergeCell ref="BT258:BY258"/>
    <mergeCell ref="BZ258:CE258"/>
    <mergeCell ref="CF258:CK258"/>
    <mergeCell ref="CL258:CQ258"/>
    <mergeCell ref="AF259:AY259"/>
    <mergeCell ref="AZ259:BF259"/>
    <mergeCell ref="BG259:BM259"/>
    <mergeCell ref="BN259:BS259"/>
    <mergeCell ref="BT259:BY259"/>
    <mergeCell ref="BZ259:CE259"/>
    <mergeCell ref="CF259:CK259"/>
    <mergeCell ref="CL259:CQ259"/>
    <mergeCell ref="BD263:BE263"/>
    <mergeCell ref="BG263:BH263"/>
    <mergeCell ref="BI263:BJ263"/>
    <mergeCell ref="BL263:BM263"/>
    <mergeCell ref="BN263:BO263"/>
    <mergeCell ref="BQ263:BR263"/>
    <mergeCell ref="BS263:BT263"/>
    <mergeCell ref="BV263:BW263"/>
    <mergeCell ref="BN255:BS257"/>
    <mergeCell ref="BT255:BY257"/>
    <mergeCell ref="BZ255:CE257"/>
    <mergeCell ref="AZ256:BF257"/>
    <mergeCell ref="BG256:BM257"/>
    <mergeCell ref="BB264:BF266"/>
    <mergeCell ref="BG264:BK266"/>
    <mergeCell ref="BL264:BP266"/>
    <mergeCell ref="BQ264:BU266"/>
    <mergeCell ref="BV264:BZ266"/>
    <mergeCell ref="A268:G268"/>
    <mergeCell ref="BB268:BF268"/>
    <mergeCell ref="BG268:BK268"/>
    <mergeCell ref="BL268:BP268"/>
    <mergeCell ref="BQ268:BU268"/>
    <mergeCell ref="BV268:BZ268"/>
    <mergeCell ref="CA268:CE268"/>
    <mergeCell ref="CF268:CK268"/>
    <mergeCell ref="CL268:CQ268"/>
    <mergeCell ref="CF267:CK267"/>
    <mergeCell ref="CL267:CQ267"/>
    <mergeCell ref="AF260:AY260"/>
    <mergeCell ref="AZ260:BF260"/>
    <mergeCell ref="BG260:BM260"/>
    <mergeCell ref="BN260:BS260"/>
    <mergeCell ref="BT260:BY260"/>
    <mergeCell ref="BZ260:CE260"/>
    <mergeCell ref="CF260:CK260"/>
    <mergeCell ref="CL260:CQ260"/>
    <mergeCell ref="A261:CE261"/>
    <mergeCell ref="A262:G266"/>
    <mergeCell ref="H262:S262"/>
    <mergeCell ref="T262:AB262"/>
    <mergeCell ref="AC262:BA262"/>
    <mergeCell ref="BB262:BP262"/>
    <mergeCell ref="BQ262:CE262"/>
    <mergeCell ref="CF262:CQ262"/>
    <mergeCell ref="H263:S266"/>
    <mergeCell ref="T263:AB266"/>
    <mergeCell ref="AC263:AR266"/>
    <mergeCell ref="AS263:BA265"/>
    <mergeCell ref="BB263:BC263"/>
    <mergeCell ref="A325:AO325"/>
    <mergeCell ref="AP325:AT325"/>
    <mergeCell ref="AU325:CE325"/>
    <mergeCell ref="AX268:BA269"/>
    <mergeCell ref="CA264:CE266"/>
    <mergeCell ref="AS266:AW266"/>
    <mergeCell ref="AX266:BA266"/>
    <mergeCell ref="A267:G267"/>
    <mergeCell ref="H267:S267"/>
    <mergeCell ref="T267:AB267"/>
    <mergeCell ref="AC267:AR267"/>
    <mergeCell ref="AS267:AW267"/>
    <mergeCell ref="AX267:BA267"/>
    <mergeCell ref="BB267:BF267"/>
    <mergeCell ref="BG267:BK267"/>
    <mergeCell ref="BL267:BP267"/>
    <mergeCell ref="BQ267:BU267"/>
    <mergeCell ref="BV267:BZ267"/>
    <mergeCell ref="CA267:CE267"/>
    <mergeCell ref="AC268:AQ269"/>
    <mergeCell ref="A276:M276"/>
    <mergeCell ref="N276:Y276"/>
    <mergeCell ref="Z276:AK276"/>
    <mergeCell ref="AL276:AW276"/>
    <mergeCell ref="AX276:CQ276"/>
    <mergeCell ref="A277:M277"/>
    <mergeCell ref="N277:Y277"/>
    <mergeCell ref="Z277:AK277"/>
    <mergeCell ref="AL277:AW277"/>
    <mergeCell ref="AX277:CQ277"/>
    <mergeCell ref="A278:M278"/>
    <mergeCell ref="CF263:CK266"/>
    <mergeCell ref="A327:X327"/>
    <mergeCell ref="Y327:BA327"/>
    <mergeCell ref="BQ327:CE328"/>
    <mergeCell ref="CF327:CQ328"/>
    <mergeCell ref="A329:AD329"/>
    <mergeCell ref="AE329:BA329"/>
    <mergeCell ref="A330:BF330"/>
    <mergeCell ref="BG330:CE330"/>
    <mergeCell ref="A331:CE331"/>
    <mergeCell ref="A332:CE332"/>
    <mergeCell ref="A333:G337"/>
    <mergeCell ref="H333:S333"/>
    <mergeCell ref="T333:AE333"/>
    <mergeCell ref="AF333:BM333"/>
    <mergeCell ref="BN333:CE333"/>
    <mergeCell ref="CF333:CQ333"/>
    <mergeCell ref="H334:S337"/>
    <mergeCell ref="T334:AE337"/>
    <mergeCell ref="AF334:AY337"/>
    <mergeCell ref="AZ334:BM335"/>
    <mergeCell ref="BN334:BO334"/>
    <mergeCell ref="BP334:BQ334"/>
    <mergeCell ref="BR334:BS334"/>
    <mergeCell ref="BT334:BU334"/>
    <mergeCell ref="BV334:BW334"/>
    <mergeCell ref="BX334:BY334"/>
    <mergeCell ref="BZ334:CA334"/>
    <mergeCell ref="CB334:CC334"/>
    <mergeCell ref="CD334:CE334"/>
    <mergeCell ref="CF334:CK337"/>
    <mergeCell ref="CL334:CQ337"/>
    <mergeCell ref="BN335:BS337"/>
    <mergeCell ref="BT335:BY337"/>
    <mergeCell ref="BZ335:CE337"/>
    <mergeCell ref="AZ336:BF337"/>
    <mergeCell ref="BG336:BM337"/>
    <mergeCell ref="A338:G338"/>
    <mergeCell ref="H338:S338"/>
    <mergeCell ref="T338:AE338"/>
    <mergeCell ref="AF338:AY338"/>
    <mergeCell ref="AZ338:BF338"/>
    <mergeCell ref="BG338:BM338"/>
    <mergeCell ref="BN338:BS338"/>
    <mergeCell ref="BT338:BY338"/>
    <mergeCell ref="BZ338:CE338"/>
    <mergeCell ref="CF338:CK338"/>
    <mergeCell ref="CL338:CQ338"/>
    <mergeCell ref="AF339:AY339"/>
    <mergeCell ref="AZ339:BF339"/>
    <mergeCell ref="BG339:BM339"/>
    <mergeCell ref="BN339:BS339"/>
    <mergeCell ref="BT339:BY339"/>
    <mergeCell ref="BZ339:CE339"/>
    <mergeCell ref="CF339:CK339"/>
    <mergeCell ref="CL339:CQ339"/>
    <mergeCell ref="CA344:CB344"/>
    <mergeCell ref="CC344:CD344"/>
    <mergeCell ref="CF344:CK347"/>
    <mergeCell ref="AF340:AY340"/>
    <mergeCell ref="AZ340:BF340"/>
    <mergeCell ref="BG340:BM340"/>
    <mergeCell ref="BN340:BS340"/>
    <mergeCell ref="BT340:BY340"/>
    <mergeCell ref="BZ340:CE340"/>
    <mergeCell ref="CF340:CK340"/>
    <mergeCell ref="A342:CE342"/>
    <mergeCell ref="A343:G347"/>
    <mergeCell ref="CL340:CQ340"/>
    <mergeCell ref="H343:S343"/>
    <mergeCell ref="T343:AB343"/>
    <mergeCell ref="AC343:BA343"/>
    <mergeCell ref="BB343:BP343"/>
    <mergeCell ref="BQ343:CE343"/>
    <mergeCell ref="CF343:CQ343"/>
    <mergeCell ref="BQ348:BU348"/>
    <mergeCell ref="BV348:BZ348"/>
    <mergeCell ref="CA348:CE348"/>
    <mergeCell ref="CF348:CK348"/>
    <mergeCell ref="CL348:CQ348"/>
    <mergeCell ref="A353:X353"/>
    <mergeCell ref="A354:BF354"/>
    <mergeCell ref="A355:AD355"/>
    <mergeCell ref="A357:CE357"/>
    <mergeCell ref="CL344:CQ347"/>
    <mergeCell ref="BB345:BF347"/>
    <mergeCell ref="BG345:BK347"/>
    <mergeCell ref="BL345:BP347"/>
    <mergeCell ref="BQ345:BU347"/>
    <mergeCell ref="BV345:BZ347"/>
    <mergeCell ref="CA345:CE347"/>
    <mergeCell ref="AS347:AW347"/>
    <mergeCell ref="AX347:BA347"/>
    <mergeCell ref="H344:S347"/>
    <mergeCell ref="T344:AB347"/>
    <mergeCell ref="AC344:AR347"/>
    <mergeCell ref="AS344:BA346"/>
    <mergeCell ref="BB344:BC344"/>
    <mergeCell ref="BD344:BE344"/>
    <mergeCell ref="BG344:BH344"/>
    <mergeCell ref="BI344:BJ344"/>
    <mergeCell ref="BL344:BM344"/>
    <mergeCell ref="BN344:BO344"/>
    <mergeCell ref="BQ344:BR344"/>
    <mergeCell ref="BS344:BT344"/>
    <mergeCell ref="BV344:BW344"/>
    <mergeCell ref="BX344:BY344"/>
    <mergeCell ref="A3:CQ3"/>
    <mergeCell ref="A83:CQ83"/>
    <mergeCell ref="A387:CQ387"/>
    <mergeCell ref="A414:CQ414"/>
    <mergeCell ref="A54:BF54"/>
    <mergeCell ref="A57:BF57"/>
    <mergeCell ref="A58:BF58"/>
    <mergeCell ref="A248:BF248"/>
    <mergeCell ref="A250:BF250"/>
    <mergeCell ref="A328:BF328"/>
    <mergeCell ref="CP406:CQ406"/>
    <mergeCell ref="A349:G349"/>
    <mergeCell ref="H349:S349"/>
    <mergeCell ref="T349:AB349"/>
    <mergeCell ref="AC349:AP349"/>
    <mergeCell ref="AS349:AW349"/>
    <mergeCell ref="AX349:BA349"/>
    <mergeCell ref="BB349:BF349"/>
    <mergeCell ref="BG349:BK349"/>
    <mergeCell ref="BL349:BP349"/>
    <mergeCell ref="BQ349:BU349"/>
    <mergeCell ref="BV349:BZ349"/>
    <mergeCell ref="CA349:CE349"/>
    <mergeCell ref="CF349:CK349"/>
    <mergeCell ref="BT362:BY364"/>
    <mergeCell ref="BZ362:CE364"/>
    <mergeCell ref="CL349:CQ349"/>
    <mergeCell ref="A348:G348"/>
    <mergeCell ref="H348:S348"/>
    <mergeCell ref="T348:AB348"/>
    <mergeCell ref="AC348:AR348"/>
    <mergeCell ref="CL72:CQ72"/>
    <mergeCell ref="H67:S68"/>
    <mergeCell ref="T67:AE68"/>
    <mergeCell ref="A67:G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CF67:CK67"/>
    <mergeCell ref="AF67:AY67"/>
    <mergeCell ref="T82:AB82"/>
    <mergeCell ref="AC82:AP82"/>
    <mergeCell ref="AS82:AW82"/>
    <mergeCell ref="AX82:BA82"/>
    <mergeCell ref="BB82:BF82"/>
    <mergeCell ref="BG82:BK82"/>
    <mergeCell ref="BL82:BP82"/>
    <mergeCell ref="CF82:CK82"/>
    <mergeCell ref="CL82:CQ82"/>
    <mergeCell ref="H82:S82"/>
    <mergeCell ref="A82:G82"/>
    <mergeCell ref="A84:CE84"/>
    <mergeCell ref="A85:CE85"/>
    <mergeCell ref="A86:CQ86"/>
    <mergeCell ref="A71:G72"/>
    <mergeCell ref="H71:S72"/>
    <mergeCell ref="T71:AE72"/>
    <mergeCell ref="AF71:AY71"/>
    <mergeCell ref="AZ71:BF71"/>
    <mergeCell ref="BG71:BM71"/>
    <mergeCell ref="BN71:BS71"/>
    <mergeCell ref="BT71:BY71"/>
    <mergeCell ref="BZ71:CE71"/>
    <mergeCell ref="CF71:CK71"/>
    <mergeCell ref="CL71:CQ71"/>
    <mergeCell ref="AF72:AY72"/>
    <mergeCell ref="AZ72:BF72"/>
    <mergeCell ref="BG72:BM72"/>
    <mergeCell ref="BN72:BS72"/>
    <mergeCell ref="BT72:BY72"/>
    <mergeCell ref="BZ72:CE72"/>
    <mergeCell ref="CF72:CK72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3:CQ93"/>
    <mergeCell ref="A94:CE94"/>
    <mergeCell ref="A96:CQ96"/>
    <mergeCell ref="A97:CQ97"/>
    <mergeCell ref="A98:CE98"/>
    <mergeCell ref="A99:CE99"/>
    <mergeCell ref="A100:CE100"/>
    <mergeCell ref="A101:X101"/>
    <mergeCell ref="Y101:BL101"/>
    <mergeCell ref="BM101:CQ101"/>
    <mergeCell ref="A102:X102"/>
    <mergeCell ref="Y102:BL102"/>
    <mergeCell ref="BM102:CQ102"/>
    <mergeCell ref="A103:X103"/>
    <mergeCell ref="Y103:BL103"/>
    <mergeCell ref="BM103:CQ103"/>
    <mergeCell ref="A104:X104"/>
    <mergeCell ref="Y104:BL104"/>
    <mergeCell ref="BM104:CQ104"/>
    <mergeCell ref="A105:X105"/>
    <mergeCell ref="Y105:BL105"/>
    <mergeCell ref="BM105:CQ105"/>
    <mergeCell ref="A106:CQ106"/>
    <mergeCell ref="A107:CQ107"/>
    <mergeCell ref="A108:CQ108"/>
    <mergeCell ref="A109:CQ109"/>
    <mergeCell ref="A134:AO134"/>
    <mergeCell ref="AP134:AT134"/>
    <mergeCell ref="A136:X136"/>
    <mergeCell ref="Y136:BF136"/>
    <mergeCell ref="BS136:CE139"/>
    <mergeCell ref="CF136:CQ138"/>
    <mergeCell ref="A137:BF137"/>
    <mergeCell ref="A138:AD138"/>
    <mergeCell ref="AE138:BF138"/>
    <mergeCell ref="A139:BF139"/>
    <mergeCell ref="A140:CE140"/>
    <mergeCell ref="A141:CE141"/>
    <mergeCell ref="A142:CE142"/>
    <mergeCell ref="A143:CE143"/>
    <mergeCell ref="A144:G148"/>
    <mergeCell ref="H144:S144"/>
    <mergeCell ref="T144:AE144"/>
    <mergeCell ref="AF144:BM144"/>
    <mergeCell ref="BN144:CE144"/>
    <mergeCell ref="CF144:CQ144"/>
    <mergeCell ref="H145:S148"/>
    <mergeCell ref="T145:AE148"/>
    <mergeCell ref="AF145:AY148"/>
    <mergeCell ref="AZ145:BM146"/>
    <mergeCell ref="BN145:BO145"/>
    <mergeCell ref="BP145:BQ145"/>
    <mergeCell ref="BR145:BS145"/>
    <mergeCell ref="BT145:BU145"/>
    <mergeCell ref="BV145:BW145"/>
    <mergeCell ref="BX145:BY145"/>
    <mergeCell ref="BZ145:CA145"/>
    <mergeCell ref="CB145:CC145"/>
    <mergeCell ref="CD145:CE145"/>
    <mergeCell ref="CF145:CK148"/>
    <mergeCell ref="CL145:CQ148"/>
    <mergeCell ref="BN146:BS148"/>
    <mergeCell ref="BT146:BY148"/>
    <mergeCell ref="BZ146:CE148"/>
    <mergeCell ref="AZ147:BF148"/>
    <mergeCell ref="BG147:BM148"/>
    <mergeCell ref="A149:G149"/>
    <mergeCell ref="H149:S149"/>
    <mergeCell ref="T149:AE149"/>
    <mergeCell ref="AF149:AY149"/>
    <mergeCell ref="AZ149:BF149"/>
    <mergeCell ref="BG149:BM149"/>
    <mergeCell ref="BN149:BS149"/>
    <mergeCell ref="BT149:BY149"/>
    <mergeCell ref="BZ149:CE149"/>
    <mergeCell ref="CF149:CK149"/>
    <mergeCell ref="CL149:CQ149"/>
    <mergeCell ref="BL156:BP158"/>
    <mergeCell ref="BQ156:BU158"/>
    <mergeCell ref="BV156:BZ158"/>
    <mergeCell ref="AF150:AY150"/>
    <mergeCell ref="AZ150:BF150"/>
    <mergeCell ref="BG150:BM150"/>
    <mergeCell ref="BN150:BS150"/>
    <mergeCell ref="BT150:BY150"/>
    <mergeCell ref="BZ150:CE150"/>
    <mergeCell ref="CF150:CK150"/>
    <mergeCell ref="CL150:CQ150"/>
    <mergeCell ref="AF151:AY151"/>
    <mergeCell ref="AZ151:BF151"/>
    <mergeCell ref="BG151:BM151"/>
    <mergeCell ref="BN151:BS151"/>
    <mergeCell ref="BT151:BY151"/>
    <mergeCell ref="BZ151:CE151"/>
    <mergeCell ref="CF151:CK151"/>
    <mergeCell ref="CL151:CQ151"/>
    <mergeCell ref="CA159:CE159"/>
    <mergeCell ref="CF159:CK159"/>
    <mergeCell ref="CL159:CQ159"/>
    <mergeCell ref="A152:CE152"/>
    <mergeCell ref="A153:CE153"/>
    <mergeCell ref="A154:G158"/>
    <mergeCell ref="H154:S154"/>
    <mergeCell ref="T154:AB154"/>
    <mergeCell ref="AC154:BA154"/>
    <mergeCell ref="BB154:BP154"/>
    <mergeCell ref="BQ154:CE154"/>
    <mergeCell ref="CF154:CQ154"/>
    <mergeCell ref="H155:S158"/>
    <mergeCell ref="T155:AB158"/>
    <mergeCell ref="AC155:AR158"/>
    <mergeCell ref="AS155:BA157"/>
    <mergeCell ref="BB155:BC155"/>
    <mergeCell ref="BD155:BE155"/>
    <mergeCell ref="BG155:BH155"/>
    <mergeCell ref="BI155:BJ155"/>
    <mergeCell ref="BL155:BM155"/>
    <mergeCell ref="BN155:BO155"/>
    <mergeCell ref="BQ155:BR155"/>
    <mergeCell ref="BS155:BT155"/>
    <mergeCell ref="BV155:BW155"/>
    <mergeCell ref="BX155:BY155"/>
    <mergeCell ref="CA155:CB155"/>
    <mergeCell ref="CC155:CD155"/>
    <mergeCell ref="CF155:CK158"/>
    <mergeCell ref="CL155:CQ158"/>
    <mergeCell ref="BB156:BF158"/>
    <mergeCell ref="BG156:BK158"/>
    <mergeCell ref="BQ82:CE82"/>
    <mergeCell ref="H150:S151"/>
    <mergeCell ref="T150:AE151"/>
    <mergeCell ref="A150:G151"/>
    <mergeCell ref="BB160:BF161"/>
    <mergeCell ref="BG160:BK161"/>
    <mergeCell ref="BL160:BP161"/>
    <mergeCell ref="BQ160:BU161"/>
    <mergeCell ref="BV160:BZ161"/>
    <mergeCell ref="CA160:CE161"/>
    <mergeCell ref="CF160:CK161"/>
    <mergeCell ref="CL160:CQ161"/>
    <mergeCell ref="A160:G161"/>
    <mergeCell ref="H160:S161"/>
    <mergeCell ref="T160:AB161"/>
    <mergeCell ref="AC160:AR161"/>
    <mergeCell ref="AS160:AW161"/>
    <mergeCell ref="AX160:BA161"/>
    <mergeCell ref="CA156:CE158"/>
    <mergeCell ref="AS158:AW158"/>
    <mergeCell ref="AX158:BA158"/>
    <mergeCell ref="A159:G159"/>
    <mergeCell ref="H159:S159"/>
    <mergeCell ref="T159:AB159"/>
    <mergeCell ref="AC159:AR159"/>
    <mergeCell ref="AS159:AW159"/>
    <mergeCell ref="AX159:BA159"/>
    <mergeCell ref="BB159:BF159"/>
    <mergeCell ref="BG159:BK159"/>
    <mergeCell ref="BL159:BP159"/>
    <mergeCell ref="BQ159:BU159"/>
    <mergeCell ref="BV159:BZ159"/>
    <mergeCell ref="A191:X191"/>
    <mergeCell ref="Y191:BF191"/>
    <mergeCell ref="BS191:CE194"/>
    <mergeCell ref="CF191:CQ193"/>
    <mergeCell ref="A192:BF192"/>
    <mergeCell ref="A193:AD193"/>
    <mergeCell ref="AE193:BF193"/>
    <mergeCell ref="A194:BF194"/>
    <mergeCell ref="A195:CE195"/>
    <mergeCell ref="A196:CE196"/>
    <mergeCell ref="A197:CE197"/>
    <mergeCell ref="A198:CE198"/>
    <mergeCell ref="A199:G203"/>
    <mergeCell ref="H199:S199"/>
    <mergeCell ref="T199:AE199"/>
    <mergeCell ref="AF199:BM199"/>
    <mergeCell ref="BN199:CE199"/>
    <mergeCell ref="CF199:CQ199"/>
    <mergeCell ref="H200:S203"/>
    <mergeCell ref="T200:AE203"/>
    <mergeCell ref="AF200:AY203"/>
    <mergeCell ref="AZ200:BM201"/>
    <mergeCell ref="BN200:BO200"/>
    <mergeCell ref="BP200:BQ200"/>
    <mergeCell ref="BR200:BS200"/>
    <mergeCell ref="BT200:BU200"/>
    <mergeCell ref="BV200:BW200"/>
    <mergeCell ref="BX200:BY200"/>
    <mergeCell ref="BZ200:CA200"/>
    <mergeCell ref="CB200:CC200"/>
    <mergeCell ref="CD200:CE200"/>
    <mergeCell ref="CF200:CK203"/>
    <mergeCell ref="CL200:CQ203"/>
    <mergeCell ref="BN201:BS203"/>
    <mergeCell ref="BT201:BY203"/>
    <mergeCell ref="BZ201:CE203"/>
    <mergeCell ref="AZ202:BF203"/>
    <mergeCell ref="BG202:BM203"/>
    <mergeCell ref="A204:G204"/>
    <mergeCell ref="H204:S204"/>
    <mergeCell ref="T204:AE204"/>
    <mergeCell ref="AF204:AY204"/>
    <mergeCell ref="AZ204:BF204"/>
    <mergeCell ref="BG204:BM204"/>
    <mergeCell ref="BN204:BS204"/>
    <mergeCell ref="BT204:BY204"/>
    <mergeCell ref="BZ204:CE204"/>
    <mergeCell ref="CF204:CK204"/>
    <mergeCell ref="CL204:CQ204"/>
    <mergeCell ref="A205:G206"/>
    <mergeCell ref="H205:S206"/>
    <mergeCell ref="T205:AE206"/>
    <mergeCell ref="AF205:AY205"/>
    <mergeCell ref="AZ205:BF205"/>
    <mergeCell ref="BG205:BM205"/>
    <mergeCell ref="BN205:BS205"/>
    <mergeCell ref="BT205:BY205"/>
    <mergeCell ref="BZ205:CE205"/>
    <mergeCell ref="CF205:CK205"/>
    <mergeCell ref="CL205:CQ205"/>
    <mergeCell ref="AF206:AY206"/>
    <mergeCell ref="AZ206:BF206"/>
    <mergeCell ref="BG206:BM206"/>
    <mergeCell ref="BN206:BS206"/>
    <mergeCell ref="BT206:BY206"/>
    <mergeCell ref="BZ206:CE206"/>
    <mergeCell ref="CF206:CK206"/>
    <mergeCell ref="CL206:CQ206"/>
    <mergeCell ref="A207:CE207"/>
    <mergeCell ref="A208:CE208"/>
    <mergeCell ref="A209:G213"/>
    <mergeCell ref="H209:S209"/>
    <mergeCell ref="T209:AB209"/>
    <mergeCell ref="AC209:BA209"/>
    <mergeCell ref="BB209:BP209"/>
    <mergeCell ref="BQ209:CE209"/>
    <mergeCell ref="CF209:CQ209"/>
    <mergeCell ref="H210:S213"/>
    <mergeCell ref="T210:AB213"/>
    <mergeCell ref="AC210:AR213"/>
    <mergeCell ref="AS210:BA212"/>
    <mergeCell ref="BB210:BC210"/>
    <mergeCell ref="BD210:BE210"/>
    <mergeCell ref="BG210:BH210"/>
    <mergeCell ref="BI210:BJ210"/>
    <mergeCell ref="BL210:BM210"/>
    <mergeCell ref="BN210:BO210"/>
    <mergeCell ref="BQ210:BR210"/>
    <mergeCell ref="BS210:BT210"/>
    <mergeCell ref="BV210:BW210"/>
    <mergeCell ref="BX210:BY210"/>
    <mergeCell ref="CA210:CB210"/>
    <mergeCell ref="CC210:CD210"/>
    <mergeCell ref="CF210:CK213"/>
    <mergeCell ref="CL210:CQ213"/>
    <mergeCell ref="BB211:BF213"/>
    <mergeCell ref="BG211:BK213"/>
    <mergeCell ref="BL211:BP213"/>
    <mergeCell ref="BQ211:BU213"/>
    <mergeCell ref="BV211:BZ213"/>
    <mergeCell ref="A215:G216"/>
    <mergeCell ref="H215:S216"/>
    <mergeCell ref="T215:AB216"/>
    <mergeCell ref="AC215:AR216"/>
    <mergeCell ref="AS215:AW216"/>
    <mergeCell ref="AX215:BA216"/>
    <mergeCell ref="BB215:BF216"/>
    <mergeCell ref="BG215:BK216"/>
    <mergeCell ref="BL215:BP216"/>
    <mergeCell ref="CF215:CK216"/>
    <mergeCell ref="CL215:CQ216"/>
    <mergeCell ref="BQ215:CE216"/>
    <mergeCell ref="A218:CE218"/>
    <mergeCell ref="A219:CE219"/>
    <mergeCell ref="CA211:CE213"/>
    <mergeCell ref="AS213:AW213"/>
    <mergeCell ref="AX213:BA213"/>
    <mergeCell ref="A214:G214"/>
    <mergeCell ref="H214:S214"/>
    <mergeCell ref="T214:AB214"/>
    <mergeCell ref="AC214:AR214"/>
    <mergeCell ref="AS214:AW214"/>
    <mergeCell ref="AX214:BA214"/>
    <mergeCell ref="BB214:BF214"/>
    <mergeCell ref="BG214:BK214"/>
    <mergeCell ref="BL214:BP214"/>
    <mergeCell ref="BQ214:BU214"/>
    <mergeCell ref="BV214:BZ214"/>
    <mergeCell ref="CA214:CE214"/>
    <mergeCell ref="CF214:CK214"/>
    <mergeCell ref="CL214:CQ214"/>
    <mergeCell ref="A220:CQ220"/>
    <mergeCell ref="A221:M221"/>
    <mergeCell ref="N221:Y221"/>
    <mergeCell ref="Z221:AK221"/>
    <mergeCell ref="AL221:AW221"/>
    <mergeCell ref="AX221:CQ221"/>
    <mergeCell ref="A222:M222"/>
    <mergeCell ref="N222:Y222"/>
    <mergeCell ref="Z222:AK222"/>
    <mergeCell ref="AL222:AW222"/>
    <mergeCell ref="AX222:CQ222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L224:AW224"/>
    <mergeCell ref="AX224:CQ224"/>
    <mergeCell ref="A225:M225"/>
    <mergeCell ref="N225:Y225"/>
    <mergeCell ref="Z225:AK225"/>
    <mergeCell ref="AL225:AW225"/>
    <mergeCell ref="AX225:CQ225"/>
    <mergeCell ref="A226:M226"/>
    <mergeCell ref="N226:Y226"/>
    <mergeCell ref="Z226:AK226"/>
    <mergeCell ref="AL226:AW226"/>
    <mergeCell ref="AX226:CQ226"/>
    <mergeCell ref="A227:CQ227"/>
    <mergeCell ref="A228:CE228"/>
    <mergeCell ref="A230:CQ230"/>
    <mergeCell ref="A231:CQ231"/>
    <mergeCell ref="A232:CE232"/>
    <mergeCell ref="A233:CE233"/>
    <mergeCell ref="A234:CE234"/>
    <mergeCell ref="A235:X235"/>
    <mergeCell ref="Y235:BL235"/>
    <mergeCell ref="BM235:CQ235"/>
    <mergeCell ref="A236:X236"/>
    <mergeCell ref="Y236:BL236"/>
    <mergeCell ref="BM236:CQ236"/>
    <mergeCell ref="A237:X237"/>
    <mergeCell ref="Y237:BL237"/>
    <mergeCell ref="BM237:CQ237"/>
    <mergeCell ref="A238:X238"/>
    <mergeCell ref="Y238:BL238"/>
    <mergeCell ref="BM238:CQ238"/>
    <mergeCell ref="A239:X239"/>
    <mergeCell ref="Y239:BL239"/>
    <mergeCell ref="BM239:CQ239"/>
    <mergeCell ref="A240:CQ240"/>
    <mergeCell ref="A241:CQ241"/>
    <mergeCell ref="A242:CQ242"/>
    <mergeCell ref="A243:CQ243"/>
    <mergeCell ref="T259:AE260"/>
    <mergeCell ref="H259:S260"/>
    <mergeCell ref="A259:G260"/>
    <mergeCell ref="BQ269:CE269"/>
    <mergeCell ref="A271:CE271"/>
    <mergeCell ref="A272:CE272"/>
    <mergeCell ref="A273:CQ273"/>
    <mergeCell ref="A274:M274"/>
    <mergeCell ref="N274:Y274"/>
    <mergeCell ref="Z274:AK274"/>
    <mergeCell ref="AL274:AW274"/>
    <mergeCell ref="AX274:CQ274"/>
    <mergeCell ref="A275:M275"/>
    <mergeCell ref="N275:Y275"/>
    <mergeCell ref="Z275:AK275"/>
    <mergeCell ref="AL275:AW275"/>
    <mergeCell ref="AX275:CQ275"/>
    <mergeCell ref="A269:G269"/>
    <mergeCell ref="BB269:BF269"/>
    <mergeCell ref="BG269:BK269"/>
    <mergeCell ref="BL269:BP269"/>
    <mergeCell ref="CF269:CK269"/>
    <mergeCell ref="CL269:CQ269"/>
    <mergeCell ref="H268:S269"/>
    <mergeCell ref="T268:AB269"/>
    <mergeCell ref="AS268:AW269"/>
    <mergeCell ref="BX263:BY263"/>
    <mergeCell ref="CA263:CB263"/>
    <mergeCell ref="CC263:CD263"/>
    <mergeCell ref="CL263:CQ266"/>
    <mergeCell ref="N278:Y278"/>
    <mergeCell ref="Z278:AK278"/>
    <mergeCell ref="AL278:AW278"/>
    <mergeCell ref="AX278:CQ278"/>
    <mergeCell ref="A279:M279"/>
    <mergeCell ref="N279:Y279"/>
    <mergeCell ref="Z279:AK279"/>
    <mergeCell ref="AL279:AW279"/>
    <mergeCell ref="AX279:CQ279"/>
    <mergeCell ref="A280:CQ280"/>
    <mergeCell ref="A281:CE281"/>
    <mergeCell ref="A283:CQ283"/>
    <mergeCell ref="A284:CQ284"/>
    <mergeCell ref="A285:CE285"/>
    <mergeCell ref="A286:CE286"/>
    <mergeCell ref="A287:CE287"/>
    <mergeCell ref="A288:X288"/>
    <mergeCell ref="Y288:BL288"/>
    <mergeCell ref="BM288:CQ288"/>
    <mergeCell ref="Y353:BA353"/>
    <mergeCell ref="BQ353:CE354"/>
    <mergeCell ref="CF353:CQ354"/>
    <mergeCell ref="AE355:BA355"/>
    <mergeCell ref="A356:BF356"/>
    <mergeCell ref="H366:S367"/>
    <mergeCell ref="T366:AE367"/>
    <mergeCell ref="A366:G367"/>
    <mergeCell ref="A289:X289"/>
    <mergeCell ref="Y289:BL289"/>
    <mergeCell ref="BM289:CQ289"/>
    <mergeCell ref="A290:X290"/>
    <mergeCell ref="Y290:BL290"/>
    <mergeCell ref="BM290:CQ290"/>
    <mergeCell ref="A291:X291"/>
    <mergeCell ref="Y291:BL291"/>
    <mergeCell ref="BM291:CQ291"/>
    <mergeCell ref="A292:X292"/>
    <mergeCell ref="Y292:BL292"/>
    <mergeCell ref="BM292:CQ292"/>
    <mergeCell ref="A293:CQ293"/>
    <mergeCell ref="A294:CQ294"/>
    <mergeCell ref="A295:CQ295"/>
    <mergeCell ref="A296:CQ296"/>
    <mergeCell ref="H339:S340"/>
    <mergeCell ref="T339:AE340"/>
    <mergeCell ref="A339:G340"/>
    <mergeCell ref="AS348:AW348"/>
    <mergeCell ref="AX348:BA348"/>
    <mergeCell ref="BB348:BF348"/>
    <mergeCell ref="BG348:BK348"/>
    <mergeCell ref="BL348:BP348"/>
    <mergeCell ref="A110:AO110"/>
    <mergeCell ref="AP110:AT110"/>
    <mergeCell ref="AU110:CE110"/>
    <mergeCell ref="A111:X111"/>
    <mergeCell ref="Y111:BA111"/>
    <mergeCell ref="BQ111:CE112"/>
    <mergeCell ref="CF111:CQ113"/>
    <mergeCell ref="A112:BF112"/>
    <mergeCell ref="A113:AD113"/>
    <mergeCell ref="AE113:BA113"/>
    <mergeCell ref="A114:BF114"/>
    <mergeCell ref="A115:CE115"/>
    <mergeCell ref="A116:CE116"/>
    <mergeCell ref="A117:G121"/>
    <mergeCell ref="H117:S117"/>
    <mergeCell ref="T117:AE117"/>
    <mergeCell ref="AF117:BM117"/>
    <mergeCell ref="BN117:CE117"/>
    <mergeCell ref="CF117:CQ117"/>
    <mergeCell ref="H118:S121"/>
    <mergeCell ref="T118:AE121"/>
    <mergeCell ref="AF118:AY121"/>
    <mergeCell ref="AZ118:BM119"/>
    <mergeCell ref="BN118:BO118"/>
    <mergeCell ref="BP118:BQ118"/>
    <mergeCell ref="BR118:BS118"/>
    <mergeCell ref="BT118:BU118"/>
    <mergeCell ref="BV118:BW118"/>
    <mergeCell ref="BX118:BY118"/>
    <mergeCell ref="BZ118:CA118"/>
    <mergeCell ref="CB118:CC118"/>
    <mergeCell ref="CD118:CE118"/>
    <mergeCell ref="CF118:CK121"/>
    <mergeCell ref="CL118:CQ121"/>
    <mergeCell ref="BN119:BS121"/>
    <mergeCell ref="BT119:BY121"/>
    <mergeCell ref="BZ119:CE121"/>
    <mergeCell ref="AZ120:BF121"/>
    <mergeCell ref="BG120:BM121"/>
    <mergeCell ref="A122:G122"/>
    <mergeCell ref="H122:S122"/>
    <mergeCell ref="T122:AE122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123:G124"/>
    <mergeCell ref="H123:S124"/>
    <mergeCell ref="T123:AE124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A125:CE125"/>
    <mergeCell ref="A126:G130"/>
    <mergeCell ref="H126:S126"/>
    <mergeCell ref="T126:AB126"/>
    <mergeCell ref="AC126:BA126"/>
    <mergeCell ref="BB126:BP126"/>
    <mergeCell ref="BQ126:CE126"/>
    <mergeCell ref="CF126:CQ126"/>
    <mergeCell ref="H127:S130"/>
    <mergeCell ref="T127:AB130"/>
    <mergeCell ref="AC127:AR130"/>
    <mergeCell ref="AS127:BA129"/>
    <mergeCell ref="BB127:BC127"/>
    <mergeCell ref="BD127:BE127"/>
    <mergeCell ref="BG127:BH127"/>
    <mergeCell ref="BI127:BJ127"/>
    <mergeCell ref="BL127:BM127"/>
    <mergeCell ref="BN127:BO127"/>
    <mergeCell ref="BQ127:BR127"/>
    <mergeCell ref="BS127:BT127"/>
    <mergeCell ref="BV127:BW127"/>
    <mergeCell ref="BX127:BY127"/>
    <mergeCell ref="CA127:CB127"/>
    <mergeCell ref="CC127:CD127"/>
    <mergeCell ref="CF127:CK130"/>
    <mergeCell ref="CL127:CQ130"/>
    <mergeCell ref="BB128:BF130"/>
    <mergeCell ref="BG128:BK130"/>
    <mergeCell ref="BL128:BP130"/>
    <mergeCell ref="BQ128:BU130"/>
    <mergeCell ref="BV128:BZ130"/>
    <mergeCell ref="CA128:CE130"/>
    <mergeCell ref="A132:G132"/>
    <mergeCell ref="H132:S132"/>
    <mergeCell ref="T132:AB132"/>
    <mergeCell ref="AC132:AP132"/>
    <mergeCell ref="AS132:AW132"/>
    <mergeCell ref="AX132:BA132"/>
    <mergeCell ref="BB132:BF132"/>
    <mergeCell ref="BG132:BK132"/>
    <mergeCell ref="BL132:BP132"/>
    <mergeCell ref="BQ132:BU132"/>
    <mergeCell ref="BV132:BZ132"/>
    <mergeCell ref="CA132:CE132"/>
    <mergeCell ref="CF132:CK132"/>
    <mergeCell ref="CL132:CQ132"/>
    <mergeCell ref="AS130:AW130"/>
    <mergeCell ref="AX130:BA130"/>
    <mergeCell ref="A131:G131"/>
    <mergeCell ref="H131:S131"/>
    <mergeCell ref="T131:AB131"/>
    <mergeCell ref="AC131:AR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5" manualBreakCount="5">
    <brk id="49" max="94" man="1"/>
    <brk id="77" max="94" man="1"/>
    <brk id="108" max="94" man="1"/>
    <brk id="300" max="94" man="1"/>
    <brk id="339" max="9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29"/>
  <sheetViews>
    <sheetView view="pageBreakPreview" zoomScale="98" zoomScaleNormal="98" zoomScaleSheetLayoutView="98" workbookViewId="0">
      <selection activeCell="GR234" sqref="GR234"/>
    </sheetView>
  </sheetViews>
  <sheetFormatPr defaultColWidth="1.83203125" defaultRowHeight="15" x14ac:dyDescent="0.2"/>
  <cols>
    <col min="1" max="18" width="1.83203125" style="25"/>
    <col min="19" max="19" width="26.83203125" style="25" customWidth="1"/>
    <col min="20" max="25" width="1.83203125" style="25"/>
    <col min="26" max="27" width="1.83203125" style="25" customWidth="1"/>
    <col min="28" max="28" width="2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" style="25" customWidth="1"/>
    <col min="54" max="54" width="1.83203125" style="25" hidden="1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60" width="2.6640625" style="25" customWidth="1"/>
    <col min="61" max="16384" width="1.83203125" style="25"/>
  </cols>
  <sheetData>
    <row r="1" spans="1:95" s="516" customFormat="1" x14ac:dyDescent="0.2">
      <c r="A1" s="619" t="s">
        <v>560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19"/>
      <c r="BA1" s="619"/>
      <c r="BB1" s="619"/>
      <c r="BC1" s="619"/>
      <c r="BD1" s="619"/>
      <c r="BE1" s="619"/>
      <c r="BF1" s="619"/>
      <c r="BG1" s="619"/>
      <c r="BH1" s="619"/>
      <c r="BI1" s="619"/>
      <c r="BJ1" s="619"/>
      <c r="BK1" s="619"/>
      <c r="BL1" s="619"/>
      <c r="BM1" s="619"/>
      <c r="BN1" s="619"/>
      <c r="BO1" s="619"/>
      <c r="BP1" s="619"/>
      <c r="BQ1" s="619"/>
      <c r="BR1" s="619"/>
      <c r="BS1" s="619"/>
      <c r="BT1" s="619"/>
      <c r="BU1" s="619"/>
      <c r="BV1" s="619"/>
      <c r="BW1" s="619"/>
      <c r="BX1" s="619"/>
      <c r="BY1" s="619"/>
      <c r="BZ1" s="619"/>
      <c r="CA1" s="619"/>
      <c r="CB1" s="619"/>
      <c r="CC1" s="619"/>
      <c r="CD1" s="619"/>
      <c r="CE1" s="619"/>
      <c r="CF1" s="619"/>
      <c r="CG1" s="619"/>
      <c r="CH1" s="619"/>
      <c r="CI1" s="619"/>
      <c r="CJ1" s="619"/>
      <c r="CK1" s="619"/>
      <c r="CL1" s="619"/>
      <c r="CM1" s="619"/>
      <c r="CN1" s="619"/>
      <c r="CO1" s="619"/>
      <c r="CP1" s="619"/>
      <c r="CQ1" s="619"/>
    </row>
    <row r="2" spans="1:95" s="516" customFormat="1" ht="54.75" customHeight="1" x14ac:dyDescent="0.2">
      <c r="A2" s="620" t="s">
        <v>322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H2" s="620"/>
      <c r="BI2" s="620"/>
      <c r="BJ2" s="620"/>
      <c r="BK2" s="620"/>
      <c r="BL2" s="620"/>
      <c r="BM2" s="620"/>
      <c r="BN2" s="620"/>
      <c r="BO2" s="620"/>
      <c r="BP2" s="620"/>
      <c r="BQ2" s="620"/>
      <c r="BR2" s="620"/>
      <c r="BS2" s="620"/>
      <c r="BT2" s="620"/>
      <c r="BU2" s="620"/>
      <c r="BV2" s="620"/>
      <c r="BW2" s="620"/>
      <c r="BX2" s="620"/>
      <c r="BY2" s="620"/>
      <c r="BZ2" s="620"/>
      <c r="CA2" s="620"/>
      <c r="CB2" s="620"/>
      <c r="CC2" s="620"/>
      <c r="CD2" s="620"/>
      <c r="CE2" s="620"/>
      <c r="CF2" s="620"/>
      <c r="CG2" s="620"/>
      <c r="CH2" s="620"/>
      <c r="CI2" s="620"/>
      <c r="CJ2" s="620"/>
      <c r="CK2" s="620"/>
      <c r="CL2" s="620"/>
      <c r="CM2" s="620"/>
      <c r="CN2" s="620"/>
      <c r="CO2" s="620"/>
      <c r="CP2" s="620"/>
      <c r="CQ2" s="620"/>
    </row>
    <row r="3" spans="1:95" s="178" customFormat="1" x14ac:dyDescent="0.2">
      <c r="A3" s="618"/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s="286" customFormat="1" ht="13.5" customHeight="1" x14ac:dyDescent="0.2">
      <c r="A4" s="619" t="s">
        <v>407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s="286" customFormat="1" ht="50.25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s="201" customFormat="1" ht="1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0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ht="40.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444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05"/>
      <c r="AW8" s="605"/>
      <c r="AX8" s="605"/>
      <c r="AY8" s="605"/>
      <c r="AZ8" s="605"/>
      <c r="BA8" s="605"/>
      <c r="BB8" s="605"/>
      <c r="BC8" s="605"/>
      <c r="BD8" s="605"/>
      <c r="BE8" s="605"/>
      <c r="BF8" s="605"/>
      <c r="BG8" s="605"/>
      <c r="BH8" s="388"/>
      <c r="BI8" s="582" t="s">
        <v>445</v>
      </c>
      <c r="BJ8" s="582"/>
      <c r="BK8" s="582"/>
      <c r="BL8" s="582"/>
      <c r="BM8" s="582"/>
      <c r="BN8" s="582"/>
      <c r="BO8" s="582"/>
      <c r="BP8" s="582"/>
      <c r="BQ8" s="582"/>
      <c r="BR8" s="582"/>
      <c r="BS8" s="582"/>
      <c r="BT8" s="582"/>
      <c r="BU8" s="582"/>
      <c r="BV8" s="582"/>
      <c r="BW8" s="582"/>
      <c r="BX8" s="582"/>
      <c r="BY8" s="582"/>
      <c r="BZ8" s="582"/>
      <c r="CA8" s="582"/>
      <c r="CB8" s="582"/>
      <c r="CC8" s="582"/>
      <c r="CD8" s="582"/>
      <c r="CE8" s="582"/>
      <c r="CF8" s="582"/>
      <c r="CG8" s="582"/>
      <c r="CH8" s="582"/>
      <c r="CI8" s="582"/>
      <c r="CJ8" s="582"/>
      <c r="CK8" s="582"/>
      <c r="CL8" s="582"/>
      <c r="CM8" s="582"/>
      <c r="CN8" s="582"/>
      <c r="CO8" s="582"/>
      <c r="CP8" s="582"/>
      <c r="CQ8" s="388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6" t="s">
        <v>3</v>
      </c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383"/>
      <c r="BI9" s="617" t="s">
        <v>4</v>
      </c>
      <c r="BJ9" s="617"/>
      <c r="BK9" s="617"/>
      <c r="BL9" s="617"/>
      <c r="BM9" s="617"/>
      <c r="BN9" s="617"/>
      <c r="BO9" s="617"/>
      <c r="BP9" s="617"/>
      <c r="BQ9" s="617"/>
      <c r="BR9" s="617"/>
      <c r="BS9" s="617"/>
      <c r="BT9" s="617"/>
      <c r="BU9" s="617"/>
      <c r="BV9" s="617"/>
      <c r="BW9" s="617"/>
      <c r="BX9" s="617"/>
      <c r="BY9" s="617"/>
      <c r="BZ9" s="617"/>
      <c r="CA9" s="617"/>
      <c r="CB9" s="617"/>
      <c r="CC9" s="617"/>
      <c r="CD9" s="617"/>
      <c r="CE9" s="617"/>
      <c r="CF9" s="617"/>
      <c r="CG9" s="617"/>
      <c r="CH9" s="617"/>
      <c r="CI9" s="617"/>
      <c r="CJ9" s="617"/>
      <c r="CK9" s="617"/>
      <c r="CL9" s="617"/>
      <c r="CM9" s="617"/>
      <c r="CN9" s="617"/>
      <c r="CO9" s="617"/>
      <c r="CP9" s="388"/>
      <c r="CQ9" s="388"/>
    </row>
    <row r="10" spans="1:95" s="302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395"/>
      <c r="BC10" s="395"/>
      <c r="BD10" s="395"/>
      <c r="BE10" s="395" t="s">
        <v>5</v>
      </c>
      <c r="BF10" s="244"/>
      <c r="BG10" s="391"/>
      <c r="BH10" s="391"/>
      <c r="BI10" s="244" t="s">
        <v>5</v>
      </c>
      <c r="BJ10" s="395"/>
      <c r="BK10" s="244"/>
      <c r="BL10" s="244"/>
      <c r="BM10" s="244"/>
      <c r="BN10" s="391"/>
      <c r="BO10" s="244"/>
      <c r="BP10" s="391" t="s">
        <v>320</v>
      </c>
      <c r="BQ10" s="391"/>
      <c r="BR10" s="391"/>
      <c r="BS10" s="391"/>
      <c r="BT10" s="391"/>
      <c r="BU10" s="391"/>
      <c r="BV10" s="391"/>
      <c r="BW10" s="391"/>
      <c r="BX10" s="391"/>
      <c r="BY10" s="391"/>
      <c r="BZ10" s="391"/>
      <c r="CA10" s="391"/>
      <c r="CB10" s="391"/>
      <c r="CC10" s="391"/>
      <c r="CD10" s="391"/>
      <c r="CE10" s="391"/>
      <c r="CF10" s="388" t="s">
        <v>6</v>
      </c>
      <c r="CG10" s="388"/>
      <c r="CH10" s="391" t="s">
        <v>55</v>
      </c>
      <c r="CI10" s="391" t="s">
        <v>57</v>
      </c>
      <c r="CJ10" s="388" t="s">
        <v>8</v>
      </c>
      <c r="CK10" s="395"/>
      <c r="CL10" s="395"/>
      <c r="CM10" s="395"/>
      <c r="CN10" s="395"/>
      <c r="CO10" s="395"/>
      <c r="CP10" s="395"/>
      <c r="CQ10" s="395"/>
    </row>
    <row r="11" spans="1:95" s="27" customFormat="1" ht="20.25" customHeight="1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7" customFormat="1" ht="19.5" x14ac:dyDescent="0.2">
      <c r="A12" s="609" t="s">
        <v>9</v>
      </c>
      <c r="B12" s="609"/>
      <c r="C12" s="609"/>
      <c r="D12" s="609"/>
      <c r="E12" s="609"/>
      <c r="F12" s="609"/>
      <c r="G12" s="609"/>
      <c r="H12" s="609"/>
      <c r="I12" s="609"/>
      <c r="J12" s="609"/>
      <c r="K12" s="609"/>
      <c r="L12" s="609"/>
      <c r="M12" s="609"/>
      <c r="N12" s="609"/>
      <c r="O12" s="609"/>
      <c r="P12" s="609"/>
      <c r="Q12" s="609"/>
      <c r="R12" s="609"/>
      <c r="S12" s="609"/>
      <c r="T12" s="609"/>
      <c r="U12" s="609"/>
      <c r="V12" s="609"/>
      <c r="W12" s="609"/>
      <c r="X12" s="609"/>
      <c r="Y12" s="609"/>
      <c r="Z12" s="609"/>
      <c r="AA12" s="609"/>
      <c r="AB12" s="609"/>
      <c r="AC12" s="609"/>
      <c r="AD12" s="609"/>
      <c r="AE12" s="609"/>
      <c r="AF12" s="609"/>
      <c r="AG12" s="609"/>
      <c r="AH12" s="609"/>
      <c r="AI12" s="609"/>
      <c r="AJ12" s="609"/>
      <c r="AK12" s="609"/>
      <c r="AL12" s="609"/>
      <c r="AM12" s="609"/>
      <c r="AN12" s="609"/>
      <c r="AO12" s="609"/>
      <c r="AP12" s="609"/>
      <c r="AQ12" s="609"/>
      <c r="AR12" s="609"/>
      <c r="AS12" s="609"/>
      <c r="AT12" s="609"/>
      <c r="AU12" s="609"/>
      <c r="AV12" s="609"/>
      <c r="AW12" s="609"/>
      <c r="AX12" s="609"/>
      <c r="AY12" s="609"/>
      <c r="AZ12" s="610" t="s">
        <v>11</v>
      </c>
      <c r="BA12" s="611"/>
      <c r="BB12" s="611"/>
      <c r="BC12" s="611"/>
      <c r="BD12" s="611"/>
      <c r="BE12" s="611"/>
      <c r="BF12" s="611"/>
      <c r="BG12" s="612"/>
      <c r="BH12" s="613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298" customFormat="1" ht="17.25" customHeight="1" x14ac:dyDescent="0.2">
      <c r="A13" s="608" t="s">
        <v>447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s="298" customFormat="1" ht="16.5" x14ac:dyDescent="0.2">
      <c r="A14" s="608" t="s">
        <v>555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ht="15" customHeight="1" thickBot="1" x14ac:dyDescent="0.25">
      <c r="A15" s="552"/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552"/>
      <c r="BV15" s="552"/>
      <c r="BW15" s="552"/>
      <c r="BX15" s="552"/>
      <c r="BY15" s="552"/>
      <c r="BZ15" s="552"/>
      <c r="CA15" s="552"/>
      <c r="CB15" s="552"/>
      <c r="CC15" s="552"/>
      <c r="CD15" s="552"/>
      <c r="CE15" s="552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</row>
    <row r="16" spans="1:95" ht="15.75" thickBot="1" x14ac:dyDescent="0.25">
      <c r="A16" s="552" t="s">
        <v>16</v>
      </c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598" t="s">
        <v>17</v>
      </c>
      <c r="CG16" s="599"/>
      <c r="CH16" s="599"/>
      <c r="CI16" s="599"/>
      <c r="CJ16" s="599"/>
      <c r="CK16" s="599"/>
      <c r="CL16" s="599"/>
      <c r="CM16" s="599"/>
      <c r="CN16" s="599"/>
      <c r="CO16" s="599"/>
      <c r="CP16" s="599"/>
      <c r="CQ16" s="600"/>
    </row>
    <row r="17" spans="1:95" x14ac:dyDescent="0.2">
      <c r="A17" s="601" t="s">
        <v>176</v>
      </c>
      <c r="B17" s="601"/>
      <c r="C17" s="601"/>
      <c r="D17" s="601"/>
      <c r="E17" s="601"/>
      <c r="F17" s="601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  <c r="U17" s="601"/>
      <c r="V17" s="601"/>
      <c r="W17" s="601"/>
      <c r="X17" s="601"/>
      <c r="Y17" s="601"/>
      <c r="Z17" s="601"/>
      <c r="AA17" s="601"/>
      <c r="AB17" s="601"/>
      <c r="AC17" s="601"/>
      <c r="AD17" s="601"/>
      <c r="AE17" s="601"/>
      <c r="AF17" s="601"/>
      <c r="AG17" s="601"/>
      <c r="AH17" s="601"/>
      <c r="AI17" s="601"/>
      <c r="AJ17" s="601"/>
      <c r="AK17" s="601"/>
      <c r="AL17" s="601"/>
      <c r="AM17" s="601"/>
      <c r="AN17" s="601"/>
      <c r="AO17" s="601"/>
      <c r="AP17" s="601"/>
      <c r="AQ17" s="601"/>
      <c r="AR17" s="601"/>
      <c r="AS17" s="601"/>
      <c r="AT17" s="601"/>
      <c r="AU17" s="601"/>
      <c r="AV17" s="601"/>
      <c r="AW17" s="601"/>
      <c r="AX17" s="601"/>
      <c r="AY17" s="601"/>
      <c r="AZ17" s="601"/>
      <c r="BA17" s="601"/>
      <c r="BB17" s="601"/>
      <c r="BC17" s="601"/>
      <c r="BD17" s="601"/>
      <c r="BE17" s="601"/>
      <c r="BF17" s="601"/>
      <c r="BG17" s="601"/>
      <c r="BH17" s="601"/>
      <c r="BI17" s="601"/>
      <c r="BJ17" s="601"/>
      <c r="BK17" s="584"/>
      <c r="BL17" s="584"/>
      <c r="BM17" s="584"/>
      <c r="BN17" s="584"/>
      <c r="BO17" s="584"/>
      <c r="BP17" s="584"/>
      <c r="BQ17" s="584"/>
      <c r="BR17" s="584"/>
      <c r="BS17" s="584"/>
      <c r="BT17" s="584"/>
      <c r="BU17" s="216"/>
      <c r="BV17" s="584"/>
      <c r="BW17" s="584"/>
      <c r="BX17" s="584"/>
      <c r="BY17" s="584"/>
      <c r="BZ17" s="584"/>
      <c r="CA17" s="584"/>
      <c r="CB17" s="584"/>
      <c r="CC17" s="584"/>
      <c r="CD17" s="584"/>
      <c r="CE17" s="584"/>
      <c r="CF17" s="602"/>
      <c r="CG17" s="603"/>
      <c r="CH17" s="603"/>
      <c r="CI17" s="603"/>
      <c r="CJ17" s="603"/>
      <c r="CK17" s="603"/>
      <c r="CL17" s="603"/>
      <c r="CM17" s="603"/>
      <c r="CN17" s="603"/>
      <c r="CO17" s="603"/>
      <c r="CP17" s="603"/>
      <c r="CQ17" s="604"/>
    </row>
    <row r="18" spans="1:95" ht="20.25" customHeight="1" x14ac:dyDescent="0.2">
      <c r="A18" s="605" t="s">
        <v>185</v>
      </c>
      <c r="B18" s="605"/>
      <c r="C18" s="605"/>
      <c r="D18" s="605"/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5"/>
      <c r="R18" s="605"/>
      <c r="S18" s="605"/>
      <c r="T18" s="605"/>
      <c r="U18" s="605"/>
      <c r="V18" s="605"/>
      <c r="W18" s="605"/>
      <c r="X18" s="605"/>
      <c r="Y18" s="605"/>
      <c r="Z18" s="605"/>
      <c r="AA18" s="605"/>
      <c r="AB18" s="605"/>
      <c r="AC18" s="605"/>
      <c r="AD18" s="605"/>
      <c r="AE18" s="605"/>
      <c r="AF18" s="605"/>
      <c r="AG18" s="605"/>
      <c r="AH18" s="605"/>
      <c r="AI18" s="605"/>
      <c r="AJ18" s="605"/>
      <c r="AK18" s="605"/>
      <c r="AL18" s="605"/>
      <c r="AM18" s="605"/>
      <c r="AN18" s="605"/>
      <c r="AO18" s="605"/>
      <c r="AP18" s="605"/>
      <c r="AQ18" s="605"/>
      <c r="AR18" s="605"/>
      <c r="AS18" s="605"/>
      <c r="AT18" s="605"/>
      <c r="AU18" s="605"/>
      <c r="AV18" s="605"/>
      <c r="AW18" s="605"/>
      <c r="AX18" s="605"/>
      <c r="AY18" s="605"/>
      <c r="AZ18" s="605"/>
      <c r="BA18" s="605"/>
      <c r="BB18" s="605"/>
      <c r="BC18" s="605"/>
      <c r="BD18" s="605"/>
      <c r="BE18" s="605"/>
      <c r="BF18" s="605"/>
      <c r="BG18" s="605"/>
      <c r="BH18" s="605"/>
      <c r="BI18" s="605"/>
      <c r="BJ18" s="605"/>
      <c r="BK18" s="592"/>
      <c r="BL18" s="592"/>
      <c r="BM18" s="592"/>
      <c r="BN18" s="592"/>
      <c r="BO18" s="592"/>
      <c r="BP18" s="592"/>
      <c r="BQ18" s="592"/>
      <c r="BR18" s="592"/>
      <c r="BS18" s="592"/>
      <c r="BT18" s="592"/>
      <c r="BU18" s="216"/>
      <c r="BV18" s="592" t="s">
        <v>20</v>
      </c>
      <c r="BW18" s="592"/>
      <c r="BX18" s="592"/>
      <c r="BY18" s="592"/>
      <c r="BZ18" s="592"/>
      <c r="CA18" s="592"/>
      <c r="CB18" s="592"/>
      <c r="CC18" s="592"/>
      <c r="CD18" s="592"/>
      <c r="CE18" s="592"/>
      <c r="CF18" s="585" t="s">
        <v>556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21.75" customHeight="1" x14ac:dyDescent="0.2">
      <c r="A19" s="591" t="s">
        <v>21</v>
      </c>
      <c r="B19" s="591"/>
      <c r="C19" s="591"/>
      <c r="D19" s="591"/>
      <c r="E19" s="591"/>
      <c r="F19" s="591"/>
      <c r="G19" s="591"/>
      <c r="H19" s="591"/>
      <c r="I19" s="591"/>
      <c r="J19" s="591"/>
      <c r="K19" s="591"/>
      <c r="L19" s="591"/>
      <c r="M19" s="591"/>
      <c r="N19" s="591"/>
      <c r="O19" s="591"/>
      <c r="P19" s="591"/>
      <c r="Q19" s="591"/>
      <c r="R19" s="591"/>
      <c r="S19" s="591"/>
      <c r="T19" s="591"/>
      <c r="U19" s="591"/>
      <c r="V19" s="591"/>
      <c r="W19" s="591"/>
      <c r="X19" s="591"/>
      <c r="Y19" s="591"/>
      <c r="Z19" s="591"/>
      <c r="AA19" s="591"/>
      <c r="AB19" s="591"/>
      <c r="AC19" s="591"/>
      <c r="AD19" s="591"/>
      <c r="AE19" s="591"/>
      <c r="AF19" s="591"/>
      <c r="AG19" s="591"/>
      <c r="AH19" s="591"/>
      <c r="AI19" s="591"/>
      <c r="AJ19" s="591"/>
      <c r="AK19" s="591"/>
      <c r="AL19" s="591"/>
      <c r="AM19" s="591"/>
      <c r="AN19" s="591"/>
      <c r="AO19" s="591"/>
      <c r="AP19" s="591"/>
      <c r="AQ19" s="591"/>
      <c r="AR19" s="591"/>
      <c r="AS19" s="591"/>
      <c r="AT19" s="591"/>
      <c r="AU19" s="591"/>
      <c r="AV19" s="591"/>
      <c r="AW19" s="591"/>
      <c r="AX19" s="591"/>
      <c r="AY19" s="591"/>
      <c r="AZ19" s="591"/>
      <c r="BA19" s="591"/>
      <c r="BB19" s="591"/>
      <c r="BC19" s="591"/>
      <c r="BD19" s="591"/>
      <c r="BE19" s="591"/>
      <c r="BF19" s="591"/>
      <c r="BG19" s="591"/>
      <c r="BH19" s="591"/>
      <c r="BI19" s="591"/>
      <c r="BJ19" s="591"/>
      <c r="BK19" s="592" t="s">
        <v>22</v>
      </c>
      <c r="BL19" s="592"/>
      <c r="BM19" s="592"/>
      <c r="BN19" s="592"/>
      <c r="BO19" s="592"/>
      <c r="BP19" s="592"/>
      <c r="BQ19" s="592"/>
      <c r="BR19" s="592"/>
      <c r="BS19" s="592"/>
      <c r="BT19" s="592"/>
      <c r="BU19" s="592"/>
      <c r="BV19" s="592"/>
      <c r="BW19" s="592"/>
      <c r="BX19" s="592"/>
      <c r="BY19" s="592"/>
      <c r="BZ19" s="592"/>
      <c r="CA19" s="592"/>
      <c r="CB19" s="592"/>
      <c r="CC19" s="592"/>
      <c r="CD19" s="592"/>
      <c r="CE19" s="593"/>
      <c r="CF19" s="585" t="s">
        <v>288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20.25" customHeight="1" x14ac:dyDescent="0.2">
      <c r="A20" s="594" t="s">
        <v>23</v>
      </c>
      <c r="B20" s="594"/>
      <c r="C20" s="594"/>
      <c r="D20" s="594"/>
      <c r="E20" s="594"/>
      <c r="F20" s="594"/>
      <c r="G20" s="594"/>
      <c r="H20" s="594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4"/>
      <c r="Z20" s="594"/>
      <c r="AA20" s="594"/>
      <c r="AB20" s="594"/>
      <c r="AC20" s="594"/>
      <c r="AD20" s="594"/>
      <c r="AE20" s="594"/>
      <c r="AF20" s="594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594"/>
      <c r="AS20" s="594"/>
      <c r="AT20" s="594"/>
      <c r="AU20" s="594"/>
      <c r="AV20" s="594"/>
      <c r="AW20" s="594"/>
      <c r="AX20" s="594"/>
      <c r="AY20" s="594"/>
      <c r="AZ20" s="594"/>
      <c r="BA20" s="594"/>
      <c r="BB20" s="594"/>
      <c r="BC20" s="594"/>
      <c r="BD20" s="594"/>
      <c r="BE20" s="594"/>
      <c r="BF20" s="594"/>
      <c r="BG20" s="594"/>
      <c r="BH20" s="594"/>
      <c r="BI20" s="594"/>
      <c r="BJ20" s="594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16"/>
      <c r="BV20" s="227"/>
      <c r="BW20" s="227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738" t="s">
        <v>249</v>
      </c>
      <c r="CG20" s="697"/>
      <c r="CH20" s="697"/>
      <c r="CI20" s="697"/>
      <c r="CJ20" s="697"/>
      <c r="CK20" s="697"/>
      <c r="CL20" s="697"/>
      <c r="CM20" s="697"/>
      <c r="CN20" s="697"/>
      <c r="CO20" s="697"/>
      <c r="CP20" s="697"/>
      <c r="CQ20" s="739"/>
    </row>
    <row r="21" spans="1:95" ht="24" customHeight="1" x14ac:dyDescent="0.2">
      <c r="A21" s="552" t="s">
        <v>24</v>
      </c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83" t="s">
        <v>25</v>
      </c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583"/>
      <c r="AS21" s="583"/>
      <c r="AT21" s="583"/>
      <c r="AU21" s="583"/>
      <c r="AV21" s="583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 t="s">
        <v>250</v>
      </c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8.5" customHeight="1" x14ac:dyDescent="0.2">
      <c r="A22" s="552"/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41" t="s">
        <v>27</v>
      </c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541"/>
      <c r="AT22" s="541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E22" s="541"/>
      <c r="BF22" s="541"/>
      <c r="BG22" s="541"/>
      <c r="BH22" s="541"/>
      <c r="BI22" s="541"/>
      <c r="BJ22" s="541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17.25" customHeight="1" thickBot="1" x14ac:dyDescent="0.25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735"/>
      <c r="CG23" s="736"/>
      <c r="CH23" s="736"/>
      <c r="CI23" s="736"/>
      <c r="CJ23" s="736"/>
      <c r="CK23" s="736"/>
      <c r="CL23" s="736"/>
      <c r="CM23" s="736"/>
      <c r="CN23" s="736"/>
      <c r="CO23" s="736"/>
      <c r="CP23" s="736"/>
      <c r="CQ23" s="737"/>
    </row>
    <row r="24" spans="1:95" ht="20.25" customHeight="1" x14ac:dyDescent="0.2">
      <c r="A24" s="579" t="s">
        <v>28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79"/>
      <c r="AV24" s="579"/>
      <c r="AW24" s="579"/>
      <c r="AX24" s="579"/>
      <c r="AY24" s="579"/>
      <c r="AZ24" s="579"/>
      <c r="BA24" s="579"/>
      <c r="BB24" s="579"/>
      <c r="BC24" s="579"/>
      <c r="BD24" s="579"/>
      <c r="BE24" s="579"/>
      <c r="BF24" s="579"/>
      <c r="BG24" s="579"/>
      <c r="BH24" s="579"/>
      <c r="BI24" s="579"/>
      <c r="BJ24" s="579"/>
      <c r="BK24" s="579"/>
      <c r="BL24" s="579"/>
      <c r="BM24" s="579"/>
      <c r="BN24" s="579"/>
      <c r="BO24" s="579"/>
      <c r="BP24" s="579"/>
      <c r="BQ24" s="579"/>
      <c r="BR24" s="579"/>
      <c r="BS24" s="579"/>
      <c r="BT24" s="579"/>
      <c r="BU24" s="579"/>
      <c r="BV24" s="579"/>
      <c r="BW24" s="579"/>
      <c r="BX24" s="579"/>
      <c r="BY24" s="579"/>
      <c r="BZ24" s="579"/>
      <c r="CA24" s="579"/>
      <c r="CB24" s="579"/>
      <c r="CC24" s="579"/>
      <c r="CD24" s="579"/>
      <c r="CE24" s="579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11.25" customHeight="1" x14ac:dyDescent="0.2">
      <c r="A25" s="580"/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  <c r="AO25" s="580"/>
      <c r="AP25" s="580"/>
      <c r="AQ25" s="580"/>
      <c r="AR25" s="580"/>
      <c r="AS25" s="580"/>
      <c r="AT25" s="580"/>
      <c r="AU25" s="580"/>
      <c r="AV25" s="580"/>
      <c r="AW25" s="580"/>
      <c r="AX25" s="580"/>
      <c r="AY25" s="580"/>
      <c r="AZ25" s="580"/>
      <c r="BA25" s="580"/>
      <c r="BB25" s="580"/>
      <c r="BC25" s="580"/>
      <c r="BD25" s="580"/>
      <c r="BE25" s="580"/>
      <c r="BF25" s="580"/>
      <c r="BG25" s="580"/>
      <c r="BH25" s="580"/>
      <c r="BI25" s="580"/>
      <c r="BJ25" s="580"/>
      <c r="BK25" s="580"/>
      <c r="BL25" s="580"/>
      <c r="BM25" s="580"/>
      <c r="BN25" s="580"/>
      <c r="BO25" s="580"/>
      <c r="BP25" s="580"/>
      <c r="BQ25" s="580"/>
      <c r="BR25" s="580"/>
      <c r="BS25" s="580"/>
      <c r="BT25" s="580"/>
      <c r="BU25" s="580"/>
      <c r="BV25" s="580"/>
      <c r="BW25" s="580"/>
      <c r="BX25" s="580"/>
      <c r="BY25" s="580"/>
      <c r="BZ25" s="580"/>
      <c r="CA25" s="580"/>
      <c r="CB25" s="580"/>
      <c r="CC25" s="580"/>
      <c r="CD25" s="580"/>
      <c r="CE25" s="580"/>
      <c r="CF25" s="580"/>
      <c r="CG25" s="580"/>
      <c r="CH25" s="580"/>
      <c r="CI25" s="580"/>
      <c r="CJ25" s="580"/>
      <c r="CK25" s="580"/>
      <c r="CL25" s="580"/>
      <c r="CM25" s="580"/>
      <c r="CN25" s="580"/>
      <c r="CO25" s="580"/>
      <c r="CP25" s="580"/>
      <c r="CQ25" s="580"/>
    </row>
    <row r="26" spans="1:95" s="75" customFormat="1" ht="15" customHeight="1" thickBot="1" x14ac:dyDescent="0.25">
      <c r="A26" s="581" t="s">
        <v>29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2" t="s">
        <v>30</v>
      </c>
      <c r="AQ26" s="582"/>
      <c r="AR26" s="582"/>
      <c r="AS26" s="582"/>
      <c r="AT26" s="582"/>
      <c r="AU26" s="552"/>
      <c r="AV26" s="552"/>
      <c r="AW26" s="552"/>
      <c r="AX26" s="552"/>
      <c r="AY26" s="552"/>
      <c r="AZ26" s="552"/>
      <c r="BA26" s="552"/>
      <c r="BB26" s="552"/>
      <c r="BC26" s="552"/>
      <c r="BD26" s="552"/>
      <c r="BE26" s="552"/>
      <c r="BF26" s="552"/>
      <c r="BG26" s="552"/>
      <c r="BH26" s="552"/>
      <c r="BI26" s="552"/>
      <c r="BJ26" s="552"/>
      <c r="BK26" s="552"/>
      <c r="BL26" s="552"/>
      <c r="BM26" s="552"/>
      <c r="BN26" s="552"/>
      <c r="BO26" s="552"/>
      <c r="BP26" s="552"/>
      <c r="BQ26" s="552"/>
      <c r="BR26" s="552"/>
      <c r="BS26" s="552"/>
      <c r="BT26" s="552"/>
      <c r="BU26" s="552"/>
      <c r="BV26" s="552"/>
      <c r="BW26" s="552"/>
      <c r="BX26" s="552"/>
      <c r="BY26" s="552"/>
      <c r="BZ26" s="552"/>
      <c r="CA26" s="552"/>
      <c r="CB26" s="552"/>
      <c r="CC26" s="552"/>
      <c r="CD26" s="552"/>
      <c r="CE26" s="552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</row>
    <row r="27" spans="1:95" s="75" customFormat="1" ht="15" customHeight="1" x14ac:dyDescent="0.25">
      <c r="A27" s="562" t="s">
        <v>31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2"/>
      <c r="R27" s="562"/>
      <c r="S27" s="562"/>
      <c r="T27" s="562"/>
      <c r="U27" s="562"/>
      <c r="V27" s="562"/>
      <c r="W27" s="562"/>
      <c r="X27" s="562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  <c r="AT27" s="563"/>
      <c r="AU27" s="563"/>
      <c r="AV27" s="563"/>
      <c r="AW27" s="563"/>
      <c r="AX27" s="563"/>
      <c r="AY27" s="563"/>
      <c r="AZ27" s="563"/>
      <c r="BA27" s="563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 t="s">
        <v>32</v>
      </c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649" t="s">
        <v>439</v>
      </c>
      <c r="CG27" s="567"/>
      <c r="CH27" s="567"/>
      <c r="CI27" s="567"/>
      <c r="CJ27" s="567"/>
      <c r="CK27" s="567"/>
      <c r="CL27" s="567"/>
      <c r="CM27" s="567"/>
      <c r="CN27" s="567"/>
      <c r="CO27" s="567"/>
      <c r="CP27" s="567"/>
      <c r="CQ27" s="568"/>
    </row>
    <row r="28" spans="1:95" s="75" customFormat="1" ht="31.5" customHeight="1" thickBot="1" x14ac:dyDescent="0.3">
      <c r="A28" s="665" t="s">
        <v>216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/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572"/>
      <c r="CG28" s="573"/>
      <c r="CH28" s="573"/>
      <c r="CI28" s="573"/>
      <c r="CJ28" s="573"/>
      <c r="CK28" s="573"/>
      <c r="CL28" s="573"/>
      <c r="CM28" s="573"/>
      <c r="CN28" s="573"/>
      <c r="CO28" s="573"/>
      <c r="CP28" s="573"/>
      <c r="CQ28" s="574"/>
    </row>
    <row r="29" spans="1:95" s="75" customFormat="1" ht="15" customHeight="1" x14ac:dyDescent="0.25">
      <c r="A29" s="562" t="s">
        <v>247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2"/>
      <c r="Z29" s="562"/>
      <c r="AA29" s="562"/>
      <c r="AB29" s="562"/>
      <c r="AC29" s="562"/>
      <c r="AD29" s="562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75" customFormat="1" ht="50.25" customHeight="1" x14ac:dyDescent="0.25">
      <c r="A30" s="564" t="s">
        <v>257</v>
      </c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  <c r="AB30" s="564"/>
      <c r="AC30" s="564"/>
      <c r="AD30" s="564"/>
      <c r="AE30" s="564"/>
      <c r="AF30" s="564"/>
      <c r="AG30" s="564"/>
      <c r="AH30" s="564"/>
      <c r="AI30" s="564"/>
      <c r="AJ30" s="564"/>
      <c r="AK30" s="564"/>
      <c r="AL30" s="564"/>
      <c r="AM30" s="564"/>
      <c r="AN30" s="564"/>
      <c r="AO30" s="564"/>
      <c r="AP30" s="564"/>
      <c r="AQ30" s="564"/>
      <c r="AR30" s="564"/>
      <c r="AS30" s="564"/>
      <c r="AT30" s="564"/>
      <c r="AU30" s="564"/>
      <c r="AV30" s="564"/>
      <c r="AW30" s="564"/>
      <c r="AX30" s="564"/>
      <c r="AY30" s="564"/>
      <c r="AZ30" s="564"/>
      <c r="BA30" s="564"/>
      <c r="BB30" s="564"/>
      <c r="BC30" s="564"/>
      <c r="BD30" s="564"/>
      <c r="BE30" s="564"/>
      <c r="BF30" s="564"/>
      <c r="BG30" s="562"/>
      <c r="BH30" s="562"/>
      <c r="BI30" s="562"/>
      <c r="BJ30" s="562"/>
      <c r="BK30" s="562"/>
      <c r="BL30" s="562"/>
      <c r="BM30" s="562"/>
      <c r="BN30" s="562"/>
      <c r="BO30" s="562"/>
      <c r="BP30" s="562"/>
      <c r="BQ30" s="562"/>
      <c r="BR30" s="562"/>
      <c r="BS30" s="562"/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5" customFormat="1" ht="20.25" customHeight="1" x14ac:dyDescent="0.2">
      <c r="A31" s="552" t="s">
        <v>37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75" customFormat="1" ht="24" customHeight="1" x14ac:dyDescent="0.2">
      <c r="A32" s="552" t="s">
        <v>38</v>
      </c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75" customFormat="1" ht="76.5" customHeight="1" x14ac:dyDescent="0.2">
      <c r="A33" s="524" t="s">
        <v>39</v>
      </c>
      <c r="B33" s="524"/>
      <c r="C33" s="524"/>
      <c r="D33" s="524"/>
      <c r="E33" s="524"/>
      <c r="F33" s="524"/>
      <c r="G33" s="524"/>
      <c r="H33" s="534" t="s">
        <v>40</v>
      </c>
      <c r="I33" s="535"/>
      <c r="J33" s="535"/>
      <c r="K33" s="535"/>
      <c r="L33" s="535"/>
      <c r="M33" s="535"/>
      <c r="N33" s="535"/>
      <c r="O33" s="535"/>
      <c r="P33" s="535"/>
      <c r="Q33" s="535"/>
      <c r="R33" s="535"/>
      <c r="S33" s="536"/>
      <c r="T33" s="540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34" t="s">
        <v>42</v>
      </c>
      <c r="AG33" s="535"/>
      <c r="AH33" s="535"/>
      <c r="AI33" s="535"/>
      <c r="AJ33" s="535"/>
      <c r="AK33" s="535"/>
      <c r="AL33" s="535"/>
      <c r="AM33" s="535"/>
      <c r="AN33" s="535"/>
      <c r="AO33" s="535"/>
      <c r="AP33" s="535"/>
      <c r="AQ33" s="535"/>
      <c r="AR33" s="535"/>
      <c r="AS33" s="535"/>
      <c r="AT33" s="535"/>
      <c r="AU33" s="535"/>
      <c r="AV33" s="535"/>
      <c r="AW33" s="535"/>
      <c r="AX33" s="535"/>
      <c r="AY33" s="535"/>
      <c r="AZ33" s="535"/>
      <c r="BA33" s="535"/>
      <c r="BB33" s="535"/>
      <c r="BC33" s="535"/>
      <c r="BD33" s="535"/>
      <c r="BE33" s="535"/>
      <c r="BF33" s="535"/>
      <c r="BG33" s="535"/>
      <c r="BH33" s="535"/>
      <c r="BI33" s="535"/>
      <c r="BJ33" s="535"/>
      <c r="BK33" s="535"/>
      <c r="BL33" s="535"/>
      <c r="BM33" s="536"/>
      <c r="BN33" s="534" t="s">
        <v>43</v>
      </c>
      <c r="BO33" s="535"/>
      <c r="BP33" s="535"/>
      <c r="BQ33" s="535"/>
      <c r="BR33" s="535"/>
      <c r="BS33" s="535"/>
      <c r="BT33" s="535"/>
      <c r="BU33" s="535"/>
      <c r="BV33" s="535"/>
      <c r="BW33" s="535"/>
      <c r="BX33" s="535"/>
      <c r="BY33" s="535"/>
      <c r="BZ33" s="535"/>
      <c r="CA33" s="535"/>
      <c r="CB33" s="535"/>
      <c r="CC33" s="535"/>
      <c r="CD33" s="535"/>
      <c r="CE33" s="536"/>
      <c r="CF33" s="524" t="s">
        <v>44</v>
      </c>
      <c r="CG33" s="524"/>
      <c r="CH33" s="524"/>
      <c r="CI33" s="524"/>
      <c r="CJ33" s="524"/>
      <c r="CK33" s="524"/>
      <c r="CL33" s="524"/>
      <c r="CM33" s="524"/>
      <c r="CN33" s="524"/>
      <c r="CO33" s="524"/>
      <c r="CP33" s="524"/>
      <c r="CQ33" s="524"/>
    </row>
    <row r="34" spans="1:95" s="75" customFormat="1" ht="15" customHeight="1" x14ac:dyDescent="0.2">
      <c r="A34" s="524"/>
      <c r="B34" s="524"/>
      <c r="C34" s="524"/>
      <c r="D34" s="524"/>
      <c r="E34" s="524"/>
      <c r="F34" s="524"/>
      <c r="G34" s="524"/>
      <c r="H34" s="540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42"/>
      <c r="T34" s="540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42"/>
      <c r="AF34" s="540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42"/>
      <c r="AZ34" s="540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42"/>
      <c r="BN34" s="549" t="s">
        <v>6</v>
      </c>
      <c r="BO34" s="550"/>
      <c r="BP34" s="551" t="s">
        <v>187</v>
      </c>
      <c r="BQ34" s="551"/>
      <c r="BR34" s="560" t="s">
        <v>47</v>
      </c>
      <c r="BS34" s="561"/>
      <c r="BT34" s="549" t="s">
        <v>6</v>
      </c>
      <c r="BU34" s="550"/>
      <c r="BV34" s="551" t="s">
        <v>199</v>
      </c>
      <c r="BW34" s="551"/>
      <c r="BX34" s="560" t="s">
        <v>47</v>
      </c>
      <c r="BY34" s="561"/>
      <c r="BZ34" s="549" t="s">
        <v>6</v>
      </c>
      <c r="CA34" s="550"/>
      <c r="CB34" s="551" t="s">
        <v>200</v>
      </c>
      <c r="CC34" s="551"/>
      <c r="CD34" s="560" t="s">
        <v>47</v>
      </c>
      <c r="CE34" s="561"/>
      <c r="CF34" s="540" t="s">
        <v>48</v>
      </c>
      <c r="CG34" s="541"/>
      <c r="CH34" s="541"/>
      <c r="CI34" s="541"/>
      <c r="CJ34" s="541"/>
      <c r="CK34" s="542"/>
      <c r="CL34" s="540" t="s">
        <v>49</v>
      </c>
      <c r="CM34" s="541"/>
      <c r="CN34" s="541"/>
      <c r="CO34" s="541"/>
      <c r="CP34" s="541"/>
      <c r="CQ34" s="542"/>
    </row>
    <row r="35" spans="1:95" s="75" customFormat="1" ht="6.75" customHeight="1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6"/>
      <c r="BA35" s="547"/>
      <c r="BB35" s="547"/>
      <c r="BC35" s="547"/>
      <c r="BD35" s="547"/>
      <c r="BE35" s="547"/>
      <c r="BF35" s="547"/>
      <c r="BG35" s="547"/>
      <c r="BH35" s="547"/>
      <c r="BI35" s="547"/>
      <c r="BJ35" s="547"/>
      <c r="BK35" s="547"/>
      <c r="BL35" s="547"/>
      <c r="BM35" s="548"/>
      <c r="BN35" s="543" t="s">
        <v>50</v>
      </c>
      <c r="BO35" s="544"/>
      <c r="BP35" s="544"/>
      <c r="BQ35" s="544"/>
      <c r="BR35" s="544"/>
      <c r="BS35" s="545"/>
      <c r="BT35" s="543" t="s">
        <v>51</v>
      </c>
      <c r="BU35" s="544"/>
      <c r="BV35" s="544"/>
      <c r="BW35" s="544"/>
      <c r="BX35" s="544"/>
      <c r="BY35" s="545"/>
      <c r="BZ35" s="543" t="s">
        <v>52</v>
      </c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</row>
    <row r="36" spans="1:95" s="75" customFormat="1" ht="15" customHeight="1" x14ac:dyDescent="0.2">
      <c r="A36" s="524"/>
      <c r="B36" s="524"/>
      <c r="C36" s="524"/>
      <c r="D36" s="524"/>
      <c r="E36" s="524"/>
      <c r="F36" s="524"/>
      <c r="G36" s="524"/>
      <c r="H36" s="543"/>
      <c r="I36" s="544"/>
      <c r="J36" s="544"/>
      <c r="K36" s="544"/>
      <c r="L36" s="544"/>
      <c r="M36" s="544"/>
      <c r="N36" s="544"/>
      <c r="O36" s="544"/>
      <c r="P36" s="544"/>
      <c r="Q36" s="544"/>
      <c r="R36" s="544"/>
      <c r="S36" s="545"/>
      <c r="T36" s="543"/>
      <c r="U36" s="544"/>
      <c r="V36" s="544"/>
      <c r="W36" s="544"/>
      <c r="X36" s="544"/>
      <c r="Y36" s="544"/>
      <c r="Z36" s="544"/>
      <c r="AA36" s="544"/>
      <c r="AB36" s="544"/>
      <c r="AC36" s="544"/>
      <c r="AD36" s="544"/>
      <c r="AE36" s="545"/>
      <c r="AF36" s="543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4"/>
      <c r="AR36" s="544"/>
      <c r="AS36" s="544"/>
      <c r="AT36" s="544"/>
      <c r="AU36" s="544"/>
      <c r="AV36" s="544"/>
      <c r="AW36" s="544"/>
      <c r="AX36" s="544"/>
      <c r="AY36" s="545"/>
      <c r="AZ36" s="540" t="s">
        <v>53</v>
      </c>
      <c r="BA36" s="541"/>
      <c r="BB36" s="541"/>
      <c r="BC36" s="541"/>
      <c r="BD36" s="541"/>
      <c r="BE36" s="541"/>
      <c r="BF36" s="542"/>
      <c r="BG36" s="540" t="s">
        <v>54</v>
      </c>
      <c r="BH36" s="541"/>
      <c r="BI36" s="541"/>
      <c r="BJ36" s="541"/>
      <c r="BK36" s="541"/>
      <c r="BL36" s="541"/>
      <c r="BM36" s="542"/>
      <c r="BN36" s="543"/>
      <c r="BO36" s="544"/>
      <c r="BP36" s="544"/>
      <c r="BQ36" s="544"/>
      <c r="BR36" s="544"/>
      <c r="BS36" s="545"/>
      <c r="BT36" s="543"/>
      <c r="BU36" s="544"/>
      <c r="BV36" s="544"/>
      <c r="BW36" s="544"/>
      <c r="BX36" s="544"/>
      <c r="BY36" s="545"/>
      <c r="BZ36" s="543"/>
      <c r="CA36" s="544"/>
      <c r="CB36" s="544"/>
      <c r="CC36" s="544"/>
      <c r="CD36" s="544"/>
      <c r="CE36" s="545"/>
      <c r="CF36" s="543"/>
      <c r="CG36" s="544"/>
      <c r="CH36" s="544"/>
      <c r="CI36" s="544"/>
      <c r="CJ36" s="544"/>
      <c r="CK36" s="545"/>
      <c r="CL36" s="543"/>
      <c r="CM36" s="544"/>
      <c r="CN36" s="544"/>
      <c r="CO36" s="544"/>
      <c r="CP36" s="544"/>
      <c r="CQ36" s="545"/>
    </row>
    <row r="37" spans="1:95" s="75" customFormat="1" ht="18" customHeight="1" x14ac:dyDescent="0.2">
      <c r="A37" s="524"/>
      <c r="B37" s="524"/>
      <c r="C37" s="524"/>
      <c r="D37" s="524"/>
      <c r="E37" s="524"/>
      <c r="F37" s="524"/>
      <c r="G37" s="524"/>
      <c r="H37" s="546"/>
      <c r="I37" s="547"/>
      <c r="J37" s="547"/>
      <c r="K37" s="547"/>
      <c r="L37" s="547"/>
      <c r="M37" s="547"/>
      <c r="N37" s="547"/>
      <c r="O37" s="547"/>
      <c r="P37" s="547"/>
      <c r="Q37" s="547"/>
      <c r="R37" s="547"/>
      <c r="S37" s="548"/>
      <c r="T37" s="546"/>
      <c r="U37" s="547"/>
      <c r="V37" s="547"/>
      <c r="W37" s="547"/>
      <c r="X37" s="547"/>
      <c r="Y37" s="547"/>
      <c r="Z37" s="547"/>
      <c r="AA37" s="547"/>
      <c r="AB37" s="547"/>
      <c r="AC37" s="547"/>
      <c r="AD37" s="547"/>
      <c r="AE37" s="548"/>
      <c r="AF37" s="546"/>
      <c r="AG37" s="547"/>
      <c r="AH37" s="547"/>
      <c r="AI37" s="547"/>
      <c r="AJ37" s="547"/>
      <c r="AK37" s="547"/>
      <c r="AL37" s="547"/>
      <c r="AM37" s="547"/>
      <c r="AN37" s="547"/>
      <c r="AO37" s="547"/>
      <c r="AP37" s="547"/>
      <c r="AQ37" s="547"/>
      <c r="AR37" s="547"/>
      <c r="AS37" s="547"/>
      <c r="AT37" s="547"/>
      <c r="AU37" s="547"/>
      <c r="AV37" s="547"/>
      <c r="AW37" s="547"/>
      <c r="AX37" s="547"/>
      <c r="AY37" s="548"/>
      <c r="AZ37" s="546"/>
      <c r="BA37" s="547"/>
      <c r="BB37" s="547"/>
      <c r="BC37" s="547"/>
      <c r="BD37" s="547"/>
      <c r="BE37" s="547"/>
      <c r="BF37" s="548"/>
      <c r="BG37" s="546"/>
      <c r="BH37" s="547"/>
      <c r="BI37" s="547"/>
      <c r="BJ37" s="547"/>
      <c r="BK37" s="547"/>
      <c r="BL37" s="547"/>
      <c r="BM37" s="548"/>
      <c r="BN37" s="546"/>
      <c r="BO37" s="547"/>
      <c r="BP37" s="547"/>
      <c r="BQ37" s="547"/>
      <c r="BR37" s="547"/>
      <c r="BS37" s="548"/>
      <c r="BT37" s="546"/>
      <c r="BU37" s="547"/>
      <c r="BV37" s="547"/>
      <c r="BW37" s="547"/>
      <c r="BX37" s="547"/>
      <c r="BY37" s="548"/>
      <c r="BZ37" s="546"/>
      <c r="CA37" s="547"/>
      <c r="CB37" s="547"/>
      <c r="CC37" s="547"/>
      <c r="CD37" s="547"/>
      <c r="CE37" s="548"/>
      <c r="CF37" s="546"/>
      <c r="CG37" s="547"/>
      <c r="CH37" s="547"/>
      <c r="CI37" s="547"/>
      <c r="CJ37" s="547"/>
      <c r="CK37" s="548"/>
      <c r="CL37" s="546"/>
      <c r="CM37" s="547"/>
      <c r="CN37" s="547"/>
      <c r="CO37" s="547"/>
      <c r="CP37" s="547"/>
      <c r="CQ37" s="548"/>
    </row>
    <row r="38" spans="1:95" s="75" customFormat="1" ht="15" customHeight="1" x14ac:dyDescent="0.2">
      <c r="A38" s="524" t="s">
        <v>30</v>
      </c>
      <c r="B38" s="524"/>
      <c r="C38" s="524"/>
      <c r="D38" s="524"/>
      <c r="E38" s="524"/>
      <c r="F38" s="524"/>
      <c r="G38" s="524"/>
      <c r="H38" s="524" t="s">
        <v>55</v>
      </c>
      <c r="I38" s="524"/>
      <c r="J38" s="524"/>
      <c r="K38" s="524"/>
      <c r="L38" s="524"/>
      <c r="M38" s="524"/>
      <c r="N38" s="524"/>
      <c r="O38" s="524"/>
      <c r="P38" s="524"/>
      <c r="Q38" s="524"/>
      <c r="R38" s="524"/>
      <c r="S38" s="524"/>
      <c r="T38" s="534" t="s">
        <v>56</v>
      </c>
      <c r="U38" s="535"/>
      <c r="V38" s="535"/>
      <c r="W38" s="535"/>
      <c r="X38" s="535"/>
      <c r="Y38" s="535"/>
      <c r="Z38" s="535"/>
      <c r="AA38" s="535"/>
      <c r="AB38" s="535"/>
      <c r="AC38" s="535"/>
      <c r="AD38" s="535"/>
      <c r="AE38" s="536"/>
      <c r="AF38" s="524" t="s">
        <v>57</v>
      </c>
      <c r="AG38" s="524"/>
      <c r="AH38" s="524"/>
      <c r="AI38" s="524"/>
      <c r="AJ38" s="524"/>
      <c r="AK38" s="524"/>
      <c r="AL38" s="524"/>
      <c r="AM38" s="524"/>
      <c r="AN38" s="524"/>
      <c r="AO38" s="524"/>
      <c r="AP38" s="524"/>
      <c r="AQ38" s="524"/>
      <c r="AR38" s="524"/>
      <c r="AS38" s="524"/>
      <c r="AT38" s="524"/>
      <c r="AU38" s="524"/>
      <c r="AV38" s="524"/>
      <c r="AW38" s="524"/>
      <c r="AX38" s="524"/>
      <c r="AY38" s="524"/>
      <c r="AZ38" s="524" t="s">
        <v>58</v>
      </c>
      <c r="BA38" s="524"/>
      <c r="BB38" s="524"/>
      <c r="BC38" s="524"/>
      <c r="BD38" s="524"/>
      <c r="BE38" s="524"/>
      <c r="BF38" s="524"/>
      <c r="BG38" s="524" t="s">
        <v>59</v>
      </c>
      <c r="BH38" s="524"/>
      <c r="BI38" s="524"/>
      <c r="BJ38" s="524"/>
      <c r="BK38" s="524"/>
      <c r="BL38" s="524"/>
      <c r="BM38" s="524"/>
      <c r="BN38" s="524" t="s">
        <v>60</v>
      </c>
      <c r="BO38" s="524"/>
      <c r="BP38" s="524"/>
      <c r="BQ38" s="524"/>
      <c r="BR38" s="524"/>
      <c r="BS38" s="524"/>
      <c r="BT38" s="524" t="s">
        <v>61</v>
      </c>
      <c r="BU38" s="524"/>
      <c r="BV38" s="524"/>
      <c r="BW38" s="524"/>
      <c r="BX38" s="524"/>
      <c r="BY38" s="524"/>
      <c r="BZ38" s="524" t="s">
        <v>62</v>
      </c>
      <c r="CA38" s="524"/>
      <c r="CB38" s="524"/>
      <c r="CC38" s="524"/>
      <c r="CD38" s="524"/>
      <c r="CE38" s="524"/>
      <c r="CF38" s="524" t="s">
        <v>63</v>
      </c>
      <c r="CG38" s="524"/>
      <c r="CH38" s="524"/>
      <c r="CI38" s="524"/>
      <c r="CJ38" s="524"/>
      <c r="CK38" s="524"/>
      <c r="CL38" s="524" t="s">
        <v>64</v>
      </c>
      <c r="CM38" s="524"/>
      <c r="CN38" s="524"/>
      <c r="CO38" s="524"/>
      <c r="CP38" s="524"/>
      <c r="CQ38" s="524"/>
    </row>
    <row r="39" spans="1:95" s="75" customFormat="1" ht="67.5" customHeight="1" x14ac:dyDescent="0.2">
      <c r="A39" s="732" t="s">
        <v>441</v>
      </c>
      <c r="B39" s="682"/>
      <c r="C39" s="682"/>
      <c r="D39" s="682"/>
      <c r="E39" s="682"/>
      <c r="F39" s="682"/>
      <c r="G39" s="683"/>
      <c r="H39" s="636" t="s">
        <v>443</v>
      </c>
      <c r="I39" s="637"/>
      <c r="J39" s="637"/>
      <c r="K39" s="637"/>
      <c r="L39" s="637"/>
      <c r="M39" s="637"/>
      <c r="N39" s="637"/>
      <c r="O39" s="637"/>
      <c r="P39" s="637"/>
      <c r="Q39" s="637"/>
      <c r="R39" s="637"/>
      <c r="S39" s="638"/>
      <c r="T39" s="642" t="s">
        <v>66</v>
      </c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4"/>
      <c r="AF39" s="531" t="s">
        <v>67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10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</row>
    <row r="40" spans="1:95" s="75" customFormat="1" ht="145.5" customHeight="1" x14ac:dyDescent="0.2">
      <c r="A40" s="684"/>
      <c r="B40" s="685"/>
      <c r="C40" s="685"/>
      <c r="D40" s="685"/>
      <c r="E40" s="685"/>
      <c r="F40" s="685"/>
      <c r="G40" s="686"/>
      <c r="H40" s="639"/>
      <c r="I40" s="640"/>
      <c r="J40" s="640"/>
      <c r="K40" s="640"/>
      <c r="L40" s="640"/>
      <c r="M40" s="640"/>
      <c r="N40" s="640"/>
      <c r="O40" s="640"/>
      <c r="P40" s="640"/>
      <c r="Q40" s="640"/>
      <c r="R40" s="640"/>
      <c r="S40" s="641"/>
      <c r="T40" s="645"/>
      <c r="U40" s="646"/>
      <c r="V40" s="646"/>
      <c r="W40" s="646"/>
      <c r="X40" s="646"/>
      <c r="Y40" s="646"/>
      <c r="Z40" s="646"/>
      <c r="AA40" s="646"/>
      <c r="AB40" s="646"/>
      <c r="AC40" s="646"/>
      <c r="AD40" s="646"/>
      <c r="AE40" s="647"/>
      <c r="AF40" s="531" t="s">
        <v>71</v>
      </c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3"/>
      <c r="AZ40" s="534" t="s">
        <v>68</v>
      </c>
      <c r="BA40" s="535"/>
      <c r="BB40" s="535"/>
      <c r="BC40" s="535"/>
      <c r="BD40" s="535"/>
      <c r="BE40" s="535"/>
      <c r="BF40" s="536"/>
      <c r="BG40" s="534" t="s">
        <v>69</v>
      </c>
      <c r="BH40" s="535"/>
      <c r="BI40" s="535"/>
      <c r="BJ40" s="535"/>
      <c r="BK40" s="535"/>
      <c r="BL40" s="535"/>
      <c r="BM40" s="536"/>
      <c r="BN40" s="518">
        <v>100</v>
      </c>
      <c r="BO40" s="519"/>
      <c r="BP40" s="519"/>
      <c r="BQ40" s="519"/>
      <c r="BR40" s="519"/>
      <c r="BS40" s="520"/>
      <c r="BT40" s="518">
        <v>100</v>
      </c>
      <c r="BU40" s="519"/>
      <c r="BV40" s="519"/>
      <c r="BW40" s="519"/>
      <c r="BX40" s="519"/>
      <c r="BY40" s="520"/>
      <c r="BZ40" s="518">
        <v>100</v>
      </c>
      <c r="CA40" s="519"/>
      <c r="CB40" s="519"/>
      <c r="CC40" s="519"/>
      <c r="CD40" s="519"/>
      <c r="CE40" s="520"/>
      <c r="CF40" s="553">
        <v>10</v>
      </c>
      <c r="CG40" s="554"/>
      <c r="CH40" s="554"/>
      <c r="CI40" s="554"/>
      <c r="CJ40" s="554"/>
      <c r="CK40" s="555"/>
      <c r="CL40" s="518"/>
      <c r="CM40" s="519"/>
      <c r="CN40" s="519"/>
      <c r="CO40" s="519"/>
      <c r="CP40" s="519"/>
      <c r="CQ40" s="520"/>
    </row>
    <row r="41" spans="1:95" s="75" customFormat="1" ht="28.5" customHeight="1" x14ac:dyDescent="0.2">
      <c r="A41" s="779" t="s">
        <v>72</v>
      </c>
      <c r="B41" s="779"/>
      <c r="C41" s="779"/>
      <c r="D41" s="779"/>
      <c r="E41" s="779"/>
      <c r="F41" s="779"/>
      <c r="G41" s="779"/>
      <c r="H41" s="779"/>
      <c r="I41" s="779"/>
      <c r="J41" s="779"/>
      <c r="K41" s="779"/>
      <c r="L41" s="779"/>
      <c r="M41" s="779"/>
      <c r="N41" s="779"/>
      <c r="O41" s="779"/>
      <c r="P41" s="779"/>
      <c r="Q41" s="779"/>
      <c r="R41" s="779"/>
      <c r="S41" s="779"/>
      <c r="T41" s="779"/>
      <c r="U41" s="779"/>
      <c r="V41" s="779"/>
      <c r="W41" s="779"/>
      <c r="X41" s="779"/>
      <c r="Y41" s="779"/>
      <c r="Z41" s="779"/>
      <c r="AA41" s="779"/>
      <c r="AB41" s="779"/>
      <c r="AC41" s="779"/>
      <c r="AD41" s="779"/>
      <c r="AE41" s="779"/>
      <c r="AF41" s="779"/>
      <c r="AG41" s="779"/>
      <c r="AH41" s="779"/>
      <c r="AI41" s="779"/>
      <c r="AJ41" s="779"/>
      <c r="AK41" s="779"/>
      <c r="AL41" s="779"/>
      <c r="AM41" s="779"/>
      <c r="AN41" s="779"/>
      <c r="AO41" s="779"/>
      <c r="AP41" s="779"/>
      <c r="AQ41" s="779"/>
      <c r="AR41" s="779"/>
      <c r="AS41" s="779"/>
      <c r="AT41" s="779"/>
      <c r="AU41" s="779"/>
      <c r="AV41" s="779"/>
      <c r="AW41" s="779"/>
      <c r="AX41" s="779"/>
      <c r="AY41" s="779"/>
      <c r="AZ41" s="779"/>
      <c r="BA41" s="779"/>
      <c r="BB41" s="779"/>
      <c r="BC41" s="779"/>
      <c r="BD41" s="779"/>
      <c r="BE41" s="779"/>
      <c r="BF41" s="779"/>
      <c r="BG41" s="779"/>
      <c r="BH41" s="779"/>
      <c r="BI41" s="779"/>
      <c r="BJ41" s="779"/>
      <c r="BK41" s="779"/>
      <c r="BL41" s="779"/>
      <c r="BM41" s="779"/>
      <c r="BN41" s="779"/>
      <c r="BO41" s="779"/>
      <c r="BP41" s="779"/>
      <c r="BQ41" s="779"/>
      <c r="BR41" s="779"/>
      <c r="BS41" s="779"/>
      <c r="BT41" s="779"/>
      <c r="BU41" s="779"/>
      <c r="BV41" s="779"/>
      <c r="BW41" s="779"/>
      <c r="BX41" s="779"/>
      <c r="BY41" s="779"/>
      <c r="BZ41" s="779"/>
      <c r="CA41" s="779"/>
      <c r="CB41" s="779"/>
      <c r="CC41" s="779"/>
      <c r="CD41" s="779"/>
      <c r="CE41" s="779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s="75" customFormat="1" ht="76.5" customHeight="1" x14ac:dyDescent="0.2">
      <c r="A42" s="524" t="s">
        <v>39</v>
      </c>
      <c r="B42" s="524"/>
      <c r="C42" s="524"/>
      <c r="D42" s="524"/>
      <c r="E42" s="524"/>
      <c r="F42" s="524"/>
      <c r="G42" s="524"/>
      <c r="H42" s="540" t="s">
        <v>74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2"/>
      <c r="T42" s="524" t="s">
        <v>75</v>
      </c>
      <c r="U42" s="524"/>
      <c r="V42" s="524"/>
      <c r="W42" s="524"/>
      <c r="X42" s="524"/>
      <c r="Y42" s="524"/>
      <c r="Z42" s="524"/>
      <c r="AA42" s="524"/>
      <c r="AB42" s="524"/>
      <c r="AC42" s="534" t="s">
        <v>76</v>
      </c>
      <c r="AD42" s="535"/>
      <c r="AE42" s="535"/>
      <c r="AF42" s="535"/>
      <c r="AG42" s="535"/>
      <c r="AH42" s="535"/>
      <c r="AI42" s="535"/>
      <c r="AJ42" s="535"/>
      <c r="AK42" s="535"/>
      <c r="AL42" s="535"/>
      <c r="AM42" s="535"/>
      <c r="AN42" s="535"/>
      <c r="AO42" s="535"/>
      <c r="AP42" s="535"/>
      <c r="AQ42" s="535"/>
      <c r="AR42" s="535"/>
      <c r="AS42" s="535"/>
      <c r="AT42" s="535"/>
      <c r="AU42" s="535"/>
      <c r="AV42" s="535"/>
      <c r="AW42" s="535"/>
      <c r="AX42" s="535"/>
      <c r="AY42" s="535"/>
      <c r="AZ42" s="535"/>
      <c r="BA42" s="536"/>
      <c r="BB42" s="534" t="s">
        <v>77</v>
      </c>
      <c r="BC42" s="535"/>
      <c r="BD42" s="535"/>
      <c r="BE42" s="535"/>
      <c r="BF42" s="535"/>
      <c r="BG42" s="535"/>
      <c r="BH42" s="535"/>
      <c r="BI42" s="535"/>
      <c r="BJ42" s="535"/>
      <c r="BK42" s="535"/>
      <c r="BL42" s="535"/>
      <c r="BM42" s="535"/>
      <c r="BN42" s="535"/>
      <c r="BO42" s="535"/>
      <c r="BP42" s="536"/>
      <c r="BQ42" s="534" t="s">
        <v>78</v>
      </c>
      <c r="BR42" s="535"/>
      <c r="BS42" s="535"/>
      <c r="BT42" s="535"/>
      <c r="BU42" s="535"/>
      <c r="BV42" s="535"/>
      <c r="BW42" s="535"/>
      <c r="BX42" s="535"/>
      <c r="BY42" s="535"/>
      <c r="BZ42" s="535"/>
      <c r="CA42" s="535"/>
      <c r="CB42" s="535"/>
      <c r="CC42" s="535"/>
      <c r="CD42" s="535"/>
      <c r="CE42" s="536"/>
      <c r="CF42" s="524" t="s">
        <v>79</v>
      </c>
      <c r="CG42" s="524"/>
      <c r="CH42" s="524"/>
      <c r="CI42" s="524"/>
      <c r="CJ42" s="524"/>
      <c r="CK42" s="524"/>
      <c r="CL42" s="524"/>
      <c r="CM42" s="524"/>
      <c r="CN42" s="524"/>
      <c r="CO42" s="524"/>
      <c r="CP42" s="524"/>
      <c r="CQ42" s="524"/>
    </row>
    <row r="43" spans="1:95" s="75" customFormat="1" ht="15" customHeight="1" x14ac:dyDescent="0.2">
      <c r="A43" s="524"/>
      <c r="B43" s="524"/>
      <c r="C43" s="524"/>
      <c r="D43" s="524"/>
      <c r="E43" s="524"/>
      <c r="F43" s="524"/>
      <c r="G43" s="524"/>
      <c r="H43" s="540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2"/>
      <c r="T43" s="543" t="s">
        <v>45</v>
      </c>
      <c r="U43" s="544"/>
      <c r="V43" s="544"/>
      <c r="W43" s="544"/>
      <c r="X43" s="544"/>
      <c r="Y43" s="544"/>
      <c r="Z43" s="544"/>
      <c r="AA43" s="544"/>
      <c r="AB43" s="545"/>
      <c r="AC43" s="540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42"/>
      <c r="AS43" s="540" t="s">
        <v>80</v>
      </c>
      <c r="AT43" s="541"/>
      <c r="AU43" s="541"/>
      <c r="AV43" s="541"/>
      <c r="AW43" s="541"/>
      <c r="AX43" s="541"/>
      <c r="AY43" s="541"/>
      <c r="AZ43" s="541"/>
      <c r="BA43" s="542"/>
      <c r="BB43" s="549" t="s">
        <v>6</v>
      </c>
      <c r="BC43" s="550"/>
      <c r="BD43" s="551" t="s">
        <v>187</v>
      </c>
      <c r="BE43" s="551"/>
      <c r="BF43" s="293"/>
      <c r="BG43" s="549" t="s">
        <v>6</v>
      </c>
      <c r="BH43" s="550"/>
      <c r="BI43" s="551" t="s">
        <v>199</v>
      </c>
      <c r="BJ43" s="551"/>
      <c r="BK43" s="293"/>
      <c r="BL43" s="549" t="s">
        <v>6</v>
      </c>
      <c r="BM43" s="550"/>
      <c r="BN43" s="551" t="s">
        <v>200</v>
      </c>
      <c r="BO43" s="551"/>
      <c r="BP43" s="293"/>
      <c r="BQ43" s="549" t="s">
        <v>6</v>
      </c>
      <c r="BR43" s="550"/>
      <c r="BS43" s="551" t="s">
        <v>187</v>
      </c>
      <c r="BT43" s="551"/>
      <c r="BU43" s="293"/>
      <c r="BV43" s="549" t="s">
        <v>6</v>
      </c>
      <c r="BW43" s="550"/>
      <c r="BX43" s="551" t="s">
        <v>199</v>
      </c>
      <c r="BY43" s="551"/>
      <c r="BZ43" s="293"/>
      <c r="CA43" s="549" t="s">
        <v>6</v>
      </c>
      <c r="CB43" s="550"/>
      <c r="CC43" s="551" t="s">
        <v>200</v>
      </c>
      <c r="CD43" s="551"/>
      <c r="CE43" s="293"/>
      <c r="CF43" s="540" t="s">
        <v>48</v>
      </c>
      <c r="CG43" s="541"/>
      <c r="CH43" s="541"/>
      <c r="CI43" s="541"/>
      <c r="CJ43" s="541"/>
      <c r="CK43" s="542"/>
      <c r="CL43" s="540" t="s">
        <v>49</v>
      </c>
      <c r="CM43" s="541"/>
      <c r="CN43" s="541"/>
      <c r="CO43" s="541"/>
      <c r="CP43" s="541"/>
      <c r="CQ43" s="542"/>
    </row>
    <row r="44" spans="1:95" s="75" customFormat="1" ht="15" customHeight="1" x14ac:dyDescent="0.2">
      <c r="A44" s="524"/>
      <c r="B44" s="524"/>
      <c r="C44" s="524"/>
      <c r="D44" s="524"/>
      <c r="E44" s="524"/>
      <c r="F44" s="524"/>
      <c r="G44" s="524"/>
      <c r="H44" s="54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5"/>
      <c r="T44" s="543"/>
      <c r="U44" s="544"/>
      <c r="V44" s="544"/>
      <c r="W44" s="544"/>
      <c r="X44" s="544"/>
      <c r="Y44" s="544"/>
      <c r="Z44" s="544"/>
      <c r="AA44" s="544"/>
      <c r="AB44" s="545"/>
      <c r="AC44" s="543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544"/>
      <c r="AP44" s="544"/>
      <c r="AQ44" s="544"/>
      <c r="AR44" s="545"/>
      <c r="AS44" s="543"/>
      <c r="AT44" s="544"/>
      <c r="AU44" s="544"/>
      <c r="AV44" s="544"/>
      <c r="AW44" s="544"/>
      <c r="AX44" s="544"/>
      <c r="AY44" s="544"/>
      <c r="AZ44" s="544"/>
      <c r="BA44" s="545"/>
      <c r="BB44" s="543" t="s">
        <v>81</v>
      </c>
      <c r="BC44" s="544"/>
      <c r="BD44" s="544"/>
      <c r="BE44" s="544"/>
      <c r="BF44" s="545"/>
      <c r="BG44" s="543" t="s">
        <v>82</v>
      </c>
      <c r="BH44" s="544"/>
      <c r="BI44" s="544"/>
      <c r="BJ44" s="544"/>
      <c r="BK44" s="545"/>
      <c r="BL44" s="543" t="s">
        <v>83</v>
      </c>
      <c r="BM44" s="544"/>
      <c r="BN44" s="544"/>
      <c r="BO44" s="544"/>
      <c r="BP44" s="545"/>
      <c r="BQ44" s="543" t="s">
        <v>81</v>
      </c>
      <c r="BR44" s="544"/>
      <c r="BS44" s="544"/>
      <c r="BT44" s="544"/>
      <c r="BU44" s="545"/>
      <c r="BV44" s="543" t="s">
        <v>82</v>
      </c>
      <c r="BW44" s="544"/>
      <c r="BX44" s="544"/>
      <c r="BY44" s="544"/>
      <c r="BZ44" s="545"/>
      <c r="CA44" s="543" t="s">
        <v>83</v>
      </c>
      <c r="CB44" s="544"/>
      <c r="CC44" s="544"/>
      <c r="CD44" s="544"/>
      <c r="CE44" s="545"/>
      <c r="CF44" s="543"/>
      <c r="CG44" s="544"/>
      <c r="CH44" s="544"/>
      <c r="CI44" s="544"/>
      <c r="CJ44" s="544"/>
      <c r="CK44" s="545"/>
      <c r="CL44" s="543"/>
      <c r="CM44" s="544"/>
      <c r="CN44" s="544"/>
      <c r="CO44" s="544"/>
      <c r="CP44" s="544"/>
      <c r="CQ44" s="545"/>
    </row>
    <row r="45" spans="1:95" s="75" customFormat="1" ht="15" customHeight="1" x14ac:dyDescent="0.2">
      <c r="A45" s="524"/>
      <c r="B45" s="524"/>
      <c r="C45" s="524"/>
      <c r="D45" s="524"/>
      <c r="E45" s="524"/>
      <c r="F45" s="524"/>
      <c r="G45" s="524"/>
      <c r="H45" s="543"/>
      <c r="I45" s="544"/>
      <c r="J45" s="544"/>
      <c r="K45" s="544"/>
      <c r="L45" s="544"/>
      <c r="M45" s="544"/>
      <c r="N45" s="544"/>
      <c r="O45" s="544"/>
      <c r="P45" s="544"/>
      <c r="Q45" s="544"/>
      <c r="R45" s="544"/>
      <c r="S45" s="545"/>
      <c r="T45" s="543"/>
      <c r="U45" s="544"/>
      <c r="V45" s="544"/>
      <c r="W45" s="544"/>
      <c r="X45" s="544"/>
      <c r="Y45" s="544"/>
      <c r="Z45" s="544"/>
      <c r="AA45" s="544"/>
      <c r="AB45" s="545"/>
      <c r="AC45" s="543"/>
      <c r="AD45" s="544"/>
      <c r="AE45" s="544"/>
      <c r="AF45" s="544"/>
      <c r="AG45" s="544"/>
      <c r="AH45" s="544"/>
      <c r="AI45" s="544"/>
      <c r="AJ45" s="544"/>
      <c r="AK45" s="544"/>
      <c r="AL45" s="544"/>
      <c r="AM45" s="544"/>
      <c r="AN45" s="544"/>
      <c r="AO45" s="544"/>
      <c r="AP45" s="544"/>
      <c r="AQ45" s="544"/>
      <c r="AR45" s="545"/>
      <c r="AS45" s="546"/>
      <c r="AT45" s="547"/>
      <c r="AU45" s="547"/>
      <c r="AV45" s="547"/>
      <c r="AW45" s="547"/>
      <c r="AX45" s="547"/>
      <c r="AY45" s="547"/>
      <c r="AZ45" s="547"/>
      <c r="BA45" s="548"/>
      <c r="BB45" s="543"/>
      <c r="BC45" s="544"/>
      <c r="BD45" s="544"/>
      <c r="BE45" s="544"/>
      <c r="BF45" s="545"/>
      <c r="BG45" s="543"/>
      <c r="BH45" s="544"/>
      <c r="BI45" s="544"/>
      <c r="BJ45" s="544"/>
      <c r="BK45" s="545"/>
      <c r="BL45" s="543"/>
      <c r="BM45" s="544"/>
      <c r="BN45" s="544"/>
      <c r="BO45" s="544"/>
      <c r="BP45" s="545"/>
      <c r="BQ45" s="543"/>
      <c r="BR45" s="544"/>
      <c r="BS45" s="544"/>
      <c r="BT45" s="544"/>
      <c r="BU45" s="545"/>
      <c r="BV45" s="543"/>
      <c r="BW45" s="544"/>
      <c r="BX45" s="544"/>
      <c r="BY45" s="544"/>
      <c r="BZ45" s="545"/>
      <c r="CA45" s="543"/>
      <c r="CB45" s="544"/>
      <c r="CC45" s="544"/>
      <c r="CD45" s="544"/>
      <c r="CE45" s="545"/>
      <c r="CF45" s="543"/>
      <c r="CG45" s="544"/>
      <c r="CH45" s="544"/>
      <c r="CI45" s="544"/>
      <c r="CJ45" s="544"/>
      <c r="CK45" s="545"/>
      <c r="CL45" s="543"/>
      <c r="CM45" s="544"/>
      <c r="CN45" s="544"/>
      <c r="CO45" s="544"/>
      <c r="CP45" s="544"/>
      <c r="CQ45" s="545"/>
    </row>
    <row r="46" spans="1:95" s="75" customFormat="1" ht="45" customHeight="1" x14ac:dyDescent="0.2">
      <c r="A46" s="524"/>
      <c r="B46" s="524"/>
      <c r="C46" s="524"/>
      <c r="D46" s="524"/>
      <c r="E46" s="524"/>
      <c r="F46" s="524"/>
      <c r="G46" s="524"/>
      <c r="H46" s="546"/>
      <c r="I46" s="547"/>
      <c r="J46" s="547"/>
      <c r="K46" s="547"/>
      <c r="L46" s="547"/>
      <c r="M46" s="547"/>
      <c r="N46" s="547"/>
      <c r="O46" s="547"/>
      <c r="P46" s="547"/>
      <c r="Q46" s="547"/>
      <c r="R46" s="547"/>
      <c r="S46" s="548"/>
      <c r="T46" s="546"/>
      <c r="U46" s="547"/>
      <c r="V46" s="547"/>
      <c r="W46" s="547"/>
      <c r="X46" s="547"/>
      <c r="Y46" s="547"/>
      <c r="Z46" s="547"/>
      <c r="AA46" s="547"/>
      <c r="AB46" s="548"/>
      <c r="AC46" s="546"/>
      <c r="AD46" s="547"/>
      <c r="AE46" s="547"/>
      <c r="AF46" s="547"/>
      <c r="AG46" s="547"/>
      <c r="AH46" s="547"/>
      <c r="AI46" s="547"/>
      <c r="AJ46" s="547"/>
      <c r="AK46" s="547"/>
      <c r="AL46" s="547"/>
      <c r="AM46" s="547"/>
      <c r="AN46" s="547"/>
      <c r="AO46" s="547"/>
      <c r="AP46" s="547"/>
      <c r="AQ46" s="547"/>
      <c r="AR46" s="548"/>
      <c r="AS46" s="534" t="s">
        <v>53</v>
      </c>
      <c r="AT46" s="535"/>
      <c r="AU46" s="535"/>
      <c r="AV46" s="535"/>
      <c r="AW46" s="536"/>
      <c r="AX46" s="534" t="s">
        <v>54</v>
      </c>
      <c r="AY46" s="535"/>
      <c r="AZ46" s="535"/>
      <c r="BA46" s="536"/>
      <c r="BB46" s="546"/>
      <c r="BC46" s="547"/>
      <c r="BD46" s="547"/>
      <c r="BE46" s="547"/>
      <c r="BF46" s="548"/>
      <c r="BG46" s="546"/>
      <c r="BH46" s="547"/>
      <c r="BI46" s="547"/>
      <c r="BJ46" s="547"/>
      <c r="BK46" s="548"/>
      <c r="BL46" s="546"/>
      <c r="BM46" s="547"/>
      <c r="BN46" s="547"/>
      <c r="BO46" s="547"/>
      <c r="BP46" s="548"/>
      <c r="BQ46" s="546"/>
      <c r="BR46" s="547"/>
      <c r="BS46" s="547"/>
      <c r="BT46" s="547"/>
      <c r="BU46" s="548"/>
      <c r="BV46" s="546"/>
      <c r="BW46" s="547"/>
      <c r="BX46" s="547"/>
      <c r="BY46" s="547"/>
      <c r="BZ46" s="548"/>
      <c r="CA46" s="546"/>
      <c r="CB46" s="547"/>
      <c r="CC46" s="547"/>
      <c r="CD46" s="547"/>
      <c r="CE46" s="548"/>
      <c r="CF46" s="546"/>
      <c r="CG46" s="547"/>
      <c r="CH46" s="547"/>
      <c r="CI46" s="547"/>
      <c r="CJ46" s="547"/>
      <c r="CK46" s="548"/>
      <c r="CL46" s="546"/>
      <c r="CM46" s="547"/>
      <c r="CN46" s="547"/>
      <c r="CO46" s="547"/>
      <c r="CP46" s="547"/>
      <c r="CQ46" s="548"/>
    </row>
    <row r="47" spans="1:95" s="75" customFormat="1" ht="15" customHeight="1" x14ac:dyDescent="0.2">
      <c r="A47" s="524" t="s">
        <v>30</v>
      </c>
      <c r="B47" s="524"/>
      <c r="C47" s="524"/>
      <c r="D47" s="524"/>
      <c r="E47" s="524"/>
      <c r="F47" s="524"/>
      <c r="G47" s="524"/>
      <c r="H47" s="534" t="s">
        <v>55</v>
      </c>
      <c r="I47" s="535"/>
      <c r="J47" s="535"/>
      <c r="K47" s="535"/>
      <c r="L47" s="535"/>
      <c r="M47" s="535"/>
      <c r="N47" s="535"/>
      <c r="O47" s="535"/>
      <c r="P47" s="535"/>
      <c r="Q47" s="535"/>
      <c r="R47" s="535"/>
      <c r="S47" s="536"/>
      <c r="T47" s="534" t="s">
        <v>56</v>
      </c>
      <c r="U47" s="535"/>
      <c r="V47" s="535"/>
      <c r="W47" s="535"/>
      <c r="X47" s="535"/>
      <c r="Y47" s="535"/>
      <c r="Z47" s="535"/>
      <c r="AA47" s="535"/>
      <c r="AB47" s="536"/>
      <c r="AC47" s="540" t="s">
        <v>57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2"/>
      <c r="AS47" s="534" t="s">
        <v>58</v>
      </c>
      <c r="AT47" s="535"/>
      <c r="AU47" s="535"/>
      <c r="AV47" s="535"/>
      <c r="AW47" s="536"/>
      <c r="AX47" s="534" t="s">
        <v>59</v>
      </c>
      <c r="AY47" s="535"/>
      <c r="AZ47" s="535"/>
      <c r="BA47" s="536"/>
      <c r="BB47" s="524" t="s">
        <v>60</v>
      </c>
      <c r="BC47" s="524"/>
      <c r="BD47" s="524"/>
      <c r="BE47" s="524"/>
      <c r="BF47" s="524"/>
      <c r="BG47" s="524" t="s">
        <v>61</v>
      </c>
      <c r="BH47" s="524"/>
      <c r="BI47" s="524"/>
      <c r="BJ47" s="524"/>
      <c r="BK47" s="524"/>
      <c r="BL47" s="524" t="s">
        <v>62</v>
      </c>
      <c r="BM47" s="524"/>
      <c r="BN47" s="524"/>
      <c r="BO47" s="524"/>
      <c r="BP47" s="524"/>
      <c r="BQ47" s="524" t="s">
        <v>63</v>
      </c>
      <c r="BR47" s="524"/>
      <c r="BS47" s="524"/>
      <c r="BT47" s="524"/>
      <c r="BU47" s="524"/>
      <c r="BV47" s="524" t="s">
        <v>64</v>
      </c>
      <c r="BW47" s="524"/>
      <c r="BX47" s="524"/>
      <c r="BY47" s="524"/>
      <c r="BZ47" s="524"/>
      <c r="CA47" s="524" t="s">
        <v>84</v>
      </c>
      <c r="CB47" s="524"/>
      <c r="CC47" s="524"/>
      <c r="CD47" s="524"/>
      <c r="CE47" s="524"/>
      <c r="CF47" s="524" t="s">
        <v>85</v>
      </c>
      <c r="CG47" s="524"/>
      <c r="CH47" s="524"/>
      <c r="CI47" s="524"/>
      <c r="CJ47" s="524"/>
      <c r="CK47" s="524"/>
      <c r="CL47" s="524" t="s">
        <v>86</v>
      </c>
      <c r="CM47" s="524"/>
      <c r="CN47" s="524"/>
      <c r="CO47" s="524"/>
      <c r="CP47" s="524"/>
      <c r="CQ47" s="524"/>
    </row>
    <row r="48" spans="1:95" s="75" customFormat="1" ht="215.25" customHeight="1" x14ac:dyDescent="0.2">
      <c r="A48" s="525" t="s">
        <v>441</v>
      </c>
      <c r="B48" s="526"/>
      <c r="C48" s="526"/>
      <c r="D48" s="526"/>
      <c r="E48" s="526"/>
      <c r="F48" s="526"/>
      <c r="G48" s="527"/>
      <c r="H48" s="528" t="s">
        <v>443</v>
      </c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2"/>
      <c r="T48" s="518" t="s">
        <v>66</v>
      </c>
      <c r="U48" s="519"/>
      <c r="V48" s="519"/>
      <c r="W48" s="519"/>
      <c r="X48" s="519"/>
      <c r="Y48" s="519"/>
      <c r="Z48" s="519"/>
      <c r="AA48" s="519"/>
      <c r="AB48" s="520"/>
      <c r="AC48" s="531" t="s">
        <v>87</v>
      </c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97"/>
      <c r="AS48" s="534" t="s">
        <v>88</v>
      </c>
      <c r="AT48" s="535"/>
      <c r="AU48" s="535"/>
      <c r="AV48" s="535"/>
      <c r="AW48" s="536"/>
      <c r="AX48" s="537" t="s">
        <v>89</v>
      </c>
      <c r="AY48" s="538"/>
      <c r="AZ48" s="538"/>
      <c r="BA48" s="539"/>
      <c r="BB48" s="740">
        <f>14+1</f>
        <v>15</v>
      </c>
      <c r="BC48" s="741"/>
      <c r="BD48" s="741"/>
      <c r="BE48" s="741"/>
      <c r="BF48" s="742"/>
      <c r="BG48" s="518">
        <v>14</v>
      </c>
      <c r="BH48" s="519"/>
      <c r="BI48" s="519"/>
      <c r="BJ48" s="519"/>
      <c r="BK48" s="520"/>
      <c r="BL48" s="518">
        <v>14</v>
      </c>
      <c r="BM48" s="519"/>
      <c r="BN48" s="519"/>
      <c r="BO48" s="519"/>
      <c r="BP48" s="520"/>
      <c r="BQ48" s="518"/>
      <c r="BR48" s="519"/>
      <c r="BS48" s="519"/>
      <c r="BT48" s="519"/>
      <c r="BU48" s="520"/>
      <c r="BV48" s="518"/>
      <c r="BW48" s="519"/>
      <c r="BX48" s="519"/>
      <c r="BY48" s="519"/>
      <c r="BZ48" s="520"/>
      <c r="CA48" s="518"/>
      <c r="CB48" s="519"/>
      <c r="CC48" s="519"/>
      <c r="CD48" s="519"/>
      <c r="CE48" s="520"/>
      <c r="CF48" s="521">
        <v>10</v>
      </c>
      <c r="CG48" s="522"/>
      <c r="CH48" s="522"/>
      <c r="CI48" s="522"/>
      <c r="CJ48" s="522"/>
      <c r="CK48" s="523"/>
      <c r="CL48" s="518"/>
      <c r="CM48" s="519"/>
      <c r="CN48" s="519"/>
      <c r="CO48" s="519"/>
      <c r="CP48" s="519"/>
      <c r="CQ48" s="520"/>
    </row>
    <row r="49" spans="1:95" s="75" customFormat="1" ht="15" customHeight="1" x14ac:dyDescent="0.2">
      <c r="A49" s="674"/>
      <c r="B49" s="674"/>
      <c r="C49" s="674"/>
      <c r="D49" s="674"/>
      <c r="E49" s="674"/>
      <c r="F49" s="674"/>
      <c r="G49" s="674"/>
      <c r="H49" s="674"/>
      <c r="I49" s="674"/>
      <c r="J49" s="674"/>
      <c r="K49" s="674"/>
      <c r="L49" s="674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674"/>
      <c r="BP49" s="674"/>
      <c r="BQ49" s="674"/>
      <c r="BR49" s="674"/>
      <c r="BS49" s="674"/>
      <c r="BT49" s="674"/>
      <c r="BU49" s="674"/>
      <c r="BV49" s="674"/>
      <c r="BW49" s="674"/>
      <c r="BX49" s="674"/>
      <c r="BY49" s="674"/>
      <c r="BZ49" s="674"/>
      <c r="CA49" s="674"/>
      <c r="CB49" s="674"/>
      <c r="CC49" s="674"/>
      <c r="CD49" s="674"/>
      <c r="CE49" s="674"/>
      <c r="CF49" s="674"/>
      <c r="CG49" s="674"/>
      <c r="CH49" s="674"/>
      <c r="CI49" s="674"/>
      <c r="CJ49" s="674"/>
      <c r="CK49" s="674"/>
      <c r="CL49" s="674"/>
      <c r="CM49" s="674"/>
      <c r="CN49" s="674"/>
      <c r="CO49" s="674"/>
      <c r="CP49" s="674"/>
      <c r="CQ49" s="674"/>
    </row>
    <row r="50" spans="1:95" s="397" customFormat="1" ht="15" customHeight="1" x14ac:dyDescent="0.2">
      <c r="A50" s="779" t="s">
        <v>90</v>
      </c>
      <c r="B50" s="779"/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79"/>
      <c r="AF50" s="779"/>
      <c r="AG50" s="779"/>
      <c r="AH50" s="779"/>
      <c r="AI50" s="779"/>
      <c r="AJ50" s="779"/>
      <c r="AK50" s="779"/>
      <c r="AL50" s="779"/>
      <c r="AM50" s="779"/>
      <c r="AN50" s="779"/>
      <c r="AO50" s="779"/>
      <c r="AP50" s="779"/>
      <c r="AQ50" s="779"/>
      <c r="AR50" s="779"/>
      <c r="AS50" s="779"/>
      <c r="AT50" s="779"/>
      <c r="AU50" s="779"/>
      <c r="AV50" s="779"/>
      <c r="AW50" s="779"/>
      <c r="AX50" s="779"/>
      <c r="AY50" s="779"/>
      <c r="AZ50" s="779"/>
      <c r="BA50" s="779"/>
      <c r="BB50" s="779"/>
      <c r="BC50" s="779"/>
      <c r="BD50" s="779"/>
      <c r="BE50" s="779"/>
      <c r="BF50" s="779"/>
      <c r="BG50" s="779"/>
      <c r="BH50" s="779"/>
      <c r="BI50" s="779"/>
      <c r="BJ50" s="779"/>
      <c r="BK50" s="779"/>
      <c r="BL50" s="779"/>
      <c r="BM50" s="779"/>
      <c r="BN50" s="779"/>
      <c r="BO50" s="779"/>
      <c r="BP50" s="779"/>
      <c r="BQ50" s="779"/>
      <c r="BR50" s="779"/>
      <c r="BS50" s="779"/>
      <c r="BT50" s="779"/>
      <c r="BU50" s="779"/>
      <c r="BV50" s="779"/>
      <c r="BW50" s="779"/>
      <c r="BX50" s="779"/>
      <c r="BY50" s="779"/>
      <c r="BZ50" s="779"/>
      <c r="CA50" s="779"/>
      <c r="CB50" s="779"/>
      <c r="CC50" s="779"/>
      <c r="CD50" s="779"/>
      <c r="CE50" s="779"/>
      <c r="CF50" s="388"/>
      <c r="CG50" s="388"/>
      <c r="CH50" s="388"/>
      <c r="CI50" s="388"/>
      <c r="CJ50" s="388"/>
      <c r="CK50" s="388"/>
      <c r="CL50" s="388"/>
      <c r="CM50" s="388"/>
      <c r="CN50" s="388"/>
      <c r="CO50" s="388"/>
      <c r="CP50" s="388"/>
      <c r="CQ50" s="388"/>
    </row>
    <row r="51" spans="1:95" s="397" customFormat="1" ht="15" customHeight="1" x14ac:dyDescent="0.2">
      <c r="A51" s="667" t="s">
        <v>91</v>
      </c>
      <c r="B51" s="668"/>
      <c r="C51" s="668"/>
      <c r="D51" s="668"/>
      <c r="E51" s="668"/>
      <c r="F51" s="668"/>
      <c r="G51" s="668"/>
      <c r="H51" s="668"/>
      <c r="I51" s="668"/>
      <c r="J51" s="668"/>
      <c r="K51" s="668"/>
      <c r="L51" s="668"/>
      <c r="M51" s="668"/>
      <c r="N51" s="668"/>
      <c r="O51" s="668"/>
      <c r="P51" s="668"/>
      <c r="Q51" s="668"/>
      <c r="R51" s="668"/>
      <c r="S51" s="668"/>
      <c r="T51" s="668"/>
      <c r="U51" s="668"/>
      <c r="V51" s="668"/>
      <c r="W51" s="668"/>
      <c r="X51" s="668"/>
      <c r="Y51" s="668"/>
      <c r="Z51" s="668"/>
      <c r="AA51" s="668"/>
      <c r="AB51" s="668"/>
      <c r="AC51" s="668"/>
      <c r="AD51" s="668"/>
      <c r="AE51" s="668"/>
      <c r="AF51" s="668"/>
      <c r="AG51" s="668"/>
      <c r="AH51" s="668"/>
      <c r="AI51" s="668"/>
      <c r="AJ51" s="668"/>
      <c r="AK51" s="668"/>
      <c r="AL51" s="668"/>
      <c r="AM51" s="668"/>
      <c r="AN51" s="668"/>
      <c r="AO51" s="668"/>
      <c r="AP51" s="668"/>
      <c r="AQ51" s="668"/>
      <c r="AR51" s="668"/>
      <c r="AS51" s="668"/>
      <c r="AT51" s="668"/>
      <c r="AU51" s="668"/>
      <c r="AV51" s="668"/>
      <c r="AW51" s="668"/>
      <c r="AX51" s="668"/>
      <c r="AY51" s="668"/>
      <c r="AZ51" s="668"/>
      <c r="BA51" s="668"/>
      <c r="BB51" s="668"/>
      <c r="BC51" s="668"/>
      <c r="BD51" s="668"/>
      <c r="BE51" s="668"/>
      <c r="BF51" s="668"/>
      <c r="BG51" s="668"/>
      <c r="BH51" s="668"/>
      <c r="BI51" s="668"/>
      <c r="BJ51" s="668"/>
      <c r="BK51" s="668"/>
      <c r="BL51" s="668"/>
      <c r="BM51" s="668"/>
      <c r="BN51" s="668"/>
      <c r="BO51" s="668"/>
      <c r="BP51" s="668"/>
      <c r="BQ51" s="668"/>
      <c r="BR51" s="668"/>
      <c r="BS51" s="668"/>
      <c r="BT51" s="668"/>
      <c r="BU51" s="668"/>
      <c r="BV51" s="668"/>
      <c r="BW51" s="668"/>
      <c r="BX51" s="668"/>
      <c r="BY51" s="668"/>
      <c r="BZ51" s="668"/>
      <c r="CA51" s="668"/>
      <c r="CB51" s="668"/>
      <c r="CC51" s="668"/>
      <c r="CD51" s="668"/>
      <c r="CE51" s="668"/>
      <c r="CF51" s="668"/>
      <c r="CG51" s="668"/>
      <c r="CH51" s="668"/>
      <c r="CI51" s="668"/>
      <c r="CJ51" s="668"/>
      <c r="CK51" s="668"/>
      <c r="CL51" s="668"/>
      <c r="CM51" s="668"/>
      <c r="CN51" s="668"/>
      <c r="CO51" s="668"/>
      <c r="CP51" s="668"/>
      <c r="CQ51" s="669"/>
    </row>
    <row r="52" spans="1:95" s="397" customFormat="1" ht="15" customHeight="1" x14ac:dyDescent="0.2">
      <c r="A52" s="728" t="s">
        <v>92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 t="s">
        <v>93</v>
      </c>
      <c r="O52" s="728"/>
      <c r="P52" s="728"/>
      <c r="Q52" s="728"/>
      <c r="R52" s="728"/>
      <c r="S52" s="728"/>
      <c r="T52" s="728"/>
      <c r="U52" s="728"/>
      <c r="V52" s="728"/>
      <c r="W52" s="728"/>
      <c r="X52" s="728"/>
      <c r="Y52" s="728"/>
      <c r="Z52" s="728" t="s">
        <v>94</v>
      </c>
      <c r="AA52" s="728"/>
      <c r="AB52" s="728"/>
      <c r="AC52" s="728"/>
      <c r="AD52" s="728"/>
      <c r="AE52" s="728"/>
      <c r="AF52" s="728"/>
      <c r="AG52" s="728"/>
      <c r="AH52" s="728"/>
      <c r="AI52" s="728"/>
      <c r="AJ52" s="728"/>
      <c r="AK52" s="728"/>
      <c r="AL52" s="728" t="s">
        <v>95</v>
      </c>
      <c r="AM52" s="728"/>
      <c r="AN52" s="728"/>
      <c r="AO52" s="728"/>
      <c r="AP52" s="728"/>
      <c r="AQ52" s="728"/>
      <c r="AR52" s="728"/>
      <c r="AS52" s="728"/>
      <c r="AT52" s="728"/>
      <c r="AU52" s="728"/>
      <c r="AV52" s="728"/>
      <c r="AW52" s="728"/>
      <c r="AX52" s="722" t="s">
        <v>53</v>
      </c>
      <c r="AY52" s="722"/>
      <c r="AZ52" s="722"/>
      <c r="BA52" s="722"/>
      <c r="BB52" s="722"/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</row>
    <row r="53" spans="1:95" s="397" customFormat="1" ht="15" customHeight="1" x14ac:dyDescent="0.2">
      <c r="A53" s="722" t="s">
        <v>30</v>
      </c>
      <c r="B53" s="722"/>
      <c r="C53" s="722"/>
      <c r="D53" s="722"/>
      <c r="E53" s="722"/>
      <c r="F53" s="722"/>
      <c r="G53" s="722"/>
      <c r="H53" s="722"/>
      <c r="I53" s="722"/>
      <c r="J53" s="722"/>
      <c r="K53" s="722"/>
      <c r="L53" s="722"/>
      <c r="M53" s="722"/>
      <c r="N53" s="722" t="s">
        <v>55</v>
      </c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 t="s">
        <v>56</v>
      </c>
      <c r="AA53" s="722"/>
      <c r="AB53" s="722"/>
      <c r="AC53" s="722"/>
      <c r="AD53" s="722"/>
      <c r="AE53" s="722"/>
      <c r="AF53" s="722"/>
      <c r="AG53" s="722"/>
      <c r="AH53" s="722"/>
      <c r="AI53" s="722"/>
      <c r="AJ53" s="722"/>
      <c r="AK53" s="722"/>
      <c r="AL53" s="722" t="s">
        <v>57</v>
      </c>
      <c r="AM53" s="722"/>
      <c r="AN53" s="722"/>
      <c r="AO53" s="722"/>
      <c r="AP53" s="722"/>
      <c r="AQ53" s="722"/>
      <c r="AR53" s="722"/>
      <c r="AS53" s="722"/>
      <c r="AT53" s="722"/>
      <c r="AU53" s="722"/>
      <c r="AV53" s="722"/>
      <c r="AW53" s="722"/>
      <c r="AX53" s="722" t="s">
        <v>58</v>
      </c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</row>
    <row r="54" spans="1:95" s="397" customFormat="1" ht="15" customHeight="1" x14ac:dyDescent="0.2">
      <c r="A54" s="524" t="s">
        <v>96</v>
      </c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 t="s">
        <v>97</v>
      </c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 t="s">
        <v>98</v>
      </c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 t="s">
        <v>99</v>
      </c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719" t="s">
        <v>100</v>
      </c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</row>
    <row r="55" spans="1:95" s="397" customFormat="1" ht="30.75" customHeight="1" x14ac:dyDescent="0.2">
      <c r="A55" s="524" t="s">
        <v>101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102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103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104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105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s="397" customFormat="1" ht="26.25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103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106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107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s="397" customFormat="1" ht="30" customHeight="1" x14ac:dyDescent="0.2">
      <c r="A57" s="524" t="s">
        <v>101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102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534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532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533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</row>
    <row r="58" spans="1:95" s="397" customFormat="1" ht="15" customHeight="1" x14ac:dyDescent="0.2">
      <c r="A58" s="552" t="s">
        <v>108</v>
      </c>
      <c r="B58" s="552"/>
      <c r="C58" s="552"/>
      <c r="D58" s="552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552"/>
      <c r="BB58" s="552"/>
      <c r="BC58" s="552"/>
      <c r="BD58" s="552"/>
      <c r="BE58" s="552"/>
      <c r="BF58" s="552"/>
      <c r="BG58" s="552"/>
      <c r="BH58" s="552"/>
      <c r="BI58" s="552"/>
      <c r="BJ58" s="552"/>
      <c r="BK58" s="552"/>
      <c r="BL58" s="552"/>
      <c r="BM58" s="552"/>
      <c r="BN58" s="552"/>
      <c r="BO58" s="552"/>
      <c r="BP58" s="552"/>
      <c r="BQ58" s="552"/>
      <c r="BR58" s="552"/>
      <c r="BS58" s="552"/>
      <c r="BT58" s="552"/>
      <c r="BU58" s="552"/>
      <c r="BV58" s="552"/>
      <c r="BW58" s="552"/>
      <c r="BX58" s="552"/>
      <c r="BY58" s="552"/>
      <c r="BZ58" s="552"/>
      <c r="CA58" s="552"/>
      <c r="CB58" s="552"/>
      <c r="CC58" s="552"/>
      <c r="CD58" s="552"/>
      <c r="CE58" s="552"/>
      <c r="CF58" s="388"/>
      <c r="CG58" s="388"/>
      <c r="CH58" s="388"/>
      <c r="CI58" s="388"/>
      <c r="CJ58" s="388"/>
      <c r="CK58" s="388"/>
      <c r="CL58" s="388"/>
      <c r="CM58" s="388"/>
      <c r="CN58" s="388"/>
      <c r="CO58" s="388"/>
      <c r="CP58" s="388"/>
      <c r="CQ58" s="388"/>
    </row>
    <row r="59" spans="1:95" s="397" customFormat="1" ht="15" customHeight="1" x14ac:dyDescent="0.2">
      <c r="A59" s="723" t="s">
        <v>109</v>
      </c>
      <c r="B59" s="723"/>
      <c r="C59" s="723"/>
      <c r="D59" s="723"/>
      <c r="E59" s="723"/>
      <c r="F59" s="723"/>
      <c r="G59" s="723"/>
      <c r="H59" s="723"/>
      <c r="I59" s="723"/>
      <c r="J59" s="723"/>
      <c r="K59" s="723"/>
      <c r="L59" s="723"/>
      <c r="M59" s="723"/>
      <c r="N59" s="723"/>
      <c r="O59" s="723"/>
      <c r="P59" s="723"/>
      <c r="Q59" s="723"/>
      <c r="R59" s="723"/>
      <c r="S59" s="723"/>
      <c r="T59" s="723"/>
      <c r="U59" s="723"/>
      <c r="V59" s="723"/>
      <c r="W59" s="723"/>
      <c r="X59" s="723"/>
      <c r="Y59" s="723"/>
      <c r="Z59" s="723"/>
      <c r="AA59" s="723"/>
      <c r="AB59" s="723"/>
      <c r="AC59" s="723"/>
      <c r="AD59" s="723"/>
      <c r="AE59" s="723"/>
      <c r="AF59" s="723"/>
      <c r="AG59" s="723"/>
      <c r="AH59" s="723"/>
      <c r="AI59" s="723"/>
      <c r="AJ59" s="723"/>
      <c r="AK59" s="723"/>
      <c r="AL59" s="723"/>
      <c r="AM59" s="723"/>
      <c r="AN59" s="723"/>
      <c r="AO59" s="723"/>
      <c r="AP59" s="723"/>
      <c r="AQ59" s="723"/>
      <c r="AR59" s="723"/>
      <c r="AS59" s="723"/>
      <c r="AT59" s="723"/>
      <c r="AU59" s="723"/>
      <c r="AV59" s="723"/>
      <c r="AW59" s="723"/>
      <c r="AX59" s="723"/>
      <c r="AY59" s="723"/>
      <c r="AZ59" s="723"/>
      <c r="BA59" s="723"/>
      <c r="BB59" s="723"/>
      <c r="BC59" s="723"/>
      <c r="BD59" s="723"/>
      <c r="BE59" s="723"/>
      <c r="BF59" s="723"/>
      <c r="BG59" s="723"/>
      <c r="BH59" s="723"/>
      <c r="BI59" s="723"/>
      <c r="BJ59" s="723"/>
      <c r="BK59" s="723"/>
      <c r="BL59" s="723"/>
      <c r="BM59" s="723"/>
      <c r="BN59" s="723"/>
      <c r="BO59" s="723"/>
      <c r="BP59" s="723"/>
      <c r="BQ59" s="723"/>
      <c r="BR59" s="723"/>
      <c r="BS59" s="723"/>
      <c r="BT59" s="723"/>
      <c r="BU59" s="723"/>
      <c r="BV59" s="723"/>
      <c r="BW59" s="723"/>
      <c r="BX59" s="723"/>
      <c r="BY59" s="723"/>
      <c r="BZ59" s="723"/>
      <c r="CA59" s="723"/>
      <c r="CB59" s="723"/>
      <c r="CC59" s="723"/>
      <c r="CD59" s="723"/>
      <c r="CE59" s="723"/>
      <c r="CF59" s="723"/>
      <c r="CG59" s="723"/>
      <c r="CH59" s="723"/>
      <c r="CI59" s="723"/>
      <c r="CJ59" s="723"/>
      <c r="CK59" s="723"/>
      <c r="CL59" s="723"/>
      <c r="CM59" s="723"/>
      <c r="CN59" s="723"/>
      <c r="CO59" s="723"/>
      <c r="CP59" s="723"/>
      <c r="CQ59" s="723"/>
    </row>
    <row r="60" spans="1:95" s="397" customFormat="1" ht="99.75" customHeight="1" x14ac:dyDescent="0.2">
      <c r="A60" s="724" t="s">
        <v>307</v>
      </c>
      <c r="B60" s="724"/>
      <c r="C60" s="724"/>
      <c r="D60" s="724"/>
      <c r="E60" s="724"/>
      <c r="F60" s="724"/>
      <c r="G60" s="724"/>
      <c r="H60" s="724"/>
      <c r="I60" s="724"/>
      <c r="J60" s="724"/>
      <c r="K60" s="724"/>
      <c r="L60" s="724"/>
      <c r="M60" s="724"/>
      <c r="N60" s="724"/>
      <c r="O60" s="724"/>
      <c r="P60" s="724"/>
      <c r="Q60" s="724"/>
      <c r="R60" s="724"/>
      <c r="S60" s="724"/>
      <c r="T60" s="724"/>
      <c r="U60" s="724"/>
      <c r="V60" s="724"/>
      <c r="W60" s="724"/>
      <c r="X60" s="724"/>
      <c r="Y60" s="724"/>
      <c r="Z60" s="724"/>
      <c r="AA60" s="724"/>
      <c r="AB60" s="724"/>
      <c r="AC60" s="724"/>
      <c r="AD60" s="724"/>
      <c r="AE60" s="724"/>
      <c r="AF60" s="724"/>
      <c r="AG60" s="724"/>
      <c r="AH60" s="724"/>
      <c r="AI60" s="724"/>
      <c r="AJ60" s="724"/>
      <c r="AK60" s="724"/>
      <c r="AL60" s="724"/>
      <c r="AM60" s="724"/>
      <c r="AN60" s="724"/>
      <c r="AO60" s="724"/>
      <c r="AP60" s="724"/>
      <c r="AQ60" s="724"/>
      <c r="AR60" s="724"/>
      <c r="AS60" s="724"/>
      <c r="AT60" s="724"/>
      <c r="AU60" s="724"/>
      <c r="AV60" s="724"/>
      <c r="AW60" s="724"/>
      <c r="AX60" s="724"/>
      <c r="AY60" s="724"/>
      <c r="AZ60" s="724"/>
      <c r="BA60" s="724"/>
      <c r="BB60" s="724"/>
      <c r="BC60" s="724"/>
      <c r="BD60" s="724"/>
      <c r="BE60" s="724"/>
      <c r="BF60" s="724"/>
      <c r="BG60" s="724"/>
      <c r="BH60" s="724"/>
      <c r="BI60" s="724"/>
      <c r="BJ60" s="724"/>
      <c r="BK60" s="724"/>
      <c r="BL60" s="724"/>
      <c r="BM60" s="724"/>
      <c r="BN60" s="724"/>
      <c r="BO60" s="724"/>
      <c r="BP60" s="724"/>
      <c r="BQ60" s="724"/>
      <c r="BR60" s="724"/>
      <c r="BS60" s="724"/>
      <c r="BT60" s="724"/>
      <c r="BU60" s="724"/>
      <c r="BV60" s="724"/>
      <c r="BW60" s="724"/>
      <c r="BX60" s="724"/>
      <c r="BY60" s="724"/>
      <c r="BZ60" s="724"/>
      <c r="CA60" s="724"/>
      <c r="CB60" s="724"/>
      <c r="CC60" s="724"/>
      <c r="CD60" s="724"/>
      <c r="CE60" s="724"/>
      <c r="CF60" s="724"/>
      <c r="CG60" s="724"/>
      <c r="CH60" s="724"/>
      <c r="CI60" s="724"/>
      <c r="CJ60" s="724"/>
      <c r="CK60" s="724"/>
      <c r="CL60" s="724"/>
      <c r="CM60" s="724"/>
      <c r="CN60" s="724"/>
      <c r="CO60" s="724"/>
      <c r="CP60" s="724"/>
      <c r="CQ60" s="724"/>
    </row>
    <row r="61" spans="1:95" s="397" customFormat="1" ht="15" customHeight="1" x14ac:dyDescent="0.2">
      <c r="A61" s="617" t="s">
        <v>110</v>
      </c>
      <c r="B61" s="617"/>
      <c r="C61" s="617"/>
      <c r="D61" s="617"/>
      <c r="E61" s="617"/>
      <c r="F61" s="617"/>
      <c r="G61" s="617"/>
      <c r="H61" s="617"/>
      <c r="I61" s="617"/>
      <c r="J61" s="617"/>
      <c r="K61" s="617"/>
      <c r="L61" s="617"/>
      <c r="M61" s="617"/>
      <c r="N61" s="617"/>
      <c r="O61" s="617"/>
      <c r="P61" s="617"/>
      <c r="Q61" s="617"/>
      <c r="R61" s="617"/>
      <c r="S61" s="617"/>
      <c r="T61" s="617"/>
      <c r="U61" s="617"/>
      <c r="V61" s="617"/>
      <c r="W61" s="617"/>
      <c r="X61" s="617"/>
      <c r="Y61" s="617"/>
      <c r="Z61" s="617"/>
      <c r="AA61" s="617"/>
      <c r="AB61" s="617"/>
      <c r="AC61" s="617"/>
      <c r="AD61" s="617"/>
      <c r="AE61" s="617"/>
      <c r="AF61" s="617"/>
      <c r="AG61" s="617"/>
      <c r="AH61" s="617"/>
      <c r="AI61" s="617"/>
      <c r="AJ61" s="617"/>
      <c r="AK61" s="617"/>
      <c r="AL61" s="617"/>
      <c r="AM61" s="617"/>
      <c r="AN61" s="617"/>
      <c r="AO61" s="617"/>
      <c r="AP61" s="617"/>
      <c r="AQ61" s="617"/>
      <c r="AR61" s="617"/>
      <c r="AS61" s="617"/>
      <c r="AT61" s="617"/>
      <c r="AU61" s="617"/>
      <c r="AV61" s="617"/>
      <c r="AW61" s="617"/>
      <c r="AX61" s="617"/>
      <c r="AY61" s="617"/>
      <c r="AZ61" s="617"/>
      <c r="BA61" s="617"/>
      <c r="BB61" s="617"/>
      <c r="BC61" s="617"/>
      <c r="BD61" s="617"/>
      <c r="BE61" s="617"/>
      <c r="BF61" s="617"/>
      <c r="BG61" s="617"/>
      <c r="BH61" s="617"/>
      <c r="BI61" s="617"/>
      <c r="BJ61" s="617"/>
      <c r="BK61" s="617"/>
      <c r="BL61" s="617"/>
      <c r="BM61" s="617"/>
      <c r="BN61" s="617"/>
      <c r="BO61" s="617"/>
      <c r="BP61" s="617"/>
      <c r="BQ61" s="617"/>
      <c r="BR61" s="617"/>
      <c r="BS61" s="617"/>
      <c r="BT61" s="617"/>
      <c r="BU61" s="617"/>
      <c r="BV61" s="617"/>
      <c r="BW61" s="617"/>
      <c r="BX61" s="617"/>
      <c r="BY61" s="617"/>
      <c r="BZ61" s="617"/>
      <c r="CA61" s="617"/>
      <c r="CB61" s="617"/>
      <c r="CC61" s="617"/>
      <c r="CD61" s="617"/>
      <c r="CE61" s="617"/>
      <c r="CF61" s="388"/>
      <c r="CG61" s="388"/>
      <c r="CH61" s="388"/>
      <c r="CI61" s="388"/>
      <c r="CJ61" s="388"/>
      <c r="CK61" s="388"/>
      <c r="CL61" s="388"/>
      <c r="CM61" s="388"/>
      <c r="CN61" s="388"/>
      <c r="CO61" s="388"/>
      <c r="CP61" s="388"/>
      <c r="CQ61" s="388"/>
    </row>
    <row r="62" spans="1:95" s="397" customFormat="1" ht="15" customHeight="1" x14ac:dyDescent="0.2">
      <c r="A62" s="552" t="s">
        <v>111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388"/>
      <c r="CG62" s="388"/>
      <c r="CH62" s="388"/>
      <c r="CI62" s="388"/>
      <c r="CJ62" s="388"/>
      <c r="CK62" s="388"/>
      <c r="CL62" s="388"/>
      <c r="CM62" s="388"/>
      <c r="CN62" s="388"/>
      <c r="CO62" s="388"/>
      <c r="CP62" s="388"/>
      <c r="CQ62" s="388"/>
    </row>
    <row r="63" spans="1:95" s="397" customFormat="1" ht="15" customHeight="1" x14ac:dyDescent="0.2">
      <c r="A63" s="667" t="s">
        <v>112</v>
      </c>
      <c r="B63" s="668"/>
      <c r="C63" s="668"/>
      <c r="D63" s="668"/>
      <c r="E63" s="668"/>
      <c r="F63" s="668"/>
      <c r="G63" s="668"/>
      <c r="H63" s="668"/>
      <c r="I63" s="668"/>
      <c r="J63" s="668"/>
      <c r="K63" s="668"/>
      <c r="L63" s="668"/>
      <c r="M63" s="668"/>
      <c r="N63" s="668"/>
      <c r="O63" s="668"/>
      <c r="P63" s="668"/>
      <c r="Q63" s="668"/>
      <c r="R63" s="668"/>
      <c r="S63" s="668"/>
      <c r="T63" s="668"/>
      <c r="U63" s="668"/>
      <c r="V63" s="668"/>
      <c r="W63" s="668"/>
      <c r="X63" s="669"/>
      <c r="Y63" s="667" t="s">
        <v>113</v>
      </c>
      <c r="Z63" s="668"/>
      <c r="AA63" s="668"/>
      <c r="AB63" s="668"/>
      <c r="AC63" s="668"/>
      <c r="AD63" s="668"/>
      <c r="AE63" s="668"/>
      <c r="AF63" s="668"/>
      <c r="AG63" s="668"/>
      <c r="AH63" s="668"/>
      <c r="AI63" s="668"/>
      <c r="AJ63" s="668"/>
      <c r="AK63" s="668"/>
      <c r="AL63" s="668"/>
      <c r="AM63" s="668"/>
      <c r="AN63" s="668"/>
      <c r="AO63" s="668"/>
      <c r="AP63" s="668"/>
      <c r="AQ63" s="668"/>
      <c r="AR63" s="668"/>
      <c r="AS63" s="668"/>
      <c r="AT63" s="668"/>
      <c r="AU63" s="668"/>
      <c r="AV63" s="668"/>
      <c r="AW63" s="668"/>
      <c r="AX63" s="668"/>
      <c r="AY63" s="668"/>
      <c r="AZ63" s="668"/>
      <c r="BA63" s="668"/>
      <c r="BB63" s="668"/>
      <c r="BC63" s="668"/>
      <c r="BD63" s="668"/>
      <c r="BE63" s="668"/>
      <c r="BF63" s="668"/>
      <c r="BG63" s="668"/>
      <c r="BH63" s="668"/>
      <c r="BI63" s="668"/>
      <c r="BJ63" s="668"/>
      <c r="BK63" s="668"/>
      <c r="BL63" s="669"/>
      <c r="BM63" s="667" t="s">
        <v>114</v>
      </c>
      <c r="BN63" s="668"/>
      <c r="BO63" s="668"/>
      <c r="BP63" s="668"/>
      <c r="BQ63" s="668"/>
      <c r="BR63" s="668"/>
      <c r="BS63" s="668"/>
      <c r="BT63" s="668"/>
      <c r="BU63" s="668"/>
      <c r="BV63" s="668"/>
      <c r="BW63" s="668"/>
      <c r="BX63" s="668"/>
      <c r="BY63" s="668"/>
      <c r="BZ63" s="668"/>
      <c r="CA63" s="668"/>
      <c r="CB63" s="668"/>
      <c r="CC63" s="668"/>
      <c r="CD63" s="668"/>
      <c r="CE63" s="668"/>
      <c r="CF63" s="668"/>
      <c r="CG63" s="668"/>
      <c r="CH63" s="668"/>
      <c r="CI63" s="668"/>
      <c r="CJ63" s="668"/>
      <c r="CK63" s="668"/>
      <c r="CL63" s="668"/>
      <c r="CM63" s="668"/>
      <c r="CN63" s="668"/>
      <c r="CO63" s="668"/>
      <c r="CP63" s="668"/>
      <c r="CQ63" s="669"/>
    </row>
    <row r="64" spans="1:95" s="397" customFormat="1" ht="15" customHeight="1" x14ac:dyDescent="0.2">
      <c r="A64" s="722" t="s">
        <v>30</v>
      </c>
      <c r="B64" s="722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667" t="s">
        <v>55</v>
      </c>
      <c r="Z64" s="668"/>
      <c r="AA64" s="668"/>
      <c r="AB64" s="668"/>
      <c r="AC64" s="668"/>
      <c r="AD64" s="668"/>
      <c r="AE64" s="668"/>
      <c r="AF64" s="668"/>
      <c r="AG64" s="668"/>
      <c r="AH64" s="668"/>
      <c r="AI64" s="668"/>
      <c r="AJ64" s="668"/>
      <c r="AK64" s="668"/>
      <c r="AL64" s="668"/>
      <c r="AM64" s="668"/>
      <c r="AN64" s="668"/>
      <c r="AO64" s="668"/>
      <c r="AP64" s="668"/>
      <c r="AQ64" s="668"/>
      <c r="AR64" s="668"/>
      <c r="AS64" s="668"/>
      <c r="AT64" s="668"/>
      <c r="AU64" s="668"/>
      <c r="AV64" s="668"/>
      <c r="AW64" s="668"/>
      <c r="AX64" s="668"/>
      <c r="AY64" s="668"/>
      <c r="AZ64" s="668"/>
      <c r="BA64" s="668"/>
      <c r="BB64" s="668"/>
      <c r="BC64" s="668"/>
      <c r="BD64" s="668"/>
      <c r="BE64" s="668"/>
      <c r="BF64" s="668"/>
      <c r="BG64" s="668"/>
      <c r="BH64" s="668"/>
      <c r="BI64" s="668"/>
      <c r="BJ64" s="668"/>
      <c r="BK64" s="668"/>
      <c r="BL64" s="669"/>
      <c r="BM64" s="722" t="s">
        <v>56</v>
      </c>
      <c r="BN64" s="722"/>
      <c r="BO64" s="722"/>
      <c r="BP64" s="722"/>
      <c r="BQ64" s="722"/>
      <c r="BR64" s="722"/>
      <c r="BS64" s="722"/>
      <c r="BT64" s="722"/>
      <c r="BU64" s="722"/>
      <c r="BV64" s="722"/>
      <c r="BW64" s="722"/>
      <c r="BX64" s="722"/>
      <c r="BY64" s="722"/>
      <c r="BZ64" s="722"/>
      <c r="CA64" s="722"/>
      <c r="CB64" s="722"/>
      <c r="CC64" s="722"/>
      <c r="CD64" s="722"/>
      <c r="CE64" s="722"/>
      <c r="CF64" s="722"/>
      <c r="CG64" s="722"/>
      <c r="CH64" s="722"/>
      <c r="CI64" s="722"/>
      <c r="CJ64" s="722"/>
      <c r="CK64" s="722"/>
      <c r="CL64" s="722"/>
      <c r="CM64" s="722"/>
      <c r="CN64" s="722"/>
      <c r="CO64" s="722"/>
      <c r="CP64" s="722"/>
      <c r="CQ64" s="722"/>
    </row>
    <row r="65" spans="1:95" s="397" customFormat="1" ht="56.25" customHeight="1" x14ac:dyDescent="0.2">
      <c r="A65" s="719" t="s">
        <v>299</v>
      </c>
      <c r="B65" s="719"/>
      <c r="C65" s="719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19"/>
      <c r="Q65" s="719"/>
      <c r="R65" s="719"/>
      <c r="S65" s="719"/>
      <c r="T65" s="719"/>
      <c r="U65" s="719"/>
      <c r="V65" s="719"/>
      <c r="W65" s="719"/>
      <c r="X65" s="719"/>
      <c r="Y65" s="720" t="s">
        <v>115</v>
      </c>
      <c r="Z65" s="720"/>
      <c r="AA65" s="720"/>
      <c r="AB65" s="720"/>
      <c r="AC65" s="720"/>
      <c r="AD65" s="720"/>
      <c r="AE65" s="720"/>
      <c r="AF65" s="720"/>
      <c r="AG65" s="720"/>
      <c r="AH65" s="720"/>
      <c r="AI65" s="720"/>
      <c r="AJ65" s="720"/>
      <c r="AK65" s="720"/>
      <c r="AL65" s="720"/>
      <c r="AM65" s="720"/>
      <c r="AN65" s="720"/>
      <c r="AO65" s="720"/>
      <c r="AP65" s="720"/>
      <c r="AQ65" s="720"/>
      <c r="AR65" s="720"/>
      <c r="AS65" s="720"/>
      <c r="AT65" s="720"/>
      <c r="AU65" s="720"/>
      <c r="AV65" s="720"/>
      <c r="AW65" s="720"/>
      <c r="AX65" s="720"/>
      <c r="AY65" s="720"/>
      <c r="AZ65" s="720"/>
      <c r="BA65" s="720"/>
      <c r="BB65" s="720"/>
      <c r="BC65" s="720"/>
      <c r="BD65" s="720"/>
      <c r="BE65" s="720"/>
      <c r="BF65" s="720"/>
      <c r="BG65" s="720"/>
      <c r="BH65" s="720"/>
      <c r="BI65" s="720"/>
      <c r="BJ65" s="720"/>
      <c r="BK65" s="720"/>
      <c r="BL65" s="720"/>
      <c r="BM65" s="719" t="s">
        <v>116</v>
      </c>
      <c r="BN65" s="719"/>
      <c r="BO65" s="719"/>
      <c r="BP65" s="719"/>
      <c r="BQ65" s="719"/>
      <c r="BR65" s="719"/>
      <c r="BS65" s="719"/>
      <c r="BT65" s="719"/>
      <c r="BU65" s="719"/>
      <c r="BV65" s="719"/>
      <c r="BW65" s="719"/>
      <c r="BX65" s="719"/>
      <c r="BY65" s="719"/>
      <c r="BZ65" s="719"/>
      <c r="CA65" s="719"/>
      <c r="CB65" s="719"/>
      <c r="CC65" s="719"/>
      <c r="CD65" s="719"/>
      <c r="CE65" s="719"/>
      <c r="CF65" s="719"/>
      <c r="CG65" s="719"/>
      <c r="CH65" s="719"/>
      <c r="CI65" s="719"/>
      <c r="CJ65" s="719"/>
      <c r="CK65" s="719"/>
      <c r="CL65" s="719"/>
      <c r="CM65" s="719"/>
      <c r="CN65" s="719"/>
      <c r="CO65" s="719"/>
      <c r="CP65" s="719"/>
      <c r="CQ65" s="719"/>
    </row>
    <row r="66" spans="1:95" s="397" customFormat="1" ht="57" customHeight="1" x14ac:dyDescent="0.2">
      <c r="A66" s="690" t="s">
        <v>300</v>
      </c>
      <c r="B66" s="551"/>
      <c r="C66" s="551"/>
      <c r="D66" s="551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1"/>
      <c r="S66" s="551"/>
      <c r="T66" s="551"/>
      <c r="U66" s="551"/>
      <c r="V66" s="551"/>
      <c r="W66" s="551"/>
      <c r="X66" s="691"/>
      <c r="Y66" s="725" t="s">
        <v>117</v>
      </c>
      <c r="Z66" s="726"/>
      <c r="AA66" s="726"/>
      <c r="AB66" s="726"/>
      <c r="AC66" s="726"/>
      <c r="AD66" s="726"/>
      <c r="AE66" s="726"/>
      <c r="AF66" s="726"/>
      <c r="AG66" s="726"/>
      <c r="AH66" s="726"/>
      <c r="AI66" s="726"/>
      <c r="AJ66" s="726"/>
      <c r="AK66" s="726"/>
      <c r="AL66" s="726"/>
      <c r="AM66" s="726"/>
      <c r="AN66" s="726"/>
      <c r="AO66" s="726"/>
      <c r="AP66" s="726"/>
      <c r="AQ66" s="726"/>
      <c r="AR66" s="726"/>
      <c r="AS66" s="726"/>
      <c r="AT66" s="726"/>
      <c r="AU66" s="726"/>
      <c r="AV66" s="726"/>
      <c r="AW66" s="726"/>
      <c r="AX66" s="726"/>
      <c r="AY66" s="726"/>
      <c r="AZ66" s="726"/>
      <c r="BA66" s="726"/>
      <c r="BB66" s="726"/>
      <c r="BC66" s="726"/>
      <c r="BD66" s="726"/>
      <c r="BE66" s="726"/>
      <c r="BF66" s="726"/>
      <c r="BG66" s="726"/>
      <c r="BH66" s="726"/>
      <c r="BI66" s="726"/>
      <c r="BJ66" s="726"/>
      <c r="BK66" s="726"/>
      <c r="BL66" s="727"/>
      <c r="BM66" s="719" t="s">
        <v>118</v>
      </c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  <c r="CC66" s="719"/>
      <c r="CD66" s="719"/>
      <c r="CE66" s="719"/>
      <c r="CF66" s="719"/>
      <c r="CG66" s="719"/>
      <c r="CH66" s="719"/>
      <c r="CI66" s="719"/>
      <c r="CJ66" s="719"/>
      <c r="CK66" s="719"/>
      <c r="CL66" s="719"/>
      <c r="CM66" s="719"/>
      <c r="CN66" s="719"/>
      <c r="CO66" s="719"/>
      <c r="CP66" s="719"/>
      <c r="CQ66" s="719"/>
    </row>
    <row r="67" spans="1:95" s="397" customFormat="1" ht="26.25" customHeight="1" x14ac:dyDescent="0.2">
      <c r="A67" s="719" t="s">
        <v>119</v>
      </c>
      <c r="B67" s="719"/>
      <c r="C67" s="719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19"/>
      <c r="Q67" s="719"/>
      <c r="R67" s="719"/>
      <c r="S67" s="719"/>
      <c r="T67" s="719"/>
      <c r="U67" s="719"/>
      <c r="V67" s="719"/>
      <c r="W67" s="719"/>
      <c r="X67" s="719"/>
      <c r="Y67" s="720" t="s">
        <v>117</v>
      </c>
      <c r="Z67" s="720"/>
      <c r="AA67" s="720"/>
      <c r="AB67" s="720"/>
      <c r="AC67" s="720"/>
      <c r="AD67" s="720"/>
      <c r="AE67" s="720"/>
      <c r="AF67" s="720"/>
      <c r="AG67" s="720"/>
      <c r="AH67" s="720"/>
      <c r="AI67" s="720"/>
      <c r="AJ67" s="720"/>
      <c r="AK67" s="720"/>
      <c r="AL67" s="720"/>
      <c r="AM67" s="720"/>
      <c r="AN67" s="720"/>
      <c r="AO67" s="720"/>
      <c r="AP67" s="720"/>
      <c r="AQ67" s="720"/>
      <c r="AR67" s="720"/>
      <c r="AS67" s="720"/>
      <c r="AT67" s="720"/>
      <c r="AU67" s="720"/>
      <c r="AV67" s="720"/>
      <c r="AW67" s="720"/>
      <c r="AX67" s="720"/>
      <c r="AY67" s="720"/>
      <c r="AZ67" s="720"/>
      <c r="BA67" s="720"/>
      <c r="BB67" s="720"/>
      <c r="BC67" s="720"/>
      <c r="BD67" s="720"/>
      <c r="BE67" s="720"/>
      <c r="BF67" s="720"/>
      <c r="BG67" s="720"/>
      <c r="BH67" s="720"/>
      <c r="BI67" s="720"/>
      <c r="BJ67" s="720"/>
      <c r="BK67" s="720"/>
      <c r="BL67" s="720"/>
      <c r="BM67" s="719" t="s">
        <v>120</v>
      </c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</row>
    <row r="68" spans="1:95" s="397" customFormat="1" ht="15" customHeight="1" x14ac:dyDescent="0.2">
      <c r="A68" s="752" t="s">
        <v>313</v>
      </c>
      <c r="B68" s="752"/>
      <c r="C68" s="752"/>
      <c r="D68" s="752"/>
      <c r="E68" s="752"/>
      <c r="F68" s="752"/>
      <c r="G68" s="752"/>
      <c r="H68" s="752"/>
      <c r="I68" s="752"/>
      <c r="J68" s="752"/>
      <c r="K68" s="752"/>
      <c r="L68" s="752"/>
      <c r="M68" s="752"/>
      <c r="N68" s="752"/>
      <c r="O68" s="752"/>
      <c r="P68" s="752"/>
      <c r="Q68" s="752"/>
      <c r="R68" s="752"/>
      <c r="S68" s="752"/>
      <c r="T68" s="752"/>
      <c r="U68" s="752"/>
      <c r="V68" s="752"/>
      <c r="W68" s="752"/>
      <c r="X68" s="752"/>
      <c r="Y68" s="752"/>
      <c r="Z68" s="752"/>
      <c r="AA68" s="752"/>
      <c r="AB68" s="752"/>
      <c r="AC68" s="752"/>
      <c r="AD68" s="752"/>
      <c r="AE68" s="752"/>
      <c r="AF68" s="752"/>
      <c r="AG68" s="752"/>
      <c r="AH68" s="752"/>
      <c r="AI68" s="752"/>
      <c r="AJ68" s="752"/>
      <c r="AK68" s="752"/>
      <c r="AL68" s="752"/>
      <c r="AM68" s="752"/>
      <c r="AN68" s="752"/>
      <c r="AO68" s="752"/>
      <c r="AP68" s="752"/>
      <c r="AQ68" s="752"/>
      <c r="AR68" s="752"/>
      <c r="AS68" s="752"/>
      <c r="AT68" s="752"/>
      <c r="AU68" s="752"/>
      <c r="AV68" s="752"/>
      <c r="AW68" s="752"/>
      <c r="AX68" s="752"/>
      <c r="AY68" s="752"/>
      <c r="AZ68" s="752"/>
      <c r="BA68" s="752"/>
      <c r="BB68" s="752"/>
      <c r="BC68" s="752"/>
      <c r="BD68" s="752"/>
      <c r="BE68" s="752"/>
      <c r="BF68" s="752"/>
      <c r="BG68" s="752"/>
      <c r="BH68" s="752"/>
      <c r="BI68" s="752"/>
      <c r="BJ68" s="752"/>
      <c r="BK68" s="752"/>
      <c r="BL68" s="752"/>
      <c r="BM68" s="752"/>
      <c r="BN68" s="752"/>
      <c r="BO68" s="752"/>
      <c r="BP68" s="752"/>
      <c r="BQ68" s="752"/>
      <c r="BR68" s="752"/>
      <c r="BS68" s="752"/>
      <c r="BT68" s="752"/>
      <c r="BU68" s="752"/>
      <c r="BV68" s="752"/>
      <c r="BW68" s="752"/>
      <c r="BX68" s="752"/>
      <c r="BY68" s="752"/>
      <c r="BZ68" s="752"/>
      <c r="CA68" s="752"/>
      <c r="CB68" s="752"/>
      <c r="CC68" s="752"/>
      <c r="CD68" s="752"/>
      <c r="CE68" s="752"/>
      <c r="CF68" s="752"/>
      <c r="CG68" s="752"/>
      <c r="CH68" s="752"/>
      <c r="CI68" s="752"/>
      <c r="CJ68" s="752"/>
      <c r="CK68" s="752"/>
      <c r="CL68" s="752"/>
      <c r="CM68" s="752"/>
      <c r="CN68" s="752"/>
      <c r="CO68" s="752"/>
      <c r="CP68" s="752"/>
      <c r="CQ68" s="752"/>
    </row>
    <row r="69" spans="1:95" s="397" customFormat="1" ht="30.75" customHeight="1" x14ac:dyDescent="0.2">
      <c r="A69" s="786" t="s">
        <v>312</v>
      </c>
      <c r="B69" s="786"/>
      <c r="C69" s="786"/>
      <c r="D69" s="786"/>
      <c r="E69" s="786"/>
      <c r="F69" s="786"/>
      <c r="G69" s="786"/>
      <c r="H69" s="786"/>
      <c r="I69" s="786"/>
      <c r="J69" s="786"/>
      <c r="K69" s="786"/>
      <c r="L69" s="786"/>
      <c r="M69" s="786"/>
      <c r="N69" s="786"/>
      <c r="O69" s="786"/>
      <c r="P69" s="786"/>
      <c r="Q69" s="786"/>
      <c r="R69" s="786"/>
      <c r="S69" s="786"/>
      <c r="T69" s="786"/>
      <c r="U69" s="786"/>
      <c r="V69" s="786"/>
      <c r="W69" s="786"/>
      <c r="X69" s="786"/>
      <c r="Y69" s="786"/>
      <c r="Z69" s="786"/>
      <c r="AA69" s="786"/>
      <c r="AB69" s="786"/>
      <c r="AC69" s="786"/>
      <c r="AD69" s="786"/>
      <c r="AE69" s="786"/>
      <c r="AF69" s="786"/>
      <c r="AG69" s="786"/>
      <c r="AH69" s="786"/>
      <c r="AI69" s="786"/>
      <c r="AJ69" s="786"/>
      <c r="AK69" s="786"/>
      <c r="AL69" s="786"/>
      <c r="AM69" s="786"/>
      <c r="AN69" s="786"/>
      <c r="AO69" s="786"/>
      <c r="AP69" s="786"/>
      <c r="AQ69" s="786"/>
      <c r="AR69" s="786"/>
      <c r="AS69" s="786"/>
      <c r="AT69" s="786"/>
      <c r="AU69" s="786"/>
      <c r="AV69" s="786"/>
      <c r="AW69" s="786"/>
      <c r="AX69" s="786"/>
      <c r="AY69" s="786"/>
      <c r="AZ69" s="786"/>
      <c r="BA69" s="786"/>
      <c r="BB69" s="786"/>
      <c r="BC69" s="786"/>
      <c r="BD69" s="786"/>
      <c r="BE69" s="786"/>
      <c r="BF69" s="786"/>
      <c r="BG69" s="786"/>
      <c r="BH69" s="786"/>
      <c r="BI69" s="786"/>
      <c r="BJ69" s="786"/>
      <c r="BK69" s="786"/>
      <c r="BL69" s="786"/>
      <c r="BM69" s="786"/>
      <c r="BN69" s="786"/>
      <c r="BO69" s="786"/>
      <c r="BP69" s="786"/>
      <c r="BQ69" s="786"/>
      <c r="BR69" s="786"/>
      <c r="BS69" s="786"/>
      <c r="BT69" s="786"/>
      <c r="BU69" s="786"/>
      <c r="BV69" s="786"/>
      <c r="BW69" s="786"/>
      <c r="BX69" s="786"/>
      <c r="BY69" s="786"/>
      <c r="BZ69" s="786"/>
      <c r="CA69" s="786"/>
      <c r="CB69" s="786"/>
      <c r="CC69" s="786"/>
      <c r="CD69" s="786"/>
      <c r="CE69" s="786"/>
      <c r="CF69" s="786"/>
      <c r="CG69" s="786"/>
      <c r="CH69" s="786"/>
      <c r="CI69" s="786"/>
      <c r="CJ69" s="786"/>
      <c r="CK69" s="786"/>
      <c r="CL69" s="786"/>
      <c r="CM69" s="786"/>
      <c r="CN69" s="786"/>
      <c r="CO69" s="786"/>
      <c r="CP69" s="786"/>
      <c r="CQ69" s="786"/>
    </row>
    <row r="70" spans="1:95" s="397" customFormat="1" ht="15" customHeight="1" x14ac:dyDescent="0.2">
      <c r="A70" s="815" t="s">
        <v>123</v>
      </c>
      <c r="B70" s="815"/>
      <c r="C70" s="815"/>
      <c r="D70" s="815"/>
      <c r="E70" s="815"/>
      <c r="F70" s="815"/>
      <c r="G70" s="815"/>
      <c r="H70" s="815"/>
      <c r="I70" s="815"/>
      <c r="J70" s="815"/>
      <c r="K70" s="815"/>
      <c r="L70" s="815"/>
      <c r="M70" s="815"/>
      <c r="N70" s="815"/>
      <c r="O70" s="815"/>
      <c r="P70" s="815"/>
      <c r="Q70" s="815"/>
      <c r="R70" s="815"/>
      <c r="S70" s="815"/>
      <c r="T70" s="815"/>
      <c r="U70" s="815"/>
      <c r="V70" s="815"/>
      <c r="W70" s="815"/>
      <c r="X70" s="815"/>
      <c r="Y70" s="815"/>
      <c r="Z70" s="815"/>
      <c r="AA70" s="815"/>
      <c r="AB70" s="815"/>
      <c r="AC70" s="815"/>
      <c r="AD70" s="815"/>
      <c r="AE70" s="815"/>
      <c r="AF70" s="815"/>
      <c r="AG70" s="815"/>
      <c r="AH70" s="815"/>
      <c r="AI70" s="815"/>
      <c r="AJ70" s="815"/>
      <c r="AK70" s="815"/>
      <c r="AL70" s="815"/>
      <c r="AM70" s="815"/>
      <c r="AN70" s="815"/>
      <c r="AO70" s="815"/>
      <c r="AP70" s="815"/>
      <c r="AQ70" s="815"/>
      <c r="AR70" s="815"/>
      <c r="AS70" s="815"/>
      <c r="AT70" s="815"/>
      <c r="AU70" s="815"/>
      <c r="AV70" s="815"/>
      <c r="AW70" s="815"/>
      <c r="AX70" s="815"/>
      <c r="AY70" s="815"/>
      <c r="AZ70" s="815"/>
      <c r="BA70" s="815"/>
      <c r="BB70" s="815"/>
      <c r="BC70" s="815"/>
      <c r="BD70" s="815"/>
      <c r="BE70" s="815"/>
      <c r="BF70" s="815"/>
      <c r="BG70" s="815"/>
      <c r="BH70" s="815"/>
      <c r="BI70" s="815"/>
      <c r="BJ70" s="815"/>
      <c r="BK70" s="815"/>
      <c r="BL70" s="815"/>
      <c r="BM70" s="815"/>
      <c r="BN70" s="815"/>
      <c r="BO70" s="815"/>
      <c r="BP70" s="815"/>
      <c r="BQ70" s="815"/>
      <c r="BR70" s="815"/>
      <c r="BS70" s="815"/>
      <c r="BT70" s="815"/>
      <c r="BU70" s="815"/>
      <c r="BV70" s="815"/>
      <c r="BW70" s="815"/>
      <c r="BX70" s="815"/>
      <c r="BY70" s="815"/>
      <c r="BZ70" s="815"/>
      <c r="CA70" s="815"/>
      <c r="CB70" s="815"/>
      <c r="CC70" s="815"/>
      <c r="CD70" s="815"/>
      <c r="CE70" s="815"/>
      <c r="CF70" s="815"/>
      <c r="CG70" s="815"/>
      <c r="CH70" s="815"/>
      <c r="CI70" s="815"/>
      <c r="CJ70" s="815"/>
      <c r="CK70" s="815"/>
      <c r="CL70" s="815"/>
      <c r="CM70" s="815"/>
      <c r="CN70" s="815"/>
      <c r="CO70" s="815"/>
      <c r="CP70" s="815"/>
      <c r="CQ70" s="815"/>
    </row>
    <row r="71" spans="1:95" s="397" customFormat="1" ht="32.25" customHeight="1" x14ac:dyDescent="0.2">
      <c r="A71" s="786" t="s">
        <v>124</v>
      </c>
      <c r="B71" s="786"/>
      <c r="C71" s="786"/>
      <c r="D71" s="786"/>
      <c r="E71" s="786"/>
      <c r="F71" s="786"/>
      <c r="G71" s="786"/>
      <c r="H71" s="786"/>
      <c r="I71" s="786"/>
      <c r="J71" s="786"/>
      <c r="K71" s="786"/>
      <c r="L71" s="786"/>
      <c r="M71" s="786"/>
      <c r="N71" s="786"/>
      <c r="O71" s="786"/>
      <c r="P71" s="786"/>
      <c r="Q71" s="786"/>
      <c r="R71" s="786"/>
      <c r="S71" s="786"/>
      <c r="T71" s="786"/>
      <c r="U71" s="786"/>
      <c r="V71" s="786"/>
      <c r="W71" s="786"/>
      <c r="X71" s="786"/>
      <c r="Y71" s="786"/>
      <c r="Z71" s="786"/>
      <c r="AA71" s="786"/>
      <c r="AB71" s="786"/>
      <c r="AC71" s="786"/>
      <c r="AD71" s="786"/>
      <c r="AE71" s="786"/>
      <c r="AF71" s="786"/>
      <c r="AG71" s="786"/>
      <c r="AH71" s="786"/>
      <c r="AI71" s="786"/>
      <c r="AJ71" s="786"/>
      <c r="AK71" s="786"/>
      <c r="AL71" s="786"/>
      <c r="AM71" s="786"/>
      <c r="AN71" s="786"/>
      <c r="AO71" s="786"/>
      <c r="AP71" s="786"/>
      <c r="AQ71" s="786"/>
      <c r="AR71" s="786"/>
      <c r="AS71" s="786"/>
      <c r="AT71" s="786"/>
      <c r="AU71" s="786"/>
      <c r="AV71" s="786"/>
      <c r="AW71" s="786"/>
      <c r="AX71" s="786"/>
      <c r="AY71" s="786"/>
      <c r="AZ71" s="786"/>
      <c r="BA71" s="786"/>
      <c r="BB71" s="786"/>
      <c r="BC71" s="786"/>
      <c r="BD71" s="786"/>
      <c r="BE71" s="786"/>
      <c r="BF71" s="786"/>
      <c r="BG71" s="786"/>
      <c r="BH71" s="786"/>
      <c r="BI71" s="786"/>
      <c r="BJ71" s="786"/>
      <c r="BK71" s="786"/>
      <c r="BL71" s="786"/>
      <c r="BM71" s="786"/>
      <c r="BN71" s="786"/>
      <c r="BO71" s="786"/>
      <c r="BP71" s="786"/>
      <c r="BQ71" s="786"/>
      <c r="BR71" s="786"/>
      <c r="BS71" s="786"/>
      <c r="BT71" s="786"/>
      <c r="BU71" s="786"/>
      <c r="BV71" s="786"/>
      <c r="BW71" s="786"/>
      <c r="BX71" s="786"/>
      <c r="BY71" s="786"/>
      <c r="BZ71" s="786"/>
      <c r="CA71" s="786"/>
      <c r="CB71" s="786"/>
      <c r="CC71" s="786"/>
      <c r="CD71" s="786"/>
      <c r="CE71" s="786"/>
      <c r="CF71" s="786"/>
      <c r="CG71" s="786"/>
      <c r="CH71" s="786"/>
      <c r="CI71" s="786"/>
      <c r="CJ71" s="786"/>
      <c r="CK71" s="786"/>
      <c r="CL71" s="786"/>
      <c r="CM71" s="786"/>
      <c r="CN71" s="786"/>
      <c r="CO71" s="786"/>
      <c r="CP71" s="786"/>
      <c r="CQ71" s="786"/>
    </row>
    <row r="72" spans="1:95" s="397" customFormat="1" ht="7.5" customHeight="1" x14ac:dyDescent="0.2">
      <c r="A72" s="384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  <c r="W72" s="384"/>
      <c r="X72" s="384"/>
      <c r="Y72" s="384"/>
      <c r="Z72" s="384"/>
      <c r="AA72" s="384"/>
      <c r="AB72" s="384"/>
      <c r="AC72" s="384"/>
      <c r="AD72" s="384"/>
      <c r="AE72" s="384"/>
      <c r="AF72" s="384"/>
      <c r="AG72" s="384"/>
      <c r="AH72" s="384"/>
      <c r="AI72" s="384"/>
      <c r="AJ72" s="384"/>
      <c r="AK72" s="384"/>
      <c r="AL72" s="384"/>
      <c r="AM72" s="384"/>
      <c r="AN72" s="384"/>
      <c r="AO72" s="384"/>
      <c r="AP72" s="384"/>
      <c r="AQ72" s="384"/>
      <c r="AR72" s="384"/>
      <c r="AS72" s="384"/>
      <c r="AT72" s="384"/>
      <c r="AU72" s="384"/>
      <c r="AV72" s="384"/>
      <c r="AW72" s="384"/>
      <c r="AX72" s="384"/>
      <c r="AY72" s="384"/>
      <c r="AZ72" s="384"/>
      <c r="BA72" s="384"/>
      <c r="BB72" s="384"/>
      <c r="BC72" s="384"/>
      <c r="BD72" s="384"/>
      <c r="BE72" s="384"/>
      <c r="BF72" s="384"/>
      <c r="BG72" s="384"/>
      <c r="BH72" s="384"/>
      <c r="BI72" s="384"/>
      <c r="BJ72" s="384"/>
      <c r="BK72" s="384"/>
      <c r="BL72" s="384"/>
      <c r="BM72" s="384"/>
      <c r="BN72" s="384"/>
      <c r="BO72" s="384"/>
      <c r="BP72" s="384"/>
      <c r="BQ72" s="384"/>
      <c r="BR72" s="384"/>
      <c r="BS72" s="384"/>
      <c r="BT72" s="384"/>
      <c r="BU72" s="384"/>
      <c r="BV72" s="384"/>
      <c r="BW72" s="384"/>
      <c r="BX72" s="384"/>
      <c r="BY72" s="384"/>
      <c r="BZ72" s="384"/>
      <c r="CA72" s="384"/>
      <c r="CB72" s="384"/>
      <c r="CC72" s="384"/>
      <c r="CD72" s="384"/>
      <c r="CE72" s="384"/>
      <c r="CF72" s="384"/>
      <c r="CG72" s="384"/>
      <c r="CH72" s="384"/>
      <c r="CI72" s="384"/>
      <c r="CJ72" s="384"/>
      <c r="CK72" s="384"/>
      <c r="CL72" s="384"/>
      <c r="CM72" s="384"/>
      <c r="CN72" s="384"/>
      <c r="CO72" s="384"/>
      <c r="CP72" s="384"/>
      <c r="CQ72" s="384"/>
    </row>
    <row r="73" spans="1:95" s="75" customFormat="1" ht="15" customHeight="1" x14ac:dyDescent="0.2">
      <c r="A73" s="581" t="s">
        <v>29</v>
      </c>
      <c r="B73" s="581"/>
      <c r="C73" s="581"/>
      <c r="D73" s="581"/>
      <c r="E73" s="581"/>
      <c r="F73" s="581"/>
      <c r="G73" s="581"/>
      <c r="H73" s="581"/>
      <c r="I73" s="581"/>
      <c r="J73" s="581"/>
      <c r="K73" s="581"/>
      <c r="L73" s="581"/>
      <c r="M73" s="581"/>
      <c r="N73" s="581"/>
      <c r="O73" s="581"/>
      <c r="P73" s="581"/>
      <c r="Q73" s="581"/>
      <c r="R73" s="581"/>
      <c r="S73" s="581"/>
      <c r="T73" s="581"/>
      <c r="U73" s="581"/>
      <c r="V73" s="581"/>
      <c r="W73" s="581"/>
      <c r="X73" s="581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2" t="s">
        <v>55</v>
      </c>
      <c r="AQ73" s="582"/>
      <c r="AR73" s="582"/>
      <c r="AS73" s="582"/>
      <c r="AT73" s="582"/>
      <c r="AU73" s="552"/>
      <c r="AV73" s="552"/>
      <c r="AW73" s="552"/>
      <c r="AX73" s="552"/>
      <c r="AY73" s="552"/>
      <c r="AZ73" s="552"/>
      <c r="BA73" s="552"/>
      <c r="BB73" s="552"/>
      <c r="BC73" s="552"/>
      <c r="BD73" s="552"/>
      <c r="BE73" s="552"/>
      <c r="BF73" s="552"/>
      <c r="BG73" s="552"/>
      <c r="BH73" s="552"/>
      <c r="BI73" s="552"/>
      <c r="BJ73" s="552"/>
      <c r="BK73" s="552"/>
      <c r="BL73" s="552"/>
      <c r="BM73" s="552"/>
      <c r="BN73" s="552"/>
      <c r="BO73" s="552"/>
      <c r="BP73" s="552"/>
      <c r="BQ73" s="552"/>
      <c r="BR73" s="552"/>
      <c r="BS73" s="552"/>
      <c r="BT73" s="552"/>
      <c r="BU73" s="552"/>
      <c r="BV73" s="552"/>
      <c r="BW73" s="552"/>
      <c r="BX73" s="552"/>
      <c r="BY73" s="552"/>
      <c r="BZ73" s="552"/>
      <c r="CA73" s="552"/>
      <c r="CB73" s="552"/>
      <c r="CC73" s="552"/>
      <c r="CD73" s="552"/>
      <c r="CE73" s="552"/>
      <c r="CF73" s="237"/>
      <c r="CG73" s="237"/>
      <c r="CH73" s="237"/>
      <c r="CI73" s="237"/>
      <c r="CJ73" s="237"/>
      <c r="CK73" s="237"/>
      <c r="CL73" s="210"/>
      <c r="CM73" s="210"/>
      <c r="CN73" s="210"/>
      <c r="CO73" s="216"/>
      <c r="CP73" s="216"/>
      <c r="CQ73" s="216"/>
    </row>
    <row r="74" spans="1:95" s="75" customFormat="1" ht="9" customHeight="1" thickBot="1" x14ac:dyDescent="0.25">
      <c r="A74" s="238"/>
      <c r="B74" s="238"/>
      <c r="C74" s="238"/>
      <c r="D74" s="238"/>
      <c r="E74" s="238"/>
      <c r="F74" s="238"/>
      <c r="G74" s="238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210"/>
      <c r="U74" s="210"/>
      <c r="V74" s="210"/>
      <c r="W74" s="210"/>
      <c r="X74" s="210"/>
      <c r="Y74" s="210"/>
      <c r="Z74" s="210"/>
      <c r="AA74" s="210"/>
      <c r="AB74" s="21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99"/>
      <c r="AR74" s="99"/>
      <c r="AS74" s="217"/>
      <c r="AT74" s="217"/>
      <c r="AU74" s="217"/>
      <c r="AV74" s="217"/>
      <c r="AW74" s="217"/>
      <c r="AX74" s="168"/>
      <c r="AY74" s="168"/>
      <c r="AZ74" s="168"/>
      <c r="BA74" s="168"/>
      <c r="BB74" s="210"/>
      <c r="BC74" s="210"/>
      <c r="BD74" s="210"/>
      <c r="BE74" s="210"/>
      <c r="BF74" s="210"/>
      <c r="BG74" s="210"/>
      <c r="BH74" s="210"/>
      <c r="BI74" s="210"/>
      <c r="BJ74" s="210"/>
      <c r="BK74" s="210"/>
      <c r="BL74" s="210"/>
      <c r="BM74" s="210"/>
      <c r="BN74" s="210"/>
      <c r="BO74" s="210"/>
      <c r="BP74" s="210"/>
      <c r="BQ74" s="210"/>
      <c r="BR74" s="210"/>
      <c r="BS74" s="210"/>
      <c r="BT74" s="210"/>
      <c r="BU74" s="210"/>
      <c r="BV74" s="210"/>
      <c r="BW74" s="210"/>
      <c r="BX74" s="210"/>
      <c r="BY74" s="210"/>
      <c r="BZ74" s="210"/>
      <c r="CA74" s="210"/>
      <c r="CB74" s="210"/>
      <c r="CC74" s="210"/>
      <c r="CD74" s="210"/>
      <c r="CE74" s="210"/>
      <c r="CF74" s="237"/>
      <c r="CG74" s="237"/>
      <c r="CH74" s="237"/>
      <c r="CI74" s="237"/>
      <c r="CJ74" s="237"/>
      <c r="CK74" s="237"/>
      <c r="CL74" s="210"/>
      <c r="CM74" s="210"/>
      <c r="CN74" s="210"/>
      <c r="CO74" s="216"/>
      <c r="CP74" s="216"/>
      <c r="CQ74" s="216"/>
    </row>
    <row r="75" spans="1:95" s="75" customFormat="1" ht="15" customHeight="1" x14ac:dyDescent="0.25">
      <c r="A75" s="562" t="s">
        <v>31</v>
      </c>
      <c r="B75" s="562"/>
      <c r="C75" s="562"/>
      <c r="D75" s="562"/>
      <c r="E75" s="562"/>
      <c r="F75" s="562"/>
      <c r="G75" s="562"/>
      <c r="H75" s="562"/>
      <c r="I75" s="562"/>
      <c r="J75" s="562"/>
      <c r="K75" s="562"/>
      <c r="L75" s="562"/>
      <c r="M75" s="562"/>
      <c r="N75" s="562"/>
      <c r="O75" s="562"/>
      <c r="P75" s="562"/>
      <c r="Q75" s="562"/>
      <c r="R75" s="562"/>
      <c r="S75" s="562"/>
      <c r="T75" s="562"/>
      <c r="U75" s="562"/>
      <c r="V75" s="562"/>
      <c r="W75" s="562"/>
      <c r="X75" s="562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  <c r="AT75" s="563"/>
      <c r="AU75" s="563"/>
      <c r="AV75" s="563"/>
      <c r="AW75" s="563"/>
      <c r="AX75" s="563"/>
      <c r="AY75" s="563"/>
      <c r="AZ75" s="563"/>
      <c r="BA75" s="563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65" t="s">
        <v>32</v>
      </c>
      <c r="BR75" s="565"/>
      <c r="BS75" s="565"/>
      <c r="BT75" s="565"/>
      <c r="BU75" s="565"/>
      <c r="BV75" s="565"/>
      <c r="BW75" s="565"/>
      <c r="BX75" s="565"/>
      <c r="BY75" s="565"/>
      <c r="BZ75" s="565"/>
      <c r="CA75" s="565"/>
      <c r="CB75" s="565"/>
      <c r="CC75" s="565"/>
      <c r="CD75" s="565"/>
      <c r="CE75" s="758"/>
      <c r="CF75" s="649" t="s">
        <v>450</v>
      </c>
      <c r="CG75" s="567"/>
      <c r="CH75" s="567"/>
      <c r="CI75" s="567"/>
      <c r="CJ75" s="567"/>
      <c r="CK75" s="567"/>
      <c r="CL75" s="567"/>
      <c r="CM75" s="567"/>
      <c r="CN75" s="567"/>
      <c r="CO75" s="567"/>
      <c r="CP75" s="567"/>
      <c r="CQ75" s="568"/>
    </row>
    <row r="76" spans="1:95" s="75" customFormat="1" ht="30.75" customHeight="1" thickBot="1" x14ac:dyDescent="0.3">
      <c r="A76" s="665" t="s">
        <v>465</v>
      </c>
      <c r="B76" s="665"/>
      <c r="C76" s="665"/>
      <c r="D76" s="665"/>
      <c r="E76" s="665"/>
      <c r="F76" s="665"/>
      <c r="G76" s="665"/>
      <c r="H76" s="665"/>
      <c r="I76" s="665"/>
      <c r="J76" s="665"/>
      <c r="K76" s="665"/>
      <c r="L76" s="665"/>
      <c r="M76" s="665"/>
      <c r="N76" s="665"/>
      <c r="O76" s="665"/>
      <c r="P76" s="665"/>
      <c r="Q76" s="665"/>
      <c r="R76" s="665"/>
      <c r="S76" s="665"/>
      <c r="T76" s="665"/>
      <c r="U76" s="665"/>
      <c r="V76" s="665"/>
      <c r="W76" s="665"/>
      <c r="X76" s="665"/>
      <c r="Y76" s="665"/>
      <c r="Z76" s="665"/>
      <c r="AA76" s="665"/>
      <c r="AB76" s="665"/>
      <c r="AC76" s="665"/>
      <c r="AD76" s="665"/>
      <c r="AE76" s="665"/>
      <c r="AF76" s="665"/>
      <c r="AG76" s="665"/>
      <c r="AH76" s="665"/>
      <c r="AI76" s="665"/>
      <c r="AJ76" s="665"/>
      <c r="AK76" s="665"/>
      <c r="AL76" s="665"/>
      <c r="AM76" s="665"/>
      <c r="AN76" s="665"/>
      <c r="AO76" s="665"/>
      <c r="AP76" s="665"/>
      <c r="AQ76" s="665"/>
      <c r="AR76" s="665"/>
      <c r="AS76" s="665"/>
      <c r="AT76" s="665"/>
      <c r="AU76" s="665"/>
      <c r="AV76" s="665"/>
      <c r="AW76" s="665"/>
      <c r="AX76" s="665"/>
      <c r="AY76" s="665"/>
      <c r="AZ76" s="665"/>
      <c r="BA76" s="665"/>
      <c r="BB76" s="223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5"/>
      <c r="BR76" s="565"/>
      <c r="BS76" s="565"/>
      <c r="BT76" s="565"/>
      <c r="BU76" s="565"/>
      <c r="BV76" s="565"/>
      <c r="BW76" s="565"/>
      <c r="BX76" s="565"/>
      <c r="BY76" s="565"/>
      <c r="BZ76" s="565"/>
      <c r="CA76" s="565"/>
      <c r="CB76" s="565"/>
      <c r="CC76" s="565"/>
      <c r="CD76" s="565"/>
      <c r="CE76" s="758"/>
      <c r="CF76" s="572"/>
      <c r="CG76" s="573"/>
      <c r="CH76" s="573"/>
      <c r="CI76" s="573"/>
      <c r="CJ76" s="573"/>
      <c r="CK76" s="573"/>
      <c r="CL76" s="573"/>
      <c r="CM76" s="573"/>
      <c r="CN76" s="573"/>
      <c r="CO76" s="573"/>
      <c r="CP76" s="573"/>
      <c r="CQ76" s="574"/>
    </row>
    <row r="77" spans="1:95" s="75" customFormat="1" ht="15" customHeight="1" x14ac:dyDescent="0.25">
      <c r="A77" s="562" t="s">
        <v>247</v>
      </c>
      <c r="B77" s="562"/>
      <c r="C77" s="562"/>
      <c r="D77" s="562"/>
      <c r="E77" s="562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2"/>
      <c r="S77" s="562"/>
      <c r="T77" s="562"/>
      <c r="U77" s="562"/>
      <c r="V77" s="562"/>
      <c r="W77" s="562"/>
      <c r="X77" s="562"/>
      <c r="Y77" s="562"/>
      <c r="Z77" s="562"/>
      <c r="AA77" s="562"/>
      <c r="AB77" s="562"/>
      <c r="AC77" s="562"/>
      <c r="AD77" s="562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  <c r="AT77" s="563"/>
      <c r="AU77" s="563"/>
      <c r="AV77" s="563"/>
      <c r="AW77" s="563"/>
      <c r="AX77" s="563"/>
      <c r="AY77" s="563"/>
      <c r="AZ77" s="563"/>
      <c r="BA77" s="563"/>
      <c r="BB77" s="223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236"/>
      <c r="BW77" s="236"/>
      <c r="BX77" s="236"/>
      <c r="BY77" s="236"/>
      <c r="BZ77" s="236"/>
      <c r="CA77" s="236"/>
      <c r="CB77" s="236"/>
      <c r="CC77" s="236"/>
      <c r="CD77" s="236"/>
      <c r="CE77" s="236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</row>
    <row r="78" spans="1:95" s="75" customFormat="1" ht="48" customHeight="1" x14ac:dyDescent="0.25">
      <c r="A78" s="564" t="s">
        <v>125</v>
      </c>
      <c r="B78" s="564"/>
      <c r="C78" s="564"/>
      <c r="D78" s="564"/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564"/>
      <c r="AI78" s="564"/>
      <c r="AJ78" s="564"/>
      <c r="AK78" s="564"/>
      <c r="AL78" s="564"/>
      <c r="AM78" s="564"/>
      <c r="AN78" s="564"/>
      <c r="AO78" s="564"/>
      <c r="AP78" s="564"/>
      <c r="AQ78" s="564"/>
      <c r="AR78" s="564"/>
      <c r="AS78" s="564"/>
      <c r="AT78" s="564"/>
      <c r="AU78" s="564"/>
      <c r="AV78" s="564"/>
      <c r="AW78" s="564"/>
      <c r="AX78" s="564"/>
      <c r="AY78" s="564"/>
      <c r="AZ78" s="564"/>
      <c r="BA78" s="564"/>
      <c r="BB78" s="564"/>
      <c r="BC78" s="564"/>
      <c r="BD78" s="564"/>
      <c r="BE78" s="564"/>
      <c r="BF78" s="564"/>
      <c r="BG78" s="562"/>
      <c r="BH78" s="562"/>
      <c r="BI78" s="562"/>
      <c r="BJ78" s="562"/>
      <c r="BK78" s="562"/>
      <c r="BL78" s="562"/>
      <c r="BM78" s="562"/>
      <c r="BN78" s="562"/>
      <c r="BO78" s="562"/>
      <c r="BP78" s="562"/>
      <c r="BQ78" s="562"/>
      <c r="BR78" s="562"/>
      <c r="BS78" s="562"/>
      <c r="BT78" s="562"/>
      <c r="BU78" s="562"/>
      <c r="BV78" s="562"/>
      <c r="BW78" s="562"/>
      <c r="BX78" s="562"/>
      <c r="BY78" s="562"/>
      <c r="BZ78" s="562"/>
      <c r="CA78" s="562"/>
      <c r="CB78" s="562"/>
      <c r="CC78" s="562"/>
      <c r="CD78" s="562"/>
      <c r="CE78" s="562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s="75" customFormat="1" ht="15" customHeight="1" x14ac:dyDescent="0.2">
      <c r="A79" s="552" t="s">
        <v>37</v>
      </c>
      <c r="B79" s="552"/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2"/>
      <c r="T79" s="552"/>
      <c r="U79" s="552"/>
      <c r="V79" s="552"/>
      <c r="W79" s="552"/>
      <c r="X79" s="552"/>
      <c r="Y79" s="552"/>
      <c r="Z79" s="552"/>
      <c r="AA79" s="552"/>
      <c r="AB79" s="552"/>
      <c r="AC79" s="552"/>
      <c r="AD79" s="552"/>
      <c r="AE79" s="552"/>
      <c r="AF79" s="552"/>
      <c r="AG79" s="552"/>
      <c r="AH79" s="552"/>
      <c r="AI79" s="552"/>
      <c r="AJ79" s="552"/>
      <c r="AK79" s="552"/>
      <c r="AL79" s="552"/>
      <c r="AM79" s="552"/>
      <c r="AN79" s="552"/>
      <c r="AO79" s="552"/>
      <c r="AP79" s="552"/>
      <c r="AQ79" s="552"/>
      <c r="AR79" s="552"/>
      <c r="AS79" s="552"/>
      <c r="AT79" s="552"/>
      <c r="AU79" s="552"/>
      <c r="AV79" s="552"/>
      <c r="AW79" s="552"/>
      <c r="AX79" s="552"/>
      <c r="AY79" s="552"/>
      <c r="AZ79" s="552"/>
      <c r="BA79" s="552"/>
      <c r="BB79" s="552"/>
      <c r="BC79" s="552"/>
      <c r="BD79" s="552"/>
      <c r="BE79" s="552"/>
      <c r="BF79" s="552"/>
      <c r="BG79" s="552"/>
      <c r="BH79" s="552"/>
      <c r="BI79" s="552"/>
      <c r="BJ79" s="552"/>
      <c r="BK79" s="552"/>
      <c r="BL79" s="552"/>
      <c r="BM79" s="552"/>
      <c r="BN79" s="552"/>
      <c r="BO79" s="552"/>
      <c r="BP79" s="552"/>
      <c r="BQ79" s="552"/>
      <c r="BR79" s="552"/>
      <c r="BS79" s="552"/>
      <c r="BT79" s="552"/>
      <c r="BU79" s="552"/>
      <c r="BV79" s="552"/>
      <c r="BW79" s="552"/>
      <c r="BX79" s="552"/>
      <c r="BY79" s="552"/>
      <c r="BZ79" s="552"/>
      <c r="CA79" s="552"/>
      <c r="CB79" s="552"/>
      <c r="CC79" s="552"/>
      <c r="CD79" s="552"/>
      <c r="CE79" s="55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s="75" customFormat="1" ht="21.75" customHeight="1" x14ac:dyDescent="0.2">
      <c r="A80" s="552" t="s">
        <v>38</v>
      </c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  <c r="AA80" s="552"/>
      <c r="AB80" s="552"/>
      <c r="AC80" s="552"/>
      <c r="AD80" s="552"/>
      <c r="AE80" s="552"/>
      <c r="AF80" s="552"/>
      <c r="AG80" s="552"/>
      <c r="AH80" s="552"/>
      <c r="AI80" s="552"/>
      <c r="AJ80" s="552"/>
      <c r="AK80" s="552"/>
      <c r="AL80" s="552"/>
      <c r="AM80" s="552"/>
      <c r="AN80" s="552"/>
      <c r="AO80" s="552"/>
      <c r="AP80" s="552"/>
      <c r="AQ80" s="552"/>
      <c r="AR80" s="552"/>
      <c r="AS80" s="552"/>
      <c r="AT80" s="552"/>
      <c r="AU80" s="552"/>
      <c r="AV80" s="552"/>
      <c r="AW80" s="552"/>
      <c r="AX80" s="552"/>
      <c r="AY80" s="552"/>
      <c r="AZ80" s="552"/>
      <c r="BA80" s="552"/>
      <c r="BB80" s="552"/>
      <c r="BC80" s="552"/>
      <c r="BD80" s="552"/>
      <c r="BE80" s="552"/>
      <c r="BF80" s="552"/>
      <c r="BG80" s="552"/>
      <c r="BH80" s="552"/>
      <c r="BI80" s="552"/>
      <c r="BJ80" s="552"/>
      <c r="BK80" s="552"/>
      <c r="BL80" s="552"/>
      <c r="BM80" s="552"/>
      <c r="BN80" s="552"/>
      <c r="BO80" s="552"/>
      <c r="BP80" s="552"/>
      <c r="BQ80" s="552"/>
      <c r="BR80" s="552"/>
      <c r="BS80" s="552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s="75" customFormat="1" ht="77.25" customHeight="1" x14ac:dyDescent="0.2">
      <c r="A81" s="524" t="s">
        <v>39</v>
      </c>
      <c r="B81" s="524"/>
      <c r="C81" s="524"/>
      <c r="D81" s="524"/>
      <c r="E81" s="524"/>
      <c r="F81" s="524"/>
      <c r="G81" s="524"/>
      <c r="H81" s="534" t="s">
        <v>40</v>
      </c>
      <c r="I81" s="535"/>
      <c r="J81" s="535"/>
      <c r="K81" s="535"/>
      <c r="L81" s="535"/>
      <c r="M81" s="535"/>
      <c r="N81" s="535"/>
      <c r="O81" s="535"/>
      <c r="P81" s="535"/>
      <c r="Q81" s="535"/>
      <c r="R81" s="535"/>
      <c r="S81" s="536"/>
      <c r="T81" s="540" t="s">
        <v>41</v>
      </c>
      <c r="U81" s="541"/>
      <c r="V81" s="541"/>
      <c r="W81" s="541"/>
      <c r="X81" s="541"/>
      <c r="Y81" s="541"/>
      <c r="Z81" s="541"/>
      <c r="AA81" s="541"/>
      <c r="AB81" s="541"/>
      <c r="AC81" s="541"/>
      <c r="AD81" s="541"/>
      <c r="AE81" s="542"/>
      <c r="AF81" s="534" t="s">
        <v>42</v>
      </c>
      <c r="AG81" s="535"/>
      <c r="AH81" s="535"/>
      <c r="AI81" s="535"/>
      <c r="AJ81" s="535"/>
      <c r="AK81" s="535"/>
      <c r="AL81" s="535"/>
      <c r="AM81" s="535"/>
      <c r="AN81" s="535"/>
      <c r="AO81" s="535"/>
      <c r="AP81" s="535"/>
      <c r="AQ81" s="535"/>
      <c r="AR81" s="535"/>
      <c r="AS81" s="535"/>
      <c r="AT81" s="535"/>
      <c r="AU81" s="535"/>
      <c r="AV81" s="535"/>
      <c r="AW81" s="535"/>
      <c r="AX81" s="535"/>
      <c r="AY81" s="535"/>
      <c r="AZ81" s="535"/>
      <c r="BA81" s="535"/>
      <c r="BB81" s="535"/>
      <c r="BC81" s="535"/>
      <c r="BD81" s="535"/>
      <c r="BE81" s="535"/>
      <c r="BF81" s="535"/>
      <c r="BG81" s="535"/>
      <c r="BH81" s="535"/>
      <c r="BI81" s="535"/>
      <c r="BJ81" s="535"/>
      <c r="BK81" s="535"/>
      <c r="BL81" s="535"/>
      <c r="BM81" s="536"/>
      <c r="BN81" s="534" t="s">
        <v>43</v>
      </c>
      <c r="BO81" s="535"/>
      <c r="BP81" s="535"/>
      <c r="BQ81" s="535"/>
      <c r="BR81" s="535"/>
      <c r="BS81" s="535"/>
      <c r="BT81" s="535"/>
      <c r="BU81" s="535"/>
      <c r="BV81" s="535"/>
      <c r="BW81" s="535"/>
      <c r="BX81" s="535"/>
      <c r="BY81" s="535"/>
      <c r="BZ81" s="535"/>
      <c r="CA81" s="535"/>
      <c r="CB81" s="535"/>
      <c r="CC81" s="535"/>
      <c r="CD81" s="535"/>
      <c r="CE81" s="536"/>
      <c r="CF81" s="524" t="s">
        <v>44</v>
      </c>
      <c r="CG81" s="524"/>
      <c r="CH81" s="524"/>
      <c r="CI81" s="524"/>
      <c r="CJ81" s="524"/>
      <c r="CK81" s="524"/>
      <c r="CL81" s="524"/>
      <c r="CM81" s="524"/>
      <c r="CN81" s="524"/>
      <c r="CO81" s="524"/>
      <c r="CP81" s="524"/>
      <c r="CQ81" s="524"/>
    </row>
    <row r="82" spans="1:95" s="75" customFormat="1" ht="15" customHeight="1" x14ac:dyDescent="0.2">
      <c r="A82" s="524"/>
      <c r="B82" s="524"/>
      <c r="C82" s="524"/>
      <c r="D82" s="524"/>
      <c r="E82" s="524"/>
      <c r="F82" s="524"/>
      <c r="G82" s="524"/>
      <c r="H82" s="540" t="s">
        <v>45</v>
      </c>
      <c r="I82" s="541"/>
      <c r="J82" s="541"/>
      <c r="K82" s="541"/>
      <c r="L82" s="541"/>
      <c r="M82" s="541"/>
      <c r="N82" s="541"/>
      <c r="O82" s="541"/>
      <c r="P82" s="541"/>
      <c r="Q82" s="541"/>
      <c r="R82" s="541"/>
      <c r="S82" s="542"/>
      <c r="T82" s="540" t="s">
        <v>45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42"/>
      <c r="AF82" s="540" t="s">
        <v>45</v>
      </c>
      <c r="AG82" s="541"/>
      <c r="AH82" s="541"/>
      <c r="AI82" s="541"/>
      <c r="AJ82" s="541"/>
      <c r="AK82" s="541"/>
      <c r="AL82" s="541"/>
      <c r="AM82" s="541"/>
      <c r="AN82" s="541"/>
      <c r="AO82" s="541"/>
      <c r="AP82" s="541"/>
      <c r="AQ82" s="541"/>
      <c r="AR82" s="541"/>
      <c r="AS82" s="541"/>
      <c r="AT82" s="541"/>
      <c r="AU82" s="541"/>
      <c r="AV82" s="541"/>
      <c r="AW82" s="541"/>
      <c r="AX82" s="541"/>
      <c r="AY82" s="542"/>
      <c r="AZ82" s="540" t="s">
        <v>46</v>
      </c>
      <c r="BA82" s="541"/>
      <c r="BB82" s="541"/>
      <c r="BC82" s="541"/>
      <c r="BD82" s="541"/>
      <c r="BE82" s="541"/>
      <c r="BF82" s="541"/>
      <c r="BG82" s="541"/>
      <c r="BH82" s="541"/>
      <c r="BI82" s="541"/>
      <c r="BJ82" s="541"/>
      <c r="BK82" s="541"/>
      <c r="BL82" s="541"/>
      <c r="BM82" s="542"/>
      <c r="BN82" s="549" t="s">
        <v>6</v>
      </c>
      <c r="BO82" s="550"/>
      <c r="BP82" s="551" t="s">
        <v>187</v>
      </c>
      <c r="BQ82" s="551"/>
      <c r="BR82" s="560" t="s">
        <v>47</v>
      </c>
      <c r="BS82" s="561"/>
      <c r="BT82" s="549" t="s">
        <v>6</v>
      </c>
      <c r="BU82" s="550"/>
      <c r="BV82" s="551" t="s">
        <v>199</v>
      </c>
      <c r="BW82" s="551"/>
      <c r="BX82" s="560" t="s">
        <v>47</v>
      </c>
      <c r="BY82" s="561"/>
      <c r="BZ82" s="549" t="s">
        <v>6</v>
      </c>
      <c r="CA82" s="550"/>
      <c r="CB82" s="551" t="s">
        <v>200</v>
      </c>
      <c r="CC82" s="551"/>
      <c r="CD82" s="560" t="s">
        <v>47</v>
      </c>
      <c r="CE82" s="561"/>
      <c r="CF82" s="540" t="s">
        <v>48</v>
      </c>
      <c r="CG82" s="541"/>
      <c r="CH82" s="541"/>
      <c r="CI82" s="541"/>
      <c r="CJ82" s="541"/>
      <c r="CK82" s="542"/>
      <c r="CL82" s="540" t="s">
        <v>49</v>
      </c>
      <c r="CM82" s="541"/>
      <c r="CN82" s="541"/>
      <c r="CO82" s="541"/>
      <c r="CP82" s="541"/>
      <c r="CQ82" s="542"/>
    </row>
    <row r="83" spans="1:95" s="75" customFormat="1" ht="6" customHeight="1" x14ac:dyDescent="0.2">
      <c r="A83" s="524"/>
      <c r="B83" s="524"/>
      <c r="C83" s="524"/>
      <c r="D83" s="524"/>
      <c r="E83" s="524"/>
      <c r="F83" s="524"/>
      <c r="G83" s="524"/>
      <c r="H83" s="543"/>
      <c r="I83" s="544"/>
      <c r="J83" s="544"/>
      <c r="K83" s="544"/>
      <c r="L83" s="544"/>
      <c r="M83" s="544"/>
      <c r="N83" s="544"/>
      <c r="O83" s="544"/>
      <c r="P83" s="544"/>
      <c r="Q83" s="544"/>
      <c r="R83" s="544"/>
      <c r="S83" s="545"/>
      <c r="T83" s="543"/>
      <c r="U83" s="544"/>
      <c r="V83" s="544"/>
      <c r="W83" s="544"/>
      <c r="X83" s="544"/>
      <c r="Y83" s="544"/>
      <c r="Z83" s="544"/>
      <c r="AA83" s="544"/>
      <c r="AB83" s="544"/>
      <c r="AC83" s="544"/>
      <c r="AD83" s="544"/>
      <c r="AE83" s="545"/>
      <c r="AF83" s="543"/>
      <c r="AG83" s="544"/>
      <c r="AH83" s="544"/>
      <c r="AI83" s="544"/>
      <c r="AJ83" s="544"/>
      <c r="AK83" s="544"/>
      <c r="AL83" s="544"/>
      <c r="AM83" s="544"/>
      <c r="AN83" s="544"/>
      <c r="AO83" s="544"/>
      <c r="AP83" s="544"/>
      <c r="AQ83" s="544"/>
      <c r="AR83" s="544"/>
      <c r="AS83" s="544"/>
      <c r="AT83" s="544"/>
      <c r="AU83" s="544"/>
      <c r="AV83" s="544"/>
      <c r="AW83" s="544"/>
      <c r="AX83" s="544"/>
      <c r="AY83" s="545"/>
      <c r="AZ83" s="546"/>
      <c r="BA83" s="547"/>
      <c r="BB83" s="547"/>
      <c r="BC83" s="547"/>
      <c r="BD83" s="547"/>
      <c r="BE83" s="547"/>
      <c r="BF83" s="547"/>
      <c r="BG83" s="547"/>
      <c r="BH83" s="547"/>
      <c r="BI83" s="547"/>
      <c r="BJ83" s="547"/>
      <c r="BK83" s="547"/>
      <c r="BL83" s="547"/>
      <c r="BM83" s="548"/>
      <c r="BN83" s="543" t="s">
        <v>50</v>
      </c>
      <c r="BO83" s="544"/>
      <c r="BP83" s="544"/>
      <c r="BQ83" s="544"/>
      <c r="BR83" s="544"/>
      <c r="BS83" s="545"/>
      <c r="BT83" s="543" t="s">
        <v>51</v>
      </c>
      <c r="BU83" s="544"/>
      <c r="BV83" s="544"/>
      <c r="BW83" s="544"/>
      <c r="BX83" s="544"/>
      <c r="BY83" s="545"/>
      <c r="BZ83" s="543" t="s">
        <v>52</v>
      </c>
      <c r="CA83" s="544"/>
      <c r="CB83" s="544"/>
      <c r="CC83" s="544"/>
      <c r="CD83" s="544"/>
      <c r="CE83" s="545"/>
      <c r="CF83" s="543"/>
      <c r="CG83" s="544"/>
      <c r="CH83" s="544"/>
      <c r="CI83" s="544"/>
      <c r="CJ83" s="544"/>
      <c r="CK83" s="545"/>
      <c r="CL83" s="543"/>
      <c r="CM83" s="544"/>
      <c r="CN83" s="544"/>
      <c r="CO83" s="544"/>
      <c r="CP83" s="544"/>
      <c r="CQ83" s="545"/>
    </row>
    <row r="84" spans="1:95" s="75" customFormat="1" ht="15" customHeight="1" x14ac:dyDescent="0.2">
      <c r="A84" s="524"/>
      <c r="B84" s="524"/>
      <c r="C84" s="524"/>
      <c r="D84" s="524"/>
      <c r="E84" s="524"/>
      <c r="F84" s="524"/>
      <c r="G84" s="524"/>
      <c r="H84" s="543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5"/>
      <c r="T84" s="543"/>
      <c r="U84" s="544"/>
      <c r="V84" s="544"/>
      <c r="W84" s="544"/>
      <c r="X84" s="544"/>
      <c r="Y84" s="544"/>
      <c r="Z84" s="544"/>
      <c r="AA84" s="544"/>
      <c r="AB84" s="544"/>
      <c r="AC84" s="544"/>
      <c r="AD84" s="544"/>
      <c r="AE84" s="545"/>
      <c r="AF84" s="543"/>
      <c r="AG84" s="544"/>
      <c r="AH84" s="544"/>
      <c r="AI84" s="544"/>
      <c r="AJ84" s="544"/>
      <c r="AK84" s="544"/>
      <c r="AL84" s="544"/>
      <c r="AM84" s="544"/>
      <c r="AN84" s="544"/>
      <c r="AO84" s="544"/>
      <c r="AP84" s="544"/>
      <c r="AQ84" s="544"/>
      <c r="AR84" s="544"/>
      <c r="AS84" s="544"/>
      <c r="AT84" s="544"/>
      <c r="AU84" s="544"/>
      <c r="AV84" s="544"/>
      <c r="AW84" s="544"/>
      <c r="AX84" s="544"/>
      <c r="AY84" s="545"/>
      <c r="AZ84" s="540" t="s">
        <v>53</v>
      </c>
      <c r="BA84" s="541"/>
      <c r="BB84" s="541"/>
      <c r="BC84" s="541"/>
      <c r="BD84" s="541"/>
      <c r="BE84" s="541"/>
      <c r="BF84" s="542"/>
      <c r="BG84" s="540" t="s">
        <v>54</v>
      </c>
      <c r="BH84" s="541"/>
      <c r="BI84" s="541"/>
      <c r="BJ84" s="541"/>
      <c r="BK84" s="541"/>
      <c r="BL84" s="541"/>
      <c r="BM84" s="542"/>
      <c r="BN84" s="543"/>
      <c r="BO84" s="544"/>
      <c r="BP84" s="544"/>
      <c r="BQ84" s="544"/>
      <c r="BR84" s="544"/>
      <c r="BS84" s="545"/>
      <c r="BT84" s="543"/>
      <c r="BU84" s="544"/>
      <c r="BV84" s="544"/>
      <c r="BW84" s="544"/>
      <c r="BX84" s="544"/>
      <c r="BY84" s="545"/>
      <c r="BZ84" s="543"/>
      <c r="CA84" s="544"/>
      <c r="CB84" s="544"/>
      <c r="CC84" s="544"/>
      <c r="CD84" s="544"/>
      <c r="CE84" s="545"/>
      <c r="CF84" s="543"/>
      <c r="CG84" s="544"/>
      <c r="CH84" s="544"/>
      <c r="CI84" s="544"/>
      <c r="CJ84" s="544"/>
      <c r="CK84" s="545"/>
      <c r="CL84" s="543"/>
      <c r="CM84" s="544"/>
      <c r="CN84" s="544"/>
      <c r="CO84" s="544"/>
      <c r="CP84" s="544"/>
      <c r="CQ84" s="545"/>
    </row>
    <row r="85" spans="1:95" s="75" customFormat="1" ht="19.5" customHeight="1" x14ac:dyDescent="0.2">
      <c r="A85" s="524"/>
      <c r="B85" s="524"/>
      <c r="C85" s="524"/>
      <c r="D85" s="524"/>
      <c r="E85" s="524"/>
      <c r="F85" s="524"/>
      <c r="G85" s="524"/>
      <c r="H85" s="546"/>
      <c r="I85" s="547"/>
      <c r="J85" s="547"/>
      <c r="K85" s="547"/>
      <c r="L85" s="547"/>
      <c r="M85" s="547"/>
      <c r="N85" s="547"/>
      <c r="O85" s="547"/>
      <c r="P85" s="547"/>
      <c r="Q85" s="547"/>
      <c r="R85" s="547"/>
      <c r="S85" s="548"/>
      <c r="T85" s="546"/>
      <c r="U85" s="547"/>
      <c r="V85" s="547"/>
      <c r="W85" s="547"/>
      <c r="X85" s="547"/>
      <c r="Y85" s="547"/>
      <c r="Z85" s="547"/>
      <c r="AA85" s="547"/>
      <c r="AB85" s="547"/>
      <c r="AC85" s="547"/>
      <c r="AD85" s="547"/>
      <c r="AE85" s="548"/>
      <c r="AF85" s="546"/>
      <c r="AG85" s="547"/>
      <c r="AH85" s="547"/>
      <c r="AI85" s="547"/>
      <c r="AJ85" s="547"/>
      <c r="AK85" s="547"/>
      <c r="AL85" s="547"/>
      <c r="AM85" s="547"/>
      <c r="AN85" s="547"/>
      <c r="AO85" s="547"/>
      <c r="AP85" s="547"/>
      <c r="AQ85" s="547"/>
      <c r="AR85" s="547"/>
      <c r="AS85" s="547"/>
      <c r="AT85" s="547"/>
      <c r="AU85" s="547"/>
      <c r="AV85" s="547"/>
      <c r="AW85" s="547"/>
      <c r="AX85" s="547"/>
      <c r="AY85" s="548"/>
      <c r="AZ85" s="546"/>
      <c r="BA85" s="547"/>
      <c r="BB85" s="547"/>
      <c r="BC85" s="547"/>
      <c r="BD85" s="547"/>
      <c r="BE85" s="547"/>
      <c r="BF85" s="548"/>
      <c r="BG85" s="546"/>
      <c r="BH85" s="547"/>
      <c r="BI85" s="547"/>
      <c r="BJ85" s="547"/>
      <c r="BK85" s="547"/>
      <c r="BL85" s="547"/>
      <c r="BM85" s="548"/>
      <c r="BN85" s="546"/>
      <c r="BO85" s="547"/>
      <c r="BP85" s="547"/>
      <c r="BQ85" s="547"/>
      <c r="BR85" s="547"/>
      <c r="BS85" s="548"/>
      <c r="BT85" s="546"/>
      <c r="BU85" s="547"/>
      <c r="BV85" s="547"/>
      <c r="BW85" s="547"/>
      <c r="BX85" s="547"/>
      <c r="BY85" s="548"/>
      <c r="BZ85" s="546"/>
      <c r="CA85" s="547"/>
      <c r="CB85" s="547"/>
      <c r="CC85" s="547"/>
      <c r="CD85" s="547"/>
      <c r="CE85" s="548"/>
      <c r="CF85" s="546"/>
      <c r="CG85" s="547"/>
      <c r="CH85" s="547"/>
      <c r="CI85" s="547"/>
      <c r="CJ85" s="547"/>
      <c r="CK85" s="548"/>
      <c r="CL85" s="546"/>
      <c r="CM85" s="547"/>
      <c r="CN85" s="547"/>
      <c r="CO85" s="547"/>
      <c r="CP85" s="547"/>
      <c r="CQ85" s="548"/>
    </row>
    <row r="86" spans="1:95" s="75" customFormat="1" ht="15" customHeight="1" x14ac:dyDescent="0.2">
      <c r="A86" s="524" t="s">
        <v>30</v>
      </c>
      <c r="B86" s="524"/>
      <c r="C86" s="524"/>
      <c r="D86" s="524"/>
      <c r="E86" s="524"/>
      <c r="F86" s="524"/>
      <c r="G86" s="524"/>
      <c r="H86" s="524" t="s">
        <v>55</v>
      </c>
      <c r="I86" s="524"/>
      <c r="J86" s="524"/>
      <c r="K86" s="524"/>
      <c r="L86" s="524"/>
      <c r="M86" s="524"/>
      <c r="N86" s="524"/>
      <c r="O86" s="524"/>
      <c r="P86" s="524"/>
      <c r="Q86" s="524"/>
      <c r="R86" s="524"/>
      <c r="S86" s="524"/>
      <c r="T86" s="534" t="s">
        <v>56</v>
      </c>
      <c r="U86" s="535"/>
      <c r="V86" s="535"/>
      <c r="W86" s="535"/>
      <c r="X86" s="535"/>
      <c r="Y86" s="535"/>
      <c r="Z86" s="535"/>
      <c r="AA86" s="535"/>
      <c r="AB86" s="535"/>
      <c r="AC86" s="535"/>
      <c r="AD86" s="535"/>
      <c r="AE86" s="536"/>
      <c r="AF86" s="524" t="s">
        <v>57</v>
      </c>
      <c r="AG86" s="524"/>
      <c r="AH86" s="524"/>
      <c r="AI86" s="524"/>
      <c r="AJ86" s="524"/>
      <c r="AK86" s="524"/>
      <c r="AL86" s="524"/>
      <c r="AM86" s="524"/>
      <c r="AN86" s="524"/>
      <c r="AO86" s="524"/>
      <c r="AP86" s="524"/>
      <c r="AQ86" s="524"/>
      <c r="AR86" s="524"/>
      <c r="AS86" s="524"/>
      <c r="AT86" s="524"/>
      <c r="AU86" s="524"/>
      <c r="AV86" s="524"/>
      <c r="AW86" s="524"/>
      <c r="AX86" s="524"/>
      <c r="AY86" s="524"/>
      <c r="AZ86" s="524" t="s">
        <v>58</v>
      </c>
      <c r="BA86" s="524"/>
      <c r="BB86" s="524"/>
      <c r="BC86" s="524"/>
      <c r="BD86" s="524"/>
      <c r="BE86" s="524"/>
      <c r="BF86" s="524"/>
      <c r="BG86" s="524" t="s">
        <v>59</v>
      </c>
      <c r="BH86" s="524"/>
      <c r="BI86" s="524"/>
      <c r="BJ86" s="524"/>
      <c r="BK86" s="524"/>
      <c r="BL86" s="524"/>
      <c r="BM86" s="524"/>
      <c r="BN86" s="524" t="s">
        <v>60</v>
      </c>
      <c r="BO86" s="524"/>
      <c r="BP86" s="524"/>
      <c r="BQ86" s="524"/>
      <c r="BR86" s="524"/>
      <c r="BS86" s="524"/>
      <c r="BT86" s="524" t="s">
        <v>61</v>
      </c>
      <c r="BU86" s="524"/>
      <c r="BV86" s="524"/>
      <c r="BW86" s="524"/>
      <c r="BX86" s="524"/>
      <c r="BY86" s="524"/>
      <c r="BZ86" s="524" t="s">
        <v>62</v>
      </c>
      <c r="CA86" s="524"/>
      <c r="CB86" s="524"/>
      <c r="CC86" s="524"/>
      <c r="CD86" s="524"/>
      <c r="CE86" s="524"/>
      <c r="CF86" s="524" t="s">
        <v>63</v>
      </c>
      <c r="CG86" s="524"/>
      <c r="CH86" s="524"/>
      <c r="CI86" s="524"/>
      <c r="CJ86" s="524"/>
      <c r="CK86" s="524"/>
      <c r="CL86" s="524" t="s">
        <v>64</v>
      </c>
      <c r="CM86" s="524"/>
      <c r="CN86" s="524"/>
      <c r="CO86" s="524"/>
      <c r="CP86" s="524"/>
      <c r="CQ86" s="524"/>
    </row>
    <row r="87" spans="1:95" s="75" customFormat="1" ht="66.75" customHeight="1" x14ac:dyDescent="0.2">
      <c r="A87" s="636" t="s">
        <v>452</v>
      </c>
      <c r="B87" s="637"/>
      <c r="C87" s="637"/>
      <c r="D87" s="637"/>
      <c r="E87" s="637"/>
      <c r="F87" s="637"/>
      <c r="G87" s="637"/>
      <c r="H87" s="636" t="s">
        <v>451</v>
      </c>
      <c r="I87" s="637"/>
      <c r="J87" s="637"/>
      <c r="K87" s="637"/>
      <c r="L87" s="637"/>
      <c r="M87" s="637"/>
      <c r="N87" s="637"/>
      <c r="O87" s="637"/>
      <c r="P87" s="637"/>
      <c r="Q87" s="637"/>
      <c r="R87" s="637"/>
      <c r="S87" s="638"/>
      <c r="T87" s="636" t="s">
        <v>66</v>
      </c>
      <c r="U87" s="637"/>
      <c r="V87" s="637"/>
      <c r="W87" s="637"/>
      <c r="X87" s="637"/>
      <c r="Y87" s="637"/>
      <c r="Z87" s="637"/>
      <c r="AA87" s="637"/>
      <c r="AB87" s="637"/>
      <c r="AC87" s="637"/>
      <c r="AD87" s="637"/>
      <c r="AE87" s="638"/>
      <c r="AF87" s="531" t="s">
        <v>67</v>
      </c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3"/>
      <c r="AZ87" s="534" t="s">
        <v>68</v>
      </c>
      <c r="BA87" s="535"/>
      <c r="BB87" s="535"/>
      <c r="BC87" s="535"/>
      <c r="BD87" s="535"/>
      <c r="BE87" s="535"/>
      <c r="BF87" s="536"/>
      <c r="BG87" s="534" t="s">
        <v>69</v>
      </c>
      <c r="BH87" s="535"/>
      <c r="BI87" s="535"/>
      <c r="BJ87" s="535"/>
      <c r="BK87" s="535"/>
      <c r="BL87" s="535"/>
      <c r="BM87" s="536"/>
      <c r="BN87" s="518">
        <v>100</v>
      </c>
      <c r="BO87" s="519"/>
      <c r="BP87" s="519"/>
      <c r="BQ87" s="519"/>
      <c r="BR87" s="519"/>
      <c r="BS87" s="520"/>
      <c r="BT87" s="518">
        <v>100</v>
      </c>
      <c r="BU87" s="519"/>
      <c r="BV87" s="519"/>
      <c r="BW87" s="519"/>
      <c r="BX87" s="519"/>
      <c r="BY87" s="520"/>
      <c r="BZ87" s="518">
        <v>100</v>
      </c>
      <c r="CA87" s="519"/>
      <c r="CB87" s="519"/>
      <c r="CC87" s="519"/>
      <c r="CD87" s="519"/>
      <c r="CE87" s="520"/>
      <c r="CF87" s="553">
        <v>3</v>
      </c>
      <c r="CG87" s="554"/>
      <c r="CH87" s="554"/>
      <c r="CI87" s="554"/>
      <c r="CJ87" s="554"/>
      <c r="CK87" s="555"/>
      <c r="CL87" s="518"/>
      <c r="CM87" s="519"/>
      <c r="CN87" s="519"/>
      <c r="CO87" s="519"/>
      <c r="CP87" s="519"/>
      <c r="CQ87" s="520"/>
    </row>
    <row r="88" spans="1:95" s="75" customFormat="1" ht="161.25" customHeight="1" x14ac:dyDescent="0.2">
      <c r="A88" s="639"/>
      <c r="B88" s="640"/>
      <c r="C88" s="640"/>
      <c r="D88" s="640"/>
      <c r="E88" s="640"/>
      <c r="F88" s="640"/>
      <c r="G88" s="640"/>
      <c r="H88" s="639"/>
      <c r="I88" s="640"/>
      <c r="J88" s="640"/>
      <c r="K88" s="640"/>
      <c r="L88" s="640"/>
      <c r="M88" s="640"/>
      <c r="N88" s="640"/>
      <c r="O88" s="640"/>
      <c r="P88" s="640"/>
      <c r="Q88" s="640"/>
      <c r="R88" s="640"/>
      <c r="S88" s="641"/>
      <c r="T88" s="639"/>
      <c r="U88" s="640"/>
      <c r="V88" s="640"/>
      <c r="W88" s="640"/>
      <c r="X88" s="640"/>
      <c r="Y88" s="640"/>
      <c r="Z88" s="640"/>
      <c r="AA88" s="640"/>
      <c r="AB88" s="640"/>
      <c r="AC88" s="640"/>
      <c r="AD88" s="640"/>
      <c r="AE88" s="641"/>
      <c r="AF88" s="531" t="s">
        <v>71</v>
      </c>
      <c r="AG88" s="532"/>
      <c r="AH88" s="532"/>
      <c r="AI88" s="532"/>
      <c r="AJ88" s="532"/>
      <c r="AK88" s="532"/>
      <c r="AL88" s="532"/>
      <c r="AM88" s="532"/>
      <c r="AN88" s="532"/>
      <c r="AO88" s="532"/>
      <c r="AP88" s="532"/>
      <c r="AQ88" s="532"/>
      <c r="AR88" s="532"/>
      <c r="AS88" s="532"/>
      <c r="AT88" s="532"/>
      <c r="AU88" s="532"/>
      <c r="AV88" s="532"/>
      <c r="AW88" s="532"/>
      <c r="AX88" s="532"/>
      <c r="AY88" s="533"/>
      <c r="AZ88" s="534" t="s">
        <v>68</v>
      </c>
      <c r="BA88" s="535"/>
      <c r="BB88" s="535"/>
      <c r="BC88" s="535"/>
      <c r="BD88" s="535"/>
      <c r="BE88" s="535"/>
      <c r="BF88" s="536"/>
      <c r="BG88" s="534" t="s">
        <v>69</v>
      </c>
      <c r="BH88" s="535"/>
      <c r="BI88" s="535"/>
      <c r="BJ88" s="535"/>
      <c r="BK88" s="535"/>
      <c r="BL88" s="535"/>
      <c r="BM88" s="536"/>
      <c r="BN88" s="518">
        <v>100</v>
      </c>
      <c r="BO88" s="519"/>
      <c r="BP88" s="519"/>
      <c r="BQ88" s="519"/>
      <c r="BR88" s="519"/>
      <c r="BS88" s="520"/>
      <c r="BT88" s="518">
        <v>100</v>
      </c>
      <c r="BU88" s="519"/>
      <c r="BV88" s="519"/>
      <c r="BW88" s="519"/>
      <c r="BX88" s="519"/>
      <c r="BY88" s="520"/>
      <c r="BZ88" s="518">
        <v>100</v>
      </c>
      <c r="CA88" s="519"/>
      <c r="CB88" s="519"/>
      <c r="CC88" s="519"/>
      <c r="CD88" s="519"/>
      <c r="CE88" s="520"/>
      <c r="CF88" s="553">
        <v>3</v>
      </c>
      <c r="CG88" s="554"/>
      <c r="CH88" s="554"/>
      <c r="CI88" s="554"/>
      <c r="CJ88" s="554"/>
      <c r="CK88" s="555"/>
      <c r="CL88" s="518"/>
      <c r="CM88" s="519"/>
      <c r="CN88" s="519"/>
      <c r="CO88" s="519"/>
      <c r="CP88" s="519"/>
      <c r="CQ88" s="520"/>
    </row>
    <row r="89" spans="1:95" s="75" customFormat="1" ht="21" customHeight="1" x14ac:dyDescent="0.2">
      <c r="A89" s="552" t="s">
        <v>72</v>
      </c>
      <c r="B89" s="552"/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552"/>
      <c r="AA89" s="552"/>
      <c r="AB89" s="552"/>
      <c r="AC89" s="552"/>
      <c r="AD89" s="552"/>
      <c r="AE89" s="552"/>
      <c r="AF89" s="552"/>
      <c r="AG89" s="552"/>
      <c r="AH89" s="552"/>
      <c r="AI89" s="552"/>
      <c r="AJ89" s="552"/>
      <c r="AK89" s="552"/>
      <c r="AL89" s="552"/>
      <c r="AM89" s="552"/>
      <c r="AN89" s="552"/>
      <c r="AO89" s="552"/>
      <c r="AP89" s="552"/>
      <c r="AQ89" s="552"/>
      <c r="AR89" s="552"/>
      <c r="AS89" s="552"/>
      <c r="AT89" s="552"/>
      <c r="AU89" s="552"/>
      <c r="AV89" s="552"/>
      <c r="AW89" s="552"/>
      <c r="AX89" s="552"/>
      <c r="AY89" s="552"/>
      <c r="AZ89" s="552"/>
      <c r="BA89" s="552"/>
      <c r="BB89" s="552"/>
      <c r="BC89" s="552"/>
      <c r="BD89" s="552"/>
      <c r="BE89" s="552"/>
      <c r="BF89" s="552"/>
      <c r="BG89" s="552"/>
      <c r="BH89" s="552"/>
      <c r="BI89" s="552"/>
      <c r="BJ89" s="552"/>
      <c r="BK89" s="552"/>
      <c r="BL89" s="552"/>
      <c r="BM89" s="552"/>
      <c r="BN89" s="552"/>
      <c r="BO89" s="552"/>
      <c r="BP89" s="552"/>
      <c r="BQ89" s="552"/>
      <c r="BR89" s="552"/>
      <c r="BS89" s="552"/>
      <c r="BT89" s="552"/>
      <c r="BU89" s="552"/>
      <c r="BV89" s="552"/>
      <c r="BW89" s="552"/>
      <c r="BX89" s="552"/>
      <c r="BY89" s="552"/>
      <c r="BZ89" s="552"/>
      <c r="CA89" s="552"/>
      <c r="CB89" s="552"/>
      <c r="CC89" s="552"/>
      <c r="CD89" s="552"/>
      <c r="CE89" s="552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s="75" customFormat="1" ht="72" customHeight="1" x14ac:dyDescent="0.2">
      <c r="A90" s="524" t="s">
        <v>39</v>
      </c>
      <c r="B90" s="524"/>
      <c r="C90" s="524"/>
      <c r="D90" s="524"/>
      <c r="E90" s="524"/>
      <c r="F90" s="524"/>
      <c r="G90" s="524"/>
      <c r="H90" s="540" t="s">
        <v>74</v>
      </c>
      <c r="I90" s="541"/>
      <c r="J90" s="541"/>
      <c r="K90" s="541"/>
      <c r="L90" s="541"/>
      <c r="M90" s="541"/>
      <c r="N90" s="541"/>
      <c r="O90" s="541"/>
      <c r="P90" s="541"/>
      <c r="Q90" s="541"/>
      <c r="R90" s="541"/>
      <c r="S90" s="542"/>
      <c r="T90" s="524" t="s">
        <v>75</v>
      </c>
      <c r="U90" s="524"/>
      <c r="V90" s="524"/>
      <c r="W90" s="524"/>
      <c r="X90" s="524"/>
      <c r="Y90" s="524"/>
      <c r="Z90" s="524"/>
      <c r="AA90" s="524"/>
      <c r="AB90" s="524"/>
      <c r="AC90" s="534" t="s">
        <v>76</v>
      </c>
      <c r="AD90" s="535"/>
      <c r="AE90" s="535"/>
      <c r="AF90" s="535"/>
      <c r="AG90" s="535"/>
      <c r="AH90" s="535"/>
      <c r="AI90" s="535"/>
      <c r="AJ90" s="535"/>
      <c r="AK90" s="535"/>
      <c r="AL90" s="535"/>
      <c r="AM90" s="535"/>
      <c r="AN90" s="535"/>
      <c r="AO90" s="535"/>
      <c r="AP90" s="535"/>
      <c r="AQ90" s="535"/>
      <c r="AR90" s="535"/>
      <c r="AS90" s="535"/>
      <c r="AT90" s="535"/>
      <c r="AU90" s="535"/>
      <c r="AV90" s="535"/>
      <c r="AW90" s="535"/>
      <c r="AX90" s="535"/>
      <c r="AY90" s="535"/>
      <c r="AZ90" s="535"/>
      <c r="BA90" s="536"/>
      <c r="BB90" s="534" t="s">
        <v>77</v>
      </c>
      <c r="BC90" s="535"/>
      <c r="BD90" s="535"/>
      <c r="BE90" s="535"/>
      <c r="BF90" s="535"/>
      <c r="BG90" s="535"/>
      <c r="BH90" s="535"/>
      <c r="BI90" s="535"/>
      <c r="BJ90" s="535"/>
      <c r="BK90" s="535"/>
      <c r="BL90" s="535"/>
      <c r="BM90" s="535"/>
      <c r="BN90" s="535"/>
      <c r="BO90" s="535"/>
      <c r="BP90" s="536"/>
      <c r="BQ90" s="534" t="s">
        <v>78</v>
      </c>
      <c r="BR90" s="535"/>
      <c r="BS90" s="535"/>
      <c r="BT90" s="535"/>
      <c r="BU90" s="535"/>
      <c r="BV90" s="535"/>
      <c r="BW90" s="535"/>
      <c r="BX90" s="535"/>
      <c r="BY90" s="535"/>
      <c r="BZ90" s="535"/>
      <c r="CA90" s="535"/>
      <c r="CB90" s="535"/>
      <c r="CC90" s="535"/>
      <c r="CD90" s="535"/>
      <c r="CE90" s="536"/>
      <c r="CF90" s="524" t="s">
        <v>79</v>
      </c>
      <c r="CG90" s="524"/>
      <c r="CH90" s="524"/>
      <c r="CI90" s="524"/>
      <c r="CJ90" s="524"/>
      <c r="CK90" s="524"/>
      <c r="CL90" s="524"/>
      <c r="CM90" s="524"/>
      <c r="CN90" s="524"/>
      <c r="CO90" s="524"/>
      <c r="CP90" s="524"/>
      <c r="CQ90" s="524"/>
    </row>
    <row r="91" spans="1:95" s="75" customFormat="1" ht="15" customHeight="1" x14ac:dyDescent="0.2">
      <c r="A91" s="524"/>
      <c r="B91" s="524"/>
      <c r="C91" s="524"/>
      <c r="D91" s="524"/>
      <c r="E91" s="524"/>
      <c r="F91" s="524"/>
      <c r="G91" s="524"/>
      <c r="H91" s="540" t="s">
        <v>45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42"/>
      <c r="T91" s="543" t="s">
        <v>45</v>
      </c>
      <c r="U91" s="544"/>
      <c r="V91" s="544"/>
      <c r="W91" s="544"/>
      <c r="X91" s="544"/>
      <c r="Y91" s="544"/>
      <c r="Z91" s="544"/>
      <c r="AA91" s="544"/>
      <c r="AB91" s="545"/>
      <c r="AC91" s="540" t="s">
        <v>45</v>
      </c>
      <c r="AD91" s="541"/>
      <c r="AE91" s="541"/>
      <c r="AF91" s="541"/>
      <c r="AG91" s="541"/>
      <c r="AH91" s="541"/>
      <c r="AI91" s="541"/>
      <c r="AJ91" s="541"/>
      <c r="AK91" s="541"/>
      <c r="AL91" s="541"/>
      <c r="AM91" s="541"/>
      <c r="AN91" s="541"/>
      <c r="AO91" s="541"/>
      <c r="AP91" s="541"/>
      <c r="AQ91" s="541"/>
      <c r="AR91" s="542"/>
      <c r="AS91" s="540" t="s">
        <v>80</v>
      </c>
      <c r="AT91" s="541"/>
      <c r="AU91" s="541"/>
      <c r="AV91" s="541"/>
      <c r="AW91" s="541"/>
      <c r="AX91" s="541"/>
      <c r="AY91" s="541"/>
      <c r="AZ91" s="541"/>
      <c r="BA91" s="542"/>
      <c r="BB91" s="549" t="s">
        <v>6</v>
      </c>
      <c r="BC91" s="550"/>
      <c r="BD91" s="551" t="s">
        <v>187</v>
      </c>
      <c r="BE91" s="551"/>
      <c r="BF91" s="293"/>
      <c r="BG91" s="549" t="s">
        <v>6</v>
      </c>
      <c r="BH91" s="550"/>
      <c r="BI91" s="551" t="s">
        <v>199</v>
      </c>
      <c r="BJ91" s="551"/>
      <c r="BK91" s="293"/>
      <c r="BL91" s="549" t="s">
        <v>6</v>
      </c>
      <c r="BM91" s="550"/>
      <c r="BN91" s="551" t="s">
        <v>200</v>
      </c>
      <c r="BO91" s="551"/>
      <c r="BP91" s="293"/>
      <c r="BQ91" s="549" t="s">
        <v>6</v>
      </c>
      <c r="BR91" s="550"/>
      <c r="BS91" s="551" t="s">
        <v>187</v>
      </c>
      <c r="BT91" s="551"/>
      <c r="BU91" s="293"/>
      <c r="BV91" s="549" t="s">
        <v>6</v>
      </c>
      <c r="BW91" s="550"/>
      <c r="BX91" s="551" t="s">
        <v>199</v>
      </c>
      <c r="BY91" s="551"/>
      <c r="BZ91" s="293"/>
      <c r="CA91" s="549" t="s">
        <v>6</v>
      </c>
      <c r="CB91" s="550"/>
      <c r="CC91" s="551" t="s">
        <v>200</v>
      </c>
      <c r="CD91" s="551"/>
      <c r="CE91" s="293"/>
      <c r="CF91" s="540" t="s">
        <v>48</v>
      </c>
      <c r="CG91" s="541"/>
      <c r="CH91" s="541"/>
      <c r="CI91" s="541"/>
      <c r="CJ91" s="541"/>
      <c r="CK91" s="542"/>
      <c r="CL91" s="540" t="s">
        <v>49</v>
      </c>
      <c r="CM91" s="541"/>
      <c r="CN91" s="541"/>
      <c r="CO91" s="541"/>
      <c r="CP91" s="541"/>
      <c r="CQ91" s="542"/>
    </row>
    <row r="92" spans="1:95" s="75" customFormat="1" ht="6" customHeight="1" x14ac:dyDescent="0.2">
      <c r="A92" s="524"/>
      <c r="B92" s="524"/>
      <c r="C92" s="524"/>
      <c r="D92" s="524"/>
      <c r="E92" s="524"/>
      <c r="F92" s="524"/>
      <c r="G92" s="524"/>
      <c r="H92" s="543"/>
      <c r="I92" s="544"/>
      <c r="J92" s="544"/>
      <c r="K92" s="544"/>
      <c r="L92" s="544"/>
      <c r="M92" s="544"/>
      <c r="N92" s="544"/>
      <c r="O92" s="544"/>
      <c r="P92" s="544"/>
      <c r="Q92" s="544"/>
      <c r="R92" s="544"/>
      <c r="S92" s="545"/>
      <c r="T92" s="543"/>
      <c r="U92" s="544"/>
      <c r="V92" s="544"/>
      <c r="W92" s="544"/>
      <c r="X92" s="544"/>
      <c r="Y92" s="544"/>
      <c r="Z92" s="544"/>
      <c r="AA92" s="544"/>
      <c r="AB92" s="545"/>
      <c r="AC92" s="543"/>
      <c r="AD92" s="544"/>
      <c r="AE92" s="544"/>
      <c r="AF92" s="544"/>
      <c r="AG92" s="544"/>
      <c r="AH92" s="544"/>
      <c r="AI92" s="544"/>
      <c r="AJ92" s="544"/>
      <c r="AK92" s="544"/>
      <c r="AL92" s="544"/>
      <c r="AM92" s="544"/>
      <c r="AN92" s="544"/>
      <c r="AO92" s="544"/>
      <c r="AP92" s="544"/>
      <c r="AQ92" s="544"/>
      <c r="AR92" s="545"/>
      <c r="AS92" s="543"/>
      <c r="AT92" s="544"/>
      <c r="AU92" s="544"/>
      <c r="AV92" s="544"/>
      <c r="AW92" s="544"/>
      <c r="AX92" s="544"/>
      <c r="AY92" s="544"/>
      <c r="AZ92" s="544"/>
      <c r="BA92" s="545"/>
      <c r="BB92" s="543" t="s">
        <v>81</v>
      </c>
      <c r="BC92" s="544"/>
      <c r="BD92" s="544"/>
      <c r="BE92" s="544"/>
      <c r="BF92" s="545"/>
      <c r="BG92" s="543" t="s">
        <v>82</v>
      </c>
      <c r="BH92" s="544"/>
      <c r="BI92" s="544"/>
      <c r="BJ92" s="544"/>
      <c r="BK92" s="545"/>
      <c r="BL92" s="543" t="s">
        <v>83</v>
      </c>
      <c r="BM92" s="544"/>
      <c r="BN92" s="544"/>
      <c r="BO92" s="544"/>
      <c r="BP92" s="545"/>
      <c r="BQ92" s="543" t="s">
        <v>81</v>
      </c>
      <c r="BR92" s="544"/>
      <c r="BS92" s="544"/>
      <c r="BT92" s="544"/>
      <c r="BU92" s="545"/>
      <c r="BV92" s="543" t="s">
        <v>82</v>
      </c>
      <c r="BW92" s="544"/>
      <c r="BX92" s="544"/>
      <c r="BY92" s="544"/>
      <c r="BZ92" s="545"/>
      <c r="CA92" s="543" t="s">
        <v>83</v>
      </c>
      <c r="CB92" s="544"/>
      <c r="CC92" s="544"/>
      <c r="CD92" s="544"/>
      <c r="CE92" s="545"/>
      <c r="CF92" s="543"/>
      <c r="CG92" s="544"/>
      <c r="CH92" s="544"/>
      <c r="CI92" s="544"/>
      <c r="CJ92" s="544"/>
      <c r="CK92" s="545"/>
      <c r="CL92" s="543"/>
      <c r="CM92" s="544"/>
      <c r="CN92" s="544"/>
      <c r="CO92" s="544"/>
      <c r="CP92" s="544"/>
      <c r="CQ92" s="545"/>
    </row>
    <row r="93" spans="1:95" s="75" customFormat="1" ht="15" hidden="1" customHeight="1" x14ac:dyDescent="0.2">
      <c r="A93" s="524"/>
      <c r="B93" s="524"/>
      <c r="C93" s="524"/>
      <c r="D93" s="524"/>
      <c r="E93" s="524"/>
      <c r="F93" s="524"/>
      <c r="G93" s="524"/>
      <c r="H93" s="543"/>
      <c r="I93" s="544"/>
      <c r="J93" s="544"/>
      <c r="K93" s="544"/>
      <c r="L93" s="544"/>
      <c r="M93" s="544"/>
      <c r="N93" s="544"/>
      <c r="O93" s="544"/>
      <c r="P93" s="544"/>
      <c r="Q93" s="544"/>
      <c r="R93" s="544"/>
      <c r="S93" s="545"/>
      <c r="T93" s="543"/>
      <c r="U93" s="544"/>
      <c r="V93" s="544"/>
      <c r="W93" s="544"/>
      <c r="X93" s="544"/>
      <c r="Y93" s="544"/>
      <c r="Z93" s="544"/>
      <c r="AA93" s="544"/>
      <c r="AB93" s="545"/>
      <c r="AC93" s="543"/>
      <c r="AD93" s="544"/>
      <c r="AE93" s="544"/>
      <c r="AF93" s="544"/>
      <c r="AG93" s="544"/>
      <c r="AH93" s="544"/>
      <c r="AI93" s="544"/>
      <c r="AJ93" s="544"/>
      <c r="AK93" s="544"/>
      <c r="AL93" s="544"/>
      <c r="AM93" s="544"/>
      <c r="AN93" s="544"/>
      <c r="AO93" s="544"/>
      <c r="AP93" s="544"/>
      <c r="AQ93" s="544"/>
      <c r="AR93" s="545"/>
      <c r="AS93" s="546"/>
      <c r="AT93" s="547"/>
      <c r="AU93" s="547"/>
      <c r="AV93" s="547"/>
      <c r="AW93" s="547"/>
      <c r="AX93" s="547"/>
      <c r="AY93" s="547"/>
      <c r="AZ93" s="547"/>
      <c r="BA93" s="548"/>
      <c r="BB93" s="543"/>
      <c r="BC93" s="544"/>
      <c r="BD93" s="544"/>
      <c r="BE93" s="544"/>
      <c r="BF93" s="545"/>
      <c r="BG93" s="543"/>
      <c r="BH93" s="544"/>
      <c r="BI93" s="544"/>
      <c r="BJ93" s="544"/>
      <c r="BK93" s="545"/>
      <c r="BL93" s="543"/>
      <c r="BM93" s="544"/>
      <c r="BN93" s="544"/>
      <c r="BO93" s="544"/>
      <c r="BP93" s="545"/>
      <c r="BQ93" s="543"/>
      <c r="BR93" s="544"/>
      <c r="BS93" s="544"/>
      <c r="BT93" s="544"/>
      <c r="BU93" s="545"/>
      <c r="BV93" s="543"/>
      <c r="BW93" s="544"/>
      <c r="BX93" s="544"/>
      <c r="BY93" s="544"/>
      <c r="BZ93" s="545"/>
      <c r="CA93" s="543"/>
      <c r="CB93" s="544"/>
      <c r="CC93" s="544"/>
      <c r="CD93" s="544"/>
      <c r="CE93" s="545"/>
      <c r="CF93" s="543"/>
      <c r="CG93" s="544"/>
      <c r="CH93" s="544"/>
      <c r="CI93" s="544"/>
      <c r="CJ93" s="544"/>
      <c r="CK93" s="545"/>
      <c r="CL93" s="543"/>
      <c r="CM93" s="544"/>
      <c r="CN93" s="544"/>
      <c r="CO93" s="544"/>
      <c r="CP93" s="544"/>
      <c r="CQ93" s="545"/>
    </row>
    <row r="94" spans="1:95" s="75" customFormat="1" ht="66.75" customHeight="1" x14ac:dyDescent="0.2">
      <c r="A94" s="524"/>
      <c r="B94" s="524"/>
      <c r="C94" s="524"/>
      <c r="D94" s="524"/>
      <c r="E94" s="524"/>
      <c r="F94" s="524"/>
      <c r="G94" s="524"/>
      <c r="H94" s="546"/>
      <c r="I94" s="547"/>
      <c r="J94" s="547"/>
      <c r="K94" s="547"/>
      <c r="L94" s="547"/>
      <c r="M94" s="547"/>
      <c r="N94" s="547"/>
      <c r="O94" s="547"/>
      <c r="P94" s="547"/>
      <c r="Q94" s="547"/>
      <c r="R94" s="547"/>
      <c r="S94" s="548"/>
      <c r="T94" s="546"/>
      <c r="U94" s="547"/>
      <c r="V94" s="547"/>
      <c r="W94" s="547"/>
      <c r="X94" s="547"/>
      <c r="Y94" s="547"/>
      <c r="Z94" s="547"/>
      <c r="AA94" s="547"/>
      <c r="AB94" s="548"/>
      <c r="AC94" s="546"/>
      <c r="AD94" s="547"/>
      <c r="AE94" s="547"/>
      <c r="AF94" s="547"/>
      <c r="AG94" s="547"/>
      <c r="AH94" s="547"/>
      <c r="AI94" s="547"/>
      <c r="AJ94" s="547"/>
      <c r="AK94" s="547"/>
      <c r="AL94" s="547"/>
      <c r="AM94" s="547"/>
      <c r="AN94" s="547"/>
      <c r="AO94" s="547"/>
      <c r="AP94" s="547"/>
      <c r="AQ94" s="547"/>
      <c r="AR94" s="548"/>
      <c r="AS94" s="534" t="s">
        <v>53</v>
      </c>
      <c r="AT94" s="535"/>
      <c r="AU94" s="535"/>
      <c r="AV94" s="535"/>
      <c r="AW94" s="536"/>
      <c r="AX94" s="534" t="s">
        <v>54</v>
      </c>
      <c r="AY94" s="535"/>
      <c r="AZ94" s="535"/>
      <c r="BA94" s="536"/>
      <c r="BB94" s="546"/>
      <c r="BC94" s="547"/>
      <c r="BD94" s="547"/>
      <c r="BE94" s="547"/>
      <c r="BF94" s="548"/>
      <c r="BG94" s="546"/>
      <c r="BH94" s="547"/>
      <c r="BI94" s="547"/>
      <c r="BJ94" s="547"/>
      <c r="BK94" s="548"/>
      <c r="BL94" s="546"/>
      <c r="BM94" s="547"/>
      <c r="BN94" s="547"/>
      <c r="BO94" s="547"/>
      <c r="BP94" s="548"/>
      <c r="BQ94" s="546"/>
      <c r="BR94" s="547"/>
      <c r="BS94" s="547"/>
      <c r="BT94" s="547"/>
      <c r="BU94" s="548"/>
      <c r="BV94" s="546"/>
      <c r="BW94" s="547"/>
      <c r="BX94" s="547"/>
      <c r="BY94" s="547"/>
      <c r="BZ94" s="548"/>
      <c r="CA94" s="546"/>
      <c r="CB94" s="547"/>
      <c r="CC94" s="547"/>
      <c r="CD94" s="547"/>
      <c r="CE94" s="548"/>
      <c r="CF94" s="546"/>
      <c r="CG94" s="547"/>
      <c r="CH94" s="547"/>
      <c r="CI94" s="547"/>
      <c r="CJ94" s="547"/>
      <c r="CK94" s="548"/>
      <c r="CL94" s="546"/>
      <c r="CM94" s="547"/>
      <c r="CN94" s="547"/>
      <c r="CO94" s="547"/>
      <c r="CP94" s="547"/>
      <c r="CQ94" s="548"/>
    </row>
    <row r="95" spans="1:95" s="75" customFormat="1" ht="15" customHeight="1" x14ac:dyDescent="0.2">
      <c r="A95" s="524" t="s">
        <v>30</v>
      </c>
      <c r="B95" s="524"/>
      <c r="C95" s="524"/>
      <c r="D95" s="524"/>
      <c r="E95" s="524"/>
      <c r="F95" s="524"/>
      <c r="G95" s="524"/>
      <c r="H95" s="534" t="s">
        <v>55</v>
      </c>
      <c r="I95" s="535"/>
      <c r="J95" s="535"/>
      <c r="K95" s="535"/>
      <c r="L95" s="535"/>
      <c r="M95" s="535"/>
      <c r="N95" s="535"/>
      <c r="O95" s="535"/>
      <c r="P95" s="535"/>
      <c r="Q95" s="535"/>
      <c r="R95" s="535"/>
      <c r="S95" s="536"/>
      <c r="T95" s="534" t="s">
        <v>56</v>
      </c>
      <c r="U95" s="535"/>
      <c r="V95" s="535"/>
      <c r="W95" s="535"/>
      <c r="X95" s="535"/>
      <c r="Y95" s="535"/>
      <c r="Z95" s="535"/>
      <c r="AA95" s="535"/>
      <c r="AB95" s="536"/>
      <c r="AC95" s="540" t="s">
        <v>57</v>
      </c>
      <c r="AD95" s="541"/>
      <c r="AE95" s="541"/>
      <c r="AF95" s="541"/>
      <c r="AG95" s="541"/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42"/>
      <c r="AS95" s="534" t="s">
        <v>58</v>
      </c>
      <c r="AT95" s="535"/>
      <c r="AU95" s="535"/>
      <c r="AV95" s="535"/>
      <c r="AW95" s="536"/>
      <c r="AX95" s="534" t="s">
        <v>59</v>
      </c>
      <c r="AY95" s="535"/>
      <c r="AZ95" s="535"/>
      <c r="BA95" s="536"/>
      <c r="BB95" s="524" t="s">
        <v>60</v>
      </c>
      <c r="BC95" s="524"/>
      <c r="BD95" s="524"/>
      <c r="BE95" s="524"/>
      <c r="BF95" s="524"/>
      <c r="BG95" s="524" t="s">
        <v>61</v>
      </c>
      <c r="BH95" s="524"/>
      <c r="BI95" s="524"/>
      <c r="BJ95" s="524"/>
      <c r="BK95" s="524"/>
      <c r="BL95" s="524" t="s">
        <v>62</v>
      </c>
      <c r="BM95" s="524"/>
      <c r="BN95" s="524"/>
      <c r="BO95" s="524"/>
      <c r="BP95" s="524"/>
      <c r="BQ95" s="524" t="s">
        <v>63</v>
      </c>
      <c r="BR95" s="524"/>
      <c r="BS95" s="524"/>
      <c r="BT95" s="524"/>
      <c r="BU95" s="524"/>
      <c r="BV95" s="524" t="s">
        <v>64</v>
      </c>
      <c r="BW95" s="524"/>
      <c r="BX95" s="524"/>
      <c r="BY95" s="524"/>
      <c r="BZ95" s="524"/>
      <c r="CA95" s="524" t="s">
        <v>84</v>
      </c>
      <c r="CB95" s="524"/>
      <c r="CC95" s="524"/>
      <c r="CD95" s="524"/>
      <c r="CE95" s="524"/>
      <c r="CF95" s="524" t="s">
        <v>85</v>
      </c>
      <c r="CG95" s="524"/>
      <c r="CH95" s="524"/>
      <c r="CI95" s="524"/>
      <c r="CJ95" s="524"/>
      <c r="CK95" s="524"/>
      <c r="CL95" s="524" t="s">
        <v>86</v>
      </c>
      <c r="CM95" s="524"/>
      <c r="CN95" s="524"/>
      <c r="CO95" s="524"/>
      <c r="CP95" s="524"/>
      <c r="CQ95" s="524"/>
    </row>
    <row r="96" spans="1:95" s="75" customFormat="1" ht="228" customHeight="1" x14ac:dyDescent="0.2">
      <c r="A96" s="525" t="s">
        <v>452</v>
      </c>
      <c r="B96" s="526"/>
      <c r="C96" s="526"/>
      <c r="D96" s="526"/>
      <c r="E96" s="526"/>
      <c r="F96" s="526"/>
      <c r="G96" s="527"/>
      <c r="H96" s="528" t="s">
        <v>451</v>
      </c>
      <c r="I96" s="621"/>
      <c r="J96" s="621"/>
      <c r="K96" s="621"/>
      <c r="L96" s="621"/>
      <c r="M96" s="621"/>
      <c r="N96" s="621"/>
      <c r="O96" s="621"/>
      <c r="P96" s="621"/>
      <c r="Q96" s="621"/>
      <c r="R96" s="621"/>
      <c r="S96" s="622"/>
      <c r="T96" s="518" t="s">
        <v>66</v>
      </c>
      <c r="U96" s="519"/>
      <c r="V96" s="519"/>
      <c r="W96" s="519"/>
      <c r="X96" s="519"/>
      <c r="Y96" s="519"/>
      <c r="Z96" s="519"/>
      <c r="AA96" s="519"/>
      <c r="AB96" s="520"/>
      <c r="AC96" s="531" t="s">
        <v>87</v>
      </c>
      <c r="AD96" s="532"/>
      <c r="AE96" s="532"/>
      <c r="AF96" s="532"/>
      <c r="AG96" s="532"/>
      <c r="AH96" s="532"/>
      <c r="AI96" s="532"/>
      <c r="AJ96" s="532"/>
      <c r="AK96" s="532"/>
      <c r="AL96" s="532"/>
      <c r="AM96" s="532"/>
      <c r="AN96" s="532"/>
      <c r="AO96" s="532"/>
      <c r="AP96" s="532"/>
      <c r="AQ96" s="96"/>
      <c r="AR96" s="97"/>
      <c r="AS96" s="534" t="s">
        <v>88</v>
      </c>
      <c r="AT96" s="535"/>
      <c r="AU96" s="535"/>
      <c r="AV96" s="535"/>
      <c r="AW96" s="536"/>
      <c r="AX96" s="537" t="s">
        <v>89</v>
      </c>
      <c r="AY96" s="538"/>
      <c r="AZ96" s="538"/>
      <c r="BA96" s="539"/>
      <c r="BB96" s="518">
        <v>470</v>
      </c>
      <c r="BC96" s="519"/>
      <c r="BD96" s="519"/>
      <c r="BE96" s="519"/>
      <c r="BF96" s="520"/>
      <c r="BG96" s="518">
        <v>470</v>
      </c>
      <c r="BH96" s="519"/>
      <c r="BI96" s="519"/>
      <c r="BJ96" s="519"/>
      <c r="BK96" s="520"/>
      <c r="BL96" s="518">
        <v>470</v>
      </c>
      <c r="BM96" s="519"/>
      <c r="BN96" s="519"/>
      <c r="BO96" s="519"/>
      <c r="BP96" s="520"/>
      <c r="BQ96" s="518"/>
      <c r="BR96" s="519"/>
      <c r="BS96" s="519"/>
      <c r="BT96" s="519"/>
      <c r="BU96" s="520"/>
      <c r="BV96" s="518"/>
      <c r="BW96" s="519"/>
      <c r="BX96" s="519"/>
      <c r="BY96" s="519"/>
      <c r="BZ96" s="520"/>
      <c r="CA96" s="518"/>
      <c r="CB96" s="519"/>
      <c r="CC96" s="519"/>
      <c r="CD96" s="519"/>
      <c r="CE96" s="520"/>
      <c r="CF96" s="521">
        <v>3</v>
      </c>
      <c r="CG96" s="522"/>
      <c r="CH96" s="522"/>
      <c r="CI96" s="522"/>
      <c r="CJ96" s="522"/>
      <c r="CK96" s="523"/>
      <c r="CL96" s="518"/>
      <c r="CM96" s="519"/>
      <c r="CN96" s="519"/>
      <c r="CO96" s="519"/>
      <c r="CP96" s="519"/>
      <c r="CQ96" s="520"/>
    </row>
    <row r="97" spans="1:95" s="75" customFormat="1" ht="15" customHeight="1" x14ac:dyDescent="0.2">
      <c r="A97" s="224"/>
      <c r="B97" s="224"/>
      <c r="C97" s="224"/>
      <c r="D97" s="224"/>
      <c r="E97" s="224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24"/>
      <c r="AD97" s="224"/>
      <c r="AE97" s="224"/>
      <c r="AF97" s="224"/>
      <c r="AG97" s="224"/>
      <c r="AH97" s="224"/>
      <c r="AI97" s="224"/>
      <c r="AJ97" s="224"/>
      <c r="AK97" s="224"/>
      <c r="AL97" s="224"/>
      <c r="AM97" s="224"/>
      <c r="AN97" s="224"/>
      <c r="AO97" s="224"/>
      <c r="AP97" s="224"/>
      <c r="AQ97" s="224"/>
      <c r="AR97" s="224"/>
      <c r="AS97" s="224"/>
      <c r="AT97" s="224"/>
      <c r="AU97" s="224"/>
      <c r="AV97" s="224"/>
      <c r="AW97" s="224"/>
      <c r="AX97" s="224"/>
      <c r="AY97" s="224"/>
      <c r="AZ97" s="224"/>
      <c r="BA97" s="224"/>
      <c r="BB97" s="224"/>
      <c r="BC97" s="224"/>
      <c r="BD97" s="224"/>
      <c r="BE97" s="224"/>
      <c r="BF97" s="224"/>
      <c r="BG97" s="224"/>
      <c r="BH97" s="224"/>
      <c r="BI97" s="224"/>
      <c r="BJ97" s="224"/>
      <c r="BK97" s="224"/>
      <c r="BL97" s="224"/>
      <c r="BM97" s="224"/>
      <c r="BN97" s="224"/>
      <c r="BO97" s="224"/>
      <c r="BP97" s="224"/>
      <c r="BQ97" s="224"/>
      <c r="BR97" s="224"/>
      <c r="BS97" s="224"/>
      <c r="BT97" s="224"/>
      <c r="BU97" s="224"/>
      <c r="BV97" s="224"/>
      <c r="BW97" s="224"/>
      <c r="BX97" s="224"/>
      <c r="BY97" s="224"/>
      <c r="BZ97" s="224"/>
      <c r="CA97" s="224"/>
      <c r="CB97" s="224"/>
      <c r="CC97" s="224"/>
      <c r="CD97" s="224"/>
      <c r="CE97" s="224"/>
      <c r="CF97" s="224"/>
      <c r="CG97" s="224"/>
      <c r="CH97" s="224"/>
      <c r="CI97" s="224"/>
      <c r="CJ97" s="224"/>
      <c r="CK97" s="224"/>
      <c r="CL97" s="224"/>
      <c r="CM97" s="224"/>
      <c r="CN97" s="224"/>
      <c r="CO97" s="224"/>
      <c r="CP97" s="224"/>
      <c r="CQ97" s="224"/>
    </row>
    <row r="98" spans="1:95" s="178" customFormat="1" ht="24" customHeight="1" x14ac:dyDescent="0.2">
      <c r="A98" s="955" t="s">
        <v>90</v>
      </c>
      <c r="B98" s="955"/>
      <c r="C98" s="955"/>
      <c r="D98" s="955"/>
      <c r="E98" s="955"/>
      <c r="F98" s="955"/>
      <c r="G98" s="955"/>
      <c r="H98" s="955"/>
      <c r="I98" s="955"/>
      <c r="J98" s="955"/>
      <c r="K98" s="955"/>
      <c r="L98" s="955"/>
      <c r="M98" s="955"/>
      <c r="N98" s="955"/>
      <c r="O98" s="955"/>
      <c r="P98" s="955"/>
      <c r="Q98" s="955"/>
      <c r="R98" s="955"/>
      <c r="S98" s="955"/>
      <c r="T98" s="955"/>
      <c r="U98" s="955"/>
      <c r="V98" s="955"/>
      <c r="W98" s="955"/>
      <c r="X98" s="955"/>
      <c r="Y98" s="955"/>
      <c r="Z98" s="955"/>
      <c r="AA98" s="955"/>
      <c r="AB98" s="955"/>
      <c r="AC98" s="955"/>
      <c r="AD98" s="955"/>
      <c r="AE98" s="955"/>
      <c r="AF98" s="955"/>
      <c r="AG98" s="955"/>
      <c r="AH98" s="955"/>
      <c r="AI98" s="955"/>
      <c r="AJ98" s="955"/>
      <c r="AK98" s="955"/>
      <c r="AL98" s="955"/>
      <c r="AM98" s="955"/>
      <c r="AN98" s="955"/>
      <c r="AO98" s="955"/>
      <c r="AP98" s="955"/>
      <c r="AQ98" s="955"/>
      <c r="AR98" s="955"/>
      <c r="AS98" s="955"/>
      <c r="AT98" s="955"/>
      <c r="AU98" s="955"/>
      <c r="AV98" s="955"/>
      <c r="AW98" s="955"/>
      <c r="AX98" s="955"/>
      <c r="AY98" s="955"/>
      <c r="AZ98" s="955"/>
      <c r="BA98" s="955"/>
      <c r="BB98" s="955"/>
      <c r="BC98" s="955"/>
      <c r="BD98" s="955"/>
      <c r="BE98" s="955"/>
      <c r="BF98" s="955"/>
      <c r="BG98" s="955"/>
      <c r="BH98" s="955"/>
      <c r="BI98" s="955"/>
      <c r="BJ98" s="955"/>
      <c r="BK98" s="955"/>
      <c r="BL98" s="955"/>
      <c r="BM98" s="955"/>
      <c r="BN98" s="955"/>
      <c r="BO98" s="955"/>
      <c r="BP98" s="955"/>
      <c r="BQ98" s="955"/>
      <c r="BR98" s="955"/>
      <c r="BS98" s="955"/>
      <c r="BT98" s="955"/>
      <c r="BU98" s="955"/>
      <c r="BV98" s="955"/>
      <c r="BW98" s="955"/>
      <c r="BX98" s="955"/>
      <c r="BY98" s="955"/>
      <c r="BZ98" s="955"/>
      <c r="CA98" s="955"/>
      <c r="CB98" s="955"/>
      <c r="CC98" s="955"/>
      <c r="CD98" s="955"/>
      <c r="CE98" s="955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16.5" customHeight="1" x14ac:dyDescent="0.2">
      <c r="A99" s="667" t="s">
        <v>91</v>
      </c>
      <c r="B99" s="668"/>
      <c r="C99" s="668"/>
      <c r="D99" s="668"/>
      <c r="E99" s="668"/>
      <c r="F99" s="668"/>
      <c r="G99" s="668"/>
      <c r="H99" s="668"/>
      <c r="I99" s="668"/>
      <c r="J99" s="668"/>
      <c r="K99" s="668"/>
      <c r="L99" s="668"/>
      <c r="M99" s="668"/>
      <c r="N99" s="668"/>
      <c r="O99" s="668"/>
      <c r="P99" s="668"/>
      <c r="Q99" s="668"/>
      <c r="R99" s="668"/>
      <c r="S99" s="668"/>
      <c r="T99" s="668"/>
      <c r="U99" s="668"/>
      <c r="V99" s="668"/>
      <c r="W99" s="668"/>
      <c r="X99" s="668"/>
      <c r="Y99" s="668"/>
      <c r="Z99" s="668"/>
      <c r="AA99" s="668"/>
      <c r="AB99" s="668"/>
      <c r="AC99" s="668"/>
      <c r="AD99" s="668"/>
      <c r="AE99" s="668"/>
      <c r="AF99" s="668"/>
      <c r="AG99" s="668"/>
      <c r="AH99" s="668"/>
      <c r="AI99" s="668"/>
      <c r="AJ99" s="668"/>
      <c r="AK99" s="668"/>
      <c r="AL99" s="668"/>
      <c r="AM99" s="668"/>
      <c r="AN99" s="668"/>
      <c r="AO99" s="668"/>
      <c r="AP99" s="668"/>
      <c r="AQ99" s="668"/>
      <c r="AR99" s="668"/>
      <c r="AS99" s="668"/>
      <c r="AT99" s="668"/>
      <c r="AU99" s="668"/>
      <c r="AV99" s="668"/>
      <c r="AW99" s="668"/>
      <c r="AX99" s="668"/>
      <c r="AY99" s="668"/>
      <c r="AZ99" s="668"/>
      <c r="BA99" s="668"/>
      <c r="BB99" s="668"/>
      <c r="BC99" s="668"/>
      <c r="BD99" s="668"/>
      <c r="BE99" s="668"/>
      <c r="BF99" s="668"/>
      <c r="BG99" s="668"/>
      <c r="BH99" s="668"/>
      <c r="BI99" s="668"/>
      <c r="BJ99" s="668"/>
      <c r="BK99" s="668"/>
      <c r="BL99" s="668"/>
      <c r="BM99" s="668"/>
      <c r="BN99" s="668"/>
      <c r="BO99" s="668"/>
      <c r="BP99" s="668"/>
      <c r="BQ99" s="668"/>
      <c r="BR99" s="668"/>
      <c r="BS99" s="668"/>
      <c r="BT99" s="668"/>
      <c r="BU99" s="668"/>
      <c r="BV99" s="668"/>
      <c r="BW99" s="668"/>
      <c r="BX99" s="668"/>
      <c r="BY99" s="668"/>
      <c r="BZ99" s="668"/>
      <c r="CA99" s="668"/>
      <c r="CB99" s="668"/>
      <c r="CC99" s="668"/>
      <c r="CD99" s="668"/>
      <c r="CE99" s="668"/>
      <c r="CF99" s="668"/>
      <c r="CG99" s="668"/>
      <c r="CH99" s="668"/>
      <c r="CI99" s="668"/>
      <c r="CJ99" s="668"/>
      <c r="CK99" s="668"/>
      <c r="CL99" s="668"/>
      <c r="CM99" s="668"/>
      <c r="CN99" s="668"/>
      <c r="CO99" s="668"/>
      <c r="CP99" s="668"/>
      <c r="CQ99" s="669"/>
    </row>
    <row r="100" spans="1:95" x14ac:dyDescent="0.2">
      <c r="A100" s="728" t="s">
        <v>92</v>
      </c>
      <c r="B100" s="728"/>
      <c r="C100" s="728"/>
      <c r="D100" s="728"/>
      <c r="E100" s="728"/>
      <c r="F100" s="728"/>
      <c r="G100" s="728"/>
      <c r="H100" s="728"/>
      <c r="I100" s="728"/>
      <c r="J100" s="728"/>
      <c r="K100" s="728"/>
      <c r="L100" s="728"/>
      <c r="M100" s="728"/>
      <c r="N100" s="728" t="s">
        <v>93</v>
      </c>
      <c r="O100" s="728"/>
      <c r="P100" s="728"/>
      <c r="Q100" s="728"/>
      <c r="R100" s="728"/>
      <c r="S100" s="728"/>
      <c r="T100" s="728"/>
      <c r="U100" s="728"/>
      <c r="V100" s="728"/>
      <c r="W100" s="728"/>
      <c r="X100" s="728"/>
      <c r="Y100" s="728"/>
      <c r="Z100" s="728" t="s">
        <v>94</v>
      </c>
      <c r="AA100" s="728"/>
      <c r="AB100" s="728"/>
      <c r="AC100" s="728"/>
      <c r="AD100" s="728"/>
      <c r="AE100" s="728"/>
      <c r="AF100" s="728"/>
      <c r="AG100" s="728"/>
      <c r="AH100" s="728"/>
      <c r="AI100" s="728"/>
      <c r="AJ100" s="728"/>
      <c r="AK100" s="728"/>
      <c r="AL100" s="728" t="s">
        <v>95</v>
      </c>
      <c r="AM100" s="728"/>
      <c r="AN100" s="728"/>
      <c r="AO100" s="728"/>
      <c r="AP100" s="728"/>
      <c r="AQ100" s="728"/>
      <c r="AR100" s="728"/>
      <c r="AS100" s="728"/>
      <c r="AT100" s="728"/>
      <c r="AU100" s="728"/>
      <c r="AV100" s="728"/>
      <c r="AW100" s="728"/>
      <c r="AX100" s="722" t="s">
        <v>53</v>
      </c>
      <c r="AY100" s="722"/>
      <c r="AZ100" s="722"/>
      <c r="BA100" s="722"/>
      <c r="BB100" s="722"/>
      <c r="BC100" s="722"/>
      <c r="BD100" s="722"/>
      <c r="BE100" s="722"/>
      <c r="BF100" s="722"/>
      <c r="BG100" s="722"/>
      <c r="BH100" s="722"/>
      <c r="BI100" s="722"/>
      <c r="BJ100" s="722"/>
      <c r="BK100" s="722"/>
      <c r="BL100" s="722"/>
      <c r="BM100" s="722"/>
      <c r="BN100" s="722"/>
      <c r="BO100" s="722"/>
      <c r="BP100" s="722"/>
      <c r="BQ100" s="722"/>
      <c r="BR100" s="722"/>
      <c r="BS100" s="722"/>
      <c r="BT100" s="722"/>
      <c r="BU100" s="722"/>
      <c r="BV100" s="722"/>
      <c r="BW100" s="722"/>
      <c r="BX100" s="722"/>
      <c r="BY100" s="722"/>
      <c r="BZ100" s="722"/>
      <c r="CA100" s="722"/>
      <c r="CB100" s="722"/>
      <c r="CC100" s="722"/>
      <c r="CD100" s="722"/>
      <c r="CE100" s="722"/>
      <c r="CF100" s="722"/>
      <c r="CG100" s="722"/>
      <c r="CH100" s="722"/>
      <c r="CI100" s="722"/>
      <c r="CJ100" s="722"/>
      <c r="CK100" s="722"/>
      <c r="CL100" s="722"/>
      <c r="CM100" s="722"/>
      <c r="CN100" s="722"/>
      <c r="CO100" s="722"/>
      <c r="CP100" s="722"/>
      <c r="CQ100" s="722"/>
    </row>
    <row r="101" spans="1:95" x14ac:dyDescent="0.2">
      <c r="A101" s="722" t="s">
        <v>30</v>
      </c>
      <c r="B101" s="722"/>
      <c r="C101" s="722"/>
      <c r="D101" s="722"/>
      <c r="E101" s="722"/>
      <c r="F101" s="722"/>
      <c r="G101" s="722"/>
      <c r="H101" s="722"/>
      <c r="I101" s="722"/>
      <c r="J101" s="722"/>
      <c r="K101" s="722"/>
      <c r="L101" s="722"/>
      <c r="M101" s="722"/>
      <c r="N101" s="722" t="s">
        <v>55</v>
      </c>
      <c r="O101" s="722"/>
      <c r="P101" s="722"/>
      <c r="Q101" s="722"/>
      <c r="R101" s="722"/>
      <c r="S101" s="722"/>
      <c r="T101" s="722"/>
      <c r="U101" s="722"/>
      <c r="V101" s="722"/>
      <c r="W101" s="722"/>
      <c r="X101" s="722"/>
      <c r="Y101" s="722"/>
      <c r="Z101" s="722" t="s">
        <v>56</v>
      </c>
      <c r="AA101" s="722"/>
      <c r="AB101" s="722"/>
      <c r="AC101" s="722"/>
      <c r="AD101" s="722"/>
      <c r="AE101" s="722"/>
      <c r="AF101" s="722"/>
      <c r="AG101" s="722"/>
      <c r="AH101" s="722"/>
      <c r="AI101" s="722"/>
      <c r="AJ101" s="722"/>
      <c r="AK101" s="722"/>
      <c r="AL101" s="722" t="s">
        <v>57</v>
      </c>
      <c r="AM101" s="722"/>
      <c r="AN101" s="722"/>
      <c r="AO101" s="722"/>
      <c r="AP101" s="722"/>
      <c r="AQ101" s="722"/>
      <c r="AR101" s="722"/>
      <c r="AS101" s="722"/>
      <c r="AT101" s="722"/>
      <c r="AU101" s="722"/>
      <c r="AV101" s="722"/>
      <c r="AW101" s="722"/>
      <c r="AX101" s="722" t="s">
        <v>58</v>
      </c>
      <c r="AY101" s="722"/>
      <c r="AZ101" s="722"/>
      <c r="BA101" s="722"/>
      <c r="BB101" s="722"/>
      <c r="BC101" s="722"/>
      <c r="BD101" s="722"/>
      <c r="BE101" s="722"/>
      <c r="BF101" s="722"/>
      <c r="BG101" s="722"/>
      <c r="BH101" s="722"/>
      <c r="BI101" s="722"/>
      <c r="BJ101" s="722"/>
      <c r="BK101" s="722"/>
      <c r="BL101" s="722"/>
      <c r="BM101" s="722"/>
      <c r="BN101" s="722"/>
      <c r="BO101" s="722"/>
      <c r="BP101" s="722"/>
      <c r="BQ101" s="722"/>
      <c r="BR101" s="722"/>
      <c r="BS101" s="722"/>
      <c r="BT101" s="722"/>
      <c r="BU101" s="722"/>
      <c r="BV101" s="722"/>
      <c r="BW101" s="722"/>
      <c r="BX101" s="722"/>
      <c r="BY101" s="722"/>
      <c r="BZ101" s="722"/>
      <c r="CA101" s="722"/>
      <c r="CB101" s="722"/>
      <c r="CC101" s="722"/>
      <c r="CD101" s="722"/>
      <c r="CE101" s="722"/>
      <c r="CF101" s="722"/>
      <c r="CG101" s="722"/>
      <c r="CH101" s="722"/>
      <c r="CI101" s="722"/>
      <c r="CJ101" s="722"/>
      <c r="CK101" s="722"/>
      <c r="CL101" s="722"/>
      <c r="CM101" s="722"/>
      <c r="CN101" s="722"/>
      <c r="CO101" s="722"/>
      <c r="CP101" s="722"/>
      <c r="CQ101" s="722"/>
    </row>
    <row r="102" spans="1:95" ht="20.25" customHeight="1" x14ac:dyDescent="0.2">
      <c r="A102" s="524" t="s">
        <v>96</v>
      </c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 t="s">
        <v>97</v>
      </c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 t="s">
        <v>98</v>
      </c>
      <c r="AA102" s="524"/>
      <c r="AB102" s="524"/>
      <c r="AC102" s="524"/>
      <c r="AD102" s="524"/>
      <c r="AE102" s="524"/>
      <c r="AF102" s="524"/>
      <c r="AG102" s="524"/>
      <c r="AH102" s="524"/>
      <c r="AI102" s="524"/>
      <c r="AJ102" s="524"/>
      <c r="AK102" s="524"/>
      <c r="AL102" s="524" t="s">
        <v>99</v>
      </c>
      <c r="AM102" s="524"/>
      <c r="AN102" s="524"/>
      <c r="AO102" s="524"/>
      <c r="AP102" s="524"/>
      <c r="AQ102" s="524"/>
      <c r="AR102" s="524"/>
      <c r="AS102" s="524"/>
      <c r="AT102" s="524"/>
      <c r="AU102" s="524"/>
      <c r="AV102" s="524"/>
      <c r="AW102" s="524"/>
      <c r="AX102" s="719" t="s">
        <v>100</v>
      </c>
      <c r="AY102" s="719"/>
      <c r="AZ102" s="719"/>
      <c r="BA102" s="719"/>
      <c r="BB102" s="719"/>
      <c r="BC102" s="719"/>
      <c r="BD102" s="719"/>
      <c r="BE102" s="719"/>
      <c r="BF102" s="719"/>
      <c r="BG102" s="719"/>
      <c r="BH102" s="719"/>
      <c r="BI102" s="719"/>
      <c r="BJ102" s="719"/>
      <c r="BK102" s="719"/>
      <c r="BL102" s="719"/>
      <c r="BM102" s="719"/>
      <c r="BN102" s="719"/>
      <c r="BO102" s="719"/>
      <c r="BP102" s="719"/>
      <c r="BQ102" s="719"/>
      <c r="BR102" s="719"/>
      <c r="BS102" s="719"/>
      <c r="BT102" s="719"/>
      <c r="BU102" s="719"/>
      <c r="BV102" s="719"/>
      <c r="BW102" s="719"/>
      <c r="BX102" s="719"/>
      <c r="BY102" s="719"/>
      <c r="BZ102" s="719"/>
      <c r="CA102" s="719"/>
      <c r="CB102" s="719"/>
      <c r="CC102" s="719"/>
      <c r="CD102" s="719"/>
      <c r="CE102" s="719"/>
      <c r="CF102" s="719"/>
      <c r="CG102" s="719"/>
      <c r="CH102" s="719"/>
      <c r="CI102" s="719"/>
      <c r="CJ102" s="719"/>
      <c r="CK102" s="719"/>
      <c r="CL102" s="719"/>
      <c r="CM102" s="719"/>
      <c r="CN102" s="719"/>
      <c r="CO102" s="719"/>
      <c r="CP102" s="719"/>
      <c r="CQ102" s="719"/>
    </row>
    <row r="103" spans="1:95" ht="38.25" customHeight="1" x14ac:dyDescent="0.2">
      <c r="A103" s="524" t="s">
        <v>101</v>
      </c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 t="s">
        <v>102</v>
      </c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 t="s">
        <v>103</v>
      </c>
      <c r="AA103" s="524"/>
      <c r="AB103" s="524"/>
      <c r="AC103" s="524"/>
      <c r="AD103" s="524"/>
      <c r="AE103" s="524"/>
      <c r="AF103" s="524"/>
      <c r="AG103" s="524"/>
      <c r="AH103" s="524"/>
      <c r="AI103" s="524"/>
      <c r="AJ103" s="524"/>
      <c r="AK103" s="524"/>
      <c r="AL103" s="524" t="s">
        <v>104</v>
      </c>
      <c r="AM103" s="524"/>
      <c r="AN103" s="524"/>
      <c r="AO103" s="524"/>
      <c r="AP103" s="524"/>
      <c r="AQ103" s="524"/>
      <c r="AR103" s="524"/>
      <c r="AS103" s="524"/>
      <c r="AT103" s="524"/>
      <c r="AU103" s="524"/>
      <c r="AV103" s="524"/>
      <c r="AW103" s="524"/>
      <c r="AX103" s="719" t="s">
        <v>105</v>
      </c>
      <c r="AY103" s="719"/>
      <c r="AZ103" s="719"/>
      <c r="BA103" s="719"/>
      <c r="BB103" s="719"/>
      <c r="BC103" s="719"/>
      <c r="BD103" s="719"/>
      <c r="BE103" s="719"/>
      <c r="BF103" s="719"/>
      <c r="BG103" s="719"/>
      <c r="BH103" s="719"/>
      <c r="BI103" s="719"/>
      <c r="BJ103" s="719"/>
      <c r="BK103" s="719"/>
      <c r="BL103" s="719"/>
      <c r="BM103" s="719"/>
      <c r="BN103" s="719"/>
      <c r="BO103" s="719"/>
      <c r="BP103" s="719"/>
      <c r="BQ103" s="719"/>
      <c r="BR103" s="719"/>
      <c r="BS103" s="719"/>
      <c r="BT103" s="719"/>
      <c r="BU103" s="719"/>
      <c r="BV103" s="719"/>
      <c r="BW103" s="719"/>
      <c r="BX103" s="719"/>
      <c r="BY103" s="719"/>
      <c r="BZ103" s="719"/>
      <c r="CA103" s="719"/>
      <c r="CB103" s="719"/>
      <c r="CC103" s="719"/>
      <c r="CD103" s="719"/>
      <c r="CE103" s="719"/>
      <c r="CF103" s="719"/>
      <c r="CG103" s="719"/>
      <c r="CH103" s="719"/>
      <c r="CI103" s="719"/>
      <c r="CJ103" s="719"/>
      <c r="CK103" s="719"/>
      <c r="CL103" s="719"/>
      <c r="CM103" s="719"/>
      <c r="CN103" s="719"/>
      <c r="CO103" s="719"/>
      <c r="CP103" s="719"/>
      <c r="CQ103" s="719"/>
    </row>
    <row r="104" spans="1:95" ht="43.5" customHeight="1" x14ac:dyDescent="0.2">
      <c r="A104" s="524" t="s">
        <v>101</v>
      </c>
      <c r="B104" s="524"/>
      <c r="C104" s="524"/>
      <c r="D104" s="524"/>
      <c r="E104" s="524"/>
      <c r="F104" s="524"/>
      <c r="G104" s="524"/>
      <c r="H104" s="524"/>
      <c r="I104" s="524"/>
      <c r="J104" s="524"/>
      <c r="K104" s="524"/>
      <c r="L104" s="524"/>
      <c r="M104" s="524"/>
      <c r="N104" s="524" t="s">
        <v>102</v>
      </c>
      <c r="O104" s="524"/>
      <c r="P104" s="524"/>
      <c r="Q104" s="524"/>
      <c r="R104" s="524"/>
      <c r="S104" s="524"/>
      <c r="T104" s="524"/>
      <c r="U104" s="524"/>
      <c r="V104" s="524"/>
      <c r="W104" s="524"/>
      <c r="X104" s="524"/>
      <c r="Y104" s="524"/>
      <c r="Z104" s="524" t="s">
        <v>103</v>
      </c>
      <c r="AA104" s="524"/>
      <c r="AB104" s="524"/>
      <c r="AC104" s="524"/>
      <c r="AD104" s="524"/>
      <c r="AE104" s="524"/>
      <c r="AF104" s="524"/>
      <c r="AG104" s="524"/>
      <c r="AH104" s="524"/>
      <c r="AI104" s="524"/>
      <c r="AJ104" s="524"/>
      <c r="AK104" s="524"/>
      <c r="AL104" s="524" t="s">
        <v>106</v>
      </c>
      <c r="AM104" s="524"/>
      <c r="AN104" s="524"/>
      <c r="AO104" s="524"/>
      <c r="AP104" s="524"/>
      <c r="AQ104" s="524"/>
      <c r="AR104" s="524"/>
      <c r="AS104" s="524"/>
      <c r="AT104" s="524"/>
      <c r="AU104" s="524"/>
      <c r="AV104" s="524"/>
      <c r="AW104" s="524"/>
      <c r="AX104" s="719" t="s">
        <v>107</v>
      </c>
      <c r="AY104" s="719"/>
      <c r="AZ104" s="719"/>
      <c r="BA104" s="719"/>
      <c r="BB104" s="719"/>
      <c r="BC104" s="719"/>
      <c r="BD104" s="719"/>
      <c r="BE104" s="719"/>
      <c r="BF104" s="719"/>
      <c r="BG104" s="719"/>
      <c r="BH104" s="719"/>
      <c r="BI104" s="719"/>
      <c r="BJ104" s="719"/>
      <c r="BK104" s="719"/>
      <c r="BL104" s="719"/>
      <c r="BM104" s="719"/>
      <c r="BN104" s="719"/>
      <c r="BO104" s="719"/>
      <c r="BP104" s="719"/>
      <c r="BQ104" s="719"/>
      <c r="BR104" s="719"/>
      <c r="BS104" s="719"/>
      <c r="BT104" s="719"/>
      <c r="BU104" s="719"/>
      <c r="BV104" s="719"/>
      <c r="BW104" s="719"/>
      <c r="BX104" s="719"/>
      <c r="BY104" s="719"/>
      <c r="BZ104" s="719"/>
      <c r="CA104" s="719"/>
      <c r="CB104" s="719"/>
      <c r="CC104" s="719"/>
      <c r="CD104" s="719"/>
      <c r="CE104" s="719"/>
      <c r="CF104" s="719"/>
      <c r="CG104" s="719"/>
      <c r="CH104" s="719"/>
      <c r="CI104" s="719"/>
      <c r="CJ104" s="719"/>
      <c r="CK104" s="719"/>
      <c r="CL104" s="719"/>
      <c r="CM104" s="719"/>
      <c r="CN104" s="719"/>
      <c r="CO104" s="719"/>
      <c r="CP104" s="719"/>
      <c r="CQ104" s="719"/>
    </row>
    <row r="105" spans="1:95" s="201" customFormat="1" ht="39.75" customHeight="1" x14ac:dyDescent="0.2">
      <c r="A105" s="524" t="s">
        <v>101</v>
      </c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 t="s">
        <v>102</v>
      </c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 t="s">
        <v>534</v>
      </c>
      <c r="AA105" s="524"/>
      <c r="AB105" s="524"/>
      <c r="AC105" s="524"/>
      <c r="AD105" s="524"/>
      <c r="AE105" s="524"/>
      <c r="AF105" s="524"/>
      <c r="AG105" s="524"/>
      <c r="AH105" s="524"/>
      <c r="AI105" s="524"/>
      <c r="AJ105" s="524"/>
      <c r="AK105" s="524"/>
      <c r="AL105" s="524" t="s">
        <v>532</v>
      </c>
      <c r="AM105" s="524"/>
      <c r="AN105" s="524"/>
      <c r="AO105" s="524"/>
      <c r="AP105" s="524"/>
      <c r="AQ105" s="524"/>
      <c r="AR105" s="524"/>
      <c r="AS105" s="524"/>
      <c r="AT105" s="524"/>
      <c r="AU105" s="524"/>
      <c r="AV105" s="524"/>
      <c r="AW105" s="524"/>
      <c r="AX105" s="719" t="s">
        <v>533</v>
      </c>
      <c r="AY105" s="719"/>
      <c r="AZ105" s="719"/>
      <c r="BA105" s="719"/>
      <c r="BB105" s="719"/>
      <c r="BC105" s="719"/>
      <c r="BD105" s="719"/>
      <c r="BE105" s="719"/>
      <c r="BF105" s="719"/>
      <c r="BG105" s="719"/>
      <c r="BH105" s="719"/>
      <c r="BI105" s="719"/>
      <c r="BJ105" s="719"/>
      <c r="BK105" s="719"/>
      <c r="BL105" s="719"/>
      <c r="BM105" s="719"/>
      <c r="BN105" s="719"/>
      <c r="BO105" s="719"/>
      <c r="BP105" s="719"/>
      <c r="BQ105" s="719"/>
      <c r="BR105" s="719"/>
      <c r="BS105" s="719"/>
      <c r="BT105" s="719"/>
      <c r="BU105" s="719"/>
      <c r="BV105" s="719"/>
      <c r="BW105" s="719"/>
      <c r="BX105" s="719"/>
      <c r="BY105" s="719"/>
      <c r="BZ105" s="719"/>
      <c r="CA105" s="719"/>
      <c r="CB105" s="719"/>
      <c r="CC105" s="719"/>
      <c r="CD105" s="719"/>
      <c r="CE105" s="719"/>
      <c r="CF105" s="719"/>
      <c r="CG105" s="719"/>
      <c r="CH105" s="719"/>
      <c r="CI105" s="719"/>
      <c r="CJ105" s="719"/>
      <c r="CK105" s="719"/>
      <c r="CL105" s="719"/>
      <c r="CM105" s="719"/>
      <c r="CN105" s="719"/>
      <c r="CO105" s="719"/>
      <c r="CP105" s="719"/>
      <c r="CQ105" s="719"/>
    </row>
    <row r="106" spans="1:95" x14ac:dyDescent="0.2">
      <c r="A106" s="552" t="s">
        <v>108</v>
      </c>
      <c r="B106" s="552"/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552"/>
      <c r="Z106" s="552"/>
      <c r="AA106" s="552"/>
      <c r="AB106" s="552"/>
      <c r="AC106" s="552"/>
      <c r="AD106" s="552"/>
      <c r="AE106" s="552"/>
      <c r="AF106" s="552"/>
      <c r="AG106" s="552"/>
      <c r="AH106" s="552"/>
      <c r="AI106" s="552"/>
      <c r="AJ106" s="552"/>
      <c r="AK106" s="552"/>
      <c r="AL106" s="552"/>
      <c r="AM106" s="552"/>
      <c r="AN106" s="552"/>
      <c r="AO106" s="552"/>
      <c r="AP106" s="552"/>
      <c r="AQ106" s="552"/>
      <c r="AR106" s="552"/>
      <c r="AS106" s="552"/>
      <c r="AT106" s="552"/>
      <c r="AU106" s="552"/>
      <c r="AV106" s="552"/>
      <c r="AW106" s="552"/>
      <c r="AX106" s="552"/>
      <c r="AY106" s="552"/>
      <c r="AZ106" s="552"/>
      <c r="BA106" s="552"/>
      <c r="BB106" s="552"/>
      <c r="BC106" s="552"/>
      <c r="BD106" s="552"/>
      <c r="BE106" s="552"/>
      <c r="BF106" s="552"/>
      <c r="BG106" s="552"/>
      <c r="BH106" s="552"/>
      <c r="BI106" s="552"/>
      <c r="BJ106" s="552"/>
      <c r="BK106" s="552"/>
      <c r="BL106" s="552"/>
      <c r="BM106" s="552"/>
      <c r="BN106" s="552"/>
      <c r="BO106" s="552"/>
      <c r="BP106" s="552"/>
      <c r="BQ106" s="552"/>
      <c r="BR106" s="552"/>
      <c r="BS106" s="552"/>
      <c r="BT106" s="552"/>
      <c r="BU106" s="552"/>
      <c r="BV106" s="552"/>
      <c r="BW106" s="552"/>
      <c r="BX106" s="552"/>
      <c r="BY106" s="552"/>
      <c r="BZ106" s="552"/>
      <c r="CA106" s="552"/>
      <c r="CB106" s="552"/>
      <c r="CC106" s="552"/>
      <c r="CD106" s="552"/>
      <c r="CE106" s="552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x14ac:dyDescent="0.2">
      <c r="A107" s="723" t="s">
        <v>109</v>
      </c>
      <c r="B107" s="723"/>
      <c r="C107" s="723"/>
      <c r="D107" s="723"/>
      <c r="E107" s="723"/>
      <c r="F107" s="723"/>
      <c r="G107" s="723"/>
      <c r="H107" s="723"/>
      <c r="I107" s="723"/>
      <c r="J107" s="723"/>
      <c r="K107" s="723"/>
      <c r="L107" s="723"/>
      <c r="M107" s="723"/>
      <c r="N107" s="723"/>
      <c r="O107" s="723"/>
      <c r="P107" s="723"/>
      <c r="Q107" s="723"/>
      <c r="R107" s="723"/>
      <c r="S107" s="723"/>
      <c r="T107" s="723"/>
      <c r="U107" s="723"/>
      <c r="V107" s="723"/>
      <c r="W107" s="723"/>
      <c r="X107" s="723"/>
      <c r="Y107" s="723"/>
      <c r="Z107" s="723"/>
      <c r="AA107" s="723"/>
      <c r="AB107" s="723"/>
      <c r="AC107" s="723"/>
      <c r="AD107" s="723"/>
      <c r="AE107" s="723"/>
      <c r="AF107" s="723"/>
      <c r="AG107" s="723"/>
      <c r="AH107" s="723"/>
      <c r="AI107" s="723"/>
      <c r="AJ107" s="723"/>
      <c r="AK107" s="723"/>
      <c r="AL107" s="723"/>
      <c r="AM107" s="723"/>
      <c r="AN107" s="723"/>
      <c r="AO107" s="723"/>
      <c r="AP107" s="723"/>
      <c r="AQ107" s="723"/>
      <c r="AR107" s="723"/>
      <c r="AS107" s="723"/>
      <c r="AT107" s="723"/>
      <c r="AU107" s="723"/>
      <c r="AV107" s="723"/>
      <c r="AW107" s="723"/>
      <c r="AX107" s="723"/>
      <c r="AY107" s="723"/>
      <c r="AZ107" s="723"/>
      <c r="BA107" s="723"/>
      <c r="BB107" s="723"/>
      <c r="BC107" s="723"/>
      <c r="BD107" s="723"/>
      <c r="BE107" s="723"/>
      <c r="BF107" s="723"/>
      <c r="BG107" s="723"/>
      <c r="BH107" s="723"/>
      <c r="BI107" s="723"/>
      <c r="BJ107" s="723"/>
      <c r="BK107" s="723"/>
      <c r="BL107" s="723"/>
      <c r="BM107" s="723"/>
      <c r="BN107" s="723"/>
      <c r="BO107" s="723"/>
      <c r="BP107" s="723"/>
      <c r="BQ107" s="723"/>
      <c r="BR107" s="723"/>
      <c r="BS107" s="723"/>
      <c r="BT107" s="723"/>
      <c r="BU107" s="723"/>
      <c r="BV107" s="723"/>
      <c r="BW107" s="723"/>
      <c r="BX107" s="723"/>
      <c r="BY107" s="723"/>
      <c r="BZ107" s="723"/>
      <c r="CA107" s="723"/>
      <c r="CB107" s="723"/>
      <c r="CC107" s="723"/>
      <c r="CD107" s="723"/>
      <c r="CE107" s="723"/>
      <c r="CF107" s="723"/>
      <c r="CG107" s="723"/>
      <c r="CH107" s="723"/>
      <c r="CI107" s="723"/>
      <c r="CJ107" s="723"/>
      <c r="CK107" s="723"/>
      <c r="CL107" s="723"/>
      <c r="CM107" s="723"/>
      <c r="CN107" s="723"/>
      <c r="CO107" s="723"/>
      <c r="CP107" s="723"/>
      <c r="CQ107" s="723"/>
    </row>
    <row r="108" spans="1:95" ht="94.5" customHeight="1" x14ac:dyDescent="0.2">
      <c r="A108" s="724" t="s">
        <v>307</v>
      </c>
      <c r="B108" s="724"/>
      <c r="C108" s="724"/>
      <c r="D108" s="724"/>
      <c r="E108" s="724"/>
      <c r="F108" s="724"/>
      <c r="G108" s="724"/>
      <c r="H108" s="724"/>
      <c r="I108" s="724"/>
      <c r="J108" s="724"/>
      <c r="K108" s="724"/>
      <c r="L108" s="724"/>
      <c r="M108" s="724"/>
      <c r="N108" s="724"/>
      <c r="O108" s="724"/>
      <c r="P108" s="724"/>
      <c r="Q108" s="724"/>
      <c r="R108" s="724"/>
      <c r="S108" s="724"/>
      <c r="T108" s="724"/>
      <c r="U108" s="724"/>
      <c r="V108" s="724"/>
      <c r="W108" s="724"/>
      <c r="X108" s="724"/>
      <c r="Y108" s="724"/>
      <c r="Z108" s="724"/>
      <c r="AA108" s="724"/>
      <c r="AB108" s="724"/>
      <c r="AC108" s="724"/>
      <c r="AD108" s="724"/>
      <c r="AE108" s="724"/>
      <c r="AF108" s="724"/>
      <c r="AG108" s="724"/>
      <c r="AH108" s="724"/>
      <c r="AI108" s="724"/>
      <c r="AJ108" s="724"/>
      <c r="AK108" s="724"/>
      <c r="AL108" s="724"/>
      <c r="AM108" s="724"/>
      <c r="AN108" s="724"/>
      <c r="AO108" s="724"/>
      <c r="AP108" s="724"/>
      <c r="AQ108" s="724"/>
      <c r="AR108" s="724"/>
      <c r="AS108" s="724"/>
      <c r="AT108" s="724"/>
      <c r="AU108" s="724"/>
      <c r="AV108" s="724"/>
      <c r="AW108" s="724"/>
      <c r="AX108" s="724"/>
      <c r="AY108" s="724"/>
      <c r="AZ108" s="724"/>
      <c r="BA108" s="724"/>
      <c r="BB108" s="724"/>
      <c r="BC108" s="724"/>
      <c r="BD108" s="724"/>
      <c r="BE108" s="724"/>
      <c r="BF108" s="724"/>
      <c r="BG108" s="724"/>
      <c r="BH108" s="724"/>
      <c r="BI108" s="724"/>
      <c r="BJ108" s="724"/>
      <c r="BK108" s="724"/>
      <c r="BL108" s="724"/>
      <c r="BM108" s="724"/>
      <c r="BN108" s="724"/>
      <c r="BO108" s="724"/>
      <c r="BP108" s="724"/>
      <c r="BQ108" s="724"/>
      <c r="BR108" s="724"/>
      <c r="BS108" s="724"/>
      <c r="BT108" s="724"/>
      <c r="BU108" s="724"/>
      <c r="BV108" s="724"/>
      <c r="BW108" s="724"/>
      <c r="BX108" s="724"/>
      <c r="BY108" s="724"/>
      <c r="BZ108" s="724"/>
      <c r="CA108" s="724"/>
      <c r="CB108" s="724"/>
      <c r="CC108" s="724"/>
      <c r="CD108" s="724"/>
      <c r="CE108" s="724"/>
      <c r="CF108" s="724"/>
      <c r="CG108" s="724"/>
      <c r="CH108" s="724"/>
      <c r="CI108" s="724"/>
      <c r="CJ108" s="724"/>
      <c r="CK108" s="724"/>
      <c r="CL108" s="724"/>
      <c r="CM108" s="724"/>
      <c r="CN108" s="724"/>
      <c r="CO108" s="724"/>
      <c r="CP108" s="724"/>
      <c r="CQ108" s="724"/>
    </row>
    <row r="109" spans="1:95" x14ac:dyDescent="0.2">
      <c r="A109" s="617" t="s">
        <v>110</v>
      </c>
      <c r="B109" s="617"/>
      <c r="C109" s="617"/>
      <c r="D109" s="617"/>
      <c r="E109" s="617"/>
      <c r="F109" s="617"/>
      <c r="G109" s="617"/>
      <c r="H109" s="617"/>
      <c r="I109" s="617"/>
      <c r="J109" s="617"/>
      <c r="K109" s="617"/>
      <c r="L109" s="617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  <c r="X109" s="617"/>
      <c r="Y109" s="617"/>
      <c r="Z109" s="617"/>
      <c r="AA109" s="617"/>
      <c r="AB109" s="617"/>
      <c r="AC109" s="617"/>
      <c r="AD109" s="617"/>
      <c r="AE109" s="617"/>
      <c r="AF109" s="617"/>
      <c r="AG109" s="617"/>
      <c r="AH109" s="617"/>
      <c r="AI109" s="617"/>
      <c r="AJ109" s="617"/>
      <c r="AK109" s="617"/>
      <c r="AL109" s="617"/>
      <c r="AM109" s="617"/>
      <c r="AN109" s="617"/>
      <c r="AO109" s="617"/>
      <c r="AP109" s="617"/>
      <c r="AQ109" s="617"/>
      <c r="AR109" s="617"/>
      <c r="AS109" s="617"/>
      <c r="AT109" s="617"/>
      <c r="AU109" s="617"/>
      <c r="AV109" s="617"/>
      <c r="AW109" s="617"/>
      <c r="AX109" s="617"/>
      <c r="AY109" s="617"/>
      <c r="AZ109" s="617"/>
      <c r="BA109" s="617"/>
      <c r="BB109" s="617"/>
      <c r="BC109" s="617"/>
      <c r="BD109" s="617"/>
      <c r="BE109" s="617"/>
      <c r="BF109" s="617"/>
      <c r="BG109" s="617"/>
      <c r="BH109" s="617"/>
      <c r="BI109" s="617"/>
      <c r="BJ109" s="617"/>
      <c r="BK109" s="617"/>
      <c r="BL109" s="617"/>
      <c r="BM109" s="617"/>
      <c r="BN109" s="617"/>
      <c r="BO109" s="617"/>
      <c r="BP109" s="617"/>
      <c r="BQ109" s="617"/>
      <c r="BR109" s="617"/>
      <c r="BS109" s="617"/>
      <c r="BT109" s="617"/>
      <c r="BU109" s="617"/>
      <c r="BV109" s="617"/>
      <c r="BW109" s="617"/>
      <c r="BX109" s="617"/>
      <c r="BY109" s="617"/>
      <c r="BZ109" s="617"/>
      <c r="CA109" s="617"/>
      <c r="CB109" s="617"/>
      <c r="CC109" s="617"/>
      <c r="CD109" s="617"/>
      <c r="CE109" s="617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19.5" customHeight="1" x14ac:dyDescent="0.2">
      <c r="A110" s="552" t="s">
        <v>111</v>
      </c>
      <c r="B110" s="552"/>
      <c r="C110" s="552"/>
      <c r="D110" s="552"/>
      <c r="E110" s="552"/>
      <c r="F110" s="552"/>
      <c r="G110" s="552"/>
      <c r="H110" s="552"/>
      <c r="I110" s="552"/>
      <c r="J110" s="552"/>
      <c r="K110" s="552"/>
      <c r="L110" s="552"/>
      <c r="M110" s="552"/>
      <c r="N110" s="552"/>
      <c r="O110" s="552"/>
      <c r="P110" s="552"/>
      <c r="Q110" s="552"/>
      <c r="R110" s="552"/>
      <c r="S110" s="552"/>
      <c r="T110" s="552"/>
      <c r="U110" s="552"/>
      <c r="V110" s="552"/>
      <c r="W110" s="552"/>
      <c r="X110" s="552"/>
      <c r="Y110" s="552"/>
      <c r="Z110" s="552"/>
      <c r="AA110" s="552"/>
      <c r="AB110" s="552"/>
      <c r="AC110" s="552"/>
      <c r="AD110" s="552"/>
      <c r="AE110" s="552"/>
      <c r="AF110" s="552"/>
      <c r="AG110" s="552"/>
      <c r="AH110" s="552"/>
      <c r="AI110" s="552"/>
      <c r="AJ110" s="552"/>
      <c r="AK110" s="552"/>
      <c r="AL110" s="552"/>
      <c r="AM110" s="552"/>
      <c r="AN110" s="552"/>
      <c r="AO110" s="552"/>
      <c r="AP110" s="552"/>
      <c r="AQ110" s="552"/>
      <c r="AR110" s="552"/>
      <c r="AS110" s="552"/>
      <c r="AT110" s="552"/>
      <c r="AU110" s="552"/>
      <c r="AV110" s="552"/>
      <c r="AW110" s="552"/>
      <c r="AX110" s="552"/>
      <c r="AY110" s="552"/>
      <c r="AZ110" s="552"/>
      <c r="BA110" s="552"/>
      <c r="BB110" s="552"/>
      <c r="BC110" s="552"/>
      <c r="BD110" s="552"/>
      <c r="BE110" s="552"/>
      <c r="BF110" s="552"/>
      <c r="BG110" s="552"/>
      <c r="BH110" s="552"/>
      <c r="BI110" s="552"/>
      <c r="BJ110" s="552"/>
      <c r="BK110" s="552"/>
      <c r="BL110" s="552"/>
      <c r="BM110" s="552"/>
      <c r="BN110" s="552"/>
      <c r="BO110" s="552"/>
      <c r="BP110" s="552"/>
      <c r="BQ110" s="552"/>
      <c r="BR110" s="552"/>
      <c r="BS110" s="552"/>
      <c r="BT110" s="552"/>
      <c r="BU110" s="552"/>
      <c r="BV110" s="552"/>
      <c r="BW110" s="552"/>
      <c r="BX110" s="552"/>
      <c r="BY110" s="552"/>
      <c r="BZ110" s="552"/>
      <c r="CA110" s="552"/>
      <c r="CB110" s="552"/>
      <c r="CC110" s="552"/>
      <c r="CD110" s="552"/>
      <c r="CE110" s="552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x14ac:dyDescent="0.2">
      <c r="A111" s="667" t="s">
        <v>112</v>
      </c>
      <c r="B111" s="668"/>
      <c r="C111" s="668"/>
      <c r="D111" s="668"/>
      <c r="E111" s="668"/>
      <c r="F111" s="668"/>
      <c r="G111" s="668"/>
      <c r="H111" s="668"/>
      <c r="I111" s="668"/>
      <c r="J111" s="668"/>
      <c r="K111" s="668"/>
      <c r="L111" s="668"/>
      <c r="M111" s="668"/>
      <c r="N111" s="668"/>
      <c r="O111" s="668"/>
      <c r="P111" s="668"/>
      <c r="Q111" s="668"/>
      <c r="R111" s="668"/>
      <c r="S111" s="668"/>
      <c r="T111" s="668"/>
      <c r="U111" s="668"/>
      <c r="V111" s="668"/>
      <c r="W111" s="668"/>
      <c r="X111" s="669"/>
      <c r="Y111" s="667" t="s">
        <v>113</v>
      </c>
      <c r="Z111" s="668"/>
      <c r="AA111" s="668"/>
      <c r="AB111" s="668"/>
      <c r="AC111" s="668"/>
      <c r="AD111" s="668"/>
      <c r="AE111" s="668"/>
      <c r="AF111" s="668"/>
      <c r="AG111" s="668"/>
      <c r="AH111" s="668"/>
      <c r="AI111" s="668"/>
      <c r="AJ111" s="668"/>
      <c r="AK111" s="668"/>
      <c r="AL111" s="668"/>
      <c r="AM111" s="668"/>
      <c r="AN111" s="668"/>
      <c r="AO111" s="668"/>
      <c r="AP111" s="668"/>
      <c r="AQ111" s="668"/>
      <c r="AR111" s="668"/>
      <c r="AS111" s="668"/>
      <c r="AT111" s="668"/>
      <c r="AU111" s="668"/>
      <c r="AV111" s="668"/>
      <c r="AW111" s="668"/>
      <c r="AX111" s="668"/>
      <c r="AY111" s="668"/>
      <c r="AZ111" s="668"/>
      <c r="BA111" s="668"/>
      <c r="BB111" s="668"/>
      <c r="BC111" s="668"/>
      <c r="BD111" s="668"/>
      <c r="BE111" s="668"/>
      <c r="BF111" s="668"/>
      <c r="BG111" s="668"/>
      <c r="BH111" s="668"/>
      <c r="BI111" s="668"/>
      <c r="BJ111" s="668"/>
      <c r="BK111" s="668"/>
      <c r="BL111" s="669"/>
      <c r="BM111" s="667" t="s">
        <v>114</v>
      </c>
      <c r="BN111" s="668"/>
      <c r="BO111" s="668"/>
      <c r="BP111" s="668"/>
      <c r="BQ111" s="668"/>
      <c r="BR111" s="668"/>
      <c r="BS111" s="668"/>
      <c r="BT111" s="668"/>
      <c r="BU111" s="668"/>
      <c r="BV111" s="668"/>
      <c r="BW111" s="668"/>
      <c r="BX111" s="668"/>
      <c r="BY111" s="668"/>
      <c r="BZ111" s="668"/>
      <c r="CA111" s="668"/>
      <c r="CB111" s="668"/>
      <c r="CC111" s="668"/>
      <c r="CD111" s="668"/>
      <c r="CE111" s="668"/>
      <c r="CF111" s="668"/>
      <c r="CG111" s="668"/>
      <c r="CH111" s="668"/>
      <c r="CI111" s="668"/>
      <c r="CJ111" s="668"/>
      <c r="CK111" s="668"/>
      <c r="CL111" s="668"/>
      <c r="CM111" s="668"/>
      <c r="CN111" s="668"/>
      <c r="CO111" s="668"/>
      <c r="CP111" s="668"/>
      <c r="CQ111" s="669"/>
    </row>
    <row r="112" spans="1:95" x14ac:dyDescent="0.2">
      <c r="A112" s="722" t="s">
        <v>30</v>
      </c>
      <c r="B112" s="722"/>
      <c r="C112" s="722"/>
      <c r="D112" s="722"/>
      <c r="E112" s="722"/>
      <c r="F112" s="722"/>
      <c r="G112" s="722"/>
      <c r="H112" s="722"/>
      <c r="I112" s="722"/>
      <c r="J112" s="722"/>
      <c r="K112" s="722"/>
      <c r="L112" s="722"/>
      <c r="M112" s="722"/>
      <c r="N112" s="722"/>
      <c r="O112" s="722"/>
      <c r="P112" s="722"/>
      <c r="Q112" s="722"/>
      <c r="R112" s="722"/>
      <c r="S112" s="722"/>
      <c r="T112" s="722"/>
      <c r="U112" s="722"/>
      <c r="V112" s="722"/>
      <c r="W112" s="722"/>
      <c r="X112" s="722"/>
      <c r="Y112" s="667" t="s">
        <v>55</v>
      </c>
      <c r="Z112" s="668"/>
      <c r="AA112" s="668"/>
      <c r="AB112" s="668"/>
      <c r="AC112" s="668"/>
      <c r="AD112" s="668"/>
      <c r="AE112" s="668"/>
      <c r="AF112" s="668"/>
      <c r="AG112" s="668"/>
      <c r="AH112" s="668"/>
      <c r="AI112" s="668"/>
      <c r="AJ112" s="668"/>
      <c r="AK112" s="668"/>
      <c r="AL112" s="668"/>
      <c r="AM112" s="668"/>
      <c r="AN112" s="668"/>
      <c r="AO112" s="668"/>
      <c r="AP112" s="668"/>
      <c r="AQ112" s="668"/>
      <c r="AR112" s="668"/>
      <c r="AS112" s="668"/>
      <c r="AT112" s="668"/>
      <c r="AU112" s="668"/>
      <c r="AV112" s="668"/>
      <c r="AW112" s="668"/>
      <c r="AX112" s="668"/>
      <c r="AY112" s="668"/>
      <c r="AZ112" s="668"/>
      <c r="BA112" s="668"/>
      <c r="BB112" s="668"/>
      <c r="BC112" s="668"/>
      <c r="BD112" s="668"/>
      <c r="BE112" s="668"/>
      <c r="BF112" s="668"/>
      <c r="BG112" s="668"/>
      <c r="BH112" s="668"/>
      <c r="BI112" s="668"/>
      <c r="BJ112" s="668"/>
      <c r="BK112" s="668"/>
      <c r="BL112" s="669"/>
      <c r="BM112" s="722" t="s">
        <v>56</v>
      </c>
      <c r="BN112" s="722"/>
      <c r="BO112" s="722"/>
      <c r="BP112" s="722"/>
      <c r="BQ112" s="722"/>
      <c r="BR112" s="722"/>
      <c r="BS112" s="722"/>
      <c r="BT112" s="722"/>
      <c r="BU112" s="722"/>
      <c r="BV112" s="722"/>
      <c r="BW112" s="722"/>
      <c r="BX112" s="722"/>
      <c r="BY112" s="722"/>
      <c r="BZ112" s="722"/>
      <c r="CA112" s="722"/>
      <c r="CB112" s="722"/>
      <c r="CC112" s="722"/>
      <c r="CD112" s="722"/>
      <c r="CE112" s="722"/>
      <c r="CF112" s="722"/>
      <c r="CG112" s="722"/>
      <c r="CH112" s="722"/>
      <c r="CI112" s="722"/>
      <c r="CJ112" s="722"/>
      <c r="CK112" s="722"/>
      <c r="CL112" s="722"/>
      <c r="CM112" s="722"/>
      <c r="CN112" s="722"/>
      <c r="CO112" s="722"/>
      <c r="CP112" s="722"/>
      <c r="CQ112" s="722"/>
    </row>
    <row r="113" spans="1:95" ht="50.25" customHeight="1" x14ac:dyDescent="0.2">
      <c r="A113" s="719" t="s">
        <v>299</v>
      </c>
      <c r="B113" s="719"/>
      <c r="C113" s="719"/>
      <c r="D113" s="719"/>
      <c r="E113" s="719"/>
      <c r="F113" s="719"/>
      <c r="G113" s="719"/>
      <c r="H113" s="719"/>
      <c r="I113" s="719"/>
      <c r="J113" s="719"/>
      <c r="K113" s="719"/>
      <c r="L113" s="719"/>
      <c r="M113" s="719"/>
      <c r="N113" s="719"/>
      <c r="O113" s="719"/>
      <c r="P113" s="719"/>
      <c r="Q113" s="719"/>
      <c r="R113" s="719"/>
      <c r="S113" s="719"/>
      <c r="T113" s="719"/>
      <c r="U113" s="719"/>
      <c r="V113" s="719"/>
      <c r="W113" s="719"/>
      <c r="X113" s="719"/>
      <c r="Y113" s="720" t="s">
        <v>115</v>
      </c>
      <c r="Z113" s="720"/>
      <c r="AA113" s="720"/>
      <c r="AB113" s="720"/>
      <c r="AC113" s="720"/>
      <c r="AD113" s="720"/>
      <c r="AE113" s="720"/>
      <c r="AF113" s="720"/>
      <c r="AG113" s="720"/>
      <c r="AH113" s="720"/>
      <c r="AI113" s="720"/>
      <c r="AJ113" s="720"/>
      <c r="AK113" s="720"/>
      <c r="AL113" s="720"/>
      <c r="AM113" s="720"/>
      <c r="AN113" s="720"/>
      <c r="AO113" s="720"/>
      <c r="AP113" s="720"/>
      <c r="AQ113" s="720"/>
      <c r="AR113" s="720"/>
      <c r="AS113" s="720"/>
      <c r="AT113" s="720"/>
      <c r="AU113" s="720"/>
      <c r="AV113" s="720"/>
      <c r="AW113" s="720"/>
      <c r="AX113" s="720"/>
      <c r="AY113" s="720"/>
      <c r="AZ113" s="720"/>
      <c r="BA113" s="720"/>
      <c r="BB113" s="720"/>
      <c r="BC113" s="720"/>
      <c r="BD113" s="720"/>
      <c r="BE113" s="720"/>
      <c r="BF113" s="720"/>
      <c r="BG113" s="720"/>
      <c r="BH113" s="720"/>
      <c r="BI113" s="720"/>
      <c r="BJ113" s="720"/>
      <c r="BK113" s="720"/>
      <c r="BL113" s="720"/>
      <c r="BM113" s="719" t="s">
        <v>116</v>
      </c>
      <c r="BN113" s="719"/>
      <c r="BO113" s="719"/>
      <c r="BP113" s="719"/>
      <c r="BQ113" s="719"/>
      <c r="BR113" s="719"/>
      <c r="BS113" s="719"/>
      <c r="BT113" s="719"/>
      <c r="BU113" s="719"/>
      <c r="BV113" s="719"/>
      <c r="BW113" s="719"/>
      <c r="BX113" s="719"/>
      <c r="BY113" s="719"/>
      <c r="BZ113" s="719"/>
      <c r="CA113" s="719"/>
      <c r="CB113" s="719"/>
      <c r="CC113" s="719"/>
      <c r="CD113" s="719"/>
      <c r="CE113" s="719"/>
      <c r="CF113" s="719"/>
      <c r="CG113" s="719"/>
      <c r="CH113" s="719"/>
      <c r="CI113" s="719"/>
      <c r="CJ113" s="719"/>
      <c r="CK113" s="719"/>
      <c r="CL113" s="719"/>
      <c r="CM113" s="719"/>
      <c r="CN113" s="719"/>
      <c r="CO113" s="719"/>
      <c r="CP113" s="719"/>
      <c r="CQ113" s="719"/>
    </row>
    <row r="114" spans="1:95" ht="75.75" customHeight="1" x14ac:dyDescent="0.2">
      <c r="A114" s="690" t="s">
        <v>300</v>
      </c>
      <c r="B114" s="551"/>
      <c r="C114" s="551"/>
      <c r="D114" s="551"/>
      <c r="E114" s="551"/>
      <c r="F114" s="551"/>
      <c r="G114" s="551"/>
      <c r="H114" s="551"/>
      <c r="I114" s="551"/>
      <c r="J114" s="551"/>
      <c r="K114" s="551"/>
      <c r="L114" s="551"/>
      <c r="M114" s="551"/>
      <c r="N114" s="551"/>
      <c r="O114" s="551"/>
      <c r="P114" s="551"/>
      <c r="Q114" s="551"/>
      <c r="R114" s="551"/>
      <c r="S114" s="551"/>
      <c r="T114" s="551"/>
      <c r="U114" s="551"/>
      <c r="V114" s="551"/>
      <c r="W114" s="551"/>
      <c r="X114" s="691"/>
      <c r="Y114" s="725" t="s">
        <v>117</v>
      </c>
      <c r="Z114" s="726"/>
      <c r="AA114" s="726"/>
      <c r="AB114" s="726"/>
      <c r="AC114" s="726"/>
      <c r="AD114" s="726"/>
      <c r="AE114" s="726"/>
      <c r="AF114" s="726"/>
      <c r="AG114" s="726"/>
      <c r="AH114" s="726"/>
      <c r="AI114" s="726"/>
      <c r="AJ114" s="726"/>
      <c r="AK114" s="726"/>
      <c r="AL114" s="726"/>
      <c r="AM114" s="726"/>
      <c r="AN114" s="726"/>
      <c r="AO114" s="72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26"/>
      <c r="BH114" s="726"/>
      <c r="BI114" s="726"/>
      <c r="BJ114" s="726"/>
      <c r="BK114" s="726"/>
      <c r="BL114" s="727"/>
      <c r="BM114" s="719" t="s">
        <v>118</v>
      </c>
      <c r="BN114" s="719"/>
      <c r="BO114" s="719"/>
      <c r="BP114" s="719"/>
      <c r="BQ114" s="719"/>
      <c r="BR114" s="719"/>
      <c r="BS114" s="719"/>
      <c r="BT114" s="719"/>
      <c r="BU114" s="719"/>
      <c r="BV114" s="719"/>
      <c r="BW114" s="719"/>
      <c r="BX114" s="719"/>
      <c r="BY114" s="719"/>
      <c r="BZ114" s="719"/>
      <c r="CA114" s="719"/>
      <c r="CB114" s="719"/>
      <c r="CC114" s="719"/>
      <c r="CD114" s="719"/>
      <c r="CE114" s="719"/>
      <c r="CF114" s="719"/>
      <c r="CG114" s="719"/>
      <c r="CH114" s="719"/>
      <c r="CI114" s="719"/>
      <c r="CJ114" s="719"/>
      <c r="CK114" s="719"/>
      <c r="CL114" s="719"/>
      <c r="CM114" s="719"/>
      <c r="CN114" s="719"/>
      <c r="CO114" s="719"/>
      <c r="CP114" s="719"/>
      <c r="CQ114" s="719"/>
    </row>
    <row r="115" spans="1:95" ht="31.5" customHeight="1" x14ac:dyDescent="0.2">
      <c r="A115" s="719" t="s">
        <v>119</v>
      </c>
      <c r="B115" s="719"/>
      <c r="C115" s="719"/>
      <c r="D115" s="719"/>
      <c r="E115" s="719"/>
      <c r="F115" s="719"/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  <c r="Q115" s="719"/>
      <c r="R115" s="719"/>
      <c r="S115" s="719"/>
      <c r="T115" s="719"/>
      <c r="U115" s="719"/>
      <c r="V115" s="719"/>
      <c r="W115" s="719"/>
      <c r="X115" s="719"/>
      <c r="Y115" s="720" t="s">
        <v>117</v>
      </c>
      <c r="Z115" s="720"/>
      <c r="AA115" s="720"/>
      <c r="AB115" s="720"/>
      <c r="AC115" s="720"/>
      <c r="AD115" s="720"/>
      <c r="AE115" s="720"/>
      <c r="AF115" s="720"/>
      <c r="AG115" s="720"/>
      <c r="AH115" s="720"/>
      <c r="AI115" s="720"/>
      <c r="AJ115" s="720"/>
      <c r="AK115" s="720"/>
      <c r="AL115" s="720"/>
      <c r="AM115" s="720"/>
      <c r="AN115" s="720"/>
      <c r="AO115" s="720"/>
      <c r="AP115" s="720"/>
      <c r="AQ115" s="720"/>
      <c r="AR115" s="720"/>
      <c r="AS115" s="720"/>
      <c r="AT115" s="720"/>
      <c r="AU115" s="720"/>
      <c r="AV115" s="720"/>
      <c r="AW115" s="720"/>
      <c r="AX115" s="720"/>
      <c r="AY115" s="720"/>
      <c r="AZ115" s="720"/>
      <c r="BA115" s="720"/>
      <c r="BB115" s="720"/>
      <c r="BC115" s="720"/>
      <c r="BD115" s="720"/>
      <c r="BE115" s="720"/>
      <c r="BF115" s="720"/>
      <c r="BG115" s="720"/>
      <c r="BH115" s="720"/>
      <c r="BI115" s="720"/>
      <c r="BJ115" s="720"/>
      <c r="BK115" s="720"/>
      <c r="BL115" s="720"/>
      <c r="BM115" s="719" t="s">
        <v>120</v>
      </c>
      <c r="BN115" s="719"/>
      <c r="BO115" s="719"/>
      <c r="BP115" s="719"/>
      <c r="BQ115" s="719"/>
      <c r="BR115" s="719"/>
      <c r="BS115" s="719"/>
      <c r="BT115" s="719"/>
      <c r="BU115" s="719"/>
      <c r="BV115" s="719"/>
      <c r="BW115" s="719"/>
      <c r="BX115" s="719"/>
      <c r="BY115" s="719"/>
      <c r="BZ115" s="719"/>
      <c r="CA115" s="719"/>
      <c r="CB115" s="719"/>
      <c r="CC115" s="719"/>
      <c r="CD115" s="719"/>
      <c r="CE115" s="719"/>
      <c r="CF115" s="719"/>
      <c r="CG115" s="719"/>
      <c r="CH115" s="719"/>
      <c r="CI115" s="719"/>
      <c r="CJ115" s="719"/>
      <c r="CK115" s="719"/>
      <c r="CL115" s="719"/>
      <c r="CM115" s="719"/>
      <c r="CN115" s="719"/>
      <c r="CO115" s="719"/>
      <c r="CP115" s="719"/>
      <c r="CQ115" s="719"/>
    </row>
    <row r="116" spans="1:95" x14ac:dyDescent="0.2">
      <c r="A116" s="752" t="s">
        <v>313</v>
      </c>
      <c r="B116" s="752"/>
      <c r="C116" s="752"/>
      <c r="D116" s="752"/>
      <c r="E116" s="752"/>
      <c r="F116" s="752"/>
      <c r="G116" s="752"/>
      <c r="H116" s="752"/>
      <c r="I116" s="752"/>
      <c r="J116" s="752"/>
      <c r="K116" s="752"/>
      <c r="L116" s="752"/>
      <c r="M116" s="752"/>
      <c r="N116" s="752"/>
      <c r="O116" s="752"/>
      <c r="P116" s="752"/>
      <c r="Q116" s="752"/>
      <c r="R116" s="752"/>
      <c r="S116" s="752"/>
      <c r="T116" s="752"/>
      <c r="U116" s="752"/>
      <c r="V116" s="752"/>
      <c r="W116" s="752"/>
      <c r="X116" s="752"/>
      <c r="Y116" s="752"/>
      <c r="Z116" s="752"/>
      <c r="AA116" s="752"/>
      <c r="AB116" s="752"/>
      <c r="AC116" s="752"/>
      <c r="AD116" s="752"/>
      <c r="AE116" s="752"/>
      <c r="AF116" s="752"/>
      <c r="AG116" s="752"/>
      <c r="AH116" s="752"/>
      <c r="AI116" s="752"/>
      <c r="AJ116" s="752"/>
      <c r="AK116" s="752"/>
      <c r="AL116" s="752"/>
      <c r="AM116" s="752"/>
      <c r="AN116" s="752"/>
      <c r="AO116" s="752"/>
      <c r="AP116" s="752"/>
      <c r="AQ116" s="752"/>
      <c r="AR116" s="752"/>
      <c r="AS116" s="752"/>
      <c r="AT116" s="752"/>
      <c r="AU116" s="752"/>
      <c r="AV116" s="752"/>
      <c r="AW116" s="752"/>
      <c r="AX116" s="752"/>
      <c r="AY116" s="752"/>
      <c r="AZ116" s="752"/>
      <c r="BA116" s="752"/>
      <c r="BB116" s="752"/>
      <c r="BC116" s="752"/>
      <c r="BD116" s="752"/>
      <c r="BE116" s="752"/>
      <c r="BF116" s="752"/>
      <c r="BG116" s="752"/>
      <c r="BH116" s="752"/>
      <c r="BI116" s="752"/>
      <c r="BJ116" s="752"/>
      <c r="BK116" s="752"/>
      <c r="BL116" s="752"/>
      <c r="BM116" s="752"/>
      <c r="BN116" s="752"/>
      <c r="BO116" s="752"/>
      <c r="BP116" s="752"/>
      <c r="BQ116" s="752"/>
      <c r="BR116" s="752"/>
      <c r="BS116" s="752"/>
      <c r="BT116" s="752"/>
      <c r="BU116" s="752"/>
      <c r="BV116" s="752"/>
      <c r="BW116" s="752"/>
      <c r="BX116" s="752"/>
      <c r="BY116" s="752"/>
      <c r="BZ116" s="752"/>
      <c r="CA116" s="752"/>
      <c r="CB116" s="752"/>
      <c r="CC116" s="752"/>
      <c r="CD116" s="752"/>
      <c r="CE116" s="752"/>
      <c r="CF116" s="752"/>
      <c r="CG116" s="752"/>
      <c r="CH116" s="752"/>
      <c r="CI116" s="752"/>
      <c r="CJ116" s="752"/>
      <c r="CK116" s="752"/>
      <c r="CL116" s="752"/>
      <c r="CM116" s="752"/>
      <c r="CN116" s="752"/>
      <c r="CO116" s="752"/>
      <c r="CP116" s="752"/>
      <c r="CQ116" s="752"/>
    </row>
    <row r="117" spans="1:95" ht="26.25" customHeight="1" x14ac:dyDescent="0.2">
      <c r="A117" s="786" t="s">
        <v>312</v>
      </c>
      <c r="B117" s="786"/>
      <c r="C117" s="786"/>
      <c r="D117" s="786"/>
      <c r="E117" s="786"/>
      <c r="F117" s="786"/>
      <c r="G117" s="786"/>
      <c r="H117" s="786"/>
      <c r="I117" s="786"/>
      <c r="J117" s="786"/>
      <c r="K117" s="786"/>
      <c r="L117" s="786"/>
      <c r="M117" s="786"/>
      <c r="N117" s="786"/>
      <c r="O117" s="786"/>
      <c r="P117" s="786"/>
      <c r="Q117" s="786"/>
      <c r="R117" s="786"/>
      <c r="S117" s="786"/>
      <c r="T117" s="786"/>
      <c r="U117" s="786"/>
      <c r="V117" s="786"/>
      <c r="W117" s="786"/>
      <c r="X117" s="786"/>
      <c r="Y117" s="786"/>
      <c r="Z117" s="786"/>
      <c r="AA117" s="786"/>
      <c r="AB117" s="786"/>
      <c r="AC117" s="786"/>
      <c r="AD117" s="786"/>
      <c r="AE117" s="786"/>
      <c r="AF117" s="786"/>
      <c r="AG117" s="786"/>
      <c r="AH117" s="786"/>
      <c r="AI117" s="786"/>
      <c r="AJ117" s="786"/>
      <c r="AK117" s="786"/>
      <c r="AL117" s="786"/>
      <c r="AM117" s="786"/>
      <c r="AN117" s="786"/>
      <c r="AO117" s="786"/>
      <c r="AP117" s="786"/>
      <c r="AQ117" s="786"/>
      <c r="AR117" s="786"/>
      <c r="AS117" s="786"/>
      <c r="AT117" s="786"/>
      <c r="AU117" s="786"/>
      <c r="AV117" s="786"/>
      <c r="AW117" s="786"/>
      <c r="AX117" s="786"/>
      <c r="AY117" s="786"/>
      <c r="AZ117" s="786"/>
      <c r="BA117" s="786"/>
      <c r="BB117" s="786"/>
      <c r="BC117" s="786"/>
      <c r="BD117" s="786"/>
      <c r="BE117" s="786"/>
      <c r="BF117" s="786"/>
      <c r="BG117" s="786"/>
      <c r="BH117" s="786"/>
      <c r="BI117" s="786"/>
      <c r="BJ117" s="786"/>
      <c r="BK117" s="786"/>
      <c r="BL117" s="786"/>
      <c r="BM117" s="786"/>
      <c r="BN117" s="786"/>
      <c r="BO117" s="786"/>
      <c r="BP117" s="786"/>
      <c r="BQ117" s="786"/>
      <c r="BR117" s="786"/>
      <c r="BS117" s="786"/>
      <c r="BT117" s="786"/>
      <c r="BU117" s="786"/>
      <c r="BV117" s="786"/>
      <c r="BW117" s="786"/>
      <c r="BX117" s="786"/>
      <c r="BY117" s="786"/>
      <c r="BZ117" s="786"/>
      <c r="CA117" s="786"/>
      <c r="CB117" s="786"/>
      <c r="CC117" s="786"/>
      <c r="CD117" s="786"/>
      <c r="CE117" s="786"/>
      <c r="CF117" s="786"/>
      <c r="CG117" s="786"/>
      <c r="CH117" s="786"/>
      <c r="CI117" s="786"/>
      <c r="CJ117" s="786"/>
      <c r="CK117" s="786"/>
      <c r="CL117" s="786"/>
      <c r="CM117" s="786"/>
      <c r="CN117" s="786"/>
      <c r="CO117" s="786"/>
      <c r="CP117" s="786"/>
      <c r="CQ117" s="786"/>
    </row>
    <row r="118" spans="1:95" x14ac:dyDescent="0.2">
      <c r="A118" s="815" t="s">
        <v>123</v>
      </c>
      <c r="B118" s="815"/>
      <c r="C118" s="815"/>
      <c r="D118" s="815"/>
      <c r="E118" s="815"/>
      <c r="F118" s="815"/>
      <c r="G118" s="815"/>
      <c r="H118" s="815"/>
      <c r="I118" s="815"/>
      <c r="J118" s="815"/>
      <c r="K118" s="815"/>
      <c r="L118" s="815"/>
      <c r="M118" s="815"/>
      <c r="N118" s="815"/>
      <c r="O118" s="815"/>
      <c r="P118" s="815"/>
      <c r="Q118" s="815"/>
      <c r="R118" s="815"/>
      <c r="S118" s="815"/>
      <c r="T118" s="815"/>
      <c r="U118" s="815"/>
      <c r="V118" s="815"/>
      <c r="W118" s="815"/>
      <c r="X118" s="815"/>
      <c r="Y118" s="815"/>
      <c r="Z118" s="815"/>
      <c r="AA118" s="815"/>
      <c r="AB118" s="815"/>
      <c r="AC118" s="815"/>
      <c r="AD118" s="815"/>
      <c r="AE118" s="815"/>
      <c r="AF118" s="815"/>
      <c r="AG118" s="815"/>
      <c r="AH118" s="815"/>
      <c r="AI118" s="815"/>
      <c r="AJ118" s="815"/>
      <c r="AK118" s="815"/>
      <c r="AL118" s="815"/>
      <c r="AM118" s="815"/>
      <c r="AN118" s="815"/>
      <c r="AO118" s="815"/>
      <c r="AP118" s="815"/>
      <c r="AQ118" s="815"/>
      <c r="AR118" s="815"/>
      <c r="AS118" s="815"/>
      <c r="AT118" s="815"/>
      <c r="AU118" s="815"/>
      <c r="AV118" s="815"/>
      <c r="AW118" s="815"/>
      <c r="AX118" s="815"/>
      <c r="AY118" s="815"/>
      <c r="AZ118" s="815"/>
      <c r="BA118" s="815"/>
      <c r="BB118" s="815"/>
      <c r="BC118" s="815"/>
      <c r="BD118" s="815"/>
      <c r="BE118" s="815"/>
      <c r="BF118" s="815"/>
      <c r="BG118" s="815"/>
      <c r="BH118" s="815"/>
      <c r="BI118" s="815"/>
      <c r="BJ118" s="815"/>
      <c r="BK118" s="815"/>
      <c r="BL118" s="815"/>
      <c r="BM118" s="815"/>
      <c r="BN118" s="815"/>
      <c r="BO118" s="815"/>
      <c r="BP118" s="815"/>
      <c r="BQ118" s="815"/>
      <c r="BR118" s="815"/>
      <c r="BS118" s="815"/>
      <c r="BT118" s="815"/>
      <c r="BU118" s="815"/>
      <c r="BV118" s="815"/>
      <c r="BW118" s="815"/>
      <c r="BX118" s="815"/>
      <c r="BY118" s="815"/>
      <c r="BZ118" s="815"/>
      <c r="CA118" s="815"/>
      <c r="CB118" s="815"/>
      <c r="CC118" s="815"/>
      <c r="CD118" s="815"/>
      <c r="CE118" s="815"/>
      <c r="CF118" s="815"/>
      <c r="CG118" s="815"/>
      <c r="CH118" s="815"/>
      <c r="CI118" s="815"/>
      <c r="CJ118" s="815"/>
      <c r="CK118" s="815"/>
      <c r="CL118" s="815"/>
      <c r="CM118" s="815"/>
      <c r="CN118" s="815"/>
      <c r="CO118" s="815"/>
      <c r="CP118" s="815"/>
      <c r="CQ118" s="815"/>
    </row>
    <row r="119" spans="1:95" ht="24" customHeight="1" x14ac:dyDescent="0.2">
      <c r="A119" s="786" t="s">
        <v>124</v>
      </c>
      <c r="B119" s="786"/>
      <c r="C119" s="786"/>
      <c r="D119" s="786"/>
      <c r="E119" s="786"/>
      <c r="F119" s="786"/>
      <c r="G119" s="786"/>
      <c r="H119" s="786"/>
      <c r="I119" s="786"/>
      <c r="J119" s="786"/>
      <c r="K119" s="786"/>
      <c r="L119" s="786"/>
      <c r="M119" s="786"/>
      <c r="N119" s="786"/>
      <c r="O119" s="786"/>
      <c r="P119" s="786"/>
      <c r="Q119" s="786"/>
      <c r="R119" s="786"/>
      <c r="S119" s="786"/>
      <c r="T119" s="786"/>
      <c r="U119" s="786"/>
      <c r="V119" s="786"/>
      <c r="W119" s="786"/>
      <c r="X119" s="786"/>
      <c r="Y119" s="786"/>
      <c r="Z119" s="786"/>
      <c r="AA119" s="786"/>
      <c r="AB119" s="786"/>
      <c r="AC119" s="786"/>
      <c r="AD119" s="786"/>
      <c r="AE119" s="786"/>
      <c r="AF119" s="786"/>
      <c r="AG119" s="786"/>
      <c r="AH119" s="786"/>
      <c r="AI119" s="786"/>
      <c r="AJ119" s="786"/>
      <c r="AK119" s="786"/>
      <c r="AL119" s="786"/>
      <c r="AM119" s="786"/>
      <c r="AN119" s="786"/>
      <c r="AO119" s="786"/>
      <c r="AP119" s="786"/>
      <c r="AQ119" s="786"/>
      <c r="AR119" s="786"/>
      <c r="AS119" s="786"/>
      <c r="AT119" s="786"/>
      <c r="AU119" s="786"/>
      <c r="AV119" s="786"/>
      <c r="AW119" s="786"/>
      <c r="AX119" s="786"/>
      <c r="AY119" s="786"/>
      <c r="AZ119" s="786"/>
      <c r="BA119" s="786"/>
      <c r="BB119" s="786"/>
      <c r="BC119" s="786"/>
      <c r="BD119" s="786"/>
      <c r="BE119" s="786"/>
      <c r="BF119" s="786"/>
      <c r="BG119" s="786"/>
      <c r="BH119" s="786"/>
      <c r="BI119" s="786"/>
      <c r="BJ119" s="786"/>
      <c r="BK119" s="786"/>
      <c r="BL119" s="786"/>
      <c r="BM119" s="786"/>
      <c r="BN119" s="786"/>
      <c r="BO119" s="786"/>
      <c r="BP119" s="786"/>
      <c r="BQ119" s="786"/>
      <c r="BR119" s="786"/>
      <c r="BS119" s="786"/>
      <c r="BT119" s="786"/>
      <c r="BU119" s="786"/>
      <c r="BV119" s="786"/>
      <c r="BW119" s="786"/>
      <c r="BX119" s="786"/>
      <c r="BY119" s="786"/>
      <c r="BZ119" s="786"/>
      <c r="CA119" s="786"/>
      <c r="CB119" s="786"/>
      <c r="CC119" s="786"/>
      <c r="CD119" s="786"/>
      <c r="CE119" s="786"/>
      <c r="CF119" s="786"/>
      <c r="CG119" s="786"/>
      <c r="CH119" s="786"/>
      <c r="CI119" s="786"/>
      <c r="CJ119" s="786"/>
      <c r="CK119" s="786"/>
      <c r="CL119" s="786"/>
      <c r="CM119" s="786"/>
      <c r="CN119" s="786"/>
      <c r="CO119" s="786"/>
      <c r="CP119" s="786"/>
      <c r="CQ119" s="786"/>
    </row>
    <row r="120" spans="1:95" s="32" customFormat="1" ht="9" customHeight="1" x14ac:dyDescent="0.2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2"/>
      <c r="BN120" s="232"/>
      <c r="BO120" s="232"/>
      <c r="BP120" s="232"/>
      <c r="BQ120" s="232"/>
      <c r="BR120" s="232"/>
      <c r="BS120" s="232"/>
      <c r="BT120" s="232"/>
      <c r="BU120" s="232"/>
      <c r="BV120" s="232"/>
      <c r="BW120" s="232"/>
      <c r="BX120" s="232"/>
      <c r="BY120" s="232"/>
      <c r="BZ120" s="232"/>
      <c r="CA120" s="232"/>
      <c r="CB120" s="232"/>
      <c r="CC120" s="232"/>
      <c r="CD120" s="232"/>
      <c r="CE120" s="232"/>
      <c r="CF120" s="232"/>
      <c r="CG120" s="232"/>
      <c r="CH120" s="232"/>
      <c r="CI120" s="232"/>
      <c r="CJ120" s="232"/>
      <c r="CK120" s="232"/>
      <c r="CL120" s="232"/>
      <c r="CM120" s="232"/>
      <c r="CN120" s="232"/>
      <c r="CO120" s="232"/>
      <c r="CP120" s="232"/>
      <c r="CQ120" s="232"/>
    </row>
    <row r="121" spans="1:95" ht="18" x14ac:dyDescent="0.2">
      <c r="A121" s="579" t="s">
        <v>127</v>
      </c>
      <c r="B121" s="579"/>
      <c r="C121" s="579"/>
      <c r="D121" s="579"/>
      <c r="E121" s="579"/>
      <c r="F121" s="579"/>
      <c r="G121" s="579"/>
      <c r="H121" s="579"/>
      <c r="I121" s="579"/>
      <c r="J121" s="579"/>
      <c r="K121" s="579"/>
      <c r="L121" s="579"/>
      <c r="M121" s="579"/>
      <c r="N121" s="579"/>
      <c r="O121" s="579"/>
      <c r="P121" s="579"/>
      <c r="Q121" s="579"/>
      <c r="R121" s="579"/>
      <c r="S121" s="579"/>
      <c r="T121" s="579"/>
      <c r="U121" s="579"/>
      <c r="V121" s="579"/>
      <c r="W121" s="579"/>
      <c r="X121" s="579"/>
      <c r="Y121" s="579"/>
      <c r="Z121" s="579"/>
      <c r="AA121" s="579"/>
      <c r="AB121" s="579"/>
      <c r="AC121" s="579"/>
      <c r="AD121" s="579"/>
      <c r="AE121" s="579"/>
      <c r="AF121" s="579"/>
      <c r="AG121" s="579"/>
      <c r="AH121" s="579"/>
      <c r="AI121" s="579"/>
      <c r="AJ121" s="579"/>
      <c r="AK121" s="579"/>
      <c r="AL121" s="579"/>
      <c r="AM121" s="579"/>
      <c r="AN121" s="579"/>
      <c r="AO121" s="579"/>
      <c r="AP121" s="579"/>
      <c r="AQ121" s="579"/>
      <c r="AR121" s="579"/>
      <c r="AS121" s="579"/>
      <c r="AT121" s="579"/>
      <c r="AU121" s="579"/>
      <c r="AV121" s="579"/>
      <c r="AW121" s="579"/>
      <c r="AX121" s="579"/>
      <c r="AY121" s="579"/>
      <c r="AZ121" s="579"/>
      <c r="BA121" s="579"/>
      <c r="BB121" s="579"/>
      <c r="BC121" s="579"/>
      <c r="BD121" s="579"/>
      <c r="BE121" s="579"/>
      <c r="BF121" s="579"/>
      <c r="BG121" s="579"/>
      <c r="BH121" s="579"/>
      <c r="BI121" s="579"/>
      <c r="BJ121" s="579"/>
      <c r="BK121" s="579"/>
      <c r="BL121" s="579"/>
      <c r="BM121" s="579"/>
      <c r="BN121" s="579"/>
      <c r="BO121" s="579"/>
      <c r="BP121" s="579"/>
      <c r="BQ121" s="579"/>
      <c r="BR121" s="579"/>
      <c r="BS121" s="579"/>
      <c r="BT121" s="579"/>
      <c r="BU121" s="579"/>
      <c r="BV121" s="579"/>
      <c r="BW121" s="579"/>
      <c r="BX121" s="579"/>
      <c r="BY121" s="579"/>
      <c r="BZ121" s="579"/>
      <c r="CA121" s="579"/>
      <c r="CB121" s="579"/>
      <c r="CC121" s="579"/>
      <c r="CD121" s="579"/>
      <c r="CE121" s="579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4.5" customHeight="1" x14ac:dyDescent="0.2">
      <c r="A122" s="552"/>
      <c r="B122" s="552"/>
      <c r="C122" s="552"/>
      <c r="D122" s="552"/>
      <c r="E122" s="552"/>
      <c r="F122" s="552"/>
      <c r="G122" s="552"/>
      <c r="H122" s="552"/>
      <c r="I122" s="552"/>
      <c r="J122" s="552"/>
      <c r="K122" s="552"/>
      <c r="L122" s="552"/>
      <c r="M122" s="552"/>
      <c r="N122" s="552"/>
      <c r="O122" s="552"/>
      <c r="P122" s="552"/>
      <c r="Q122" s="552"/>
      <c r="R122" s="552"/>
      <c r="S122" s="552"/>
      <c r="T122" s="552"/>
      <c r="U122" s="552"/>
      <c r="V122" s="552"/>
      <c r="W122" s="552"/>
      <c r="X122" s="552"/>
      <c r="Y122" s="552"/>
      <c r="Z122" s="552"/>
      <c r="AA122" s="552"/>
      <c r="AB122" s="552"/>
      <c r="AC122" s="552"/>
      <c r="AD122" s="552"/>
      <c r="AE122" s="552"/>
      <c r="AF122" s="552"/>
      <c r="AG122" s="552"/>
      <c r="AH122" s="552"/>
      <c r="AI122" s="552"/>
      <c r="AJ122" s="552"/>
      <c r="AK122" s="552"/>
      <c r="AL122" s="552"/>
      <c r="AM122" s="552"/>
      <c r="AN122" s="552"/>
      <c r="AO122" s="552"/>
      <c r="AP122" s="552"/>
      <c r="AQ122" s="552"/>
      <c r="AR122" s="552"/>
      <c r="AS122" s="552"/>
      <c r="AT122" s="552"/>
      <c r="AU122" s="552"/>
      <c r="AV122" s="552"/>
      <c r="AW122" s="552"/>
      <c r="AX122" s="552"/>
      <c r="AY122" s="552"/>
      <c r="AZ122" s="552"/>
      <c r="BA122" s="552"/>
      <c r="BB122" s="552"/>
      <c r="BC122" s="552"/>
      <c r="BD122" s="552"/>
      <c r="BE122" s="552"/>
      <c r="BF122" s="552"/>
      <c r="BG122" s="552"/>
      <c r="BH122" s="552"/>
      <c r="BI122" s="552"/>
      <c r="BJ122" s="552"/>
      <c r="BK122" s="552"/>
      <c r="BL122" s="552"/>
      <c r="BM122" s="552"/>
      <c r="BN122" s="552"/>
      <c r="BO122" s="552"/>
      <c r="BP122" s="552"/>
      <c r="BQ122" s="552"/>
      <c r="BR122" s="552"/>
      <c r="BS122" s="552"/>
      <c r="BT122" s="552"/>
      <c r="BU122" s="552"/>
      <c r="BV122" s="552"/>
      <c r="BW122" s="552"/>
      <c r="BX122" s="552"/>
      <c r="BY122" s="552"/>
      <c r="BZ122" s="552"/>
      <c r="CA122" s="552"/>
      <c r="CB122" s="552"/>
      <c r="CC122" s="552"/>
      <c r="CD122" s="552"/>
      <c r="CE122" s="552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81" t="s">
        <v>29</v>
      </c>
      <c r="B123" s="581"/>
      <c r="C123" s="581"/>
      <c r="D123" s="581"/>
      <c r="E123" s="581"/>
      <c r="F123" s="581"/>
      <c r="G123" s="581"/>
      <c r="H123" s="581"/>
      <c r="I123" s="581"/>
      <c r="J123" s="581"/>
      <c r="K123" s="581"/>
      <c r="L123" s="581"/>
      <c r="M123" s="581"/>
      <c r="N123" s="581"/>
      <c r="O123" s="581"/>
      <c r="P123" s="581"/>
      <c r="Q123" s="581"/>
      <c r="R123" s="581"/>
      <c r="S123" s="581"/>
      <c r="T123" s="581"/>
      <c r="U123" s="581"/>
      <c r="V123" s="581"/>
      <c r="W123" s="581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717"/>
      <c r="AQ123" s="717"/>
      <c r="AR123" s="717"/>
      <c r="AS123" s="717"/>
      <c r="AT123" s="717"/>
      <c r="AU123" s="552"/>
      <c r="AV123" s="552"/>
      <c r="AW123" s="552"/>
      <c r="AX123" s="552"/>
      <c r="AY123" s="552"/>
      <c r="AZ123" s="552"/>
      <c r="BA123" s="552"/>
      <c r="BB123" s="552"/>
      <c r="BC123" s="552"/>
      <c r="BD123" s="552"/>
      <c r="BE123" s="552"/>
      <c r="BF123" s="552"/>
      <c r="BG123" s="552"/>
      <c r="BH123" s="552"/>
      <c r="BI123" s="552"/>
      <c r="BJ123" s="552"/>
      <c r="BK123" s="552"/>
      <c r="BL123" s="552"/>
      <c r="BM123" s="552"/>
      <c r="BN123" s="552"/>
      <c r="BO123" s="552"/>
      <c r="BP123" s="552"/>
      <c r="BQ123" s="552"/>
      <c r="BR123" s="552"/>
      <c r="BS123" s="552"/>
      <c r="BT123" s="552"/>
      <c r="BU123" s="552"/>
      <c r="BV123" s="552"/>
      <c r="BW123" s="552"/>
      <c r="BX123" s="552"/>
      <c r="BY123" s="552"/>
      <c r="BZ123" s="552"/>
      <c r="CA123" s="552"/>
      <c r="CB123" s="552"/>
      <c r="CC123" s="552"/>
      <c r="CD123" s="552"/>
      <c r="CE123" s="552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8.25" customHeight="1" thickBot="1" x14ac:dyDescent="0.25">
      <c r="A124" s="581"/>
      <c r="B124" s="581"/>
      <c r="C124" s="581"/>
      <c r="D124" s="581"/>
      <c r="E124" s="581"/>
      <c r="F124" s="581"/>
      <c r="G124" s="581"/>
      <c r="H124" s="581"/>
      <c r="I124" s="581"/>
      <c r="J124" s="581"/>
      <c r="K124" s="581"/>
      <c r="L124" s="581"/>
      <c r="M124" s="581"/>
      <c r="N124" s="581"/>
      <c r="O124" s="581"/>
      <c r="P124" s="581"/>
      <c r="Q124" s="581"/>
      <c r="R124" s="581"/>
      <c r="S124" s="581"/>
      <c r="T124" s="581"/>
      <c r="U124" s="581"/>
      <c r="V124" s="581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  <c r="AT124" s="581"/>
      <c r="AU124" s="581"/>
      <c r="AV124" s="581"/>
      <c r="AW124" s="581"/>
      <c r="AX124" s="581"/>
      <c r="AY124" s="581"/>
      <c r="AZ124" s="581"/>
      <c r="BA124" s="581"/>
      <c r="BB124" s="581"/>
      <c r="BC124" s="581"/>
      <c r="BD124" s="581"/>
      <c r="BE124" s="581"/>
      <c r="BF124" s="581"/>
      <c r="BG124" s="581"/>
      <c r="BH124" s="581"/>
      <c r="BI124" s="581"/>
      <c r="BJ124" s="581"/>
      <c r="BK124" s="581"/>
      <c r="BL124" s="581"/>
      <c r="BM124" s="581"/>
      <c r="BN124" s="581"/>
      <c r="BO124" s="581"/>
      <c r="BP124" s="581"/>
      <c r="BQ124" s="581"/>
      <c r="BR124" s="581"/>
      <c r="BS124" s="581"/>
      <c r="BT124" s="581"/>
      <c r="BU124" s="581"/>
      <c r="BV124" s="581"/>
      <c r="BW124" s="581"/>
      <c r="BX124" s="581"/>
      <c r="BY124" s="581"/>
      <c r="BZ124" s="581"/>
      <c r="CA124" s="581"/>
      <c r="CB124" s="581"/>
      <c r="CC124" s="581"/>
      <c r="CD124" s="581"/>
      <c r="CE124" s="581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52" t="s">
        <v>128</v>
      </c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605"/>
      <c r="Q125" s="605"/>
      <c r="R125" s="605"/>
      <c r="S125" s="605"/>
      <c r="T125" s="605"/>
      <c r="U125" s="605"/>
      <c r="V125" s="605"/>
      <c r="W125" s="605"/>
      <c r="X125" s="605"/>
      <c r="Y125" s="605"/>
      <c r="Z125" s="605"/>
      <c r="AA125" s="605"/>
      <c r="AB125" s="605"/>
      <c r="AC125" s="605"/>
      <c r="AD125" s="605"/>
      <c r="AE125" s="605"/>
      <c r="AF125" s="605"/>
      <c r="AG125" s="605"/>
      <c r="AH125" s="605"/>
      <c r="AI125" s="605"/>
      <c r="AJ125" s="605"/>
      <c r="AK125" s="605"/>
      <c r="AL125" s="605"/>
      <c r="AM125" s="605"/>
      <c r="AN125" s="605"/>
      <c r="AO125" s="605"/>
      <c r="AP125" s="605"/>
      <c r="AQ125" s="605"/>
      <c r="AR125" s="605"/>
      <c r="AS125" s="605"/>
      <c r="AT125" s="605"/>
      <c r="AU125" s="605"/>
      <c r="AV125" s="605"/>
      <c r="AW125" s="605"/>
      <c r="AX125" s="605"/>
      <c r="AY125" s="605"/>
      <c r="AZ125" s="605"/>
      <c r="BA125" s="605"/>
      <c r="BB125" s="605"/>
      <c r="BC125" s="605"/>
      <c r="BD125" s="605"/>
      <c r="BE125" s="605"/>
      <c r="BF125" s="605"/>
      <c r="BG125" s="570" t="s">
        <v>32</v>
      </c>
      <c r="BH125" s="570"/>
      <c r="BI125" s="570"/>
      <c r="BJ125" s="570"/>
      <c r="BK125" s="570"/>
      <c r="BL125" s="570"/>
      <c r="BM125" s="570"/>
      <c r="BN125" s="570"/>
      <c r="BO125" s="570"/>
      <c r="BP125" s="570"/>
      <c r="BQ125" s="570"/>
      <c r="BR125" s="570"/>
      <c r="BS125" s="570"/>
      <c r="BT125" s="570"/>
      <c r="BU125" s="570"/>
      <c r="BV125" s="570"/>
      <c r="BW125" s="570"/>
      <c r="BX125" s="570"/>
      <c r="BY125" s="570"/>
      <c r="BZ125" s="570"/>
      <c r="CA125" s="570"/>
      <c r="CB125" s="570"/>
      <c r="CC125" s="570"/>
      <c r="CD125" s="570"/>
      <c r="CE125" s="571"/>
      <c r="CF125" s="790"/>
      <c r="CG125" s="791"/>
      <c r="CH125" s="791"/>
      <c r="CI125" s="791"/>
      <c r="CJ125" s="791"/>
      <c r="CK125" s="791"/>
      <c r="CL125" s="791"/>
      <c r="CM125" s="791"/>
      <c r="CN125" s="791"/>
      <c r="CO125" s="791"/>
      <c r="CP125" s="791"/>
      <c r="CQ125" s="792"/>
    </row>
    <row r="126" spans="1:95" x14ac:dyDescent="0.2">
      <c r="A126" s="605"/>
      <c r="B126" s="605"/>
      <c r="C126" s="605"/>
      <c r="D126" s="605"/>
      <c r="E126" s="605"/>
      <c r="F126" s="605"/>
      <c r="G126" s="605"/>
      <c r="H126" s="605"/>
      <c r="I126" s="605"/>
      <c r="J126" s="605"/>
      <c r="K126" s="605"/>
      <c r="L126" s="605"/>
      <c r="M126" s="605"/>
      <c r="N126" s="605"/>
      <c r="O126" s="605"/>
      <c r="P126" s="605"/>
      <c r="Q126" s="605"/>
      <c r="R126" s="605"/>
      <c r="S126" s="605"/>
      <c r="T126" s="605"/>
      <c r="U126" s="605"/>
      <c r="V126" s="605"/>
      <c r="W126" s="605"/>
      <c r="X126" s="605"/>
      <c r="Y126" s="605"/>
      <c r="Z126" s="605"/>
      <c r="AA126" s="605"/>
      <c r="AB126" s="605"/>
      <c r="AC126" s="605"/>
      <c r="AD126" s="605"/>
      <c r="AE126" s="605"/>
      <c r="AF126" s="605"/>
      <c r="AG126" s="605"/>
      <c r="AH126" s="605"/>
      <c r="AI126" s="605"/>
      <c r="AJ126" s="605"/>
      <c r="AK126" s="605"/>
      <c r="AL126" s="605"/>
      <c r="AM126" s="605"/>
      <c r="AN126" s="605"/>
      <c r="AO126" s="605"/>
      <c r="AP126" s="605"/>
      <c r="AQ126" s="605"/>
      <c r="AR126" s="605"/>
      <c r="AS126" s="605"/>
      <c r="AT126" s="605"/>
      <c r="AU126" s="605"/>
      <c r="AV126" s="605"/>
      <c r="AW126" s="605"/>
      <c r="AX126" s="605"/>
      <c r="AY126" s="605"/>
      <c r="AZ126" s="605"/>
      <c r="BA126" s="605"/>
      <c r="BB126" s="605"/>
      <c r="BC126" s="605"/>
      <c r="BD126" s="605"/>
      <c r="BE126" s="605"/>
      <c r="BF126" s="605"/>
      <c r="BG126" s="570"/>
      <c r="BH126" s="570"/>
      <c r="BI126" s="570"/>
      <c r="BJ126" s="570"/>
      <c r="BK126" s="570"/>
      <c r="BL126" s="570"/>
      <c r="BM126" s="570"/>
      <c r="BN126" s="570"/>
      <c r="BO126" s="570"/>
      <c r="BP126" s="570"/>
      <c r="BQ126" s="570"/>
      <c r="BR126" s="570"/>
      <c r="BS126" s="570"/>
      <c r="BT126" s="570"/>
      <c r="BU126" s="570"/>
      <c r="BV126" s="570"/>
      <c r="BW126" s="570"/>
      <c r="BX126" s="570"/>
      <c r="BY126" s="570"/>
      <c r="BZ126" s="570"/>
      <c r="CA126" s="570"/>
      <c r="CB126" s="570"/>
      <c r="CC126" s="570"/>
      <c r="CD126" s="570"/>
      <c r="CE126" s="571"/>
      <c r="CF126" s="793"/>
      <c r="CG126" s="794"/>
      <c r="CH126" s="794"/>
      <c r="CI126" s="794"/>
      <c r="CJ126" s="794"/>
      <c r="CK126" s="794"/>
      <c r="CL126" s="794"/>
      <c r="CM126" s="794"/>
      <c r="CN126" s="794"/>
      <c r="CO126" s="794"/>
      <c r="CP126" s="794"/>
      <c r="CQ126" s="795"/>
    </row>
    <row r="127" spans="1:95" ht="15.75" thickBot="1" x14ac:dyDescent="0.25">
      <c r="A127" s="591" t="s">
        <v>129</v>
      </c>
      <c r="B127" s="591"/>
      <c r="C127" s="591"/>
      <c r="D127" s="591"/>
      <c r="E127" s="591"/>
      <c r="F127" s="591"/>
      <c r="G127" s="591"/>
      <c r="H127" s="591"/>
      <c r="I127" s="591"/>
      <c r="J127" s="591"/>
      <c r="K127" s="591"/>
      <c r="L127" s="591"/>
      <c r="M127" s="591"/>
      <c r="N127" s="591"/>
      <c r="O127" s="591"/>
      <c r="P127" s="591"/>
      <c r="Q127" s="591"/>
      <c r="R127" s="591"/>
      <c r="S127" s="591"/>
      <c r="T127" s="591"/>
      <c r="U127" s="591"/>
      <c r="V127" s="709"/>
      <c r="W127" s="709"/>
      <c r="X127" s="709"/>
      <c r="Y127" s="709"/>
      <c r="Z127" s="709"/>
      <c r="AA127" s="709"/>
      <c r="AB127" s="709"/>
      <c r="AC127" s="709"/>
      <c r="AD127" s="709"/>
      <c r="AE127" s="709"/>
      <c r="AF127" s="709"/>
      <c r="AG127" s="709"/>
      <c r="AH127" s="709"/>
      <c r="AI127" s="709"/>
      <c r="AJ127" s="709"/>
      <c r="AK127" s="709"/>
      <c r="AL127" s="709"/>
      <c r="AM127" s="709"/>
      <c r="AN127" s="709"/>
      <c r="AO127" s="709"/>
      <c r="AP127" s="709"/>
      <c r="AQ127" s="709"/>
      <c r="AR127" s="709"/>
      <c r="AS127" s="709"/>
      <c r="AT127" s="709"/>
      <c r="AU127" s="709"/>
      <c r="AV127" s="709"/>
      <c r="AW127" s="709"/>
      <c r="AX127" s="709"/>
      <c r="AY127" s="709"/>
      <c r="AZ127" s="709"/>
      <c r="BA127" s="709"/>
      <c r="BB127" s="709"/>
      <c r="BC127" s="709"/>
      <c r="BD127" s="709"/>
      <c r="BE127" s="709"/>
      <c r="BF127" s="709"/>
      <c r="BG127" s="570"/>
      <c r="BH127" s="570"/>
      <c r="BI127" s="570"/>
      <c r="BJ127" s="570"/>
      <c r="BK127" s="570"/>
      <c r="BL127" s="570"/>
      <c r="BM127" s="570"/>
      <c r="BN127" s="570"/>
      <c r="BO127" s="570"/>
      <c r="BP127" s="570"/>
      <c r="BQ127" s="570"/>
      <c r="BR127" s="570"/>
      <c r="BS127" s="570"/>
      <c r="BT127" s="570"/>
      <c r="BU127" s="570"/>
      <c r="BV127" s="570"/>
      <c r="BW127" s="570"/>
      <c r="BX127" s="570"/>
      <c r="BY127" s="570"/>
      <c r="BZ127" s="570"/>
      <c r="CA127" s="570"/>
      <c r="CB127" s="570"/>
      <c r="CC127" s="570"/>
      <c r="CD127" s="570"/>
      <c r="CE127" s="571"/>
      <c r="CF127" s="796"/>
      <c r="CG127" s="797"/>
      <c r="CH127" s="797"/>
      <c r="CI127" s="797"/>
      <c r="CJ127" s="797"/>
      <c r="CK127" s="797"/>
      <c r="CL127" s="797"/>
      <c r="CM127" s="797"/>
      <c r="CN127" s="797"/>
      <c r="CO127" s="797"/>
      <c r="CP127" s="797"/>
      <c r="CQ127" s="798"/>
    </row>
    <row r="128" spans="1:95" x14ac:dyDescent="0.2">
      <c r="A128" s="605"/>
      <c r="B128" s="605"/>
      <c r="C128" s="605"/>
      <c r="D128" s="605"/>
      <c r="E128" s="605"/>
      <c r="F128" s="605"/>
      <c r="G128" s="605"/>
      <c r="H128" s="605"/>
      <c r="I128" s="605"/>
      <c r="J128" s="605"/>
      <c r="K128" s="605"/>
      <c r="L128" s="605"/>
      <c r="M128" s="605"/>
      <c r="N128" s="605"/>
      <c r="O128" s="605"/>
      <c r="P128" s="605"/>
      <c r="Q128" s="605"/>
      <c r="R128" s="605"/>
      <c r="S128" s="605"/>
      <c r="T128" s="605"/>
      <c r="U128" s="605"/>
      <c r="V128" s="605"/>
      <c r="W128" s="605"/>
      <c r="X128" s="605"/>
      <c r="Y128" s="605"/>
      <c r="Z128" s="605"/>
      <c r="AA128" s="605"/>
      <c r="AB128" s="605"/>
      <c r="AC128" s="605"/>
      <c r="AD128" s="605"/>
      <c r="AE128" s="605"/>
      <c r="AF128" s="605"/>
      <c r="AG128" s="605"/>
      <c r="AH128" s="605"/>
      <c r="AI128" s="605"/>
      <c r="AJ128" s="605"/>
      <c r="AK128" s="605"/>
      <c r="AL128" s="605"/>
      <c r="AM128" s="605"/>
      <c r="AN128" s="605"/>
      <c r="AO128" s="605"/>
      <c r="AP128" s="605"/>
      <c r="AQ128" s="605"/>
      <c r="AR128" s="605"/>
      <c r="AS128" s="605"/>
      <c r="AT128" s="605"/>
      <c r="AU128" s="605"/>
      <c r="AV128" s="605"/>
      <c r="AW128" s="605"/>
      <c r="AX128" s="605"/>
      <c r="AY128" s="605"/>
      <c r="AZ128" s="605"/>
      <c r="BA128" s="605"/>
      <c r="BB128" s="605"/>
      <c r="BC128" s="605"/>
      <c r="BD128" s="605"/>
      <c r="BE128" s="605"/>
      <c r="BF128" s="605"/>
      <c r="BG128" s="552"/>
      <c r="BH128" s="552"/>
      <c r="BI128" s="552"/>
      <c r="BJ128" s="552"/>
      <c r="BK128" s="552"/>
      <c r="BL128" s="552"/>
      <c r="BM128" s="552"/>
      <c r="BN128" s="552"/>
      <c r="BO128" s="552"/>
      <c r="BP128" s="552"/>
      <c r="BQ128" s="552"/>
      <c r="BR128" s="552"/>
      <c r="BS128" s="552"/>
      <c r="BT128" s="552"/>
      <c r="BU128" s="552"/>
      <c r="BV128" s="552"/>
      <c r="BW128" s="552"/>
      <c r="BX128" s="552"/>
      <c r="BY128" s="552"/>
      <c r="BZ128" s="552"/>
      <c r="CA128" s="552"/>
      <c r="CB128" s="552"/>
      <c r="CC128" s="552"/>
      <c r="CD128" s="552"/>
      <c r="CE128" s="552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x14ac:dyDescent="0.2">
      <c r="A129" s="552" t="s">
        <v>130</v>
      </c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2"/>
      <c r="S129" s="552"/>
      <c r="T129" s="552"/>
      <c r="U129" s="552"/>
      <c r="V129" s="552"/>
      <c r="W129" s="552"/>
      <c r="X129" s="552"/>
      <c r="Y129" s="552"/>
      <c r="Z129" s="552"/>
      <c r="AA129" s="552"/>
      <c r="AB129" s="552"/>
      <c r="AC129" s="552"/>
      <c r="AD129" s="552"/>
      <c r="AE129" s="552"/>
      <c r="AF129" s="552"/>
      <c r="AG129" s="552"/>
      <c r="AH129" s="552"/>
      <c r="AI129" s="552"/>
      <c r="AJ129" s="552"/>
      <c r="AK129" s="552"/>
      <c r="AL129" s="552"/>
      <c r="AM129" s="552"/>
      <c r="AN129" s="552"/>
      <c r="AO129" s="552"/>
      <c r="AP129" s="552"/>
      <c r="AQ129" s="552"/>
      <c r="AR129" s="552"/>
      <c r="AS129" s="552"/>
      <c r="AT129" s="552"/>
      <c r="AU129" s="552"/>
      <c r="AV129" s="552"/>
      <c r="AW129" s="552"/>
      <c r="AX129" s="552"/>
      <c r="AY129" s="552"/>
      <c r="AZ129" s="552"/>
      <c r="BA129" s="552"/>
      <c r="BB129" s="552"/>
      <c r="BC129" s="552"/>
      <c r="BD129" s="552"/>
      <c r="BE129" s="552"/>
      <c r="BF129" s="552"/>
      <c r="BG129" s="552"/>
      <c r="BH129" s="552"/>
      <c r="BI129" s="552"/>
      <c r="BJ129" s="552"/>
      <c r="BK129" s="552"/>
      <c r="BL129" s="552"/>
      <c r="BM129" s="552"/>
      <c r="BN129" s="552"/>
      <c r="BO129" s="552"/>
      <c r="BP129" s="552"/>
      <c r="BQ129" s="552"/>
      <c r="BR129" s="552"/>
      <c r="BS129" s="552"/>
      <c r="BT129" s="552"/>
      <c r="BU129" s="552"/>
      <c r="BV129" s="552"/>
      <c r="BW129" s="552"/>
      <c r="BX129" s="552"/>
      <c r="BY129" s="552"/>
      <c r="BZ129" s="552"/>
      <c r="CA129" s="552"/>
      <c r="CB129" s="552"/>
      <c r="CC129" s="552"/>
      <c r="CD129" s="552"/>
      <c r="CE129" s="552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21" customHeight="1" x14ac:dyDescent="0.2">
      <c r="A130" s="552" t="s">
        <v>131</v>
      </c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63.75" customHeight="1" x14ac:dyDescent="0.2">
      <c r="A131" s="524" t="s">
        <v>39</v>
      </c>
      <c r="B131" s="524"/>
      <c r="C131" s="524"/>
      <c r="D131" s="524"/>
      <c r="E131" s="524"/>
      <c r="F131" s="524"/>
      <c r="G131" s="524"/>
      <c r="H131" s="534" t="s">
        <v>132</v>
      </c>
      <c r="I131" s="535"/>
      <c r="J131" s="535"/>
      <c r="K131" s="535"/>
      <c r="L131" s="535"/>
      <c r="M131" s="535"/>
      <c r="N131" s="535"/>
      <c r="O131" s="535"/>
      <c r="P131" s="535"/>
      <c r="Q131" s="535"/>
      <c r="R131" s="535"/>
      <c r="S131" s="536"/>
      <c r="T131" s="540" t="s">
        <v>133</v>
      </c>
      <c r="U131" s="541"/>
      <c r="V131" s="541"/>
      <c r="W131" s="541"/>
      <c r="X131" s="541"/>
      <c r="Y131" s="541"/>
      <c r="Z131" s="541"/>
      <c r="AA131" s="541"/>
      <c r="AB131" s="541"/>
      <c r="AC131" s="541"/>
      <c r="AD131" s="541"/>
      <c r="AE131" s="542"/>
      <c r="AF131" s="534" t="s">
        <v>134</v>
      </c>
      <c r="AG131" s="535"/>
      <c r="AH131" s="535"/>
      <c r="AI131" s="535"/>
      <c r="AJ131" s="535"/>
      <c r="AK131" s="535"/>
      <c r="AL131" s="535"/>
      <c r="AM131" s="535"/>
      <c r="AN131" s="535"/>
      <c r="AO131" s="535"/>
      <c r="AP131" s="535"/>
      <c r="AQ131" s="535"/>
      <c r="AR131" s="535"/>
      <c r="AS131" s="535"/>
      <c r="AT131" s="535"/>
      <c r="AU131" s="535"/>
      <c r="AV131" s="535"/>
      <c r="AW131" s="535"/>
      <c r="AX131" s="535"/>
      <c r="AY131" s="535"/>
      <c r="AZ131" s="535"/>
      <c r="BA131" s="535"/>
      <c r="BB131" s="535"/>
      <c r="BC131" s="535"/>
      <c r="BD131" s="535"/>
      <c r="BE131" s="535"/>
      <c r="BF131" s="535"/>
      <c r="BG131" s="535"/>
      <c r="BH131" s="535"/>
      <c r="BI131" s="535"/>
      <c r="BJ131" s="535"/>
      <c r="BK131" s="535"/>
      <c r="BL131" s="535"/>
      <c r="BM131" s="536"/>
      <c r="BN131" s="534" t="s">
        <v>135</v>
      </c>
      <c r="BO131" s="535"/>
      <c r="BP131" s="535"/>
      <c r="BQ131" s="535"/>
      <c r="BR131" s="535"/>
      <c r="BS131" s="535"/>
      <c r="BT131" s="535"/>
      <c r="BU131" s="535"/>
      <c r="BV131" s="535"/>
      <c r="BW131" s="535"/>
      <c r="BX131" s="535"/>
      <c r="BY131" s="535"/>
      <c r="BZ131" s="535"/>
      <c r="CA131" s="535"/>
      <c r="CB131" s="535"/>
      <c r="CC131" s="535"/>
      <c r="CD131" s="535"/>
      <c r="CE131" s="536"/>
      <c r="CF131" s="524" t="s">
        <v>136</v>
      </c>
      <c r="CG131" s="524"/>
      <c r="CH131" s="524"/>
      <c r="CI131" s="524"/>
      <c r="CJ131" s="524"/>
      <c r="CK131" s="524"/>
      <c r="CL131" s="524"/>
      <c r="CM131" s="524"/>
      <c r="CN131" s="524"/>
      <c r="CO131" s="524"/>
      <c r="CP131" s="524"/>
      <c r="CQ131" s="524"/>
    </row>
    <row r="132" spans="1:95" x14ac:dyDescent="0.2">
      <c r="A132" s="524"/>
      <c r="B132" s="524"/>
      <c r="C132" s="524"/>
      <c r="D132" s="524"/>
      <c r="E132" s="524"/>
      <c r="F132" s="524"/>
      <c r="G132" s="524"/>
      <c r="H132" s="540" t="s">
        <v>45</v>
      </c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42"/>
      <c r="T132" s="524" t="s">
        <v>45</v>
      </c>
      <c r="U132" s="524"/>
      <c r="V132" s="524"/>
      <c r="W132" s="524"/>
      <c r="X132" s="524"/>
      <c r="Y132" s="524"/>
      <c r="Z132" s="524"/>
      <c r="AA132" s="524"/>
      <c r="AB132" s="524"/>
      <c r="AC132" s="524"/>
      <c r="AD132" s="524"/>
      <c r="AE132" s="524"/>
      <c r="AF132" s="540" t="s">
        <v>45</v>
      </c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41"/>
      <c r="AS132" s="541"/>
      <c r="AT132" s="541"/>
      <c r="AU132" s="541"/>
      <c r="AV132" s="541"/>
      <c r="AW132" s="541"/>
      <c r="AX132" s="541"/>
      <c r="AY132" s="542"/>
      <c r="AZ132" s="540" t="s">
        <v>46</v>
      </c>
      <c r="BA132" s="541"/>
      <c r="BB132" s="541"/>
      <c r="BC132" s="541"/>
      <c r="BD132" s="541"/>
      <c r="BE132" s="541"/>
      <c r="BF132" s="541"/>
      <c r="BG132" s="541"/>
      <c r="BH132" s="541"/>
      <c r="BI132" s="541"/>
      <c r="BJ132" s="541"/>
      <c r="BK132" s="541"/>
      <c r="BL132" s="541"/>
      <c r="BM132" s="542"/>
      <c r="BN132" s="549" t="s">
        <v>6</v>
      </c>
      <c r="BO132" s="550"/>
      <c r="BP132" s="551" t="s">
        <v>187</v>
      </c>
      <c r="BQ132" s="551"/>
      <c r="BR132" s="560" t="s">
        <v>47</v>
      </c>
      <c r="BS132" s="561"/>
      <c r="BT132" s="549" t="s">
        <v>6</v>
      </c>
      <c r="BU132" s="550"/>
      <c r="BV132" s="551" t="s">
        <v>199</v>
      </c>
      <c r="BW132" s="551"/>
      <c r="BX132" s="560" t="s">
        <v>47</v>
      </c>
      <c r="BY132" s="561"/>
      <c r="BZ132" s="549" t="s">
        <v>6</v>
      </c>
      <c r="CA132" s="550"/>
      <c r="CB132" s="551" t="s">
        <v>200</v>
      </c>
      <c r="CC132" s="551"/>
      <c r="CD132" s="560" t="s">
        <v>47</v>
      </c>
      <c r="CE132" s="561"/>
      <c r="CF132" s="540" t="s">
        <v>48</v>
      </c>
      <c r="CG132" s="541"/>
      <c r="CH132" s="541"/>
      <c r="CI132" s="541"/>
      <c r="CJ132" s="541"/>
      <c r="CK132" s="542"/>
      <c r="CL132" s="540" t="s">
        <v>49</v>
      </c>
      <c r="CM132" s="541"/>
      <c r="CN132" s="541"/>
      <c r="CO132" s="541"/>
      <c r="CP132" s="541"/>
      <c r="CQ132" s="542"/>
    </row>
    <row r="133" spans="1:95" x14ac:dyDescent="0.2">
      <c r="A133" s="524"/>
      <c r="B133" s="524"/>
      <c r="C133" s="524"/>
      <c r="D133" s="524"/>
      <c r="E133" s="524"/>
      <c r="F133" s="524"/>
      <c r="G133" s="524"/>
      <c r="H133" s="543"/>
      <c r="I133" s="544"/>
      <c r="J133" s="544"/>
      <c r="K133" s="544"/>
      <c r="L133" s="544"/>
      <c r="M133" s="544"/>
      <c r="N133" s="544"/>
      <c r="O133" s="544"/>
      <c r="P133" s="544"/>
      <c r="Q133" s="544"/>
      <c r="R133" s="544"/>
      <c r="S133" s="545"/>
      <c r="T133" s="524"/>
      <c r="U133" s="524"/>
      <c r="V133" s="524"/>
      <c r="W133" s="524"/>
      <c r="X133" s="524"/>
      <c r="Y133" s="524"/>
      <c r="Z133" s="524"/>
      <c r="AA133" s="524"/>
      <c r="AB133" s="524"/>
      <c r="AC133" s="524"/>
      <c r="AD133" s="524"/>
      <c r="AE133" s="524"/>
      <c r="AF133" s="543"/>
      <c r="AG133" s="544"/>
      <c r="AH133" s="544"/>
      <c r="AI133" s="544"/>
      <c r="AJ133" s="544"/>
      <c r="AK133" s="544"/>
      <c r="AL133" s="544"/>
      <c r="AM133" s="544"/>
      <c r="AN133" s="544"/>
      <c r="AO133" s="544"/>
      <c r="AP133" s="544"/>
      <c r="AQ133" s="544"/>
      <c r="AR133" s="544"/>
      <c r="AS133" s="544"/>
      <c r="AT133" s="544"/>
      <c r="AU133" s="544"/>
      <c r="AV133" s="544"/>
      <c r="AW133" s="544"/>
      <c r="AX133" s="544"/>
      <c r="AY133" s="545"/>
      <c r="AZ133" s="546"/>
      <c r="BA133" s="547"/>
      <c r="BB133" s="547"/>
      <c r="BC133" s="547"/>
      <c r="BD133" s="547"/>
      <c r="BE133" s="547"/>
      <c r="BF133" s="547"/>
      <c r="BG133" s="547"/>
      <c r="BH133" s="547"/>
      <c r="BI133" s="547"/>
      <c r="BJ133" s="547"/>
      <c r="BK133" s="547"/>
      <c r="BL133" s="547"/>
      <c r="BM133" s="548"/>
      <c r="BN133" s="543" t="s">
        <v>50</v>
      </c>
      <c r="BO133" s="544"/>
      <c r="BP133" s="544"/>
      <c r="BQ133" s="544"/>
      <c r="BR133" s="544"/>
      <c r="BS133" s="545"/>
      <c r="BT133" s="543" t="s">
        <v>51</v>
      </c>
      <c r="BU133" s="544"/>
      <c r="BV133" s="544"/>
      <c r="BW133" s="544"/>
      <c r="BX133" s="544"/>
      <c r="BY133" s="545"/>
      <c r="BZ133" s="543" t="s">
        <v>52</v>
      </c>
      <c r="CA133" s="544"/>
      <c r="CB133" s="544"/>
      <c r="CC133" s="544"/>
      <c r="CD133" s="544"/>
      <c r="CE133" s="545"/>
      <c r="CF133" s="543"/>
      <c r="CG133" s="544"/>
      <c r="CH133" s="544"/>
      <c r="CI133" s="544"/>
      <c r="CJ133" s="544"/>
      <c r="CK133" s="545"/>
      <c r="CL133" s="543"/>
      <c r="CM133" s="544"/>
      <c r="CN133" s="544"/>
      <c r="CO133" s="544"/>
      <c r="CP133" s="544"/>
      <c r="CQ133" s="545"/>
    </row>
    <row r="134" spans="1:95" x14ac:dyDescent="0.2">
      <c r="A134" s="524"/>
      <c r="B134" s="524"/>
      <c r="C134" s="524"/>
      <c r="D134" s="524"/>
      <c r="E134" s="524"/>
      <c r="F134" s="524"/>
      <c r="G134" s="524"/>
      <c r="H134" s="543"/>
      <c r="I134" s="544"/>
      <c r="J134" s="544"/>
      <c r="K134" s="544"/>
      <c r="L134" s="544"/>
      <c r="M134" s="544"/>
      <c r="N134" s="544"/>
      <c r="O134" s="544"/>
      <c r="P134" s="544"/>
      <c r="Q134" s="544"/>
      <c r="R134" s="544"/>
      <c r="S134" s="545"/>
      <c r="T134" s="524"/>
      <c r="U134" s="524"/>
      <c r="V134" s="524"/>
      <c r="W134" s="524"/>
      <c r="X134" s="524"/>
      <c r="Y134" s="524"/>
      <c r="Z134" s="524"/>
      <c r="AA134" s="524"/>
      <c r="AB134" s="524"/>
      <c r="AC134" s="524"/>
      <c r="AD134" s="524"/>
      <c r="AE134" s="524"/>
      <c r="AF134" s="543"/>
      <c r="AG134" s="544"/>
      <c r="AH134" s="544"/>
      <c r="AI134" s="544"/>
      <c r="AJ134" s="544"/>
      <c r="AK134" s="544"/>
      <c r="AL134" s="544"/>
      <c r="AM134" s="544"/>
      <c r="AN134" s="544"/>
      <c r="AO134" s="544"/>
      <c r="AP134" s="544"/>
      <c r="AQ134" s="544"/>
      <c r="AR134" s="544"/>
      <c r="AS134" s="544"/>
      <c r="AT134" s="544"/>
      <c r="AU134" s="544"/>
      <c r="AV134" s="544"/>
      <c r="AW134" s="544"/>
      <c r="AX134" s="544"/>
      <c r="AY134" s="545"/>
      <c r="AZ134" s="540" t="s">
        <v>53</v>
      </c>
      <c r="BA134" s="541"/>
      <c r="BB134" s="541"/>
      <c r="BC134" s="541"/>
      <c r="BD134" s="541"/>
      <c r="BE134" s="541"/>
      <c r="BF134" s="542"/>
      <c r="BG134" s="540" t="s">
        <v>54</v>
      </c>
      <c r="BH134" s="541"/>
      <c r="BI134" s="541"/>
      <c r="BJ134" s="541"/>
      <c r="BK134" s="541"/>
      <c r="BL134" s="541"/>
      <c r="BM134" s="542"/>
      <c r="BN134" s="543"/>
      <c r="BO134" s="544"/>
      <c r="BP134" s="544"/>
      <c r="BQ134" s="544"/>
      <c r="BR134" s="544"/>
      <c r="BS134" s="545"/>
      <c r="BT134" s="543"/>
      <c r="BU134" s="544"/>
      <c r="BV134" s="544"/>
      <c r="BW134" s="544"/>
      <c r="BX134" s="544"/>
      <c r="BY134" s="545"/>
      <c r="BZ134" s="543"/>
      <c r="CA134" s="544"/>
      <c r="CB134" s="544"/>
      <c r="CC134" s="544"/>
      <c r="CD134" s="544"/>
      <c r="CE134" s="545"/>
      <c r="CF134" s="543"/>
      <c r="CG134" s="544"/>
      <c r="CH134" s="544"/>
      <c r="CI134" s="544"/>
      <c r="CJ134" s="544"/>
      <c r="CK134" s="545"/>
      <c r="CL134" s="543"/>
      <c r="CM134" s="544"/>
      <c r="CN134" s="544"/>
      <c r="CO134" s="544"/>
      <c r="CP134" s="544"/>
      <c r="CQ134" s="545"/>
    </row>
    <row r="135" spans="1:95" ht="8.25" customHeight="1" x14ac:dyDescent="0.2">
      <c r="A135" s="524"/>
      <c r="B135" s="524"/>
      <c r="C135" s="524"/>
      <c r="D135" s="524"/>
      <c r="E135" s="524"/>
      <c r="F135" s="524"/>
      <c r="G135" s="524"/>
      <c r="H135" s="546"/>
      <c r="I135" s="547"/>
      <c r="J135" s="547"/>
      <c r="K135" s="547"/>
      <c r="L135" s="547"/>
      <c r="M135" s="547"/>
      <c r="N135" s="547"/>
      <c r="O135" s="547"/>
      <c r="P135" s="547"/>
      <c r="Q135" s="547"/>
      <c r="R135" s="547"/>
      <c r="S135" s="548"/>
      <c r="T135" s="524"/>
      <c r="U135" s="524"/>
      <c r="V135" s="524"/>
      <c r="W135" s="524"/>
      <c r="X135" s="524"/>
      <c r="Y135" s="524"/>
      <c r="Z135" s="524"/>
      <c r="AA135" s="524"/>
      <c r="AB135" s="524"/>
      <c r="AC135" s="524"/>
      <c r="AD135" s="524"/>
      <c r="AE135" s="524"/>
      <c r="AF135" s="546"/>
      <c r="AG135" s="547"/>
      <c r="AH135" s="547"/>
      <c r="AI135" s="547"/>
      <c r="AJ135" s="547"/>
      <c r="AK135" s="547"/>
      <c r="AL135" s="547"/>
      <c r="AM135" s="547"/>
      <c r="AN135" s="547"/>
      <c r="AO135" s="547"/>
      <c r="AP135" s="547"/>
      <c r="AQ135" s="547"/>
      <c r="AR135" s="547"/>
      <c r="AS135" s="547"/>
      <c r="AT135" s="547"/>
      <c r="AU135" s="547"/>
      <c r="AV135" s="547"/>
      <c r="AW135" s="547"/>
      <c r="AX135" s="547"/>
      <c r="AY135" s="548"/>
      <c r="AZ135" s="546"/>
      <c r="BA135" s="547"/>
      <c r="BB135" s="547"/>
      <c r="BC135" s="547"/>
      <c r="BD135" s="547"/>
      <c r="BE135" s="547"/>
      <c r="BF135" s="548"/>
      <c r="BG135" s="546"/>
      <c r="BH135" s="547"/>
      <c r="BI135" s="547"/>
      <c r="BJ135" s="547"/>
      <c r="BK135" s="547"/>
      <c r="BL135" s="547"/>
      <c r="BM135" s="548"/>
      <c r="BN135" s="546"/>
      <c r="BO135" s="547"/>
      <c r="BP135" s="547"/>
      <c r="BQ135" s="547"/>
      <c r="BR135" s="547"/>
      <c r="BS135" s="548"/>
      <c r="BT135" s="546"/>
      <c r="BU135" s="547"/>
      <c r="BV135" s="547"/>
      <c r="BW135" s="547"/>
      <c r="BX135" s="547"/>
      <c r="BY135" s="548"/>
      <c r="BZ135" s="546"/>
      <c r="CA135" s="547"/>
      <c r="CB135" s="547"/>
      <c r="CC135" s="547"/>
      <c r="CD135" s="547"/>
      <c r="CE135" s="548"/>
      <c r="CF135" s="546"/>
      <c r="CG135" s="547"/>
      <c r="CH135" s="547"/>
      <c r="CI135" s="547"/>
      <c r="CJ135" s="547"/>
      <c r="CK135" s="548"/>
      <c r="CL135" s="546"/>
      <c r="CM135" s="547"/>
      <c r="CN135" s="547"/>
      <c r="CO135" s="547"/>
      <c r="CP135" s="547"/>
      <c r="CQ135" s="548"/>
    </row>
    <row r="136" spans="1:95" x14ac:dyDescent="0.2">
      <c r="A136" s="524" t="s">
        <v>30</v>
      </c>
      <c r="B136" s="524"/>
      <c r="C136" s="524"/>
      <c r="D136" s="524"/>
      <c r="E136" s="524"/>
      <c r="F136" s="524"/>
      <c r="G136" s="524"/>
      <c r="H136" s="524" t="s">
        <v>55</v>
      </c>
      <c r="I136" s="524"/>
      <c r="J136" s="524"/>
      <c r="K136" s="524"/>
      <c r="L136" s="524"/>
      <c r="M136" s="524"/>
      <c r="N136" s="524"/>
      <c r="O136" s="524"/>
      <c r="P136" s="524"/>
      <c r="Q136" s="524"/>
      <c r="R136" s="524"/>
      <c r="S136" s="524"/>
      <c r="T136" s="534" t="s">
        <v>56</v>
      </c>
      <c r="U136" s="535"/>
      <c r="V136" s="535"/>
      <c r="W136" s="535"/>
      <c r="X136" s="535"/>
      <c r="Y136" s="535"/>
      <c r="Z136" s="535"/>
      <c r="AA136" s="535"/>
      <c r="AB136" s="535"/>
      <c r="AC136" s="535"/>
      <c r="AD136" s="535"/>
      <c r="AE136" s="536"/>
      <c r="AF136" s="524" t="s">
        <v>57</v>
      </c>
      <c r="AG136" s="524"/>
      <c r="AH136" s="524"/>
      <c r="AI136" s="524"/>
      <c r="AJ136" s="524"/>
      <c r="AK136" s="524"/>
      <c r="AL136" s="524"/>
      <c r="AM136" s="524"/>
      <c r="AN136" s="524"/>
      <c r="AO136" s="524"/>
      <c r="AP136" s="524"/>
      <c r="AQ136" s="524"/>
      <c r="AR136" s="524"/>
      <c r="AS136" s="524"/>
      <c r="AT136" s="524"/>
      <c r="AU136" s="524"/>
      <c r="AV136" s="524"/>
      <c r="AW136" s="524"/>
      <c r="AX136" s="524"/>
      <c r="AY136" s="524"/>
      <c r="AZ136" s="524" t="s">
        <v>58</v>
      </c>
      <c r="BA136" s="524"/>
      <c r="BB136" s="524"/>
      <c r="BC136" s="524"/>
      <c r="BD136" s="524"/>
      <c r="BE136" s="524"/>
      <c r="BF136" s="524"/>
      <c r="BG136" s="524" t="s">
        <v>59</v>
      </c>
      <c r="BH136" s="524"/>
      <c r="BI136" s="524"/>
      <c r="BJ136" s="524"/>
      <c r="BK136" s="524"/>
      <c r="BL136" s="524"/>
      <c r="BM136" s="524"/>
      <c r="BN136" s="524" t="s">
        <v>60</v>
      </c>
      <c r="BO136" s="524"/>
      <c r="BP136" s="524"/>
      <c r="BQ136" s="524"/>
      <c r="BR136" s="524"/>
      <c r="BS136" s="524"/>
      <c r="BT136" s="524" t="s">
        <v>61</v>
      </c>
      <c r="BU136" s="524"/>
      <c r="BV136" s="524"/>
      <c r="BW136" s="524"/>
      <c r="BX136" s="524"/>
      <c r="BY136" s="524"/>
      <c r="BZ136" s="524" t="s">
        <v>62</v>
      </c>
      <c r="CA136" s="524"/>
      <c r="CB136" s="524"/>
      <c r="CC136" s="524"/>
      <c r="CD136" s="524"/>
      <c r="CE136" s="524"/>
      <c r="CF136" s="524" t="s">
        <v>63</v>
      </c>
      <c r="CG136" s="524"/>
      <c r="CH136" s="524"/>
      <c r="CI136" s="524"/>
      <c r="CJ136" s="524"/>
      <c r="CK136" s="524"/>
      <c r="CL136" s="524" t="s">
        <v>64</v>
      </c>
      <c r="CM136" s="524"/>
      <c r="CN136" s="524"/>
      <c r="CO136" s="524"/>
      <c r="CP136" s="524"/>
      <c r="CQ136" s="524"/>
    </row>
    <row r="137" spans="1:95" hidden="1" x14ac:dyDescent="0.2">
      <c r="A137" s="670"/>
      <c r="B137" s="671"/>
      <c r="C137" s="671"/>
      <c r="D137" s="671"/>
      <c r="E137" s="671"/>
      <c r="F137" s="671"/>
      <c r="G137" s="672"/>
      <c r="H137" s="713"/>
      <c r="I137" s="713"/>
      <c r="J137" s="713"/>
      <c r="K137" s="713"/>
      <c r="L137" s="713"/>
      <c r="M137" s="713"/>
      <c r="N137" s="713"/>
      <c r="O137" s="713"/>
      <c r="P137" s="713"/>
      <c r="Q137" s="713"/>
      <c r="R137" s="713"/>
      <c r="S137" s="713"/>
      <c r="T137" s="673"/>
      <c r="U137" s="674"/>
      <c r="V137" s="674"/>
      <c r="W137" s="674"/>
      <c r="X137" s="674"/>
      <c r="Y137" s="674"/>
      <c r="Z137" s="674"/>
      <c r="AA137" s="674"/>
      <c r="AB137" s="674"/>
      <c r="AC137" s="674"/>
      <c r="AD137" s="674"/>
      <c r="AE137" s="675"/>
      <c r="AF137" s="101"/>
      <c r="AG137" s="674"/>
      <c r="AH137" s="674"/>
      <c r="AI137" s="674"/>
      <c r="AJ137" s="674"/>
      <c r="AK137" s="674"/>
      <c r="AL137" s="674"/>
      <c r="AM137" s="674"/>
      <c r="AN137" s="674"/>
      <c r="AO137" s="674"/>
      <c r="AP137" s="674"/>
      <c r="AQ137" s="674"/>
      <c r="AR137" s="674"/>
      <c r="AS137" s="674"/>
      <c r="AT137" s="674"/>
      <c r="AU137" s="674"/>
      <c r="AV137" s="674"/>
      <c r="AW137" s="674"/>
      <c r="AX137" s="674"/>
      <c r="AY137" s="675"/>
      <c r="AZ137" s="540"/>
      <c r="BA137" s="541"/>
      <c r="BB137" s="541"/>
      <c r="BC137" s="541"/>
      <c r="BD137" s="541"/>
      <c r="BE137" s="541"/>
      <c r="BF137" s="542"/>
      <c r="BG137" s="540"/>
      <c r="BH137" s="541"/>
      <c r="BI137" s="541"/>
      <c r="BJ137" s="541"/>
      <c r="BK137" s="541"/>
      <c r="BL137" s="541"/>
      <c r="BM137" s="542"/>
      <c r="BN137" s="713"/>
      <c r="BO137" s="713"/>
      <c r="BP137" s="713"/>
      <c r="BQ137" s="713"/>
      <c r="BR137" s="713"/>
      <c r="BS137" s="713"/>
      <c r="BT137" s="713"/>
      <c r="BU137" s="713"/>
      <c r="BV137" s="713"/>
      <c r="BW137" s="713"/>
      <c r="BX137" s="713"/>
      <c r="BY137" s="713"/>
      <c r="BZ137" s="713"/>
      <c r="CA137" s="713"/>
      <c r="CB137" s="713"/>
      <c r="CC137" s="713"/>
      <c r="CD137" s="713"/>
      <c r="CE137" s="713"/>
      <c r="CF137" s="518"/>
      <c r="CG137" s="519"/>
      <c r="CH137" s="519"/>
      <c r="CI137" s="519"/>
      <c r="CJ137" s="519"/>
      <c r="CK137" s="520"/>
      <c r="CL137" s="102"/>
      <c r="CM137" s="103"/>
      <c r="CN137" s="103"/>
      <c r="CO137" s="103"/>
      <c r="CP137" s="103"/>
      <c r="CQ137" s="104"/>
    </row>
    <row r="138" spans="1:95" hidden="1" x14ac:dyDescent="0.2">
      <c r="A138" s="710"/>
      <c r="B138" s="711"/>
      <c r="C138" s="711"/>
      <c r="D138" s="711"/>
      <c r="E138" s="711"/>
      <c r="F138" s="711"/>
      <c r="G138" s="712"/>
      <c r="H138" s="713"/>
      <c r="I138" s="713"/>
      <c r="J138" s="713"/>
      <c r="K138" s="713"/>
      <c r="L138" s="713"/>
      <c r="M138" s="713"/>
      <c r="N138" s="713"/>
      <c r="O138" s="713"/>
      <c r="P138" s="713"/>
      <c r="Q138" s="713"/>
      <c r="R138" s="713"/>
      <c r="S138" s="713"/>
      <c r="T138" s="714"/>
      <c r="U138" s="715"/>
      <c r="V138" s="715"/>
      <c r="W138" s="715"/>
      <c r="X138" s="715"/>
      <c r="Y138" s="715"/>
      <c r="Z138" s="715"/>
      <c r="AA138" s="715"/>
      <c r="AB138" s="715"/>
      <c r="AC138" s="715"/>
      <c r="AD138" s="715"/>
      <c r="AE138" s="716"/>
      <c r="AF138" s="105"/>
      <c r="AG138" s="715"/>
      <c r="AH138" s="715"/>
      <c r="AI138" s="715"/>
      <c r="AJ138" s="715"/>
      <c r="AK138" s="715"/>
      <c r="AL138" s="715"/>
      <c r="AM138" s="715"/>
      <c r="AN138" s="715"/>
      <c r="AO138" s="715"/>
      <c r="AP138" s="715"/>
      <c r="AQ138" s="715"/>
      <c r="AR138" s="715"/>
      <c r="AS138" s="715"/>
      <c r="AT138" s="715"/>
      <c r="AU138" s="715"/>
      <c r="AV138" s="715"/>
      <c r="AW138" s="715"/>
      <c r="AX138" s="715"/>
      <c r="AY138" s="716"/>
      <c r="AZ138" s="546"/>
      <c r="BA138" s="547"/>
      <c r="BB138" s="547"/>
      <c r="BC138" s="547"/>
      <c r="BD138" s="547"/>
      <c r="BE138" s="547"/>
      <c r="BF138" s="548"/>
      <c r="BG138" s="546"/>
      <c r="BH138" s="547"/>
      <c r="BI138" s="547"/>
      <c r="BJ138" s="547"/>
      <c r="BK138" s="547"/>
      <c r="BL138" s="547"/>
      <c r="BM138" s="548"/>
      <c r="BN138" s="713"/>
      <c r="BO138" s="713"/>
      <c r="BP138" s="713"/>
      <c r="BQ138" s="713"/>
      <c r="BR138" s="713"/>
      <c r="BS138" s="713"/>
      <c r="BT138" s="713"/>
      <c r="BU138" s="713"/>
      <c r="BV138" s="713"/>
      <c r="BW138" s="713"/>
      <c r="BX138" s="713"/>
      <c r="BY138" s="713"/>
      <c r="BZ138" s="713"/>
      <c r="CA138" s="713"/>
      <c r="CB138" s="713"/>
      <c r="CC138" s="713"/>
      <c r="CD138" s="713"/>
      <c r="CE138" s="713"/>
      <c r="CF138" s="105"/>
      <c r="CG138" s="106"/>
      <c r="CH138" s="106"/>
      <c r="CI138" s="106"/>
      <c r="CJ138" s="106"/>
      <c r="CK138" s="107"/>
      <c r="CL138" s="105"/>
      <c r="CM138" s="106"/>
      <c r="CN138" s="106"/>
      <c r="CO138" s="106"/>
      <c r="CP138" s="106"/>
      <c r="CQ138" s="107"/>
    </row>
    <row r="139" spans="1:95" x14ac:dyDescent="0.2">
      <c r="A139" s="787"/>
      <c r="B139" s="787"/>
      <c r="C139" s="787"/>
      <c r="D139" s="787"/>
      <c r="E139" s="787"/>
      <c r="F139" s="787"/>
      <c r="G139" s="787"/>
      <c r="H139" s="713"/>
      <c r="I139" s="713"/>
      <c r="J139" s="713"/>
      <c r="K139" s="713"/>
      <c r="L139" s="713"/>
      <c r="M139" s="713"/>
      <c r="N139" s="713"/>
      <c r="O139" s="713"/>
      <c r="P139" s="713"/>
      <c r="Q139" s="713"/>
      <c r="R139" s="713"/>
      <c r="S139" s="713"/>
      <c r="T139" s="518"/>
      <c r="U139" s="519"/>
      <c r="V139" s="519"/>
      <c r="W139" s="519"/>
      <c r="X139" s="519"/>
      <c r="Y139" s="519"/>
      <c r="Z139" s="519"/>
      <c r="AA139" s="519"/>
      <c r="AB139" s="519"/>
      <c r="AC139" s="519"/>
      <c r="AD139" s="519"/>
      <c r="AE139" s="520"/>
      <c r="AF139" s="518"/>
      <c r="AG139" s="519"/>
      <c r="AH139" s="519"/>
      <c r="AI139" s="519"/>
      <c r="AJ139" s="519"/>
      <c r="AK139" s="519"/>
      <c r="AL139" s="519"/>
      <c r="AM139" s="519"/>
      <c r="AN139" s="519"/>
      <c r="AO139" s="519"/>
      <c r="AP139" s="519"/>
      <c r="AQ139" s="519"/>
      <c r="AR139" s="519"/>
      <c r="AS139" s="519"/>
      <c r="AT139" s="519"/>
      <c r="AU139" s="519"/>
      <c r="AV139" s="519"/>
      <c r="AW139" s="519"/>
      <c r="AX139" s="519"/>
      <c r="AY139" s="520"/>
      <c r="AZ139" s="534"/>
      <c r="BA139" s="535"/>
      <c r="BB139" s="535"/>
      <c r="BC139" s="535"/>
      <c r="BD139" s="535"/>
      <c r="BE139" s="535"/>
      <c r="BF139" s="536"/>
      <c r="BG139" s="534"/>
      <c r="BH139" s="535"/>
      <c r="BI139" s="535"/>
      <c r="BJ139" s="535"/>
      <c r="BK139" s="535"/>
      <c r="BL139" s="535"/>
      <c r="BM139" s="536"/>
      <c r="BN139" s="713"/>
      <c r="BO139" s="713"/>
      <c r="BP139" s="713"/>
      <c r="BQ139" s="713"/>
      <c r="BR139" s="713"/>
      <c r="BS139" s="713"/>
      <c r="BT139" s="713"/>
      <c r="BU139" s="713"/>
      <c r="BV139" s="713"/>
      <c r="BW139" s="713"/>
      <c r="BX139" s="713"/>
      <c r="BY139" s="713"/>
      <c r="BZ139" s="713"/>
      <c r="CA139" s="713"/>
      <c r="CB139" s="713"/>
      <c r="CC139" s="713"/>
      <c r="CD139" s="713"/>
      <c r="CE139" s="713"/>
      <c r="CF139" s="713"/>
      <c r="CG139" s="713"/>
      <c r="CH139" s="713"/>
      <c r="CI139" s="713"/>
      <c r="CJ139" s="713"/>
      <c r="CK139" s="713"/>
      <c r="CL139" s="713"/>
      <c r="CM139" s="713"/>
      <c r="CN139" s="713"/>
      <c r="CO139" s="713"/>
      <c r="CP139" s="713"/>
      <c r="CQ139" s="713"/>
    </row>
    <row r="140" spans="1:95" ht="23.25" customHeight="1" x14ac:dyDescent="0.2">
      <c r="A140" s="779" t="s">
        <v>137</v>
      </c>
      <c r="B140" s="779"/>
      <c r="C140" s="779"/>
      <c r="D140" s="779"/>
      <c r="E140" s="779"/>
      <c r="F140" s="779"/>
      <c r="G140" s="779"/>
      <c r="H140" s="779"/>
      <c r="I140" s="779"/>
      <c r="J140" s="779"/>
      <c r="K140" s="779"/>
      <c r="L140" s="779"/>
      <c r="M140" s="779"/>
      <c r="N140" s="779"/>
      <c r="O140" s="779"/>
      <c r="P140" s="779"/>
      <c r="Q140" s="779"/>
      <c r="R140" s="779"/>
      <c r="S140" s="779"/>
      <c r="T140" s="779"/>
      <c r="U140" s="779"/>
      <c r="V140" s="779"/>
      <c r="W140" s="779"/>
      <c r="X140" s="779"/>
      <c r="Y140" s="779"/>
      <c r="Z140" s="779"/>
      <c r="AA140" s="779"/>
      <c r="AB140" s="779"/>
      <c r="AC140" s="779"/>
      <c r="AD140" s="779"/>
      <c r="AE140" s="779"/>
      <c r="AF140" s="779"/>
      <c r="AG140" s="779"/>
      <c r="AH140" s="779"/>
      <c r="AI140" s="779"/>
      <c r="AJ140" s="779"/>
      <c r="AK140" s="779"/>
      <c r="AL140" s="779"/>
      <c r="AM140" s="779"/>
      <c r="AN140" s="779"/>
      <c r="AO140" s="779"/>
      <c r="AP140" s="779"/>
      <c r="AQ140" s="779"/>
      <c r="AR140" s="779"/>
      <c r="AS140" s="779"/>
      <c r="AT140" s="779"/>
      <c r="AU140" s="779"/>
      <c r="AV140" s="779"/>
      <c r="AW140" s="779"/>
      <c r="AX140" s="779"/>
      <c r="AY140" s="779"/>
      <c r="AZ140" s="779"/>
      <c r="BA140" s="779"/>
      <c r="BB140" s="779"/>
      <c r="BC140" s="779"/>
      <c r="BD140" s="779"/>
      <c r="BE140" s="779"/>
      <c r="BF140" s="779"/>
      <c r="BG140" s="779"/>
      <c r="BH140" s="779"/>
      <c r="BI140" s="779"/>
      <c r="BJ140" s="779"/>
      <c r="BK140" s="779"/>
      <c r="BL140" s="779"/>
      <c r="BM140" s="779"/>
      <c r="BN140" s="779"/>
      <c r="BO140" s="779"/>
      <c r="BP140" s="779"/>
      <c r="BQ140" s="779"/>
      <c r="BR140" s="779"/>
      <c r="BS140" s="779"/>
      <c r="BT140" s="779"/>
      <c r="BU140" s="779"/>
      <c r="BV140" s="779"/>
      <c r="BW140" s="779"/>
      <c r="BX140" s="779"/>
      <c r="BY140" s="779"/>
      <c r="BZ140" s="779"/>
      <c r="CA140" s="779"/>
      <c r="CB140" s="779"/>
      <c r="CC140" s="779"/>
      <c r="CD140" s="779"/>
      <c r="CE140" s="779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ht="62.25" customHeight="1" x14ac:dyDescent="0.2">
      <c r="A141" s="524" t="s">
        <v>39</v>
      </c>
      <c r="B141" s="524"/>
      <c r="C141" s="524"/>
      <c r="D141" s="524"/>
      <c r="E141" s="524"/>
      <c r="F141" s="524"/>
      <c r="G141" s="524"/>
      <c r="H141" s="524" t="s">
        <v>132</v>
      </c>
      <c r="I141" s="524"/>
      <c r="J141" s="524"/>
      <c r="K141" s="524"/>
      <c r="L141" s="524"/>
      <c r="M141" s="524"/>
      <c r="N141" s="524"/>
      <c r="O141" s="524"/>
      <c r="P141" s="524"/>
      <c r="Q141" s="524"/>
      <c r="R141" s="524"/>
      <c r="S141" s="524"/>
      <c r="T141" s="524" t="s">
        <v>133</v>
      </c>
      <c r="U141" s="524"/>
      <c r="V141" s="524"/>
      <c r="W141" s="524"/>
      <c r="X141" s="524"/>
      <c r="Y141" s="524"/>
      <c r="Z141" s="524"/>
      <c r="AA141" s="524"/>
      <c r="AB141" s="524"/>
      <c r="AC141" s="534" t="s">
        <v>138</v>
      </c>
      <c r="AD141" s="535"/>
      <c r="AE141" s="535"/>
      <c r="AF141" s="535"/>
      <c r="AG141" s="535"/>
      <c r="AH141" s="535"/>
      <c r="AI141" s="535"/>
      <c r="AJ141" s="535"/>
      <c r="AK141" s="535"/>
      <c r="AL141" s="535"/>
      <c r="AM141" s="535"/>
      <c r="AN141" s="535"/>
      <c r="AO141" s="535"/>
      <c r="AP141" s="535"/>
      <c r="AQ141" s="535"/>
      <c r="AR141" s="535"/>
      <c r="AS141" s="535"/>
      <c r="AT141" s="535"/>
      <c r="AU141" s="535"/>
      <c r="AV141" s="535"/>
      <c r="AW141" s="535"/>
      <c r="AX141" s="535"/>
      <c r="AY141" s="535"/>
      <c r="AZ141" s="535"/>
      <c r="BA141" s="536"/>
      <c r="BB141" s="534" t="s">
        <v>139</v>
      </c>
      <c r="BC141" s="535"/>
      <c r="BD141" s="535"/>
      <c r="BE141" s="535"/>
      <c r="BF141" s="535"/>
      <c r="BG141" s="535"/>
      <c r="BH141" s="535"/>
      <c r="BI141" s="535"/>
      <c r="BJ141" s="535"/>
      <c r="BK141" s="535"/>
      <c r="BL141" s="535"/>
      <c r="BM141" s="535"/>
      <c r="BN141" s="535"/>
      <c r="BO141" s="535"/>
      <c r="BP141" s="536"/>
      <c r="BQ141" s="534" t="s">
        <v>242</v>
      </c>
      <c r="BR141" s="535"/>
      <c r="BS141" s="535"/>
      <c r="BT141" s="535"/>
      <c r="BU141" s="535"/>
      <c r="BV141" s="535"/>
      <c r="BW141" s="535"/>
      <c r="BX141" s="535"/>
      <c r="BY141" s="535"/>
      <c r="BZ141" s="535"/>
      <c r="CA141" s="535"/>
      <c r="CB141" s="535"/>
      <c r="CC141" s="535"/>
      <c r="CD141" s="535"/>
      <c r="CE141" s="536"/>
      <c r="CF141" s="534" t="s">
        <v>243</v>
      </c>
      <c r="CG141" s="535"/>
      <c r="CH141" s="535"/>
      <c r="CI141" s="535"/>
      <c r="CJ141" s="535"/>
      <c r="CK141" s="535"/>
      <c r="CL141" s="535"/>
      <c r="CM141" s="535"/>
      <c r="CN141" s="535"/>
      <c r="CO141" s="535"/>
      <c r="CP141" s="535"/>
      <c r="CQ141" s="536"/>
    </row>
    <row r="142" spans="1:95" ht="15" customHeight="1" x14ac:dyDescent="0.2">
      <c r="A142" s="524"/>
      <c r="B142" s="524"/>
      <c r="C142" s="524"/>
      <c r="D142" s="524"/>
      <c r="E142" s="524"/>
      <c r="F142" s="524"/>
      <c r="G142" s="524"/>
      <c r="H142" s="540" t="s">
        <v>45</v>
      </c>
      <c r="I142" s="541"/>
      <c r="J142" s="541"/>
      <c r="K142" s="541"/>
      <c r="L142" s="541"/>
      <c r="M142" s="541"/>
      <c r="N142" s="541"/>
      <c r="O142" s="541"/>
      <c r="P142" s="541"/>
      <c r="Q142" s="541"/>
      <c r="R142" s="541"/>
      <c r="S142" s="542"/>
      <c r="T142" s="540" t="s">
        <v>45</v>
      </c>
      <c r="U142" s="541"/>
      <c r="V142" s="541"/>
      <c r="W142" s="541"/>
      <c r="X142" s="541"/>
      <c r="Y142" s="541"/>
      <c r="Z142" s="541"/>
      <c r="AA142" s="541"/>
      <c r="AB142" s="542"/>
      <c r="AC142" s="540" t="s">
        <v>140</v>
      </c>
      <c r="AD142" s="541"/>
      <c r="AE142" s="541"/>
      <c r="AF142" s="541"/>
      <c r="AG142" s="541"/>
      <c r="AH142" s="541"/>
      <c r="AI142" s="541"/>
      <c r="AJ142" s="541"/>
      <c r="AK142" s="541"/>
      <c r="AL142" s="541"/>
      <c r="AM142" s="541"/>
      <c r="AN142" s="541"/>
      <c r="AO142" s="541"/>
      <c r="AP142" s="541"/>
      <c r="AQ142" s="541"/>
      <c r="AR142" s="542"/>
      <c r="AS142" s="540" t="s">
        <v>80</v>
      </c>
      <c r="AT142" s="541"/>
      <c r="AU142" s="541"/>
      <c r="AV142" s="541"/>
      <c r="AW142" s="541"/>
      <c r="AX142" s="541"/>
      <c r="AY142" s="541"/>
      <c r="AZ142" s="541"/>
      <c r="BA142" s="542"/>
      <c r="BB142" s="549" t="s">
        <v>6</v>
      </c>
      <c r="BC142" s="550"/>
      <c r="BD142" s="551" t="s">
        <v>187</v>
      </c>
      <c r="BE142" s="551"/>
      <c r="BF142" s="293"/>
      <c r="BG142" s="549" t="s">
        <v>6</v>
      </c>
      <c r="BH142" s="550"/>
      <c r="BI142" s="551" t="s">
        <v>199</v>
      </c>
      <c r="BJ142" s="551"/>
      <c r="BK142" s="293"/>
      <c r="BL142" s="549" t="s">
        <v>6</v>
      </c>
      <c r="BM142" s="550"/>
      <c r="BN142" s="551" t="s">
        <v>200</v>
      </c>
      <c r="BO142" s="551"/>
      <c r="BP142" s="293"/>
      <c r="BQ142" s="549" t="s">
        <v>6</v>
      </c>
      <c r="BR142" s="550"/>
      <c r="BS142" s="551" t="s">
        <v>187</v>
      </c>
      <c r="BT142" s="551"/>
      <c r="BU142" s="293"/>
      <c r="BV142" s="549" t="s">
        <v>6</v>
      </c>
      <c r="BW142" s="550"/>
      <c r="BX142" s="551" t="s">
        <v>199</v>
      </c>
      <c r="BY142" s="551"/>
      <c r="BZ142" s="293"/>
      <c r="CA142" s="549" t="s">
        <v>6</v>
      </c>
      <c r="CB142" s="550"/>
      <c r="CC142" s="551" t="s">
        <v>200</v>
      </c>
      <c r="CD142" s="551"/>
      <c r="CE142" s="293"/>
      <c r="CF142" s="540" t="s">
        <v>48</v>
      </c>
      <c r="CG142" s="541"/>
      <c r="CH142" s="541"/>
      <c r="CI142" s="541"/>
      <c r="CJ142" s="541"/>
      <c r="CK142" s="542"/>
      <c r="CL142" s="540" t="s">
        <v>49</v>
      </c>
      <c r="CM142" s="541"/>
      <c r="CN142" s="541"/>
      <c r="CO142" s="541"/>
      <c r="CP142" s="541"/>
      <c r="CQ142" s="542"/>
    </row>
    <row r="143" spans="1:95" ht="15" customHeight="1" x14ac:dyDescent="0.2">
      <c r="A143" s="524"/>
      <c r="B143" s="524"/>
      <c r="C143" s="524"/>
      <c r="D143" s="524"/>
      <c r="E143" s="524"/>
      <c r="F143" s="524"/>
      <c r="G143" s="524"/>
      <c r="H143" s="543"/>
      <c r="I143" s="544"/>
      <c r="J143" s="544"/>
      <c r="K143" s="544"/>
      <c r="L143" s="544"/>
      <c r="M143" s="544"/>
      <c r="N143" s="544"/>
      <c r="O143" s="544"/>
      <c r="P143" s="544"/>
      <c r="Q143" s="544"/>
      <c r="R143" s="544"/>
      <c r="S143" s="545"/>
      <c r="T143" s="543"/>
      <c r="U143" s="544"/>
      <c r="V143" s="544"/>
      <c r="W143" s="544"/>
      <c r="X143" s="544"/>
      <c r="Y143" s="544"/>
      <c r="Z143" s="544"/>
      <c r="AA143" s="544"/>
      <c r="AB143" s="545"/>
      <c r="AC143" s="543"/>
      <c r="AD143" s="544"/>
      <c r="AE143" s="544"/>
      <c r="AF143" s="544"/>
      <c r="AG143" s="544"/>
      <c r="AH143" s="544"/>
      <c r="AI143" s="544"/>
      <c r="AJ143" s="544"/>
      <c r="AK143" s="544"/>
      <c r="AL143" s="544"/>
      <c r="AM143" s="544"/>
      <c r="AN143" s="544"/>
      <c r="AO143" s="544"/>
      <c r="AP143" s="544"/>
      <c r="AQ143" s="544"/>
      <c r="AR143" s="545"/>
      <c r="AS143" s="524" t="s">
        <v>53</v>
      </c>
      <c r="AT143" s="524"/>
      <c r="AU143" s="524"/>
      <c r="AV143" s="524"/>
      <c r="AW143" s="524"/>
      <c r="AX143" s="524" t="s">
        <v>54</v>
      </c>
      <c r="AY143" s="524"/>
      <c r="AZ143" s="524"/>
      <c r="BA143" s="524"/>
      <c r="BB143" s="543" t="s">
        <v>81</v>
      </c>
      <c r="BC143" s="544"/>
      <c r="BD143" s="544"/>
      <c r="BE143" s="544"/>
      <c r="BF143" s="545"/>
      <c r="BG143" s="543" t="s">
        <v>82</v>
      </c>
      <c r="BH143" s="544"/>
      <c r="BI143" s="544"/>
      <c r="BJ143" s="544"/>
      <c r="BK143" s="545"/>
      <c r="BL143" s="543" t="s">
        <v>83</v>
      </c>
      <c r="BM143" s="544"/>
      <c r="BN143" s="544"/>
      <c r="BO143" s="544"/>
      <c r="BP143" s="545"/>
      <c r="BQ143" s="543" t="s">
        <v>81</v>
      </c>
      <c r="BR143" s="544"/>
      <c r="BS143" s="544"/>
      <c r="BT143" s="544"/>
      <c r="BU143" s="545"/>
      <c r="BV143" s="543" t="s">
        <v>82</v>
      </c>
      <c r="BW143" s="544"/>
      <c r="BX143" s="544"/>
      <c r="BY143" s="544"/>
      <c r="BZ143" s="545"/>
      <c r="CA143" s="543" t="s">
        <v>83</v>
      </c>
      <c r="CB143" s="544"/>
      <c r="CC143" s="544"/>
      <c r="CD143" s="544"/>
      <c r="CE143" s="545"/>
      <c r="CF143" s="543"/>
      <c r="CG143" s="544"/>
      <c r="CH143" s="544"/>
      <c r="CI143" s="544"/>
      <c r="CJ143" s="544"/>
      <c r="CK143" s="545"/>
      <c r="CL143" s="543"/>
      <c r="CM143" s="544"/>
      <c r="CN143" s="544"/>
      <c r="CO143" s="544"/>
      <c r="CP143" s="544"/>
      <c r="CQ143" s="545"/>
    </row>
    <row r="144" spans="1:95" x14ac:dyDescent="0.2">
      <c r="A144" s="524"/>
      <c r="B144" s="524"/>
      <c r="C144" s="524"/>
      <c r="D144" s="524"/>
      <c r="E144" s="524"/>
      <c r="F144" s="524"/>
      <c r="G144" s="524"/>
      <c r="H144" s="543"/>
      <c r="I144" s="544"/>
      <c r="J144" s="544"/>
      <c r="K144" s="544"/>
      <c r="L144" s="544"/>
      <c r="M144" s="544"/>
      <c r="N144" s="544"/>
      <c r="O144" s="544"/>
      <c r="P144" s="544"/>
      <c r="Q144" s="544"/>
      <c r="R144" s="544"/>
      <c r="S144" s="545"/>
      <c r="T144" s="543"/>
      <c r="U144" s="544"/>
      <c r="V144" s="544"/>
      <c r="W144" s="544"/>
      <c r="X144" s="544"/>
      <c r="Y144" s="544"/>
      <c r="Z144" s="544"/>
      <c r="AA144" s="544"/>
      <c r="AB144" s="545"/>
      <c r="AC144" s="543"/>
      <c r="AD144" s="544"/>
      <c r="AE144" s="544"/>
      <c r="AF144" s="544"/>
      <c r="AG144" s="544"/>
      <c r="AH144" s="544"/>
      <c r="AI144" s="544"/>
      <c r="AJ144" s="544"/>
      <c r="AK144" s="544"/>
      <c r="AL144" s="544"/>
      <c r="AM144" s="544"/>
      <c r="AN144" s="544"/>
      <c r="AO144" s="544"/>
      <c r="AP144" s="544"/>
      <c r="AQ144" s="544"/>
      <c r="AR144" s="545"/>
      <c r="AS144" s="524"/>
      <c r="AT144" s="524"/>
      <c r="AU144" s="524"/>
      <c r="AV144" s="524"/>
      <c r="AW144" s="524"/>
      <c r="AX144" s="524"/>
      <c r="AY144" s="524"/>
      <c r="AZ144" s="524"/>
      <c r="BA144" s="524"/>
      <c r="BB144" s="543"/>
      <c r="BC144" s="544"/>
      <c r="BD144" s="544"/>
      <c r="BE144" s="544"/>
      <c r="BF144" s="545"/>
      <c r="BG144" s="543"/>
      <c r="BH144" s="544"/>
      <c r="BI144" s="544"/>
      <c r="BJ144" s="544"/>
      <c r="BK144" s="545"/>
      <c r="BL144" s="543"/>
      <c r="BM144" s="544"/>
      <c r="BN144" s="544"/>
      <c r="BO144" s="544"/>
      <c r="BP144" s="545"/>
      <c r="BQ144" s="543"/>
      <c r="BR144" s="544"/>
      <c r="BS144" s="544"/>
      <c r="BT144" s="544"/>
      <c r="BU144" s="545"/>
      <c r="BV144" s="543"/>
      <c r="BW144" s="544"/>
      <c r="BX144" s="544"/>
      <c r="BY144" s="544"/>
      <c r="BZ144" s="545"/>
      <c r="CA144" s="543"/>
      <c r="CB144" s="544"/>
      <c r="CC144" s="544"/>
      <c r="CD144" s="544"/>
      <c r="CE144" s="545"/>
      <c r="CF144" s="543"/>
      <c r="CG144" s="544"/>
      <c r="CH144" s="544"/>
      <c r="CI144" s="544"/>
      <c r="CJ144" s="544"/>
      <c r="CK144" s="545"/>
      <c r="CL144" s="543"/>
      <c r="CM144" s="544"/>
      <c r="CN144" s="544"/>
      <c r="CO144" s="544"/>
      <c r="CP144" s="544"/>
      <c r="CQ144" s="545"/>
    </row>
    <row r="145" spans="1:95" ht="42.75" customHeight="1" x14ac:dyDescent="0.2">
      <c r="A145" s="524"/>
      <c r="B145" s="524"/>
      <c r="C145" s="524"/>
      <c r="D145" s="524"/>
      <c r="E145" s="524"/>
      <c r="F145" s="524"/>
      <c r="G145" s="524"/>
      <c r="H145" s="546"/>
      <c r="I145" s="547"/>
      <c r="J145" s="547"/>
      <c r="K145" s="547"/>
      <c r="L145" s="547"/>
      <c r="M145" s="547"/>
      <c r="N145" s="547"/>
      <c r="O145" s="547"/>
      <c r="P145" s="547"/>
      <c r="Q145" s="547"/>
      <c r="R145" s="547"/>
      <c r="S145" s="548"/>
      <c r="T145" s="546"/>
      <c r="U145" s="547"/>
      <c r="V145" s="547"/>
      <c r="W145" s="547"/>
      <c r="X145" s="547"/>
      <c r="Y145" s="547"/>
      <c r="Z145" s="547"/>
      <c r="AA145" s="547"/>
      <c r="AB145" s="548"/>
      <c r="AC145" s="546"/>
      <c r="AD145" s="547"/>
      <c r="AE145" s="547"/>
      <c r="AF145" s="547"/>
      <c r="AG145" s="547"/>
      <c r="AH145" s="547"/>
      <c r="AI145" s="547"/>
      <c r="AJ145" s="547"/>
      <c r="AK145" s="547"/>
      <c r="AL145" s="547"/>
      <c r="AM145" s="547"/>
      <c r="AN145" s="547"/>
      <c r="AO145" s="547"/>
      <c r="AP145" s="547"/>
      <c r="AQ145" s="547"/>
      <c r="AR145" s="548"/>
      <c r="AS145" s="524"/>
      <c r="AT145" s="524"/>
      <c r="AU145" s="524"/>
      <c r="AV145" s="524"/>
      <c r="AW145" s="524"/>
      <c r="AX145" s="524"/>
      <c r="AY145" s="524"/>
      <c r="AZ145" s="524"/>
      <c r="BA145" s="524"/>
      <c r="BB145" s="546"/>
      <c r="BC145" s="547"/>
      <c r="BD145" s="547"/>
      <c r="BE145" s="547"/>
      <c r="BF145" s="548"/>
      <c r="BG145" s="546"/>
      <c r="BH145" s="547"/>
      <c r="BI145" s="547"/>
      <c r="BJ145" s="547"/>
      <c r="BK145" s="548"/>
      <c r="BL145" s="546"/>
      <c r="BM145" s="547"/>
      <c r="BN145" s="547"/>
      <c r="BO145" s="547"/>
      <c r="BP145" s="548"/>
      <c r="BQ145" s="546"/>
      <c r="BR145" s="547"/>
      <c r="BS145" s="547"/>
      <c r="BT145" s="547"/>
      <c r="BU145" s="548"/>
      <c r="BV145" s="546"/>
      <c r="BW145" s="547"/>
      <c r="BX145" s="547"/>
      <c r="BY145" s="547"/>
      <c r="BZ145" s="548"/>
      <c r="CA145" s="546"/>
      <c r="CB145" s="547"/>
      <c r="CC145" s="547"/>
      <c r="CD145" s="547"/>
      <c r="CE145" s="548"/>
      <c r="CF145" s="546"/>
      <c r="CG145" s="547"/>
      <c r="CH145" s="547"/>
      <c r="CI145" s="547"/>
      <c r="CJ145" s="547"/>
      <c r="CK145" s="548"/>
      <c r="CL145" s="546"/>
      <c r="CM145" s="547"/>
      <c r="CN145" s="547"/>
      <c r="CO145" s="547"/>
      <c r="CP145" s="547"/>
      <c r="CQ145" s="548"/>
    </row>
    <row r="146" spans="1:95" x14ac:dyDescent="0.2">
      <c r="A146" s="524" t="s">
        <v>30</v>
      </c>
      <c r="B146" s="524"/>
      <c r="C146" s="524"/>
      <c r="D146" s="524"/>
      <c r="E146" s="524"/>
      <c r="F146" s="524"/>
      <c r="G146" s="524"/>
      <c r="H146" s="534" t="s">
        <v>55</v>
      </c>
      <c r="I146" s="535"/>
      <c r="J146" s="535"/>
      <c r="K146" s="535"/>
      <c r="L146" s="535"/>
      <c r="M146" s="535"/>
      <c r="N146" s="535"/>
      <c r="O146" s="535"/>
      <c r="P146" s="535"/>
      <c r="Q146" s="535"/>
      <c r="R146" s="535"/>
      <c r="S146" s="536"/>
      <c r="T146" s="534" t="s">
        <v>56</v>
      </c>
      <c r="U146" s="535"/>
      <c r="V146" s="535"/>
      <c r="W146" s="535"/>
      <c r="X146" s="535"/>
      <c r="Y146" s="535"/>
      <c r="Z146" s="535"/>
      <c r="AA146" s="535"/>
      <c r="AB146" s="536"/>
      <c r="AC146" s="534" t="s">
        <v>57</v>
      </c>
      <c r="AD146" s="535"/>
      <c r="AE146" s="535"/>
      <c r="AF146" s="535"/>
      <c r="AG146" s="535"/>
      <c r="AH146" s="535"/>
      <c r="AI146" s="535"/>
      <c r="AJ146" s="535"/>
      <c r="AK146" s="535"/>
      <c r="AL146" s="535"/>
      <c r="AM146" s="535"/>
      <c r="AN146" s="535"/>
      <c r="AO146" s="535"/>
      <c r="AP146" s="535"/>
      <c r="AQ146" s="535"/>
      <c r="AR146" s="536"/>
      <c r="AS146" s="534" t="s">
        <v>58</v>
      </c>
      <c r="AT146" s="535"/>
      <c r="AU146" s="535"/>
      <c r="AV146" s="535"/>
      <c r="AW146" s="536"/>
      <c r="AX146" s="534" t="s">
        <v>59</v>
      </c>
      <c r="AY146" s="535"/>
      <c r="AZ146" s="535"/>
      <c r="BA146" s="536"/>
      <c r="BB146" s="524" t="s">
        <v>60</v>
      </c>
      <c r="BC146" s="524"/>
      <c r="BD146" s="524"/>
      <c r="BE146" s="524"/>
      <c r="BF146" s="524"/>
      <c r="BG146" s="524" t="s">
        <v>61</v>
      </c>
      <c r="BH146" s="524"/>
      <c r="BI146" s="524"/>
      <c r="BJ146" s="524"/>
      <c r="BK146" s="524"/>
      <c r="BL146" s="524" t="s">
        <v>62</v>
      </c>
      <c r="BM146" s="524"/>
      <c r="BN146" s="524"/>
      <c r="BO146" s="524"/>
      <c r="BP146" s="524"/>
      <c r="BQ146" s="524" t="s">
        <v>63</v>
      </c>
      <c r="BR146" s="524"/>
      <c r="BS146" s="524"/>
      <c r="BT146" s="524"/>
      <c r="BU146" s="524"/>
      <c r="BV146" s="524" t="s">
        <v>64</v>
      </c>
      <c r="BW146" s="524"/>
      <c r="BX146" s="524"/>
      <c r="BY146" s="524"/>
      <c r="BZ146" s="524"/>
      <c r="CA146" s="524" t="s">
        <v>84</v>
      </c>
      <c r="CB146" s="524"/>
      <c r="CC146" s="524"/>
      <c r="CD146" s="524"/>
      <c r="CE146" s="524"/>
      <c r="CF146" s="524" t="s">
        <v>85</v>
      </c>
      <c r="CG146" s="524"/>
      <c r="CH146" s="524"/>
      <c r="CI146" s="524"/>
      <c r="CJ146" s="524"/>
      <c r="CK146" s="524"/>
      <c r="CL146" s="524" t="s">
        <v>86</v>
      </c>
      <c r="CM146" s="524"/>
      <c r="CN146" s="524"/>
      <c r="CO146" s="524"/>
      <c r="CP146" s="524"/>
      <c r="CQ146" s="524"/>
    </row>
    <row r="147" spans="1:95" hidden="1" x14ac:dyDescent="0.2">
      <c r="A147" s="670"/>
      <c r="B147" s="671"/>
      <c r="C147" s="671"/>
      <c r="D147" s="671"/>
      <c r="E147" s="671"/>
      <c r="F147" s="671"/>
      <c r="G147" s="672"/>
      <c r="H147" s="673"/>
      <c r="I147" s="674"/>
      <c r="J147" s="674"/>
      <c r="K147" s="674"/>
      <c r="L147" s="674"/>
      <c r="M147" s="674"/>
      <c r="N147" s="674"/>
      <c r="O147" s="674"/>
      <c r="P147" s="674"/>
      <c r="Q147" s="674"/>
      <c r="R147" s="674"/>
      <c r="S147" s="675"/>
      <c r="T147" s="673"/>
      <c r="U147" s="674"/>
      <c r="V147" s="674"/>
      <c r="W147" s="674"/>
      <c r="X147" s="674"/>
      <c r="Y147" s="674"/>
      <c r="Z147" s="674"/>
      <c r="AA147" s="674"/>
      <c r="AB147" s="675"/>
      <c r="AC147" s="676"/>
      <c r="AD147" s="677"/>
      <c r="AE147" s="677"/>
      <c r="AF147" s="677"/>
      <c r="AG147" s="677"/>
      <c r="AH147" s="677"/>
      <c r="AI147" s="677"/>
      <c r="AJ147" s="677"/>
      <c r="AK147" s="677"/>
      <c r="AL147" s="677"/>
      <c r="AM147" s="677"/>
      <c r="AN147" s="677"/>
      <c r="AO147" s="677"/>
      <c r="AP147" s="677"/>
      <c r="AQ147" s="677"/>
      <c r="AR147" s="678"/>
      <c r="AS147" s="540"/>
      <c r="AT147" s="541"/>
      <c r="AU147" s="541"/>
      <c r="AV147" s="541"/>
      <c r="AW147" s="542"/>
      <c r="AX147" s="670"/>
      <c r="AY147" s="671"/>
      <c r="AZ147" s="671"/>
      <c r="BA147" s="672"/>
      <c r="BB147" s="673"/>
      <c r="BC147" s="674"/>
      <c r="BD147" s="674"/>
      <c r="BE147" s="674"/>
      <c r="BF147" s="675"/>
      <c r="BG147" s="670"/>
      <c r="BH147" s="671"/>
      <c r="BI147" s="671"/>
      <c r="BJ147" s="671"/>
      <c r="BK147" s="672"/>
      <c r="BL147" s="673"/>
      <c r="BM147" s="674"/>
      <c r="BN147" s="674"/>
      <c r="BO147" s="674"/>
      <c r="BP147" s="675"/>
      <c r="BQ147" s="679"/>
      <c r="BR147" s="680"/>
      <c r="BS147" s="680"/>
      <c r="BT147" s="680"/>
      <c r="BU147" s="681"/>
      <c r="BV147" s="673"/>
      <c r="BW147" s="674"/>
      <c r="BX147" s="674"/>
      <c r="BY147" s="674"/>
      <c r="BZ147" s="675"/>
      <c r="CA147" s="673"/>
      <c r="CB147" s="674"/>
      <c r="CC147" s="674"/>
      <c r="CD147" s="674"/>
      <c r="CE147" s="675"/>
      <c r="CF147" s="673"/>
      <c r="CG147" s="674"/>
      <c r="CH147" s="674"/>
      <c r="CI147" s="674"/>
      <c r="CJ147" s="674"/>
      <c r="CK147" s="675"/>
      <c r="CL147" s="673"/>
      <c r="CM147" s="674"/>
      <c r="CN147" s="674"/>
      <c r="CO147" s="674"/>
      <c r="CP147" s="674"/>
      <c r="CQ147" s="675"/>
    </row>
    <row r="148" spans="1:95" hidden="1" x14ac:dyDescent="0.2">
      <c r="A148" s="710"/>
      <c r="B148" s="711"/>
      <c r="C148" s="711"/>
      <c r="D148" s="711"/>
      <c r="E148" s="711"/>
      <c r="F148" s="711"/>
      <c r="G148" s="712"/>
      <c r="H148" s="714"/>
      <c r="I148" s="715"/>
      <c r="J148" s="715"/>
      <c r="K148" s="715"/>
      <c r="L148" s="715"/>
      <c r="M148" s="715"/>
      <c r="N148" s="715"/>
      <c r="O148" s="715"/>
      <c r="P148" s="715"/>
      <c r="Q148" s="715"/>
      <c r="R148" s="715"/>
      <c r="S148" s="716"/>
      <c r="T148" s="714"/>
      <c r="U148" s="715"/>
      <c r="V148" s="715"/>
      <c r="W148" s="715"/>
      <c r="X148" s="715"/>
      <c r="Y148" s="715"/>
      <c r="Z148" s="715"/>
      <c r="AA148" s="715"/>
      <c r="AB148" s="716"/>
      <c r="AC148" s="763"/>
      <c r="AD148" s="764"/>
      <c r="AE148" s="764"/>
      <c r="AF148" s="764"/>
      <c r="AG148" s="764"/>
      <c r="AH148" s="764"/>
      <c r="AI148" s="764"/>
      <c r="AJ148" s="764"/>
      <c r="AK148" s="764"/>
      <c r="AL148" s="764"/>
      <c r="AM148" s="764"/>
      <c r="AN148" s="764"/>
      <c r="AO148" s="764"/>
      <c r="AP148" s="764"/>
      <c r="AQ148" s="764"/>
      <c r="AR148" s="765"/>
      <c r="AS148" s="546"/>
      <c r="AT148" s="547"/>
      <c r="AU148" s="547"/>
      <c r="AV148" s="547"/>
      <c r="AW148" s="548"/>
      <c r="AX148" s="710"/>
      <c r="AY148" s="711"/>
      <c r="AZ148" s="711"/>
      <c r="BA148" s="712"/>
      <c r="BB148" s="714"/>
      <c r="BC148" s="715"/>
      <c r="BD148" s="715"/>
      <c r="BE148" s="715"/>
      <c r="BF148" s="716"/>
      <c r="BG148" s="710"/>
      <c r="BH148" s="711"/>
      <c r="BI148" s="711"/>
      <c r="BJ148" s="711"/>
      <c r="BK148" s="712"/>
      <c r="BL148" s="714"/>
      <c r="BM148" s="715"/>
      <c r="BN148" s="715"/>
      <c r="BO148" s="715"/>
      <c r="BP148" s="716"/>
      <c r="BQ148" s="766"/>
      <c r="BR148" s="767"/>
      <c r="BS148" s="767"/>
      <c r="BT148" s="767"/>
      <c r="BU148" s="768"/>
      <c r="BV148" s="714"/>
      <c r="BW148" s="715"/>
      <c r="BX148" s="715"/>
      <c r="BY148" s="715"/>
      <c r="BZ148" s="716"/>
      <c r="CA148" s="714"/>
      <c r="CB148" s="715"/>
      <c r="CC148" s="715"/>
      <c r="CD148" s="715"/>
      <c r="CE148" s="716"/>
      <c r="CF148" s="714"/>
      <c r="CG148" s="715"/>
      <c r="CH148" s="715"/>
      <c r="CI148" s="715"/>
      <c r="CJ148" s="715"/>
      <c r="CK148" s="716"/>
      <c r="CL148" s="714"/>
      <c r="CM148" s="715"/>
      <c r="CN148" s="715"/>
      <c r="CO148" s="715"/>
      <c r="CP148" s="715"/>
      <c r="CQ148" s="716"/>
    </row>
    <row r="149" spans="1:95" x14ac:dyDescent="0.2">
      <c r="A149" s="787"/>
      <c r="B149" s="787"/>
      <c r="C149" s="787"/>
      <c r="D149" s="787"/>
      <c r="E149" s="787"/>
      <c r="F149" s="787"/>
      <c r="G149" s="787"/>
      <c r="H149" s="518"/>
      <c r="I149" s="519"/>
      <c r="J149" s="519"/>
      <c r="K149" s="519"/>
      <c r="L149" s="519"/>
      <c r="M149" s="519"/>
      <c r="N149" s="519"/>
      <c r="O149" s="519"/>
      <c r="P149" s="519"/>
      <c r="Q149" s="519"/>
      <c r="R149" s="519"/>
      <c r="S149" s="520"/>
      <c r="T149" s="518"/>
      <c r="U149" s="519"/>
      <c r="V149" s="519"/>
      <c r="W149" s="519"/>
      <c r="X149" s="519"/>
      <c r="Y149" s="519"/>
      <c r="Z149" s="519"/>
      <c r="AA149" s="519"/>
      <c r="AB149" s="520"/>
      <c r="AC149" s="518"/>
      <c r="AD149" s="519"/>
      <c r="AE149" s="519"/>
      <c r="AF149" s="519"/>
      <c r="AG149" s="519"/>
      <c r="AH149" s="519"/>
      <c r="AI149" s="519"/>
      <c r="AJ149" s="519"/>
      <c r="AK149" s="519"/>
      <c r="AL149" s="519"/>
      <c r="AM149" s="519"/>
      <c r="AN149" s="519"/>
      <c r="AO149" s="519"/>
      <c r="AP149" s="519"/>
      <c r="AQ149" s="519"/>
      <c r="AR149" s="520"/>
      <c r="AS149" s="534"/>
      <c r="AT149" s="535"/>
      <c r="AU149" s="535"/>
      <c r="AV149" s="535"/>
      <c r="AW149" s="536"/>
      <c r="AX149" s="537"/>
      <c r="AY149" s="538"/>
      <c r="AZ149" s="538"/>
      <c r="BA149" s="539"/>
      <c r="BB149" s="713"/>
      <c r="BC149" s="713"/>
      <c r="BD149" s="713"/>
      <c r="BE149" s="713"/>
      <c r="BF149" s="713"/>
      <c r="BG149" s="713"/>
      <c r="BH149" s="713"/>
      <c r="BI149" s="713"/>
      <c r="BJ149" s="713"/>
      <c r="BK149" s="713"/>
      <c r="BL149" s="713"/>
      <c r="BM149" s="713"/>
      <c r="BN149" s="713"/>
      <c r="BO149" s="713"/>
      <c r="BP149" s="713"/>
      <c r="BQ149" s="713"/>
      <c r="BR149" s="713"/>
      <c r="BS149" s="713"/>
      <c r="BT149" s="713"/>
      <c r="BU149" s="713"/>
      <c r="BV149" s="713"/>
      <c r="BW149" s="713"/>
      <c r="BX149" s="713"/>
      <c r="BY149" s="713"/>
      <c r="BZ149" s="713"/>
      <c r="CA149" s="713"/>
      <c r="CB149" s="713"/>
      <c r="CC149" s="713"/>
      <c r="CD149" s="713"/>
      <c r="CE149" s="713"/>
      <c r="CF149" s="713"/>
      <c r="CG149" s="713"/>
      <c r="CH149" s="713"/>
      <c r="CI149" s="713"/>
      <c r="CJ149" s="713"/>
      <c r="CK149" s="713"/>
      <c r="CL149" s="713"/>
      <c r="CM149" s="713"/>
      <c r="CN149" s="713"/>
      <c r="CO149" s="713"/>
      <c r="CP149" s="713"/>
      <c r="CQ149" s="713"/>
    </row>
    <row r="150" spans="1:95" x14ac:dyDescent="0.2">
      <c r="A150" s="211"/>
      <c r="B150" s="211"/>
      <c r="C150" s="211"/>
      <c r="D150" s="211"/>
      <c r="E150" s="211"/>
      <c r="F150" s="211"/>
      <c r="G150" s="211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5"/>
      <c r="AT150" s="215"/>
      <c r="AU150" s="215"/>
      <c r="AV150" s="215"/>
      <c r="AW150" s="215"/>
      <c r="AX150" s="211"/>
      <c r="AY150" s="211"/>
      <c r="AZ150" s="211"/>
      <c r="BA150" s="211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0"/>
      <c r="CG150" s="210"/>
      <c r="CH150" s="210"/>
      <c r="CI150" s="210"/>
      <c r="CJ150" s="210"/>
      <c r="CK150" s="210"/>
      <c r="CL150" s="210"/>
      <c r="CM150" s="210"/>
      <c r="CN150" s="210"/>
      <c r="CO150" s="210"/>
      <c r="CP150" s="210"/>
      <c r="CQ150" s="210"/>
    </row>
    <row r="151" spans="1:95" ht="27.75" customHeight="1" x14ac:dyDescent="0.2">
      <c r="A151" s="692" t="s">
        <v>141</v>
      </c>
      <c r="B151" s="692"/>
      <c r="C151" s="692"/>
      <c r="D151" s="692"/>
      <c r="E151" s="692"/>
      <c r="F151" s="692"/>
      <c r="G151" s="692"/>
      <c r="H151" s="692"/>
      <c r="I151" s="692"/>
      <c r="J151" s="692"/>
      <c r="K151" s="692"/>
      <c r="L151" s="692"/>
      <c r="M151" s="692"/>
      <c r="N151" s="692"/>
      <c r="O151" s="692"/>
      <c r="P151" s="692"/>
      <c r="Q151" s="692"/>
      <c r="R151" s="692"/>
      <c r="S151" s="692"/>
      <c r="T151" s="692"/>
      <c r="U151" s="692"/>
      <c r="V151" s="692"/>
      <c r="W151" s="692"/>
      <c r="X151" s="692"/>
      <c r="Y151" s="692"/>
      <c r="Z151" s="692"/>
      <c r="AA151" s="692"/>
      <c r="AB151" s="692"/>
      <c r="AC151" s="692"/>
      <c r="AD151" s="692"/>
      <c r="AE151" s="692"/>
      <c r="AF151" s="692"/>
      <c r="AG151" s="692"/>
      <c r="AH151" s="692"/>
      <c r="AI151" s="692"/>
      <c r="AJ151" s="692"/>
      <c r="AK151" s="692"/>
      <c r="AL151" s="692"/>
      <c r="AM151" s="692"/>
      <c r="AN151" s="692"/>
      <c r="AO151" s="692"/>
      <c r="AP151" s="692"/>
      <c r="AQ151" s="692"/>
      <c r="AR151" s="692"/>
      <c r="AS151" s="692"/>
      <c r="AT151" s="692"/>
      <c r="AU151" s="692"/>
      <c r="AV151" s="692"/>
      <c r="AW151" s="692"/>
      <c r="AX151" s="692"/>
      <c r="AY151" s="692"/>
      <c r="AZ151" s="692"/>
      <c r="BA151" s="692"/>
      <c r="BB151" s="692"/>
      <c r="BC151" s="692"/>
      <c r="BD151" s="692"/>
      <c r="BE151" s="692"/>
      <c r="BF151" s="692"/>
      <c r="BG151" s="692"/>
      <c r="BH151" s="692"/>
      <c r="BI151" s="692"/>
      <c r="BJ151" s="692"/>
      <c r="BK151" s="692"/>
      <c r="BL151" s="692"/>
      <c r="BM151" s="692"/>
      <c r="BN151" s="692"/>
      <c r="BO151" s="692"/>
      <c r="BP151" s="692"/>
      <c r="BQ151" s="692"/>
      <c r="BR151" s="692"/>
      <c r="BS151" s="692"/>
      <c r="BT151" s="692"/>
      <c r="BU151" s="692"/>
      <c r="BV151" s="692"/>
      <c r="BW151" s="692"/>
      <c r="BX151" s="692"/>
      <c r="BY151" s="692"/>
      <c r="BZ151" s="692"/>
      <c r="CA151" s="692"/>
      <c r="CB151" s="692"/>
      <c r="CC151" s="692"/>
      <c r="CD151" s="692"/>
      <c r="CE151" s="692"/>
      <c r="CF151" s="692"/>
      <c r="CG151" s="692"/>
      <c r="CH151" s="692"/>
      <c r="CI151" s="692"/>
      <c r="CJ151" s="692"/>
      <c r="CK151" s="692"/>
      <c r="CL151" s="692"/>
      <c r="CM151" s="692"/>
      <c r="CN151" s="692"/>
      <c r="CO151" s="692"/>
      <c r="CP151" s="692"/>
      <c r="CQ151" s="692"/>
    </row>
    <row r="152" spans="1:95" x14ac:dyDescent="0.2">
      <c r="A152" s="693" t="s">
        <v>142</v>
      </c>
      <c r="B152" s="693"/>
      <c r="C152" s="693"/>
      <c r="D152" s="693"/>
      <c r="E152" s="693"/>
      <c r="F152" s="693"/>
      <c r="G152" s="693"/>
      <c r="H152" s="693"/>
      <c r="I152" s="693"/>
      <c r="J152" s="693"/>
      <c r="K152" s="693"/>
      <c r="L152" s="693"/>
      <c r="M152" s="693"/>
      <c r="N152" s="693"/>
      <c r="O152" s="693"/>
      <c r="P152" s="693"/>
      <c r="Q152" s="693"/>
      <c r="R152" s="693"/>
      <c r="S152" s="693"/>
      <c r="T152" s="693"/>
      <c r="U152" s="693"/>
      <c r="V152" s="693"/>
      <c r="W152" s="693"/>
      <c r="X152" s="693"/>
      <c r="Y152" s="693"/>
      <c r="Z152" s="693"/>
      <c r="AA152" s="693"/>
      <c r="AB152" s="693"/>
      <c r="AC152" s="693"/>
      <c r="AD152" s="693"/>
      <c r="AE152" s="693"/>
      <c r="AF152" s="693"/>
      <c r="AG152" s="693"/>
      <c r="AH152" s="693"/>
      <c r="AI152" s="693"/>
      <c r="AJ152" s="693"/>
      <c r="AK152" s="693"/>
      <c r="AL152" s="693"/>
      <c r="AM152" s="693"/>
      <c r="AN152" s="693"/>
      <c r="AO152" s="693"/>
      <c r="AP152" s="693"/>
      <c r="AQ152" s="693"/>
      <c r="AR152" s="693"/>
      <c r="AS152" s="693"/>
      <c r="AT152" s="693"/>
      <c r="AU152" s="693"/>
      <c r="AV152" s="693"/>
      <c r="AW152" s="693"/>
      <c r="AX152" s="693"/>
      <c r="AY152" s="693"/>
      <c r="AZ152" s="693"/>
      <c r="BA152" s="693"/>
      <c r="BB152" s="693"/>
      <c r="BC152" s="693"/>
      <c r="BD152" s="693"/>
      <c r="BE152" s="693"/>
      <c r="BF152" s="693"/>
      <c r="BG152" s="693"/>
      <c r="BH152" s="693"/>
      <c r="BI152" s="693"/>
      <c r="BJ152" s="693"/>
      <c r="BK152" s="693"/>
      <c r="BL152" s="693"/>
      <c r="BM152" s="693"/>
      <c r="BN152" s="693"/>
      <c r="BO152" s="693"/>
      <c r="BP152" s="693"/>
      <c r="BQ152" s="693"/>
      <c r="BR152" s="693"/>
      <c r="BS152" s="693"/>
      <c r="BT152" s="693"/>
      <c r="BU152" s="693"/>
      <c r="BV152" s="693"/>
      <c r="BW152" s="693"/>
      <c r="BX152" s="693"/>
      <c r="BY152" s="693"/>
      <c r="BZ152" s="693"/>
      <c r="CA152" s="693"/>
      <c r="CB152" s="693"/>
      <c r="CC152" s="693"/>
      <c r="CD152" s="693"/>
      <c r="CE152" s="693"/>
      <c r="CF152" s="693"/>
      <c r="CG152" s="693"/>
      <c r="CH152" s="693"/>
      <c r="CI152" s="693"/>
      <c r="CJ152" s="693"/>
      <c r="CK152" s="693"/>
      <c r="CL152" s="693"/>
      <c r="CM152" s="693"/>
      <c r="CN152" s="693"/>
      <c r="CO152" s="693"/>
      <c r="CP152" s="693"/>
      <c r="CQ152" s="693"/>
    </row>
    <row r="153" spans="1:95" ht="27" customHeight="1" x14ac:dyDescent="0.2">
      <c r="A153" s="786" t="s">
        <v>301</v>
      </c>
      <c r="B153" s="786"/>
      <c r="C153" s="786"/>
      <c r="D153" s="786"/>
      <c r="E153" s="786"/>
      <c r="F153" s="786"/>
      <c r="G153" s="786"/>
      <c r="H153" s="786"/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6"/>
      <c r="AB153" s="786"/>
      <c r="AC153" s="786"/>
      <c r="AD153" s="786"/>
      <c r="AE153" s="786"/>
      <c r="AF153" s="786"/>
      <c r="AG153" s="786"/>
      <c r="AH153" s="786"/>
      <c r="AI153" s="786"/>
      <c r="AJ153" s="786"/>
      <c r="AK153" s="786"/>
      <c r="AL153" s="786"/>
      <c r="AM153" s="786"/>
      <c r="AN153" s="786"/>
      <c r="AO153" s="786"/>
      <c r="AP153" s="786"/>
      <c r="AQ153" s="786"/>
      <c r="AR153" s="786"/>
      <c r="AS153" s="786"/>
      <c r="AT153" s="786"/>
      <c r="AU153" s="786"/>
      <c r="AV153" s="786"/>
      <c r="AW153" s="786"/>
      <c r="AX153" s="786"/>
      <c r="AY153" s="786"/>
      <c r="AZ153" s="786"/>
      <c r="BA153" s="786"/>
      <c r="BB153" s="786"/>
      <c r="BC153" s="786"/>
      <c r="BD153" s="786"/>
      <c r="BE153" s="786"/>
      <c r="BF153" s="786"/>
      <c r="BG153" s="786"/>
      <c r="BH153" s="786"/>
      <c r="BI153" s="786"/>
      <c r="BJ153" s="786"/>
      <c r="BK153" s="786"/>
      <c r="BL153" s="786"/>
      <c r="BM153" s="786"/>
      <c r="BN153" s="786"/>
      <c r="BO153" s="786"/>
      <c r="BP153" s="786"/>
      <c r="BQ153" s="786"/>
      <c r="BR153" s="786"/>
      <c r="BS153" s="786"/>
      <c r="BT153" s="786"/>
      <c r="BU153" s="786"/>
      <c r="BV153" s="786"/>
      <c r="BW153" s="786"/>
      <c r="BX153" s="786"/>
      <c r="BY153" s="786"/>
      <c r="BZ153" s="786"/>
      <c r="CA153" s="786"/>
      <c r="CB153" s="786"/>
      <c r="CC153" s="786"/>
      <c r="CD153" s="786"/>
      <c r="CE153" s="786"/>
      <c r="CF153" s="786"/>
      <c r="CG153" s="786"/>
      <c r="CH153" s="786"/>
      <c r="CI153" s="786"/>
      <c r="CJ153" s="786"/>
      <c r="CK153" s="786"/>
      <c r="CL153" s="786"/>
      <c r="CM153" s="786"/>
      <c r="CN153" s="786"/>
      <c r="CO153" s="786"/>
      <c r="CP153" s="786"/>
      <c r="CQ153" s="786"/>
    </row>
    <row r="154" spans="1:95" ht="18" x14ac:dyDescent="0.2">
      <c r="A154" s="579" t="s">
        <v>144</v>
      </c>
      <c r="B154" s="579"/>
      <c r="C154" s="579"/>
      <c r="D154" s="579"/>
      <c r="E154" s="579"/>
      <c r="F154" s="579"/>
      <c r="G154" s="579"/>
      <c r="H154" s="579"/>
      <c r="I154" s="579"/>
      <c r="J154" s="579"/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  <c r="AA154" s="579"/>
      <c r="AB154" s="579"/>
      <c r="AC154" s="579"/>
      <c r="AD154" s="579"/>
      <c r="AE154" s="579"/>
      <c r="AF154" s="579"/>
      <c r="AG154" s="579"/>
      <c r="AH154" s="579"/>
      <c r="AI154" s="579"/>
      <c r="AJ154" s="579"/>
      <c r="AK154" s="579"/>
      <c r="AL154" s="579"/>
      <c r="AM154" s="579"/>
      <c r="AN154" s="579"/>
      <c r="AO154" s="579"/>
      <c r="AP154" s="579"/>
      <c r="AQ154" s="579"/>
      <c r="AR154" s="579"/>
      <c r="AS154" s="579"/>
      <c r="AT154" s="579"/>
      <c r="AU154" s="579"/>
      <c r="AV154" s="579"/>
      <c r="AW154" s="579"/>
      <c r="AX154" s="579"/>
      <c r="AY154" s="579"/>
      <c r="AZ154" s="579"/>
      <c r="BA154" s="579"/>
      <c r="BB154" s="579"/>
      <c r="BC154" s="579"/>
      <c r="BD154" s="579"/>
      <c r="BE154" s="579"/>
      <c r="BF154" s="579"/>
      <c r="BG154" s="579"/>
      <c r="BH154" s="579"/>
      <c r="BI154" s="579"/>
      <c r="BJ154" s="579"/>
      <c r="BK154" s="579"/>
      <c r="BL154" s="579"/>
      <c r="BM154" s="579"/>
      <c r="BN154" s="579"/>
      <c r="BO154" s="579"/>
      <c r="BP154" s="579"/>
      <c r="BQ154" s="579"/>
      <c r="BR154" s="579"/>
      <c r="BS154" s="579"/>
      <c r="BT154" s="579"/>
      <c r="BU154" s="579"/>
      <c r="BV154" s="579"/>
      <c r="BW154" s="579"/>
      <c r="BX154" s="579"/>
      <c r="BY154" s="579"/>
      <c r="BZ154" s="579"/>
      <c r="CA154" s="579"/>
      <c r="CB154" s="579"/>
      <c r="CC154" s="579"/>
      <c r="CD154" s="579"/>
      <c r="CE154" s="579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6.75" customHeight="1" x14ac:dyDescent="0.2">
      <c r="A155" s="660"/>
      <c r="B155" s="660"/>
      <c r="C155" s="660"/>
      <c r="D155" s="660"/>
      <c r="E155" s="660"/>
      <c r="F155" s="660"/>
      <c r="G155" s="660"/>
      <c r="H155" s="660"/>
      <c r="I155" s="660"/>
      <c r="J155" s="660"/>
      <c r="K155" s="660"/>
      <c r="L155" s="660"/>
      <c r="M155" s="660"/>
      <c r="N155" s="660"/>
      <c r="O155" s="660"/>
      <c r="P155" s="660"/>
      <c r="Q155" s="660"/>
      <c r="R155" s="660"/>
      <c r="S155" s="660"/>
      <c r="T155" s="660"/>
      <c r="U155" s="660"/>
      <c r="V155" s="660"/>
      <c r="W155" s="660"/>
      <c r="X155" s="660"/>
      <c r="Y155" s="660"/>
      <c r="Z155" s="660"/>
      <c r="AA155" s="660"/>
      <c r="AB155" s="660"/>
      <c r="AC155" s="660"/>
      <c r="AD155" s="660"/>
      <c r="AE155" s="660"/>
      <c r="AF155" s="660"/>
      <c r="AG155" s="660"/>
      <c r="AH155" s="660"/>
      <c r="AI155" s="660"/>
      <c r="AJ155" s="660"/>
      <c r="AK155" s="660"/>
      <c r="AL155" s="660"/>
      <c r="AM155" s="660"/>
      <c r="AN155" s="660"/>
      <c r="AO155" s="660"/>
      <c r="AP155" s="660"/>
      <c r="AQ155" s="660"/>
      <c r="AR155" s="660"/>
      <c r="AS155" s="660"/>
      <c r="AT155" s="660"/>
      <c r="AU155" s="660"/>
      <c r="AV155" s="660"/>
      <c r="AW155" s="660"/>
      <c r="AX155" s="660"/>
      <c r="AY155" s="660"/>
      <c r="AZ155" s="660"/>
      <c r="BA155" s="660"/>
      <c r="BB155" s="660"/>
      <c r="BC155" s="660"/>
      <c r="BD155" s="660"/>
      <c r="BE155" s="660"/>
      <c r="BF155" s="660"/>
      <c r="BG155" s="660"/>
      <c r="BH155" s="660"/>
      <c r="BI155" s="660"/>
      <c r="BJ155" s="660"/>
      <c r="BK155" s="660"/>
      <c r="BL155" s="660"/>
      <c r="BM155" s="660"/>
      <c r="BN155" s="660"/>
      <c r="BO155" s="660"/>
      <c r="BP155" s="660"/>
      <c r="BQ155" s="660"/>
      <c r="BR155" s="660"/>
      <c r="BS155" s="660"/>
      <c r="BT155" s="660"/>
      <c r="BU155" s="660"/>
      <c r="BV155" s="660"/>
      <c r="BW155" s="660"/>
      <c r="BX155" s="660"/>
      <c r="BY155" s="660"/>
      <c r="BZ155" s="660"/>
      <c r="CA155" s="660"/>
      <c r="CB155" s="660"/>
      <c r="CC155" s="660"/>
      <c r="CD155" s="660"/>
      <c r="CE155" s="66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x14ac:dyDescent="0.2">
      <c r="A156" s="660" t="s">
        <v>145</v>
      </c>
      <c r="B156" s="660"/>
      <c r="C156" s="660"/>
      <c r="D156" s="660"/>
      <c r="E156" s="660"/>
      <c r="F156" s="660"/>
      <c r="G156" s="660"/>
      <c r="H156" s="660"/>
      <c r="I156" s="660"/>
      <c r="J156" s="660"/>
      <c r="K156" s="660"/>
      <c r="L156" s="660"/>
      <c r="M156" s="660"/>
      <c r="N156" s="660"/>
      <c r="O156" s="660"/>
      <c r="P156" s="660"/>
      <c r="Q156" s="660"/>
      <c r="R156" s="660"/>
      <c r="S156" s="660"/>
      <c r="T156" s="660"/>
      <c r="U156" s="660"/>
      <c r="V156" s="660"/>
      <c r="W156" s="660"/>
      <c r="X156" s="660"/>
      <c r="Y156" s="660"/>
      <c r="Z156" s="660"/>
      <c r="AA156" s="660"/>
      <c r="AB156" s="660"/>
      <c r="AC156" s="660"/>
      <c r="AD156" s="660"/>
      <c r="AE156" s="660"/>
      <c r="AF156" s="660"/>
      <c r="AG156" s="660"/>
      <c r="AH156" s="660"/>
      <c r="AI156" s="660"/>
      <c r="AJ156" s="660"/>
      <c r="AK156" s="660"/>
      <c r="AL156" s="660"/>
      <c r="AM156" s="660"/>
      <c r="AN156" s="660"/>
      <c r="AO156" s="660"/>
      <c r="AP156" s="660"/>
      <c r="AQ156" s="660"/>
      <c r="AR156" s="660"/>
      <c r="AS156" s="660"/>
      <c r="AT156" s="660"/>
      <c r="AU156" s="660"/>
      <c r="AV156" s="660"/>
      <c r="AW156" s="660"/>
      <c r="AX156" s="660"/>
      <c r="AY156" s="660"/>
      <c r="AZ156" s="660"/>
      <c r="BA156" s="660"/>
      <c r="BB156" s="660"/>
      <c r="BC156" s="660"/>
      <c r="BD156" s="660"/>
      <c r="BE156" s="660"/>
      <c r="BF156" s="660"/>
      <c r="BG156" s="660"/>
      <c r="BH156" s="660"/>
      <c r="BI156" s="660"/>
      <c r="BJ156" s="660"/>
      <c r="BK156" s="660"/>
      <c r="BL156" s="660"/>
      <c r="BM156" s="660"/>
      <c r="BN156" s="660"/>
      <c r="BO156" s="660"/>
      <c r="BP156" s="660"/>
      <c r="BQ156" s="660"/>
      <c r="BR156" s="660"/>
      <c r="BS156" s="660"/>
      <c r="BT156" s="660"/>
      <c r="BU156" s="660"/>
      <c r="BV156" s="660"/>
      <c r="BW156" s="660"/>
      <c r="BX156" s="660"/>
      <c r="BY156" s="660"/>
      <c r="BZ156" s="660"/>
      <c r="CA156" s="660"/>
      <c r="CB156" s="660"/>
      <c r="CC156" s="660"/>
      <c r="CD156" s="660"/>
      <c r="CE156" s="660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x14ac:dyDescent="0.2">
      <c r="A157" s="605"/>
      <c r="B157" s="605"/>
      <c r="C157" s="605"/>
      <c r="D157" s="605"/>
      <c r="E157" s="605"/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  <c r="R157" s="605"/>
      <c r="S157" s="605"/>
      <c r="T157" s="605"/>
      <c r="U157" s="605"/>
      <c r="V157" s="605"/>
      <c r="W157" s="605"/>
      <c r="X157" s="605"/>
      <c r="Y157" s="605"/>
      <c r="Z157" s="605"/>
      <c r="AA157" s="605"/>
      <c r="AB157" s="605"/>
      <c r="AC157" s="605"/>
      <c r="AD157" s="605"/>
      <c r="AE157" s="605"/>
      <c r="AF157" s="605"/>
      <c r="AG157" s="605"/>
      <c r="AH157" s="605"/>
      <c r="AI157" s="605"/>
      <c r="AJ157" s="605"/>
      <c r="AK157" s="605"/>
      <c r="AL157" s="605"/>
      <c r="AM157" s="605"/>
      <c r="AN157" s="605"/>
      <c r="AO157" s="605"/>
      <c r="AP157" s="605"/>
      <c r="AQ157" s="605"/>
      <c r="AR157" s="605"/>
      <c r="AS157" s="605"/>
      <c r="AT157" s="605"/>
      <c r="AU157" s="605"/>
      <c r="AV157" s="605"/>
      <c r="AW157" s="605"/>
      <c r="AX157" s="605"/>
      <c r="AY157" s="605"/>
      <c r="AZ157" s="605"/>
      <c r="BA157" s="605"/>
      <c r="BB157" s="605"/>
      <c r="BC157" s="660"/>
      <c r="BD157" s="660"/>
      <c r="BE157" s="660"/>
      <c r="BF157" s="660"/>
      <c r="BG157" s="660"/>
      <c r="BH157" s="660"/>
      <c r="BI157" s="660"/>
      <c r="BJ157" s="660"/>
      <c r="BK157" s="660"/>
      <c r="BL157" s="660"/>
      <c r="BM157" s="660"/>
      <c r="BN157" s="660"/>
      <c r="BO157" s="660"/>
      <c r="BP157" s="660"/>
      <c r="BQ157" s="660"/>
      <c r="BR157" s="660"/>
      <c r="BS157" s="660"/>
      <c r="BT157" s="660"/>
      <c r="BU157" s="660"/>
      <c r="BV157" s="660"/>
      <c r="BW157" s="660"/>
      <c r="BX157" s="660"/>
      <c r="BY157" s="660"/>
      <c r="BZ157" s="660"/>
      <c r="CA157" s="660"/>
      <c r="CB157" s="660"/>
      <c r="CC157" s="660"/>
      <c r="CD157" s="660"/>
      <c r="CE157" s="66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31.5" customHeight="1" x14ac:dyDescent="0.2">
      <c r="A158" s="722" t="s">
        <v>146</v>
      </c>
      <c r="B158" s="722"/>
      <c r="C158" s="722"/>
      <c r="D158" s="722"/>
      <c r="E158" s="722"/>
      <c r="F158" s="722"/>
      <c r="G158" s="722"/>
      <c r="H158" s="722"/>
      <c r="I158" s="722"/>
      <c r="J158" s="722"/>
      <c r="K158" s="722"/>
      <c r="L158" s="722"/>
      <c r="M158" s="722"/>
      <c r="N158" s="722"/>
      <c r="O158" s="722"/>
      <c r="P158" s="722"/>
      <c r="Q158" s="722"/>
      <c r="R158" s="722"/>
      <c r="S158" s="722"/>
      <c r="T158" s="722"/>
      <c r="U158" s="722"/>
      <c r="V158" s="722"/>
      <c r="W158" s="722"/>
      <c r="X158" s="722"/>
      <c r="Y158" s="722"/>
      <c r="Z158" s="722"/>
      <c r="AA158" s="722"/>
      <c r="AB158" s="722" t="s">
        <v>147</v>
      </c>
      <c r="AC158" s="722"/>
      <c r="AD158" s="722"/>
      <c r="AE158" s="722"/>
      <c r="AF158" s="722"/>
      <c r="AG158" s="722"/>
      <c r="AH158" s="722"/>
      <c r="AI158" s="722"/>
      <c r="AJ158" s="722"/>
      <c r="AK158" s="722"/>
      <c r="AL158" s="722"/>
      <c r="AM158" s="722"/>
      <c r="AN158" s="722"/>
      <c r="AO158" s="722"/>
      <c r="AP158" s="722"/>
      <c r="AQ158" s="722"/>
      <c r="AR158" s="722"/>
      <c r="AS158" s="722"/>
      <c r="AT158" s="722"/>
      <c r="AU158" s="722"/>
      <c r="AV158" s="722"/>
      <c r="AW158" s="722"/>
      <c r="AX158" s="722"/>
      <c r="AY158" s="722"/>
      <c r="AZ158" s="722"/>
      <c r="BA158" s="722"/>
      <c r="BB158" s="722"/>
      <c r="BC158" s="722" t="s">
        <v>148</v>
      </c>
      <c r="BD158" s="722"/>
      <c r="BE158" s="722"/>
      <c r="BF158" s="722"/>
      <c r="BG158" s="722"/>
      <c r="BH158" s="722"/>
      <c r="BI158" s="722"/>
      <c r="BJ158" s="722"/>
      <c r="BK158" s="722"/>
      <c r="BL158" s="722"/>
      <c r="BM158" s="722"/>
      <c r="BN158" s="722"/>
      <c r="BO158" s="722"/>
      <c r="BP158" s="722"/>
      <c r="BQ158" s="722"/>
      <c r="BR158" s="722"/>
      <c r="BS158" s="722"/>
      <c r="BT158" s="722"/>
      <c r="BU158" s="722"/>
      <c r="BV158" s="722"/>
      <c r="BW158" s="722"/>
      <c r="BX158" s="722"/>
      <c r="BY158" s="722"/>
      <c r="BZ158" s="722"/>
      <c r="CA158" s="722"/>
      <c r="CB158" s="722"/>
      <c r="CC158" s="722"/>
      <c r="CD158" s="722"/>
      <c r="CE158" s="722"/>
      <c r="CF158" s="722"/>
      <c r="CG158" s="722"/>
      <c r="CH158" s="722"/>
      <c r="CI158" s="722"/>
      <c r="CJ158" s="722"/>
      <c r="CK158" s="722"/>
      <c r="CL158" s="722"/>
      <c r="CM158" s="722"/>
      <c r="CN158" s="722"/>
      <c r="CO158" s="722"/>
      <c r="CP158" s="722"/>
      <c r="CQ158" s="722"/>
    </row>
    <row r="159" spans="1:95" x14ac:dyDescent="0.2">
      <c r="A159" s="722" t="s">
        <v>30</v>
      </c>
      <c r="B159" s="722"/>
      <c r="C159" s="722"/>
      <c r="D159" s="722"/>
      <c r="E159" s="722"/>
      <c r="F159" s="722"/>
      <c r="G159" s="722"/>
      <c r="H159" s="722"/>
      <c r="I159" s="722"/>
      <c r="J159" s="722"/>
      <c r="K159" s="722"/>
      <c r="L159" s="722"/>
      <c r="M159" s="722"/>
      <c r="N159" s="722"/>
      <c r="O159" s="722"/>
      <c r="P159" s="722"/>
      <c r="Q159" s="722"/>
      <c r="R159" s="722"/>
      <c r="S159" s="722"/>
      <c r="T159" s="722"/>
      <c r="U159" s="722"/>
      <c r="V159" s="722"/>
      <c r="W159" s="722"/>
      <c r="X159" s="722"/>
      <c r="Y159" s="722"/>
      <c r="Z159" s="722"/>
      <c r="AA159" s="722"/>
      <c r="AB159" s="722" t="s">
        <v>55</v>
      </c>
      <c r="AC159" s="722"/>
      <c r="AD159" s="722"/>
      <c r="AE159" s="722"/>
      <c r="AF159" s="722"/>
      <c r="AG159" s="722"/>
      <c r="AH159" s="722"/>
      <c r="AI159" s="722"/>
      <c r="AJ159" s="722"/>
      <c r="AK159" s="722"/>
      <c r="AL159" s="722"/>
      <c r="AM159" s="722"/>
      <c r="AN159" s="722"/>
      <c r="AO159" s="722"/>
      <c r="AP159" s="722"/>
      <c r="AQ159" s="722"/>
      <c r="AR159" s="722"/>
      <c r="AS159" s="722"/>
      <c r="AT159" s="722"/>
      <c r="AU159" s="722"/>
      <c r="AV159" s="722"/>
      <c r="AW159" s="722"/>
      <c r="AX159" s="722"/>
      <c r="AY159" s="722"/>
      <c r="AZ159" s="722"/>
      <c r="BA159" s="722"/>
      <c r="BB159" s="722"/>
      <c r="BC159" s="667" t="s">
        <v>56</v>
      </c>
      <c r="BD159" s="668"/>
      <c r="BE159" s="668"/>
      <c r="BF159" s="668"/>
      <c r="BG159" s="668"/>
      <c r="BH159" s="668"/>
      <c r="BI159" s="668"/>
      <c r="BJ159" s="668"/>
      <c r="BK159" s="668"/>
      <c r="BL159" s="668"/>
      <c r="BM159" s="668"/>
      <c r="BN159" s="668"/>
      <c r="BO159" s="668"/>
      <c r="BP159" s="668"/>
      <c r="BQ159" s="668"/>
      <c r="BR159" s="668"/>
      <c r="BS159" s="668"/>
      <c r="BT159" s="668"/>
      <c r="BU159" s="668"/>
      <c r="BV159" s="668"/>
      <c r="BW159" s="668"/>
      <c r="BX159" s="668"/>
      <c r="BY159" s="668"/>
      <c r="BZ159" s="668"/>
      <c r="CA159" s="668"/>
      <c r="CB159" s="668"/>
      <c r="CC159" s="668"/>
      <c r="CD159" s="668"/>
      <c r="CE159" s="668"/>
      <c r="CF159" s="668"/>
      <c r="CG159" s="668"/>
      <c r="CH159" s="668"/>
      <c r="CI159" s="668"/>
      <c r="CJ159" s="668"/>
      <c r="CK159" s="668"/>
      <c r="CL159" s="668"/>
      <c r="CM159" s="668"/>
      <c r="CN159" s="668"/>
      <c r="CO159" s="668"/>
      <c r="CP159" s="668"/>
      <c r="CQ159" s="669"/>
    </row>
    <row r="160" spans="1:95" ht="30" customHeight="1" x14ac:dyDescent="0.2">
      <c r="A160" s="719" t="s">
        <v>149</v>
      </c>
      <c r="B160" s="719"/>
      <c r="C160" s="719"/>
      <c r="D160" s="719"/>
      <c r="E160" s="719"/>
      <c r="F160" s="719"/>
      <c r="G160" s="719"/>
      <c r="H160" s="719"/>
      <c r="I160" s="719"/>
      <c r="J160" s="719"/>
      <c r="K160" s="719"/>
      <c r="L160" s="719"/>
      <c r="M160" s="719"/>
      <c r="N160" s="719"/>
      <c r="O160" s="719"/>
      <c r="P160" s="719"/>
      <c r="Q160" s="719"/>
      <c r="R160" s="719"/>
      <c r="S160" s="719"/>
      <c r="T160" s="719"/>
      <c r="U160" s="719"/>
      <c r="V160" s="719"/>
      <c r="W160" s="719"/>
      <c r="X160" s="719"/>
      <c r="Y160" s="719"/>
      <c r="Z160" s="719"/>
      <c r="AA160" s="719"/>
      <c r="AB160" s="719" t="s">
        <v>150</v>
      </c>
      <c r="AC160" s="719"/>
      <c r="AD160" s="719"/>
      <c r="AE160" s="719"/>
      <c r="AF160" s="719"/>
      <c r="AG160" s="719"/>
      <c r="AH160" s="719"/>
      <c r="AI160" s="719"/>
      <c r="AJ160" s="719"/>
      <c r="AK160" s="719"/>
      <c r="AL160" s="719"/>
      <c r="AM160" s="719"/>
      <c r="AN160" s="719"/>
      <c r="AO160" s="719"/>
      <c r="AP160" s="719"/>
      <c r="AQ160" s="719"/>
      <c r="AR160" s="719"/>
      <c r="AS160" s="719"/>
      <c r="AT160" s="719"/>
      <c r="AU160" s="719"/>
      <c r="AV160" s="719"/>
      <c r="AW160" s="719"/>
      <c r="AX160" s="719"/>
      <c r="AY160" s="719"/>
      <c r="AZ160" s="719"/>
      <c r="BA160" s="719"/>
      <c r="BB160" s="719"/>
      <c r="BC160" s="524" t="s">
        <v>102</v>
      </c>
      <c r="BD160" s="524"/>
      <c r="BE160" s="524"/>
      <c r="BF160" s="524"/>
      <c r="BG160" s="524"/>
      <c r="BH160" s="524"/>
      <c r="BI160" s="524"/>
      <c r="BJ160" s="524"/>
      <c r="BK160" s="524"/>
      <c r="BL160" s="524"/>
      <c r="BM160" s="524"/>
      <c r="BN160" s="524"/>
      <c r="BO160" s="524"/>
      <c r="BP160" s="524"/>
      <c r="BQ160" s="524"/>
      <c r="BR160" s="524"/>
      <c r="BS160" s="524"/>
      <c r="BT160" s="524"/>
      <c r="BU160" s="524"/>
      <c r="BV160" s="524"/>
      <c r="BW160" s="524"/>
      <c r="BX160" s="524"/>
      <c r="BY160" s="524"/>
      <c r="BZ160" s="524"/>
      <c r="CA160" s="524"/>
      <c r="CB160" s="524"/>
      <c r="CC160" s="524"/>
      <c r="CD160" s="524"/>
      <c r="CE160" s="524"/>
      <c r="CF160" s="524"/>
      <c r="CG160" s="524"/>
      <c r="CH160" s="524"/>
      <c r="CI160" s="524"/>
      <c r="CJ160" s="524"/>
      <c r="CK160" s="524"/>
      <c r="CL160" s="524"/>
      <c r="CM160" s="524"/>
      <c r="CN160" s="524"/>
      <c r="CO160" s="524"/>
      <c r="CP160" s="524"/>
      <c r="CQ160" s="524"/>
    </row>
    <row r="161" spans="1:95" ht="7.5" customHeight="1" x14ac:dyDescent="0.2">
      <c r="A161" s="225"/>
      <c r="B161" s="225"/>
      <c r="C161" s="225"/>
      <c r="D161" s="225"/>
      <c r="E161" s="225"/>
      <c r="F161" s="225"/>
      <c r="G161" s="225"/>
      <c r="H161" s="225"/>
      <c r="I161" s="225"/>
      <c r="J161" s="225"/>
      <c r="K161" s="225"/>
      <c r="L161" s="225"/>
      <c r="M161" s="225"/>
      <c r="N161" s="225"/>
      <c r="O161" s="225"/>
      <c r="P161" s="22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  <c r="AA161" s="225"/>
      <c r="AB161" s="225"/>
      <c r="AC161" s="225"/>
      <c r="AD161" s="225"/>
      <c r="AE161" s="225"/>
      <c r="AF161" s="225"/>
      <c r="AG161" s="225"/>
      <c r="AH161" s="225"/>
      <c r="AI161" s="225"/>
      <c r="AJ161" s="225"/>
      <c r="AK161" s="225"/>
      <c r="AL161" s="225"/>
      <c r="AM161" s="225"/>
      <c r="AN161" s="225"/>
      <c r="AO161" s="225"/>
      <c r="AP161" s="225"/>
      <c r="AQ161" s="225"/>
      <c r="AR161" s="225"/>
      <c r="AS161" s="225"/>
      <c r="AT161" s="225"/>
      <c r="AU161" s="225"/>
      <c r="AV161" s="234"/>
      <c r="AW161" s="234"/>
      <c r="AX161" s="234"/>
      <c r="AY161" s="234"/>
      <c r="AZ161" s="234"/>
      <c r="BA161" s="234"/>
      <c r="BB161" s="234"/>
      <c r="BC161" s="225"/>
      <c r="BD161" s="225"/>
      <c r="BE161" s="225"/>
      <c r="BF161" s="225"/>
      <c r="BG161" s="225"/>
      <c r="BH161" s="225"/>
      <c r="BI161" s="225"/>
      <c r="BJ161" s="225"/>
      <c r="BK161" s="225"/>
      <c r="BL161" s="225"/>
      <c r="BM161" s="225"/>
      <c r="BN161" s="225"/>
      <c r="BO161" s="225"/>
      <c r="BP161" s="225"/>
      <c r="BQ161" s="225"/>
      <c r="BR161" s="225"/>
      <c r="BS161" s="225"/>
      <c r="BT161" s="225"/>
      <c r="BU161" s="225"/>
      <c r="BV161" s="225"/>
      <c r="BW161" s="225"/>
      <c r="BX161" s="225"/>
      <c r="BY161" s="225"/>
      <c r="BZ161" s="225"/>
      <c r="CA161" s="225"/>
      <c r="CB161" s="225"/>
      <c r="CC161" s="225"/>
      <c r="CD161" s="225"/>
      <c r="CE161" s="225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x14ac:dyDescent="0.2">
      <c r="A162" s="660" t="s">
        <v>151</v>
      </c>
      <c r="B162" s="660"/>
      <c r="C162" s="660"/>
      <c r="D162" s="660"/>
      <c r="E162" s="660"/>
      <c r="F162" s="660"/>
      <c r="G162" s="660"/>
      <c r="H162" s="660"/>
      <c r="I162" s="660"/>
      <c r="J162" s="660"/>
      <c r="K162" s="660"/>
      <c r="L162" s="660"/>
      <c r="M162" s="660"/>
      <c r="N162" s="660"/>
      <c r="O162" s="660"/>
      <c r="P162" s="660"/>
      <c r="Q162" s="660"/>
      <c r="R162" s="660"/>
      <c r="S162" s="660"/>
      <c r="T162" s="660"/>
      <c r="U162" s="660"/>
      <c r="V162" s="660"/>
      <c r="W162" s="660"/>
      <c r="X162" s="660"/>
      <c r="Y162" s="660"/>
      <c r="Z162" s="660"/>
      <c r="AA162" s="660"/>
      <c r="AB162" s="660"/>
      <c r="AC162" s="660"/>
      <c r="AD162" s="660"/>
      <c r="AE162" s="660"/>
      <c r="AF162" s="660"/>
      <c r="AG162" s="660"/>
      <c r="AH162" s="660"/>
      <c r="AI162" s="660"/>
      <c r="AJ162" s="660"/>
      <c r="AK162" s="660"/>
      <c r="AL162" s="660"/>
      <c r="AM162" s="660"/>
      <c r="AN162" s="660"/>
      <c r="AO162" s="660"/>
      <c r="AP162" s="660"/>
      <c r="AQ162" s="660"/>
      <c r="AR162" s="660"/>
      <c r="AS162" s="660"/>
      <c r="AT162" s="660"/>
      <c r="AU162" s="660"/>
      <c r="AV162" s="1002" t="s">
        <v>359</v>
      </c>
      <c r="AW162" s="1002"/>
      <c r="AX162" s="1002"/>
      <c r="AY162" s="1002"/>
      <c r="AZ162" s="1002"/>
      <c r="BA162" s="1002"/>
      <c r="BB162" s="1002"/>
      <c r="BC162" s="1002"/>
      <c r="BD162" s="1002"/>
      <c r="BE162" s="1002"/>
      <c r="BF162" s="1002"/>
      <c r="BG162" s="1002"/>
      <c r="BH162" s="1002"/>
      <c r="BI162" s="1002"/>
      <c r="BJ162" s="1002"/>
      <c r="BK162" s="1002"/>
      <c r="BL162" s="1002"/>
      <c r="BM162" s="1002"/>
      <c r="BN162" s="1002"/>
      <c r="BO162" s="1002"/>
      <c r="BP162" s="1002"/>
      <c r="BQ162" s="1002"/>
      <c r="BR162" s="1002"/>
      <c r="BS162" s="1002"/>
      <c r="BT162" s="1002"/>
      <c r="BU162" s="1002"/>
      <c r="BV162" s="1002"/>
      <c r="BW162" s="1002"/>
      <c r="BX162" s="1002"/>
      <c r="BY162" s="1002"/>
      <c r="BZ162" s="1002"/>
      <c r="CA162" s="1002"/>
      <c r="CB162" s="1002"/>
      <c r="CC162" s="1002"/>
      <c r="CD162" s="1002"/>
      <c r="CE162" s="1002"/>
      <c r="CF162" s="1002"/>
      <c r="CG162" s="1002"/>
      <c r="CH162" s="1002"/>
      <c r="CI162" s="1002"/>
      <c r="CJ162" s="1002"/>
      <c r="CK162" s="1002"/>
      <c r="CL162" s="1002"/>
      <c r="CM162" s="1002"/>
      <c r="CN162" s="1002"/>
      <c r="CO162" s="1002"/>
      <c r="CP162" s="1002"/>
      <c r="CQ162" s="1002"/>
    </row>
    <row r="163" spans="1:95" ht="34.5" customHeight="1" x14ac:dyDescent="0.2">
      <c r="A163" s="575" t="s">
        <v>326</v>
      </c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  <c r="AO163" s="575"/>
      <c r="AP163" s="575"/>
      <c r="AQ163" s="575"/>
      <c r="AR163" s="575"/>
      <c r="AS163" s="575"/>
      <c r="AT163" s="575"/>
      <c r="AU163" s="575"/>
      <c r="AV163" s="575"/>
      <c r="AW163" s="575"/>
      <c r="AX163" s="575"/>
      <c r="AY163" s="575"/>
      <c r="AZ163" s="575"/>
      <c r="BA163" s="575"/>
      <c r="BB163" s="575"/>
      <c r="BC163" s="575"/>
      <c r="BD163" s="575"/>
      <c r="BE163" s="575"/>
      <c r="BF163" s="575"/>
      <c r="BG163" s="575"/>
      <c r="BH163" s="575"/>
      <c r="BI163" s="575"/>
      <c r="BJ163" s="575"/>
      <c r="BK163" s="575"/>
      <c r="BL163" s="575"/>
      <c r="BM163" s="575"/>
      <c r="BN163" s="575"/>
      <c r="BO163" s="575"/>
      <c r="BP163" s="575"/>
      <c r="BQ163" s="575"/>
      <c r="BR163" s="575"/>
      <c r="BS163" s="575"/>
      <c r="BT163" s="575"/>
      <c r="BU163" s="575"/>
      <c r="BV163" s="575"/>
      <c r="BW163" s="575"/>
      <c r="BX163" s="575"/>
      <c r="BY163" s="575"/>
      <c r="BZ163" s="575"/>
      <c r="CA163" s="575"/>
      <c r="CB163" s="575"/>
      <c r="CC163" s="575"/>
      <c r="CD163" s="575"/>
      <c r="CE163" s="575"/>
      <c r="CF163" s="575"/>
      <c r="CG163" s="575"/>
      <c r="CH163" s="575"/>
      <c r="CI163" s="575"/>
      <c r="CJ163" s="575"/>
      <c r="CK163" s="575"/>
      <c r="CL163" s="575"/>
      <c r="CM163" s="575"/>
      <c r="CN163" s="575"/>
      <c r="CO163" s="575"/>
      <c r="CP163" s="575"/>
      <c r="CQ163" s="575"/>
    </row>
    <row r="164" spans="1:95" x14ac:dyDescent="0.2">
      <c r="A164" s="802" t="s">
        <v>154</v>
      </c>
      <c r="B164" s="802"/>
      <c r="C164" s="802"/>
      <c r="D164" s="802"/>
      <c r="E164" s="802"/>
      <c r="F164" s="802"/>
      <c r="G164" s="802"/>
      <c r="H164" s="802"/>
      <c r="I164" s="802"/>
      <c r="J164" s="802"/>
      <c r="K164" s="802"/>
      <c r="L164" s="802"/>
      <c r="M164" s="802"/>
      <c r="N164" s="802"/>
      <c r="O164" s="802"/>
      <c r="P164" s="802"/>
      <c r="Q164" s="802"/>
      <c r="R164" s="802"/>
      <c r="S164" s="802"/>
      <c r="T164" s="802"/>
      <c r="U164" s="802"/>
      <c r="V164" s="802"/>
      <c r="W164" s="802"/>
      <c r="X164" s="802"/>
      <c r="Y164" s="802"/>
      <c r="Z164" s="802"/>
      <c r="AA164" s="802"/>
      <c r="AB164" s="802"/>
      <c r="AC164" s="802"/>
      <c r="AD164" s="802"/>
      <c r="AE164" s="802"/>
      <c r="AF164" s="802"/>
      <c r="AG164" s="802"/>
      <c r="AH164" s="802"/>
      <c r="AI164" s="802"/>
      <c r="AJ164" s="802"/>
      <c r="AK164" s="802"/>
      <c r="AL164" s="802"/>
      <c r="AM164" s="802"/>
      <c r="AN164" s="802"/>
      <c r="AO164" s="833" t="s">
        <v>306</v>
      </c>
      <c r="AP164" s="833"/>
      <c r="AQ164" s="833"/>
      <c r="AR164" s="833"/>
      <c r="AS164" s="833"/>
      <c r="AT164" s="833"/>
      <c r="AU164" s="833"/>
      <c r="AV164" s="833"/>
      <c r="AW164" s="833"/>
      <c r="AX164" s="833"/>
      <c r="AY164" s="833"/>
      <c r="AZ164" s="833"/>
      <c r="BA164" s="833"/>
      <c r="BB164" s="833"/>
      <c r="BC164" s="833"/>
      <c r="BD164" s="833"/>
      <c r="BE164" s="833"/>
      <c r="BF164" s="833"/>
      <c r="BG164" s="833"/>
      <c r="BH164" s="833"/>
      <c r="BI164" s="833"/>
      <c r="BJ164" s="833"/>
      <c r="BK164" s="833"/>
      <c r="BL164" s="833"/>
      <c r="BM164" s="833"/>
      <c r="BN164" s="833"/>
      <c r="BO164" s="833"/>
      <c r="BP164" s="833"/>
      <c r="BQ164" s="833"/>
      <c r="BR164" s="833"/>
      <c r="BS164" s="833"/>
      <c r="BT164" s="833"/>
      <c r="BU164" s="833"/>
      <c r="BV164" s="833"/>
      <c r="BW164" s="833"/>
      <c r="BX164" s="833"/>
      <c r="BY164" s="833"/>
      <c r="BZ164" s="833"/>
      <c r="CA164" s="833"/>
      <c r="CB164" s="833"/>
      <c r="CC164" s="833"/>
      <c r="CD164" s="833"/>
      <c r="CE164" s="833"/>
      <c r="CF164" s="833"/>
      <c r="CG164" s="833"/>
      <c r="CH164" s="833"/>
      <c r="CI164" s="833"/>
      <c r="CJ164" s="833"/>
      <c r="CK164" s="833"/>
      <c r="CL164" s="833"/>
      <c r="CM164" s="833"/>
      <c r="CN164" s="833"/>
      <c r="CO164" s="833"/>
      <c r="CP164" s="833"/>
      <c r="CQ164" s="833"/>
    </row>
    <row r="165" spans="1:95" ht="46.5" customHeight="1" x14ac:dyDescent="0.2">
      <c r="A165" s="830" t="s">
        <v>156</v>
      </c>
      <c r="B165" s="830"/>
      <c r="C165" s="830"/>
      <c r="D165" s="830"/>
      <c r="E165" s="830"/>
      <c r="F165" s="830"/>
      <c r="G165" s="830"/>
      <c r="H165" s="830"/>
      <c r="I165" s="830"/>
      <c r="J165" s="830"/>
      <c r="K165" s="830"/>
      <c r="L165" s="830"/>
      <c r="M165" s="830"/>
      <c r="N165" s="830"/>
      <c r="O165" s="830"/>
      <c r="P165" s="830"/>
      <c r="Q165" s="830"/>
      <c r="R165" s="830"/>
      <c r="S165" s="830"/>
      <c r="T165" s="830"/>
      <c r="U165" s="830"/>
      <c r="V165" s="830"/>
      <c r="W165" s="830"/>
      <c r="X165" s="830"/>
      <c r="Y165" s="830"/>
      <c r="Z165" s="830"/>
      <c r="AA165" s="830"/>
      <c r="AB165" s="830"/>
      <c r="AC165" s="830"/>
      <c r="AD165" s="830"/>
      <c r="AE165" s="830"/>
      <c r="AF165" s="830"/>
      <c r="AG165" s="830"/>
      <c r="AH165" s="830"/>
      <c r="AI165" s="830"/>
      <c r="AJ165" s="830"/>
      <c r="AK165" s="830"/>
      <c r="AL165" s="830"/>
      <c r="AM165" s="830"/>
      <c r="AN165" s="830"/>
      <c r="AO165" s="830"/>
      <c r="AP165" s="830"/>
      <c r="AQ165" s="830"/>
      <c r="AR165" s="830"/>
      <c r="AS165" s="830"/>
      <c r="AT165" s="830"/>
      <c r="AU165" s="830"/>
      <c r="AV165" s="830"/>
      <c r="AW165" s="830"/>
      <c r="AX165" s="830"/>
      <c r="AY165" s="830"/>
      <c r="AZ165" s="830"/>
      <c r="BA165" s="830"/>
      <c r="BB165" s="830"/>
      <c r="BC165" s="830"/>
      <c r="BD165" s="830"/>
      <c r="BE165" s="830"/>
      <c r="BF165" s="830"/>
      <c r="BG165" s="830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30"/>
      <c r="BV165" s="830"/>
      <c r="BW165" s="830"/>
      <c r="BX165" s="830"/>
      <c r="BY165" s="830"/>
      <c r="BZ165" s="830"/>
      <c r="CA165" s="830"/>
      <c r="CB165" s="830"/>
      <c r="CC165" s="830"/>
      <c r="CD165" s="830"/>
      <c r="CE165" s="830"/>
      <c r="CF165" s="830"/>
      <c r="CG165" s="830"/>
      <c r="CH165" s="830"/>
      <c r="CI165" s="830"/>
      <c r="CJ165" s="830"/>
      <c r="CK165" s="830"/>
      <c r="CL165" s="830"/>
      <c r="CM165" s="830"/>
      <c r="CN165" s="830"/>
      <c r="CO165" s="830"/>
      <c r="CP165" s="830"/>
      <c r="CQ165" s="830"/>
    </row>
    <row r="166" spans="1:95" s="501" customFormat="1" ht="18" customHeight="1" x14ac:dyDescent="0.2">
      <c r="A166" s="699" t="s">
        <v>157</v>
      </c>
      <c r="B166" s="699"/>
      <c r="C166" s="699"/>
      <c r="D166" s="699"/>
      <c r="E166" s="699"/>
      <c r="F166" s="699"/>
      <c r="G166" s="699"/>
      <c r="H166" s="699"/>
      <c r="I166" s="699"/>
      <c r="J166" s="699"/>
      <c r="K166" s="699"/>
      <c r="L166" s="699"/>
      <c r="M166" s="699"/>
      <c r="N166" s="699"/>
      <c r="O166" s="699"/>
      <c r="P166" s="699"/>
      <c r="Q166" s="699"/>
      <c r="R166" s="699"/>
      <c r="S166" s="699"/>
      <c r="T166" s="699"/>
      <c r="U166" s="699"/>
      <c r="V166" s="699"/>
      <c r="W166" s="699"/>
      <c r="X166" s="699"/>
      <c r="Y166" s="699"/>
      <c r="Z166" s="699"/>
      <c r="AA166" s="699"/>
      <c r="AB166" s="699"/>
      <c r="AC166" s="699"/>
      <c r="AD166" s="699"/>
      <c r="AE166" s="699"/>
      <c r="AF166" s="699"/>
      <c r="AG166" s="699"/>
      <c r="AH166" s="699"/>
      <c r="AI166" s="699"/>
      <c r="AJ166" s="699"/>
      <c r="AK166" s="699"/>
      <c r="AL166" s="699"/>
      <c r="AM166" s="699"/>
      <c r="AN166" s="699"/>
      <c r="AO166" s="699"/>
      <c r="AP166" s="699"/>
      <c r="AQ166" s="699"/>
      <c r="AS166" s="698" t="s">
        <v>158</v>
      </c>
      <c r="AT166" s="698"/>
      <c r="AU166" s="698"/>
      <c r="AV166" s="698"/>
      <c r="AW166" s="698"/>
      <c r="AX166" s="698"/>
      <c r="AY166" s="698"/>
      <c r="AZ166" s="698"/>
      <c r="BA166" s="698"/>
      <c r="BB166" s="698"/>
      <c r="BC166" s="698"/>
      <c r="BD166" s="698"/>
      <c r="BE166" s="698"/>
      <c r="BF166" s="698"/>
      <c r="BG166" s="698"/>
      <c r="BH166" s="698"/>
      <c r="BI166" s="698"/>
      <c r="BJ166" s="698"/>
      <c r="BK166" s="698"/>
      <c r="BL166" s="698"/>
      <c r="BM166" s="698"/>
      <c r="BN166" s="698"/>
      <c r="BO166" s="698"/>
      <c r="BP166" s="698"/>
      <c r="BQ166" s="698"/>
      <c r="BR166" s="698"/>
      <c r="BS166" s="698"/>
      <c r="BT166" s="698"/>
      <c r="BU166" s="698"/>
      <c r="BV166" s="698"/>
      <c r="BW166" s="698"/>
      <c r="BX166" s="698"/>
      <c r="BY166" s="698"/>
      <c r="BZ166" s="698"/>
      <c r="CA166" s="698"/>
      <c r="CB166" s="698"/>
      <c r="CC166" s="698"/>
      <c r="CD166" s="698"/>
      <c r="CE166" s="698"/>
      <c r="CF166" s="698"/>
      <c r="CG166" s="698"/>
      <c r="CH166" s="698"/>
      <c r="CI166" s="698"/>
      <c r="CJ166" s="698"/>
      <c r="CK166" s="698"/>
      <c r="CL166" s="698"/>
      <c r="CM166" s="698"/>
      <c r="CN166" s="698"/>
      <c r="CO166" s="698"/>
      <c r="CP166" s="698"/>
      <c r="CQ166" s="698"/>
    </row>
    <row r="167" spans="1:95" s="501" customFormat="1" x14ac:dyDescent="0.2">
      <c r="A167" s="660" t="s">
        <v>159</v>
      </c>
      <c r="B167" s="660"/>
      <c r="C167" s="660"/>
      <c r="D167" s="660"/>
      <c r="E167" s="660"/>
      <c r="F167" s="660"/>
      <c r="G167" s="660"/>
      <c r="H167" s="660"/>
      <c r="I167" s="660"/>
      <c r="J167" s="660"/>
      <c r="K167" s="660"/>
      <c r="L167" s="660"/>
      <c r="M167" s="660"/>
      <c r="N167" s="660"/>
      <c r="O167" s="660"/>
      <c r="P167" s="660"/>
      <c r="Q167" s="660"/>
      <c r="R167" s="660"/>
      <c r="S167" s="660"/>
      <c r="T167" s="660"/>
      <c r="U167" s="660"/>
      <c r="V167" s="660"/>
      <c r="W167" s="660"/>
      <c r="X167" s="660"/>
      <c r="Y167" s="660"/>
      <c r="Z167" s="660"/>
      <c r="AA167" s="660"/>
      <c r="AB167" s="660"/>
      <c r="AC167" s="660"/>
      <c r="AD167" s="660"/>
      <c r="AE167" s="660"/>
      <c r="AF167" s="660"/>
      <c r="AG167" s="660"/>
      <c r="AH167" s="660"/>
      <c r="AI167" s="660"/>
      <c r="AJ167" s="660"/>
      <c r="AK167" s="660"/>
      <c r="AL167" s="660"/>
      <c r="AM167" s="660"/>
      <c r="AN167" s="660"/>
      <c r="AO167" s="660"/>
      <c r="AP167" s="660"/>
      <c r="AQ167" s="660"/>
      <c r="AR167" s="594" t="s">
        <v>541</v>
      </c>
      <c r="AS167" s="594"/>
      <c r="AT167" s="594"/>
      <c r="AU167" s="594"/>
      <c r="AV167" s="594"/>
      <c r="AW167" s="594"/>
      <c r="AX167" s="594"/>
      <c r="AY167" s="594"/>
      <c r="AZ167" s="594"/>
      <c r="BA167" s="594"/>
      <c r="BB167" s="594"/>
      <c r="BC167" s="594"/>
      <c r="BD167" s="594"/>
      <c r="BE167" s="594"/>
      <c r="BF167" s="594"/>
      <c r="BG167" s="594"/>
      <c r="BH167" s="594"/>
      <c r="BI167" s="594"/>
      <c r="BJ167" s="594"/>
      <c r="BK167" s="594"/>
      <c r="BL167" s="594"/>
      <c r="BM167" s="594"/>
      <c r="BN167" s="594"/>
      <c r="BO167" s="594"/>
      <c r="BP167" s="594"/>
      <c r="BQ167" s="594"/>
      <c r="BR167" s="594"/>
      <c r="BS167" s="594"/>
      <c r="BT167" s="594"/>
      <c r="BU167" s="594"/>
      <c r="BV167" s="594"/>
      <c r="BW167" s="594"/>
      <c r="BX167" s="594"/>
      <c r="BY167" s="594"/>
      <c r="BZ167" s="594"/>
      <c r="CA167" s="594"/>
      <c r="CB167" s="594"/>
      <c r="CC167" s="594"/>
      <c r="CD167" s="594"/>
      <c r="CE167" s="594"/>
      <c r="CF167" s="594"/>
      <c r="CG167" s="594"/>
      <c r="CH167" s="594"/>
      <c r="CI167" s="594"/>
      <c r="CJ167" s="594"/>
      <c r="CK167" s="594"/>
      <c r="CL167" s="594"/>
      <c r="CM167" s="594"/>
      <c r="CN167" s="594"/>
      <c r="CO167" s="594"/>
      <c r="CP167" s="594"/>
      <c r="CQ167" s="594"/>
    </row>
    <row r="168" spans="1:95" s="501" customFormat="1" x14ac:dyDescent="0.2">
      <c r="A168" s="594" t="s">
        <v>542</v>
      </c>
      <c r="B168" s="594"/>
      <c r="C168" s="594"/>
      <c r="D168" s="594"/>
      <c r="E168" s="594"/>
      <c r="F168" s="594"/>
      <c r="G168" s="594"/>
      <c r="H168" s="594"/>
      <c r="I168" s="594"/>
      <c r="J168" s="594"/>
      <c r="K168" s="594"/>
      <c r="L168" s="594"/>
      <c r="M168" s="594"/>
      <c r="N168" s="594"/>
      <c r="O168" s="594"/>
      <c r="P168" s="594"/>
      <c r="Q168" s="594"/>
      <c r="R168" s="594"/>
      <c r="S168" s="594"/>
      <c r="T168" s="594"/>
      <c r="U168" s="594"/>
      <c r="V168" s="594"/>
      <c r="W168" s="594"/>
      <c r="X168" s="594"/>
      <c r="Y168" s="594"/>
      <c r="Z168" s="594"/>
      <c r="AA168" s="594"/>
      <c r="AB168" s="594"/>
      <c r="AC168" s="594"/>
      <c r="AD168" s="594"/>
      <c r="AE168" s="594"/>
      <c r="AF168" s="594"/>
      <c r="AG168" s="594"/>
      <c r="AH168" s="594"/>
      <c r="AI168" s="594"/>
      <c r="AJ168" s="594"/>
      <c r="AK168" s="594"/>
      <c r="AL168" s="594"/>
      <c r="AM168" s="594"/>
      <c r="AN168" s="594"/>
      <c r="AO168" s="594"/>
      <c r="AP168" s="594"/>
      <c r="AQ168" s="594"/>
      <c r="AR168" s="594"/>
      <c r="AS168" s="594"/>
      <c r="AT168" s="594"/>
      <c r="AU168" s="594"/>
      <c r="AV168" s="594"/>
      <c r="AW168" s="594"/>
      <c r="AX168" s="594"/>
      <c r="AY168" s="594"/>
      <c r="AZ168" s="594"/>
      <c r="BA168" s="594"/>
      <c r="BB168" s="594"/>
      <c r="BC168" s="594"/>
      <c r="BD168" s="594"/>
      <c r="BE168" s="594"/>
      <c r="BF168" s="594"/>
      <c r="BG168" s="594"/>
      <c r="BH168" s="594"/>
      <c r="BI168" s="594"/>
      <c r="BJ168" s="594"/>
      <c r="BK168" s="594"/>
      <c r="BL168" s="594"/>
      <c r="BM168" s="594"/>
      <c r="BN168" s="594"/>
      <c r="BO168" s="594"/>
      <c r="BP168" s="594"/>
      <c r="BQ168" s="594"/>
      <c r="BR168" s="594"/>
      <c r="BS168" s="594"/>
      <c r="BT168" s="594"/>
      <c r="BU168" s="594"/>
      <c r="BV168" s="594"/>
      <c r="BW168" s="594"/>
      <c r="BX168" s="594"/>
      <c r="BY168" s="594"/>
      <c r="BZ168" s="594"/>
      <c r="CA168" s="594"/>
      <c r="CB168" s="594"/>
      <c r="CC168" s="594"/>
      <c r="CD168" s="594"/>
      <c r="CE168" s="594"/>
      <c r="CF168" s="594"/>
      <c r="CG168" s="594"/>
      <c r="CH168" s="594"/>
      <c r="CI168" s="594"/>
      <c r="CJ168" s="594"/>
      <c r="CK168" s="594"/>
      <c r="CL168" s="594"/>
      <c r="CM168" s="594"/>
      <c r="CN168" s="594"/>
      <c r="CO168" s="594"/>
      <c r="CP168" s="594"/>
      <c r="CQ168" s="594"/>
    </row>
    <row r="169" spans="1:95" x14ac:dyDescent="0.2">
      <c r="A169" s="805" t="s">
        <v>162</v>
      </c>
      <c r="B169" s="805"/>
      <c r="C169" s="805"/>
      <c r="D169" s="805"/>
      <c r="E169" s="805"/>
      <c r="F169" s="805"/>
      <c r="G169" s="805"/>
      <c r="H169" s="805"/>
      <c r="I169" s="805"/>
      <c r="J169" s="805"/>
      <c r="K169" s="805"/>
      <c r="L169" s="805"/>
      <c r="M169" s="805"/>
      <c r="N169" s="805"/>
      <c r="O169" s="805"/>
      <c r="P169" s="805"/>
      <c r="Q169" s="805"/>
      <c r="R169" s="805"/>
      <c r="S169" s="805"/>
      <c r="T169" s="805"/>
      <c r="U169" s="805"/>
      <c r="V169" s="805"/>
      <c r="W169" s="805"/>
      <c r="X169" s="805"/>
      <c r="Y169" s="805"/>
      <c r="Z169" s="805"/>
      <c r="AA169" s="805"/>
      <c r="AB169" s="805"/>
      <c r="AC169" s="805"/>
      <c r="AD169" s="805"/>
      <c r="AE169" s="805"/>
      <c r="AF169" s="805"/>
      <c r="AG169" s="805"/>
      <c r="AH169" s="805"/>
      <c r="AI169" s="805"/>
      <c r="AJ169" s="805"/>
      <c r="AK169" s="805"/>
      <c r="AL169" s="805"/>
      <c r="AM169" s="805"/>
      <c r="AN169" s="805"/>
      <c r="AO169" s="805"/>
      <c r="AP169" s="805"/>
      <c r="AQ169" s="805"/>
      <c r="AR169" s="805"/>
      <c r="AS169" s="808"/>
      <c r="AT169" s="808"/>
      <c r="AU169" s="808"/>
      <c r="AV169" s="808"/>
      <c r="AW169" s="808"/>
      <c r="AX169" s="808"/>
      <c r="AY169" s="808"/>
      <c r="AZ169" s="808"/>
      <c r="BA169" s="808"/>
      <c r="BB169" s="808"/>
      <c r="BC169" s="808"/>
      <c r="BD169" s="808"/>
      <c r="BE169" s="808"/>
      <c r="BF169" s="808"/>
      <c r="BG169" s="808"/>
      <c r="BH169" s="808"/>
      <c r="BI169" s="808"/>
      <c r="BJ169" s="808"/>
      <c r="BK169" s="808"/>
      <c r="BL169" s="808"/>
      <c r="BM169" s="808"/>
      <c r="BN169" s="808"/>
      <c r="BO169" s="808"/>
      <c r="BP169" s="808"/>
      <c r="BQ169" s="808"/>
      <c r="BR169" s="808"/>
      <c r="BS169" s="808"/>
      <c r="BT169" s="808"/>
      <c r="BU169" s="808"/>
      <c r="BV169" s="808"/>
      <c r="BW169" s="808"/>
      <c r="BX169" s="808"/>
      <c r="BY169" s="808"/>
      <c r="BZ169" s="808"/>
      <c r="CA169" s="808"/>
      <c r="CB169" s="808"/>
      <c r="CC169" s="808"/>
      <c r="CD169" s="808"/>
      <c r="CE169" s="808"/>
      <c r="CF169" s="808"/>
      <c r="CG169" s="808"/>
      <c r="CH169" s="808"/>
      <c r="CI169" s="808"/>
      <c r="CJ169" s="808"/>
      <c r="CK169" s="808"/>
      <c r="CL169" s="808"/>
      <c r="CM169" s="808"/>
      <c r="CN169" s="808"/>
      <c r="CO169" s="808"/>
      <c r="CP169" s="808"/>
      <c r="CQ169" s="808"/>
    </row>
    <row r="170" spans="1:95" x14ac:dyDescent="0.2">
      <c r="A170" s="802" t="s">
        <v>163</v>
      </c>
      <c r="B170" s="802"/>
      <c r="C170" s="802"/>
      <c r="D170" s="802"/>
      <c r="E170" s="802"/>
      <c r="F170" s="802"/>
      <c r="G170" s="802"/>
      <c r="H170" s="802"/>
      <c r="I170" s="802"/>
      <c r="J170" s="802"/>
      <c r="K170" s="802"/>
      <c r="L170" s="802"/>
      <c r="M170" s="802"/>
      <c r="N170" s="802"/>
      <c r="O170" s="802"/>
      <c r="P170" s="802"/>
      <c r="Q170" s="802"/>
      <c r="R170" s="802"/>
      <c r="S170" s="802"/>
      <c r="T170" s="802"/>
      <c r="U170" s="802"/>
      <c r="V170" s="802"/>
      <c r="W170" s="802"/>
      <c r="X170" s="802"/>
      <c r="Y170" s="802"/>
      <c r="Z170" s="802"/>
      <c r="AA170" s="802"/>
      <c r="AB170" s="802"/>
      <c r="AC170" s="802"/>
      <c r="AD170" s="802"/>
      <c r="AE170" s="802"/>
      <c r="AF170" s="802"/>
      <c r="AG170" s="802"/>
      <c r="AH170" s="802"/>
      <c r="AI170" s="802"/>
      <c r="AJ170" s="802"/>
      <c r="AK170" s="802"/>
      <c r="AL170" s="802"/>
      <c r="AM170" s="802"/>
      <c r="AN170" s="802"/>
      <c r="AO170" s="802"/>
      <c r="AP170" s="802"/>
      <c r="AQ170" s="802"/>
      <c r="AR170" s="26"/>
      <c r="AS170" s="808"/>
      <c r="AT170" s="808"/>
      <c r="AU170" s="808"/>
      <c r="AV170" s="808"/>
      <c r="AW170" s="808"/>
      <c r="AX170" s="808"/>
      <c r="AY170" s="808"/>
      <c r="AZ170" s="808"/>
      <c r="BA170" s="808"/>
      <c r="BB170" s="808"/>
      <c r="BC170" s="808"/>
      <c r="BD170" s="808"/>
      <c r="BE170" s="808"/>
      <c r="BF170" s="808"/>
      <c r="BG170" s="808"/>
      <c r="BH170" s="808"/>
      <c r="BI170" s="808"/>
      <c r="BJ170" s="808"/>
      <c r="BK170" s="808"/>
      <c r="BL170" s="808"/>
      <c r="BM170" s="808"/>
      <c r="BN170" s="808"/>
      <c r="BO170" s="808"/>
      <c r="BP170" s="808"/>
      <c r="BQ170" s="808"/>
      <c r="BR170" s="808"/>
      <c r="BS170" s="808"/>
      <c r="BT170" s="808"/>
      <c r="BU170" s="808"/>
      <c r="BV170" s="808"/>
      <c r="BW170" s="808"/>
      <c r="BX170" s="808"/>
      <c r="BY170" s="808"/>
      <c r="BZ170" s="808"/>
      <c r="CA170" s="808"/>
      <c r="CB170" s="808"/>
      <c r="CC170" s="808"/>
      <c r="CD170" s="808"/>
      <c r="CE170" s="808"/>
      <c r="CF170" s="808"/>
      <c r="CG170" s="808"/>
      <c r="CH170" s="808"/>
      <c r="CI170" s="808"/>
      <c r="CJ170" s="808"/>
      <c r="CK170" s="808"/>
      <c r="CL170" s="808"/>
      <c r="CM170" s="808"/>
      <c r="CN170" s="808"/>
      <c r="CO170" s="808"/>
      <c r="CP170" s="808"/>
      <c r="CQ170" s="808"/>
    </row>
    <row r="171" spans="1:95" x14ac:dyDescent="0.2">
      <c r="A171" s="784" t="s">
        <v>164</v>
      </c>
      <c r="B171" s="784"/>
      <c r="C171" s="784"/>
      <c r="D171" s="784"/>
      <c r="E171" s="784"/>
      <c r="F171" s="784"/>
      <c r="G171" s="784"/>
      <c r="H171" s="784"/>
      <c r="I171" s="784"/>
      <c r="J171" s="784"/>
      <c r="K171" s="784"/>
      <c r="L171" s="784"/>
      <c r="M171" s="784"/>
      <c r="N171" s="784"/>
      <c r="O171" s="784"/>
      <c r="P171" s="784"/>
      <c r="Q171" s="784"/>
      <c r="R171" s="784"/>
      <c r="S171" s="784"/>
      <c r="T171" s="784"/>
      <c r="U171" s="784"/>
      <c r="V171" s="784"/>
      <c r="W171" s="784"/>
      <c r="X171" s="784"/>
      <c r="Y171" s="784"/>
      <c r="Z171" s="784"/>
      <c r="AA171" s="784"/>
      <c r="AB171" s="784"/>
      <c r="AC171" s="784"/>
      <c r="AD171" s="784"/>
      <c r="AE171" s="784"/>
      <c r="AF171" s="784"/>
      <c r="AG171" s="784"/>
      <c r="AH171" s="784"/>
      <c r="AI171" s="784"/>
      <c r="AJ171" s="784"/>
      <c r="AK171" s="784"/>
      <c r="AL171" s="784"/>
      <c r="AM171" s="784"/>
      <c r="AN171" s="784"/>
      <c r="AO171" s="784"/>
      <c r="AP171" s="784"/>
      <c r="AQ171" s="784"/>
      <c r="AR171" s="784"/>
      <c r="AS171" s="784"/>
      <c r="AT171" s="784"/>
      <c r="AU171" s="784"/>
      <c r="AV171" s="784"/>
      <c r="AW171" s="784"/>
      <c r="AX171" s="784"/>
      <c r="AY171" s="784"/>
      <c r="AZ171" s="784"/>
      <c r="BA171" s="784"/>
      <c r="BB171" s="784"/>
      <c r="BC171" s="784"/>
      <c r="BD171" s="784"/>
      <c r="BE171" s="784"/>
      <c r="BF171" s="784"/>
      <c r="BG171" s="784"/>
      <c r="BH171" s="784"/>
      <c r="BI171" s="784"/>
      <c r="BJ171" s="784"/>
      <c r="BK171" s="784"/>
      <c r="BL171" s="784"/>
      <c r="BM171" s="784"/>
      <c r="BN171" s="784"/>
      <c r="BO171" s="784"/>
      <c r="BP171" s="784"/>
      <c r="BQ171" s="784"/>
      <c r="BR171" s="784"/>
      <c r="BS171" s="784"/>
      <c r="BT171" s="784"/>
      <c r="BU171" s="784"/>
      <c r="BV171" s="784"/>
      <c r="BW171" s="784"/>
      <c r="BX171" s="784"/>
      <c r="BY171" s="784"/>
      <c r="BZ171" s="784"/>
      <c r="CA171" s="784"/>
      <c r="CB171" s="784"/>
      <c r="CC171" s="784"/>
      <c r="CD171" s="784"/>
      <c r="CE171" s="784"/>
      <c r="CF171" s="784"/>
      <c r="CG171" s="784"/>
      <c r="CH171" s="784"/>
      <c r="CI171" s="784"/>
      <c r="CJ171" s="784"/>
      <c r="CK171" s="784"/>
      <c r="CL171" s="784"/>
      <c r="CM171" s="784"/>
      <c r="CN171" s="784"/>
      <c r="CO171" s="784"/>
      <c r="CP171" s="784"/>
      <c r="CQ171" s="784"/>
    </row>
    <row r="172" spans="1:95" x14ac:dyDescent="0.2">
      <c r="A172" s="517" t="s">
        <v>165</v>
      </c>
      <c r="B172" s="785"/>
      <c r="C172" s="785"/>
      <c r="D172" s="785"/>
      <c r="E172" s="785"/>
      <c r="F172" s="785"/>
      <c r="G172" s="785"/>
      <c r="H172" s="785"/>
      <c r="I172" s="785"/>
      <c r="J172" s="785"/>
      <c r="K172" s="785"/>
      <c r="L172" s="785"/>
      <c r="M172" s="785"/>
      <c r="N172" s="785"/>
      <c r="O172" s="785"/>
      <c r="P172" s="785"/>
      <c r="Q172" s="785"/>
      <c r="R172" s="785"/>
      <c r="S172" s="785"/>
      <c r="T172" s="785"/>
      <c r="U172" s="785"/>
      <c r="V172" s="785"/>
      <c r="W172" s="785"/>
      <c r="X172" s="785"/>
      <c r="Y172" s="785"/>
      <c r="Z172" s="785"/>
      <c r="AA172" s="785"/>
      <c r="AB172" s="785"/>
      <c r="AC172" s="785"/>
      <c r="AD172" s="785"/>
      <c r="AE172" s="785"/>
      <c r="AF172" s="785"/>
      <c r="AG172" s="785"/>
      <c r="AH172" s="785"/>
      <c r="AI172" s="785"/>
      <c r="AJ172" s="785"/>
      <c r="AK172" s="785"/>
      <c r="AL172" s="785"/>
      <c r="AM172" s="785"/>
      <c r="AN172" s="785"/>
      <c r="AO172" s="785"/>
      <c r="AP172" s="785"/>
      <c r="AQ172" s="785"/>
      <c r="AR172" s="785"/>
      <c r="AS172" s="785"/>
      <c r="AT172" s="785"/>
      <c r="AU172" s="785"/>
      <c r="AV172" s="785"/>
      <c r="AW172" s="785"/>
      <c r="AX172" s="785"/>
      <c r="AY172" s="785"/>
      <c r="AZ172" s="785"/>
      <c r="BA172" s="785"/>
      <c r="BB172" s="785"/>
      <c r="BC172" s="785"/>
      <c r="BD172" s="785"/>
      <c r="BE172" s="785"/>
      <c r="BF172" s="785"/>
      <c r="BG172" s="785"/>
      <c r="BH172" s="785"/>
      <c r="BI172" s="785"/>
      <c r="BJ172" s="785"/>
      <c r="BK172" s="785"/>
      <c r="BL172" s="785"/>
      <c r="BM172" s="785"/>
      <c r="BN172" s="785"/>
      <c r="BO172" s="785"/>
      <c r="BP172" s="785"/>
      <c r="BQ172" s="785"/>
      <c r="BR172" s="785"/>
      <c r="BS172" s="785"/>
      <c r="BT172" s="785"/>
      <c r="BU172" s="785"/>
      <c r="BV172" s="785"/>
      <c r="BW172" s="785"/>
      <c r="BX172" s="785"/>
      <c r="BY172" s="785"/>
      <c r="BZ172" s="785"/>
      <c r="CA172" s="785"/>
      <c r="CB172" s="785"/>
      <c r="CC172" s="785"/>
      <c r="CD172" s="785"/>
      <c r="CE172" s="785"/>
    </row>
    <row r="178" spans="1:83" x14ac:dyDescent="0.2">
      <c r="A178" s="517"/>
      <c r="B178" s="517"/>
      <c r="C178" s="517"/>
      <c r="D178" s="517"/>
      <c r="E178" s="517"/>
      <c r="F178" s="517"/>
      <c r="G178" s="517"/>
      <c r="H178" s="517"/>
      <c r="I178" s="517"/>
      <c r="J178" s="517"/>
      <c r="K178" s="517"/>
      <c r="L178" s="517"/>
      <c r="M178" s="517"/>
      <c r="N178" s="517"/>
      <c r="O178" s="517"/>
      <c r="P178" s="517"/>
      <c r="Q178" s="517"/>
      <c r="R178" s="517"/>
      <c r="S178" s="517"/>
      <c r="T178" s="517"/>
      <c r="U178" s="517"/>
      <c r="V178" s="517"/>
      <c r="W178" s="517"/>
      <c r="X178" s="517"/>
      <c r="Y178" s="517"/>
      <c r="Z178" s="517"/>
      <c r="AA178" s="517"/>
      <c r="AB178" s="517"/>
      <c r="AC178" s="517"/>
      <c r="AD178" s="517"/>
      <c r="AE178" s="517"/>
      <c r="AF178" s="517"/>
      <c r="AG178" s="517"/>
      <c r="AH178" s="517"/>
      <c r="AI178" s="517"/>
      <c r="AJ178" s="517"/>
      <c r="AK178" s="517"/>
      <c r="AL178" s="517"/>
      <c r="AM178" s="517"/>
      <c r="AN178" s="517"/>
      <c r="AO178" s="517"/>
      <c r="AP178" s="517"/>
      <c r="AQ178" s="517"/>
      <c r="AR178" s="517"/>
      <c r="AS178" s="517"/>
      <c r="AT178" s="517"/>
      <c r="AU178" s="517"/>
      <c r="AV178" s="517"/>
      <c r="AW178" s="517"/>
      <c r="AX178" s="517"/>
      <c r="AY178" s="517"/>
      <c r="AZ178" s="517"/>
      <c r="BA178" s="517"/>
      <c r="BB178" s="517"/>
      <c r="BC178" s="517"/>
      <c r="BD178" s="517"/>
      <c r="BE178" s="517"/>
      <c r="BF178" s="517"/>
      <c r="BG178" s="517"/>
      <c r="BH178" s="517"/>
      <c r="BI178" s="517"/>
      <c r="BJ178" s="517"/>
      <c r="BK178" s="517"/>
      <c r="BL178" s="517"/>
      <c r="BM178" s="517"/>
      <c r="BN178" s="517"/>
      <c r="BO178" s="517"/>
      <c r="BP178" s="517"/>
      <c r="BQ178" s="517"/>
      <c r="BR178" s="517"/>
      <c r="BS178" s="517"/>
      <c r="BT178" s="517"/>
      <c r="BU178" s="517"/>
      <c r="BV178" s="517"/>
      <c r="BW178" s="517"/>
      <c r="BX178" s="517"/>
      <c r="BY178" s="517"/>
      <c r="BZ178" s="517"/>
      <c r="CA178" s="517"/>
      <c r="CB178" s="517"/>
      <c r="CC178" s="517"/>
      <c r="CD178" s="517"/>
      <c r="CE178" s="517"/>
    </row>
    <row r="229" spans="8:19" x14ac:dyDescent="0.2"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</row>
  </sheetData>
  <mergeCells count="619">
    <mergeCell ref="A1:CQ1"/>
    <mergeCell ref="A2:CQ2"/>
    <mergeCell ref="CF96:CK96"/>
    <mergeCell ref="CL96:CQ96"/>
    <mergeCell ref="A95:G95"/>
    <mergeCell ref="H95:S95"/>
    <mergeCell ref="T95:AB95"/>
    <mergeCell ref="AS91:BA93"/>
    <mergeCell ref="BB91:BC91"/>
    <mergeCell ref="BD91:BE91"/>
    <mergeCell ref="A96:G96"/>
    <mergeCell ref="H96:S96"/>
    <mergeCell ref="T96:AB96"/>
    <mergeCell ref="AC96:AP96"/>
    <mergeCell ref="AS96:AW96"/>
    <mergeCell ref="AX96:BA96"/>
    <mergeCell ref="BB96:BF96"/>
    <mergeCell ref="CC91:CD91"/>
    <mergeCell ref="CF91:CK94"/>
    <mergeCell ref="CL91:CQ94"/>
    <mergeCell ref="CA92:CE94"/>
    <mergeCell ref="CA95:CE95"/>
    <mergeCell ref="CF95:CK95"/>
    <mergeCell ref="CL95:CQ95"/>
    <mergeCell ref="BV95:BZ95"/>
    <mergeCell ref="CA96:CE96"/>
    <mergeCell ref="BG96:BK96"/>
    <mergeCell ref="BL96:BP96"/>
    <mergeCell ref="BQ96:BU96"/>
    <mergeCell ref="BV96:BZ96"/>
    <mergeCell ref="CF90:CQ90"/>
    <mergeCell ref="H91:S94"/>
    <mergeCell ref="T91:AB94"/>
    <mergeCell ref="AC91:AR94"/>
    <mergeCell ref="BN91:BO91"/>
    <mergeCell ref="AC95:AR95"/>
    <mergeCell ref="AS95:AW95"/>
    <mergeCell ref="AX95:BA95"/>
    <mergeCell ref="BB95:BF95"/>
    <mergeCell ref="BG95:BK95"/>
    <mergeCell ref="BL95:BP95"/>
    <mergeCell ref="BQ95:BU95"/>
    <mergeCell ref="CL88:CQ88"/>
    <mergeCell ref="H90:S90"/>
    <mergeCell ref="T90:AB90"/>
    <mergeCell ref="AC90:BA90"/>
    <mergeCell ref="BX91:BY91"/>
    <mergeCell ref="BQ91:BR91"/>
    <mergeCell ref="BS91:BT91"/>
    <mergeCell ref="BV91:BW91"/>
    <mergeCell ref="BV92:BZ94"/>
    <mergeCell ref="BG91:BH91"/>
    <mergeCell ref="BI91:BJ91"/>
    <mergeCell ref="BL91:BM91"/>
    <mergeCell ref="AF88:AY88"/>
    <mergeCell ref="AZ88:BF88"/>
    <mergeCell ref="BG88:BM88"/>
    <mergeCell ref="BN88:BS88"/>
    <mergeCell ref="BT88:BY88"/>
    <mergeCell ref="AS94:AW94"/>
    <mergeCell ref="AX94:BA94"/>
    <mergeCell ref="A89:CE89"/>
    <mergeCell ref="CF88:CK88"/>
    <mergeCell ref="A90:G94"/>
    <mergeCell ref="H86:S86"/>
    <mergeCell ref="BB92:BF94"/>
    <mergeCell ref="BG92:BK94"/>
    <mergeCell ref="BL92:BP94"/>
    <mergeCell ref="BQ92:BU94"/>
    <mergeCell ref="BB90:BP90"/>
    <mergeCell ref="BQ90:CE90"/>
    <mergeCell ref="AF87:AY87"/>
    <mergeCell ref="AZ87:BF87"/>
    <mergeCell ref="CA91:CB91"/>
    <mergeCell ref="T86:AE86"/>
    <mergeCell ref="AF86:AY86"/>
    <mergeCell ref="AZ86:BF86"/>
    <mergeCell ref="BG86:BM86"/>
    <mergeCell ref="BN86:BS86"/>
    <mergeCell ref="BZ88:CE88"/>
    <mergeCell ref="BG87:BM87"/>
    <mergeCell ref="BN87:BS87"/>
    <mergeCell ref="BT87:BY87"/>
    <mergeCell ref="A79:CE79"/>
    <mergeCell ref="A80:CE80"/>
    <mergeCell ref="A81:G85"/>
    <mergeCell ref="H81:S81"/>
    <mergeCell ref="T81:AE81"/>
    <mergeCell ref="AF81:BM81"/>
    <mergeCell ref="BN81:CE81"/>
    <mergeCell ref="A86:G86"/>
    <mergeCell ref="H82:S85"/>
    <mergeCell ref="T82:AE85"/>
    <mergeCell ref="AF82:AY85"/>
    <mergeCell ref="AZ82:BM83"/>
    <mergeCell ref="BN82:BO82"/>
    <mergeCell ref="BP82:BQ82"/>
    <mergeCell ref="BR82:BS82"/>
    <mergeCell ref="BT82:BU82"/>
    <mergeCell ref="BV82:BW82"/>
    <mergeCell ref="BN83:BS85"/>
    <mergeCell ref="BT83:BY85"/>
    <mergeCell ref="BZ83:CE85"/>
    <mergeCell ref="AZ84:BF85"/>
    <mergeCell ref="BG84:BM85"/>
    <mergeCell ref="BT86:BY86"/>
    <mergeCell ref="BZ86:CE86"/>
    <mergeCell ref="CF86:CK86"/>
    <mergeCell ref="CL86:CQ86"/>
    <mergeCell ref="CF81:CQ81"/>
    <mergeCell ref="BX82:BY82"/>
    <mergeCell ref="BZ82:CA82"/>
    <mergeCell ref="CB82:CC82"/>
    <mergeCell ref="CD82:CE82"/>
    <mergeCell ref="BZ87:CE87"/>
    <mergeCell ref="CF87:CK87"/>
    <mergeCell ref="CL87:CQ87"/>
    <mergeCell ref="A41:CE41"/>
    <mergeCell ref="A42:G46"/>
    <mergeCell ref="H42:S42"/>
    <mergeCell ref="T42:AB42"/>
    <mergeCell ref="CF47:CK47"/>
    <mergeCell ref="CL47:CQ47"/>
    <mergeCell ref="A48:G48"/>
    <mergeCell ref="H48:S48"/>
    <mergeCell ref="T48:AB48"/>
    <mergeCell ref="AC48:AQ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47:G47"/>
    <mergeCell ref="H47:S47"/>
    <mergeCell ref="T47:AB47"/>
    <mergeCell ref="AC47:AR47"/>
    <mergeCell ref="AS47:AW47"/>
    <mergeCell ref="AX47:BA47"/>
    <mergeCell ref="BB47:BF47"/>
    <mergeCell ref="BX43:BY43"/>
    <mergeCell ref="CA43:CB43"/>
    <mergeCell ref="BB44:BF46"/>
    <mergeCell ref="BG44:BK46"/>
    <mergeCell ref="BL44:BP46"/>
    <mergeCell ref="BQ44:BU46"/>
    <mergeCell ref="BV44:BZ46"/>
    <mergeCell ref="CA44:CE46"/>
    <mergeCell ref="BG47:BK47"/>
    <mergeCell ref="BL47:BP47"/>
    <mergeCell ref="BQ47:BU47"/>
    <mergeCell ref="BV47:BZ47"/>
    <mergeCell ref="CA47:CE47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CF43:CK46"/>
    <mergeCell ref="CL43:CQ46"/>
    <mergeCell ref="AS46:AW46"/>
    <mergeCell ref="AX46:BA46"/>
    <mergeCell ref="CC43:CD43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BZ40:CE40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CF40:CK40"/>
    <mergeCell ref="CL40:CQ40"/>
    <mergeCell ref="AF40:AY40"/>
    <mergeCell ref="AZ40:BF40"/>
    <mergeCell ref="BG40:BM40"/>
    <mergeCell ref="BN40:BS40"/>
    <mergeCell ref="BT40:BY40"/>
    <mergeCell ref="A6:AU6"/>
    <mergeCell ref="AV6:CQ6"/>
    <mergeCell ref="A10:AU10"/>
    <mergeCell ref="AV10:BA10"/>
    <mergeCell ref="A11:CE11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A12:AY12"/>
    <mergeCell ref="AZ12:BG12"/>
    <mergeCell ref="BH12:CE12"/>
    <mergeCell ref="A21:AB21"/>
    <mergeCell ref="BX21:CE21"/>
    <mergeCell ref="A17:BJ17"/>
    <mergeCell ref="BK17:BT17"/>
    <mergeCell ref="A13:CQ13"/>
    <mergeCell ref="A14:CQ14"/>
    <mergeCell ref="A7:AU7"/>
    <mergeCell ref="AV7:CQ7"/>
    <mergeCell ref="A8:AU8"/>
    <mergeCell ref="AV8:BG8"/>
    <mergeCell ref="BI8:CP8"/>
    <mergeCell ref="A9:AU9"/>
    <mergeCell ref="AV9:BG9"/>
    <mergeCell ref="BI9:CO9"/>
    <mergeCell ref="AC21:BJ21"/>
    <mergeCell ref="BK21:BT21"/>
    <mergeCell ref="BV17:CE17"/>
    <mergeCell ref="A18:BJ18"/>
    <mergeCell ref="BK18:BT18"/>
    <mergeCell ref="BV18:CE18"/>
    <mergeCell ref="A19:BJ19"/>
    <mergeCell ref="CF18:CQ18"/>
    <mergeCell ref="A15:CE15"/>
    <mergeCell ref="A16:BJ16"/>
    <mergeCell ref="BK16:BT16"/>
    <mergeCell ref="CF16:CQ16"/>
    <mergeCell ref="CF17:CQ17"/>
    <mergeCell ref="CF19:CQ19"/>
    <mergeCell ref="A20:BJ20"/>
    <mergeCell ref="BX20:CE20"/>
    <mergeCell ref="CF20:CQ20"/>
    <mergeCell ref="BK19:CE19"/>
    <mergeCell ref="A98:CE98"/>
    <mergeCell ref="A99:CQ99"/>
    <mergeCell ref="A100:M100"/>
    <mergeCell ref="N100:Y100"/>
    <mergeCell ref="Z100:AK100"/>
    <mergeCell ref="AL100:AW100"/>
    <mergeCell ref="AX100:CQ100"/>
    <mergeCell ref="A22:AB22"/>
    <mergeCell ref="AC22:BJ22"/>
    <mergeCell ref="BK22:BT22"/>
    <mergeCell ref="BX22:CE22"/>
    <mergeCell ref="CF22:CQ22"/>
    <mergeCell ref="CF23:CQ23"/>
    <mergeCell ref="A24:CE24"/>
    <mergeCell ref="A25:CQ25"/>
    <mergeCell ref="A26:AO26"/>
    <mergeCell ref="AP26:AT26"/>
    <mergeCell ref="AU26:CE26"/>
    <mergeCell ref="A27:X27"/>
    <mergeCell ref="Y27:BA27"/>
    <mergeCell ref="BQ27:CE28"/>
    <mergeCell ref="CF27:CQ28"/>
    <mergeCell ref="A29:AD29"/>
    <mergeCell ref="AE29:BA29"/>
    <mergeCell ref="A105:M105"/>
    <mergeCell ref="N105:Y105"/>
    <mergeCell ref="Z105:AK105"/>
    <mergeCell ref="AL105:AW105"/>
    <mergeCell ref="AX105:CQ105"/>
    <mergeCell ref="A106:CE106"/>
    <mergeCell ref="A103:M103"/>
    <mergeCell ref="N103:Y103"/>
    <mergeCell ref="Z103:AK103"/>
    <mergeCell ref="AL103:AW103"/>
    <mergeCell ref="AX103:CQ103"/>
    <mergeCell ref="A104:M104"/>
    <mergeCell ref="N104:Y104"/>
    <mergeCell ref="Z104:AK104"/>
    <mergeCell ref="AL104:AW104"/>
    <mergeCell ref="AX104:CQ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107:CQ107"/>
    <mergeCell ref="A108:CQ108"/>
    <mergeCell ref="A109:CE109"/>
    <mergeCell ref="A110:CE110"/>
    <mergeCell ref="A115:X115"/>
    <mergeCell ref="Y115:BL115"/>
    <mergeCell ref="BM115:CQ115"/>
    <mergeCell ref="A116:CQ116"/>
    <mergeCell ref="A117:CQ117"/>
    <mergeCell ref="A125:O125"/>
    <mergeCell ref="P125:BF125"/>
    <mergeCell ref="BG125:CE127"/>
    <mergeCell ref="BZ132:CA132"/>
    <mergeCell ref="CB132:CC132"/>
    <mergeCell ref="A111:X111"/>
    <mergeCell ref="Y111:BL111"/>
    <mergeCell ref="BM111:CQ111"/>
    <mergeCell ref="A112:X112"/>
    <mergeCell ref="Y112:BL112"/>
    <mergeCell ref="BM112:CQ112"/>
    <mergeCell ref="AZ136:BF136"/>
    <mergeCell ref="BG136:BM136"/>
    <mergeCell ref="A118:CQ118"/>
    <mergeCell ref="A113:X113"/>
    <mergeCell ref="Y113:BL113"/>
    <mergeCell ref="BM113:CQ113"/>
    <mergeCell ref="A114:X114"/>
    <mergeCell ref="Y114:BL114"/>
    <mergeCell ref="BM114:CQ114"/>
    <mergeCell ref="CF125:CQ127"/>
    <mergeCell ref="A126:BF126"/>
    <mergeCell ref="A127:U127"/>
    <mergeCell ref="V127:BF127"/>
    <mergeCell ref="A119:CQ119"/>
    <mergeCell ref="A121:CE121"/>
    <mergeCell ref="A122:CE122"/>
    <mergeCell ref="A123:AO123"/>
    <mergeCell ref="AP123:AT123"/>
    <mergeCell ref="AU123:CE123"/>
    <mergeCell ref="A128:BF128"/>
    <mergeCell ref="BG128:CE128"/>
    <mergeCell ref="A129:CE129"/>
    <mergeCell ref="A130:CE130"/>
    <mergeCell ref="A124:CE124"/>
    <mergeCell ref="AZ134:BF135"/>
    <mergeCell ref="BG134:BM135"/>
    <mergeCell ref="A131:G135"/>
    <mergeCell ref="H131:S131"/>
    <mergeCell ref="T131:AE131"/>
    <mergeCell ref="AF131:BM131"/>
    <mergeCell ref="BN131:CE131"/>
    <mergeCell ref="CF131:CQ131"/>
    <mergeCell ref="H132:S135"/>
    <mergeCell ref="T132:AE135"/>
    <mergeCell ref="AF132:AY135"/>
    <mergeCell ref="AZ132:BM133"/>
    <mergeCell ref="CD132:CE132"/>
    <mergeCell ref="CF132:CK135"/>
    <mergeCell ref="CL132:CQ135"/>
    <mergeCell ref="BN133:BS135"/>
    <mergeCell ref="BT133:BY135"/>
    <mergeCell ref="BZ133:CE135"/>
    <mergeCell ref="BN132:BO132"/>
    <mergeCell ref="BP132:BQ132"/>
    <mergeCell ref="BR132:BS132"/>
    <mergeCell ref="BT132:BU132"/>
    <mergeCell ref="BV132:BW132"/>
    <mergeCell ref="BX132:BY132"/>
    <mergeCell ref="A139:G139"/>
    <mergeCell ref="H139:S139"/>
    <mergeCell ref="T139:AE139"/>
    <mergeCell ref="AF139:AY139"/>
    <mergeCell ref="AZ139:BF139"/>
    <mergeCell ref="BG139:BM139"/>
    <mergeCell ref="BT138:BY138"/>
    <mergeCell ref="CL136:CQ136"/>
    <mergeCell ref="A137:G138"/>
    <mergeCell ref="BZ138:CE138"/>
    <mergeCell ref="H137:S138"/>
    <mergeCell ref="T137:AE138"/>
    <mergeCell ref="AG137:AY138"/>
    <mergeCell ref="AZ137:BF138"/>
    <mergeCell ref="BG137:BM138"/>
    <mergeCell ref="BN137:BS137"/>
    <mergeCell ref="BT137:BY137"/>
    <mergeCell ref="BZ137:CE137"/>
    <mergeCell ref="CF137:CK137"/>
    <mergeCell ref="BN138:BS138"/>
    <mergeCell ref="A136:G136"/>
    <mergeCell ref="H136:S136"/>
    <mergeCell ref="T136:AE136"/>
    <mergeCell ref="AF136:AY136"/>
    <mergeCell ref="BN136:BS136"/>
    <mergeCell ref="BT136:BY136"/>
    <mergeCell ref="BZ136:CE136"/>
    <mergeCell ref="CF136:CK136"/>
    <mergeCell ref="BN139:BS139"/>
    <mergeCell ref="BT139:BY139"/>
    <mergeCell ref="BZ139:CE139"/>
    <mergeCell ref="CF139:CK139"/>
    <mergeCell ref="CL139:CQ139"/>
    <mergeCell ref="A140:CE140"/>
    <mergeCell ref="A141:G145"/>
    <mergeCell ref="H141:S141"/>
    <mergeCell ref="T141:AB141"/>
    <mergeCell ref="AC141:BA141"/>
    <mergeCell ref="BB141:BP141"/>
    <mergeCell ref="BQ141:CE141"/>
    <mergeCell ref="BN142:BO142"/>
    <mergeCell ref="CF141:CQ141"/>
    <mergeCell ref="H142:S145"/>
    <mergeCell ref="T142:AB145"/>
    <mergeCell ref="AC142:AR145"/>
    <mergeCell ref="AS142:BA142"/>
    <mergeCell ref="BB142:BC142"/>
    <mergeCell ref="BD142:BE142"/>
    <mergeCell ref="BG142:BH142"/>
    <mergeCell ref="BI142:BJ142"/>
    <mergeCell ref="BL142:BM142"/>
    <mergeCell ref="T146:AB146"/>
    <mergeCell ref="AC146:AR146"/>
    <mergeCell ref="AS146:AW146"/>
    <mergeCell ref="AX146:BA146"/>
    <mergeCell ref="CF142:CK145"/>
    <mergeCell ref="CL142:CQ145"/>
    <mergeCell ref="AS143:AW145"/>
    <mergeCell ref="AX143:BA145"/>
    <mergeCell ref="BB143:BF145"/>
    <mergeCell ref="BG143:BK145"/>
    <mergeCell ref="BL143:BP145"/>
    <mergeCell ref="BQ143:BU145"/>
    <mergeCell ref="BV143:BZ145"/>
    <mergeCell ref="CA143:CE145"/>
    <mergeCell ref="BQ142:BR142"/>
    <mergeCell ref="BS142:BT142"/>
    <mergeCell ref="BV142:BW142"/>
    <mergeCell ref="BX142:BY142"/>
    <mergeCell ref="CA142:CB142"/>
    <mergeCell ref="CC142:CD142"/>
    <mergeCell ref="BL147:BP148"/>
    <mergeCell ref="BQ147:BU148"/>
    <mergeCell ref="BV147:BZ148"/>
    <mergeCell ref="CA147:CE148"/>
    <mergeCell ref="CF147:CK148"/>
    <mergeCell ref="CL147:CQ148"/>
    <mergeCell ref="CF146:CK146"/>
    <mergeCell ref="CL146:CQ146"/>
    <mergeCell ref="A147:G148"/>
    <mergeCell ref="H147:S148"/>
    <mergeCell ref="T147:AB148"/>
    <mergeCell ref="AC147:AR148"/>
    <mergeCell ref="AS147:AW148"/>
    <mergeCell ref="AX147:BA148"/>
    <mergeCell ref="BB147:BF148"/>
    <mergeCell ref="BG147:BK148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CF149:CK149"/>
    <mergeCell ref="CL149:CQ149"/>
    <mergeCell ref="A151:CQ151"/>
    <mergeCell ref="A152:CQ152"/>
    <mergeCell ref="A153:CQ153"/>
    <mergeCell ref="BB149:BF149"/>
    <mergeCell ref="BG149:BK149"/>
    <mergeCell ref="BL149:BP149"/>
    <mergeCell ref="BQ149:BU149"/>
    <mergeCell ref="BV149:BZ149"/>
    <mergeCell ref="CA149:CE149"/>
    <mergeCell ref="A149:G149"/>
    <mergeCell ref="H149:S149"/>
    <mergeCell ref="T149:AB149"/>
    <mergeCell ref="AC149:AR149"/>
    <mergeCell ref="AS149:AW149"/>
    <mergeCell ref="AX149:BA149"/>
    <mergeCell ref="A154:CE154"/>
    <mergeCell ref="A155:CE155"/>
    <mergeCell ref="A156:CE156"/>
    <mergeCell ref="A157:CE157"/>
    <mergeCell ref="A158:AA158"/>
    <mergeCell ref="AB158:BB158"/>
    <mergeCell ref="BC158:CQ158"/>
    <mergeCell ref="A171:CQ171"/>
    <mergeCell ref="A172:CE172"/>
    <mergeCell ref="A162:AU162"/>
    <mergeCell ref="AV162:CQ162"/>
    <mergeCell ref="A163:CQ163"/>
    <mergeCell ref="A159:AA159"/>
    <mergeCell ref="AB159:BB159"/>
    <mergeCell ref="BC159:CQ159"/>
    <mergeCell ref="A160:AA160"/>
    <mergeCell ref="AB160:BB160"/>
    <mergeCell ref="BC160:CQ160"/>
    <mergeCell ref="A178:CE178"/>
    <mergeCell ref="A168:CQ168"/>
    <mergeCell ref="A169:AR169"/>
    <mergeCell ref="AS169:CQ169"/>
    <mergeCell ref="A170:AQ170"/>
    <mergeCell ref="AS170:CQ170"/>
    <mergeCell ref="A164:AN164"/>
    <mergeCell ref="AO164:CQ164"/>
    <mergeCell ref="A165:CQ165"/>
    <mergeCell ref="A166:AQ166"/>
    <mergeCell ref="AS166:CQ166"/>
    <mergeCell ref="A167:AQ167"/>
    <mergeCell ref="AR167:CQ167"/>
    <mergeCell ref="N54:Y54"/>
    <mergeCell ref="Z54:AK54"/>
    <mergeCell ref="AL54:AW54"/>
    <mergeCell ref="AX54:CQ54"/>
    <mergeCell ref="A4:CQ4"/>
    <mergeCell ref="A5:CQ5"/>
    <mergeCell ref="A3:CQ3"/>
    <mergeCell ref="A49:CQ49"/>
    <mergeCell ref="A28:BE28"/>
    <mergeCell ref="CF21:CQ21"/>
    <mergeCell ref="A30:BF30"/>
    <mergeCell ref="BG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A58:CE58"/>
    <mergeCell ref="A59:CQ59"/>
    <mergeCell ref="A60:CQ60"/>
    <mergeCell ref="A61:CE61"/>
    <mergeCell ref="A62:CE62"/>
    <mergeCell ref="A63:X63"/>
    <mergeCell ref="Y63:BL63"/>
    <mergeCell ref="BM63:CQ63"/>
    <mergeCell ref="H39:S40"/>
    <mergeCell ref="T39:AE40"/>
    <mergeCell ref="A39:G40"/>
    <mergeCell ref="A50:CE50"/>
    <mergeCell ref="A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4:M54"/>
    <mergeCell ref="AX55:CQ55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5:M55"/>
    <mergeCell ref="N55:Y55"/>
    <mergeCell ref="Z55:AK55"/>
    <mergeCell ref="AL55:AW55"/>
    <mergeCell ref="A67:X67"/>
    <mergeCell ref="Y67:BL67"/>
    <mergeCell ref="BM67:CQ67"/>
    <mergeCell ref="A68:CQ68"/>
    <mergeCell ref="A69:CQ69"/>
    <mergeCell ref="A70:CQ70"/>
    <mergeCell ref="A71:CQ71"/>
    <mergeCell ref="H87:S88"/>
    <mergeCell ref="A87:G88"/>
    <mergeCell ref="T87:AE88"/>
    <mergeCell ref="A78:BF78"/>
    <mergeCell ref="BG78:CE78"/>
    <mergeCell ref="A73:AO73"/>
    <mergeCell ref="AP73:AT73"/>
    <mergeCell ref="AU73:CE73"/>
    <mergeCell ref="A75:X75"/>
    <mergeCell ref="Y75:BA75"/>
    <mergeCell ref="BQ75:CE76"/>
    <mergeCell ref="CF75:CQ76"/>
    <mergeCell ref="A76:BA76"/>
    <mergeCell ref="A77:AD77"/>
    <mergeCell ref="AE77:BA77"/>
    <mergeCell ref="CF82:CK85"/>
    <mergeCell ref="CL82:CQ85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7" max="94" man="1"/>
    <brk id="87" max="9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4"/>
  <sheetViews>
    <sheetView view="pageBreakPreview" zoomScale="98" zoomScaleNormal="98" zoomScaleSheetLayoutView="98" workbookViewId="0">
      <selection activeCell="GR234" sqref="GR234"/>
    </sheetView>
  </sheetViews>
  <sheetFormatPr defaultColWidth="1.83203125" defaultRowHeight="15" x14ac:dyDescent="0.2"/>
  <cols>
    <col min="1" max="18" width="1.83203125" style="162"/>
    <col min="19" max="19" width="29.5" style="162" customWidth="1"/>
    <col min="20" max="27" width="1.83203125" style="162"/>
    <col min="28" max="28" width="2.8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ht="16.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05" customFormat="1" ht="16.5" customHeight="1" x14ac:dyDescent="0.2">
      <c r="A2" s="619" t="s">
        <v>420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05" customFormat="1" ht="54.7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505" customFormat="1" ht="16.5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x14ac:dyDescent="0.2">
      <c r="A5" s="619" t="s">
        <v>423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s="200" customFormat="1" ht="50.25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ht="15.7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552"/>
      <c r="AW7" s="552"/>
      <c r="AX7" s="552"/>
      <c r="AY7" s="552"/>
      <c r="AZ7" s="552"/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2"/>
      <c r="BQ7" s="552"/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0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ht="42.75" customHeigh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5" t="s">
        <v>444</v>
      </c>
      <c r="AW9" s="615"/>
      <c r="AX9" s="615"/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388"/>
      <c r="BI10" s="582" t="s">
        <v>445</v>
      </c>
      <c r="BJ10" s="582"/>
      <c r="BK10" s="582"/>
      <c r="BL10" s="582"/>
      <c r="BM10" s="582"/>
      <c r="BN10" s="582"/>
      <c r="BO10" s="582"/>
      <c r="BP10" s="582"/>
      <c r="BQ10" s="582"/>
      <c r="BR10" s="582"/>
      <c r="BS10" s="582"/>
      <c r="BT10" s="582"/>
      <c r="BU10" s="582"/>
      <c r="BV10" s="582"/>
      <c r="BW10" s="582"/>
      <c r="BX10" s="582"/>
      <c r="BY10" s="582"/>
      <c r="BZ10" s="582"/>
      <c r="CA10" s="582"/>
      <c r="CB10" s="582"/>
      <c r="CC10" s="582"/>
      <c r="CD10" s="582"/>
      <c r="CE10" s="582"/>
      <c r="CF10" s="582"/>
      <c r="CG10" s="582"/>
      <c r="CH10" s="582"/>
      <c r="CI10" s="582"/>
      <c r="CJ10" s="582"/>
      <c r="CK10" s="582"/>
      <c r="CL10" s="582"/>
      <c r="CM10" s="582"/>
      <c r="CN10" s="582"/>
      <c r="CO10" s="582"/>
      <c r="CP10" s="582"/>
      <c r="CQ10" s="388"/>
    </row>
    <row r="11" spans="1:95" s="201" customFormat="1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616" t="s">
        <v>3</v>
      </c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383"/>
      <c r="BI11" s="617" t="s">
        <v>4</v>
      </c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388"/>
      <c r="CQ11" s="388"/>
    </row>
    <row r="12" spans="1:95" s="302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395"/>
      <c r="BC12" s="395"/>
      <c r="BD12" s="395"/>
      <c r="BE12" s="395" t="s">
        <v>5</v>
      </c>
      <c r="BF12" s="244"/>
      <c r="BG12" s="391"/>
      <c r="BH12" s="391"/>
      <c r="BI12" s="244" t="s">
        <v>5</v>
      </c>
      <c r="BJ12" s="395"/>
      <c r="BK12" s="244"/>
      <c r="BL12" s="244"/>
      <c r="BM12" s="244"/>
      <c r="BN12" s="391"/>
      <c r="BO12" s="244"/>
      <c r="BP12" s="391" t="s">
        <v>320</v>
      </c>
      <c r="BQ12" s="391"/>
      <c r="BR12" s="391"/>
      <c r="BS12" s="391"/>
      <c r="BT12" s="391"/>
      <c r="BU12" s="391"/>
      <c r="BV12" s="391"/>
      <c r="BW12" s="391"/>
      <c r="BX12" s="391"/>
      <c r="BY12" s="391"/>
      <c r="BZ12" s="391"/>
      <c r="CA12" s="391"/>
      <c r="CB12" s="391"/>
      <c r="CC12" s="391"/>
      <c r="CD12" s="391"/>
      <c r="CE12" s="391"/>
      <c r="CF12" s="388" t="s">
        <v>6</v>
      </c>
      <c r="CG12" s="388"/>
      <c r="CH12" s="391" t="s">
        <v>55</v>
      </c>
      <c r="CI12" s="391" t="s">
        <v>57</v>
      </c>
      <c r="CJ12" s="388" t="s">
        <v>8</v>
      </c>
      <c r="CK12" s="395"/>
      <c r="CL12" s="395"/>
      <c r="CM12" s="395"/>
      <c r="CN12" s="395"/>
      <c r="CO12" s="395"/>
      <c r="CP12" s="395"/>
      <c r="CQ12" s="395"/>
    </row>
    <row r="13" spans="1:95" s="164" customFormat="1" ht="16.5" x14ac:dyDescent="0.2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64" customFormat="1" ht="19.5" x14ac:dyDescent="0.2">
      <c r="A14" s="609" t="s">
        <v>9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609"/>
      <c r="AN14" s="609"/>
      <c r="AO14" s="609"/>
      <c r="AP14" s="609"/>
      <c r="AQ14" s="609"/>
      <c r="AR14" s="609"/>
      <c r="AS14" s="609"/>
      <c r="AT14" s="609"/>
      <c r="AU14" s="609"/>
      <c r="AV14" s="609"/>
      <c r="AW14" s="609"/>
      <c r="AX14" s="609"/>
      <c r="AY14" s="609"/>
      <c r="AZ14" s="610" t="s">
        <v>13</v>
      </c>
      <c r="BA14" s="611"/>
      <c r="BB14" s="611"/>
      <c r="BC14" s="611"/>
      <c r="BD14" s="611"/>
      <c r="BE14" s="611"/>
      <c r="BF14" s="611"/>
      <c r="BG14" s="612"/>
      <c r="BH14" s="613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98" customFormat="1" ht="17.25" customHeight="1" x14ac:dyDescent="0.2">
      <c r="A15" s="608" t="s">
        <v>447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s="298" customFormat="1" ht="16.5" x14ac:dyDescent="0.2">
      <c r="A16" s="608" t="s">
        <v>555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</row>
    <row r="17" spans="1:95" ht="9" customHeight="1" thickBot="1" x14ac:dyDescent="0.25">
      <c r="A17" s="552"/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2" t="s">
        <v>16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552"/>
      <c r="BF18" s="55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8" t="s">
        <v>17</v>
      </c>
      <c r="CG18" s="599"/>
      <c r="CH18" s="599"/>
      <c r="CI18" s="599"/>
      <c r="CJ18" s="599"/>
      <c r="CK18" s="599"/>
      <c r="CL18" s="599"/>
      <c r="CM18" s="599"/>
      <c r="CN18" s="599"/>
      <c r="CO18" s="599"/>
      <c r="CP18" s="599"/>
      <c r="CQ18" s="600"/>
    </row>
    <row r="19" spans="1:95" ht="16.5" customHeight="1" x14ac:dyDescent="0.2">
      <c r="A19" s="601" t="s">
        <v>192</v>
      </c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  <c r="AK19" s="601"/>
      <c r="AL19" s="601"/>
      <c r="AM19" s="601"/>
      <c r="AN19" s="601"/>
      <c r="AO19" s="601"/>
      <c r="AP19" s="601"/>
      <c r="AQ19" s="601"/>
      <c r="AR19" s="601"/>
      <c r="AS19" s="601"/>
      <c r="AT19" s="601"/>
      <c r="AU19" s="601"/>
      <c r="AV19" s="601"/>
      <c r="AW19" s="601"/>
      <c r="AX19" s="601"/>
      <c r="AY19" s="601"/>
      <c r="AZ19" s="601"/>
      <c r="BA19" s="601"/>
      <c r="BB19" s="601"/>
      <c r="BC19" s="601"/>
      <c r="BD19" s="601"/>
      <c r="BE19" s="601"/>
      <c r="BF19" s="601"/>
      <c r="BG19" s="601"/>
      <c r="BH19" s="601"/>
      <c r="BI19" s="601"/>
      <c r="BJ19" s="60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602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4"/>
    </row>
    <row r="20" spans="1:95" ht="18.75" customHeight="1" x14ac:dyDescent="0.2">
      <c r="A20" s="605" t="s">
        <v>174</v>
      </c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592"/>
      <c r="BL20" s="592"/>
      <c r="BM20" s="592"/>
      <c r="BN20" s="592"/>
      <c r="BO20" s="592"/>
      <c r="BP20" s="592"/>
      <c r="BQ20" s="592"/>
      <c r="BR20" s="592"/>
      <c r="BS20" s="592"/>
      <c r="BT20" s="592"/>
      <c r="BU20" s="216"/>
      <c r="BV20" s="592" t="s">
        <v>20</v>
      </c>
      <c r="BW20" s="592"/>
      <c r="BX20" s="592"/>
      <c r="BY20" s="592"/>
      <c r="BZ20" s="592"/>
      <c r="CA20" s="592"/>
      <c r="CB20" s="592"/>
      <c r="CC20" s="592"/>
      <c r="CD20" s="592"/>
      <c r="CE20" s="592"/>
      <c r="CF20" s="585" t="s">
        <v>556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7.25" customHeight="1" x14ac:dyDescent="0.2">
      <c r="A21" s="591" t="s">
        <v>21</v>
      </c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92" t="s">
        <v>22</v>
      </c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3"/>
      <c r="CF21" s="585" t="s">
        <v>291</v>
      </c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7.25" customHeight="1" x14ac:dyDescent="0.2">
      <c r="A22" s="594" t="s">
        <v>23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738" t="s">
        <v>250</v>
      </c>
      <c r="CG22" s="697"/>
      <c r="CH22" s="697"/>
      <c r="CI22" s="697"/>
      <c r="CJ22" s="697"/>
      <c r="CK22" s="697"/>
      <c r="CL22" s="697"/>
      <c r="CM22" s="697"/>
      <c r="CN22" s="697"/>
      <c r="CO22" s="697"/>
      <c r="CP22" s="697"/>
      <c r="CQ22" s="739"/>
    </row>
    <row r="23" spans="1:95" ht="16.5" customHeight="1" x14ac:dyDescent="0.2">
      <c r="A23" s="552" t="s">
        <v>24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83" t="s">
        <v>25</v>
      </c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28.5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41" t="s">
        <v>27</v>
      </c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216"/>
      <c r="BV24" s="216"/>
      <c r="BW24" s="216"/>
      <c r="BX24" s="579" t="s">
        <v>26</v>
      </c>
      <c r="BY24" s="579"/>
      <c r="BZ24" s="579"/>
      <c r="CA24" s="579"/>
      <c r="CB24" s="579"/>
      <c r="CC24" s="579"/>
      <c r="CD24" s="579"/>
      <c r="CE24" s="580"/>
      <c r="CF24" s="585"/>
      <c r="CG24" s="586"/>
      <c r="CH24" s="586"/>
      <c r="CI24" s="586"/>
      <c r="CJ24" s="586"/>
      <c r="CK24" s="586"/>
      <c r="CL24" s="586"/>
      <c r="CM24" s="586"/>
      <c r="CN24" s="586"/>
      <c r="CO24" s="586"/>
      <c r="CP24" s="586"/>
      <c r="CQ24" s="587"/>
    </row>
    <row r="25" spans="1:95" ht="9.7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5"/>
      <c r="CG25" s="736"/>
      <c r="CH25" s="736"/>
      <c r="CI25" s="736"/>
      <c r="CJ25" s="736"/>
      <c r="CK25" s="736"/>
      <c r="CL25" s="736"/>
      <c r="CM25" s="736"/>
      <c r="CN25" s="736"/>
      <c r="CO25" s="736"/>
      <c r="CP25" s="736"/>
      <c r="CQ25" s="737"/>
    </row>
    <row r="26" spans="1:95" ht="20.25" customHeight="1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ht="8.2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ht="17.25" customHeight="1" x14ac:dyDescent="0.2">
      <c r="A28" s="581" t="s">
        <v>29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2" t="s">
        <v>30</v>
      </c>
      <c r="AQ28" s="582"/>
      <c r="AR28" s="582"/>
      <c r="AS28" s="582"/>
      <c r="AT28" s="582"/>
      <c r="AU28" s="552"/>
      <c r="AV28" s="552"/>
      <c r="AW28" s="552"/>
      <c r="AX28" s="552"/>
      <c r="AY28" s="552"/>
      <c r="AZ28" s="552"/>
      <c r="BA28" s="552"/>
      <c r="BB28" s="552"/>
      <c r="BC28" s="552"/>
      <c r="BD28" s="552"/>
      <c r="BE28" s="552"/>
      <c r="BF28" s="552"/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  <c r="BS28" s="552"/>
      <c r="BT28" s="552"/>
      <c r="BU28" s="552"/>
      <c r="BV28" s="552"/>
      <c r="BW28" s="552"/>
      <c r="BX28" s="552"/>
      <c r="BY28" s="552"/>
      <c r="BZ28" s="552"/>
      <c r="CA28" s="552"/>
      <c r="CB28" s="552"/>
      <c r="CC28" s="552"/>
      <c r="CD28" s="552"/>
      <c r="CE28" s="552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ht="6" customHeight="1" thickBot="1" x14ac:dyDescent="0.25">
      <c r="A29" s="238"/>
      <c r="B29" s="238"/>
      <c r="C29" s="238"/>
      <c r="D29" s="238"/>
      <c r="E29" s="238"/>
      <c r="F29" s="238"/>
      <c r="G29" s="238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210"/>
      <c r="U29" s="210"/>
      <c r="V29" s="210"/>
      <c r="W29" s="210"/>
      <c r="X29" s="210"/>
      <c r="Y29" s="210"/>
      <c r="Z29" s="210"/>
      <c r="AA29" s="210"/>
      <c r="AB29" s="21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99"/>
      <c r="AR29" s="99"/>
      <c r="AS29" s="217"/>
      <c r="AT29" s="217"/>
      <c r="AU29" s="217"/>
      <c r="AV29" s="217"/>
      <c r="AW29" s="217"/>
      <c r="AX29" s="168"/>
      <c r="AY29" s="168"/>
      <c r="AZ29" s="168"/>
      <c r="BA29" s="168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37"/>
      <c r="CG29" s="237"/>
      <c r="CH29" s="237"/>
      <c r="CI29" s="237"/>
      <c r="CJ29" s="237"/>
      <c r="CK29" s="237"/>
      <c r="CL29" s="210"/>
      <c r="CM29" s="210"/>
      <c r="CN29" s="210"/>
      <c r="CO29" s="210"/>
      <c r="CP29" s="210"/>
      <c r="CQ29" s="210"/>
    </row>
    <row r="30" spans="1:95" ht="20.25" customHeight="1" x14ac:dyDescent="0.25">
      <c r="A30" s="562" t="s">
        <v>31</v>
      </c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562"/>
      <c r="T30" s="562"/>
      <c r="U30" s="562"/>
      <c r="V30" s="562"/>
      <c r="W30" s="562"/>
      <c r="X30" s="562"/>
      <c r="Y30" s="563"/>
      <c r="Z30" s="563"/>
      <c r="AA30" s="563"/>
      <c r="AB30" s="563"/>
      <c r="AC30" s="563"/>
      <c r="AD30" s="563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  <c r="AT30" s="563"/>
      <c r="AU30" s="563"/>
      <c r="AV30" s="563"/>
      <c r="AW30" s="563"/>
      <c r="AX30" s="563"/>
      <c r="AY30" s="563"/>
      <c r="AZ30" s="563"/>
      <c r="BA30" s="563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5" t="s">
        <v>32</v>
      </c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758"/>
      <c r="CF30" s="649" t="s">
        <v>450</v>
      </c>
      <c r="CG30" s="567"/>
      <c r="CH30" s="567"/>
      <c r="CI30" s="567"/>
      <c r="CJ30" s="567"/>
      <c r="CK30" s="567"/>
      <c r="CL30" s="567"/>
      <c r="CM30" s="567"/>
      <c r="CN30" s="567"/>
      <c r="CO30" s="567"/>
      <c r="CP30" s="567"/>
      <c r="CQ30" s="568"/>
    </row>
    <row r="31" spans="1:95" ht="25.5" customHeight="1" thickBot="1" x14ac:dyDescent="0.3">
      <c r="A31" s="665" t="s">
        <v>465</v>
      </c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65"/>
      <c r="AX31" s="665"/>
      <c r="AY31" s="665"/>
      <c r="AZ31" s="665"/>
      <c r="BA31" s="665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758"/>
      <c r="CF31" s="572"/>
      <c r="CG31" s="573"/>
      <c r="CH31" s="573"/>
      <c r="CI31" s="573"/>
      <c r="CJ31" s="573"/>
      <c r="CK31" s="573"/>
      <c r="CL31" s="573"/>
      <c r="CM31" s="573"/>
      <c r="CN31" s="573"/>
      <c r="CO31" s="573"/>
      <c r="CP31" s="573"/>
      <c r="CQ31" s="574"/>
    </row>
    <row r="32" spans="1:95" ht="15.75" customHeight="1" x14ac:dyDescent="0.25">
      <c r="A32" s="562" t="s">
        <v>247</v>
      </c>
      <c r="B32" s="562"/>
      <c r="C32" s="562"/>
      <c r="D32" s="562"/>
      <c r="E32" s="562"/>
      <c r="F32" s="562"/>
      <c r="G32" s="562"/>
      <c r="H32" s="562"/>
      <c r="I32" s="562"/>
      <c r="J32" s="562"/>
      <c r="K32" s="562"/>
      <c r="L32" s="562"/>
      <c r="M32" s="562"/>
      <c r="N32" s="562"/>
      <c r="O32" s="562"/>
      <c r="P32" s="562"/>
      <c r="Q32" s="562"/>
      <c r="R32" s="562"/>
      <c r="S32" s="562"/>
      <c r="T32" s="562"/>
      <c r="U32" s="562"/>
      <c r="V32" s="562"/>
      <c r="W32" s="562"/>
      <c r="X32" s="562"/>
      <c r="Y32" s="562"/>
      <c r="Z32" s="562"/>
      <c r="AA32" s="562"/>
      <c r="AB32" s="562"/>
      <c r="AC32" s="562"/>
      <c r="AD32" s="562"/>
      <c r="AE32" s="563"/>
      <c r="AF32" s="563"/>
      <c r="AG32" s="563"/>
      <c r="AH32" s="563"/>
      <c r="AI32" s="563"/>
      <c r="AJ32" s="563"/>
      <c r="AK32" s="563"/>
      <c r="AL32" s="563"/>
      <c r="AM32" s="563"/>
      <c r="AN32" s="563"/>
      <c r="AO32" s="563"/>
      <c r="AP32" s="563"/>
      <c r="AQ32" s="563"/>
      <c r="AR32" s="563"/>
      <c r="AS32" s="563"/>
      <c r="AT32" s="563"/>
      <c r="AU32" s="563"/>
      <c r="AV32" s="563"/>
      <c r="AW32" s="563"/>
      <c r="AX32" s="563"/>
      <c r="AY32" s="563"/>
      <c r="AZ32" s="563"/>
      <c r="BA32" s="563"/>
      <c r="BB32" s="22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ht="32.25" customHeight="1" x14ac:dyDescent="0.25">
      <c r="A33" s="666" t="s">
        <v>125</v>
      </c>
      <c r="B33" s="666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  <c r="BF33" s="666"/>
      <c r="BG33" s="562"/>
      <c r="BH33" s="562"/>
      <c r="BI33" s="562"/>
      <c r="BJ33" s="562"/>
      <c r="BK33" s="562"/>
      <c r="BL33" s="562"/>
      <c r="BM33" s="562"/>
      <c r="BN33" s="562"/>
      <c r="BO33" s="562"/>
      <c r="BP33" s="562"/>
      <c r="BQ33" s="562"/>
      <c r="BR33" s="562"/>
      <c r="BS33" s="562"/>
      <c r="BT33" s="562"/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15.75" customHeight="1" x14ac:dyDescent="0.2">
      <c r="A34" s="552" t="s">
        <v>37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20.25" customHeight="1" x14ac:dyDescent="0.2">
      <c r="A35" s="552" t="s">
        <v>38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75.75" customHeight="1" x14ac:dyDescent="0.2">
      <c r="A36" s="524" t="s">
        <v>39</v>
      </c>
      <c r="B36" s="524"/>
      <c r="C36" s="524"/>
      <c r="D36" s="524"/>
      <c r="E36" s="524"/>
      <c r="F36" s="524"/>
      <c r="G36" s="524"/>
      <c r="H36" s="534" t="s">
        <v>40</v>
      </c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6"/>
      <c r="T36" s="540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34" t="s">
        <v>42</v>
      </c>
      <c r="AG36" s="535"/>
      <c r="AH36" s="535"/>
      <c r="AI36" s="535"/>
      <c r="AJ36" s="535"/>
      <c r="AK36" s="535"/>
      <c r="AL36" s="535"/>
      <c r="AM36" s="535"/>
      <c r="AN36" s="535"/>
      <c r="AO36" s="535"/>
      <c r="AP36" s="535"/>
      <c r="AQ36" s="535"/>
      <c r="AR36" s="535"/>
      <c r="AS36" s="535"/>
      <c r="AT36" s="535"/>
      <c r="AU36" s="535"/>
      <c r="AV36" s="535"/>
      <c r="AW36" s="535"/>
      <c r="AX36" s="535"/>
      <c r="AY36" s="535"/>
      <c r="AZ36" s="535"/>
      <c r="BA36" s="535"/>
      <c r="BB36" s="535"/>
      <c r="BC36" s="535"/>
      <c r="BD36" s="535"/>
      <c r="BE36" s="535"/>
      <c r="BF36" s="535"/>
      <c r="BG36" s="535"/>
      <c r="BH36" s="535"/>
      <c r="BI36" s="535"/>
      <c r="BJ36" s="535"/>
      <c r="BK36" s="535"/>
      <c r="BL36" s="535"/>
      <c r="BM36" s="536"/>
      <c r="BN36" s="534" t="s">
        <v>43</v>
      </c>
      <c r="BO36" s="535"/>
      <c r="BP36" s="535"/>
      <c r="BQ36" s="535"/>
      <c r="BR36" s="535"/>
      <c r="BS36" s="535"/>
      <c r="BT36" s="535"/>
      <c r="BU36" s="535"/>
      <c r="BV36" s="535"/>
      <c r="BW36" s="535"/>
      <c r="BX36" s="535"/>
      <c r="BY36" s="535"/>
      <c r="BZ36" s="535"/>
      <c r="CA36" s="535"/>
      <c r="CB36" s="535"/>
      <c r="CC36" s="535"/>
      <c r="CD36" s="535"/>
      <c r="CE36" s="536"/>
      <c r="CF36" s="524" t="s">
        <v>44</v>
      </c>
      <c r="CG36" s="524"/>
      <c r="CH36" s="524"/>
      <c r="CI36" s="524"/>
      <c r="CJ36" s="524"/>
      <c r="CK36" s="524"/>
      <c r="CL36" s="524"/>
      <c r="CM36" s="524"/>
      <c r="CN36" s="524"/>
      <c r="CO36" s="524"/>
      <c r="CP36" s="524"/>
      <c r="CQ36" s="524"/>
    </row>
    <row r="37" spans="1:95" ht="15" customHeight="1" x14ac:dyDescent="0.2">
      <c r="A37" s="524"/>
      <c r="B37" s="524"/>
      <c r="C37" s="524"/>
      <c r="D37" s="524"/>
      <c r="E37" s="524"/>
      <c r="F37" s="524"/>
      <c r="G37" s="524"/>
      <c r="H37" s="540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2"/>
      <c r="T37" s="540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40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42"/>
      <c r="AZ37" s="540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42"/>
      <c r="BN37" s="549" t="s">
        <v>6</v>
      </c>
      <c r="BO37" s="550"/>
      <c r="BP37" s="551" t="s">
        <v>187</v>
      </c>
      <c r="BQ37" s="551"/>
      <c r="BR37" s="560" t="s">
        <v>47</v>
      </c>
      <c r="BS37" s="561"/>
      <c r="BT37" s="549" t="s">
        <v>6</v>
      </c>
      <c r="BU37" s="550"/>
      <c r="BV37" s="551" t="s">
        <v>199</v>
      </c>
      <c r="BW37" s="551"/>
      <c r="BX37" s="560" t="s">
        <v>47</v>
      </c>
      <c r="BY37" s="561"/>
      <c r="BZ37" s="549" t="s">
        <v>6</v>
      </c>
      <c r="CA37" s="550"/>
      <c r="CB37" s="551" t="s">
        <v>200</v>
      </c>
      <c r="CC37" s="551"/>
      <c r="CD37" s="560" t="s">
        <v>47</v>
      </c>
      <c r="CE37" s="561"/>
      <c r="CF37" s="540" t="s">
        <v>48</v>
      </c>
      <c r="CG37" s="541"/>
      <c r="CH37" s="541"/>
      <c r="CI37" s="541"/>
      <c r="CJ37" s="541"/>
      <c r="CK37" s="542"/>
      <c r="CL37" s="540" t="s">
        <v>49</v>
      </c>
      <c r="CM37" s="541"/>
      <c r="CN37" s="541"/>
      <c r="CO37" s="541"/>
      <c r="CP37" s="541"/>
      <c r="CQ37" s="542"/>
    </row>
    <row r="38" spans="1:95" ht="8.2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6"/>
      <c r="BA38" s="547"/>
      <c r="BB38" s="547"/>
      <c r="BC38" s="547"/>
      <c r="BD38" s="547"/>
      <c r="BE38" s="547"/>
      <c r="BF38" s="547"/>
      <c r="BG38" s="547"/>
      <c r="BH38" s="547"/>
      <c r="BI38" s="547"/>
      <c r="BJ38" s="547"/>
      <c r="BK38" s="547"/>
      <c r="BL38" s="547"/>
      <c r="BM38" s="548"/>
      <c r="BN38" s="543" t="s">
        <v>50</v>
      </c>
      <c r="BO38" s="544"/>
      <c r="BP38" s="544"/>
      <c r="BQ38" s="544"/>
      <c r="BR38" s="544"/>
      <c r="BS38" s="545"/>
      <c r="BT38" s="543" t="s">
        <v>51</v>
      </c>
      <c r="BU38" s="544"/>
      <c r="BV38" s="544"/>
      <c r="BW38" s="544"/>
      <c r="BX38" s="544"/>
      <c r="BY38" s="545"/>
      <c r="BZ38" s="543" t="s">
        <v>52</v>
      </c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ht="20.25" customHeigh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0" t="s">
        <v>53</v>
      </c>
      <c r="BA39" s="541"/>
      <c r="BB39" s="541"/>
      <c r="BC39" s="541"/>
      <c r="BD39" s="541"/>
      <c r="BE39" s="541"/>
      <c r="BF39" s="542"/>
      <c r="BG39" s="540" t="s">
        <v>54</v>
      </c>
      <c r="BH39" s="541"/>
      <c r="BI39" s="541"/>
      <c r="BJ39" s="541"/>
      <c r="BK39" s="541"/>
      <c r="BL39" s="541"/>
      <c r="BM39" s="542"/>
      <c r="BN39" s="543"/>
      <c r="BO39" s="544"/>
      <c r="BP39" s="544"/>
      <c r="BQ39" s="544"/>
      <c r="BR39" s="544"/>
      <c r="BS39" s="545"/>
      <c r="BT39" s="543"/>
      <c r="BU39" s="544"/>
      <c r="BV39" s="544"/>
      <c r="BW39" s="544"/>
      <c r="BX39" s="544"/>
      <c r="BY39" s="545"/>
      <c r="BZ39" s="543"/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ht="9" customHeight="1" x14ac:dyDescent="0.2">
      <c r="A40" s="524"/>
      <c r="B40" s="524"/>
      <c r="C40" s="524"/>
      <c r="D40" s="524"/>
      <c r="E40" s="524"/>
      <c r="F40" s="524"/>
      <c r="G40" s="524"/>
      <c r="H40" s="546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8"/>
      <c r="T40" s="546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  <c r="AE40" s="548"/>
      <c r="AF40" s="546"/>
      <c r="AG40" s="547"/>
      <c r="AH40" s="547"/>
      <c r="AI40" s="547"/>
      <c r="AJ40" s="547"/>
      <c r="AK40" s="547"/>
      <c r="AL40" s="547"/>
      <c r="AM40" s="547"/>
      <c r="AN40" s="547"/>
      <c r="AO40" s="547"/>
      <c r="AP40" s="547"/>
      <c r="AQ40" s="547"/>
      <c r="AR40" s="547"/>
      <c r="AS40" s="547"/>
      <c r="AT40" s="547"/>
      <c r="AU40" s="547"/>
      <c r="AV40" s="547"/>
      <c r="AW40" s="547"/>
      <c r="AX40" s="547"/>
      <c r="AY40" s="548"/>
      <c r="AZ40" s="546"/>
      <c r="BA40" s="547"/>
      <c r="BB40" s="547"/>
      <c r="BC40" s="547"/>
      <c r="BD40" s="547"/>
      <c r="BE40" s="547"/>
      <c r="BF40" s="548"/>
      <c r="BG40" s="546"/>
      <c r="BH40" s="547"/>
      <c r="BI40" s="547"/>
      <c r="BJ40" s="547"/>
      <c r="BK40" s="547"/>
      <c r="BL40" s="547"/>
      <c r="BM40" s="548"/>
      <c r="BN40" s="546"/>
      <c r="BO40" s="547"/>
      <c r="BP40" s="547"/>
      <c r="BQ40" s="547"/>
      <c r="BR40" s="547"/>
      <c r="BS40" s="548"/>
      <c r="BT40" s="546"/>
      <c r="BU40" s="547"/>
      <c r="BV40" s="547"/>
      <c r="BW40" s="547"/>
      <c r="BX40" s="547"/>
      <c r="BY40" s="548"/>
      <c r="BZ40" s="546"/>
      <c r="CA40" s="547"/>
      <c r="CB40" s="547"/>
      <c r="CC40" s="547"/>
      <c r="CD40" s="547"/>
      <c r="CE40" s="548"/>
      <c r="CF40" s="546"/>
      <c r="CG40" s="547"/>
      <c r="CH40" s="547"/>
      <c r="CI40" s="547"/>
      <c r="CJ40" s="547"/>
      <c r="CK40" s="548"/>
      <c r="CL40" s="546"/>
      <c r="CM40" s="547"/>
      <c r="CN40" s="547"/>
      <c r="CO40" s="547"/>
      <c r="CP40" s="547"/>
      <c r="CQ40" s="548"/>
    </row>
    <row r="41" spans="1:95" ht="12" customHeight="1" x14ac:dyDescent="0.2">
      <c r="A41" s="524" t="s">
        <v>30</v>
      </c>
      <c r="B41" s="524"/>
      <c r="C41" s="524"/>
      <c r="D41" s="524"/>
      <c r="E41" s="524"/>
      <c r="F41" s="524"/>
      <c r="G41" s="524"/>
      <c r="H41" s="524" t="s">
        <v>55</v>
      </c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34" t="s">
        <v>56</v>
      </c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6"/>
      <c r="AF41" s="524" t="s">
        <v>57</v>
      </c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 t="s">
        <v>58</v>
      </c>
      <c r="BA41" s="524"/>
      <c r="BB41" s="524"/>
      <c r="BC41" s="524"/>
      <c r="BD41" s="524"/>
      <c r="BE41" s="524"/>
      <c r="BF41" s="524"/>
      <c r="BG41" s="524" t="s">
        <v>59</v>
      </c>
      <c r="BH41" s="524"/>
      <c r="BI41" s="524"/>
      <c r="BJ41" s="524"/>
      <c r="BK41" s="524"/>
      <c r="BL41" s="524"/>
      <c r="BM41" s="524"/>
      <c r="BN41" s="524" t="s">
        <v>60</v>
      </c>
      <c r="BO41" s="524"/>
      <c r="BP41" s="524"/>
      <c r="BQ41" s="524"/>
      <c r="BR41" s="524"/>
      <c r="BS41" s="524"/>
      <c r="BT41" s="524" t="s">
        <v>61</v>
      </c>
      <c r="BU41" s="524"/>
      <c r="BV41" s="524"/>
      <c r="BW41" s="524"/>
      <c r="BX41" s="524"/>
      <c r="BY41" s="524"/>
      <c r="BZ41" s="524" t="s">
        <v>62</v>
      </c>
      <c r="CA41" s="524"/>
      <c r="CB41" s="524"/>
      <c r="CC41" s="524"/>
      <c r="CD41" s="524"/>
      <c r="CE41" s="524"/>
      <c r="CF41" s="524" t="s">
        <v>63</v>
      </c>
      <c r="CG41" s="524"/>
      <c r="CH41" s="524"/>
      <c r="CI41" s="524"/>
      <c r="CJ41" s="524"/>
      <c r="CK41" s="524"/>
      <c r="CL41" s="524" t="s">
        <v>64</v>
      </c>
      <c r="CM41" s="524"/>
      <c r="CN41" s="524"/>
      <c r="CO41" s="524"/>
      <c r="CP41" s="524"/>
      <c r="CQ41" s="524"/>
    </row>
    <row r="42" spans="1:95" ht="63.75" customHeight="1" x14ac:dyDescent="0.2">
      <c r="A42" s="636" t="s">
        <v>452</v>
      </c>
      <c r="B42" s="637"/>
      <c r="C42" s="637"/>
      <c r="D42" s="637"/>
      <c r="E42" s="637"/>
      <c r="F42" s="637"/>
      <c r="G42" s="637"/>
      <c r="H42" s="636" t="s">
        <v>451</v>
      </c>
      <c r="I42" s="637"/>
      <c r="J42" s="637"/>
      <c r="K42" s="637"/>
      <c r="L42" s="637"/>
      <c r="M42" s="637"/>
      <c r="N42" s="637"/>
      <c r="O42" s="637"/>
      <c r="P42" s="637"/>
      <c r="Q42" s="637"/>
      <c r="R42" s="637"/>
      <c r="S42" s="638"/>
      <c r="T42" s="636" t="s">
        <v>66</v>
      </c>
      <c r="U42" s="637"/>
      <c r="V42" s="637"/>
      <c r="W42" s="637"/>
      <c r="X42" s="637"/>
      <c r="Y42" s="637"/>
      <c r="Z42" s="637"/>
      <c r="AA42" s="637"/>
      <c r="AB42" s="637"/>
      <c r="AC42" s="637"/>
      <c r="AD42" s="637"/>
      <c r="AE42" s="638"/>
      <c r="AF42" s="531" t="s">
        <v>67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3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ht="162.75" customHeight="1" x14ac:dyDescent="0.2">
      <c r="A43" s="639"/>
      <c r="B43" s="640"/>
      <c r="C43" s="640"/>
      <c r="D43" s="640"/>
      <c r="E43" s="640"/>
      <c r="F43" s="640"/>
      <c r="G43" s="640"/>
      <c r="H43" s="639"/>
      <c r="I43" s="640"/>
      <c r="J43" s="640"/>
      <c r="K43" s="640"/>
      <c r="L43" s="640"/>
      <c r="M43" s="640"/>
      <c r="N43" s="640"/>
      <c r="O43" s="640"/>
      <c r="P43" s="640"/>
      <c r="Q43" s="640"/>
      <c r="R43" s="640"/>
      <c r="S43" s="641"/>
      <c r="T43" s="639"/>
      <c r="U43" s="640"/>
      <c r="V43" s="640"/>
      <c r="W43" s="640"/>
      <c r="X43" s="640"/>
      <c r="Y43" s="640"/>
      <c r="Z43" s="640"/>
      <c r="AA43" s="640"/>
      <c r="AB43" s="640"/>
      <c r="AC43" s="640"/>
      <c r="AD43" s="640"/>
      <c r="AE43" s="641"/>
      <c r="AF43" s="531" t="s">
        <v>71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3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ht="20.25" customHeight="1" x14ac:dyDescent="0.2">
      <c r="A44" s="552" t="s">
        <v>72</v>
      </c>
      <c r="B44" s="552"/>
      <c r="C44" s="55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552"/>
      <c r="BB44" s="552"/>
      <c r="BC44" s="552"/>
      <c r="BD44" s="552"/>
      <c r="BE44" s="552"/>
      <c r="BF44" s="552"/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</row>
    <row r="45" spans="1:95" ht="74.25" customHeight="1" x14ac:dyDescent="0.2">
      <c r="A45" s="524" t="s">
        <v>39</v>
      </c>
      <c r="B45" s="524"/>
      <c r="C45" s="524"/>
      <c r="D45" s="524"/>
      <c r="E45" s="524"/>
      <c r="F45" s="524"/>
      <c r="G45" s="524"/>
      <c r="H45" s="540" t="s">
        <v>74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24" t="s">
        <v>75</v>
      </c>
      <c r="U45" s="524"/>
      <c r="V45" s="524"/>
      <c r="W45" s="524"/>
      <c r="X45" s="524"/>
      <c r="Y45" s="524"/>
      <c r="Z45" s="524"/>
      <c r="AA45" s="524"/>
      <c r="AB45" s="524"/>
      <c r="AC45" s="534" t="s">
        <v>76</v>
      </c>
      <c r="AD45" s="535"/>
      <c r="AE45" s="535"/>
      <c r="AF45" s="535"/>
      <c r="AG45" s="535"/>
      <c r="AH45" s="535"/>
      <c r="AI45" s="535"/>
      <c r="AJ45" s="535"/>
      <c r="AK45" s="535"/>
      <c r="AL45" s="535"/>
      <c r="AM45" s="535"/>
      <c r="AN45" s="535"/>
      <c r="AO45" s="535"/>
      <c r="AP45" s="535"/>
      <c r="AQ45" s="535"/>
      <c r="AR45" s="535"/>
      <c r="AS45" s="535"/>
      <c r="AT45" s="535"/>
      <c r="AU45" s="535"/>
      <c r="AV45" s="535"/>
      <c r="AW45" s="535"/>
      <c r="AX45" s="535"/>
      <c r="AY45" s="535"/>
      <c r="AZ45" s="535"/>
      <c r="BA45" s="536"/>
      <c r="BB45" s="534" t="s">
        <v>77</v>
      </c>
      <c r="BC45" s="535"/>
      <c r="BD45" s="535"/>
      <c r="BE45" s="535"/>
      <c r="BF45" s="535"/>
      <c r="BG45" s="535"/>
      <c r="BH45" s="535"/>
      <c r="BI45" s="535"/>
      <c r="BJ45" s="535"/>
      <c r="BK45" s="535"/>
      <c r="BL45" s="535"/>
      <c r="BM45" s="535"/>
      <c r="BN45" s="535"/>
      <c r="BO45" s="535"/>
      <c r="BP45" s="536"/>
      <c r="BQ45" s="534" t="s">
        <v>78</v>
      </c>
      <c r="BR45" s="535"/>
      <c r="BS45" s="535"/>
      <c r="BT45" s="535"/>
      <c r="BU45" s="535"/>
      <c r="BV45" s="535"/>
      <c r="BW45" s="535"/>
      <c r="BX45" s="535"/>
      <c r="BY45" s="535"/>
      <c r="BZ45" s="535"/>
      <c r="CA45" s="535"/>
      <c r="CB45" s="535"/>
      <c r="CC45" s="535"/>
      <c r="CD45" s="535"/>
      <c r="CE45" s="536"/>
      <c r="CF45" s="524" t="s">
        <v>79</v>
      </c>
      <c r="CG45" s="524"/>
      <c r="CH45" s="524"/>
      <c r="CI45" s="524"/>
      <c r="CJ45" s="524"/>
      <c r="CK45" s="524"/>
      <c r="CL45" s="524"/>
      <c r="CM45" s="524"/>
      <c r="CN45" s="524"/>
      <c r="CO45" s="524"/>
      <c r="CP45" s="524"/>
      <c r="CQ45" s="524"/>
    </row>
    <row r="46" spans="1:95" ht="15" customHeight="1" x14ac:dyDescent="0.2">
      <c r="A46" s="524"/>
      <c r="B46" s="524"/>
      <c r="C46" s="524"/>
      <c r="D46" s="524"/>
      <c r="E46" s="524"/>
      <c r="F46" s="524"/>
      <c r="G46" s="524"/>
      <c r="H46" s="540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2"/>
      <c r="T46" s="543" t="s">
        <v>45</v>
      </c>
      <c r="U46" s="544"/>
      <c r="V46" s="544"/>
      <c r="W46" s="544"/>
      <c r="X46" s="544"/>
      <c r="Y46" s="544"/>
      <c r="Z46" s="544"/>
      <c r="AA46" s="544"/>
      <c r="AB46" s="545"/>
      <c r="AC46" s="540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40" t="s">
        <v>80</v>
      </c>
      <c r="AT46" s="541"/>
      <c r="AU46" s="541"/>
      <c r="AV46" s="541"/>
      <c r="AW46" s="541"/>
      <c r="AX46" s="541"/>
      <c r="AY46" s="541"/>
      <c r="AZ46" s="541"/>
      <c r="BA46" s="542"/>
      <c r="BB46" s="549" t="s">
        <v>6</v>
      </c>
      <c r="BC46" s="550"/>
      <c r="BD46" s="551" t="s">
        <v>187</v>
      </c>
      <c r="BE46" s="551"/>
      <c r="BF46" s="293"/>
      <c r="BG46" s="549" t="s">
        <v>6</v>
      </c>
      <c r="BH46" s="550"/>
      <c r="BI46" s="551" t="s">
        <v>199</v>
      </c>
      <c r="BJ46" s="551"/>
      <c r="BK46" s="293"/>
      <c r="BL46" s="549" t="s">
        <v>6</v>
      </c>
      <c r="BM46" s="550"/>
      <c r="BN46" s="551" t="s">
        <v>200</v>
      </c>
      <c r="BO46" s="551"/>
      <c r="BP46" s="293"/>
      <c r="BQ46" s="549" t="s">
        <v>6</v>
      </c>
      <c r="BR46" s="550"/>
      <c r="BS46" s="551" t="s">
        <v>187</v>
      </c>
      <c r="BT46" s="551"/>
      <c r="BU46" s="293"/>
      <c r="BV46" s="549" t="s">
        <v>6</v>
      </c>
      <c r="BW46" s="550"/>
      <c r="BX46" s="551" t="s">
        <v>199</v>
      </c>
      <c r="BY46" s="551"/>
      <c r="BZ46" s="293"/>
      <c r="CA46" s="549" t="s">
        <v>6</v>
      </c>
      <c r="CB46" s="550"/>
      <c r="CC46" s="551" t="s">
        <v>200</v>
      </c>
      <c r="CD46" s="551"/>
      <c r="CE46" s="293"/>
      <c r="CF46" s="540" t="s">
        <v>48</v>
      </c>
      <c r="CG46" s="541"/>
      <c r="CH46" s="541"/>
      <c r="CI46" s="541"/>
      <c r="CJ46" s="541"/>
      <c r="CK46" s="542"/>
      <c r="CL46" s="540" t="s">
        <v>49</v>
      </c>
      <c r="CM46" s="541"/>
      <c r="CN46" s="541"/>
      <c r="CO46" s="541"/>
      <c r="CP46" s="541"/>
      <c r="CQ46" s="542"/>
    </row>
    <row r="47" spans="1:95" ht="5.25" customHeigh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3"/>
      <c r="AT47" s="544"/>
      <c r="AU47" s="544"/>
      <c r="AV47" s="544"/>
      <c r="AW47" s="544"/>
      <c r="AX47" s="544"/>
      <c r="AY47" s="544"/>
      <c r="AZ47" s="544"/>
      <c r="BA47" s="545"/>
      <c r="BB47" s="543" t="s">
        <v>81</v>
      </c>
      <c r="BC47" s="544"/>
      <c r="BD47" s="544"/>
      <c r="BE47" s="544"/>
      <c r="BF47" s="545"/>
      <c r="BG47" s="543" t="s">
        <v>82</v>
      </c>
      <c r="BH47" s="544"/>
      <c r="BI47" s="544"/>
      <c r="BJ47" s="544"/>
      <c r="BK47" s="545"/>
      <c r="BL47" s="543" t="s">
        <v>83</v>
      </c>
      <c r="BM47" s="544"/>
      <c r="BN47" s="544"/>
      <c r="BO47" s="544"/>
      <c r="BP47" s="545"/>
      <c r="BQ47" s="543" t="s">
        <v>81</v>
      </c>
      <c r="BR47" s="544"/>
      <c r="BS47" s="544"/>
      <c r="BT47" s="544"/>
      <c r="BU47" s="545"/>
      <c r="BV47" s="543" t="s">
        <v>82</v>
      </c>
      <c r="BW47" s="544"/>
      <c r="BX47" s="544"/>
      <c r="BY47" s="544"/>
      <c r="BZ47" s="545"/>
      <c r="CA47" s="543" t="s">
        <v>83</v>
      </c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ht="20.25" hidden="1" customHeight="1" x14ac:dyDescent="0.2">
      <c r="A48" s="524"/>
      <c r="B48" s="524"/>
      <c r="C48" s="524"/>
      <c r="D48" s="524"/>
      <c r="E48" s="524"/>
      <c r="F48" s="524"/>
      <c r="G48" s="524"/>
      <c r="H48" s="543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5"/>
      <c r="T48" s="543"/>
      <c r="U48" s="544"/>
      <c r="V48" s="544"/>
      <c r="W48" s="544"/>
      <c r="X48" s="544"/>
      <c r="Y48" s="544"/>
      <c r="Z48" s="544"/>
      <c r="AA48" s="544"/>
      <c r="AB48" s="545"/>
      <c r="AC48" s="543"/>
      <c r="AD48" s="544"/>
      <c r="AE48" s="544"/>
      <c r="AF48" s="544"/>
      <c r="AG48" s="544"/>
      <c r="AH48" s="544"/>
      <c r="AI48" s="544"/>
      <c r="AJ48" s="544"/>
      <c r="AK48" s="544"/>
      <c r="AL48" s="544"/>
      <c r="AM48" s="544"/>
      <c r="AN48" s="544"/>
      <c r="AO48" s="544"/>
      <c r="AP48" s="544"/>
      <c r="AQ48" s="544"/>
      <c r="AR48" s="545"/>
      <c r="AS48" s="546"/>
      <c r="AT48" s="547"/>
      <c r="AU48" s="547"/>
      <c r="AV48" s="547"/>
      <c r="AW48" s="547"/>
      <c r="AX48" s="547"/>
      <c r="AY48" s="547"/>
      <c r="AZ48" s="547"/>
      <c r="BA48" s="548"/>
      <c r="BB48" s="543"/>
      <c r="BC48" s="544"/>
      <c r="BD48" s="544"/>
      <c r="BE48" s="544"/>
      <c r="BF48" s="545"/>
      <c r="BG48" s="543"/>
      <c r="BH48" s="544"/>
      <c r="BI48" s="544"/>
      <c r="BJ48" s="544"/>
      <c r="BK48" s="545"/>
      <c r="BL48" s="543"/>
      <c r="BM48" s="544"/>
      <c r="BN48" s="544"/>
      <c r="BO48" s="544"/>
      <c r="BP48" s="545"/>
      <c r="BQ48" s="543"/>
      <c r="BR48" s="544"/>
      <c r="BS48" s="544"/>
      <c r="BT48" s="544"/>
      <c r="BU48" s="545"/>
      <c r="BV48" s="543"/>
      <c r="BW48" s="544"/>
      <c r="BX48" s="544"/>
      <c r="BY48" s="544"/>
      <c r="BZ48" s="545"/>
      <c r="CA48" s="543"/>
      <c r="CB48" s="544"/>
      <c r="CC48" s="544"/>
      <c r="CD48" s="544"/>
      <c r="CE48" s="545"/>
      <c r="CF48" s="543"/>
      <c r="CG48" s="544"/>
      <c r="CH48" s="544"/>
      <c r="CI48" s="544"/>
      <c r="CJ48" s="544"/>
      <c r="CK48" s="545"/>
      <c r="CL48" s="543"/>
      <c r="CM48" s="544"/>
      <c r="CN48" s="544"/>
      <c r="CO48" s="544"/>
      <c r="CP48" s="544"/>
      <c r="CQ48" s="545"/>
    </row>
    <row r="49" spans="1:95" ht="68.25" customHeight="1" x14ac:dyDescent="0.2">
      <c r="A49" s="524"/>
      <c r="B49" s="524"/>
      <c r="C49" s="524"/>
      <c r="D49" s="524"/>
      <c r="E49" s="524"/>
      <c r="F49" s="524"/>
      <c r="G49" s="524"/>
      <c r="H49" s="546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8"/>
      <c r="T49" s="546"/>
      <c r="U49" s="547"/>
      <c r="V49" s="547"/>
      <c r="W49" s="547"/>
      <c r="X49" s="547"/>
      <c r="Y49" s="547"/>
      <c r="Z49" s="547"/>
      <c r="AA49" s="547"/>
      <c r="AB49" s="548"/>
      <c r="AC49" s="546"/>
      <c r="AD49" s="547"/>
      <c r="AE49" s="547"/>
      <c r="AF49" s="547"/>
      <c r="AG49" s="547"/>
      <c r="AH49" s="547"/>
      <c r="AI49" s="547"/>
      <c r="AJ49" s="547"/>
      <c r="AK49" s="547"/>
      <c r="AL49" s="547"/>
      <c r="AM49" s="547"/>
      <c r="AN49" s="547"/>
      <c r="AO49" s="547"/>
      <c r="AP49" s="547"/>
      <c r="AQ49" s="547"/>
      <c r="AR49" s="548"/>
      <c r="AS49" s="534" t="s">
        <v>53</v>
      </c>
      <c r="AT49" s="535"/>
      <c r="AU49" s="535"/>
      <c r="AV49" s="535"/>
      <c r="AW49" s="536"/>
      <c r="AX49" s="534" t="s">
        <v>54</v>
      </c>
      <c r="AY49" s="535"/>
      <c r="AZ49" s="535"/>
      <c r="BA49" s="536"/>
      <c r="BB49" s="546"/>
      <c r="BC49" s="547"/>
      <c r="BD49" s="547"/>
      <c r="BE49" s="547"/>
      <c r="BF49" s="548"/>
      <c r="BG49" s="546"/>
      <c r="BH49" s="547"/>
      <c r="BI49" s="547"/>
      <c r="BJ49" s="547"/>
      <c r="BK49" s="548"/>
      <c r="BL49" s="546"/>
      <c r="BM49" s="547"/>
      <c r="BN49" s="547"/>
      <c r="BO49" s="547"/>
      <c r="BP49" s="548"/>
      <c r="BQ49" s="546"/>
      <c r="BR49" s="547"/>
      <c r="BS49" s="547"/>
      <c r="BT49" s="547"/>
      <c r="BU49" s="548"/>
      <c r="BV49" s="546"/>
      <c r="BW49" s="547"/>
      <c r="BX49" s="547"/>
      <c r="BY49" s="547"/>
      <c r="BZ49" s="548"/>
      <c r="CA49" s="546"/>
      <c r="CB49" s="547"/>
      <c r="CC49" s="547"/>
      <c r="CD49" s="547"/>
      <c r="CE49" s="548"/>
      <c r="CF49" s="546"/>
      <c r="CG49" s="547"/>
      <c r="CH49" s="547"/>
      <c r="CI49" s="547"/>
      <c r="CJ49" s="547"/>
      <c r="CK49" s="548"/>
      <c r="CL49" s="546"/>
      <c r="CM49" s="547"/>
      <c r="CN49" s="547"/>
      <c r="CO49" s="547"/>
      <c r="CP49" s="547"/>
      <c r="CQ49" s="548"/>
    </row>
    <row r="50" spans="1:95" ht="14.25" customHeight="1" x14ac:dyDescent="0.2">
      <c r="A50" s="524" t="s">
        <v>30</v>
      </c>
      <c r="B50" s="524"/>
      <c r="C50" s="524"/>
      <c r="D50" s="524"/>
      <c r="E50" s="524"/>
      <c r="F50" s="524"/>
      <c r="G50" s="524"/>
      <c r="H50" s="534" t="s">
        <v>55</v>
      </c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6"/>
      <c r="T50" s="534" t="s">
        <v>56</v>
      </c>
      <c r="U50" s="535"/>
      <c r="V50" s="535"/>
      <c r="W50" s="535"/>
      <c r="X50" s="535"/>
      <c r="Y50" s="535"/>
      <c r="Z50" s="535"/>
      <c r="AA50" s="535"/>
      <c r="AB50" s="536"/>
      <c r="AC50" s="540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42"/>
      <c r="AS50" s="534" t="s">
        <v>58</v>
      </c>
      <c r="AT50" s="535"/>
      <c r="AU50" s="535"/>
      <c r="AV50" s="535"/>
      <c r="AW50" s="536"/>
      <c r="AX50" s="534" t="s">
        <v>59</v>
      </c>
      <c r="AY50" s="535"/>
      <c r="AZ50" s="535"/>
      <c r="BA50" s="536"/>
      <c r="BB50" s="524" t="s">
        <v>60</v>
      </c>
      <c r="BC50" s="524"/>
      <c r="BD50" s="524"/>
      <c r="BE50" s="524"/>
      <c r="BF50" s="524"/>
      <c r="BG50" s="524" t="s">
        <v>61</v>
      </c>
      <c r="BH50" s="524"/>
      <c r="BI50" s="524"/>
      <c r="BJ50" s="524"/>
      <c r="BK50" s="524"/>
      <c r="BL50" s="524" t="s">
        <v>62</v>
      </c>
      <c r="BM50" s="524"/>
      <c r="BN50" s="524"/>
      <c r="BO50" s="524"/>
      <c r="BP50" s="524"/>
      <c r="BQ50" s="524" t="s">
        <v>63</v>
      </c>
      <c r="BR50" s="524"/>
      <c r="BS50" s="524"/>
      <c r="BT50" s="524"/>
      <c r="BU50" s="524"/>
      <c r="BV50" s="524" t="s">
        <v>64</v>
      </c>
      <c r="BW50" s="524"/>
      <c r="BX50" s="524"/>
      <c r="BY50" s="524"/>
      <c r="BZ50" s="524"/>
      <c r="CA50" s="524" t="s">
        <v>84</v>
      </c>
      <c r="CB50" s="524"/>
      <c r="CC50" s="524"/>
      <c r="CD50" s="524"/>
      <c r="CE50" s="524"/>
      <c r="CF50" s="524" t="s">
        <v>85</v>
      </c>
      <c r="CG50" s="524"/>
      <c r="CH50" s="524"/>
      <c r="CI50" s="524"/>
      <c r="CJ50" s="524"/>
      <c r="CK50" s="524"/>
      <c r="CL50" s="524" t="s">
        <v>86</v>
      </c>
      <c r="CM50" s="524"/>
      <c r="CN50" s="524"/>
      <c r="CO50" s="524"/>
      <c r="CP50" s="524"/>
      <c r="CQ50" s="524"/>
    </row>
    <row r="51" spans="1:95" ht="216" customHeight="1" x14ac:dyDescent="0.2">
      <c r="A51" s="525" t="s">
        <v>452</v>
      </c>
      <c r="B51" s="526"/>
      <c r="C51" s="526"/>
      <c r="D51" s="526"/>
      <c r="E51" s="526"/>
      <c r="F51" s="526"/>
      <c r="G51" s="527"/>
      <c r="H51" s="528" t="s">
        <v>451</v>
      </c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2"/>
      <c r="T51" s="518" t="s">
        <v>66</v>
      </c>
      <c r="U51" s="519"/>
      <c r="V51" s="519"/>
      <c r="W51" s="519"/>
      <c r="X51" s="519"/>
      <c r="Y51" s="519"/>
      <c r="Z51" s="519"/>
      <c r="AA51" s="519"/>
      <c r="AB51" s="520"/>
      <c r="AC51" s="531" t="s">
        <v>87</v>
      </c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96"/>
      <c r="AR51" s="97"/>
      <c r="AS51" s="534" t="s">
        <v>88</v>
      </c>
      <c r="AT51" s="535"/>
      <c r="AU51" s="535"/>
      <c r="AV51" s="535"/>
      <c r="AW51" s="536"/>
      <c r="AX51" s="537" t="s">
        <v>89</v>
      </c>
      <c r="AY51" s="538"/>
      <c r="AZ51" s="538"/>
      <c r="BA51" s="539"/>
      <c r="BB51" s="740">
        <f>335+5</f>
        <v>340</v>
      </c>
      <c r="BC51" s="741"/>
      <c r="BD51" s="741"/>
      <c r="BE51" s="741"/>
      <c r="BF51" s="742"/>
      <c r="BG51" s="518">
        <v>332</v>
      </c>
      <c r="BH51" s="519"/>
      <c r="BI51" s="519"/>
      <c r="BJ51" s="519"/>
      <c r="BK51" s="520"/>
      <c r="BL51" s="518">
        <v>332</v>
      </c>
      <c r="BM51" s="519"/>
      <c r="BN51" s="519"/>
      <c r="BO51" s="519"/>
      <c r="BP51" s="520"/>
      <c r="BQ51" s="518"/>
      <c r="BR51" s="519"/>
      <c r="BS51" s="519"/>
      <c r="BT51" s="519"/>
      <c r="BU51" s="520"/>
      <c r="BV51" s="518"/>
      <c r="BW51" s="519"/>
      <c r="BX51" s="519"/>
      <c r="BY51" s="519"/>
      <c r="BZ51" s="520"/>
      <c r="CA51" s="518"/>
      <c r="CB51" s="519"/>
      <c r="CC51" s="519"/>
      <c r="CD51" s="519"/>
      <c r="CE51" s="520"/>
      <c r="CF51" s="521">
        <v>3</v>
      </c>
      <c r="CG51" s="522"/>
      <c r="CH51" s="522"/>
      <c r="CI51" s="522"/>
      <c r="CJ51" s="522"/>
      <c r="CK51" s="523"/>
      <c r="CL51" s="518"/>
      <c r="CM51" s="519"/>
      <c r="CN51" s="519"/>
      <c r="CO51" s="519"/>
      <c r="CP51" s="519"/>
      <c r="CQ51" s="520"/>
    </row>
    <row r="52" spans="1:95" ht="13.5" customHeight="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24"/>
      <c r="CG52" s="224"/>
      <c r="CH52" s="224"/>
      <c r="CI52" s="224"/>
      <c r="CJ52" s="224"/>
      <c r="CK52" s="224"/>
      <c r="CL52" s="224"/>
      <c r="CM52" s="224"/>
      <c r="CN52" s="224"/>
      <c r="CO52" s="224"/>
      <c r="CP52" s="224"/>
      <c r="CQ52" s="224"/>
    </row>
    <row r="53" spans="1:95" s="388" customFormat="1" ht="13.5" customHeight="1" x14ac:dyDescent="0.2">
      <c r="A53" s="779" t="s">
        <v>90</v>
      </c>
      <c r="B53" s="779"/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779"/>
      <c r="Q53" s="779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79"/>
      <c r="AF53" s="779"/>
      <c r="AG53" s="779"/>
      <c r="AH53" s="779"/>
      <c r="AI53" s="779"/>
      <c r="AJ53" s="779"/>
      <c r="AK53" s="779"/>
      <c r="AL53" s="779"/>
      <c r="AM53" s="779"/>
      <c r="AN53" s="779"/>
      <c r="AO53" s="779"/>
      <c r="AP53" s="779"/>
      <c r="AQ53" s="779"/>
      <c r="AR53" s="779"/>
      <c r="AS53" s="779"/>
      <c r="AT53" s="779"/>
      <c r="AU53" s="779"/>
      <c r="AV53" s="779"/>
      <c r="AW53" s="779"/>
      <c r="AX53" s="779"/>
      <c r="AY53" s="779"/>
      <c r="AZ53" s="779"/>
      <c r="BA53" s="779"/>
      <c r="BB53" s="779"/>
      <c r="BC53" s="779"/>
      <c r="BD53" s="779"/>
      <c r="BE53" s="779"/>
      <c r="BF53" s="779"/>
      <c r="BG53" s="779"/>
      <c r="BH53" s="779"/>
      <c r="BI53" s="779"/>
      <c r="BJ53" s="779"/>
      <c r="BK53" s="779"/>
      <c r="BL53" s="779"/>
      <c r="BM53" s="779"/>
      <c r="BN53" s="779"/>
      <c r="BO53" s="779"/>
      <c r="BP53" s="779"/>
      <c r="BQ53" s="779"/>
      <c r="BR53" s="779"/>
      <c r="BS53" s="779"/>
      <c r="BT53" s="779"/>
      <c r="BU53" s="779"/>
      <c r="BV53" s="779"/>
      <c r="BW53" s="779"/>
      <c r="BX53" s="779"/>
      <c r="BY53" s="779"/>
      <c r="BZ53" s="779"/>
      <c r="CA53" s="779"/>
      <c r="CB53" s="779"/>
      <c r="CC53" s="779"/>
      <c r="CD53" s="779"/>
      <c r="CE53" s="779"/>
    </row>
    <row r="54" spans="1:95" s="388" customFormat="1" ht="13.5" customHeight="1" x14ac:dyDescent="0.2">
      <c r="A54" s="667" t="s">
        <v>91</v>
      </c>
      <c r="B54" s="668"/>
      <c r="C54" s="668"/>
      <c r="D54" s="668"/>
      <c r="E54" s="668"/>
      <c r="F54" s="668"/>
      <c r="G54" s="668"/>
      <c r="H54" s="668"/>
      <c r="I54" s="668"/>
      <c r="J54" s="668"/>
      <c r="K54" s="668"/>
      <c r="L54" s="668"/>
      <c r="M54" s="668"/>
      <c r="N54" s="668"/>
      <c r="O54" s="668"/>
      <c r="P54" s="668"/>
      <c r="Q54" s="668"/>
      <c r="R54" s="668"/>
      <c r="S54" s="668"/>
      <c r="T54" s="668"/>
      <c r="U54" s="668"/>
      <c r="V54" s="668"/>
      <c r="W54" s="668"/>
      <c r="X54" s="668"/>
      <c r="Y54" s="668"/>
      <c r="Z54" s="668"/>
      <c r="AA54" s="668"/>
      <c r="AB54" s="668"/>
      <c r="AC54" s="668"/>
      <c r="AD54" s="668"/>
      <c r="AE54" s="668"/>
      <c r="AF54" s="668"/>
      <c r="AG54" s="668"/>
      <c r="AH54" s="668"/>
      <c r="AI54" s="668"/>
      <c r="AJ54" s="668"/>
      <c r="AK54" s="668"/>
      <c r="AL54" s="668"/>
      <c r="AM54" s="668"/>
      <c r="AN54" s="668"/>
      <c r="AO54" s="668"/>
      <c r="AP54" s="668"/>
      <c r="AQ54" s="668"/>
      <c r="AR54" s="668"/>
      <c r="AS54" s="668"/>
      <c r="AT54" s="668"/>
      <c r="AU54" s="668"/>
      <c r="AV54" s="668"/>
      <c r="AW54" s="668"/>
      <c r="AX54" s="668"/>
      <c r="AY54" s="668"/>
      <c r="AZ54" s="668"/>
      <c r="BA54" s="668"/>
      <c r="BB54" s="668"/>
      <c r="BC54" s="668"/>
      <c r="BD54" s="668"/>
      <c r="BE54" s="668"/>
      <c r="BF54" s="668"/>
      <c r="BG54" s="668"/>
      <c r="BH54" s="668"/>
      <c r="BI54" s="668"/>
      <c r="BJ54" s="668"/>
      <c r="BK54" s="668"/>
      <c r="BL54" s="668"/>
      <c r="BM54" s="668"/>
      <c r="BN54" s="668"/>
      <c r="BO54" s="668"/>
      <c r="BP54" s="668"/>
      <c r="BQ54" s="668"/>
      <c r="BR54" s="668"/>
      <c r="BS54" s="668"/>
      <c r="BT54" s="668"/>
      <c r="BU54" s="668"/>
      <c r="BV54" s="668"/>
      <c r="BW54" s="668"/>
      <c r="BX54" s="668"/>
      <c r="BY54" s="668"/>
      <c r="BZ54" s="668"/>
      <c r="CA54" s="668"/>
      <c r="CB54" s="668"/>
      <c r="CC54" s="668"/>
      <c r="CD54" s="668"/>
      <c r="CE54" s="668"/>
      <c r="CF54" s="668"/>
      <c r="CG54" s="668"/>
      <c r="CH54" s="668"/>
      <c r="CI54" s="668"/>
      <c r="CJ54" s="668"/>
      <c r="CK54" s="668"/>
      <c r="CL54" s="668"/>
      <c r="CM54" s="668"/>
      <c r="CN54" s="668"/>
      <c r="CO54" s="668"/>
      <c r="CP54" s="668"/>
      <c r="CQ54" s="669"/>
    </row>
    <row r="55" spans="1:95" s="388" customFormat="1" ht="13.5" customHeight="1" x14ac:dyDescent="0.2">
      <c r="A55" s="728" t="s">
        <v>92</v>
      </c>
      <c r="B55" s="728"/>
      <c r="C55" s="728"/>
      <c r="D55" s="728"/>
      <c r="E55" s="728"/>
      <c r="F55" s="728"/>
      <c r="G55" s="728"/>
      <c r="H55" s="728"/>
      <c r="I55" s="728"/>
      <c r="J55" s="728"/>
      <c r="K55" s="728"/>
      <c r="L55" s="728"/>
      <c r="M55" s="728"/>
      <c r="N55" s="728" t="s">
        <v>93</v>
      </c>
      <c r="O55" s="728"/>
      <c r="P55" s="728"/>
      <c r="Q55" s="728"/>
      <c r="R55" s="728"/>
      <c r="S55" s="728"/>
      <c r="T55" s="728"/>
      <c r="U55" s="728"/>
      <c r="V55" s="728"/>
      <c r="W55" s="728"/>
      <c r="X55" s="728"/>
      <c r="Y55" s="728"/>
      <c r="Z55" s="728" t="s">
        <v>94</v>
      </c>
      <c r="AA55" s="728"/>
      <c r="AB55" s="728"/>
      <c r="AC55" s="728"/>
      <c r="AD55" s="728"/>
      <c r="AE55" s="728"/>
      <c r="AF55" s="728"/>
      <c r="AG55" s="728"/>
      <c r="AH55" s="728"/>
      <c r="AI55" s="728"/>
      <c r="AJ55" s="728"/>
      <c r="AK55" s="728"/>
      <c r="AL55" s="728" t="s">
        <v>95</v>
      </c>
      <c r="AM55" s="728"/>
      <c r="AN55" s="728"/>
      <c r="AO55" s="728"/>
      <c r="AP55" s="728"/>
      <c r="AQ55" s="728"/>
      <c r="AR55" s="728"/>
      <c r="AS55" s="728"/>
      <c r="AT55" s="728"/>
      <c r="AU55" s="728"/>
      <c r="AV55" s="728"/>
      <c r="AW55" s="728"/>
      <c r="AX55" s="722" t="s">
        <v>53</v>
      </c>
      <c r="AY55" s="722"/>
      <c r="AZ55" s="722"/>
      <c r="BA55" s="722"/>
      <c r="BB55" s="722"/>
      <c r="BC55" s="722"/>
      <c r="BD55" s="722"/>
      <c r="BE55" s="722"/>
      <c r="BF55" s="722"/>
      <c r="BG55" s="722"/>
      <c r="BH55" s="722"/>
      <c r="BI55" s="722"/>
      <c r="BJ55" s="722"/>
      <c r="BK55" s="722"/>
      <c r="BL55" s="722"/>
      <c r="BM55" s="722"/>
      <c r="BN55" s="722"/>
      <c r="BO55" s="722"/>
      <c r="BP55" s="722"/>
      <c r="BQ55" s="722"/>
      <c r="BR55" s="722"/>
      <c r="BS55" s="722"/>
      <c r="BT55" s="722"/>
      <c r="BU55" s="722"/>
      <c r="BV55" s="722"/>
      <c r="BW55" s="722"/>
      <c r="BX55" s="722"/>
      <c r="BY55" s="722"/>
      <c r="BZ55" s="722"/>
      <c r="CA55" s="722"/>
      <c r="CB55" s="722"/>
      <c r="CC55" s="722"/>
      <c r="CD55" s="722"/>
      <c r="CE55" s="722"/>
      <c r="CF55" s="722"/>
      <c r="CG55" s="722"/>
      <c r="CH55" s="722"/>
      <c r="CI55" s="722"/>
      <c r="CJ55" s="722"/>
      <c r="CK55" s="722"/>
      <c r="CL55" s="722"/>
      <c r="CM55" s="722"/>
      <c r="CN55" s="722"/>
      <c r="CO55" s="722"/>
      <c r="CP55" s="722"/>
      <c r="CQ55" s="722"/>
    </row>
    <row r="56" spans="1:95" s="388" customFormat="1" ht="13.5" customHeight="1" x14ac:dyDescent="0.2">
      <c r="A56" s="722" t="s">
        <v>30</v>
      </c>
      <c r="B56" s="722"/>
      <c r="C56" s="722"/>
      <c r="D56" s="722"/>
      <c r="E56" s="722"/>
      <c r="F56" s="722"/>
      <c r="G56" s="722"/>
      <c r="H56" s="722"/>
      <c r="I56" s="722"/>
      <c r="J56" s="722"/>
      <c r="K56" s="722"/>
      <c r="L56" s="722"/>
      <c r="M56" s="722"/>
      <c r="N56" s="722" t="s">
        <v>55</v>
      </c>
      <c r="O56" s="722"/>
      <c r="P56" s="722"/>
      <c r="Q56" s="722"/>
      <c r="R56" s="722"/>
      <c r="S56" s="722"/>
      <c r="T56" s="722"/>
      <c r="U56" s="722"/>
      <c r="V56" s="722"/>
      <c r="W56" s="722"/>
      <c r="X56" s="722"/>
      <c r="Y56" s="722"/>
      <c r="Z56" s="722" t="s">
        <v>56</v>
      </c>
      <c r="AA56" s="722"/>
      <c r="AB56" s="722"/>
      <c r="AC56" s="722"/>
      <c r="AD56" s="722"/>
      <c r="AE56" s="722"/>
      <c r="AF56" s="722"/>
      <c r="AG56" s="722"/>
      <c r="AH56" s="722"/>
      <c r="AI56" s="722"/>
      <c r="AJ56" s="722"/>
      <c r="AK56" s="722"/>
      <c r="AL56" s="722" t="s">
        <v>57</v>
      </c>
      <c r="AM56" s="722"/>
      <c r="AN56" s="722"/>
      <c r="AO56" s="722"/>
      <c r="AP56" s="722"/>
      <c r="AQ56" s="722"/>
      <c r="AR56" s="722"/>
      <c r="AS56" s="722"/>
      <c r="AT56" s="722"/>
      <c r="AU56" s="722"/>
      <c r="AV56" s="722"/>
      <c r="AW56" s="722"/>
      <c r="AX56" s="722" t="s">
        <v>58</v>
      </c>
      <c r="AY56" s="722"/>
      <c r="AZ56" s="722"/>
      <c r="BA56" s="722"/>
      <c r="BB56" s="722"/>
      <c r="BC56" s="722"/>
      <c r="BD56" s="722"/>
      <c r="BE56" s="722"/>
      <c r="BF56" s="722"/>
      <c r="BG56" s="722"/>
      <c r="BH56" s="722"/>
      <c r="BI56" s="722"/>
      <c r="BJ56" s="722"/>
      <c r="BK56" s="722"/>
      <c r="BL56" s="722"/>
      <c r="BM56" s="722"/>
      <c r="BN56" s="722"/>
      <c r="BO56" s="722"/>
      <c r="BP56" s="722"/>
      <c r="BQ56" s="722"/>
      <c r="BR56" s="722"/>
      <c r="BS56" s="722"/>
      <c r="BT56" s="722"/>
      <c r="BU56" s="722"/>
      <c r="BV56" s="722"/>
      <c r="BW56" s="722"/>
      <c r="BX56" s="722"/>
      <c r="BY56" s="722"/>
      <c r="BZ56" s="722"/>
      <c r="CA56" s="722"/>
      <c r="CB56" s="722"/>
      <c r="CC56" s="722"/>
      <c r="CD56" s="722"/>
      <c r="CE56" s="722"/>
      <c r="CF56" s="722"/>
      <c r="CG56" s="722"/>
      <c r="CH56" s="722"/>
      <c r="CI56" s="722"/>
      <c r="CJ56" s="722"/>
      <c r="CK56" s="722"/>
      <c r="CL56" s="722"/>
      <c r="CM56" s="722"/>
      <c r="CN56" s="722"/>
      <c r="CO56" s="722"/>
      <c r="CP56" s="722"/>
      <c r="CQ56" s="722"/>
    </row>
    <row r="57" spans="1:95" s="388" customFormat="1" ht="13.5" customHeight="1" x14ac:dyDescent="0.2">
      <c r="A57" s="524" t="s">
        <v>96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97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98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99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100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</row>
    <row r="58" spans="1:95" s="388" customFormat="1" ht="27.75" customHeight="1" x14ac:dyDescent="0.2">
      <c r="A58" s="849" t="s">
        <v>101</v>
      </c>
      <c r="B58" s="849"/>
      <c r="C58" s="849"/>
      <c r="D58" s="849"/>
      <c r="E58" s="849"/>
      <c r="F58" s="849"/>
      <c r="G58" s="849"/>
      <c r="H58" s="849"/>
      <c r="I58" s="849"/>
      <c r="J58" s="849"/>
      <c r="K58" s="849"/>
      <c r="L58" s="849"/>
      <c r="M58" s="849"/>
      <c r="N58" s="849" t="s">
        <v>102</v>
      </c>
      <c r="O58" s="849"/>
      <c r="P58" s="849"/>
      <c r="Q58" s="849"/>
      <c r="R58" s="849"/>
      <c r="S58" s="849"/>
      <c r="T58" s="849"/>
      <c r="U58" s="849"/>
      <c r="V58" s="849"/>
      <c r="W58" s="849"/>
      <c r="X58" s="849"/>
      <c r="Y58" s="849"/>
      <c r="Z58" s="849" t="s">
        <v>103</v>
      </c>
      <c r="AA58" s="849"/>
      <c r="AB58" s="849"/>
      <c r="AC58" s="849"/>
      <c r="AD58" s="849"/>
      <c r="AE58" s="849"/>
      <c r="AF58" s="849"/>
      <c r="AG58" s="849"/>
      <c r="AH58" s="849"/>
      <c r="AI58" s="849"/>
      <c r="AJ58" s="849"/>
      <c r="AK58" s="849"/>
      <c r="AL58" s="849" t="s">
        <v>104</v>
      </c>
      <c r="AM58" s="849"/>
      <c r="AN58" s="849"/>
      <c r="AO58" s="849"/>
      <c r="AP58" s="849"/>
      <c r="AQ58" s="849"/>
      <c r="AR58" s="849"/>
      <c r="AS58" s="849"/>
      <c r="AT58" s="849"/>
      <c r="AU58" s="849"/>
      <c r="AV58" s="849"/>
      <c r="AW58" s="849"/>
      <c r="AX58" s="850" t="s">
        <v>105</v>
      </c>
      <c r="AY58" s="850"/>
      <c r="AZ58" s="850"/>
      <c r="BA58" s="850"/>
      <c r="BB58" s="850"/>
      <c r="BC58" s="850"/>
      <c r="BD58" s="850"/>
      <c r="BE58" s="850"/>
      <c r="BF58" s="850"/>
      <c r="BG58" s="850"/>
      <c r="BH58" s="850"/>
      <c r="BI58" s="850"/>
      <c r="BJ58" s="850"/>
      <c r="BK58" s="850"/>
      <c r="BL58" s="850"/>
      <c r="BM58" s="850"/>
      <c r="BN58" s="850"/>
      <c r="BO58" s="850"/>
      <c r="BP58" s="850"/>
      <c r="BQ58" s="850"/>
      <c r="BR58" s="850"/>
      <c r="BS58" s="850"/>
      <c r="BT58" s="850"/>
      <c r="BU58" s="850"/>
      <c r="BV58" s="850"/>
      <c r="BW58" s="850"/>
      <c r="BX58" s="850"/>
      <c r="BY58" s="850"/>
      <c r="BZ58" s="850"/>
      <c r="CA58" s="850"/>
      <c r="CB58" s="850"/>
      <c r="CC58" s="850"/>
      <c r="CD58" s="850"/>
      <c r="CE58" s="850"/>
      <c r="CF58" s="850"/>
      <c r="CG58" s="850"/>
      <c r="CH58" s="850"/>
      <c r="CI58" s="850"/>
      <c r="CJ58" s="850"/>
      <c r="CK58" s="850"/>
      <c r="CL58" s="850"/>
      <c r="CM58" s="850"/>
      <c r="CN58" s="850"/>
      <c r="CO58" s="850"/>
      <c r="CP58" s="850"/>
      <c r="CQ58" s="850"/>
    </row>
    <row r="59" spans="1:95" s="388" customFormat="1" ht="28.5" customHeight="1" x14ac:dyDescent="0.2">
      <c r="A59" s="524" t="s">
        <v>101</v>
      </c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  <c r="M59" s="524"/>
      <c r="N59" s="524" t="s">
        <v>102</v>
      </c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 t="s">
        <v>103</v>
      </c>
      <c r="AA59" s="524"/>
      <c r="AB59" s="524"/>
      <c r="AC59" s="524"/>
      <c r="AD59" s="524"/>
      <c r="AE59" s="524"/>
      <c r="AF59" s="524"/>
      <c r="AG59" s="524"/>
      <c r="AH59" s="524"/>
      <c r="AI59" s="524"/>
      <c r="AJ59" s="524"/>
      <c r="AK59" s="524"/>
      <c r="AL59" s="524" t="s">
        <v>106</v>
      </c>
      <c r="AM59" s="524"/>
      <c r="AN59" s="524"/>
      <c r="AO59" s="524"/>
      <c r="AP59" s="524"/>
      <c r="AQ59" s="524"/>
      <c r="AR59" s="524"/>
      <c r="AS59" s="524"/>
      <c r="AT59" s="524"/>
      <c r="AU59" s="524"/>
      <c r="AV59" s="524"/>
      <c r="AW59" s="524"/>
      <c r="AX59" s="719" t="s">
        <v>107</v>
      </c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s="388" customFormat="1" ht="24.75" customHeight="1" x14ac:dyDescent="0.2">
      <c r="A60" s="524" t="s">
        <v>101</v>
      </c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 t="s">
        <v>102</v>
      </c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 t="s">
        <v>534</v>
      </c>
      <c r="AA60" s="524"/>
      <c r="AB60" s="524"/>
      <c r="AC60" s="524"/>
      <c r="AD60" s="524"/>
      <c r="AE60" s="524"/>
      <c r="AF60" s="524"/>
      <c r="AG60" s="524"/>
      <c r="AH60" s="524"/>
      <c r="AI60" s="524"/>
      <c r="AJ60" s="524"/>
      <c r="AK60" s="524"/>
      <c r="AL60" s="524" t="s">
        <v>532</v>
      </c>
      <c r="AM60" s="524"/>
      <c r="AN60" s="524"/>
      <c r="AO60" s="524"/>
      <c r="AP60" s="524"/>
      <c r="AQ60" s="524"/>
      <c r="AR60" s="524"/>
      <c r="AS60" s="524"/>
      <c r="AT60" s="524"/>
      <c r="AU60" s="524"/>
      <c r="AV60" s="524"/>
      <c r="AW60" s="524"/>
      <c r="AX60" s="719" t="s">
        <v>533</v>
      </c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  <c r="CC60" s="719"/>
      <c r="CD60" s="719"/>
      <c r="CE60" s="719"/>
      <c r="CF60" s="719"/>
      <c r="CG60" s="719"/>
      <c r="CH60" s="719"/>
      <c r="CI60" s="719"/>
      <c r="CJ60" s="719"/>
      <c r="CK60" s="719"/>
      <c r="CL60" s="719"/>
      <c r="CM60" s="719"/>
      <c r="CN60" s="719"/>
      <c r="CO60" s="719"/>
      <c r="CP60" s="719"/>
      <c r="CQ60" s="719"/>
    </row>
    <row r="61" spans="1:95" s="388" customFormat="1" ht="13.5" customHeight="1" x14ac:dyDescent="0.2">
      <c r="A61" s="552" t="s">
        <v>108</v>
      </c>
      <c r="B61" s="552"/>
      <c r="C61" s="552"/>
      <c r="D61" s="552"/>
      <c r="E61" s="552"/>
      <c r="F61" s="552"/>
      <c r="G61" s="552"/>
      <c r="H61" s="552"/>
      <c r="I61" s="552"/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552"/>
      <c r="BB61" s="552"/>
      <c r="BC61" s="552"/>
      <c r="BD61" s="552"/>
      <c r="BE61" s="552"/>
      <c r="BF61" s="552"/>
      <c r="BG61" s="552"/>
      <c r="BH61" s="552"/>
      <c r="BI61" s="552"/>
      <c r="BJ61" s="552"/>
      <c r="BK61" s="552"/>
      <c r="BL61" s="552"/>
      <c r="BM61" s="552"/>
      <c r="BN61" s="552"/>
      <c r="BO61" s="552"/>
      <c r="BP61" s="552"/>
      <c r="BQ61" s="552"/>
      <c r="BR61" s="552"/>
      <c r="BS61" s="552"/>
      <c r="BT61" s="552"/>
      <c r="BU61" s="552"/>
      <c r="BV61" s="552"/>
      <c r="BW61" s="552"/>
      <c r="BX61" s="552"/>
      <c r="BY61" s="552"/>
      <c r="BZ61" s="552"/>
      <c r="CA61" s="552"/>
      <c r="CB61" s="552"/>
      <c r="CC61" s="552"/>
      <c r="CD61" s="552"/>
      <c r="CE61" s="552"/>
    </row>
    <row r="62" spans="1:95" s="388" customFormat="1" ht="13.5" customHeight="1" x14ac:dyDescent="0.2">
      <c r="A62" s="723" t="s">
        <v>109</v>
      </c>
      <c r="B62" s="723"/>
      <c r="C62" s="723"/>
      <c r="D62" s="723"/>
      <c r="E62" s="723"/>
      <c r="F62" s="723"/>
      <c r="G62" s="723"/>
      <c r="H62" s="723"/>
      <c r="I62" s="723"/>
      <c r="J62" s="723"/>
      <c r="K62" s="723"/>
      <c r="L62" s="723"/>
      <c r="M62" s="723"/>
      <c r="N62" s="723"/>
      <c r="O62" s="723"/>
      <c r="P62" s="723"/>
      <c r="Q62" s="723"/>
      <c r="R62" s="723"/>
      <c r="S62" s="723"/>
      <c r="T62" s="723"/>
      <c r="U62" s="723"/>
      <c r="V62" s="723"/>
      <c r="W62" s="723"/>
      <c r="X62" s="723"/>
      <c r="Y62" s="723"/>
      <c r="Z62" s="723"/>
      <c r="AA62" s="723"/>
      <c r="AB62" s="723"/>
      <c r="AC62" s="723"/>
      <c r="AD62" s="723"/>
      <c r="AE62" s="723"/>
      <c r="AF62" s="723"/>
      <c r="AG62" s="723"/>
      <c r="AH62" s="723"/>
      <c r="AI62" s="723"/>
      <c r="AJ62" s="723"/>
      <c r="AK62" s="723"/>
      <c r="AL62" s="723"/>
      <c r="AM62" s="723"/>
      <c r="AN62" s="723"/>
      <c r="AO62" s="723"/>
      <c r="AP62" s="723"/>
      <c r="AQ62" s="723"/>
      <c r="AR62" s="723"/>
      <c r="AS62" s="723"/>
      <c r="AT62" s="723"/>
      <c r="AU62" s="723"/>
      <c r="AV62" s="723"/>
      <c r="AW62" s="723"/>
      <c r="AX62" s="723"/>
      <c r="AY62" s="723"/>
      <c r="AZ62" s="723"/>
      <c r="BA62" s="723"/>
      <c r="BB62" s="723"/>
      <c r="BC62" s="723"/>
      <c r="BD62" s="723"/>
      <c r="BE62" s="723"/>
      <c r="BF62" s="723"/>
      <c r="BG62" s="723"/>
      <c r="BH62" s="723"/>
      <c r="BI62" s="723"/>
      <c r="BJ62" s="723"/>
      <c r="BK62" s="723"/>
      <c r="BL62" s="723"/>
      <c r="BM62" s="723"/>
      <c r="BN62" s="723"/>
      <c r="BO62" s="723"/>
      <c r="BP62" s="723"/>
      <c r="BQ62" s="723"/>
      <c r="BR62" s="723"/>
      <c r="BS62" s="723"/>
      <c r="BT62" s="723"/>
      <c r="BU62" s="723"/>
      <c r="BV62" s="723"/>
      <c r="BW62" s="723"/>
      <c r="BX62" s="723"/>
      <c r="BY62" s="723"/>
      <c r="BZ62" s="723"/>
      <c r="CA62" s="723"/>
      <c r="CB62" s="723"/>
      <c r="CC62" s="723"/>
      <c r="CD62" s="723"/>
      <c r="CE62" s="723"/>
      <c r="CF62" s="723"/>
      <c r="CG62" s="723"/>
      <c r="CH62" s="723"/>
      <c r="CI62" s="723"/>
      <c r="CJ62" s="723"/>
      <c r="CK62" s="723"/>
      <c r="CL62" s="723"/>
      <c r="CM62" s="723"/>
      <c r="CN62" s="723"/>
      <c r="CO62" s="723"/>
      <c r="CP62" s="723"/>
      <c r="CQ62" s="723"/>
    </row>
    <row r="63" spans="1:95" s="388" customFormat="1" ht="94.5" customHeight="1" x14ac:dyDescent="0.2">
      <c r="A63" s="724" t="s">
        <v>375</v>
      </c>
      <c r="B63" s="724"/>
      <c r="C63" s="724"/>
      <c r="D63" s="724"/>
      <c r="E63" s="724"/>
      <c r="F63" s="724"/>
      <c r="G63" s="724"/>
      <c r="H63" s="724"/>
      <c r="I63" s="724"/>
      <c r="J63" s="724"/>
      <c r="K63" s="724"/>
      <c r="L63" s="724"/>
      <c r="M63" s="724"/>
      <c r="N63" s="724"/>
      <c r="O63" s="724"/>
      <c r="P63" s="724"/>
      <c r="Q63" s="724"/>
      <c r="R63" s="724"/>
      <c r="S63" s="724"/>
      <c r="T63" s="724"/>
      <c r="U63" s="724"/>
      <c r="V63" s="724"/>
      <c r="W63" s="724"/>
      <c r="X63" s="724"/>
      <c r="Y63" s="724"/>
      <c r="Z63" s="724"/>
      <c r="AA63" s="724"/>
      <c r="AB63" s="724"/>
      <c r="AC63" s="724"/>
      <c r="AD63" s="724"/>
      <c r="AE63" s="724"/>
      <c r="AF63" s="724"/>
      <c r="AG63" s="724"/>
      <c r="AH63" s="724"/>
      <c r="AI63" s="724"/>
      <c r="AJ63" s="724"/>
      <c r="AK63" s="724"/>
      <c r="AL63" s="724"/>
      <c r="AM63" s="724"/>
      <c r="AN63" s="724"/>
      <c r="AO63" s="724"/>
      <c r="AP63" s="724"/>
      <c r="AQ63" s="724"/>
      <c r="AR63" s="724"/>
      <c r="AS63" s="724"/>
      <c r="AT63" s="724"/>
      <c r="AU63" s="724"/>
      <c r="AV63" s="724"/>
      <c r="AW63" s="724"/>
      <c r="AX63" s="724"/>
      <c r="AY63" s="724"/>
      <c r="AZ63" s="724"/>
      <c r="BA63" s="724"/>
      <c r="BB63" s="724"/>
      <c r="BC63" s="724"/>
      <c r="BD63" s="724"/>
      <c r="BE63" s="724"/>
      <c r="BF63" s="724"/>
      <c r="BG63" s="724"/>
      <c r="BH63" s="724"/>
      <c r="BI63" s="724"/>
      <c r="BJ63" s="724"/>
      <c r="BK63" s="724"/>
      <c r="BL63" s="724"/>
      <c r="BM63" s="724"/>
      <c r="BN63" s="724"/>
      <c r="BO63" s="724"/>
      <c r="BP63" s="724"/>
      <c r="BQ63" s="724"/>
      <c r="BR63" s="724"/>
      <c r="BS63" s="724"/>
      <c r="BT63" s="724"/>
      <c r="BU63" s="724"/>
      <c r="BV63" s="724"/>
      <c r="BW63" s="724"/>
      <c r="BX63" s="724"/>
      <c r="BY63" s="724"/>
      <c r="BZ63" s="724"/>
      <c r="CA63" s="724"/>
      <c r="CB63" s="724"/>
      <c r="CC63" s="724"/>
      <c r="CD63" s="724"/>
      <c r="CE63" s="724"/>
      <c r="CF63" s="724"/>
      <c r="CG63" s="724"/>
      <c r="CH63" s="724"/>
      <c r="CI63" s="724"/>
      <c r="CJ63" s="724"/>
      <c r="CK63" s="724"/>
      <c r="CL63" s="724"/>
      <c r="CM63" s="724"/>
      <c r="CN63" s="724"/>
      <c r="CO63" s="724"/>
      <c r="CP63" s="724"/>
      <c r="CQ63" s="724"/>
    </row>
    <row r="64" spans="1:95" s="388" customFormat="1" ht="13.5" customHeight="1" x14ac:dyDescent="0.2">
      <c r="A64" s="618" t="s">
        <v>110</v>
      </c>
      <c r="B64" s="618"/>
      <c r="C64" s="618"/>
      <c r="D64" s="618"/>
      <c r="E64" s="618"/>
      <c r="F64" s="618"/>
      <c r="G64" s="618"/>
      <c r="H64" s="618"/>
      <c r="I64" s="618"/>
      <c r="J64" s="618"/>
      <c r="K64" s="618"/>
      <c r="L64" s="618"/>
      <c r="M64" s="618"/>
      <c r="N64" s="618"/>
      <c r="O64" s="618"/>
      <c r="P64" s="618"/>
      <c r="Q64" s="618"/>
      <c r="R64" s="618"/>
      <c r="S64" s="618"/>
      <c r="T64" s="618"/>
      <c r="U64" s="618"/>
      <c r="V64" s="618"/>
      <c r="W64" s="618"/>
      <c r="X64" s="618"/>
      <c r="Y64" s="618"/>
      <c r="Z64" s="618"/>
      <c r="AA64" s="618"/>
      <c r="AB64" s="618"/>
      <c r="AC64" s="618"/>
      <c r="AD64" s="618"/>
      <c r="AE64" s="618"/>
      <c r="AF64" s="618"/>
      <c r="AG64" s="618"/>
      <c r="AH64" s="618"/>
      <c r="AI64" s="618"/>
      <c r="AJ64" s="618"/>
      <c r="AK64" s="618"/>
      <c r="AL64" s="618"/>
      <c r="AM64" s="618"/>
      <c r="AN64" s="618"/>
      <c r="AO64" s="618"/>
      <c r="AP64" s="618"/>
      <c r="AQ64" s="618"/>
      <c r="AR64" s="618"/>
      <c r="AS64" s="618"/>
      <c r="AT64" s="618"/>
      <c r="AU64" s="618"/>
      <c r="AV64" s="618"/>
      <c r="AW64" s="618"/>
      <c r="AX64" s="618"/>
      <c r="AY64" s="618"/>
      <c r="AZ64" s="618"/>
      <c r="BA64" s="618"/>
      <c r="BB64" s="618"/>
      <c r="BC64" s="618"/>
      <c r="BD64" s="618"/>
      <c r="BE64" s="618"/>
      <c r="BF64" s="618"/>
      <c r="BG64" s="618"/>
      <c r="BH64" s="618"/>
      <c r="BI64" s="618"/>
      <c r="BJ64" s="618"/>
      <c r="BK64" s="618"/>
      <c r="BL64" s="618"/>
      <c r="BM64" s="618"/>
      <c r="BN64" s="618"/>
      <c r="BO64" s="618"/>
      <c r="BP64" s="618"/>
      <c r="BQ64" s="618"/>
      <c r="BR64" s="618"/>
      <c r="BS64" s="618"/>
      <c r="BT64" s="618"/>
      <c r="BU64" s="618"/>
      <c r="BV64" s="618"/>
      <c r="BW64" s="618"/>
      <c r="BX64" s="618"/>
      <c r="BY64" s="618"/>
      <c r="BZ64" s="618"/>
      <c r="CA64" s="618"/>
      <c r="CB64" s="618"/>
      <c r="CC64" s="618"/>
      <c r="CD64" s="618"/>
      <c r="CE64" s="618"/>
      <c r="CF64" s="618"/>
      <c r="CG64" s="618"/>
      <c r="CH64" s="618"/>
      <c r="CI64" s="618"/>
      <c r="CJ64" s="618"/>
      <c r="CK64" s="618"/>
      <c r="CL64" s="618"/>
      <c r="CM64" s="618"/>
      <c r="CN64" s="618"/>
      <c r="CO64" s="618"/>
      <c r="CP64" s="618"/>
      <c r="CQ64" s="618"/>
    </row>
    <row r="65" spans="1:95" s="388" customFormat="1" ht="13.5" customHeight="1" x14ac:dyDescent="0.2">
      <c r="A65" s="723" t="s">
        <v>111</v>
      </c>
      <c r="B65" s="723"/>
      <c r="C65" s="723"/>
      <c r="D65" s="723"/>
      <c r="E65" s="723"/>
      <c r="F65" s="723"/>
      <c r="G65" s="723"/>
      <c r="H65" s="723"/>
      <c r="I65" s="723"/>
      <c r="J65" s="723"/>
      <c r="K65" s="723"/>
      <c r="L65" s="723"/>
      <c r="M65" s="723"/>
      <c r="N65" s="723"/>
      <c r="O65" s="723"/>
      <c r="P65" s="723"/>
      <c r="Q65" s="723"/>
      <c r="R65" s="723"/>
      <c r="S65" s="723"/>
      <c r="T65" s="723"/>
      <c r="U65" s="723"/>
      <c r="V65" s="723"/>
      <c r="W65" s="723"/>
      <c r="X65" s="723"/>
      <c r="Y65" s="723"/>
      <c r="Z65" s="723"/>
      <c r="AA65" s="723"/>
      <c r="AB65" s="723"/>
      <c r="AC65" s="723"/>
      <c r="AD65" s="723"/>
      <c r="AE65" s="723"/>
      <c r="AF65" s="723"/>
      <c r="AG65" s="723"/>
      <c r="AH65" s="723"/>
      <c r="AI65" s="723"/>
      <c r="AJ65" s="723"/>
      <c r="AK65" s="723"/>
      <c r="AL65" s="723"/>
      <c r="AM65" s="723"/>
      <c r="AN65" s="723"/>
      <c r="AO65" s="723"/>
      <c r="AP65" s="723"/>
      <c r="AQ65" s="723"/>
      <c r="AR65" s="723"/>
      <c r="AS65" s="723"/>
      <c r="AT65" s="723"/>
      <c r="AU65" s="723"/>
      <c r="AV65" s="723"/>
      <c r="AW65" s="723"/>
      <c r="AX65" s="723"/>
      <c r="AY65" s="723"/>
      <c r="AZ65" s="723"/>
      <c r="BA65" s="723"/>
      <c r="BB65" s="723"/>
      <c r="BC65" s="723"/>
      <c r="BD65" s="723"/>
      <c r="BE65" s="723"/>
      <c r="BF65" s="723"/>
      <c r="BG65" s="723"/>
      <c r="BH65" s="723"/>
      <c r="BI65" s="723"/>
      <c r="BJ65" s="723"/>
      <c r="BK65" s="723"/>
      <c r="BL65" s="723"/>
      <c r="BM65" s="723"/>
      <c r="BN65" s="723"/>
      <c r="BO65" s="723"/>
      <c r="BP65" s="723"/>
      <c r="BQ65" s="723"/>
      <c r="BR65" s="723"/>
      <c r="BS65" s="723"/>
      <c r="BT65" s="723"/>
      <c r="BU65" s="723"/>
      <c r="BV65" s="723"/>
      <c r="BW65" s="723"/>
      <c r="BX65" s="723"/>
      <c r="BY65" s="723"/>
      <c r="BZ65" s="723"/>
      <c r="CA65" s="723"/>
      <c r="CB65" s="723"/>
      <c r="CC65" s="723"/>
      <c r="CD65" s="723"/>
      <c r="CE65" s="723"/>
      <c r="CF65" s="723"/>
      <c r="CG65" s="723"/>
      <c r="CH65" s="723"/>
      <c r="CI65" s="723"/>
      <c r="CJ65" s="723"/>
      <c r="CK65" s="723"/>
      <c r="CL65" s="723"/>
      <c r="CM65" s="723"/>
      <c r="CN65" s="723"/>
      <c r="CO65" s="723"/>
      <c r="CP65" s="723"/>
      <c r="CQ65" s="723"/>
    </row>
    <row r="66" spans="1:95" s="388" customFormat="1" ht="13.5" customHeight="1" x14ac:dyDescent="0.2">
      <c r="A66" s="722" t="s">
        <v>112</v>
      </c>
      <c r="B66" s="722"/>
      <c r="C66" s="722"/>
      <c r="D66" s="722"/>
      <c r="E66" s="722"/>
      <c r="F66" s="722"/>
      <c r="G66" s="722"/>
      <c r="H66" s="722"/>
      <c r="I66" s="722"/>
      <c r="J66" s="722"/>
      <c r="K66" s="722"/>
      <c r="L66" s="722"/>
      <c r="M66" s="722"/>
      <c r="N66" s="722"/>
      <c r="O66" s="722"/>
      <c r="P66" s="722"/>
      <c r="Q66" s="722"/>
      <c r="R66" s="722"/>
      <c r="S66" s="722"/>
      <c r="T66" s="722"/>
      <c r="U66" s="722"/>
      <c r="V66" s="722"/>
      <c r="W66" s="722"/>
      <c r="X66" s="722"/>
      <c r="Y66" s="667" t="s">
        <v>113</v>
      </c>
      <c r="Z66" s="668"/>
      <c r="AA66" s="668"/>
      <c r="AB66" s="668"/>
      <c r="AC66" s="668"/>
      <c r="AD66" s="668"/>
      <c r="AE66" s="668"/>
      <c r="AF66" s="668"/>
      <c r="AG66" s="668"/>
      <c r="AH66" s="668"/>
      <c r="AI66" s="668"/>
      <c r="AJ66" s="668"/>
      <c r="AK66" s="668"/>
      <c r="AL66" s="668"/>
      <c r="AM66" s="668"/>
      <c r="AN66" s="668"/>
      <c r="AO66" s="668"/>
      <c r="AP66" s="668"/>
      <c r="AQ66" s="668"/>
      <c r="AR66" s="668"/>
      <c r="AS66" s="668"/>
      <c r="AT66" s="668"/>
      <c r="AU66" s="668"/>
      <c r="AV66" s="668"/>
      <c r="AW66" s="668"/>
      <c r="AX66" s="668"/>
      <c r="AY66" s="668"/>
      <c r="AZ66" s="668"/>
      <c r="BA66" s="668"/>
      <c r="BB66" s="668"/>
      <c r="BC66" s="668"/>
      <c r="BD66" s="668"/>
      <c r="BE66" s="668"/>
      <c r="BF66" s="668"/>
      <c r="BG66" s="668"/>
      <c r="BH66" s="668"/>
      <c r="BI66" s="668"/>
      <c r="BJ66" s="668"/>
      <c r="BK66" s="668"/>
      <c r="BL66" s="669"/>
      <c r="BM66" s="722" t="s">
        <v>114</v>
      </c>
      <c r="BN66" s="722"/>
      <c r="BO66" s="722"/>
      <c r="BP66" s="722"/>
      <c r="BQ66" s="722"/>
      <c r="BR66" s="722"/>
      <c r="BS66" s="722"/>
      <c r="BT66" s="722"/>
      <c r="BU66" s="722"/>
      <c r="BV66" s="722"/>
      <c r="BW66" s="722"/>
      <c r="BX66" s="722"/>
      <c r="BY66" s="722"/>
      <c r="BZ66" s="722"/>
      <c r="CA66" s="722"/>
      <c r="CB66" s="722"/>
      <c r="CC66" s="722"/>
      <c r="CD66" s="722"/>
      <c r="CE66" s="722"/>
      <c r="CF66" s="722"/>
      <c r="CG66" s="722"/>
      <c r="CH66" s="722"/>
      <c r="CI66" s="722"/>
      <c r="CJ66" s="722"/>
      <c r="CK66" s="722"/>
      <c r="CL66" s="722"/>
      <c r="CM66" s="722"/>
      <c r="CN66" s="722"/>
      <c r="CO66" s="722"/>
      <c r="CP66" s="722"/>
      <c r="CQ66" s="722"/>
    </row>
    <row r="67" spans="1:95" s="388" customFormat="1" ht="13.5" customHeight="1" x14ac:dyDescent="0.2">
      <c r="A67" s="722" t="s">
        <v>30</v>
      </c>
      <c r="B67" s="722"/>
      <c r="C67" s="722"/>
      <c r="D67" s="722"/>
      <c r="E67" s="722"/>
      <c r="F67" s="722"/>
      <c r="G67" s="722"/>
      <c r="H67" s="722"/>
      <c r="I67" s="722"/>
      <c r="J67" s="722"/>
      <c r="K67" s="722"/>
      <c r="L67" s="722"/>
      <c r="M67" s="722"/>
      <c r="N67" s="722"/>
      <c r="O67" s="722"/>
      <c r="P67" s="722"/>
      <c r="Q67" s="722"/>
      <c r="R67" s="722"/>
      <c r="S67" s="722"/>
      <c r="T67" s="722"/>
      <c r="U67" s="722"/>
      <c r="V67" s="722"/>
      <c r="W67" s="722"/>
      <c r="X67" s="722"/>
      <c r="Y67" s="667" t="s">
        <v>55</v>
      </c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9"/>
      <c r="BM67" s="722" t="s">
        <v>56</v>
      </c>
      <c r="BN67" s="722"/>
      <c r="BO67" s="722"/>
      <c r="BP67" s="722"/>
      <c r="BQ67" s="722"/>
      <c r="BR67" s="722"/>
      <c r="BS67" s="722"/>
      <c r="BT67" s="722"/>
      <c r="BU67" s="722"/>
      <c r="BV67" s="722"/>
      <c r="BW67" s="722"/>
      <c r="BX67" s="722"/>
      <c r="BY67" s="722"/>
      <c r="BZ67" s="722"/>
      <c r="CA67" s="722"/>
      <c r="CB67" s="722"/>
      <c r="CC67" s="722"/>
      <c r="CD67" s="722"/>
      <c r="CE67" s="722"/>
      <c r="CF67" s="722"/>
      <c r="CG67" s="722"/>
      <c r="CH67" s="722"/>
      <c r="CI67" s="722"/>
      <c r="CJ67" s="722"/>
      <c r="CK67" s="722"/>
      <c r="CL67" s="722"/>
      <c r="CM67" s="722"/>
      <c r="CN67" s="722"/>
      <c r="CO67" s="722"/>
      <c r="CP67" s="722"/>
      <c r="CQ67" s="722"/>
    </row>
    <row r="68" spans="1:95" s="388" customFormat="1" ht="38.25" customHeight="1" x14ac:dyDescent="0.2">
      <c r="A68" s="719" t="s">
        <v>299</v>
      </c>
      <c r="B68" s="719"/>
      <c r="C68" s="719"/>
      <c r="D68" s="719"/>
      <c r="E68" s="719"/>
      <c r="F68" s="719"/>
      <c r="G68" s="719"/>
      <c r="H68" s="719"/>
      <c r="I68" s="719"/>
      <c r="J68" s="719"/>
      <c r="K68" s="719"/>
      <c r="L68" s="719"/>
      <c r="M68" s="719"/>
      <c r="N68" s="719"/>
      <c r="O68" s="719"/>
      <c r="P68" s="719"/>
      <c r="Q68" s="719"/>
      <c r="R68" s="719"/>
      <c r="S68" s="719"/>
      <c r="T68" s="719"/>
      <c r="U68" s="719"/>
      <c r="V68" s="719"/>
      <c r="W68" s="719"/>
      <c r="X68" s="719"/>
      <c r="Y68" s="720" t="s">
        <v>115</v>
      </c>
      <c r="Z68" s="720"/>
      <c r="AA68" s="720"/>
      <c r="AB68" s="720"/>
      <c r="AC68" s="720"/>
      <c r="AD68" s="720"/>
      <c r="AE68" s="720"/>
      <c r="AF68" s="720"/>
      <c r="AG68" s="720"/>
      <c r="AH68" s="720"/>
      <c r="AI68" s="720"/>
      <c r="AJ68" s="720"/>
      <c r="AK68" s="720"/>
      <c r="AL68" s="720"/>
      <c r="AM68" s="720"/>
      <c r="AN68" s="720"/>
      <c r="AO68" s="720"/>
      <c r="AP68" s="720"/>
      <c r="AQ68" s="720"/>
      <c r="AR68" s="720"/>
      <c r="AS68" s="720"/>
      <c r="AT68" s="720"/>
      <c r="AU68" s="720"/>
      <c r="AV68" s="720"/>
      <c r="AW68" s="720"/>
      <c r="AX68" s="720"/>
      <c r="AY68" s="720"/>
      <c r="AZ68" s="720"/>
      <c r="BA68" s="720"/>
      <c r="BB68" s="720"/>
      <c r="BC68" s="720"/>
      <c r="BD68" s="720"/>
      <c r="BE68" s="720"/>
      <c r="BF68" s="720"/>
      <c r="BG68" s="720"/>
      <c r="BH68" s="720"/>
      <c r="BI68" s="720"/>
      <c r="BJ68" s="720"/>
      <c r="BK68" s="720"/>
      <c r="BL68" s="720"/>
      <c r="BM68" s="719" t="s">
        <v>116</v>
      </c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719"/>
      <c r="CN68" s="719"/>
      <c r="CO68" s="719"/>
      <c r="CP68" s="719"/>
      <c r="CQ68" s="719"/>
    </row>
    <row r="69" spans="1:95" s="388" customFormat="1" ht="54" customHeight="1" x14ac:dyDescent="0.2">
      <c r="A69" s="690" t="s">
        <v>300</v>
      </c>
      <c r="B69" s="551"/>
      <c r="C69" s="551"/>
      <c r="D69" s="551"/>
      <c r="E69" s="551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1"/>
      <c r="S69" s="551"/>
      <c r="T69" s="551"/>
      <c r="U69" s="551"/>
      <c r="V69" s="551"/>
      <c r="W69" s="551"/>
      <c r="X69" s="691"/>
      <c r="Y69" s="725" t="s">
        <v>117</v>
      </c>
      <c r="Z69" s="726"/>
      <c r="AA69" s="726"/>
      <c r="AB69" s="726"/>
      <c r="AC69" s="726"/>
      <c r="AD69" s="726"/>
      <c r="AE69" s="726"/>
      <c r="AF69" s="726"/>
      <c r="AG69" s="726"/>
      <c r="AH69" s="726"/>
      <c r="AI69" s="726"/>
      <c r="AJ69" s="726"/>
      <c r="AK69" s="726"/>
      <c r="AL69" s="726"/>
      <c r="AM69" s="726"/>
      <c r="AN69" s="726"/>
      <c r="AO69" s="726"/>
      <c r="AP69" s="726"/>
      <c r="AQ69" s="726"/>
      <c r="AR69" s="726"/>
      <c r="AS69" s="726"/>
      <c r="AT69" s="726"/>
      <c r="AU69" s="726"/>
      <c r="AV69" s="726"/>
      <c r="AW69" s="726"/>
      <c r="AX69" s="726"/>
      <c r="AY69" s="726"/>
      <c r="AZ69" s="726"/>
      <c r="BA69" s="726"/>
      <c r="BB69" s="726"/>
      <c r="BC69" s="726"/>
      <c r="BD69" s="726"/>
      <c r="BE69" s="726"/>
      <c r="BF69" s="726"/>
      <c r="BG69" s="726"/>
      <c r="BH69" s="726"/>
      <c r="BI69" s="726"/>
      <c r="BJ69" s="726"/>
      <c r="BK69" s="726"/>
      <c r="BL69" s="727"/>
      <c r="BM69" s="719" t="s">
        <v>118</v>
      </c>
      <c r="BN69" s="719"/>
      <c r="BO69" s="719"/>
      <c r="BP69" s="719"/>
      <c r="BQ69" s="719"/>
      <c r="BR69" s="719"/>
      <c r="BS69" s="719"/>
      <c r="BT69" s="719"/>
      <c r="BU69" s="719"/>
      <c r="BV69" s="719"/>
      <c r="BW69" s="719"/>
      <c r="BX69" s="719"/>
      <c r="BY69" s="719"/>
      <c r="BZ69" s="719"/>
      <c r="CA69" s="719"/>
      <c r="CB69" s="719"/>
      <c r="CC69" s="719"/>
      <c r="CD69" s="719"/>
      <c r="CE69" s="719"/>
      <c r="CF69" s="719"/>
      <c r="CG69" s="719"/>
      <c r="CH69" s="719"/>
      <c r="CI69" s="719"/>
      <c r="CJ69" s="719"/>
      <c r="CK69" s="719"/>
      <c r="CL69" s="719"/>
      <c r="CM69" s="719"/>
      <c r="CN69" s="719"/>
      <c r="CO69" s="719"/>
      <c r="CP69" s="719"/>
      <c r="CQ69" s="719"/>
    </row>
    <row r="70" spans="1:95" s="388" customFormat="1" ht="13.5" customHeight="1" x14ac:dyDescent="0.2">
      <c r="A70" s="719" t="s">
        <v>119</v>
      </c>
      <c r="B70" s="719"/>
      <c r="C70" s="719"/>
      <c r="D70" s="719"/>
      <c r="E70" s="719"/>
      <c r="F70" s="719"/>
      <c r="G70" s="719"/>
      <c r="H70" s="719"/>
      <c r="I70" s="719"/>
      <c r="J70" s="719"/>
      <c r="K70" s="719"/>
      <c r="L70" s="719"/>
      <c r="M70" s="719"/>
      <c r="N70" s="719"/>
      <c r="O70" s="719"/>
      <c r="P70" s="719"/>
      <c r="Q70" s="719"/>
      <c r="R70" s="719"/>
      <c r="S70" s="719"/>
      <c r="T70" s="719"/>
      <c r="U70" s="719"/>
      <c r="V70" s="719"/>
      <c r="W70" s="719"/>
      <c r="X70" s="719"/>
      <c r="Y70" s="720" t="s">
        <v>117</v>
      </c>
      <c r="Z70" s="720"/>
      <c r="AA70" s="720"/>
      <c r="AB70" s="720"/>
      <c r="AC70" s="720"/>
      <c r="AD70" s="720"/>
      <c r="AE70" s="720"/>
      <c r="AF70" s="720"/>
      <c r="AG70" s="720"/>
      <c r="AH70" s="720"/>
      <c r="AI70" s="720"/>
      <c r="AJ70" s="720"/>
      <c r="AK70" s="720"/>
      <c r="AL70" s="720"/>
      <c r="AM70" s="720"/>
      <c r="AN70" s="720"/>
      <c r="AO70" s="720"/>
      <c r="AP70" s="720"/>
      <c r="AQ70" s="720"/>
      <c r="AR70" s="720"/>
      <c r="AS70" s="720"/>
      <c r="AT70" s="720"/>
      <c r="AU70" s="720"/>
      <c r="AV70" s="720"/>
      <c r="AW70" s="720"/>
      <c r="AX70" s="720"/>
      <c r="AY70" s="720"/>
      <c r="AZ70" s="720"/>
      <c r="BA70" s="720"/>
      <c r="BB70" s="720"/>
      <c r="BC70" s="720"/>
      <c r="BD70" s="720"/>
      <c r="BE70" s="720"/>
      <c r="BF70" s="720"/>
      <c r="BG70" s="720"/>
      <c r="BH70" s="720"/>
      <c r="BI70" s="720"/>
      <c r="BJ70" s="720"/>
      <c r="BK70" s="720"/>
      <c r="BL70" s="720"/>
      <c r="BM70" s="719" t="s">
        <v>120</v>
      </c>
      <c r="BN70" s="719"/>
      <c r="BO70" s="719"/>
      <c r="BP70" s="719"/>
      <c r="BQ70" s="719"/>
      <c r="BR70" s="719"/>
      <c r="BS70" s="719"/>
      <c r="BT70" s="719"/>
      <c r="BU70" s="719"/>
      <c r="BV70" s="719"/>
      <c r="BW70" s="719"/>
      <c r="BX70" s="719"/>
      <c r="BY70" s="719"/>
      <c r="BZ70" s="719"/>
      <c r="CA70" s="719"/>
      <c r="CB70" s="719"/>
      <c r="CC70" s="719"/>
      <c r="CD70" s="719"/>
      <c r="CE70" s="719"/>
      <c r="CF70" s="719"/>
      <c r="CG70" s="719"/>
      <c r="CH70" s="719"/>
      <c r="CI70" s="719"/>
      <c r="CJ70" s="719"/>
      <c r="CK70" s="719"/>
      <c r="CL70" s="719"/>
      <c r="CM70" s="719"/>
      <c r="CN70" s="719"/>
      <c r="CO70" s="719"/>
      <c r="CP70" s="719"/>
      <c r="CQ70" s="719"/>
    </row>
    <row r="71" spans="1:95" s="388" customFormat="1" ht="13.5" customHeight="1" x14ac:dyDescent="0.2">
      <c r="A71" s="752" t="s">
        <v>313</v>
      </c>
      <c r="B71" s="752"/>
      <c r="C71" s="752"/>
      <c r="D71" s="752"/>
      <c r="E71" s="752"/>
      <c r="F71" s="752"/>
      <c r="G71" s="752"/>
      <c r="H71" s="752"/>
      <c r="I71" s="752"/>
      <c r="J71" s="752"/>
      <c r="K71" s="752"/>
      <c r="L71" s="752"/>
      <c r="M71" s="752"/>
      <c r="N71" s="752"/>
      <c r="O71" s="752"/>
      <c r="P71" s="752"/>
      <c r="Q71" s="752"/>
      <c r="R71" s="752"/>
      <c r="S71" s="752"/>
      <c r="T71" s="752"/>
      <c r="U71" s="752"/>
      <c r="V71" s="752"/>
      <c r="W71" s="752"/>
      <c r="X71" s="752"/>
      <c r="Y71" s="752"/>
      <c r="Z71" s="752"/>
      <c r="AA71" s="752"/>
      <c r="AB71" s="752"/>
      <c r="AC71" s="752"/>
      <c r="AD71" s="752"/>
      <c r="AE71" s="752"/>
      <c r="AF71" s="752"/>
      <c r="AG71" s="752"/>
      <c r="AH71" s="752"/>
      <c r="AI71" s="752"/>
      <c r="AJ71" s="752"/>
      <c r="AK71" s="752"/>
      <c r="AL71" s="752"/>
      <c r="AM71" s="752"/>
      <c r="AN71" s="752"/>
      <c r="AO71" s="752"/>
      <c r="AP71" s="752"/>
      <c r="AQ71" s="752"/>
      <c r="AR71" s="752"/>
      <c r="AS71" s="752"/>
      <c r="AT71" s="752"/>
      <c r="AU71" s="752"/>
      <c r="AV71" s="752"/>
      <c r="AW71" s="752"/>
      <c r="AX71" s="752"/>
      <c r="AY71" s="752"/>
      <c r="AZ71" s="752"/>
      <c r="BA71" s="752"/>
      <c r="BB71" s="752"/>
      <c r="BC71" s="752"/>
      <c r="BD71" s="752"/>
      <c r="BE71" s="752"/>
      <c r="BF71" s="752"/>
      <c r="BG71" s="752"/>
      <c r="BH71" s="752"/>
      <c r="BI71" s="752"/>
      <c r="BJ71" s="752"/>
      <c r="BK71" s="752"/>
      <c r="BL71" s="752"/>
      <c r="BM71" s="752"/>
      <c r="BN71" s="752"/>
      <c r="BO71" s="752"/>
      <c r="BP71" s="752"/>
      <c r="BQ71" s="752"/>
      <c r="BR71" s="752"/>
      <c r="BS71" s="752"/>
      <c r="BT71" s="752"/>
      <c r="BU71" s="752"/>
      <c r="BV71" s="752"/>
      <c r="BW71" s="752"/>
      <c r="BX71" s="752"/>
      <c r="BY71" s="752"/>
      <c r="BZ71" s="752"/>
      <c r="CA71" s="752"/>
      <c r="CB71" s="752"/>
      <c r="CC71" s="752"/>
      <c r="CD71" s="752"/>
      <c r="CE71" s="752"/>
      <c r="CF71" s="752"/>
      <c r="CG71" s="752"/>
      <c r="CH71" s="752"/>
      <c r="CI71" s="752"/>
      <c r="CJ71" s="752"/>
      <c r="CK71" s="752"/>
      <c r="CL71" s="752"/>
      <c r="CM71" s="752"/>
      <c r="CN71" s="752"/>
      <c r="CO71" s="752"/>
      <c r="CP71" s="752"/>
      <c r="CQ71" s="752"/>
    </row>
    <row r="72" spans="1:95" s="388" customFormat="1" ht="30" customHeight="1" x14ac:dyDescent="0.2">
      <c r="A72" s="786" t="s">
        <v>312</v>
      </c>
      <c r="B72" s="786"/>
      <c r="C72" s="786"/>
      <c r="D72" s="786"/>
      <c r="E72" s="786"/>
      <c r="F72" s="786"/>
      <c r="G72" s="786"/>
      <c r="H72" s="786"/>
      <c r="I72" s="786"/>
      <c r="J72" s="786"/>
      <c r="K72" s="786"/>
      <c r="L72" s="786"/>
      <c r="M72" s="786"/>
      <c r="N72" s="786"/>
      <c r="O72" s="786"/>
      <c r="P72" s="786"/>
      <c r="Q72" s="786"/>
      <c r="R72" s="786"/>
      <c r="S72" s="786"/>
      <c r="T72" s="786"/>
      <c r="U72" s="786"/>
      <c r="V72" s="786"/>
      <c r="W72" s="786"/>
      <c r="X72" s="786"/>
      <c r="Y72" s="786"/>
      <c r="Z72" s="786"/>
      <c r="AA72" s="786"/>
      <c r="AB72" s="786"/>
      <c r="AC72" s="786"/>
      <c r="AD72" s="786"/>
      <c r="AE72" s="786"/>
      <c r="AF72" s="786"/>
      <c r="AG72" s="786"/>
      <c r="AH72" s="786"/>
      <c r="AI72" s="786"/>
      <c r="AJ72" s="786"/>
      <c r="AK72" s="786"/>
      <c r="AL72" s="786"/>
      <c r="AM72" s="786"/>
      <c r="AN72" s="786"/>
      <c r="AO72" s="786"/>
      <c r="AP72" s="786"/>
      <c r="AQ72" s="786"/>
      <c r="AR72" s="786"/>
      <c r="AS72" s="786"/>
      <c r="AT72" s="786"/>
      <c r="AU72" s="786"/>
      <c r="AV72" s="786"/>
      <c r="AW72" s="786"/>
      <c r="AX72" s="786"/>
      <c r="AY72" s="786"/>
      <c r="AZ72" s="786"/>
      <c r="BA72" s="786"/>
      <c r="BB72" s="786"/>
      <c r="BC72" s="786"/>
      <c r="BD72" s="786"/>
      <c r="BE72" s="786"/>
      <c r="BF72" s="786"/>
      <c r="BG72" s="786"/>
      <c r="BH72" s="786"/>
      <c r="BI72" s="786"/>
      <c r="BJ72" s="786"/>
      <c r="BK72" s="786"/>
      <c r="BL72" s="786"/>
      <c r="BM72" s="786"/>
      <c r="BN72" s="786"/>
      <c r="BO72" s="786"/>
      <c r="BP72" s="786"/>
      <c r="BQ72" s="786"/>
      <c r="BR72" s="786"/>
      <c r="BS72" s="786"/>
      <c r="BT72" s="786"/>
      <c r="BU72" s="786"/>
      <c r="BV72" s="786"/>
      <c r="BW72" s="786"/>
      <c r="BX72" s="786"/>
      <c r="BY72" s="786"/>
      <c r="BZ72" s="786"/>
      <c r="CA72" s="786"/>
      <c r="CB72" s="786"/>
      <c r="CC72" s="786"/>
      <c r="CD72" s="786"/>
      <c r="CE72" s="786"/>
      <c r="CF72" s="786"/>
      <c r="CG72" s="786"/>
      <c r="CH72" s="786"/>
      <c r="CI72" s="786"/>
      <c r="CJ72" s="786"/>
      <c r="CK72" s="786"/>
      <c r="CL72" s="786"/>
      <c r="CM72" s="786"/>
      <c r="CN72" s="786"/>
      <c r="CO72" s="786"/>
      <c r="CP72" s="786"/>
      <c r="CQ72" s="786"/>
    </row>
    <row r="73" spans="1:95" s="388" customFormat="1" ht="13.5" customHeight="1" x14ac:dyDescent="0.2">
      <c r="A73" s="815" t="s">
        <v>123</v>
      </c>
      <c r="B73" s="815"/>
      <c r="C73" s="815"/>
      <c r="D73" s="815"/>
      <c r="E73" s="815"/>
      <c r="F73" s="815"/>
      <c r="G73" s="815"/>
      <c r="H73" s="815"/>
      <c r="I73" s="815"/>
      <c r="J73" s="815"/>
      <c r="K73" s="815"/>
      <c r="L73" s="815"/>
      <c r="M73" s="815"/>
      <c r="N73" s="815"/>
      <c r="O73" s="815"/>
      <c r="P73" s="815"/>
      <c r="Q73" s="815"/>
      <c r="R73" s="815"/>
      <c r="S73" s="815"/>
      <c r="T73" s="815"/>
      <c r="U73" s="815"/>
      <c r="V73" s="815"/>
      <c r="W73" s="815"/>
      <c r="X73" s="815"/>
      <c r="Y73" s="815"/>
      <c r="Z73" s="815"/>
      <c r="AA73" s="815"/>
      <c r="AB73" s="815"/>
      <c r="AC73" s="815"/>
      <c r="AD73" s="815"/>
      <c r="AE73" s="815"/>
      <c r="AF73" s="815"/>
      <c r="AG73" s="815"/>
      <c r="AH73" s="815"/>
      <c r="AI73" s="815"/>
      <c r="AJ73" s="815"/>
      <c r="AK73" s="815"/>
      <c r="AL73" s="815"/>
      <c r="AM73" s="815"/>
      <c r="AN73" s="815"/>
      <c r="AO73" s="815"/>
      <c r="AP73" s="815"/>
      <c r="AQ73" s="815"/>
      <c r="AR73" s="815"/>
      <c r="AS73" s="815"/>
      <c r="AT73" s="815"/>
      <c r="AU73" s="815"/>
      <c r="AV73" s="815"/>
      <c r="AW73" s="815"/>
      <c r="AX73" s="815"/>
      <c r="AY73" s="815"/>
      <c r="AZ73" s="815"/>
      <c r="BA73" s="815"/>
      <c r="BB73" s="815"/>
      <c r="BC73" s="815"/>
      <c r="BD73" s="815"/>
      <c r="BE73" s="815"/>
      <c r="BF73" s="815"/>
      <c r="BG73" s="815"/>
      <c r="BH73" s="815"/>
      <c r="BI73" s="815"/>
      <c r="BJ73" s="815"/>
      <c r="BK73" s="815"/>
      <c r="BL73" s="815"/>
      <c r="BM73" s="815"/>
      <c r="BN73" s="815"/>
      <c r="BO73" s="815"/>
      <c r="BP73" s="815"/>
      <c r="BQ73" s="815"/>
      <c r="BR73" s="815"/>
      <c r="BS73" s="815"/>
      <c r="BT73" s="815"/>
      <c r="BU73" s="815"/>
      <c r="BV73" s="815"/>
      <c r="BW73" s="815"/>
      <c r="BX73" s="815"/>
      <c r="BY73" s="815"/>
      <c r="BZ73" s="815"/>
      <c r="CA73" s="815"/>
      <c r="CB73" s="815"/>
      <c r="CC73" s="815"/>
      <c r="CD73" s="815"/>
      <c r="CE73" s="815"/>
      <c r="CF73" s="815"/>
      <c r="CG73" s="815"/>
      <c r="CH73" s="815"/>
      <c r="CI73" s="815"/>
      <c r="CJ73" s="815"/>
      <c r="CK73" s="815"/>
      <c r="CL73" s="815"/>
      <c r="CM73" s="815"/>
      <c r="CN73" s="815"/>
      <c r="CO73" s="815"/>
      <c r="CP73" s="815"/>
      <c r="CQ73" s="815"/>
    </row>
    <row r="74" spans="1:95" s="388" customFormat="1" ht="28.5" customHeight="1" x14ac:dyDescent="0.2">
      <c r="A74" s="786" t="s">
        <v>124</v>
      </c>
      <c r="B74" s="786"/>
      <c r="C74" s="786"/>
      <c r="D74" s="786"/>
      <c r="E74" s="786"/>
      <c r="F74" s="786"/>
      <c r="G74" s="786"/>
      <c r="H74" s="786"/>
      <c r="I74" s="786"/>
      <c r="J74" s="786"/>
      <c r="K74" s="786"/>
      <c r="L74" s="786"/>
      <c r="M74" s="786"/>
      <c r="N74" s="786"/>
      <c r="O74" s="786"/>
      <c r="P74" s="786"/>
      <c r="Q74" s="786"/>
      <c r="R74" s="786"/>
      <c r="S74" s="786"/>
      <c r="T74" s="786"/>
      <c r="U74" s="786"/>
      <c r="V74" s="786"/>
      <c r="W74" s="786"/>
      <c r="X74" s="786"/>
      <c r="Y74" s="786"/>
      <c r="Z74" s="786"/>
      <c r="AA74" s="786"/>
      <c r="AB74" s="786"/>
      <c r="AC74" s="786"/>
      <c r="AD74" s="786"/>
      <c r="AE74" s="786"/>
      <c r="AF74" s="786"/>
      <c r="AG74" s="786"/>
      <c r="AH74" s="786"/>
      <c r="AI74" s="786"/>
      <c r="AJ74" s="786"/>
      <c r="AK74" s="786"/>
      <c r="AL74" s="786"/>
      <c r="AM74" s="786"/>
      <c r="AN74" s="786"/>
      <c r="AO74" s="786"/>
      <c r="AP74" s="786"/>
      <c r="AQ74" s="786"/>
      <c r="AR74" s="786"/>
      <c r="AS74" s="786"/>
      <c r="AT74" s="786"/>
      <c r="AU74" s="786"/>
      <c r="AV74" s="786"/>
      <c r="AW74" s="786"/>
      <c r="AX74" s="786"/>
      <c r="AY74" s="786"/>
      <c r="AZ74" s="786"/>
      <c r="BA74" s="786"/>
      <c r="BB74" s="786"/>
      <c r="BC74" s="786"/>
      <c r="BD74" s="786"/>
      <c r="BE74" s="786"/>
      <c r="BF74" s="786"/>
      <c r="BG74" s="786"/>
      <c r="BH74" s="786"/>
      <c r="BI74" s="786"/>
      <c r="BJ74" s="786"/>
      <c r="BK74" s="786"/>
      <c r="BL74" s="786"/>
      <c r="BM74" s="786"/>
      <c r="BN74" s="786"/>
      <c r="BO74" s="786"/>
      <c r="BP74" s="786"/>
      <c r="BQ74" s="786"/>
      <c r="BR74" s="786"/>
      <c r="BS74" s="786"/>
      <c r="BT74" s="786"/>
      <c r="BU74" s="786"/>
      <c r="BV74" s="786"/>
      <c r="BW74" s="786"/>
      <c r="BX74" s="786"/>
      <c r="BY74" s="786"/>
      <c r="BZ74" s="786"/>
      <c r="CA74" s="786"/>
      <c r="CB74" s="786"/>
      <c r="CC74" s="786"/>
      <c r="CD74" s="786"/>
      <c r="CE74" s="786"/>
      <c r="CF74" s="786"/>
      <c r="CG74" s="786"/>
      <c r="CH74" s="786"/>
      <c r="CI74" s="786"/>
      <c r="CJ74" s="786"/>
      <c r="CK74" s="786"/>
      <c r="CL74" s="786"/>
      <c r="CM74" s="786"/>
      <c r="CN74" s="786"/>
      <c r="CO74" s="786"/>
      <c r="CP74" s="786"/>
      <c r="CQ74" s="786"/>
    </row>
    <row r="75" spans="1:95" s="388" customFormat="1" ht="13.5" customHeight="1" thickBot="1" x14ac:dyDescent="0.25">
      <c r="A75" s="581" t="s">
        <v>29</v>
      </c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2" t="s">
        <v>55</v>
      </c>
      <c r="AQ75" s="582"/>
      <c r="AR75" s="582"/>
      <c r="AS75" s="582"/>
      <c r="AT75" s="582"/>
      <c r="AU75" s="552"/>
      <c r="AV75" s="552"/>
      <c r="AW75" s="552"/>
      <c r="AX75" s="552"/>
      <c r="AY75" s="552"/>
      <c r="AZ75" s="552"/>
      <c r="BA75" s="552"/>
      <c r="BB75" s="552"/>
      <c r="BC75" s="552"/>
      <c r="BD75" s="552"/>
      <c r="BE75" s="552"/>
      <c r="BF75" s="552"/>
      <c r="BG75" s="552"/>
      <c r="BH75" s="552"/>
      <c r="BI75" s="552"/>
      <c r="BJ75" s="552"/>
      <c r="BK75" s="552"/>
      <c r="BL75" s="552"/>
      <c r="BM75" s="552"/>
      <c r="BN75" s="552"/>
      <c r="BO75" s="552"/>
      <c r="BP75" s="552"/>
      <c r="BQ75" s="552"/>
      <c r="BR75" s="552"/>
      <c r="BS75" s="552"/>
      <c r="BT75" s="552"/>
      <c r="BU75" s="552"/>
      <c r="BV75" s="552"/>
      <c r="BW75" s="552"/>
      <c r="BX75" s="552"/>
      <c r="BY75" s="552"/>
      <c r="BZ75" s="552"/>
      <c r="CA75" s="552"/>
      <c r="CB75" s="552"/>
      <c r="CC75" s="552"/>
      <c r="CD75" s="552"/>
      <c r="CE75" s="552"/>
      <c r="CF75" s="455"/>
      <c r="CG75" s="455"/>
      <c r="CH75" s="455"/>
      <c r="CI75" s="455"/>
      <c r="CJ75" s="455"/>
      <c r="CK75" s="455"/>
      <c r="CL75" s="455"/>
      <c r="CM75" s="455"/>
      <c r="CN75" s="455"/>
      <c r="CO75" s="455"/>
      <c r="CP75" s="455"/>
      <c r="CQ75" s="455"/>
    </row>
    <row r="76" spans="1:95" s="455" customFormat="1" ht="13.5" customHeight="1" x14ac:dyDescent="0.25">
      <c r="A76" s="562" t="s">
        <v>31</v>
      </c>
      <c r="B76" s="562"/>
      <c r="C76" s="562"/>
      <c r="D76" s="562"/>
      <c r="E76" s="562"/>
      <c r="F76" s="562"/>
      <c r="G76" s="562"/>
      <c r="H76" s="562"/>
      <c r="I76" s="562"/>
      <c r="J76" s="562"/>
      <c r="K76" s="562"/>
      <c r="L76" s="562"/>
      <c r="M76" s="562"/>
      <c r="N76" s="562"/>
      <c r="O76" s="562"/>
      <c r="P76" s="562"/>
      <c r="Q76" s="562"/>
      <c r="R76" s="562"/>
      <c r="S76" s="562"/>
      <c r="T76" s="562"/>
      <c r="U76" s="562"/>
      <c r="V76" s="562"/>
      <c r="W76" s="562"/>
      <c r="X76" s="562"/>
      <c r="Y76" s="563"/>
      <c r="Z76" s="563"/>
      <c r="AA76" s="563"/>
      <c r="AB76" s="563"/>
      <c r="AC76" s="563"/>
      <c r="AD76" s="563"/>
      <c r="AE76" s="563"/>
      <c r="AF76" s="563"/>
      <c r="AG76" s="563"/>
      <c r="AH76" s="563"/>
      <c r="AI76" s="563"/>
      <c r="AJ76" s="563"/>
      <c r="AK76" s="563"/>
      <c r="AL76" s="563"/>
      <c r="AM76" s="563"/>
      <c r="AN76" s="563"/>
      <c r="AO76" s="563"/>
      <c r="AP76" s="563"/>
      <c r="AQ76" s="563"/>
      <c r="AR76" s="563"/>
      <c r="AS76" s="563"/>
      <c r="AT76" s="563"/>
      <c r="AU76" s="563"/>
      <c r="AV76" s="563"/>
      <c r="AW76" s="563"/>
      <c r="AX76" s="563"/>
      <c r="AY76" s="563"/>
      <c r="AZ76" s="563"/>
      <c r="BA76" s="563"/>
      <c r="BB76" s="454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5" t="s">
        <v>32</v>
      </c>
      <c r="BR76" s="565"/>
      <c r="BS76" s="565"/>
      <c r="BT76" s="565"/>
      <c r="BU76" s="565"/>
      <c r="BV76" s="565"/>
      <c r="BW76" s="565"/>
      <c r="BX76" s="565"/>
      <c r="BY76" s="565"/>
      <c r="BZ76" s="565"/>
      <c r="CA76" s="565"/>
      <c r="CB76" s="565"/>
      <c r="CC76" s="565"/>
      <c r="CD76" s="565"/>
      <c r="CE76" s="758"/>
      <c r="CF76" s="649" t="s">
        <v>434</v>
      </c>
      <c r="CG76" s="567"/>
      <c r="CH76" s="567"/>
      <c r="CI76" s="567"/>
      <c r="CJ76" s="567"/>
      <c r="CK76" s="567"/>
      <c r="CL76" s="567"/>
      <c r="CM76" s="567"/>
      <c r="CN76" s="567"/>
      <c r="CO76" s="567"/>
      <c r="CP76" s="567"/>
      <c r="CQ76" s="568"/>
    </row>
    <row r="77" spans="1:95" s="455" customFormat="1" ht="13.5" customHeight="1" thickBot="1" x14ac:dyDescent="0.3">
      <c r="A77" s="665" t="s">
        <v>448</v>
      </c>
      <c r="B77" s="665"/>
      <c r="C77" s="665"/>
      <c r="D77" s="665"/>
      <c r="E77" s="665"/>
      <c r="F77" s="665"/>
      <c r="G77" s="665"/>
      <c r="H77" s="665"/>
      <c r="I77" s="665"/>
      <c r="J77" s="665"/>
      <c r="K77" s="665"/>
      <c r="L77" s="665"/>
      <c r="M77" s="665"/>
      <c r="N77" s="665"/>
      <c r="O77" s="665"/>
      <c r="P77" s="665"/>
      <c r="Q77" s="665"/>
      <c r="R77" s="665"/>
      <c r="S77" s="665"/>
      <c r="T77" s="665"/>
      <c r="U77" s="665"/>
      <c r="V77" s="665"/>
      <c r="W77" s="665"/>
      <c r="X77" s="665"/>
      <c r="Y77" s="665"/>
      <c r="Z77" s="665"/>
      <c r="AA77" s="665"/>
      <c r="AB77" s="665"/>
      <c r="AC77" s="665"/>
      <c r="AD77" s="665"/>
      <c r="AE77" s="665"/>
      <c r="AF77" s="665"/>
      <c r="AG77" s="665"/>
      <c r="AH77" s="665"/>
      <c r="AI77" s="665"/>
      <c r="AJ77" s="665"/>
      <c r="AK77" s="665"/>
      <c r="AL77" s="665"/>
      <c r="AM77" s="665"/>
      <c r="AN77" s="665"/>
      <c r="AO77" s="665"/>
      <c r="AP77" s="665"/>
      <c r="AQ77" s="665"/>
      <c r="AR77" s="665"/>
      <c r="AS77" s="665"/>
      <c r="AT77" s="665"/>
      <c r="AU77" s="665"/>
      <c r="AV77" s="665"/>
      <c r="AW77" s="665"/>
      <c r="AX77" s="665"/>
      <c r="AY77" s="665"/>
      <c r="AZ77" s="665"/>
      <c r="BA77" s="665"/>
      <c r="BB77" s="665"/>
      <c r="BC77" s="665"/>
      <c r="BD77" s="665"/>
      <c r="BE77" s="665"/>
      <c r="BF77" s="66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65"/>
      <c r="BR77" s="565"/>
      <c r="BS77" s="565"/>
      <c r="BT77" s="565"/>
      <c r="BU77" s="565"/>
      <c r="BV77" s="565"/>
      <c r="BW77" s="565"/>
      <c r="BX77" s="565"/>
      <c r="BY77" s="565"/>
      <c r="BZ77" s="565"/>
      <c r="CA77" s="565"/>
      <c r="CB77" s="565"/>
      <c r="CC77" s="565"/>
      <c r="CD77" s="565"/>
      <c r="CE77" s="758"/>
      <c r="CF77" s="572"/>
      <c r="CG77" s="573"/>
      <c r="CH77" s="573"/>
      <c r="CI77" s="573"/>
      <c r="CJ77" s="573"/>
      <c r="CK77" s="573"/>
      <c r="CL77" s="573"/>
      <c r="CM77" s="573"/>
      <c r="CN77" s="573"/>
      <c r="CO77" s="573"/>
      <c r="CP77" s="573"/>
      <c r="CQ77" s="574"/>
    </row>
    <row r="78" spans="1:95" s="455" customFormat="1" ht="13.5" customHeight="1" x14ac:dyDescent="0.25">
      <c r="A78" s="828" t="s">
        <v>247</v>
      </c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  <c r="O78" s="828"/>
      <c r="P78" s="828"/>
      <c r="Q78" s="828"/>
      <c r="R78" s="828"/>
      <c r="S78" s="828"/>
      <c r="T78" s="828"/>
      <c r="U78" s="828"/>
      <c r="V78" s="828"/>
      <c r="W78" s="828"/>
      <c r="X78" s="828"/>
      <c r="Y78" s="828"/>
      <c r="Z78" s="828"/>
      <c r="AA78" s="828"/>
      <c r="AB78" s="828"/>
      <c r="AC78" s="828"/>
      <c r="AD78" s="828"/>
      <c r="AE78" s="829"/>
      <c r="AF78" s="829"/>
      <c r="AG78" s="829"/>
      <c r="AH78" s="829"/>
      <c r="AI78" s="829"/>
      <c r="AJ78" s="829"/>
      <c r="AK78" s="829"/>
      <c r="AL78" s="829"/>
      <c r="AM78" s="829"/>
      <c r="AN78" s="829"/>
      <c r="AO78" s="829"/>
      <c r="AP78" s="829"/>
      <c r="AQ78" s="829"/>
      <c r="AR78" s="829"/>
      <c r="AS78" s="829"/>
      <c r="AT78" s="829"/>
      <c r="AU78" s="829"/>
      <c r="AV78" s="829"/>
      <c r="AW78" s="829"/>
      <c r="AX78" s="829"/>
      <c r="AY78" s="829"/>
      <c r="AZ78" s="829"/>
      <c r="BA78" s="829"/>
      <c r="BB78" s="460"/>
      <c r="BC78" s="175"/>
      <c r="BD78" s="175"/>
      <c r="BE78" s="175"/>
      <c r="BF78" s="17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461"/>
      <c r="BW78" s="461"/>
      <c r="BX78" s="461"/>
      <c r="BY78" s="461"/>
      <c r="BZ78" s="461"/>
      <c r="CA78" s="461"/>
      <c r="CB78" s="461"/>
      <c r="CC78" s="461"/>
      <c r="CD78" s="461"/>
      <c r="CE78" s="461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</row>
    <row r="79" spans="1:95" s="455" customFormat="1" ht="32.25" customHeight="1" x14ac:dyDescent="0.25">
      <c r="A79" s="820" t="s">
        <v>339</v>
      </c>
      <c r="B79" s="820"/>
      <c r="C79" s="820"/>
      <c r="D79" s="820"/>
      <c r="E79" s="820"/>
      <c r="F79" s="820"/>
      <c r="G79" s="820"/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20"/>
      <c r="T79" s="820"/>
      <c r="U79" s="820"/>
      <c r="V79" s="820"/>
      <c r="W79" s="820"/>
      <c r="X79" s="820"/>
      <c r="Y79" s="820"/>
      <c r="Z79" s="820"/>
      <c r="AA79" s="820"/>
      <c r="AB79" s="820"/>
      <c r="AC79" s="820"/>
      <c r="AD79" s="820"/>
      <c r="AE79" s="820"/>
      <c r="AF79" s="820"/>
      <c r="AG79" s="820"/>
      <c r="AH79" s="820"/>
      <c r="AI79" s="820"/>
      <c r="AJ79" s="820"/>
      <c r="AK79" s="820"/>
      <c r="AL79" s="820"/>
      <c r="AM79" s="820"/>
      <c r="AN79" s="820"/>
      <c r="AO79" s="820"/>
      <c r="AP79" s="820"/>
      <c r="AQ79" s="820"/>
      <c r="AR79" s="820"/>
      <c r="AS79" s="820"/>
      <c r="AT79" s="820"/>
      <c r="AU79" s="820"/>
      <c r="AV79" s="820"/>
      <c r="AW79" s="820"/>
      <c r="AX79" s="820"/>
      <c r="AY79" s="820"/>
      <c r="AZ79" s="820"/>
      <c r="BA79" s="820"/>
      <c r="BB79" s="820"/>
      <c r="BC79" s="820"/>
      <c r="BD79" s="820"/>
      <c r="BE79" s="820"/>
      <c r="BF79" s="820"/>
      <c r="BG79" s="562"/>
      <c r="BH79" s="562"/>
      <c r="BI79" s="562"/>
      <c r="BJ79" s="562"/>
      <c r="BK79" s="562"/>
      <c r="BL79" s="562"/>
      <c r="BM79" s="562"/>
      <c r="BN79" s="562"/>
      <c r="BO79" s="562"/>
      <c r="BP79" s="562"/>
      <c r="BQ79" s="562"/>
      <c r="BR79" s="562"/>
      <c r="BS79" s="562"/>
      <c r="BT79" s="562"/>
      <c r="BU79" s="562"/>
      <c r="BV79" s="562"/>
      <c r="BW79" s="562"/>
      <c r="BX79" s="562"/>
      <c r="BY79" s="562"/>
      <c r="BZ79" s="562"/>
      <c r="CA79" s="562"/>
      <c r="CB79" s="562"/>
      <c r="CC79" s="562"/>
      <c r="CD79" s="562"/>
      <c r="CE79" s="562"/>
    </row>
    <row r="80" spans="1:95" s="455" customFormat="1" ht="48" customHeight="1" x14ac:dyDescent="0.25">
      <c r="A80" s="820" t="s">
        <v>371</v>
      </c>
      <c r="B80" s="820"/>
      <c r="C80" s="820"/>
      <c r="D80" s="820"/>
      <c r="E80" s="820"/>
      <c r="F80" s="820"/>
      <c r="G80" s="820"/>
      <c r="H80" s="820"/>
      <c r="I80" s="820"/>
      <c r="J80" s="820"/>
      <c r="K80" s="820"/>
      <c r="L80" s="820"/>
      <c r="M80" s="820"/>
      <c r="N80" s="820"/>
      <c r="O80" s="820"/>
      <c r="P80" s="820"/>
      <c r="Q80" s="820"/>
      <c r="R80" s="820"/>
      <c r="S80" s="820"/>
      <c r="T80" s="820"/>
      <c r="U80" s="820"/>
      <c r="V80" s="820"/>
      <c r="W80" s="820"/>
      <c r="X80" s="820"/>
      <c r="Y80" s="820"/>
      <c r="Z80" s="820"/>
      <c r="AA80" s="820"/>
      <c r="AB80" s="820"/>
      <c r="AC80" s="820"/>
      <c r="AD80" s="820"/>
      <c r="AE80" s="820"/>
      <c r="AF80" s="820"/>
      <c r="AG80" s="820"/>
      <c r="AH80" s="820"/>
      <c r="AI80" s="820"/>
      <c r="AJ80" s="820"/>
      <c r="AK80" s="820"/>
      <c r="AL80" s="820"/>
      <c r="AM80" s="820"/>
      <c r="AN80" s="820"/>
      <c r="AO80" s="820"/>
      <c r="AP80" s="820"/>
      <c r="AQ80" s="820"/>
      <c r="AR80" s="820"/>
      <c r="AS80" s="820"/>
      <c r="AT80" s="820"/>
      <c r="AU80" s="820"/>
      <c r="AV80" s="820"/>
      <c r="AW80" s="820"/>
      <c r="AX80" s="820"/>
      <c r="AY80" s="820"/>
      <c r="AZ80" s="820"/>
      <c r="BA80" s="820"/>
      <c r="BB80" s="820"/>
      <c r="BC80" s="820"/>
      <c r="BD80" s="820"/>
      <c r="BE80" s="820"/>
      <c r="BF80" s="820"/>
      <c r="BG80" s="454"/>
      <c r="BH80" s="454"/>
      <c r="BI80" s="454"/>
      <c r="BJ80" s="454"/>
      <c r="BK80" s="454"/>
      <c r="BL80" s="454"/>
      <c r="BM80" s="454"/>
      <c r="BN80" s="454"/>
      <c r="BO80" s="454"/>
      <c r="BP80" s="454"/>
      <c r="BQ80" s="454"/>
      <c r="BR80" s="454"/>
      <c r="BS80" s="454"/>
      <c r="BT80" s="454"/>
      <c r="BU80" s="454"/>
      <c r="BV80" s="454"/>
      <c r="BW80" s="454"/>
      <c r="BX80" s="454"/>
      <c r="BY80" s="454"/>
      <c r="BZ80" s="454"/>
      <c r="CA80" s="454"/>
      <c r="CB80" s="454"/>
      <c r="CC80" s="454"/>
      <c r="CD80" s="454"/>
      <c r="CE80" s="454"/>
    </row>
    <row r="81" spans="1:95" s="455" customFormat="1" ht="4.5" customHeight="1" x14ac:dyDescent="0.25">
      <c r="A81" s="818"/>
      <c r="B81" s="818"/>
      <c r="C81" s="818"/>
      <c r="D81" s="818"/>
      <c r="E81" s="818"/>
      <c r="F81" s="818"/>
      <c r="G81" s="818"/>
      <c r="H81" s="818"/>
      <c r="I81" s="818"/>
      <c r="J81" s="818"/>
      <c r="K81" s="818"/>
      <c r="L81" s="818"/>
      <c r="M81" s="818"/>
      <c r="N81" s="818"/>
      <c r="O81" s="818"/>
      <c r="P81" s="818"/>
      <c r="Q81" s="818"/>
      <c r="R81" s="818"/>
      <c r="S81" s="818"/>
      <c r="T81" s="818"/>
      <c r="U81" s="818"/>
      <c r="V81" s="818"/>
      <c r="W81" s="818"/>
      <c r="X81" s="818"/>
      <c r="Y81" s="818"/>
      <c r="Z81" s="818"/>
      <c r="AA81" s="818"/>
      <c r="AB81" s="818"/>
      <c r="AC81" s="818"/>
      <c r="AD81" s="818"/>
      <c r="AE81" s="818"/>
      <c r="AF81" s="818"/>
      <c r="AG81" s="818"/>
      <c r="AH81" s="818"/>
      <c r="AI81" s="818"/>
      <c r="AJ81" s="818"/>
      <c r="AK81" s="818"/>
      <c r="AL81" s="818"/>
      <c r="AM81" s="818"/>
      <c r="AN81" s="818"/>
      <c r="AO81" s="818"/>
      <c r="AP81" s="818"/>
      <c r="AQ81" s="818"/>
      <c r="AR81" s="818"/>
      <c r="AS81" s="818"/>
      <c r="AT81" s="818"/>
      <c r="AU81" s="818"/>
      <c r="AV81" s="818"/>
      <c r="AW81" s="818"/>
      <c r="AX81" s="818"/>
      <c r="AY81" s="818"/>
      <c r="AZ81" s="818"/>
      <c r="BA81" s="818"/>
      <c r="BB81" s="818"/>
      <c r="BC81" s="818"/>
      <c r="BD81" s="818"/>
      <c r="BE81" s="818"/>
      <c r="BF81" s="818"/>
      <c r="BG81" s="454"/>
      <c r="BH81" s="454"/>
      <c r="BI81" s="454"/>
      <c r="BJ81" s="454"/>
      <c r="BK81" s="454"/>
      <c r="BL81" s="454"/>
      <c r="BM81" s="454"/>
      <c r="BN81" s="454"/>
      <c r="BO81" s="454"/>
      <c r="BP81" s="454"/>
      <c r="BQ81" s="454"/>
      <c r="BR81" s="454"/>
      <c r="BS81" s="454"/>
      <c r="BT81" s="454"/>
      <c r="BU81" s="454"/>
      <c r="BV81" s="454"/>
      <c r="BW81" s="454"/>
      <c r="BX81" s="454"/>
      <c r="BY81" s="454"/>
      <c r="BZ81" s="454"/>
      <c r="CA81" s="454"/>
      <c r="CB81" s="454"/>
      <c r="CC81" s="454"/>
      <c r="CD81" s="454"/>
      <c r="CE81" s="454"/>
    </row>
    <row r="82" spans="1:95" s="455" customFormat="1" ht="13.5" customHeight="1" x14ac:dyDescent="0.2">
      <c r="A82" s="552" t="s">
        <v>37</v>
      </c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552"/>
      <c r="Z82" s="552"/>
      <c r="AA82" s="552"/>
      <c r="AB82" s="552"/>
      <c r="AC82" s="552"/>
      <c r="AD82" s="552"/>
      <c r="AE82" s="552"/>
      <c r="AF82" s="552"/>
      <c r="AG82" s="552"/>
      <c r="AH82" s="552"/>
      <c r="AI82" s="552"/>
      <c r="AJ82" s="552"/>
      <c r="AK82" s="552"/>
      <c r="AL82" s="552"/>
      <c r="AM82" s="552"/>
      <c r="AN82" s="552"/>
      <c r="AO82" s="552"/>
      <c r="AP82" s="552"/>
      <c r="AQ82" s="552"/>
      <c r="AR82" s="552"/>
      <c r="AS82" s="552"/>
      <c r="AT82" s="552"/>
      <c r="AU82" s="552"/>
      <c r="AV82" s="552"/>
      <c r="AW82" s="552"/>
      <c r="AX82" s="552"/>
      <c r="AY82" s="552"/>
      <c r="AZ82" s="552"/>
      <c r="BA82" s="552"/>
      <c r="BB82" s="552"/>
      <c r="BC82" s="552"/>
      <c r="BD82" s="552"/>
      <c r="BE82" s="552"/>
      <c r="BF82" s="552"/>
      <c r="BG82" s="552"/>
      <c r="BH82" s="552"/>
      <c r="BI82" s="552"/>
      <c r="BJ82" s="552"/>
      <c r="BK82" s="552"/>
      <c r="BL82" s="552"/>
      <c r="BM82" s="552"/>
      <c r="BN82" s="552"/>
      <c r="BO82" s="552"/>
      <c r="BP82" s="552"/>
      <c r="BQ82" s="552"/>
      <c r="BR82" s="552"/>
      <c r="BS82" s="552"/>
      <c r="BT82" s="552"/>
      <c r="BU82" s="552"/>
      <c r="BV82" s="552"/>
      <c r="BW82" s="552"/>
      <c r="BX82" s="552"/>
      <c r="BY82" s="552"/>
      <c r="BZ82" s="552"/>
      <c r="CA82" s="552"/>
      <c r="CB82" s="552"/>
      <c r="CC82" s="552"/>
      <c r="CD82" s="552"/>
      <c r="CE82" s="552"/>
    </row>
    <row r="83" spans="1:95" s="455" customFormat="1" ht="23.25" customHeight="1" x14ac:dyDescent="0.2">
      <c r="A83" s="552" t="s">
        <v>38</v>
      </c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  <c r="AA83" s="552"/>
      <c r="AB83" s="552"/>
      <c r="AC83" s="552"/>
      <c r="AD83" s="552"/>
      <c r="AE83" s="552"/>
      <c r="AF83" s="552"/>
      <c r="AG83" s="552"/>
      <c r="AH83" s="552"/>
      <c r="AI83" s="552"/>
      <c r="AJ83" s="552"/>
      <c r="AK83" s="552"/>
      <c r="AL83" s="552"/>
      <c r="AM83" s="552"/>
      <c r="AN83" s="552"/>
      <c r="AO83" s="552"/>
      <c r="AP83" s="552"/>
      <c r="AQ83" s="552"/>
      <c r="AR83" s="552"/>
      <c r="AS83" s="552"/>
      <c r="AT83" s="552"/>
      <c r="AU83" s="552"/>
      <c r="AV83" s="552"/>
      <c r="AW83" s="552"/>
      <c r="AX83" s="552"/>
      <c r="AY83" s="552"/>
      <c r="AZ83" s="552"/>
      <c r="BA83" s="552"/>
      <c r="BB83" s="552"/>
      <c r="BC83" s="552"/>
      <c r="BD83" s="552"/>
      <c r="BE83" s="552"/>
      <c r="BF83" s="552"/>
      <c r="BG83" s="552"/>
      <c r="BH83" s="552"/>
      <c r="BI83" s="552"/>
      <c r="BJ83" s="552"/>
      <c r="BK83" s="552"/>
      <c r="BL83" s="552"/>
      <c r="BM83" s="552"/>
      <c r="BN83" s="552"/>
      <c r="BO83" s="552"/>
      <c r="BP83" s="552"/>
      <c r="BQ83" s="552"/>
      <c r="BR83" s="552"/>
      <c r="BS83" s="552"/>
      <c r="BT83" s="552"/>
      <c r="BU83" s="552"/>
      <c r="BV83" s="552"/>
      <c r="BW83" s="552"/>
      <c r="BX83" s="552"/>
      <c r="BY83" s="552"/>
      <c r="BZ83" s="552"/>
      <c r="CA83" s="552"/>
      <c r="CB83" s="552"/>
      <c r="CC83" s="552"/>
      <c r="CD83" s="552"/>
      <c r="CE83" s="552"/>
    </row>
    <row r="84" spans="1:95" s="455" customFormat="1" ht="78" customHeight="1" x14ac:dyDescent="0.2">
      <c r="A84" s="524" t="s">
        <v>39</v>
      </c>
      <c r="B84" s="524"/>
      <c r="C84" s="524"/>
      <c r="D84" s="524"/>
      <c r="E84" s="524"/>
      <c r="F84" s="524"/>
      <c r="G84" s="524"/>
      <c r="H84" s="534" t="s">
        <v>40</v>
      </c>
      <c r="I84" s="535"/>
      <c r="J84" s="535"/>
      <c r="K84" s="535"/>
      <c r="L84" s="535"/>
      <c r="M84" s="535"/>
      <c r="N84" s="535"/>
      <c r="O84" s="535"/>
      <c r="P84" s="535"/>
      <c r="Q84" s="535"/>
      <c r="R84" s="535"/>
      <c r="S84" s="536"/>
      <c r="T84" s="540" t="s">
        <v>41</v>
      </c>
      <c r="U84" s="541"/>
      <c r="V84" s="541"/>
      <c r="W84" s="541"/>
      <c r="X84" s="541"/>
      <c r="Y84" s="541"/>
      <c r="Z84" s="541"/>
      <c r="AA84" s="541"/>
      <c r="AB84" s="541"/>
      <c r="AC84" s="541"/>
      <c r="AD84" s="541"/>
      <c r="AE84" s="542"/>
      <c r="AF84" s="534" t="s">
        <v>42</v>
      </c>
      <c r="AG84" s="535"/>
      <c r="AH84" s="535"/>
      <c r="AI84" s="535"/>
      <c r="AJ84" s="535"/>
      <c r="AK84" s="535"/>
      <c r="AL84" s="535"/>
      <c r="AM84" s="535"/>
      <c r="AN84" s="535"/>
      <c r="AO84" s="535"/>
      <c r="AP84" s="535"/>
      <c r="AQ84" s="535"/>
      <c r="AR84" s="535"/>
      <c r="AS84" s="535"/>
      <c r="AT84" s="535"/>
      <c r="AU84" s="535"/>
      <c r="AV84" s="535"/>
      <c r="AW84" s="535"/>
      <c r="AX84" s="535"/>
      <c r="AY84" s="535"/>
      <c r="AZ84" s="535"/>
      <c r="BA84" s="535"/>
      <c r="BB84" s="535"/>
      <c r="BC84" s="535"/>
      <c r="BD84" s="535"/>
      <c r="BE84" s="535"/>
      <c r="BF84" s="535"/>
      <c r="BG84" s="535"/>
      <c r="BH84" s="535"/>
      <c r="BI84" s="535"/>
      <c r="BJ84" s="535"/>
      <c r="BK84" s="535"/>
      <c r="BL84" s="535"/>
      <c r="BM84" s="536"/>
      <c r="BN84" s="534" t="s">
        <v>43</v>
      </c>
      <c r="BO84" s="535"/>
      <c r="BP84" s="535"/>
      <c r="BQ84" s="535"/>
      <c r="BR84" s="535"/>
      <c r="BS84" s="535"/>
      <c r="BT84" s="535"/>
      <c r="BU84" s="535"/>
      <c r="BV84" s="535"/>
      <c r="BW84" s="535"/>
      <c r="BX84" s="535"/>
      <c r="BY84" s="535"/>
      <c r="BZ84" s="535"/>
      <c r="CA84" s="535"/>
      <c r="CB84" s="535"/>
      <c r="CC84" s="535"/>
      <c r="CD84" s="535"/>
      <c r="CE84" s="536"/>
      <c r="CF84" s="524" t="s">
        <v>44</v>
      </c>
      <c r="CG84" s="524"/>
      <c r="CH84" s="524"/>
      <c r="CI84" s="524"/>
      <c r="CJ84" s="524"/>
      <c r="CK84" s="524"/>
      <c r="CL84" s="524"/>
      <c r="CM84" s="524"/>
      <c r="CN84" s="524"/>
      <c r="CO84" s="524"/>
      <c r="CP84" s="524"/>
      <c r="CQ84" s="524"/>
    </row>
    <row r="85" spans="1:95" s="455" customFormat="1" ht="13.5" customHeight="1" x14ac:dyDescent="0.2">
      <c r="A85" s="524"/>
      <c r="B85" s="524"/>
      <c r="C85" s="524"/>
      <c r="D85" s="524"/>
      <c r="E85" s="524"/>
      <c r="F85" s="524"/>
      <c r="G85" s="524"/>
      <c r="H85" s="540" t="s">
        <v>45</v>
      </c>
      <c r="I85" s="541"/>
      <c r="J85" s="541"/>
      <c r="K85" s="541"/>
      <c r="L85" s="541"/>
      <c r="M85" s="541"/>
      <c r="N85" s="541"/>
      <c r="O85" s="541"/>
      <c r="P85" s="541"/>
      <c r="Q85" s="541"/>
      <c r="R85" s="541"/>
      <c r="S85" s="542"/>
      <c r="T85" s="540" t="s">
        <v>45</v>
      </c>
      <c r="U85" s="541"/>
      <c r="V85" s="541"/>
      <c r="W85" s="541"/>
      <c r="X85" s="541"/>
      <c r="Y85" s="541"/>
      <c r="Z85" s="541"/>
      <c r="AA85" s="541"/>
      <c r="AB85" s="541"/>
      <c r="AC85" s="541"/>
      <c r="AD85" s="541"/>
      <c r="AE85" s="542"/>
      <c r="AF85" s="540" t="s">
        <v>45</v>
      </c>
      <c r="AG85" s="541"/>
      <c r="AH85" s="541"/>
      <c r="AI85" s="541"/>
      <c r="AJ85" s="541"/>
      <c r="AK85" s="541"/>
      <c r="AL85" s="541"/>
      <c r="AM85" s="541"/>
      <c r="AN85" s="541"/>
      <c r="AO85" s="541"/>
      <c r="AP85" s="541"/>
      <c r="AQ85" s="541"/>
      <c r="AR85" s="541"/>
      <c r="AS85" s="541"/>
      <c r="AT85" s="541"/>
      <c r="AU85" s="541"/>
      <c r="AV85" s="541"/>
      <c r="AW85" s="541"/>
      <c r="AX85" s="541"/>
      <c r="AY85" s="542"/>
      <c r="AZ85" s="540" t="s">
        <v>46</v>
      </c>
      <c r="BA85" s="541"/>
      <c r="BB85" s="541"/>
      <c r="BC85" s="541"/>
      <c r="BD85" s="541"/>
      <c r="BE85" s="541"/>
      <c r="BF85" s="541"/>
      <c r="BG85" s="541"/>
      <c r="BH85" s="541"/>
      <c r="BI85" s="541"/>
      <c r="BJ85" s="541"/>
      <c r="BK85" s="541"/>
      <c r="BL85" s="541"/>
      <c r="BM85" s="542"/>
      <c r="BN85" s="549" t="s">
        <v>6</v>
      </c>
      <c r="BO85" s="550"/>
      <c r="BP85" s="551" t="s">
        <v>187</v>
      </c>
      <c r="BQ85" s="551"/>
      <c r="BR85" s="560" t="s">
        <v>47</v>
      </c>
      <c r="BS85" s="561"/>
      <c r="BT85" s="549" t="s">
        <v>6</v>
      </c>
      <c r="BU85" s="550"/>
      <c r="BV85" s="551" t="s">
        <v>199</v>
      </c>
      <c r="BW85" s="551"/>
      <c r="BX85" s="560" t="s">
        <v>47</v>
      </c>
      <c r="BY85" s="561"/>
      <c r="BZ85" s="549" t="s">
        <v>6</v>
      </c>
      <c r="CA85" s="550"/>
      <c r="CB85" s="551" t="s">
        <v>200</v>
      </c>
      <c r="CC85" s="551"/>
      <c r="CD85" s="560" t="s">
        <v>47</v>
      </c>
      <c r="CE85" s="561"/>
      <c r="CF85" s="540" t="s">
        <v>48</v>
      </c>
      <c r="CG85" s="541"/>
      <c r="CH85" s="541"/>
      <c r="CI85" s="541"/>
      <c r="CJ85" s="541"/>
      <c r="CK85" s="542"/>
      <c r="CL85" s="540" t="s">
        <v>49</v>
      </c>
      <c r="CM85" s="541"/>
      <c r="CN85" s="541"/>
      <c r="CO85" s="541"/>
      <c r="CP85" s="541"/>
      <c r="CQ85" s="542"/>
    </row>
    <row r="86" spans="1:95" s="455" customFormat="1" ht="13.5" customHeight="1" x14ac:dyDescent="0.2">
      <c r="A86" s="524"/>
      <c r="B86" s="524"/>
      <c r="C86" s="524"/>
      <c r="D86" s="524"/>
      <c r="E86" s="524"/>
      <c r="F86" s="524"/>
      <c r="G86" s="524"/>
      <c r="H86" s="543"/>
      <c r="I86" s="544"/>
      <c r="J86" s="544"/>
      <c r="K86" s="544"/>
      <c r="L86" s="544"/>
      <c r="M86" s="544"/>
      <c r="N86" s="544"/>
      <c r="O86" s="544"/>
      <c r="P86" s="544"/>
      <c r="Q86" s="544"/>
      <c r="R86" s="544"/>
      <c r="S86" s="545"/>
      <c r="T86" s="543"/>
      <c r="U86" s="544"/>
      <c r="V86" s="544"/>
      <c r="W86" s="544"/>
      <c r="X86" s="544"/>
      <c r="Y86" s="544"/>
      <c r="Z86" s="544"/>
      <c r="AA86" s="544"/>
      <c r="AB86" s="544"/>
      <c r="AC86" s="544"/>
      <c r="AD86" s="544"/>
      <c r="AE86" s="545"/>
      <c r="AF86" s="543"/>
      <c r="AG86" s="544"/>
      <c r="AH86" s="544"/>
      <c r="AI86" s="544"/>
      <c r="AJ86" s="544"/>
      <c r="AK86" s="544"/>
      <c r="AL86" s="544"/>
      <c r="AM86" s="544"/>
      <c r="AN86" s="544"/>
      <c r="AO86" s="544"/>
      <c r="AP86" s="544"/>
      <c r="AQ86" s="544"/>
      <c r="AR86" s="544"/>
      <c r="AS86" s="544"/>
      <c r="AT86" s="544"/>
      <c r="AU86" s="544"/>
      <c r="AV86" s="544"/>
      <c r="AW86" s="544"/>
      <c r="AX86" s="544"/>
      <c r="AY86" s="545"/>
      <c r="AZ86" s="546"/>
      <c r="BA86" s="547"/>
      <c r="BB86" s="547"/>
      <c r="BC86" s="547"/>
      <c r="BD86" s="547"/>
      <c r="BE86" s="547"/>
      <c r="BF86" s="547"/>
      <c r="BG86" s="547"/>
      <c r="BH86" s="547"/>
      <c r="BI86" s="547"/>
      <c r="BJ86" s="547"/>
      <c r="BK86" s="547"/>
      <c r="BL86" s="547"/>
      <c r="BM86" s="548"/>
      <c r="BN86" s="543" t="s">
        <v>50</v>
      </c>
      <c r="BO86" s="544"/>
      <c r="BP86" s="544"/>
      <c r="BQ86" s="544"/>
      <c r="BR86" s="544"/>
      <c r="BS86" s="545"/>
      <c r="BT86" s="543" t="s">
        <v>51</v>
      </c>
      <c r="BU86" s="544"/>
      <c r="BV86" s="544"/>
      <c r="BW86" s="544"/>
      <c r="BX86" s="544"/>
      <c r="BY86" s="545"/>
      <c r="BZ86" s="543" t="s">
        <v>52</v>
      </c>
      <c r="CA86" s="544"/>
      <c r="CB86" s="544"/>
      <c r="CC86" s="544"/>
      <c r="CD86" s="544"/>
      <c r="CE86" s="545"/>
      <c r="CF86" s="543"/>
      <c r="CG86" s="544"/>
      <c r="CH86" s="544"/>
      <c r="CI86" s="544"/>
      <c r="CJ86" s="544"/>
      <c r="CK86" s="545"/>
      <c r="CL86" s="543"/>
      <c r="CM86" s="544"/>
      <c r="CN86" s="544"/>
      <c r="CO86" s="544"/>
      <c r="CP86" s="544"/>
      <c r="CQ86" s="545"/>
    </row>
    <row r="87" spans="1:95" s="455" customFormat="1" ht="13.5" customHeight="1" x14ac:dyDescent="0.2">
      <c r="A87" s="524"/>
      <c r="B87" s="524"/>
      <c r="C87" s="524"/>
      <c r="D87" s="524"/>
      <c r="E87" s="524"/>
      <c r="F87" s="524"/>
      <c r="G87" s="524"/>
      <c r="H87" s="543"/>
      <c r="I87" s="544"/>
      <c r="J87" s="544"/>
      <c r="K87" s="544"/>
      <c r="L87" s="544"/>
      <c r="M87" s="544"/>
      <c r="N87" s="544"/>
      <c r="O87" s="544"/>
      <c r="P87" s="544"/>
      <c r="Q87" s="544"/>
      <c r="R87" s="544"/>
      <c r="S87" s="545"/>
      <c r="T87" s="543"/>
      <c r="U87" s="544"/>
      <c r="V87" s="544"/>
      <c r="W87" s="544"/>
      <c r="X87" s="544"/>
      <c r="Y87" s="544"/>
      <c r="Z87" s="544"/>
      <c r="AA87" s="544"/>
      <c r="AB87" s="544"/>
      <c r="AC87" s="544"/>
      <c r="AD87" s="544"/>
      <c r="AE87" s="545"/>
      <c r="AF87" s="543"/>
      <c r="AG87" s="544"/>
      <c r="AH87" s="544"/>
      <c r="AI87" s="544"/>
      <c r="AJ87" s="544"/>
      <c r="AK87" s="544"/>
      <c r="AL87" s="544"/>
      <c r="AM87" s="544"/>
      <c r="AN87" s="544"/>
      <c r="AO87" s="544"/>
      <c r="AP87" s="544"/>
      <c r="AQ87" s="544"/>
      <c r="AR87" s="544"/>
      <c r="AS87" s="544"/>
      <c r="AT87" s="544"/>
      <c r="AU87" s="544"/>
      <c r="AV87" s="544"/>
      <c r="AW87" s="544"/>
      <c r="AX87" s="544"/>
      <c r="AY87" s="545"/>
      <c r="AZ87" s="540" t="s">
        <v>53</v>
      </c>
      <c r="BA87" s="541"/>
      <c r="BB87" s="541"/>
      <c r="BC87" s="541"/>
      <c r="BD87" s="541"/>
      <c r="BE87" s="541"/>
      <c r="BF87" s="542"/>
      <c r="BG87" s="540" t="s">
        <v>54</v>
      </c>
      <c r="BH87" s="541"/>
      <c r="BI87" s="541"/>
      <c r="BJ87" s="541"/>
      <c r="BK87" s="541"/>
      <c r="BL87" s="541"/>
      <c r="BM87" s="542"/>
      <c r="BN87" s="543"/>
      <c r="BO87" s="544"/>
      <c r="BP87" s="544"/>
      <c r="BQ87" s="544"/>
      <c r="BR87" s="544"/>
      <c r="BS87" s="545"/>
      <c r="BT87" s="543"/>
      <c r="BU87" s="544"/>
      <c r="BV87" s="544"/>
      <c r="BW87" s="544"/>
      <c r="BX87" s="544"/>
      <c r="BY87" s="545"/>
      <c r="BZ87" s="543"/>
      <c r="CA87" s="544"/>
      <c r="CB87" s="544"/>
      <c r="CC87" s="544"/>
      <c r="CD87" s="544"/>
      <c r="CE87" s="545"/>
      <c r="CF87" s="543"/>
      <c r="CG87" s="544"/>
      <c r="CH87" s="544"/>
      <c r="CI87" s="544"/>
      <c r="CJ87" s="544"/>
      <c r="CK87" s="545"/>
      <c r="CL87" s="543"/>
      <c r="CM87" s="544"/>
      <c r="CN87" s="544"/>
      <c r="CO87" s="544"/>
      <c r="CP87" s="544"/>
      <c r="CQ87" s="545"/>
    </row>
    <row r="88" spans="1:95" s="455" customFormat="1" ht="13.5" customHeight="1" x14ac:dyDescent="0.2">
      <c r="A88" s="524"/>
      <c r="B88" s="524"/>
      <c r="C88" s="524"/>
      <c r="D88" s="524"/>
      <c r="E88" s="524"/>
      <c r="F88" s="524"/>
      <c r="G88" s="524"/>
      <c r="H88" s="546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48"/>
      <c r="T88" s="546"/>
      <c r="U88" s="547"/>
      <c r="V88" s="547"/>
      <c r="W88" s="547"/>
      <c r="X88" s="547"/>
      <c r="Y88" s="547"/>
      <c r="Z88" s="547"/>
      <c r="AA88" s="547"/>
      <c r="AB88" s="547"/>
      <c r="AC88" s="547"/>
      <c r="AD88" s="547"/>
      <c r="AE88" s="548"/>
      <c r="AF88" s="546"/>
      <c r="AG88" s="547"/>
      <c r="AH88" s="547"/>
      <c r="AI88" s="547"/>
      <c r="AJ88" s="547"/>
      <c r="AK88" s="547"/>
      <c r="AL88" s="547"/>
      <c r="AM88" s="547"/>
      <c r="AN88" s="547"/>
      <c r="AO88" s="547"/>
      <c r="AP88" s="547"/>
      <c r="AQ88" s="547"/>
      <c r="AR88" s="547"/>
      <c r="AS88" s="547"/>
      <c r="AT88" s="547"/>
      <c r="AU88" s="547"/>
      <c r="AV88" s="547"/>
      <c r="AW88" s="547"/>
      <c r="AX88" s="547"/>
      <c r="AY88" s="548"/>
      <c r="AZ88" s="546"/>
      <c r="BA88" s="547"/>
      <c r="BB88" s="547"/>
      <c r="BC88" s="547"/>
      <c r="BD88" s="547"/>
      <c r="BE88" s="547"/>
      <c r="BF88" s="548"/>
      <c r="BG88" s="546"/>
      <c r="BH88" s="547"/>
      <c r="BI88" s="547"/>
      <c r="BJ88" s="547"/>
      <c r="BK88" s="547"/>
      <c r="BL88" s="547"/>
      <c r="BM88" s="548"/>
      <c r="BN88" s="546"/>
      <c r="BO88" s="547"/>
      <c r="BP88" s="547"/>
      <c r="BQ88" s="547"/>
      <c r="BR88" s="547"/>
      <c r="BS88" s="548"/>
      <c r="BT88" s="546"/>
      <c r="BU88" s="547"/>
      <c r="BV88" s="547"/>
      <c r="BW88" s="547"/>
      <c r="BX88" s="547"/>
      <c r="BY88" s="548"/>
      <c r="BZ88" s="546"/>
      <c r="CA88" s="547"/>
      <c r="CB88" s="547"/>
      <c r="CC88" s="547"/>
      <c r="CD88" s="547"/>
      <c r="CE88" s="548"/>
      <c r="CF88" s="546"/>
      <c r="CG88" s="547"/>
      <c r="CH88" s="547"/>
      <c r="CI88" s="547"/>
      <c r="CJ88" s="547"/>
      <c r="CK88" s="548"/>
      <c r="CL88" s="546"/>
      <c r="CM88" s="547"/>
      <c r="CN88" s="547"/>
      <c r="CO88" s="547"/>
      <c r="CP88" s="547"/>
      <c r="CQ88" s="548"/>
    </row>
    <row r="89" spans="1:95" s="455" customFormat="1" ht="13.5" customHeight="1" x14ac:dyDescent="0.2">
      <c r="A89" s="524" t="s">
        <v>30</v>
      </c>
      <c r="B89" s="524"/>
      <c r="C89" s="524"/>
      <c r="D89" s="524"/>
      <c r="E89" s="524"/>
      <c r="F89" s="524"/>
      <c r="G89" s="524"/>
      <c r="H89" s="524" t="s">
        <v>55</v>
      </c>
      <c r="I89" s="524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34" t="s">
        <v>56</v>
      </c>
      <c r="U89" s="535"/>
      <c r="V89" s="535"/>
      <c r="W89" s="535"/>
      <c r="X89" s="535"/>
      <c r="Y89" s="535"/>
      <c r="Z89" s="535"/>
      <c r="AA89" s="535"/>
      <c r="AB89" s="535"/>
      <c r="AC89" s="535"/>
      <c r="AD89" s="535"/>
      <c r="AE89" s="536"/>
      <c r="AF89" s="524" t="s">
        <v>57</v>
      </c>
      <c r="AG89" s="524"/>
      <c r="AH89" s="524"/>
      <c r="AI89" s="524"/>
      <c r="AJ89" s="524"/>
      <c r="AK89" s="524"/>
      <c r="AL89" s="524"/>
      <c r="AM89" s="524"/>
      <c r="AN89" s="524"/>
      <c r="AO89" s="524"/>
      <c r="AP89" s="524"/>
      <c r="AQ89" s="524"/>
      <c r="AR89" s="524"/>
      <c r="AS89" s="524"/>
      <c r="AT89" s="524"/>
      <c r="AU89" s="524"/>
      <c r="AV89" s="524"/>
      <c r="AW89" s="524"/>
      <c r="AX89" s="524"/>
      <c r="AY89" s="524"/>
      <c r="AZ89" s="524" t="s">
        <v>58</v>
      </c>
      <c r="BA89" s="524"/>
      <c r="BB89" s="524"/>
      <c r="BC89" s="524"/>
      <c r="BD89" s="524"/>
      <c r="BE89" s="524"/>
      <c r="BF89" s="524"/>
      <c r="BG89" s="524" t="s">
        <v>59</v>
      </c>
      <c r="BH89" s="524"/>
      <c r="BI89" s="524"/>
      <c r="BJ89" s="524"/>
      <c r="BK89" s="524"/>
      <c r="BL89" s="524"/>
      <c r="BM89" s="524"/>
      <c r="BN89" s="524" t="s">
        <v>60</v>
      </c>
      <c r="BO89" s="524"/>
      <c r="BP89" s="524"/>
      <c r="BQ89" s="524"/>
      <c r="BR89" s="524"/>
      <c r="BS89" s="524"/>
      <c r="BT89" s="524" t="s">
        <v>61</v>
      </c>
      <c r="BU89" s="524"/>
      <c r="BV89" s="524"/>
      <c r="BW89" s="524"/>
      <c r="BX89" s="524"/>
      <c r="BY89" s="524"/>
      <c r="BZ89" s="524" t="s">
        <v>62</v>
      </c>
      <c r="CA89" s="524"/>
      <c r="CB89" s="524"/>
      <c r="CC89" s="524"/>
      <c r="CD89" s="524"/>
      <c r="CE89" s="524"/>
      <c r="CF89" s="524" t="s">
        <v>63</v>
      </c>
      <c r="CG89" s="524"/>
      <c r="CH89" s="524"/>
      <c r="CI89" s="524"/>
      <c r="CJ89" s="524"/>
      <c r="CK89" s="524"/>
      <c r="CL89" s="524" t="s">
        <v>64</v>
      </c>
      <c r="CM89" s="524"/>
      <c r="CN89" s="524"/>
      <c r="CO89" s="524"/>
      <c r="CP89" s="524"/>
      <c r="CQ89" s="524"/>
    </row>
    <row r="90" spans="1:95" s="455" customFormat="1" ht="76.5" customHeight="1" x14ac:dyDescent="0.2">
      <c r="A90" s="1003" t="s">
        <v>435</v>
      </c>
      <c r="B90" s="637"/>
      <c r="C90" s="637"/>
      <c r="D90" s="637"/>
      <c r="E90" s="637"/>
      <c r="F90" s="637"/>
      <c r="G90" s="637"/>
      <c r="H90" s="636" t="s">
        <v>518</v>
      </c>
      <c r="I90" s="637"/>
      <c r="J90" s="637"/>
      <c r="K90" s="637"/>
      <c r="L90" s="637"/>
      <c r="M90" s="637"/>
      <c r="N90" s="637"/>
      <c r="O90" s="637"/>
      <c r="P90" s="637"/>
      <c r="Q90" s="637"/>
      <c r="R90" s="637"/>
      <c r="S90" s="638"/>
      <c r="T90" s="642" t="s">
        <v>66</v>
      </c>
      <c r="U90" s="643"/>
      <c r="V90" s="643"/>
      <c r="W90" s="643"/>
      <c r="X90" s="643"/>
      <c r="Y90" s="643"/>
      <c r="Z90" s="643"/>
      <c r="AA90" s="643"/>
      <c r="AB90" s="643"/>
      <c r="AC90" s="643"/>
      <c r="AD90" s="643"/>
      <c r="AE90" s="644"/>
      <c r="AF90" s="531" t="s">
        <v>67</v>
      </c>
      <c r="AG90" s="532"/>
      <c r="AH90" s="532"/>
      <c r="AI90" s="532"/>
      <c r="AJ90" s="532"/>
      <c r="AK90" s="532"/>
      <c r="AL90" s="532"/>
      <c r="AM90" s="532"/>
      <c r="AN90" s="532"/>
      <c r="AO90" s="532"/>
      <c r="AP90" s="532"/>
      <c r="AQ90" s="532"/>
      <c r="AR90" s="532"/>
      <c r="AS90" s="532"/>
      <c r="AT90" s="532"/>
      <c r="AU90" s="532"/>
      <c r="AV90" s="532"/>
      <c r="AW90" s="532"/>
      <c r="AX90" s="532"/>
      <c r="AY90" s="533"/>
      <c r="AZ90" s="534" t="s">
        <v>68</v>
      </c>
      <c r="BA90" s="535"/>
      <c r="BB90" s="535"/>
      <c r="BC90" s="535"/>
      <c r="BD90" s="535"/>
      <c r="BE90" s="535"/>
      <c r="BF90" s="536"/>
      <c r="BG90" s="534" t="s">
        <v>69</v>
      </c>
      <c r="BH90" s="535"/>
      <c r="BI90" s="535"/>
      <c r="BJ90" s="535"/>
      <c r="BK90" s="535"/>
      <c r="BL90" s="535"/>
      <c r="BM90" s="536"/>
      <c r="BN90" s="518">
        <v>100</v>
      </c>
      <c r="BO90" s="519"/>
      <c r="BP90" s="519"/>
      <c r="BQ90" s="519"/>
      <c r="BR90" s="519"/>
      <c r="BS90" s="520"/>
      <c r="BT90" s="518">
        <v>100</v>
      </c>
      <c r="BU90" s="519"/>
      <c r="BV90" s="519"/>
      <c r="BW90" s="519"/>
      <c r="BX90" s="519"/>
      <c r="BY90" s="520"/>
      <c r="BZ90" s="518">
        <v>100</v>
      </c>
      <c r="CA90" s="519"/>
      <c r="CB90" s="519"/>
      <c r="CC90" s="519"/>
      <c r="CD90" s="519"/>
      <c r="CE90" s="520"/>
      <c r="CF90" s="553">
        <v>3</v>
      </c>
      <c r="CG90" s="554"/>
      <c r="CH90" s="554"/>
      <c r="CI90" s="554"/>
      <c r="CJ90" s="554"/>
      <c r="CK90" s="555"/>
      <c r="CL90" s="518"/>
      <c r="CM90" s="519"/>
      <c r="CN90" s="519"/>
      <c r="CO90" s="519"/>
      <c r="CP90" s="519"/>
      <c r="CQ90" s="520"/>
    </row>
    <row r="91" spans="1:95" s="455" customFormat="1" ht="69" customHeight="1" x14ac:dyDescent="0.2">
      <c r="A91" s="639"/>
      <c r="B91" s="640"/>
      <c r="C91" s="640"/>
      <c r="D91" s="640"/>
      <c r="E91" s="640"/>
      <c r="F91" s="640"/>
      <c r="G91" s="640"/>
      <c r="H91" s="639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1"/>
      <c r="T91" s="645"/>
      <c r="U91" s="646"/>
      <c r="V91" s="646"/>
      <c r="W91" s="646"/>
      <c r="X91" s="646"/>
      <c r="Y91" s="646"/>
      <c r="Z91" s="646"/>
      <c r="AA91" s="646"/>
      <c r="AB91" s="646"/>
      <c r="AC91" s="646"/>
      <c r="AD91" s="646"/>
      <c r="AE91" s="647"/>
      <c r="AF91" s="531" t="s">
        <v>71</v>
      </c>
      <c r="AG91" s="532"/>
      <c r="AH91" s="532"/>
      <c r="AI91" s="532"/>
      <c r="AJ91" s="532"/>
      <c r="AK91" s="532"/>
      <c r="AL91" s="532"/>
      <c r="AM91" s="532"/>
      <c r="AN91" s="532"/>
      <c r="AO91" s="532"/>
      <c r="AP91" s="532"/>
      <c r="AQ91" s="532"/>
      <c r="AR91" s="532"/>
      <c r="AS91" s="532"/>
      <c r="AT91" s="532"/>
      <c r="AU91" s="532"/>
      <c r="AV91" s="532"/>
      <c r="AW91" s="532"/>
      <c r="AX91" s="532"/>
      <c r="AY91" s="533"/>
      <c r="AZ91" s="534" t="s">
        <v>68</v>
      </c>
      <c r="BA91" s="535"/>
      <c r="BB91" s="535"/>
      <c r="BC91" s="535"/>
      <c r="BD91" s="535"/>
      <c r="BE91" s="535"/>
      <c r="BF91" s="536"/>
      <c r="BG91" s="534" t="s">
        <v>69</v>
      </c>
      <c r="BH91" s="535"/>
      <c r="BI91" s="535"/>
      <c r="BJ91" s="535"/>
      <c r="BK91" s="535"/>
      <c r="BL91" s="535"/>
      <c r="BM91" s="536"/>
      <c r="BN91" s="518">
        <v>100</v>
      </c>
      <c r="BO91" s="519"/>
      <c r="BP91" s="519"/>
      <c r="BQ91" s="519"/>
      <c r="BR91" s="519"/>
      <c r="BS91" s="520"/>
      <c r="BT91" s="518">
        <v>100</v>
      </c>
      <c r="BU91" s="519"/>
      <c r="BV91" s="519"/>
      <c r="BW91" s="519"/>
      <c r="BX91" s="519"/>
      <c r="BY91" s="520"/>
      <c r="BZ91" s="518">
        <v>100</v>
      </c>
      <c r="CA91" s="519"/>
      <c r="CB91" s="519"/>
      <c r="CC91" s="519"/>
      <c r="CD91" s="519"/>
      <c r="CE91" s="520"/>
      <c r="CF91" s="553">
        <v>3</v>
      </c>
      <c r="CG91" s="554"/>
      <c r="CH91" s="554"/>
      <c r="CI91" s="554"/>
      <c r="CJ91" s="554"/>
      <c r="CK91" s="555"/>
      <c r="CL91" s="518"/>
      <c r="CM91" s="519"/>
      <c r="CN91" s="519"/>
      <c r="CO91" s="519"/>
      <c r="CP91" s="519"/>
      <c r="CQ91" s="520"/>
    </row>
    <row r="92" spans="1:95" s="455" customFormat="1" ht="21" customHeight="1" x14ac:dyDescent="0.2">
      <c r="A92" s="552" t="s">
        <v>72</v>
      </c>
      <c r="B92" s="552"/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  <c r="Z92" s="552"/>
      <c r="AA92" s="552"/>
      <c r="AB92" s="552"/>
      <c r="AC92" s="552"/>
      <c r="AD92" s="552"/>
      <c r="AE92" s="552"/>
      <c r="AF92" s="552"/>
      <c r="AG92" s="552"/>
      <c r="AH92" s="552"/>
      <c r="AI92" s="552"/>
      <c r="AJ92" s="552"/>
      <c r="AK92" s="552"/>
      <c r="AL92" s="552"/>
      <c r="AM92" s="552"/>
      <c r="AN92" s="552"/>
      <c r="AO92" s="552"/>
      <c r="AP92" s="552"/>
      <c r="AQ92" s="552"/>
      <c r="AR92" s="552"/>
      <c r="AS92" s="552"/>
      <c r="AT92" s="552"/>
      <c r="AU92" s="552"/>
      <c r="AV92" s="552"/>
      <c r="AW92" s="552"/>
      <c r="AX92" s="552"/>
      <c r="AY92" s="552"/>
      <c r="AZ92" s="552"/>
      <c r="BA92" s="552"/>
      <c r="BB92" s="552"/>
      <c r="BC92" s="552"/>
      <c r="BD92" s="552"/>
      <c r="BE92" s="552"/>
      <c r="BF92" s="552"/>
      <c r="BG92" s="552"/>
      <c r="BH92" s="552"/>
      <c r="BI92" s="552"/>
      <c r="BJ92" s="552"/>
      <c r="BK92" s="552"/>
      <c r="BL92" s="552"/>
      <c r="BM92" s="552"/>
      <c r="BN92" s="552"/>
      <c r="BO92" s="552"/>
      <c r="BP92" s="552"/>
      <c r="BQ92" s="552"/>
      <c r="BR92" s="552"/>
      <c r="BS92" s="552"/>
      <c r="BT92" s="552"/>
      <c r="BU92" s="552"/>
      <c r="BV92" s="552"/>
      <c r="BW92" s="552"/>
      <c r="BX92" s="552"/>
      <c r="BY92" s="552"/>
      <c r="BZ92" s="552"/>
      <c r="CA92" s="552"/>
      <c r="CB92" s="552"/>
      <c r="CC92" s="552"/>
      <c r="CD92" s="552"/>
      <c r="CE92" s="552"/>
    </row>
    <row r="93" spans="1:95" s="455" customFormat="1" ht="75.75" customHeight="1" x14ac:dyDescent="0.2">
      <c r="A93" s="524" t="s">
        <v>39</v>
      </c>
      <c r="B93" s="524"/>
      <c r="C93" s="524"/>
      <c r="D93" s="524"/>
      <c r="E93" s="524"/>
      <c r="F93" s="524"/>
      <c r="G93" s="524"/>
      <c r="H93" s="540" t="s">
        <v>74</v>
      </c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2"/>
      <c r="T93" s="524" t="s">
        <v>75</v>
      </c>
      <c r="U93" s="524"/>
      <c r="V93" s="524"/>
      <c r="W93" s="524"/>
      <c r="X93" s="524"/>
      <c r="Y93" s="524"/>
      <c r="Z93" s="524"/>
      <c r="AA93" s="524"/>
      <c r="AB93" s="524"/>
      <c r="AC93" s="534" t="s">
        <v>76</v>
      </c>
      <c r="AD93" s="535"/>
      <c r="AE93" s="535"/>
      <c r="AF93" s="535"/>
      <c r="AG93" s="535"/>
      <c r="AH93" s="535"/>
      <c r="AI93" s="535"/>
      <c r="AJ93" s="535"/>
      <c r="AK93" s="535"/>
      <c r="AL93" s="535"/>
      <c r="AM93" s="535"/>
      <c r="AN93" s="535"/>
      <c r="AO93" s="535"/>
      <c r="AP93" s="535"/>
      <c r="AQ93" s="535"/>
      <c r="AR93" s="535"/>
      <c r="AS93" s="535"/>
      <c r="AT93" s="535"/>
      <c r="AU93" s="535"/>
      <c r="AV93" s="535"/>
      <c r="AW93" s="535"/>
      <c r="AX93" s="535"/>
      <c r="AY93" s="535"/>
      <c r="AZ93" s="535"/>
      <c r="BA93" s="536"/>
      <c r="BB93" s="534" t="s">
        <v>77</v>
      </c>
      <c r="BC93" s="535"/>
      <c r="BD93" s="535"/>
      <c r="BE93" s="535"/>
      <c r="BF93" s="535"/>
      <c r="BG93" s="535"/>
      <c r="BH93" s="535"/>
      <c r="BI93" s="535"/>
      <c r="BJ93" s="535"/>
      <c r="BK93" s="535"/>
      <c r="BL93" s="535"/>
      <c r="BM93" s="535"/>
      <c r="BN93" s="535"/>
      <c r="BO93" s="535"/>
      <c r="BP93" s="536"/>
      <c r="BQ93" s="534" t="s">
        <v>78</v>
      </c>
      <c r="BR93" s="535"/>
      <c r="BS93" s="535"/>
      <c r="BT93" s="535"/>
      <c r="BU93" s="535"/>
      <c r="BV93" s="535"/>
      <c r="BW93" s="535"/>
      <c r="BX93" s="535"/>
      <c r="BY93" s="535"/>
      <c r="BZ93" s="535"/>
      <c r="CA93" s="535"/>
      <c r="CB93" s="535"/>
      <c r="CC93" s="535"/>
      <c r="CD93" s="535"/>
      <c r="CE93" s="536"/>
      <c r="CF93" s="524" t="s">
        <v>79</v>
      </c>
      <c r="CG93" s="524"/>
      <c r="CH93" s="524"/>
      <c r="CI93" s="524"/>
      <c r="CJ93" s="524"/>
      <c r="CK93" s="524"/>
      <c r="CL93" s="524"/>
      <c r="CM93" s="524"/>
      <c r="CN93" s="524"/>
      <c r="CO93" s="524"/>
      <c r="CP93" s="524"/>
      <c r="CQ93" s="524"/>
    </row>
    <row r="94" spans="1:95" s="455" customFormat="1" ht="13.5" customHeight="1" x14ac:dyDescent="0.2">
      <c r="A94" s="524"/>
      <c r="B94" s="524"/>
      <c r="C94" s="524"/>
      <c r="D94" s="524"/>
      <c r="E94" s="524"/>
      <c r="F94" s="524"/>
      <c r="G94" s="524"/>
      <c r="H94" s="540" t="s">
        <v>45</v>
      </c>
      <c r="I94" s="541"/>
      <c r="J94" s="541"/>
      <c r="K94" s="541"/>
      <c r="L94" s="541"/>
      <c r="M94" s="541"/>
      <c r="N94" s="541"/>
      <c r="O94" s="541"/>
      <c r="P94" s="541"/>
      <c r="Q94" s="541"/>
      <c r="R94" s="541"/>
      <c r="S94" s="542"/>
      <c r="T94" s="543" t="s">
        <v>45</v>
      </c>
      <c r="U94" s="544"/>
      <c r="V94" s="544"/>
      <c r="W94" s="544"/>
      <c r="X94" s="544"/>
      <c r="Y94" s="544"/>
      <c r="Z94" s="544"/>
      <c r="AA94" s="544"/>
      <c r="AB94" s="545"/>
      <c r="AC94" s="540" t="s">
        <v>45</v>
      </c>
      <c r="AD94" s="541"/>
      <c r="AE94" s="541"/>
      <c r="AF94" s="541"/>
      <c r="AG94" s="541"/>
      <c r="AH94" s="541"/>
      <c r="AI94" s="541"/>
      <c r="AJ94" s="541"/>
      <c r="AK94" s="541"/>
      <c r="AL94" s="541"/>
      <c r="AM94" s="541"/>
      <c r="AN94" s="541"/>
      <c r="AO94" s="541"/>
      <c r="AP94" s="541"/>
      <c r="AQ94" s="541"/>
      <c r="AR94" s="542"/>
      <c r="AS94" s="540" t="s">
        <v>80</v>
      </c>
      <c r="AT94" s="541"/>
      <c r="AU94" s="541"/>
      <c r="AV94" s="541"/>
      <c r="AW94" s="541"/>
      <c r="AX94" s="541"/>
      <c r="AY94" s="541"/>
      <c r="AZ94" s="541"/>
      <c r="BA94" s="542"/>
      <c r="BB94" s="549" t="s">
        <v>6</v>
      </c>
      <c r="BC94" s="550"/>
      <c r="BD94" s="551" t="s">
        <v>187</v>
      </c>
      <c r="BE94" s="551"/>
      <c r="BF94" s="453"/>
      <c r="BG94" s="549" t="s">
        <v>6</v>
      </c>
      <c r="BH94" s="550"/>
      <c r="BI94" s="551" t="s">
        <v>199</v>
      </c>
      <c r="BJ94" s="551"/>
      <c r="BK94" s="453"/>
      <c r="BL94" s="549" t="s">
        <v>6</v>
      </c>
      <c r="BM94" s="550"/>
      <c r="BN94" s="551" t="s">
        <v>200</v>
      </c>
      <c r="BO94" s="551"/>
      <c r="BP94" s="453"/>
      <c r="BQ94" s="549" t="s">
        <v>6</v>
      </c>
      <c r="BR94" s="550"/>
      <c r="BS94" s="551" t="s">
        <v>187</v>
      </c>
      <c r="BT94" s="551"/>
      <c r="BU94" s="453"/>
      <c r="BV94" s="549" t="s">
        <v>6</v>
      </c>
      <c r="BW94" s="550"/>
      <c r="BX94" s="551" t="s">
        <v>199</v>
      </c>
      <c r="BY94" s="551"/>
      <c r="BZ94" s="453"/>
      <c r="CA94" s="549" t="s">
        <v>6</v>
      </c>
      <c r="CB94" s="550"/>
      <c r="CC94" s="551" t="s">
        <v>200</v>
      </c>
      <c r="CD94" s="551"/>
      <c r="CE94" s="453"/>
      <c r="CF94" s="540" t="s">
        <v>48</v>
      </c>
      <c r="CG94" s="541"/>
      <c r="CH94" s="541"/>
      <c r="CI94" s="541"/>
      <c r="CJ94" s="541"/>
      <c r="CK94" s="542"/>
      <c r="CL94" s="540" t="s">
        <v>49</v>
      </c>
      <c r="CM94" s="541"/>
      <c r="CN94" s="541"/>
      <c r="CO94" s="541"/>
      <c r="CP94" s="541"/>
      <c r="CQ94" s="542"/>
    </row>
    <row r="95" spans="1:95" s="455" customFormat="1" ht="13.5" customHeight="1" x14ac:dyDescent="0.2">
      <c r="A95" s="524"/>
      <c r="B95" s="524"/>
      <c r="C95" s="524"/>
      <c r="D95" s="524"/>
      <c r="E95" s="524"/>
      <c r="F95" s="524"/>
      <c r="G95" s="524"/>
      <c r="H95" s="543"/>
      <c r="I95" s="544"/>
      <c r="J95" s="544"/>
      <c r="K95" s="544"/>
      <c r="L95" s="544"/>
      <c r="M95" s="544"/>
      <c r="N95" s="544"/>
      <c r="O95" s="544"/>
      <c r="P95" s="544"/>
      <c r="Q95" s="544"/>
      <c r="R95" s="544"/>
      <c r="S95" s="545"/>
      <c r="T95" s="543"/>
      <c r="U95" s="544"/>
      <c r="V95" s="544"/>
      <c r="W95" s="544"/>
      <c r="X95" s="544"/>
      <c r="Y95" s="544"/>
      <c r="Z95" s="544"/>
      <c r="AA95" s="544"/>
      <c r="AB95" s="545"/>
      <c r="AC95" s="543"/>
      <c r="AD95" s="544"/>
      <c r="AE95" s="544"/>
      <c r="AF95" s="544"/>
      <c r="AG95" s="544"/>
      <c r="AH95" s="544"/>
      <c r="AI95" s="544"/>
      <c r="AJ95" s="544"/>
      <c r="AK95" s="544"/>
      <c r="AL95" s="544"/>
      <c r="AM95" s="544"/>
      <c r="AN95" s="544"/>
      <c r="AO95" s="544"/>
      <c r="AP95" s="544"/>
      <c r="AQ95" s="544"/>
      <c r="AR95" s="545"/>
      <c r="AS95" s="543"/>
      <c r="AT95" s="544"/>
      <c r="AU95" s="544"/>
      <c r="AV95" s="544"/>
      <c r="AW95" s="544"/>
      <c r="AX95" s="544"/>
      <c r="AY95" s="544"/>
      <c r="AZ95" s="544"/>
      <c r="BA95" s="545"/>
      <c r="BB95" s="543" t="s">
        <v>81</v>
      </c>
      <c r="BC95" s="544"/>
      <c r="BD95" s="544"/>
      <c r="BE95" s="544"/>
      <c r="BF95" s="545"/>
      <c r="BG95" s="543" t="s">
        <v>82</v>
      </c>
      <c r="BH95" s="544"/>
      <c r="BI95" s="544"/>
      <c r="BJ95" s="544"/>
      <c r="BK95" s="545"/>
      <c r="BL95" s="543" t="s">
        <v>83</v>
      </c>
      <c r="BM95" s="544"/>
      <c r="BN95" s="544"/>
      <c r="BO95" s="544"/>
      <c r="BP95" s="545"/>
      <c r="BQ95" s="543" t="s">
        <v>81</v>
      </c>
      <c r="BR95" s="544"/>
      <c r="BS95" s="544"/>
      <c r="BT95" s="544"/>
      <c r="BU95" s="545"/>
      <c r="BV95" s="543" t="s">
        <v>82</v>
      </c>
      <c r="BW95" s="544"/>
      <c r="BX95" s="544"/>
      <c r="BY95" s="544"/>
      <c r="BZ95" s="545"/>
      <c r="CA95" s="543" t="s">
        <v>83</v>
      </c>
      <c r="CB95" s="544"/>
      <c r="CC95" s="544"/>
      <c r="CD95" s="544"/>
      <c r="CE95" s="545"/>
      <c r="CF95" s="543"/>
      <c r="CG95" s="544"/>
      <c r="CH95" s="544"/>
      <c r="CI95" s="544"/>
      <c r="CJ95" s="544"/>
      <c r="CK95" s="545"/>
      <c r="CL95" s="543"/>
      <c r="CM95" s="544"/>
      <c r="CN95" s="544"/>
      <c r="CO95" s="544"/>
      <c r="CP95" s="544"/>
      <c r="CQ95" s="545"/>
    </row>
    <row r="96" spans="1:95" s="455" customFormat="1" ht="13.5" customHeight="1" x14ac:dyDescent="0.2">
      <c r="A96" s="524"/>
      <c r="B96" s="524"/>
      <c r="C96" s="524"/>
      <c r="D96" s="524"/>
      <c r="E96" s="524"/>
      <c r="F96" s="524"/>
      <c r="G96" s="524"/>
      <c r="H96" s="543"/>
      <c r="I96" s="544"/>
      <c r="J96" s="544"/>
      <c r="K96" s="544"/>
      <c r="L96" s="544"/>
      <c r="M96" s="544"/>
      <c r="N96" s="544"/>
      <c r="O96" s="544"/>
      <c r="P96" s="544"/>
      <c r="Q96" s="544"/>
      <c r="R96" s="544"/>
      <c r="S96" s="545"/>
      <c r="T96" s="543"/>
      <c r="U96" s="544"/>
      <c r="V96" s="544"/>
      <c r="W96" s="544"/>
      <c r="X96" s="544"/>
      <c r="Y96" s="544"/>
      <c r="Z96" s="544"/>
      <c r="AA96" s="544"/>
      <c r="AB96" s="545"/>
      <c r="AC96" s="543"/>
      <c r="AD96" s="544"/>
      <c r="AE96" s="544"/>
      <c r="AF96" s="544"/>
      <c r="AG96" s="544"/>
      <c r="AH96" s="544"/>
      <c r="AI96" s="544"/>
      <c r="AJ96" s="544"/>
      <c r="AK96" s="544"/>
      <c r="AL96" s="544"/>
      <c r="AM96" s="544"/>
      <c r="AN96" s="544"/>
      <c r="AO96" s="544"/>
      <c r="AP96" s="544"/>
      <c r="AQ96" s="544"/>
      <c r="AR96" s="545"/>
      <c r="AS96" s="546"/>
      <c r="AT96" s="547"/>
      <c r="AU96" s="547"/>
      <c r="AV96" s="547"/>
      <c r="AW96" s="547"/>
      <c r="AX96" s="547"/>
      <c r="AY96" s="547"/>
      <c r="AZ96" s="547"/>
      <c r="BA96" s="548"/>
      <c r="BB96" s="543"/>
      <c r="BC96" s="544"/>
      <c r="BD96" s="544"/>
      <c r="BE96" s="544"/>
      <c r="BF96" s="545"/>
      <c r="BG96" s="543"/>
      <c r="BH96" s="544"/>
      <c r="BI96" s="544"/>
      <c r="BJ96" s="544"/>
      <c r="BK96" s="545"/>
      <c r="BL96" s="543"/>
      <c r="BM96" s="544"/>
      <c r="BN96" s="544"/>
      <c r="BO96" s="544"/>
      <c r="BP96" s="545"/>
      <c r="BQ96" s="543"/>
      <c r="BR96" s="544"/>
      <c r="BS96" s="544"/>
      <c r="BT96" s="544"/>
      <c r="BU96" s="545"/>
      <c r="BV96" s="543"/>
      <c r="BW96" s="544"/>
      <c r="BX96" s="544"/>
      <c r="BY96" s="544"/>
      <c r="BZ96" s="545"/>
      <c r="CA96" s="543"/>
      <c r="CB96" s="544"/>
      <c r="CC96" s="544"/>
      <c r="CD96" s="544"/>
      <c r="CE96" s="545"/>
      <c r="CF96" s="543"/>
      <c r="CG96" s="544"/>
      <c r="CH96" s="544"/>
      <c r="CI96" s="544"/>
      <c r="CJ96" s="544"/>
      <c r="CK96" s="545"/>
      <c r="CL96" s="543"/>
      <c r="CM96" s="544"/>
      <c r="CN96" s="544"/>
      <c r="CO96" s="544"/>
      <c r="CP96" s="544"/>
      <c r="CQ96" s="545"/>
    </row>
    <row r="97" spans="1:95" s="455" customFormat="1" ht="42.75" customHeight="1" x14ac:dyDescent="0.2">
      <c r="A97" s="524"/>
      <c r="B97" s="524"/>
      <c r="C97" s="524"/>
      <c r="D97" s="524"/>
      <c r="E97" s="524"/>
      <c r="F97" s="524"/>
      <c r="G97" s="524"/>
      <c r="H97" s="546"/>
      <c r="I97" s="547"/>
      <c r="J97" s="547"/>
      <c r="K97" s="547"/>
      <c r="L97" s="547"/>
      <c r="M97" s="547"/>
      <c r="N97" s="547"/>
      <c r="O97" s="547"/>
      <c r="P97" s="547"/>
      <c r="Q97" s="547"/>
      <c r="R97" s="547"/>
      <c r="S97" s="548"/>
      <c r="T97" s="546"/>
      <c r="U97" s="547"/>
      <c r="V97" s="547"/>
      <c r="W97" s="547"/>
      <c r="X97" s="547"/>
      <c r="Y97" s="547"/>
      <c r="Z97" s="547"/>
      <c r="AA97" s="547"/>
      <c r="AB97" s="548"/>
      <c r="AC97" s="546"/>
      <c r="AD97" s="547"/>
      <c r="AE97" s="547"/>
      <c r="AF97" s="547"/>
      <c r="AG97" s="547"/>
      <c r="AH97" s="547"/>
      <c r="AI97" s="547"/>
      <c r="AJ97" s="547"/>
      <c r="AK97" s="547"/>
      <c r="AL97" s="547"/>
      <c r="AM97" s="547"/>
      <c r="AN97" s="547"/>
      <c r="AO97" s="547"/>
      <c r="AP97" s="547"/>
      <c r="AQ97" s="547"/>
      <c r="AR97" s="548"/>
      <c r="AS97" s="534" t="s">
        <v>53</v>
      </c>
      <c r="AT97" s="535"/>
      <c r="AU97" s="535"/>
      <c r="AV97" s="535"/>
      <c r="AW97" s="536"/>
      <c r="AX97" s="534" t="s">
        <v>54</v>
      </c>
      <c r="AY97" s="535"/>
      <c r="AZ97" s="535"/>
      <c r="BA97" s="536"/>
      <c r="BB97" s="546"/>
      <c r="BC97" s="547"/>
      <c r="BD97" s="547"/>
      <c r="BE97" s="547"/>
      <c r="BF97" s="548"/>
      <c r="BG97" s="546"/>
      <c r="BH97" s="547"/>
      <c r="BI97" s="547"/>
      <c r="BJ97" s="547"/>
      <c r="BK97" s="548"/>
      <c r="BL97" s="546"/>
      <c r="BM97" s="547"/>
      <c r="BN97" s="547"/>
      <c r="BO97" s="547"/>
      <c r="BP97" s="548"/>
      <c r="BQ97" s="546"/>
      <c r="BR97" s="547"/>
      <c r="BS97" s="547"/>
      <c r="BT97" s="547"/>
      <c r="BU97" s="548"/>
      <c r="BV97" s="546"/>
      <c r="BW97" s="547"/>
      <c r="BX97" s="547"/>
      <c r="BY97" s="547"/>
      <c r="BZ97" s="548"/>
      <c r="CA97" s="546"/>
      <c r="CB97" s="547"/>
      <c r="CC97" s="547"/>
      <c r="CD97" s="547"/>
      <c r="CE97" s="548"/>
      <c r="CF97" s="546"/>
      <c r="CG97" s="547"/>
      <c r="CH97" s="547"/>
      <c r="CI97" s="547"/>
      <c r="CJ97" s="547"/>
      <c r="CK97" s="548"/>
      <c r="CL97" s="546"/>
      <c r="CM97" s="547"/>
      <c r="CN97" s="547"/>
      <c r="CO97" s="547"/>
      <c r="CP97" s="547"/>
      <c r="CQ97" s="548"/>
    </row>
    <row r="98" spans="1:95" s="455" customFormat="1" ht="13.5" customHeight="1" x14ac:dyDescent="0.2">
      <c r="A98" s="524" t="s">
        <v>30</v>
      </c>
      <c r="B98" s="524"/>
      <c r="C98" s="524"/>
      <c r="D98" s="524"/>
      <c r="E98" s="524"/>
      <c r="F98" s="524"/>
      <c r="G98" s="524"/>
      <c r="H98" s="534" t="s">
        <v>55</v>
      </c>
      <c r="I98" s="535"/>
      <c r="J98" s="535"/>
      <c r="K98" s="535"/>
      <c r="L98" s="535"/>
      <c r="M98" s="535"/>
      <c r="N98" s="535"/>
      <c r="O98" s="535"/>
      <c r="P98" s="535"/>
      <c r="Q98" s="535"/>
      <c r="R98" s="535"/>
      <c r="S98" s="536"/>
      <c r="T98" s="534" t="s">
        <v>56</v>
      </c>
      <c r="U98" s="535"/>
      <c r="V98" s="535"/>
      <c r="W98" s="535"/>
      <c r="X98" s="535"/>
      <c r="Y98" s="535"/>
      <c r="Z98" s="535"/>
      <c r="AA98" s="535"/>
      <c r="AB98" s="536"/>
      <c r="AC98" s="540" t="s">
        <v>57</v>
      </c>
      <c r="AD98" s="541"/>
      <c r="AE98" s="541"/>
      <c r="AF98" s="541"/>
      <c r="AG98" s="541"/>
      <c r="AH98" s="541"/>
      <c r="AI98" s="541"/>
      <c r="AJ98" s="541"/>
      <c r="AK98" s="541"/>
      <c r="AL98" s="541"/>
      <c r="AM98" s="541"/>
      <c r="AN98" s="541"/>
      <c r="AO98" s="541"/>
      <c r="AP98" s="541"/>
      <c r="AQ98" s="541"/>
      <c r="AR98" s="542"/>
      <c r="AS98" s="534" t="s">
        <v>58</v>
      </c>
      <c r="AT98" s="535"/>
      <c r="AU98" s="535"/>
      <c r="AV98" s="535"/>
      <c r="AW98" s="536"/>
      <c r="AX98" s="534" t="s">
        <v>59</v>
      </c>
      <c r="AY98" s="535"/>
      <c r="AZ98" s="535"/>
      <c r="BA98" s="536"/>
      <c r="BB98" s="524" t="s">
        <v>60</v>
      </c>
      <c r="BC98" s="524"/>
      <c r="BD98" s="524"/>
      <c r="BE98" s="524"/>
      <c r="BF98" s="524"/>
      <c r="BG98" s="524" t="s">
        <v>61</v>
      </c>
      <c r="BH98" s="524"/>
      <c r="BI98" s="524"/>
      <c r="BJ98" s="524"/>
      <c r="BK98" s="524"/>
      <c r="BL98" s="524" t="s">
        <v>62</v>
      </c>
      <c r="BM98" s="524"/>
      <c r="BN98" s="524"/>
      <c r="BO98" s="524"/>
      <c r="BP98" s="524"/>
      <c r="BQ98" s="524" t="s">
        <v>63</v>
      </c>
      <c r="BR98" s="524"/>
      <c r="BS98" s="524"/>
      <c r="BT98" s="524"/>
      <c r="BU98" s="524"/>
      <c r="BV98" s="524" t="s">
        <v>64</v>
      </c>
      <c r="BW98" s="524"/>
      <c r="BX98" s="524"/>
      <c r="BY98" s="524"/>
      <c r="BZ98" s="524"/>
      <c r="CA98" s="524" t="s">
        <v>84</v>
      </c>
      <c r="CB98" s="524"/>
      <c r="CC98" s="524"/>
      <c r="CD98" s="524"/>
      <c r="CE98" s="524"/>
      <c r="CF98" s="524" t="s">
        <v>85</v>
      </c>
      <c r="CG98" s="524"/>
      <c r="CH98" s="524"/>
      <c r="CI98" s="524"/>
      <c r="CJ98" s="524"/>
      <c r="CK98" s="524"/>
      <c r="CL98" s="524" t="s">
        <v>86</v>
      </c>
      <c r="CM98" s="524"/>
      <c r="CN98" s="524"/>
      <c r="CO98" s="524"/>
      <c r="CP98" s="524"/>
      <c r="CQ98" s="524"/>
    </row>
    <row r="99" spans="1:95" s="455" customFormat="1" ht="150" customHeight="1" x14ac:dyDescent="0.2">
      <c r="A99" s="556" t="s">
        <v>435</v>
      </c>
      <c r="B99" s="526"/>
      <c r="C99" s="526"/>
      <c r="D99" s="526"/>
      <c r="E99" s="526"/>
      <c r="F99" s="526"/>
      <c r="G99" s="527"/>
      <c r="H99" s="528" t="s">
        <v>518</v>
      </c>
      <c r="I99" s="621"/>
      <c r="J99" s="621"/>
      <c r="K99" s="621"/>
      <c r="L99" s="621"/>
      <c r="M99" s="621"/>
      <c r="N99" s="621"/>
      <c r="O99" s="621"/>
      <c r="P99" s="621"/>
      <c r="Q99" s="621"/>
      <c r="R99" s="621"/>
      <c r="S99" s="622"/>
      <c r="T99" s="518" t="s">
        <v>66</v>
      </c>
      <c r="U99" s="519"/>
      <c r="V99" s="519"/>
      <c r="W99" s="519"/>
      <c r="X99" s="519"/>
      <c r="Y99" s="519"/>
      <c r="Z99" s="519"/>
      <c r="AA99" s="519"/>
      <c r="AB99" s="520"/>
      <c r="AC99" s="531" t="s">
        <v>538</v>
      </c>
      <c r="AD99" s="532"/>
      <c r="AE99" s="532"/>
      <c r="AF99" s="532"/>
      <c r="AG99" s="532"/>
      <c r="AH99" s="532"/>
      <c r="AI99" s="532"/>
      <c r="AJ99" s="532"/>
      <c r="AK99" s="532"/>
      <c r="AL99" s="532"/>
      <c r="AM99" s="532"/>
      <c r="AN99" s="532"/>
      <c r="AO99" s="532"/>
      <c r="AP99" s="532"/>
      <c r="AQ99" s="96"/>
      <c r="AR99" s="97"/>
      <c r="AS99" s="534" t="s">
        <v>88</v>
      </c>
      <c r="AT99" s="535"/>
      <c r="AU99" s="535"/>
      <c r="AV99" s="535"/>
      <c r="AW99" s="536"/>
      <c r="AX99" s="537" t="s">
        <v>89</v>
      </c>
      <c r="AY99" s="538"/>
      <c r="AZ99" s="538"/>
      <c r="BA99" s="539"/>
      <c r="BB99" s="518">
        <f>BB127+BB128</f>
        <v>16</v>
      </c>
      <c r="BC99" s="519"/>
      <c r="BD99" s="519"/>
      <c r="BE99" s="519"/>
      <c r="BF99" s="520"/>
      <c r="BG99" s="518">
        <f t="shared" ref="BG99" si="0">BG127+BG128</f>
        <v>16</v>
      </c>
      <c r="BH99" s="519"/>
      <c r="BI99" s="519"/>
      <c r="BJ99" s="519"/>
      <c r="BK99" s="520"/>
      <c r="BL99" s="518">
        <f t="shared" ref="BL99" si="1">BL127+BL128</f>
        <v>16</v>
      </c>
      <c r="BM99" s="519"/>
      <c r="BN99" s="519"/>
      <c r="BO99" s="519"/>
      <c r="BP99" s="520"/>
      <c r="BQ99" s="518" t="s">
        <v>474</v>
      </c>
      <c r="BR99" s="519"/>
      <c r="BS99" s="519"/>
      <c r="BT99" s="519"/>
      <c r="BU99" s="519"/>
      <c r="BV99" s="519"/>
      <c r="BW99" s="519"/>
      <c r="BX99" s="519"/>
      <c r="BY99" s="519"/>
      <c r="BZ99" s="519"/>
      <c r="CA99" s="519"/>
      <c r="CB99" s="519"/>
      <c r="CC99" s="519"/>
      <c r="CD99" s="519"/>
      <c r="CE99" s="520"/>
      <c r="CF99" s="521">
        <v>3</v>
      </c>
      <c r="CG99" s="522"/>
      <c r="CH99" s="522"/>
      <c r="CI99" s="522"/>
      <c r="CJ99" s="522"/>
      <c r="CK99" s="523"/>
      <c r="CL99" s="518"/>
      <c r="CM99" s="519"/>
      <c r="CN99" s="519"/>
      <c r="CO99" s="519"/>
      <c r="CP99" s="519"/>
      <c r="CQ99" s="520"/>
    </row>
    <row r="100" spans="1:95" s="455" customFormat="1" ht="13.5" customHeight="1" x14ac:dyDescent="0.2">
      <c r="A100" s="456"/>
      <c r="B100" s="456"/>
      <c r="C100" s="456"/>
      <c r="D100" s="456"/>
      <c r="E100" s="456"/>
      <c r="F100" s="456"/>
      <c r="G100" s="456"/>
      <c r="H100" s="456"/>
      <c r="I100" s="456"/>
      <c r="J100" s="456"/>
      <c r="K100" s="456"/>
      <c r="L100" s="456"/>
      <c r="M100" s="456"/>
      <c r="N100" s="456"/>
      <c r="O100" s="456"/>
      <c r="P100" s="456"/>
      <c r="Q100" s="456"/>
      <c r="R100" s="456"/>
      <c r="S100" s="456"/>
      <c r="T100" s="456"/>
      <c r="U100" s="456"/>
      <c r="V100" s="456"/>
      <c r="W100" s="456"/>
      <c r="X100" s="456"/>
      <c r="Y100" s="456"/>
      <c r="Z100" s="456"/>
      <c r="AA100" s="456"/>
      <c r="AB100" s="456"/>
      <c r="AC100" s="456"/>
      <c r="AD100" s="456"/>
      <c r="AE100" s="456"/>
      <c r="AF100" s="456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6"/>
      <c r="BH100" s="456"/>
      <c r="BI100" s="456"/>
      <c r="BJ100" s="456"/>
      <c r="BK100" s="456"/>
      <c r="BL100" s="456"/>
      <c r="BM100" s="456"/>
      <c r="BN100" s="456"/>
      <c r="BO100" s="456"/>
      <c r="BP100" s="456"/>
      <c r="BQ100" s="456"/>
      <c r="BR100" s="456"/>
      <c r="BS100" s="456"/>
      <c r="BT100" s="456"/>
      <c r="BU100" s="456"/>
      <c r="BV100" s="456"/>
      <c r="BW100" s="456"/>
      <c r="BX100" s="456"/>
      <c r="BY100" s="456"/>
      <c r="BZ100" s="456"/>
      <c r="CA100" s="456"/>
      <c r="CB100" s="456"/>
      <c r="CC100" s="456"/>
      <c r="CD100" s="456"/>
      <c r="CE100" s="456"/>
      <c r="CF100" s="457"/>
      <c r="CG100" s="457"/>
      <c r="CH100" s="457"/>
      <c r="CI100" s="457"/>
      <c r="CJ100" s="457"/>
      <c r="CK100" s="457"/>
      <c r="CL100" s="457"/>
      <c r="CM100" s="457"/>
      <c r="CN100" s="457"/>
      <c r="CO100" s="457"/>
      <c r="CP100" s="457"/>
      <c r="CQ100" s="457"/>
    </row>
    <row r="101" spans="1:95" s="188" customFormat="1" ht="15.75" thickBot="1" x14ac:dyDescent="0.25">
      <c r="A101" s="581" t="s">
        <v>29</v>
      </c>
      <c r="B101" s="581"/>
      <c r="C101" s="581"/>
      <c r="D101" s="581"/>
      <c r="E101" s="581"/>
      <c r="F101" s="581"/>
      <c r="G101" s="581"/>
      <c r="H101" s="581"/>
      <c r="I101" s="581"/>
      <c r="J101" s="581"/>
      <c r="K101" s="581"/>
      <c r="L101" s="581"/>
      <c r="M101" s="581"/>
      <c r="N101" s="581"/>
      <c r="O101" s="581"/>
      <c r="P101" s="581"/>
      <c r="Q101" s="581"/>
      <c r="R101" s="581"/>
      <c r="S101" s="581"/>
      <c r="T101" s="581"/>
      <c r="U101" s="581"/>
      <c r="V101" s="581"/>
      <c r="W101" s="581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2" t="s">
        <v>506</v>
      </c>
      <c r="AQ101" s="582"/>
      <c r="AR101" s="582"/>
      <c r="AS101" s="582"/>
      <c r="AT101" s="582"/>
      <c r="AU101" s="552"/>
      <c r="AV101" s="552"/>
      <c r="AW101" s="552"/>
      <c r="AX101" s="552"/>
      <c r="AY101" s="552"/>
      <c r="AZ101" s="552"/>
      <c r="BA101" s="552"/>
      <c r="BB101" s="552"/>
      <c r="BC101" s="552"/>
      <c r="BD101" s="552"/>
      <c r="BE101" s="552"/>
      <c r="BF101" s="552"/>
      <c r="BG101" s="552"/>
      <c r="BH101" s="552"/>
      <c r="BI101" s="552"/>
      <c r="BJ101" s="552"/>
      <c r="BK101" s="552"/>
      <c r="BL101" s="552"/>
      <c r="BM101" s="552"/>
      <c r="BN101" s="552"/>
      <c r="BO101" s="552"/>
      <c r="BP101" s="552"/>
      <c r="BQ101" s="552"/>
      <c r="BR101" s="552"/>
      <c r="BS101" s="552"/>
      <c r="BT101" s="552"/>
      <c r="BU101" s="552"/>
      <c r="BV101" s="552"/>
      <c r="BW101" s="552"/>
      <c r="BX101" s="552"/>
      <c r="BY101" s="552"/>
      <c r="BZ101" s="552"/>
      <c r="CA101" s="552"/>
      <c r="CB101" s="552"/>
      <c r="CC101" s="552"/>
      <c r="CD101" s="552"/>
      <c r="CE101" s="552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s="188" customFormat="1" x14ac:dyDescent="0.25">
      <c r="A102" s="562" t="s">
        <v>31</v>
      </c>
      <c r="B102" s="562"/>
      <c r="C102" s="562"/>
      <c r="D102" s="562"/>
      <c r="E102" s="562"/>
      <c r="F102" s="562"/>
      <c r="G102" s="562"/>
      <c r="H102" s="562"/>
      <c r="I102" s="562"/>
      <c r="J102" s="562"/>
      <c r="K102" s="562"/>
      <c r="L102" s="562"/>
      <c r="M102" s="562"/>
      <c r="N102" s="562"/>
      <c r="O102" s="562"/>
      <c r="P102" s="562"/>
      <c r="Q102" s="562"/>
      <c r="R102" s="562"/>
      <c r="S102" s="562"/>
      <c r="T102" s="562"/>
      <c r="U102" s="562"/>
      <c r="V102" s="562"/>
      <c r="W102" s="562"/>
      <c r="X102" s="562"/>
      <c r="Y102" s="563"/>
      <c r="Z102" s="563"/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  <c r="AT102" s="563"/>
      <c r="AU102" s="563"/>
      <c r="AV102" s="563"/>
      <c r="AW102" s="563"/>
      <c r="AX102" s="563"/>
      <c r="AY102" s="563"/>
      <c r="AZ102" s="563"/>
      <c r="BA102" s="563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565" t="s">
        <v>32</v>
      </c>
      <c r="BR102" s="565"/>
      <c r="BS102" s="565"/>
      <c r="BT102" s="565"/>
      <c r="BU102" s="565"/>
      <c r="BV102" s="565"/>
      <c r="BW102" s="565"/>
      <c r="BX102" s="565"/>
      <c r="BY102" s="565"/>
      <c r="BZ102" s="565"/>
      <c r="CA102" s="565"/>
      <c r="CB102" s="565"/>
      <c r="CC102" s="565"/>
      <c r="CD102" s="565"/>
      <c r="CE102" s="758"/>
      <c r="CF102" s="649" t="s">
        <v>434</v>
      </c>
      <c r="CG102" s="567"/>
      <c r="CH102" s="567"/>
      <c r="CI102" s="567"/>
      <c r="CJ102" s="567"/>
      <c r="CK102" s="567"/>
      <c r="CL102" s="567"/>
      <c r="CM102" s="567"/>
      <c r="CN102" s="567"/>
      <c r="CO102" s="567"/>
      <c r="CP102" s="567"/>
      <c r="CQ102" s="568"/>
    </row>
    <row r="103" spans="1:95" s="188" customFormat="1" ht="32.25" customHeight="1" thickBot="1" x14ac:dyDescent="0.3">
      <c r="A103" s="665" t="s">
        <v>448</v>
      </c>
      <c r="B103" s="665"/>
      <c r="C103" s="665"/>
      <c r="D103" s="665"/>
      <c r="E103" s="665"/>
      <c r="F103" s="665"/>
      <c r="G103" s="665"/>
      <c r="H103" s="665"/>
      <c r="I103" s="665"/>
      <c r="J103" s="665"/>
      <c r="K103" s="665"/>
      <c r="L103" s="665"/>
      <c r="M103" s="665"/>
      <c r="N103" s="665"/>
      <c r="O103" s="665"/>
      <c r="P103" s="665"/>
      <c r="Q103" s="665"/>
      <c r="R103" s="665"/>
      <c r="S103" s="665"/>
      <c r="T103" s="665"/>
      <c r="U103" s="665"/>
      <c r="V103" s="665"/>
      <c r="W103" s="665"/>
      <c r="X103" s="665"/>
      <c r="Y103" s="665"/>
      <c r="Z103" s="665"/>
      <c r="AA103" s="665"/>
      <c r="AB103" s="665"/>
      <c r="AC103" s="665"/>
      <c r="AD103" s="665"/>
      <c r="AE103" s="665"/>
      <c r="AF103" s="665"/>
      <c r="AG103" s="665"/>
      <c r="AH103" s="665"/>
      <c r="AI103" s="665"/>
      <c r="AJ103" s="665"/>
      <c r="AK103" s="665"/>
      <c r="AL103" s="665"/>
      <c r="AM103" s="665"/>
      <c r="AN103" s="665"/>
      <c r="AO103" s="665"/>
      <c r="AP103" s="665"/>
      <c r="AQ103" s="665"/>
      <c r="AR103" s="665"/>
      <c r="AS103" s="665"/>
      <c r="AT103" s="665"/>
      <c r="AU103" s="665"/>
      <c r="AV103" s="665"/>
      <c r="AW103" s="665"/>
      <c r="AX103" s="665"/>
      <c r="AY103" s="665"/>
      <c r="AZ103" s="665"/>
      <c r="BA103" s="665"/>
      <c r="BB103" s="665"/>
      <c r="BC103" s="665"/>
      <c r="BD103" s="665"/>
      <c r="BE103" s="665"/>
      <c r="BF103" s="66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565"/>
      <c r="BR103" s="565"/>
      <c r="BS103" s="565"/>
      <c r="BT103" s="565"/>
      <c r="BU103" s="565"/>
      <c r="BV103" s="565"/>
      <c r="BW103" s="565"/>
      <c r="BX103" s="565"/>
      <c r="BY103" s="565"/>
      <c r="BZ103" s="565"/>
      <c r="CA103" s="565"/>
      <c r="CB103" s="565"/>
      <c r="CC103" s="565"/>
      <c r="CD103" s="565"/>
      <c r="CE103" s="758"/>
      <c r="CF103" s="572"/>
      <c r="CG103" s="573"/>
      <c r="CH103" s="573"/>
      <c r="CI103" s="573"/>
      <c r="CJ103" s="573"/>
      <c r="CK103" s="573"/>
      <c r="CL103" s="573"/>
      <c r="CM103" s="573"/>
      <c r="CN103" s="573"/>
      <c r="CO103" s="573"/>
      <c r="CP103" s="573"/>
      <c r="CQ103" s="574"/>
    </row>
    <row r="104" spans="1:95" s="188" customFormat="1" x14ac:dyDescent="0.25">
      <c r="A104" s="828" t="s">
        <v>247</v>
      </c>
      <c r="B104" s="828"/>
      <c r="C104" s="828"/>
      <c r="D104" s="828"/>
      <c r="E104" s="828"/>
      <c r="F104" s="828"/>
      <c r="G104" s="828"/>
      <c r="H104" s="828"/>
      <c r="I104" s="828"/>
      <c r="J104" s="828"/>
      <c r="K104" s="828"/>
      <c r="L104" s="828"/>
      <c r="M104" s="828"/>
      <c r="N104" s="828"/>
      <c r="O104" s="828"/>
      <c r="P104" s="828"/>
      <c r="Q104" s="828"/>
      <c r="R104" s="828"/>
      <c r="S104" s="828"/>
      <c r="T104" s="828"/>
      <c r="U104" s="828"/>
      <c r="V104" s="828"/>
      <c r="W104" s="828"/>
      <c r="X104" s="828"/>
      <c r="Y104" s="828"/>
      <c r="Z104" s="828"/>
      <c r="AA104" s="828"/>
      <c r="AB104" s="828"/>
      <c r="AC104" s="828"/>
      <c r="AD104" s="828"/>
      <c r="AE104" s="829"/>
      <c r="AF104" s="829"/>
      <c r="AG104" s="829"/>
      <c r="AH104" s="829"/>
      <c r="AI104" s="829"/>
      <c r="AJ104" s="829"/>
      <c r="AK104" s="829"/>
      <c r="AL104" s="829"/>
      <c r="AM104" s="829"/>
      <c r="AN104" s="829"/>
      <c r="AO104" s="829"/>
      <c r="AP104" s="829"/>
      <c r="AQ104" s="829"/>
      <c r="AR104" s="829"/>
      <c r="AS104" s="829"/>
      <c r="AT104" s="829"/>
      <c r="AU104" s="829"/>
      <c r="AV104" s="829"/>
      <c r="AW104" s="829"/>
      <c r="AX104" s="829"/>
      <c r="AY104" s="829"/>
      <c r="AZ104" s="829"/>
      <c r="BA104" s="829"/>
      <c r="BB104" s="233"/>
      <c r="BC104" s="175"/>
      <c r="BD104" s="175"/>
      <c r="BE104" s="175"/>
      <c r="BF104" s="17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</row>
    <row r="105" spans="1:95" s="188" customFormat="1" ht="36" customHeight="1" x14ac:dyDescent="0.25">
      <c r="A105" s="820" t="s">
        <v>339</v>
      </c>
      <c r="B105" s="820"/>
      <c r="C105" s="820"/>
      <c r="D105" s="820"/>
      <c r="E105" s="820"/>
      <c r="F105" s="820"/>
      <c r="G105" s="820"/>
      <c r="H105" s="820"/>
      <c r="I105" s="820"/>
      <c r="J105" s="820"/>
      <c r="K105" s="820"/>
      <c r="L105" s="820"/>
      <c r="M105" s="820"/>
      <c r="N105" s="820"/>
      <c r="O105" s="820"/>
      <c r="P105" s="820"/>
      <c r="Q105" s="820"/>
      <c r="R105" s="820"/>
      <c r="S105" s="820"/>
      <c r="T105" s="820"/>
      <c r="U105" s="820"/>
      <c r="V105" s="820"/>
      <c r="W105" s="820"/>
      <c r="X105" s="820"/>
      <c r="Y105" s="820"/>
      <c r="Z105" s="820"/>
      <c r="AA105" s="820"/>
      <c r="AB105" s="820"/>
      <c r="AC105" s="820"/>
      <c r="AD105" s="820"/>
      <c r="AE105" s="820"/>
      <c r="AF105" s="820"/>
      <c r="AG105" s="820"/>
      <c r="AH105" s="820"/>
      <c r="AI105" s="820"/>
      <c r="AJ105" s="820"/>
      <c r="AK105" s="820"/>
      <c r="AL105" s="820"/>
      <c r="AM105" s="820"/>
      <c r="AN105" s="820"/>
      <c r="AO105" s="820"/>
      <c r="AP105" s="820"/>
      <c r="AQ105" s="820"/>
      <c r="AR105" s="820"/>
      <c r="AS105" s="820"/>
      <c r="AT105" s="820"/>
      <c r="AU105" s="820"/>
      <c r="AV105" s="820"/>
      <c r="AW105" s="820"/>
      <c r="AX105" s="820"/>
      <c r="AY105" s="820"/>
      <c r="AZ105" s="820"/>
      <c r="BA105" s="820"/>
      <c r="BB105" s="820"/>
      <c r="BC105" s="820"/>
      <c r="BD105" s="820"/>
      <c r="BE105" s="820"/>
      <c r="BF105" s="820"/>
      <c r="BG105" s="562"/>
      <c r="BH105" s="562"/>
      <c r="BI105" s="562"/>
      <c r="BJ105" s="562"/>
      <c r="BK105" s="562"/>
      <c r="BL105" s="562"/>
      <c r="BM105" s="562"/>
      <c r="BN105" s="562"/>
      <c r="BO105" s="562"/>
      <c r="BP105" s="562"/>
      <c r="BQ105" s="562"/>
      <c r="BR105" s="562"/>
      <c r="BS105" s="562"/>
      <c r="BT105" s="562"/>
      <c r="BU105" s="562"/>
      <c r="BV105" s="562"/>
      <c r="BW105" s="562"/>
      <c r="BX105" s="562"/>
      <c r="BY105" s="562"/>
      <c r="BZ105" s="562"/>
      <c r="CA105" s="562"/>
      <c r="CB105" s="562"/>
      <c r="CC105" s="562"/>
      <c r="CD105" s="562"/>
      <c r="CE105" s="562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188" customFormat="1" ht="47.25" customHeight="1" x14ac:dyDescent="0.25">
      <c r="A106" s="820" t="s">
        <v>371</v>
      </c>
      <c r="B106" s="820"/>
      <c r="C106" s="820"/>
      <c r="D106" s="820"/>
      <c r="E106" s="820"/>
      <c r="F106" s="820"/>
      <c r="G106" s="820"/>
      <c r="H106" s="820"/>
      <c r="I106" s="820"/>
      <c r="J106" s="820"/>
      <c r="K106" s="820"/>
      <c r="L106" s="820"/>
      <c r="M106" s="820"/>
      <c r="N106" s="820"/>
      <c r="O106" s="820"/>
      <c r="P106" s="820"/>
      <c r="Q106" s="820"/>
      <c r="R106" s="820"/>
      <c r="S106" s="820"/>
      <c r="T106" s="820"/>
      <c r="U106" s="820"/>
      <c r="V106" s="820"/>
      <c r="W106" s="820"/>
      <c r="X106" s="820"/>
      <c r="Y106" s="820"/>
      <c r="Z106" s="820"/>
      <c r="AA106" s="820"/>
      <c r="AB106" s="820"/>
      <c r="AC106" s="820"/>
      <c r="AD106" s="820"/>
      <c r="AE106" s="820"/>
      <c r="AF106" s="820"/>
      <c r="AG106" s="820"/>
      <c r="AH106" s="820"/>
      <c r="AI106" s="820"/>
      <c r="AJ106" s="820"/>
      <c r="AK106" s="820"/>
      <c r="AL106" s="820"/>
      <c r="AM106" s="820"/>
      <c r="AN106" s="820"/>
      <c r="AO106" s="820"/>
      <c r="AP106" s="820"/>
      <c r="AQ106" s="820"/>
      <c r="AR106" s="820"/>
      <c r="AS106" s="820"/>
      <c r="AT106" s="820"/>
      <c r="AU106" s="820"/>
      <c r="AV106" s="820"/>
      <c r="AW106" s="820"/>
      <c r="AX106" s="820"/>
      <c r="AY106" s="820"/>
      <c r="AZ106" s="820"/>
      <c r="BA106" s="820"/>
      <c r="BB106" s="820"/>
      <c r="BC106" s="820"/>
      <c r="BD106" s="820"/>
      <c r="BE106" s="820"/>
      <c r="BF106" s="820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188" customFormat="1" ht="5.25" customHeight="1" x14ac:dyDescent="0.25">
      <c r="A107" s="818"/>
      <c r="B107" s="818"/>
      <c r="C107" s="818"/>
      <c r="D107" s="818"/>
      <c r="E107" s="818"/>
      <c r="F107" s="818"/>
      <c r="G107" s="818"/>
      <c r="H107" s="818"/>
      <c r="I107" s="818"/>
      <c r="J107" s="818"/>
      <c r="K107" s="818"/>
      <c r="L107" s="818"/>
      <c r="M107" s="818"/>
      <c r="N107" s="818"/>
      <c r="O107" s="818"/>
      <c r="P107" s="818"/>
      <c r="Q107" s="818"/>
      <c r="R107" s="818"/>
      <c r="S107" s="818"/>
      <c r="T107" s="818"/>
      <c r="U107" s="818"/>
      <c r="V107" s="818"/>
      <c r="W107" s="818"/>
      <c r="X107" s="818"/>
      <c r="Y107" s="818"/>
      <c r="Z107" s="818"/>
      <c r="AA107" s="818"/>
      <c r="AB107" s="818"/>
      <c r="AC107" s="818"/>
      <c r="AD107" s="818"/>
      <c r="AE107" s="818"/>
      <c r="AF107" s="818"/>
      <c r="AG107" s="818"/>
      <c r="AH107" s="818"/>
      <c r="AI107" s="818"/>
      <c r="AJ107" s="818"/>
      <c r="AK107" s="818"/>
      <c r="AL107" s="818"/>
      <c r="AM107" s="818"/>
      <c r="AN107" s="818"/>
      <c r="AO107" s="818"/>
      <c r="AP107" s="818"/>
      <c r="AQ107" s="818"/>
      <c r="AR107" s="818"/>
      <c r="AS107" s="818"/>
      <c r="AT107" s="818"/>
      <c r="AU107" s="818"/>
      <c r="AV107" s="818"/>
      <c r="AW107" s="818"/>
      <c r="AX107" s="818"/>
      <c r="AY107" s="818"/>
      <c r="AZ107" s="818"/>
      <c r="BA107" s="818"/>
      <c r="BB107" s="818"/>
      <c r="BC107" s="818"/>
      <c r="BD107" s="818"/>
      <c r="BE107" s="818"/>
      <c r="BF107" s="818"/>
      <c r="BG107" s="223"/>
      <c r="BH107" s="223"/>
      <c r="BI107" s="223"/>
      <c r="BJ107" s="223"/>
      <c r="BK107" s="223"/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s="188" customFormat="1" x14ac:dyDescent="0.2">
      <c r="A108" s="552" t="s">
        <v>37</v>
      </c>
      <c r="B108" s="552"/>
      <c r="C108" s="552"/>
      <c r="D108" s="552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2"/>
      <c r="V108" s="552"/>
      <c r="W108" s="552"/>
      <c r="X108" s="552"/>
      <c r="Y108" s="552"/>
      <c r="Z108" s="552"/>
      <c r="AA108" s="552"/>
      <c r="AB108" s="552"/>
      <c r="AC108" s="552"/>
      <c r="AD108" s="552"/>
      <c r="AE108" s="552"/>
      <c r="AF108" s="552"/>
      <c r="AG108" s="552"/>
      <c r="AH108" s="552"/>
      <c r="AI108" s="552"/>
      <c r="AJ108" s="552"/>
      <c r="AK108" s="552"/>
      <c r="AL108" s="552"/>
      <c r="AM108" s="552"/>
      <c r="AN108" s="552"/>
      <c r="AO108" s="552"/>
      <c r="AP108" s="552"/>
      <c r="AQ108" s="552"/>
      <c r="AR108" s="552"/>
      <c r="AS108" s="552"/>
      <c r="AT108" s="552"/>
      <c r="AU108" s="552"/>
      <c r="AV108" s="552"/>
      <c r="AW108" s="552"/>
      <c r="AX108" s="552"/>
      <c r="AY108" s="552"/>
      <c r="AZ108" s="552"/>
      <c r="BA108" s="552"/>
      <c r="BB108" s="552"/>
      <c r="BC108" s="552"/>
      <c r="BD108" s="552"/>
      <c r="BE108" s="552"/>
      <c r="BF108" s="552"/>
      <c r="BG108" s="552"/>
      <c r="BH108" s="552"/>
      <c r="BI108" s="552"/>
      <c r="BJ108" s="552"/>
      <c r="BK108" s="552"/>
      <c r="BL108" s="552"/>
      <c r="BM108" s="552"/>
      <c r="BN108" s="552"/>
      <c r="BO108" s="552"/>
      <c r="BP108" s="552"/>
      <c r="BQ108" s="552"/>
      <c r="BR108" s="552"/>
      <c r="BS108" s="552"/>
      <c r="BT108" s="552"/>
      <c r="BU108" s="552"/>
      <c r="BV108" s="552"/>
      <c r="BW108" s="552"/>
      <c r="BX108" s="552"/>
      <c r="BY108" s="552"/>
      <c r="BZ108" s="552"/>
      <c r="CA108" s="552"/>
      <c r="CB108" s="552"/>
      <c r="CC108" s="552"/>
      <c r="CD108" s="552"/>
      <c r="CE108" s="552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s="188" customFormat="1" ht="18" x14ac:dyDescent="0.2">
      <c r="A109" s="552" t="s">
        <v>38</v>
      </c>
      <c r="B109" s="552"/>
      <c r="C109" s="552"/>
      <c r="D109" s="552"/>
      <c r="E109" s="552"/>
      <c r="F109" s="552"/>
      <c r="G109" s="552"/>
      <c r="H109" s="552"/>
      <c r="I109" s="552"/>
      <c r="J109" s="552"/>
      <c r="K109" s="552"/>
      <c r="L109" s="552"/>
      <c r="M109" s="552"/>
      <c r="N109" s="552"/>
      <c r="O109" s="552"/>
      <c r="P109" s="552"/>
      <c r="Q109" s="552"/>
      <c r="R109" s="552"/>
      <c r="S109" s="552"/>
      <c r="T109" s="552"/>
      <c r="U109" s="552"/>
      <c r="V109" s="552"/>
      <c r="W109" s="552"/>
      <c r="X109" s="552"/>
      <c r="Y109" s="552"/>
      <c r="Z109" s="552"/>
      <c r="AA109" s="552"/>
      <c r="AB109" s="552"/>
      <c r="AC109" s="552"/>
      <c r="AD109" s="552"/>
      <c r="AE109" s="552"/>
      <c r="AF109" s="552"/>
      <c r="AG109" s="552"/>
      <c r="AH109" s="552"/>
      <c r="AI109" s="552"/>
      <c r="AJ109" s="552"/>
      <c r="AK109" s="552"/>
      <c r="AL109" s="552"/>
      <c r="AM109" s="552"/>
      <c r="AN109" s="552"/>
      <c r="AO109" s="552"/>
      <c r="AP109" s="552"/>
      <c r="AQ109" s="552"/>
      <c r="AR109" s="552"/>
      <c r="AS109" s="552"/>
      <c r="AT109" s="552"/>
      <c r="AU109" s="552"/>
      <c r="AV109" s="552"/>
      <c r="AW109" s="552"/>
      <c r="AX109" s="552"/>
      <c r="AY109" s="552"/>
      <c r="AZ109" s="552"/>
      <c r="BA109" s="552"/>
      <c r="BB109" s="552"/>
      <c r="BC109" s="552"/>
      <c r="BD109" s="552"/>
      <c r="BE109" s="552"/>
      <c r="BF109" s="552"/>
      <c r="BG109" s="552"/>
      <c r="BH109" s="552"/>
      <c r="BI109" s="552"/>
      <c r="BJ109" s="552"/>
      <c r="BK109" s="552"/>
      <c r="BL109" s="552"/>
      <c r="BM109" s="552"/>
      <c r="BN109" s="552"/>
      <c r="BO109" s="552"/>
      <c r="BP109" s="552"/>
      <c r="BQ109" s="552"/>
      <c r="BR109" s="552"/>
      <c r="BS109" s="552"/>
      <c r="BT109" s="552"/>
      <c r="BU109" s="552"/>
      <c r="BV109" s="552"/>
      <c r="BW109" s="552"/>
      <c r="BX109" s="552"/>
      <c r="BY109" s="552"/>
      <c r="BZ109" s="552"/>
      <c r="CA109" s="552"/>
      <c r="CB109" s="552"/>
      <c r="CC109" s="552"/>
      <c r="CD109" s="552"/>
      <c r="CE109" s="552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s="188" customFormat="1" x14ac:dyDescent="0.2">
      <c r="A110" s="524" t="s">
        <v>39</v>
      </c>
      <c r="B110" s="524"/>
      <c r="C110" s="524"/>
      <c r="D110" s="524"/>
      <c r="E110" s="524"/>
      <c r="F110" s="524"/>
      <c r="G110" s="524"/>
      <c r="H110" s="534" t="s">
        <v>40</v>
      </c>
      <c r="I110" s="535"/>
      <c r="J110" s="535"/>
      <c r="K110" s="535"/>
      <c r="L110" s="535"/>
      <c r="M110" s="535"/>
      <c r="N110" s="535"/>
      <c r="O110" s="535"/>
      <c r="P110" s="535"/>
      <c r="Q110" s="535"/>
      <c r="R110" s="535"/>
      <c r="S110" s="536"/>
      <c r="T110" s="540" t="s">
        <v>41</v>
      </c>
      <c r="U110" s="541"/>
      <c r="V110" s="541"/>
      <c r="W110" s="541"/>
      <c r="X110" s="541"/>
      <c r="Y110" s="541"/>
      <c r="Z110" s="541"/>
      <c r="AA110" s="541"/>
      <c r="AB110" s="541"/>
      <c r="AC110" s="541"/>
      <c r="AD110" s="541"/>
      <c r="AE110" s="542"/>
      <c r="AF110" s="534" t="s">
        <v>42</v>
      </c>
      <c r="AG110" s="535"/>
      <c r="AH110" s="535"/>
      <c r="AI110" s="535"/>
      <c r="AJ110" s="535"/>
      <c r="AK110" s="535"/>
      <c r="AL110" s="535"/>
      <c r="AM110" s="535"/>
      <c r="AN110" s="535"/>
      <c r="AO110" s="535"/>
      <c r="AP110" s="535"/>
      <c r="AQ110" s="535"/>
      <c r="AR110" s="535"/>
      <c r="AS110" s="535"/>
      <c r="AT110" s="535"/>
      <c r="AU110" s="535"/>
      <c r="AV110" s="535"/>
      <c r="AW110" s="535"/>
      <c r="AX110" s="535"/>
      <c r="AY110" s="535"/>
      <c r="AZ110" s="535"/>
      <c r="BA110" s="535"/>
      <c r="BB110" s="535"/>
      <c r="BC110" s="535"/>
      <c r="BD110" s="535"/>
      <c r="BE110" s="535"/>
      <c r="BF110" s="535"/>
      <c r="BG110" s="535"/>
      <c r="BH110" s="535"/>
      <c r="BI110" s="535"/>
      <c r="BJ110" s="535"/>
      <c r="BK110" s="535"/>
      <c r="BL110" s="535"/>
      <c r="BM110" s="536"/>
      <c r="BN110" s="534" t="s">
        <v>43</v>
      </c>
      <c r="BO110" s="535"/>
      <c r="BP110" s="535"/>
      <c r="BQ110" s="535"/>
      <c r="BR110" s="535"/>
      <c r="BS110" s="535"/>
      <c r="BT110" s="535"/>
      <c r="BU110" s="535"/>
      <c r="BV110" s="535"/>
      <c r="BW110" s="535"/>
      <c r="BX110" s="535"/>
      <c r="BY110" s="535"/>
      <c r="BZ110" s="535"/>
      <c r="CA110" s="535"/>
      <c r="CB110" s="535"/>
      <c r="CC110" s="535"/>
      <c r="CD110" s="535"/>
      <c r="CE110" s="536"/>
      <c r="CF110" s="524" t="s">
        <v>44</v>
      </c>
      <c r="CG110" s="524"/>
      <c r="CH110" s="524"/>
      <c r="CI110" s="524"/>
      <c r="CJ110" s="524"/>
      <c r="CK110" s="524"/>
      <c r="CL110" s="524"/>
      <c r="CM110" s="524"/>
      <c r="CN110" s="524"/>
      <c r="CO110" s="524"/>
      <c r="CP110" s="524"/>
      <c r="CQ110" s="524"/>
    </row>
    <row r="111" spans="1:95" s="188" customFormat="1" ht="15" customHeight="1" x14ac:dyDescent="0.2">
      <c r="A111" s="524"/>
      <c r="B111" s="524"/>
      <c r="C111" s="524"/>
      <c r="D111" s="524"/>
      <c r="E111" s="524"/>
      <c r="F111" s="524"/>
      <c r="G111" s="524"/>
      <c r="H111" s="540" t="s">
        <v>45</v>
      </c>
      <c r="I111" s="541"/>
      <c r="J111" s="541"/>
      <c r="K111" s="541"/>
      <c r="L111" s="541"/>
      <c r="M111" s="541"/>
      <c r="N111" s="541"/>
      <c r="O111" s="541"/>
      <c r="P111" s="541"/>
      <c r="Q111" s="541"/>
      <c r="R111" s="541"/>
      <c r="S111" s="542"/>
      <c r="T111" s="540" t="s">
        <v>45</v>
      </c>
      <c r="U111" s="541"/>
      <c r="V111" s="541"/>
      <c r="W111" s="541"/>
      <c r="X111" s="541"/>
      <c r="Y111" s="541"/>
      <c r="Z111" s="541"/>
      <c r="AA111" s="541"/>
      <c r="AB111" s="541"/>
      <c r="AC111" s="541"/>
      <c r="AD111" s="541"/>
      <c r="AE111" s="542"/>
      <c r="AF111" s="540" t="s">
        <v>45</v>
      </c>
      <c r="AG111" s="541"/>
      <c r="AH111" s="541"/>
      <c r="AI111" s="541"/>
      <c r="AJ111" s="541"/>
      <c r="AK111" s="541"/>
      <c r="AL111" s="541"/>
      <c r="AM111" s="541"/>
      <c r="AN111" s="541"/>
      <c r="AO111" s="541"/>
      <c r="AP111" s="541"/>
      <c r="AQ111" s="541"/>
      <c r="AR111" s="541"/>
      <c r="AS111" s="541"/>
      <c r="AT111" s="541"/>
      <c r="AU111" s="541"/>
      <c r="AV111" s="541"/>
      <c r="AW111" s="541"/>
      <c r="AX111" s="541"/>
      <c r="AY111" s="542"/>
      <c r="AZ111" s="540" t="s">
        <v>46</v>
      </c>
      <c r="BA111" s="541"/>
      <c r="BB111" s="541"/>
      <c r="BC111" s="541"/>
      <c r="BD111" s="541"/>
      <c r="BE111" s="541"/>
      <c r="BF111" s="541"/>
      <c r="BG111" s="541"/>
      <c r="BH111" s="541"/>
      <c r="BI111" s="541"/>
      <c r="BJ111" s="541"/>
      <c r="BK111" s="541"/>
      <c r="BL111" s="541"/>
      <c r="BM111" s="542"/>
      <c r="BN111" s="549" t="s">
        <v>6</v>
      </c>
      <c r="BO111" s="550"/>
      <c r="BP111" s="551" t="s">
        <v>187</v>
      </c>
      <c r="BQ111" s="551"/>
      <c r="BR111" s="560" t="s">
        <v>47</v>
      </c>
      <c r="BS111" s="561"/>
      <c r="BT111" s="549" t="s">
        <v>6</v>
      </c>
      <c r="BU111" s="550"/>
      <c r="BV111" s="551" t="s">
        <v>199</v>
      </c>
      <c r="BW111" s="551"/>
      <c r="BX111" s="560" t="s">
        <v>47</v>
      </c>
      <c r="BY111" s="561"/>
      <c r="BZ111" s="549" t="s">
        <v>6</v>
      </c>
      <c r="CA111" s="550"/>
      <c r="CB111" s="551" t="s">
        <v>200</v>
      </c>
      <c r="CC111" s="551"/>
      <c r="CD111" s="560" t="s">
        <v>47</v>
      </c>
      <c r="CE111" s="561"/>
      <c r="CF111" s="540" t="s">
        <v>48</v>
      </c>
      <c r="CG111" s="541"/>
      <c r="CH111" s="541"/>
      <c r="CI111" s="541"/>
      <c r="CJ111" s="541"/>
      <c r="CK111" s="542"/>
      <c r="CL111" s="540" t="s">
        <v>49</v>
      </c>
      <c r="CM111" s="541"/>
      <c r="CN111" s="541"/>
      <c r="CO111" s="541"/>
      <c r="CP111" s="541"/>
      <c r="CQ111" s="542"/>
    </row>
    <row r="112" spans="1:95" s="188" customFormat="1" ht="15" customHeight="1" x14ac:dyDescent="0.2">
      <c r="A112" s="524"/>
      <c r="B112" s="524"/>
      <c r="C112" s="524"/>
      <c r="D112" s="524"/>
      <c r="E112" s="524"/>
      <c r="F112" s="524"/>
      <c r="G112" s="524"/>
      <c r="H112" s="543"/>
      <c r="I112" s="544"/>
      <c r="J112" s="544"/>
      <c r="K112" s="544"/>
      <c r="L112" s="544"/>
      <c r="M112" s="544"/>
      <c r="N112" s="544"/>
      <c r="O112" s="544"/>
      <c r="P112" s="544"/>
      <c r="Q112" s="544"/>
      <c r="R112" s="544"/>
      <c r="S112" s="545"/>
      <c r="T112" s="543"/>
      <c r="U112" s="544"/>
      <c r="V112" s="544"/>
      <c r="W112" s="544"/>
      <c r="X112" s="544"/>
      <c r="Y112" s="544"/>
      <c r="Z112" s="544"/>
      <c r="AA112" s="544"/>
      <c r="AB112" s="544"/>
      <c r="AC112" s="544"/>
      <c r="AD112" s="544"/>
      <c r="AE112" s="545"/>
      <c r="AF112" s="543"/>
      <c r="AG112" s="544"/>
      <c r="AH112" s="544"/>
      <c r="AI112" s="544"/>
      <c r="AJ112" s="544"/>
      <c r="AK112" s="544"/>
      <c r="AL112" s="544"/>
      <c r="AM112" s="544"/>
      <c r="AN112" s="544"/>
      <c r="AO112" s="544"/>
      <c r="AP112" s="544"/>
      <c r="AQ112" s="544"/>
      <c r="AR112" s="544"/>
      <c r="AS112" s="544"/>
      <c r="AT112" s="544"/>
      <c r="AU112" s="544"/>
      <c r="AV112" s="544"/>
      <c r="AW112" s="544"/>
      <c r="AX112" s="544"/>
      <c r="AY112" s="545"/>
      <c r="AZ112" s="546"/>
      <c r="BA112" s="547"/>
      <c r="BB112" s="547"/>
      <c r="BC112" s="547"/>
      <c r="BD112" s="547"/>
      <c r="BE112" s="547"/>
      <c r="BF112" s="547"/>
      <c r="BG112" s="547"/>
      <c r="BH112" s="547"/>
      <c r="BI112" s="547"/>
      <c r="BJ112" s="547"/>
      <c r="BK112" s="547"/>
      <c r="BL112" s="547"/>
      <c r="BM112" s="548"/>
      <c r="BN112" s="543" t="s">
        <v>50</v>
      </c>
      <c r="BO112" s="544"/>
      <c r="BP112" s="544"/>
      <c r="BQ112" s="544"/>
      <c r="BR112" s="544"/>
      <c r="BS112" s="545"/>
      <c r="BT112" s="543" t="s">
        <v>51</v>
      </c>
      <c r="BU112" s="544"/>
      <c r="BV112" s="544"/>
      <c r="BW112" s="544"/>
      <c r="BX112" s="544"/>
      <c r="BY112" s="545"/>
      <c r="BZ112" s="543" t="s">
        <v>52</v>
      </c>
      <c r="CA112" s="544"/>
      <c r="CB112" s="544"/>
      <c r="CC112" s="544"/>
      <c r="CD112" s="544"/>
      <c r="CE112" s="545"/>
      <c r="CF112" s="543"/>
      <c r="CG112" s="544"/>
      <c r="CH112" s="544"/>
      <c r="CI112" s="544"/>
      <c r="CJ112" s="544"/>
      <c r="CK112" s="545"/>
      <c r="CL112" s="543"/>
      <c r="CM112" s="544"/>
      <c r="CN112" s="544"/>
      <c r="CO112" s="544"/>
      <c r="CP112" s="544"/>
      <c r="CQ112" s="545"/>
    </row>
    <row r="113" spans="1:95" s="188" customFormat="1" x14ac:dyDescent="0.2">
      <c r="A113" s="524"/>
      <c r="B113" s="524"/>
      <c r="C113" s="524"/>
      <c r="D113" s="524"/>
      <c r="E113" s="524"/>
      <c r="F113" s="524"/>
      <c r="G113" s="524"/>
      <c r="H113" s="543"/>
      <c r="I113" s="544"/>
      <c r="J113" s="544"/>
      <c r="K113" s="544"/>
      <c r="L113" s="544"/>
      <c r="M113" s="544"/>
      <c r="N113" s="544"/>
      <c r="O113" s="544"/>
      <c r="P113" s="544"/>
      <c r="Q113" s="544"/>
      <c r="R113" s="544"/>
      <c r="S113" s="545"/>
      <c r="T113" s="543"/>
      <c r="U113" s="544"/>
      <c r="V113" s="544"/>
      <c r="W113" s="544"/>
      <c r="X113" s="544"/>
      <c r="Y113" s="544"/>
      <c r="Z113" s="544"/>
      <c r="AA113" s="544"/>
      <c r="AB113" s="544"/>
      <c r="AC113" s="544"/>
      <c r="AD113" s="544"/>
      <c r="AE113" s="545"/>
      <c r="AF113" s="543"/>
      <c r="AG113" s="544"/>
      <c r="AH113" s="544"/>
      <c r="AI113" s="544"/>
      <c r="AJ113" s="544"/>
      <c r="AK113" s="544"/>
      <c r="AL113" s="544"/>
      <c r="AM113" s="544"/>
      <c r="AN113" s="544"/>
      <c r="AO113" s="544"/>
      <c r="AP113" s="544"/>
      <c r="AQ113" s="544"/>
      <c r="AR113" s="544"/>
      <c r="AS113" s="544"/>
      <c r="AT113" s="544"/>
      <c r="AU113" s="544"/>
      <c r="AV113" s="544"/>
      <c r="AW113" s="544"/>
      <c r="AX113" s="544"/>
      <c r="AY113" s="545"/>
      <c r="AZ113" s="540" t="s">
        <v>53</v>
      </c>
      <c r="BA113" s="541"/>
      <c r="BB113" s="541"/>
      <c r="BC113" s="541"/>
      <c r="BD113" s="541"/>
      <c r="BE113" s="541"/>
      <c r="BF113" s="542"/>
      <c r="BG113" s="540" t="s">
        <v>54</v>
      </c>
      <c r="BH113" s="541"/>
      <c r="BI113" s="541"/>
      <c r="BJ113" s="541"/>
      <c r="BK113" s="541"/>
      <c r="BL113" s="541"/>
      <c r="BM113" s="542"/>
      <c r="BN113" s="543"/>
      <c r="BO113" s="544"/>
      <c r="BP113" s="544"/>
      <c r="BQ113" s="544"/>
      <c r="BR113" s="544"/>
      <c r="BS113" s="545"/>
      <c r="BT113" s="543"/>
      <c r="BU113" s="544"/>
      <c r="BV113" s="544"/>
      <c r="BW113" s="544"/>
      <c r="BX113" s="544"/>
      <c r="BY113" s="545"/>
      <c r="BZ113" s="543"/>
      <c r="CA113" s="544"/>
      <c r="CB113" s="544"/>
      <c r="CC113" s="544"/>
      <c r="CD113" s="544"/>
      <c r="CE113" s="545"/>
      <c r="CF113" s="543"/>
      <c r="CG113" s="544"/>
      <c r="CH113" s="544"/>
      <c r="CI113" s="544"/>
      <c r="CJ113" s="544"/>
      <c r="CK113" s="545"/>
      <c r="CL113" s="543"/>
      <c r="CM113" s="544"/>
      <c r="CN113" s="544"/>
      <c r="CO113" s="544"/>
      <c r="CP113" s="544"/>
      <c r="CQ113" s="545"/>
    </row>
    <row r="114" spans="1:95" s="188" customFormat="1" x14ac:dyDescent="0.2">
      <c r="A114" s="524"/>
      <c r="B114" s="524"/>
      <c r="C114" s="524"/>
      <c r="D114" s="524"/>
      <c r="E114" s="524"/>
      <c r="F114" s="524"/>
      <c r="G114" s="524"/>
      <c r="H114" s="546"/>
      <c r="I114" s="547"/>
      <c r="J114" s="547"/>
      <c r="K114" s="547"/>
      <c r="L114" s="547"/>
      <c r="M114" s="547"/>
      <c r="N114" s="547"/>
      <c r="O114" s="547"/>
      <c r="P114" s="547"/>
      <c r="Q114" s="547"/>
      <c r="R114" s="547"/>
      <c r="S114" s="548"/>
      <c r="T114" s="546"/>
      <c r="U114" s="547"/>
      <c r="V114" s="547"/>
      <c r="W114" s="547"/>
      <c r="X114" s="547"/>
      <c r="Y114" s="547"/>
      <c r="Z114" s="547"/>
      <c r="AA114" s="547"/>
      <c r="AB114" s="547"/>
      <c r="AC114" s="547"/>
      <c r="AD114" s="547"/>
      <c r="AE114" s="548"/>
      <c r="AF114" s="546"/>
      <c r="AG114" s="547"/>
      <c r="AH114" s="547"/>
      <c r="AI114" s="547"/>
      <c r="AJ114" s="547"/>
      <c r="AK114" s="547"/>
      <c r="AL114" s="547"/>
      <c r="AM114" s="547"/>
      <c r="AN114" s="547"/>
      <c r="AO114" s="547"/>
      <c r="AP114" s="547"/>
      <c r="AQ114" s="547"/>
      <c r="AR114" s="547"/>
      <c r="AS114" s="547"/>
      <c r="AT114" s="547"/>
      <c r="AU114" s="547"/>
      <c r="AV114" s="547"/>
      <c r="AW114" s="547"/>
      <c r="AX114" s="547"/>
      <c r="AY114" s="548"/>
      <c r="AZ114" s="546"/>
      <c r="BA114" s="547"/>
      <c r="BB114" s="547"/>
      <c r="BC114" s="547"/>
      <c r="BD114" s="547"/>
      <c r="BE114" s="547"/>
      <c r="BF114" s="548"/>
      <c r="BG114" s="546"/>
      <c r="BH114" s="547"/>
      <c r="BI114" s="547"/>
      <c r="BJ114" s="547"/>
      <c r="BK114" s="547"/>
      <c r="BL114" s="547"/>
      <c r="BM114" s="548"/>
      <c r="BN114" s="546"/>
      <c r="BO114" s="547"/>
      <c r="BP114" s="547"/>
      <c r="BQ114" s="547"/>
      <c r="BR114" s="547"/>
      <c r="BS114" s="548"/>
      <c r="BT114" s="546"/>
      <c r="BU114" s="547"/>
      <c r="BV114" s="547"/>
      <c r="BW114" s="547"/>
      <c r="BX114" s="547"/>
      <c r="BY114" s="548"/>
      <c r="BZ114" s="546"/>
      <c r="CA114" s="547"/>
      <c r="CB114" s="547"/>
      <c r="CC114" s="547"/>
      <c r="CD114" s="547"/>
      <c r="CE114" s="548"/>
      <c r="CF114" s="546"/>
      <c r="CG114" s="547"/>
      <c r="CH114" s="547"/>
      <c r="CI114" s="547"/>
      <c r="CJ114" s="547"/>
      <c r="CK114" s="548"/>
      <c r="CL114" s="546"/>
      <c r="CM114" s="547"/>
      <c r="CN114" s="547"/>
      <c r="CO114" s="547"/>
      <c r="CP114" s="547"/>
      <c r="CQ114" s="548"/>
    </row>
    <row r="115" spans="1:95" s="188" customFormat="1" x14ac:dyDescent="0.2">
      <c r="A115" s="524" t="s">
        <v>30</v>
      </c>
      <c r="B115" s="524"/>
      <c r="C115" s="524"/>
      <c r="D115" s="524"/>
      <c r="E115" s="524"/>
      <c r="F115" s="524"/>
      <c r="G115" s="524"/>
      <c r="H115" s="524" t="s">
        <v>55</v>
      </c>
      <c r="I115" s="524"/>
      <c r="J115" s="524"/>
      <c r="K115" s="524"/>
      <c r="L115" s="524"/>
      <c r="M115" s="524"/>
      <c r="N115" s="524"/>
      <c r="O115" s="524"/>
      <c r="P115" s="524"/>
      <c r="Q115" s="524"/>
      <c r="R115" s="524"/>
      <c r="S115" s="524"/>
      <c r="T115" s="534" t="s">
        <v>56</v>
      </c>
      <c r="U115" s="535"/>
      <c r="V115" s="535"/>
      <c r="W115" s="535"/>
      <c r="X115" s="535"/>
      <c r="Y115" s="535"/>
      <c r="Z115" s="535"/>
      <c r="AA115" s="535"/>
      <c r="AB115" s="535"/>
      <c r="AC115" s="535"/>
      <c r="AD115" s="535"/>
      <c r="AE115" s="536"/>
      <c r="AF115" s="524" t="s">
        <v>57</v>
      </c>
      <c r="AG115" s="524"/>
      <c r="AH115" s="524"/>
      <c r="AI115" s="524"/>
      <c r="AJ115" s="524"/>
      <c r="AK115" s="524"/>
      <c r="AL115" s="524"/>
      <c r="AM115" s="524"/>
      <c r="AN115" s="524"/>
      <c r="AO115" s="524"/>
      <c r="AP115" s="524"/>
      <c r="AQ115" s="524"/>
      <c r="AR115" s="524"/>
      <c r="AS115" s="524"/>
      <c r="AT115" s="524"/>
      <c r="AU115" s="524"/>
      <c r="AV115" s="524"/>
      <c r="AW115" s="524"/>
      <c r="AX115" s="524"/>
      <c r="AY115" s="524"/>
      <c r="AZ115" s="524" t="s">
        <v>58</v>
      </c>
      <c r="BA115" s="524"/>
      <c r="BB115" s="524"/>
      <c r="BC115" s="524"/>
      <c r="BD115" s="524"/>
      <c r="BE115" s="524"/>
      <c r="BF115" s="524"/>
      <c r="BG115" s="524" t="s">
        <v>59</v>
      </c>
      <c r="BH115" s="524"/>
      <c r="BI115" s="524"/>
      <c r="BJ115" s="524"/>
      <c r="BK115" s="524"/>
      <c r="BL115" s="524"/>
      <c r="BM115" s="524"/>
      <c r="BN115" s="524" t="s">
        <v>60</v>
      </c>
      <c r="BO115" s="524"/>
      <c r="BP115" s="524"/>
      <c r="BQ115" s="524"/>
      <c r="BR115" s="524"/>
      <c r="BS115" s="524"/>
      <c r="BT115" s="524" t="s">
        <v>61</v>
      </c>
      <c r="BU115" s="524"/>
      <c r="BV115" s="524"/>
      <c r="BW115" s="524"/>
      <c r="BX115" s="524"/>
      <c r="BY115" s="524"/>
      <c r="BZ115" s="524" t="s">
        <v>62</v>
      </c>
      <c r="CA115" s="524"/>
      <c r="CB115" s="524"/>
      <c r="CC115" s="524"/>
      <c r="CD115" s="524"/>
      <c r="CE115" s="524"/>
      <c r="CF115" s="524" t="s">
        <v>63</v>
      </c>
      <c r="CG115" s="524"/>
      <c r="CH115" s="524"/>
      <c r="CI115" s="524"/>
      <c r="CJ115" s="524"/>
      <c r="CK115" s="524"/>
      <c r="CL115" s="524" t="s">
        <v>64</v>
      </c>
      <c r="CM115" s="524"/>
      <c r="CN115" s="524"/>
      <c r="CO115" s="524"/>
      <c r="CP115" s="524"/>
      <c r="CQ115" s="524"/>
    </row>
    <row r="116" spans="1:95" s="188" customFormat="1" ht="66.75" customHeight="1" x14ac:dyDescent="0.2">
      <c r="A116" s="1003" t="s">
        <v>435</v>
      </c>
      <c r="B116" s="637"/>
      <c r="C116" s="637"/>
      <c r="D116" s="637"/>
      <c r="E116" s="637"/>
      <c r="F116" s="637"/>
      <c r="G116" s="637"/>
      <c r="H116" s="636" t="s">
        <v>433</v>
      </c>
      <c r="I116" s="637"/>
      <c r="J116" s="637"/>
      <c r="K116" s="637"/>
      <c r="L116" s="637"/>
      <c r="M116" s="637"/>
      <c r="N116" s="637"/>
      <c r="O116" s="637"/>
      <c r="P116" s="637"/>
      <c r="Q116" s="637"/>
      <c r="R116" s="637"/>
      <c r="S116" s="638"/>
      <c r="T116" s="642" t="s">
        <v>66</v>
      </c>
      <c r="U116" s="643"/>
      <c r="V116" s="643"/>
      <c r="W116" s="643"/>
      <c r="X116" s="643"/>
      <c r="Y116" s="643"/>
      <c r="Z116" s="643"/>
      <c r="AA116" s="643"/>
      <c r="AB116" s="643"/>
      <c r="AC116" s="643"/>
      <c r="AD116" s="643"/>
      <c r="AE116" s="644"/>
      <c r="AF116" s="531" t="s">
        <v>67</v>
      </c>
      <c r="AG116" s="532"/>
      <c r="AH116" s="532"/>
      <c r="AI116" s="532"/>
      <c r="AJ116" s="532"/>
      <c r="AK116" s="532"/>
      <c r="AL116" s="532"/>
      <c r="AM116" s="532"/>
      <c r="AN116" s="532"/>
      <c r="AO116" s="532"/>
      <c r="AP116" s="532"/>
      <c r="AQ116" s="532"/>
      <c r="AR116" s="532"/>
      <c r="AS116" s="532"/>
      <c r="AT116" s="532"/>
      <c r="AU116" s="532"/>
      <c r="AV116" s="532"/>
      <c r="AW116" s="532"/>
      <c r="AX116" s="532"/>
      <c r="AY116" s="533"/>
      <c r="AZ116" s="534" t="s">
        <v>68</v>
      </c>
      <c r="BA116" s="535"/>
      <c r="BB116" s="535"/>
      <c r="BC116" s="535"/>
      <c r="BD116" s="535"/>
      <c r="BE116" s="535"/>
      <c r="BF116" s="536"/>
      <c r="BG116" s="534" t="s">
        <v>69</v>
      </c>
      <c r="BH116" s="535"/>
      <c r="BI116" s="535"/>
      <c r="BJ116" s="535"/>
      <c r="BK116" s="535"/>
      <c r="BL116" s="535"/>
      <c r="BM116" s="536"/>
      <c r="BN116" s="518">
        <v>100</v>
      </c>
      <c r="BO116" s="519"/>
      <c r="BP116" s="519"/>
      <c r="BQ116" s="519"/>
      <c r="BR116" s="519"/>
      <c r="BS116" s="520"/>
      <c r="BT116" s="518">
        <v>100</v>
      </c>
      <c r="BU116" s="519"/>
      <c r="BV116" s="519"/>
      <c r="BW116" s="519"/>
      <c r="BX116" s="519"/>
      <c r="BY116" s="520"/>
      <c r="BZ116" s="518">
        <v>100</v>
      </c>
      <c r="CA116" s="519"/>
      <c r="CB116" s="519"/>
      <c r="CC116" s="519"/>
      <c r="CD116" s="519"/>
      <c r="CE116" s="520"/>
      <c r="CF116" s="553">
        <v>3</v>
      </c>
      <c r="CG116" s="554"/>
      <c r="CH116" s="554"/>
      <c r="CI116" s="554"/>
      <c r="CJ116" s="554"/>
      <c r="CK116" s="555"/>
      <c r="CL116" s="518"/>
      <c r="CM116" s="519"/>
      <c r="CN116" s="519"/>
      <c r="CO116" s="519"/>
      <c r="CP116" s="519"/>
      <c r="CQ116" s="520"/>
    </row>
    <row r="117" spans="1:95" s="188" customFormat="1" ht="111" customHeight="1" x14ac:dyDescent="0.2">
      <c r="A117" s="639"/>
      <c r="B117" s="640"/>
      <c r="C117" s="640"/>
      <c r="D117" s="640"/>
      <c r="E117" s="640"/>
      <c r="F117" s="640"/>
      <c r="G117" s="640"/>
      <c r="H117" s="639"/>
      <c r="I117" s="640"/>
      <c r="J117" s="640"/>
      <c r="K117" s="640"/>
      <c r="L117" s="640"/>
      <c r="M117" s="640"/>
      <c r="N117" s="640"/>
      <c r="O117" s="640"/>
      <c r="P117" s="640"/>
      <c r="Q117" s="640"/>
      <c r="R117" s="640"/>
      <c r="S117" s="641"/>
      <c r="T117" s="645"/>
      <c r="U117" s="646"/>
      <c r="V117" s="646"/>
      <c r="W117" s="646"/>
      <c r="X117" s="646"/>
      <c r="Y117" s="646"/>
      <c r="Z117" s="646"/>
      <c r="AA117" s="646"/>
      <c r="AB117" s="646"/>
      <c r="AC117" s="646"/>
      <c r="AD117" s="646"/>
      <c r="AE117" s="647"/>
      <c r="AF117" s="531" t="s">
        <v>71</v>
      </c>
      <c r="AG117" s="532"/>
      <c r="AH117" s="532"/>
      <c r="AI117" s="532"/>
      <c r="AJ117" s="532"/>
      <c r="AK117" s="532"/>
      <c r="AL117" s="532"/>
      <c r="AM117" s="532"/>
      <c r="AN117" s="532"/>
      <c r="AO117" s="532"/>
      <c r="AP117" s="532"/>
      <c r="AQ117" s="532"/>
      <c r="AR117" s="532"/>
      <c r="AS117" s="532"/>
      <c r="AT117" s="532"/>
      <c r="AU117" s="532"/>
      <c r="AV117" s="532"/>
      <c r="AW117" s="532"/>
      <c r="AX117" s="532"/>
      <c r="AY117" s="533"/>
      <c r="AZ117" s="534" t="s">
        <v>68</v>
      </c>
      <c r="BA117" s="535"/>
      <c r="BB117" s="535"/>
      <c r="BC117" s="535"/>
      <c r="BD117" s="535"/>
      <c r="BE117" s="535"/>
      <c r="BF117" s="536"/>
      <c r="BG117" s="534" t="s">
        <v>69</v>
      </c>
      <c r="BH117" s="535"/>
      <c r="BI117" s="535"/>
      <c r="BJ117" s="535"/>
      <c r="BK117" s="535"/>
      <c r="BL117" s="535"/>
      <c r="BM117" s="536"/>
      <c r="BN117" s="518">
        <v>100</v>
      </c>
      <c r="BO117" s="519"/>
      <c r="BP117" s="519"/>
      <c r="BQ117" s="519"/>
      <c r="BR117" s="519"/>
      <c r="BS117" s="520"/>
      <c r="BT117" s="518">
        <v>100</v>
      </c>
      <c r="BU117" s="519"/>
      <c r="BV117" s="519"/>
      <c r="BW117" s="519"/>
      <c r="BX117" s="519"/>
      <c r="BY117" s="520"/>
      <c r="BZ117" s="518">
        <v>100</v>
      </c>
      <c r="CA117" s="519"/>
      <c r="CB117" s="519"/>
      <c r="CC117" s="519"/>
      <c r="CD117" s="519"/>
      <c r="CE117" s="520"/>
      <c r="CF117" s="553">
        <v>3</v>
      </c>
      <c r="CG117" s="554"/>
      <c r="CH117" s="554"/>
      <c r="CI117" s="554"/>
      <c r="CJ117" s="554"/>
      <c r="CK117" s="555"/>
      <c r="CL117" s="518"/>
      <c r="CM117" s="519"/>
      <c r="CN117" s="519"/>
      <c r="CO117" s="519"/>
      <c r="CP117" s="519"/>
      <c r="CQ117" s="520"/>
    </row>
    <row r="118" spans="1:95" s="388" customFormat="1" ht="75" customHeight="1" x14ac:dyDescent="0.2">
      <c r="A118" s="1003" t="s">
        <v>436</v>
      </c>
      <c r="B118" s="637"/>
      <c r="C118" s="637"/>
      <c r="D118" s="637"/>
      <c r="E118" s="637"/>
      <c r="F118" s="637"/>
      <c r="G118" s="637"/>
      <c r="H118" s="636" t="s">
        <v>485</v>
      </c>
      <c r="I118" s="637"/>
      <c r="J118" s="637"/>
      <c r="K118" s="637"/>
      <c r="L118" s="637"/>
      <c r="M118" s="637"/>
      <c r="N118" s="637"/>
      <c r="O118" s="637"/>
      <c r="P118" s="637"/>
      <c r="Q118" s="637"/>
      <c r="R118" s="637"/>
      <c r="S118" s="638"/>
      <c r="T118" s="642" t="s">
        <v>66</v>
      </c>
      <c r="U118" s="643"/>
      <c r="V118" s="643"/>
      <c r="W118" s="643"/>
      <c r="X118" s="643"/>
      <c r="Y118" s="643"/>
      <c r="Z118" s="643"/>
      <c r="AA118" s="643"/>
      <c r="AB118" s="643"/>
      <c r="AC118" s="643"/>
      <c r="AD118" s="643"/>
      <c r="AE118" s="644"/>
      <c r="AF118" s="531" t="s">
        <v>67</v>
      </c>
      <c r="AG118" s="532"/>
      <c r="AH118" s="532"/>
      <c r="AI118" s="532"/>
      <c r="AJ118" s="532"/>
      <c r="AK118" s="532"/>
      <c r="AL118" s="532"/>
      <c r="AM118" s="532"/>
      <c r="AN118" s="532"/>
      <c r="AO118" s="532"/>
      <c r="AP118" s="532"/>
      <c r="AQ118" s="532"/>
      <c r="AR118" s="532"/>
      <c r="AS118" s="532"/>
      <c r="AT118" s="532"/>
      <c r="AU118" s="532"/>
      <c r="AV118" s="532"/>
      <c r="AW118" s="532"/>
      <c r="AX118" s="532"/>
      <c r="AY118" s="533"/>
      <c r="AZ118" s="534" t="s">
        <v>68</v>
      </c>
      <c r="BA118" s="535"/>
      <c r="BB118" s="535"/>
      <c r="BC118" s="535"/>
      <c r="BD118" s="535"/>
      <c r="BE118" s="535"/>
      <c r="BF118" s="536"/>
      <c r="BG118" s="534" t="s">
        <v>69</v>
      </c>
      <c r="BH118" s="535"/>
      <c r="BI118" s="535"/>
      <c r="BJ118" s="535"/>
      <c r="BK118" s="535"/>
      <c r="BL118" s="535"/>
      <c r="BM118" s="536"/>
      <c r="BN118" s="518">
        <v>100</v>
      </c>
      <c r="BO118" s="519"/>
      <c r="BP118" s="519"/>
      <c r="BQ118" s="519"/>
      <c r="BR118" s="519"/>
      <c r="BS118" s="520"/>
      <c r="BT118" s="518">
        <v>100</v>
      </c>
      <c r="BU118" s="519"/>
      <c r="BV118" s="519"/>
      <c r="BW118" s="519"/>
      <c r="BX118" s="519"/>
      <c r="BY118" s="520"/>
      <c r="BZ118" s="518">
        <v>100</v>
      </c>
      <c r="CA118" s="519"/>
      <c r="CB118" s="519"/>
      <c r="CC118" s="519"/>
      <c r="CD118" s="519"/>
      <c r="CE118" s="520"/>
      <c r="CF118" s="553">
        <v>3</v>
      </c>
      <c r="CG118" s="554"/>
      <c r="CH118" s="554"/>
      <c r="CI118" s="554"/>
      <c r="CJ118" s="554"/>
      <c r="CK118" s="555"/>
      <c r="CL118" s="518"/>
      <c r="CM118" s="519"/>
      <c r="CN118" s="519"/>
      <c r="CO118" s="519"/>
      <c r="CP118" s="519"/>
      <c r="CQ118" s="520"/>
    </row>
    <row r="119" spans="1:95" s="388" customFormat="1" ht="135.75" customHeight="1" x14ac:dyDescent="0.2">
      <c r="A119" s="639"/>
      <c r="B119" s="640"/>
      <c r="C119" s="640"/>
      <c r="D119" s="640"/>
      <c r="E119" s="640"/>
      <c r="F119" s="640"/>
      <c r="G119" s="640"/>
      <c r="H119" s="639"/>
      <c r="I119" s="640"/>
      <c r="J119" s="640"/>
      <c r="K119" s="640"/>
      <c r="L119" s="640"/>
      <c r="M119" s="640"/>
      <c r="N119" s="640"/>
      <c r="O119" s="640"/>
      <c r="P119" s="640"/>
      <c r="Q119" s="640"/>
      <c r="R119" s="640"/>
      <c r="S119" s="641"/>
      <c r="T119" s="645"/>
      <c r="U119" s="646"/>
      <c r="V119" s="646"/>
      <c r="W119" s="646"/>
      <c r="X119" s="646"/>
      <c r="Y119" s="646"/>
      <c r="Z119" s="646"/>
      <c r="AA119" s="646"/>
      <c r="AB119" s="646"/>
      <c r="AC119" s="646"/>
      <c r="AD119" s="646"/>
      <c r="AE119" s="647"/>
      <c r="AF119" s="531" t="s">
        <v>71</v>
      </c>
      <c r="AG119" s="532"/>
      <c r="AH119" s="532"/>
      <c r="AI119" s="532"/>
      <c r="AJ119" s="532"/>
      <c r="AK119" s="532"/>
      <c r="AL119" s="532"/>
      <c r="AM119" s="532"/>
      <c r="AN119" s="532"/>
      <c r="AO119" s="532"/>
      <c r="AP119" s="532"/>
      <c r="AQ119" s="532"/>
      <c r="AR119" s="532"/>
      <c r="AS119" s="532"/>
      <c r="AT119" s="532"/>
      <c r="AU119" s="532"/>
      <c r="AV119" s="532"/>
      <c r="AW119" s="532"/>
      <c r="AX119" s="532"/>
      <c r="AY119" s="533"/>
      <c r="AZ119" s="534" t="s">
        <v>68</v>
      </c>
      <c r="BA119" s="535"/>
      <c r="BB119" s="535"/>
      <c r="BC119" s="535"/>
      <c r="BD119" s="535"/>
      <c r="BE119" s="535"/>
      <c r="BF119" s="536"/>
      <c r="BG119" s="534" t="s">
        <v>69</v>
      </c>
      <c r="BH119" s="535"/>
      <c r="BI119" s="535"/>
      <c r="BJ119" s="535"/>
      <c r="BK119" s="535"/>
      <c r="BL119" s="535"/>
      <c r="BM119" s="536"/>
      <c r="BN119" s="518">
        <v>100</v>
      </c>
      <c r="BO119" s="519"/>
      <c r="BP119" s="519"/>
      <c r="BQ119" s="519"/>
      <c r="BR119" s="519"/>
      <c r="BS119" s="520"/>
      <c r="BT119" s="518">
        <v>100</v>
      </c>
      <c r="BU119" s="519"/>
      <c r="BV119" s="519"/>
      <c r="BW119" s="519"/>
      <c r="BX119" s="519"/>
      <c r="BY119" s="520"/>
      <c r="BZ119" s="518">
        <v>100</v>
      </c>
      <c r="CA119" s="519"/>
      <c r="CB119" s="519"/>
      <c r="CC119" s="519"/>
      <c r="CD119" s="519"/>
      <c r="CE119" s="520"/>
      <c r="CF119" s="553">
        <v>3</v>
      </c>
      <c r="CG119" s="554"/>
      <c r="CH119" s="554"/>
      <c r="CI119" s="554"/>
      <c r="CJ119" s="554"/>
      <c r="CK119" s="555"/>
      <c r="CL119" s="518"/>
      <c r="CM119" s="519"/>
      <c r="CN119" s="519"/>
      <c r="CO119" s="519"/>
      <c r="CP119" s="519"/>
      <c r="CQ119" s="520"/>
    </row>
    <row r="120" spans="1:95" s="188" customFormat="1" ht="18" x14ac:dyDescent="0.2">
      <c r="A120" s="552" t="s">
        <v>72</v>
      </c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  <c r="AA120" s="552"/>
      <c r="AB120" s="552"/>
      <c r="AC120" s="552"/>
      <c r="AD120" s="552"/>
      <c r="AE120" s="552"/>
      <c r="AF120" s="552"/>
      <c r="AG120" s="552"/>
      <c r="AH120" s="552"/>
      <c r="AI120" s="552"/>
      <c r="AJ120" s="552"/>
      <c r="AK120" s="552"/>
      <c r="AL120" s="552"/>
      <c r="AM120" s="552"/>
      <c r="AN120" s="552"/>
      <c r="AO120" s="552"/>
      <c r="AP120" s="552"/>
      <c r="AQ120" s="552"/>
      <c r="AR120" s="552"/>
      <c r="AS120" s="552"/>
      <c r="AT120" s="552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552"/>
      <c r="BG120" s="552"/>
      <c r="BH120" s="552"/>
      <c r="BI120" s="552"/>
      <c r="BJ120" s="552"/>
      <c r="BK120" s="552"/>
      <c r="BL120" s="552"/>
      <c r="BM120" s="552"/>
      <c r="BN120" s="552"/>
      <c r="BO120" s="552"/>
      <c r="BP120" s="552"/>
      <c r="BQ120" s="552"/>
      <c r="BR120" s="552"/>
      <c r="BS120" s="552"/>
      <c r="BT120" s="552"/>
      <c r="BU120" s="552"/>
      <c r="BV120" s="552"/>
      <c r="BW120" s="552"/>
      <c r="BX120" s="552"/>
      <c r="BY120" s="552"/>
      <c r="BZ120" s="552"/>
      <c r="CA120" s="552"/>
      <c r="CB120" s="552"/>
      <c r="CC120" s="552"/>
      <c r="CD120" s="552"/>
      <c r="CE120" s="552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s="188" customFormat="1" x14ac:dyDescent="0.2">
      <c r="A121" s="524" t="s">
        <v>39</v>
      </c>
      <c r="B121" s="524"/>
      <c r="C121" s="524"/>
      <c r="D121" s="524"/>
      <c r="E121" s="524"/>
      <c r="F121" s="524"/>
      <c r="G121" s="524"/>
      <c r="H121" s="540" t="s">
        <v>74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2"/>
      <c r="T121" s="524" t="s">
        <v>75</v>
      </c>
      <c r="U121" s="524"/>
      <c r="V121" s="524"/>
      <c r="W121" s="524"/>
      <c r="X121" s="524"/>
      <c r="Y121" s="524"/>
      <c r="Z121" s="524"/>
      <c r="AA121" s="524"/>
      <c r="AB121" s="524"/>
      <c r="AC121" s="534" t="s">
        <v>76</v>
      </c>
      <c r="AD121" s="535"/>
      <c r="AE121" s="535"/>
      <c r="AF121" s="535"/>
      <c r="AG121" s="535"/>
      <c r="AH121" s="535"/>
      <c r="AI121" s="535"/>
      <c r="AJ121" s="535"/>
      <c r="AK121" s="535"/>
      <c r="AL121" s="535"/>
      <c r="AM121" s="535"/>
      <c r="AN121" s="535"/>
      <c r="AO121" s="535"/>
      <c r="AP121" s="535"/>
      <c r="AQ121" s="535"/>
      <c r="AR121" s="535"/>
      <c r="AS121" s="535"/>
      <c r="AT121" s="535"/>
      <c r="AU121" s="535"/>
      <c r="AV121" s="535"/>
      <c r="AW121" s="535"/>
      <c r="AX121" s="535"/>
      <c r="AY121" s="535"/>
      <c r="AZ121" s="535"/>
      <c r="BA121" s="536"/>
      <c r="BB121" s="534" t="s">
        <v>77</v>
      </c>
      <c r="BC121" s="535"/>
      <c r="BD121" s="535"/>
      <c r="BE121" s="535"/>
      <c r="BF121" s="535"/>
      <c r="BG121" s="535"/>
      <c r="BH121" s="535"/>
      <c r="BI121" s="535"/>
      <c r="BJ121" s="535"/>
      <c r="BK121" s="535"/>
      <c r="BL121" s="535"/>
      <c r="BM121" s="535"/>
      <c r="BN121" s="535"/>
      <c r="BO121" s="535"/>
      <c r="BP121" s="536"/>
      <c r="BQ121" s="534" t="s">
        <v>78</v>
      </c>
      <c r="BR121" s="535"/>
      <c r="BS121" s="535"/>
      <c r="BT121" s="535"/>
      <c r="BU121" s="535"/>
      <c r="BV121" s="535"/>
      <c r="BW121" s="535"/>
      <c r="BX121" s="535"/>
      <c r="BY121" s="535"/>
      <c r="BZ121" s="535"/>
      <c r="CA121" s="535"/>
      <c r="CB121" s="535"/>
      <c r="CC121" s="535"/>
      <c r="CD121" s="535"/>
      <c r="CE121" s="536"/>
      <c r="CF121" s="524" t="s">
        <v>79</v>
      </c>
      <c r="CG121" s="524"/>
      <c r="CH121" s="524"/>
      <c r="CI121" s="524"/>
      <c r="CJ121" s="524"/>
      <c r="CK121" s="524"/>
      <c r="CL121" s="524"/>
      <c r="CM121" s="524"/>
      <c r="CN121" s="524"/>
      <c r="CO121" s="524"/>
      <c r="CP121" s="524"/>
      <c r="CQ121" s="524"/>
    </row>
    <row r="122" spans="1:95" s="188" customFormat="1" ht="15" customHeight="1" x14ac:dyDescent="0.2">
      <c r="A122" s="524"/>
      <c r="B122" s="524"/>
      <c r="C122" s="524"/>
      <c r="D122" s="524"/>
      <c r="E122" s="524"/>
      <c r="F122" s="524"/>
      <c r="G122" s="524"/>
      <c r="H122" s="540" t="s">
        <v>45</v>
      </c>
      <c r="I122" s="541"/>
      <c r="J122" s="541"/>
      <c r="K122" s="541"/>
      <c r="L122" s="541"/>
      <c r="M122" s="541"/>
      <c r="N122" s="541"/>
      <c r="O122" s="541"/>
      <c r="P122" s="541"/>
      <c r="Q122" s="541"/>
      <c r="R122" s="541"/>
      <c r="S122" s="542"/>
      <c r="T122" s="543" t="s">
        <v>45</v>
      </c>
      <c r="U122" s="544"/>
      <c r="V122" s="544"/>
      <c r="W122" s="544"/>
      <c r="X122" s="544"/>
      <c r="Y122" s="544"/>
      <c r="Z122" s="544"/>
      <c r="AA122" s="544"/>
      <c r="AB122" s="545"/>
      <c r="AC122" s="540" t="s">
        <v>45</v>
      </c>
      <c r="AD122" s="541"/>
      <c r="AE122" s="541"/>
      <c r="AF122" s="541"/>
      <c r="AG122" s="541"/>
      <c r="AH122" s="541"/>
      <c r="AI122" s="541"/>
      <c r="AJ122" s="541"/>
      <c r="AK122" s="541"/>
      <c r="AL122" s="541"/>
      <c r="AM122" s="541"/>
      <c r="AN122" s="541"/>
      <c r="AO122" s="541"/>
      <c r="AP122" s="541"/>
      <c r="AQ122" s="541"/>
      <c r="AR122" s="542"/>
      <c r="AS122" s="540" t="s">
        <v>80</v>
      </c>
      <c r="AT122" s="541"/>
      <c r="AU122" s="541"/>
      <c r="AV122" s="541"/>
      <c r="AW122" s="541"/>
      <c r="AX122" s="541"/>
      <c r="AY122" s="541"/>
      <c r="AZ122" s="541"/>
      <c r="BA122" s="542"/>
      <c r="BB122" s="549" t="s">
        <v>6</v>
      </c>
      <c r="BC122" s="550"/>
      <c r="BD122" s="551" t="s">
        <v>187</v>
      </c>
      <c r="BE122" s="551"/>
      <c r="BF122" s="293"/>
      <c r="BG122" s="549" t="s">
        <v>6</v>
      </c>
      <c r="BH122" s="550"/>
      <c r="BI122" s="551" t="s">
        <v>199</v>
      </c>
      <c r="BJ122" s="551"/>
      <c r="BK122" s="293"/>
      <c r="BL122" s="549" t="s">
        <v>6</v>
      </c>
      <c r="BM122" s="550"/>
      <c r="BN122" s="551" t="s">
        <v>200</v>
      </c>
      <c r="BO122" s="551"/>
      <c r="BP122" s="293"/>
      <c r="BQ122" s="549" t="s">
        <v>6</v>
      </c>
      <c r="BR122" s="550"/>
      <c r="BS122" s="551" t="s">
        <v>187</v>
      </c>
      <c r="BT122" s="551"/>
      <c r="BU122" s="293"/>
      <c r="BV122" s="549" t="s">
        <v>6</v>
      </c>
      <c r="BW122" s="550"/>
      <c r="BX122" s="551" t="s">
        <v>199</v>
      </c>
      <c r="BY122" s="551"/>
      <c r="BZ122" s="293"/>
      <c r="CA122" s="549" t="s">
        <v>6</v>
      </c>
      <c r="CB122" s="550"/>
      <c r="CC122" s="551" t="s">
        <v>200</v>
      </c>
      <c r="CD122" s="551"/>
      <c r="CE122" s="293"/>
      <c r="CF122" s="540" t="s">
        <v>48</v>
      </c>
      <c r="CG122" s="541"/>
      <c r="CH122" s="541"/>
      <c r="CI122" s="541"/>
      <c r="CJ122" s="541"/>
      <c r="CK122" s="542"/>
      <c r="CL122" s="540" t="s">
        <v>49</v>
      </c>
      <c r="CM122" s="541"/>
      <c r="CN122" s="541"/>
      <c r="CO122" s="541"/>
      <c r="CP122" s="541"/>
      <c r="CQ122" s="542"/>
    </row>
    <row r="123" spans="1:95" s="188" customFormat="1" ht="15" customHeight="1" x14ac:dyDescent="0.2">
      <c r="A123" s="524"/>
      <c r="B123" s="524"/>
      <c r="C123" s="524"/>
      <c r="D123" s="524"/>
      <c r="E123" s="524"/>
      <c r="F123" s="524"/>
      <c r="G123" s="524"/>
      <c r="H123" s="543"/>
      <c r="I123" s="544"/>
      <c r="J123" s="544"/>
      <c r="K123" s="544"/>
      <c r="L123" s="544"/>
      <c r="M123" s="544"/>
      <c r="N123" s="544"/>
      <c r="O123" s="544"/>
      <c r="P123" s="544"/>
      <c r="Q123" s="544"/>
      <c r="R123" s="544"/>
      <c r="S123" s="545"/>
      <c r="T123" s="543"/>
      <c r="U123" s="544"/>
      <c r="V123" s="544"/>
      <c r="W123" s="544"/>
      <c r="X123" s="544"/>
      <c r="Y123" s="544"/>
      <c r="Z123" s="544"/>
      <c r="AA123" s="544"/>
      <c r="AB123" s="545"/>
      <c r="AC123" s="543"/>
      <c r="AD123" s="544"/>
      <c r="AE123" s="544"/>
      <c r="AF123" s="544"/>
      <c r="AG123" s="544"/>
      <c r="AH123" s="544"/>
      <c r="AI123" s="544"/>
      <c r="AJ123" s="544"/>
      <c r="AK123" s="544"/>
      <c r="AL123" s="544"/>
      <c r="AM123" s="544"/>
      <c r="AN123" s="544"/>
      <c r="AO123" s="544"/>
      <c r="AP123" s="544"/>
      <c r="AQ123" s="544"/>
      <c r="AR123" s="545"/>
      <c r="AS123" s="543"/>
      <c r="AT123" s="544"/>
      <c r="AU123" s="544"/>
      <c r="AV123" s="544"/>
      <c r="AW123" s="544"/>
      <c r="AX123" s="544"/>
      <c r="AY123" s="544"/>
      <c r="AZ123" s="544"/>
      <c r="BA123" s="545"/>
      <c r="BB123" s="543" t="s">
        <v>81</v>
      </c>
      <c r="BC123" s="544"/>
      <c r="BD123" s="544"/>
      <c r="BE123" s="544"/>
      <c r="BF123" s="545"/>
      <c r="BG123" s="543" t="s">
        <v>82</v>
      </c>
      <c r="BH123" s="544"/>
      <c r="BI123" s="544"/>
      <c r="BJ123" s="544"/>
      <c r="BK123" s="545"/>
      <c r="BL123" s="543" t="s">
        <v>83</v>
      </c>
      <c r="BM123" s="544"/>
      <c r="BN123" s="544"/>
      <c r="BO123" s="544"/>
      <c r="BP123" s="545"/>
      <c r="BQ123" s="543" t="s">
        <v>81</v>
      </c>
      <c r="BR123" s="544"/>
      <c r="BS123" s="544"/>
      <c r="BT123" s="544"/>
      <c r="BU123" s="545"/>
      <c r="BV123" s="543" t="s">
        <v>82</v>
      </c>
      <c r="BW123" s="544"/>
      <c r="BX123" s="544"/>
      <c r="BY123" s="544"/>
      <c r="BZ123" s="545"/>
      <c r="CA123" s="543" t="s">
        <v>83</v>
      </c>
      <c r="CB123" s="544"/>
      <c r="CC123" s="544"/>
      <c r="CD123" s="544"/>
      <c r="CE123" s="545"/>
      <c r="CF123" s="543"/>
      <c r="CG123" s="544"/>
      <c r="CH123" s="544"/>
      <c r="CI123" s="544"/>
      <c r="CJ123" s="544"/>
      <c r="CK123" s="545"/>
      <c r="CL123" s="543"/>
      <c r="CM123" s="544"/>
      <c r="CN123" s="544"/>
      <c r="CO123" s="544"/>
      <c r="CP123" s="544"/>
      <c r="CQ123" s="545"/>
    </row>
    <row r="124" spans="1:95" s="188" customFormat="1" x14ac:dyDescent="0.2">
      <c r="A124" s="524"/>
      <c r="B124" s="524"/>
      <c r="C124" s="524"/>
      <c r="D124" s="524"/>
      <c r="E124" s="524"/>
      <c r="F124" s="524"/>
      <c r="G124" s="524"/>
      <c r="H124" s="543"/>
      <c r="I124" s="544"/>
      <c r="J124" s="544"/>
      <c r="K124" s="544"/>
      <c r="L124" s="544"/>
      <c r="M124" s="544"/>
      <c r="N124" s="544"/>
      <c r="O124" s="544"/>
      <c r="P124" s="544"/>
      <c r="Q124" s="544"/>
      <c r="R124" s="544"/>
      <c r="S124" s="545"/>
      <c r="T124" s="543"/>
      <c r="U124" s="544"/>
      <c r="V124" s="544"/>
      <c r="W124" s="544"/>
      <c r="X124" s="544"/>
      <c r="Y124" s="544"/>
      <c r="Z124" s="544"/>
      <c r="AA124" s="544"/>
      <c r="AB124" s="545"/>
      <c r="AC124" s="543"/>
      <c r="AD124" s="544"/>
      <c r="AE124" s="544"/>
      <c r="AF124" s="544"/>
      <c r="AG124" s="544"/>
      <c r="AH124" s="544"/>
      <c r="AI124" s="544"/>
      <c r="AJ124" s="544"/>
      <c r="AK124" s="544"/>
      <c r="AL124" s="544"/>
      <c r="AM124" s="544"/>
      <c r="AN124" s="544"/>
      <c r="AO124" s="544"/>
      <c r="AP124" s="544"/>
      <c r="AQ124" s="544"/>
      <c r="AR124" s="545"/>
      <c r="AS124" s="546"/>
      <c r="AT124" s="547"/>
      <c r="AU124" s="547"/>
      <c r="AV124" s="547"/>
      <c r="AW124" s="547"/>
      <c r="AX124" s="547"/>
      <c r="AY124" s="547"/>
      <c r="AZ124" s="547"/>
      <c r="BA124" s="548"/>
      <c r="BB124" s="543"/>
      <c r="BC124" s="544"/>
      <c r="BD124" s="544"/>
      <c r="BE124" s="544"/>
      <c r="BF124" s="545"/>
      <c r="BG124" s="543"/>
      <c r="BH124" s="544"/>
      <c r="BI124" s="544"/>
      <c r="BJ124" s="544"/>
      <c r="BK124" s="545"/>
      <c r="BL124" s="543"/>
      <c r="BM124" s="544"/>
      <c r="BN124" s="544"/>
      <c r="BO124" s="544"/>
      <c r="BP124" s="545"/>
      <c r="BQ124" s="543"/>
      <c r="BR124" s="544"/>
      <c r="BS124" s="544"/>
      <c r="BT124" s="544"/>
      <c r="BU124" s="545"/>
      <c r="BV124" s="543"/>
      <c r="BW124" s="544"/>
      <c r="BX124" s="544"/>
      <c r="BY124" s="544"/>
      <c r="BZ124" s="545"/>
      <c r="CA124" s="543"/>
      <c r="CB124" s="544"/>
      <c r="CC124" s="544"/>
      <c r="CD124" s="544"/>
      <c r="CE124" s="545"/>
      <c r="CF124" s="543"/>
      <c r="CG124" s="544"/>
      <c r="CH124" s="544"/>
      <c r="CI124" s="544"/>
      <c r="CJ124" s="544"/>
      <c r="CK124" s="545"/>
      <c r="CL124" s="543"/>
      <c r="CM124" s="544"/>
      <c r="CN124" s="544"/>
      <c r="CO124" s="544"/>
      <c r="CP124" s="544"/>
      <c r="CQ124" s="545"/>
    </row>
    <row r="125" spans="1:95" s="188" customFormat="1" ht="35.25" customHeight="1" x14ac:dyDescent="0.2">
      <c r="A125" s="524"/>
      <c r="B125" s="524"/>
      <c r="C125" s="524"/>
      <c r="D125" s="524"/>
      <c r="E125" s="524"/>
      <c r="F125" s="524"/>
      <c r="G125" s="524"/>
      <c r="H125" s="546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8"/>
      <c r="T125" s="546"/>
      <c r="U125" s="547"/>
      <c r="V125" s="547"/>
      <c r="W125" s="547"/>
      <c r="X125" s="547"/>
      <c r="Y125" s="547"/>
      <c r="Z125" s="547"/>
      <c r="AA125" s="547"/>
      <c r="AB125" s="548"/>
      <c r="AC125" s="546"/>
      <c r="AD125" s="547"/>
      <c r="AE125" s="547"/>
      <c r="AF125" s="547"/>
      <c r="AG125" s="547"/>
      <c r="AH125" s="547"/>
      <c r="AI125" s="547"/>
      <c r="AJ125" s="547"/>
      <c r="AK125" s="547"/>
      <c r="AL125" s="547"/>
      <c r="AM125" s="547"/>
      <c r="AN125" s="547"/>
      <c r="AO125" s="547"/>
      <c r="AP125" s="547"/>
      <c r="AQ125" s="547"/>
      <c r="AR125" s="548"/>
      <c r="AS125" s="534" t="s">
        <v>53</v>
      </c>
      <c r="AT125" s="535"/>
      <c r="AU125" s="535"/>
      <c r="AV125" s="535"/>
      <c r="AW125" s="536"/>
      <c r="AX125" s="534" t="s">
        <v>54</v>
      </c>
      <c r="AY125" s="535"/>
      <c r="AZ125" s="535"/>
      <c r="BA125" s="536"/>
      <c r="BB125" s="546"/>
      <c r="BC125" s="547"/>
      <c r="BD125" s="547"/>
      <c r="BE125" s="547"/>
      <c r="BF125" s="548"/>
      <c r="BG125" s="546"/>
      <c r="BH125" s="547"/>
      <c r="BI125" s="547"/>
      <c r="BJ125" s="547"/>
      <c r="BK125" s="548"/>
      <c r="BL125" s="546"/>
      <c r="BM125" s="547"/>
      <c r="BN125" s="547"/>
      <c r="BO125" s="547"/>
      <c r="BP125" s="548"/>
      <c r="BQ125" s="546"/>
      <c r="BR125" s="547"/>
      <c r="BS125" s="547"/>
      <c r="BT125" s="547"/>
      <c r="BU125" s="548"/>
      <c r="BV125" s="546"/>
      <c r="BW125" s="547"/>
      <c r="BX125" s="547"/>
      <c r="BY125" s="547"/>
      <c r="BZ125" s="548"/>
      <c r="CA125" s="546"/>
      <c r="CB125" s="547"/>
      <c r="CC125" s="547"/>
      <c r="CD125" s="547"/>
      <c r="CE125" s="548"/>
      <c r="CF125" s="546"/>
      <c r="CG125" s="547"/>
      <c r="CH125" s="547"/>
      <c r="CI125" s="547"/>
      <c r="CJ125" s="547"/>
      <c r="CK125" s="548"/>
      <c r="CL125" s="546"/>
      <c r="CM125" s="547"/>
      <c r="CN125" s="547"/>
      <c r="CO125" s="547"/>
      <c r="CP125" s="547"/>
      <c r="CQ125" s="548"/>
    </row>
    <row r="126" spans="1:95" s="188" customFormat="1" x14ac:dyDescent="0.2">
      <c r="A126" s="524" t="s">
        <v>30</v>
      </c>
      <c r="B126" s="524"/>
      <c r="C126" s="524"/>
      <c r="D126" s="524"/>
      <c r="E126" s="524"/>
      <c r="F126" s="524"/>
      <c r="G126" s="524"/>
      <c r="H126" s="534" t="s">
        <v>55</v>
      </c>
      <c r="I126" s="535"/>
      <c r="J126" s="535"/>
      <c r="K126" s="535"/>
      <c r="L126" s="535"/>
      <c r="M126" s="535"/>
      <c r="N126" s="535"/>
      <c r="O126" s="535"/>
      <c r="P126" s="535"/>
      <c r="Q126" s="535"/>
      <c r="R126" s="535"/>
      <c r="S126" s="536"/>
      <c r="T126" s="534" t="s">
        <v>56</v>
      </c>
      <c r="U126" s="535"/>
      <c r="V126" s="535"/>
      <c r="W126" s="535"/>
      <c r="X126" s="535"/>
      <c r="Y126" s="535"/>
      <c r="Z126" s="535"/>
      <c r="AA126" s="535"/>
      <c r="AB126" s="536"/>
      <c r="AC126" s="540" t="s">
        <v>57</v>
      </c>
      <c r="AD126" s="541"/>
      <c r="AE126" s="541"/>
      <c r="AF126" s="541"/>
      <c r="AG126" s="541"/>
      <c r="AH126" s="541"/>
      <c r="AI126" s="541"/>
      <c r="AJ126" s="541"/>
      <c r="AK126" s="541"/>
      <c r="AL126" s="541"/>
      <c r="AM126" s="541"/>
      <c r="AN126" s="541"/>
      <c r="AO126" s="541"/>
      <c r="AP126" s="541"/>
      <c r="AQ126" s="541"/>
      <c r="AR126" s="542"/>
      <c r="AS126" s="534" t="s">
        <v>58</v>
      </c>
      <c r="AT126" s="535"/>
      <c r="AU126" s="535"/>
      <c r="AV126" s="535"/>
      <c r="AW126" s="536"/>
      <c r="AX126" s="534" t="s">
        <v>59</v>
      </c>
      <c r="AY126" s="535"/>
      <c r="AZ126" s="535"/>
      <c r="BA126" s="536"/>
      <c r="BB126" s="524" t="s">
        <v>60</v>
      </c>
      <c r="BC126" s="524"/>
      <c r="BD126" s="524"/>
      <c r="BE126" s="524"/>
      <c r="BF126" s="524"/>
      <c r="BG126" s="524" t="s">
        <v>61</v>
      </c>
      <c r="BH126" s="524"/>
      <c r="BI126" s="524"/>
      <c r="BJ126" s="524"/>
      <c r="BK126" s="524"/>
      <c r="BL126" s="524" t="s">
        <v>62</v>
      </c>
      <c r="BM126" s="524"/>
      <c r="BN126" s="524"/>
      <c r="BO126" s="524"/>
      <c r="BP126" s="524"/>
      <c r="BQ126" s="524" t="s">
        <v>63</v>
      </c>
      <c r="BR126" s="524"/>
      <c r="BS126" s="524"/>
      <c r="BT126" s="524"/>
      <c r="BU126" s="524"/>
      <c r="BV126" s="524" t="s">
        <v>64</v>
      </c>
      <c r="BW126" s="524"/>
      <c r="BX126" s="524"/>
      <c r="BY126" s="524"/>
      <c r="BZ126" s="524"/>
      <c r="CA126" s="524" t="s">
        <v>84</v>
      </c>
      <c r="CB126" s="524"/>
      <c r="CC126" s="524"/>
      <c r="CD126" s="524"/>
      <c r="CE126" s="524"/>
      <c r="CF126" s="524" t="s">
        <v>85</v>
      </c>
      <c r="CG126" s="524"/>
      <c r="CH126" s="524"/>
      <c r="CI126" s="524"/>
      <c r="CJ126" s="524"/>
      <c r="CK126" s="524"/>
      <c r="CL126" s="524" t="s">
        <v>86</v>
      </c>
      <c r="CM126" s="524"/>
      <c r="CN126" s="524"/>
      <c r="CO126" s="524"/>
      <c r="CP126" s="524"/>
      <c r="CQ126" s="524"/>
    </row>
    <row r="127" spans="1:95" s="188" customFormat="1" ht="174.75" customHeight="1" x14ac:dyDescent="0.2">
      <c r="A127" s="556" t="s">
        <v>435</v>
      </c>
      <c r="B127" s="526"/>
      <c r="C127" s="526"/>
      <c r="D127" s="526"/>
      <c r="E127" s="526"/>
      <c r="F127" s="526"/>
      <c r="G127" s="527"/>
      <c r="H127" s="528" t="s">
        <v>433</v>
      </c>
      <c r="I127" s="621"/>
      <c r="J127" s="621"/>
      <c r="K127" s="621"/>
      <c r="L127" s="621"/>
      <c r="M127" s="621"/>
      <c r="N127" s="621"/>
      <c r="O127" s="621"/>
      <c r="P127" s="621"/>
      <c r="Q127" s="621"/>
      <c r="R127" s="621"/>
      <c r="S127" s="622"/>
      <c r="T127" s="518" t="s">
        <v>66</v>
      </c>
      <c r="U127" s="519"/>
      <c r="V127" s="519"/>
      <c r="W127" s="519"/>
      <c r="X127" s="519"/>
      <c r="Y127" s="519"/>
      <c r="Z127" s="519"/>
      <c r="AA127" s="519"/>
      <c r="AB127" s="520"/>
      <c r="AC127" s="531" t="s">
        <v>539</v>
      </c>
      <c r="AD127" s="532"/>
      <c r="AE127" s="532"/>
      <c r="AF127" s="532"/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96"/>
      <c r="AR127" s="97"/>
      <c r="AS127" s="534" t="s">
        <v>88</v>
      </c>
      <c r="AT127" s="535"/>
      <c r="AU127" s="535"/>
      <c r="AV127" s="535"/>
      <c r="AW127" s="536"/>
      <c r="AX127" s="537" t="s">
        <v>89</v>
      </c>
      <c r="AY127" s="538"/>
      <c r="AZ127" s="538"/>
      <c r="BA127" s="539"/>
      <c r="BB127" s="518">
        <v>10</v>
      </c>
      <c r="BC127" s="519"/>
      <c r="BD127" s="519"/>
      <c r="BE127" s="519"/>
      <c r="BF127" s="520"/>
      <c r="BG127" s="518">
        <v>10</v>
      </c>
      <c r="BH127" s="519"/>
      <c r="BI127" s="519"/>
      <c r="BJ127" s="519"/>
      <c r="BK127" s="520"/>
      <c r="BL127" s="518">
        <v>10</v>
      </c>
      <c r="BM127" s="519"/>
      <c r="BN127" s="519"/>
      <c r="BO127" s="519"/>
      <c r="BP127" s="520"/>
      <c r="BQ127" s="518" t="s">
        <v>474</v>
      </c>
      <c r="BR127" s="519"/>
      <c r="BS127" s="519"/>
      <c r="BT127" s="519"/>
      <c r="BU127" s="519"/>
      <c r="BV127" s="519"/>
      <c r="BW127" s="519"/>
      <c r="BX127" s="519"/>
      <c r="BY127" s="519"/>
      <c r="BZ127" s="519"/>
      <c r="CA127" s="519"/>
      <c r="CB127" s="519"/>
      <c r="CC127" s="519"/>
      <c r="CD127" s="519"/>
      <c r="CE127" s="520"/>
      <c r="CF127" s="521">
        <v>3</v>
      </c>
      <c r="CG127" s="522"/>
      <c r="CH127" s="522"/>
      <c r="CI127" s="522"/>
      <c r="CJ127" s="522"/>
      <c r="CK127" s="523"/>
      <c r="CL127" s="518"/>
      <c r="CM127" s="519"/>
      <c r="CN127" s="519"/>
      <c r="CO127" s="519"/>
      <c r="CP127" s="519"/>
      <c r="CQ127" s="520"/>
    </row>
    <row r="128" spans="1:95" s="292" customFormat="1" ht="212.25" customHeight="1" x14ac:dyDescent="0.2">
      <c r="A128" s="556" t="s">
        <v>436</v>
      </c>
      <c r="B128" s="526"/>
      <c r="C128" s="526"/>
      <c r="D128" s="526"/>
      <c r="E128" s="526"/>
      <c r="F128" s="526"/>
      <c r="G128" s="527"/>
      <c r="H128" s="528" t="s">
        <v>485</v>
      </c>
      <c r="I128" s="621"/>
      <c r="J128" s="621"/>
      <c r="K128" s="621"/>
      <c r="L128" s="621"/>
      <c r="M128" s="621"/>
      <c r="N128" s="621"/>
      <c r="O128" s="621"/>
      <c r="P128" s="621"/>
      <c r="Q128" s="621"/>
      <c r="R128" s="621"/>
      <c r="S128" s="622"/>
      <c r="T128" s="518" t="s">
        <v>66</v>
      </c>
      <c r="U128" s="519"/>
      <c r="V128" s="519"/>
      <c r="W128" s="519"/>
      <c r="X128" s="519"/>
      <c r="Y128" s="519"/>
      <c r="Z128" s="519"/>
      <c r="AA128" s="519"/>
      <c r="AB128" s="520"/>
      <c r="AC128" s="531" t="s">
        <v>539</v>
      </c>
      <c r="AD128" s="532"/>
      <c r="AE128" s="532"/>
      <c r="AF128" s="532"/>
      <c r="AG128" s="532"/>
      <c r="AH128" s="532"/>
      <c r="AI128" s="532"/>
      <c r="AJ128" s="532"/>
      <c r="AK128" s="532"/>
      <c r="AL128" s="532"/>
      <c r="AM128" s="532"/>
      <c r="AN128" s="532"/>
      <c r="AO128" s="532"/>
      <c r="AP128" s="532"/>
      <c r="AQ128" s="96"/>
      <c r="AR128" s="97"/>
      <c r="AS128" s="534" t="s">
        <v>88</v>
      </c>
      <c r="AT128" s="535"/>
      <c r="AU128" s="535"/>
      <c r="AV128" s="535"/>
      <c r="AW128" s="536"/>
      <c r="AX128" s="537" t="s">
        <v>89</v>
      </c>
      <c r="AY128" s="538"/>
      <c r="AZ128" s="538"/>
      <c r="BA128" s="539"/>
      <c r="BB128" s="518">
        <v>6</v>
      </c>
      <c r="BC128" s="519"/>
      <c r="BD128" s="519"/>
      <c r="BE128" s="519"/>
      <c r="BF128" s="520"/>
      <c r="BG128" s="518">
        <v>6</v>
      </c>
      <c r="BH128" s="519"/>
      <c r="BI128" s="519"/>
      <c r="BJ128" s="519"/>
      <c r="BK128" s="520"/>
      <c r="BL128" s="518">
        <v>6</v>
      </c>
      <c r="BM128" s="519"/>
      <c r="BN128" s="519"/>
      <c r="BO128" s="519"/>
      <c r="BP128" s="520"/>
      <c r="BQ128" s="518" t="s">
        <v>474</v>
      </c>
      <c r="BR128" s="519"/>
      <c r="BS128" s="519"/>
      <c r="BT128" s="519"/>
      <c r="BU128" s="519"/>
      <c r="BV128" s="519"/>
      <c r="BW128" s="519"/>
      <c r="BX128" s="519"/>
      <c r="BY128" s="519"/>
      <c r="BZ128" s="519"/>
      <c r="CA128" s="519"/>
      <c r="CB128" s="519"/>
      <c r="CC128" s="519"/>
      <c r="CD128" s="519"/>
      <c r="CE128" s="520"/>
      <c r="CF128" s="521">
        <v>3</v>
      </c>
      <c r="CG128" s="522"/>
      <c r="CH128" s="522"/>
      <c r="CI128" s="522"/>
      <c r="CJ128" s="522"/>
      <c r="CK128" s="523"/>
      <c r="CL128" s="518"/>
      <c r="CM128" s="519"/>
      <c r="CN128" s="519"/>
      <c r="CO128" s="519"/>
      <c r="CP128" s="519"/>
      <c r="CQ128" s="520"/>
    </row>
    <row r="129" spans="1:95" s="188" customFormat="1" x14ac:dyDescent="0.2">
      <c r="A129" s="552" t="s">
        <v>90</v>
      </c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2"/>
      <c r="S129" s="552"/>
      <c r="T129" s="552"/>
      <c r="U129" s="552"/>
      <c r="V129" s="552"/>
      <c r="W129" s="552"/>
      <c r="X129" s="552"/>
      <c r="Y129" s="552"/>
      <c r="Z129" s="552"/>
      <c r="AA129" s="552"/>
      <c r="AB129" s="552"/>
      <c r="AC129" s="552"/>
      <c r="AD129" s="552"/>
      <c r="AE129" s="552"/>
      <c r="AF129" s="552"/>
      <c r="AG129" s="552"/>
      <c r="AH129" s="552"/>
      <c r="AI129" s="552"/>
      <c r="AJ129" s="552"/>
      <c r="AK129" s="552"/>
      <c r="AL129" s="552"/>
      <c r="AM129" s="552"/>
      <c r="AN129" s="552"/>
      <c r="AO129" s="552"/>
      <c r="AP129" s="552"/>
      <c r="AQ129" s="552"/>
      <c r="AR129" s="552"/>
      <c r="AS129" s="552"/>
      <c r="AT129" s="552"/>
      <c r="AU129" s="552"/>
      <c r="AV129" s="552"/>
      <c r="AW129" s="552"/>
      <c r="AX129" s="552"/>
      <c r="AY129" s="552"/>
      <c r="AZ129" s="552"/>
      <c r="BA129" s="552"/>
      <c r="BB129" s="552"/>
      <c r="BC129" s="552"/>
      <c r="BD129" s="552"/>
      <c r="BE129" s="552"/>
      <c r="BF129" s="552"/>
      <c r="BG129" s="552"/>
      <c r="BH129" s="552"/>
      <c r="BI129" s="552"/>
      <c r="BJ129" s="552"/>
      <c r="BK129" s="552"/>
      <c r="BL129" s="552"/>
      <c r="BM129" s="552"/>
      <c r="BN129" s="552"/>
      <c r="BO129" s="552"/>
      <c r="BP129" s="552"/>
      <c r="BQ129" s="552"/>
      <c r="BR129" s="552"/>
      <c r="BS129" s="552"/>
      <c r="BT129" s="552"/>
      <c r="BU129" s="552"/>
      <c r="BV129" s="552"/>
      <c r="BW129" s="552"/>
      <c r="BX129" s="552"/>
      <c r="BY129" s="552"/>
      <c r="BZ129" s="552"/>
      <c r="CA129" s="552"/>
      <c r="CB129" s="552"/>
      <c r="CC129" s="552"/>
      <c r="CD129" s="552"/>
      <c r="CE129" s="552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s="188" customFormat="1" x14ac:dyDescent="0.2">
      <c r="A130" s="667" t="s">
        <v>91</v>
      </c>
      <c r="B130" s="668"/>
      <c r="C130" s="668"/>
      <c r="D130" s="668"/>
      <c r="E130" s="668"/>
      <c r="F130" s="668"/>
      <c r="G130" s="668"/>
      <c r="H130" s="668"/>
      <c r="I130" s="668"/>
      <c r="J130" s="668"/>
      <c r="K130" s="668"/>
      <c r="L130" s="668"/>
      <c r="M130" s="668"/>
      <c r="N130" s="668"/>
      <c r="O130" s="668"/>
      <c r="P130" s="668"/>
      <c r="Q130" s="668"/>
      <c r="R130" s="668"/>
      <c r="S130" s="668"/>
      <c r="T130" s="668"/>
      <c r="U130" s="668"/>
      <c r="V130" s="668"/>
      <c r="W130" s="668"/>
      <c r="X130" s="668"/>
      <c r="Y130" s="668"/>
      <c r="Z130" s="668"/>
      <c r="AA130" s="668"/>
      <c r="AB130" s="668"/>
      <c r="AC130" s="668"/>
      <c r="AD130" s="668"/>
      <c r="AE130" s="668"/>
      <c r="AF130" s="668"/>
      <c r="AG130" s="668"/>
      <c r="AH130" s="668"/>
      <c r="AI130" s="668"/>
      <c r="AJ130" s="668"/>
      <c r="AK130" s="668"/>
      <c r="AL130" s="668"/>
      <c r="AM130" s="668"/>
      <c r="AN130" s="668"/>
      <c r="AO130" s="668"/>
      <c r="AP130" s="668"/>
      <c r="AQ130" s="668"/>
      <c r="AR130" s="668"/>
      <c r="AS130" s="668"/>
      <c r="AT130" s="668"/>
      <c r="AU130" s="668"/>
      <c r="AV130" s="668"/>
      <c r="AW130" s="668"/>
      <c r="AX130" s="668"/>
      <c r="AY130" s="668"/>
      <c r="AZ130" s="668"/>
      <c r="BA130" s="668"/>
      <c r="BB130" s="668"/>
      <c r="BC130" s="668"/>
      <c r="BD130" s="668"/>
      <c r="BE130" s="668"/>
      <c r="BF130" s="668"/>
      <c r="BG130" s="668"/>
      <c r="BH130" s="668"/>
      <c r="BI130" s="668"/>
      <c r="BJ130" s="668"/>
      <c r="BK130" s="668"/>
      <c r="BL130" s="668"/>
      <c r="BM130" s="668"/>
      <c r="BN130" s="668"/>
      <c r="BO130" s="668"/>
      <c r="BP130" s="668"/>
      <c r="BQ130" s="668"/>
      <c r="BR130" s="668"/>
      <c r="BS130" s="668"/>
      <c r="BT130" s="668"/>
      <c r="BU130" s="668"/>
      <c r="BV130" s="668"/>
      <c r="BW130" s="668"/>
      <c r="BX130" s="668"/>
      <c r="BY130" s="668"/>
      <c r="BZ130" s="668"/>
      <c r="CA130" s="668"/>
      <c r="CB130" s="668"/>
      <c r="CC130" s="668"/>
      <c r="CD130" s="668"/>
      <c r="CE130" s="668"/>
      <c r="CF130" s="668"/>
      <c r="CG130" s="668"/>
      <c r="CH130" s="668"/>
      <c r="CI130" s="668"/>
      <c r="CJ130" s="668"/>
      <c r="CK130" s="668"/>
      <c r="CL130" s="668"/>
      <c r="CM130" s="668"/>
      <c r="CN130" s="668"/>
      <c r="CO130" s="668"/>
      <c r="CP130" s="668"/>
      <c r="CQ130" s="669"/>
    </row>
    <row r="131" spans="1:95" s="188" customFormat="1" x14ac:dyDescent="0.2">
      <c r="A131" s="728" t="s">
        <v>92</v>
      </c>
      <c r="B131" s="728"/>
      <c r="C131" s="728"/>
      <c r="D131" s="728"/>
      <c r="E131" s="728"/>
      <c r="F131" s="728"/>
      <c r="G131" s="728"/>
      <c r="H131" s="728"/>
      <c r="I131" s="728"/>
      <c r="J131" s="728"/>
      <c r="K131" s="728"/>
      <c r="L131" s="728"/>
      <c r="M131" s="728"/>
      <c r="N131" s="728" t="s">
        <v>93</v>
      </c>
      <c r="O131" s="728"/>
      <c r="P131" s="728"/>
      <c r="Q131" s="728"/>
      <c r="R131" s="728"/>
      <c r="S131" s="728"/>
      <c r="T131" s="728"/>
      <c r="U131" s="728"/>
      <c r="V131" s="728"/>
      <c r="W131" s="728"/>
      <c r="X131" s="728"/>
      <c r="Y131" s="728"/>
      <c r="Z131" s="728" t="s">
        <v>94</v>
      </c>
      <c r="AA131" s="728"/>
      <c r="AB131" s="728"/>
      <c r="AC131" s="728"/>
      <c r="AD131" s="728"/>
      <c r="AE131" s="728"/>
      <c r="AF131" s="728"/>
      <c r="AG131" s="728"/>
      <c r="AH131" s="728"/>
      <c r="AI131" s="728"/>
      <c r="AJ131" s="728"/>
      <c r="AK131" s="728"/>
      <c r="AL131" s="728" t="s">
        <v>95</v>
      </c>
      <c r="AM131" s="728"/>
      <c r="AN131" s="728"/>
      <c r="AO131" s="728"/>
      <c r="AP131" s="728"/>
      <c r="AQ131" s="728"/>
      <c r="AR131" s="728"/>
      <c r="AS131" s="728"/>
      <c r="AT131" s="728"/>
      <c r="AU131" s="728"/>
      <c r="AV131" s="728"/>
      <c r="AW131" s="728"/>
      <c r="AX131" s="722" t="s">
        <v>53</v>
      </c>
      <c r="AY131" s="722"/>
      <c r="AZ131" s="722"/>
      <c r="BA131" s="722"/>
      <c r="BB131" s="722"/>
      <c r="BC131" s="722"/>
      <c r="BD131" s="722"/>
      <c r="BE131" s="722"/>
      <c r="BF131" s="722"/>
      <c r="BG131" s="722"/>
      <c r="BH131" s="722"/>
      <c r="BI131" s="722"/>
      <c r="BJ131" s="722"/>
      <c r="BK131" s="722"/>
      <c r="BL131" s="722"/>
      <c r="BM131" s="722"/>
      <c r="BN131" s="722"/>
      <c r="BO131" s="722"/>
      <c r="BP131" s="722"/>
      <c r="BQ131" s="722"/>
      <c r="BR131" s="722"/>
      <c r="BS131" s="722"/>
      <c r="BT131" s="722"/>
      <c r="BU131" s="722"/>
      <c r="BV131" s="722"/>
      <c r="BW131" s="722"/>
      <c r="BX131" s="722"/>
      <c r="BY131" s="722"/>
      <c r="BZ131" s="722"/>
      <c r="CA131" s="722"/>
      <c r="CB131" s="722"/>
      <c r="CC131" s="722"/>
      <c r="CD131" s="722"/>
      <c r="CE131" s="722"/>
      <c r="CF131" s="722"/>
      <c r="CG131" s="722"/>
      <c r="CH131" s="722"/>
      <c r="CI131" s="722"/>
      <c r="CJ131" s="722"/>
      <c r="CK131" s="722"/>
      <c r="CL131" s="722"/>
      <c r="CM131" s="722"/>
      <c r="CN131" s="722"/>
      <c r="CO131" s="722"/>
      <c r="CP131" s="722"/>
      <c r="CQ131" s="722"/>
    </row>
    <row r="132" spans="1:95" s="188" customFormat="1" x14ac:dyDescent="0.2">
      <c r="A132" s="722" t="s">
        <v>30</v>
      </c>
      <c r="B132" s="722"/>
      <c r="C132" s="722"/>
      <c r="D132" s="722"/>
      <c r="E132" s="722"/>
      <c r="F132" s="722"/>
      <c r="G132" s="722"/>
      <c r="H132" s="722"/>
      <c r="I132" s="722"/>
      <c r="J132" s="722"/>
      <c r="K132" s="722"/>
      <c r="L132" s="722"/>
      <c r="M132" s="722"/>
      <c r="N132" s="722" t="s">
        <v>55</v>
      </c>
      <c r="O132" s="722"/>
      <c r="P132" s="722"/>
      <c r="Q132" s="722"/>
      <c r="R132" s="722"/>
      <c r="S132" s="722"/>
      <c r="T132" s="722"/>
      <c r="U132" s="722"/>
      <c r="V132" s="722"/>
      <c r="W132" s="722"/>
      <c r="X132" s="722"/>
      <c r="Y132" s="722"/>
      <c r="Z132" s="722" t="s">
        <v>56</v>
      </c>
      <c r="AA132" s="722"/>
      <c r="AB132" s="722"/>
      <c r="AC132" s="722"/>
      <c r="AD132" s="722"/>
      <c r="AE132" s="722"/>
      <c r="AF132" s="722"/>
      <c r="AG132" s="722"/>
      <c r="AH132" s="722"/>
      <c r="AI132" s="722"/>
      <c r="AJ132" s="722"/>
      <c r="AK132" s="722"/>
      <c r="AL132" s="722" t="s">
        <v>57</v>
      </c>
      <c r="AM132" s="722"/>
      <c r="AN132" s="722"/>
      <c r="AO132" s="722"/>
      <c r="AP132" s="722"/>
      <c r="AQ132" s="722"/>
      <c r="AR132" s="722"/>
      <c r="AS132" s="722"/>
      <c r="AT132" s="722"/>
      <c r="AU132" s="722"/>
      <c r="AV132" s="722"/>
      <c r="AW132" s="722"/>
      <c r="AX132" s="722" t="s">
        <v>58</v>
      </c>
      <c r="AY132" s="722"/>
      <c r="AZ132" s="722"/>
      <c r="BA132" s="722"/>
      <c r="BB132" s="722"/>
      <c r="BC132" s="722"/>
      <c r="BD132" s="722"/>
      <c r="BE132" s="722"/>
      <c r="BF132" s="722"/>
      <c r="BG132" s="722"/>
      <c r="BH132" s="722"/>
      <c r="BI132" s="722"/>
      <c r="BJ132" s="722"/>
      <c r="BK132" s="722"/>
      <c r="BL132" s="722"/>
      <c r="BM132" s="722"/>
      <c r="BN132" s="722"/>
      <c r="BO132" s="722"/>
      <c r="BP132" s="722"/>
      <c r="BQ132" s="722"/>
      <c r="BR132" s="722"/>
      <c r="BS132" s="722"/>
      <c r="BT132" s="722"/>
      <c r="BU132" s="722"/>
      <c r="BV132" s="722"/>
      <c r="BW132" s="722"/>
      <c r="BX132" s="722"/>
      <c r="BY132" s="722"/>
      <c r="BZ132" s="722"/>
      <c r="CA132" s="722"/>
      <c r="CB132" s="722"/>
      <c r="CC132" s="722"/>
      <c r="CD132" s="722"/>
      <c r="CE132" s="722"/>
      <c r="CF132" s="722"/>
      <c r="CG132" s="722"/>
      <c r="CH132" s="722"/>
      <c r="CI132" s="722"/>
      <c r="CJ132" s="722"/>
      <c r="CK132" s="722"/>
      <c r="CL132" s="722"/>
      <c r="CM132" s="722"/>
      <c r="CN132" s="722"/>
      <c r="CO132" s="722"/>
      <c r="CP132" s="722"/>
      <c r="CQ132" s="722"/>
    </row>
    <row r="133" spans="1:95" s="188" customFormat="1" ht="18" customHeight="1" x14ac:dyDescent="0.2">
      <c r="A133" s="524" t="s">
        <v>96</v>
      </c>
      <c r="B133" s="524"/>
      <c r="C133" s="524"/>
      <c r="D133" s="524"/>
      <c r="E133" s="524"/>
      <c r="F133" s="524"/>
      <c r="G133" s="524"/>
      <c r="H133" s="524"/>
      <c r="I133" s="524"/>
      <c r="J133" s="524"/>
      <c r="K133" s="524"/>
      <c r="L133" s="524"/>
      <c r="M133" s="524"/>
      <c r="N133" s="524" t="s">
        <v>97</v>
      </c>
      <c r="O133" s="524"/>
      <c r="P133" s="524"/>
      <c r="Q133" s="524"/>
      <c r="R133" s="524"/>
      <c r="S133" s="524"/>
      <c r="T133" s="524"/>
      <c r="U133" s="524"/>
      <c r="V133" s="524"/>
      <c r="W133" s="524"/>
      <c r="X133" s="524"/>
      <c r="Y133" s="524"/>
      <c r="Z133" s="524" t="s">
        <v>98</v>
      </c>
      <c r="AA133" s="524"/>
      <c r="AB133" s="524"/>
      <c r="AC133" s="524"/>
      <c r="AD133" s="524"/>
      <c r="AE133" s="524"/>
      <c r="AF133" s="524"/>
      <c r="AG133" s="524"/>
      <c r="AH133" s="524"/>
      <c r="AI133" s="524"/>
      <c r="AJ133" s="524"/>
      <c r="AK133" s="524"/>
      <c r="AL133" s="524" t="s">
        <v>99</v>
      </c>
      <c r="AM133" s="524"/>
      <c r="AN133" s="524"/>
      <c r="AO133" s="524"/>
      <c r="AP133" s="524"/>
      <c r="AQ133" s="524"/>
      <c r="AR133" s="524"/>
      <c r="AS133" s="524"/>
      <c r="AT133" s="524"/>
      <c r="AU133" s="524"/>
      <c r="AV133" s="524"/>
      <c r="AW133" s="524"/>
      <c r="AX133" s="719" t="s">
        <v>100</v>
      </c>
      <c r="AY133" s="719"/>
      <c r="AZ133" s="719"/>
      <c r="BA133" s="719"/>
      <c r="BB133" s="719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19"/>
      <c r="BQ133" s="719"/>
      <c r="BR133" s="719"/>
      <c r="BS133" s="719"/>
      <c r="BT133" s="719"/>
      <c r="BU133" s="719"/>
      <c r="BV133" s="719"/>
      <c r="BW133" s="719"/>
      <c r="BX133" s="719"/>
      <c r="BY133" s="719"/>
      <c r="BZ133" s="719"/>
      <c r="CA133" s="719"/>
      <c r="CB133" s="719"/>
      <c r="CC133" s="719"/>
      <c r="CD133" s="719"/>
      <c r="CE133" s="719"/>
      <c r="CF133" s="719"/>
      <c r="CG133" s="719"/>
      <c r="CH133" s="719"/>
      <c r="CI133" s="719"/>
      <c r="CJ133" s="719"/>
      <c r="CK133" s="719"/>
      <c r="CL133" s="719"/>
      <c r="CM133" s="719"/>
      <c r="CN133" s="719"/>
      <c r="CO133" s="719"/>
      <c r="CP133" s="719"/>
      <c r="CQ133" s="719"/>
    </row>
    <row r="134" spans="1:95" s="188" customFormat="1" ht="39" customHeight="1" x14ac:dyDescent="0.2">
      <c r="A134" s="524" t="s">
        <v>101</v>
      </c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 t="s">
        <v>102</v>
      </c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 t="s">
        <v>103</v>
      </c>
      <c r="AA134" s="524"/>
      <c r="AB134" s="524"/>
      <c r="AC134" s="524"/>
      <c r="AD134" s="524"/>
      <c r="AE134" s="524"/>
      <c r="AF134" s="524"/>
      <c r="AG134" s="524"/>
      <c r="AH134" s="524"/>
      <c r="AI134" s="524"/>
      <c r="AJ134" s="524"/>
      <c r="AK134" s="524"/>
      <c r="AL134" s="524" t="s">
        <v>104</v>
      </c>
      <c r="AM134" s="524"/>
      <c r="AN134" s="524"/>
      <c r="AO134" s="524"/>
      <c r="AP134" s="524"/>
      <c r="AQ134" s="524"/>
      <c r="AR134" s="524"/>
      <c r="AS134" s="524"/>
      <c r="AT134" s="524"/>
      <c r="AU134" s="524"/>
      <c r="AV134" s="524"/>
      <c r="AW134" s="524"/>
      <c r="AX134" s="719" t="s">
        <v>105</v>
      </c>
      <c r="AY134" s="719"/>
      <c r="AZ134" s="719"/>
      <c r="BA134" s="719"/>
      <c r="BB134" s="719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19"/>
      <c r="BQ134" s="719"/>
      <c r="BR134" s="719"/>
      <c r="BS134" s="719"/>
      <c r="BT134" s="719"/>
      <c r="BU134" s="719"/>
      <c r="BV134" s="719"/>
      <c r="BW134" s="719"/>
      <c r="BX134" s="719"/>
      <c r="BY134" s="719"/>
      <c r="BZ134" s="719"/>
      <c r="CA134" s="719"/>
      <c r="CB134" s="719"/>
      <c r="CC134" s="719"/>
      <c r="CD134" s="719"/>
      <c r="CE134" s="719"/>
      <c r="CF134" s="719"/>
      <c r="CG134" s="719"/>
      <c r="CH134" s="719"/>
      <c r="CI134" s="719"/>
      <c r="CJ134" s="719"/>
      <c r="CK134" s="719"/>
      <c r="CL134" s="719"/>
      <c r="CM134" s="719"/>
      <c r="CN134" s="719"/>
      <c r="CO134" s="719"/>
      <c r="CP134" s="719"/>
      <c r="CQ134" s="719"/>
    </row>
    <row r="135" spans="1:95" s="188" customFormat="1" ht="38.25" customHeight="1" x14ac:dyDescent="0.2">
      <c r="A135" s="524" t="s">
        <v>101</v>
      </c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 t="s">
        <v>102</v>
      </c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  <c r="Y135" s="524"/>
      <c r="Z135" s="524" t="s">
        <v>103</v>
      </c>
      <c r="AA135" s="524"/>
      <c r="AB135" s="524"/>
      <c r="AC135" s="524"/>
      <c r="AD135" s="524"/>
      <c r="AE135" s="524"/>
      <c r="AF135" s="524"/>
      <c r="AG135" s="524"/>
      <c r="AH135" s="524"/>
      <c r="AI135" s="524"/>
      <c r="AJ135" s="524"/>
      <c r="AK135" s="524"/>
      <c r="AL135" s="524" t="s">
        <v>106</v>
      </c>
      <c r="AM135" s="524"/>
      <c r="AN135" s="524"/>
      <c r="AO135" s="524"/>
      <c r="AP135" s="524"/>
      <c r="AQ135" s="524"/>
      <c r="AR135" s="524"/>
      <c r="AS135" s="524"/>
      <c r="AT135" s="524"/>
      <c r="AU135" s="524"/>
      <c r="AV135" s="524"/>
      <c r="AW135" s="524"/>
      <c r="AX135" s="719" t="s">
        <v>107</v>
      </c>
      <c r="AY135" s="719"/>
      <c r="AZ135" s="719"/>
      <c r="BA135" s="719"/>
      <c r="BB135" s="719"/>
      <c r="BC135" s="719"/>
      <c r="BD135" s="719"/>
      <c r="BE135" s="719"/>
      <c r="BF135" s="71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19"/>
      <c r="BQ135" s="719"/>
      <c r="BR135" s="719"/>
      <c r="BS135" s="719"/>
      <c r="BT135" s="719"/>
      <c r="BU135" s="719"/>
      <c r="BV135" s="719"/>
      <c r="BW135" s="719"/>
      <c r="BX135" s="719"/>
      <c r="BY135" s="719"/>
      <c r="BZ135" s="719"/>
      <c r="CA135" s="719"/>
      <c r="CB135" s="719"/>
      <c r="CC135" s="719"/>
      <c r="CD135" s="719"/>
      <c r="CE135" s="719"/>
      <c r="CF135" s="719"/>
      <c r="CG135" s="719"/>
      <c r="CH135" s="719"/>
      <c r="CI135" s="719"/>
      <c r="CJ135" s="719"/>
      <c r="CK135" s="719"/>
      <c r="CL135" s="719"/>
      <c r="CM135" s="719"/>
      <c r="CN135" s="719"/>
      <c r="CO135" s="719"/>
      <c r="CP135" s="719"/>
      <c r="CQ135" s="719"/>
    </row>
    <row r="136" spans="1:95" s="201" customFormat="1" ht="39.75" customHeight="1" x14ac:dyDescent="0.2">
      <c r="A136" s="524" t="s">
        <v>101</v>
      </c>
      <c r="B136" s="524"/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 t="s">
        <v>102</v>
      </c>
      <c r="O136" s="524"/>
      <c r="P136" s="524"/>
      <c r="Q136" s="524"/>
      <c r="R136" s="524"/>
      <c r="S136" s="524"/>
      <c r="T136" s="524"/>
      <c r="U136" s="524"/>
      <c r="V136" s="524"/>
      <c r="W136" s="524"/>
      <c r="X136" s="524"/>
      <c r="Y136" s="524"/>
      <c r="Z136" s="524" t="s">
        <v>534</v>
      </c>
      <c r="AA136" s="524"/>
      <c r="AB136" s="524"/>
      <c r="AC136" s="524"/>
      <c r="AD136" s="524"/>
      <c r="AE136" s="524"/>
      <c r="AF136" s="524"/>
      <c r="AG136" s="524"/>
      <c r="AH136" s="524"/>
      <c r="AI136" s="524"/>
      <c r="AJ136" s="524"/>
      <c r="AK136" s="524"/>
      <c r="AL136" s="524" t="s">
        <v>532</v>
      </c>
      <c r="AM136" s="524"/>
      <c r="AN136" s="524"/>
      <c r="AO136" s="524"/>
      <c r="AP136" s="524"/>
      <c r="AQ136" s="524"/>
      <c r="AR136" s="524"/>
      <c r="AS136" s="524"/>
      <c r="AT136" s="524"/>
      <c r="AU136" s="524"/>
      <c r="AV136" s="524"/>
      <c r="AW136" s="524"/>
      <c r="AX136" s="719" t="s">
        <v>533</v>
      </c>
      <c r="AY136" s="719"/>
      <c r="AZ136" s="719"/>
      <c r="BA136" s="719"/>
      <c r="BB136" s="719"/>
      <c r="BC136" s="719"/>
      <c r="BD136" s="719"/>
      <c r="BE136" s="719"/>
      <c r="BF136" s="71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19"/>
      <c r="BQ136" s="719"/>
      <c r="BR136" s="719"/>
      <c r="BS136" s="719"/>
      <c r="BT136" s="719"/>
      <c r="BU136" s="719"/>
      <c r="BV136" s="719"/>
      <c r="BW136" s="719"/>
      <c r="BX136" s="719"/>
      <c r="BY136" s="719"/>
      <c r="BZ136" s="719"/>
      <c r="CA136" s="719"/>
      <c r="CB136" s="719"/>
      <c r="CC136" s="719"/>
      <c r="CD136" s="719"/>
      <c r="CE136" s="719"/>
      <c r="CF136" s="719"/>
      <c r="CG136" s="719"/>
      <c r="CH136" s="719"/>
      <c r="CI136" s="719"/>
      <c r="CJ136" s="719"/>
      <c r="CK136" s="719"/>
      <c r="CL136" s="719"/>
      <c r="CM136" s="719"/>
      <c r="CN136" s="719"/>
      <c r="CO136" s="719"/>
      <c r="CP136" s="719"/>
      <c r="CQ136" s="719"/>
    </row>
    <row r="137" spans="1:95" s="188" customFormat="1" x14ac:dyDescent="0.2">
      <c r="A137" s="552" t="s">
        <v>108</v>
      </c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s="188" customFormat="1" x14ac:dyDescent="0.2">
      <c r="A138" s="723" t="s">
        <v>109</v>
      </c>
      <c r="B138" s="723"/>
      <c r="C138" s="723"/>
      <c r="D138" s="723"/>
      <c r="E138" s="723"/>
      <c r="F138" s="723"/>
      <c r="G138" s="723"/>
      <c r="H138" s="723"/>
      <c r="I138" s="723"/>
      <c r="J138" s="723"/>
      <c r="K138" s="723"/>
      <c r="L138" s="723"/>
      <c r="M138" s="723"/>
      <c r="N138" s="723"/>
      <c r="O138" s="723"/>
      <c r="P138" s="723"/>
      <c r="Q138" s="723"/>
      <c r="R138" s="723"/>
      <c r="S138" s="723"/>
      <c r="T138" s="723"/>
      <c r="U138" s="723"/>
      <c r="V138" s="723"/>
      <c r="W138" s="723"/>
      <c r="X138" s="723"/>
      <c r="Y138" s="723"/>
      <c r="Z138" s="723"/>
      <c r="AA138" s="723"/>
      <c r="AB138" s="723"/>
      <c r="AC138" s="723"/>
      <c r="AD138" s="723"/>
      <c r="AE138" s="723"/>
      <c r="AF138" s="723"/>
      <c r="AG138" s="723"/>
      <c r="AH138" s="723"/>
      <c r="AI138" s="723"/>
      <c r="AJ138" s="723"/>
      <c r="AK138" s="723"/>
      <c r="AL138" s="723"/>
      <c r="AM138" s="723"/>
      <c r="AN138" s="723"/>
      <c r="AO138" s="723"/>
      <c r="AP138" s="723"/>
      <c r="AQ138" s="723"/>
      <c r="AR138" s="723"/>
      <c r="AS138" s="723"/>
      <c r="AT138" s="723"/>
      <c r="AU138" s="723"/>
      <c r="AV138" s="723"/>
      <c r="AW138" s="723"/>
      <c r="AX138" s="723"/>
      <c r="AY138" s="723"/>
      <c r="AZ138" s="723"/>
      <c r="BA138" s="723"/>
      <c r="BB138" s="723"/>
      <c r="BC138" s="723"/>
      <c r="BD138" s="723"/>
      <c r="BE138" s="723"/>
      <c r="BF138" s="723"/>
      <c r="BG138" s="723"/>
      <c r="BH138" s="723"/>
      <c r="BI138" s="723"/>
      <c r="BJ138" s="723"/>
      <c r="BK138" s="723"/>
      <c r="BL138" s="723"/>
      <c r="BM138" s="723"/>
      <c r="BN138" s="723"/>
      <c r="BO138" s="723"/>
      <c r="BP138" s="723"/>
      <c r="BQ138" s="723"/>
      <c r="BR138" s="723"/>
      <c r="BS138" s="723"/>
      <c r="BT138" s="723"/>
      <c r="BU138" s="723"/>
      <c r="BV138" s="723"/>
      <c r="BW138" s="723"/>
      <c r="BX138" s="723"/>
      <c r="BY138" s="723"/>
      <c r="BZ138" s="723"/>
      <c r="CA138" s="723"/>
      <c r="CB138" s="723"/>
      <c r="CC138" s="723"/>
      <c r="CD138" s="723"/>
      <c r="CE138" s="723"/>
      <c r="CF138" s="723"/>
      <c r="CG138" s="723"/>
      <c r="CH138" s="723"/>
      <c r="CI138" s="723"/>
      <c r="CJ138" s="723"/>
      <c r="CK138" s="723"/>
      <c r="CL138" s="723"/>
      <c r="CM138" s="723"/>
      <c r="CN138" s="723"/>
      <c r="CO138" s="723"/>
      <c r="CP138" s="723"/>
      <c r="CQ138" s="723"/>
    </row>
    <row r="139" spans="1:95" s="188" customFormat="1" ht="87" customHeight="1" x14ac:dyDescent="0.2">
      <c r="A139" s="724" t="s">
        <v>307</v>
      </c>
      <c r="B139" s="724"/>
      <c r="C139" s="724"/>
      <c r="D139" s="724"/>
      <c r="E139" s="724"/>
      <c r="F139" s="724"/>
      <c r="G139" s="724"/>
      <c r="H139" s="724"/>
      <c r="I139" s="724"/>
      <c r="J139" s="724"/>
      <c r="K139" s="724"/>
      <c r="L139" s="724"/>
      <c r="M139" s="724"/>
      <c r="N139" s="724"/>
      <c r="O139" s="724"/>
      <c r="P139" s="724"/>
      <c r="Q139" s="724"/>
      <c r="R139" s="724"/>
      <c r="S139" s="724"/>
      <c r="T139" s="724"/>
      <c r="U139" s="724"/>
      <c r="V139" s="724"/>
      <c r="W139" s="724"/>
      <c r="X139" s="724"/>
      <c r="Y139" s="724"/>
      <c r="Z139" s="724"/>
      <c r="AA139" s="724"/>
      <c r="AB139" s="724"/>
      <c r="AC139" s="724"/>
      <c r="AD139" s="724"/>
      <c r="AE139" s="724"/>
      <c r="AF139" s="724"/>
      <c r="AG139" s="724"/>
      <c r="AH139" s="724"/>
      <c r="AI139" s="724"/>
      <c r="AJ139" s="724"/>
      <c r="AK139" s="724"/>
      <c r="AL139" s="724"/>
      <c r="AM139" s="724"/>
      <c r="AN139" s="724"/>
      <c r="AO139" s="724"/>
      <c r="AP139" s="724"/>
      <c r="AQ139" s="724"/>
      <c r="AR139" s="724"/>
      <c r="AS139" s="724"/>
      <c r="AT139" s="724"/>
      <c r="AU139" s="724"/>
      <c r="AV139" s="724"/>
      <c r="AW139" s="724"/>
      <c r="AX139" s="724"/>
      <c r="AY139" s="724"/>
      <c r="AZ139" s="724"/>
      <c r="BA139" s="724"/>
      <c r="BB139" s="724"/>
      <c r="BC139" s="724"/>
      <c r="BD139" s="724"/>
      <c r="BE139" s="724"/>
      <c r="BF139" s="724"/>
      <c r="BG139" s="724"/>
      <c r="BH139" s="724"/>
      <c r="BI139" s="724"/>
      <c r="BJ139" s="724"/>
      <c r="BK139" s="724"/>
      <c r="BL139" s="724"/>
      <c r="BM139" s="724"/>
      <c r="BN139" s="724"/>
      <c r="BO139" s="724"/>
      <c r="BP139" s="724"/>
      <c r="BQ139" s="724"/>
      <c r="BR139" s="724"/>
      <c r="BS139" s="724"/>
      <c r="BT139" s="724"/>
      <c r="BU139" s="724"/>
      <c r="BV139" s="724"/>
      <c r="BW139" s="724"/>
      <c r="BX139" s="724"/>
      <c r="BY139" s="724"/>
      <c r="BZ139" s="724"/>
      <c r="CA139" s="724"/>
      <c r="CB139" s="724"/>
      <c r="CC139" s="724"/>
      <c r="CD139" s="724"/>
      <c r="CE139" s="724"/>
      <c r="CF139" s="724"/>
      <c r="CG139" s="724"/>
      <c r="CH139" s="724"/>
      <c r="CI139" s="724"/>
      <c r="CJ139" s="724"/>
      <c r="CK139" s="724"/>
      <c r="CL139" s="724"/>
      <c r="CM139" s="724"/>
      <c r="CN139" s="724"/>
      <c r="CO139" s="724"/>
      <c r="CP139" s="724"/>
      <c r="CQ139" s="724"/>
    </row>
    <row r="140" spans="1:95" s="188" customFormat="1" x14ac:dyDescent="0.2">
      <c r="A140" s="1017" t="s">
        <v>110</v>
      </c>
      <c r="B140" s="1017"/>
      <c r="C140" s="1017"/>
      <c r="D140" s="1017"/>
      <c r="E140" s="1017"/>
      <c r="F140" s="1017"/>
      <c r="G140" s="1017"/>
      <c r="H140" s="1017"/>
      <c r="I140" s="1017"/>
      <c r="J140" s="1017"/>
      <c r="K140" s="1017"/>
      <c r="L140" s="1017"/>
      <c r="M140" s="1017"/>
      <c r="N140" s="1017"/>
      <c r="O140" s="1017"/>
      <c r="P140" s="1017"/>
      <c r="Q140" s="1017"/>
      <c r="R140" s="1017"/>
      <c r="S140" s="1017"/>
      <c r="T140" s="1017"/>
      <c r="U140" s="1017"/>
      <c r="V140" s="1017"/>
      <c r="W140" s="1017"/>
      <c r="X140" s="1017"/>
      <c r="Y140" s="1017"/>
      <c r="Z140" s="1017"/>
      <c r="AA140" s="1017"/>
      <c r="AB140" s="1017"/>
      <c r="AC140" s="1017"/>
      <c r="AD140" s="1017"/>
      <c r="AE140" s="1017"/>
      <c r="AF140" s="1017"/>
      <c r="AG140" s="1017"/>
      <c r="AH140" s="1017"/>
      <c r="AI140" s="1017"/>
      <c r="AJ140" s="1017"/>
      <c r="AK140" s="1017"/>
      <c r="AL140" s="1017"/>
      <c r="AM140" s="1017"/>
      <c r="AN140" s="1017"/>
      <c r="AO140" s="1017"/>
      <c r="AP140" s="1017"/>
      <c r="AQ140" s="1017"/>
      <c r="AR140" s="1017"/>
      <c r="AS140" s="1017"/>
      <c r="AT140" s="1017"/>
      <c r="AU140" s="1017"/>
      <c r="AV140" s="1017"/>
      <c r="AW140" s="1017"/>
      <c r="AX140" s="1017"/>
      <c r="AY140" s="1017"/>
      <c r="AZ140" s="1017"/>
      <c r="BA140" s="1017"/>
      <c r="BB140" s="1017"/>
      <c r="BC140" s="1017"/>
      <c r="BD140" s="1017"/>
      <c r="BE140" s="1017"/>
      <c r="BF140" s="1017"/>
      <c r="BG140" s="1017"/>
      <c r="BH140" s="1017"/>
      <c r="BI140" s="1017"/>
      <c r="BJ140" s="1017"/>
      <c r="BK140" s="1017"/>
      <c r="BL140" s="1017"/>
      <c r="BM140" s="1017"/>
      <c r="BN140" s="1017"/>
      <c r="BO140" s="1017"/>
      <c r="BP140" s="1017"/>
      <c r="BQ140" s="1017"/>
      <c r="BR140" s="1017"/>
      <c r="BS140" s="1017"/>
      <c r="BT140" s="1017"/>
      <c r="BU140" s="1017"/>
      <c r="BV140" s="1017"/>
      <c r="BW140" s="1017"/>
      <c r="BX140" s="1017"/>
      <c r="BY140" s="1017"/>
      <c r="BZ140" s="1017"/>
      <c r="CA140" s="1017"/>
      <c r="CB140" s="1017"/>
      <c r="CC140" s="1017"/>
      <c r="CD140" s="1017"/>
      <c r="CE140" s="1017"/>
      <c r="CF140" s="1017"/>
      <c r="CG140" s="1017"/>
      <c r="CH140" s="1017"/>
      <c r="CI140" s="1017"/>
      <c r="CJ140" s="1017"/>
      <c r="CK140" s="1017"/>
      <c r="CL140" s="1017"/>
      <c r="CM140" s="1017"/>
      <c r="CN140" s="1017"/>
      <c r="CO140" s="1017"/>
      <c r="CP140" s="1017"/>
      <c r="CQ140" s="1017"/>
    </row>
    <row r="141" spans="1:95" s="188" customFormat="1" x14ac:dyDescent="0.2">
      <c r="A141" s="723" t="s">
        <v>111</v>
      </c>
      <c r="B141" s="723"/>
      <c r="C141" s="723"/>
      <c r="D141" s="723"/>
      <c r="E141" s="723"/>
      <c r="F141" s="723"/>
      <c r="G141" s="723"/>
      <c r="H141" s="723"/>
      <c r="I141" s="723"/>
      <c r="J141" s="723"/>
      <c r="K141" s="723"/>
      <c r="L141" s="723"/>
      <c r="M141" s="723"/>
      <c r="N141" s="723"/>
      <c r="O141" s="723"/>
      <c r="P141" s="723"/>
      <c r="Q141" s="723"/>
      <c r="R141" s="723"/>
      <c r="S141" s="723"/>
      <c r="T141" s="723"/>
      <c r="U141" s="723"/>
      <c r="V141" s="723"/>
      <c r="W141" s="723"/>
      <c r="X141" s="723"/>
      <c r="Y141" s="723"/>
      <c r="Z141" s="723"/>
      <c r="AA141" s="723"/>
      <c r="AB141" s="723"/>
      <c r="AC141" s="723"/>
      <c r="AD141" s="723"/>
      <c r="AE141" s="723"/>
      <c r="AF141" s="723"/>
      <c r="AG141" s="723"/>
      <c r="AH141" s="723"/>
      <c r="AI141" s="723"/>
      <c r="AJ141" s="723"/>
      <c r="AK141" s="723"/>
      <c r="AL141" s="723"/>
      <c r="AM141" s="723"/>
      <c r="AN141" s="723"/>
      <c r="AO141" s="723"/>
      <c r="AP141" s="723"/>
      <c r="AQ141" s="723"/>
      <c r="AR141" s="723"/>
      <c r="AS141" s="723"/>
      <c r="AT141" s="723"/>
      <c r="AU141" s="723"/>
      <c r="AV141" s="723"/>
      <c r="AW141" s="723"/>
      <c r="AX141" s="723"/>
      <c r="AY141" s="723"/>
      <c r="AZ141" s="723"/>
      <c r="BA141" s="723"/>
      <c r="BB141" s="723"/>
      <c r="BC141" s="723"/>
      <c r="BD141" s="723"/>
      <c r="BE141" s="723"/>
      <c r="BF141" s="723"/>
      <c r="BG141" s="723"/>
      <c r="BH141" s="723"/>
      <c r="BI141" s="723"/>
      <c r="BJ141" s="723"/>
      <c r="BK141" s="723"/>
      <c r="BL141" s="723"/>
      <c r="BM141" s="723"/>
      <c r="BN141" s="723"/>
      <c r="BO141" s="723"/>
      <c r="BP141" s="723"/>
      <c r="BQ141" s="723"/>
      <c r="BR141" s="723"/>
      <c r="BS141" s="723"/>
      <c r="BT141" s="723"/>
      <c r="BU141" s="723"/>
      <c r="BV141" s="723"/>
      <c r="BW141" s="723"/>
      <c r="BX141" s="723"/>
      <c r="BY141" s="723"/>
      <c r="BZ141" s="723"/>
      <c r="CA141" s="723"/>
      <c r="CB141" s="723"/>
      <c r="CC141" s="723"/>
      <c r="CD141" s="723"/>
      <c r="CE141" s="723"/>
      <c r="CF141" s="723"/>
      <c r="CG141" s="723"/>
      <c r="CH141" s="723"/>
      <c r="CI141" s="723"/>
      <c r="CJ141" s="723"/>
      <c r="CK141" s="723"/>
      <c r="CL141" s="723"/>
      <c r="CM141" s="723"/>
      <c r="CN141" s="723"/>
      <c r="CO141" s="723"/>
      <c r="CP141" s="723"/>
      <c r="CQ141" s="723"/>
    </row>
    <row r="142" spans="1:95" s="188" customFormat="1" x14ac:dyDescent="0.2">
      <c r="A142" s="582"/>
      <c r="B142" s="582"/>
      <c r="C142" s="582"/>
      <c r="D142" s="582"/>
      <c r="E142" s="582"/>
      <c r="F142" s="582"/>
      <c r="G142" s="582"/>
      <c r="H142" s="582"/>
      <c r="I142" s="582"/>
      <c r="J142" s="582"/>
      <c r="K142" s="582"/>
      <c r="L142" s="582"/>
      <c r="M142" s="582"/>
      <c r="N142" s="582"/>
      <c r="O142" s="582"/>
      <c r="P142" s="582"/>
      <c r="Q142" s="582"/>
      <c r="R142" s="582"/>
      <c r="S142" s="582"/>
      <c r="T142" s="582"/>
      <c r="U142" s="582"/>
      <c r="V142" s="582"/>
      <c r="W142" s="582"/>
      <c r="X142" s="582"/>
      <c r="Y142" s="582"/>
      <c r="Z142" s="582"/>
      <c r="AA142" s="582"/>
      <c r="AB142" s="582"/>
      <c r="AC142" s="582"/>
      <c r="AD142" s="582"/>
      <c r="AE142" s="582"/>
      <c r="AF142" s="582"/>
      <c r="AG142" s="582"/>
      <c r="AH142" s="582"/>
      <c r="AI142" s="582"/>
      <c r="AJ142" s="582"/>
      <c r="AK142" s="582"/>
      <c r="AL142" s="582"/>
      <c r="AM142" s="582"/>
      <c r="AN142" s="582"/>
      <c r="AO142" s="582"/>
      <c r="AP142" s="582"/>
      <c r="AQ142" s="582"/>
      <c r="AR142" s="582"/>
      <c r="AS142" s="582"/>
      <c r="AT142" s="582"/>
      <c r="AU142" s="582"/>
      <c r="AV142" s="582"/>
      <c r="AW142" s="582"/>
      <c r="AX142" s="582"/>
      <c r="AY142" s="582"/>
      <c r="AZ142" s="582"/>
      <c r="BA142" s="582"/>
      <c r="BB142" s="582"/>
      <c r="BC142" s="582"/>
      <c r="BD142" s="582"/>
      <c r="BE142" s="582"/>
      <c r="BF142" s="582"/>
      <c r="BG142" s="582"/>
      <c r="BH142" s="582"/>
      <c r="BI142" s="582"/>
      <c r="BJ142" s="582"/>
      <c r="BK142" s="582"/>
      <c r="BL142" s="582"/>
      <c r="BM142" s="582"/>
      <c r="BN142" s="582"/>
      <c r="BO142" s="582"/>
      <c r="BP142" s="582"/>
      <c r="BQ142" s="582"/>
      <c r="BR142" s="582"/>
      <c r="BS142" s="582"/>
      <c r="BT142" s="582"/>
      <c r="BU142" s="582"/>
      <c r="BV142" s="582"/>
      <c r="BW142" s="582"/>
      <c r="BX142" s="582"/>
      <c r="BY142" s="582"/>
      <c r="BZ142" s="582"/>
      <c r="CA142" s="582"/>
      <c r="CB142" s="582"/>
      <c r="CC142" s="582"/>
      <c r="CD142" s="582"/>
      <c r="CE142" s="582"/>
      <c r="CF142" s="582"/>
      <c r="CG142" s="582"/>
      <c r="CH142" s="582"/>
      <c r="CI142" s="582"/>
      <c r="CJ142" s="582"/>
      <c r="CK142" s="582"/>
      <c r="CL142" s="582"/>
      <c r="CM142" s="582"/>
      <c r="CN142" s="582"/>
      <c r="CO142" s="582"/>
      <c r="CP142" s="582"/>
      <c r="CQ142" s="582"/>
    </row>
    <row r="143" spans="1:95" s="188" customFormat="1" x14ac:dyDescent="0.2">
      <c r="A143" s="722" t="s">
        <v>112</v>
      </c>
      <c r="B143" s="722"/>
      <c r="C143" s="722"/>
      <c r="D143" s="722"/>
      <c r="E143" s="722"/>
      <c r="F143" s="722"/>
      <c r="G143" s="722"/>
      <c r="H143" s="722"/>
      <c r="I143" s="722"/>
      <c r="J143" s="722"/>
      <c r="K143" s="722"/>
      <c r="L143" s="722"/>
      <c r="M143" s="722"/>
      <c r="N143" s="722"/>
      <c r="O143" s="722"/>
      <c r="P143" s="722"/>
      <c r="Q143" s="722"/>
      <c r="R143" s="722"/>
      <c r="S143" s="722"/>
      <c r="T143" s="722"/>
      <c r="U143" s="722"/>
      <c r="V143" s="722"/>
      <c r="W143" s="722"/>
      <c r="X143" s="722"/>
      <c r="Y143" s="667" t="s">
        <v>113</v>
      </c>
      <c r="Z143" s="668"/>
      <c r="AA143" s="668"/>
      <c r="AB143" s="668"/>
      <c r="AC143" s="668"/>
      <c r="AD143" s="668"/>
      <c r="AE143" s="668"/>
      <c r="AF143" s="668"/>
      <c r="AG143" s="668"/>
      <c r="AH143" s="668"/>
      <c r="AI143" s="668"/>
      <c r="AJ143" s="668"/>
      <c r="AK143" s="668"/>
      <c r="AL143" s="668"/>
      <c r="AM143" s="668"/>
      <c r="AN143" s="668"/>
      <c r="AO143" s="668"/>
      <c r="AP143" s="668"/>
      <c r="AQ143" s="668"/>
      <c r="AR143" s="668"/>
      <c r="AS143" s="668"/>
      <c r="AT143" s="668"/>
      <c r="AU143" s="668"/>
      <c r="AV143" s="668"/>
      <c r="AW143" s="668"/>
      <c r="AX143" s="668"/>
      <c r="AY143" s="668"/>
      <c r="AZ143" s="668"/>
      <c r="BA143" s="668"/>
      <c r="BB143" s="668"/>
      <c r="BC143" s="668"/>
      <c r="BD143" s="668"/>
      <c r="BE143" s="668"/>
      <c r="BF143" s="668"/>
      <c r="BG143" s="668"/>
      <c r="BH143" s="668"/>
      <c r="BI143" s="668"/>
      <c r="BJ143" s="668"/>
      <c r="BK143" s="668"/>
      <c r="BL143" s="669"/>
      <c r="BM143" s="722" t="s">
        <v>114</v>
      </c>
      <c r="BN143" s="722"/>
      <c r="BO143" s="722"/>
      <c r="BP143" s="722"/>
      <c r="BQ143" s="722"/>
      <c r="BR143" s="722"/>
      <c r="BS143" s="722"/>
      <c r="BT143" s="722"/>
      <c r="BU143" s="722"/>
      <c r="BV143" s="722"/>
      <c r="BW143" s="722"/>
      <c r="BX143" s="722"/>
      <c r="BY143" s="722"/>
      <c r="BZ143" s="722"/>
      <c r="CA143" s="722"/>
      <c r="CB143" s="722"/>
      <c r="CC143" s="722"/>
      <c r="CD143" s="722"/>
      <c r="CE143" s="722"/>
      <c r="CF143" s="722"/>
      <c r="CG143" s="722"/>
      <c r="CH143" s="722"/>
      <c r="CI143" s="722"/>
      <c r="CJ143" s="722"/>
      <c r="CK143" s="722"/>
      <c r="CL143" s="722"/>
      <c r="CM143" s="722"/>
      <c r="CN143" s="722"/>
      <c r="CO143" s="722"/>
      <c r="CP143" s="722"/>
      <c r="CQ143" s="722"/>
    </row>
    <row r="144" spans="1:95" s="188" customFormat="1" x14ac:dyDescent="0.2">
      <c r="A144" s="722" t="s">
        <v>30</v>
      </c>
      <c r="B144" s="722"/>
      <c r="C144" s="722"/>
      <c r="D144" s="722"/>
      <c r="E144" s="722"/>
      <c r="F144" s="722"/>
      <c r="G144" s="722"/>
      <c r="H144" s="722"/>
      <c r="I144" s="722"/>
      <c r="J144" s="722"/>
      <c r="K144" s="722"/>
      <c r="L144" s="722"/>
      <c r="M144" s="722"/>
      <c r="N144" s="722"/>
      <c r="O144" s="722"/>
      <c r="P144" s="722"/>
      <c r="Q144" s="722"/>
      <c r="R144" s="722"/>
      <c r="S144" s="722"/>
      <c r="T144" s="722"/>
      <c r="U144" s="722"/>
      <c r="V144" s="722"/>
      <c r="W144" s="722"/>
      <c r="X144" s="722"/>
      <c r="Y144" s="667" t="s">
        <v>55</v>
      </c>
      <c r="Z144" s="668"/>
      <c r="AA144" s="668"/>
      <c r="AB144" s="668"/>
      <c r="AC144" s="668"/>
      <c r="AD144" s="668"/>
      <c r="AE144" s="668"/>
      <c r="AF144" s="668"/>
      <c r="AG144" s="668"/>
      <c r="AH144" s="668"/>
      <c r="AI144" s="668"/>
      <c r="AJ144" s="668"/>
      <c r="AK144" s="668"/>
      <c r="AL144" s="668"/>
      <c r="AM144" s="668"/>
      <c r="AN144" s="668"/>
      <c r="AO144" s="668"/>
      <c r="AP144" s="668"/>
      <c r="AQ144" s="668"/>
      <c r="AR144" s="668"/>
      <c r="AS144" s="668"/>
      <c r="AT144" s="668"/>
      <c r="AU144" s="668"/>
      <c r="AV144" s="668"/>
      <c r="AW144" s="668"/>
      <c r="AX144" s="668"/>
      <c r="AY144" s="668"/>
      <c r="AZ144" s="668"/>
      <c r="BA144" s="668"/>
      <c r="BB144" s="668"/>
      <c r="BC144" s="668"/>
      <c r="BD144" s="668"/>
      <c r="BE144" s="668"/>
      <c r="BF144" s="668"/>
      <c r="BG144" s="668"/>
      <c r="BH144" s="668"/>
      <c r="BI144" s="668"/>
      <c r="BJ144" s="668"/>
      <c r="BK144" s="668"/>
      <c r="BL144" s="669"/>
      <c r="BM144" s="722" t="s">
        <v>56</v>
      </c>
      <c r="BN144" s="722"/>
      <c r="BO144" s="722"/>
      <c r="BP144" s="722"/>
      <c r="BQ144" s="722"/>
      <c r="BR144" s="722"/>
      <c r="BS144" s="722"/>
      <c r="BT144" s="722"/>
      <c r="BU144" s="722"/>
      <c r="BV144" s="722"/>
      <c r="BW144" s="722"/>
      <c r="BX144" s="722"/>
      <c r="BY144" s="722"/>
      <c r="BZ144" s="722"/>
      <c r="CA144" s="722"/>
      <c r="CB144" s="722"/>
      <c r="CC144" s="722"/>
      <c r="CD144" s="722"/>
      <c r="CE144" s="722"/>
      <c r="CF144" s="722"/>
      <c r="CG144" s="722"/>
      <c r="CH144" s="722"/>
      <c r="CI144" s="722"/>
      <c r="CJ144" s="722"/>
      <c r="CK144" s="722"/>
      <c r="CL144" s="722"/>
      <c r="CM144" s="722"/>
      <c r="CN144" s="722"/>
      <c r="CO144" s="722"/>
      <c r="CP144" s="722"/>
      <c r="CQ144" s="722"/>
    </row>
    <row r="145" spans="1:95" s="188" customFormat="1" ht="52.5" customHeight="1" x14ac:dyDescent="0.2">
      <c r="A145" s="719" t="s">
        <v>299</v>
      </c>
      <c r="B145" s="719"/>
      <c r="C145" s="719"/>
      <c r="D145" s="719"/>
      <c r="E145" s="719"/>
      <c r="F145" s="719"/>
      <c r="G145" s="719"/>
      <c r="H145" s="719"/>
      <c r="I145" s="719"/>
      <c r="J145" s="719"/>
      <c r="K145" s="719"/>
      <c r="L145" s="719"/>
      <c r="M145" s="719"/>
      <c r="N145" s="719"/>
      <c r="O145" s="719"/>
      <c r="P145" s="719"/>
      <c r="Q145" s="719"/>
      <c r="R145" s="719"/>
      <c r="S145" s="719"/>
      <c r="T145" s="719"/>
      <c r="U145" s="719"/>
      <c r="V145" s="719"/>
      <c r="W145" s="719"/>
      <c r="X145" s="719"/>
      <c r="Y145" s="720" t="s">
        <v>115</v>
      </c>
      <c r="Z145" s="720"/>
      <c r="AA145" s="720"/>
      <c r="AB145" s="720"/>
      <c r="AC145" s="720"/>
      <c r="AD145" s="720"/>
      <c r="AE145" s="720"/>
      <c r="AF145" s="720"/>
      <c r="AG145" s="720"/>
      <c r="AH145" s="720"/>
      <c r="AI145" s="720"/>
      <c r="AJ145" s="720"/>
      <c r="AK145" s="720"/>
      <c r="AL145" s="720"/>
      <c r="AM145" s="720"/>
      <c r="AN145" s="720"/>
      <c r="AO145" s="720"/>
      <c r="AP145" s="720"/>
      <c r="AQ145" s="720"/>
      <c r="AR145" s="720"/>
      <c r="AS145" s="720"/>
      <c r="AT145" s="720"/>
      <c r="AU145" s="720"/>
      <c r="AV145" s="720"/>
      <c r="AW145" s="720"/>
      <c r="AX145" s="720"/>
      <c r="AY145" s="720"/>
      <c r="AZ145" s="720"/>
      <c r="BA145" s="720"/>
      <c r="BB145" s="720"/>
      <c r="BC145" s="720"/>
      <c r="BD145" s="720"/>
      <c r="BE145" s="720"/>
      <c r="BF145" s="720"/>
      <c r="BG145" s="720"/>
      <c r="BH145" s="720"/>
      <c r="BI145" s="720"/>
      <c r="BJ145" s="720"/>
      <c r="BK145" s="720"/>
      <c r="BL145" s="720"/>
      <c r="BM145" s="719" t="s">
        <v>116</v>
      </c>
      <c r="BN145" s="719"/>
      <c r="BO145" s="719"/>
      <c r="BP145" s="719"/>
      <c r="BQ145" s="719"/>
      <c r="BR145" s="719"/>
      <c r="BS145" s="719"/>
      <c r="BT145" s="719"/>
      <c r="BU145" s="719"/>
      <c r="BV145" s="719"/>
      <c r="BW145" s="719"/>
      <c r="BX145" s="719"/>
      <c r="BY145" s="719"/>
      <c r="BZ145" s="719"/>
      <c r="CA145" s="719"/>
      <c r="CB145" s="719"/>
      <c r="CC145" s="719"/>
      <c r="CD145" s="719"/>
      <c r="CE145" s="719"/>
      <c r="CF145" s="719"/>
      <c r="CG145" s="719"/>
      <c r="CH145" s="719"/>
      <c r="CI145" s="719"/>
      <c r="CJ145" s="719"/>
      <c r="CK145" s="719"/>
      <c r="CL145" s="719"/>
      <c r="CM145" s="719"/>
      <c r="CN145" s="719"/>
      <c r="CO145" s="719"/>
      <c r="CP145" s="719"/>
      <c r="CQ145" s="719"/>
    </row>
    <row r="146" spans="1:95" s="188" customFormat="1" ht="75" customHeight="1" x14ac:dyDescent="0.2">
      <c r="A146" s="690" t="s">
        <v>300</v>
      </c>
      <c r="B146" s="551"/>
      <c r="C146" s="551"/>
      <c r="D146" s="551"/>
      <c r="E146" s="551"/>
      <c r="F146" s="551"/>
      <c r="G146" s="551"/>
      <c r="H146" s="551"/>
      <c r="I146" s="551"/>
      <c r="J146" s="551"/>
      <c r="K146" s="551"/>
      <c r="L146" s="551"/>
      <c r="M146" s="551"/>
      <c r="N146" s="551"/>
      <c r="O146" s="551"/>
      <c r="P146" s="551"/>
      <c r="Q146" s="551"/>
      <c r="R146" s="551"/>
      <c r="S146" s="551"/>
      <c r="T146" s="551"/>
      <c r="U146" s="551"/>
      <c r="V146" s="551"/>
      <c r="W146" s="551"/>
      <c r="X146" s="691"/>
      <c r="Y146" s="725" t="s">
        <v>117</v>
      </c>
      <c r="Z146" s="726"/>
      <c r="AA146" s="726"/>
      <c r="AB146" s="726"/>
      <c r="AC146" s="726"/>
      <c r="AD146" s="726"/>
      <c r="AE146" s="726"/>
      <c r="AF146" s="726"/>
      <c r="AG146" s="726"/>
      <c r="AH146" s="726"/>
      <c r="AI146" s="726"/>
      <c r="AJ146" s="726"/>
      <c r="AK146" s="726"/>
      <c r="AL146" s="726"/>
      <c r="AM146" s="726"/>
      <c r="AN146" s="726"/>
      <c r="AO146" s="726"/>
      <c r="AP146" s="726"/>
      <c r="AQ146" s="726"/>
      <c r="AR146" s="726"/>
      <c r="AS146" s="726"/>
      <c r="AT146" s="726"/>
      <c r="AU146" s="726"/>
      <c r="AV146" s="726"/>
      <c r="AW146" s="726"/>
      <c r="AX146" s="726"/>
      <c r="AY146" s="726"/>
      <c r="AZ146" s="726"/>
      <c r="BA146" s="726"/>
      <c r="BB146" s="726"/>
      <c r="BC146" s="726"/>
      <c r="BD146" s="726"/>
      <c r="BE146" s="726"/>
      <c r="BF146" s="726"/>
      <c r="BG146" s="726"/>
      <c r="BH146" s="726"/>
      <c r="BI146" s="726"/>
      <c r="BJ146" s="726"/>
      <c r="BK146" s="726"/>
      <c r="BL146" s="727"/>
      <c r="BM146" s="719" t="s">
        <v>118</v>
      </c>
      <c r="BN146" s="719"/>
      <c r="BO146" s="719"/>
      <c r="BP146" s="719"/>
      <c r="BQ146" s="719"/>
      <c r="BR146" s="719"/>
      <c r="BS146" s="719"/>
      <c r="BT146" s="719"/>
      <c r="BU146" s="719"/>
      <c r="BV146" s="719"/>
      <c r="BW146" s="719"/>
      <c r="BX146" s="719"/>
      <c r="BY146" s="719"/>
      <c r="BZ146" s="719"/>
      <c r="CA146" s="719"/>
      <c r="CB146" s="719"/>
      <c r="CC146" s="719"/>
      <c r="CD146" s="719"/>
      <c r="CE146" s="719"/>
      <c r="CF146" s="719"/>
      <c r="CG146" s="719"/>
      <c r="CH146" s="719"/>
      <c r="CI146" s="719"/>
      <c r="CJ146" s="719"/>
      <c r="CK146" s="719"/>
      <c r="CL146" s="719"/>
      <c r="CM146" s="719"/>
      <c r="CN146" s="719"/>
      <c r="CO146" s="719"/>
      <c r="CP146" s="719"/>
      <c r="CQ146" s="719"/>
    </row>
    <row r="147" spans="1:95" s="188" customFormat="1" hidden="1" x14ac:dyDescent="0.2">
      <c r="A147" s="242"/>
      <c r="B147" s="242"/>
      <c r="C147" s="242"/>
      <c r="D147" s="242"/>
      <c r="E147" s="242"/>
      <c r="F147" s="242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2"/>
      <c r="V147" s="242"/>
      <c r="W147" s="242"/>
      <c r="X147" s="242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  <c r="AM147" s="243"/>
      <c r="AN147" s="243"/>
      <c r="AO147" s="243"/>
      <c r="AP147" s="243"/>
      <c r="AQ147" s="243"/>
      <c r="AR147" s="243"/>
      <c r="AS147" s="243"/>
      <c r="AT147" s="243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1015"/>
      <c r="CP147" s="1015"/>
      <c r="CQ147" s="1015"/>
    </row>
    <row r="148" spans="1:95" s="188" customFormat="1" ht="25.5" customHeight="1" x14ac:dyDescent="0.2">
      <c r="A148" s="850" t="s">
        <v>119</v>
      </c>
      <c r="B148" s="850"/>
      <c r="C148" s="850"/>
      <c r="D148" s="850"/>
      <c r="E148" s="850"/>
      <c r="F148" s="850"/>
      <c r="G148" s="850"/>
      <c r="H148" s="850"/>
      <c r="I148" s="850"/>
      <c r="J148" s="850"/>
      <c r="K148" s="850"/>
      <c r="L148" s="850"/>
      <c r="M148" s="850"/>
      <c r="N148" s="850"/>
      <c r="O148" s="850"/>
      <c r="P148" s="850"/>
      <c r="Q148" s="850"/>
      <c r="R148" s="850"/>
      <c r="S148" s="850"/>
      <c r="T148" s="850"/>
      <c r="U148" s="850"/>
      <c r="V148" s="850"/>
      <c r="W148" s="850"/>
      <c r="X148" s="850"/>
      <c r="Y148" s="1016" t="s">
        <v>117</v>
      </c>
      <c r="Z148" s="1016"/>
      <c r="AA148" s="1016"/>
      <c r="AB148" s="1016"/>
      <c r="AC148" s="1016"/>
      <c r="AD148" s="1016"/>
      <c r="AE148" s="1016"/>
      <c r="AF148" s="1016"/>
      <c r="AG148" s="1016"/>
      <c r="AH148" s="1016"/>
      <c r="AI148" s="1016"/>
      <c r="AJ148" s="1016"/>
      <c r="AK148" s="1016"/>
      <c r="AL148" s="1016"/>
      <c r="AM148" s="1016"/>
      <c r="AN148" s="1016"/>
      <c r="AO148" s="1016"/>
      <c r="AP148" s="1016"/>
      <c r="AQ148" s="1016"/>
      <c r="AR148" s="1016"/>
      <c r="AS148" s="1016"/>
      <c r="AT148" s="1016"/>
      <c r="AU148" s="1016"/>
      <c r="AV148" s="1016"/>
      <c r="AW148" s="1016"/>
      <c r="AX148" s="1016"/>
      <c r="AY148" s="1016"/>
      <c r="AZ148" s="1016"/>
      <c r="BA148" s="1016"/>
      <c r="BB148" s="1016"/>
      <c r="BC148" s="1016"/>
      <c r="BD148" s="1016"/>
      <c r="BE148" s="1016"/>
      <c r="BF148" s="1016"/>
      <c r="BG148" s="1016"/>
      <c r="BH148" s="1016"/>
      <c r="BI148" s="1016"/>
      <c r="BJ148" s="1016"/>
      <c r="BK148" s="1016"/>
      <c r="BL148" s="1016"/>
      <c r="BM148" s="850" t="s">
        <v>120</v>
      </c>
      <c r="BN148" s="850"/>
      <c r="BO148" s="850"/>
      <c r="BP148" s="850"/>
      <c r="BQ148" s="850"/>
      <c r="BR148" s="850"/>
      <c r="BS148" s="850"/>
      <c r="BT148" s="850"/>
      <c r="BU148" s="850"/>
      <c r="BV148" s="850"/>
      <c r="BW148" s="850"/>
      <c r="BX148" s="850"/>
      <c r="BY148" s="850"/>
      <c r="BZ148" s="850"/>
      <c r="CA148" s="850"/>
      <c r="CB148" s="850"/>
      <c r="CC148" s="850"/>
      <c r="CD148" s="850"/>
      <c r="CE148" s="850"/>
      <c r="CF148" s="850"/>
      <c r="CG148" s="850"/>
      <c r="CH148" s="850"/>
      <c r="CI148" s="850"/>
      <c r="CJ148" s="850"/>
      <c r="CK148" s="850"/>
      <c r="CL148" s="850"/>
      <c r="CM148" s="850"/>
      <c r="CN148" s="850"/>
      <c r="CO148" s="850"/>
      <c r="CP148" s="850"/>
      <c r="CQ148" s="850"/>
    </row>
    <row r="149" spans="1:95" s="188" customFormat="1" x14ac:dyDescent="0.2">
      <c r="A149" s="752" t="s">
        <v>313</v>
      </c>
      <c r="B149" s="752"/>
      <c r="C149" s="752"/>
      <c r="D149" s="752"/>
      <c r="E149" s="752"/>
      <c r="F149" s="752"/>
      <c r="G149" s="752"/>
      <c r="H149" s="752"/>
      <c r="I149" s="752"/>
      <c r="J149" s="752"/>
      <c r="K149" s="752"/>
      <c r="L149" s="752"/>
      <c r="M149" s="752"/>
      <c r="N149" s="752"/>
      <c r="O149" s="752"/>
      <c r="P149" s="752"/>
      <c r="Q149" s="752"/>
      <c r="R149" s="752"/>
      <c r="S149" s="752"/>
      <c r="T149" s="752"/>
      <c r="U149" s="752"/>
      <c r="V149" s="752"/>
      <c r="W149" s="752"/>
      <c r="X149" s="752"/>
      <c r="Y149" s="752"/>
      <c r="Z149" s="752"/>
      <c r="AA149" s="752"/>
      <c r="AB149" s="752"/>
      <c r="AC149" s="752"/>
      <c r="AD149" s="752"/>
      <c r="AE149" s="752"/>
      <c r="AF149" s="752"/>
      <c r="AG149" s="752"/>
      <c r="AH149" s="752"/>
      <c r="AI149" s="752"/>
      <c r="AJ149" s="752"/>
      <c r="AK149" s="752"/>
      <c r="AL149" s="752"/>
      <c r="AM149" s="752"/>
      <c r="AN149" s="752"/>
      <c r="AO149" s="752"/>
      <c r="AP149" s="752"/>
      <c r="AQ149" s="752"/>
      <c r="AR149" s="752"/>
      <c r="AS149" s="752"/>
      <c r="AT149" s="752"/>
      <c r="AU149" s="752"/>
      <c r="AV149" s="752"/>
      <c r="AW149" s="752"/>
      <c r="AX149" s="752"/>
      <c r="AY149" s="752"/>
      <c r="AZ149" s="752"/>
      <c r="BA149" s="752"/>
      <c r="BB149" s="752"/>
      <c r="BC149" s="752"/>
      <c r="BD149" s="752"/>
      <c r="BE149" s="752"/>
      <c r="BF149" s="752"/>
      <c r="BG149" s="752"/>
      <c r="BH149" s="752"/>
      <c r="BI149" s="752"/>
      <c r="BJ149" s="752"/>
      <c r="BK149" s="752"/>
      <c r="BL149" s="752"/>
      <c r="BM149" s="752"/>
      <c r="BN149" s="752"/>
      <c r="BO149" s="752"/>
      <c r="BP149" s="752"/>
      <c r="BQ149" s="752"/>
      <c r="BR149" s="752"/>
      <c r="BS149" s="752"/>
      <c r="BT149" s="752"/>
      <c r="BU149" s="752"/>
      <c r="BV149" s="752"/>
      <c r="BW149" s="752"/>
      <c r="BX149" s="752"/>
      <c r="BY149" s="752"/>
      <c r="BZ149" s="752"/>
      <c r="CA149" s="752"/>
      <c r="CB149" s="752"/>
      <c r="CC149" s="752"/>
      <c r="CD149" s="752"/>
      <c r="CE149" s="752"/>
      <c r="CF149" s="752"/>
      <c r="CG149" s="752"/>
      <c r="CH149" s="752"/>
      <c r="CI149" s="752"/>
      <c r="CJ149" s="752"/>
      <c r="CK149" s="752"/>
      <c r="CL149" s="752"/>
      <c r="CM149" s="752"/>
      <c r="CN149" s="752"/>
      <c r="CO149" s="752"/>
      <c r="CP149" s="752"/>
      <c r="CQ149" s="752"/>
    </row>
    <row r="150" spans="1:95" s="188" customFormat="1" x14ac:dyDescent="0.2">
      <c r="A150" s="786" t="s">
        <v>312</v>
      </c>
      <c r="B150" s="786"/>
      <c r="C150" s="786"/>
      <c r="D150" s="786"/>
      <c r="E150" s="786"/>
      <c r="F150" s="786"/>
      <c r="G150" s="786"/>
      <c r="H150" s="786"/>
      <c r="I150" s="786"/>
      <c r="J150" s="786"/>
      <c r="K150" s="786"/>
      <c r="L150" s="786"/>
      <c r="M150" s="786"/>
      <c r="N150" s="786"/>
      <c r="O150" s="786"/>
      <c r="P150" s="786"/>
      <c r="Q150" s="786"/>
      <c r="R150" s="786"/>
      <c r="S150" s="786"/>
      <c r="T150" s="786"/>
      <c r="U150" s="786"/>
      <c r="V150" s="786"/>
      <c r="W150" s="786"/>
      <c r="X150" s="786"/>
      <c r="Y150" s="786"/>
      <c r="Z150" s="786"/>
      <c r="AA150" s="786"/>
      <c r="AB150" s="786"/>
      <c r="AC150" s="786"/>
      <c r="AD150" s="786"/>
      <c r="AE150" s="786"/>
      <c r="AF150" s="786"/>
      <c r="AG150" s="786"/>
      <c r="AH150" s="786"/>
      <c r="AI150" s="786"/>
      <c r="AJ150" s="786"/>
      <c r="AK150" s="786"/>
      <c r="AL150" s="786"/>
      <c r="AM150" s="786"/>
      <c r="AN150" s="786"/>
      <c r="AO150" s="786"/>
      <c r="AP150" s="786"/>
      <c r="AQ150" s="786"/>
      <c r="AR150" s="786"/>
      <c r="AS150" s="786"/>
      <c r="AT150" s="786"/>
      <c r="AU150" s="786"/>
      <c r="AV150" s="786"/>
      <c r="AW150" s="786"/>
      <c r="AX150" s="786"/>
      <c r="AY150" s="786"/>
      <c r="AZ150" s="786"/>
      <c r="BA150" s="786"/>
      <c r="BB150" s="786"/>
      <c r="BC150" s="786"/>
      <c r="BD150" s="786"/>
      <c r="BE150" s="786"/>
      <c r="BF150" s="786"/>
      <c r="BG150" s="786"/>
      <c r="BH150" s="786"/>
      <c r="BI150" s="786"/>
      <c r="BJ150" s="786"/>
      <c r="BK150" s="786"/>
      <c r="BL150" s="786"/>
      <c r="BM150" s="786"/>
      <c r="BN150" s="786"/>
      <c r="BO150" s="786"/>
      <c r="BP150" s="786"/>
      <c r="BQ150" s="786"/>
      <c r="BR150" s="786"/>
      <c r="BS150" s="786"/>
      <c r="BT150" s="786"/>
      <c r="BU150" s="786"/>
      <c r="BV150" s="786"/>
      <c r="BW150" s="786"/>
      <c r="BX150" s="786"/>
      <c r="BY150" s="786"/>
      <c r="BZ150" s="786"/>
      <c r="CA150" s="786"/>
      <c r="CB150" s="786"/>
      <c r="CC150" s="786"/>
      <c r="CD150" s="786"/>
      <c r="CE150" s="786"/>
      <c r="CF150" s="786"/>
      <c r="CG150" s="786"/>
      <c r="CH150" s="786"/>
      <c r="CI150" s="786"/>
      <c r="CJ150" s="786"/>
      <c r="CK150" s="786"/>
      <c r="CL150" s="786"/>
      <c r="CM150" s="786"/>
      <c r="CN150" s="786"/>
      <c r="CO150" s="786"/>
      <c r="CP150" s="786"/>
      <c r="CQ150" s="786"/>
    </row>
    <row r="151" spans="1:95" s="188" customFormat="1" x14ac:dyDescent="0.2">
      <c r="A151" s="815" t="s">
        <v>123</v>
      </c>
      <c r="B151" s="815"/>
      <c r="C151" s="815"/>
      <c r="D151" s="815"/>
      <c r="E151" s="815"/>
      <c r="F151" s="815"/>
      <c r="G151" s="815"/>
      <c r="H151" s="815"/>
      <c r="I151" s="815"/>
      <c r="J151" s="815"/>
      <c r="K151" s="815"/>
      <c r="L151" s="815"/>
      <c r="M151" s="815"/>
      <c r="N151" s="815"/>
      <c r="O151" s="815"/>
      <c r="P151" s="815"/>
      <c r="Q151" s="815"/>
      <c r="R151" s="815"/>
      <c r="S151" s="815"/>
      <c r="T151" s="815"/>
      <c r="U151" s="815"/>
      <c r="V151" s="815"/>
      <c r="W151" s="815"/>
      <c r="X151" s="815"/>
      <c r="Y151" s="815"/>
      <c r="Z151" s="815"/>
      <c r="AA151" s="815"/>
      <c r="AB151" s="815"/>
      <c r="AC151" s="815"/>
      <c r="AD151" s="815"/>
      <c r="AE151" s="815"/>
      <c r="AF151" s="815"/>
      <c r="AG151" s="815"/>
      <c r="AH151" s="815"/>
      <c r="AI151" s="815"/>
      <c r="AJ151" s="815"/>
      <c r="AK151" s="815"/>
      <c r="AL151" s="815"/>
      <c r="AM151" s="815"/>
      <c r="AN151" s="815"/>
      <c r="AO151" s="815"/>
      <c r="AP151" s="815"/>
      <c r="AQ151" s="815"/>
      <c r="AR151" s="815"/>
      <c r="AS151" s="815"/>
      <c r="AT151" s="815"/>
      <c r="AU151" s="815"/>
      <c r="AV151" s="815"/>
      <c r="AW151" s="815"/>
      <c r="AX151" s="815"/>
      <c r="AY151" s="815"/>
      <c r="AZ151" s="815"/>
      <c r="BA151" s="815"/>
      <c r="BB151" s="815"/>
      <c r="BC151" s="815"/>
      <c r="BD151" s="815"/>
      <c r="BE151" s="815"/>
      <c r="BF151" s="815"/>
      <c r="BG151" s="815"/>
      <c r="BH151" s="815"/>
      <c r="BI151" s="815"/>
      <c r="BJ151" s="815"/>
      <c r="BK151" s="815"/>
      <c r="BL151" s="815"/>
      <c r="BM151" s="815"/>
      <c r="BN151" s="815"/>
      <c r="BO151" s="815"/>
      <c r="BP151" s="815"/>
      <c r="BQ151" s="815"/>
      <c r="BR151" s="815"/>
      <c r="BS151" s="815"/>
      <c r="BT151" s="815"/>
      <c r="BU151" s="815"/>
      <c r="BV151" s="815"/>
      <c r="BW151" s="815"/>
      <c r="BX151" s="815"/>
      <c r="BY151" s="815"/>
      <c r="BZ151" s="815"/>
      <c r="CA151" s="815"/>
      <c r="CB151" s="815"/>
      <c r="CC151" s="815"/>
      <c r="CD151" s="815"/>
      <c r="CE151" s="815"/>
      <c r="CF151" s="815"/>
      <c r="CG151" s="815"/>
      <c r="CH151" s="815"/>
      <c r="CI151" s="815"/>
      <c r="CJ151" s="815"/>
      <c r="CK151" s="815"/>
      <c r="CL151" s="815"/>
      <c r="CM151" s="815"/>
      <c r="CN151" s="815"/>
      <c r="CO151" s="815"/>
      <c r="CP151" s="815"/>
      <c r="CQ151" s="815"/>
    </row>
    <row r="152" spans="1:95" s="188" customFormat="1" ht="24" customHeight="1" x14ac:dyDescent="0.2">
      <c r="A152" s="786" t="s">
        <v>124</v>
      </c>
      <c r="B152" s="786"/>
      <c r="C152" s="786"/>
      <c r="D152" s="786"/>
      <c r="E152" s="786"/>
      <c r="F152" s="786"/>
      <c r="G152" s="786"/>
      <c r="H152" s="786"/>
      <c r="I152" s="786"/>
      <c r="J152" s="786"/>
      <c r="K152" s="786"/>
      <c r="L152" s="786"/>
      <c r="M152" s="786"/>
      <c r="N152" s="786"/>
      <c r="O152" s="786"/>
      <c r="P152" s="786"/>
      <c r="Q152" s="786"/>
      <c r="R152" s="786"/>
      <c r="S152" s="786"/>
      <c r="T152" s="786"/>
      <c r="U152" s="786"/>
      <c r="V152" s="786"/>
      <c r="W152" s="786"/>
      <c r="X152" s="786"/>
      <c r="Y152" s="786"/>
      <c r="Z152" s="786"/>
      <c r="AA152" s="786"/>
      <c r="AB152" s="786"/>
      <c r="AC152" s="786"/>
      <c r="AD152" s="786"/>
      <c r="AE152" s="786"/>
      <c r="AF152" s="786"/>
      <c r="AG152" s="786"/>
      <c r="AH152" s="786"/>
      <c r="AI152" s="786"/>
      <c r="AJ152" s="786"/>
      <c r="AK152" s="786"/>
      <c r="AL152" s="786"/>
      <c r="AM152" s="786"/>
      <c r="AN152" s="786"/>
      <c r="AO152" s="786"/>
      <c r="AP152" s="786"/>
      <c r="AQ152" s="786"/>
      <c r="AR152" s="786"/>
      <c r="AS152" s="786"/>
      <c r="AT152" s="786"/>
      <c r="AU152" s="786"/>
      <c r="AV152" s="786"/>
      <c r="AW152" s="786"/>
      <c r="AX152" s="786"/>
      <c r="AY152" s="786"/>
      <c r="AZ152" s="786"/>
      <c r="BA152" s="786"/>
      <c r="BB152" s="786"/>
      <c r="BC152" s="786"/>
      <c r="BD152" s="786"/>
      <c r="BE152" s="786"/>
      <c r="BF152" s="786"/>
      <c r="BG152" s="786"/>
      <c r="BH152" s="786"/>
      <c r="BI152" s="786"/>
      <c r="BJ152" s="786"/>
      <c r="BK152" s="786"/>
      <c r="BL152" s="786"/>
      <c r="BM152" s="786"/>
      <c r="BN152" s="786"/>
      <c r="BO152" s="786"/>
      <c r="BP152" s="786"/>
      <c r="BQ152" s="786"/>
      <c r="BR152" s="786"/>
      <c r="BS152" s="786"/>
      <c r="BT152" s="786"/>
      <c r="BU152" s="786"/>
      <c r="BV152" s="786"/>
      <c r="BW152" s="786"/>
      <c r="BX152" s="786"/>
      <c r="BY152" s="786"/>
      <c r="BZ152" s="786"/>
      <c r="CA152" s="786"/>
      <c r="CB152" s="786"/>
      <c r="CC152" s="786"/>
      <c r="CD152" s="786"/>
      <c r="CE152" s="786"/>
      <c r="CF152" s="786"/>
      <c r="CG152" s="786"/>
      <c r="CH152" s="786"/>
      <c r="CI152" s="786"/>
      <c r="CJ152" s="786"/>
      <c r="CK152" s="786"/>
      <c r="CL152" s="786"/>
      <c r="CM152" s="786"/>
      <c r="CN152" s="786"/>
      <c r="CO152" s="786"/>
      <c r="CP152" s="786"/>
      <c r="CQ152" s="786"/>
    </row>
    <row r="153" spans="1:95" s="188" customFormat="1" x14ac:dyDescent="0.2">
      <c r="A153" s="581" t="s">
        <v>29</v>
      </c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2" t="s">
        <v>56</v>
      </c>
      <c r="AQ153" s="582"/>
      <c r="AR153" s="582"/>
      <c r="AS153" s="582"/>
      <c r="AT153" s="582"/>
      <c r="AU153" s="552"/>
      <c r="AV153" s="552"/>
      <c r="AW153" s="552"/>
      <c r="AX153" s="552"/>
      <c r="AY153" s="552"/>
      <c r="AZ153" s="552"/>
      <c r="BA153" s="552"/>
      <c r="BB153" s="552"/>
      <c r="BC153" s="552"/>
      <c r="BD153" s="552"/>
      <c r="BE153" s="552"/>
      <c r="BF153" s="552"/>
      <c r="BG153" s="552"/>
      <c r="BH153" s="552"/>
      <c r="BI153" s="552"/>
      <c r="BJ153" s="552"/>
      <c r="BK153" s="552"/>
      <c r="BL153" s="552"/>
      <c r="BM153" s="552"/>
      <c r="BN153" s="552"/>
      <c r="BO153" s="552"/>
      <c r="BP153" s="552"/>
      <c r="BQ153" s="552"/>
      <c r="BR153" s="552"/>
      <c r="BS153" s="552"/>
      <c r="BT153" s="552"/>
      <c r="BU153" s="552"/>
      <c r="BV153" s="552"/>
      <c r="BW153" s="552"/>
      <c r="BX153" s="552"/>
      <c r="BY153" s="552"/>
      <c r="BZ153" s="552"/>
      <c r="CA153" s="552"/>
      <c r="CB153" s="552"/>
      <c r="CC153" s="552"/>
      <c r="CD153" s="552"/>
      <c r="CE153" s="552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s="188" customFormat="1" ht="11.25" customHeight="1" thickBot="1" x14ac:dyDescent="0.25">
      <c r="A154" s="581"/>
      <c r="B154" s="581"/>
      <c r="C154" s="581"/>
      <c r="D154" s="581"/>
      <c r="E154" s="581"/>
      <c r="F154" s="581"/>
      <c r="G154" s="581"/>
      <c r="H154" s="581"/>
      <c r="I154" s="581"/>
      <c r="J154" s="581"/>
      <c r="K154" s="581"/>
      <c r="L154" s="581"/>
      <c r="M154" s="581"/>
      <c r="N154" s="581"/>
      <c r="O154" s="581"/>
      <c r="P154" s="581"/>
      <c r="Q154" s="581"/>
      <c r="R154" s="581"/>
      <c r="S154" s="581"/>
      <c r="T154" s="581"/>
      <c r="U154" s="581"/>
      <c r="V154" s="581"/>
      <c r="W154" s="581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  <c r="AT154" s="581"/>
      <c r="AU154" s="581"/>
      <c r="AV154" s="581"/>
      <c r="AW154" s="581"/>
      <c r="AX154" s="581"/>
      <c r="AY154" s="581"/>
      <c r="AZ154" s="581"/>
      <c r="BA154" s="581"/>
      <c r="BB154" s="581"/>
      <c r="BC154" s="581"/>
      <c r="BD154" s="581"/>
      <c r="BE154" s="581"/>
      <c r="BF154" s="581"/>
      <c r="BG154" s="581"/>
      <c r="BH154" s="581"/>
      <c r="BI154" s="581"/>
      <c r="BJ154" s="581"/>
      <c r="BK154" s="581"/>
      <c r="BL154" s="581"/>
      <c r="BM154" s="581"/>
      <c r="BN154" s="581"/>
      <c r="BO154" s="581"/>
      <c r="BP154" s="581"/>
      <c r="BQ154" s="581"/>
      <c r="BR154" s="581"/>
      <c r="BS154" s="581"/>
      <c r="BT154" s="581"/>
      <c r="BU154" s="581"/>
      <c r="BV154" s="581"/>
      <c r="BW154" s="581"/>
      <c r="BX154" s="581"/>
      <c r="BY154" s="581"/>
      <c r="BZ154" s="581"/>
      <c r="CA154" s="581"/>
      <c r="CB154" s="581"/>
      <c r="CC154" s="581"/>
      <c r="CD154" s="581"/>
      <c r="CE154" s="581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s="188" customFormat="1" x14ac:dyDescent="0.2">
      <c r="A155" s="552" t="s">
        <v>31</v>
      </c>
      <c r="B155" s="552"/>
      <c r="C155" s="552"/>
      <c r="D155" s="552"/>
      <c r="E155" s="552"/>
      <c r="F155" s="552"/>
      <c r="G155" s="552"/>
      <c r="H155" s="552"/>
      <c r="I155" s="552"/>
      <c r="J155" s="552"/>
      <c r="K155" s="552"/>
      <c r="L155" s="552"/>
      <c r="M155" s="552"/>
      <c r="N155" s="552"/>
      <c r="O155" s="552"/>
      <c r="P155" s="552"/>
      <c r="Q155" s="552"/>
      <c r="R155" s="552"/>
      <c r="S155" s="552"/>
      <c r="T155" s="552"/>
      <c r="U155" s="552"/>
      <c r="V155" s="552"/>
      <c r="W155" s="552"/>
      <c r="X155" s="552"/>
      <c r="Y155" s="660"/>
      <c r="Z155" s="660"/>
      <c r="AA155" s="660"/>
      <c r="AB155" s="660"/>
      <c r="AC155" s="660"/>
      <c r="AD155" s="660"/>
      <c r="AE155" s="660"/>
      <c r="AF155" s="660"/>
      <c r="AG155" s="660"/>
      <c r="AH155" s="660"/>
      <c r="AI155" s="660"/>
      <c r="AJ155" s="660"/>
      <c r="AK155" s="660"/>
      <c r="AL155" s="660"/>
      <c r="AM155" s="660"/>
      <c r="AN155" s="660"/>
      <c r="AO155" s="660"/>
      <c r="AP155" s="660"/>
      <c r="AQ155" s="660"/>
      <c r="AR155" s="660"/>
      <c r="AS155" s="660"/>
      <c r="AT155" s="660"/>
      <c r="AU155" s="660"/>
      <c r="AV155" s="660"/>
      <c r="AW155" s="660"/>
      <c r="AX155" s="660"/>
      <c r="AY155" s="660"/>
      <c r="AZ155" s="660"/>
      <c r="BA155" s="660"/>
      <c r="BB155" s="660"/>
      <c r="BC155" s="660"/>
      <c r="BD155" s="660"/>
      <c r="BE155" s="660"/>
      <c r="BF155" s="660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648" t="s">
        <v>32</v>
      </c>
      <c r="BT155" s="648"/>
      <c r="BU155" s="648"/>
      <c r="BV155" s="648"/>
      <c r="BW155" s="648"/>
      <c r="BX155" s="648"/>
      <c r="BY155" s="648"/>
      <c r="BZ155" s="648"/>
      <c r="CA155" s="648"/>
      <c r="CB155" s="648"/>
      <c r="CC155" s="648"/>
      <c r="CD155" s="648"/>
      <c r="CE155" s="648"/>
      <c r="CF155" s="649" t="s">
        <v>429</v>
      </c>
      <c r="CG155" s="567"/>
      <c r="CH155" s="567"/>
      <c r="CI155" s="567"/>
      <c r="CJ155" s="567"/>
      <c r="CK155" s="567"/>
      <c r="CL155" s="567"/>
      <c r="CM155" s="567"/>
      <c r="CN155" s="567"/>
      <c r="CO155" s="567"/>
      <c r="CP155" s="567"/>
      <c r="CQ155" s="568"/>
    </row>
    <row r="156" spans="1:95" s="188" customFormat="1" x14ac:dyDescent="0.2">
      <c r="A156" s="658" t="s">
        <v>220</v>
      </c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  <c r="AE156" s="659"/>
      <c r="AF156" s="659"/>
      <c r="AG156" s="659"/>
      <c r="AH156" s="659"/>
      <c r="AI156" s="659"/>
      <c r="AJ156" s="659"/>
      <c r="AK156" s="659"/>
      <c r="AL156" s="659"/>
      <c r="AM156" s="659"/>
      <c r="AN156" s="659"/>
      <c r="AO156" s="659"/>
      <c r="AP156" s="659"/>
      <c r="AQ156" s="659"/>
      <c r="AR156" s="659"/>
      <c r="AS156" s="659"/>
      <c r="AT156" s="659"/>
      <c r="AU156" s="659"/>
      <c r="AV156" s="659"/>
      <c r="AW156" s="659"/>
      <c r="AX156" s="659"/>
      <c r="AY156" s="659"/>
      <c r="AZ156" s="659"/>
      <c r="BA156" s="659"/>
      <c r="BB156" s="659"/>
      <c r="BC156" s="659"/>
      <c r="BD156" s="659"/>
      <c r="BE156" s="659"/>
      <c r="BF156" s="659"/>
      <c r="BG156" s="100"/>
      <c r="BH156" s="100"/>
      <c r="BI156" s="100"/>
      <c r="BJ156" s="100"/>
      <c r="BK156" s="100"/>
      <c r="BL156" s="100"/>
      <c r="BM156" s="100"/>
      <c r="BN156" s="100"/>
      <c r="BO156" s="100"/>
      <c r="BP156" s="100"/>
      <c r="BQ156" s="100"/>
      <c r="BR156" s="100"/>
      <c r="BS156" s="648"/>
      <c r="BT156" s="648"/>
      <c r="BU156" s="648"/>
      <c r="BV156" s="648"/>
      <c r="BW156" s="648"/>
      <c r="BX156" s="648"/>
      <c r="BY156" s="648"/>
      <c r="BZ156" s="648"/>
      <c r="CA156" s="648"/>
      <c r="CB156" s="648"/>
      <c r="CC156" s="648"/>
      <c r="CD156" s="648"/>
      <c r="CE156" s="648"/>
      <c r="CF156" s="569"/>
      <c r="CG156" s="570"/>
      <c r="CH156" s="570"/>
      <c r="CI156" s="570"/>
      <c r="CJ156" s="570"/>
      <c r="CK156" s="570"/>
      <c r="CL156" s="570"/>
      <c r="CM156" s="570"/>
      <c r="CN156" s="570"/>
      <c r="CO156" s="570"/>
      <c r="CP156" s="570"/>
      <c r="CQ156" s="571"/>
    </row>
    <row r="157" spans="1:95" s="188" customFormat="1" ht="15.75" thickBot="1" x14ac:dyDescent="0.25">
      <c r="A157" s="552" t="s">
        <v>35</v>
      </c>
      <c r="B157" s="552"/>
      <c r="C157" s="552"/>
      <c r="D157" s="552"/>
      <c r="E157" s="552"/>
      <c r="F157" s="552"/>
      <c r="G157" s="552"/>
      <c r="H157" s="552"/>
      <c r="I157" s="552"/>
      <c r="J157" s="552"/>
      <c r="K157" s="552"/>
      <c r="L157" s="552"/>
      <c r="M157" s="552"/>
      <c r="N157" s="552"/>
      <c r="O157" s="552"/>
      <c r="P157" s="552"/>
      <c r="Q157" s="552"/>
      <c r="R157" s="552"/>
      <c r="S157" s="552"/>
      <c r="T157" s="552"/>
      <c r="U157" s="552"/>
      <c r="V157" s="552"/>
      <c r="W157" s="552"/>
      <c r="X157" s="552"/>
      <c r="Y157" s="552"/>
      <c r="Z157" s="552"/>
      <c r="AA157" s="552"/>
      <c r="AB157" s="552"/>
      <c r="AC157" s="552"/>
      <c r="AD157" s="552"/>
      <c r="AE157" s="660"/>
      <c r="AF157" s="660"/>
      <c r="AG157" s="660"/>
      <c r="AH157" s="660"/>
      <c r="AI157" s="660"/>
      <c r="AJ157" s="660"/>
      <c r="AK157" s="660"/>
      <c r="AL157" s="660"/>
      <c r="AM157" s="660"/>
      <c r="AN157" s="660"/>
      <c r="AO157" s="660"/>
      <c r="AP157" s="660"/>
      <c r="AQ157" s="660"/>
      <c r="AR157" s="660"/>
      <c r="AS157" s="660"/>
      <c r="AT157" s="660"/>
      <c r="AU157" s="660"/>
      <c r="AV157" s="660"/>
      <c r="AW157" s="660"/>
      <c r="AX157" s="660"/>
      <c r="AY157" s="660"/>
      <c r="AZ157" s="660"/>
      <c r="BA157" s="660"/>
      <c r="BB157" s="660"/>
      <c r="BC157" s="660"/>
      <c r="BD157" s="660"/>
      <c r="BE157" s="660"/>
      <c r="BF157" s="660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648"/>
      <c r="BT157" s="648"/>
      <c r="BU157" s="648"/>
      <c r="BV157" s="648"/>
      <c r="BW157" s="648"/>
      <c r="BX157" s="648"/>
      <c r="BY157" s="648"/>
      <c r="BZ157" s="648"/>
      <c r="CA157" s="648"/>
      <c r="CB157" s="648"/>
      <c r="CC157" s="648"/>
      <c r="CD157" s="648"/>
      <c r="CE157" s="648"/>
      <c r="CF157" s="572"/>
      <c r="CG157" s="573"/>
      <c r="CH157" s="573"/>
      <c r="CI157" s="573"/>
      <c r="CJ157" s="573"/>
      <c r="CK157" s="573"/>
      <c r="CL157" s="573"/>
      <c r="CM157" s="573"/>
      <c r="CN157" s="573"/>
      <c r="CO157" s="573"/>
      <c r="CP157" s="573"/>
      <c r="CQ157" s="574"/>
    </row>
    <row r="158" spans="1:95" s="188" customFormat="1" x14ac:dyDescent="0.2">
      <c r="A158" s="661" t="s">
        <v>212</v>
      </c>
      <c r="B158" s="661"/>
      <c r="C158" s="661"/>
      <c r="D158" s="661"/>
      <c r="E158" s="661"/>
      <c r="F158" s="661"/>
      <c r="G158" s="661"/>
      <c r="H158" s="661"/>
      <c r="I158" s="661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661"/>
      <c r="V158" s="661"/>
      <c r="W158" s="661"/>
      <c r="X158" s="661"/>
      <c r="Y158" s="661"/>
      <c r="Z158" s="661"/>
      <c r="AA158" s="661"/>
      <c r="AB158" s="661"/>
      <c r="AC158" s="661"/>
      <c r="AD158" s="661"/>
      <c r="AE158" s="661"/>
      <c r="AF158" s="661"/>
      <c r="AG158" s="661"/>
      <c r="AH158" s="661"/>
      <c r="AI158" s="661"/>
      <c r="AJ158" s="661"/>
      <c r="AK158" s="661"/>
      <c r="AL158" s="661"/>
      <c r="AM158" s="661"/>
      <c r="AN158" s="661"/>
      <c r="AO158" s="661"/>
      <c r="AP158" s="661"/>
      <c r="AQ158" s="661"/>
      <c r="AR158" s="661"/>
      <c r="AS158" s="661"/>
      <c r="AT158" s="661"/>
      <c r="AU158" s="661"/>
      <c r="AV158" s="661"/>
      <c r="AW158" s="661"/>
      <c r="AX158" s="661"/>
      <c r="AY158" s="661"/>
      <c r="AZ158" s="661"/>
      <c r="BA158" s="661"/>
      <c r="BB158" s="661"/>
      <c r="BC158" s="661"/>
      <c r="BD158" s="661"/>
      <c r="BE158" s="661"/>
      <c r="BF158" s="661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648"/>
      <c r="BT158" s="648"/>
      <c r="BU158" s="648"/>
      <c r="BV158" s="648"/>
      <c r="BW158" s="648"/>
      <c r="BX158" s="648"/>
      <c r="BY158" s="648"/>
      <c r="BZ158" s="648"/>
      <c r="CA158" s="648"/>
      <c r="CB158" s="648"/>
      <c r="CC158" s="648"/>
      <c r="CD158" s="648"/>
      <c r="CE158" s="648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x14ac:dyDescent="0.2">
      <c r="A159" s="661"/>
      <c r="B159" s="661"/>
      <c r="C159" s="661"/>
      <c r="D159" s="661"/>
      <c r="E159" s="661"/>
      <c r="F159" s="661"/>
      <c r="G159" s="661"/>
      <c r="H159" s="661"/>
      <c r="I159" s="661"/>
      <c r="J159" s="661"/>
      <c r="K159" s="661"/>
      <c r="L159" s="661"/>
      <c r="M159" s="661"/>
      <c r="N159" s="661"/>
      <c r="O159" s="661"/>
      <c r="P159" s="661"/>
      <c r="Q159" s="661"/>
      <c r="R159" s="661"/>
      <c r="S159" s="661"/>
      <c r="T159" s="661"/>
      <c r="U159" s="661"/>
      <c r="V159" s="661"/>
      <c r="W159" s="661"/>
      <c r="X159" s="661"/>
      <c r="Y159" s="661"/>
      <c r="Z159" s="661"/>
      <c r="AA159" s="661"/>
      <c r="AB159" s="661"/>
      <c r="AC159" s="661"/>
      <c r="AD159" s="661"/>
      <c r="AE159" s="661"/>
      <c r="AF159" s="661"/>
      <c r="AG159" s="661"/>
      <c r="AH159" s="661"/>
      <c r="AI159" s="661"/>
      <c r="AJ159" s="661"/>
      <c r="AK159" s="661"/>
      <c r="AL159" s="661"/>
      <c r="AM159" s="661"/>
      <c r="AN159" s="661"/>
      <c r="AO159" s="661"/>
      <c r="AP159" s="661"/>
      <c r="AQ159" s="661"/>
      <c r="AR159" s="661"/>
      <c r="AS159" s="661"/>
      <c r="AT159" s="661"/>
      <c r="AU159" s="661"/>
      <c r="AV159" s="661"/>
      <c r="AW159" s="661"/>
      <c r="AX159" s="661"/>
      <c r="AY159" s="661"/>
      <c r="AZ159" s="661"/>
      <c r="BA159" s="661"/>
      <c r="BB159" s="661"/>
      <c r="BC159" s="661"/>
      <c r="BD159" s="661"/>
      <c r="BE159" s="661"/>
      <c r="BF159" s="661"/>
      <c r="BG159" s="552"/>
      <c r="BH159" s="552"/>
      <c r="BI159" s="552"/>
      <c r="BJ159" s="552"/>
      <c r="BK159" s="552"/>
      <c r="BL159" s="552"/>
      <c r="BM159" s="552"/>
      <c r="BN159" s="552"/>
      <c r="BO159" s="552"/>
      <c r="BP159" s="552"/>
      <c r="BQ159" s="552"/>
      <c r="BR159" s="552"/>
      <c r="BS159" s="552"/>
      <c r="BT159" s="552"/>
      <c r="BU159" s="552"/>
      <c r="BV159" s="552"/>
      <c r="BW159" s="552"/>
      <c r="BX159" s="552"/>
      <c r="BY159" s="552"/>
      <c r="BZ159" s="552"/>
      <c r="CA159" s="552"/>
      <c r="CB159" s="552"/>
      <c r="CC159" s="552"/>
      <c r="CD159" s="552"/>
      <c r="CE159" s="552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8" customFormat="1" ht="14.25" customHeight="1" x14ac:dyDescent="0.2">
      <c r="A160" s="552" t="s">
        <v>37</v>
      </c>
      <c r="B160" s="552"/>
      <c r="C160" s="552"/>
      <c r="D160" s="552"/>
      <c r="E160" s="552"/>
      <c r="F160" s="552"/>
      <c r="G160" s="552"/>
      <c r="H160" s="552"/>
      <c r="I160" s="552"/>
      <c r="J160" s="552"/>
      <c r="K160" s="552"/>
      <c r="L160" s="552"/>
      <c r="M160" s="552"/>
      <c r="N160" s="552"/>
      <c r="O160" s="552"/>
      <c r="P160" s="552"/>
      <c r="Q160" s="552"/>
      <c r="R160" s="552"/>
      <c r="S160" s="552"/>
      <c r="T160" s="552"/>
      <c r="U160" s="552"/>
      <c r="V160" s="552"/>
      <c r="W160" s="552"/>
      <c r="X160" s="552"/>
      <c r="Y160" s="552"/>
      <c r="Z160" s="552"/>
      <c r="AA160" s="552"/>
      <c r="AB160" s="552"/>
      <c r="AC160" s="552"/>
      <c r="AD160" s="552"/>
      <c r="AE160" s="552"/>
      <c r="AF160" s="552"/>
      <c r="AG160" s="552"/>
      <c r="AH160" s="552"/>
      <c r="AI160" s="552"/>
      <c r="AJ160" s="552"/>
      <c r="AK160" s="552"/>
      <c r="AL160" s="552"/>
      <c r="AM160" s="552"/>
      <c r="AN160" s="552"/>
      <c r="AO160" s="552"/>
      <c r="AP160" s="552"/>
      <c r="AQ160" s="552"/>
      <c r="AR160" s="552"/>
      <c r="AS160" s="552"/>
      <c r="AT160" s="552"/>
      <c r="AU160" s="552"/>
      <c r="AV160" s="552"/>
      <c r="AW160" s="552"/>
      <c r="AX160" s="552"/>
      <c r="AY160" s="552"/>
      <c r="AZ160" s="552"/>
      <c r="BA160" s="552"/>
      <c r="BB160" s="552"/>
      <c r="BC160" s="552"/>
      <c r="BD160" s="552"/>
      <c r="BE160" s="552"/>
      <c r="BF160" s="552"/>
      <c r="BG160" s="552"/>
      <c r="BH160" s="552"/>
      <c r="BI160" s="552"/>
      <c r="BJ160" s="552"/>
      <c r="BK160" s="552"/>
      <c r="BL160" s="552"/>
      <c r="BM160" s="552"/>
      <c r="BN160" s="552"/>
      <c r="BO160" s="552"/>
      <c r="BP160" s="552"/>
      <c r="BQ160" s="552"/>
      <c r="BR160" s="552"/>
      <c r="BS160" s="552"/>
      <c r="BT160" s="552"/>
      <c r="BU160" s="552"/>
      <c r="BV160" s="552"/>
      <c r="BW160" s="552"/>
      <c r="BX160" s="552"/>
      <c r="BY160" s="552"/>
      <c r="BZ160" s="552"/>
      <c r="CA160" s="552"/>
      <c r="CB160" s="552"/>
      <c r="CC160" s="552"/>
      <c r="CD160" s="552"/>
      <c r="CE160" s="552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s="188" customFormat="1" ht="18" customHeight="1" x14ac:dyDescent="0.2">
      <c r="A161" s="552" t="s">
        <v>38</v>
      </c>
      <c r="B161" s="552"/>
      <c r="C161" s="552"/>
      <c r="D161" s="552"/>
      <c r="E161" s="552"/>
      <c r="F161" s="552"/>
      <c r="G161" s="552"/>
      <c r="H161" s="552"/>
      <c r="I161" s="552"/>
      <c r="J161" s="552"/>
      <c r="K161" s="552"/>
      <c r="L161" s="552"/>
      <c r="M161" s="552"/>
      <c r="N161" s="552"/>
      <c r="O161" s="552"/>
      <c r="P161" s="552"/>
      <c r="Q161" s="552"/>
      <c r="R161" s="552"/>
      <c r="S161" s="552"/>
      <c r="T161" s="552"/>
      <c r="U161" s="552"/>
      <c r="V161" s="552"/>
      <c r="W161" s="552"/>
      <c r="X161" s="552"/>
      <c r="Y161" s="552"/>
      <c r="Z161" s="552"/>
      <c r="AA161" s="552"/>
      <c r="AB161" s="552"/>
      <c r="AC161" s="552"/>
      <c r="AD161" s="552"/>
      <c r="AE161" s="552"/>
      <c r="AF161" s="552"/>
      <c r="AG161" s="552"/>
      <c r="AH161" s="552"/>
      <c r="AI161" s="552"/>
      <c r="AJ161" s="552"/>
      <c r="AK161" s="552"/>
      <c r="AL161" s="552"/>
      <c r="AM161" s="552"/>
      <c r="AN161" s="552"/>
      <c r="AO161" s="552"/>
      <c r="AP161" s="552"/>
      <c r="AQ161" s="552"/>
      <c r="AR161" s="552"/>
      <c r="AS161" s="552"/>
      <c r="AT161" s="552"/>
      <c r="AU161" s="552"/>
      <c r="AV161" s="552"/>
      <c r="AW161" s="552"/>
      <c r="AX161" s="552"/>
      <c r="AY161" s="552"/>
      <c r="AZ161" s="552"/>
      <c r="BA161" s="552"/>
      <c r="BB161" s="552"/>
      <c r="BC161" s="552"/>
      <c r="BD161" s="552"/>
      <c r="BE161" s="552"/>
      <c r="BF161" s="552"/>
      <c r="BG161" s="552"/>
      <c r="BH161" s="552"/>
      <c r="BI161" s="552"/>
      <c r="BJ161" s="552"/>
      <c r="BK161" s="552"/>
      <c r="BL161" s="552"/>
      <c r="BM161" s="552"/>
      <c r="BN161" s="552"/>
      <c r="BO161" s="552"/>
      <c r="BP161" s="552"/>
      <c r="BQ161" s="552"/>
      <c r="BR161" s="552"/>
      <c r="BS161" s="552"/>
      <c r="BT161" s="552"/>
      <c r="BU161" s="552"/>
      <c r="BV161" s="552"/>
      <c r="BW161" s="552"/>
      <c r="BX161" s="552"/>
      <c r="BY161" s="552"/>
      <c r="BZ161" s="552"/>
      <c r="CA161" s="552"/>
      <c r="CB161" s="552"/>
      <c r="CC161" s="552"/>
      <c r="CD161" s="552"/>
      <c r="CE161" s="552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s="188" customFormat="1" x14ac:dyDescent="0.2">
      <c r="A162" s="524" t="s">
        <v>39</v>
      </c>
      <c r="B162" s="524"/>
      <c r="C162" s="524"/>
      <c r="D162" s="524"/>
      <c r="E162" s="524"/>
      <c r="F162" s="524"/>
      <c r="G162" s="524"/>
      <c r="H162" s="534" t="s">
        <v>40</v>
      </c>
      <c r="I162" s="535"/>
      <c r="J162" s="535"/>
      <c r="K162" s="535"/>
      <c r="L162" s="535"/>
      <c r="M162" s="535"/>
      <c r="N162" s="535"/>
      <c r="O162" s="535"/>
      <c r="P162" s="535"/>
      <c r="Q162" s="535"/>
      <c r="R162" s="535"/>
      <c r="S162" s="536"/>
      <c r="T162" s="540" t="s">
        <v>41</v>
      </c>
      <c r="U162" s="541"/>
      <c r="V162" s="541"/>
      <c r="W162" s="541"/>
      <c r="X162" s="541"/>
      <c r="Y162" s="541"/>
      <c r="Z162" s="541"/>
      <c r="AA162" s="541"/>
      <c r="AB162" s="541"/>
      <c r="AC162" s="541"/>
      <c r="AD162" s="541"/>
      <c r="AE162" s="542"/>
      <c r="AF162" s="534" t="s">
        <v>42</v>
      </c>
      <c r="AG162" s="535"/>
      <c r="AH162" s="535"/>
      <c r="AI162" s="535"/>
      <c r="AJ162" s="535"/>
      <c r="AK162" s="535"/>
      <c r="AL162" s="535"/>
      <c r="AM162" s="535"/>
      <c r="AN162" s="535"/>
      <c r="AO162" s="535"/>
      <c r="AP162" s="535"/>
      <c r="AQ162" s="535"/>
      <c r="AR162" s="535"/>
      <c r="AS162" s="535"/>
      <c r="AT162" s="535"/>
      <c r="AU162" s="535"/>
      <c r="AV162" s="535"/>
      <c r="AW162" s="535"/>
      <c r="AX162" s="535"/>
      <c r="AY162" s="535"/>
      <c r="AZ162" s="535"/>
      <c r="BA162" s="535"/>
      <c r="BB162" s="535"/>
      <c r="BC162" s="535"/>
      <c r="BD162" s="535"/>
      <c r="BE162" s="535"/>
      <c r="BF162" s="535"/>
      <c r="BG162" s="535"/>
      <c r="BH162" s="535"/>
      <c r="BI162" s="535"/>
      <c r="BJ162" s="535"/>
      <c r="BK162" s="535"/>
      <c r="BL162" s="535"/>
      <c r="BM162" s="536"/>
      <c r="BN162" s="534" t="s">
        <v>43</v>
      </c>
      <c r="BO162" s="535"/>
      <c r="BP162" s="535"/>
      <c r="BQ162" s="535"/>
      <c r="BR162" s="535"/>
      <c r="BS162" s="535"/>
      <c r="BT162" s="535"/>
      <c r="BU162" s="535"/>
      <c r="BV162" s="535"/>
      <c r="BW162" s="535"/>
      <c r="BX162" s="535"/>
      <c r="BY162" s="535"/>
      <c r="BZ162" s="535"/>
      <c r="CA162" s="535"/>
      <c r="CB162" s="535"/>
      <c r="CC162" s="535"/>
      <c r="CD162" s="535"/>
      <c r="CE162" s="536"/>
      <c r="CF162" s="524" t="s">
        <v>44</v>
      </c>
      <c r="CG162" s="524"/>
      <c r="CH162" s="524"/>
      <c r="CI162" s="524"/>
      <c r="CJ162" s="524"/>
      <c r="CK162" s="524"/>
      <c r="CL162" s="524"/>
      <c r="CM162" s="524"/>
      <c r="CN162" s="524"/>
      <c r="CO162" s="524"/>
      <c r="CP162" s="524"/>
      <c r="CQ162" s="524"/>
    </row>
    <row r="163" spans="1:95" s="188" customFormat="1" ht="15" customHeight="1" x14ac:dyDescent="0.2">
      <c r="A163" s="524"/>
      <c r="B163" s="524"/>
      <c r="C163" s="524"/>
      <c r="D163" s="524"/>
      <c r="E163" s="524"/>
      <c r="F163" s="524"/>
      <c r="G163" s="524"/>
      <c r="H163" s="540" t="s">
        <v>45</v>
      </c>
      <c r="I163" s="541"/>
      <c r="J163" s="541"/>
      <c r="K163" s="541"/>
      <c r="L163" s="541"/>
      <c r="M163" s="541"/>
      <c r="N163" s="541"/>
      <c r="O163" s="541"/>
      <c r="P163" s="541"/>
      <c r="Q163" s="541"/>
      <c r="R163" s="541"/>
      <c r="S163" s="542"/>
      <c r="T163" s="540" t="s">
        <v>45</v>
      </c>
      <c r="U163" s="541"/>
      <c r="V163" s="541"/>
      <c r="W163" s="541"/>
      <c r="X163" s="541"/>
      <c r="Y163" s="541"/>
      <c r="Z163" s="541"/>
      <c r="AA163" s="541"/>
      <c r="AB163" s="541"/>
      <c r="AC163" s="541"/>
      <c r="AD163" s="541"/>
      <c r="AE163" s="542"/>
      <c r="AF163" s="540" t="s">
        <v>45</v>
      </c>
      <c r="AG163" s="541"/>
      <c r="AH163" s="541"/>
      <c r="AI163" s="541"/>
      <c r="AJ163" s="541"/>
      <c r="AK163" s="541"/>
      <c r="AL163" s="541"/>
      <c r="AM163" s="541"/>
      <c r="AN163" s="541"/>
      <c r="AO163" s="541"/>
      <c r="AP163" s="541"/>
      <c r="AQ163" s="541"/>
      <c r="AR163" s="541"/>
      <c r="AS163" s="541"/>
      <c r="AT163" s="541"/>
      <c r="AU163" s="541"/>
      <c r="AV163" s="541"/>
      <c r="AW163" s="541"/>
      <c r="AX163" s="541"/>
      <c r="AY163" s="542"/>
      <c r="AZ163" s="540" t="s">
        <v>46</v>
      </c>
      <c r="BA163" s="541"/>
      <c r="BB163" s="541"/>
      <c r="BC163" s="541"/>
      <c r="BD163" s="541"/>
      <c r="BE163" s="541"/>
      <c r="BF163" s="541"/>
      <c r="BG163" s="541"/>
      <c r="BH163" s="541"/>
      <c r="BI163" s="541"/>
      <c r="BJ163" s="541"/>
      <c r="BK163" s="541"/>
      <c r="BL163" s="541"/>
      <c r="BM163" s="542"/>
      <c r="BN163" s="549" t="s">
        <v>6</v>
      </c>
      <c r="BO163" s="550"/>
      <c r="BP163" s="551" t="s">
        <v>187</v>
      </c>
      <c r="BQ163" s="551"/>
      <c r="BR163" s="560" t="s">
        <v>47</v>
      </c>
      <c r="BS163" s="561"/>
      <c r="BT163" s="549" t="s">
        <v>6</v>
      </c>
      <c r="BU163" s="550"/>
      <c r="BV163" s="551" t="s">
        <v>199</v>
      </c>
      <c r="BW163" s="551"/>
      <c r="BX163" s="560" t="s">
        <v>47</v>
      </c>
      <c r="BY163" s="561"/>
      <c r="BZ163" s="549" t="s">
        <v>6</v>
      </c>
      <c r="CA163" s="550"/>
      <c r="CB163" s="551" t="s">
        <v>200</v>
      </c>
      <c r="CC163" s="551"/>
      <c r="CD163" s="560" t="s">
        <v>47</v>
      </c>
      <c r="CE163" s="561"/>
      <c r="CF163" s="540" t="s">
        <v>48</v>
      </c>
      <c r="CG163" s="541"/>
      <c r="CH163" s="541"/>
      <c r="CI163" s="541"/>
      <c r="CJ163" s="541"/>
      <c r="CK163" s="542"/>
      <c r="CL163" s="540" t="s">
        <v>49</v>
      </c>
      <c r="CM163" s="541"/>
      <c r="CN163" s="541"/>
      <c r="CO163" s="541"/>
      <c r="CP163" s="541"/>
      <c r="CQ163" s="542"/>
    </row>
    <row r="164" spans="1:95" s="188" customFormat="1" ht="15" customHeight="1" x14ac:dyDescent="0.2">
      <c r="A164" s="524"/>
      <c r="B164" s="524"/>
      <c r="C164" s="524"/>
      <c r="D164" s="524"/>
      <c r="E164" s="524"/>
      <c r="F164" s="524"/>
      <c r="G164" s="524"/>
      <c r="H164" s="543"/>
      <c r="I164" s="544"/>
      <c r="J164" s="544"/>
      <c r="K164" s="544"/>
      <c r="L164" s="544"/>
      <c r="M164" s="544"/>
      <c r="N164" s="544"/>
      <c r="O164" s="544"/>
      <c r="P164" s="544"/>
      <c r="Q164" s="544"/>
      <c r="R164" s="544"/>
      <c r="S164" s="545"/>
      <c r="T164" s="543"/>
      <c r="U164" s="544"/>
      <c r="V164" s="544"/>
      <c r="W164" s="544"/>
      <c r="X164" s="544"/>
      <c r="Y164" s="544"/>
      <c r="Z164" s="544"/>
      <c r="AA164" s="544"/>
      <c r="AB164" s="544"/>
      <c r="AC164" s="544"/>
      <c r="AD164" s="544"/>
      <c r="AE164" s="545"/>
      <c r="AF164" s="543"/>
      <c r="AG164" s="544"/>
      <c r="AH164" s="544"/>
      <c r="AI164" s="544"/>
      <c r="AJ164" s="544"/>
      <c r="AK164" s="544"/>
      <c r="AL164" s="544"/>
      <c r="AM164" s="544"/>
      <c r="AN164" s="544"/>
      <c r="AO164" s="544"/>
      <c r="AP164" s="544"/>
      <c r="AQ164" s="544"/>
      <c r="AR164" s="544"/>
      <c r="AS164" s="544"/>
      <c r="AT164" s="544"/>
      <c r="AU164" s="544"/>
      <c r="AV164" s="544"/>
      <c r="AW164" s="544"/>
      <c r="AX164" s="544"/>
      <c r="AY164" s="545"/>
      <c r="AZ164" s="546"/>
      <c r="BA164" s="547"/>
      <c r="BB164" s="547"/>
      <c r="BC164" s="547"/>
      <c r="BD164" s="547"/>
      <c r="BE164" s="547"/>
      <c r="BF164" s="547"/>
      <c r="BG164" s="547"/>
      <c r="BH164" s="547"/>
      <c r="BI164" s="547"/>
      <c r="BJ164" s="547"/>
      <c r="BK164" s="547"/>
      <c r="BL164" s="547"/>
      <c r="BM164" s="548"/>
      <c r="BN164" s="543" t="s">
        <v>50</v>
      </c>
      <c r="BO164" s="544"/>
      <c r="BP164" s="544"/>
      <c r="BQ164" s="544"/>
      <c r="BR164" s="544"/>
      <c r="BS164" s="545"/>
      <c r="BT164" s="543" t="s">
        <v>51</v>
      </c>
      <c r="BU164" s="544"/>
      <c r="BV164" s="544"/>
      <c r="BW164" s="544"/>
      <c r="BX164" s="544"/>
      <c r="BY164" s="545"/>
      <c r="BZ164" s="543" t="s">
        <v>52</v>
      </c>
      <c r="CA164" s="544"/>
      <c r="CB164" s="544"/>
      <c r="CC164" s="544"/>
      <c r="CD164" s="544"/>
      <c r="CE164" s="545"/>
      <c r="CF164" s="543"/>
      <c r="CG164" s="544"/>
      <c r="CH164" s="544"/>
      <c r="CI164" s="544"/>
      <c r="CJ164" s="544"/>
      <c r="CK164" s="545"/>
      <c r="CL164" s="543"/>
      <c r="CM164" s="544"/>
      <c r="CN164" s="544"/>
      <c r="CO164" s="544"/>
      <c r="CP164" s="544"/>
      <c r="CQ164" s="545"/>
    </row>
    <row r="165" spans="1:95" s="188" customFormat="1" x14ac:dyDescent="0.2">
      <c r="A165" s="524"/>
      <c r="B165" s="524"/>
      <c r="C165" s="524"/>
      <c r="D165" s="524"/>
      <c r="E165" s="524"/>
      <c r="F165" s="524"/>
      <c r="G165" s="524"/>
      <c r="H165" s="543"/>
      <c r="I165" s="544"/>
      <c r="J165" s="544"/>
      <c r="K165" s="544"/>
      <c r="L165" s="544"/>
      <c r="M165" s="544"/>
      <c r="N165" s="544"/>
      <c r="O165" s="544"/>
      <c r="P165" s="544"/>
      <c r="Q165" s="544"/>
      <c r="R165" s="544"/>
      <c r="S165" s="545"/>
      <c r="T165" s="543"/>
      <c r="U165" s="544"/>
      <c r="V165" s="544"/>
      <c r="W165" s="544"/>
      <c r="X165" s="544"/>
      <c r="Y165" s="544"/>
      <c r="Z165" s="544"/>
      <c r="AA165" s="544"/>
      <c r="AB165" s="544"/>
      <c r="AC165" s="544"/>
      <c r="AD165" s="544"/>
      <c r="AE165" s="545"/>
      <c r="AF165" s="543"/>
      <c r="AG165" s="544"/>
      <c r="AH165" s="544"/>
      <c r="AI165" s="544"/>
      <c r="AJ165" s="544"/>
      <c r="AK165" s="544"/>
      <c r="AL165" s="544"/>
      <c r="AM165" s="544"/>
      <c r="AN165" s="544"/>
      <c r="AO165" s="544"/>
      <c r="AP165" s="544"/>
      <c r="AQ165" s="544"/>
      <c r="AR165" s="544"/>
      <c r="AS165" s="544"/>
      <c r="AT165" s="544"/>
      <c r="AU165" s="544"/>
      <c r="AV165" s="544"/>
      <c r="AW165" s="544"/>
      <c r="AX165" s="544"/>
      <c r="AY165" s="545"/>
      <c r="AZ165" s="540" t="s">
        <v>53</v>
      </c>
      <c r="BA165" s="541"/>
      <c r="BB165" s="541"/>
      <c r="BC165" s="541"/>
      <c r="BD165" s="541"/>
      <c r="BE165" s="541"/>
      <c r="BF165" s="542"/>
      <c r="BG165" s="540" t="s">
        <v>54</v>
      </c>
      <c r="BH165" s="541"/>
      <c r="BI165" s="541"/>
      <c r="BJ165" s="541"/>
      <c r="BK165" s="541"/>
      <c r="BL165" s="541"/>
      <c r="BM165" s="542"/>
      <c r="BN165" s="543"/>
      <c r="BO165" s="544"/>
      <c r="BP165" s="544"/>
      <c r="BQ165" s="544"/>
      <c r="BR165" s="544"/>
      <c r="BS165" s="545"/>
      <c r="BT165" s="543"/>
      <c r="BU165" s="544"/>
      <c r="BV165" s="544"/>
      <c r="BW165" s="544"/>
      <c r="BX165" s="544"/>
      <c r="BY165" s="545"/>
      <c r="BZ165" s="543"/>
      <c r="CA165" s="544"/>
      <c r="CB165" s="544"/>
      <c r="CC165" s="544"/>
      <c r="CD165" s="544"/>
      <c r="CE165" s="545"/>
      <c r="CF165" s="543"/>
      <c r="CG165" s="544"/>
      <c r="CH165" s="544"/>
      <c r="CI165" s="544"/>
      <c r="CJ165" s="544"/>
      <c r="CK165" s="545"/>
      <c r="CL165" s="543"/>
      <c r="CM165" s="544"/>
      <c r="CN165" s="544"/>
      <c r="CO165" s="544"/>
      <c r="CP165" s="544"/>
      <c r="CQ165" s="545"/>
    </row>
    <row r="166" spans="1:95" s="188" customFormat="1" x14ac:dyDescent="0.2">
      <c r="A166" s="524"/>
      <c r="B166" s="524"/>
      <c r="C166" s="524"/>
      <c r="D166" s="524"/>
      <c r="E166" s="524"/>
      <c r="F166" s="524"/>
      <c r="G166" s="524"/>
      <c r="H166" s="546"/>
      <c r="I166" s="547"/>
      <c r="J166" s="547"/>
      <c r="K166" s="547"/>
      <c r="L166" s="547"/>
      <c r="M166" s="547"/>
      <c r="N166" s="547"/>
      <c r="O166" s="547"/>
      <c r="P166" s="547"/>
      <c r="Q166" s="547"/>
      <c r="R166" s="547"/>
      <c r="S166" s="548"/>
      <c r="T166" s="546"/>
      <c r="U166" s="547"/>
      <c r="V166" s="547"/>
      <c r="W166" s="547"/>
      <c r="X166" s="547"/>
      <c r="Y166" s="547"/>
      <c r="Z166" s="547"/>
      <c r="AA166" s="547"/>
      <c r="AB166" s="547"/>
      <c r="AC166" s="547"/>
      <c r="AD166" s="547"/>
      <c r="AE166" s="548"/>
      <c r="AF166" s="546"/>
      <c r="AG166" s="547"/>
      <c r="AH166" s="547"/>
      <c r="AI166" s="547"/>
      <c r="AJ166" s="547"/>
      <c r="AK166" s="547"/>
      <c r="AL166" s="547"/>
      <c r="AM166" s="547"/>
      <c r="AN166" s="547"/>
      <c r="AO166" s="547"/>
      <c r="AP166" s="547"/>
      <c r="AQ166" s="547"/>
      <c r="AR166" s="547"/>
      <c r="AS166" s="547"/>
      <c r="AT166" s="547"/>
      <c r="AU166" s="547"/>
      <c r="AV166" s="547"/>
      <c r="AW166" s="547"/>
      <c r="AX166" s="547"/>
      <c r="AY166" s="548"/>
      <c r="AZ166" s="546"/>
      <c r="BA166" s="547"/>
      <c r="BB166" s="547"/>
      <c r="BC166" s="547"/>
      <c r="BD166" s="547"/>
      <c r="BE166" s="547"/>
      <c r="BF166" s="548"/>
      <c r="BG166" s="546"/>
      <c r="BH166" s="547"/>
      <c r="BI166" s="547"/>
      <c r="BJ166" s="547"/>
      <c r="BK166" s="547"/>
      <c r="BL166" s="547"/>
      <c r="BM166" s="548"/>
      <c r="BN166" s="546"/>
      <c r="BO166" s="547"/>
      <c r="BP166" s="547"/>
      <c r="BQ166" s="547"/>
      <c r="BR166" s="547"/>
      <c r="BS166" s="548"/>
      <c r="BT166" s="546"/>
      <c r="BU166" s="547"/>
      <c r="BV166" s="547"/>
      <c r="BW166" s="547"/>
      <c r="BX166" s="547"/>
      <c r="BY166" s="548"/>
      <c r="BZ166" s="546"/>
      <c r="CA166" s="547"/>
      <c r="CB166" s="547"/>
      <c r="CC166" s="547"/>
      <c r="CD166" s="547"/>
      <c r="CE166" s="548"/>
      <c r="CF166" s="546"/>
      <c r="CG166" s="547"/>
      <c r="CH166" s="547"/>
      <c r="CI166" s="547"/>
      <c r="CJ166" s="547"/>
      <c r="CK166" s="548"/>
      <c r="CL166" s="546"/>
      <c r="CM166" s="547"/>
      <c r="CN166" s="547"/>
      <c r="CO166" s="547"/>
      <c r="CP166" s="547"/>
      <c r="CQ166" s="548"/>
    </row>
    <row r="167" spans="1:95" s="188" customFormat="1" x14ac:dyDescent="0.2">
      <c r="A167" s="524" t="s">
        <v>30</v>
      </c>
      <c r="B167" s="524"/>
      <c r="C167" s="524"/>
      <c r="D167" s="524"/>
      <c r="E167" s="524"/>
      <c r="F167" s="524"/>
      <c r="G167" s="524"/>
      <c r="H167" s="524" t="s">
        <v>55</v>
      </c>
      <c r="I167" s="524"/>
      <c r="J167" s="524"/>
      <c r="K167" s="524"/>
      <c r="L167" s="524"/>
      <c r="M167" s="524"/>
      <c r="N167" s="524"/>
      <c r="O167" s="524"/>
      <c r="P167" s="524"/>
      <c r="Q167" s="524"/>
      <c r="R167" s="524"/>
      <c r="S167" s="524"/>
      <c r="T167" s="534" t="s">
        <v>56</v>
      </c>
      <c r="U167" s="535"/>
      <c r="V167" s="535"/>
      <c r="W167" s="535"/>
      <c r="X167" s="535"/>
      <c r="Y167" s="535"/>
      <c r="Z167" s="535"/>
      <c r="AA167" s="535"/>
      <c r="AB167" s="535"/>
      <c r="AC167" s="535"/>
      <c r="AD167" s="535"/>
      <c r="AE167" s="536"/>
      <c r="AF167" s="524" t="s">
        <v>57</v>
      </c>
      <c r="AG167" s="524"/>
      <c r="AH167" s="524"/>
      <c r="AI167" s="524"/>
      <c r="AJ167" s="524"/>
      <c r="AK167" s="524"/>
      <c r="AL167" s="524"/>
      <c r="AM167" s="524"/>
      <c r="AN167" s="524"/>
      <c r="AO167" s="524"/>
      <c r="AP167" s="524"/>
      <c r="AQ167" s="524"/>
      <c r="AR167" s="524"/>
      <c r="AS167" s="524"/>
      <c r="AT167" s="524"/>
      <c r="AU167" s="524"/>
      <c r="AV167" s="524"/>
      <c r="AW167" s="524"/>
      <c r="AX167" s="524"/>
      <c r="AY167" s="524"/>
      <c r="AZ167" s="524" t="s">
        <v>58</v>
      </c>
      <c r="BA167" s="524"/>
      <c r="BB167" s="524"/>
      <c r="BC167" s="524"/>
      <c r="BD167" s="524"/>
      <c r="BE167" s="524"/>
      <c r="BF167" s="524"/>
      <c r="BG167" s="524" t="s">
        <v>59</v>
      </c>
      <c r="BH167" s="524"/>
      <c r="BI167" s="524"/>
      <c r="BJ167" s="524"/>
      <c r="BK167" s="524"/>
      <c r="BL167" s="524"/>
      <c r="BM167" s="524"/>
      <c r="BN167" s="524" t="s">
        <v>60</v>
      </c>
      <c r="BO167" s="524"/>
      <c r="BP167" s="524"/>
      <c r="BQ167" s="524"/>
      <c r="BR167" s="524"/>
      <c r="BS167" s="524"/>
      <c r="BT167" s="524" t="s">
        <v>61</v>
      </c>
      <c r="BU167" s="524"/>
      <c r="BV167" s="524"/>
      <c r="BW167" s="524"/>
      <c r="BX167" s="524"/>
      <c r="BY167" s="524"/>
      <c r="BZ167" s="524" t="s">
        <v>62</v>
      </c>
      <c r="CA167" s="524"/>
      <c r="CB167" s="524"/>
      <c r="CC167" s="524"/>
      <c r="CD167" s="524"/>
      <c r="CE167" s="524"/>
      <c r="CF167" s="524" t="s">
        <v>63</v>
      </c>
      <c r="CG167" s="524"/>
      <c r="CH167" s="524"/>
      <c r="CI167" s="524"/>
      <c r="CJ167" s="524"/>
      <c r="CK167" s="524"/>
      <c r="CL167" s="524" t="s">
        <v>64</v>
      </c>
      <c r="CM167" s="524"/>
      <c r="CN167" s="524"/>
      <c r="CO167" s="524"/>
      <c r="CP167" s="524"/>
      <c r="CQ167" s="524"/>
    </row>
    <row r="168" spans="1:95" s="188" customFormat="1" ht="69.75" customHeight="1" x14ac:dyDescent="0.2">
      <c r="A168" s="630" t="s">
        <v>438</v>
      </c>
      <c r="B168" s="631"/>
      <c r="C168" s="631"/>
      <c r="D168" s="631"/>
      <c r="E168" s="631"/>
      <c r="F168" s="631"/>
      <c r="G168" s="632"/>
      <c r="H168" s="636" t="s">
        <v>446</v>
      </c>
      <c r="I168" s="637"/>
      <c r="J168" s="637"/>
      <c r="K168" s="637"/>
      <c r="L168" s="637"/>
      <c r="M168" s="637"/>
      <c r="N168" s="637"/>
      <c r="O168" s="637"/>
      <c r="P168" s="637"/>
      <c r="Q168" s="637"/>
      <c r="R168" s="637"/>
      <c r="S168" s="638"/>
      <c r="T168" s="642" t="s">
        <v>66</v>
      </c>
      <c r="U168" s="643"/>
      <c r="V168" s="643"/>
      <c r="W168" s="643"/>
      <c r="X168" s="643"/>
      <c r="Y168" s="643"/>
      <c r="Z168" s="643"/>
      <c r="AA168" s="643"/>
      <c r="AB168" s="643"/>
      <c r="AC168" s="643"/>
      <c r="AD168" s="643"/>
      <c r="AE168" s="644"/>
      <c r="AF168" s="531" t="s">
        <v>67</v>
      </c>
      <c r="AG168" s="532"/>
      <c r="AH168" s="532"/>
      <c r="AI168" s="532"/>
      <c r="AJ168" s="532"/>
      <c r="AK168" s="532"/>
      <c r="AL168" s="532"/>
      <c r="AM168" s="532"/>
      <c r="AN168" s="532"/>
      <c r="AO168" s="532"/>
      <c r="AP168" s="532"/>
      <c r="AQ168" s="532"/>
      <c r="AR168" s="532"/>
      <c r="AS168" s="532"/>
      <c r="AT168" s="532"/>
      <c r="AU168" s="532"/>
      <c r="AV168" s="532"/>
      <c r="AW168" s="532"/>
      <c r="AX168" s="532"/>
      <c r="AY168" s="533"/>
      <c r="AZ168" s="534" t="s">
        <v>68</v>
      </c>
      <c r="BA168" s="535"/>
      <c r="BB168" s="535"/>
      <c r="BC168" s="535"/>
      <c r="BD168" s="535"/>
      <c r="BE168" s="535"/>
      <c r="BF168" s="536"/>
      <c r="BG168" s="534" t="s">
        <v>69</v>
      </c>
      <c r="BH168" s="535"/>
      <c r="BI168" s="535"/>
      <c r="BJ168" s="535"/>
      <c r="BK168" s="535"/>
      <c r="BL168" s="535"/>
      <c r="BM168" s="536"/>
      <c r="BN168" s="518">
        <v>100</v>
      </c>
      <c r="BO168" s="519"/>
      <c r="BP168" s="519"/>
      <c r="BQ168" s="519"/>
      <c r="BR168" s="519"/>
      <c r="BS168" s="520"/>
      <c r="BT168" s="518">
        <v>100</v>
      </c>
      <c r="BU168" s="519"/>
      <c r="BV168" s="519"/>
      <c r="BW168" s="519"/>
      <c r="BX168" s="519"/>
      <c r="BY168" s="520"/>
      <c r="BZ168" s="518">
        <v>100</v>
      </c>
      <c r="CA168" s="519"/>
      <c r="CB168" s="519"/>
      <c r="CC168" s="519"/>
      <c r="CD168" s="519"/>
      <c r="CE168" s="520"/>
      <c r="CF168" s="521">
        <v>10</v>
      </c>
      <c r="CG168" s="522"/>
      <c r="CH168" s="522"/>
      <c r="CI168" s="522"/>
      <c r="CJ168" s="522"/>
      <c r="CK168" s="523"/>
      <c r="CL168" s="518"/>
      <c r="CM168" s="519"/>
      <c r="CN168" s="519"/>
      <c r="CO168" s="519"/>
      <c r="CP168" s="519"/>
      <c r="CQ168" s="520"/>
    </row>
    <row r="169" spans="1:95" s="188" customFormat="1" ht="62.25" hidden="1" customHeight="1" x14ac:dyDescent="0.2">
      <c r="A169" s="1013"/>
      <c r="B169" s="770"/>
      <c r="C169" s="770"/>
      <c r="D169" s="770"/>
      <c r="E169" s="770"/>
      <c r="F169" s="770"/>
      <c r="G169" s="1014"/>
      <c r="H169" s="1011"/>
      <c r="I169" s="772"/>
      <c r="J169" s="772"/>
      <c r="K169" s="772"/>
      <c r="L169" s="772"/>
      <c r="M169" s="772"/>
      <c r="N169" s="772"/>
      <c r="O169" s="772"/>
      <c r="P169" s="772"/>
      <c r="Q169" s="772"/>
      <c r="R169" s="772"/>
      <c r="S169" s="1012"/>
      <c r="T169" s="1008"/>
      <c r="U169" s="1009"/>
      <c r="V169" s="1009"/>
      <c r="W169" s="1009"/>
      <c r="X169" s="1009"/>
      <c r="Y169" s="1009"/>
      <c r="Z169" s="1009"/>
      <c r="AA169" s="1009"/>
      <c r="AB169" s="1009"/>
      <c r="AC169" s="1009"/>
      <c r="AD169" s="1009"/>
      <c r="AE169" s="1010"/>
      <c r="AF169" s="531" t="s">
        <v>67</v>
      </c>
      <c r="AG169" s="532"/>
      <c r="AH169" s="532"/>
      <c r="AI169" s="532"/>
      <c r="AJ169" s="532"/>
      <c r="AK169" s="532"/>
      <c r="AL169" s="532"/>
      <c r="AM169" s="532"/>
      <c r="AN169" s="532"/>
      <c r="AO169" s="532"/>
      <c r="AP169" s="532"/>
      <c r="AQ169" s="532"/>
      <c r="AR169" s="532"/>
      <c r="AS169" s="532"/>
      <c r="AT169" s="532"/>
      <c r="AU169" s="532"/>
      <c r="AV169" s="532"/>
      <c r="AW169" s="532"/>
      <c r="AX169" s="532"/>
      <c r="AY169" s="533"/>
      <c r="AZ169" s="534" t="s">
        <v>68</v>
      </c>
      <c r="BA169" s="535"/>
      <c r="BB169" s="535"/>
      <c r="BC169" s="535"/>
      <c r="BD169" s="535"/>
      <c r="BE169" s="535"/>
      <c r="BF169" s="536"/>
      <c r="BG169" s="534" t="s">
        <v>69</v>
      </c>
      <c r="BH169" s="535"/>
      <c r="BI169" s="535"/>
      <c r="BJ169" s="535"/>
      <c r="BK169" s="535"/>
      <c r="BL169" s="535"/>
      <c r="BM169" s="536"/>
      <c r="BN169" s="518">
        <v>100</v>
      </c>
      <c r="BO169" s="519"/>
      <c r="BP169" s="519"/>
      <c r="BQ169" s="519"/>
      <c r="BR169" s="519"/>
      <c r="BS169" s="520"/>
      <c r="BT169" s="518">
        <v>100</v>
      </c>
      <c r="BU169" s="519"/>
      <c r="BV169" s="519"/>
      <c r="BW169" s="519"/>
      <c r="BX169" s="519"/>
      <c r="BY169" s="520"/>
      <c r="BZ169" s="518">
        <v>100</v>
      </c>
      <c r="CA169" s="519"/>
      <c r="CB169" s="519"/>
      <c r="CC169" s="519"/>
      <c r="CD169" s="519"/>
      <c r="CE169" s="520"/>
      <c r="CF169" s="553">
        <v>3</v>
      </c>
      <c r="CG169" s="554"/>
      <c r="CH169" s="554"/>
      <c r="CI169" s="554"/>
      <c r="CJ169" s="554"/>
      <c r="CK169" s="555"/>
      <c r="CL169" s="518"/>
      <c r="CM169" s="519"/>
      <c r="CN169" s="519"/>
      <c r="CO169" s="519"/>
      <c r="CP169" s="519"/>
      <c r="CQ169" s="520"/>
    </row>
    <row r="170" spans="1:95" s="188" customFormat="1" ht="46.5" customHeight="1" x14ac:dyDescent="0.2">
      <c r="A170" s="633"/>
      <c r="B170" s="634"/>
      <c r="C170" s="634"/>
      <c r="D170" s="634"/>
      <c r="E170" s="634"/>
      <c r="F170" s="634"/>
      <c r="G170" s="635"/>
      <c r="H170" s="639"/>
      <c r="I170" s="640"/>
      <c r="J170" s="640"/>
      <c r="K170" s="640"/>
      <c r="L170" s="640"/>
      <c r="M170" s="640"/>
      <c r="N170" s="640"/>
      <c r="O170" s="640"/>
      <c r="P170" s="640"/>
      <c r="Q170" s="640"/>
      <c r="R170" s="640"/>
      <c r="S170" s="641"/>
      <c r="T170" s="645"/>
      <c r="U170" s="646"/>
      <c r="V170" s="646"/>
      <c r="W170" s="646"/>
      <c r="X170" s="646"/>
      <c r="Y170" s="646"/>
      <c r="Z170" s="646"/>
      <c r="AA170" s="646"/>
      <c r="AB170" s="646"/>
      <c r="AC170" s="646"/>
      <c r="AD170" s="646"/>
      <c r="AE170" s="647"/>
      <c r="AF170" s="531" t="s">
        <v>71</v>
      </c>
      <c r="AG170" s="532"/>
      <c r="AH170" s="532"/>
      <c r="AI170" s="532"/>
      <c r="AJ170" s="532"/>
      <c r="AK170" s="532"/>
      <c r="AL170" s="532"/>
      <c r="AM170" s="532"/>
      <c r="AN170" s="532"/>
      <c r="AO170" s="532"/>
      <c r="AP170" s="532"/>
      <c r="AQ170" s="532"/>
      <c r="AR170" s="532"/>
      <c r="AS170" s="532"/>
      <c r="AT170" s="532"/>
      <c r="AU170" s="532"/>
      <c r="AV170" s="532"/>
      <c r="AW170" s="532"/>
      <c r="AX170" s="532"/>
      <c r="AY170" s="533"/>
      <c r="AZ170" s="534" t="s">
        <v>68</v>
      </c>
      <c r="BA170" s="535"/>
      <c r="BB170" s="535"/>
      <c r="BC170" s="535"/>
      <c r="BD170" s="535"/>
      <c r="BE170" s="535"/>
      <c r="BF170" s="536"/>
      <c r="BG170" s="534" t="s">
        <v>69</v>
      </c>
      <c r="BH170" s="535"/>
      <c r="BI170" s="535"/>
      <c r="BJ170" s="535"/>
      <c r="BK170" s="535"/>
      <c r="BL170" s="535"/>
      <c r="BM170" s="536"/>
      <c r="BN170" s="518">
        <v>100</v>
      </c>
      <c r="BO170" s="519"/>
      <c r="BP170" s="519"/>
      <c r="BQ170" s="519"/>
      <c r="BR170" s="519"/>
      <c r="BS170" s="520"/>
      <c r="BT170" s="518">
        <v>100</v>
      </c>
      <c r="BU170" s="519"/>
      <c r="BV170" s="519"/>
      <c r="BW170" s="519"/>
      <c r="BX170" s="519"/>
      <c r="BY170" s="520"/>
      <c r="BZ170" s="518">
        <v>100</v>
      </c>
      <c r="CA170" s="519"/>
      <c r="CB170" s="519"/>
      <c r="CC170" s="519"/>
      <c r="CD170" s="519"/>
      <c r="CE170" s="520"/>
      <c r="CF170" s="521">
        <v>10</v>
      </c>
      <c r="CG170" s="522"/>
      <c r="CH170" s="522"/>
      <c r="CI170" s="522"/>
      <c r="CJ170" s="522"/>
      <c r="CK170" s="523"/>
      <c r="CL170" s="518"/>
      <c r="CM170" s="519"/>
      <c r="CN170" s="519"/>
      <c r="CO170" s="519"/>
      <c r="CP170" s="519"/>
      <c r="CQ170" s="520"/>
    </row>
    <row r="171" spans="1:95" s="188" customFormat="1" ht="40.5" hidden="1" customHeight="1" x14ac:dyDescent="0.2">
      <c r="A171" s="556" t="s">
        <v>233</v>
      </c>
      <c r="B171" s="526"/>
      <c r="C171" s="526"/>
      <c r="D171" s="526"/>
      <c r="E171" s="526"/>
      <c r="F171" s="526"/>
      <c r="G171" s="527"/>
      <c r="H171" s="528" t="s">
        <v>219</v>
      </c>
      <c r="I171" s="529"/>
      <c r="J171" s="529"/>
      <c r="K171" s="529"/>
      <c r="L171" s="529"/>
      <c r="M171" s="529"/>
      <c r="N171" s="529"/>
      <c r="O171" s="529"/>
      <c r="P171" s="529"/>
      <c r="Q171" s="529"/>
      <c r="R171" s="529"/>
      <c r="S171" s="530"/>
      <c r="T171" s="557" t="s">
        <v>66</v>
      </c>
      <c r="U171" s="558"/>
      <c r="V171" s="558"/>
      <c r="W171" s="558"/>
      <c r="X171" s="558"/>
      <c r="Y171" s="558"/>
      <c r="Z171" s="558"/>
      <c r="AA171" s="558"/>
      <c r="AB171" s="558"/>
      <c r="AC171" s="558"/>
      <c r="AD171" s="558"/>
      <c r="AE171" s="559"/>
      <c r="AF171" s="531" t="s">
        <v>71</v>
      </c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3"/>
      <c r="AZ171" s="534" t="s">
        <v>68</v>
      </c>
      <c r="BA171" s="535"/>
      <c r="BB171" s="535"/>
      <c r="BC171" s="535"/>
      <c r="BD171" s="535"/>
      <c r="BE171" s="535"/>
      <c r="BF171" s="536"/>
      <c r="BG171" s="534" t="s">
        <v>69</v>
      </c>
      <c r="BH171" s="535"/>
      <c r="BI171" s="535"/>
      <c r="BJ171" s="535"/>
      <c r="BK171" s="535"/>
      <c r="BL171" s="535"/>
      <c r="BM171" s="536"/>
      <c r="BN171" s="518">
        <v>100</v>
      </c>
      <c r="BO171" s="519"/>
      <c r="BP171" s="519"/>
      <c r="BQ171" s="519"/>
      <c r="BR171" s="519"/>
      <c r="BS171" s="520"/>
      <c r="BT171" s="518">
        <v>100</v>
      </c>
      <c r="BU171" s="519"/>
      <c r="BV171" s="519"/>
      <c r="BW171" s="519"/>
      <c r="BX171" s="519"/>
      <c r="BY171" s="520"/>
      <c r="BZ171" s="518">
        <v>100</v>
      </c>
      <c r="CA171" s="519"/>
      <c r="CB171" s="519"/>
      <c r="CC171" s="519"/>
      <c r="CD171" s="519"/>
      <c r="CE171" s="520"/>
      <c r="CF171" s="553">
        <v>3</v>
      </c>
      <c r="CG171" s="554"/>
      <c r="CH171" s="554"/>
      <c r="CI171" s="554"/>
      <c r="CJ171" s="554"/>
      <c r="CK171" s="555"/>
      <c r="CL171" s="518"/>
      <c r="CM171" s="519"/>
      <c r="CN171" s="519"/>
      <c r="CO171" s="519"/>
      <c r="CP171" s="519"/>
      <c r="CQ171" s="520"/>
    </row>
    <row r="172" spans="1:95" s="188" customFormat="1" ht="18" x14ac:dyDescent="0.2">
      <c r="A172" s="552" t="s">
        <v>72</v>
      </c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  <c r="AA172" s="552"/>
      <c r="AB172" s="552"/>
      <c r="AC172" s="552"/>
      <c r="AD172" s="552"/>
      <c r="AE172" s="552"/>
      <c r="AF172" s="552"/>
      <c r="AG172" s="552"/>
      <c r="AH172" s="552"/>
      <c r="AI172" s="552"/>
      <c r="AJ172" s="552"/>
      <c r="AK172" s="552"/>
      <c r="AL172" s="552"/>
      <c r="AM172" s="552"/>
      <c r="AN172" s="552"/>
      <c r="AO172" s="552"/>
      <c r="AP172" s="552"/>
      <c r="AQ172" s="552"/>
      <c r="AR172" s="552"/>
      <c r="AS172" s="552"/>
      <c r="AT172" s="552"/>
      <c r="AU172" s="552"/>
      <c r="AV172" s="552"/>
      <c r="AW172" s="552"/>
      <c r="AX172" s="552"/>
      <c r="AY172" s="552"/>
      <c r="AZ172" s="552"/>
      <c r="BA172" s="552"/>
      <c r="BB172" s="552"/>
      <c r="BC172" s="552"/>
      <c r="BD172" s="552"/>
      <c r="BE172" s="552"/>
      <c r="BF172" s="552"/>
      <c r="BG172" s="552"/>
      <c r="BH172" s="552"/>
      <c r="BI172" s="552"/>
      <c r="BJ172" s="552"/>
      <c r="BK172" s="552"/>
      <c r="BL172" s="552"/>
      <c r="BM172" s="552"/>
      <c r="BN172" s="552"/>
      <c r="BO172" s="552"/>
      <c r="BP172" s="552"/>
      <c r="BQ172" s="552"/>
      <c r="BR172" s="552"/>
      <c r="BS172" s="552"/>
      <c r="BT172" s="552"/>
      <c r="BU172" s="552"/>
      <c r="BV172" s="552"/>
      <c r="BW172" s="552"/>
      <c r="BX172" s="552"/>
      <c r="BY172" s="552"/>
      <c r="BZ172" s="552"/>
      <c r="CA172" s="552"/>
      <c r="CB172" s="552"/>
      <c r="CC172" s="552"/>
      <c r="CD172" s="552"/>
      <c r="CE172" s="552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s="188" customFormat="1" x14ac:dyDescent="0.2">
      <c r="A173" s="524" t="s">
        <v>39</v>
      </c>
      <c r="B173" s="524"/>
      <c r="C173" s="524"/>
      <c r="D173" s="524"/>
      <c r="E173" s="524"/>
      <c r="F173" s="524"/>
      <c r="G173" s="524"/>
      <c r="H173" s="540" t="s">
        <v>74</v>
      </c>
      <c r="I173" s="541"/>
      <c r="J173" s="541"/>
      <c r="K173" s="541"/>
      <c r="L173" s="541"/>
      <c r="M173" s="541"/>
      <c r="N173" s="541"/>
      <c r="O173" s="541"/>
      <c r="P173" s="541"/>
      <c r="Q173" s="541"/>
      <c r="R173" s="541"/>
      <c r="S173" s="542"/>
      <c r="T173" s="534" t="s">
        <v>75</v>
      </c>
      <c r="U173" s="535"/>
      <c r="V173" s="535"/>
      <c r="W173" s="535"/>
      <c r="X173" s="535"/>
      <c r="Y173" s="535"/>
      <c r="Z173" s="535"/>
      <c r="AA173" s="535"/>
      <c r="AB173" s="536"/>
      <c r="AC173" s="534" t="s">
        <v>76</v>
      </c>
      <c r="AD173" s="535"/>
      <c r="AE173" s="535"/>
      <c r="AF173" s="535"/>
      <c r="AG173" s="535"/>
      <c r="AH173" s="535"/>
      <c r="AI173" s="535"/>
      <c r="AJ173" s="535"/>
      <c r="AK173" s="535"/>
      <c r="AL173" s="535"/>
      <c r="AM173" s="535"/>
      <c r="AN173" s="535"/>
      <c r="AO173" s="535"/>
      <c r="AP173" s="535"/>
      <c r="AQ173" s="535"/>
      <c r="AR173" s="535"/>
      <c r="AS173" s="535"/>
      <c r="AT173" s="535"/>
      <c r="AU173" s="535"/>
      <c r="AV173" s="535"/>
      <c r="AW173" s="535"/>
      <c r="AX173" s="535"/>
      <c r="AY173" s="535"/>
      <c r="AZ173" s="535"/>
      <c r="BA173" s="536"/>
      <c r="BB173" s="534" t="s">
        <v>77</v>
      </c>
      <c r="BC173" s="535"/>
      <c r="BD173" s="535"/>
      <c r="BE173" s="535"/>
      <c r="BF173" s="535"/>
      <c r="BG173" s="535"/>
      <c r="BH173" s="535"/>
      <c r="BI173" s="535"/>
      <c r="BJ173" s="535"/>
      <c r="BK173" s="535"/>
      <c r="BL173" s="535"/>
      <c r="BM173" s="535"/>
      <c r="BN173" s="535"/>
      <c r="BO173" s="535"/>
      <c r="BP173" s="536"/>
      <c r="BQ173" s="534" t="s">
        <v>78</v>
      </c>
      <c r="BR173" s="535"/>
      <c r="BS173" s="535"/>
      <c r="BT173" s="535"/>
      <c r="BU173" s="535"/>
      <c r="BV173" s="535"/>
      <c r="BW173" s="535"/>
      <c r="BX173" s="535"/>
      <c r="BY173" s="535"/>
      <c r="BZ173" s="535"/>
      <c r="CA173" s="535"/>
      <c r="CB173" s="535"/>
      <c r="CC173" s="535"/>
      <c r="CD173" s="535"/>
      <c r="CE173" s="536"/>
      <c r="CF173" s="524" t="s">
        <v>79</v>
      </c>
      <c r="CG173" s="524"/>
      <c r="CH173" s="524"/>
      <c r="CI173" s="524"/>
      <c r="CJ173" s="524"/>
      <c r="CK173" s="524"/>
      <c r="CL173" s="524"/>
      <c r="CM173" s="524"/>
      <c r="CN173" s="524"/>
      <c r="CO173" s="524"/>
      <c r="CP173" s="524"/>
      <c r="CQ173" s="524"/>
    </row>
    <row r="174" spans="1:95" s="188" customFormat="1" ht="15" customHeight="1" x14ac:dyDescent="0.2">
      <c r="A174" s="524"/>
      <c r="B174" s="524"/>
      <c r="C174" s="524"/>
      <c r="D174" s="524"/>
      <c r="E174" s="524"/>
      <c r="F174" s="524"/>
      <c r="G174" s="524"/>
      <c r="H174" s="540" t="s">
        <v>45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42"/>
      <c r="T174" s="543" t="s">
        <v>45</v>
      </c>
      <c r="U174" s="544"/>
      <c r="V174" s="544"/>
      <c r="W174" s="544"/>
      <c r="X174" s="544"/>
      <c r="Y174" s="544"/>
      <c r="Z174" s="544"/>
      <c r="AA174" s="544"/>
      <c r="AB174" s="545"/>
      <c r="AC174" s="540" t="s">
        <v>45</v>
      </c>
      <c r="AD174" s="541"/>
      <c r="AE174" s="541"/>
      <c r="AF174" s="541"/>
      <c r="AG174" s="541"/>
      <c r="AH174" s="541"/>
      <c r="AI174" s="541"/>
      <c r="AJ174" s="541"/>
      <c r="AK174" s="541"/>
      <c r="AL174" s="541"/>
      <c r="AM174" s="541"/>
      <c r="AN174" s="541"/>
      <c r="AO174" s="541"/>
      <c r="AP174" s="541"/>
      <c r="AQ174" s="541"/>
      <c r="AR174" s="542"/>
      <c r="AS174" s="540" t="s">
        <v>80</v>
      </c>
      <c r="AT174" s="541"/>
      <c r="AU174" s="541"/>
      <c r="AV174" s="541"/>
      <c r="AW174" s="541"/>
      <c r="AX174" s="541"/>
      <c r="AY174" s="541"/>
      <c r="AZ174" s="541"/>
      <c r="BA174" s="542"/>
      <c r="BB174" s="549" t="s">
        <v>6</v>
      </c>
      <c r="BC174" s="550"/>
      <c r="BD174" s="551" t="s">
        <v>187</v>
      </c>
      <c r="BE174" s="551"/>
      <c r="BF174" s="293"/>
      <c r="BG174" s="549" t="s">
        <v>6</v>
      </c>
      <c r="BH174" s="550"/>
      <c r="BI174" s="551" t="s">
        <v>199</v>
      </c>
      <c r="BJ174" s="551"/>
      <c r="BK174" s="293"/>
      <c r="BL174" s="549" t="s">
        <v>6</v>
      </c>
      <c r="BM174" s="550"/>
      <c r="BN174" s="551" t="s">
        <v>200</v>
      </c>
      <c r="BO174" s="551"/>
      <c r="BP174" s="293"/>
      <c r="BQ174" s="549" t="s">
        <v>6</v>
      </c>
      <c r="BR174" s="550"/>
      <c r="BS174" s="551" t="s">
        <v>187</v>
      </c>
      <c r="BT174" s="551"/>
      <c r="BU174" s="293"/>
      <c r="BV174" s="549" t="s">
        <v>6</v>
      </c>
      <c r="BW174" s="550"/>
      <c r="BX174" s="551" t="s">
        <v>199</v>
      </c>
      <c r="BY174" s="551"/>
      <c r="BZ174" s="293"/>
      <c r="CA174" s="549" t="s">
        <v>6</v>
      </c>
      <c r="CB174" s="550"/>
      <c r="CC174" s="551" t="s">
        <v>200</v>
      </c>
      <c r="CD174" s="551"/>
      <c r="CE174" s="293"/>
      <c r="CF174" s="540" t="s">
        <v>48</v>
      </c>
      <c r="CG174" s="541"/>
      <c r="CH174" s="541"/>
      <c r="CI174" s="541"/>
      <c r="CJ174" s="541"/>
      <c r="CK174" s="542"/>
      <c r="CL174" s="540" t="s">
        <v>49</v>
      </c>
      <c r="CM174" s="541"/>
      <c r="CN174" s="541"/>
      <c r="CO174" s="541"/>
      <c r="CP174" s="541"/>
      <c r="CQ174" s="542"/>
    </row>
    <row r="175" spans="1:95" s="188" customFormat="1" ht="15" customHeight="1" x14ac:dyDescent="0.2">
      <c r="A175" s="524"/>
      <c r="B175" s="524"/>
      <c r="C175" s="524"/>
      <c r="D175" s="524"/>
      <c r="E175" s="524"/>
      <c r="F175" s="524"/>
      <c r="G175" s="524"/>
      <c r="H175" s="543"/>
      <c r="I175" s="544"/>
      <c r="J175" s="544"/>
      <c r="K175" s="544"/>
      <c r="L175" s="544"/>
      <c r="M175" s="544"/>
      <c r="N175" s="544"/>
      <c r="O175" s="544"/>
      <c r="P175" s="544"/>
      <c r="Q175" s="544"/>
      <c r="R175" s="544"/>
      <c r="S175" s="545"/>
      <c r="T175" s="543"/>
      <c r="U175" s="544"/>
      <c r="V175" s="544"/>
      <c r="W175" s="544"/>
      <c r="X175" s="544"/>
      <c r="Y175" s="544"/>
      <c r="Z175" s="544"/>
      <c r="AA175" s="544"/>
      <c r="AB175" s="545"/>
      <c r="AC175" s="543"/>
      <c r="AD175" s="544"/>
      <c r="AE175" s="544"/>
      <c r="AF175" s="544"/>
      <c r="AG175" s="544"/>
      <c r="AH175" s="544"/>
      <c r="AI175" s="544"/>
      <c r="AJ175" s="544"/>
      <c r="AK175" s="544"/>
      <c r="AL175" s="544"/>
      <c r="AM175" s="544"/>
      <c r="AN175" s="544"/>
      <c r="AO175" s="544"/>
      <c r="AP175" s="544"/>
      <c r="AQ175" s="544"/>
      <c r="AR175" s="545"/>
      <c r="AS175" s="543"/>
      <c r="AT175" s="544"/>
      <c r="AU175" s="544"/>
      <c r="AV175" s="544"/>
      <c r="AW175" s="544"/>
      <c r="AX175" s="544"/>
      <c r="AY175" s="544"/>
      <c r="AZ175" s="544"/>
      <c r="BA175" s="545"/>
      <c r="BB175" s="543" t="s">
        <v>81</v>
      </c>
      <c r="BC175" s="544"/>
      <c r="BD175" s="544"/>
      <c r="BE175" s="544"/>
      <c r="BF175" s="545"/>
      <c r="BG175" s="543" t="s">
        <v>82</v>
      </c>
      <c r="BH175" s="544"/>
      <c r="BI175" s="544"/>
      <c r="BJ175" s="544"/>
      <c r="BK175" s="545"/>
      <c r="BL175" s="543" t="s">
        <v>83</v>
      </c>
      <c r="BM175" s="544"/>
      <c r="BN175" s="544"/>
      <c r="BO175" s="544"/>
      <c r="BP175" s="545"/>
      <c r="BQ175" s="543" t="s">
        <v>81</v>
      </c>
      <c r="BR175" s="544"/>
      <c r="BS175" s="544"/>
      <c r="BT175" s="544"/>
      <c r="BU175" s="545"/>
      <c r="BV175" s="543" t="s">
        <v>82</v>
      </c>
      <c r="BW175" s="544"/>
      <c r="BX175" s="544"/>
      <c r="BY175" s="544"/>
      <c r="BZ175" s="545"/>
      <c r="CA175" s="543" t="s">
        <v>83</v>
      </c>
      <c r="CB175" s="544"/>
      <c r="CC175" s="544"/>
      <c r="CD175" s="544"/>
      <c r="CE175" s="545"/>
      <c r="CF175" s="543"/>
      <c r="CG175" s="544"/>
      <c r="CH175" s="544"/>
      <c r="CI175" s="544"/>
      <c r="CJ175" s="544"/>
      <c r="CK175" s="545"/>
      <c r="CL175" s="543"/>
      <c r="CM175" s="544"/>
      <c r="CN175" s="544"/>
      <c r="CO175" s="544"/>
      <c r="CP175" s="544"/>
      <c r="CQ175" s="545"/>
    </row>
    <row r="176" spans="1:95" s="188" customFormat="1" x14ac:dyDescent="0.2">
      <c r="A176" s="524"/>
      <c r="B176" s="524"/>
      <c r="C176" s="524"/>
      <c r="D176" s="524"/>
      <c r="E176" s="524"/>
      <c r="F176" s="524"/>
      <c r="G176" s="524"/>
      <c r="H176" s="543"/>
      <c r="I176" s="544"/>
      <c r="J176" s="544"/>
      <c r="K176" s="544"/>
      <c r="L176" s="544"/>
      <c r="M176" s="544"/>
      <c r="N176" s="544"/>
      <c r="O176" s="544"/>
      <c r="P176" s="544"/>
      <c r="Q176" s="544"/>
      <c r="R176" s="544"/>
      <c r="S176" s="545"/>
      <c r="T176" s="543"/>
      <c r="U176" s="544"/>
      <c r="V176" s="544"/>
      <c r="W176" s="544"/>
      <c r="X176" s="544"/>
      <c r="Y176" s="544"/>
      <c r="Z176" s="544"/>
      <c r="AA176" s="544"/>
      <c r="AB176" s="545"/>
      <c r="AC176" s="543"/>
      <c r="AD176" s="544"/>
      <c r="AE176" s="544"/>
      <c r="AF176" s="544"/>
      <c r="AG176" s="544"/>
      <c r="AH176" s="544"/>
      <c r="AI176" s="544"/>
      <c r="AJ176" s="544"/>
      <c r="AK176" s="544"/>
      <c r="AL176" s="544"/>
      <c r="AM176" s="544"/>
      <c r="AN176" s="544"/>
      <c r="AO176" s="544"/>
      <c r="AP176" s="544"/>
      <c r="AQ176" s="544"/>
      <c r="AR176" s="545"/>
      <c r="AS176" s="546"/>
      <c r="AT176" s="547"/>
      <c r="AU176" s="547"/>
      <c r="AV176" s="547"/>
      <c r="AW176" s="547"/>
      <c r="AX176" s="547"/>
      <c r="AY176" s="547"/>
      <c r="AZ176" s="547"/>
      <c r="BA176" s="548"/>
      <c r="BB176" s="543"/>
      <c r="BC176" s="544"/>
      <c r="BD176" s="544"/>
      <c r="BE176" s="544"/>
      <c r="BF176" s="545"/>
      <c r="BG176" s="543"/>
      <c r="BH176" s="544"/>
      <c r="BI176" s="544"/>
      <c r="BJ176" s="544"/>
      <c r="BK176" s="545"/>
      <c r="BL176" s="543"/>
      <c r="BM176" s="544"/>
      <c r="BN176" s="544"/>
      <c r="BO176" s="544"/>
      <c r="BP176" s="545"/>
      <c r="BQ176" s="543"/>
      <c r="BR176" s="544"/>
      <c r="BS176" s="544"/>
      <c r="BT176" s="544"/>
      <c r="BU176" s="545"/>
      <c r="BV176" s="543"/>
      <c r="BW176" s="544"/>
      <c r="BX176" s="544"/>
      <c r="BY176" s="544"/>
      <c r="BZ176" s="545"/>
      <c r="CA176" s="543"/>
      <c r="CB176" s="544"/>
      <c r="CC176" s="544"/>
      <c r="CD176" s="544"/>
      <c r="CE176" s="545"/>
      <c r="CF176" s="543"/>
      <c r="CG176" s="544"/>
      <c r="CH176" s="544"/>
      <c r="CI176" s="544"/>
      <c r="CJ176" s="544"/>
      <c r="CK176" s="545"/>
      <c r="CL176" s="543"/>
      <c r="CM176" s="544"/>
      <c r="CN176" s="544"/>
      <c r="CO176" s="544"/>
      <c r="CP176" s="544"/>
      <c r="CQ176" s="545"/>
    </row>
    <row r="177" spans="1:95" s="188" customFormat="1" ht="42.75" customHeight="1" x14ac:dyDescent="0.2">
      <c r="A177" s="524"/>
      <c r="B177" s="524"/>
      <c r="C177" s="524"/>
      <c r="D177" s="524"/>
      <c r="E177" s="524"/>
      <c r="F177" s="524"/>
      <c r="G177" s="524"/>
      <c r="H177" s="546"/>
      <c r="I177" s="547"/>
      <c r="J177" s="547"/>
      <c r="K177" s="547"/>
      <c r="L177" s="547"/>
      <c r="M177" s="547"/>
      <c r="N177" s="547"/>
      <c r="O177" s="547"/>
      <c r="P177" s="547"/>
      <c r="Q177" s="547"/>
      <c r="R177" s="547"/>
      <c r="S177" s="548"/>
      <c r="T177" s="546"/>
      <c r="U177" s="547"/>
      <c r="V177" s="547"/>
      <c r="W177" s="547"/>
      <c r="X177" s="547"/>
      <c r="Y177" s="547"/>
      <c r="Z177" s="547"/>
      <c r="AA177" s="547"/>
      <c r="AB177" s="548"/>
      <c r="AC177" s="546"/>
      <c r="AD177" s="547"/>
      <c r="AE177" s="547"/>
      <c r="AF177" s="547"/>
      <c r="AG177" s="547"/>
      <c r="AH177" s="547"/>
      <c r="AI177" s="547"/>
      <c r="AJ177" s="547"/>
      <c r="AK177" s="547"/>
      <c r="AL177" s="547"/>
      <c r="AM177" s="547"/>
      <c r="AN177" s="547"/>
      <c r="AO177" s="547"/>
      <c r="AP177" s="547"/>
      <c r="AQ177" s="547"/>
      <c r="AR177" s="548"/>
      <c r="AS177" s="534" t="s">
        <v>53</v>
      </c>
      <c r="AT177" s="535"/>
      <c r="AU177" s="535"/>
      <c r="AV177" s="535"/>
      <c r="AW177" s="536"/>
      <c r="AX177" s="534" t="s">
        <v>54</v>
      </c>
      <c r="AY177" s="535"/>
      <c r="AZ177" s="535"/>
      <c r="BA177" s="536"/>
      <c r="BB177" s="546"/>
      <c r="BC177" s="547"/>
      <c r="BD177" s="547"/>
      <c r="BE177" s="547"/>
      <c r="BF177" s="548"/>
      <c r="BG177" s="546"/>
      <c r="BH177" s="547"/>
      <c r="BI177" s="547"/>
      <c r="BJ177" s="547"/>
      <c r="BK177" s="548"/>
      <c r="BL177" s="546"/>
      <c r="BM177" s="547"/>
      <c r="BN177" s="547"/>
      <c r="BO177" s="547"/>
      <c r="BP177" s="548"/>
      <c r="BQ177" s="546"/>
      <c r="BR177" s="547"/>
      <c r="BS177" s="547"/>
      <c r="BT177" s="547"/>
      <c r="BU177" s="548"/>
      <c r="BV177" s="546"/>
      <c r="BW177" s="547"/>
      <c r="BX177" s="547"/>
      <c r="BY177" s="547"/>
      <c r="BZ177" s="548"/>
      <c r="CA177" s="546"/>
      <c r="CB177" s="547"/>
      <c r="CC177" s="547"/>
      <c r="CD177" s="547"/>
      <c r="CE177" s="548"/>
      <c r="CF177" s="546"/>
      <c r="CG177" s="547"/>
      <c r="CH177" s="547"/>
      <c r="CI177" s="547"/>
      <c r="CJ177" s="547"/>
      <c r="CK177" s="548"/>
      <c r="CL177" s="546"/>
      <c r="CM177" s="547"/>
      <c r="CN177" s="547"/>
      <c r="CO177" s="547"/>
      <c r="CP177" s="547"/>
      <c r="CQ177" s="548"/>
    </row>
    <row r="178" spans="1:95" s="188" customFormat="1" x14ac:dyDescent="0.2">
      <c r="A178" s="524" t="s">
        <v>30</v>
      </c>
      <c r="B178" s="524"/>
      <c r="C178" s="524"/>
      <c r="D178" s="524"/>
      <c r="E178" s="524"/>
      <c r="F178" s="524"/>
      <c r="G178" s="524"/>
      <c r="H178" s="534" t="s">
        <v>55</v>
      </c>
      <c r="I178" s="535"/>
      <c r="J178" s="535"/>
      <c r="K178" s="535"/>
      <c r="L178" s="535"/>
      <c r="M178" s="535"/>
      <c r="N178" s="535"/>
      <c r="O178" s="535"/>
      <c r="P178" s="535"/>
      <c r="Q178" s="535"/>
      <c r="R178" s="535"/>
      <c r="S178" s="536"/>
      <c r="T178" s="534" t="s">
        <v>56</v>
      </c>
      <c r="U178" s="535"/>
      <c r="V178" s="535"/>
      <c r="W178" s="535"/>
      <c r="X178" s="535"/>
      <c r="Y178" s="535"/>
      <c r="Z178" s="535"/>
      <c r="AA178" s="535"/>
      <c r="AB178" s="536"/>
      <c r="AC178" s="534" t="s">
        <v>57</v>
      </c>
      <c r="AD178" s="535"/>
      <c r="AE178" s="535"/>
      <c r="AF178" s="535"/>
      <c r="AG178" s="535"/>
      <c r="AH178" s="535"/>
      <c r="AI178" s="535"/>
      <c r="AJ178" s="535"/>
      <c r="AK178" s="535"/>
      <c r="AL178" s="535"/>
      <c r="AM178" s="535"/>
      <c r="AN178" s="535"/>
      <c r="AO178" s="535"/>
      <c r="AP178" s="535"/>
      <c r="AQ178" s="535"/>
      <c r="AR178" s="536"/>
      <c r="AS178" s="534" t="s">
        <v>58</v>
      </c>
      <c r="AT178" s="535"/>
      <c r="AU178" s="535"/>
      <c r="AV178" s="535"/>
      <c r="AW178" s="536"/>
      <c r="AX178" s="534" t="s">
        <v>59</v>
      </c>
      <c r="AY178" s="535"/>
      <c r="AZ178" s="535"/>
      <c r="BA178" s="536"/>
      <c r="BB178" s="524" t="s">
        <v>60</v>
      </c>
      <c r="BC178" s="524"/>
      <c r="BD178" s="524"/>
      <c r="BE178" s="524"/>
      <c r="BF178" s="524"/>
      <c r="BG178" s="524" t="s">
        <v>61</v>
      </c>
      <c r="BH178" s="524"/>
      <c r="BI178" s="524"/>
      <c r="BJ178" s="524"/>
      <c r="BK178" s="524"/>
      <c r="BL178" s="524" t="s">
        <v>62</v>
      </c>
      <c r="BM178" s="524"/>
      <c r="BN178" s="524"/>
      <c r="BO178" s="524"/>
      <c r="BP178" s="524"/>
      <c r="BQ178" s="524" t="s">
        <v>63</v>
      </c>
      <c r="BR178" s="524"/>
      <c r="BS178" s="524"/>
      <c r="BT178" s="524"/>
      <c r="BU178" s="524"/>
      <c r="BV178" s="524" t="s">
        <v>64</v>
      </c>
      <c r="BW178" s="524"/>
      <c r="BX178" s="524"/>
      <c r="BY178" s="524"/>
      <c r="BZ178" s="524"/>
      <c r="CA178" s="524" t="s">
        <v>84</v>
      </c>
      <c r="CB178" s="524"/>
      <c r="CC178" s="524"/>
      <c r="CD178" s="524"/>
      <c r="CE178" s="524"/>
      <c r="CF178" s="524" t="s">
        <v>85</v>
      </c>
      <c r="CG178" s="524"/>
      <c r="CH178" s="524"/>
      <c r="CI178" s="524"/>
      <c r="CJ178" s="524"/>
      <c r="CK178" s="524"/>
      <c r="CL178" s="524" t="s">
        <v>86</v>
      </c>
      <c r="CM178" s="524"/>
      <c r="CN178" s="524"/>
      <c r="CO178" s="524"/>
      <c r="CP178" s="524"/>
      <c r="CQ178" s="524"/>
    </row>
    <row r="179" spans="1:95" s="188" customFormat="1" ht="111" customHeight="1" x14ac:dyDescent="0.2">
      <c r="A179" s="633" t="s">
        <v>438</v>
      </c>
      <c r="B179" s="685"/>
      <c r="C179" s="685"/>
      <c r="D179" s="685"/>
      <c r="E179" s="685"/>
      <c r="F179" s="685"/>
      <c r="G179" s="686"/>
      <c r="H179" s="639" t="s">
        <v>446</v>
      </c>
      <c r="I179" s="1006"/>
      <c r="J179" s="1006"/>
      <c r="K179" s="1006"/>
      <c r="L179" s="1006"/>
      <c r="M179" s="1006"/>
      <c r="N179" s="1006"/>
      <c r="O179" s="1006"/>
      <c r="P179" s="1006"/>
      <c r="Q179" s="1006"/>
      <c r="R179" s="1006"/>
      <c r="S179" s="1007"/>
      <c r="T179" s="714" t="s">
        <v>66</v>
      </c>
      <c r="U179" s="715"/>
      <c r="V179" s="715"/>
      <c r="W179" s="715"/>
      <c r="X179" s="715"/>
      <c r="Y179" s="715"/>
      <c r="Z179" s="715"/>
      <c r="AA179" s="715"/>
      <c r="AB179" s="716"/>
      <c r="AC179" s="763" t="s">
        <v>126</v>
      </c>
      <c r="AD179" s="764"/>
      <c r="AE179" s="764"/>
      <c r="AF179" s="764"/>
      <c r="AG179" s="764"/>
      <c r="AH179" s="764"/>
      <c r="AI179" s="764"/>
      <c r="AJ179" s="764"/>
      <c r="AK179" s="764"/>
      <c r="AL179" s="764"/>
      <c r="AM179" s="764"/>
      <c r="AN179" s="764"/>
      <c r="AO179" s="764"/>
      <c r="AP179" s="764"/>
      <c r="AQ179" s="764"/>
      <c r="AR179" s="765"/>
      <c r="AS179" s="546" t="s">
        <v>88</v>
      </c>
      <c r="AT179" s="547"/>
      <c r="AU179" s="547"/>
      <c r="AV179" s="547"/>
      <c r="AW179" s="548"/>
      <c r="AX179" s="710" t="s">
        <v>89</v>
      </c>
      <c r="AY179" s="711"/>
      <c r="AZ179" s="711"/>
      <c r="BA179" s="712"/>
      <c r="BB179" s="714">
        <v>5</v>
      </c>
      <c r="BC179" s="715"/>
      <c r="BD179" s="715"/>
      <c r="BE179" s="715"/>
      <c r="BF179" s="716"/>
      <c r="BG179" s="714">
        <v>5</v>
      </c>
      <c r="BH179" s="715"/>
      <c r="BI179" s="715"/>
      <c r="BJ179" s="715"/>
      <c r="BK179" s="716"/>
      <c r="BL179" s="714">
        <v>5</v>
      </c>
      <c r="BM179" s="715"/>
      <c r="BN179" s="715"/>
      <c r="BO179" s="715"/>
      <c r="BP179" s="716"/>
      <c r="BQ179" s="714"/>
      <c r="BR179" s="715"/>
      <c r="BS179" s="715"/>
      <c r="BT179" s="715"/>
      <c r="BU179" s="716"/>
      <c r="BV179" s="714"/>
      <c r="BW179" s="715"/>
      <c r="BX179" s="715"/>
      <c r="BY179" s="715"/>
      <c r="BZ179" s="716"/>
      <c r="CA179" s="714"/>
      <c r="CB179" s="715"/>
      <c r="CC179" s="715"/>
      <c r="CD179" s="715"/>
      <c r="CE179" s="716"/>
      <c r="CF179" s="1005">
        <v>10</v>
      </c>
      <c r="CG179" s="1005"/>
      <c r="CH179" s="1005"/>
      <c r="CI179" s="1005"/>
      <c r="CJ179" s="1005"/>
      <c r="CK179" s="1005"/>
      <c r="CL179" s="714"/>
      <c r="CM179" s="715"/>
      <c r="CN179" s="715"/>
      <c r="CO179" s="715"/>
      <c r="CP179" s="715"/>
      <c r="CQ179" s="716"/>
    </row>
    <row r="180" spans="1:95" s="188" customFormat="1" x14ac:dyDescent="0.2">
      <c r="A180" s="552" t="s">
        <v>90</v>
      </c>
      <c r="B180" s="552"/>
      <c r="C180" s="552"/>
      <c r="D180" s="552"/>
      <c r="E180" s="552"/>
      <c r="F180" s="552"/>
      <c r="G180" s="552"/>
      <c r="H180" s="552"/>
      <c r="I180" s="552"/>
      <c r="J180" s="552"/>
      <c r="K180" s="552"/>
      <c r="L180" s="552"/>
      <c r="M180" s="552"/>
      <c r="N180" s="552"/>
      <c r="O180" s="552"/>
      <c r="P180" s="552"/>
      <c r="Q180" s="552"/>
      <c r="R180" s="552"/>
      <c r="S180" s="552"/>
      <c r="T180" s="552"/>
      <c r="U180" s="552"/>
      <c r="V180" s="552"/>
      <c r="W180" s="552"/>
      <c r="X180" s="552"/>
      <c r="Y180" s="552"/>
      <c r="Z180" s="552"/>
      <c r="AA180" s="552"/>
      <c r="AB180" s="552"/>
      <c r="AC180" s="552"/>
      <c r="AD180" s="552"/>
      <c r="AE180" s="552"/>
      <c r="AF180" s="552"/>
      <c r="AG180" s="552"/>
      <c r="AH180" s="552"/>
      <c r="AI180" s="552"/>
      <c r="AJ180" s="552"/>
      <c r="AK180" s="552"/>
      <c r="AL180" s="552"/>
      <c r="AM180" s="552"/>
      <c r="AN180" s="552"/>
      <c r="AO180" s="552"/>
      <c r="AP180" s="552"/>
      <c r="AQ180" s="552"/>
      <c r="AR180" s="552"/>
      <c r="AS180" s="552"/>
      <c r="AT180" s="552"/>
      <c r="AU180" s="552"/>
      <c r="AV180" s="552"/>
      <c r="AW180" s="552"/>
      <c r="AX180" s="552"/>
      <c r="AY180" s="552"/>
      <c r="AZ180" s="552"/>
      <c r="BA180" s="552"/>
      <c r="BB180" s="552"/>
      <c r="BC180" s="552"/>
      <c r="BD180" s="552"/>
      <c r="BE180" s="552"/>
      <c r="BF180" s="552"/>
      <c r="BG180" s="552"/>
      <c r="BH180" s="552"/>
      <c r="BI180" s="552"/>
      <c r="BJ180" s="552"/>
      <c r="BK180" s="552"/>
      <c r="BL180" s="552"/>
      <c r="BM180" s="552"/>
      <c r="BN180" s="552"/>
      <c r="BO180" s="552"/>
      <c r="BP180" s="552"/>
      <c r="BQ180" s="552"/>
      <c r="BR180" s="552"/>
      <c r="BS180" s="552"/>
      <c r="BT180" s="552"/>
      <c r="BU180" s="552"/>
      <c r="BV180" s="552"/>
      <c r="BW180" s="552"/>
      <c r="BX180" s="552"/>
      <c r="BY180" s="552"/>
      <c r="BZ180" s="552"/>
      <c r="CA180" s="552"/>
      <c r="CB180" s="552"/>
      <c r="CC180" s="552"/>
      <c r="CD180" s="552"/>
      <c r="CE180" s="552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95" s="188" customFormat="1" x14ac:dyDescent="0.2">
      <c r="A181" s="667" t="s">
        <v>91</v>
      </c>
      <c r="B181" s="668"/>
      <c r="C181" s="668"/>
      <c r="D181" s="668"/>
      <c r="E181" s="668"/>
      <c r="F181" s="668"/>
      <c r="G181" s="668"/>
      <c r="H181" s="668"/>
      <c r="I181" s="668"/>
      <c r="J181" s="668"/>
      <c r="K181" s="668"/>
      <c r="L181" s="668"/>
      <c r="M181" s="668"/>
      <c r="N181" s="668"/>
      <c r="O181" s="668"/>
      <c r="P181" s="668"/>
      <c r="Q181" s="668"/>
      <c r="R181" s="668"/>
      <c r="S181" s="668"/>
      <c r="T181" s="668"/>
      <c r="U181" s="668"/>
      <c r="V181" s="668"/>
      <c r="W181" s="668"/>
      <c r="X181" s="668"/>
      <c r="Y181" s="668"/>
      <c r="Z181" s="668"/>
      <c r="AA181" s="668"/>
      <c r="AB181" s="668"/>
      <c r="AC181" s="668"/>
      <c r="AD181" s="668"/>
      <c r="AE181" s="668"/>
      <c r="AF181" s="668"/>
      <c r="AG181" s="668"/>
      <c r="AH181" s="668"/>
      <c r="AI181" s="668"/>
      <c r="AJ181" s="668"/>
      <c r="AK181" s="668"/>
      <c r="AL181" s="668"/>
      <c r="AM181" s="668"/>
      <c r="AN181" s="668"/>
      <c r="AO181" s="668"/>
      <c r="AP181" s="668"/>
      <c r="AQ181" s="668"/>
      <c r="AR181" s="668"/>
      <c r="AS181" s="668"/>
      <c r="AT181" s="668"/>
      <c r="AU181" s="668"/>
      <c r="AV181" s="668"/>
      <c r="AW181" s="668"/>
      <c r="AX181" s="668"/>
      <c r="AY181" s="668"/>
      <c r="AZ181" s="668"/>
      <c r="BA181" s="668"/>
      <c r="BB181" s="668"/>
      <c r="BC181" s="668"/>
      <c r="BD181" s="668"/>
      <c r="BE181" s="668"/>
      <c r="BF181" s="668"/>
      <c r="BG181" s="668"/>
      <c r="BH181" s="668"/>
      <c r="BI181" s="668"/>
      <c r="BJ181" s="668"/>
      <c r="BK181" s="668"/>
      <c r="BL181" s="668"/>
      <c r="BM181" s="668"/>
      <c r="BN181" s="668"/>
      <c r="BO181" s="668"/>
      <c r="BP181" s="668"/>
      <c r="BQ181" s="668"/>
      <c r="BR181" s="668"/>
      <c r="BS181" s="668"/>
      <c r="BT181" s="668"/>
      <c r="BU181" s="668"/>
      <c r="BV181" s="668"/>
      <c r="BW181" s="668"/>
      <c r="BX181" s="668"/>
      <c r="BY181" s="668"/>
      <c r="BZ181" s="668"/>
      <c r="CA181" s="668"/>
      <c r="CB181" s="668"/>
      <c r="CC181" s="668"/>
      <c r="CD181" s="668"/>
      <c r="CE181" s="668"/>
      <c r="CF181" s="668"/>
      <c r="CG181" s="668"/>
      <c r="CH181" s="668"/>
      <c r="CI181" s="668"/>
      <c r="CJ181" s="668"/>
      <c r="CK181" s="668"/>
      <c r="CL181" s="668"/>
      <c r="CM181" s="668"/>
      <c r="CN181" s="668"/>
      <c r="CO181" s="668"/>
      <c r="CP181" s="668"/>
      <c r="CQ181" s="669"/>
    </row>
    <row r="182" spans="1:95" s="188" customFormat="1" x14ac:dyDescent="0.2">
      <c r="A182" s="728" t="s">
        <v>92</v>
      </c>
      <c r="B182" s="728"/>
      <c r="C182" s="728"/>
      <c r="D182" s="728"/>
      <c r="E182" s="728"/>
      <c r="F182" s="728"/>
      <c r="G182" s="728"/>
      <c r="H182" s="728"/>
      <c r="I182" s="728"/>
      <c r="J182" s="728"/>
      <c r="K182" s="728"/>
      <c r="L182" s="728"/>
      <c r="M182" s="728"/>
      <c r="N182" s="728" t="s">
        <v>93</v>
      </c>
      <c r="O182" s="728"/>
      <c r="P182" s="728"/>
      <c r="Q182" s="728"/>
      <c r="R182" s="728"/>
      <c r="S182" s="728"/>
      <c r="T182" s="728"/>
      <c r="U182" s="728"/>
      <c r="V182" s="728"/>
      <c r="W182" s="728"/>
      <c r="X182" s="728"/>
      <c r="Y182" s="728"/>
      <c r="Z182" s="728" t="s">
        <v>94</v>
      </c>
      <c r="AA182" s="728"/>
      <c r="AB182" s="728"/>
      <c r="AC182" s="728"/>
      <c r="AD182" s="728"/>
      <c r="AE182" s="728"/>
      <c r="AF182" s="728"/>
      <c r="AG182" s="728"/>
      <c r="AH182" s="728"/>
      <c r="AI182" s="728"/>
      <c r="AJ182" s="728"/>
      <c r="AK182" s="728"/>
      <c r="AL182" s="728" t="s">
        <v>95</v>
      </c>
      <c r="AM182" s="728"/>
      <c r="AN182" s="728"/>
      <c r="AO182" s="728"/>
      <c r="AP182" s="728"/>
      <c r="AQ182" s="728"/>
      <c r="AR182" s="728"/>
      <c r="AS182" s="728"/>
      <c r="AT182" s="728"/>
      <c r="AU182" s="728"/>
      <c r="AV182" s="728"/>
      <c r="AW182" s="728"/>
      <c r="AX182" s="722" t="s">
        <v>53</v>
      </c>
      <c r="AY182" s="722"/>
      <c r="AZ182" s="722"/>
      <c r="BA182" s="722"/>
      <c r="BB182" s="722"/>
      <c r="BC182" s="722"/>
      <c r="BD182" s="722"/>
      <c r="BE182" s="722"/>
      <c r="BF182" s="722"/>
      <c r="BG182" s="722"/>
      <c r="BH182" s="722"/>
      <c r="BI182" s="722"/>
      <c r="BJ182" s="722"/>
      <c r="BK182" s="722"/>
      <c r="BL182" s="722"/>
      <c r="BM182" s="722"/>
      <c r="BN182" s="722"/>
      <c r="BO182" s="722"/>
      <c r="BP182" s="722"/>
      <c r="BQ182" s="722"/>
      <c r="BR182" s="722"/>
      <c r="BS182" s="722"/>
      <c r="BT182" s="722"/>
      <c r="BU182" s="722"/>
      <c r="BV182" s="722"/>
      <c r="BW182" s="722"/>
      <c r="BX182" s="722"/>
      <c r="BY182" s="722"/>
      <c r="BZ182" s="722"/>
      <c r="CA182" s="722"/>
      <c r="CB182" s="722"/>
      <c r="CC182" s="722"/>
      <c r="CD182" s="722"/>
      <c r="CE182" s="722"/>
      <c r="CF182" s="722"/>
      <c r="CG182" s="722"/>
      <c r="CH182" s="722"/>
      <c r="CI182" s="722"/>
      <c r="CJ182" s="722"/>
      <c r="CK182" s="722"/>
      <c r="CL182" s="722"/>
      <c r="CM182" s="722"/>
      <c r="CN182" s="722"/>
      <c r="CO182" s="722"/>
      <c r="CP182" s="722"/>
      <c r="CQ182" s="722"/>
    </row>
    <row r="183" spans="1:95" s="188" customFormat="1" x14ac:dyDescent="0.2">
      <c r="A183" s="722" t="s">
        <v>30</v>
      </c>
      <c r="B183" s="722"/>
      <c r="C183" s="722"/>
      <c r="D183" s="722"/>
      <c r="E183" s="722"/>
      <c r="F183" s="722"/>
      <c r="G183" s="722"/>
      <c r="H183" s="722"/>
      <c r="I183" s="722"/>
      <c r="J183" s="722"/>
      <c r="K183" s="722"/>
      <c r="L183" s="722"/>
      <c r="M183" s="722"/>
      <c r="N183" s="722" t="s">
        <v>55</v>
      </c>
      <c r="O183" s="722"/>
      <c r="P183" s="722"/>
      <c r="Q183" s="722"/>
      <c r="R183" s="722"/>
      <c r="S183" s="722"/>
      <c r="T183" s="722"/>
      <c r="U183" s="722"/>
      <c r="V183" s="722"/>
      <c r="W183" s="722"/>
      <c r="X183" s="722"/>
      <c r="Y183" s="722"/>
      <c r="Z183" s="722" t="s">
        <v>56</v>
      </c>
      <c r="AA183" s="722"/>
      <c r="AB183" s="722"/>
      <c r="AC183" s="722"/>
      <c r="AD183" s="722"/>
      <c r="AE183" s="722"/>
      <c r="AF183" s="722"/>
      <c r="AG183" s="722"/>
      <c r="AH183" s="722"/>
      <c r="AI183" s="722"/>
      <c r="AJ183" s="722"/>
      <c r="AK183" s="722"/>
      <c r="AL183" s="722" t="s">
        <v>57</v>
      </c>
      <c r="AM183" s="722"/>
      <c r="AN183" s="722"/>
      <c r="AO183" s="722"/>
      <c r="AP183" s="722"/>
      <c r="AQ183" s="722"/>
      <c r="AR183" s="722"/>
      <c r="AS183" s="722"/>
      <c r="AT183" s="722"/>
      <c r="AU183" s="722"/>
      <c r="AV183" s="722"/>
      <c r="AW183" s="722"/>
      <c r="AX183" s="722" t="s">
        <v>58</v>
      </c>
      <c r="AY183" s="722"/>
      <c r="AZ183" s="722"/>
      <c r="BA183" s="722"/>
      <c r="BB183" s="722"/>
      <c r="BC183" s="722"/>
      <c r="BD183" s="722"/>
      <c r="BE183" s="722"/>
      <c r="BF183" s="722"/>
      <c r="BG183" s="722"/>
      <c r="BH183" s="722"/>
      <c r="BI183" s="722"/>
      <c r="BJ183" s="722"/>
      <c r="BK183" s="722"/>
      <c r="BL183" s="722"/>
      <c r="BM183" s="722"/>
      <c r="BN183" s="722"/>
      <c r="BO183" s="722"/>
      <c r="BP183" s="722"/>
      <c r="BQ183" s="722"/>
      <c r="BR183" s="722"/>
      <c r="BS183" s="722"/>
      <c r="BT183" s="722"/>
      <c r="BU183" s="722"/>
      <c r="BV183" s="722"/>
      <c r="BW183" s="722"/>
      <c r="BX183" s="722"/>
      <c r="BY183" s="722"/>
      <c r="BZ183" s="722"/>
      <c r="CA183" s="722"/>
      <c r="CB183" s="722"/>
      <c r="CC183" s="722"/>
      <c r="CD183" s="722"/>
      <c r="CE183" s="722"/>
      <c r="CF183" s="722"/>
      <c r="CG183" s="722"/>
      <c r="CH183" s="722"/>
      <c r="CI183" s="722"/>
      <c r="CJ183" s="722"/>
      <c r="CK183" s="722"/>
      <c r="CL183" s="722"/>
      <c r="CM183" s="722"/>
      <c r="CN183" s="722"/>
      <c r="CO183" s="722"/>
      <c r="CP183" s="722"/>
      <c r="CQ183" s="722"/>
    </row>
    <row r="184" spans="1:95" s="188" customFormat="1" ht="16.5" customHeight="1" x14ac:dyDescent="0.2">
      <c r="A184" s="524" t="s">
        <v>96</v>
      </c>
      <c r="B184" s="524"/>
      <c r="C184" s="524"/>
      <c r="D184" s="524"/>
      <c r="E184" s="524"/>
      <c r="F184" s="524"/>
      <c r="G184" s="524"/>
      <c r="H184" s="524"/>
      <c r="I184" s="524"/>
      <c r="J184" s="524"/>
      <c r="K184" s="524"/>
      <c r="L184" s="524"/>
      <c r="M184" s="524"/>
      <c r="N184" s="524" t="s">
        <v>97</v>
      </c>
      <c r="O184" s="524"/>
      <c r="P184" s="524"/>
      <c r="Q184" s="524"/>
      <c r="R184" s="524"/>
      <c r="S184" s="524"/>
      <c r="T184" s="524"/>
      <c r="U184" s="524"/>
      <c r="V184" s="524"/>
      <c r="W184" s="524"/>
      <c r="X184" s="524"/>
      <c r="Y184" s="524"/>
      <c r="Z184" s="524" t="s">
        <v>98</v>
      </c>
      <c r="AA184" s="524"/>
      <c r="AB184" s="524"/>
      <c r="AC184" s="524"/>
      <c r="AD184" s="524"/>
      <c r="AE184" s="524"/>
      <c r="AF184" s="524"/>
      <c r="AG184" s="524"/>
      <c r="AH184" s="524"/>
      <c r="AI184" s="524"/>
      <c r="AJ184" s="524"/>
      <c r="AK184" s="524"/>
      <c r="AL184" s="524" t="s">
        <v>99</v>
      </c>
      <c r="AM184" s="524"/>
      <c r="AN184" s="524"/>
      <c r="AO184" s="524"/>
      <c r="AP184" s="524"/>
      <c r="AQ184" s="524"/>
      <c r="AR184" s="524"/>
      <c r="AS184" s="524"/>
      <c r="AT184" s="524"/>
      <c r="AU184" s="524"/>
      <c r="AV184" s="524"/>
      <c r="AW184" s="524"/>
      <c r="AX184" s="719" t="s">
        <v>100</v>
      </c>
      <c r="AY184" s="719"/>
      <c r="AZ184" s="719"/>
      <c r="BA184" s="719"/>
      <c r="BB184" s="719"/>
      <c r="BC184" s="719"/>
      <c r="BD184" s="719"/>
      <c r="BE184" s="719"/>
      <c r="BF184" s="719"/>
      <c r="BG184" s="719"/>
      <c r="BH184" s="719"/>
      <c r="BI184" s="719"/>
      <c r="BJ184" s="719"/>
      <c r="BK184" s="719"/>
      <c r="BL184" s="719"/>
      <c r="BM184" s="719"/>
      <c r="BN184" s="719"/>
      <c r="BO184" s="719"/>
      <c r="BP184" s="719"/>
      <c r="BQ184" s="719"/>
      <c r="BR184" s="719"/>
      <c r="BS184" s="719"/>
      <c r="BT184" s="719"/>
      <c r="BU184" s="719"/>
      <c r="BV184" s="719"/>
      <c r="BW184" s="719"/>
      <c r="BX184" s="719"/>
      <c r="BY184" s="719"/>
      <c r="BZ184" s="719"/>
      <c r="CA184" s="719"/>
      <c r="CB184" s="719"/>
      <c r="CC184" s="719"/>
      <c r="CD184" s="719"/>
      <c r="CE184" s="719"/>
      <c r="CF184" s="719"/>
      <c r="CG184" s="719"/>
      <c r="CH184" s="719"/>
      <c r="CI184" s="719"/>
      <c r="CJ184" s="719"/>
      <c r="CK184" s="719"/>
      <c r="CL184" s="719"/>
      <c r="CM184" s="719"/>
      <c r="CN184" s="719"/>
      <c r="CO184" s="719"/>
      <c r="CP184" s="719"/>
      <c r="CQ184" s="719"/>
    </row>
    <row r="185" spans="1:95" s="188" customFormat="1" ht="37.5" customHeight="1" x14ac:dyDescent="0.2">
      <c r="A185" s="524" t="s">
        <v>101</v>
      </c>
      <c r="B185" s="524"/>
      <c r="C185" s="524"/>
      <c r="D185" s="524"/>
      <c r="E185" s="524"/>
      <c r="F185" s="524"/>
      <c r="G185" s="524"/>
      <c r="H185" s="524"/>
      <c r="I185" s="524"/>
      <c r="J185" s="524"/>
      <c r="K185" s="524"/>
      <c r="L185" s="524"/>
      <c r="M185" s="524"/>
      <c r="N185" s="524" t="s">
        <v>102</v>
      </c>
      <c r="O185" s="524"/>
      <c r="P185" s="524"/>
      <c r="Q185" s="524"/>
      <c r="R185" s="524"/>
      <c r="S185" s="524"/>
      <c r="T185" s="524"/>
      <c r="U185" s="524"/>
      <c r="V185" s="524"/>
      <c r="W185" s="524"/>
      <c r="X185" s="524"/>
      <c r="Y185" s="524"/>
      <c r="Z185" s="524" t="s">
        <v>103</v>
      </c>
      <c r="AA185" s="524"/>
      <c r="AB185" s="524"/>
      <c r="AC185" s="524"/>
      <c r="AD185" s="524"/>
      <c r="AE185" s="524"/>
      <c r="AF185" s="524"/>
      <c r="AG185" s="524"/>
      <c r="AH185" s="524"/>
      <c r="AI185" s="524"/>
      <c r="AJ185" s="524"/>
      <c r="AK185" s="524"/>
      <c r="AL185" s="524" t="s">
        <v>104</v>
      </c>
      <c r="AM185" s="524"/>
      <c r="AN185" s="524"/>
      <c r="AO185" s="524"/>
      <c r="AP185" s="524"/>
      <c r="AQ185" s="524"/>
      <c r="AR185" s="524"/>
      <c r="AS185" s="524"/>
      <c r="AT185" s="524"/>
      <c r="AU185" s="524"/>
      <c r="AV185" s="524"/>
      <c r="AW185" s="524"/>
      <c r="AX185" s="719" t="s">
        <v>105</v>
      </c>
      <c r="AY185" s="719"/>
      <c r="AZ185" s="719"/>
      <c r="BA185" s="719"/>
      <c r="BB185" s="719"/>
      <c r="BC185" s="719"/>
      <c r="BD185" s="719"/>
      <c r="BE185" s="719"/>
      <c r="BF185" s="719"/>
      <c r="BG185" s="719"/>
      <c r="BH185" s="719"/>
      <c r="BI185" s="719"/>
      <c r="BJ185" s="719"/>
      <c r="BK185" s="719"/>
      <c r="BL185" s="719"/>
      <c r="BM185" s="719"/>
      <c r="BN185" s="719"/>
      <c r="BO185" s="719"/>
      <c r="BP185" s="719"/>
      <c r="BQ185" s="719"/>
      <c r="BR185" s="719"/>
      <c r="BS185" s="719"/>
      <c r="BT185" s="719"/>
      <c r="BU185" s="719"/>
      <c r="BV185" s="719"/>
      <c r="BW185" s="719"/>
      <c r="BX185" s="719"/>
      <c r="BY185" s="719"/>
      <c r="BZ185" s="719"/>
      <c r="CA185" s="719"/>
      <c r="CB185" s="719"/>
      <c r="CC185" s="719"/>
      <c r="CD185" s="719"/>
      <c r="CE185" s="719"/>
      <c r="CF185" s="719"/>
      <c r="CG185" s="719"/>
      <c r="CH185" s="719"/>
      <c r="CI185" s="719"/>
      <c r="CJ185" s="719"/>
      <c r="CK185" s="719"/>
      <c r="CL185" s="719"/>
      <c r="CM185" s="719"/>
      <c r="CN185" s="719"/>
      <c r="CO185" s="719"/>
      <c r="CP185" s="719"/>
      <c r="CQ185" s="719"/>
    </row>
    <row r="186" spans="1:95" s="188" customFormat="1" ht="36.75" customHeight="1" x14ac:dyDescent="0.2">
      <c r="A186" s="524" t="s">
        <v>101</v>
      </c>
      <c r="B186" s="524"/>
      <c r="C186" s="524"/>
      <c r="D186" s="524"/>
      <c r="E186" s="524"/>
      <c r="F186" s="524"/>
      <c r="G186" s="524"/>
      <c r="H186" s="524"/>
      <c r="I186" s="524"/>
      <c r="J186" s="524"/>
      <c r="K186" s="524"/>
      <c r="L186" s="524"/>
      <c r="M186" s="524"/>
      <c r="N186" s="524" t="s">
        <v>102</v>
      </c>
      <c r="O186" s="524"/>
      <c r="P186" s="524"/>
      <c r="Q186" s="524"/>
      <c r="R186" s="524"/>
      <c r="S186" s="524"/>
      <c r="T186" s="524"/>
      <c r="U186" s="524"/>
      <c r="V186" s="524"/>
      <c r="W186" s="524"/>
      <c r="X186" s="524"/>
      <c r="Y186" s="524"/>
      <c r="Z186" s="524" t="s">
        <v>103</v>
      </c>
      <c r="AA186" s="524"/>
      <c r="AB186" s="524"/>
      <c r="AC186" s="524"/>
      <c r="AD186" s="524"/>
      <c r="AE186" s="524"/>
      <c r="AF186" s="524"/>
      <c r="AG186" s="524"/>
      <c r="AH186" s="524"/>
      <c r="AI186" s="524"/>
      <c r="AJ186" s="524"/>
      <c r="AK186" s="524"/>
      <c r="AL186" s="524" t="s">
        <v>106</v>
      </c>
      <c r="AM186" s="524"/>
      <c r="AN186" s="524"/>
      <c r="AO186" s="524"/>
      <c r="AP186" s="524"/>
      <c r="AQ186" s="524"/>
      <c r="AR186" s="524"/>
      <c r="AS186" s="524"/>
      <c r="AT186" s="524"/>
      <c r="AU186" s="524"/>
      <c r="AV186" s="524"/>
      <c r="AW186" s="524"/>
      <c r="AX186" s="719" t="s">
        <v>107</v>
      </c>
      <c r="AY186" s="719"/>
      <c r="AZ186" s="719"/>
      <c r="BA186" s="719"/>
      <c r="BB186" s="719"/>
      <c r="BC186" s="719"/>
      <c r="BD186" s="719"/>
      <c r="BE186" s="719"/>
      <c r="BF186" s="719"/>
      <c r="BG186" s="719"/>
      <c r="BH186" s="719"/>
      <c r="BI186" s="719"/>
      <c r="BJ186" s="719"/>
      <c r="BK186" s="719"/>
      <c r="BL186" s="719"/>
      <c r="BM186" s="719"/>
      <c r="BN186" s="719"/>
      <c r="BO186" s="719"/>
      <c r="BP186" s="719"/>
      <c r="BQ186" s="719"/>
      <c r="BR186" s="719"/>
      <c r="BS186" s="719"/>
      <c r="BT186" s="719"/>
      <c r="BU186" s="719"/>
      <c r="BV186" s="719"/>
      <c r="BW186" s="719"/>
      <c r="BX186" s="719"/>
      <c r="BY186" s="719"/>
      <c r="BZ186" s="719"/>
      <c r="CA186" s="719"/>
      <c r="CB186" s="719"/>
      <c r="CC186" s="719"/>
      <c r="CD186" s="719"/>
      <c r="CE186" s="719"/>
      <c r="CF186" s="719"/>
      <c r="CG186" s="719"/>
      <c r="CH186" s="719"/>
      <c r="CI186" s="719"/>
      <c r="CJ186" s="719"/>
      <c r="CK186" s="719"/>
      <c r="CL186" s="719"/>
      <c r="CM186" s="719"/>
      <c r="CN186" s="719"/>
      <c r="CO186" s="719"/>
      <c r="CP186" s="719"/>
      <c r="CQ186" s="719"/>
    </row>
    <row r="187" spans="1:95" s="201" customFormat="1" ht="39.75" customHeight="1" x14ac:dyDescent="0.2">
      <c r="A187" s="524" t="s">
        <v>101</v>
      </c>
      <c r="B187" s="524"/>
      <c r="C187" s="524"/>
      <c r="D187" s="524"/>
      <c r="E187" s="524"/>
      <c r="F187" s="524"/>
      <c r="G187" s="524"/>
      <c r="H187" s="524"/>
      <c r="I187" s="524"/>
      <c r="J187" s="524"/>
      <c r="K187" s="524"/>
      <c r="L187" s="524"/>
      <c r="M187" s="524"/>
      <c r="N187" s="524" t="s">
        <v>102</v>
      </c>
      <c r="O187" s="524"/>
      <c r="P187" s="524"/>
      <c r="Q187" s="524"/>
      <c r="R187" s="524"/>
      <c r="S187" s="524"/>
      <c r="T187" s="524"/>
      <c r="U187" s="524"/>
      <c r="V187" s="524"/>
      <c r="W187" s="524"/>
      <c r="X187" s="524"/>
      <c r="Y187" s="524"/>
      <c r="Z187" s="524" t="s">
        <v>534</v>
      </c>
      <c r="AA187" s="524"/>
      <c r="AB187" s="524"/>
      <c r="AC187" s="524"/>
      <c r="AD187" s="524"/>
      <c r="AE187" s="524"/>
      <c r="AF187" s="524"/>
      <c r="AG187" s="524"/>
      <c r="AH187" s="524"/>
      <c r="AI187" s="524"/>
      <c r="AJ187" s="524"/>
      <c r="AK187" s="524"/>
      <c r="AL187" s="524" t="s">
        <v>532</v>
      </c>
      <c r="AM187" s="524"/>
      <c r="AN187" s="524"/>
      <c r="AO187" s="524"/>
      <c r="AP187" s="524"/>
      <c r="AQ187" s="524"/>
      <c r="AR187" s="524"/>
      <c r="AS187" s="524"/>
      <c r="AT187" s="524"/>
      <c r="AU187" s="524"/>
      <c r="AV187" s="524"/>
      <c r="AW187" s="524"/>
      <c r="AX187" s="719" t="s">
        <v>533</v>
      </c>
      <c r="AY187" s="719"/>
      <c r="AZ187" s="719"/>
      <c r="BA187" s="719"/>
      <c r="BB187" s="719"/>
      <c r="BC187" s="719"/>
      <c r="BD187" s="719"/>
      <c r="BE187" s="719"/>
      <c r="BF187" s="719"/>
      <c r="BG187" s="719"/>
      <c r="BH187" s="719"/>
      <c r="BI187" s="719"/>
      <c r="BJ187" s="719"/>
      <c r="BK187" s="719"/>
      <c r="BL187" s="719"/>
      <c r="BM187" s="719"/>
      <c r="BN187" s="719"/>
      <c r="BO187" s="719"/>
      <c r="BP187" s="719"/>
      <c r="BQ187" s="719"/>
      <c r="BR187" s="719"/>
      <c r="BS187" s="719"/>
      <c r="BT187" s="719"/>
      <c r="BU187" s="719"/>
      <c r="BV187" s="719"/>
      <c r="BW187" s="719"/>
      <c r="BX187" s="719"/>
      <c r="BY187" s="719"/>
      <c r="BZ187" s="719"/>
      <c r="CA187" s="719"/>
      <c r="CB187" s="719"/>
      <c r="CC187" s="719"/>
      <c r="CD187" s="719"/>
      <c r="CE187" s="719"/>
      <c r="CF187" s="719"/>
      <c r="CG187" s="719"/>
      <c r="CH187" s="719"/>
      <c r="CI187" s="719"/>
      <c r="CJ187" s="719"/>
      <c r="CK187" s="719"/>
      <c r="CL187" s="719"/>
      <c r="CM187" s="719"/>
      <c r="CN187" s="719"/>
      <c r="CO187" s="719"/>
      <c r="CP187" s="719"/>
      <c r="CQ187" s="719"/>
    </row>
    <row r="188" spans="1:95" s="188" customFormat="1" x14ac:dyDescent="0.2">
      <c r="A188" s="552" t="s">
        <v>108</v>
      </c>
      <c r="B188" s="552"/>
      <c r="C188" s="552"/>
      <c r="D188" s="552"/>
      <c r="E188" s="552"/>
      <c r="F188" s="552"/>
      <c r="G188" s="552"/>
      <c r="H188" s="552"/>
      <c r="I188" s="552"/>
      <c r="J188" s="552"/>
      <c r="K188" s="552"/>
      <c r="L188" s="552"/>
      <c r="M188" s="552"/>
      <c r="N188" s="552"/>
      <c r="O188" s="552"/>
      <c r="P188" s="552"/>
      <c r="Q188" s="552"/>
      <c r="R188" s="552"/>
      <c r="S188" s="552"/>
      <c r="T188" s="552"/>
      <c r="U188" s="552"/>
      <c r="V188" s="552"/>
      <c r="W188" s="552"/>
      <c r="X188" s="552"/>
      <c r="Y188" s="552"/>
      <c r="Z188" s="552"/>
      <c r="AA188" s="552"/>
      <c r="AB188" s="552"/>
      <c r="AC188" s="552"/>
      <c r="AD188" s="552"/>
      <c r="AE188" s="552"/>
      <c r="AF188" s="552"/>
      <c r="AG188" s="552"/>
      <c r="AH188" s="552"/>
      <c r="AI188" s="552"/>
      <c r="AJ188" s="552"/>
      <c r="AK188" s="552"/>
      <c r="AL188" s="552"/>
      <c r="AM188" s="552"/>
      <c r="AN188" s="552"/>
      <c r="AO188" s="552"/>
      <c r="AP188" s="552"/>
      <c r="AQ188" s="552"/>
      <c r="AR188" s="552"/>
      <c r="AS188" s="552"/>
      <c r="AT188" s="552"/>
      <c r="AU188" s="552"/>
      <c r="AV188" s="552"/>
      <c r="AW188" s="552"/>
      <c r="AX188" s="552"/>
      <c r="AY188" s="552"/>
      <c r="AZ188" s="552"/>
      <c r="BA188" s="552"/>
      <c r="BB188" s="552"/>
      <c r="BC188" s="552"/>
      <c r="BD188" s="552"/>
      <c r="BE188" s="552"/>
      <c r="BF188" s="552"/>
      <c r="BG188" s="552"/>
      <c r="BH188" s="552"/>
      <c r="BI188" s="552"/>
      <c r="BJ188" s="552"/>
      <c r="BK188" s="552"/>
      <c r="BL188" s="552"/>
      <c r="BM188" s="552"/>
      <c r="BN188" s="552"/>
      <c r="BO188" s="552"/>
      <c r="BP188" s="552"/>
      <c r="BQ188" s="552"/>
      <c r="BR188" s="552"/>
      <c r="BS188" s="552"/>
      <c r="BT188" s="552"/>
      <c r="BU188" s="552"/>
      <c r="BV188" s="552"/>
      <c r="BW188" s="552"/>
      <c r="BX188" s="552"/>
      <c r="BY188" s="552"/>
      <c r="BZ188" s="552"/>
      <c r="CA188" s="552"/>
      <c r="CB188" s="552"/>
      <c r="CC188" s="552"/>
      <c r="CD188" s="552"/>
      <c r="CE188" s="552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188" customFormat="1" x14ac:dyDescent="0.2">
      <c r="A189" s="723" t="s">
        <v>109</v>
      </c>
      <c r="B189" s="723"/>
      <c r="C189" s="723"/>
      <c r="D189" s="723"/>
      <c r="E189" s="723"/>
      <c r="F189" s="723"/>
      <c r="G189" s="723"/>
      <c r="H189" s="723"/>
      <c r="I189" s="723"/>
      <c r="J189" s="723"/>
      <c r="K189" s="723"/>
      <c r="L189" s="723"/>
      <c r="M189" s="723"/>
      <c r="N189" s="723"/>
      <c r="O189" s="723"/>
      <c r="P189" s="723"/>
      <c r="Q189" s="723"/>
      <c r="R189" s="723"/>
      <c r="S189" s="723"/>
      <c r="T189" s="723"/>
      <c r="U189" s="723"/>
      <c r="V189" s="723"/>
      <c r="W189" s="723"/>
      <c r="X189" s="723"/>
      <c r="Y189" s="723"/>
      <c r="Z189" s="723"/>
      <c r="AA189" s="723"/>
      <c r="AB189" s="723"/>
      <c r="AC189" s="723"/>
      <c r="AD189" s="723"/>
      <c r="AE189" s="723"/>
      <c r="AF189" s="723"/>
      <c r="AG189" s="723"/>
      <c r="AH189" s="723"/>
      <c r="AI189" s="723"/>
      <c r="AJ189" s="723"/>
      <c r="AK189" s="723"/>
      <c r="AL189" s="723"/>
      <c r="AM189" s="723"/>
      <c r="AN189" s="723"/>
      <c r="AO189" s="723"/>
      <c r="AP189" s="723"/>
      <c r="AQ189" s="723"/>
      <c r="AR189" s="723"/>
      <c r="AS189" s="723"/>
      <c r="AT189" s="723"/>
      <c r="AU189" s="723"/>
      <c r="AV189" s="723"/>
      <c r="AW189" s="723"/>
      <c r="AX189" s="723"/>
      <c r="AY189" s="723"/>
      <c r="AZ189" s="723"/>
      <c r="BA189" s="723"/>
      <c r="BB189" s="723"/>
      <c r="BC189" s="723"/>
      <c r="BD189" s="723"/>
      <c r="BE189" s="723"/>
      <c r="BF189" s="723"/>
      <c r="BG189" s="723"/>
      <c r="BH189" s="723"/>
      <c r="BI189" s="723"/>
      <c r="BJ189" s="723"/>
      <c r="BK189" s="723"/>
      <c r="BL189" s="723"/>
      <c r="BM189" s="723"/>
      <c r="BN189" s="723"/>
      <c r="BO189" s="723"/>
      <c r="BP189" s="723"/>
      <c r="BQ189" s="723"/>
      <c r="BR189" s="723"/>
      <c r="BS189" s="723"/>
      <c r="BT189" s="723"/>
      <c r="BU189" s="723"/>
      <c r="BV189" s="723"/>
      <c r="BW189" s="723"/>
      <c r="BX189" s="723"/>
      <c r="BY189" s="723"/>
      <c r="BZ189" s="723"/>
      <c r="CA189" s="723"/>
      <c r="CB189" s="723"/>
      <c r="CC189" s="723"/>
      <c r="CD189" s="723"/>
      <c r="CE189" s="723"/>
      <c r="CF189" s="723"/>
      <c r="CG189" s="723"/>
      <c r="CH189" s="723"/>
      <c r="CI189" s="723"/>
      <c r="CJ189" s="723"/>
      <c r="CK189" s="723"/>
      <c r="CL189" s="723"/>
      <c r="CM189" s="723"/>
      <c r="CN189" s="723"/>
      <c r="CO189" s="723"/>
      <c r="CP189" s="723"/>
      <c r="CQ189" s="723"/>
    </row>
    <row r="190" spans="1:95" s="188" customFormat="1" ht="88.5" customHeight="1" x14ac:dyDescent="0.2">
      <c r="A190" s="724" t="s">
        <v>307</v>
      </c>
      <c r="B190" s="724"/>
      <c r="C190" s="724"/>
      <c r="D190" s="724"/>
      <c r="E190" s="724"/>
      <c r="F190" s="724"/>
      <c r="G190" s="724"/>
      <c r="H190" s="724"/>
      <c r="I190" s="724"/>
      <c r="J190" s="724"/>
      <c r="K190" s="724"/>
      <c r="L190" s="724"/>
      <c r="M190" s="724"/>
      <c r="N190" s="724"/>
      <c r="O190" s="724"/>
      <c r="P190" s="724"/>
      <c r="Q190" s="724"/>
      <c r="R190" s="724"/>
      <c r="S190" s="724"/>
      <c r="T190" s="724"/>
      <c r="U190" s="724"/>
      <c r="V190" s="724"/>
      <c r="W190" s="724"/>
      <c r="X190" s="724"/>
      <c r="Y190" s="724"/>
      <c r="Z190" s="724"/>
      <c r="AA190" s="724"/>
      <c r="AB190" s="724"/>
      <c r="AC190" s="724"/>
      <c r="AD190" s="724"/>
      <c r="AE190" s="724"/>
      <c r="AF190" s="724"/>
      <c r="AG190" s="724"/>
      <c r="AH190" s="724"/>
      <c r="AI190" s="724"/>
      <c r="AJ190" s="724"/>
      <c r="AK190" s="724"/>
      <c r="AL190" s="724"/>
      <c r="AM190" s="724"/>
      <c r="AN190" s="724"/>
      <c r="AO190" s="724"/>
      <c r="AP190" s="724"/>
      <c r="AQ190" s="724"/>
      <c r="AR190" s="724"/>
      <c r="AS190" s="724"/>
      <c r="AT190" s="724"/>
      <c r="AU190" s="724"/>
      <c r="AV190" s="724"/>
      <c r="AW190" s="724"/>
      <c r="AX190" s="724"/>
      <c r="AY190" s="724"/>
      <c r="AZ190" s="724"/>
      <c r="BA190" s="724"/>
      <c r="BB190" s="724"/>
      <c r="BC190" s="724"/>
      <c r="BD190" s="724"/>
      <c r="BE190" s="724"/>
      <c r="BF190" s="724"/>
      <c r="BG190" s="724"/>
      <c r="BH190" s="724"/>
      <c r="BI190" s="724"/>
      <c r="BJ190" s="724"/>
      <c r="BK190" s="724"/>
      <c r="BL190" s="724"/>
      <c r="BM190" s="724"/>
      <c r="BN190" s="724"/>
      <c r="BO190" s="724"/>
      <c r="BP190" s="724"/>
      <c r="BQ190" s="724"/>
      <c r="BR190" s="724"/>
      <c r="BS190" s="724"/>
      <c r="BT190" s="724"/>
      <c r="BU190" s="724"/>
      <c r="BV190" s="724"/>
      <c r="BW190" s="724"/>
      <c r="BX190" s="724"/>
      <c r="BY190" s="724"/>
      <c r="BZ190" s="724"/>
      <c r="CA190" s="724"/>
      <c r="CB190" s="724"/>
      <c r="CC190" s="724"/>
      <c r="CD190" s="724"/>
      <c r="CE190" s="724"/>
      <c r="CF190" s="724"/>
      <c r="CG190" s="724"/>
      <c r="CH190" s="724"/>
      <c r="CI190" s="724"/>
      <c r="CJ190" s="724"/>
      <c r="CK190" s="724"/>
      <c r="CL190" s="724"/>
      <c r="CM190" s="724"/>
      <c r="CN190" s="724"/>
      <c r="CO190" s="724"/>
      <c r="CP190" s="724"/>
      <c r="CQ190" s="724"/>
    </row>
    <row r="191" spans="1:95" s="188" customFormat="1" ht="10.5" customHeight="1" x14ac:dyDescent="0.2">
      <c r="A191" s="617" t="s">
        <v>110</v>
      </c>
      <c r="B191" s="617"/>
      <c r="C191" s="617"/>
      <c r="D191" s="617"/>
      <c r="E191" s="617"/>
      <c r="F191" s="617"/>
      <c r="G191" s="617"/>
      <c r="H191" s="617"/>
      <c r="I191" s="617"/>
      <c r="J191" s="617"/>
      <c r="K191" s="617"/>
      <c r="L191" s="617"/>
      <c r="M191" s="617"/>
      <c r="N191" s="617"/>
      <c r="O191" s="617"/>
      <c r="P191" s="617"/>
      <c r="Q191" s="617"/>
      <c r="R191" s="617"/>
      <c r="S191" s="617"/>
      <c r="T191" s="617"/>
      <c r="U191" s="617"/>
      <c r="V191" s="617"/>
      <c r="W191" s="617"/>
      <c r="X191" s="617"/>
      <c r="Y191" s="617"/>
      <c r="Z191" s="617"/>
      <c r="AA191" s="617"/>
      <c r="AB191" s="617"/>
      <c r="AC191" s="617"/>
      <c r="AD191" s="617"/>
      <c r="AE191" s="617"/>
      <c r="AF191" s="617"/>
      <c r="AG191" s="617"/>
      <c r="AH191" s="617"/>
      <c r="AI191" s="617"/>
      <c r="AJ191" s="617"/>
      <c r="AK191" s="617"/>
      <c r="AL191" s="617"/>
      <c r="AM191" s="617"/>
      <c r="AN191" s="617"/>
      <c r="AO191" s="617"/>
      <c r="AP191" s="617"/>
      <c r="AQ191" s="617"/>
      <c r="AR191" s="617"/>
      <c r="AS191" s="617"/>
      <c r="AT191" s="617"/>
      <c r="AU191" s="617"/>
      <c r="AV191" s="617"/>
      <c r="AW191" s="617"/>
      <c r="AX191" s="617"/>
      <c r="AY191" s="617"/>
      <c r="AZ191" s="617"/>
      <c r="BA191" s="617"/>
      <c r="BB191" s="617"/>
      <c r="BC191" s="617"/>
      <c r="BD191" s="617"/>
      <c r="BE191" s="617"/>
      <c r="BF191" s="617"/>
      <c r="BG191" s="617"/>
      <c r="BH191" s="617"/>
      <c r="BI191" s="617"/>
      <c r="BJ191" s="617"/>
      <c r="BK191" s="617"/>
      <c r="BL191" s="617"/>
      <c r="BM191" s="617"/>
      <c r="BN191" s="617"/>
      <c r="BO191" s="617"/>
      <c r="BP191" s="617"/>
      <c r="BQ191" s="617"/>
      <c r="BR191" s="617"/>
      <c r="BS191" s="617"/>
      <c r="BT191" s="617"/>
      <c r="BU191" s="617"/>
      <c r="BV191" s="617"/>
      <c r="BW191" s="617"/>
      <c r="BX191" s="617"/>
      <c r="BY191" s="617"/>
      <c r="BZ191" s="617"/>
      <c r="CA191" s="617"/>
      <c r="CB191" s="617"/>
      <c r="CC191" s="617"/>
      <c r="CD191" s="617"/>
      <c r="CE191" s="617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88" customFormat="1" x14ac:dyDescent="0.2">
      <c r="A192" s="552" t="s">
        <v>111</v>
      </c>
      <c r="B192" s="552"/>
      <c r="C192" s="552"/>
      <c r="D192" s="552"/>
      <c r="E192" s="552"/>
      <c r="F192" s="552"/>
      <c r="G192" s="552"/>
      <c r="H192" s="552"/>
      <c r="I192" s="552"/>
      <c r="J192" s="552"/>
      <c r="K192" s="552"/>
      <c r="L192" s="552"/>
      <c r="M192" s="552"/>
      <c r="N192" s="552"/>
      <c r="O192" s="552"/>
      <c r="P192" s="552"/>
      <c r="Q192" s="552"/>
      <c r="R192" s="552"/>
      <c r="S192" s="552"/>
      <c r="T192" s="552"/>
      <c r="U192" s="552"/>
      <c r="V192" s="552"/>
      <c r="W192" s="552"/>
      <c r="X192" s="552"/>
      <c r="Y192" s="552"/>
      <c r="Z192" s="552"/>
      <c r="AA192" s="552"/>
      <c r="AB192" s="552"/>
      <c r="AC192" s="552"/>
      <c r="AD192" s="552"/>
      <c r="AE192" s="552"/>
      <c r="AF192" s="552"/>
      <c r="AG192" s="552"/>
      <c r="AH192" s="552"/>
      <c r="AI192" s="552"/>
      <c r="AJ192" s="552"/>
      <c r="AK192" s="552"/>
      <c r="AL192" s="552"/>
      <c r="AM192" s="552"/>
      <c r="AN192" s="552"/>
      <c r="AO192" s="552"/>
      <c r="AP192" s="552"/>
      <c r="AQ192" s="552"/>
      <c r="AR192" s="552"/>
      <c r="AS192" s="552"/>
      <c r="AT192" s="552"/>
      <c r="AU192" s="552"/>
      <c r="AV192" s="552"/>
      <c r="AW192" s="552"/>
      <c r="AX192" s="552"/>
      <c r="AY192" s="552"/>
      <c r="AZ192" s="552"/>
      <c r="BA192" s="552"/>
      <c r="BB192" s="552"/>
      <c r="BC192" s="552"/>
      <c r="BD192" s="552"/>
      <c r="BE192" s="552"/>
      <c r="BF192" s="552"/>
      <c r="BG192" s="552"/>
      <c r="BH192" s="552"/>
      <c r="BI192" s="552"/>
      <c r="BJ192" s="552"/>
      <c r="BK192" s="552"/>
      <c r="BL192" s="552"/>
      <c r="BM192" s="552"/>
      <c r="BN192" s="552"/>
      <c r="BO192" s="552"/>
      <c r="BP192" s="552"/>
      <c r="BQ192" s="552"/>
      <c r="BR192" s="552"/>
      <c r="BS192" s="552"/>
      <c r="BT192" s="552"/>
      <c r="BU192" s="552"/>
      <c r="BV192" s="552"/>
      <c r="BW192" s="552"/>
      <c r="BX192" s="552"/>
      <c r="BY192" s="552"/>
      <c r="BZ192" s="552"/>
      <c r="CA192" s="552"/>
      <c r="CB192" s="552"/>
      <c r="CC192" s="552"/>
      <c r="CD192" s="552"/>
      <c r="CE192" s="552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s="188" customFormat="1" x14ac:dyDescent="0.2">
      <c r="A193" s="667" t="s">
        <v>112</v>
      </c>
      <c r="B193" s="668"/>
      <c r="C193" s="668"/>
      <c r="D193" s="668"/>
      <c r="E193" s="668"/>
      <c r="F193" s="668"/>
      <c r="G193" s="668"/>
      <c r="H193" s="668"/>
      <c r="I193" s="668"/>
      <c r="J193" s="668"/>
      <c r="K193" s="668"/>
      <c r="L193" s="668"/>
      <c r="M193" s="668"/>
      <c r="N193" s="668"/>
      <c r="O193" s="668"/>
      <c r="P193" s="668"/>
      <c r="Q193" s="668"/>
      <c r="R193" s="668"/>
      <c r="S193" s="668"/>
      <c r="T193" s="668"/>
      <c r="U193" s="668"/>
      <c r="V193" s="668"/>
      <c r="W193" s="668"/>
      <c r="X193" s="669"/>
      <c r="Y193" s="667" t="s">
        <v>113</v>
      </c>
      <c r="Z193" s="668"/>
      <c r="AA193" s="668"/>
      <c r="AB193" s="668"/>
      <c r="AC193" s="668"/>
      <c r="AD193" s="668"/>
      <c r="AE193" s="668"/>
      <c r="AF193" s="668"/>
      <c r="AG193" s="668"/>
      <c r="AH193" s="668"/>
      <c r="AI193" s="668"/>
      <c r="AJ193" s="668"/>
      <c r="AK193" s="668"/>
      <c r="AL193" s="668"/>
      <c r="AM193" s="668"/>
      <c r="AN193" s="668"/>
      <c r="AO193" s="668"/>
      <c r="AP193" s="668"/>
      <c r="AQ193" s="668"/>
      <c r="AR193" s="668"/>
      <c r="AS193" s="668"/>
      <c r="AT193" s="668"/>
      <c r="AU193" s="668"/>
      <c r="AV193" s="668"/>
      <c r="AW193" s="668"/>
      <c r="AX193" s="668"/>
      <c r="AY193" s="668"/>
      <c r="AZ193" s="668"/>
      <c r="BA193" s="668"/>
      <c r="BB193" s="668"/>
      <c r="BC193" s="668"/>
      <c r="BD193" s="668"/>
      <c r="BE193" s="668"/>
      <c r="BF193" s="668"/>
      <c r="BG193" s="668"/>
      <c r="BH193" s="668"/>
      <c r="BI193" s="668"/>
      <c r="BJ193" s="668"/>
      <c r="BK193" s="668"/>
      <c r="BL193" s="669"/>
      <c r="BM193" s="667" t="s">
        <v>114</v>
      </c>
      <c r="BN193" s="668"/>
      <c r="BO193" s="668"/>
      <c r="BP193" s="668"/>
      <c r="BQ193" s="668"/>
      <c r="BR193" s="668"/>
      <c r="BS193" s="668"/>
      <c r="BT193" s="668"/>
      <c r="BU193" s="668"/>
      <c r="BV193" s="668"/>
      <c r="BW193" s="668"/>
      <c r="BX193" s="668"/>
      <c r="BY193" s="668"/>
      <c r="BZ193" s="668"/>
      <c r="CA193" s="668"/>
      <c r="CB193" s="668"/>
      <c r="CC193" s="668"/>
      <c r="CD193" s="668"/>
      <c r="CE193" s="668"/>
      <c r="CF193" s="668"/>
      <c r="CG193" s="668"/>
      <c r="CH193" s="668"/>
      <c r="CI193" s="668"/>
      <c r="CJ193" s="668"/>
      <c r="CK193" s="668"/>
      <c r="CL193" s="668"/>
      <c r="CM193" s="668"/>
      <c r="CN193" s="668"/>
      <c r="CO193" s="668"/>
      <c r="CP193" s="668"/>
      <c r="CQ193" s="669"/>
    </row>
    <row r="194" spans="1:95" s="188" customFormat="1" x14ac:dyDescent="0.2">
      <c r="A194" s="722" t="s">
        <v>30</v>
      </c>
      <c r="B194" s="722"/>
      <c r="C194" s="722"/>
      <c r="D194" s="722"/>
      <c r="E194" s="722"/>
      <c r="F194" s="722"/>
      <c r="G194" s="722"/>
      <c r="H194" s="722"/>
      <c r="I194" s="722"/>
      <c r="J194" s="722"/>
      <c r="K194" s="722"/>
      <c r="L194" s="722"/>
      <c r="M194" s="722"/>
      <c r="N194" s="722"/>
      <c r="O194" s="722"/>
      <c r="P194" s="722"/>
      <c r="Q194" s="722"/>
      <c r="R194" s="722"/>
      <c r="S194" s="722"/>
      <c r="T194" s="722"/>
      <c r="U194" s="722"/>
      <c r="V194" s="722"/>
      <c r="W194" s="722"/>
      <c r="X194" s="722"/>
      <c r="Y194" s="667" t="s">
        <v>55</v>
      </c>
      <c r="Z194" s="668"/>
      <c r="AA194" s="668"/>
      <c r="AB194" s="668"/>
      <c r="AC194" s="668"/>
      <c r="AD194" s="668"/>
      <c r="AE194" s="668"/>
      <c r="AF194" s="668"/>
      <c r="AG194" s="668"/>
      <c r="AH194" s="668"/>
      <c r="AI194" s="668"/>
      <c r="AJ194" s="668"/>
      <c r="AK194" s="668"/>
      <c r="AL194" s="668"/>
      <c r="AM194" s="668"/>
      <c r="AN194" s="668"/>
      <c r="AO194" s="668"/>
      <c r="AP194" s="668"/>
      <c r="AQ194" s="668"/>
      <c r="AR194" s="668"/>
      <c r="AS194" s="668"/>
      <c r="AT194" s="668"/>
      <c r="AU194" s="668"/>
      <c r="AV194" s="668"/>
      <c r="AW194" s="668"/>
      <c r="AX194" s="668"/>
      <c r="AY194" s="668"/>
      <c r="AZ194" s="668"/>
      <c r="BA194" s="668"/>
      <c r="BB194" s="668"/>
      <c r="BC194" s="668"/>
      <c r="BD194" s="668"/>
      <c r="BE194" s="668"/>
      <c r="BF194" s="668"/>
      <c r="BG194" s="668"/>
      <c r="BH194" s="668"/>
      <c r="BI194" s="668"/>
      <c r="BJ194" s="668"/>
      <c r="BK194" s="668"/>
      <c r="BL194" s="669"/>
      <c r="BM194" s="722" t="s">
        <v>56</v>
      </c>
      <c r="BN194" s="722"/>
      <c r="BO194" s="722"/>
      <c r="BP194" s="722"/>
      <c r="BQ194" s="722"/>
      <c r="BR194" s="722"/>
      <c r="BS194" s="722"/>
      <c r="BT194" s="722"/>
      <c r="BU194" s="722"/>
      <c r="BV194" s="722"/>
      <c r="BW194" s="722"/>
      <c r="BX194" s="722"/>
      <c r="BY194" s="722"/>
      <c r="BZ194" s="722"/>
      <c r="CA194" s="722"/>
      <c r="CB194" s="722"/>
      <c r="CC194" s="722"/>
      <c r="CD194" s="722"/>
      <c r="CE194" s="722"/>
      <c r="CF194" s="722"/>
      <c r="CG194" s="722"/>
      <c r="CH194" s="722"/>
      <c r="CI194" s="722"/>
      <c r="CJ194" s="722"/>
      <c r="CK194" s="722"/>
      <c r="CL194" s="722"/>
      <c r="CM194" s="722"/>
      <c r="CN194" s="722"/>
      <c r="CO194" s="722"/>
      <c r="CP194" s="722"/>
      <c r="CQ194" s="722"/>
    </row>
    <row r="195" spans="1:95" s="188" customFormat="1" ht="52.5" customHeight="1" x14ac:dyDescent="0.2">
      <c r="A195" s="719" t="s">
        <v>299</v>
      </c>
      <c r="B195" s="719"/>
      <c r="C195" s="719"/>
      <c r="D195" s="719"/>
      <c r="E195" s="719"/>
      <c r="F195" s="719"/>
      <c r="G195" s="719"/>
      <c r="H195" s="719"/>
      <c r="I195" s="719"/>
      <c r="J195" s="719"/>
      <c r="K195" s="719"/>
      <c r="L195" s="719"/>
      <c r="M195" s="719"/>
      <c r="N195" s="719"/>
      <c r="O195" s="719"/>
      <c r="P195" s="719"/>
      <c r="Q195" s="719"/>
      <c r="R195" s="719"/>
      <c r="S195" s="719"/>
      <c r="T195" s="719"/>
      <c r="U195" s="719"/>
      <c r="V195" s="719"/>
      <c r="W195" s="719"/>
      <c r="X195" s="719"/>
      <c r="Y195" s="720" t="s">
        <v>115</v>
      </c>
      <c r="Z195" s="720"/>
      <c r="AA195" s="720"/>
      <c r="AB195" s="720"/>
      <c r="AC195" s="720"/>
      <c r="AD195" s="720"/>
      <c r="AE195" s="720"/>
      <c r="AF195" s="720"/>
      <c r="AG195" s="720"/>
      <c r="AH195" s="720"/>
      <c r="AI195" s="720"/>
      <c r="AJ195" s="720"/>
      <c r="AK195" s="720"/>
      <c r="AL195" s="720"/>
      <c r="AM195" s="720"/>
      <c r="AN195" s="720"/>
      <c r="AO195" s="720"/>
      <c r="AP195" s="720"/>
      <c r="AQ195" s="720"/>
      <c r="AR195" s="720"/>
      <c r="AS195" s="720"/>
      <c r="AT195" s="720"/>
      <c r="AU195" s="720"/>
      <c r="AV195" s="720"/>
      <c r="AW195" s="720"/>
      <c r="AX195" s="720"/>
      <c r="AY195" s="720"/>
      <c r="AZ195" s="720"/>
      <c r="BA195" s="720"/>
      <c r="BB195" s="720"/>
      <c r="BC195" s="720"/>
      <c r="BD195" s="720"/>
      <c r="BE195" s="720"/>
      <c r="BF195" s="720"/>
      <c r="BG195" s="720"/>
      <c r="BH195" s="720"/>
      <c r="BI195" s="720"/>
      <c r="BJ195" s="720"/>
      <c r="BK195" s="720"/>
      <c r="BL195" s="720"/>
      <c r="BM195" s="719" t="s">
        <v>116</v>
      </c>
      <c r="BN195" s="719"/>
      <c r="BO195" s="719"/>
      <c r="BP195" s="719"/>
      <c r="BQ195" s="719"/>
      <c r="BR195" s="719"/>
      <c r="BS195" s="719"/>
      <c r="BT195" s="719"/>
      <c r="BU195" s="719"/>
      <c r="BV195" s="719"/>
      <c r="BW195" s="719"/>
      <c r="BX195" s="719"/>
      <c r="BY195" s="719"/>
      <c r="BZ195" s="719"/>
      <c r="CA195" s="719"/>
      <c r="CB195" s="719"/>
      <c r="CC195" s="719"/>
      <c r="CD195" s="719"/>
      <c r="CE195" s="719"/>
      <c r="CF195" s="719"/>
      <c r="CG195" s="719"/>
      <c r="CH195" s="719"/>
      <c r="CI195" s="719"/>
      <c r="CJ195" s="719"/>
      <c r="CK195" s="719"/>
      <c r="CL195" s="719"/>
      <c r="CM195" s="719"/>
      <c r="CN195" s="719"/>
      <c r="CO195" s="719"/>
      <c r="CP195" s="719"/>
      <c r="CQ195" s="719"/>
    </row>
    <row r="196" spans="1:95" s="188" customFormat="1" ht="78" customHeight="1" x14ac:dyDescent="0.2">
      <c r="A196" s="690" t="s">
        <v>300</v>
      </c>
      <c r="B196" s="551"/>
      <c r="C196" s="551"/>
      <c r="D196" s="551"/>
      <c r="E196" s="551"/>
      <c r="F196" s="551"/>
      <c r="G196" s="551"/>
      <c r="H196" s="551"/>
      <c r="I196" s="551"/>
      <c r="J196" s="551"/>
      <c r="K196" s="551"/>
      <c r="L196" s="551"/>
      <c r="M196" s="551"/>
      <c r="N196" s="551"/>
      <c r="O196" s="551"/>
      <c r="P196" s="551"/>
      <c r="Q196" s="551"/>
      <c r="R196" s="551"/>
      <c r="S196" s="551"/>
      <c r="T196" s="551"/>
      <c r="U196" s="551"/>
      <c r="V196" s="551"/>
      <c r="W196" s="551"/>
      <c r="X196" s="691"/>
      <c r="Y196" s="725" t="s">
        <v>117</v>
      </c>
      <c r="Z196" s="726"/>
      <c r="AA196" s="726"/>
      <c r="AB196" s="726"/>
      <c r="AC196" s="726"/>
      <c r="AD196" s="726"/>
      <c r="AE196" s="726"/>
      <c r="AF196" s="726"/>
      <c r="AG196" s="726"/>
      <c r="AH196" s="726"/>
      <c r="AI196" s="726"/>
      <c r="AJ196" s="726"/>
      <c r="AK196" s="726"/>
      <c r="AL196" s="726"/>
      <c r="AM196" s="726"/>
      <c r="AN196" s="726"/>
      <c r="AO196" s="726"/>
      <c r="AP196" s="726"/>
      <c r="AQ196" s="726"/>
      <c r="AR196" s="726"/>
      <c r="AS196" s="726"/>
      <c r="AT196" s="726"/>
      <c r="AU196" s="726"/>
      <c r="AV196" s="726"/>
      <c r="AW196" s="726"/>
      <c r="AX196" s="726"/>
      <c r="AY196" s="726"/>
      <c r="AZ196" s="726"/>
      <c r="BA196" s="726"/>
      <c r="BB196" s="726"/>
      <c r="BC196" s="726"/>
      <c r="BD196" s="726"/>
      <c r="BE196" s="726"/>
      <c r="BF196" s="726"/>
      <c r="BG196" s="726"/>
      <c r="BH196" s="726"/>
      <c r="BI196" s="726"/>
      <c r="BJ196" s="726"/>
      <c r="BK196" s="726"/>
      <c r="BL196" s="727"/>
      <c r="BM196" s="719" t="s">
        <v>118</v>
      </c>
      <c r="BN196" s="719"/>
      <c r="BO196" s="719"/>
      <c r="BP196" s="719"/>
      <c r="BQ196" s="719"/>
      <c r="BR196" s="719"/>
      <c r="BS196" s="719"/>
      <c r="BT196" s="719"/>
      <c r="BU196" s="719"/>
      <c r="BV196" s="719"/>
      <c r="BW196" s="719"/>
      <c r="BX196" s="719"/>
      <c r="BY196" s="719"/>
      <c r="BZ196" s="719"/>
      <c r="CA196" s="719"/>
      <c r="CB196" s="719"/>
      <c r="CC196" s="719"/>
      <c r="CD196" s="719"/>
      <c r="CE196" s="719"/>
      <c r="CF196" s="719"/>
      <c r="CG196" s="719"/>
      <c r="CH196" s="719"/>
      <c r="CI196" s="719"/>
      <c r="CJ196" s="719"/>
      <c r="CK196" s="719"/>
      <c r="CL196" s="719"/>
      <c r="CM196" s="719"/>
      <c r="CN196" s="719"/>
      <c r="CO196" s="719"/>
      <c r="CP196" s="719"/>
      <c r="CQ196" s="719"/>
    </row>
    <row r="197" spans="1:95" s="188" customFormat="1" ht="27.75" customHeight="1" x14ac:dyDescent="0.2">
      <c r="A197" s="719" t="s">
        <v>119</v>
      </c>
      <c r="B197" s="719"/>
      <c r="C197" s="719"/>
      <c r="D197" s="719"/>
      <c r="E197" s="719"/>
      <c r="F197" s="719"/>
      <c r="G197" s="719"/>
      <c r="H197" s="719"/>
      <c r="I197" s="719"/>
      <c r="J197" s="719"/>
      <c r="K197" s="719"/>
      <c r="L197" s="719"/>
      <c r="M197" s="719"/>
      <c r="N197" s="719"/>
      <c r="O197" s="719"/>
      <c r="P197" s="719"/>
      <c r="Q197" s="719"/>
      <c r="R197" s="719"/>
      <c r="S197" s="719"/>
      <c r="T197" s="719"/>
      <c r="U197" s="719"/>
      <c r="V197" s="719"/>
      <c r="W197" s="719"/>
      <c r="X197" s="719"/>
      <c r="Y197" s="720" t="s">
        <v>117</v>
      </c>
      <c r="Z197" s="720"/>
      <c r="AA197" s="720"/>
      <c r="AB197" s="720"/>
      <c r="AC197" s="720"/>
      <c r="AD197" s="720"/>
      <c r="AE197" s="720"/>
      <c r="AF197" s="720"/>
      <c r="AG197" s="720"/>
      <c r="AH197" s="720"/>
      <c r="AI197" s="720"/>
      <c r="AJ197" s="720"/>
      <c r="AK197" s="720"/>
      <c r="AL197" s="720"/>
      <c r="AM197" s="720"/>
      <c r="AN197" s="720"/>
      <c r="AO197" s="720"/>
      <c r="AP197" s="720"/>
      <c r="AQ197" s="720"/>
      <c r="AR197" s="720"/>
      <c r="AS197" s="720"/>
      <c r="AT197" s="720"/>
      <c r="AU197" s="720"/>
      <c r="AV197" s="720"/>
      <c r="AW197" s="720"/>
      <c r="AX197" s="720"/>
      <c r="AY197" s="720"/>
      <c r="AZ197" s="720"/>
      <c r="BA197" s="720"/>
      <c r="BB197" s="720"/>
      <c r="BC197" s="720"/>
      <c r="BD197" s="720"/>
      <c r="BE197" s="720"/>
      <c r="BF197" s="720"/>
      <c r="BG197" s="720"/>
      <c r="BH197" s="720"/>
      <c r="BI197" s="720"/>
      <c r="BJ197" s="720"/>
      <c r="BK197" s="720"/>
      <c r="BL197" s="720"/>
      <c r="BM197" s="719" t="s">
        <v>120</v>
      </c>
      <c r="BN197" s="719"/>
      <c r="BO197" s="719"/>
      <c r="BP197" s="719"/>
      <c r="BQ197" s="719"/>
      <c r="BR197" s="719"/>
      <c r="BS197" s="719"/>
      <c r="BT197" s="719"/>
      <c r="BU197" s="719"/>
      <c r="BV197" s="719"/>
      <c r="BW197" s="719"/>
      <c r="BX197" s="719"/>
      <c r="BY197" s="719"/>
      <c r="BZ197" s="719"/>
      <c r="CA197" s="719"/>
      <c r="CB197" s="719"/>
      <c r="CC197" s="719"/>
      <c r="CD197" s="719"/>
      <c r="CE197" s="719"/>
      <c r="CF197" s="719"/>
      <c r="CG197" s="719"/>
      <c r="CH197" s="719"/>
      <c r="CI197" s="719"/>
      <c r="CJ197" s="719"/>
      <c r="CK197" s="719"/>
      <c r="CL197" s="719"/>
      <c r="CM197" s="719"/>
      <c r="CN197" s="719"/>
      <c r="CO197" s="719"/>
      <c r="CP197" s="719"/>
      <c r="CQ197" s="719"/>
    </row>
    <row r="198" spans="1:95" s="188" customFormat="1" x14ac:dyDescent="0.2">
      <c r="A198" s="752" t="s">
        <v>313</v>
      </c>
      <c r="B198" s="752"/>
      <c r="C198" s="752"/>
      <c r="D198" s="752"/>
      <c r="E198" s="752"/>
      <c r="F198" s="752"/>
      <c r="G198" s="752"/>
      <c r="H198" s="752"/>
      <c r="I198" s="752"/>
      <c r="J198" s="752"/>
      <c r="K198" s="752"/>
      <c r="L198" s="752"/>
      <c r="M198" s="752"/>
      <c r="N198" s="752"/>
      <c r="O198" s="752"/>
      <c r="P198" s="752"/>
      <c r="Q198" s="752"/>
      <c r="R198" s="752"/>
      <c r="S198" s="752"/>
      <c r="T198" s="752"/>
      <c r="U198" s="752"/>
      <c r="V198" s="752"/>
      <c r="W198" s="752"/>
      <c r="X198" s="752"/>
      <c r="Y198" s="752"/>
      <c r="Z198" s="752"/>
      <c r="AA198" s="752"/>
      <c r="AB198" s="752"/>
      <c r="AC198" s="752"/>
      <c r="AD198" s="752"/>
      <c r="AE198" s="752"/>
      <c r="AF198" s="752"/>
      <c r="AG198" s="752"/>
      <c r="AH198" s="752"/>
      <c r="AI198" s="752"/>
      <c r="AJ198" s="752"/>
      <c r="AK198" s="752"/>
      <c r="AL198" s="752"/>
      <c r="AM198" s="752"/>
      <c r="AN198" s="752"/>
      <c r="AO198" s="752"/>
      <c r="AP198" s="752"/>
      <c r="AQ198" s="752"/>
      <c r="AR198" s="752"/>
      <c r="AS198" s="752"/>
      <c r="AT198" s="752"/>
      <c r="AU198" s="752"/>
      <c r="AV198" s="752"/>
      <c r="AW198" s="752"/>
      <c r="AX198" s="752"/>
      <c r="AY198" s="752"/>
      <c r="AZ198" s="752"/>
      <c r="BA198" s="752"/>
      <c r="BB198" s="752"/>
      <c r="BC198" s="752"/>
      <c r="BD198" s="752"/>
      <c r="BE198" s="752"/>
      <c r="BF198" s="752"/>
      <c r="BG198" s="752"/>
      <c r="BH198" s="752"/>
      <c r="BI198" s="752"/>
      <c r="BJ198" s="752"/>
      <c r="BK198" s="752"/>
      <c r="BL198" s="752"/>
      <c r="BM198" s="752"/>
      <c r="BN198" s="752"/>
      <c r="BO198" s="752"/>
      <c r="BP198" s="752"/>
      <c r="BQ198" s="752"/>
      <c r="BR198" s="752"/>
      <c r="BS198" s="752"/>
      <c r="BT198" s="752"/>
      <c r="BU198" s="752"/>
      <c r="BV198" s="752"/>
      <c r="BW198" s="752"/>
      <c r="BX198" s="752"/>
      <c r="BY198" s="752"/>
      <c r="BZ198" s="752"/>
      <c r="CA198" s="752"/>
      <c r="CB198" s="752"/>
      <c r="CC198" s="752"/>
      <c r="CD198" s="752"/>
      <c r="CE198" s="752"/>
      <c r="CF198" s="752"/>
      <c r="CG198" s="752"/>
      <c r="CH198" s="752"/>
      <c r="CI198" s="752"/>
      <c r="CJ198" s="752"/>
      <c r="CK198" s="752"/>
      <c r="CL198" s="752"/>
      <c r="CM198" s="752"/>
      <c r="CN198" s="752"/>
      <c r="CO198" s="752"/>
      <c r="CP198" s="752"/>
      <c r="CQ198" s="752"/>
    </row>
    <row r="199" spans="1:95" s="188" customFormat="1" x14ac:dyDescent="0.2">
      <c r="A199" s="786" t="s">
        <v>312</v>
      </c>
      <c r="B199" s="786"/>
      <c r="C199" s="786"/>
      <c r="D199" s="786"/>
      <c r="E199" s="786"/>
      <c r="F199" s="786"/>
      <c r="G199" s="786"/>
      <c r="H199" s="786"/>
      <c r="I199" s="786"/>
      <c r="J199" s="786"/>
      <c r="K199" s="786"/>
      <c r="L199" s="786"/>
      <c r="M199" s="786"/>
      <c r="N199" s="786"/>
      <c r="O199" s="786"/>
      <c r="P199" s="786"/>
      <c r="Q199" s="786"/>
      <c r="R199" s="786"/>
      <c r="S199" s="786"/>
      <c r="T199" s="786"/>
      <c r="U199" s="786"/>
      <c r="V199" s="786"/>
      <c r="W199" s="786"/>
      <c r="X199" s="786"/>
      <c r="Y199" s="786"/>
      <c r="Z199" s="786"/>
      <c r="AA199" s="786"/>
      <c r="AB199" s="786"/>
      <c r="AC199" s="786"/>
      <c r="AD199" s="786"/>
      <c r="AE199" s="786"/>
      <c r="AF199" s="786"/>
      <c r="AG199" s="786"/>
      <c r="AH199" s="786"/>
      <c r="AI199" s="786"/>
      <c r="AJ199" s="786"/>
      <c r="AK199" s="786"/>
      <c r="AL199" s="786"/>
      <c r="AM199" s="786"/>
      <c r="AN199" s="786"/>
      <c r="AO199" s="786"/>
      <c r="AP199" s="786"/>
      <c r="AQ199" s="786"/>
      <c r="AR199" s="786"/>
      <c r="AS199" s="786"/>
      <c r="AT199" s="786"/>
      <c r="AU199" s="786"/>
      <c r="AV199" s="786"/>
      <c r="AW199" s="786"/>
      <c r="AX199" s="786"/>
      <c r="AY199" s="786"/>
      <c r="AZ199" s="786"/>
      <c r="BA199" s="786"/>
      <c r="BB199" s="786"/>
      <c r="BC199" s="786"/>
      <c r="BD199" s="786"/>
      <c r="BE199" s="786"/>
      <c r="BF199" s="786"/>
      <c r="BG199" s="786"/>
      <c r="BH199" s="786"/>
      <c r="BI199" s="786"/>
      <c r="BJ199" s="786"/>
      <c r="BK199" s="786"/>
      <c r="BL199" s="786"/>
      <c r="BM199" s="786"/>
      <c r="BN199" s="786"/>
      <c r="BO199" s="786"/>
      <c r="BP199" s="786"/>
      <c r="BQ199" s="786"/>
      <c r="BR199" s="786"/>
      <c r="BS199" s="786"/>
      <c r="BT199" s="786"/>
      <c r="BU199" s="786"/>
      <c r="BV199" s="786"/>
      <c r="BW199" s="786"/>
      <c r="BX199" s="786"/>
      <c r="BY199" s="786"/>
      <c r="BZ199" s="786"/>
      <c r="CA199" s="786"/>
      <c r="CB199" s="786"/>
      <c r="CC199" s="786"/>
      <c r="CD199" s="786"/>
      <c r="CE199" s="786"/>
      <c r="CF199" s="786"/>
      <c r="CG199" s="786"/>
      <c r="CH199" s="786"/>
      <c r="CI199" s="786"/>
      <c r="CJ199" s="786"/>
      <c r="CK199" s="786"/>
      <c r="CL199" s="786"/>
      <c r="CM199" s="786"/>
      <c r="CN199" s="786"/>
      <c r="CO199" s="786"/>
      <c r="CP199" s="786"/>
      <c r="CQ199" s="786"/>
    </row>
    <row r="200" spans="1:95" s="188" customFormat="1" x14ac:dyDescent="0.2">
      <c r="A200" s="815" t="s">
        <v>123</v>
      </c>
      <c r="B200" s="815"/>
      <c r="C200" s="815"/>
      <c r="D200" s="815"/>
      <c r="E200" s="815"/>
      <c r="F200" s="815"/>
      <c r="G200" s="815"/>
      <c r="H200" s="815"/>
      <c r="I200" s="815"/>
      <c r="J200" s="815"/>
      <c r="K200" s="815"/>
      <c r="L200" s="815"/>
      <c r="M200" s="815"/>
      <c r="N200" s="815"/>
      <c r="O200" s="815"/>
      <c r="P200" s="815"/>
      <c r="Q200" s="815"/>
      <c r="R200" s="815"/>
      <c r="S200" s="815"/>
      <c r="T200" s="815"/>
      <c r="U200" s="815"/>
      <c r="V200" s="815"/>
      <c r="W200" s="815"/>
      <c r="X200" s="815"/>
      <c r="Y200" s="815"/>
      <c r="Z200" s="815"/>
      <c r="AA200" s="815"/>
      <c r="AB200" s="815"/>
      <c r="AC200" s="815"/>
      <c r="AD200" s="815"/>
      <c r="AE200" s="815"/>
      <c r="AF200" s="815"/>
      <c r="AG200" s="815"/>
      <c r="AH200" s="815"/>
      <c r="AI200" s="815"/>
      <c r="AJ200" s="815"/>
      <c r="AK200" s="815"/>
      <c r="AL200" s="815"/>
      <c r="AM200" s="815"/>
      <c r="AN200" s="815"/>
      <c r="AO200" s="815"/>
      <c r="AP200" s="815"/>
      <c r="AQ200" s="815"/>
      <c r="AR200" s="815"/>
      <c r="AS200" s="815"/>
      <c r="AT200" s="815"/>
      <c r="AU200" s="815"/>
      <c r="AV200" s="815"/>
      <c r="AW200" s="815"/>
      <c r="AX200" s="815"/>
      <c r="AY200" s="815"/>
      <c r="AZ200" s="815"/>
      <c r="BA200" s="815"/>
      <c r="BB200" s="815"/>
      <c r="BC200" s="815"/>
      <c r="BD200" s="815"/>
      <c r="BE200" s="815"/>
      <c r="BF200" s="815"/>
      <c r="BG200" s="815"/>
      <c r="BH200" s="815"/>
      <c r="BI200" s="815"/>
      <c r="BJ200" s="815"/>
      <c r="BK200" s="815"/>
      <c r="BL200" s="815"/>
      <c r="BM200" s="815"/>
      <c r="BN200" s="815"/>
      <c r="BO200" s="815"/>
      <c r="BP200" s="815"/>
      <c r="BQ200" s="815"/>
      <c r="BR200" s="815"/>
      <c r="BS200" s="815"/>
      <c r="BT200" s="815"/>
      <c r="BU200" s="815"/>
      <c r="BV200" s="815"/>
      <c r="BW200" s="815"/>
      <c r="BX200" s="815"/>
      <c r="BY200" s="815"/>
      <c r="BZ200" s="815"/>
      <c r="CA200" s="815"/>
      <c r="CB200" s="815"/>
      <c r="CC200" s="815"/>
      <c r="CD200" s="815"/>
      <c r="CE200" s="815"/>
      <c r="CF200" s="815"/>
      <c r="CG200" s="815"/>
      <c r="CH200" s="815"/>
      <c r="CI200" s="815"/>
      <c r="CJ200" s="815"/>
      <c r="CK200" s="815"/>
      <c r="CL200" s="815"/>
      <c r="CM200" s="815"/>
      <c r="CN200" s="815"/>
      <c r="CO200" s="815"/>
      <c r="CP200" s="815"/>
      <c r="CQ200" s="815"/>
    </row>
    <row r="201" spans="1:95" s="188" customFormat="1" x14ac:dyDescent="0.2">
      <c r="A201" s="786" t="s">
        <v>124</v>
      </c>
      <c r="B201" s="786"/>
      <c r="C201" s="786"/>
      <c r="D201" s="786"/>
      <c r="E201" s="786"/>
      <c r="F201" s="786"/>
      <c r="G201" s="786"/>
      <c r="H201" s="786"/>
      <c r="I201" s="786"/>
      <c r="J201" s="786"/>
      <c r="K201" s="786"/>
      <c r="L201" s="786"/>
      <c r="M201" s="786"/>
      <c r="N201" s="786"/>
      <c r="O201" s="786"/>
      <c r="P201" s="786"/>
      <c r="Q201" s="786"/>
      <c r="R201" s="786"/>
      <c r="S201" s="786"/>
      <c r="T201" s="786"/>
      <c r="U201" s="786"/>
      <c r="V201" s="786"/>
      <c r="W201" s="786"/>
      <c r="X201" s="786"/>
      <c r="Y201" s="786"/>
      <c r="Z201" s="786"/>
      <c r="AA201" s="786"/>
      <c r="AB201" s="786"/>
      <c r="AC201" s="786"/>
      <c r="AD201" s="786"/>
      <c r="AE201" s="786"/>
      <c r="AF201" s="786"/>
      <c r="AG201" s="786"/>
      <c r="AH201" s="786"/>
      <c r="AI201" s="786"/>
      <c r="AJ201" s="786"/>
      <c r="AK201" s="786"/>
      <c r="AL201" s="786"/>
      <c r="AM201" s="786"/>
      <c r="AN201" s="786"/>
      <c r="AO201" s="786"/>
      <c r="AP201" s="786"/>
      <c r="AQ201" s="786"/>
      <c r="AR201" s="786"/>
      <c r="AS201" s="786"/>
      <c r="AT201" s="786"/>
      <c r="AU201" s="786"/>
      <c r="AV201" s="786"/>
      <c r="AW201" s="786"/>
      <c r="AX201" s="786"/>
      <c r="AY201" s="786"/>
      <c r="AZ201" s="786"/>
      <c r="BA201" s="786"/>
      <c r="BB201" s="786"/>
      <c r="BC201" s="786"/>
      <c r="BD201" s="786"/>
      <c r="BE201" s="786"/>
      <c r="BF201" s="786"/>
      <c r="BG201" s="786"/>
      <c r="BH201" s="786"/>
      <c r="BI201" s="786"/>
      <c r="BJ201" s="786"/>
      <c r="BK201" s="786"/>
      <c r="BL201" s="786"/>
      <c r="BM201" s="786"/>
      <c r="BN201" s="786"/>
      <c r="BO201" s="786"/>
      <c r="BP201" s="786"/>
      <c r="BQ201" s="786"/>
      <c r="BR201" s="786"/>
      <c r="BS201" s="786"/>
      <c r="BT201" s="786"/>
      <c r="BU201" s="786"/>
      <c r="BV201" s="786"/>
      <c r="BW201" s="786"/>
      <c r="BX201" s="786"/>
      <c r="BY201" s="786"/>
      <c r="BZ201" s="786"/>
      <c r="CA201" s="786"/>
      <c r="CB201" s="786"/>
      <c r="CC201" s="786"/>
      <c r="CD201" s="786"/>
      <c r="CE201" s="786"/>
      <c r="CF201" s="786"/>
      <c r="CG201" s="786"/>
      <c r="CH201" s="786"/>
      <c r="CI201" s="786"/>
      <c r="CJ201" s="786"/>
      <c r="CK201" s="786"/>
      <c r="CL201" s="786"/>
      <c r="CM201" s="786"/>
      <c r="CN201" s="786"/>
      <c r="CO201" s="786"/>
      <c r="CP201" s="786"/>
      <c r="CQ201" s="786"/>
    </row>
    <row r="202" spans="1:95" s="292" customFormat="1" x14ac:dyDescent="0.2"/>
    <row r="203" spans="1:95" s="188" customFormat="1" ht="18" x14ac:dyDescent="0.2">
      <c r="A203" s="579" t="s">
        <v>127</v>
      </c>
      <c r="B203" s="579"/>
      <c r="C203" s="579"/>
      <c r="D203" s="579"/>
      <c r="E203" s="579"/>
      <c r="F203" s="579"/>
      <c r="G203" s="579"/>
      <c r="H203" s="579"/>
      <c r="I203" s="579"/>
      <c r="J203" s="579"/>
      <c r="K203" s="579"/>
      <c r="L203" s="579"/>
      <c r="M203" s="579"/>
      <c r="N203" s="579"/>
      <c r="O203" s="579"/>
      <c r="P203" s="579"/>
      <c r="Q203" s="579"/>
      <c r="R203" s="579"/>
      <c r="S203" s="579"/>
      <c r="T203" s="579"/>
      <c r="U203" s="579"/>
      <c r="V203" s="579"/>
      <c r="W203" s="579"/>
      <c r="X203" s="579"/>
      <c r="Y203" s="579"/>
      <c r="Z203" s="579"/>
      <c r="AA203" s="579"/>
      <c r="AB203" s="579"/>
      <c r="AC203" s="579"/>
      <c r="AD203" s="579"/>
      <c r="AE203" s="579"/>
      <c r="AF203" s="579"/>
      <c r="AG203" s="579"/>
      <c r="AH203" s="579"/>
      <c r="AI203" s="579"/>
      <c r="AJ203" s="579"/>
      <c r="AK203" s="579"/>
      <c r="AL203" s="579"/>
      <c r="AM203" s="579"/>
      <c r="AN203" s="579"/>
      <c r="AO203" s="579"/>
      <c r="AP203" s="579"/>
      <c r="AQ203" s="579"/>
      <c r="AR203" s="579"/>
      <c r="AS203" s="579"/>
      <c r="AT203" s="579"/>
      <c r="AU203" s="579"/>
      <c r="AV203" s="579"/>
      <c r="AW203" s="579"/>
      <c r="AX203" s="579"/>
      <c r="AY203" s="579"/>
      <c r="AZ203" s="579"/>
      <c r="BA203" s="579"/>
      <c r="BB203" s="579"/>
      <c r="BC203" s="579"/>
      <c r="BD203" s="579"/>
      <c r="BE203" s="579"/>
      <c r="BF203" s="579"/>
      <c r="BG203" s="579"/>
      <c r="BH203" s="579"/>
      <c r="BI203" s="579"/>
      <c r="BJ203" s="579"/>
      <c r="BK203" s="579"/>
      <c r="BL203" s="579"/>
      <c r="BM203" s="579"/>
      <c r="BN203" s="579"/>
      <c r="BO203" s="579"/>
      <c r="BP203" s="579"/>
      <c r="BQ203" s="579"/>
      <c r="BR203" s="579"/>
      <c r="BS203" s="579"/>
      <c r="BT203" s="579"/>
      <c r="BU203" s="579"/>
      <c r="BV203" s="579"/>
      <c r="BW203" s="579"/>
      <c r="BX203" s="579"/>
      <c r="BY203" s="579"/>
      <c r="BZ203" s="579"/>
      <c r="CA203" s="579"/>
      <c r="CB203" s="579"/>
      <c r="CC203" s="579"/>
      <c r="CD203" s="579"/>
      <c r="CE203" s="579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s="188" customFormat="1" x14ac:dyDescent="0.2">
      <c r="A204" s="552"/>
      <c r="B204" s="552"/>
      <c r="C204" s="552"/>
      <c r="D204" s="552"/>
      <c r="E204" s="552"/>
      <c r="F204" s="552"/>
      <c r="G204" s="552"/>
      <c r="H204" s="552"/>
      <c r="I204" s="552"/>
      <c r="J204" s="552"/>
      <c r="K204" s="552"/>
      <c r="L204" s="552"/>
      <c r="M204" s="552"/>
      <c r="N204" s="552"/>
      <c r="O204" s="552"/>
      <c r="P204" s="552"/>
      <c r="Q204" s="552"/>
      <c r="R204" s="552"/>
      <c r="S204" s="552"/>
      <c r="T204" s="552"/>
      <c r="U204" s="552"/>
      <c r="V204" s="552"/>
      <c r="W204" s="552"/>
      <c r="X204" s="552"/>
      <c r="Y204" s="552"/>
      <c r="Z204" s="552"/>
      <c r="AA204" s="552"/>
      <c r="AB204" s="552"/>
      <c r="AC204" s="552"/>
      <c r="AD204" s="552"/>
      <c r="AE204" s="552"/>
      <c r="AF204" s="552"/>
      <c r="AG204" s="552"/>
      <c r="AH204" s="552"/>
      <c r="AI204" s="552"/>
      <c r="AJ204" s="552"/>
      <c r="AK204" s="552"/>
      <c r="AL204" s="552"/>
      <c r="AM204" s="552"/>
      <c r="AN204" s="552"/>
      <c r="AO204" s="552"/>
      <c r="AP204" s="552"/>
      <c r="AQ204" s="552"/>
      <c r="AR204" s="552"/>
      <c r="AS204" s="552"/>
      <c r="AT204" s="552"/>
      <c r="AU204" s="552"/>
      <c r="AV204" s="552"/>
      <c r="AW204" s="552"/>
      <c r="AX204" s="552"/>
      <c r="AY204" s="552"/>
      <c r="AZ204" s="552"/>
      <c r="BA204" s="552"/>
      <c r="BB204" s="552"/>
      <c r="BC204" s="552"/>
      <c r="BD204" s="552"/>
      <c r="BE204" s="552"/>
      <c r="BF204" s="552"/>
      <c r="BG204" s="552"/>
      <c r="BH204" s="552"/>
      <c r="BI204" s="552"/>
      <c r="BJ204" s="552"/>
      <c r="BK204" s="552"/>
      <c r="BL204" s="552"/>
      <c r="BM204" s="552"/>
      <c r="BN204" s="552"/>
      <c r="BO204" s="552"/>
      <c r="BP204" s="552"/>
      <c r="BQ204" s="552"/>
      <c r="BR204" s="552"/>
      <c r="BS204" s="552"/>
      <c r="BT204" s="552"/>
      <c r="BU204" s="552"/>
      <c r="BV204" s="552"/>
      <c r="BW204" s="552"/>
      <c r="BX204" s="552"/>
      <c r="BY204" s="552"/>
      <c r="BZ204" s="552"/>
      <c r="CA204" s="552"/>
      <c r="CB204" s="552"/>
      <c r="CC204" s="552"/>
      <c r="CD204" s="552"/>
      <c r="CE204" s="552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s="188" customFormat="1" x14ac:dyDescent="0.2">
      <c r="A205" s="581" t="s">
        <v>29</v>
      </c>
      <c r="B205" s="581"/>
      <c r="C205" s="581"/>
      <c r="D205" s="581"/>
      <c r="E205" s="581"/>
      <c r="F205" s="581"/>
      <c r="G205" s="581"/>
      <c r="H205" s="581"/>
      <c r="I205" s="581"/>
      <c r="J205" s="581"/>
      <c r="K205" s="581"/>
      <c r="L205" s="581"/>
      <c r="M205" s="581"/>
      <c r="N205" s="581"/>
      <c r="O205" s="581"/>
      <c r="P205" s="581"/>
      <c r="Q205" s="581"/>
      <c r="R205" s="581"/>
      <c r="S205" s="581"/>
      <c r="T205" s="581"/>
      <c r="U205" s="581"/>
      <c r="V205" s="581"/>
      <c r="W205" s="581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717"/>
      <c r="AQ205" s="717"/>
      <c r="AR205" s="717"/>
      <c r="AS205" s="717"/>
      <c r="AT205" s="717"/>
      <c r="AU205" s="552"/>
      <c r="AV205" s="552"/>
      <c r="AW205" s="552"/>
      <c r="AX205" s="552"/>
      <c r="AY205" s="552"/>
      <c r="AZ205" s="552"/>
      <c r="BA205" s="552"/>
      <c r="BB205" s="552"/>
      <c r="BC205" s="552"/>
      <c r="BD205" s="552"/>
      <c r="BE205" s="552"/>
      <c r="BF205" s="552"/>
      <c r="BG205" s="552"/>
      <c r="BH205" s="552"/>
      <c r="BI205" s="552"/>
      <c r="BJ205" s="552"/>
      <c r="BK205" s="552"/>
      <c r="BL205" s="552"/>
      <c r="BM205" s="552"/>
      <c r="BN205" s="552"/>
      <c r="BO205" s="552"/>
      <c r="BP205" s="552"/>
      <c r="BQ205" s="552"/>
      <c r="BR205" s="552"/>
      <c r="BS205" s="552"/>
      <c r="BT205" s="552"/>
      <c r="BU205" s="552"/>
      <c r="BV205" s="552"/>
      <c r="BW205" s="552"/>
      <c r="BX205" s="552"/>
      <c r="BY205" s="552"/>
      <c r="BZ205" s="552"/>
      <c r="CA205" s="552"/>
      <c r="CB205" s="552"/>
      <c r="CC205" s="552"/>
      <c r="CD205" s="552"/>
      <c r="CE205" s="552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s="188" customFormat="1" ht="15.75" thickBot="1" x14ac:dyDescent="0.25">
      <c r="A206" s="581"/>
      <c r="B206" s="581"/>
      <c r="C206" s="581"/>
      <c r="D206" s="581"/>
      <c r="E206" s="581"/>
      <c r="F206" s="581"/>
      <c r="G206" s="581"/>
      <c r="H206" s="581"/>
      <c r="I206" s="581"/>
      <c r="J206" s="581"/>
      <c r="K206" s="581"/>
      <c r="L206" s="581"/>
      <c r="M206" s="581"/>
      <c r="N206" s="581"/>
      <c r="O206" s="581"/>
      <c r="P206" s="581"/>
      <c r="Q206" s="581"/>
      <c r="R206" s="581"/>
      <c r="S206" s="581"/>
      <c r="T206" s="581"/>
      <c r="U206" s="581"/>
      <c r="V206" s="581"/>
      <c r="W206" s="581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  <c r="AT206" s="581"/>
      <c r="AU206" s="581"/>
      <c r="AV206" s="581"/>
      <c r="AW206" s="581"/>
      <c r="AX206" s="581"/>
      <c r="AY206" s="581"/>
      <c r="AZ206" s="581"/>
      <c r="BA206" s="581"/>
      <c r="BB206" s="581"/>
      <c r="BC206" s="581"/>
      <c r="BD206" s="581"/>
      <c r="BE206" s="581"/>
      <c r="BF206" s="581"/>
      <c r="BG206" s="581"/>
      <c r="BH206" s="581"/>
      <c r="BI206" s="581"/>
      <c r="BJ206" s="581"/>
      <c r="BK206" s="581"/>
      <c r="BL206" s="581"/>
      <c r="BM206" s="581"/>
      <c r="BN206" s="581"/>
      <c r="BO206" s="581"/>
      <c r="BP206" s="581"/>
      <c r="BQ206" s="581"/>
      <c r="BR206" s="581"/>
      <c r="BS206" s="581"/>
      <c r="BT206" s="581"/>
      <c r="BU206" s="581"/>
      <c r="BV206" s="581"/>
      <c r="BW206" s="581"/>
      <c r="BX206" s="581"/>
      <c r="BY206" s="581"/>
      <c r="BZ206" s="581"/>
      <c r="CA206" s="581"/>
      <c r="CB206" s="581"/>
      <c r="CC206" s="581"/>
      <c r="CD206" s="581"/>
      <c r="CE206" s="581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88" customFormat="1" x14ac:dyDescent="0.2">
      <c r="A207" s="552" t="s">
        <v>128</v>
      </c>
      <c r="B207" s="552"/>
      <c r="C207" s="552"/>
      <c r="D207" s="552"/>
      <c r="E207" s="552"/>
      <c r="F207" s="552"/>
      <c r="G207" s="552"/>
      <c r="H207" s="552"/>
      <c r="I207" s="552"/>
      <c r="J207" s="552"/>
      <c r="K207" s="552"/>
      <c r="L207" s="552"/>
      <c r="M207" s="552"/>
      <c r="N207" s="552"/>
      <c r="O207" s="552"/>
      <c r="P207" s="605"/>
      <c r="Q207" s="605"/>
      <c r="R207" s="605"/>
      <c r="S207" s="605"/>
      <c r="T207" s="605"/>
      <c r="U207" s="605"/>
      <c r="V207" s="605"/>
      <c r="W207" s="605"/>
      <c r="X207" s="605"/>
      <c r="Y207" s="605"/>
      <c r="Z207" s="605"/>
      <c r="AA207" s="605"/>
      <c r="AB207" s="605"/>
      <c r="AC207" s="605"/>
      <c r="AD207" s="605"/>
      <c r="AE207" s="605"/>
      <c r="AF207" s="605"/>
      <c r="AG207" s="605"/>
      <c r="AH207" s="605"/>
      <c r="AI207" s="605"/>
      <c r="AJ207" s="605"/>
      <c r="AK207" s="605"/>
      <c r="AL207" s="605"/>
      <c r="AM207" s="605"/>
      <c r="AN207" s="605"/>
      <c r="AO207" s="605"/>
      <c r="AP207" s="605"/>
      <c r="AQ207" s="605"/>
      <c r="AR207" s="605"/>
      <c r="AS207" s="605"/>
      <c r="AT207" s="605"/>
      <c r="AU207" s="605"/>
      <c r="AV207" s="605"/>
      <c r="AW207" s="605"/>
      <c r="AX207" s="605"/>
      <c r="AY207" s="605"/>
      <c r="AZ207" s="605"/>
      <c r="BA207" s="605"/>
      <c r="BB207" s="605"/>
      <c r="BC207" s="605"/>
      <c r="BD207" s="605"/>
      <c r="BE207" s="605"/>
      <c r="BF207" s="605"/>
      <c r="BG207" s="570" t="s">
        <v>32</v>
      </c>
      <c r="BH207" s="570"/>
      <c r="BI207" s="570"/>
      <c r="BJ207" s="570"/>
      <c r="BK207" s="570"/>
      <c r="BL207" s="570"/>
      <c r="BM207" s="570"/>
      <c r="BN207" s="570"/>
      <c r="BO207" s="570"/>
      <c r="BP207" s="570"/>
      <c r="BQ207" s="570"/>
      <c r="BR207" s="570"/>
      <c r="BS207" s="570"/>
      <c r="BT207" s="570"/>
      <c r="BU207" s="570"/>
      <c r="BV207" s="570"/>
      <c r="BW207" s="570"/>
      <c r="BX207" s="570"/>
      <c r="BY207" s="570"/>
      <c r="BZ207" s="570"/>
      <c r="CA207" s="570"/>
      <c r="CB207" s="570"/>
      <c r="CC207" s="570"/>
      <c r="CD207" s="570"/>
      <c r="CE207" s="571"/>
      <c r="CF207" s="790"/>
      <c r="CG207" s="791"/>
      <c r="CH207" s="791"/>
      <c r="CI207" s="791"/>
      <c r="CJ207" s="791"/>
      <c r="CK207" s="791"/>
      <c r="CL207" s="791"/>
      <c r="CM207" s="791"/>
      <c r="CN207" s="791"/>
      <c r="CO207" s="791"/>
      <c r="CP207" s="791"/>
      <c r="CQ207" s="792"/>
    </row>
    <row r="208" spans="1:95" s="188" customFormat="1" x14ac:dyDescent="0.2">
      <c r="A208" s="605"/>
      <c r="B208" s="605"/>
      <c r="C208" s="605"/>
      <c r="D208" s="605"/>
      <c r="E208" s="605"/>
      <c r="F208" s="605"/>
      <c r="G208" s="605"/>
      <c r="H208" s="605"/>
      <c r="I208" s="605"/>
      <c r="J208" s="605"/>
      <c r="K208" s="605"/>
      <c r="L208" s="605"/>
      <c r="M208" s="605"/>
      <c r="N208" s="605"/>
      <c r="O208" s="605"/>
      <c r="P208" s="605"/>
      <c r="Q208" s="605"/>
      <c r="R208" s="605"/>
      <c r="S208" s="605"/>
      <c r="T208" s="605"/>
      <c r="U208" s="605"/>
      <c r="V208" s="605"/>
      <c r="W208" s="605"/>
      <c r="X208" s="605"/>
      <c r="Y208" s="605"/>
      <c r="Z208" s="605"/>
      <c r="AA208" s="605"/>
      <c r="AB208" s="605"/>
      <c r="AC208" s="605"/>
      <c r="AD208" s="605"/>
      <c r="AE208" s="605"/>
      <c r="AF208" s="605"/>
      <c r="AG208" s="605"/>
      <c r="AH208" s="605"/>
      <c r="AI208" s="605"/>
      <c r="AJ208" s="605"/>
      <c r="AK208" s="605"/>
      <c r="AL208" s="605"/>
      <c r="AM208" s="605"/>
      <c r="AN208" s="605"/>
      <c r="AO208" s="605"/>
      <c r="AP208" s="605"/>
      <c r="AQ208" s="605"/>
      <c r="AR208" s="605"/>
      <c r="AS208" s="605"/>
      <c r="AT208" s="605"/>
      <c r="AU208" s="605"/>
      <c r="AV208" s="605"/>
      <c r="AW208" s="605"/>
      <c r="AX208" s="605"/>
      <c r="AY208" s="605"/>
      <c r="AZ208" s="605"/>
      <c r="BA208" s="605"/>
      <c r="BB208" s="605"/>
      <c r="BC208" s="605"/>
      <c r="BD208" s="605"/>
      <c r="BE208" s="605"/>
      <c r="BF208" s="605"/>
      <c r="BG208" s="570"/>
      <c r="BH208" s="570"/>
      <c r="BI208" s="570"/>
      <c r="BJ208" s="570"/>
      <c r="BK208" s="570"/>
      <c r="BL208" s="570"/>
      <c r="BM208" s="570"/>
      <c r="BN208" s="570"/>
      <c r="BO208" s="570"/>
      <c r="BP208" s="570"/>
      <c r="BQ208" s="570"/>
      <c r="BR208" s="570"/>
      <c r="BS208" s="570"/>
      <c r="BT208" s="570"/>
      <c r="BU208" s="570"/>
      <c r="BV208" s="570"/>
      <c r="BW208" s="570"/>
      <c r="BX208" s="570"/>
      <c r="BY208" s="570"/>
      <c r="BZ208" s="570"/>
      <c r="CA208" s="570"/>
      <c r="CB208" s="570"/>
      <c r="CC208" s="570"/>
      <c r="CD208" s="570"/>
      <c r="CE208" s="571"/>
      <c r="CF208" s="793"/>
      <c r="CG208" s="794"/>
      <c r="CH208" s="794"/>
      <c r="CI208" s="794"/>
      <c r="CJ208" s="794"/>
      <c r="CK208" s="794"/>
      <c r="CL208" s="794"/>
      <c r="CM208" s="794"/>
      <c r="CN208" s="794"/>
      <c r="CO208" s="794"/>
      <c r="CP208" s="794"/>
      <c r="CQ208" s="795"/>
    </row>
    <row r="209" spans="1:95" s="188" customFormat="1" ht="15.75" thickBot="1" x14ac:dyDescent="0.25">
      <c r="A209" s="591" t="s">
        <v>129</v>
      </c>
      <c r="B209" s="591"/>
      <c r="C209" s="591"/>
      <c r="D209" s="591"/>
      <c r="E209" s="591"/>
      <c r="F209" s="591"/>
      <c r="G209" s="591"/>
      <c r="H209" s="591"/>
      <c r="I209" s="591"/>
      <c r="J209" s="591"/>
      <c r="K209" s="591"/>
      <c r="L209" s="591"/>
      <c r="M209" s="591"/>
      <c r="N209" s="591"/>
      <c r="O209" s="591"/>
      <c r="P209" s="591"/>
      <c r="Q209" s="591"/>
      <c r="R209" s="591"/>
      <c r="S209" s="591"/>
      <c r="T209" s="591"/>
      <c r="U209" s="591"/>
      <c r="V209" s="709"/>
      <c r="W209" s="709"/>
      <c r="X209" s="709"/>
      <c r="Y209" s="709"/>
      <c r="Z209" s="709"/>
      <c r="AA209" s="709"/>
      <c r="AB209" s="709"/>
      <c r="AC209" s="709"/>
      <c r="AD209" s="709"/>
      <c r="AE209" s="709"/>
      <c r="AF209" s="709"/>
      <c r="AG209" s="709"/>
      <c r="AH209" s="709"/>
      <c r="AI209" s="709"/>
      <c r="AJ209" s="709"/>
      <c r="AK209" s="709"/>
      <c r="AL209" s="709"/>
      <c r="AM209" s="709"/>
      <c r="AN209" s="709"/>
      <c r="AO209" s="709"/>
      <c r="AP209" s="709"/>
      <c r="AQ209" s="709"/>
      <c r="AR209" s="709"/>
      <c r="AS209" s="709"/>
      <c r="AT209" s="709"/>
      <c r="AU209" s="709"/>
      <c r="AV209" s="709"/>
      <c r="AW209" s="709"/>
      <c r="AX209" s="709"/>
      <c r="AY209" s="709"/>
      <c r="AZ209" s="709"/>
      <c r="BA209" s="709"/>
      <c r="BB209" s="709"/>
      <c r="BC209" s="709"/>
      <c r="BD209" s="709"/>
      <c r="BE209" s="709"/>
      <c r="BF209" s="709"/>
      <c r="BG209" s="570"/>
      <c r="BH209" s="570"/>
      <c r="BI209" s="570"/>
      <c r="BJ209" s="570"/>
      <c r="BK209" s="570"/>
      <c r="BL209" s="570"/>
      <c r="BM209" s="570"/>
      <c r="BN209" s="570"/>
      <c r="BO209" s="570"/>
      <c r="BP209" s="570"/>
      <c r="BQ209" s="570"/>
      <c r="BR209" s="570"/>
      <c r="BS209" s="570"/>
      <c r="BT209" s="570"/>
      <c r="BU209" s="570"/>
      <c r="BV209" s="570"/>
      <c r="BW209" s="570"/>
      <c r="BX209" s="570"/>
      <c r="BY209" s="570"/>
      <c r="BZ209" s="570"/>
      <c r="CA209" s="570"/>
      <c r="CB209" s="570"/>
      <c r="CC209" s="570"/>
      <c r="CD209" s="570"/>
      <c r="CE209" s="571"/>
      <c r="CF209" s="796"/>
      <c r="CG209" s="797"/>
      <c r="CH209" s="797"/>
      <c r="CI209" s="797"/>
      <c r="CJ209" s="797"/>
      <c r="CK209" s="797"/>
      <c r="CL209" s="797"/>
      <c r="CM209" s="797"/>
      <c r="CN209" s="797"/>
      <c r="CO209" s="797"/>
      <c r="CP209" s="797"/>
      <c r="CQ209" s="798"/>
    </row>
    <row r="210" spans="1:95" s="188" customFormat="1" x14ac:dyDescent="0.2">
      <c r="A210" s="605"/>
      <c r="B210" s="605"/>
      <c r="C210" s="605"/>
      <c r="D210" s="605"/>
      <c r="E210" s="605"/>
      <c r="F210" s="605"/>
      <c r="G210" s="605"/>
      <c r="H210" s="605"/>
      <c r="I210" s="605"/>
      <c r="J210" s="605"/>
      <c r="K210" s="605"/>
      <c r="L210" s="605"/>
      <c r="M210" s="605"/>
      <c r="N210" s="605"/>
      <c r="O210" s="605"/>
      <c r="P210" s="605"/>
      <c r="Q210" s="605"/>
      <c r="R210" s="605"/>
      <c r="S210" s="605"/>
      <c r="T210" s="605"/>
      <c r="U210" s="605"/>
      <c r="V210" s="605"/>
      <c r="W210" s="605"/>
      <c r="X210" s="605"/>
      <c r="Y210" s="605"/>
      <c r="Z210" s="605"/>
      <c r="AA210" s="605"/>
      <c r="AB210" s="605"/>
      <c r="AC210" s="605"/>
      <c r="AD210" s="605"/>
      <c r="AE210" s="605"/>
      <c r="AF210" s="605"/>
      <c r="AG210" s="605"/>
      <c r="AH210" s="605"/>
      <c r="AI210" s="605"/>
      <c r="AJ210" s="605"/>
      <c r="AK210" s="605"/>
      <c r="AL210" s="605"/>
      <c r="AM210" s="605"/>
      <c r="AN210" s="605"/>
      <c r="AO210" s="605"/>
      <c r="AP210" s="605"/>
      <c r="AQ210" s="605"/>
      <c r="AR210" s="605"/>
      <c r="AS210" s="605"/>
      <c r="AT210" s="605"/>
      <c r="AU210" s="605"/>
      <c r="AV210" s="605"/>
      <c r="AW210" s="605"/>
      <c r="AX210" s="605"/>
      <c r="AY210" s="605"/>
      <c r="AZ210" s="605"/>
      <c r="BA210" s="605"/>
      <c r="BB210" s="605"/>
      <c r="BC210" s="605"/>
      <c r="BD210" s="605"/>
      <c r="BE210" s="605"/>
      <c r="BF210" s="605"/>
      <c r="BG210" s="552"/>
      <c r="BH210" s="552"/>
      <c r="BI210" s="552"/>
      <c r="BJ210" s="552"/>
      <c r="BK210" s="552"/>
      <c r="BL210" s="552"/>
      <c r="BM210" s="552"/>
      <c r="BN210" s="552"/>
      <c r="BO210" s="552"/>
      <c r="BP210" s="552"/>
      <c r="BQ210" s="552"/>
      <c r="BR210" s="552"/>
      <c r="BS210" s="552"/>
      <c r="BT210" s="552"/>
      <c r="BU210" s="552"/>
      <c r="BV210" s="552"/>
      <c r="BW210" s="552"/>
      <c r="BX210" s="552"/>
      <c r="BY210" s="552"/>
      <c r="BZ210" s="552"/>
      <c r="CA210" s="552"/>
      <c r="CB210" s="552"/>
      <c r="CC210" s="552"/>
      <c r="CD210" s="552"/>
      <c r="CE210" s="552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s="188" customFormat="1" x14ac:dyDescent="0.2">
      <c r="A211" s="552" t="s">
        <v>130</v>
      </c>
      <c r="B211" s="552"/>
      <c r="C211" s="552"/>
      <c r="D211" s="552"/>
      <c r="E211" s="552"/>
      <c r="F211" s="552"/>
      <c r="G211" s="552"/>
      <c r="H211" s="552"/>
      <c r="I211" s="552"/>
      <c r="J211" s="552"/>
      <c r="K211" s="552"/>
      <c r="L211" s="552"/>
      <c r="M211" s="552"/>
      <c r="N211" s="552"/>
      <c r="O211" s="552"/>
      <c r="P211" s="552"/>
      <c r="Q211" s="552"/>
      <c r="R211" s="552"/>
      <c r="S211" s="552"/>
      <c r="T211" s="552"/>
      <c r="U211" s="552"/>
      <c r="V211" s="552"/>
      <c r="W211" s="552"/>
      <c r="X211" s="552"/>
      <c r="Y211" s="552"/>
      <c r="Z211" s="552"/>
      <c r="AA211" s="552"/>
      <c r="AB211" s="552"/>
      <c r="AC211" s="552"/>
      <c r="AD211" s="552"/>
      <c r="AE211" s="552"/>
      <c r="AF211" s="552"/>
      <c r="AG211" s="552"/>
      <c r="AH211" s="552"/>
      <c r="AI211" s="552"/>
      <c r="AJ211" s="552"/>
      <c r="AK211" s="552"/>
      <c r="AL211" s="552"/>
      <c r="AM211" s="552"/>
      <c r="AN211" s="552"/>
      <c r="AO211" s="552"/>
      <c r="AP211" s="552"/>
      <c r="AQ211" s="552"/>
      <c r="AR211" s="552"/>
      <c r="AS211" s="552"/>
      <c r="AT211" s="552"/>
      <c r="AU211" s="552"/>
      <c r="AV211" s="552"/>
      <c r="AW211" s="552"/>
      <c r="AX211" s="552"/>
      <c r="AY211" s="552"/>
      <c r="AZ211" s="552"/>
      <c r="BA211" s="552"/>
      <c r="BB211" s="552"/>
      <c r="BC211" s="552"/>
      <c r="BD211" s="552"/>
      <c r="BE211" s="552"/>
      <c r="BF211" s="552"/>
      <c r="BG211" s="552"/>
      <c r="BH211" s="552"/>
      <c r="BI211" s="552"/>
      <c r="BJ211" s="552"/>
      <c r="BK211" s="552"/>
      <c r="BL211" s="552"/>
      <c r="BM211" s="552"/>
      <c r="BN211" s="552"/>
      <c r="BO211" s="552"/>
      <c r="BP211" s="552"/>
      <c r="BQ211" s="552"/>
      <c r="BR211" s="552"/>
      <c r="BS211" s="552"/>
      <c r="BT211" s="552"/>
      <c r="BU211" s="552"/>
      <c r="BV211" s="552"/>
      <c r="BW211" s="552"/>
      <c r="BX211" s="552"/>
      <c r="BY211" s="552"/>
      <c r="BZ211" s="552"/>
      <c r="CA211" s="552"/>
      <c r="CB211" s="552"/>
      <c r="CC211" s="552"/>
      <c r="CD211" s="552"/>
      <c r="CE211" s="552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s="188" customFormat="1" ht="18" x14ac:dyDescent="0.2">
      <c r="A212" s="552" t="s">
        <v>131</v>
      </c>
      <c r="B212" s="552"/>
      <c r="C212" s="552"/>
      <c r="D212" s="552"/>
      <c r="E212" s="552"/>
      <c r="F212" s="552"/>
      <c r="G212" s="552"/>
      <c r="H212" s="552"/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552"/>
      <c r="Z212" s="552"/>
      <c r="AA212" s="552"/>
      <c r="AB212" s="552"/>
      <c r="AC212" s="552"/>
      <c r="AD212" s="552"/>
      <c r="AE212" s="552"/>
      <c r="AF212" s="552"/>
      <c r="AG212" s="552"/>
      <c r="AH212" s="552"/>
      <c r="AI212" s="552"/>
      <c r="AJ212" s="552"/>
      <c r="AK212" s="552"/>
      <c r="AL212" s="552"/>
      <c r="AM212" s="552"/>
      <c r="AN212" s="552"/>
      <c r="AO212" s="552"/>
      <c r="AP212" s="552"/>
      <c r="AQ212" s="552"/>
      <c r="AR212" s="552"/>
      <c r="AS212" s="552"/>
      <c r="AT212" s="552"/>
      <c r="AU212" s="552"/>
      <c r="AV212" s="552"/>
      <c r="AW212" s="552"/>
      <c r="AX212" s="552"/>
      <c r="AY212" s="552"/>
      <c r="AZ212" s="552"/>
      <c r="BA212" s="552"/>
      <c r="BB212" s="552"/>
      <c r="BC212" s="552"/>
      <c r="BD212" s="552"/>
      <c r="BE212" s="552"/>
      <c r="BF212" s="552"/>
      <c r="BG212" s="552"/>
      <c r="BH212" s="552"/>
      <c r="BI212" s="552"/>
      <c r="BJ212" s="552"/>
      <c r="BK212" s="552"/>
      <c r="BL212" s="552"/>
      <c r="BM212" s="552"/>
      <c r="BN212" s="552"/>
      <c r="BO212" s="552"/>
      <c r="BP212" s="552"/>
      <c r="BQ212" s="552"/>
      <c r="BR212" s="552"/>
      <c r="BS212" s="552"/>
      <c r="BT212" s="552"/>
      <c r="BU212" s="552"/>
      <c r="BV212" s="552"/>
      <c r="BW212" s="552"/>
      <c r="BX212" s="552"/>
      <c r="BY212" s="552"/>
      <c r="BZ212" s="552"/>
      <c r="CA212" s="552"/>
      <c r="CB212" s="552"/>
      <c r="CC212" s="552"/>
      <c r="CD212" s="552"/>
      <c r="CE212" s="552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s="188" customFormat="1" x14ac:dyDescent="0.2">
      <c r="A213" s="524" t="s">
        <v>39</v>
      </c>
      <c r="B213" s="524"/>
      <c r="C213" s="524"/>
      <c r="D213" s="524"/>
      <c r="E213" s="524"/>
      <c r="F213" s="524"/>
      <c r="G213" s="524"/>
      <c r="H213" s="534" t="s">
        <v>132</v>
      </c>
      <c r="I213" s="535"/>
      <c r="J213" s="535"/>
      <c r="K213" s="535"/>
      <c r="L213" s="535"/>
      <c r="M213" s="535"/>
      <c r="N213" s="535"/>
      <c r="O213" s="535"/>
      <c r="P213" s="535"/>
      <c r="Q213" s="535"/>
      <c r="R213" s="535"/>
      <c r="S213" s="536"/>
      <c r="T213" s="540" t="s">
        <v>133</v>
      </c>
      <c r="U213" s="541"/>
      <c r="V213" s="541"/>
      <c r="W213" s="541"/>
      <c r="X213" s="541"/>
      <c r="Y213" s="541"/>
      <c r="Z213" s="541"/>
      <c r="AA213" s="541"/>
      <c r="AB213" s="541"/>
      <c r="AC213" s="541"/>
      <c r="AD213" s="541"/>
      <c r="AE213" s="542"/>
      <c r="AF213" s="534" t="s">
        <v>134</v>
      </c>
      <c r="AG213" s="535"/>
      <c r="AH213" s="535"/>
      <c r="AI213" s="535"/>
      <c r="AJ213" s="535"/>
      <c r="AK213" s="535"/>
      <c r="AL213" s="535"/>
      <c r="AM213" s="535"/>
      <c r="AN213" s="535"/>
      <c r="AO213" s="535"/>
      <c r="AP213" s="535"/>
      <c r="AQ213" s="535"/>
      <c r="AR213" s="535"/>
      <c r="AS213" s="535"/>
      <c r="AT213" s="535"/>
      <c r="AU213" s="535"/>
      <c r="AV213" s="535"/>
      <c r="AW213" s="535"/>
      <c r="AX213" s="535"/>
      <c r="AY213" s="535"/>
      <c r="AZ213" s="535"/>
      <c r="BA213" s="535"/>
      <c r="BB213" s="535"/>
      <c r="BC213" s="535"/>
      <c r="BD213" s="535"/>
      <c r="BE213" s="535"/>
      <c r="BF213" s="535"/>
      <c r="BG213" s="535"/>
      <c r="BH213" s="535"/>
      <c r="BI213" s="535"/>
      <c r="BJ213" s="535"/>
      <c r="BK213" s="535"/>
      <c r="BL213" s="535"/>
      <c r="BM213" s="536"/>
      <c r="BN213" s="534" t="s">
        <v>135</v>
      </c>
      <c r="BO213" s="535"/>
      <c r="BP213" s="535"/>
      <c r="BQ213" s="535"/>
      <c r="BR213" s="535"/>
      <c r="BS213" s="535"/>
      <c r="BT213" s="535"/>
      <c r="BU213" s="535"/>
      <c r="BV213" s="535"/>
      <c r="BW213" s="535"/>
      <c r="BX213" s="535"/>
      <c r="BY213" s="535"/>
      <c r="BZ213" s="535"/>
      <c r="CA213" s="535"/>
      <c r="CB213" s="535"/>
      <c r="CC213" s="535"/>
      <c r="CD213" s="535"/>
      <c r="CE213" s="536"/>
      <c r="CF213" s="524" t="s">
        <v>136</v>
      </c>
      <c r="CG213" s="524"/>
      <c r="CH213" s="524"/>
      <c r="CI213" s="524"/>
      <c r="CJ213" s="524"/>
      <c r="CK213" s="524"/>
      <c r="CL213" s="524"/>
      <c r="CM213" s="524"/>
      <c r="CN213" s="524"/>
      <c r="CO213" s="524"/>
      <c r="CP213" s="524"/>
      <c r="CQ213" s="524"/>
    </row>
    <row r="214" spans="1:95" s="188" customFormat="1" ht="15" customHeight="1" x14ac:dyDescent="0.2">
      <c r="A214" s="524"/>
      <c r="B214" s="524"/>
      <c r="C214" s="524"/>
      <c r="D214" s="524"/>
      <c r="E214" s="524"/>
      <c r="F214" s="524"/>
      <c r="G214" s="524"/>
      <c r="H214" s="540" t="s">
        <v>45</v>
      </c>
      <c r="I214" s="541"/>
      <c r="J214" s="541"/>
      <c r="K214" s="541"/>
      <c r="L214" s="541"/>
      <c r="M214" s="541"/>
      <c r="N214" s="541"/>
      <c r="O214" s="541"/>
      <c r="P214" s="541"/>
      <c r="Q214" s="541"/>
      <c r="R214" s="541"/>
      <c r="S214" s="542"/>
      <c r="T214" s="524" t="s">
        <v>45</v>
      </c>
      <c r="U214" s="524"/>
      <c r="V214" s="524"/>
      <c r="W214" s="524"/>
      <c r="X214" s="524"/>
      <c r="Y214" s="524"/>
      <c r="Z214" s="524"/>
      <c r="AA214" s="524"/>
      <c r="AB214" s="524"/>
      <c r="AC214" s="524"/>
      <c r="AD214" s="524"/>
      <c r="AE214" s="524"/>
      <c r="AF214" s="540" t="s">
        <v>45</v>
      </c>
      <c r="AG214" s="541"/>
      <c r="AH214" s="541"/>
      <c r="AI214" s="541"/>
      <c r="AJ214" s="541"/>
      <c r="AK214" s="541"/>
      <c r="AL214" s="541"/>
      <c r="AM214" s="541"/>
      <c r="AN214" s="541"/>
      <c r="AO214" s="541"/>
      <c r="AP214" s="541"/>
      <c r="AQ214" s="541"/>
      <c r="AR214" s="541"/>
      <c r="AS214" s="541"/>
      <c r="AT214" s="541"/>
      <c r="AU214" s="541"/>
      <c r="AV214" s="541"/>
      <c r="AW214" s="541"/>
      <c r="AX214" s="541"/>
      <c r="AY214" s="542"/>
      <c r="AZ214" s="540" t="s">
        <v>46</v>
      </c>
      <c r="BA214" s="541"/>
      <c r="BB214" s="541"/>
      <c r="BC214" s="541"/>
      <c r="BD214" s="541"/>
      <c r="BE214" s="541"/>
      <c r="BF214" s="541"/>
      <c r="BG214" s="541"/>
      <c r="BH214" s="541"/>
      <c r="BI214" s="541"/>
      <c r="BJ214" s="541"/>
      <c r="BK214" s="541"/>
      <c r="BL214" s="541"/>
      <c r="BM214" s="542"/>
      <c r="BN214" s="549" t="s">
        <v>6</v>
      </c>
      <c r="BO214" s="550"/>
      <c r="BP214" s="551" t="s">
        <v>197</v>
      </c>
      <c r="BQ214" s="551"/>
      <c r="BR214" s="560" t="s">
        <v>47</v>
      </c>
      <c r="BS214" s="561"/>
      <c r="BT214" s="549" t="s">
        <v>6</v>
      </c>
      <c r="BU214" s="550"/>
      <c r="BV214" s="551" t="s">
        <v>187</v>
      </c>
      <c r="BW214" s="551"/>
      <c r="BX214" s="560" t="s">
        <v>47</v>
      </c>
      <c r="BY214" s="561"/>
      <c r="BZ214" s="549" t="s">
        <v>6</v>
      </c>
      <c r="CA214" s="550"/>
      <c r="CB214" s="551" t="s">
        <v>199</v>
      </c>
      <c r="CC214" s="551"/>
      <c r="CD214" s="560" t="s">
        <v>47</v>
      </c>
      <c r="CE214" s="561"/>
      <c r="CF214" s="540" t="s">
        <v>48</v>
      </c>
      <c r="CG214" s="541"/>
      <c r="CH214" s="541"/>
      <c r="CI214" s="541"/>
      <c r="CJ214" s="541"/>
      <c r="CK214" s="542"/>
      <c r="CL214" s="540" t="s">
        <v>49</v>
      </c>
      <c r="CM214" s="541"/>
      <c r="CN214" s="541"/>
      <c r="CO214" s="541"/>
      <c r="CP214" s="541"/>
      <c r="CQ214" s="542"/>
    </row>
    <row r="215" spans="1:95" s="188" customFormat="1" ht="15" customHeight="1" x14ac:dyDescent="0.2">
      <c r="A215" s="524"/>
      <c r="B215" s="524"/>
      <c r="C215" s="524"/>
      <c r="D215" s="524"/>
      <c r="E215" s="524"/>
      <c r="F215" s="524"/>
      <c r="G215" s="524"/>
      <c r="H215" s="543"/>
      <c r="I215" s="544"/>
      <c r="J215" s="544"/>
      <c r="K215" s="544"/>
      <c r="L215" s="544"/>
      <c r="M215" s="544"/>
      <c r="N215" s="544"/>
      <c r="O215" s="544"/>
      <c r="P215" s="544"/>
      <c r="Q215" s="544"/>
      <c r="R215" s="544"/>
      <c r="S215" s="545"/>
      <c r="T215" s="524"/>
      <c r="U215" s="524"/>
      <c r="V215" s="524"/>
      <c r="W215" s="524"/>
      <c r="X215" s="524"/>
      <c r="Y215" s="524"/>
      <c r="Z215" s="524"/>
      <c r="AA215" s="524"/>
      <c r="AB215" s="524"/>
      <c r="AC215" s="524"/>
      <c r="AD215" s="524"/>
      <c r="AE215" s="524"/>
      <c r="AF215" s="543"/>
      <c r="AG215" s="544"/>
      <c r="AH215" s="544"/>
      <c r="AI215" s="544"/>
      <c r="AJ215" s="544"/>
      <c r="AK215" s="544"/>
      <c r="AL215" s="544"/>
      <c r="AM215" s="544"/>
      <c r="AN215" s="544"/>
      <c r="AO215" s="544"/>
      <c r="AP215" s="544"/>
      <c r="AQ215" s="544"/>
      <c r="AR215" s="544"/>
      <c r="AS215" s="544"/>
      <c r="AT215" s="544"/>
      <c r="AU215" s="544"/>
      <c r="AV215" s="544"/>
      <c r="AW215" s="544"/>
      <c r="AX215" s="544"/>
      <c r="AY215" s="545"/>
      <c r="AZ215" s="546"/>
      <c r="BA215" s="547"/>
      <c r="BB215" s="547"/>
      <c r="BC215" s="547"/>
      <c r="BD215" s="547"/>
      <c r="BE215" s="547"/>
      <c r="BF215" s="547"/>
      <c r="BG215" s="547"/>
      <c r="BH215" s="547"/>
      <c r="BI215" s="547"/>
      <c r="BJ215" s="547"/>
      <c r="BK215" s="547"/>
      <c r="BL215" s="547"/>
      <c r="BM215" s="548"/>
      <c r="BN215" s="543" t="s">
        <v>50</v>
      </c>
      <c r="BO215" s="544"/>
      <c r="BP215" s="544"/>
      <c r="BQ215" s="544"/>
      <c r="BR215" s="544"/>
      <c r="BS215" s="545"/>
      <c r="BT215" s="543" t="s">
        <v>51</v>
      </c>
      <c r="BU215" s="544"/>
      <c r="BV215" s="544"/>
      <c r="BW215" s="544"/>
      <c r="BX215" s="544"/>
      <c r="BY215" s="545"/>
      <c r="BZ215" s="543" t="s">
        <v>52</v>
      </c>
      <c r="CA215" s="544"/>
      <c r="CB215" s="544"/>
      <c r="CC215" s="544"/>
      <c r="CD215" s="544"/>
      <c r="CE215" s="545"/>
      <c r="CF215" s="543"/>
      <c r="CG215" s="544"/>
      <c r="CH215" s="544"/>
      <c r="CI215" s="544"/>
      <c r="CJ215" s="544"/>
      <c r="CK215" s="545"/>
      <c r="CL215" s="543"/>
      <c r="CM215" s="544"/>
      <c r="CN215" s="544"/>
      <c r="CO215" s="544"/>
      <c r="CP215" s="544"/>
      <c r="CQ215" s="545"/>
    </row>
    <row r="216" spans="1:95" s="188" customFormat="1" x14ac:dyDescent="0.2">
      <c r="A216" s="524"/>
      <c r="B216" s="524"/>
      <c r="C216" s="524"/>
      <c r="D216" s="524"/>
      <c r="E216" s="524"/>
      <c r="F216" s="524"/>
      <c r="G216" s="524"/>
      <c r="H216" s="543"/>
      <c r="I216" s="544"/>
      <c r="J216" s="544"/>
      <c r="K216" s="544"/>
      <c r="L216" s="544"/>
      <c r="M216" s="544"/>
      <c r="N216" s="544"/>
      <c r="O216" s="544"/>
      <c r="P216" s="544"/>
      <c r="Q216" s="544"/>
      <c r="R216" s="544"/>
      <c r="S216" s="545"/>
      <c r="T216" s="524"/>
      <c r="U216" s="524"/>
      <c r="V216" s="524"/>
      <c r="W216" s="524"/>
      <c r="X216" s="524"/>
      <c r="Y216" s="524"/>
      <c r="Z216" s="524"/>
      <c r="AA216" s="524"/>
      <c r="AB216" s="524"/>
      <c r="AC216" s="524"/>
      <c r="AD216" s="524"/>
      <c r="AE216" s="524"/>
      <c r="AF216" s="543"/>
      <c r="AG216" s="544"/>
      <c r="AH216" s="544"/>
      <c r="AI216" s="544"/>
      <c r="AJ216" s="544"/>
      <c r="AK216" s="544"/>
      <c r="AL216" s="544"/>
      <c r="AM216" s="544"/>
      <c r="AN216" s="544"/>
      <c r="AO216" s="544"/>
      <c r="AP216" s="544"/>
      <c r="AQ216" s="544"/>
      <c r="AR216" s="544"/>
      <c r="AS216" s="544"/>
      <c r="AT216" s="544"/>
      <c r="AU216" s="544"/>
      <c r="AV216" s="544"/>
      <c r="AW216" s="544"/>
      <c r="AX216" s="544"/>
      <c r="AY216" s="545"/>
      <c r="AZ216" s="540" t="s">
        <v>53</v>
      </c>
      <c r="BA216" s="541"/>
      <c r="BB216" s="541"/>
      <c r="BC216" s="541"/>
      <c r="BD216" s="541"/>
      <c r="BE216" s="541"/>
      <c r="BF216" s="542"/>
      <c r="BG216" s="540" t="s">
        <v>54</v>
      </c>
      <c r="BH216" s="541"/>
      <c r="BI216" s="541"/>
      <c r="BJ216" s="541"/>
      <c r="BK216" s="541"/>
      <c r="BL216" s="541"/>
      <c r="BM216" s="542"/>
      <c r="BN216" s="543"/>
      <c r="BO216" s="544"/>
      <c r="BP216" s="544"/>
      <c r="BQ216" s="544"/>
      <c r="BR216" s="544"/>
      <c r="BS216" s="545"/>
      <c r="BT216" s="543"/>
      <c r="BU216" s="544"/>
      <c r="BV216" s="544"/>
      <c r="BW216" s="544"/>
      <c r="BX216" s="544"/>
      <c r="BY216" s="545"/>
      <c r="BZ216" s="543"/>
      <c r="CA216" s="544"/>
      <c r="CB216" s="544"/>
      <c r="CC216" s="544"/>
      <c r="CD216" s="544"/>
      <c r="CE216" s="545"/>
      <c r="CF216" s="543"/>
      <c r="CG216" s="544"/>
      <c r="CH216" s="544"/>
      <c r="CI216" s="544"/>
      <c r="CJ216" s="544"/>
      <c r="CK216" s="545"/>
      <c r="CL216" s="543"/>
      <c r="CM216" s="544"/>
      <c r="CN216" s="544"/>
      <c r="CO216" s="544"/>
      <c r="CP216" s="544"/>
      <c r="CQ216" s="545"/>
    </row>
    <row r="217" spans="1:95" s="188" customFormat="1" x14ac:dyDescent="0.2">
      <c r="A217" s="524"/>
      <c r="B217" s="524"/>
      <c r="C217" s="524"/>
      <c r="D217" s="524"/>
      <c r="E217" s="524"/>
      <c r="F217" s="524"/>
      <c r="G217" s="524"/>
      <c r="H217" s="546"/>
      <c r="I217" s="547"/>
      <c r="J217" s="547"/>
      <c r="K217" s="547"/>
      <c r="L217" s="547"/>
      <c r="M217" s="547"/>
      <c r="N217" s="547"/>
      <c r="O217" s="547"/>
      <c r="P217" s="547"/>
      <c r="Q217" s="547"/>
      <c r="R217" s="547"/>
      <c r="S217" s="548"/>
      <c r="T217" s="524"/>
      <c r="U217" s="524"/>
      <c r="V217" s="524"/>
      <c r="W217" s="524"/>
      <c r="X217" s="524"/>
      <c r="Y217" s="524"/>
      <c r="Z217" s="524"/>
      <c r="AA217" s="524"/>
      <c r="AB217" s="524"/>
      <c r="AC217" s="524"/>
      <c r="AD217" s="524"/>
      <c r="AE217" s="524"/>
      <c r="AF217" s="546"/>
      <c r="AG217" s="547"/>
      <c r="AH217" s="547"/>
      <c r="AI217" s="547"/>
      <c r="AJ217" s="547"/>
      <c r="AK217" s="547"/>
      <c r="AL217" s="547"/>
      <c r="AM217" s="547"/>
      <c r="AN217" s="547"/>
      <c r="AO217" s="547"/>
      <c r="AP217" s="547"/>
      <c r="AQ217" s="547"/>
      <c r="AR217" s="547"/>
      <c r="AS217" s="547"/>
      <c r="AT217" s="547"/>
      <c r="AU217" s="547"/>
      <c r="AV217" s="547"/>
      <c r="AW217" s="547"/>
      <c r="AX217" s="547"/>
      <c r="AY217" s="548"/>
      <c r="AZ217" s="546"/>
      <c r="BA217" s="547"/>
      <c r="BB217" s="547"/>
      <c r="BC217" s="547"/>
      <c r="BD217" s="547"/>
      <c r="BE217" s="547"/>
      <c r="BF217" s="548"/>
      <c r="BG217" s="546"/>
      <c r="BH217" s="547"/>
      <c r="BI217" s="547"/>
      <c r="BJ217" s="547"/>
      <c r="BK217" s="547"/>
      <c r="BL217" s="547"/>
      <c r="BM217" s="548"/>
      <c r="BN217" s="546"/>
      <c r="BO217" s="547"/>
      <c r="BP217" s="547"/>
      <c r="BQ217" s="547"/>
      <c r="BR217" s="547"/>
      <c r="BS217" s="548"/>
      <c r="BT217" s="546"/>
      <c r="BU217" s="547"/>
      <c r="BV217" s="547"/>
      <c r="BW217" s="547"/>
      <c r="BX217" s="547"/>
      <c r="BY217" s="548"/>
      <c r="BZ217" s="546"/>
      <c r="CA217" s="547"/>
      <c r="CB217" s="547"/>
      <c r="CC217" s="547"/>
      <c r="CD217" s="547"/>
      <c r="CE217" s="548"/>
      <c r="CF217" s="546"/>
      <c r="CG217" s="547"/>
      <c r="CH217" s="547"/>
      <c r="CI217" s="547"/>
      <c r="CJ217" s="547"/>
      <c r="CK217" s="548"/>
      <c r="CL217" s="546"/>
      <c r="CM217" s="547"/>
      <c r="CN217" s="547"/>
      <c r="CO217" s="547"/>
      <c r="CP217" s="547"/>
      <c r="CQ217" s="548"/>
    </row>
    <row r="218" spans="1:95" s="188" customFormat="1" x14ac:dyDescent="0.2">
      <c r="A218" s="524" t="s">
        <v>30</v>
      </c>
      <c r="B218" s="524"/>
      <c r="C218" s="524"/>
      <c r="D218" s="524"/>
      <c r="E218" s="524"/>
      <c r="F218" s="524"/>
      <c r="G218" s="524"/>
      <c r="H218" s="524" t="s">
        <v>55</v>
      </c>
      <c r="I218" s="524"/>
      <c r="J218" s="524"/>
      <c r="K218" s="524"/>
      <c r="L218" s="524"/>
      <c r="M218" s="524"/>
      <c r="N218" s="524"/>
      <c r="O218" s="524"/>
      <c r="P218" s="524"/>
      <c r="Q218" s="524"/>
      <c r="R218" s="524"/>
      <c r="S218" s="524"/>
      <c r="T218" s="534" t="s">
        <v>56</v>
      </c>
      <c r="U218" s="535"/>
      <c r="V218" s="535"/>
      <c r="W218" s="535"/>
      <c r="X218" s="535"/>
      <c r="Y218" s="535"/>
      <c r="Z218" s="535"/>
      <c r="AA218" s="535"/>
      <c r="AB218" s="535"/>
      <c r="AC218" s="535"/>
      <c r="AD218" s="535"/>
      <c r="AE218" s="536"/>
      <c r="AF218" s="524" t="s">
        <v>57</v>
      </c>
      <c r="AG218" s="524"/>
      <c r="AH218" s="524"/>
      <c r="AI218" s="524"/>
      <c r="AJ218" s="524"/>
      <c r="AK218" s="524"/>
      <c r="AL218" s="524"/>
      <c r="AM218" s="524"/>
      <c r="AN218" s="524"/>
      <c r="AO218" s="524"/>
      <c r="AP218" s="524"/>
      <c r="AQ218" s="524"/>
      <c r="AR218" s="524"/>
      <c r="AS218" s="524"/>
      <c r="AT218" s="524"/>
      <c r="AU218" s="524"/>
      <c r="AV218" s="524"/>
      <c r="AW218" s="524"/>
      <c r="AX218" s="524"/>
      <c r="AY218" s="524"/>
      <c r="AZ218" s="524" t="s">
        <v>58</v>
      </c>
      <c r="BA218" s="524"/>
      <c r="BB218" s="524"/>
      <c r="BC218" s="524"/>
      <c r="BD218" s="524"/>
      <c r="BE218" s="524"/>
      <c r="BF218" s="524"/>
      <c r="BG218" s="524" t="s">
        <v>59</v>
      </c>
      <c r="BH218" s="524"/>
      <c r="BI218" s="524"/>
      <c r="BJ218" s="524"/>
      <c r="BK218" s="524"/>
      <c r="BL218" s="524"/>
      <c r="BM218" s="524"/>
      <c r="BN218" s="524" t="s">
        <v>60</v>
      </c>
      <c r="BO218" s="524"/>
      <c r="BP218" s="524"/>
      <c r="BQ218" s="524"/>
      <c r="BR218" s="524"/>
      <c r="BS218" s="524"/>
      <c r="BT218" s="524" t="s">
        <v>61</v>
      </c>
      <c r="BU218" s="524"/>
      <c r="BV218" s="524"/>
      <c r="BW218" s="524"/>
      <c r="BX218" s="524"/>
      <c r="BY218" s="524"/>
      <c r="BZ218" s="524" t="s">
        <v>62</v>
      </c>
      <c r="CA218" s="524"/>
      <c r="CB218" s="524"/>
      <c r="CC218" s="524"/>
      <c r="CD218" s="524"/>
      <c r="CE218" s="524"/>
      <c r="CF218" s="524" t="s">
        <v>63</v>
      </c>
      <c r="CG218" s="524"/>
      <c r="CH218" s="524"/>
      <c r="CI218" s="524"/>
      <c r="CJ218" s="524"/>
      <c r="CK218" s="524"/>
      <c r="CL218" s="524" t="s">
        <v>64</v>
      </c>
      <c r="CM218" s="524"/>
      <c r="CN218" s="524"/>
      <c r="CO218" s="524"/>
      <c r="CP218" s="524"/>
      <c r="CQ218" s="524"/>
    </row>
    <row r="219" spans="1:95" s="188" customFormat="1" x14ac:dyDescent="0.2">
      <c r="A219" s="670"/>
      <c r="B219" s="671"/>
      <c r="C219" s="671"/>
      <c r="D219" s="671"/>
      <c r="E219" s="671"/>
      <c r="F219" s="671"/>
      <c r="G219" s="672"/>
      <c r="H219" s="713"/>
      <c r="I219" s="713"/>
      <c r="J219" s="713"/>
      <c r="K219" s="713"/>
      <c r="L219" s="713"/>
      <c r="M219" s="713"/>
      <c r="N219" s="713"/>
      <c r="O219" s="713"/>
      <c r="P219" s="713"/>
      <c r="Q219" s="713"/>
      <c r="R219" s="713"/>
      <c r="S219" s="713"/>
      <c r="T219" s="673"/>
      <c r="U219" s="674"/>
      <c r="V219" s="674"/>
      <c r="W219" s="674"/>
      <c r="X219" s="674"/>
      <c r="Y219" s="674"/>
      <c r="Z219" s="674"/>
      <c r="AA219" s="674"/>
      <c r="AB219" s="674"/>
      <c r="AC219" s="674"/>
      <c r="AD219" s="674"/>
      <c r="AE219" s="675"/>
      <c r="AF219" s="101"/>
      <c r="AG219" s="674"/>
      <c r="AH219" s="674"/>
      <c r="AI219" s="674"/>
      <c r="AJ219" s="674"/>
      <c r="AK219" s="674"/>
      <c r="AL219" s="674"/>
      <c r="AM219" s="674"/>
      <c r="AN219" s="674"/>
      <c r="AO219" s="674"/>
      <c r="AP219" s="674"/>
      <c r="AQ219" s="674"/>
      <c r="AR219" s="674"/>
      <c r="AS219" s="674"/>
      <c r="AT219" s="674"/>
      <c r="AU219" s="674"/>
      <c r="AV219" s="674"/>
      <c r="AW219" s="674"/>
      <c r="AX219" s="674"/>
      <c r="AY219" s="675"/>
      <c r="AZ219" s="540"/>
      <c r="BA219" s="541"/>
      <c r="BB219" s="541"/>
      <c r="BC219" s="541"/>
      <c r="BD219" s="541"/>
      <c r="BE219" s="541"/>
      <c r="BF219" s="542"/>
      <c r="BG219" s="540"/>
      <c r="BH219" s="541"/>
      <c r="BI219" s="541"/>
      <c r="BJ219" s="541"/>
      <c r="BK219" s="541"/>
      <c r="BL219" s="541"/>
      <c r="BM219" s="542"/>
      <c r="BN219" s="713"/>
      <c r="BO219" s="713"/>
      <c r="BP219" s="713"/>
      <c r="BQ219" s="713"/>
      <c r="BR219" s="713"/>
      <c r="BS219" s="713"/>
      <c r="BT219" s="713"/>
      <c r="BU219" s="713"/>
      <c r="BV219" s="713"/>
      <c r="BW219" s="713"/>
      <c r="BX219" s="713"/>
      <c r="BY219" s="713"/>
      <c r="BZ219" s="713"/>
      <c r="CA219" s="713"/>
      <c r="CB219" s="713"/>
      <c r="CC219" s="713"/>
      <c r="CD219" s="713"/>
      <c r="CE219" s="713"/>
      <c r="CF219" s="518"/>
      <c r="CG219" s="519"/>
      <c r="CH219" s="519"/>
      <c r="CI219" s="519"/>
      <c r="CJ219" s="519"/>
      <c r="CK219" s="520"/>
      <c r="CL219" s="102"/>
      <c r="CM219" s="103"/>
      <c r="CN219" s="103"/>
      <c r="CO219" s="103"/>
      <c r="CP219" s="103"/>
      <c r="CQ219" s="104"/>
    </row>
    <row r="220" spans="1:95" s="188" customFormat="1" x14ac:dyDescent="0.2">
      <c r="A220" s="710"/>
      <c r="B220" s="711"/>
      <c r="C220" s="711"/>
      <c r="D220" s="711"/>
      <c r="E220" s="711"/>
      <c r="F220" s="711"/>
      <c r="G220" s="712"/>
      <c r="H220" s="713"/>
      <c r="I220" s="713"/>
      <c r="J220" s="713"/>
      <c r="K220" s="713"/>
      <c r="L220" s="713"/>
      <c r="M220" s="713"/>
      <c r="N220" s="713"/>
      <c r="O220" s="713"/>
      <c r="P220" s="713"/>
      <c r="Q220" s="713"/>
      <c r="R220" s="713"/>
      <c r="S220" s="713"/>
      <c r="T220" s="714"/>
      <c r="U220" s="715"/>
      <c r="V220" s="715"/>
      <c r="W220" s="715"/>
      <c r="X220" s="715"/>
      <c r="Y220" s="715"/>
      <c r="Z220" s="715"/>
      <c r="AA220" s="715"/>
      <c r="AB220" s="715"/>
      <c r="AC220" s="715"/>
      <c r="AD220" s="715"/>
      <c r="AE220" s="716"/>
      <c r="AF220" s="105"/>
      <c r="AG220" s="715"/>
      <c r="AH220" s="715"/>
      <c r="AI220" s="715"/>
      <c r="AJ220" s="715"/>
      <c r="AK220" s="715"/>
      <c r="AL220" s="715"/>
      <c r="AM220" s="715"/>
      <c r="AN220" s="715"/>
      <c r="AO220" s="715"/>
      <c r="AP220" s="715"/>
      <c r="AQ220" s="715"/>
      <c r="AR220" s="715"/>
      <c r="AS220" s="715"/>
      <c r="AT220" s="715"/>
      <c r="AU220" s="715"/>
      <c r="AV220" s="715"/>
      <c r="AW220" s="715"/>
      <c r="AX220" s="715"/>
      <c r="AY220" s="716"/>
      <c r="AZ220" s="546"/>
      <c r="BA220" s="547"/>
      <c r="BB220" s="547"/>
      <c r="BC220" s="547"/>
      <c r="BD220" s="547"/>
      <c r="BE220" s="547"/>
      <c r="BF220" s="548"/>
      <c r="BG220" s="546"/>
      <c r="BH220" s="547"/>
      <c r="BI220" s="547"/>
      <c r="BJ220" s="547"/>
      <c r="BK220" s="547"/>
      <c r="BL220" s="547"/>
      <c r="BM220" s="548"/>
      <c r="BN220" s="713"/>
      <c r="BO220" s="713"/>
      <c r="BP220" s="713"/>
      <c r="BQ220" s="713"/>
      <c r="BR220" s="713"/>
      <c r="BS220" s="713"/>
      <c r="BT220" s="713"/>
      <c r="BU220" s="713"/>
      <c r="BV220" s="713"/>
      <c r="BW220" s="713"/>
      <c r="BX220" s="713"/>
      <c r="BY220" s="713"/>
      <c r="BZ220" s="713"/>
      <c r="CA220" s="713"/>
      <c r="CB220" s="713"/>
      <c r="CC220" s="713"/>
      <c r="CD220" s="713"/>
      <c r="CE220" s="713"/>
      <c r="CF220" s="105"/>
      <c r="CG220" s="106"/>
      <c r="CH220" s="106"/>
      <c r="CI220" s="106"/>
      <c r="CJ220" s="106"/>
      <c r="CK220" s="107"/>
      <c r="CL220" s="105"/>
      <c r="CM220" s="106"/>
      <c r="CN220" s="106"/>
      <c r="CO220" s="106"/>
      <c r="CP220" s="106"/>
      <c r="CQ220" s="107"/>
    </row>
    <row r="221" spans="1:95" s="188" customFormat="1" x14ac:dyDescent="0.2">
      <c r="A221" s="787"/>
      <c r="B221" s="787"/>
      <c r="C221" s="787"/>
      <c r="D221" s="787"/>
      <c r="E221" s="787"/>
      <c r="F221" s="787"/>
      <c r="G221" s="787"/>
      <c r="H221" s="713"/>
      <c r="I221" s="713"/>
      <c r="J221" s="713"/>
      <c r="K221" s="713"/>
      <c r="L221" s="713"/>
      <c r="M221" s="713"/>
      <c r="N221" s="713"/>
      <c r="O221" s="713"/>
      <c r="P221" s="713"/>
      <c r="Q221" s="713"/>
      <c r="R221" s="713"/>
      <c r="S221" s="713"/>
      <c r="T221" s="518"/>
      <c r="U221" s="519"/>
      <c r="V221" s="519"/>
      <c r="W221" s="519"/>
      <c r="X221" s="519"/>
      <c r="Y221" s="519"/>
      <c r="Z221" s="519"/>
      <c r="AA221" s="519"/>
      <c r="AB221" s="519"/>
      <c r="AC221" s="519"/>
      <c r="AD221" s="519"/>
      <c r="AE221" s="520"/>
      <c r="AF221" s="518"/>
      <c r="AG221" s="519"/>
      <c r="AH221" s="519"/>
      <c r="AI221" s="519"/>
      <c r="AJ221" s="519"/>
      <c r="AK221" s="519"/>
      <c r="AL221" s="519"/>
      <c r="AM221" s="519"/>
      <c r="AN221" s="519"/>
      <c r="AO221" s="519"/>
      <c r="AP221" s="519"/>
      <c r="AQ221" s="519"/>
      <c r="AR221" s="519"/>
      <c r="AS221" s="519"/>
      <c r="AT221" s="519"/>
      <c r="AU221" s="519"/>
      <c r="AV221" s="519"/>
      <c r="AW221" s="519"/>
      <c r="AX221" s="519"/>
      <c r="AY221" s="520"/>
      <c r="AZ221" s="534"/>
      <c r="BA221" s="535"/>
      <c r="BB221" s="535"/>
      <c r="BC221" s="535"/>
      <c r="BD221" s="535"/>
      <c r="BE221" s="535"/>
      <c r="BF221" s="536"/>
      <c r="BG221" s="534"/>
      <c r="BH221" s="535"/>
      <c r="BI221" s="535"/>
      <c r="BJ221" s="535"/>
      <c r="BK221" s="535"/>
      <c r="BL221" s="535"/>
      <c r="BM221" s="536"/>
      <c r="BN221" s="713"/>
      <c r="BO221" s="713"/>
      <c r="BP221" s="713"/>
      <c r="BQ221" s="713"/>
      <c r="BR221" s="713"/>
      <c r="BS221" s="713"/>
      <c r="BT221" s="713"/>
      <c r="BU221" s="713"/>
      <c r="BV221" s="713"/>
      <c r="BW221" s="713"/>
      <c r="BX221" s="713"/>
      <c r="BY221" s="713"/>
      <c r="BZ221" s="713"/>
      <c r="CA221" s="713"/>
      <c r="CB221" s="713"/>
      <c r="CC221" s="713"/>
      <c r="CD221" s="713"/>
      <c r="CE221" s="713"/>
      <c r="CF221" s="713"/>
      <c r="CG221" s="713"/>
      <c r="CH221" s="713"/>
      <c r="CI221" s="713"/>
      <c r="CJ221" s="713"/>
      <c r="CK221" s="713"/>
      <c r="CL221" s="713"/>
      <c r="CM221" s="713"/>
      <c r="CN221" s="713"/>
      <c r="CO221" s="713"/>
      <c r="CP221" s="713"/>
      <c r="CQ221" s="713"/>
    </row>
    <row r="222" spans="1:95" s="188" customFormat="1" x14ac:dyDescent="0.2">
      <c r="A222" s="552" t="s">
        <v>137</v>
      </c>
      <c r="B222" s="552"/>
      <c r="C222" s="552"/>
      <c r="D222" s="552"/>
      <c r="E222" s="552"/>
      <c r="F222" s="552"/>
      <c r="G222" s="552"/>
      <c r="H222" s="552"/>
      <c r="I222" s="552"/>
      <c r="J222" s="552"/>
      <c r="K222" s="552"/>
      <c r="L222" s="552"/>
      <c r="M222" s="552"/>
      <c r="N222" s="552"/>
      <c r="O222" s="552"/>
      <c r="P222" s="552"/>
      <c r="Q222" s="552"/>
      <c r="R222" s="552"/>
      <c r="S222" s="552"/>
      <c r="T222" s="552"/>
      <c r="U222" s="552"/>
      <c r="V222" s="552"/>
      <c r="W222" s="552"/>
      <c r="X222" s="552"/>
      <c r="Y222" s="552"/>
      <c r="Z222" s="552"/>
      <c r="AA222" s="552"/>
      <c r="AB222" s="552"/>
      <c r="AC222" s="552"/>
      <c r="AD222" s="552"/>
      <c r="AE222" s="552"/>
      <c r="AF222" s="552"/>
      <c r="AG222" s="552"/>
      <c r="AH222" s="552"/>
      <c r="AI222" s="552"/>
      <c r="AJ222" s="552"/>
      <c r="AK222" s="552"/>
      <c r="AL222" s="552"/>
      <c r="AM222" s="552"/>
      <c r="AN222" s="552"/>
      <c r="AO222" s="552"/>
      <c r="AP222" s="552"/>
      <c r="AQ222" s="552"/>
      <c r="AR222" s="552"/>
      <c r="AS222" s="552"/>
      <c r="AT222" s="552"/>
      <c r="AU222" s="552"/>
      <c r="AV222" s="552"/>
      <c r="AW222" s="552"/>
      <c r="AX222" s="552"/>
      <c r="AY222" s="552"/>
      <c r="AZ222" s="552"/>
      <c r="BA222" s="552"/>
      <c r="BB222" s="552"/>
      <c r="BC222" s="552"/>
      <c r="BD222" s="552"/>
      <c r="BE222" s="552"/>
      <c r="BF222" s="552"/>
      <c r="BG222" s="552"/>
      <c r="BH222" s="552"/>
      <c r="BI222" s="552"/>
      <c r="BJ222" s="552"/>
      <c r="BK222" s="552"/>
      <c r="BL222" s="552"/>
      <c r="BM222" s="552"/>
      <c r="BN222" s="552"/>
      <c r="BO222" s="552"/>
      <c r="BP222" s="552"/>
      <c r="BQ222" s="552"/>
      <c r="BR222" s="552"/>
      <c r="BS222" s="552"/>
      <c r="BT222" s="552"/>
      <c r="BU222" s="552"/>
      <c r="BV222" s="552"/>
      <c r="BW222" s="552"/>
      <c r="BX222" s="552"/>
      <c r="BY222" s="552"/>
      <c r="BZ222" s="552"/>
      <c r="CA222" s="552"/>
      <c r="CB222" s="552"/>
      <c r="CC222" s="552"/>
      <c r="CD222" s="552"/>
      <c r="CE222" s="552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</row>
    <row r="223" spans="1:95" s="188" customFormat="1" x14ac:dyDescent="0.2">
      <c r="A223" s="524" t="s">
        <v>73</v>
      </c>
      <c r="B223" s="524"/>
      <c r="C223" s="524"/>
      <c r="D223" s="524"/>
      <c r="E223" s="524"/>
      <c r="F223" s="524"/>
      <c r="G223" s="524"/>
      <c r="H223" s="524" t="s">
        <v>132</v>
      </c>
      <c r="I223" s="524"/>
      <c r="J223" s="524"/>
      <c r="K223" s="524"/>
      <c r="L223" s="524"/>
      <c r="M223" s="524"/>
      <c r="N223" s="524"/>
      <c r="O223" s="524"/>
      <c r="P223" s="524"/>
      <c r="Q223" s="524"/>
      <c r="R223" s="524"/>
      <c r="S223" s="524"/>
      <c r="T223" s="524" t="s">
        <v>133</v>
      </c>
      <c r="U223" s="524"/>
      <c r="V223" s="524"/>
      <c r="W223" s="524"/>
      <c r="X223" s="524"/>
      <c r="Y223" s="524"/>
      <c r="Z223" s="524"/>
      <c r="AA223" s="524"/>
      <c r="AB223" s="524"/>
      <c r="AC223" s="534" t="s">
        <v>138</v>
      </c>
      <c r="AD223" s="535"/>
      <c r="AE223" s="535"/>
      <c r="AF223" s="535"/>
      <c r="AG223" s="535"/>
      <c r="AH223" s="535"/>
      <c r="AI223" s="535"/>
      <c r="AJ223" s="535"/>
      <c r="AK223" s="535"/>
      <c r="AL223" s="535"/>
      <c r="AM223" s="535"/>
      <c r="AN223" s="535"/>
      <c r="AO223" s="535"/>
      <c r="AP223" s="535"/>
      <c r="AQ223" s="535"/>
      <c r="AR223" s="535"/>
      <c r="AS223" s="535"/>
      <c r="AT223" s="535"/>
      <c r="AU223" s="535"/>
      <c r="AV223" s="535"/>
      <c r="AW223" s="535"/>
      <c r="AX223" s="535"/>
      <c r="AY223" s="535"/>
      <c r="AZ223" s="535"/>
      <c r="BA223" s="536"/>
      <c r="BB223" s="534" t="s">
        <v>139</v>
      </c>
      <c r="BC223" s="535"/>
      <c r="BD223" s="535"/>
      <c r="BE223" s="535"/>
      <c r="BF223" s="535"/>
      <c r="BG223" s="535"/>
      <c r="BH223" s="535"/>
      <c r="BI223" s="535"/>
      <c r="BJ223" s="535"/>
      <c r="BK223" s="535"/>
      <c r="BL223" s="535"/>
      <c r="BM223" s="535"/>
      <c r="BN223" s="535"/>
      <c r="BO223" s="535"/>
      <c r="BP223" s="536"/>
      <c r="BQ223" s="534" t="s">
        <v>242</v>
      </c>
      <c r="BR223" s="535"/>
      <c r="BS223" s="535"/>
      <c r="BT223" s="535"/>
      <c r="BU223" s="535"/>
      <c r="BV223" s="535"/>
      <c r="BW223" s="535"/>
      <c r="BX223" s="535"/>
      <c r="BY223" s="535"/>
      <c r="BZ223" s="535"/>
      <c r="CA223" s="535"/>
      <c r="CB223" s="535"/>
      <c r="CC223" s="535"/>
      <c r="CD223" s="535"/>
      <c r="CE223" s="536"/>
      <c r="CF223" s="534" t="s">
        <v>243</v>
      </c>
      <c r="CG223" s="535"/>
      <c r="CH223" s="535"/>
      <c r="CI223" s="535"/>
      <c r="CJ223" s="535"/>
      <c r="CK223" s="535"/>
      <c r="CL223" s="535"/>
      <c r="CM223" s="535"/>
      <c r="CN223" s="535"/>
      <c r="CO223" s="535"/>
      <c r="CP223" s="535"/>
      <c r="CQ223" s="536"/>
    </row>
    <row r="224" spans="1:95" s="188" customFormat="1" ht="15" customHeight="1" x14ac:dyDescent="0.2">
      <c r="A224" s="524"/>
      <c r="B224" s="524"/>
      <c r="C224" s="524"/>
      <c r="D224" s="524"/>
      <c r="E224" s="524"/>
      <c r="F224" s="524"/>
      <c r="G224" s="524"/>
      <c r="H224" s="540" t="s">
        <v>45</v>
      </c>
      <c r="I224" s="541"/>
      <c r="J224" s="541"/>
      <c r="K224" s="541"/>
      <c r="L224" s="541"/>
      <c r="M224" s="541"/>
      <c r="N224" s="541"/>
      <c r="O224" s="541"/>
      <c r="P224" s="541"/>
      <c r="Q224" s="541"/>
      <c r="R224" s="541"/>
      <c r="S224" s="542"/>
      <c r="T224" s="540" t="s">
        <v>45</v>
      </c>
      <c r="U224" s="541"/>
      <c r="V224" s="541"/>
      <c r="W224" s="541"/>
      <c r="X224" s="541"/>
      <c r="Y224" s="541"/>
      <c r="Z224" s="541"/>
      <c r="AA224" s="541"/>
      <c r="AB224" s="542"/>
      <c r="AC224" s="540" t="s">
        <v>140</v>
      </c>
      <c r="AD224" s="541"/>
      <c r="AE224" s="541"/>
      <c r="AF224" s="541"/>
      <c r="AG224" s="541"/>
      <c r="AH224" s="541"/>
      <c r="AI224" s="541"/>
      <c r="AJ224" s="541"/>
      <c r="AK224" s="541"/>
      <c r="AL224" s="541"/>
      <c r="AM224" s="541"/>
      <c r="AN224" s="541"/>
      <c r="AO224" s="541"/>
      <c r="AP224" s="541"/>
      <c r="AQ224" s="541"/>
      <c r="AR224" s="542"/>
      <c r="AS224" s="540" t="s">
        <v>80</v>
      </c>
      <c r="AT224" s="541"/>
      <c r="AU224" s="541"/>
      <c r="AV224" s="541"/>
      <c r="AW224" s="541"/>
      <c r="AX224" s="541"/>
      <c r="AY224" s="541"/>
      <c r="AZ224" s="541"/>
      <c r="BA224" s="542"/>
      <c r="BB224" s="549" t="s">
        <v>6</v>
      </c>
      <c r="BC224" s="550"/>
      <c r="BD224" s="551" t="s">
        <v>197</v>
      </c>
      <c r="BE224" s="551"/>
      <c r="BF224" s="293"/>
      <c r="BG224" s="549" t="s">
        <v>6</v>
      </c>
      <c r="BH224" s="550"/>
      <c r="BI224" s="551" t="s">
        <v>187</v>
      </c>
      <c r="BJ224" s="551"/>
      <c r="BK224" s="293"/>
      <c r="BL224" s="549" t="s">
        <v>6</v>
      </c>
      <c r="BM224" s="550"/>
      <c r="BN224" s="551" t="s">
        <v>199</v>
      </c>
      <c r="BO224" s="551"/>
      <c r="BP224" s="293"/>
      <c r="BQ224" s="549" t="s">
        <v>6</v>
      </c>
      <c r="BR224" s="550"/>
      <c r="BS224" s="551" t="s">
        <v>197</v>
      </c>
      <c r="BT224" s="551"/>
      <c r="BU224" s="293"/>
      <c r="BV224" s="549" t="s">
        <v>6</v>
      </c>
      <c r="BW224" s="550"/>
      <c r="BX224" s="551" t="s">
        <v>187</v>
      </c>
      <c r="BY224" s="551"/>
      <c r="BZ224" s="293"/>
      <c r="CA224" s="549" t="s">
        <v>6</v>
      </c>
      <c r="CB224" s="550"/>
      <c r="CC224" s="551" t="s">
        <v>199</v>
      </c>
      <c r="CD224" s="551"/>
      <c r="CE224" s="293"/>
      <c r="CF224" s="540" t="s">
        <v>48</v>
      </c>
      <c r="CG224" s="541"/>
      <c r="CH224" s="541"/>
      <c r="CI224" s="541"/>
      <c r="CJ224" s="541"/>
      <c r="CK224" s="542"/>
      <c r="CL224" s="540" t="s">
        <v>49</v>
      </c>
      <c r="CM224" s="541"/>
      <c r="CN224" s="541"/>
      <c r="CO224" s="541"/>
      <c r="CP224" s="541"/>
      <c r="CQ224" s="542"/>
    </row>
    <row r="225" spans="1:95" s="188" customFormat="1" ht="15" customHeight="1" x14ac:dyDescent="0.2">
      <c r="A225" s="524"/>
      <c r="B225" s="524"/>
      <c r="C225" s="524"/>
      <c r="D225" s="524"/>
      <c r="E225" s="524"/>
      <c r="F225" s="524"/>
      <c r="G225" s="524"/>
      <c r="H225" s="543"/>
      <c r="I225" s="544"/>
      <c r="J225" s="544"/>
      <c r="K225" s="544"/>
      <c r="L225" s="544"/>
      <c r="M225" s="544"/>
      <c r="N225" s="544"/>
      <c r="O225" s="544"/>
      <c r="P225" s="544"/>
      <c r="Q225" s="544"/>
      <c r="R225" s="544"/>
      <c r="S225" s="545"/>
      <c r="T225" s="543"/>
      <c r="U225" s="544"/>
      <c r="V225" s="544"/>
      <c r="W225" s="544"/>
      <c r="X225" s="544"/>
      <c r="Y225" s="544"/>
      <c r="Z225" s="544"/>
      <c r="AA225" s="544"/>
      <c r="AB225" s="545"/>
      <c r="AC225" s="543"/>
      <c r="AD225" s="544"/>
      <c r="AE225" s="544"/>
      <c r="AF225" s="544"/>
      <c r="AG225" s="544"/>
      <c r="AH225" s="544"/>
      <c r="AI225" s="544"/>
      <c r="AJ225" s="544"/>
      <c r="AK225" s="544"/>
      <c r="AL225" s="544"/>
      <c r="AM225" s="544"/>
      <c r="AN225" s="544"/>
      <c r="AO225" s="544"/>
      <c r="AP225" s="544"/>
      <c r="AQ225" s="544"/>
      <c r="AR225" s="545"/>
      <c r="AS225" s="524" t="s">
        <v>53</v>
      </c>
      <c r="AT225" s="524"/>
      <c r="AU225" s="524"/>
      <c r="AV225" s="524"/>
      <c r="AW225" s="524"/>
      <c r="AX225" s="524" t="s">
        <v>54</v>
      </c>
      <c r="AY225" s="524"/>
      <c r="AZ225" s="524"/>
      <c r="BA225" s="524"/>
      <c r="BB225" s="543" t="s">
        <v>81</v>
      </c>
      <c r="BC225" s="544"/>
      <c r="BD225" s="544"/>
      <c r="BE225" s="544"/>
      <c r="BF225" s="545"/>
      <c r="BG225" s="543" t="s">
        <v>82</v>
      </c>
      <c r="BH225" s="544"/>
      <c r="BI225" s="544"/>
      <c r="BJ225" s="544"/>
      <c r="BK225" s="545"/>
      <c r="BL225" s="543" t="s">
        <v>83</v>
      </c>
      <c r="BM225" s="544"/>
      <c r="BN225" s="544"/>
      <c r="BO225" s="544"/>
      <c r="BP225" s="545"/>
      <c r="BQ225" s="543" t="s">
        <v>81</v>
      </c>
      <c r="BR225" s="544"/>
      <c r="BS225" s="544"/>
      <c r="BT225" s="544"/>
      <c r="BU225" s="545"/>
      <c r="BV225" s="543" t="s">
        <v>82</v>
      </c>
      <c r="BW225" s="544"/>
      <c r="BX225" s="544"/>
      <c r="BY225" s="544"/>
      <c r="BZ225" s="545"/>
      <c r="CA225" s="543" t="s">
        <v>83</v>
      </c>
      <c r="CB225" s="544"/>
      <c r="CC225" s="544"/>
      <c r="CD225" s="544"/>
      <c r="CE225" s="545"/>
      <c r="CF225" s="543"/>
      <c r="CG225" s="544"/>
      <c r="CH225" s="544"/>
      <c r="CI225" s="544"/>
      <c r="CJ225" s="544"/>
      <c r="CK225" s="545"/>
      <c r="CL225" s="543"/>
      <c r="CM225" s="544"/>
      <c r="CN225" s="544"/>
      <c r="CO225" s="544"/>
      <c r="CP225" s="544"/>
      <c r="CQ225" s="545"/>
    </row>
    <row r="226" spans="1:95" s="188" customFormat="1" x14ac:dyDescent="0.2">
      <c r="A226" s="524"/>
      <c r="B226" s="524"/>
      <c r="C226" s="524"/>
      <c r="D226" s="524"/>
      <c r="E226" s="524"/>
      <c r="F226" s="524"/>
      <c r="G226" s="524"/>
      <c r="H226" s="543"/>
      <c r="I226" s="544"/>
      <c r="J226" s="544"/>
      <c r="K226" s="544"/>
      <c r="L226" s="544"/>
      <c r="M226" s="544"/>
      <c r="N226" s="544"/>
      <c r="O226" s="544"/>
      <c r="P226" s="544"/>
      <c r="Q226" s="544"/>
      <c r="R226" s="544"/>
      <c r="S226" s="545"/>
      <c r="T226" s="543"/>
      <c r="U226" s="544"/>
      <c r="V226" s="544"/>
      <c r="W226" s="544"/>
      <c r="X226" s="544"/>
      <c r="Y226" s="544"/>
      <c r="Z226" s="544"/>
      <c r="AA226" s="544"/>
      <c r="AB226" s="545"/>
      <c r="AC226" s="543"/>
      <c r="AD226" s="544"/>
      <c r="AE226" s="544"/>
      <c r="AF226" s="544"/>
      <c r="AG226" s="544"/>
      <c r="AH226" s="544"/>
      <c r="AI226" s="544"/>
      <c r="AJ226" s="544"/>
      <c r="AK226" s="544"/>
      <c r="AL226" s="544"/>
      <c r="AM226" s="544"/>
      <c r="AN226" s="544"/>
      <c r="AO226" s="544"/>
      <c r="AP226" s="544"/>
      <c r="AQ226" s="544"/>
      <c r="AR226" s="545"/>
      <c r="AS226" s="524"/>
      <c r="AT226" s="524"/>
      <c r="AU226" s="524"/>
      <c r="AV226" s="524"/>
      <c r="AW226" s="524"/>
      <c r="AX226" s="524"/>
      <c r="AY226" s="524"/>
      <c r="AZ226" s="524"/>
      <c r="BA226" s="524"/>
      <c r="BB226" s="543"/>
      <c r="BC226" s="544"/>
      <c r="BD226" s="544"/>
      <c r="BE226" s="544"/>
      <c r="BF226" s="545"/>
      <c r="BG226" s="543"/>
      <c r="BH226" s="544"/>
      <c r="BI226" s="544"/>
      <c r="BJ226" s="544"/>
      <c r="BK226" s="545"/>
      <c r="BL226" s="543"/>
      <c r="BM226" s="544"/>
      <c r="BN226" s="544"/>
      <c r="BO226" s="544"/>
      <c r="BP226" s="545"/>
      <c r="BQ226" s="543"/>
      <c r="BR226" s="544"/>
      <c r="BS226" s="544"/>
      <c r="BT226" s="544"/>
      <c r="BU226" s="545"/>
      <c r="BV226" s="543"/>
      <c r="BW226" s="544"/>
      <c r="BX226" s="544"/>
      <c r="BY226" s="544"/>
      <c r="BZ226" s="545"/>
      <c r="CA226" s="543"/>
      <c r="CB226" s="544"/>
      <c r="CC226" s="544"/>
      <c r="CD226" s="544"/>
      <c r="CE226" s="545"/>
      <c r="CF226" s="543"/>
      <c r="CG226" s="544"/>
      <c r="CH226" s="544"/>
      <c r="CI226" s="544"/>
      <c r="CJ226" s="544"/>
      <c r="CK226" s="545"/>
      <c r="CL226" s="543"/>
      <c r="CM226" s="544"/>
      <c r="CN226" s="544"/>
      <c r="CO226" s="544"/>
      <c r="CP226" s="544"/>
      <c r="CQ226" s="545"/>
    </row>
    <row r="227" spans="1:95" s="188" customFormat="1" ht="49.5" customHeight="1" x14ac:dyDescent="0.2">
      <c r="A227" s="524"/>
      <c r="B227" s="524"/>
      <c r="C227" s="524"/>
      <c r="D227" s="524"/>
      <c r="E227" s="524"/>
      <c r="F227" s="524"/>
      <c r="G227" s="524"/>
      <c r="H227" s="546"/>
      <c r="I227" s="547"/>
      <c r="J227" s="547"/>
      <c r="K227" s="547"/>
      <c r="L227" s="547"/>
      <c r="M227" s="547"/>
      <c r="N227" s="547"/>
      <c r="O227" s="547"/>
      <c r="P227" s="547"/>
      <c r="Q227" s="547"/>
      <c r="R227" s="547"/>
      <c r="S227" s="548"/>
      <c r="T227" s="546"/>
      <c r="U227" s="547"/>
      <c r="V227" s="547"/>
      <c r="W227" s="547"/>
      <c r="X227" s="547"/>
      <c r="Y227" s="547"/>
      <c r="Z227" s="547"/>
      <c r="AA227" s="547"/>
      <c r="AB227" s="548"/>
      <c r="AC227" s="546"/>
      <c r="AD227" s="547"/>
      <c r="AE227" s="547"/>
      <c r="AF227" s="547"/>
      <c r="AG227" s="547"/>
      <c r="AH227" s="547"/>
      <c r="AI227" s="547"/>
      <c r="AJ227" s="547"/>
      <c r="AK227" s="547"/>
      <c r="AL227" s="547"/>
      <c r="AM227" s="547"/>
      <c r="AN227" s="547"/>
      <c r="AO227" s="547"/>
      <c r="AP227" s="547"/>
      <c r="AQ227" s="547"/>
      <c r="AR227" s="548"/>
      <c r="AS227" s="524"/>
      <c r="AT227" s="524"/>
      <c r="AU227" s="524"/>
      <c r="AV227" s="524"/>
      <c r="AW227" s="524"/>
      <c r="AX227" s="524"/>
      <c r="AY227" s="524"/>
      <c r="AZ227" s="524"/>
      <c r="BA227" s="524"/>
      <c r="BB227" s="546"/>
      <c r="BC227" s="547"/>
      <c r="BD227" s="547"/>
      <c r="BE227" s="547"/>
      <c r="BF227" s="548"/>
      <c r="BG227" s="546"/>
      <c r="BH227" s="547"/>
      <c r="BI227" s="547"/>
      <c r="BJ227" s="547"/>
      <c r="BK227" s="548"/>
      <c r="BL227" s="546"/>
      <c r="BM227" s="547"/>
      <c r="BN227" s="547"/>
      <c r="BO227" s="547"/>
      <c r="BP227" s="548"/>
      <c r="BQ227" s="546"/>
      <c r="BR227" s="547"/>
      <c r="BS227" s="547"/>
      <c r="BT227" s="547"/>
      <c r="BU227" s="548"/>
      <c r="BV227" s="546"/>
      <c r="BW227" s="547"/>
      <c r="BX227" s="547"/>
      <c r="BY227" s="547"/>
      <c r="BZ227" s="548"/>
      <c r="CA227" s="546"/>
      <c r="CB227" s="547"/>
      <c r="CC227" s="547"/>
      <c r="CD227" s="547"/>
      <c r="CE227" s="548"/>
      <c r="CF227" s="546"/>
      <c r="CG227" s="547"/>
      <c r="CH227" s="547"/>
      <c r="CI227" s="547"/>
      <c r="CJ227" s="547"/>
      <c r="CK227" s="548"/>
      <c r="CL227" s="546"/>
      <c r="CM227" s="547"/>
      <c r="CN227" s="547"/>
      <c r="CO227" s="547"/>
      <c r="CP227" s="547"/>
      <c r="CQ227" s="548"/>
    </row>
    <row r="228" spans="1:95" s="188" customFormat="1" x14ac:dyDescent="0.2">
      <c r="A228" s="524" t="s">
        <v>30</v>
      </c>
      <c r="B228" s="524"/>
      <c r="C228" s="524"/>
      <c r="D228" s="524"/>
      <c r="E228" s="524"/>
      <c r="F228" s="524"/>
      <c r="G228" s="524"/>
      <c r="H228" s="534" t="s">
        <v>55</v>
      </c>
      <c r="I228" s="535"/>
      <c r="J228" s="535"/>
      <c r="K228" s="535"/>
      <c r="L228" s="535"/>
      <c r="M228" s="535"/>
      <c r="N228" s="535"/>
      <c r="O228" s="535"/>
      <c r="P228" s="535"/>
      <c r="Q228" s="535"/>
      <c r="R228" s="535"/>
      <c r="S228" s="536"/>
      <c r="T228" s="534" t="s">
        <v>56</v>
      </c>
      <c r="U228" s="535"/>
      <c r="V228" s="535"/>
      <c r="W228" s="535"/>
      <c r="X228" s="535"/>
      <c r="Y228" s="535"/>
      <c r="Z228" s="535"/>
      <c r="AA228" s="535"/>
      <c r="AB228" s="536"/>
      <c r="AC228" s="534" t="s">
        <v>57</v>
      </c>
      <c r="AD228" s="535"/>
      <c r="AE228" s="535"/>
      <c r="AF228" s="535"/>
      <c r="AG228" s="535"/>
      <c r="AH228" s="535"/>
      <c r="AI228" s="535"/>
      <c r="AJ228" s="535"/>
      <c r="AK228" s="535"/>
      <c r="AL228" s="535"/>
      <c r="AM228" s="535"/>
      <c r="AN228" s="535"/>
      <c r="AO228" s="535"/>
      <c r="AP228" s="535"/>
      <c r="AQ228" s="535"/>
      <c r="AR228" s="536"/>
      <c r="AS228" s="534" t="s">
        <v>58</v>
      </c>
      <c r="AT228" s="535"/>
      <c r="AU228" s="535"/>
      <c r="AV228" s="535"/>
      <c r="AW228" s="536"/>
      <c r="AX228" s="534" t="s">
        <v>59</v>
      </c>
      <c r="AY228" s="535"/>
      <c r="AZ228" s="535"/>
      <c r="BA228" s="536"/>
      <c r="BB228" s="524" t="s">
        <v>60</v>
      </c>
      <c r="BC228" s="524"/>
      <c r="BD228" s="524"/>
      <c r="BE228" s="524"/>
      <c r="BF228" s="524"/>
      <c r="BG228" s="524" t="s">
        <v>61</v>
      </c>
      <c r="BH228" s="524"/>
      <c r="BI228" s="524"/>
      <c r="BJ228" s="524"/>
      <c r="BK228" s="524"/>
      <c r="BL228" s="524" t="s">
        <v>62</v>
      </c>
      <c r="BM228" s="524"/>
      <c r="BN228" s="524"/>
      <c r="BO228" s="524"/>
      <c r="BP228" s="524"/>
      <c r="BQ228" s="524" t="s">
        <v>63</v>
      </c>
      <c r="BR228" s="524"/>
      <c r="BS228" s="524"/>
      <c r="BT228" s="524"/>
      <c r="BU228" s="524"/>
      <c r="BV228" s="524" t="s">
        <v>64</v>
      </c>
      <c r="BW228" s="524"/>
      <c r="BX228" s="524"/>
      <c r="BY228" s="524"/>
      <c r="BZ228" s="524"/>
      <c r="CA228" s="524" t="s">
        <v>84</v>
      </c>
      <c r="CB228" s="524"/>
      <c r="CC228" s="524"/>
      <c r="CD228" s="524"/>
      <c r="CE228" s="524"/>
      <c r="CF228" s="524" t="s">
        <v>85</v>
      </c>
      <c r="CG228" s="524"/>
      <c r="CH228" s="524"/>
      <c r="CI228" s="524"/>
      <c r="CJ228" s="524"/>
      <c r="CK228" s="524"/>
      <c r="CL228" s="524" t="s">
        <v>86</v>
      </c>
      <c r="CM228" s="524"/>
      <c r="CN228" s="524"/>
      <c r="CO228" s="524"/>
      <c r="CP228" s="524"/>
      <c r="CQ228" s="524"/>
    </row>
    <row r="229" spans="1:95" s="188" customFormat="1" x14ac:dyDescent="0.2">
      <c r="A229" s="670"/>
      <c r="B229" s="671"/>
      <c r="C229" s="671"/>
      <c r="D229" s="671"/>
      <c r="E229" s="671"/>
      <c r="F229" s="671"/>
      <c r="G229" s="672"/>
      <c r="H229" s="673"/>
      <c r="I229" s="674"/>
      <c r="J229" s="674"/>
      <c r="K229" s="674"/>
      <c r="L229" s="674"/>
      <c r="M229" s="674"/>
      <c r="N229" s="674"/>
      <c r="O229" s="674"/>
      <c r="P229" s="674"/>
      <c r="Q229" s="674"/>
      <c r="R229" s="674"/>
      <c r="S229" s="675"/>
      <c r="T229" s="673"/>
      <c r="U229" s="674"/>
      <c r="V229" s="674"/>
      <c r="W229" s="674"/>
      <c r="X229" s="674"/>
      <c r="Y229" s="674"/>
      <c r="Z229" s="674"/>
      <c r="AA229" s="674"/>
      <c r="AB229" s="675"/>
      <c r="AC229" s="676"/>
      <c r="AD229" s="677"/>
      <c r="AE229" s="677"/>
      <c r="AF229" s="677"/>
      <c r="AG229" s="677"/>
      <c r="AH229" s="677"/>
      <c r="AI229" s="677"/>
      <c r="AJ229" s="677"/>
      <c r="AK229" s="677"/>
      <c r="AL229" s="677"/>
      <c r="AM229" s="677"/>
      <c r="AN229" s="677"/>
      <c r="AO229" s="677"/>
      <c r="AP229" s="677"/>
      <c r="AQ229" s="677"/>
      <c r="AR229" s="678"/>
      <c r="AS229" s="540"/>
      <c r="AT229" s="541"/>
      <c r="AU229" s="541"/>
      <c r="AV229" s="541"/>
      <c r="AW229" s="542"/>
      <c r="AX229" s="670"/>
      <c r="AY229" s="671"/>
      <c r="AZ229" s="671"/>
      <c r="BA229" s="672"/>
      <c r="BB229" s="673"/>
      <c r="BC229" s="674"/>
      <c r="BD229" s="674"/>
      <c r="BE229" s="674"/>
      <c r="BF229" s="675"/>
      <c r="BG229" s="670"/>
      <c r="BH229" s="671"/>
      <c r="BI229" s="671"/>
      <c r="BJ229" s="671"/>
      <c r="BK229" s="672"/>
      <c r="BL229" s="673"/>
      <c r="BM229" s="674"/>
      <c r="BN229" s="674"/>
      <c r="BO229" s="674"/>
      <c r="BP229" s="675"/>
      <c r="BQ229" s="679"/>
      <c r="BR229" s="680"/>
      <c r="BS229" s="680"/>
      <c r="BT229" s="680"/>
      <c r="BU229" s="681"/>
      <c r="BV229" s="673"/>
      <c r="BW229" s="674"/>
      <c r="BX229" s="674"/>
      <c r="BY229" s="674"/>
      <c r="BZ229" s="675"/>
      <c r="CA229" s="673"/>
      <c r="CB229" s="674"/>
      <c r="CC229" s="674"/>
      <c r="CD229" s="674"/>
      <c r="CE229" s="675"/>
      <c r="CF229" s="673"/>
      <c r="CG229" s="674"/>
      <c r="CH229" s="674"/>
      <c r="CI229" s="674"/>
      <c r="CJ229" s="674"/>
      <c r="CK229" s="675"/>
      <c r="CL229" s="673"/>
      <c r="CM229" s="674"/>
      <c r="CN229" s="674"/>
      <c r="CO229" s="674"/>
      <c r="CP229" s="674"/>
      <c r="CQ229" s="675"/>
    </row>
    <row r="230" spans="1:95" s="188" customFormat="1" x14ac:dyDescent="0.2">
      <c r="A230" s="710"/>
      <c r="B230" s="711"/>
      <c r="C230" s="711"/>
      <c r="D230" s="711"/>
      <c r="E230" s="711"/>
      <c r="F230" s="711"/>
      <c r="G230" s="712"/>
      <c r="H230" s="714"/>
      <c r="I230" s="715"/>
      <c r="J230" s="715"/>
      <c r="K230" s="715"/>
      <c r="L230" s="715"/>
      <c r="M230" s="715"/>
      <c r="N230" s="715"/>
      <c r="O230" s="715"/>
      <c r="P230" s="715"/>
      <c r="Q230" s="715"/>
      <c r="R230" s="715"/>
      <c r="S230" s="716"/>
      <c r="T230" s="714"/>
      <c r="U230" s="715"/>
      <c r="V230" s="715"/>
      <c r="W230" s="715"/>
      <c r="X230" s="715"/>
      <c r="Y230" s="715"/>
      <c r="Z230" s="715"/>
      <c r="AA230" s="715"/>
      <c r="AB230" s="716"/>
      <c r="AC230" s="763"/>
      <c r="AD230" s="764"/>
      <c r="AE230" s="764"/>
      <c r="AF230" s="764"/>
      <c r="AG230" s="764"/>
      <c r="AH230" s="764"/>
      <c r="AI230" s="764"/>
      <c r="AJ230" s="764"/>
      <c r="AK230" s="764"/>
      <c r="AL230" s="764"/>
      <c r="AM230" s="764"/>
      <c r="AN230" s="764"/>
      <c r="AO230" s="764"/>
      <c r="AP230" s="764"/>
      <c r="AQ230" s="764"/>
      <c r="AR230" s="765"/>
      <c r="AS230" s="546"/>
      <c r="AT230" s="547"/>
      <c r="AU230" s="547"/>
      <c r="AV230" s="547"/>
      <c r="AW230" s="548"/>
      <c r="AX230" s="710"/>
      <c r="AY230" s="711"/>
      <c r="AZ230" s="711"/>
      <c r="BA230" s="712"/>
      <c r="BB230" s="714"/>
      <c r="BC230" s="715"/>
      <c r="BD230" s="715"/>
      <c r="BE230" s="715"/>
      <c r="BF230" s="716"/>
      <c r="BG230" s="710"/>
      <c r="BH230" s="711"/>
      <c r="BI230" s="711"/>
      <c r="BJ230" s="711"/>
      <c r="BK230" s="712"/>
      <c r="BL230" s="714"/>
      <c r="BM230" s="715"/>
      <c r="BN230" s="715"/>
      <c r="BO230" s="715"/>
      <c r="BP230" s="716"/>
      <c r="BQ230" s="766"/>
      <c r="BR230" s="767"/>
      <c r="BS230" s="767"/>
      <c r="BT230" s="767"/>
      <c r="BU230" s="768"/>
      <c r="BV230" s="714"/>
      <c r="BW230" s="715"/>
      <c r="BX230" s="715"/>
      <c r="BY230" s="715"/>
      <c r="BZ230" s="716"/>
      <c r="CA230" s="714"/>
      <c r="CB230" s="715"/>
      <c r="CC230" s="715"/>
      <c r="CD230" s="715"/>
      <c r="CE230" s="716"/>
      <c r="CF230" s="714"/>
      <c r="CG230" s="715"/>
      <c r="CH230" s="715"/>
      <c r="CI230" s="715"/>
      <c r="CJ230" s="715"/>
      <c r="CK230" s="716"/>
      <c r="CL230" s="714"/>
      <c r="CM230" s="715"/>
      <c r="CN230" s="715"/>
      <c r="CO230" s="715"/>
      <c r="CP230" s="715"/>
      <c r="CQ230" s="716"/>
    </row>
    <row r="231" spans="1:95" s="188" customFormat="1" x14ac:dyDescent="0.2">
      <c r="A231" s="787"/>
      <c r="B231" s="787"/>
      <c r="C231" s="787"/>
      <c r="D231" s="787"/>
      <c r="E231" s="787"/>
      <c r="F231" s="787"/>
      <c r="G231" s="787"/>
      <c r="H231" s="518"/>
      <c r="I231" s="519"/>
      <c r="J231" s="519"/>
      <c r="K231" s="519"/>
      <c r="L231" s="519"/>
      <c r="M231" s="519"/>
      <c r="N231" s="519"/>
      <c r="O231" s="519"/>
      <c r="P231" s="519"/>
      <c r="Q231" s="519"/>
      <c r="R231" s="519"/>
      <c r="S231" s="520"/>
      <c r="T231" s="518"/>
      <c r="U231" s="519"/>
      <c r="V231" s="519"/>
      <c r="W231" s="519"/>
      <c r="X231" s="519"/>
      <c r="Y231" s="519"/>
      <c r="Z231" s="519"/>
      <c r="AA231" s="519"/>
      <c r="AB231" s="520"/>
      <c r="AC231" s="518"/>
      <c r="AD231" s="519"/>
      <c r="AE231" s="519"/>
      <c r="AF231" s="519"/>
      <c r="AG231" s="519"/>
      <c r="AH231" s="519"/>
      <c r="AI231" s="519"/>
      <c r="AJ231" s="519"/>
      <c r="AK231" s="519"/>
      <c r="AL231" s="519"/>
      <c r="AM231" s="519"/>
      <c r="AN231" s="519"/>
      <c r="AO231" s="519"/>
      <c r="AP231" s="519"/>
      <c r="AQ231" s="519"/>
      <c r="AR231" s="520"/>
      <c r="AS231" s="534"/>
      <c r="AT231" s="535"/>
      <c r="AU231" s="535"/>
      <c r="AV231" s="535"/>
      <c r="AW231" s="536"/>
      <c r="AX231" s="537"/>
      <c r="AY231" s="538"/>
      <c r="AZ231" s="538"/>
      <c r="BA231" s="539"/>
      <c r="BB231" s="713"/>
      <c r="BC231" s="713"/>
      <c r="BD231" s="713"/>
      <c r="BE231" s="713"/>
      <c r="BF231" s="713"/>
      <c r="BG231" s="713"/>
      <c r="BH231" s="713"/>
      <c r="BI231" s="713"/>
      <c r="BJ231" s="713"/>
      <c r="BK231" s="713"/>
      <c r="BL231" s="713"/>
      <c r="BM231" s="713"/>
      <c r="BN231" s="713"/>
      <c r="BO231" s="713"/>
      <c r="BP231" s="713"/>
      <c r="BQ231" s="713"/>
      <c r="BR231" s="713"/>
      <c r="BS231" s="713"/>
      <c r="BT231" s="713"/>
      <c r="BU231" s="713"/>
      <c r="BV231" s="713"/>
      <c r="BW231" s="713"/>
      <c r="BX231" s="713"/>
      <c r="BY231" s="713"/>
      <c r="BZ231" s="713"/>
      <c r="CA231" s="713"/>
      <c r="CB231" s="713"/>
      <c r="CC231" s="713"/>
      <c r="CD231" s="713"/>
      <c r="CE231" s="713"/>
      <c r="CF231" s="713"/>
      <c r="CG231" s="713"/>
      <c r="CH231" s="713"/>
      <c r="CI231" s="713"/>
      <c r="CJ231" s="713"/>
      <c r="CK231" s="713"/>
      <c r="CL231" s="713"/>
      <c r="CM231" s="713"/>
      <c r="CN231" s="713"/>
      <c r="CO231" s="713"/>
      <c r="CP231" s="713"/>
      <c r="CQ231" s="713"/>
    </row>
    <row r="232" spans="1:95" s="188" customFormat="1" x14ac:dyDescent="0.2">
      <c r="A232" s="211"/>
      <c r="B232" s="211"/>
      <c r="C232" s="211"/>
      <c r="D232" s="211"/>
      <c r="E232" s="211"/>
      <c r="F232" s="211"/>
      <c r="G232" s="211"/>
      <c r="H232" s="212"/>
      <c r="I232" s="212"/>
      <c r="J232" s="212"/>
      <c r="K232" s="212"/>
      <c r="L232" s="212"/>
      <c r="M232" s="212"/>
      <c r="N232" s="212"/>
      <c r="O232" s="212"/>
      <c r="P232" s="212"/>
      <c r="Q232" s="212"/>
      <c r="R232" s="212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5"/>
      <c r="AT232" s="215"/>
      <c r="AU232" s="215"/>
      <c r="AV232" s="215"/>
      <c r="AW232" s="215"/>
      <c r="AX232" s="211"/>
      <c r="AY232" s="211"/>
      <c r="AZ232" s="211"/>
      <c r="BA232" s="211"/>
      <c r="BB232" s="212"/>
      <c r="BC232" s="212"/>
      <c r="BD232" s="212"/>
      <c r="BE232" s="212"/>
      <c r="BF232" s="212"/>
      <c r="BG232" s="212"/>
      <c r="BH232" s="212"/>
      <c r="BI232" s="212"/>
      <c r="BJ232" s="212"/>
      <c r="BK232" s="212"/>
      <c r="BL232" s="212"/>
      <c r="BM232" s="212"/>
      <c r="BN232" s="212"/>
      <c r="BO232" s="212"/>
      <c r="BP232" s="212"/>
      <c r="BQ232" s="212"/>
      <c r="BR232" s="212"/>
      <c r="BS232" s="212"/>
      <c r="BT232" s="212"/>
      <c r="BU232" s="212"/>
      <c r="BV232" s="212"/>
      <c r="BW232" s="212"/>
      <c r="BX232" s="212"/>
      <c r="BY232" s="212"/>
      <c r="BZ232" s="212"/>
      <c r="CA232" s="212"/>
      <c r="CB232" s="212"/>
      <c r="CC232" s="212"/>
      <c r="CD232" s="212"/>
      <c r="CE232" s="212"/>
      <c r="CF232" s="210"/>
      <c r="CG232" s="210"/>
      <c r="CH232" s="210"/>
      <c r="CI232" s="210"/>
      <c r="CJ232" s="210"/>
      <c r="CK232" s="210"/>
      <c r="CL232" s="210"/>
      <c r="CM232" s="210"/>
      <c r="CN232" s="210"/>
      <c r="CO232" s="210"/>
      <c r="CP232" s="210"/>
      <c r="CQ232" s="210"/>
    </row>
    <row r="233" spans="1:95" s="188" customFormat="1" x14ac:dyDescent="0.2">
      <c r="A233" s="692" t="s">
        <v>141</v>
      </c>
      <c r="B233" s="692"/>
      <c r="C233" s="692"/>
      <c r="D233" s="692"/>
      <c r="E233" s="692"/>
      <c r="F233" s="692"/>
      <c r="G233" s="692"/>
      <c r="H233" s="692"/>
      <c r="I233" s="692"/>
      <c r="J233" s="692"/>
      <c r="K233" s="692"/>
      <c r="L233" s="692"/>
      <c r="M233" s="692"/>
      <c r="N233" s="692"/>
      <c r="O233" s="692"/>
      <c r="P233" s="692"/>
      <c r="Q233" s="692"/>
      <c r="R233" s="692"/>
      <c r="S233" s="692"/>
      <c r="T233" s="692"/>
      <c r="U233" s="692"/>
      <c r="V233" s="692"/>
      <c r="W233" s="692"/>
      <c r="X233" s="692"/>
      <c r="Y233" s="692"/>
      <c r="Z233" s="692"/>
      <c r="AA233" s="692"/>
      <c r="AB233" s="692"/>
      <c r="AC233" s="692"/>
      <c r="AD233" s="692"/>
      <c r="AE233" s="692"/>
      <c r="AF233" s="692"/>
      <c r="AG233" s="692"/>
      <c r="AH233" s="692"/>
      <c r="AI233" s="692"/>
      <c r="AJ233" s="692"/>
      <c r="AK233" s="692"/>
      <c r="AL233" s="692"/>
      <c r="AM233" s="692"/>
      <c r="AN233" s="692"/>
      <c r="AO233" s="692"/>
      <c r="AP233" s="692"/>
      <c r="AQ233" s="692"/>
      <c r="AR233" s="692"/>
      <c r="AS233" s="692"/>
      <c r="AT233" s="692"/>
      <c r="AU233" s="692"/>
      <c r="AV233" s="692"/>
      <c r="AW233" s="692"/>
      <c r="AX233" s="692"/>
      <c r="AY233" s="692"/>
      <c r="AZ233" s="692"/>
      <c r="BA233" s="692"/>
      <c r="BB233" s="692"/>
      <c r="BC233" s="692"/>
      <c r="BD233" s="692"/>
      <c r="BE233" s="692"/>
      <c r="BF233" s="692"/>
      <c r="BG233" s="692"/>
      <c r="BH233" s="692"/>
      <c r="BI233" s="692"/>
      <c r="BJ233" s="692"/>
      <c r="BK233" s="692"/>
      <c r="BL233" s="692"/>
      <c r="BM233" s="692"/>
      <c r="BN233" s="692"/>
      <c r="BO233" s="692"/>
      <c r="BP233" s="692"/>
      <c r="BQ233" s="692"/>
      <c r="BR233" s="692"/>
      <c r="BS233" s="692"/>
      <c r="BT233" s="692"/>
      <c r="BU233" s="692"/>
      <c r="BV233" s="692"/>
      <c r="BW233" s="692"/>
      <c r="BX233" s="692"/>
      <c r="BY233" s="692"/>
      <c r="BZ233" s="692"/>
      <c r="CA233" s="692"/>
      <c r="CB233" s="692"/>
      <c r="CC233" s="692"/>
      <c r="CD233" s="692"/>
      <c r="CE233" s="692"/>
      <c r="CF233" s="692"/>
      <c r="CG233" s="692"/>
      <c r="CH233" s="692"/>
      <c r="CI233" s="692"/>
      <c r="CJ233" s="692"/>
      <c r="CK233" s="692"/>
      <c r="CL233" s="692"/>
      <c r="CM233" s="692"/>
      <c r="CN233" s="692"/>
      <c r="CO233" s="692"/>
      <c r="CP233" s="692"/>
      <c r="CQ233" s="692"/>
    </row>
    <row r="234" spans="1:95" s="188" customFormat="1" x14ac:dyDescent="0.2">
      <c r="A234" s="693" t="s">
        <v>142</v>
      </c>
      <c r="B234" s="693"/>
      <c r="C234" s="693"/>
      <c r="D234" s="693"/>
      <c r="E234" s="693"/>
      <c r="F234" s="693"/>
      <c r="G234" s="693"/>
      <c r="H234" s="693"/>
      <c r="I234" s="693"/>
      <c r="J234" s="693"/>
      <c r="K234" s="693"/>
      <c r="L234" s="693"/>
      <c r="M234" s="693"/>
      <c r="N234" s="693"/>
      <c r="O234" s="693"/>
      <c r="P234" s="693"/>
      <c r="Q234" s="693"/>
      <c r="R234" s="693"/>
      <c r="S234" s="693"/>
      <c r="T234" s="693"/>
      <c r="U234" s="693"/>
      <c r="V234" s="693"/>
      <c r="W234" s="693"/>
      <c r="X234" s="693"/>
      <c r="Y234" s="693"/>
      <c r="Z234" s="693"/>
      <c r="AA234" s="693"/>
      <c r="AB234" s="693"/>
      <c r="AC234" s="693"/>
      <c r="AD234" s="693"/>
      <c r="AE234" s="693"/>
      <c r="AF234" s="693"/>
      <c r="AG234" s="693"/>
      <c r="AH234" s="693"/>
      <c r="AI234" s="693"/>
      <c r="AJ234" s="693"/>
      <c r="AK234" s="693"/>
      <c r="AL234" s="693"/>
      <c r="AM234" s="693"/>
      <c r="AN234" s="693"/>
      <c r="AO234" s="693"/>
      <c r="AP234" s="693"/>
      <c r="AQ234" s="693"/>
      <c r="AR234" s="693"/>
      <c r="AS234" s="693"/>
      <c r="AT234" s="693"/>
      <c r="AU234" s="693"/>
      <c r="AV234" s="693"/>
      <c r="AW234" s="693"/>
      <c r="AX234" s="693"/>
      <c r="AY234" s="693"/>
      <c r="AZ234" s="693"/>
      <c r="BA234" s="693"/>
      <c r="BB234" s="693"/>
      <c r="BC234" s="693"/>
      <c r="BD234" s="693"/>
      <c r="BE234" s="693"/>
      <c r="BF234" s="693"/>
      <c r="BG234" s="693"/>
      <c r="BH234" s="693"/>
      <c r="BI234" s="693"/>
      <c r="BJ234" s="693"/>
      <c r="BK234" s="693"/>
      <c r="BL234" s="693"/>
      <c r="BM234" s="693"/>
      <c r="BN234" s="693"/>
      <c r="BO234" s="693"/>
      <c r="BP234" s="693"/>
      <c r="BQ234" s="693"/>
      <c r="BR234" s="693"/>
      <c r="BS234" s="693"/>
      <c r="BT234" s="693"/>
      <c r="BU234" s="693"/>
      <c r="BV234" s="693"/>
      <c r="BW234" s="693"/>
      <c r="BX234" s="693"/>
      <c r="BY234" s="693"/>
      <c r="BZ234" s="693"/>
      <c r="CA234" s="693"/>
      <c r="CB234" s="693"/>
      <c r="CC234" s="693"/>
      <c r="CD234" s="693"/>
      <c r="CE234" s="693"/>
      <c r="CF234" s="693"/>
      <c r="CG234" s="693"/>
      <c r="CH234" s="693"/>
      <c r="CI234" s="693"/>
      <c r="CJ234" s="693"/>
      <c r="CK234" s="693"/>
      <c r="CL234" s="693"/>
      <c r="CM234" s="693"/>
      <c r="CN234" s="693"/>
      <c r="CO234" s="693"/>
      <c r="CP234" s="693"/>
      <c r="CQ234" s="693"/>
    </row>
    <row r="235" spans="1:95" s="188" customFormat="1" x14ac:dyDescent="0.2">
      <c r="A235" s="786" t="s">
        <v>301</v>
      </c>
      <c r="B235" s="786"/>
      <c r="C235" s="786"/>
      <c r="D235" s="786"/>
      <c r="E235" s="786"/>
      <c r="F235" s="786"/>
      <c r="G235" s="786"/>
      <c r="H235" s="786"/>
      <c r="I235" s="786"/>
      <c r="J235" s="786"/>
      <c r="K235" s="786"/>
      <c r="L235" s="786"/>
      <c r="M235" s="786"/>
      <c r="N235" s="786"/>
      <c r="O235" s="786"/>
      <c r="P235" s="786"/>
      <c r="Q235" s="786"/>
      <c r="R235" s="786"/>
      <c r="S235" s="786"/>
      <c r="T235" s="786"/>
      <c r="U235" s="786"/>
      <c r="V235" s="786"/>
      <c r="W235" s="786"/>
      <c r="X235" s="786"/>
      <c r="Y235" s="786"/>
      <c r="Z235" s="786"/>
      <c r="AA235" s="786"/>
      <c r="AB235" s="786"/>
      <c r="AC235" s="786"/>
      <c r="AD235" s="786"/>
      <c r="AE235" s="786"/>
      <c r="AF235" s="786"/>
      <c r="AG235" s="786"/>
      <c r="AH235" s="786"/>
      <c r="AI235" s="786"/>
      <c r="AJ235" s="786"/>
      <c r="AK235" s="786"/>
      <c r="AL235" s="786"/>
      <c r="AM235" s="786"/>
      <c r="AN235" s="786"/>
      <c r="AO235" s="786"/>
      <c r="AP235" s="786"/>
      <c r="AQ235" s="786"/>
      <c r="AR235" s="786"/>
      <c r="AS235" s="786"/>
      <c r="AT235" s="786"/>
      <c r="AU235" s="786"/>
      <c r="AV235" s="786"/>
      <c r="AW235" s="786"/>
      <c r="AX235" s="786"/>
      <c r="AY235" s="786"/>
      <c r="AZ235" s="786"/>
      <c r="BA235" s="786"/>
      <c r="BB235" s="786"/>
      <c r="BC235" s="786"/>
      <c r="BD235" s="786"/>
      <c r="BE235" s="786"/>
      <c r="BF235" s="786"/>
      <c r="BG235" s="786"/>
      <c r="BH235" s="786"/>
      <c r="BI235" s="786"/>
      <c r="BJ235" s="786"/>
      <c r="BK235" s="786"/>
      <c r="BL235" s="786"/>
      <c r="BM235" s="786"/>
      <c r="BN235" s="786"/>
      <c r="BO235" s="786"/>
      <c r="BP235" s="786"/>
      <c r="BQ235" s="786"/>
      <c r="BR235" s="786"/>
      <c r="BS235" s="786"/>
      <c r="BT235" s="786"/>
      <c r="BU235" s="786"/>
      <c r="BV235" s="786"/>
      <c r="BW235" s="786"/>
      <c r="BX235" s="786"/>
      <c r="BY235" s="786"/>
      <c r="BZ235" s="786"/>
      <c r="CA235" s="786"/>
      <c r="CB235" s="786"/>
      <c r="CC235" s="786"/>
      <c r="CD235" s="786"/>
      <c r="CE235" s="786"/>
      <c r="CF235" s="786"/>
      <c r="CG235" s="786"/>
      <c r="CH235" s="786"/>
      <c r="CI235" s="786"/>
      <c r="CJ235" s="786"/>
      <c r="CK235" s="786"/>
      <c r="CL235" s="786"/>
      <c r="CM235" s="786"/>
      <c r="CN235" s="786"/>
      <c r="CO235" s="786"/>
      <c r="CP235" s="786"/>
      <c r="CQ235" s="786"/>
    </row>
    <row r="236" spans="1:95" s="188" customFormat="1" x14ac:dyDescent="0.2">
      <c r="A236" s="660"/>
      <c r="B236" s="660"/>
      <c r="C236" s="660"/>
      <c r="D236" s="660"/>
      <c r="E236" s="660"/>
      <c r="F236" s="660"/>
      <c r="G236" s="660"/>
      <c r="H236" s="660"/>
      <c r="I236" s="660"/>
      <c r="J236" s="660"/>
      <c r="K236" s="660"/>
      <c r="L236" s="660"/>
      <c r="M236" s="660"/>
      <c r="N236" s="660"/>
      <c r="O236" s="660"/>
      <c r="P236" s="660"/>
      <c r="Q236" s="660"/>
      <c r="R236" s="660"/>
      <c r="S236" s="660"/>
      <c r="T236" s="660"/>
      <c r="U236" s="660"/>
      <c r="V236" s="660"/>
      <c r="W236" s="660"/>
      <c r="X236" s="660"/>
      <c r="Y236" s="660"/>
      <c r="Z236" s="660"/>
      <c r="AA236" s="660"/>
      <c r="AB236" s="660"/>
      <c r="AC236" s="660"/>
      <c r="AD236" s="660"/>
      <c r="AE236" s="660"/>
      <c r="AF236" s="660"/>
      <c r="AG236" s="660"/>
      <c r="AH236" s="660"/>
      <c r="AI236" s="660"/>
      <c r="AJ236" s="660"/>
      <c r="AK236" s="660"/>
      <c r="AL236" s="660"/>
      <c r="AM236" s="660"/>
      <c r="AN236" s="660"/>
      <c r="AO236" s="660"/>
      <c r="AP236" s="660"/>
      <c r="AQ236" s="660"/>
      <c r="AR236" s="660"/>
      <c r="AS236" s="660"/>
      <c r="AT236" s="660"/>
      <c r="AU236" s="660"/>
      <c r="AV236" s="660"/>
      <c r="AW236" s="660"/>
      <c r="AX236" s="660"/>
      <c r="AY236" s="660"/>
      <c r="AZ236" s="660"/>
      <c r="BA236" s="660"/>
      <c r="BB236" s="660"/>
      <c r="BC236" s="660"/>
      <c r="BD236" s="660"/>
      <c r="BE236" s="660"/>
      <c r="BF236" s="660"/>
      <c r="BG236" s="660"/>
      <c r="BH236" s="660"/>
      <c r="BI236" s="660"/>
      <c r="BJ236" s="660"/>
      <c r="BK236" s="660"/>
      <c r="BL236" s="660"/>
      <c r="BM236" s="660"/>
      <c r="BN236" s="660"/>
      <c r="BO236" s="660"/>
      <c r="BP236" s="660"/>
      <c r="BQ236" s="660"/>
      <c r="BR236" s="660"/>
      <c r="BS236" s="660"/>
      <c r="BT236" s="660"/>
      <c r="BU236" s="660"/>
      <c r="BV236" s="660"/>
      <c r="BW236" s="660"/>
      <c r="BX236" s="660"/>
      <c r="BY236" s="660"/>
      <c r="BZ236" s="660"/>
      <c r="CA236" s="660"/>
      <c r="CB236" s="660"/>
      <c r="CC236" s="660"/>
      <c r="CD236" s="660"/>
      <c r="CE236" s="660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</row>
    <row r="237" spans="1:95" s="188" customFormat="1" ht="18" x14ac:dyDescent="0.2">
      <c r="A237" s="579" t="s">
        <v>144</v>
      </c>
      <c r="B237" s="579"/>
      <c r="C237" s="579"/>
      <c r="D237" s="579"/>
      <c r="E237" s="579"/>
      <c r="F237" s="579"/>
      <c r="G237" s="579"/>
      <c r="H237" s="579"/>
      <c r="I237" s="579"/>
      <c r="J237" s="579"/>
      <c r="K237" s="579"/>
      <c r="L237" s="579"/>
      <c r="M237" s="579"/>
      <c r="N237" s="579"/>
      <c r="O237" s="579"/>
      <c r="P237" s="579"/>
      <c r="Q237" s="579"/>
      <c r="R237" s="579"/>
      <c r="S237" s="579"/>
      <c r="T237" s="579"/>
      <c r="U237" s="579"/>
      <c r="V237" s="579"/>
      <c r="W237" s="579"/>
      <c r="X237" s="579"/>
      <c r="Y237" s="579"/>
      <c r="Z237" s="579"/>
      <c r="AA237" s="579"/>
      <c r="AB237" s="579"/>
      <c r="AC237" s="579"/>
      <c r="AD237" s="579"/>
      <c r="AE237" s="579"/>
      <c r="AF237" s="579"/>
      <c r="AG237" s="579"/>
      <c r="AH237" s="579"/>
      <c r="AI237" s="579"/>
      <c r="AJ237" s="579"/>
      <c r="AK237" s="579"/>
      <c r="AL237" s="579"/>
      <c r="AM237" s="579"/>
      <c r="AN237" s="579"/>
      <c r="AO237" s="579"/>
      <c r="AP237" s="579"/>
      <c r="AQ237" s="579"/>
      <c r="AR237" s="579"/>
      <c r="AS237" s="579"/>
      <c r="AT237" s="579"/>
      <c r="AU237" s="579"/>
      <c r="AV237" s="579"/>
      <c r="AW237" s="579"/>
      <c r="AX237" s="579"/>
      <c r="AY237" s="579"/>
      <c r="AZ237" s="579"/>
      <c r="BA237" s="579"/>
      <c r="BB237" s="579"/>
      <c r="BC237" s="579"/>
      <c r="BD237" s="579"/>
      <c r="BE237" s="579"/>
      <c r="BF237" s="579"/>
      <c r="BG237" s="579"/>
      <c r="BH237" s="579"/>
      <c r="BI237" s="579"/>
      <c r="BJ237" s="579"/>
      <c r="BK237" s="579"/>
      <c r="BL237" s="579"/>
      <c r="BM237" s="579"/>
      <c r="BN237" s="579"/>
      <c r="BO237" s="579"/>
      <c r="BP237" s="579"/>
      <c r="BQ237" s="579"/>
      <c r="BR237" s="579"/>
      <c r="BS237" s="579"/>
      <c r="BT237" s="579"/>
      <c r="BU237" s="579"/>
      <c r="BV237" s="579"/>
      <c r="BW237" s="579"/>
      <c r="BX237" s="579"/>
      <c r="BY237" s="579"/>
      <c r="BZ237" s="579"/>
      <c r="CA237" s="579"/>
      <c r="CB237" s="579"/>
      <c r="CC237" s="579"/>
      <c r="CD237" s="579"/>
      <c r="CE237" s="579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s="188" customFormat="1" x14ac:dyDescent="0.2">
      <c r="A238" s="660"/>
      <c r="B238" s="660"/>
      <c r="C238" s="660"/>
      <c r="D238" s="660"/>
      <c r="E238" s="660"/>
      <c r="F238" s="660"/>
      <c r="G238" s="660"/>
      <c r="H238" s="660"/>
      <c r="I238" s="660"/>
      <c r="J238" s="660"/>
      <c r="K238" s="660"/>
      <c r="L238" s="660"/>
      <c r="M238" s="660"/>
      <c r="N238" s="660"/>
      <c r="O238" s="660"/>
      <c r="P238" s="660"/>
      <c r="Q238" s="660"/>
      <c r="R238" s="660"/>
      <c r="S238" s="660"/>
      <c r="T238" s="660"/>
      <c r="U238" s="660"/>
      <c r="V238" s="660"/>
      <c r="W238" s="660"/>
      <c r="X238" s="660"/>
      <c r="Y238" s="660"/>
      <c r="Z238" s="660"/>
      <c r="AA238" s="660"/>
      <c r="AB238" s="660"/>
      <c r="AC238" s="660"/>
      <c r="AD238" s="660"/>
      <c r="AE238" s="660"/>
      <c r="AF238" s="660"/>
      <c r="AG238" s="660"/>
      <c r="AH238" s="660"/>
      <c r="AI238" s="660"/>
      <c r="AJ238" s="660"/>
      <c r="AK238" s="660"/>
      <c r="AL238" s="660"/>
      <c r="AM238" s="660"/>
      <c r="AN238" s="660"/>
      <c r="AO238" s="660"/>
      <c r="AP238" s="660"/>
      <c r="AQ238" s="660"/>
      <c r="AR238" s="660"/>
      <c r="AS238" s="660"/>
      <c r="AT238" s="660"/>
      <c r="AU238" s="660"/>
      <c r="AV238" s="660"/>
      <c r="AW238" s="660"/>
      <c r="AX238" s="660"/>
      <c r="AY238" s="660"/>
      <c r="AZ238" s="660"/>
      <c r="BA238" s="660"/>
      <c r="BB238" s="660"/>
      <c r="BC238" s="660"/>
      <c r="BD238" s="660"/>
      <c r="BE238" s="660"/>
      <c r="BF238" s="660"/>
      <c r="BG238" s="660"/>
      <c r="BH238" s="660"/>
      <c r="BI238" s="660"/>
      <c r="BJ238" s="660"/>
      <c r="BK238" s="660"/>
      <c r="BL238" s="660"/>
      <c r="BM238" s="660"/>
      <c r="BN238" s="660"/>
      <c r="BO238" s="660"/>
      <c r="BP238" s="660"/>
      <c r="BQ238" s="660"/>
      <c r="BR238" s="660"/>
      <c r="BS238" s="660"/>
      <c r="BT238" s="660"/>
      <c r="BU238" s="660"/>
      <c r="BV238" s="660"/>
      <c r="BW238" s="660"/>
      <c r="BX238" s="660"/>
      <c r="BY238" s="660"/>
      <c r="BZ238" s="660"/>
      <c r="CA238" s="660"/>
      <c r="CB238" s="660"/>
      <c r="CC238" s="660"/>
      <c r="CD238" s="660"/>
      <c r="CE238" s="660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s="188" customFormat="1" x14ac:dyDescent="0.2">
      <c r="A239" s="660" t="s">
        <v>145</v>
      </c>
      <c r="B239" s="660"/>
      <c r="C239" s="660"/>
      <c r="D239" s="660"/>
      <c r="E239" s="660"/>
      <c r="F239" s="660"/>
      <c r="G239" s="660"/>
      <c r="H239" s="660"/>
      <c r="I239" s="660"/>
      <c r="J239" s="660"/>
      <c r="K239" s="660"/>
      <c r="L239" s="660"/>
      <c r="M239" s="660"/>
      <c r="N239" s="660"/>
      <c r="O239" s="660"/>
      <c r="P239" s="660"/>
      <c r="Q239" s="660"/>
      <c r="R239" s="660"/>
      <c r="S239" s="660"/>
      <c r="T239" s="660"/>
      <c r="U239" s="660"/>
      <c r="V239" s="660"/>
      <c r="W239" s="660"/>
      <c r="X239" s="660"/>
      <c r="Y239" s="660"/>
      <c r="Z239" s="660"/>
      <c r="AA239" s="660"/>
      <c r="AB239" s="660"/>
      <c r="AC239" s="660"/>
      <c r="AD239" s="660"/>
      <c r="AE239" s="660"/>
      <c r="AF239" s="660"/>
      <c r="AG239" s="660"/>
      <c r="AH239" s="660"/>
      <c r="AI239" s="660"/>
      <c r="AJ239" s="660"/>
      <c r="AK239" s="660"/>
      <c r="AL239" s="660"/>
      <c r="AM239" s="660"/>
      <c r="AN239" s="660"/>
      <c r="AO239" s="660"/>
      <c r="AP239" s="660"/>
      <c r="AQ239" s="660"/>
      <c r="AR239" s="660"/>
      <c r="AS239" s="660"/>
      <c r="AT239" s="660"/>
      <c r="AU239" s="660"/>
      <c r="AV239" s="660"/>
      <c r="AW239" s="660"/>
      <c r="AX239" s="660"/>
      <c r="AY239" s="660"/>
      <c r="AZ239" s="660"/>
      <c r="BA239" s="660"/>
      <c r="BB239" s="660"/>
      <c r="BC239" s="660"/>
      <c r="BD239" s="660"/>
      <c r="BE239" s="660"/>
      <c r="BF239" s="660"/>
      <c r="BG239" s="660"/>
      <c r="BH239" s="660"/>
      <c r="BI239" s="660"/>
      <c r="BJ239" s="660"/>
      <c r="BK239" s="660"/>
      <c r="BL239" s="660"/>
      <c r="BM239" s="660"/>
      <c r="BN239" s="660"/>
      <c r="BO239" s="660"/>
      <c r="BP239" s="660"/>
      <c r="BQ239" s="660"/>
      <c r="BR239" s="660"/>
      <c r="BS239" s="660"/>
      <c r="BT239" s="660"/>
      <c r="BU239" s="660"/>
      <c r="BV239" s="660"/>
      <c r="BW239" s="660"/>
      <c r="BX239" s="660"/>
      <c r="BY239" s="660"/>
      <c r="BZ239" s="660"/>
      <c r="CA239" s="660"/>
      <c r="CB239" s="660"/>
      <c r="CC239" s="660"/>
      <c r="CD239" s="660"/>
      <c r="CE239" s="660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s="188" customFormat="1" x14ac:dyDescent="0.2">
      <c r="A240" s="722" t="s">
        <v>146</v>
      </c>
      <c r="B240" s="722"/>
      <c r="C240" s="722"/>
      <c r="D240" s="722"/>
      <c r="E240" s="722"/>
      <c r="F240" s="722"/>
      <c r="G240" s="722"/>
      <c r="H240" s="722"/>
      <c r="I240" s="722"/>
      <c r="J240" s="722"/>
      <c r="K240" s="722"/>
      <c r="L240" s="722"/>
      <c r="M240" s="722"/>
      <c r="N240" s="722"/>
      <c r="O240" s="722"/>
      <c r="P240" s="722"/>
      <c r="Q240" s="722"/>
      <c r="R240" s="722"/>
      <c r="S240" s="722"/>
      <c r="T240" s="722"/>
      <c r="U240" s="722"/>
      <c r="V240" s="722"/>
      <c r="W240" s="722"/>
      <c r="X240" s="722"/>
      <c r="Y240" s="722"/>
      <c r="Z240" s="722"/>
      <c r="AA240" s="722"/>
      <c r="AB240" s="722" t="s">
        <v>147</v>
      </c>
      <c r="AC240" s="722"/>
      <c r="AD240" s="722"/>
      <c r="AE240" s="722"/>
      <c r="AF240" s="722"/>
      <c r="AG240" s="722"/>
      <c r="AH240" s="722"/>
      <c r="AI240" s="722"/>
      <c r="AJ240" s="722"/>
      <c r="AK240" s="722"/>
      <c r="AL240" s="722"/>
      <c r="AM240" s="722"/>
      <c r="AN240" s="722"/>
      <c r="AO240" s="722"/>
      <c r="AP240" s="722"/>
      <c r="AQ240" s="722"/>
      <c r="AR240" s="722"/>
      <c r="AS240" s="722"/>
      <c r="AT240" s="722"/>
      <c r="AU240" s="722"/>
      <c r="AV240" s="722"/>
      <c r="AW240" s="722"/>
      <c r="AX240" s="722"/>
      <c r="AY240" s="722"/>
      <c r="AZ240" s="722"/>
      <c r="BA240" s="722"/>
      <c r="BB240" s="722"/>
      <c r="BC240" s="722" t="s">
        <v>148</v>
      </c>
      <c r="BD240" s="722"/>
      <c r="BE240" s="722"/>
      <c r="BF240" s="722"/>
      <c r="BG240" s="722"/>
      <c r="BH240" s="722"/>
      <c r="BI240" s="722"/>
      <c r="BJ240" s="722"/>
      <c r="BK240" s="722"/>
      <c r="BL240" s="722"/>
      <c r="BM240" s="722"/>
      <c r="BN240" s="722"/>
      <c r="BO240" s="722"/>
      <c r="BP240" s="722"/>
      <c r="BQ240" s="722"/>
      <c r="BR240" s="722"/>
      <c r="BS240" s="722"/>
      <c r="BT240" s="722"/>
      <c r="BU240" s="722"/>
      <c r="BV240" s="722"/>
      <c r="BW240" s="722"/>
      <c r="BX240" s="722"/>
      <c r="BY240" s="722"/>
      <c r="BZ240" s="722"/>
      <c r="CA240" s="722"/>
      <c r="CB240" s="722"/>
      <c r="CC240" s="722"/>
      <c r="CD240" s="722"/>
      <c r="CE240" s="722"/>
      <c r="CF240" s="722"/>
      <c r="CG240" s="722"/>
      <c r="CH240" s="722"/>
      <c r="CI240" s="722"/>
      <c r="CJ240" s="722"/>
      <c r="CK240" s="722"/>
      <c r="CL240" s="722"/>
      <c r="CM240" s="722"/>
      <c r="CN240" s="722"/>
      <c r="CO240" s="722"/>
      <c r="CP240" s="722"/>
      <c r="CQ240" s="722"/>
    </row>
    <row r="241" spans="1:95" s="188" customFormat="1" x14ac:dyDescent="0.2">
      <c r="A241" s="722" t="s">
        <v>30</v>
      </c>
      <c r="B241" s="722"/>
      <c r="C241" s="722"/>
      <c r="D241" s="722"/>
      <c r="E241" s="722"/>
      <c r="F241" s="722"/>
      <c r="G241" s="722"/>
      <c r="H241" s="722"/>
      <c r="I241" s="722"/>
      <c r="J241" s="722"/>
      <c r="K241" s="722"/>
      <c r="L241" s="722"/>
      <c r="M241" s="722"/>
      <c r="N241" s="722"/>
      <c r="O241" s="722"/>
      <c r="P241" s="722"/>
      <c r="Q241" s="722"/>
      <c r="R241" s="722"/>
      <c r="S241" s="722"/>
      <c r="T241" s="722"/>
      <c r="U241" s="722"/>
      <c r="V241" s="722"/>
      <c r="W241" s="722"/>
      <c r="X241" s="722"/>
      <c r="Y241" s="722"/>
      <c r="Z241" s="722"/>
      <c r="AA241" s="722"/>
      <c r="AB241" s="722" t="s">
        <v>55</v>
      </c>
      <c r="AC241" s="722"/>
      <c r="AD241" s="722"/>
      <c r="AE241" s="722"/>
      <c r="AF241" s="722"/>
      <c r="AG241" s="722"/>
      <c r="AH241" s="722"/>
      <c r="AI241" s="722"/>
      <c r="AJ241" s="722"/>
      <c r="AK241" s="722"/>
      <c r="AL241" s="722"/>
      <c r="AM241" s="722"/>
      <c r="AN241" s="722"/>
      <c r="AO241" s="722"/>
      <c r="AP241" s="722"/>
      <c r="AQ241" s="722"/>
      <c r="AR241" s="722"/>
      <c r="AS241" s="722"/>
      <c r="AT241" s="722"/>
      <c r="AU241" s="722"/>
      <c r="AV241" s="722"/>
      <c r="AW241" s="722"/>
      <c r="AX241" s="722"/>
      <c r="AY241" s="722"/>
      <c r="AZ241" s="722"/>
      <c r="BA241" s="722"/>
      <c r="BB241" s="722"/>
      <c r="BC241" s="667" t="s">
        <v>56</v>
      </c>
      <c r="BD241" s="668"/>
      <c r="BE241" s="668"/>
      <c r="BF241" s="668"/>
      <c r="BG241" s="668"/>
      <c r="BH241" s="668"/>
      <c r="BI241" s="668"/>
      <c r="BJ241" s="668"/>
      <c r="BK241" s="668"/>
      <c r="BL241" s="668"/>
      <c r="BM241" s="668"/>
      <c r="BN241" s="668"/>
      <c r="BO241" s="668"/>
      <c r="BP241" s="668"/>
      <c r="BQ241" s="668"/>
      <c r="BR241" s="668"/>
      <c r="BS241" s="668"/>
      <c r="BT241" s="668"/>
      <c r="BU241" s="668"/>
      <c r="BV241" s="668"/>
      <c r="BW241" s="668"/>
      <c r="BX241" s="668"/>
      <c r="BY241" s="668"/>
      <c r="BZ241" s="668"/>
      <c r="CA241" s="668"/>
      <c r="CB241" s="668"/>
      <c r="CC241" s="668"/>
      <c r="CD241" s="668"/>
      <c r="CE241" s="668"/>
      <c r="CF241" s="668"/>
      <c r="CG241" s="668"/>
      <c r="CH241" s="668"/>
      <c r="CI241" s="668"/>
      <c r="CJ241" s="668"/>
      <c r="CK241" s="668"/>
      <c r="CL241" s="668"/>
      <c r="CM241" s="668"/>
      <c r="CN241" s="668"/>
      <c r="CO241" s="668"/>
      <c r="CP241" s="668"/>
      <c r="CQ241" s="669"/>
    </row>
    <row r="242" spans="1:95" s="188" customFormat="1" ht="27" customHeight="1" x14ac:dyDescent="0.2">
      <c r="A242" s="719" t="s">
        <v>149</v>
      </c>
      <c r="B242" s="719"/>
      <c r="C242" s="719"/>
      <c r="D242" s="719"/>
      <c r="E242" s="719"/>
      <c r="F242" s="719"/>
      <c r="G242" s="719"/>
      <c r="H242" s="719"/>
      <c r="I242" s="719"/>
      <c r="J242" s="719"/>
      <c r="K242" s="719"/>
      <c r="L242" s="719"/>
      <c r="M242" s="719"/>
      <c r="N242" s="719"/>
      <c r="O242" s="719"/>
      <c r="P242" s="719"/>
      <c r="Q242" s="719"/>
      <c r="R242" s="719"/>
      <c r="S242" s="719"/>
      <c r="T242" s="719"/>
      <c r="U242" s="719"/>
      <c r="V242" s="719"/>
      <c r="W242" s="719"/>
      <c r="X242" s="719"/>
      <c r="Y242" s="719"/>
      <c r="Z242" s="719"/>
      <c r="AA242" s="719"/>
      <c r="AB242" s="719" t="s">
        <v>150</v>
      </c>
      <c r="AC242" s="719"/>
      <c r="AD242" s="719"/>
      <c r="AE242" s="719"/>
      <c r="AF242" s="719"/>
      <c r="AG242" s="719"/>
      <c r="AH242" s="719"/>
      <c r="AI242" s="719"/>
      <c r="AJ242" s="719"/>
      <c r="AK242" s="719"/>
      <c r="AL242" s="719"/>
      <c r="AM242" s="719"/>
      <c r="AN242" s="719"/>
      <c r="AO242" s="719"/>
      <c r="AP242" s="719"/>
      <c r="AQ242" s="719"/>
      <c r="AR242" s="719"/>
      <c r="AS242" s="719"/>
      <c r="AT242" s="719"/>
      <c r="AU242" s="719"/>
      <c r="AV242" s="719"/>
      <c r="AW242" s="719"/>
      <c r="AX242" s="719"/>
      <c r="AY242" s="719"/>
      <c r="AZ242" s="719"/>
      <c r="BA242" s="719"/>
      <c r="BB242" s="719"/>
      <c r="BC242" s="524" t="s">
        <v>102</v>
      </c>
      <c r="BD242" s="524"/>
      <c r="BE242" s="524"/>
      <c r="BF242" s="524"/>
      <c r="BG242" s="524"/>
      <c r="BH242" s="524"/>
      <c r="BI242" s="524"/>
      <c r="BJ242" s="524"/>
      <c r="BK242" s="524"/>
      <c r="BL242" s="524"/>
      <c r="BM242" s="524"/>
      <c r="BN242" s="524"/>
      <c r="BO242" s="524"/>
      <c r="BP242" s="524"/>
      <c r="BQ242" s="524"/>
      <c r="BR242" s="524"/>
      <c r="BS242" s="524"/>
      <c r="BT242" s="524"/>
      <c r="BU242" s="524"/>
      <c r="BV242" s="524"/>
      <c r="BW242" s="524"/>
      <c r="BX242" s="524"/>
      <c r="BY242" s="524"/>
      <c r="BZ242" s="524"/>
      <c r="CA242" s="524"/>
      <c r="CB242" s="524"/>
      <c r="CC242" s="524"/>
      <c r="CD242" s="524"/>
      <c r="CE242" s="524"/>
      <c r="CF242" s="524"/>
      <c r="CG242" s="524"/>
      <c r="CH242" s="524"/>
      <c r="CI242" s="524"/>
      <c r="CJ242" s="524"/>
      <c r="CK242" s="524"/>
      <c r="CL242" s="524"/>
      <c r="CM242" s="524"/>
      <c r="CN242" s="524"/>
      <c r="CO242" s="524"/>
      <c r="CP242" s="524"/>
      <c r="CQ242" s="524"/>
    </row>
    <row r="243" spans="1:95" s="188" customFormat="1" x14ac:dyDescent="0.2">
      <c r="A243" s="225"/>
      <c r="B243" s="225"/>
      <c r="C243" s="225"/>
      <c r="D243" s="225"/>
      <c r="E243" s="225"/>
      <c r="F243" s="225"/>
      <c r="G243" s="225"/>
      <c r="H243" s="225"/>
      <c r="I243" s="225"/>
      <c r="J243" s="225"/>
      <c r="K243" s="225"/>
      <c r="L243" s="225"/>
      <c r="M243" s="225"/>
      <c r="N243" s="225"/>
      <c r="O243" s="225"/>
      <c r="P243" s="225"/>
      <c r="Q243" s="225"/>
      <c r="R243" s="225"/>
      <c r="S243" s="225"/>
      <c r="T243" s="225"/>
      <c r="U243" s="225"/>
      <c r="V243" s="225"/>
      <c r="W243" s="225"/>
      <c r="X243" s="225"/>
      <c r="Y243" s="225"/>
      <c r="Z243" s="225"/>
      <c r="AA243" s="225"/>
      <c r="AB243" s="225"/>
      <c r="AC243" s="225"/>
      <c r="AD243" s="225"/>
      <c r="AE243" s="225"/>
      <c r="AF243" s="225"/>
      <c r="AG243" s="225"/>
      <c r="AH243" s="225"/>
      <c r="AI243" s="225"/>
      <c r="AJ243" s="225"/>
      <c r="AK243" s="225"/>
      <c r="AL243" s="225"/>
      <c r="AM243" s="225"/>
      <c r="AN243" s="225"/>
      <c r="AO243" s="225"/>
      <c r="AP243" s="225"/>
      <c r="AQ243" s="225"/>
      <c r="AR243" s="225"/>
      <c r="AS243" s="225"/>
      <c r="AT243" s="225"/>
      <c r="AU243" s="225"/>
      <c r="AV243" s="225"/>
      <c r="AW243" s="225"/>
      <c r="AX243" s="225"/>
      <c r="AY243" s="225"/>
      <c r="AZ243" s="225"/>
      <c r="BA243" s="225"/>
      <c r="BB243" s="225"/>
      <c r="BC243" s="225"/>
      <c r="BD243" s="225"/>
      <c r="BE243" s="225"/>
      <c r="BF243" s="225"/>
      <c r="BG243" s="225"/>
      <c r="BH243" s="225"/>
      <c r="BI243" s="225"/>
      <c r="BJ243" s="225"/>
      <c r="BK243" s="225"/>
      <c r="BL243" s="225"/>
      <c r="BM243" s="225"/>
      <c r="BN243" s="225"/>
      <c r="BO243" s="225"/>
      <c r="BP243" s="225"/>
      <c r="BQ243" s="225"/>
      <c r="BR243" s="225"/>
      <c r="BS243" s="225"/>
      <c r="BT243" s="225"/>
      <c r="BU243" s="225"/>
      <c r="BV243" s="225"/>
      <c r="BW243" s="225"/>
      <c r="BX243" s="225"/>
      <c r="BY243" s="225"/>
      <c r="BZ243" s="225"/>
      <c r="CA243" s="225"/>
      <c r="CB243" s="225"/>
      <c r="CC243" s="225"/>
      <c r="CD243" s="225"/>
      <c r="CE243" s="225"/>
      <c r="CF243" s="214"/>
      <c r="CG243" s="214"/>
      <c r="CH243" s="214"/>
      <c r="CI243" s="214"/>
      <c r="CJ243" s="214"/>
      <c r="CK243" s="214"/>
      <c r="CL243" s="214"/>
      <c r="CM243" s="214"/>
      <c r="CN243" s="214"/>
      <c r="CO243" s="1004"/>
      <c r="CP243" s="1004"/>
      <c r="CQ243" s="1004"/>
    </row>
    <row r="244" spans="1:95" s="188" customFormat="1" x14ac:dyDescent="0.2">
      <c r="A244" s="660" t="s">
        <v>151</v>
      </c>
      <c r="B244" s="660"/>
      <c r="C244" s="660"/>
      <c r="D244" s="660"/>
      <c r="E244" s="660"/>
      <c r="F244" s="660"/>
      <c r="G244" s="660"/>
      <c r="H244" s="660"/>
      <c r="I244" s="660"/>
      <c r="J244" s="660"/>
      <c r="K244" s="660"/>
      <c r="L244" s="660"/>
      <c r="M244" s="660"/>
      <c r="N244" s="660"/>
      <c r="O244" s="660"/>
      <c r="P244" s="660"/>
      <c r="Q244" s="660"/>
      <c r="R244" s="660"/>
      <c r="S244" s="660"/>
      <c r="T244" s="660"/>
      <c r="U244" s="660"/>
      <c r="V244" s="660"/>
      <c r="W244" s="660"/>
      <c r="X244" s="660"/>
      <c r="Y244" s="660"/>
      <c r="Z244" s="660"/>
      <c r="AA244" s="660"/>
      <c r="AB244" s="660"/>
      <c r="AC244" s="660"/>
      <c r="AD244" s="660"/>
      <c r="AE244" s="660"/>
      <c r="AF244" s="660"/>
      <c r="AG244" s="660"/>
      <c r="AH244" s="660"/>
      <c r="AI244" s="660"/>
      <c r="AJ244" s="660"/>
      <c r="AK244" s="660"/>
      <c r="AL244" s="660"/>
      <c r="AM244" s="660"/>
      <c r="AN244" s="660"/>
      <c r="AO244" s="660"/>
      <c r="AP244" s="660"/>
      <c r="AQ244" s="660"/>
      <c r="AR244" s="660"/>
      <c r="AS244" s="660"/>
      <c r="AT244" s="660"/>
      <c r="AU244" s="660"/>
      <c r="AV244" s="594" t="s">
        <v>305</v>
      </c>
      <c r="AW244" s="594"/>
      <c r="AX244" s="594"/>
      <c r="AY244" s="594"/>
      <c r="AZ244" s="594"/>
      <c r="BA244" s="594"/>
      <c r="BB244" s="594"/>
      <c r="BC244" s="594"/>
      <c r="BD244" s="594"/>
      <c r="BE244" s="594"/>
      <c r="BF244" s="594"/>
      <c r="BG244" s="594"/>
      <c r="BH244" s="594"/>
      <c r="BI244" s="594"/>
      <c r="BJ244" s="594"/>
      <c r="BK244" s="594"/>
      <c r="BL244" s="594"/>
      <c r="BM244" s="594"/>
      <c r="BN244" s="594"/>
      <c r="BO244" s="594"/>
      <c r="BP244" s="594"/>
      <c r="BQ244" s="594"/>
      <c r="BR244" s="594"/>
      <c r="BS244" s="594"/>
      <c r="BT244" s="594"/>
      <c r="BU244" s="594"/>
      <c r="BV244" s="594"/>
      <c r="BW244" s="594"/>
      <c r="BX244" s="594"/>
      <c r="BY244" s="594"/>
      <c r="BZ244" s="594"/>
      <c r="CA244" s="594"/>
      <c r="CB244" s="594"/>
      <c r="CC244" s="594"/>
      <c r="CD244" s="594"/>
      <c r="CE244" s="594"/>
      <c r="CF244" s="594"/>
      <c r="CG244" s="594"/>
      <c r="CH244" s="594"/>
      <c r="CI244" s="594"/>
      <c r="CJ244" s="594"/>
      <c r="CK244" s="594"/>
      <c r="CL244" s="594"/>
      <c r="CM244" s="594"/>
      <c r="CN244" s="594"/>
      <c r="CO244" s="594"/>
      <c r="CP244" s="594"/>
      <c r="CQ244" s="594"/>
    </row>
    <row r="245" spans="1:95" s="188" customFormat="1" x14ac:dyDescent="0.2">
      <c r="A245" s="575" t="s">
        <v>326</v>
      </c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  <c r="AO245" s="575"/>
      <c r="AP245" s="575"/>
      <c r="AQ245" s="575"/>
      <c r="AR245" s="575"/>
      <c r="AS245" s="575"/>
      <c r="AT245" s="575"/>
      <c r="AU245" s="575"/>
      <c r="AV245" s="575"/>
      <c r="AW245" s="575"/>
      <c r="AX245" s="575"/>
      <c r="AY245" s="575"/>
      <c r="AZ245" s="575"/>
      <c r="BA245" s="575"/>
      <c r="BB245" s="575"/>
      <c r="BC245" s="575"/>
      <c r="BD245" s="575"/>
      <c r="BE245" s="575"/>
      <c r="BF245" s="575"/>
      <c r="BG245" s="575"/>
      <c r="BH245" s="575"/>
      <c r="BI245" s="575"/>
      <c r="BJ245" s="575"/>
      <c r="BK245" s="575"/>
      <c r="BL245" s="575"/>
      <c r="BM245" s="575"/>
      <c r="BN245" s="575"/>
      <c r="BO245" s="575"/>
      <c r="BP245" s="575"/>
      <c r="BQ245" s="575"/>
      <c r="BR245" s="575"/>
      <c r="BS245" s="575"/>
      <c r="BT245" s="575"/>
      <c r="BU245" s="575"/>
      <c r="BV245" s="575"/>
      <c r="BW245" s="575"/>
      <c r="BX245" s="575"/>
      <c r="BY245" s="575"/>
      <c r="BZ245" s="575"/>
      <c r="CA245" s="575"/>
      <c r="CB245" s="575"/>
      <c r="CC245" s="575"/>
      <c r="CD245" s="575"/>
      <c r="CE245" s="575"/>
      <c r="CF245" s="575"/>
      <c r="CG245" s="575"/>
      <c r="CH245" s="575"/>
      <c r="CI245" s="575"/>
      <c r="CJ245" s="575"/>
      <c r="CK245" s="575"/>
      <c r="CL245" s="575"/>
      <c r="CM245" s="575"/>
      <c r="CN245" s="575"/>
      <c r="CO245" s="575"/>
      <c r="CP245" s="575"/>
      <c r="CQ245" s="575"/>
    </row>
    <row r="246" spans="1:95" s="188" customFormat="1" x14ac:dyDescent="0.2">
      <c r="A246" s="552" t="s">
        <v>154</v>
      </c>
      <c r="B246" s="552"/>
      <c r="C246" s="552"/>
      <c r="D246" s="552"/>
      <c r="E246" s="552"/>
      <c r="F246" s="552"/>
      <c r="G246" s="552"/>
      <c r="H246" s="552"/>
      <c r="I246" s="552"/>
      <c r="J246" s="552"/>
      <c r="K246" s="552"/>
      <c r="L246" s="552"/>
      <c r="M246" s="552"/>
      <c r="N246" s="552"/>
      <c r="O246" s="552"/>
      <c r="P246" s="552"/>
      <c r="Q246" s="552"/>
      <c r="R246" s="552"/>
      <c r="S246" s="552"/>
      <c r="T246" s="552"/>
      <c r="U246" s="552"/>
      <c r="V246" s="552"/>
      <c r="W246" s="552"/>
      <c r="X246" s="552"/>
      <c r="Y246" s="552"/>
      <c r="Z246" s="552"/>
      <c r="AA246" s="552"/>
      <c r="AB246" s="552"/>
      <c r="AC246" s="552"/>
      <c r="AD246" s="552"/>
      <c r="AE246" s="552"/>
      <c r="AF246" s="552"/>
      <c r="AG246" s="552"/>
      <c r="AH246" s="552"/>
      <c r="AI246" s="552"/>
      <c r="AJ246" s="552"/>
      <c r="AK246" s="552"/>
      <c r="AL246" s="552"/>
      <c r="AM246" s="552"/>
      <c r="AN246" s="552"/>
      <c r="AO246" s="698" t="s">
        <v>306</v>
      </c>
      <c r="AP246" s="698"/>
      <c r="AQ246" s="698"/>
      <c r="AR246" s="698"/>
      <c r="AS246" s="698"/>
      <c r="AT246" s="698"/>
      <c r="AU246" s="698"/>
      <c r="AV246" s="698"/>
      <c r="AW246" s="698"/>
      <c r="AX246" s="698"/>
      <c r="AY246" s="698"/>
      <c r="AZ246" s="698"/>
      <c r="BA246" s="698"/>
      <c r="BB246" s="698"/>
      <c r="BC246" s="698"/>
      <c r="BD246" s="698"/>
      <c r="BE246" s="698"/>
      <c r="BF246" s="698"/>
      <c r="BG246" s="698"/>
      <c r="BH246" s="698"/>
      <c r="BI246" s="698"/>
      <c r="BJ246" s="698"/>
      <c r="BK246" s="698"/>
      <c r="BL246" s="698"/>
      <c r="BM246" s="698"/>
      <c r="BN246" s="698"/>
      <c r="BO246" s="698"/>
      <c r="BP246" s="698"/>
      <c r="BQ246" s="698"/>
      <c r="BR246" s="698"/>
      <c r="BS246" s="698"/>
      <c r="BT246" s="698"/>
      <c r="BU246" s="698"/>
      <c r="BV246" s="698"/>
      <c r="BW246" s="698"/>
      <c r="BX246" s="698"/>
      <c r="BY246" s="698"/>
      <c r="BZ246" s="698"/>
      <c r="CA246" s="698"/>
      <c r="CB246" s="698"/>
      <c r="CC246" s="698"/>
      <c r="CD246" s="698"/>
      <c r="CE246" s="698"/>
      <c r="CF246" s="698"/>
      <c r="CG246" s="698"/>
      <c r="CH246" s="698"/>
      <c r="CI246" s="698"/>
      <c r="CJ246" s="698"/>
      <c r="CK246" s="698"/>
      <c r="CL246" s="698"/>
      <c r="CM246" s="698"/>
      <c r="CN246" s="698"/>
      <c r="CO246" s="698"/>
      <c r="CP246" s="698"/>
      <c r="CQ246" s="698"/>
    </row>
    <row r="247" spans="1:95" s="188" customFormat="1" x14ac:dyDescent="0.2">
      <c r="A247" s="665" t="s">
        <v>156</v>
      </c>
      <c r="B247" s="665"/>
      <c r="C247" s="665"/>
      <c r="D247" s="665"/>
      <c r="E247" s="665"/>
      <c r="F247" s="665"/>
      <c r="G247" s="665"/>
      <c r="H247" s="665"/>
      <c r="I247" s="665"/>
      <c r="J247" s="665"/>
      <c r="K247" s="665"/>
      <c r="L247" s="665"/>
      <c r="M247" s="665"/>
      <c r="N247" s="665"/>
      <c r="O247" s="665"/>
      <c r="P247" s="665"/>
      <c r="Q247" s="665"/>
      <c r="R247" s="665"/>
      <c r="S247" s="665"/>
      <c r="T247" s="665"/>
      <c r="U247" s="665"/>
      <c r="V247" s="665"/>
      <c r="W247" s="665"/>
      <c r="X247" s="665"/>
      <c r="Y247" s="665"/>
      <c r="Z247" s="665"/>
      <c r="AA247" s="665"/>
      <c r="AB247" s="665"/>
      <c r="AC247" s="665"/>
      <c r="AD247" s="665"/>
      <c r="AE247" s="665"/>
      <c r="AF247" s="665"/>
      <c r="AG247" s="665"/>
      <c r="AH247" s="665"/>
      <c r="AI247" s="665"/>
      <c r="AJ247" s="665"/>
      <c r="AK247" s="665"/>
      <c r="AL247" s="665"/>
      <c r="AM247" s="665"/>
      <c r="AN247" s="665"/>
      <c r="AO247" s="665"/>
      <c r="AP247" s="665"/>
      <c r="AQ247" s="665"/>
      <c r="AR247" s="665"/>
      <c r="AS247" s="665"/>
      <c r="AT247" s="665"/>
      <c r="AU247" s="665"/>
      <c r="AV247" s="665"/>
      <c r="AW247" s="665"/>
      <c r="AX247" s="665"/>
      <c r="AY247" s="665"/>
      <c r="AZ247" s="665"/>
      <c r="BA247" s="665"/>
      <c r="BB247" s="665"/>
      <c r="BC247" s="665"/>
      <c r="BD247" s="665"/>
      <c r="BE247" s="665"/>
      <c r="BF247" s="665"/>
      <c r="BG247" s="665"/>
      <c r="BH247" s="665"/>
      <c r="BI247" s="665"/>
      <c r="BJ247" s="665"/>
      <c r="BK247" s="665"/>
      <c r="BL247" s="665"/>
      <c r="BM247" s="665"/>
      <c r="BN247" s="665"/>
      <c r="BO247" s="665"/>
      <c r="BP247" s="665"/>
      <c r="BQ247" s="665"/>
      <c r="BR247" s="665"/>
      <c r="BS247" s="665"/>
      <c r="BT247" s="665"/>
      <c r="BU247" s="665"/>
      <c r="BV247" s="665"/>
      <c r="BW247" s="665"/>
      <c r="BX247" s="665"/>
      <c r="BY247" s="665"/>
      <c r="BZ247" s="665"/>
      <c r="CA247" s="665"/>
      <c r="CB247" s="665"/>
      <c r="CC247" s="665"/>
      <c r="CD247" s="665"/>
      <c r="CE247" s="665"/>
      <c r="CF247" s="665"/>
      <c r="CG247" s="665"/>
      <c r="CH247" s="665"/>
      <c r="CI247" s="665"/>
      <c r="CJ247" s="665"/>
      <c r="CK247" s="665"/>
      <c r="CL247" s="665"/>
      <c r="CM247" s="665"/>
      <c r="CN247" s="665"/>
      <c r="CO247" s="665"/>
      <c r="CP247" s="665"/>
      <c r="CQ247" s="665"/>
    </row>
    <row r="248" spans="1:95" s="501" customFormat="1" ht="18" customHeight="1" x14ac:dyDescent="0.2">
      <c r="A248" s="699" t="s">
        <v>157</v>
      </c>
      <c r="B248" s="699"/>
      <c r="C248" s="699"/>
      <c r="D248" s="699"/>
      <c r="E248" s="699"/>
      <c r="F248" s="699"/>
      <c r="G248" s="699"/>
      <c r="H248" s="699"/>
      <c r="I248" s="699"/>
      <c r="J248" s="699"/>
      <c r="K248" s="699"/>
      <c r="L248" s="699"/>
      <c r="M248" s="699"/>
      <c r="N248" s="699"/>
      <c r="O248" s="699"/>
      <c r="P248" s="699"/>
      <c r="Q248" s="699"/>
      <c r="R248" s="699"/>
      <c r="S248" s="699"/>
      <c r="T248" s="699"/>
      <c r="U248" s="699"/>
      <c r="V248" s="699"/>
      <c r="W248" s="699"/>
      <c r="X248" s="699"/>
      <c r="Y248" s="699"/>
      <c r="Z248" s="699"/>
      <c r="AA248" s="699"/>
      <c r="AB248" s="699"/>
      <c r="AC248" s="699"/>
      <c r="AD248" s="699"/>
      <c r="AE248" s="699"/>
      <c r="AF248" s="699"/>
      <c r="AG248" s="699"/>
      <c r="AH248" s="699"/>
      <c r="AI248" s="699"/>
      <c r="AJ248" s="699"/>
      <c r="AK248" s="699"/>
      <c r="AL248" s="699"/>
      <c r="AM248" s="699"/>
      <c r="AN248" s="699"/>
      <c r="AO248" s="699"/>
      <c r="AP248" s="699"/>
      <c r="AQ248" s="699"/>
      <c r="AS248" s="698" t="s">
        <v>158</v>
      </c>
      <c r="AT248" s="698"/>
      <c r="AU248" s="698"/>
      <c r="AV248" s="698"/>
      <c r="AW248" s="698"/>
      <c r="AX248" s="698"/>
      <c r="AY248" s="698"/>
      <c r="AZ248" s="698"/>
      <c r="BA248" s="698"/>
      <c r="BB248" s="698"/>
      <c r="BC248" s="698"/>
      <c r="BD248" s="698"/>
      <c r="BE248" s="698"/>
      <c r="BF248" s="698"/>
      <c r="BG248" s="698"/>
      <c r="BH248" s="698"/>
      <c r="BI248" s="698"/>
      <c r="BJ248" s="698"/>
      <c r="BK248" s="698"/>
      <c r="BL248" s="698"/>
      <c r="BM248" s="698"/>
      <c r="BN248" s="698"/>
      <c r="BO248" s="698"/>
      <c r="BP248" s="698"/>
      <c r="BQ248" s="698"/>
      <c r="BR248" s="698"/>
      <c r="BS248" s="698"/>
      <c r="BT248" s="698"/>
      <c r="BU248" s="698"/>
      <c r="BV248" s="698"/>
      <c r="BW248" s="698"/>
      <c r="BX248" s="698"/>
      <c r="BY248" s="698"/>
      <c r="BZ248" s="698"/>
      <c r="CA248" s="698"/>
      <c r="CB248" s="698"/>
      <c r="CC248" s="698"/>
      <c r="CD248" s="698"/>
      <c r="CE248" s="698"/>
      <c r="CF248" s="698"/>
      <c r="CG248" s="698"/>
      <c r="CH248" s="698"/>
      <c r="CI248" s="698"/>
      <c r="CJ248" s="698"/>
      <c r="CK248" s="698"/>
      <c r="CL248" s="698"/>
      <c r="CM248" s="698"/>
      <c r="CN248" s="698"/>
      <c r="CO248" s="698"/>
      <c r="CP248" s="698"/>
      <c r="CQ248" s="698"/>
    </row>
    <row r="249" spans="1:95" s="501" customFormat="1" x14ac:dyDescent="0.2">
      <c r="A249" s="660" t="s">
        <v>159</v>
      </c>
      <c r="B249" s="660"/>
      <c r="C249" s="660"/>
      <c r="D249" s="660"/>
      <c r="E249" s="660"/>
      <c r="F249" s="660"/>
      <c r="G249" s="660"/>
      <c r="H249" s="660"/>
      <c r="I249" s="660"/>
      <c r="J249" s="660"/>
      <c r="K249" s="660"/>
      <c r="L249" s="660"/>
      <c r="M249" s="660"/>
      <c r="N249" s="660"/>
      <c r="O249" s="660"/>
      <c r="P249" s="660"/>
      <c r="Q249" s="660"/>
      <c r="R249" s="660"/>
      <c r="S249" s="660"/>
      <c r="T249" s="660"/>
      <c r="U249" s="660"/>
      <c r="V249" s="660"/>
      <c r="W249" s="660"/>
      <c r="X249" s="660"/>
      <c r="Y249" s="660"/>
      <c r="Z249" s="660"/>
      <c r="AA249" s="660"/>
      <c r="AB249" s="660"/>
      <c r="AC249" s="660"/>
      <c r="AD249" s="660"/>
      <c r="AE249" s="660"/>
      <c r="AF249" s="660"/>
      <c r="AG249" s="660"/>
      <c r="AH249" s="660"/>
      <c r="AI249" s="660"/>
      <c r="AJ249" s="660"/>
      <c r="AK249" s="660"/>
      <c r="AL249" s="660"/>
      <c r="AM249" s="660"/>
      <c r="AN249" s="660"/>
      <c r="AO249" s="660"/>
      <c r="AP249" s="660"/>
      <c r="AQ249" s="660"/>
      <c r="AR249" s="594" t="s">
        <v>541</v>
      </c>
      <c r="AS249" s="594"/>
      <c r="AT249" s="594"/>
      <c r="AU249" s="594"/>
      <c r="AV249" s="594"/>
      <c r="AW249" s="594"/>
      <c r="AX249" s="594"/>
      <c r="AY249" s="594"/>
      <c r="AZ249" s="594"/>
      <c r="BA249" s="594"/>
      <c r="BB249" s="594"/>
      <c r="BC249" s="594"/>
      <c r="BD249" s="594"/>
      <c r="BE249" s="594"/>
      <c r="BF249" s="594"/>
      <c r="BG249" s="594"/>
      <c r="BH249" s="594"/>
      <c r="BI249" s="594"/>
      <c r="BJ249" s="594"/>
      <c r="BK249" s="594"/>
      <c r="BL249" s="594"/>
      <c r="BM249" s="594"/>
      <c r="BN249" s="594"/>
      <c r="BO249" s="594"/>
      <c r="BP249" s="594"/>
      <c r="BQ249" s="594"/>
      <c r="BR249" s="594"/>
      <c r="BS249" s="594"/>
      <c r="BT249" s="594"/>
      <c r="BU249" s="594"/>
      <c r="BV249" s="594"/>
      <c r="BW249" s="594"/>
      <c r="BX249" s="594"/>
      <c r="BY249" s="594"/>
      <c r="BZ249" s="594"/>
      <c r="CA249" s="594"/>
      <c r="CB249" s="594"/>
      <c r="CC249" s="594"/>
      <c r="CD249" s="594"/>
      <c r="CE249" s="594"/>
      <c r="CF249" s="594"/>
      <c r="CG249" s="594"/>
      <c r="CH249" s="594"/>
      <c r="CI249" s="594"/>
      <c r="CJ249" s="594"/>
      <c r="CK249" s="594"/>
      <c r="CL249" s="594"/>
      <c r="CM249" s="594"/>
      <c r="CN249" s="594"/>
      <c r="CO249" s="594"/>
      <c r="CP249" s="594"/>
      <c r="CQ249" s="594"/>
    </row>
    <row r="250" spans="1:95" s="501" customFormat="1" x14ac:dyDescent="0.2">
      <c r="A250" s="594" t="s">
        <v>542</v>
      </c>
      <c r="B250" s="594"/>
      <c r="C250" s="594"/>
      <c r="D250" s="594"/>
      <c r="E250" s="594"/>
      <c r="F250" s="594"/>
      <c r="G250" s="594"/>
      <c r="H250" s="594"/>
      <c r="I250" s="594"/>
      <c r="J250" s="594"/>
      <c r="K250" s="594"/>
      <c r="L250" s="594"/>
      <c r="M250" s="594"/>
      <c r="N250" s="594"/>
      <c r="O250" s="594"/>
      <c r="P250" s="594"/>
      <c r="Q250" s="594"/>
      <c r="R250" s="594"/>
      <c r="S250" s="594"/>
      <c r="T250" s="594"/>
      <c r="U250" s="594"/>
      <c r="V250" s="594"/>
      <c r="W250" s="594"/>
      <c r="X250" s="594"/>
      <c r="Y250" s="594"/>
      <c r="Z250" s="594"/>
      <c r="AA250" s="594"/>
      <c r="AB250" s="594"/>
      <c r="AC250" s="594"/>
      <c r="AD250" s="594"/>
      <c r="AE250" s="594"/>
      <c r="AF250" s="594"/>
      <c r="AG250" s="594"/>
      <c r="AH250" s="594"/>
      <c r="AI250" s="594"/>
      <c r="AJ250" s="594"/>
      <c r="AK250" s="594"/>
      <c r="AL250" s="594"/>
      <c r="AM250" s="594"/>
      <c r="AN250" s="594"/>
      <c r="AO250" s="594"/>
      <c r="AP250" s="594"/>
      <c r="AQ250" s="594"/>
      <c r="AR250" s="594"/>
      <c r="AS250" s="594"/>
      <c r="AT250" s="594"/>
      <c r="AU250" s="594"/>
      <c r="AV250" s="594"/>
      <c r="AW250" s="594"/>
      <c r="AX250" s="594"/>
      <c r="AY250" s="594"/>
      <c r="AZ250" s="594"/>
      <c r="BA250" s="594"/>
      <c r="BB250" s="594"/>
      <c r="BC250" s="594"/>
      <c r="BD250" s="594"/>
      <c r="BE250" s="594"/>
      <c r="BF250" s="594"/>
      <c r="BG250" s="594"/>
      <c r="BH250" s="594"/>
      <c r="BI250" s="594"/>
      <c r="BJ250" s="594"/>
      <c r="BK250" s="594"/>
      <c r="BL250" s="594"/>
      <c r="BM250" s="594"/>
      <c r="BN250" s="594"/>
      <c r="BO250" s="594"/>
      <c r="BP250" s="594"/>
      <c r="BQ250" s="594"/>
      <c r="BR250" s="594"/>
      <c r="BS250" s="594"/>
      <c r="BT250" s="594"/>
      <c r="BU250" s="594"/>
      <c r="BV250" s="594"/>
      <c r="BW250" s="594"/>
      <c r="BX250" s="594"/>
      <c r="BY250" s="594"/>
      <c r="BZ250" s="594"/>
      <c r="CA250" s="594"/>
      <c r="CB250" s="594"/>
      <c r="CC250" s="594"/>
      <c r="CD250" s="594"/>
      <c r="CE250" s="594"/>
      <c r="CF250" s="594"/>
      <c r="CG250" s="594"/>
      <c r="CH250" s="594"/>
      <c r="CI250" s="594"/>
      <c r="CJ250" s="594"/>
      <c r="CK250" s="594"/>
      <c r="CL250" s="594"/>
      <c r="CM250" s="594"/>
      <c r="CN250" s="594"/>
      <c r="CO250" s="594"/>
      <c r="CP250" s="594"/>
      <c r="CQ250" s="594"/>
    </row>
    <row r="251" spans="1:95" s="188" customFormat="1" x14ac:dyDescent="0.2">
      <c r="A251" s="660" t="s">
        <v>162</v>
      </c>
      <c r="B251" s="660"/>
      <c r="C251" s="660"/>
      <c r="D251" s="660"/>
      <c r="E251" s="660"/>
      <c r="F251" s="660"/>
      <c r="G251" s="660"/>
      <c r="H251" s="660"/>
      <c r="I251" s="660"/>
      <c r="J251" s="660"/>
      <c r="K251" s="660"/>
      <c r="L251" s="660"/>
      <c r="M251" s="660"/>
      <c r="N251" s="660"/>
      <c r="O251" s="660"/>
      <c r="P251" s="660"/>
      <c r="Q251" s="660"/>
      <c r="R251" s="660"/>
      <c r="S251" s="660"/>
      <c r="T251" s="660"/>
      <c r="U251" s="660"/>
      <c r="V251" s="660"/>
      <c r="W251" s="660"/>
      <c r="X251" s="660"/>
      <c r="Y251" s="660"/>
      <c r="Z251" s="660"/>
      <c r="AA251" s="660"/>
      <c r="AB251" s="660"/>
      <c r="AC251" s="660"/>
      <c r="AD251" s="660"/>
      <c r="AE251" s="660"/>
      <c r="AF251" s="660"/>
      <c r="AG251" s="660"/>
      <c r="AH251" s="660"/>
      <c r="AI251" s="660"/>
      <c r="AJ251" s="660"/>
      <c r="AK251" s="660"/>
      <c r="AL251" s="660"/>
      <c r="AM251" s="660"/>
      <c r="AN251" s="660"/>
      <c r="AO251" s="660"/>
      <c r="AP251" s="660"/>
      <c r="AQ251" s="660"/>
      <c r="AR251" s="660"/>
      <c r="AS251" s="697"/>
      <c r="AT251" s="697"/>
      <c r="AU251" s="697"/>
      <c r="AV251" s="697"/>
      <c r="AW251" s="697"/>
      <c r="AX251" s="697"/>
      <c r="AY251" s="697"/>
      <c r="AZ251" s="697"/>
      <c r="BA251" s="697"/>
      <c r="BB251" s="697"/>
      <c r="BC251" s="697"/>
      <c r="BD251" s="697"/>
      <c r="BE251" s="697"/>
      <c r="BF251" s="697"/>
      <c r="BG251" s="697"/>
      <c r="BH251" s="697"/>
      <c r="BI251" s="697"/>
      <c r="BJ251" s="697"/>
      <c r="BK251" s="697"/>
      <c r="BL251" s="697"/>
      <c r="BM251" s="697"/>
      <c r="BN251" s="697"/>
      <c r="BO251" s="697"/>
      <c r="BP251" s="697"/>
      <c r="BQ251" s="697"/>
      <c r="BR251" s="697"/>
      <c r="BS251" s="697"/>
      <c r="BT251" s="697"/>
      <c r="BU251" s="697"/>
      <c r="BV251" s="697"/>
      <c r="BW251" s="697"/>
      <c r="BX251" s="697"/>
      <c r="BY251" s="697"/>
      <c r="BZ251" s="697"/>
      <c r="CA251" s="697"/>
      <c r="CB251" s="697"/>
      <c r="CC251" s="697"/>
      <c r="CD251" s="697"/>
      <c r="CE251" s="697"/>
      <c r="CF251" s="697"/>
      <c r="CG251" s="697"/>
      <c r="CH251" s="697"/>
      <c r="CI251" s="697"/>
      <c r="CJ251" s="697"/>
      <c r="CK251" s="697"/>
      <c r="CL251" s="697"/>
      <c r="CM251" s="697"/>
      <c r="CN251" s="697"/>
      <c r="CO251" s="697"/>
      <c r="CP251" s="697"/>
      <c r="CQ251" s="697"/>
    </row>
    <row r="252" spans="1:95" s="188" customFormat="1" x14ac:dyDescent="0.2">
      <c r="A252" s="552" t="s">
        <v>163</v>
      </c>
      <c r="B252" s="552"/>
      <c r="C252" s="552"/>
      <c r="D252" s="552"/>
      <c r="E252" s="552"/>
      <c r="F252" s="552"/>
      <c r="G252" s="552"/>
      <c r="H252" s="552"/>
      <c r="I252" s="552"/>
      <c r="J252" s="552"/>
      <c r="K252" s="552"/>
      <c r="L252" s="552"/>
      <c r="M252" s="552"/>
      <c r="N252" s="552"/>
      <c r="O252" s="552"/>
      <c r="P252" s="552"/>
      <c r="Q252" s="552"/>
      <c r="R252" s="552"/>
      <c r="S252" s="552"/>
      <c r="T252" s="552"/>
      <c r="U252" s="552"/>
      <c r="V252" s="552"/>
      <c r="W252" s="552"/>
      <c r="X252" s="552"/>
      <c r="Y252" s="552"/>
      <c r="Z252" s="552"/>
      <c r="AA252" s="552"/>
      <c r="AB252" s="552"/>
      <c r="AC252" s="552"/>
      <c r="AD252" s="552"/>
      <c r="AE252" s="552"/>
      <c r="AF252" s="552"/>
      <c r="AG252" s="552"/>
      <c r="AH252" s="552"/>
      <c r="AI252" s="552"/>
      <c r="AJ252" s="552"/>
      <c r="AK252" s="552"/>
      <c r="AL252" s="552"/>
      <c r="AM252" s="552"/>
      <c r="AN252" s="552"/>
      <c r="AO252" s="552"/>
      <c r="AP252" s="552"/>
      <c r="AQ252" s="552"/>
      <c r="AR252" s="221"/>
      <c r="AS252" s="582"/>
      <c r="AT252" s="582"/>
      <c r="AU252" s="582"/>
      <c r="AV252" s="582"/>
      <c r="AW252" s="582"/>
      <c r="AX252" s="582"/>
      <c r="AY252" s="582"/>
      <c r="AZ252" s="582"/>
      <c r="BA252" s="582"/>
      <c r="BB252" s="582"/>
      <c r="BC252" s="582"/>
      <c r="BD252" s="582"/>
      <c r="BE252" s="582"/>
      <c r="BF252" s="582"/>
      <c r="BG252" s="582"/>
      <c r="BH252" s="582"/>
      <c r="BI252" s="582"/>
      <c r="BJ252" s="582"/>
      <c r="BK252" s="582"/>
      <c r="BL252" s="582"/>
      <c r="BM252" s="582"/>
      <c r="BN252" s="582"/>
      <c r="BO252" s="582"/>
      <c r="BP252" s="582"/>
      <c r="BQ252" s="582"/>
      <c r="BR252" s="582"/>
      <c r="BS252" s="582"/>
      <c r="BT252" s="582"/>
      <c r="BU252" s="582"/>
      <c r="BV252" s="582"/>
      <c r="BW252" s="582"/>
      <c r="BX252" s="582"/>
      <c r="BY252" s="582"/>
      <c r="BZ252" s="582"/>
      <c r="CA252" s="582"/>
      <c r="CB252" s="582"/>
      <c r="CC252" s="582"/>
      <c r="CD252" s="582"/>
      <c r="CE252" s="582"/>
      <c r="CF252" s="582"/>
      <c r="CG252" s="582"/>
      <c r="CH252" s="582"/>
      <c r="CI252" s="582"/>
      <c r="CJ252" s="582"/>
      <c r="CK252" s="582"/>
      <c r="CL252" s="582"/>
      <c r="CM252" s="582"/>
      <c r="CN252" s="582"/>
      <c r="CO252" s="582"/>
      <c r="CP252" s="582"/>
      <c r="CQ252" s="582"/>
    </row>
    <row r="253" spans="1:95" s="188" customFormat="1" x14ac:dyDescent="0.2">
      <c r="A253" s="695" t="s">
        <v>164</v>
      </c>
      <c r="B253" s="695"/>
      <c r="C253" s="695"/>
      <c r="D253" s="695"/>
      <c r="E253" s="695"/>
      <c r="F253" s="695"/>
      <c r="G253" s="695"/>
      <c r="H253" s="695"/>
      <c r="I253" s="695"/>
      <c r="J253" s="695"/>
      <c r="K253" s="695"/>
      <c r="L253" s="695"/>
      <c r="M253" s="695"/>
      <c r="N253" s="695"/>
      <c r="O253" s="695"/>
      <c r="P253" s="695"/>
      <c r="Q253" s="695"/>
      <c r="R253" s="695"/>
      <c r="S253" s="695"/>
      <c r="T253" s="695"/>
      <c r="U253" s="695"/>
      <c r="V253" s="695"/>
      <c r="W253" s="695"/>
      <c r="X253" s="695"/>
      <c r="Y253" s="695"/>
      <c r="Z253" s="695"/>
      <c r="AA253" s="695"/>
      <c r="AB253" s="695"/>
      <c r="AC253" s="695"/>
      <c r="AD253" s="695"/>
      <c r="AE253" s="695"/>
      <c r="AF253" s="695"/>
      <c r="AG253" s="695"/>
      <c r="AH253" s="695"/>
      <c r="AI253" s="695"/>
      <c r="AJ253" s="695"/>
      <c r="AK253" s="695"/>
      <c r="AL253" s="695"/>
      <c r="AM253" s="695"/>
      <c r="AN253" s="695"/>
      <c r="AO253" s="695"/>
      <c r="AP253" s="695"/>
      <c r="AQ253" s="695"/>
      <c r="AR253" s="695"/>
      <c r="AS253" s="695"/>
      <c r="AT253" s="695"/>
      <c r="AU253" s="695"/>
      <c r="AV253" s="695"/>
      <c r="AW253" s="695"/>
      <c r="AX253" s="695"/>
      <c r="AY253" s="695"/>
      <c r="AZ253" s="695"/>
      <c r="BA253" s="695"/>
      <c r="BB253" s="695"/>
      <c r="BC253" s="695"/>
      <c r="BD253" s="695"/>
      <c r="BE253" s="695"/>
      <c r="BF253" s="695"/>
      <c r="BG253" s="695"/>
      <c r="BH253" s="695"/>
      <c r="BI253" s="695"/>
      <c r="BJ253" s="695"/>
      <c r="BK253" s="695"/>
      <c r="BL253" s="695"/>
      <c r="BM253" s="695"/>
      <c r="BN253" s="695"/>
      <c r="BO253" s="695"/>
      <c r="BP253" s="695"/>
      <c r="BQ253" s="695"/>
      <c r="BR253" s="695"/>
      <c r="BS253" s="695"/>
      <c r="BT253" s="695"/>
      <c r="BU253" s="695"/>
      <c r="BV253" s="695"/>
      <c r="BW253" s="695"/>
      <c r="BX253" s="695"/>
      <c r="BY253" s="695"/>
      <c r="BZ253" s="695"/>
      <c r="CA253" s="695"/>
      <c r="CB253" s="695"/>
      <c r="CC253" s="695"/>
      <c r="CD253" s="695"/>
      <c r="CE253" s="695"/>
      <c r="CF253" s="695"/>
      <c r="CG253" s="695"/>
      <c r="CH253" s="695"/>
      <c r="CI253" s="695"/>
      <c r="CJ253" s="695"/>
      <c r="CK253" s="695"/>
      <c r="CL253" s="695"/>
      <c r="CM253" s="695"/>
      <c r="CN253" s="695"/>
      <c r="CO253" s="695"/>
      <c r="CP253" s="695"/>
      <c r="CQ253" s="695"/>
    </row>
    <row r="254" spans="1:95" s="188" customFormat="1" x14ac:dyDescent="0.2">
      <c r="A254" s="696" t="s">
        <v>165</v>
      </c>
      <c r="B254" s="762"/>
      <c r="C254" s="762"/>
      <c r="D254" s="762"/>
      <c r="E254" s="762"/>
      <c r="F254" s="762"/>
      <c r="G254" s="762"/>
      <c r="H254" s="762"/>
      <c r="I254" s="762"/>
      <c r="J254" s="762"/>
      <c r="K254" s="762"/>
      <c r="L254" s="762"/>
      <c r="M254" s="762"/>
      <c r="N254" s="762"/>
      <c r="O254" s="762"/>
      <c r="P254" s="762"/>
      <c r="Q254" s="762"/>
      <c r="R254" s="762"/>
      <c r="S254" s="762"/>
      <c r="T254" s="762"/>
      <c r="U254" s="762"/>
      <c r="V254" s="762"/>
      <c r="W254" s="762"/>
      <c r="X254" s="762"/>
      <c r="Y254" s="762"/>
      <c r="Z254" s="762"/>
      <c r="AA254" s="762"/>
      <c r="AB254" s="762"/>
      <c r="AC254" s="762"/>
      <c r="AD254" s="762"/>
      <c r="AE254" s="762"/>
      <c r="AF254" s="762"/>
      <c r="AG254" s="762"/>
      <c r="AH254" s="762"/>
      <c r="AI254" s="762"/>
      <c r="AJ254" s="762"/>
      <c r="AK254" s="762"/>
      <c r="AL254" s="762"/>
      <c r="AM254" s="762"/>
      <c r="AN254" s="762"/>
      <c r="AO254" s="762"/>
      <c r="AP254" s="762"/>
      <c r="AQ254" s="762"/>
      <c r="AR254" s="762"/>
      <c r="AS254" s="762"/>
      <c r="AT254" s="762"/>
      <c r="AU254" s="762"/>
      <c r="AV254" s="762"/>
      <c r="AW254" s="762"/>
      <c r="AX254" s="762"/>
      <c r="AY254" s="762"/>
      <c r="AZ254" s="762"/>
      <c r="BA254" s="762"/>
      <c r="BB254" s="762"/>
      <c r="BC254" s="762"/>
      <c r="BD254" s="762"/>
      <c r="BE254" s="762"/>
      <c r="BF254" s="762"/>
      <c r="BG254" s="762"/>
      <c r="BH254" s="762"/>
      <c r="BI254" s="762"/>
      <c r="BJ254" s="762"/>
      <c r="BK254" s="762"/>
      <c r="BL254" s="762"/>
      <c r="BM254" s="762"/>
      <c r="BN254" s="762"/>
      <c r="BO254" s="762"/>
      <c r="BP254" s="762"/>
      <c r="BQ254" s="762"/>
      <c r="BR254" s="762"/>
      <c r="BS254" s="762"/>
      <c r="BT254" s="762"/>
      <c r="BU254" s="762"/>
      <c r="BV254" s="762"/>
      <c r="BW254" s="762"/>
      <c r="BX254" s="762"/>
      <c r="BY254" s="762"/>
      <c r="BZ254" s="762"/>
      <c r="CA254" s="762"/>
      <c r="CB254" s="762"/>
      <c r="CC254" s="762"/>
      <c r="CD254" s="762"/>
      <c r="CE254" s="762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</sheetData>
  <mergeCells count="991">
    <mergeCell ref="A2:CQ2"/>
    <mergeCell ref="A3:CQ3"/>
    <mergeCell ref="CF98:CK98"/>
    <mergeCell ref="CL98:CQ98"/>
    <mergeCell ref="A99:G99"/>
    <mergeCell ref="H99:S99"/>
    <mergeCell ref="T99:AB99"/>
    <mergeCell ref="AC99:AP99"/>
    <mergeCell ref="AS99:AW99"/>
    <mergeCell ref="AX99:BA99"/>
    <mergeCell ref="BB99:BF99"/>
    <mergeCell ref="BG99:BK99"/>
    <mergeCell ref="BL99:BP99"/>
    <mergeCell ref="BQ99:CE99"/>
    <mergeCell ref="CF99:CK99"/>
    <mergeCell ref="CL99:CQ99"/>
    <mergeCell ref="A98:G98"/>
    <mergeCell ref="H98:S98"/>
    <mergeCell ref="T98:AB98"/>
    <mergeCell ref="AC98:AR98"/>
    <mergeCell ref="AS98:AW98"/>
    <mergeCell ref="AX98:BA98"/>
    <mergeCell ref="BB98:BF98"/>
    <mergeCell ref="A92:CE92"/>
    <mergeCell ref="A93:G97"/>
    <mergeCell ref="H93:S93"/>
    <mergeCell ref="T93:AB93"/>
    <mergeCell ref="AC93:BA93"/>
    <mergeCell ref="BB93:BP93"/>
    <mergeCell ref="BQ93:CE93"/>
    <mergeCell ref="BG98:BK98"/>
    <mergeCell ref="BL98:BP98"/>
    <mergeCell ref="BB95:BF97"/>
    <mergeCell ref="BG95:BK97"/>
    <mergeCell ref="BL95:BP97"/>
    <mergeCell ref="BQ95:BU97"/>
    <mergeCell ref="BV95:BZ97"/>
    <mergeCell ref="CA95:CE97"/>
    <mergeCell ref="BQ98:BU98"/>
    <mergeCell ref="BV98:BZ98"/>
    <mergeCell ref="CA98:CE98"/>
    <mergeCell ref="CF93:CQ93"/>
    <mergeCell ref="H94:S97"/>
    <mergeCell ref="T94:AB97"/>
    <mergeCell ref="AC94:AR97"/>
    <mergeCell ref="AS94:BA96"/>
    <mergeCell ref="BB94:BC94"/>
    <mergeCell ref="BD94:BE94"/>
    <mergeCell ref="BG94:BH94"/>
    <mergeCell ref="BI94:BJ94"/>
    <mergeCell ref="BL94:BM94"/>
    <mergeCell ref="BN94:BO94"/>
    <mergeCell ref="BQ94:BR94"/>
    <mergeCell ref="BS94:BT94"/>
    <mergeCell ref="BV94:BW94"/>
    <mergeCell ref="BX94:BY94"/>
    <mergeCell ref="CA94:CB94"/>
    <mergeCell ref="CC94:CD94"/>
    <mergeCell ref="AS97:AW97"/>
    <mergeCell ref="AX97:BA97"/>
    <mergeCell ref="CF94:CK97"/>
    <mergeCell ref="CL94:CQ97"/>
    <mergeCell ref="CF89:CK89"/>
    <mergeCell ref="CL89:CQ89"/>
    <mergeCell ref="A90:G91"/>
    <mergeCell ref="H90:S91"/>
    <mergeCell ref="T90:AE91"/>
    <mergeCell ref="AF90:AY90"/>
    <mergeCell ref="AZ90:BF90"/>
    <mergeCell ref="BG90:BM90"/>
    <mergeCell ref="BN90:BS90"/>
    <mergeCell ref="BT90:BY90"/>
    <mergeCell ref="BZ90:CE90"/>
    <mergeCell ref="CF90:CK90"/>
    <mergeCell ref="CL90:CQ90"/>
    <mergeCell ref="AF91:AY91"/>
    <mergeCell ref="AZ91:BF91"/>
    <mergeCell ref="BG91:BM91"/>
    <mergeCell ref="BN91:BS91"/>
    <mergeCell ref="BT91:BY91"/>
    <mergeCell ref="BZ91:CE91"/>
    <mergeCell ref="CF91:CK91"/>
    <mergeCell ref="CL91:CQ91"/>
    <mergeCell ref="A89:G89"/>
    <mergeCell ref="H89:S89"/>
    <mergeCell ref="T89:AE89"/>
    <mergeCell ref="AF89:AY89"/>
    <mergeCell ref="AZ89:BF89"/>
    <mergeCell ref="BG89:BM89"/>
    <mergeCell ref="BN89:BS89"/>
    <mergeCell ref="BT89:BY89"/>
    <mergeCell ref="BZ89:CE89"/>
    <mergeCell ref="CF84:CQ84"/>
    <mergeCell ref="H85:S88"/>
    <mergeCell ref="T85:AE88"/>
    <mergeCell ref="AF85:AY88"/>
    <mergeCell ref="AZ85:BM86"/>
    <mergeCell ref="BN85:BO85"/>
    <mergeCell ref="BP85:BQ85"/>
    <mergeCell ref="BR85:BS85"/>
    <mergeCell ref="BT85:BU85"/>
    <mergeCell ref="BV85:BW85"/>
    <mergeCell ref="BX85:BY85"/>
    <mergeCell ref="BZ85:CA85"/>
    <mergeCell ref="CB85:CC85"/>
    <mergeCell ref="CD85:CE85"/>
    <mergeCell ref="CF85:CK88"/>
    <mergeCell ref="CL85:CQ88"/>
    <mergeCell ref="BN86:BS88"/>
    <mergeCell ref="BT86:BY88"/>
    <mergeCell ref="BZ86:CE88"/>
    <mergeCell ref="AZ87:BF88"/>
    <mergeCell ref="BG87:BM88"/>
    <mergeCell ref="A79:BF79"/>
    <mergeCell ref="BG79:CE79"/>
    <mergeCell ref="A80:BF80"/>
    <mergeCell ref="A81:BF81"/>
    <mergeCell ref="A82:CE82"/>
    <mergeCell ref="A83:CE83"/>
    <mergeCell ref="A84:G88"/>
    <mergeCell ref="H84:S84"/>
    <mergeCell ref="T84:AE84"/>
    <mergeCell ref="AF84:BM84"/>
    <mergeCell ref="BN84:CE84"/>
    <mergeCell ref="A75:AO75"/>
    <mergeCell ref="AP75:AT75"/>
    <mergeCell ref="AU75:CE75"/>
    <mergeCell ref="A76:X76"/>
    <mergeCell ref="Y76:BA76"/>
    <mergeCell ref="BQ76:CE77"/>
    <mergeCell ref="CF76:CQ77"/>
    <mergeCell ref="A77:BF77"/>
    <mergeCell ref="A78:AD78"/>
    <mergeCell ref="AE78:BA78"/>
    <mergeCell ref="A128:G128"/>
    <mergeCell ref="H128:S128"/>
    <mergeCell ref="T128:AB128"/>
    <mergeCell ref="AC128:AP128"/>
    <mergeCell ref="AS128:AW128"/>
    <mergeCell ref="AX128:BA128"/>
    <mergeCell ref="BB128:BF128"/>
    <mergeCell ref="BG128:BK128"/>
    <mergeCell ref="BL128:BP128"/>
    <mergeCell ref="BB45:BP45"/>
    <mergeCell ref="BQ45:CE45"/>
    <mergeCell ref="CF45:CQ45"/>
    <mergeCell ref="H46:S49"/>
    <mergeCell ref="T46:AB49"/>
    <mergeCell ref="AC46:AR49"/>
    <mergeCell ref="AS46:BA48"/>
    <mergeCell ref="BQ128:CE128"/>
    <mergeCell ref="BG119:BM119"/>
    <mergeCell ref="BN119:BS119"/>
    <mergeCell ref="BT119:BY119"/>
    <mergeCell ref="BZ119:CE119"/>
    <mergeCell ref="CF119:CK119"/>
    <mergeCell ref="H121:S121"/>
    <mergeCell ref="BB126:BF126"/>
    <mergeCell ref="BB123:BF125"/>
    <mergeCell ref="AC126:AR126"/>
    <mergeCell ref="AS127:AW127"/>
    <mergeCell ref="AX127:BA127"/>
    <mergeCell ref="AX125:BA125"/>
    <mergeCell ref="BQ51:BU51"/>
    <mergeCell ref="BV51:BZ51"/>
    <mergeCell ref="CA51:CE51"/>
    <mergeCell ref="CF51:CK51"/>
    <mergeCell ref="CL51:CQ51"/>
    <mergeCell ref="BX46:BY46"/>
    <mergeCell ref="CA46:CB46"/>
    <mergeCell ref="CC46:CD46"/>
    <mergeCell ref="CF46:CK49"/>
    <mergeCell ref="CL46:CQ49"/>
    <mergeCell ref="CL50:CQ50"/>
    <mergeCell ref="BQ47:BU49"/>
    <mergeCell ref="BV47:BZ49"/>
    <mergeCell ref="CA47:CE49"/>
    <mergeCell ref="CA50:CE50"/>
    <mergeCell ref="CF50:CK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AX50:BA50"/>
    <mergeCell ref="BB50:BF50"/>
    <mergeCell ref="BG50:BK50"/>
    <mergeCell ref="BL50:BP50"/>
    <mergeCell ref="BQ50:BU50"/>
    <mergeCell ref="BV50:BZ50"/>
    <mergeCell ref="CL43:CQ43"/>
    <mergeCell ref="A44:CE44"/>
    <mergeCell ref="H42:S43"/>
    <mergeCell ref="A42:G43"/>
    <mergeCell ref="T42:AE43"/>
    <mergeCell ref="CL42:CQ42"/>
    <mergeCell ref="BL47:BP49"/>
    <mergeCell ref="AS49:AW49"/>
    <mergeCell ref="AX49:BA49"/>
    <mergeCell ref="A50:G50"/>
    <mergeCell ref="H50:S50"/>
    <mergeCell ref="T50:AB50"/>
    <mergeCell ref="AC50:AR50"/>
    <mergeCell ref="AS50:AW50"/>
    <mergeCell ref="A45:G49"/>
    <mergeCell ref="H45:S45"/>
    <mergeCell ref="T45:AB45"/>
    <mergeCell ref="AC45:BA45"/>
    <mergeCell ref="BL46:BM46"/>
    <mergeCell ref="BN46:BO46"/>
    <mergeCell ref="BQ46:BR46"/>
    <mergeCell ref="BS46:BT46"/>
    <mergeCell ref="BB46:BC46"/>
    <mergeCell ref="BV46:BW46"/>
    <mergeCell ref="BB47:BF49"/>
    <mergeCell ref="BG47:BK49"/>
    <mergeCell ref="BD46:BE46"/>
    <mergeCell ref="BG46:BH46"/>
    <mergeCell ref="BI46:BJ46"/>
    <mergeCell ref="AV11:BG11"/>
    <mergeCell ref="BI11:CO11"/>
    <mergeCell ref="AF37:AY40"/>
    <mergeCell ref="AZ37:BM38"/>
    <mergeCell ref="BN37:BO37"/>
    <mergeCell ref="BP37:BQ37"/>
    <mergeCell ref="AF42:AY42"/>
    <mergeCell ref="AZ42:BF42"/>
    <mergeCell ref="BG42:BM42"/>
    <mergeCell ref="BN42:BS42"/>
    <mergeCell ref="BT42:BY42"/>
    <mergeCell ref="BZ42:CE42"/>
    <mergeCell ref="CF42:CK42"/>
    <mergeCell ref="A21:BJ21"/>
    <mergeCell ref="CF21:CQ21"/>
    <mergeCell ref="A22:BJ22"/>
    <mergeCell ref="BX22:CE22"/>
    <mergeCell ref="CF22:CQ22"/>
    <mergeCell ref="A23:AB23"/>
    <mergeCell ref="AE32:BA32"/>
    <mergeCell ref="AC23:BJ23"/>
    <mergeCell ref="BK23:BT23"/>
    <mergeCell ref="BX23:CE23"/>
    <mergeCell ref="BK21:CE21"/>
    <mergeCell ref="A6:CQ6"/>
    <mergeCell ref="A5:CQ5"/>
    <mergeCell ref="A7:CE7"/>
    <mergeCell ref="A8:AU8"/>
    <mergeCell ref="AV8:CQ8"/>
    <mergeCell ref="CF18:CQ18"/>
    <mergeCell ref="A19:BJ19"/>
    <mergeCell ref="BK19:BT19"/>
    <mergeCell ref="BV19:CE19"/>
    <mergeCell ref="CF19:CQ19"/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A15:CQ15"/>
    <mergeCell ref="A16:CQ16"/>
    <mergeCell ref="BI10:CP10"/>
    <mergeCell ref="A11:AU11"/>
    <mergeCell ref="CF23:CQ23"/>
    <mergeCell ref="A20:BJ20"/>
    <mergeCell ref="BK20:BT20"/>
    <mergeCell ref="BV20:CE20"/>
    <mergeCell ref="CF20:CQ20"/>
    <mergeCell ref="A17:CE17"/>
    <mergeCell ref="A18:BJ18"/>
    <mergeCell ref="BK18:BT18"/>
    <mergeCell ref="CF41:CK41"/>
    <mergeCell ref="CL41:CQ41"/>
    <mergeCell ref="A35:CE35"/>
    <mergeCell ref="A36:G40"/>
    <mergeCell ref="H36:S36"/>
    <mergeCell ref="T36:AE36"/>
    <mergeCell ref="BV37:BW37"/>
    <mergeCell ref="AZ39:BF40"/>
    <mergeCell ref="BG39:BM40"/>
    <mergeCell ref="BX37:BY37"/>
    <mergeCell ref="BZ37:CA37"/>
    <mergeCell ref="CB37:CC37"/>
    <mergeCell ref="CD37:CE37"/>
    <mergeCell ref="CF37:CK40"/>
    <mergeCell ref="BR37:BS37"/>
    <mergeCell ref="BT37:BU37"/>
    <mergeCell ref="BN43:BS43"/>
    <mergeCell ref="BT43:BY43"/>
    <mergeCell ref="CF24:CQ24"/>
    <mergeCell ref="A28:AO28"/>
    <mergeCell ref="AP28:AT28"/>
    <mergeCell ref="AU28:CE28"/>
    <mergeCell ref="A30:X30"/>
    <mergeCell ref="Y30:BA30"/>
    <mergeCell ref="BQ30:CE31"/>
    <mergeCell ref="CF30:CQ31"/>
    <mergeCell ref="A31:BA31"/>
    <mergeCell ref="CF25:CQ25"/>
    <mergeCell ref="A26:CE26"/>
    <mergeCell ref="CF36:CQ36"/>
    <mergeCell ref="H37:S40"/>
    <mergeCell ref="CL37:CQ40"/>
    <mergeCell ref="BN38:BS40"/>
    <mergeCell ref="BT38:BY40"/>
    <mergeCell ref="BZ38:CE40"/>
    <mergeCell ref="A33:BF33"/>
    <mergeCell ref="BG33:CE33"/>
    <mergeCell ref="A34:CE34"/>
    <mergeCell ref="BZ43:CE43"/>
    <mergeCell ref="CF43:CK43"/>
    <mergeCell ref="AF36:BM36"/>
    <mergeCell ref="BN36:CE36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A24:AB24"/>
    <mergeCell ref="AC24:BJ24"/>
    <mergeCell ref="AF43:AY43"/>
    <mergeCell ref="AZ43:BF43"/>
    <mergeCell ref="BG43:BM43"/>
    <mergeCell ref="BL126:BP126"/>
    <mergeCell ref="A60:M60"/>
    <mergeCell ref="N60:Y60"/>
    <mergeCell ref="Z60:AK60"/>
    <mergeCell ref="AL60:AW60"/>
    <mergeCell ref="AX60:CQ60"/>
    <mergeCell ref="A61:CE61"/>
    <mergeCell ref="A62:CQ62"/>
    <mergeCell ref="A53:CE53"/>
    <mergeCell ref="A54:CQ54"/>
    <mergeCell ref="A55:M55"/>
    <mergeCell ref="N55:Y55"/>
    <mergeCell ref="Z55:AK55"/>
    <mergeCell ref="AL55:AW55"/>
    <mergeCell ref="AX55:CQ55"/>
    <mergeCell ref="BK24:BT24"/>
    <mergeCell ref="BX24:CE24"/>
    <mergeCell ref="T37:AE40"/>
    <mergeCell ref="A32:AD32"/>
    <mergeCell ref="CF128:CK128"/>
    <mergeCell ref="CL128:CQ128"/>
    <mergeCell ref="CF121:CQ121"/>
    <mergeCell ref="BG126:BK126"/>
    <mergeCell ref="BQ121:CE121"/>
    <mergeCell ref="BG123:BK125"/>
    <mergeCell ref="BL123:BP125"/>
    <mergeCell ref="BQ123:BU125"/>
    <mergeCell ref="BV123:BZ125"/>
    <mergeCell ref="CA123:CE125"/>
    <mergeCell ref="BB121:BP121"/>
    <mergeCell ref="CL122:CQ125"/>
    <mergeCell ref="BN122:BO122"/>
    <mergeCell ref="BQ122:BR122"/>
    <mergeCell ref="BS122:BT122"/>
    <mergeCell ref="BV122:BW122"/>
    <mergeCell ref="BX122:BY122"/>
    <mergeCell ref="CA122:CB122"/>
    <mergeCell ref="CC122:CD122"/>
    <mergeCell ref="CF122:CK125"/>
    <mergeCell ref="BB127:BF127"/>
    <mergeCell ref="BG127:BK127"/>
    <mergeCell ref="BL127:BP127"/>
    <mergeCell ref="CF127:CK127"/>
    <mergeCell ref="CF110:CQ110"/>
    <mergeCell ref="H111:S114"/>
    <mergeCell ref="T111:AE114"/>
    <mergeCell ref="BZ112:CE114"/>
    <mergeCell ref="AZ113:BF114"/>
    <mergeCell ref="BG113:BM114"/>
    <mergeCell ref="AF111:AY114"/>
    <mergeCell ref="AU101:CE101"/>
    <mergeCell ref="A102:X102"/>
    <mergeCell ref="Y102:BA102"/>
    <mergeCell ref="BQ102:CE103"/>
    <mergeCell ref="CF102:CQ103"/>
    <mergeCell ref="A103:BF103"/>
    <mergeCell ref="A104:AD104"/>
    <mergeCell ref="AE104:BA104"/>
    <mergeCell ref="A105:BF105"/>
    <mergeCell ref="BG105:CE105"/>
    <mergeCell ref="A106:BF106"/>
    <mergeCell ref="A108:CE108"/>
    <mergeCell ref="A109:CE109"/>
    <mergeCell ref="A110:G114"/>
    <mergeCell ref="H110:S110"/>
    <mergeCell ref="T110:AE110"/>
    <mergeCell ref="AF110:BM110"/>
    <mergeCell ref="BN110:CE110"/>
    <mergeCell ref="BX111:BY111"/>
    <mergeCell ref="BZ111:CA111"/>
    <mergeCell ref="CB111:CC111"/>
    <mergeCell ref="CD111:CE111"/>
    <mergeCell ref="A107:BF107"/>
    <mergeCell ref="T122:AB125"/>
    <mergeCell ref="AC122:AR125"/>
    <mergeCell ref="AS122:BA124"/>
    <mergeCell ref="BB122:BC122"/>
    <mergeCell ref="H122:S125"/>
    <mergeCell ref="BD122:BE122"/>
    <mergeCell ref="BG122:BH122"/>
    <mergeCell ref="BI122:BJ122"/>
    <mergeCell ref="BL122:BM122"/>
    <mergeCell ref="AS125:AW125"/>
    <mergeCell ref="T121:AB121"/>
    <mergeCell ref="AC121:BA121"/>
    <mergeCell ref="AF117:AY117"/>
    <mergeCell ref="AZ117:BF117"/>
    <mergeCell ref="BG117:BM117"/>
    <mergeCell ref="H115:S115"/>
    <mergeCell ref="T115:AE115"/>
    <mergeCell ref="AF115:AY115"/>
    <mergeCell ref="AF118:AY118"/>
    <mergeCell ref="AZ118:BF118"/>
    <mergeCell ref="BN117:BS117"/>
    <mergeCell ref="BT117:BY117"/>
    <mergeCell ref="BZ117:CE117"/>
    <mergeCell ref="BN118:BS118"/>
    <mergeCell ref="BT118:BY118"/>
    <mergeCell ref="BZ118:CE118"/>
    <mergeCell ref="BG118:BM118"/>
    <mergeCell ref="BQ126:BU126"/>
    <mergeCell ref="BV126:BZ126"/>
    <mergeCell ref="CA126:CE126"/>
    <mergeCell ref="CF126:CK126"/>
    <mergeCell ref="CL126:CQ126"/>
    <mergeCell ref="CF116:CK116"/>
    <mergeCell ref="CL117:CQ117"/>
    <mergeCell ref="BQ127:CE127"/>
    <mergeCell ref="CL116:CQ116"/>
    <mergeCell ref="CL119:CQ119"/>
    <mergeCell ref="CF118:CK118"/>
    <mergeCell ref="CL118:CQ118"/>
    <mergeCell ref="CF117:CK117"/>
    <mergeCell ref="BZ116:CE116"/>
    <mergeCell ref="A120:CE120"/>
    <mergeCell ref="AS126:AW126"/>
    <mergeCell ref="AX126:BA126"/>
    <mergeCell ref="H126:S126"/>
    <mergeCell ref="T126:AB126"/>
    <mergeCell ref="A121:G125"/>
    <mergeCell ref="A126:G126"/>
    <mergeCell ref="A127:G127"/>
    <mergeCell ref="H127:S127"/>
    <mergeCell ref="T127:AB127"/>
    <mergeCell ref="A129:CE129"/>
    <mergeCell ref="A130:CQ130"/>
    <mergeCell ref="A131:M131"/>
    <mergeCell ref="N131:Y131"/>
    <mergeCell ref="Z131:AK131"/>
    <mergeCell ref="AL131:AW131"/>
    <mergeCell ref="AX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6:M136"/>
    <mergeCell ref="N136:Y136"/>
    <mergeCell ref="Z136:AK136"/>
    <mergeCell ref="AL136:AW136"/>
    <mergeCell ref="AX136:CQ136"/>
    <mergeCell ref="A137:CE137"/>
    <mergeCell ref="A138:CQ138"/>
    <mergeCell ref="A139:CQ139"/>
    <mergeCell ref="A140:CQ140"/>
    <mergeCell ref="A141:CQ141"/>
    <mergeCell ref="A142:CQ142"/>
    <mergeCell ref="A143:X143"/>
    <mergeCell ref="Y143:BL143"/>
    <mergeCell ref="BM143:CQ143"/>
    <mergeCell ref="A144:X144"/>
    <mergeCell ref="Y144:BL144"/>
    <mergeCell ref="BM144:CQ144"/>
    <mergeCell ref="A145:X145"/>
    <mergeCell ref="Y145:BL145"/>
    <mergeCell ref="BM145:CQ145"/>
    <mergeCell ref="A146:X146"/>
    <mergeCell ref="Y146:BL146"/>
    <mergeCell ref="BM146:CQ146"/>
    <mergeCell ref="CO147:CQ147"/>
    <mergeCell ref="A148:X148"/>
    <mergeCell ref="Y148:BL148"/>
    <mergeCell ref="BM148:CQ148"/>
    <mergeCell ref="A149:CQ149"/>
    <mergeCell ref="A150:CQ150"/>
    <mergeCell ref="A151:CQ151"/>
    <mergeCell ref="A152:CQ152"/>
    <mergeCell ref="A153:AO153"/>
    <mergeCell ref="AP153:AT153"/>
    <mergeCell ref="AU153:CE153"/>
    <mergeCell ref="A154:CE154"/>
    <mergeCell ref="A155:X155"/>
    <mergeCell ref="Y155:BF155"/>
    <mergeCell ref="BS155:CE158"/>
    <mergeCell ref="CF155:CQ157"/>
    <mergeCell ref="A156:BF156"/>
    <mergeCell ref="A157:AD157"/>
    <mergeCell ref="AE157:BF157"/>
    <mergeCell ref="A158:BF159"/>
    <mergeCell ref="BG159:CE159"/>
    <mergeCell ref="A160:CE160"/>
    <mergeCell ref="A161:CE161"/>
    <mergeCell ref="A162:G166"/>
    <mergeCell ref="H162:S162"/>
    <mergeCell ref="T162:AE162"/>
    <mergeCell ref="AF162:BM162"/>
    <mergeCell ref="BN162:CE162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Z163:CA163"/>
    <mergeCell ref="CB163:CC163"/>
    <mergeCell ref="CD163:CE163"/>
    <mergeCell ref="CF163:CK166"/>
    <mergeCell ref="CL163:CQ166"/>
    <mergeCell ref="BN164:BS166"/>
    <mergeCell ref="BT164:BY166"/>
    <mergeCell ref="BZ164:CE166"/>
    <mergeCell ref="AZ165:BF166"/>
    <mergeCell ref="BG165:BM166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7:CK167"/>
    <mergeCell ref="CL167:CQ167"/>
    <mergeCell ref="AF168:AY168"/>
    <mergeCell ref="AZ168:BF168"/>
    <mergeCell ref="BG168:BM168"/>
    <mergeCell ref="BN168:BS168"/>
    <mergeCell ref="BT168:BY168"/>
    <mergeCell ref="BZ168:CE168"/>
    <mergeCell ref="CF168:CK168"/>
    <mergeCell ref="CL168:CQ168"/>
    <mergeCell ref="H168:S170"/>
    <mergeCell ref="A168:G170"/>
    <mergeCell ref="AF169:AY169"/>
    <mergeCell ref="AZ169:BF169"/>
    <mergeCell ref="BG169:BM169"/>
    <mergeCell ref="BN169:BS169"/>
    <mergeCell ref="BT169:BY169"/>
    <mergeCell ref="BZ169:CE169"/>
    <mergeCell ref="CF169:CK169"/>
    <mergeCell ref="CF170:CK170"/>
    <mergeCell ref="CL170:CQ170"/>
    <mergeCell ref="AF170:AY170"/>
    <mergeCell ref="AZ170:BF170"/>
    <mergeCell ref="BG170:BM170"/>
    <mergeCell ref="BN170:BS170"/>
    <mergeCell ref="BT170:BY170"/>
    <mergeCell ref="BZ170:CE170"/>
    <mergeCell ref="T168:AE170"/>
    <mergeCell ref="CL169:CQ169"/>
    <mergeCell ref="CF171:CK171"/>
    <mergeCell ref="CL171:CQ171"/>
    <mergeCell ref="A171:G171"/>
    <mergeCell ref="H171:S171"/>
    <mergeCell ref="T171:AE171"/>
    <mergeCell ref="AF171:AY171"/>
    <mergeCell ref="AZ171:BF171"/>
    <mergeCell ref="BG171:BM171"/>
    <mergeCell ref="BN171:BS171"/>
    <mergeCell ref="BT171:BY171"/>
    <mergeCell ref="CA178:CE178"/>
    <mergeCell ref="CF178:CK178"/>
    <mergeCell ref="CL178:CQ178"/>
    <mergeCell ref="A172:CE172"/>
    <mergeCell ref="A173:G177"/>
    <mergeCell ref="H173:S173"/>
    <mergeCell ref="T173:AB173"/>
    <mergeCell ref="AC173:BA173"/>
    <mergeCell ref="BB173:BP173"/>
    <mergeCell ref="BQ173:CE173"/>
    <mergeCell ref="CF173:CQ173"/>
    <mergeCell ref="H174:S177"/>
    <mergeCell ref="T174:AB177"/>
    <mergeCell ref="AC174:AR177"/>
    <mergeCell ref="AS174:BA176"/>
    <mergeCell ref="BB174:BC174"/>
    <mergeCell ref="BD174:BE174"/>
    <mergeCell ref="BG174:BH174"/>
    <mergeCell ref="BI174:BJ174"/>
    <mergeCell ref="BL174:BM174"/>
    <mergeCell ref="BN174:BO174"/>
    <mergeCell ref="BQ174:BR174"/>
    <mergeCell ref="BS174:BT174"/>
    <mergeCell ref="BV174:BW174"/>
    <mergeCell ref="CA174:CB174"/>
    <mergeCell ref="CC174:CD174"/>
    <mergeCell ref="CF174:CK177"/>
    <mergeCell ref="CL174:CQ177"/>
    <mergeCell ref="BB175:BF177"/>
    <mergeCell ref="BG175:BK177"/>
    <mergeCell ref="BL175:BP177"/>
    <mergeCell ref="BQ175:BU177"/>
    <mergeCell ref="BV175:BZ177"/>
    <mergeCell ref="CA175:CE177"/>
    <mergeCell ref="BX174:BY174"/>
    <mergeCell ref="AS177:AW177"/>
    <mergeCell ref="AX177:BA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BV178:BZ178"/>
    <mergeCell ref="BZ171:CE171"/>
    <mergeCell ref="A180:CE180"/>
    <mergeCell ref="A181:CQ181"/>
    <mergeCell ref="A182:M182"/>
    <mergeCell ref="N182:Y182"/>
    <mergeCell ref="Z182:AK182"/>
    <mergeCell ref="AL182:AW182"/>
    <mergeCell ref="AX182:CQ182"/>
    <mergeCell ref="A179:G179"/>
    <mergeCell ref="H179:S179"/>
    <mergeCell ref="T179:AB179"/>
    <mergeCell ref="AC179:AR179"/>
    <mergeCell ref="AS179:AW179"/>
    <mergeCell ref="AX179:BA179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A183:M183"/>
    <mergeCell ref="N183:Y183"/>
    <mergeCell ref="Z183:AK183"/>
    <mergeCell ref="AL183:AW183"/>
    <mergeCell ref="AX183:CQ183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86:M186"/>
    <mergeCell ref="N186:Y186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88:CE188"/>
    <mergeCell ref="A189:CQ189"/>
    <mergeCell ref="A190:CQ190"/>
    <mergeCell ref="A191:CE191"/>
    <mergeCell ref="A192:CE192"/>
    <mergeCell ref="A193:X193"/>
    <mergeCell ref="Y193:BL193"/>
    <mergeCell ref="BM193:CQ193"/>
    <mergeCell ref="A194:X194"/>
    <mergeCell ref="Y194:BL194"/>
    <mergeCell ref="BM194:CQ194"/>
    <mergeCell ref="A195:X195"/>
    <mergeCell ref="Y195:BL195"/>
    <mergeCell ref="BM195:CQ195"/>
    <mergeCell ref="A196:X196"/>
    <mergeCell ref="Y196:BL196"/>
    <mergeCell ref="BM196:CQ196"/>
    <mergeCell ref="A197:X197"/>
    <mergeCell ref="Y197:BL197"/>
    <mergeCell ref="BM197:CQ197"/>
    <mergeCell ref="A198:CQ198"/>
    <mergeCell ref="A199:CQ199"/>
    <mergeCell ref="A200:CQ200"/>
    <mergeCell ref="A201:CQ201"/>
    <mergeCell ref="A203:CE203"/>
    <mergeCell ref="A204:CE204"/>
    <mergeCell ref="A205:AO205"/>
    <mergeCell ref="AP205:AT205"/>
    <mergeCell ref="AU205:CE205"/>
    <mergeCell ref="A206:CE206"/>
    <mergeCell ref="A207:O207"/>
    <mergeCell ref="P207:BF207"/>
    <mergeCell ref="BG207:CE209"/>
    <mergeCell ref="CF207:CQ209"/>
    <mergeCell ref="A208:BF208"/>
    <mergeCell ref="A209:U209"/>
    <mergeCell ref="V209:BF209"/>
    <mergeCell ref="A210:BF210"/>
    <mergeCell ref="BG210:CE210"/>
    <mergeCell ref="A211:CE211"/>
    <mergeCell ref="A212:CE212"/>
    <mergeCell ref="A213:G217"/>
    <mergeCell ref="H213:S213"/>
    <mergeCell ref="T213:AE213"/>
    <mergeCell ref="AF213:BM213"/>
    <mergeCell ref="BN213:CE213"/>
    <mergeCell ref="CF213:CQ213"/>
    <mergeCell ref="H214:S217"/>
    <mergeCell ref="T214:AE217"/>
    <mergeCell ref="AF214:AY217"/>
    <mergeCell ref="AZ214:BM215"/>
    <mergeCell ref="BN214:BO214"/>
    <mergeCell ref="BP214:BQ214"/>
    <mergeCell ref="BR214:BS214"/>
    <mergeCell ref="BT214:BU214"/>
    <mergeCell ref="BV214:BW214"/>
    <mergeCell ref="BX214:BY214"/>
    <mergeCell ref="BZ214:CA214"/>
    <mergeCell ref="CB214:CC214"/>
    <mergeCell ref="CD214:CE214"/>
    <mergeCell ref="CF214:CK217"/>
    <mergeCell ref="CL214:CQ217"/>
    <mergeCell ref="BN215:BS217"/>
    <mergeCell ref="BT215:BY217"/>
    <mergeCell ref="BZ215:CE217"/>
    <mergeCell ref="AZ216:BF217"/>
    <mergeCell ref="BG216:BM217"/>
    <mergeCell ref="CF218:CK218"/>
    <mergeCell ref="CL218:CQ218"/>
    <mergeCell ref="A219:G220"/>
    <mergeCell ref="H219:S220"/>
    <mergeCell ref="T219:AE220"/>
    <mergeCell ref="AG219:AY220"/>
    <mergeCell ref="AZ219:BF220"/>
    <mergeCell ref="BG219:BM220"/>
    <mergeCell ref="BN219:BS219"/>
    <mergeCell ref="BT219:BY219"/>
    <mergeCell ref="BZ219:CE219"/>
    <mergeCell ref="CF219:CK219"/>
    <mergeCell ref="BN220:BS220"/>
    <mergeCell ref="BT220:BY220"/>
    <mergeCell ref="BZ220:CE220"/>
    <mergeCell ref="A218:G218"/>
    <mergeCell ref="H218:S218"/>
    <mergeCell ref="T218:AE218"/>
    <mergeCell ref="AF218:AY218"/>
    <mergeCell ref="AZ218:BF218"/>
    <mergeCell ref="BG218:BM218"/>
    <mergeCell ref="BN218:BS218"/>
    <mergeCell ref="BT218:BY218"/>
    <mergeCell ref="BZ218:CE218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BZ221:CE221"/>
    <mergeCell ref="CF221:CK221"/>
    <mergeCell ref="CL221:CQ221"/>
    <mergeCell ref="A222:CE222"/>
    <mergeCell ref="A223:G227"/>
    <mergeCell ref="H223:S223"/>
    <mergeCell ref="T223:AB223"/>
    <mergeCell ref="AC223:BA223"/>
    <mergeCell ref="BB223:BP223"/>
    <mergeCell ref="BQ223:CE223"/>
    <mergeCell ref="CF223:CQ223"/>
    <mergeCell ref="H224:S227"/>
    <mergeCell ref="T224:AB227"/>
    <mergeCell ref="AC224:AR227"/>
    <mergeCell ref="AS224:BA224"/>
    <mergeCell ref="BB224:BC224"/>
    <mergeCell ref="BD224:BE224"/>
    <mergeCell ref="BG224:BH224"/>
    <mergeCell ref="BI224:BJ224"/>
    <mergeCell ref="BL224:BM224"/>
    <mergeCell ref="BN224:BO224"/>
    <mergeCell ref="BQ224:BR224"/>
    <mergeCell ref="BS224:BT224"/>
    <mergeCell ref="BV224:BW224"/>
    <mergeCell ref="BX224:BY224"/>
    <mergeCell ref="AS228:AW228"/>
    <mergeCell ref="AX228:BA228"/>
    <mergeCell ref="BB228:BF228"/>
    <mergeCell ref="BG228:BK228"/>
    <mergeCell ref="BL228:BP228"/>
    <mergeCell ref="CA224:CB224"/>
    <mergeCell ref="CC224:CD224"/>
    <mergeCell ref="CF224:CK227"/>
    <mergeCell ref="CL224:CQ227"/>
    <mergeCell ref="AS225:AW227"/>
    <mergeCell ref="AX225:BA227"/>
    <mergeCell ref="BB225:BF227"/>
    <mergeCell ref="BG225:BK227"/>
    <mergeCell ref="BL225:BP227"/>
    <mergeCell ref="BQ225:BU227"/>
    <mergeCell ref="BV225:BZ227"/>
    <mergeCell ref="CA225:CE227"/>
    <mergeCell ref="BL231:BP231"/>
    <mergeCell ref="BQ228:BU228"/>
    <mergeCell ref="BV228:BZ228"/>
    <mergeCell ref="CA228:CE228"/>
    <mergeCell ref="CF228:CK228"/>
    <mergeCell ref="CL228:CQ228"/>
    <mergeCell ref="A229:G230"/>
    <mergeCell ref="H229:S230"/>
    <mergeCell ref="T229:AB230"/>
    <mergeCell ref="AC229:AR230"/>
    <mergeCell ref="AS229:AW230"/>
    <mergeCell ref="AX229:BA230"/>
    <mergeCell ref="BB229:BF230"/>
    <mergeCell ref="BG229:BK230"/>
    <mergeCell ref="BL229:BP230"/>
    <mergeCell ref="BQ229:BU230"/>
    <mergeCell ref="BV229:BZ230"/>
    <mergeCell ref="CA229:CE230"/>
    <mergeCell ref="CF229:CK230"/>
    <mergeCell ref="CL229:CQ230"/>
    <mergeCell ref="A228:G228"/>
    <mergeCell ref="H228:S228"/>
    <mergeCell ref="T228:AB228"/>
    <mergeCell ref="AC228:AR228"/>
    <mergeCell ref="A239:CE239"/>
    <mergeCell ref="A240:AA240"/>
    <mergeCell ref="AB240:BB240"/>
    <mergeCell ref="BC240:CQ240"/>
    <mergeCell ref="A241:AA241"/>
    <mergeCell ref="AB241:BB241"/>
    <mergeCell ref="BC241:CQ241"/>
    <mergeCell ref="BQ231:BU231"/>
    <mergeCell ref="BV231:BZ231"/>
    <mergeCell ref="CA231:CE231"/>
    <mergeCell ref="CF231:CK231"/>
    <mergeCell ref="CL231:CQ231"/>
    <mergeCell ref="A233:CQ233"/>
    <mergeCell ref="A234:CQ234"/>
    <mergeCell ref="A235:CQ235"/>
    <mergeCell ref="A236:CE236"/>
    <mergeCell ref="A231:G231"/>
    <mergeCell ref="H231:S231"/>
    <mergeCell ref="T231:AB231"/>
    <mergeCell ref="AC231:AR231"/>
    <mergeCell ref="AS231:AW231"/>
    <mergeCell ref="AX231:BA231"/>
    <mergeCell ref="BB231:BF231"/>
    <mergeCell ref="BG231:BK231"/>
    <mergeCell ref="A1:CQ1"/>
    <mergeCell ref="A253:CQ253"/>
    <mergeCell ref="A254:CE254"/>
    <mergeCell ref="A247:CQ247"/>
    <mergeCell ref="A248:AQ248"/>
    <mergeCell ref="AS248:CQ248"/>
    <mergeCell ref="A249:AQ249"/>
    <mergeCell ref="AR249:CQ249"/>
    <mergeCell ref="A250:CQ250"/>
    <mergeCell ref="A251:AR251"/>
    <mergeCell ref="AS251:CQ251"/>
    <mergeCell ref="A252:AQ252"/>
    <mergeCell ref="AS252:CQ252"/>
    <mergeCell ref="A242:AA242"/>
    <mergeCell ref="AB242:BB242"/>
    <mergeCell ref="BC242:CQ242"/>
    <mergeCell ref="CO243:CQ243"/>
    <mergeCell ref="A244:AU244"/>
    <mergeCell ref="AV244:CQ244"/>
    <mergeCell ref="A245:CQ245"/>
    <mergeCell ref="A246:AN246"/>
    <mergeCell ref="AO246:CQ246"/>
    <mergeCell ref="A237:CE237"/>
    <mergeCell ref="A238:CE238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63:CQ63"/>
    <mergeCell ref="A64:CQ64"/>
    <mergeCell ref="A65:CQ65"/>
    <mergeCell ref="A66:X66"/>
    <mergeCell ref="Y66:BL66"/>
    <mergeCell ref="BM66:CQ66"/>
    <mergeCell ref="A67:X67"/>
    <mergeCell ref="Y67:BL67"/>
    <mergeCell ref="BM67:CQ67"/>
    <mergeCell ref="AC127:AP127"/>
    <mergeCell ref="A68:X68"/>
    <mergeCell ref="Y68:BL68"/>
    <mergeCell ref="BM68:CQ68"/>
    <mergeCell ref="A69:X69"/>
    <mergeCell ref="Y69:BL69"/>
    <mergeCell ref="BM69:CQ69"/>
    <mergeCell ref="A70:X70"/>
    <mergeCell ref="Y70:BL70"/>
    <mergeCell ref="BM70:CQ70"/>
    <mergeCell ref="CL127:CQ127"/>
    <mergeCell ref="AZ115:BF115"/>
    <mergeCell ref="BG115:BM115"/>
    <mergeCell ref="BN115:BS115"/>
    <mergeCell ref="BT115:BY115"/>
    <mergeCell ref="BZ115:CE115"/>
    <mergeCell ref="CF115:CK115"/>
    <mergeCell ref="CL115:CQ115"/>
    <mergeCell ref="AZ116:BF116"/>
    <mergeCell ref="BG116:BM116"/>
    <mergeCell ref="BN116:BS116"/>
    <mergeCell ref="A71:CQ71"/>
    <mergeCell ref="A72:CQ72"/>
    <mergeCell ref="A73:CQ73"/>
    <mergeCell ref="A74:CQ74"/>
    <mergeCell ref="H116:S117"/>
    <mergeCell ref="A116:G117"/>
    <mergeCell ref="T116:AE117"/>
    <mergeCell ref="A118:G119"/>
    <mergeCell ref="H118:S119"/>
    <mergeCell ref="T118:AE119"/>
    <mergeCell ref="AF116:AY116"/>
    <mergeCell ref="BN111:BO111"/>
    <mergeCell ref="BP111:BQ111"/>
    <mergeCell ref="BR111:BS111"/>
    <mergeCell ref="BT111:BU111"/>
    <mergeCell ref="BV111:BW111"/>
    <mergeCell ref="AZ111:BM112"/>
    <mergeCell ref="A101:AO101"/>
    <mergeCell ref="AP101:AT101"/>
    <mergeCell ref="CF111:CK114"/>
    <mergeCell ref="CL111:CQ114"/>
    <mergeCell ref="BN112:BS114"/>
    <mergeCell ref="BT112:BY114"/>
    <mergeCell ref="BT116:BY116"/>
    <mergeCell ref="A115:G115"/>
    <mergeCell ref="AF119:AY119"/>
    <mergeCell ref="AZ119:BF11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9"/>
  <sheetViews>
    <sheetView view="pageBreakPreview" zoomScale="98" zoomScaleNormal="98" zoomScaleSheetLayoutView="98" workbookViewId="0">
      <selection activeCell="GR234" sqref="GR234"/>
    </sheetView>
  </sheetViews>
  <sheetFormatPr defaultColWidth="1.83203125" defaultRowHeight="15" x14ac:dyDescent="0.2"/>
  <cols>
    <col min="1" max="18" width="1.83203125" style="162"/>
    <col min="19" max="19" width="32.33203125" style="162" customWidth="1"/>
    <col min="20" max="27" width="1.83203125" style="162"/>
    <col min="28" max="28" width="3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05" customFormat="1" x14ac:dyDescent="0.2">
      <c r="A2" s="619" t="s">
        <v>561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05" customFormat="1" ht="53.2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505" customForma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s="195" customFormat="1" x14ac:dyDescent="0.2">
      <c r="A5" s="619" t="s">
        <v>385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s="200" customFormat="1" ht="50.25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40.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388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388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383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388"/>
      <c r="CQ10" s="388"/>
    </row>
    <row r="11" spans="1:95" s="302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395"/>
      <c r="BC11" s="395"/>
      <c r="BD11" s="395"/>
      <c r="BE11" s="395" t="s">
        <v>5</v>
      </c>
      <c r="BF11" s="244"/>
      <c r="BG11" s="391"/>
      <c r="BH11" s="391"/>
      <c r="BI11" s="244" t="s">
        <v>5</v>
      </c>
      <c r="BJ11" s="395"/>
      <c r="BK11" s="244"/>
      <c r="BL11" s="244"/>
      <c r="BM11" s="244"/>
      <c r="BN11" s="391"/>
      <c r="BO11" s="244"/>
      <c r="BP11" s="391" t="s">
        <v>320</v>
      </c>
      <c r="BQ11" s="391"/>
      <c r="BR11" s="391"/>
      <c r="BS11" s="391"/>
      <c r="BT11" s="391"/>
      <c r="BU11" s="391"/>
      <c r="BV11" s="391"/>
      <c r="BW11" s="391"/>
      <c r="BX11" s="391"/>
      <c r="BY11" s="391"/>
      <c r="BZ11" s="391"/>
      <c r="CA11" s="391"/>
      <c r="CB11" s="391"/>
      <c r="CC11" s="391"/>
      <c r="CD11" s="391"/>
      <c r="CE11" s="391"/>
      <c r="CF11" s="388" t="s">
        <v>6</v>
      </c>
      <c r="CG11" s="388"/>
      <c r="CH11" s="391" t="s">
        <v>55</v>
      </c>
      <c r="CI11" s="391" t="s">
        <v>57</v>
      </c>
      <c r="CJ11" s="388" t="s">
        <v>8</v>
      </c>
      <c r="CK11" s="395"/>
      <c r="CL11" s="395"/>
      <c r="CM11" s="395"/>
      <c r="CN11" s="395"/>
      <c r="CO11" s="395"/>
      <c r="CP11" s="395"/>
      <c r="CQ11" s="395"/>
    </row>
    <row r="12" spans="1:95" s="164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64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6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98" customFormat="1" ht="17.25" customHeight="1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298" customFormat="1" ht="16.5" x14ac:dyDescent="0.2">
      <c r="A15" s="608" t="s">
        <v>557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2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ht="19.5" customHeight="1" x14ac:dyDescent="0.2">
      <c r="A18" s="601" t="s">
        <v>193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18.75" customHeight="1" x14ac:dyDescent="0.2">
      <c r="A19" s="605" t="s">
        <v>169</v>
      </c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5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292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0.2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738" t="s">
        <v>250</v>
      </c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17.25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8.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10.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ht="20.25" customHeight="1" x14ac:dyDescent="0.2">
      <c r="A25" s="579" t="s">
        <v>28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ht="20.25" customHeight="1" x14ac:dyDescent="0.2">
      <c r="A26" s="581" t="s">
        <v>29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2" t="s">
        <v>30</v>
      </c>
      <c r="AQ26" s="582"/>
      <c r="AR26" s="582"/>
      <c r="AS26" s="582"/>
      <c r="AT26" s="582"/>
      <c r="AU26" s="552"/>
      <c r="AV26" s="552"/>
      <c r="AW26" s="552"/>
      <c r="AX26" s="552"/>
      <c r="AY26" s="552"/>
      <c r="AZ26" s="552"/>
      <c r="BA26" s="552"/>
      <c r="BB26" s="552"/>
      <c r="BC26" s="552"/>
      <c r="BD26" s="552"/>
      <c r="BE26" s="552"/>
      <c r="BF26" s="552"/>
      <c r="BG26" s="552"/>
      <c r="BH26" s="552"/>
      <c r="BI26" s="552"/>
      <c r="BJ26" s="552"/>
      <c r="BK26" s="552"/>
      <c r="BL26" s="552"/>
      <c r="BM26" s="552"/>
      <c r="BN26" s="552"/>
      <c r="BO26" s="552"/>
      <c r="BP26" s="552"/>
      <c r="BQ26" s="552"/>
      <c r="BR26" s="552"/>
      <c r="BS26" s="552"/>
      <c r="BT26" s="552"/>
      <c r="BU26" s="552"/>
      <c r="BV26" s="552"/>
      <c r="BW26" s="552"/>
      <c r="BX26" s="552"/>
      <c r="BY26" s="552"/>
      <c r="BZ26" s="552"/>
      <c r="CA26" s="552"/>
      <c r="CB26" s="552"/>
      <c r="CC26" s="552"/>
      <c r="CD26" s="552"/>
      <c r="CE26" s="552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9" customHeight="1" thickBot="1" x14ac:dyDescent="0.25">
      <c r="A27" s="238"/>
      <c r="B27" s="238"/>
      <c r="C27" s="238"/>
      <c r="D27" s="238"/>
      <c r="E27" s="238"/>
      <c r="F27" s="238"/>
      <c r="G27" s="238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210"/>
      <c r="U27" s="210"/>
      <c r="V27" s="210"/>
      <c r="W27" s="210"/>
      <c r="X27" s="210"/>
      <c r="Y27" s="210"/>
      <c r="Z27" s="210"/>
      <c r="AA27" s="210"/>
      <c r="AB27" s="21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99"/>
      <c r="AR27" s="99"/>
      <c r="AS27" s="217"/>
      <c r="AT27" s="217"/>
      <c r="AU27" s="217"/>
      <c r="AV27" s="217"/>
      <c r="AW27" s="217"/>
      <c r="AX27" s="168"/>
      <c r="AY27" s="168"/>
      <c r="AZ27" s="168"/>
      <c r="BA27" s="168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0"/>
      <c r="BZ27" s="210"/>
      <c r="CA27" s="210"/>
      <c r="CB27" s="210"/>
      <c r="CC27" s="210"/>
      <c r="CD27" s="210"/>
      <c r="CE27" s="210"/>
      <c r="CF27" s="237"/>
      <c r="CG27" s="237"/>
      <c r="CH27" s="237"/>
      <c r="CI27" s="237"/>
      <c r="CJ27" s="237"/>
      <c r="CK27" s="237"/>
      <c r="CL27" s="210"/>
      <c r="CM27" s="210"/>
      <c r="CN27" s="210"/>
      <c r="CO27" s="210"/>
      <c r="CP27" s="210"/>
      <c r="CQ27" s="210"/>
    </row>
    <row r="28" spans="1:95" ht="20.25" customHeight="1" x14ac:dyDescent="0.25">
      <c r="A28" s="955" t="s">
        <v>31</v>
      </c>
      <c r="B28" s="955"/>
      <c r="C28" s="955"/>
      <c r="D28" s="955"/>
      <c r="E28" s="955"/>
      <c r="F28" s="955"/>
      <c r="G28" s="955"/>
      <c r="H28" s="955"/>
      <c r="I28" s="955"/>
      <c r="J28" s="955"/>
      <c r="K28" s="955"/>
      <c r="L28" s="955"/>
      <c r="M28" s="955"/>
      <c r="N28" s="955"/>
      <c r="O28" s="955"/>
      <c r="P28" s="955"/>
      <c r="Q28" s="955"/>
      <c r="R28" s="955"/>
      <c r="S28" s="955"/>
      <c r="T28" s="955"/>
      <c r="U28" s="955"/>
      <c r="V28" s="955"/>
      <c r="W28" s="955"/>
      <c r="X28" s="955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 t="s">
        <v>32</v>
      </c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649" t="s">
        <v>450</v>
      </c>
      <c r="CG28" s="567"/>
      <c r="CH28" s="567"/>
      <c r="CI28" s="567"/>
      <c r="CJ28" s="567"/>
      <c r="CK28" s="567"/>
      <c r="CL28" s="567"/>
      <c r="CM28" s="567"/>
      <c r="CN28" s="567"/>
      <c r="CO28" s="567"/>
      <c r="CP28" s="567"/>
      <c r="CQ28" s="568"/>
    </row>
    <row r="29" spans="1:95" ht="65.25" customHeight="1" thickBot="1" x14ac:dyDescent="0.3">
      <c r="A29" s="665" t="s">
        <v>252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/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572"/>
      <c r="CG29" s="573"/>
      <c r="CH29" s="573"/>
      <c r="CI29" s="573"/>
      <c r="CJ29" s="573"/>
      <c r="CK29" s="573"/>
      <c r="CL29" s="573"/>
      <c r="CM29" s="573"/>
      <c r="CN29" s="573"/>
      <c r="CO29" s="573"/>
      <c r="CP29" s="573"/>
      <c r="CQ29" s="574"/>
    </row>
    <row r="30" spans="1:95" ht="15.75" customHeight="1" x14ac:dyDescent="0.25">
      <c r="A30" s="562" t="s">
        <v>247</v>
      </c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562"/>
      <c r="T30" s="562"/>
      <c r="U30" s="562"/>
      <c r="V30" s="562"/>
      <c r="W30" s="562"/>
      <c r="X30" s="562"/>
      <c r="Y30" s="562"/>
      <c r="Z30" s="562"/>
      <c r="AA30" s="562"/>
      <c r="AB30" s="562"/>
      <c r="AC30" s="562"/>
      <c r="AD30" s="562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  <c r="AT30" s="563"/>
      <c r="AU30" s="563"/>
      <c r="AV30" s="563"/>
      <c r="AW30" s="563"/>
      <c r="AX30" s="563"/>
      <c r="AY30" s="563"/>
      <c r="AZ30" s="563"/>
      <c r="BA30" s="563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ht="31.5" customHeight="1" x14ac:dyDescent="0.25">
      <c r="A31" s="666" t="s">
        <v>258</v>
      </c>
      <c r="B31" s="666"/>
      <c r="C31" s="666"/>
      <c r="D31" s="666"/>
      <c r="E31" s="666"/>
      <c r="F31" s="666"/>
      <c r="G31" s="666"/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562"/>
      <c r="BH31" s="562"/>
      <c r="BI31" s="562"/>
      <c r="BJ31" s="562"/>
      <c r="BK31" s="562"/>
      <c r="BL31" s="562"/>
      <c r="BM31" s="562"/>
      <c r="BN31" s="562"/>
      <c r="BO31" s="562"/>
      <c r="BP31" s="562"/>
      <c r="BQ31" s="562"/>
      <c r="BR31" s="562"/>
      <c r="BS31" s="562"/>
      <c r="BT31" s="562"/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20.25" customHeight="1" x14ac:dyDescent="0.2">
      <c r="A32" s="778" t="s">
        <v>37</v>
      </c>
      <c r="B32" s="778"/>
      <c r="C32" s="778"/>
      <c r="D32" s="778"/>
      <c r="E32" s="778"/>
      <c r="F32" s="778"/>
      <c r="G32" s="778"/>
      <c r="H32" s="778"/>
      <c r="I32" s="778"/>
      <c r="J32" s="778"/>
      <c r="K32" s="778"/>
      <c r="L32" s="778"/>
      <c r="M32" s="778"/>
      <c r="N32" s="778"/>
      <c r="O32" s="778"/>
      <c r="P32" s="778"/>
      <c r="Q32" s="778"/>
      <c r="R32" s="778"/>
      <c r="S32" s="778"/>
      <c r="T32" s="778"/>
      <c r="U32" s="778"/>
      <c r="V32" s="778"/>
      <c r="W32" s="778"/>
      <c r="X32" s="778"/>
      <c r="Y32" s="778"/>
      <c r="Z32" s="778"/>
      <c r="AA32" s="778"/>
      <c r="AB32" s="778"/>
      <c r="AC32" s="778"/>
      <c r="AD32" s="778"/>
      <c r="AE32" s="778"/>
      <c r="AF32" s="778"/>
      <c r="AG32" s="778"/>
      <c r="AH32" s="778"/>
      <c r="AI32" s="778"/>
      <c r="AJ32" s="778"/>
      <c r="AK32" s="778"/>
      <c r="AL32" s="778"/>
      <c r="AM32" s="778"/>
      <c r="AN32" s="778"/>
      <c r="AO32" s="778"/>
      <c r="AP32" s="778"/>
      <c r="AQ32" s="778"/>
      <c r="AR32" s="778"/>
      <c r="AS32" s="778"/>
      <c r="AT32" s="778"/>
      <c r="AU32" s="778"/>
      <c r="AV32" s="778"/>
      <c r="AW32" s="778"/>
      <c r="AX32" s="778"/>
      <c r="AY32" s="778"/>
      <c r="AZ32" s="778"/>
      <c r="BA32" s="778"/>
      <c r="BB32" s="778"/>
      <c r="BC32" s="778"/>
      <c r="BD32" s="778"/>
      <c r="BE32" s="778"/>
      <c r="BF32" s="778"/>
      <c r="BG32" s="778"/>
      <c r="BH32" s="778"/>
      <c r="BI32" s="778"/>
      <c r="BJ32" s="778"/>
      <c r="BK32" s="778"/>
      <c r="BL32" s="778"/>
      <c r="BM32" s="778"/>
      <c r="BN32" s="778"/>
      <c r="BO32" s="778"/>
      <c r="BP32" s="778"/>
      <c r="BQ32" s="778"/>
      <c r="BR32" s="778"/>
      <c r="BS32" s="778"/>
      <c r="BT32" s="778"/>
      <c r="BU32" s="778"/>
      <c r="BV32" s="778"/>
      <c r="BW32" s="778"/>
      <c r="BX32" s="778"/>
      <c r="BY32" s="778"/>
      <c r="BZ32" s="778"/>
      <c r="CA32" s="778"/>
      <c r="CB32" s="778"/>
      <c r="CC32" s="778"/>
      <c r="CD32" s="778"/>
      <c r="CE32" s="778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19.5" customHeight="1" x14ac:dyDescent="0.2">
      <c r="A33" s="552" t="s">
        <v>38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74.25" customHeight="1" x14ac:dyDescent="0.2">
      <c r="A34" s="524" t="s">
        <v>39</v>
      </c>
      <c r="B34" s="524"/>
      <c r="C34" s="524"/>
      <c r="D34" s="524"/>
      <c r="E34" s="524"/>
      <c r="F34" s="524"/>
      <c r="G34" s="524"/>
      <c r="H34" s="534" t="s">
        <v>40</v>
      </c>
      <c r="I34" s="535"/>
      <c r="J34" s="535"/>
      <c r="K34" s="535"/>
      <c r="L34" s="535"/>
      <c r="M34" s="535"/>
      <c r="N34" s="535"/>
      <c r="O34" s="535"/>
      <c r="P34" s="535"/>
      <c r="Q34" s="535"/>
      <c r="R34" s="535"/>
      <c r="S34" s="536"/>
      <c r="T34" s="540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42"/>
      <c r="AF34" s="534" t="s">
        <v>42</v>
      </c>
      <c r="AG34" s="535"/>
      <c r="AH34" s="535"/>
      <c r="AI34" s="535"/>
      <c r="AJ34" s="535"/>
      <c r="AK34" s="535"/>
      <c r="AL34" s="535"/>
      <c r="AM34" s="535"/>
      <c r="AN34" s="535"/>
      <c r="AO34" s="535"/>
      <c r="AP34" s="535"/>
      <c r="AQ34" s="535"/>
      <c r="AR34" s="535"/>
      <c r="AS34" s="535"/>
      <c r="AT34" s="535"/>
      <c r="AU34" s="535"/>
      <c r="AV34" s="535"/>
      <c r="AW34" s="535"/>
      <c r="AX34" s="535"/>
      <c r="AY34" s="535"/>
      <c r="AZ34" s="535"/>
      <c r="BA34" s="535"/>
      <c r="BB34" s="535"/>
      <c r="BC34" s="535"/>
      <c r="BD34" s="535"/>
      <c r="BE34" s="535"/>
      <c r="BF34" s="535"/>
      <c r="BG34" s="535"/>
      <c r="BH34" s="535"/>
      <c r="BI34" s="535"/>
      <c r="BJ34" s="535"/>
      <c r="BK34" s="535"/>
      <c r="BL34" s="535"/>
      <c r="BM34" s="536"/>
      <c r="BN34" s="534" t="s">
        <v>43</v>
      </c>
      <c r="BO34" s="535"/>
      <c r="BP34" s="535"/>
      <c r="BQ34" s="535"/>
      <c r="BR34" s="535"/>
      <c r="BS34" s="535"/>
      <c r="BT34" s="535"/>
      <c r="BU34" s="535"/>
      <c r="BV34" s="535"/>
      <c r="BW34" s="535"/>
      <c r="BX34" s="535"/>
      <c r="BY34" s="535"/>
      <c r="BZ34" s="535"/>
      <c r="CA34" s="535"/>
      <c r="CB34" s="535"/>
      <c r="CC34" s="535"/>
      <c r="CD34" s="535"/>
      <c r="CE34" s="536"/>
      <c r="CF34" s="524" t="s">
        <v>44</v>
      </c>
      <c r="CG34" s="524"/>
      <c r="CH34" s="524"/>
      <c r="CI34" s="524"/>
      <c r="CJ34" s="524"/>
      <c r="CK34" s="524"/>
      <c r="CL34" s="524"/>
      <c r="CM34" s="524"/>
      <c r="CN34" s="524"/>
      <c r="CO34" s="524"/>
      <c r="CP34" s="524"/>
      <c r="CQ34" s="524"/>
    </row>
    <row r="35" spans="1:95" ht="12" customHeight="1" x14ac:dyDescent="0.2">
      <c r="A35" s="524"/>
      <c r="B35" s="524"/>
      <c r="C35" s="524"/>
      <c r="D35" s="524"/>
      <c r="E35" s="524"/>
      <c r="F35" s="524"/>
      <c r="G35" s="524"/>
      <c r="H35" s="540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42"/>
      <c r="T35" s="540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40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42"/>
      <c r="AZ35" s="540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42"/>
      <c r="BN35" s="549" t="s">
        <v>6</v>
      </c>
      <c r="BO35" s="550"/>
      <c r="BP35" s="551" t="s">
        <v>187</v>
      </c>
      <c r="BQ35" s="551"/>
      <c r="BR35" s="560" t="s">
        <v>47</v>
      </c>
      <c r="BS35" s="561"/>
      <c r="BT35" s="549" t="s">
        <v>6</v>
      </c>
      <c r="BU35" s="550"/>
      <c r="BV35" s="551" t="s">
        <v>199</v>
      </c>
      <c r="BW35" s="551"/>
      <c r="BX35" s="560" t="s">
        <v>47</v>
      </c>
      <c r="BY35" s="561"/>
      <c r="BZ35" s="549" t="s">
        <v>6</v>
      </c>
      <c r="CA35" s="550"/>
      <c r="CB35" s="551" t="s">
        <v>200</v>
      </c>
      <c r="CC35" s="551"/>
      <c r="CD35" s="560" t="s">
        <v>47</v>
      </c>
      <c r="CE35" s="561"/>
      <c r="CF35" s="540" t="s">
        <v>48</v>
      </c>
      <c r="CG35" s="541"/>
      <c r="CH35" s="541"/>
      <c r="CI35" s="541"/>
      <c r="CJ35" s="541"/>
      <c r="CK35" s="542"/>
      <c r="CL35" s="540" t="s">
        <v>49</v>
      </c>
      <c r="CM35" s="541"/>
      <c r="CN35" s="541"/>
      <c r="CO35" s="541"/>
      <c r="CP35" s="541"/>
      <c r="CQ35" s="542"/>
    </row>
    <row r="36" spans="1:95" ht="8.25" customHeight="1" x14ac:dyDescent="0.2">
      <c r="A36" s="524"/>
      <c r="B36" s="524"/>
      <c r="C36" s="524"/>
      <c r="D36" s="524"/>
      <c r="E36" s="524"/>
      <c r="F36" s="524"/>
      <c r="G36" s="524"/>
      <c r="H36" s="543"/>
      <c r="I36" s="544"/>
      <c r="J36" s="544"/>
      <c r="K36" s="544"/>
      <c r="L36" s="544"/>
      <c r="M36" s="544"/>
      <c r="N36" s="544"/>
      <c r="O36" s="544"/>
      <c r="P36" s="544"/>
      <c r="Q36" s="544"/>
      <c r="R36" s="544"/>
      <c r="S36" s="545"/>
      <c r="T36" s="543"/>
      <c r="U36" s="544"/>
      <c r="V36" s="544"/>
      <c r="W36" s="544"/>
      <c r="X36" s="544"/>
      <c r="Y36" s="544"/>
      <c r="Z36" s="544"/>
      <c r="AA36" s="544"/>
      <c r="AB36" s="544"/>
      <c r="AC36" s="544"/>
      <c r="AD36" s="544"/>
      <c r="AE36" s="545"/>
      <c r="AF36" s="543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4"/>
      <c r="AR36" s="544"/>
      <c r="AS36" s="544"/>
      <c r="AT36" s="544"/>
      <c r="AU36" s="544"/>
      <c r="AV36" s="544"/>
      <c r="AW36" s="544"/>
      <c r="AX36" s="544"/>
      <c r="AY36" s="545"/>
      <c r="AZ36" s="546"/>
      <c r="BA36" s="547"/>
      <c r="BB36" s="547"/>
      <c r="BC36" s="547"/>
      <c r="BD36" s="547"/>
      <c r="BE36" s="547"/>
      <c r="BF36" s="547"/>
      <c r="BG36" s="547"/>
      <c r="BH36" s="547"/>
      <c r="BI36" s="547"/>
      <c r="BJ36" s="547"/>
      <c r="BK36" s="547"/>
      <c r="BL36" s="547"/>
      <c r="BM36" s="548"/>
      <c r="BN36" s="543" t="s">
        <v>50</v>
      </c>
      <c r="BO36" s="544"/>
      <c r="BP36" s="544"/>
      <c r="BQ36" s="544"/>
      <c r="BR36" s="544"/>
      <c r="BS36" s="545"/>
      <c r="BT36" s="543" t="s">
        <v>51</v>
      </c>
      <c r="BU36" s="544"/>
      <c r="BV36" s="544"/>
      <c r="BW36" s="544"/>
      <c r="BX36" s="544"/>
      <c r="BY36" s="545"/>
      <c r="BZ36" s="543" t="s">
        <v>52</v>
      </c>
      <c r="CA36" s="544"/>
      <c r="CB36" s="544"/>
      <c r="CC36" s="544"/>
      <c r="CD36" s="544"/>
      <c r="CE36" s="545"/>
      <c r="CF36" s="543"/>
      <c r="CG36" s="544"/>
      <c r="CH36" s="544"/>
      <c r="CI36" s="544"/>
      <c r="CJ36" s="544"/>
      <c r="CK36" s="545"/>
      <c r="CL36" s="543"/>
      <c r="CM36" s="544"/>
      <c r="CN36" s="544"/>
      <c r="CO36" s="544"/>
      <c r="CP36" s="544"/>
      <c r="CQ36" s="545"/>
    </row>
    <row r="37" spans="1:95" ht="20.2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0" t="s">
        <v>53</v>
      </c>
      <c r="BA37" s="541"/>
      <c r="BB37" s="541"/>
      <c r="BC37" s="541"/>
      <c r="BD37" s="541"/>
      <c r="BE37" s="541"/>
      <c r="BF37" s="542"/>
      <c r="BG37" s="540" t="s">
        <v>54</v>
      </c>
      <c r="BH37" s="541"/>
      <c r="BI37" s="541"/>
      <c r="BJ37" s="541"/>
      <c r="BK37" s="541"/>
      <c r="BL37" s="541"/>
      <c r="BM37" s="542"/>
      <c r="BN37" s="543"/>
      <c r="BO37" s="544"/>
      <c r="BP37" s="544"/>
      <c r="BQ37" s="544"/>
      <c r="BR37" s="544"/>
      <c r="BS37" s="545"/>
      <c r="BT37" s="543"/>
      <c r="BU37" s="544"/>
      <c r="BV37" s="544"/>
      <c r="BW37" s="544"/>
      <c r="BX37" s="544"/>
      <c r="BY37" s="545"/>
      <c r="BZ37" s="543"/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ht="11.25" customHeight="1" x14ac:dyDescent="0.2">
      <c r="A38" s="524"/>
      <c r="B38" s="524"/>
      <c r="C38" s="524"/>
      <c r="D38" s="524"/>
      <c r="E38" s="524"/>
      <c r="F38" s="524"/>
      <c r="G38" s="524"/>
      <c r="H38" s="546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8"/>
      <c r="T38" s="546"/>
      <c r="U38" s="547"/>
      <c r="V38" s="547"/>
      <c r="W38" s="547"/>
      <c r="X38" s="547"/>
      <c r="Y38" s="547"/>
      <c r="Z38" s="547"/>
      <c r="AA38" s="547"/>
      <c r="AB38" s="547"/>
      <c r="AC38" s="547"/>
      <c r="AD38" s="547"/>
      <c r="AE38" s="548"/>
      <c r="AF38" s="546"/>
      <c r="AG38" s="547"/>
      <c r="AH38" s="547"/>
      <c r="AI38" s="547"/>
      <c r="AJ38" s="547"/>
      <c r="AK38" s="547"/>
      <c r="AL38" s="547"/>
      <c r="AM38" s="547"/>
      <c r="AN38" s="547"/>
      <c r="AO38" s="547"/>
      <c r="AP38" s="547"/>
      <c r="AQ38" s="547"/>
      <c r="AR38" s="547"/>
      <c r="AS38" s="547"/>
      <c r="AT38" s="547"/>
      <c r="AU38" s="547"/>
      <c r="AV38" s="547"/>
      <c r="AW38" s="547"/>
      <c r="AX38" s="547"/>
      <c r="AY38" s="548"/>
      <c r="AZ38" s="546"/>
      <c r="BA38" s="547"/>
      <c r="BB38" s="547"/>
      <c r="BC38" s="547"/>
      <c r="BD38" s="547"/>
      <c r="BE38" s="547"/>
      <c r="BF38" s="548"/>
      <c r="BG38" s="546"/>
      <c r="BH38" s="547"/>
      <c r="BI38" s="547"/>
      <c r="BJ38" s="547"/>
      <c r="BK38" s="547"/>
      <c r="BL38" s="547"/>
      <c r="BM38" s="548"/>
      <c r="BN38" s="546"/>
      <c r="BO38" s="547"/>
      <c r="BP38" s="547"/>
      <c r="BQ38" s="547"/>
      <c r="BR38" s="547"/>
      <c r="BS38" s="548"/>
      <c r="BT38" s="546"/>
      <c r="BU38" s="547"/>
      <c r="BV38" s="547"/>
      <c r="BW38" s="547"/>
      <c r="BX38" s="547"/>
      <c r="BY38" s="548"/>
      <c r="BZ38" s="546"/>
      <c r="CA38" s="547"/>
      <c r="CB38" s="547"/>
      <c r="CC38" s="547"/>
      <c r="CD38" s="547"/>
      <c r="CE38" s="548"/>
      <c r="CF38" s="546"/>
      <c r="CG38" s="547"/>
      <c r="CH38" s="547"/>
      <c r="CI38" s="547"/>
      <c r="CJ38" s="547"/>
      <c r="CK38" s="548"/>
      <c r="CL38" s="546"/>
      <c r="CM38" s="547"/>
      <c r="CN38" s="547"/>
      <c r="CO38" s="547"/>
      <c r="CP38" s="547"/>
      <c r="CQ38" s="548"/>
    </row>
    <row r="39" spans="1:95" ht="13.5" customHeight="1" x14ac:dyDescent="0.2">
      <c r="A39" s="524" t="s">
        <v>30</v>
      </c>
      <c r="B39" s="524"/>
      <c r="C39" s="524"/>
      <c r="D39" s="524"/>
      <c r="E39" s="524"/>
      <c r="F39" s="524"/>
      <c r="G39" s="524"/>
      <c r="H39" s="524" t="s">
        <v>55</v>
      </c>
      <c r="I39" s="524"/>
      <c r="J39" s="524"/>
      <c r="K39" s="524"/>
      <c r="L39" s="524"/>
      <c r="M39" s="524"/>
      <c r="N39" s="524"/>
      <c r="O39" s="524"/>
      <c r="P39" s="524"/>
      <c r="Q39" s="524"/>
      <c r="R39" s="524"/>
      <c r="S39" s="524"/>
      <c r="T39" s="534" t="s">
        <v>56</v>
      </c>
      <c r="U39" s="535"/>
      <c r="V39" s="535"/>
      <c r="W39" s="535"/>
      <c r="X39" s="535"/>
      <c r="Y39" s="535"/>
      <c r="Z39" s="535"/>
      <c r="AA39" s="535"/>
      <c r="AB39" s="535"/>
      <c r="AC39" s="535"/>
      <c r="AD39" s="535"/>
      <c r="AE39" s="536"/>
      <c r="AF39" s="524" t="s">
        <v>57</v>
      </c>
      <c r="AG39" s="524"/>
      <c r="AH39" s="524"/>
      <c r="AI39" s="524"/>
      <c r="AJ39" s="524"/>
      <c r="AK39" s="524"/>
      <c r="AL39" s="524"/>
      <c r="AM39" s="524"/>
      <c r="AN39" s="524"/>
      <c r="AO39" s="524"/>
      <c r="AP39" s="524"/>
      <c r="AQ39" s="524"/>
      <c r="AR39" s="524"/>
      <c r="AS39" s="524"/>
      <c r="AT39" s="524"/>
      <c r="AU39" s="524"/>
      <c r="AV39" s="524"/>
      <c r="AW39" s="524"/>
      <c r="AX39" s="524"/>
      <c r="AY39" s="524"/>
      <c r="AZ39" s="524" t="s">
        <v>58</v>
      </c>
      <c r="BA39" s="524"/>
      <c r="BB39" s="524"/>
      <c r="BC39" s="524"/>
      <c r="BD39" s="524"/>
      <c r="BE39" s="524"/>
      <c r="BF39" s="524"/>
      <c r="BG39" s="524" t="s">
        <v>59</v>
      </c>
      <c r="BH39" s="524"/>
      <c r="BI39" s="524"/>
      <c r="BJ39" s="524"/>
      <c r="BK39" s="524"/>
      <c r="BL39" s="524"/>
      <c r="BM39" s="524"/>
      <c r="BN39" s="524" t="s">
        <v>60</v>
      </c>
      <c r="BO39" s="524"/>
      <c r="BP39" s="524"/>
      <c r="BQ39" s="524"/>
      <c r="BR39" s="524"/>
      <c r="BS39" s="524"/>
      <c r="BT39" s="524" t="s">
        <v>61</v>
      </c>
      <c r="BU39" s="524"/>
      <c r="BV39" s="524"/>
      <c r="BW39" s="524"/>
      <c r="BX39" s="524"/>
      <c r="BY39" s="524"/>
      <c r="BZ39" s="524" t="s">
        <v>62</v>
      </c>
      <c r="CA39" s="524"/>
      <c r="CB39" s="524"/>
      <c r="CC39" s="524"/>
      <c r="CD39" s="524"/>
      <c r="CE39" s="524"/>
      <c r="CF39" s="524" t="s">
        <v>63</v>
      </c>
      <c r="CG39" s="524"/>
      <c r="CH39" s="524"/>
      <c r="CI39" s="524"/>
      <c r="CJ39" s="524"/>
      <c r="CK39" s="524"/>
      <c r="CL39" s="524" t="s">
        <v>64</v>
      </c>
      <c r="CM39" s="524"/>
      <c r="CN39" s="524"/>
      <c r="CO39" s="524"/>
      <c r="CP39" s="524"/>
      <c r="CQ39" s="524"/>
    </row>
    <row r="40" spans="1:95" ht="65.25" customHeight="1" x14ac:dyDescent="0.2">
      <c r="A40" s="732" t="s">
        <v>452</v>
      </c>
      <c r="B40" s="682"/>
      <c r="C40" s="682"/>
      <c r="D40" s="682"/>
      <c r="E40" s="682"/>
      <c r="F40" s="682"/>
      <c r="G40" s="683"/>
      <c r="H40" s="636" t="s">
        <v>451</v>
      </c>
      <c r="I40" s="637"/>
      <c r="J40" s="637"/>
      <c r="K40" s="637"/>
      <c r="L40" s="637"/>
      <c r="M40" s="637"/>
      <c r="N40" s="637"/>
      <c r="O40" s="637"/>
      <c r="P40" s="637"/>
      <c r="Q40" s="637"/>
      <c r="R40" s="637"/>
      <c r="S40" s="638"/>
      <c r="T40" s="642" t="s">
        <v>66</v>
      </c>
      <c r="U40" s="643"/>
      <c r="V40" s="643"/>
      <c r="W40" s="643"/>
      <c r="X40" s="643"/>
      <c r="Y40" s="643"/>
      <c r="Z40" s="643"/>
      <c r="AA40" s="643"/>
      <c r="AB40" s="643"/>
      <c r="AC40" s="643"/>
      <c r="AD40" s="643"/>
      <c r="AE40" s="644"/>
      <c r="AF40" s="531" t="s">
        <v>67</v>
      </c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3"/>
      <c r="AZ40" s="534" t="s">
        <v>68</v>
      </c>
      <c r="BA40" s="535"/>
      <c r="BB40" s="535"/>
      <c r="BC40" s="535"/>
      <c r="BD40" s="535"/>
      <c r="BE40" s="535"/>
      <c r="BF40" s="536"/>
      <c r="BG40" s="534" t="s">
        <v>69</v>
      </c>
      <c r="BH40" s="535"/>
      <c r="BI40" s="535"/>
      <c r="BJ40" s="535"/>
      <c r="BK40" s="535"/>
      <c r="BL40" s="535"/>
      <c r="BM40" s="536"/>
      <c r="BN40" s="518">
        <v>100</v>
      </c>
      <c r="BO40" s="519"/>
      <c r="BP40" s="519"/>
      <c r="BQ40" s="519"/>
      <c r="BR40" s="519"/>
      <c r="BS40" s="520"/>
      <c r="BT40" s="518">
        <v>100</v>
      </c>
      <c r="BU40" s="519"/>
      <c r="BV40" s="519"/>
      <c r="BW40" s="519"/>
      <c r="BX40" s="519"/>
      <c r="BY40" s="520"/>
      <c r="BZ40" s="518">
        <v>100</v>
      </c>
      <c r="CA40" s="519"/>
      <c r="CB40" s="519"/>
      <c r="CC40" s="519"/>
      <c r="CD40" s="519"/>
      <c r="CE40" s="520"/>
      <c r="CF40" s="553">
        <v>3</v>
      </c>
      <c r="CG40" s="554"/>
      <c r="CH40" s="554"/>
      <c r="CI40" s="554"/>
      <c r="CJ40" s="554"/>
      <c r="CK40" s="555"/>
      <c r="CL40" s="518"/>
      <c r="CM40" s="519"/>
      <c r="CN40" s="519"/>
      <c r="CO40" s="519"/>
      <c r="CP40" s="519"/>
      <c r="CQ40" s="520"/>
    </row>
    <row r="41" spans="1:95" ht="143.25" customHeight="1" x14ac:dyDescent="0.2">
      <c r="A41" s="684"/>
      <c r="B41" s="685"/>
      <c r="C41" s="685"/>
      <c r="D41" s="685"/>
      <c r="E41" s="685"/>
      <c r="F41" s="685"/>
      <c r="G41" s="686"/>
      <c r="H41" s="639"/>
      <c r="I41" s="640"/>
      <c r="J41" s="640"/>
      <c r="K41" s="640"/>
      <c r="L41" s="640"/>
      <c r="M41" s="640"/>
      <c r="N41" s="640"/>
      <c r="O41" s="640"/>
      <c r="P41" s="640"/>
      <c r="Q41" s="640"/>
      <c r="R41" s="640"/>
      <c r="S41" s="641"/>
      <c r="T41" s="645"/>
      <c r="U41" s="646"/>
      <c r="V41" s="646"/>
      <c r="W41" s="646"/>
      <c r="X41" s="646"/>
      <c r="Y41" s="646"/>
      <c r="Z41" s="646"/>
      <c r="AA41" s="646"/>
      <c r="AB41" s="646"/>
      <c r="AC41" s="646"/>
      <c r="AD41" s="646"/>
      <c r="AE41" s="647"/>
      <c r="AF41" s="531" t="s">
        <v>71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3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ht="24.75" customHeight="1" x14ac:dyDescent="0.2">
      <c r="A42" s="552" t="s">
        <v>72</v>
      </c>
      <c r="B42" s="552"/>
      <c r="C42" s="552"/>
      <c r="D42" s="552"/>
      <c r="E42" s="552"/>
      <c r="F42" s="552"/>
      <c r="G42" s="552"/>
      <c r="H42" s="552"/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  <c r="AJ42" s="552"/>
      <c r="AK42" s="552"/>
      <c r="AL42" s="552"/>
      <c r="AM42" s="552"/>
      <c r="AN42" s="552"/>
      <c r="AO42" s="552"/>
      <c r="AP42" s="552"/>
      <c r="AQ42" s="552"/>
      <c r="AR42" s="552"/>
      <c r="AS42" s="552"/>
      <c r="AT42" s="552"/>
      <c r="AU42" s="552"/>
      <c r="AV42" s="552"/>
      <c r="AW42" s="552"/>
      <c r="AX42" s="552"/>
      <c r="AY42" s="552"/>
      <c r="AZ42" s="552"/>
      <c r="BA42" s="552"/>
      <c r="BB42" s="552"/>
      <c r="BC42" s="552"/>
      <c r="BD42" s="552"/>
      <c r="BE42" s="552"/>
      <c r="BF42" s="552"/>
      <c r="BG42" s="552"/>
      <c r="BH42" s="552"/>
      <c r="BI42" s="552"/>
      <c r="BJ42" s="552"/>
      <c r="BK42" s="552"/>
      <c r="BL42" s="552"/>
      <c r="BM42" s="552"/>
      <c r="BN42" s="552"/>
      <c r="BO42" s="552"/>
      <c r="BP42" s="552"/>
      <c r="BQ42" s="552"/>
      <c r="BR42" s="552"/>
      <c r="BS42" s="552"/>
      <c r="BT42" s="552"/>
      <c r="BU42" s="552"/>
      <c r="BV42" s="552"/>
      <c r="BW42" s="552"/>
      <c r="BX42" s="552"/>
      <c r="BY42" s="552"/>
      <c r="BZ42" s="552"/>
      <c r="CA42" s="552"/>
      <c r="CB42" s="552"/>
      <c r="CC42" s="552"/>
      <c r="CD42" s="552"/>
      <c r="CE42" s="552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ht="75.75" customHeight="1" x14ac:dyDescent="0.2">
      <c r="A43" s="524" t="s">
        <v>39</v>
      </c>
      <c r="B43" s="524"/>
      <c r="C43" s="524"/>
      <c r="D43" s="524"/>
      <c r="E43" s="524"/>
      <c r="F43" s="524"/>
      <c r="G43" s="524"/>
      <c r="H43" s="540" t="s">
        <v>74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2"/>
      <c r="T43" s="524" t="s">
        <v>75</v>
      </c>
      <c r="U43" s="524"/>
      <c r="V43" s="524"/>
      <c r="W43" s="524"/>
      <c r="X43" s="524"/>
      <c r="Y43" s="524"/>
      <c r="Z43" s="524"/>
      <c r="AA43" s="524"/>
      <c r="AB43" s="524"/>
      <c r="AC43" s="534" t="s">
        <v>76</v>
      </c>
      <c r="AD43" s="535"/>
      <c r="AE43" s="535"/>
      <c r="AF43" s="535"/>
      <c r="AG43" s="535"/>
      <c r="AH43" s="535"/>
      <c r="AI43" s="535"/>
      <c r="AJ43" s="535"/>
      <c r="AK43" s="535"/>
      <c r="AL43" s="535"/>
      <c r="AM43" s="535"/>
      <c r="AN43" s="535"/>
      <c r="AO43" s="535"/>
      <c r="AP43" s="535"/>
      <c r="AQ43" s="535"/>
      <c r="AR43" s="535"/>
      <c r="AS43" s="535"/>
      <c r="AT43" s="535"/>
      <c r="AU43" s="535"/>
      <c r="AV43" s="535"/>
      <c r="AW43" s="535"/>
      <c r="AX43" s="535"/>
      <c r="AY43" s="535"/>
      <c r="AZ43" s="535"/>
      <c r="BA43" s="536"/>
      <c r="BB43" s="534" t="s">
        <v>77</v>
      </c>
      <c r="BC43" s="535"/>
      <c r="BD43" s="535"/>
      <c r="BE43" s="535"/>
      <c r="BF43" s="535"/>
      <c r="BG43" s="535"/>
      <c r="BH43" s="535"/>
      <c r="BI43" s="535"/>
      <c r="BJ43" s="535"/>
      <c r="BK43" s="535"/>
      <c r="BL43" s="535"/>
      <c r="BM43" s="535"/>
      <c r="BN43" s="535"/>
      <c r="BO43" s="535"/>
      <c r="BP43" s="536"/>
      <c r="BQ43" s="534" t="s">
        <v>78</v>
      </c>
      <c r="BR43" s="535"/>
      <c r="BS43" s="535"/>
      <c r="BT43" s="535"/>
      <c r="BU43" s="535"/>
      <c r="BV43" s="535"/>
      <c r="BW43" s="535"/>
      <c r="BX43" s="535"/>
      <c r="BY43" s="535"/>
      <c r="BZ43" s="535"/>
      <c r="CA43" s="535"/>
      <c r="CB43" s="535"/>
      <c r="CC43" s="535"/>
      <c r="CD43" s="535"/>
      <c r="CE43" s="536"/>
      <c r="CF43" s="524" t="s">
        <v>79</v>
      </c>
      <c r="CG43" s="524"/>
      <c r="CH43" s="524"/>
      <c r="CI43" s="524"/>
      <c r="CJ43" s="524"/>
      <c r="CK43" s="524"/>
      <c r="CL43" s="524"/>
      <c r="CM43" s="524"/>
      <c r="CN43" s="524"/>
      <c r="CO43" s="524"/>
      <c r="CP43" s="524"/>
      <c r="CQ43" s="524"/>
    </row>
    <row r="44" spans="1:95" ht="12" customHeight="1" x14ac:dyDescent="0.2">
      <c r="A44" s="524"/>
      <c r="B44" s="524"/>
      <c r="C44" s="524"/>
      <c r="D44" s="524"/>
      <c r="E44" s="524"/>
      <c r="F44" s="524"/>
      <c r="G44" s="524"/>
      <c r="H44" s="540" t="s">
        <v>45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2"/>
      <c r="T44" s="543" t="s">
        <v>45</v>
      </c>
      <c r="U44" s="544"/>
      <c r="V44" s="544"/>
      <c r="W44" s="544"/>
      <c r="X44" s="544"/>
      <c r="Y44" s="544"/>
      <c r="Z44" s="544"/>
      <c r="AA44" s="544"/>
      <c r="AB44" s="545"/>
      <c r="AC44" s="540" t="s">
        <v>45</v>
      </c>
      <c r="AD44" s="541"/>
      <c r="AE44" s="541"/>
      <c r="AF44" s="541"/>
      <c r="AG44" s="541"/>
      <c r="AH44" s="541"/>
      <c r="AI44" s="541"/>
      <c r="AJ44" s="541"/>
      <c r="AK44" s="541"/>
      <c r="AL44" s="541"/>
      <c r="AM44" s="541"/>
      <c r="AN44" s="541"/>
      <c r="AO44" s="541"/>
      <c r="AP44" s="541"/>
      <c r="AQ44" s="541"/>
      <c r="AR44" s="542"/>
      <c r="AS44" s="540" t="s">
        <v>80</v>
      </c>
      <c r="AT44" s="541"/>
      <c r="AU44" s="541"/>
      <c r="AV44" s="541"/>
      <c r="AW44" s="541"/>
      <c r="AX44" s="541"/>
      <c r="AY44" s="541"/>
      <c r="AZ44" s="541"/>
      <c r="BA44" s="542"/>
      <c r="BB44" s="549" t="s">
        <v>6</v>
      </c>
      <c r="BC44" s="550"/>
      <c r="BD44" s="551" t="s">
        <v>187</v>
      </c>
      <c r="BE44" s="551"/>
      <c r="BF44" s="293"/>
      <c r="BG44" s="549" t="s">
        <v>6</v>
      </c>
      <c r="BH44" s="550"/>
      <c r="BI44" s="551" t="s">
        <v>199</v>
      </c>
      <c r="BJ44" s="551"/>
      <c r="BK44" s="293"/>
      <c r="BL44" s="549" t="s">
        <v>6</v>
      </c>
      <c r="BM44" s="550"/>
      <c r="BN44" s="551" t="s">
        <v>200</v>
      </c>
      <c r="BO44" s="551"/>
      <c r="BP44" s="293"/>
      <c r="BQ44" s="549" t="s">
        <v>6</v>
      </c>
      <c r="BR44" s="550"/>
      <c r="BS44" s="551" t="s">
        <v>187</v>
      </c>
      <c r="BT44" s="551"/>
      <c r="BU44" s="293"/>
      <c r="BV44" s="549" t="s">
        <v>6</v>
      </c>
      <c r="BW44" s="550"/>
      <c r="BX44" s="551" t="s">
        <v>199</v>
      </c>
      <c r="BY44" s="551"/>
      <c r="BZ44" s="293"/>
      <c r="CA44" s="549" t="s">
        <v>6</v>
      </c>
      <c r="CB44" s="550"/>
      <c r="CC44" s="551" t="s">
        <v>200</v>
      </c>
      <c r="CD44" s="551"/>
      <c r="CE44" s="293"/>
      <c r="CF44" s="540" t="s">
        <v>48</v>
      </c>
      <c r="CG44" s="541"/>
      <c r="CH44" s="541"/>
      <c r="CI44" s="541"/>
      <c r="CJ44" s="541"/>
      <c r="CK44" s="542"/>
      <c r="CL44" s="540" t="s">
        <v>49</v>
      </c>
      <c r="CM44" s="541"/>
      <c r="CN44" s="541"/>
      <c r="CO44" s="541"/>
      <c r="CP44" s="541"/>
      <c r="CQ44" s="542"/>
    </row>
    <row r="45" spans="1:95" ht="9" customHeight="1" x14ac:dyDescent="0.2">
      <c r="A45" s="524"/>
      <c r="B45" s="524"/>
      <c r="C45" s="524"/>
      <c r="D45" s="524"/>
      <c r="E45" s="524"/>
      <c r="F45" s="524"/>
      <c r="G45" s="524"/>
      <c r="H45" s="543"/>
      <c r="I45" s="544"/>
      <c r="J45" s="544"/>
      <c r="K45" s="544"/>
      <c r="L45" s="544"/>
      <c r="M45" s="544"/>
      <c r="N45" s="544"/>
      <c r="O45" s="544"/>
      <c r="P45" s="544"/>
      <c r="Q45" s="544"/>
      <c r="R45" s="544"/>
      <c r="S45" s="545"/>
      <c r="T45" s="543"/>
      <c r="U45" s="544"/>
      <c r="V45" s="544"/>
      <c r="W45" s="544"/>
      <c r="X45" s="544"/>
      <c r="Y45" s="544"/>
      <c r="Z45" s="544"/>
      <c r="AA45" s="544"/>
      <c r="AB45" s="545"/>
      <c r="AC45" s="543"/>
      <c r="AD45" s="544"/>
      <c r="AE45" s="544"/>
      <c r="AF45" s="544"/>
      <c r="AG45" s="544"/>
      <c r="AH45" s="544"/>
      <c r="AI45" s="544"/>
      <c r="AJ45" s="544"/>
      <c r="AK45" s="544"/>
      <c r="AL45" s="544"/>
      <c r="AM45" s="544"/>
      <c r="AN45" s="544"/>
      <c r="AO45" s="544"/>
      <c r="AP45" s="544"/>
      <c r="AQ45" s="544"/>
      <c r="AR45" s="545"/>
      <c r="AS45" s="543"/>
      <c r="AT45" s="544"/>
      <c r="AU45" s="544"/>
      <c r="AV45" s="544"/>
      <c r="AW45" s="544"/>
      <c r="AX45" s="544"/>
      <c r="AY45" s="544"/>
      <c r="AZ45" s="544"/>
      <c r="BA45" s="545"/>
      <c r="BB45" s="543" t="s">
        <v>81</v>
      </c>
      <c r="BC45" s="544"/>
      <c r="BD45" s="544"/>
      <c r="BE45" s="544"/>
      <c r="BF45" s="545"/>
      <c r="BG45" s="543" t="s">
        <v>82</v>
      </c>
      <c r="BH45" s="544"/>
      <c r="BI45" s="544"/>
      <c r="BJ45" s="544"/>
      <c r="BK45" s="545"/>
      <c r="BL45" s="543" t="s">
        <v>83</v>
      </c>
      <c r="BM45" s="544"/>
      <c r="BN45" s="544"/>
      <c r="BO45" s="544"/>
      <c r="BP45" s="545"/>
      <c r="BQ45" s="543" t="s">
        <v>81</v>
      </c>
      <c r="BR45" s="544"/>
      <c r="BS45" s="544"/>
      <c r="BT45" s="544"/>
      <c r="BU45" s="545"/>
      <c r="BV45" s="543" t="s">
        <v>82</v>
      </c>
      <c r="BW45" s="544"/>
      <c r="BX45" s="544"/>
      <c r="BY45" s="544"/>
      <c r="BZ45" s="545"/>
      <c r="CA45" s="543" t="s">
        <v>83</v>
      </c>
      <c r="CB45" s="544"/>
      <c r="CC45" s="544"/>
      <c r="CD45" s="544"/>
      <c r="CE45" s="545"/>
      <c r="CF45" s="543"/>
      <c r="CG45" s="544"/>
      <c r="CH45" s="544"/>
      <c r="CI45" s="544"/>
      <c r="CJ45" s="544"/>
      <c r="CK45" s="545"/>
      <c r="CL45" s="543"/>
      <c r="CM45" s="544"/>
      <c r="CN45" s="544"/>
      <c r="CO45" s="544"/>
      <c r="CP45" s="544"/>
      <c r="CQ45" s="545"/>
    </row>
    <row r="46" spans="1:95" ht="20.25" hidden="1" customHeight="1" x14ac:dyDescent="0.2">
      <c r="A46" s="524"/>
      <c r="B46" s="524"/>
      <c r="C46" s="524"/>
      <c r="D46" s="524"/>
      <c r="E46" s="524"/>
      <c r="F46" s="524"/>
      <c r="G46" s="524"/>
      <c r="H46" s="543"/>
      <c r="I46" s="544"/>
      <c r="J46" s="544"/>
      <c r="K46" s="544"/>
      <c r="L46" s="544"/>
      <c r="M46" s="544"/>
      <c r="N46" s="544"/>
      <c r="O46" s="544"/>
      <c r="P46" s="544"/>
      <c r="Q46" s="544"/>
      <c r="R46" s="544"/>
      <c r="S46" s="545"/>
      <c r="T46" s="543"/>
      <c r="U46" s="544"/>
      <c r="V46" s="544"/>
      <c r="W46" s="544"/>
      <c r="X46" s="544"/>
      <c r="Y46" s="544"/>
      <c r="Z46" s="544"/>
      <c r="AA46" s="544"/>
      <c r="AB46" s="545"/>
      <c r="AC46" s="543"/>
      <c r="AD46" s="544"/>
      <c r="AE46" s="544"/>
      <c r="AF46" s="544"/>
      <c r="AG46" s="544"/>
      <c r="AH46" s="544"/>
      <c r="AI46" s="544"/>
      <c r="AJ46" s="544"/>
      <c r="AK46" s="544"/>
      <c r="AL46" s="544"/>
      <c r="AM46" s="544"/>
      <c r="AN46" s="544"/>
      <c r="AO46" s="544"/>
      <c r="AP46" s="544"/>
      <c r="AQ46" s="544"/>
      <c r="AR46" s="545"/>
      <c r="AS46" s="546"/>
      <c r="AT46" s="547"/>
      <c r="AU46" s="547"/>
      <c r="AV46" s="547"/>
      <c r="AW46" s="547"/>
      <c r="AX46" s="547"/>
      <c r="AY46" s="547"/>
      <c r="AZ46" s="547"/>
      <c r="BA46" s="548"/>
      <c r="BB46" s="543"/>
      <c r="BC46" s="544"/>
      <c r="BD46" s="544"/>
      <c r="BE46" s="544"/>
      <c r="BF46" s="545"/>
      <c r="BG46" s="543"/>
      <c r="BH46" s="544"/>
      <c r="BI46" s="544"/>
      <c r="BJ46" s="544"/>
      <c r="BK46" s="545"/>
      <c r="BL46" s="543"/>
      <c r="BM46" s="544"/>
      <c r="BN46" s="544"/>
      <c r="BO46" s="544"/>
      <c r="BP46" s="545"/>
      <c r="BQ46" s="543"/>
      <c r="BR46" s="544"/>
      <c r="BS46" s="544"/>
      <c r="BT46" s="544"/>
      <c r="BU46" s="545"/>
      <c r="BV46" s="543"/>
      <c r="BW46" s="544"/>
      <c r="BX46" s="544"/>
      <c r="BY46" s="544"/>
      <c r="BZ46" s="545"/>
      <c r="CA46" s="543"/>
      <c r="CB46" s="544"/>
      <c r="CC46" s="544"/>
      <c r="CD46" s="544"/>
      <c r="CE46" s="545"/>
      <c r="CF46" s="543"/>
      <c r="CG46" s="544"/>
      <c r="CH46" s="544"/>
      <c r="CI46" s="544"/>
      <c r="CJ46" s="544"/>
      <c r="CK46" s="545"/>
      <c r="CL46" s="543"/>
      <c r="CM46" s="544"/>
      <c r="CN46" s="544"/>
      <c r="CO46" s="544"/>
      <c r="CP46" s="544"/>
      <c r="CQ46" s="545"/>
    </row>
    <row r="47" spans="1:95" ht="66" customHeight="1" x14ac:dyDescent="0.2">
      <c r="A47" s="524"/>
      <c r="B47" s="524"/>
      <c r="C47" s="524"/>
      <c r="D47" s="524"/>
      <c r="E47" s="524"/>
      <c r="F47" s="524"/>
      <c r="G47" s="524"/>
      <c r="H47" s="546"/>
      <c r="I47" s="547"/>
      <c r="J47" s="547"/>
      <c r="K47" s="547"/>
      <c r="L47" s="547"/>
      <c r="M47" s="547"/>
      <c r="N47" s="547"/>
      <c r="O47" s="547"/>
      <c r="P47" s="547"/>
      <c r="Q47" s="547"/>
      <c r="R47" s="547"/>
      <c r="S47" s="548"/>
      <c r="T47" s="546"/>
      <c r="U47" s="547"/>
      <c r="V47" s="547"/>
      <c r="W47" s="547"/>
      <c r="X47" s="547"/>
      <c r="Y47" s="547"/>
      <c r="Z47" s="547"/>
      <c r="AA47" s="547"/>
      <c r="AB47" s="548"/>
      <c r="AC47" s="546"/>
      <c r="AD47" s="547"/>
      <c r="AE47" s="547"/>
      <c r="AF47" s="547"/>
      <c r="AG47" s="547"/>
      <c r="AH47" s="547"/>
      <c r="AI47" s="547"/>
      <c r="AJ47" s="547"/>
      <c r="AK47" s="547"/>
      <c r="AL47" s="547"/>
      <c r="AM47" s="547"/>
      <c r="AN47" s="547"/>
      <c r="AO47" s="547"/>
      <c r="AP47" s="547"/>
      <c r="AQ47" s="547"/>
      <c r="AR47" s="548"/>
      <c r="AS47" s="534" t="s">
        <v>53</v>
      </c>
      <c r="AT47" s="535"/>
      <c r="AU47" s="535"/>
      <c r="AV47" s="535"/>
      <c r="AW47" s="536"/>
      <c r="AX47" s="534" t="s">
        <v>54</v>
      </c>
      <c r="AY47" s="535"/>
      <c r="AZ47" s="535"/>
      <c r="BA47" s="536"/>
      <c r="BB47" s="546"/>
      <c r="BC47" s="547"/>
      <c r="BD47" s="547"/>
      <c r="BE47" s="547"/>
      <c r="BF47" s="548"/>
      <c r="BG47" s="546"/>
      <c r="BH47" s="547"/>
      <c r="BI47" s="547"/>
      <c r="BJ47" s="547"/>
      <c r="BK47" s="548"/>
      <c r="BL47" s="546"/>
      <c r="BM47" s="547"/>
      <c r="BN47" s="547"/>
      <c r="BO47" s="547"/>
      <c r="BP47" s="548"/>
      <c r="BQ47" s="546"/>
      <c r="BR47" s="547"/>
      <c r="BS47" s="547"/>
      <c r="BT47" s="547"/>
      <c r="BU47" s="548"/>
      <c r="BV47" s="546"/>
      <c r="BW47" s="547"/>
      <c r="BX47" s="547"/>
      <c r="BY47" s="547"/>
      <c r="BZ47" s="548"/>
      <c r="CA47" s="546"/>
      <c r="CB47" s="547"/>
      <c r="CC47" s="547"/>
      <c r="CD47" s="547"/>
      <c r="CE47" s="548"/>
      <c r="CF47" s="546"/>
      <c r="CG47" s="547"/>
      <c r="CH47" s="547"/>
      <c r="CI47" s="547"/>
      <c r="CJ47" s="547"/>
      <c r="CK47" s="548"/>
      <c r="CL47" s="546"/>
      <c r="CM47" s="547"/>
      <c r="CN47" s="547"/>
      <c r="CO47" s="547"/>
      <c r="CP47" s="547"/>
      <c r="CQ47" s="548"/>
    </row>
    <row r="48" spans="1:95" ht="20.25" customHeight="1" x14ac:dyDescent="0.2">
      <c r="A48" s="524" t="s">
        <v>30</v>
      </c>
      <c r="B48" s="524"/>
      <c r="C48" s="524"/>
      <c r="D48" s="524"/>
      <c r="E48" s="524"/>
      <c r="F48" s="524"/>
      <c r="G48" s="524"/>
      <c r="H48" s="534" t="s">
        <v>55</v>
      </c>
      <c r="I48" s="535"/>
      <c r="J48" s="535"/>
      <c r="K48" s="535"/>
      <c r="L48" s="535"/>
      <c r="M48" s="535"/>
      <c r="N48" s="535"/>
      <c r="O48" s="535"/>
      <c r="P48" s="535"/>
      <c r="Q48" s="535"/>
      <c r="R48" s="535"/>
      <c r="S48" s="536"/>
      <c r="T48" s="534" t="s">
        <v>56</v>
      </c>
      <c r="U48" s="535"/>
      <c r="V48" s="535"/>
      <c r="W48" s="535"/>
      <c r="X48" s="535"/>
      <c r="Y48" s="535"/>
      <c r="Z48" s="535"/>
      <c r="AA48" s="535"/>
      <c r="AB48" s="536"/>
      <c r="AC48" s="540" t="s">
        <v>57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2"/>
      <c r="AS48" s="534" t="s">
        <v>58</v>
      </c>
      <c r="AT48" s="535"/>
      <c r="AU48" s="535"/>
      <c r="AV48" s="535"/>
      <c r="AW48" s="536"/>
      <c r="AX48" s="534" t="s">
        <v>59</v>
      </c>
      <c r="AY48" s="535"/>
      <c r="AZ48" s="535"/>
      <c r="BA48" s="536"/>
      <c r="BB48" s="524" t="s">
        <v>60</v>
      </c>
      <c r="BC48" s="524"/>
      <c r="BD48" s="524"/>
      <c r="BE48" s="524"/>
      <c r="BF48" s="524"/>
      <c r="BG48" s="524" t="s">
        <v>61</v>
      </c>
      <c r="BH48" s="524"/>
      <c r="BI48" s="524"/>
      <c r="BJ48" s="524"/>
      <c r="BK48" s="524"/>
      <c r="BL48" s="524" t="s">
        <v>62</v>
      </c>
      <c r="BM48" s="524"/>
      <c r="BN48" s="524"/>
      <c r="BO48" s="524"/>
      <c r="BP48" s="524"/>
      <c r="BQ48" s="524" t="s">
        <v>63</v>
      </c>
      <c r="BR48" s="524"/>
      <c r="BS48" s="524"/>
      <c r="BT48" s="524"/>
      <c r="BU48" s="524"/>
      <c r="BV48" s="524" t="s">
        <v>64</v>
      </c>
      <c r="BW48" s="524"/>
      <c r="BX48" s="524"/>
      <c r="BY48" s="524"/>
      <c r="BZ48" s="524"/>
      <c r="CA48" s="524" t="s">
        <v>84</v>
      </c>
      <c r="CB48" s="524"/>
      <c r="CC48" s="524"/>
      <c r="CD48" s="524"/>
      <c r="CE48" s="524"/>
      <c r="CF48" s="524" t="s">
        <v>85</v>
      </c>
      <c r="CG48" s="524"/>
      <c r="CH48" s="524"/>
      <c r="CI48" s="524"/>
      <c r="CJ48" s="524"/>
      <c r="CK48" s="524"/>
      <c r="CL48" s="524" t="s">
        <v>86</v>
      </c>
      <c r="CM48" s="524"/>
      <c r="CN48" s="524"/>
      <c r="CO48" s="524"/>
      <c r="CP48" s="524"/>
      <c r="CQ48" s="524"/>
    </row>
    <row r="49" spans="1:95" ht="201.75" customHeight="1" x14ac:dyDescent="0.2">
      <c r="A49" s="525" t="s">
        <v>452</v>
      </c>
      <c r="B49" s="526"/>
      <c r="C49" s="526"/>
      <c r="D49" s="526"/>
      <c r="E49" s="526"/>
      <c r="F49" s="526"/>
      <c r="G49" s="527"/>
      <c r="H49" s="528" t="s">
        <v>451</v>
      </c>
      <c r="I49" s="621"/>
      <c r="J49" s="621"/>
      <c r="K49" s="621"/>
      <c r="L49" s="621"/>
      <c r="M49" s="621"/>
      <c r="N49" s="621"/>
      <c r="O49" s="621"/>
      <c r="P49" s="621"/>
      <c r="Q49" s="621"/>
      <c r="R49" s="621"/>
      <c r="S49" s="622"/>
      <c r="T49" s="518" t="s">
        <v>66</v>
      </c>
      <c r="U49" s="519"/>
      <c r="V49" s="519"/>
      <c r="W49" s="519"/>
      <c r="X49" s="519"/>
      <c r="Y49" s="519"/>
      <c r="Z49" s="519"/>
      <c r="AA49" s="519"/>
      <c r="AB49" s="520"/>
      <c r="AC49" s="531" t="s">
        <v>87</v>
      </c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96"/>
      <c r="AR49" s="97"/>
      <c r="AS49" s="534" t="s">
        <v>88</v>
      </c>
      <c r="AT49" s="535"/>
      <c r="AU49" s="535"/>
      <c r="AV49" s="535"/>
      <c r="AW49" s="536"/>
      <c r="AX49" s="537" t="s">
        <v>89</v>
      </c>
      <c r="AY49" s="538"/>
      <c r="AZ49" s="538"/>
      <c r="BA49" s="539"/>
      <c r="BB49" s="740">
        <f>275+5</f>
        <v>280</v>
      </c>
      <c r="BC49" s="741"/>
      <c r="BD49" s="741"/>
      <c r="BE49" s="741"/>
      <c r="BF49" s="742"/>
      <c r="BG49" s="518">
        <v>270</v>
      </c>
      <c r="BH49" s="519"/>
      <c r="BI49" s="519"/>
      <c r="BJ49" s="519"/>
      <c r="BK49" s="520"/>
      <c r="BL49" s="518">
        <v>270</v>
      </c>
      <c r="BM49" s="519"/>
      <c r="BN49" s="519"/>
      <c r="BO49" s="519"/>
      <c r="BP49" s="520"/>
      <c r="BQ49" s="518"/>
      <c r="BR49" s="519"/>
      <c r="BS49" s="519"/>
      <c r="BT49" s="519"/>
      <c r="BU49" s="520"/>
      <c r="BV49" s="518"/>
      <c r="BW49" s="519"/>
      <c r="BX49" s="519"/>
      <c r="BY49" s="519"/>
      <c r="BZ49" s="520"/>
      <c r="CA49" s="518"/>
      <c r="CB49" s="519"/>
      <c r="CC49" s="519"/>
      <c r="CD49" s="519"/>
      <c r="CE49" s="520"/>
      <c r="CF49" s="521">
        <v>3</v>
      </c>
      <c r="CG49" s="522"/>
      <c r="CH49" s="522"/>
      <c r="CI49" s="522"/>
      <c r="CJ49" s="522"/>
      <c r="CK49" s="523"/>
      <c r="CL49" s="518"/>
      <c r="CM49" s="519"/>
      <c r="CN49" s="519"/>
      <c r="CO49" s="519"/>
      <c r="CP49" s="519"/>
      <c r="CQ49" s="520"/>
    </row>
    <row r="50" spans="1:95" ht="16.5" customHeight="1" x14ac:dyDescent="0.2">
      <c r="A50" s="811"/>
      <c r="B50" s="811"/>
      <c r="C50" s="811"/>
      <c r="D50" s="811"/>
      <c r="E50" s="811"/>
      <c r="F50" s="811"/>
      <c r="G50" s="811"/>
      <c r="H50" s="811"/>
      <c r="I50" s="811"/>
      <c r="J50" s="811"/>
      <c r="K50" s="811"/>
      <c r="L50" s="811"/>
      <c r="M50" s="811"/>
      <c r="N50" s="811"/>
      <c r="O50" s="811"/>
      <c r="P50" s="811"/>
      <c r="Q50" s="811"/>
      <c r="R50" s="811"/>
      <c r="S50" s="811"/>
      <c r="T50" s="811"/>
      <c r="U50" s="811"/>
      <c r="V50" s="811"/>
      <c r="W50" s="811"/>
      <c r="X50" s="811"/>
      <c r="Y50" s="811"/>
      <c r="Z50" s="811"/>
      <c r="AA50" s="811"/>
      <c r="AB50" s="811"/>
      <c r="AC50" s="811"/>
      <c r="AD50" s="811"/>
      <c r="AE50" s="811"/>
      <c r="AF50" s="811"/>
      <c r="AG50" s="811"/>
      <c r="AH50" s="811"/>
      <c r="AI50" s="811"/>
      <c r="AJ50" s="811"/>
      <c r="AK50" s="811"/>
      <c r="AL50" s="811"/>
      <c r="AM50" s="811"/>
      <c r="AN50" s="811"/>
      <c r="AO50" s="811"/>
      <c r="AP50" s="811"/>
      <c r="AQ50" s="811"/>
      <c r="AR50" s="811"/>
      <c r="AS50" s="811"/>
      <c r="AT50" s="811"/>
      <c r="AU50" s="811"/>
      <c r="AV50" s="811"/>
      <c r="AW50" s="811"/>
      <c r="AX50" s="811"/>
      <c r="AY50" s="811"/>
      <c r="AZ50" s="811"/>
      <c r="BA50" s="811"/>
      <c r="BB50" s="811"/>
      <c r="BC50" s="811"/>
      <c r="BD50" s="811"/>
      <c r="BE50" s="811"/>
      <c r="BF50" s="811"/>
      <c r="BG50" s="811"/>
      <c r="BH50" s="811"/>
      <c r="BI50" s="811"/>
      <c r="BJ50" s="811"/>
      <c r="BK50" s="811"/>
      <c r="BL50" s="811"/>
      <c r="BM50" s="811"/>
      <c r="BN50" s="811"/>
      <c r="BO50" s="811"/>
      <c r="BP50" s="811"/>
      <c r="BQ50" s="811"/>
      <c r="BR50" s="811"/>
      <c r="BS50" s="811"/>
      <c r="BT50" s="811"/>
      <c r="BU50" s="811"/>
      <c r="BV50" s="811"/>
      <c r="BW50" s="811"/>
      <c r="BX50" s="811"/>
      <c r="BY50" s="811"/>
      <c r="BZ50" s="811"/>
      <c r="CA50" s="811"/>
      <c r="CB50" s="811"/>
      <c r="CC50" s="811"/>
      <c r="CD50" s="811"/>
      <c r="CE50" s="811"/>
      <c r="CF50" s="811"/>
      <c r="CG50" s="811"/>
      <c r="CH50" s="811"/>
      <c r="CI50" s="811"/>
      <c r="CJ50" s="811"/>
      <c r="CK50" s="811"/>
      <c r="CL50" s="811"/>
      <c r="CM50" s="811"/>
      <c r="CN50" s="811"/>
      <c r="CO50" s="811"/>
      <c r="CP50" s="811"/>
      <c r="CQ50" s="811"/>
    </row>
    <row r="51" spans="1:95" ht="21.75" customHeight="1" x14ac:dyDescent="0.2">
      <c r="A51" s="552" t="s">
        <v>90</v>
      </c>
      <c r="B51" s="552"/>
      <c r="C51" s="552"/>
      <c r="D51" s="552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552"/>
      <c r="BB51" s="552"/>
      <c r="BC51" s="552"/>
      <c r="BD51" s="552"/>
      <c r="BE51" s="552"/>
      <c r="BF51" s="552"/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</row>
    <row r="52" spans="1:95" ht="18.75" customHeight="1" x14ac:dyDescent="0.2">
      <c r="A52" s="667" t="s">
        <v>91</v>
      </c>
      <c r="B52" s="668"/>
      <c r="C52" s="668"/>
      <c r="D52" s="668"/>
      <c r="E52" s="668"/>
      <c r="F52" s="668"/>
      <c r="G52" s="668"/>
      <c r="H52" s="668"/>
      <c r="I52" s="668"/>
      <c r="J52" s="668"/>
      <c r="K52" s="668"/>
      <c r="L52" s="668"/>
      <c r="M52" s="668"/>
      <c r="N52" s="668"/>
      <c r="O52" s="668"/>
      <c r="P52" s="668"/>
      <c r="Q52" s="668"/>
      <c r="R52" s="668"/>
      <c r="S52" s="668"/>
      <c r="T52" s="668"/>
      <c r="U52" s="668"/>
      <c r="V52" s="668"/>
      <c r="W52" s="668"/>
      <c r="X52" s="668"/>
      <c r="Y52" s="668"/>
      <c r="Z52" s="668"/>
      <c r="AA52" s="668"/>
      <c r="AB52" s="668"/>
      <c r="AC52" s="668"/>
      <c r="AD52" s="668"/>
      <c r="AE52" s="668"/>
      <c r="AF52" s="668"/>
      <c r="AG52" s="668"/>
      <c r="AH52" s="668"/>
      <c r="AI52" s="668"/>
      <c r="AJ52" s="668"/>
      <c r="AK52" s="668"/>
      <c r="AL52" s="668"/>
      <c r="AM52" s="668"/>
      <c r="AN52" s="668"/>
      <c r="AO52" s="668"/>
      <c r="AP52" s="668"/>
      <c r="AQ52" s="668"/>
      <c r="AR52" s="668"/>
      <c r="AS52" s="668"/>
      <c r="AT52" s="668"/>
      <c r="AU52" s="668"/>
      <c r="AV52" s="668"/>
      <c r="AW52" s="668"/>
      <c r="AX52" s="668"/>
      <c r="AY52" s="668"/>
      <c r="AZ52" s="668"/>
      <c r="BA52" s="668"/>
      <c r="BB52" s="668"/>
      <c r="BC52" s="668"/>
      <c r="BD52" s="668"/>
      <c r="BE52" s="668"/>
      <c r="BF52" s="668"/>
      <c r="BG52" s="668"/>
      <c r="BH52" s="668"/>
      <c r="BI52" s="668"/>
      <c r="BJ52" s="668"/>
      <c r="BK52" s="668"/>
      <c r="BL52" s="668"/>
      <c r="BM52" s="668"/>
      <c r="BN52" s="668"/>
      <c r="BO52" s="668"/>
      <c r="BP52" s="668"/>
      <c r="BQ52" s="668"/>
      <c r="BR52" s="668"/>
      <c r="BS52" s="668"/>
      <c r="BT52" s="668"/>
      <c r="BU52" s="668"/>
      <c r="BV52" s="668"/>
      <c r="BW52" s="668"/>
      <c r="BX52" s="668"/>
      <c r="BY52" s="668"/>
      <c r="BZ52" s="668"/>
      <c r="CA52" s="668"/>
      <c r="CB52" s="668"/>
      <c r="CC52" s="668"/>
      <c r="CD52" s="668"/>
      <c r="CE52" s="668"/>
      <c r="CF52" s="668"/>
      <c r="CG52" s="668"/>
      <c r="CH52" s="668"/>
      <c r="CI52" s="668"/>
      <c r="CJ52" s="668"/>
      <c r="CK52" s="668"/>
      <c r="CL52" s="668"/>
      <c r="CM52" s="668"/>
      <c r="CN52" s="668"/>
      <c r="CO52" s="668"/>
      <c r="CP52" s="668"/>
      <c r="CQ52" s="669"/>
    </row>
    <row r="53" spans="1:95" ht="20.25" customHeight="1" x14ac:dyDescent="0.2">
      <c r="A53" s="728" t="s">
        <v>92</v>
      </c>
      <c r="B53" s="728"/>
      <c r="C53" s="728"/>
      <c r="D53" s="728"/>
      <c r="E53" s="728"/>
      <c r="F53" s="728"/>
      <c r="G53" s="728"/>
      <c r="H53" s="728"/>
      <c r="I53" s="728"/>
      <c r="J53" s="728"/>
      <c r="K53" s="728"/>
      <c r="L53" s="728"/>
      <c r="M53" s="728"/>
      <c r="N53" s="728" t="s">
        <v>93</v>
      </c>
      <c r="O53" s="728"/>
      <c r="P53" s="728"/>
      <c r="Q53" s="728"/>
      <c r="R53" s="728"/>
      <c r="S53" s="728"/>
      <c r="T53" s="728"/>
      <c r="U53" s="728"/>
      <c r="V53" s="728"/>
      <c r="W53" s="728"/>
      <c r="X53" s="728"/>
      <c r="Y53" s="728"/>
      <c r="Z53" s="728" t="s">
        <v>94</v>
      </c>
      <c r="AA53" s="728"/>
      <c r="AB53" s="728"/>
      <c r="AC53" s="728"/>
      <c r="AD53" s="728"/>
      <c r="AE53" s="728"/>
      <c r="AF53" s="728"/>
      <c r="AG53" s="728"/>
      <c r="AH53" s="728"/>
      <c r="AI53" s="728"/>
      <c r="AJ53" s="728"/>
      <c r="AK53" s="728"/>
      <c r="AL53" s="728" t="s">
        <v>95</v>
      </c>
      <c r="AM53" s="728"/>
      <c r="AN53" s="728"/>
      <c r="AO53" s="728"/>
      <c r="AP53" s="728"/>
      <c r="AQ53" s="728"/>
      <c r="AR53" s="728"/>
      <c r="AS53" s="728"/>
      <c r="AT53" s="728"/>
      <c r="AU53" s="728"/>
      <c r="AV53" s="728"/>
      <c r="AW53" s="728"/>
      <c r="AX53" s="722" t="s">
        <v>53</v>
      </c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</row>
    <row r="54" spans="1:95" ht="13.5" customHeight="1" x14ac:dyDescent="0.2">
      <c r="A54" s="722" t="s">
        <v>30</v>
      </c>
      <c r="B54" s="722"/>
      <c r="C54" s="722"/>
      <c r="D54" s="722"/>
      <c r="E54" s="722"/>
      <c r="F54" s="722"/>
      <c r="G54" s="722"/>
      <c r="H54" s="722"/>
      <c r="I54" s="722"/>
      <c r="J54" s="722"/>
      <c r="K54" s="722"/>
      <c r="L54" s="722"/>
      <c r="M54" s="722"/>
      <c r="N54" s="722" t="s">
        <v>55</v>
      </c>
      <c r="O54" s="722"/>
      <c r="P54" s="722"/>
      <c r="Q54" s="722"/>
      <c r="R54" s="722"/>
      <c r="S54" s="722"/>
      <c r="T54" s="722"/>
      <c r="U54" s="722"/>
      <c r="V54" s="722"/>
      <c r="W54" s="722"/>
      <c r="X54" s="722"/>
      <c r="Y54" s="722"/>
      <c r="Z54" s="722" t="s">
        <v>56</v>
      </c>
      <c r="AA54" s="722"/>
      <c r="AB54" s="722"/>
      <c r="AC54" s="722"/>
      <c r="AD54" s="722"/>
      <c r="AE54" s="722"/>
      <c r="AF54" s="722"/>
      <c r="AG54" s="722"/>
      <c r="AH54" s="722"/>
      <c r="AI54" s="722"/>
      <c r="AJ54" s="722"/>
      <c r="AK54" s="722"/>
      <c r="AL54" s="722" t="s">
        <v>57</v>
      </c>
      <c r="AM54" s="722"/>
      <c r="AN54" s="722"/>
      <c r="AO54" s="722"/>
      <c r="AP54" s="722"/>
      <c r="AQ54" s="722"/>
      <c r="AR54" s="722"/>
      <c r="AS54" s="722"/>
      <c r="AT54" s="722"/>
      <c r="AU54" s="722"/>
      <c r="AV54" s="722"/>
      <c r="AW54" s="722"/>
      <c r="AX54" s="722" t="s">
        <v>58</v>
      </c>
      <c r="AY54" s="722"/>
      <c r="AZ54" s="722"/>
      <c r="BA54" s="722"/>
      <c r="BB54" s="722"/>
      <c r="BC54" s="722"/>
      <c r="BD54" s="722"/>
      <c r="BE54" s="722"/>
      <c r="BF54" s="722"/>
      <c r="BG54" s="722"/>
      <c r="BH54" s="722"/>
      <c r="BI54" s="722"/>
      <c r="BJ54" s="722"/>
      <c r="BK54" s="722"/>
      <c r="BL54" s="722"/>
      <c r="BM54" s="722"/>
      <c r="BN54" s="722"/>
      <c r="BO54" s="722"/>
      <c r="BP54" s="722"/>
      <c r="BQ54" s="722"/>
      <c r="BR54" s="722"/>
      <c r="BS54" s="722"/>
      <c r="BT54" s="722"/>
      <c r="BU54" s="722"/>
      <c r="BV54" s="722"/>
      <c r="BW54" s="722"/>
      <c r="BX54" s="722"/>
      <c r="BY54" s="722"/>
      <c r="BZ54" s="722"/>
      <c r="CA54" s="722"/>
      <c r="CB54" s="722"/>
      <c r="CC54" s="722"/>
      <c r="CD54" s="722"/>
      <c r="CE54" s="722"/>
      <c r="CF54" s="722"/>
      <c r="CG54" s="722"/>
      <c r="CH54" s="722"/>
      <c r="CI54" s="722"/>
      <c r="CJ54" s="722"/>
      <c r="CK54" s="722"/>
      <c r="CL54" s="722"/>
      <c r="CM54" s="722"/>
      <c r="CN54" s="722"/>
      <c r="CO54" s="722"/>
      <c r="CP54" s="722"/>
      <c r="CQ54" s="722"/>
    </row>
    <row r="55" spans="1:95" ht="15.75" customHeight="1" x14ac:dyDescent="0.2">
      <c r="A55" s="524" t="s">
        <v>96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97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98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99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100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ht="40.5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103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104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105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ht="39" customHeight="1" x14ac:dyDescent="0.2">
      <c r="A57" s="524" t="s">
        <v>101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102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103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106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107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</row>
    <row r="58" spans="1:95" s="201" customFormat="1" ht="39.75" customHeight="1" x14ac:dyDescent="0.2">
      <c r="A58" s="524" t="s">
        <v>101</v>
      </c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 t="s">
        <v>102</v>
      </c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 t="s">
        <v>534</v>
      </c>
      <c r="AA58" s="524"/>
      <c r="AB58" s="524"/>
      <c r="AC58" s="524"/>
      <c r="AD58" s="524"/>
      <c r="AE58" s="524"/>
      <c r="AF58" s="524"/>
      <c r="AG58" s="524"/>
      <c r="AH58" s="524"/>
      <c r="AI58" s="524"/>
      <c r="AJ58" s="524"/>
      <c r="AK58" s="524"/>
      <c r="AL58" s="524" t="s">
        <v>532</v>
      </c>
      <c r="AM58" s="524"/>
      <c r="AN58" s="524"/>
      <c r="AO58" s="524"/>
      <c r="AP58" s="524"/>
      <c r="AQ58" s="524"/>
      <c r="AR58" s="524"/>
      <c r="AS58" s="524"/>
      <c r="AT58" s="524"/>
      <c r="AU58" s="524"/>
      <c r="AV58" s="524"/>
      <c r="AW58" s="524"/>
      <c r="AX58" s="719" t="s">
        <v>533</v>
      </c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177" customFormat="1" ht="13.5" customHeight="1" x14ac:dyDescent="0.2">
      <c r="A59" s="552" t="s">
        <v>108</v>
      </c>
      <c r="B59" s="552"/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552"/>
      <c r="BB59" s="552"/>
      <c r="BC59" s="552"/>
      <c r="BD59" s="552"/>
      <c r="BE59" s="552"/>
      <c r="BF59" s="552"/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17.25" customHeight="1" x14ac:dyDescent="0.2">
      <c r="A60" s="723" t="s">
        <v>109</v>
      </c>
      <c r="B60" s="723"/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723"/>
      <c r="N60" s="723"/>
      <c r="O60" s="723"/>
      <c r="P60" s="723"/>
      <c r="Q60" s="723"/>
      <c r="R60" s="723"/>
      <c r="S60" s="723"/>
      <c r="T60" s="723"/>
      <c r="U60" s="723"/>
      <c r="V60" s="723"/>
      <c r="W60" s="723"/>
      <c r="X60" s="723"/>
      <c r="Y60" s="723"/>
      <c r="Z60" s="723"/>
      <c r="AA60" s="723"/>
      <c r="AB60" s="723"/>
      <c r="AC60" s="723"/>
      <c r="AD60" s="723"/>
      <c r="AE60" s="723"/>
      <c r="AF60" s="723"/>
      <c r="AG60" s="723"/>
      <c r="AH60" s="723"/>
      <c r="AI60" s="723"/>
      <c r="AJ60" s="723"/>
      <c r="AK60" s="723"/>
      <c r="AL60" s="723"/>
      <c r="AM60" s="723"/>
      <c r="AN60" s="723"/>
      <c r="AO60" s="723"/>
      <c r="AP60" s="723"/>
      <c r="AQ60" s="723"/>
      <c r="AR60" s="723"/>
      <c r="AS60" s="723"/>
      <c r="AT60" s="723"/>
      <c r="AU60" s="723"/>
      <c r="AV60" s="723"/>
      <c r="AW60" s="723"/>
      <c r="AX60" s="723"/>
      <c r="AY60" s="723"/>
      <c r="AZ60" s="723"/>
      <c r="BA60" s="723"/>
      <c r="BB60" s="723"/>
      <c r="BC60" s="723"/>
      <c r="BD60" s="723"/>
      <c r="BE60" s="723"/>
      <c r="BF60" s="723"/>
      <c r="BG60" s="723"/>
      <c r="BH60" s="723"/>
      <c r="BI60" s="723"/>
      <c r="BJ60" s="723"/>
      <c r="BK60" s="723"/>
      <c r="BL60" s="723"/>
      <c r="BM60" s="723"/>
      <c r="BN60" s="723"/>
      <c r="BO60" s="723"/>
      <c r="BP60" s="723"/>
      <c r="BQ60" s="723"/>
      <c r="BR60" s="723"/>
      <c r="BS60" s="723"/>
      <c r="BT60" s="723"/>
      <c r="BU60" s="723"/>
      <c r="BV60" s="723"/>
      <c r="BW60" s="723"/>
      <c r="BX60" s="723"/>
      <c r="BY60" s="723"/>
      <c r="BZ60" s="723"/>
      <c r="CA60" s="723"/>
      <c r="CB60" s="723"/>
      <c r="CC60" s="723"/>
      <c r="CD60" s="723"/>
      <c r="CE60" s="723"/>
      <c r="CF60" s="723"/>
      <c r="CG60" s="723"/>
      <c r="CH60" s="723"/>
      <c r="CI60" s="723"/>
      <c r="CJ60" s="723"/>
      <c r="CK60" s="723"/>
      <c r="CL60" s="723"/>
      <c r="CM60" s="723"/>
      <c r="CN60" s="723"/>
      <c r="CO60" s="723"/>
      <c r="CP60" s="723"/>
      <c r="CQ60" s="723"/>
    </row>
    <row r="61" spans="1:95" ht="92.25" customHeight="1" x14ac:dyDescent="0.2">
      <c r="A61" s="724" t="s">
        <v>374</v>
      </c>
      <c r="B61" s="724"/>
      <c r="C61" s="724"/>
      <c r="D61" s="724"/>
      <c r="E61" s="724"/>
      <c r="F61" s="724"/>
      <c r="G61" s="724"/>
      <c r="H61" s="724"/>
      <c r="I61" s="724"/>
      <c r="J61" s="724"/>
      <c r="K61" s="724"/>
      <c r="L61" s="724"/>
      <c r="M61" s="724"/>
      <c r="N61" s="724"/>
      <c r="O61" s="724"/>
      <c r="P61" s="724"/>
      <c r="Q61" s="724"/>
      <c r="R61" s="724"/>
      <c r="S61" s="724"/>
      <c r="T61" s="724"/>
      <c r="U61" s="724"/>
      <c r="V61" s="724"/>
      <c r="W61" s="724"/>
      <c r="X61" s="724"/>
      <c r="Y61" s="724"/>
      <c r="Z61" s="724"/>
      <c r="AA61" s="724"/>
      <c r="AB61" s="724"/>
      <c r="AC61" s="724"/>
      <c r="AD61" s="724"/>
      <c r="AE61" s="724"/>
      <c r="AF61" s="724"/>
      <c r="AG61" s="724"/>
      <c r="AH61" s="724"/>
      <c r="AI61" s="724"/>
      <c r="AJ61" s="724"/>
      <c r="AK61" s="724"/>
      <c r="AL61" s="724"/>
      <c r="AM61" s="724"/>
      <c r="AN61" s="724"/>
      <c r="AO61" s="724"/>
      <c r="AP61" s="724"/>
      <c r="AQ61" s="724"/>
      <c r="AR61" s="724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4"/>
      <c r="BD61" s="724"/>
      <c r="BE61" s="724"/>
      <c r="BF61" s="724"/>
      <c r="BG61" s="724"/>
      <c r="BH61" s="724"/>
      <c r="BI61" s="724"/>
      <c r="BJ61" s="724"/>
      <c r="BK61" s="724"/>
      <c r="BL61" s="724"/>
      <c r="BM61" s="724"/>
      <c r="BN61" s="724"/>
      <c r="BO61" s="724"/>
      <c r="BP61" s="724"/>
      <c r="BQ61" s="724"/>
      <c r="BR61" s="724"/>
      <c r="BS61" s="724"/>
      <c r="BT61" s="724"/>
      <c r="BU61" s="724"/>
      <c r="BV61" s="724"/>
      <c r="BW61" s="724"/>
      <c r="BX61" s="724"/>
      <c r="BY61" s="724"/>
      <c r="BZ61" s="724"/>
      <c r="CA61" s="724"/>
      <c r="CB61" s="724"/>
      <c r="CC61" s="724"/>
      <c r="CD61" s="724"/>
      <c r="CE61" s="724"/>
      <c r="CF61" s="724"/>
      <c r="CG61" s="724"/>
      <c r="CH61" s="724"/>
      <c r="CI61" s="724"/>
      <c r="CJ61" s="724"/>
      <c r="CK61" s="724"/>
      <c r="CL61" s="724"/>
      <c r="CM61" s="724"/>
      <c r="CN61" s="724"/>
      <c r="CO61" s="724"/>
      <c r="CP61" s="724"/>
      <c r="CQ61" s="724"/>
    </row>
    <row r="62" spans="1:95" ht="13.5" customHeight="1" x14ac:dyDescent="0.2">
      <c r="A62" s="618" t="s">
        <v>110</v>
      </c>
      <c r="B62" s="618"/>
      <c r="C62" s="618"/>
      <c r="D62" s="618"/>
      <c r="E62" s="618"/>
      <c r="F62" s="618"/>
      <c r="G62" s="618"/>
      <c r="H62" s="618"/>
      <c r="I62" s="618"/>
      <c r="J62" s="618"/>
      <c r="K62" s="618"/>
      <c r="L62" s="618"/>
      <c r="M62" s="618"/>
      <c r="N62" s="618"/>
      <c r="O62" s="618"/>
      <c r="P62" s="618"/>
      <c r="Q62" s="618"/>
      <c r="R62" s="618"/>
      <c r="S62" s="618"/>
      <c r="T62" s="618"/>
      <c r="U62" s="618"/>
      <c r="V62" s="618"/>
      <c r="W62" s="618"/>
      <c r="X62" s="618"/>
      <c r="Y62" s="618"/>
      <c r="Z62" s="618"/>
      <c r="AA62" s="618"/>
      <c r="AB62" s="618"/>
      <c r="AC62" s="618"/>
      <c r="AD62" s="618"/>
      <c r="AE62" s="618"/>
      <c r="AF62" s="618"/>
      <c r="AG62" s="618"/>
      <c r="AH62" s="618"/>
      <c r="AI62" s="618"/>
      <c r="AJ62" s="618"/>
      <c r="AK62" s="618"/>
      <c r="AL62" s="618"/>
      <c r="AM62" s="618"/>
      <c r="AN62" s="618"/>
      <c r="AO62" s="618"/>
      <c r="AP62" s="618"/>
      <c r="AQ62" s="618"/>
      <c r="AR62" s="618"/>
      <c r="AS62" s="618"/>
      <c r="AT62" s="618"/>
      <c r="AU62" s="618"/>
      <c r="AV62" s="618"/>
      <c r="AW62" s="618"/>
      <c r="AX62" s="618"/>
      <c r="AY62" s="618"/>
      <c r="AZ62" s="618"/>
      <c r="BA62" s="618"/>
      <c r="BB62" s="618"/>
      <c r="BC62" s="618"/>
      <c r="BD62" s="618"/>
      <c r="BE62" s="618"/>
      <c r="BF62" s="618"/>
      <c r="BG62" s="618"/>
      <c r="BH62" s="618"/>
      <c r="BI62" s="618"/>
      <c r="BJ62" s="618"/>
      <c r="BK62" s="618"/>
      <c r="BL62" s="618"/>
      <c r="BM62" s="618"/>
      <c r="BN62" s="618"/>
      <c r="BO62" s="618"/>
      <c r="BP62" s="618"/>
      <c r="BQ62" s="618"/>
      <c r="BR62" s="618"/>
      <c r="BS62" s="618"/>
      <c r="BT62" s="618"/>
      <c r="BU62" s="618"/>
      <c r="BV62" s="618"/>
      <c r="BW62" s="618"/>
      <c r="BX62" s="618"/>
      <c r="BY62" s="618"/>
      <c r="BZ62" s="618"/>
      <c r="CA62" s="618"/>
      <c r="CB62" s="618"/>
      <c r="CC62" s="618"/>
      <c r="CD62" s="618"/>
      <c r="CE62" s="618"/>
      <c r="CF62" s="618"/>
      <c r="CG62" s="618"/>
      <c r="CH62" s="618"/>
      <c r="CI62" s="618"/>
      <c r="CJ62" s="618"/>
      <c r="CK62" s="618"/>
      <c r="CL62" s="618"/>
      <c r="CM62" s="618"/>
      <c r="CN62" s="618"/>
      <c r="CO62" s="618"/>
      <c r="CP62" s="618"/>
      <c r="CQ62" s="618"/>
    </row>
    <row r="63" spans="1:95" ht="20.25" customHeight="1" x14ac:dyDescent="0.2">
      <c r="A63" s="723" t="s">
        <v>111</v>
      </c>
      <c r="B63" s="723"/>
      <c r="C63" s="723"/>
      <c r="D63" s="723"/>
      <c r="E63" s="723"/>
      <c r="F63" s="723"/>
      <c r="G63" s="723"/>
      <c r="H63" s="723"/>
      <c r="I63" s="723"/>
      <c r="J63" s="723"/>
      <c r="K63" s="723"/>
      <c r="L63" s="723"/>
      <c r="M63" s="723"/>
      <c r="N63" s="723"/>
      <c r="O63" s="723"/>
      <c r="P63" s="723"/>
      <c r="Q63" s="723"/>
      <c r="R63" s="723"/>
      <c r="S63" s="723"/>
      <c r="T63" s="723"/>
      <c r="U63" s="723"/>
      <c r="V63" s="723"/>
      <c r="W63" s="723"/>
      <c r="X63" s="723"/>
      <c r="Y63" s="723"/>
      <c r="Z63" s="723"/>
      <c r="AA63" s="723"/>
      <c r="AB63" s="723"/>
      <c r="AC63" s="723"/>
      <c r="AD63" s="723"/>
      <c r="AE63" s="723"/>
      <c r="AF63" s="723"/>
      <c r="AG63" s="723"/>
      <c r="AH63" s="723"/>
      <c r="AI63" s="723"/>
      <c r="AJ63" s="723"/>
      <c r="AK63" s="723"/>
      <c r="AL63" s="723"/>
      <c r="AM63" s="723"/>
      <c r="AN63" s="723"/>
      <c r="AO63" s="723"/>
      <c r="AP63" s="723"/>
      <c r="AQ63" s="723"/>
      <c r="AR63" s="723"/>
      <c r="AS63" s="723"/>
      <c r="AT63" s="723"/>
      <c r="AU63" s="723"/>
      <c r="AV63" s="723"/>
      <c r="AW63" s="723"/>
      <c r="AX63" s="723"/>
      <c r="AY63" s="723"/>
      <c r="AZ63" s="723"/>
      <c r="BA63" s="723"/>
      <c r="BB63" s="723"/>
      <c r="BC63" s="723"/>
      <c r="BD63" s="723"/>
      <c r="BE63" s="723"/>
      <c r="BF63" s="723"/>
      <c r="BG63" s="723"/>
      <c r="BH63" s="723"/>
      <c r="BI63" s="723"/>
      <c r="BJ63" s="723"/>
      <c r="BK63" s="723"/>
      <c r="BL63" s="723"/>
      <c r="BM63" s="723"/>
      <c r="BN63" s="723"/>
      <c r="BO63" s="723"/>
      <c r="BP63" s="723"/>
      <c r="BQ63" s="723"/>
      <c r="BR63" s="723"/>
      <c r="BS63" s="723"/>
      <c r="BT63" s="723"/>
      <c r="BU63" s="723"/>
      <c r="BV63" s="723"/>
      <c r="BW63" s="723"/>
      <c r="BX63" s="723"/>
      <c r="BY63" s="723"/>
      <c r="BZ63" s="723"/>
      <c r="CA63" s="723"/>
      <c r="CB63" s="723"/>
      <c r="CC63" s="723"/>
      <c r="CD63" s="723"/>
      <c r="CE63" s="723"/>
      <c r="CF63" s="723"/>
      <c r="CG63" s="723"/>
      <c r="CH63" s="723"/>
      <c r="CI63" s="723"/>
      <c r="CJ63" s="723"/>
      <c r="CK63" s="723"/>
      <c r="CL63" s="723"/>
      <c r="CM63" s="723"/>
      <c r="CN63" s="723"/>
      <c r="CO63" s="723"/>
      <c r="CP63" s="723"/>
      <c r="CQ63" s="723"/>
    </row>
    <row r="64" spans="1:95" s="121" customFormat="1" ht="15" customHeight="1" x14ac:dyDescent="0.2">
      <c r="A64" s="667" t="s">
        <v>112</v>
      </c>
      <c r="B64" s="668"/>
      <c r="C64" s="668"/>
      <c r="D64" s="668"/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  <c r="R64" s="668"/>
      <c r="S64" s="668"/>
      <c r="T64" s="668"/>
      <c r="U64" s="668"/>
      <c r="V64" s="668"/>
      <c r="W64" s="668"/>
      <c r="X64" s="668"/>
      <c r="Y64" s="668"/>
      <c r="Z64" s="668"/>
      <c r="AA64" s="668"/>
      <c r="AB64" s="669"/>
      <c r="AC64" s="722" t="s">
        <v>113</v>
      </c>
      <c r="AD64" s="722"/>
      <c r="AE64" s="722"/>
      <c r="AF64" s="722"/>
      <c r="AG64" s="722"/>
      <c r="AH64" s="722"/>
      <c r="AI64" s="722"/>
      <c r="AJ64" s="722"/>
      <c r="AK64" s="722"/>
      <c r="AL64" s="722"/>
      <c r="AM64" s="722"/>
      <c r="AN64" s="722"/>
      <c r="AO64" s="722"/>
      <c r="AP64" s="722"/>
      <c r="AQ64" s="722"/>
      <c r="AR64" s="722"/>
      <c r="AS64" s="722"/>
      <c r="AT64" s="722"/>
      <c r="AU64" s="722"/>
      <c r="AV64" s="722"/>
      <c r="AW64" s="722"/>
      <c r="AX64" s="722"/>
      <c r="AY64" s="722"/>
      <c r="AZ64" s="722"/>
      <c r="BA64" s="722"/>
      <c r="BB64" s="722"/>
      <c r="BC64" s="722"/>
      <c r="BD64" s="722"/>
      <c r="BE64" s="722"/>
      <c r="BF64" s="722"/>
      <c r="BG64" s="722"/>
      <c r="BH64" s="722"/>
      <c r="BI64" s="722"/>
      <c r="BJ64" s="722"/>
      <c r="BK64" s="722"/>
      <c r="BL64" s="722"/>
      <c r="BM64" s="722" t="s">
        <v>114</v>
      </c>
      <c r="BN64" s="722"/>
      <c r="BO64" s="722"/>
      <c r="BP64" s="722"/>
      <c r="BQ64" s="722"/>
      <c r="BR64" s="722"/>
      <c r="BS64" s="722"/>
      <c r="BT64" s="722"/>
      <c r="BU64" s="722"/>
      <c r="BV64" s="722"/>
      <c r="BW64" s="722"/>
      <c r="BX64" s="722"/>
      <c r="BY64" s="722"/>
      <c r="BZ64" s="722"/>
      <c r="CA64" s="722"/>
      <c r="CB64" s="722"/>
      <c r="CC64" s="722"/>
      <c r="CD64" s="722"/>
      <c r="CE64" s="722"/>
      <c r="CF64" s="722"/>
      <c r="CG64" s="722"/>
      <c r="CH64" s="722"/>
      <c r="CI64" s="722"/>
      <c r="CJ64" s="722"/>
      <c r="CK64" s="722"/>
      <c r="CL64" s="722"/>
      <c r="CM64" s="722"/>
      <c r="CN64" s="722"/>
      <c r="CO64" s="722"/>
      <c r="CP64" s="722"/>
      <c r="CQ64" s="722"/>
    </row>
    <row r="65" spans="1:95" ht="14.25" customHeight="1" x14ac:dyDescent="0.2">
      <c r="A65" s="667" t="s">
        <v>30</v>
      </c>
      <c r="B65" s="668"/>
      <c r="C65" s="668"/>
      <c r="D65" s="668"/>
      <c r="E65" s="668"/>
      <c r="F65" s="668"/>
      <c r="G65" s="668"/>
      <c r="H65" s="668"/>
      <c r="I65" s="668"/>
      <c r="J65" s="668"/>
      <c r="K65" s="668"/>
      <c r="L65" s="668"/>
      <c r="M65" s="668"/>
      <c r="N65" s="668"/>
      <c r="O65" s="668"/>
      <c r="P65" s="668"/>
      <c r="Q65" s="668"/>
      <c r="R65" s="668"/>
      <c r="S65" s="668"/>
      <c r="T65" s="668"/>
      <c r="U65" s="668"/>
      <c r="V65" s="668"/>
      <c r="W65" s="668"/>
      <c r="X65" s="668"/>
      <c r="Y65" s="668"/>
      <c r="Z65" s="668"/>
      <c r="AA65" s="668"/>
      <c r="AB65" s="669"/>
      <c r="AC65" s="722" t="s">
        <v>55</v>
      </c>
      <c r="AD65" s="722"/>
      <c r="AE65" s="722"/>
      <c r="AF65" s="722"/>
      <c r="AG65" s="722"/>
      <c r="AH65" s="722"/>
      <c r="AI65" s="722"/>
      <c r="AJ65" s="722"/>
      <c r="AK65" s="722"/>
      <c r="AL65" s="722"/>
      <c r="AM65" s="722"/>
      <c r="AN65" s="722"/>
      <c r="AO65" s="722"/>
      <c r="AP65" s="722"/>
      <c r="AQ65" s="722"/>
      <c r="AR65" s="722"/>
      <c r="AS65" s="722"/>
      <c r="AT65" s="722"/>
      <c r="AU65" s="722"/>
      <c r="AV65" s="722"/>
      <c r="AW65" s="722"/>
      <c r="AX65" s="722"/>
      <c r="AY65" s="722"/>
      <c r="AZ65" s="722"/>
      <c r="BA65" s="722"/>
      <c r="BB65" s="722"/>
      <c r="BC65" s="722"/>
      <c r="BD65" s="722"/>
      <c r="BE65" s="722"/>
      <c r="BF65" s="722"/>
      <c r="BG65" s="722"/>
      <c r="BH65" s="722"/>
      <c r="BI65" s="722"/>
      <c r="BJ65" s="722"/>
      <c r="BK65" s="722"/>
      <c r="BL65" s="722"/>
      <c r="BM65" s="722" t="s">
        <v>56</v>
      </c>
      <c r="BN65" s="722"/>
      <c r="BO65" s="722"/>
      <c r="BP65" s="722"/>
      <c r="BQ65" s="722"/>
      <c r="BR65" s="722"/>
      <c r="BS65" s="722"/>
      <c r="BT65" s="722"/>
      <c r="BU65" s="722"/>
      <c r="BV65" s="722"/>
      <c r="BW65" s="722"/>
      <c r="BX65" s="722"/>
      <c r="BY65" s="722"/>
      <c r="BZ65" s="722"/>
      <c r="CA65" s="722"/>
      <c r="CB65" s="722"/>
      <c r="CC65" s="722"/>
      <c r="CD65" s="722"/>
      <c r="CE65" s="722"/>
      <c r="CF65" s="722"/>
      <c r="CG65" s="722"/>
      <c r="CH65" s="722"/>
      <c r="CI65" s="722"/>
      <c r="CJ65" s="722"/>
      <c r="CK65" s="722"/>
      <c r="CL65" s="722"/>
      <c r="CM65" s="722"/>
      <c r="CN65" s="722"/>
      <c r="CO65" s="722"/>
      <c r="CP65" s="722"/>
      <c r="CQ65" s="722"/>
    </row>
    <row r="66" spans="1:95" ht="51" customHeight="1" x14ac:dyDescent="0.2">
      <c r="A66" s="690" t="s">
        <v>299</v>
      </c>
      <c r="B66" s="551"/>
      <c r="C66" s="551"/>
      <c r="D66" s="551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1"/>
      <c r="S66" s="551"/>
      <c r="T66" s="551"/>
      <c r="U66" s="551"/>
      <c r="V66" s="551"/>
      <c r="W66" s="551"/>
      <c r="X66" s="551"/>
      <c r="Y66" s="551"/>
      <c r="Z66" s="551"/>
      <c r="AA66" s="551"/>
      <c r="AB66" s="691"/>
      <c r="AC66" s="1018" t="s">
        <v>376</v>
      </c>
      <c r="AD66" s="1019"/>
      <c r="AE66" s="1019"/>
      <c r="AF66" s="1019"/>
      <c r="AG66" s="1019"/>
      <c r="AH66" s="1019"/>
      <c r="AI66" s="1019"/>
      <c r="AJ66" s="1019"/>
      <c r="AK66" s="1019"/>
      <c r="AL66" s="1019"/>
      <c r="AM66" s="1019"/>
      <c r="AN66" s="1019"/>
      <c r="AO66" s="1019"/>
      <c r="AP66" s="1019"/>
      <c r="AQ66" s="1019"/>
      <c r="AR66" s="1019"/>
      <c r="AS66" s="1019"/>
      <c r="AT66" s="1019"/>
      <c r="AU66" s="1019"/>
      <c r="AV66" s="1019"/>
      <c r="AW66" s="1019"/>
      <c r="AX66" s="1019"/>
      <c r="AY66" s="1019"/>
      <c r="AZ66" s="1019"/>
      <c r="BA66" s="1019"/>
      <c r="BB66" s="1019"/>
      <c r="BC66" s="1019"/>
      <c r="BD66" s="1019"/>
      <c r="BE66" s="1019"/>
      <c r="BF66" s="1019"/>
      <c r="BG66" s="1019"/>
      <c r="BH66" s="1019"/>
      <c r="BI66" s="1019"/>
      <c r="BJ66" s="1019"/>
      <c r="BK66" s="1019"/>
      <c r="BL66" s="1020"/>
      <c r="BM66" s="719" t="s">
        <v>116</v>
      </c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  <c r="CC66" s="719"/>
      <c r="CD66" s="719"/>
      <c r="CE66" s="719"/>
      <c r="CF66" s="719"/>
      <c r="CG66" s="719"/>
      <c r="CH66" s="719"/>
      <c r="CI66" s="719"/>
      <c r="CJ66" s="719"/>
      <c r="CK66" s="719"/>
      <c r="CL66" s="719"/>
      <c r="CM66" s="719"/>
      <c r="CN66" s="719"/>
      <c r="CO66" s="719"/>
      <c r="CP66" s="719"/>
      <c r="CQ66" s="719"/>
    </row>
    <row r="67" spans="1:95" ht="51.75" customHeight="1" x14ac:dyDescent="0.2">
      <c r="A67" s="690" t="s">
        <v>300</v>
      </c>
      <c r="B67" s="551"/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1"/>
      <c r="W67" s="551"/>
      <c r="X67" s="551"/>
      <c r="Y67" s="551"/>
      <c r="Z67" s="551"/>
      <c r="AA67" s="551"/>
      <c r="AB67" s="691"/>
      <c r="AC67" s="1018" t="s">
        <v>117</v>
      </c>
      <c r="AD67" s="1019"/>
      <c r="AE67" s="1019"/>
      <c r="AF67" s="1019"/>
      <c r="AG67" s="1019"/>
      <c r="AH67" s="1019"/>
      <c r="AI67" s="1019"/>
      <c r="AJ67" s="1019"/>
      <c r="AK67" s="1019"/>
      <c r="AL67" s="1019"/>
      <c r="AM67" s="1019"/>
      <c r="AN67" s="1019"/>
      <c r="AO67" s="1019"/>
      <c r="AP67" s="1019"/>
      <c r="AQ67" s="1019"/>
      <c r="AR67" s="1019"/>
      <c r="AS67" s="1019"/>
      <c r="AT67" s="1019"/>
      <c r="AU67" s="1019"/>
      <c r="AV67" s="1019"/>
      <c r="AW67" s="1019"/>
      <c r="AX67" s="1019"/>
      <c r="AY67" s="1019"/>
      <c r="AZ67" s="1019"/>
      <c r="BA67" s="1019"/>
      <c r="BB67" s="1019"/>
      <c r="BC67" s="1019"/>
      <c r="BD67" s="1019"/>
      <c r="BE67" s="1019"/>
      <c r="BF67" s="1019"/>
      <c r="BG67" s="1019"/>
      <c r="BH67" s="1019"/>
      <c r="BI67" s="1019"/>
      <c r="BJ67" s="1019"/>
      <c r="BK67" s="1019"/>
      <c r="BL67" s="1020"/>
      <c r="BM67" s="719" t="s">
        <v>118</v>
      </c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</row>
    <row r="68" spans="1:95" ht="20.25" customHeight="1" x14ac:dyDescent="0.2">
      <c r="A68" s="690" t="s">
        <v>119</v>
      </c>
      <c r="B68" s="551"/>
      <c r="C68" s="551"/>
      <c r="D68" s="551"/>
      <c r="E68" s="551"/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551"/>
      <c r="Y68" s="551"/>
      <c r="Z68" s="551"/>
      <c r="AA68" s="551"/>
      <c r="AB68" s="691"/>
      <c r="AC68" s="1018" t="s">
        <v>117</v>
      </c>
      <c r="AD68" s="1019"/>
      <c r="AE68" s="1019"/>
      <c r="AF68" s="1019"/>
      <c r="AG68" s="1019"/>
      <c r="AH68" s="1019"/>
      <c r="AI68" s="1019"/>
      <c r="AJ68" s="1019"/>
      <c r="AK68" s="1019"/>
      <c r="AL68" s="1019"/>
      <c r="AM68" s="1019"/>
      <c r="AN68" s="1019"/>
      <c r="AO68" s="1019"/>
      <c r="AP68" s="1019"/>
      <c r="AQ68" s="1019"/>
      <c r="AR68" s="1019"/>
      <c r="AS68" s="1019"/>
      <c r="AT68" s="1019"/>
      <c r="AU68" s="1019"/>
      <c r="AV68" s="1019"/>
      <c r="AW68" s="1019"/>
      <c r="AX68" s="1019"/>
      <c r="AY68" s="1019"/>
      <c r="AZ68" s="1019"/>
      <c r="BA68" s="1019"/>
      <c r="BB68" s="1019"/>
      <c r="BC68" s="1019"/>
      <c r="BD68" s="1019"/>
      <c r="BE68" s="1019"/>
      <c r="BF68" s="1019"/>
      <c r="BG68" s="1019"/>
      <c r="BH68" s="1019"/>
      <c r="BI68" s="1019"/>
      <c r="BJ68" s="1019"/>
      <c r="BK68" s="1019"/>
      <c r="BL68" s="1020"/>
      <c r="BM68" s="719" t="s">
        <v>120</v>
      </c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719"/>
      <c r="CN68" s="719"/>
      <c r="CO68" s="719"/>
      <c r="CP68" s="719"/>
      <c r="CQ68" s="719"/>
    </row>
    <row r="69" spans="1:95" ht="14.25" customHeight="1" x14ac:dyDescent="0.2">
      <c r="A69" s="752" t="s">
        <v>121</v>
      </c>
      <c r="B69" s="752"/>
      <c r="C69" s="752"/>
      <c r="D69" s="752"/>
      <c r="E69" s="752"/>
      <c r="F69" s="752"/>
      <c r="G69" s="752"/>
      <c r="H69" s="752"/>
      <c r="I69" s="752"/>
      <c r="J69" s="752"/>
      <c r="K69" s="752"/>
      <c r="L69" s="752"/>
      <c r="M69" s="752"/>
      <c r="N69" s="752"/>
      <c r="O69" s="752"/>
      <c r="P69" s="752"/>
      <c r="Q69" s="752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2"/>
      <c r="AD69" s="752"/>
      <c r="AE69" s="752"/>
      <c r="AF69" s="752"/>
      <c r="AG69" s="752"/>
      <c r="AH69" s="752"/>
      <c r="AI69" s="752"/>
      <c r="AJ69" s="752"/>
      <c r="AK69" s="752"/>
      <c r="AL69" s="752"/>
      <c r="AM69" s="752"/>
      <c r="AN69" s="752"/>
      <c r="AO69" s="752"/>
      <c r="AP69" s="752"/>
      <c r="AQ69" s="752"/>
      <c r="AR69" s="752"/>
      <c r="AS69" s="752"/>
      <c r="AT69" s="752"/>
      <c r="AU69" s="752"/>
      <c r="AV69" s="752"/>
      <c r="AW69" s="752"/>
      <c r="AX69" s="752"/>
      <c r="AY69" s="752"/>
      <c r="AZ69" s="752"/>
      <c r="BA69" s="752"/>
      <c r="BB69" s="752"/>
      <c r="BC69" s="752"/>
      <c r="BD69" s="752"/>
      <c r="BE69" s="752"/>
      <c r="BF69" s="752"/>
      <c r="BG69" s="752"/>
      <c r="BH69" s="752"/>
      <c r="BI69" s="752"/>
      <c r="BJ69" s="752"/>
      <c r="BK69" s="752"/>
      <c r="BL69" s="752"/>
      <c r="BM69" s="752"/>
      <c r="BN69" s="752"/>
      <c r="BO69" s="752"/>
      <c r="BP69" s="752"/>
      <c r="BQ69" s="752"/>
      <c r="BR69" s="752"/>
      <c r="BS69" s="752"/>
      <c r="BT69" s="752"/>
      <c r="BU69" s="752"/>
      <c r="BV69" s="752"/>
      <c r="BW69" s="752"/>
      <c r="BX69" s="752"/>
      <c r="BY69" s="752"/>
      <c r="BZ69" s="752"/>
      <c r="CA69" s="752"/>
      <c r="CB69" s="752"/>
      <c r="CC69" s="752"/>
      <c r="CD69" s="752"/>
      <c r="CE69" s="752"/>
      <c r="CF69" s="752"/>
      <c r="CG69" s="752"/>
      <c r="CH69" s="752"/>
      <c r="CI69" s="752"/>
      <c r="CJ69" s="752"/>
      <c r="CK69" s="752"/>
      <c r="CL69" s="752"/>
      <c r="CM69" s="752"/>
      <c r="CN69" s="752"/>
      <c r="CO69" s="752"/>
      <c r="CP69" s="752"/>
      <c r="CQ69" s="752"/>
    </row>
    <row r="70" spans="1:95" ht="23.25" customHeight="1" x14ac:dyDescent="0.2">
      <c r="A70" s="786" t="s">
        <v>122</v>
      </c>
      <c r="B70" s="786"/>
      <c r="C70" s="786"/>
      <c r="D70" s="786"/>
      <c r="E70" s="786"/>
      <c r="F70" s="786"/>
      <c r="G70" s="786"/>
      <c r="H70" s="786"/>
      <c r="I70" s="786"/>
      <c r="J70" s="786"/>
      <c r="K70" s="786"/>
      <c r="L70" s="786"/>
      <c r="M70" s="786"/>
      <c r="N70" s="786"/>
      <c r="O70" s="786"/>
      <c r="P70" s="786"/>
      <c r="Q70" s="786"/>
      <c r="R70" s="786"/>
      <c r="S70" s="786"/>
      <c r="T70" s="786"/>
      <c r="U70" s="786"/>
      <c r="V70" s="786"/>
      <c r="W70" s="786"/>
      <c r="X70" s="786"/>
      <c r="Y70" s="786"/>
      <c r="Z70" s="786"/>
      <c r="AA70" s="786"/>
      <c r="AB70" s="786"/>
      <c r="AC70" s="786"/>
      <c r="AD70" s="786"/>
      <c r="AE70" s="786"/>
      <c r="AF70" s="786"/>
      <c r="AG70" s="786"/>
      <c r="AH70" s="786"/>
      <c r="AI70" s="786"/>
      <c r="AJ70" s="786"/>
      <c r="AK70" s="786"/>
      <c r="AL70" s="786"/>
      <c r="AM70" s="786"/>
      <c r="AN70" s="786"/>
      <c r="AO70" s="786"/>
      <c r="AP70" s="786"/>
      <c r="AQ70" s="786"/>
      <c r="AR70" s="786"/>
      <c r="AS70" s="786"/>
      <c r="AT70" s="786"/>
      <c r="AU70" s="786"/>
      <c r="AV70" s="786"/>
      <c r="AW70" s="786"/>
      <c r="AX70" s="786"/>
      <c r="AY70" s="786"/>
      <c r="AZ70" s="786"/>
      <c r="BA70" s="786"/>
      <c r="BB70" s="786"/>
      <c r="BC70" s="786"/>
      <c r="BD70" s="786"/>
      <c r="BE70" s="786"/>
      <c r="BF70" s="786"/>
      <c r="BG70" s="786"/>
      <c r="BH70" s="786"/>
      <c r="BI70" s="786"/>
      <c r="BJ70" s="786"/>
      <c r="BK70" s="786"/>
      <c r="BL70" s="786"/>
      <c r="BM70" s="786"/>
      <c r="BN70" s="786"/>
      <c r="BO70" s="786"/>
      <c r="BP70" s="786"/>
      <c r="BQ70" s="786"/>
      <c r="BR70" s="786"/>
      <c r="BS70" s="786"/>
      <c r="BT70" s="786"/>
      <c r="BU70" s="786"/>
      <c r="BV70" s="786"/>
      <c r="BW70" s="786"/>
      <c r="BX70" s="786"/>
      <c r="BY70" s="786"/>
      <c r="BZ70" s="786"/>
      <c r="CA70" s="786"/>
      <c r="CB70" s="786"/>
      <c r="CC70" s="786"/>
      <c r="CD70" s="786"/>
      <c r="CE70" s="786"/>
      <c r="CF70" s="786"/>
      <c r="CG70" s="786"/>
      <c r="CH70" s="786"/>
      <c r="CI70" s="786"/>
      <c r="CJ70" s="786"/>
      <c r="CK70" s="786"/>
      <c r="CL70" s="786"/>
      <c r="CM70" s="786"/>
      <c r="CN70" s="786"/>
      <c r="CO70" s="786"/>
      <c r="CP70" s="786"/>
      <c r="CQ70" s="786"/>
    </row>
    <row r="71" spans="1:95" ht="15" customHeight="1" x14ac:dyDescent="0.2">
      <c r="A71" s="815" t="s">
        <v>123</v>
      </c>
      <c r="B71" s="815"/>
      <c r="C71" s="815"/>
      <c r="D71" s="815"/>
      <c r="E71" s="815"/>
      <c r="F71" s="815"/>
      <c r="G71" s="815"/>
      <c r="H71" s="815"/>
      <c r="I71" s="815"/>
      <c r="J71" s="815"/>
      <c r="K71" s="815"/>
      <c r="L71" s="815"/>
      <c r="M71" s="815"/>
      <c r="N71" s="815"/>
      <c r="O71" s="815"/>
      <c r="P71" s="815"/>
      <c r="Q71" s="815"/>
      <c r="R71" s="815"/>
      <c r="S71" s="815"/>
      <c r="T71" s="815"/>
      <c r="U71" s="815"/>
      <c r="V71" s="815"/>
      <c r="W71" s="815"/>
      <c r="X71" s="815"/>
      <c r="Y71" s="815"/>
      <c r="Z71" s="815"/>
      <c r="AA71" s="815"/>
      <c r="AB71" s="815"/>
      <c r="AC71" s="815"/>
      <c r="AD71" s="815"/>
      <c r="AE71" s="815"/>
      <c r="AF71" s="815"/>
      <c r="AG71" s="815"/>
      <c r="AH71" s="815"/>
      <c r="AI71" s="815"/>
      <c r="AJ71" s="815"/>
      <c r="AK71" s="815"/>
      <c r="AL71" s="815"/>
      <c r="AM71" s="815"/>
      <c r="AN71" s="815"/>
      <c r="AO71" s="815"/>
      <c r="AP71" s="815"/>
      <c r="AQ71" s="815"/>
      <c r="AR71" s="815"/>
      <c r="AS71" s="815"/>
      <c r="AT71" s="815"/>
      <c r="AU71" s="815"/>
      <c r="AV71" s="815"/>
      <c r="AW71" s="815"/>
      <c r="AX71" s="815"/>
      <c r="AY71" s="815"/>
      <c r="AZ71" s="815"/>
      <c r="BA71" s="815"/>
      <c r="BB71" s="815"/>
      <c r="BC71" s="815"/>
      <c r="BD71" s="815"/>
      <c r="BE71" s="815"/>
      <c r="BF71" s="815"/>
      <c r="BG71" s="815"/>
      <c r="BH71" s="815"/>
      <c r="BI71" s="815"/>
      <c r="BJ71" s="815"/>
      <c r="BK71" s="815"/>
      <c r="BL71" s="815"/>
      <c r="BM71" s="815"/>
      <c r="BN71" s="815"/>
      <c r="BO71" s="815"/>
      <c r="BP71" s="815"/>
      <c r="BQ71" s="815"/>
      <c r="BR71" s="815"/>
      <c r="BS71" s="815"/>
      <c r="BT71" s="815"/>
      <c r="BU71" s="815"/>
      <c r="BV71" s="815"/>
      <c r="BW71" s="815"/>
      <c r="BX71" s="815"/>
      <c r="BY71" s="815"/>
      <c r="BZ71" s="815"/>
      <c r="CA71" s="815"/>
      <c r="CB71" s="815"/>
      <c r="CC71" s="815"/>
      <c r="CD71" s="815"/>
      <c r="CE71" s="815"/>
      <c r="CF71" s="815"/>
      <c r="CG71" s="815"/>
      <c r="CH71" s="815"/>
      <c r="CI71" s="815"/>
      <c r="CJ71" s="815"/>
      <c r="CK71" s="815"/>
      <c r="CL71" s="815"/>
      <c r="CM71" s="815"/>
      <c r="CN71" s="815"/>
      <c r="CO71" s="815"/>
      <c r="CP71" s="815"/>
      <c r="CQ71" s="815"/>
    </row>
    <row r="72" spans="1:95" ht="23.25" customHeight="1" x14ac:dyDescent="0.2">
      <c r="A72" s="786" t="s">
        <v>124</v>
      </c>
      <c r="B72" s="786"/>
      <c r="C72" s="786"/>
      <c r="D72" s="786"/>
      <c r="E72" s="786"/>
      <c r="F72" s="786"/>
      <c r="G72" s="786"/>
      <c r="H72" s="786"/>
      <c r="I72" s="786"/>
      <c r="J72" s="786"/>
      <c r="K72" s="786"/>
      <c r="L72" s="786"/>
      <c r="M72" s="786"/>
      <c r="N72" s="786"/>
      <c r="O72" s="786"/>
      <c r="P72" s="786"/>
      <c r="Q72" s="786"/>
      <c r="R72" s="786"/>
      <c r="S72" s="786"/>
      <c r="T72" s="786"/>
      <c r="U72" s="786"/>
      <c r="V72" s="786"/>
      <c r="W72" s="786"/>
      <c r="X72" s="786"/>
      <c r="Y72" s="786"/>
      <c r="Z72" s="786"/>
      <c r="AA72" s="786"/>
      <c r="AB72" s="786"/>
      <c r="AC72" s="786"/>
      <c r="AD72" s="786"/>
      <c r="AE72" s="786"/>
      <c r="AF72" s="786"/>
      <c r="AG72" s="786"/>
      <c r="AH72" s="786"/>
      <c r="AI72" s="786"/>
      <c r="AJ72" s="786"/>
      <c r="AK72" s="786"/>
      <c r="AL72" s="786"/>
      <c r="AM72" s="786"/>
      <c r="AN72" s="786"/>
      <c r="AO72" s="786"/>
      <c r="AP72" s="786"/>
      <c r="AQ72" s="786"/>
      <c r="AR72" s="786"/>
      <c r="AS72" s="786"/>
      <c r="AT72" s="786"/>
      <c r="AU72" s="786"/>
      <c r="AV72" s="786"/>
      <c r="AW72" s="786"/>
      <c r="AX72" s="786"/>
      <c r="AY72" s="786"/>
      <c r="AZ72" s="786"/>
      <c r="BA72" s="786"/>
      <c r="BB72" s="786"/>
      <c r="BC72" s="786"/>
      <c r="BD72" s="786"/>
      <c r="BE72" s="786"/>
      <c r="BF72" s="786"/>
      <c r="BG72" s="786"/>
      <c r="BH72" s="786"/>
      <c r="BI72" s="786"/>
      <c r="BJ72" s="786"/>
      <c r="BK72" s="786"/>
      <c r="BL72" s="786"/>
      <c r="BM72" s="786"/>
      <c r="BN72" s="786"/>
      <c r="BO72" s="786"/>
      <c r="BP72" s="786"/>
      <c r="BQ72" s="786"/>
      <c r="BR72" s="786"/>
      <c r="BS72" s="786"/>
      <c r="BT72" s="786"/>
      <c r="BU72" s="786"/>
      <c r="BV72" s="786"/>
      <c r="BW72" s="786"/>
      <c r="BX72" s="786"/>
      <c r="BY72" s="786"/>
      <c r="BZ72" s="786"/>
      <c r="CA72" s="786"/>
      <c r="CB72" s="786"/>
      <c r="CC72" s="786"/>
      <c r="CD72" s="786"/>
      <c r="CE72" s="786"/>
      <c r="CF72" s="786"/>
      <c r="CG72" s="786"/>
      <c r="CH72" s="786"/>
      <c r="CI72" s="786"/>
      <c r="CJ72" s="786"/>
      <c r="CK72" s="786"/>
      <c r="CL72" s="786"/>
      <c r="CM72" s="786"/>
      <c r="CN72" s="786"/>
      <c r="CO72" s="786"/>
      <c r="CP72" s="786"/>
      <c r="CQ72" s="786"/>
    </row>
    <row r="73" spans="1:95" ht="18" x14ac:dyDescent="0.2">
      <c r="A73" s="579" t="s">
        <v>127</v>
      </c>
      <c r="B73" s="579"/>
      <c r="C73" s="579"/>
      <c r="D73" s="579"/>
      <c r="E73" s="579"/>
      <c r="F73" s="579"/>
      <c r="G73" s="579"/>
      <c r="H73" s="579"/>
      <c r="I73" s="579"/>
      <c r="J73" s="579"/>
      <c r="K73" s="579"/>
      <c r="L73" s="579"/>
      <c r="M73" s="579"/>
      <c r="N73" s="579"/>
      <c r="O73" s="579"/>
      <c r="P73" s="579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79"/>
      <c r="AD73" s="579"/>
      <c r="AE73" s="579"/>
      <c r="AF73" s="579"/>
      <c r="AG73" s="579"/>
      <c r="AH73" s="579"/>
      <c r="AI73" s="579"/>
      <c r="AJ73" s="579"/>
      <c r="AK73" s="579"/>
      <c r="AL73" s="579"/>
      <c r="AM73" s="579"/>
      <c r="AN73" s="579"/>
      <c r="AO73" s="579"/>
      <c r="AP73" s="579"/>
      <c r="AQ73" s="579"/>
      <c r="AR73" s="579"/>
      <c r="AS73" s="579"/>
      <c r="AT73" s="579"/>
      <c r="AU73" s="579"/>
      <c r="AV73" s="579"/>
      <c r="AW73" s="579"/>
      <c r="AX73" s="579"/>
      <c r="AY73" s="579"/>
      <c r="AZ73" s="579"/>
      <c r="BA73" s="579"/>
      <c r="BB73" s="579"/>
      <c r="BC73" s="579"/>
      <c r="BD73" s="579"/>
      <c r="BE73" s="579"/>
      <c r="BF73" s="579"/>
      <c r="BG73" s="579"/>
      <c r="BH73" s="579"/>
      <c r="BI73" s="579"/>
      <c r="BJ73" s="579"/>
      <c r="BK73" s="579"/>
      <c r="BL73" s="579"/>
      <c r="BM73" s="579"/>
      <c r="BN73" s="579"/>
      <c r="BO73" s="579"/>
      <c r="BP73" s="579"/>
      <c r="BQ73" s="579"/>
      <c r="BR73" s="579"/>
      <c r="BS73" s="579"/>
      <c r="BT73" s="579"/>
      <c r="BU73" s="579"/>
      <c r="BV73" s="579"/>
      <c r="BW73" s="579"/>
      <c r="BX73" s="579"/>
      <c r="BY73" s="579"/>
      <c r="BZ73" s="579"/>
      <c r="CA73" s="579"/>
      <c r="CB73" s="579"/>
      <c r="CC73" s="579"/>
      <c r="CD73" s="579"/>
      <c r="CE73" s="579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8.25" customHeight="1" x14ac:dyDescent="0.2">
      <c r="A74" s="552"/>
      <c r="B74" s="552"/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552"/>
      <c r="Z74" s="552"/>
      <c r="AA74" s="552"/>
      <c r="AB74" s="552"/>
      <c r="AC74" s="552"/>
      <c r="AD74" s="552"/>
      <c r="AE74" s="552"/>
      <c r="AF74" s="552"/>
      <c r="AG74" s="552"/>
      <c r="AH74" s="552"/>
      <c r="AI74" s="552"/>
      <c r="AJ74" s="552"/>
      <c r="AK74" s="552"/>
      <c r="AL74" s="552"/>
      <c r="AM74" s="552"/>
      <c r="AN74" s="552"/>
      <c r="AO74" s="552"/>
      <c r="AP74" s="552"/>
      <c r="AQ74" s="552"/>
      <c r="AR74" s="552"/>
      <c r="AS74" s="552"/>
      <c r="AT74" s="552"/>
      <c r="AU74" s="552"/>
      <c r="AV74" s="552"/>
      <c r="AW74" s="552"/>
      <c r="AX74" s="552"/>
      <c r="AY74" s="552"/>
      <c r="AZ74" s="552"/>
      <c r="BA74" s="552"/>
      <c r="BB74" s="552"/>
      <c r="BC74" s="552"/>
      <c r="BD74" s="552"/>
      <c r="BE74" s="552"/>
      <c r="BF74" s="552"/>
      <c r="BG74" s="552"/>
      <c r="BH74" s="552"/>
      <c r="BI74" s="552"/>
      <c r="BJ74" s="552"/>
      <c r="BK74" s="552"/>
      <c r="BL74" s="552"/>
      <c r="BM74" s="552"/>
      <c r="BN74" s="552"/>
      <c r="BO74" s="552"/>
      <c r="BP74" s="552"/>
      <c r="BQ74" s="552"/>
      <c r="BR74" s="552"/>
      <c r="BS74" s="552"/>
      <c r="BT74" s="552"/>
      <c r="BU74" s="552"/>
      <c r="BV74" s="552"/>
      <c r="BW74" s="552"/>
      <c r="BX74" s="552"/>
      <c r="BY74" s="552"/>
      <c r="BZ74" s="552"/>
      <c r="CA74" s="552"/>
      <c r="CB74" s="552"/>
      <c r="CC74" s="552"/>
      <c r="CD74" s="552"/>
      <c r="CE74" s="55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x14ac:dyDescent="0.2">
      <c r="A75" s="581" t="s">
        <v>29</v>
      </c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717"/>
      <c r="AQ75" s="717"/>
      <c r="AR75" s="717"/>
      <c r="AS75" s="717"/>
      <c r="AT75" s="717"/>
      <c r="AU75" s="552"/>
      <c r="AV75" s="552"/>
      <c r="AW75" s="552"/>
      <c r="AX75" s="552"/>
      <c r="AY75" s="552"/>
      <c r="AZ75" s="552"/>
      <c r="BA75" s="552"/>
      <c r="BB75" s="552"/>
      <c r="BC75" s="552"/>
      <c r="BD75" s="552"/>
      <c r="BE75" s="552"/>
      <c r="BF75" s="552"/>
      <c r="BG75" s="552"/>
      <c r="BH75" s="552"/>
      <c r="BI75" s="552"/>
      <c r="BJ75" s="552"/>
      <c r="BK75" s="552"/>
      <c r="BL75" s="552"/>
      <c r="BM75" s="552"/>
      <c r="BN75" s="552"/>
      <c r="BO75" s="552"/>
      <c r="BP75" s="552"/>
      <c r="BQ75" s="552"/>
      <c r="BR75" s="552"/>
      <c r="BS75" s="552"/>
      <c r="BT75" s="552"/>
      <c r="BU75" s="552"/>
      <c r="BV75" s="552"/>
      <c r="BW75" s="552"/>
      <c r="BX75" s="552"/>
      <c r="BY75" s="552"/>
      <c r="BZ75" s="552"/>
      <c r="CA75" s="552"/>
      <c r="CB75" s="552"/>
      <c r="CC75" s="552"/>
      <c r="CD75" s="552"/>
      <c r="CE75" s="552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9.75" customHeight="1" thickBot="1" x14ac:dyDescent="0.25">
      <c r="A76" s="581"/>
      <c r="B76" s="581"/>
      <c r="C76" s="581"/>
      <c r="D76" s="581"/>
      <c r="E76" s="581"/>
      <c r="F76" s="581"/>
      <c r="G76" s="581"/>
      <c r="H76" s="581"/>
      <c r="I76" s="581"/>
      <c r="J76" s="581"/>
      <c r="K76" s="581"/>
      <c r="L76" s="581"/>
      <c r="M76" s="581"/>
      <c r="N76" s="581"/>
      <c r="O76" s="581"/>
      <c r="P76" s="581"/>
      <c r="Q76" s="581"/>
      <c r="R76" s="581"/>
      <c r="S76" s="581"/>
      <c r="T76" s="581"/>
      <c r="U76" s="581"/>
      <c r="V76" s="581"/>
      <c r="W76" s="581"/>
      <c r="X76" s="581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  <c r="AT76" s="581"/>
      <c r="AU76" s="581"/>
      <c r="AV76" s="581"/>
      <c r="AW76" s="581"/>
      <c r="AX76" s="581"/>
      <c r="AY76" s="581"/>
      <c r="AZ76" s="581"/>
      <c r="BA76" s="581"/>
      <c r="BB76" s="581"/>
      <c r="BC76" s="581"/>
      <c r="BD76" s="581"/>
      <c r="BE76" s="581"/>
      <c r="BF76" s="581"/>
      <c r="BG76" s="581"/>
      <c r="BH76" s="581"/>
      <c r="BI76" s="581"/>
      <c r="BJ76" s="581"/>
      <c r="BK76" s="581"/>
      <c r="BL76" s="581"/>
      <c r="BM76" s="581"/>
      <c r="BN76" s="581"/>
      <c r="BO76" s="581"/>
      <c r="BP76" s="581"/>
      <c r="BQ76" s="581"/>
      <c r="BR76" s="581"/>
      <c r="BS76" s="581"/>
      <c r="BT76" s="581"/>
      <c r="BU76" s="581"/>
      <c r="BV76" s="581"/>
      <c r="BW76" s="581"/>
      <c r="BX76" s="581"/>
      <c r="BY76" s="581"/>
      <c r="BZ76" s="581"/>
      <c r="CA76" s="581"/>
      <c r="CB76" s="581"/>
      <c r="CC76" s="581"/>
      <c r="CD76" s="581"/>
      <c r="CE76" s="581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x14ac:dyDescent="0.2">
      <c r="A77" s="552" t="s">
        <v>128</v>
      </c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605"/>
      <c r="Q77" s="605"/>
      <c r="R77" s="605"/>
      <c r="S77" s="605"/>
      <c r="T77" s="605"/>
      <c r="U77" s="605"/>
      <c r="V77" s="605"/>
      <c r="W77" s="605"/>
      <c r="X77" s="605"/>
      <c r="Y77" s="605"/>
      <c r="Z77" s="605"/>
      <c r="AA77" s="605"/>
      <c r="AB77" s="605"/>
      <c r="AC77" s="605"/>
      <c r="AD77" s="605"/>
      <c r="AE77" s="605"/>
      <c r="AF77" s="605"/>
      <c r="AG77" s="605"/>
      <c r="AH77" s="605"/>
      <c r="AI77" s="605"/>
      <c r="AJ77" s="605"/>
      <c r="AK77" s="605"/>
      <c r="AL77" s="605"/>
      <c r="AM77" s="605"/>
      <c r="AN77" s="605"/>
      <c r="AO77" s="605"/>
      <c r="AP77" s="605"/>
      <c r="AQ77" s="605"/>
      <c r="AR77" s="605"/>
      <c r="AS77" s="605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570" t="s">
        <v>32</v>
      </c>
      <c r="BH77" s="570"/>
      <c r="BI77" s="570"/>
      <c r="BJ77" s="570"/>
      <c r="BK77" s="570"/>
      <c r="BL77" s="570"/>
      <c r="BM77" s="570"/>
      <c r="BN77" s="570"/>
      <c r="BO77" s="570"/>
      <c r="BP77" s="570"/>
      <c r="BQ77" s="570"/>
      <c r="BR77" s="570"/>
      <c r="BS77" s="570"/>
      <c r="BT77" s="570"/>
      <c r="BU77" s="570"/>
      <c r="BV77" s="570"/>
      <c r="BW77" s="570"/>
      <c r="BX77" s="570"/>
      <c r="BY77" s="570"/>
      <c r="BZ77" s="570"/>
      <c r="CA77" s="570"/>
      <c r="CB77" s="570"/>
      <c r="CC77" s="570"/>
      <c r="CD77" s="570"/>
      <c r="CE77" s="571"/>
      <c r="CF77" s="790"/>
      <c r="CG77" s="791"/>
      <c r="CH77" s="791"/>
      <c r="CI77" s="791"/>
      <c r="CJ77" s="791"/>
      <c r="CK77" s="791"/>
      <c r="CL77" s="791"/>
      <c r="CM77" s="791"/>
      <c r="CN77" s="791"/>
      <c r="CO77" s="791"/>
      <c r="CP77" s="791"/>
      <c r="CQ77" s="792"/>
    </row>
    <row r="78" spans="1:95" x14ac:dyDescent="0.2">
      <c r="A78" s="605"/>
      <c r="B78" s="605"/>
      <c r="C78" s="605"/>
      <c r="D78" s="605"/>
      <c r="E78" s="605"/>
      <c r="F78" s="605"/>
      <c r="G78" s="605"/>
      <c r="H78" s="605"/>
      <c r="I78" s="605"/>
      <c r="J78" s="605"/>
      <c r="K78" s="605"/>
      <c r="L78" s="605"/>
      <c r="M78" s="605"/>
      <c r="N78" s="605"/>
      <c r="O78" s="605"/>
      <c r="P78" s="605"/>
      <c r="Q78" s="605"/>
      <c r="R78" s="605"/>
      <c r="S78" s="605"/>
      <c r="T78" s="605"/>
      <c r="U78" s="605"/>
      <c r="V78" s="605"/>
      <c r="W78" s="605"/>
      <c r="X78" s="605"/>
      <c r="Y78" s="605"/>
      <c r="Z78" s="605"/>
      <c r="AA78" s="605"/>
      <c r="AB78" s="605"/>
      <c r="AC78" s="605"/>
      <c r="AD78" s="605"/>
      <c r="AE78" s="605"/>
      <c r="AF78" s="605"/>
      <c r="AG78" s="605"/>
      <c r="AH78" s="605"/>
      <c r="AI78" s="605"/>
      <c r="AJ78" s="605"/>
      <c r="AK78" s="605"/>
      <c r="AL78" s="605"/>
      <c r="AM78" s="605"/>
      <c r="AN78" s="605"/>
      <c r="AO78" s="605"/>
      <c r="AP78" s="605"/>
      <c r="AQ78" s="605"/>
      <c r="AR78" s="605"/>
      <c r="AS78" s="605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570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1"/>
      <c r="CF78" s="793"/>
      <c r="CG78" s="794"/>
      <c r="CH78" s="794"/>
      <c r="CI78" s="794"/>
      <c r="CJ78" s="794"/>
      <c r="CK78" s="794"/>
      <c r="CL78" s="794"/>
      <c r="CM78" s="794"/>
      <c r="CN78" s="794"/>
      <c r="CO78" s="794"/>
      <c r="CP78" s="794"/>
      <c r="CQ78" s="795"/>
    </row>
    <row r="79" spans="1:95" ht="15.75" thickBot="1" x14ac:dyDescent="0.25">
      <c r="A79" s="591" t="s">
        <v>129</v>
      </c>
      <c r="B79" s="591"/>
      <c r="C79" s="591"/>
      <c r="D79" s="591"/>
      <c r="E79" s="591"/>
      <c r="F79" s="591"/>
      <c r="G79" s="591"/>
      <c r="H79" s="591"/>
      <c r="I79" s="591"/>
      <c r="J79" s="591"/>
      <c r="K79" s="591"/>
      <c r="L79" s="591"/>
      <c r="M79" s="591"/>
      <c r="N79" s="591"/>
      <c r="O79" s="591"/>
      <c r="P79" s="591"/>
      <c r="Q79" s="591"/>
      <c r="R79" s="591"/>
      <c r="S79" s="591"/>
      <c r="T79" s="591"/>
      <c r="U79" s="591"/>
      <c r="V79" s="709"/>
      <c r="W79" s="709"/>
      <c r="X79" s="709"/>
      <c r="Y79" s="709"/>
      <c r="Z79" s="709"/>
      <c r="AA79" s="709"/>
      <c r="AB79" s="709"/>
      <c r="AC79" s="709"/>
      <c r="AD79" s="709"/>
      <c r="AE79" s="709"/>
      <c r="AF79" s="709"/>
      <c r="AG79" s="709"/>
      <c r="AH79" s="709"/>
      <c r="AI79" s="709"/>
      <c r="AJ79" s="709"/>
      <c r="AK79" s="709"/>
      <c r="AL79" s="709"/>
      <c r="AM79" s="709"/>
      <c r="AN79" s="709"/>
      <c r="AO79" s="709"/>
      <c r="AP79" s="709"/>
      <c r="AQ79" s="709"/>
      <c r="AR79" s="709"/>
      <c r="AS79" s="709"/>
      <c r="AT79" s="709"/>
      <c r="AU79" s="709"/>
      <c r="AV79" s="709"/>
      <c r="AW79" s="709"/>
      <c r="AX79" s="709"/>
      <c r="AY79" s="709"/>
      <c r="AZ79" s="709"/>
      <c r="BA79" s="709"/>
      <c r="BB79" s="709"/>
      <c r="BC79" s="709"/>
      <c r="BD79" s="709"/>
      <c r="BE79" s="709"/>
      <c r="BF79" s="709"/>
      <c r="BG79" s="570"/>
      <c r="BH79" s="570"/>
      <c r="BI79" s="570"/>
      <c r="BJ79" s="570"/>
      <c r="BK79" s="570"/>
      <c r="BL79" s="570"/>
      <c r="BM79" s="570"/>
      <c r="BN79" s="570"/>
      <c r="BO79" s="570"/>
      <c r="BP79" s="570"/>
      <c r="BQ79" s="570"/>
      <c r="BR79" s="570"/>
      <c r="BS79" s="570"/>
      <c r="BT79" s="570"/>
      <c r="BU79" s="570"/>
      <c r="BV79" s="570"/>
      <c r="BW79" s="570"/>
      <c r="BX79" s="570"/>
      <c r="BY79" s="570"/>
      <c r="BZ79" s="570"/>
      <c r="CA79" s="570"/>
      <c r="CB79" s="570"/>
      <c r="CC79" s="570"/>
      <c r="CD79" s="570"/>
      <c r="CE79" s="571"/>
      <c r="CF79" s="796"/>
      <c r="CG79" s="797"/>
      <c r="CH79" s="797"/>
      <c r="CI79" s="797"/>
      <c r="CJ79" s="797"/>
      <c r="CK79" s="797"/>
      <c r="CL79" s="797"/>
      <c r="CM79" s="797"/>
      <c r="CN79" s="797"/>
      <c r="CO79" s="797"/>
      <c r="CP79" s="797"/>
      <c r="CQ79" s="798"/>
    </row>
    <row r="80" spans="1:95" x14ac:dyDescent="0.2">
      <c r="A80" s="605"/>
      <c r="B80" s="605"/>
      <c r="C80" s="605"/>
      <c r="D80" s="605"/>
      <c r="E80" s="605"/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5"/>
      <c r="R80" s="605"/>
      <c r="S80" s="605"/>
      <c r="T80" s="605"/>
      <c r="U80" s="605"/>
      <c r="V80" s="605"/>
      <c r="W80" s="605"/>
      <c r="X80" s="605"/>
      <c r="Y80" s="605"/>
      <c r="Z80" s="605"/>
      <c r="AA80" s="605"/>
      <c r="AB80" s="605"/>
      <c r="AC80" s="605"/>
      <c r="AD80" s="605"/>
      <c r="AE80" s="605"/>
      <c r="AF80" s="605"/>
      <c r="AG80" s="605"/>
      <c r="AH80" s="605"/>
      <c r="AI80" s="605"/>
      <c r="AJ80" s="605"/>
      <c r="AK80" s="605"/>
      <c r="AL80" s="605"/>
      <c r="AM80" s="605"/>
      <c r="AN80" s="605"/>
      <c r="AO80" s="605"/>
      <c r="AP80" s="605"/>
      <c r="AQ80" s="605"/>
      <c r="AR80" s="60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552"/>
      <c r="BH80" s="552"/>
      <c r="BI80" s="552"/>
      <c r="BJ80" s="552"/>
      <c r="BK80" s="552"/>
      <c r="BL80" s="552"/>
      <c r="BM80" s="552"/>
      <c r="BN80" s="552"/>
      <c r="BO80" s="552"/>
      <c r="BP80" s="552"/>
      <c r="BQ80" s="552"/>
      <c r="BR80" s="552"/>
      <c r="BS80" s="552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x14ac:dyDescent="0.2">
      <c r="A81" s="552" t="s">
        <v>130</v>
      </c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2"/>
      <c r="AC81" s="552"/>
      <c r="AD81" s="552"/>
      <c r="AE81" s="552"/>
      <c r="AF81" s="552"/>
      <c r="AG81" s="552"/>
      <c r="AH81" s="552"/>
      <c r="AI81" s="552"/>
      <c r="AJ81" s="552"/>
      <c r="AK81" s="552"/>
      <c r="AL81" s="552"/>
      <c r="AM81" s="552"/>
      <c r="AN81" s="552"/>
      <c r="AO81" s="552"/>
      <c r="AP81" s="552"/>
      <c r="AQ81" s="552"/>
      <c r="AR81" s="552"/>
      <c r="AS81" s="552"/>
      <c r="AT81" s="552"/>
      <c r="AU81" s="552"/>
      <c r="AV81" s="552"/>
      <c r="AW81" s="552"/>
      <c r="AX81" s="552"/>
      <c r="AY81" s="552"/>
      <c r="AZ81" s="552"/>
      <c r="BA81" s="552"/>
      <c r="BB81" s="552"/>
      <c r="BC81" s="552"/>
      <c r="BD81" s="552"/>
      <c r="BE81" s="552"/>
      <c r="BF81" s="552"/>
      <c r="BG81" s="552"/>
      <c r="BH81" s="552"/>
      <c r="BI81" s="552"/>
      <c r="BJ81" s="552"/>
      <c r="BK81" s="552"/>
      <c r="BL81" s="552"/>
      <c r="BM81" s="552"/>
      <c r="BN81" s="552"/>
      <c r="BO81" s="552"/>
      <c r="BP81" s="552"/>
      <c r="BQ81" s="552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x14ac:dyDescent="0.2">
      <c r="A82" s="552" t="s">
        <v>131</v>
      </c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552"/>
      <c r="Z82" s="552"/>
      <c r="AA82" s="552"/>
      <c r="AB82" s="552"/>
      <c r="AC82" s="552"/>
      <c r="AD82" s="552"/>
      <c r="AE82" s="552"/>
      <c r="AF82" s="552"/>
      <c r="AG82" s="552"/>
      <c r="AH82" s="552"/>
      <c r="AI82" s="552"/>
      <c r="AJ82" s="552"/>
      <c r="AK82" s="552"/>
      <c r="AL82" s="552"/>
      <c r="AM82" s="552"/>
      <c r="AN82" s="552"/>
      <c r="AO82" s="552"/>
      <c r="AP82" s="552"/>
      <c r="AQ82" s="552"/>
      <c r="AR82" s="552"/>
      <c r="AS82" s="552"/>
      <c r="AT82" s="552"/>
      <c r="AU82" s="552"/>
      <c r="AV82" s="552"/>
      <c r="AW82" s="552"/>
      <c r="AX82" s="552"/>
      <c r="AY82" s="552"/>
      <c r="AZ82" s="552"/>
      <c r="BA82" s="552"/>
      <c r="BB82" s="552"/>
      <c r="BC82" s="552"/>
      <c r="BD82" s="552"/>
      <c r="BE82" s="552"/>
      <c r="BF82" s="552"/>
      <c r="BG82" s="552"/>
      <c r="BH82" s="552"/>
      <c r="BI82" s="552"/>
      <c r="BJ82" s="552"/>
      <c r="BK82" s="552"/>
      <c r="BL82" s="552"/>
      <c r="BM82" s="552"/>
      <c r="BN82" s="552"/>
      <c r="BO82" s="552"/>
      <c r="BP82" s="552"/>
      <c r="BQ82" s="552"/>
      <c r="BR82" s="552"/>
      <c r="BS82" s="552"/>
      <c r="BT82" s="552"/>
      <c r="BU82" s="552"/>
      <c r="BV82" s="552"/>
      <c r="BW82" s="552"/>
      <c r="BX82" s="552"/>
      <c r="BY82" s="552"/>
      <c r="BZ82" s="552"/>
      <c r="CA82" s="552"/>
      <c r="CB82" s="552"/>
      <c r="CC82" s="552"/>
      <c r="CD82" s="552"/>
      <c r="CE82" s="552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60.75" customHeight="1" x14ac:dyDescent="0.2">
      <c r="A83" s="524" t="s">
        <v>39</v>
      </c>
      <c r="B83" s="524"/>
      <c r="C83" s="524"/>
      <c r="D83" s="524"/>
      <c r="E83" s="524"/>
      <c r="F83" s="524"/>
      <c r="G83" s="524"/>
      <c r="H83" s="534" t="s">
        <v>132</v>
      </c>
      <c r="I83" s="535"/>
      <c r="J83" s="535"/>
      <c r="K83" s="535"/>
      <c r="L83" s="535"/>
      <c r="M83" s="535"/>
      <c r="N83" s="535"/>
      <c r="O83" s="535"/>
      <c r="P83" s="535"/>
      <c r="Q83" s="535"/>
      <c r="R83" s="535"/>
      <c r="S83" s="536"/>
      <c r="T83" s="540" t="s">
        <v>133</v>
      </c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42"/>
      <c r="AF83" s="534" t="s">
        <v>134</v>
      </c>
      <c r="AG83" s="535"/>
      <c r="AH83" s="535"/>
      <c r="AI83" s="535"/>
      <c r="AJ83" s="535"/>
      <c r="AK83" s="535"/>
      <c r="AL83" s="535"/>
      <c r="AM83" s="535"/>
      <c r="AN83" s="535"/>
      <c r="AO83" s="535"/>
      <c r="AP83" s="535"/>
      <c r="AQ83" s="535"/>
      <c r="AR83" s="535"/>
      <c r="AS83" s="535"/>
      <c r="AT83" s="535"/>
      <c r="AU83" s="535"/>
      <c r="AV83" s="535"/>
      <c r="AW83" s="535"/>
      <c r="AX83" s="535"/>
      <c r="AY83" s="535"/>
      <c r="AZ83" s="535"/>
      <c r="BA83" s="535"/>
      <c r="BB83" s="535"/>
      <c r="BC83" s="535"/>
      <c r="BD83" s="535"/>
      <c r="BE83" s="535"/>
      <c r="BF83" s="535"/>
      <c r="BG83" s="535"/>
      <c r="BH83" s="535"/>
      <c r="BI83" s="535"/>
      <c r="BJ83" s="535"/>
      <c r="BK83" s="535"/>
      <c r="BL83" s="535"/>
      <c r="BM83" s="536"/>
      <c r="BN83" s="534" t="s">
        <v>135</v>
      </c>
      <c r="BO83" s="535"/>
      <c r="BP83" s="535"/>
      <c r="BQ83" s="535"/>
      <c r="BR83" s="535"/>
      <c r="BS83" s="535"/>
      <c r="BT83" s="535"/>
      <c r="BU83" s="535"/>
      <c r="BV83" s="535"/>
      <c r="BW83" s="535"/>
      <c r="BX83" s="535"/>
      <c r="BY83" s="535"/>
      <c r="BZ83" s="535"/>
      <c r="CA83" s="535"/>
      <c r="CB83" s="535"/>
      <c r="CC83" s="535"/>
      <c r="CD83" s="535"/>
      <c r="CE83" s="536"/>
      <c r="CF83" s="524" t="s">
        <v>136</v>
      </c>
      <c r="CG83" s="524"/>
      <c r="CH83" s="524"/>
      <c r="CI83" s="524"/>
      <c r="CJ83" s="524"/>
      <c r="CK83" s="524"/>
      <c r="CL83" s="524"/>
      <c r="CM83" s="524"/>
      <c r="CN83" s="524"/>
      <c r="CO83" s="524"/>
      <c r="CP83" s="524"/>
      <c r="CQ83" s="524"/>
    </row>
    <row r="84" spans="1:95" ht="15" customHeight="1" x14ac:dyDescent="0.2">
      <c r="A84" s="524"/>
      <c r="B84" s="524"/>
      <c r="C84" s="524"/>
      <c r="D84" s="524"/>
      <c r="E84" s="524"/>
      <c r="F84" s="524"/>
      <c r="G84" s="524"/>
      <c r="H84" s="540" t="s">
        <v>45</v>
      </c>
      <c r="I84" s="541"/>
      <c r="J84" s="541"/>
      <c r="K84" s="541"/>
      <c r="L84" s="541"/>
      <c r="M84" s="541"/>
      <c r="N84" s="541"/>
      <c r="O84" s="541"/>
      <c r="P84" s="541"/>
      <c r="Q84" s="541"/>
      <c r="R84" s="541"/>
      <c r="S84" s="542"/>
      <c r="T84" s="524" t="s">
        <v>45</v>
      </c>
      <c r="U84" s="524"/>
      <c r="V84" s="524"/>
      <c r="W84" s="524"/>
      <c r="X84" s="524"/>
      <c r="Y84" s="524"/>
      <c r="Z84" s="524"/>
      <c r="AA84" s="524"/>
      <c r="AB84" s="524"/>
      <c r="AC84" s="524"/>
      <c r="AD84" s="524"/>
      <c r="AE84" s="524"/>
      <c r="AF84" s="540" t="s">
        <v>45</v>
      </c>
      <c r="AG84" s="541"/>
      <c r="AH84" s="541"/>
      <c r="AI84" s="541"/>
      <c r="AJ84" s="541"/>
      <c r="AK84" s="541"/>
      <c r="AL84" s="541"/>
      <c r="AM84" s="541"/>
      <c r="AN84" s="541"/>
      <c r="AO84" s="541"/>
      <c r="AP84" s="541"/>
      <c r="AQ84" s="541"/>
      <c r="AR84" s="541"/>
      <c r="AS84" s="541"/>
      <c r="AT84" s="541"/>
      <c r="AU84" s="541"/>
      <c r="AV84" s="541"/>
      <c r="AW84" s="541"/>
      <c r="AX84" s="541"/>
      <c r="AY84" s="542"/>
      <c r="AZ84" s="540" t="s">
        <v>46</v>
      </c>
      <c r="BA84" s="541"/>
      <c r="BB84" s="541"/>
      <c r="BC84" s="541"/>
      <c r="BD84" s="541"/>
      <c r="BE84" s="541"/>
      <c r="BF84" s="541"/>
      <c r="BG84" s="541"/>
      <c r="BH84" s="541"/>
      <c r="BI84" s="541"/>
      <c r="BJ84" s="541"/>
      <c r="BK84" s="541"/>
      <c r="BL84" s="541"/>
      <c r="BM84" s="542"/>
      <c r="BN84" s="549" t="s">
        <v>6</v>
      </c>
      <c r="BO84" s="550"/>
      <c r="BP84" s="551" t="s">
        <v>187</v>
      </c>
      <c r="BQ84" s="551"/>
      <c r="BR84" s="560" t="s">
        <v>47</v>
      </c>
      <c r="BS84" s="561"/>
      <c r="BT84" s="549" t="s">
        <v>6</v>
      </c>
      <c r="BU84" s="550"/>
      <c r="BV84" s="551" t="s">
        <v>199</v>
      </c>
      <c r="BW84" s="551"/>
      <c r="BX84" s="560" t="s">
        <v>47</v>
      </c>
      <c r="BY84" s="561"/>
      <c r="BZ84" s="549" t="s">
        <v>6</v>
      </c>
      <c r="CA84" s="550"/>
      <c r="CB84" s="551" t="s">
        <v>200</v>
      </c>
      <c r="CC84" s="551"/>
      <c r="CD84" s="560" t="s">
        <v>47</v>
      </c>
      <c r="CE84" s="561"/>
      <c r="CF84" s="540" t="s">
        <v>48</v>
      </c>
      <c r="CG84" s="541"/>
      <c r="CH84" s="541"/>
      <c r="CI84" s="541"/>
      <c r="CJ84" s="541"/>
      <c r="CK84" s="542"/>
      <c r="CL84" s="540" t="s">
        <v>49</v>
      </c>
      <c r="CM84" s="541"/>
      <c r="CN84" s="541"/>
      <c r="CO84" s="541"/>
      <c r="CP84" s="541"/>
      <c r="CQ84" s="542"/>
    </row>
    <row r="85" spans="1:95" ht="15" customHeight="1" x14ac:dyDescent="0.2">
      <c r="A85" s="524"/>
      <c r="B85" s="524"/>
      <c r="C85" s="524"/>
      <c r="D85" s="524"/>
      <c r="E85" s="524"/>
      <c r="F85" s="524"/>
      <c r="G85" s="524"/>
      <c r="H85" s="543"/>
      <c r="I85" s="544"/>
      <c r="J85" s="544"/>
      <c r="K85" s="544"/>
      <c r="L85" s="544"/>
      <c r="M85" s="544"/>
      <c r="N85" s="544"/>
      <c r="O85" s="544"/>
      <c r="P85" s="544"/>
      <c r="Q85" s="544"/>
      <c r="R85" s="544"/>
      <c r="S85" s="545"/>
      <c r="T85" s="524"/>
      <c r="U85" s="524"/>
      <c r="V85" s="524"/>
      <c r="W85" s="524"/>
      <c r="X85" s="524"/>
      <c r="Y85" s="524"/>
      <c r="Z85" s="524"/>
      <c r="AA85" s="524"/>
      <c r="AB85" s="524"/>
      <c r="AC85" s="524"/>
      <c r="AD85" s="524"/>
      <c r="AE85" s="524"/>
      <c r="AF85" s="543"/>
      <c r="AG85" s="544"/>
      <c r="AH85" s="544"/>
      <c r="AI85" s="544"/>
      <c r="AJ85" s="544"/>
      <c r="AK85" s="544"/>
      <c r="AL85" s="544"/>
      <c r="AM85" s="544"/>
      <c r="AN85" s="544"/>
      <c r="AO85" s="544"/>
      <c r="AP85" s="544"/>
      <c r="AQ85" s="544"/>
      <c r="AR85" s="544"/>
      <c r="AS85" s="544"/>
      <c r="AT85" s="544"/>
      <c r="AU85" s="544"/>
      <c r="AV85" s="544"/>
      <c r="AW85" s="544"/>
      <c r="AX85" s="544"/>
      <c r="AY85" s="545"/>
      <c r="AZ85" s="546"/>
      <c r="BA85" s="547"/>
      <c r="BB85" s="547"/>
      <c r="BC85" s="547"/>
      <c r="BD85" s="547"/>
      <c r="BE85" s="547"/>
      <c r="BF85" s="547"/>
      <c r="BG85" s="547"/>
      <c r="BH85" s="547"/>
      <c r="BI85" s="547"/>
      <c r="BJ85" s="547"/>
      <c r="BK85" s="547"/>
      <c r="BL85" s="547"/>
      <c r="BM85" s="548"/>
      <c r="BN85" s="543" t="s">
        <v>50</v>
      </c>
      <c r="BO85" s="544"/>
      <c r="BP85" s="544"/>
      <c r="BQ85" s="544"/>
      <c r="BR85" s="544"/>
      <c r="BS85" s="545"/>
      <c r="BT85" s="543" t="s">
        <v>51</v>
      </c>
      <c r="BU85" s="544"/>
      <c r="BV85" s="544"/>
      <c r="BW85" s="544"/>
      <c r="BX85" s="544"/>
      <c r="BY85" s="545"/>
      <c r="BZ85" s="543" t="s">
        <v>52</v>
      </c>
      <c r="CA85" s="544"/>
      <c r="CB85" s="544"/>
      <c r="CC85" s="544"/>
      <c r="CD85" s="544"/>
      <c r="CE85" s="545"/>
      <c r="CF85" s="543"/>
      <c r="CG85" s="544"/>
      <c r="CH85" s="544"/>
      <c r="CI85" s="544"/>
      <c r="CJ85" s="544"/>
      <c r="CK85" s="545"/>
      <c r="CL85" s="543"/>
      <c r="CM85" s="544"/>
      <c r="CN85" s="544"/>
      <c r="CO85" s="544"/>
      <c r="CP85" s="544"/>
      <c r="CQ85" s="545"/>
    </row>
    <row r="86" spans="1:95" x14ac:dyDescent="0.2">
      <c r="A86" s="524"/>
      <c r="B86" s="524"/>
      <c r="C86" s="524"/>
      <c r="D86" s="524"/>
      <c r="E86" s="524"/>
      <c r="F86" s="524"/>
      <c r="G86" s="524"/>
      <c r="H86" s="543"/>
      <c r="I86" s="544"/>
      <c r="J86" s="544"/>
      <c r="K86" s="544"/>
      <c r="L86" s="544"/>
      <c r="M86" s="544"/>
      <c r="N86" s="544"/>
      <c r="O86" s="544"/>
      <c r="P86" s="544"/>
      <c r="Q86" s="544"/>
      <c r="R86" s="544"/>
      <c r="S86" s="545"/>
      <c r="T86" s="524"/>
      <c r="U86" s="524"/>
      <c r="V86" s="524"/>
      <c r="W86" s="524"/>
      <c r="X86" s="524"/>
      <c r="Y86" s="524"/>
      <c r="Z86" s="524"/>
      <c r="AA86" s="524"/>
      <c r="AB86" s="524"/>
      <c r="AC86" s="524"/>
      <c r="AD86" s="524"/>
      <c r="AE86" s="524"/>
      <c r="AF86" s="543"/>
      <c r="AG86" s="544"/>
      <c r="AH86" s="544"/>
      <c r="AI86" s="544"/>
      <c r="AJ86" s="544"/>
      <c r="AK86" s="544"/>
      <c r="AL86" s="544"/>
      <c r="AM86" s="544"/>
      <c r="AN86" s="544"/>
      <c r="AO86" s="544"/>
      <c r="AP86" s="544"/>
      <c r="AQ86" s="544"/>
      <c r="AR86" s="544"/>
      <c r="AS86" s="544"/>
      <c r="AT86" s="544"/>
      <c r="AU86" s="544"/>
      <c r="AV86" s="544"/>
      <c r="AW86" s="544"/>
      <c r="AX86" s="544"/>
      <c r="AY86" s="545"/>
      <c r="AZ86" s="540" t="s">
        <v>53</v>
      </c>
      <c r="BA86" s="541"/>
      <c r="BB86" s="541"/>
      <c r="BC86" s="541"/>
      <c r="BD86" s="541"/>
      <c r="BE86" s="541"/>
      <c r="BF86" s="542"/>
      <c r="BG86" s="540" t="s">
        <v>54</v>
      </c>
      <c r="BH86" s="541"/>
      <c r="BI86" s="541"/>
      <c r="BJ86" s="541"/>
      <c r="BK86" s="541"/>
      <c r="BL86" s="541"/>
      <c r="BM86" s="542"/>
      <c r="BN86" s="543"/>
      <c r="BO86" s="544"/>
      <c r="BP86" s="544"/>
      <c r="BQ86" s="544"/>
      <c r="BR86" s="544"/>
      <c r="BS86" s="545"/>
      <c r="BT86" s="543"/>
      <c r="BU86" s="544"/>
      <c r="BV86" s="544"/>
      <c r="BW86" s="544"/>
      <c r="BX86" s="544"/>
      <c r="BY86" s="545"/>
      <c r="BZ86" s="543"/>
      <c r="CA86" s="544"/>
      <c r="CB86" s="544"/>
      <c r="CC86" s="544"/>
      <c r="CD86" s="544"/>
      <c r="CE86" s="545"/>
      <c r="CF86" s="543"/>
      <c r="CG86" s="544"/>
      <c r="CH86" s="544"/>
      <c r="CI86" s="544"/>
      <c r="CJ86" s="544"/>
      <c r="CK86" s="545"/>
      <c r="CL86" s="543"/>
      <c r="CM86" s="544"/>
      <c r="CN86" s="544"/>
      <c r="CO86" s="544"/>
      <c r="CP86" s="544"/>
      <c r="CQ86" s="545"/>
    </row>
    <row r="87" spans="1:95" ht="10.5" customHeight="1" x14ac:dyDescent="0.2">
      <c r="A87" s="524"/>
      <c r="B87" s="524"/>
      <c r="C87" s="524"/>
      <c r="D87" s="524"/>
      <c r="E87" s="524"/>
      <c r="F87" s="524"/>
      <c r="G87" s="524"/>
      <c r="H87" s="546"/>
      <c r="I87" s="547"/>
      <c r="J87" s="547"/>
      <c r="K87" s="547"/>
      <c r="L87" s="547"/>
      <c r="M87" s="547"/>
      <c r="N87" s="547"/>
      <c r="O87" s="547"/>
      <c r="P87" s="547"/>
      <c r="Q87" s="547"/>
      <c r="R87" s="547"/>
      <c r="S87" s="548"/>
      <c r="T87" s="524"/>
      <c r="U87" s="524"/>
      <c r="V87" s="524"/>
      <c r="W87" s="524"/>
      <c r="X87" s="524"/>
      <c r="Y87" s="524"/>
      <c r="Z87" s="524"/>
      <c r="AA87" s="524"/>
      <c r="AB87" s="524"/>
      <c r="AC87" s="524"/>
      <c r="AD87" s="524"/>
      <c r="AE87" s="524"/>
      <c r="AF87" s="546"/>
      <c r="AG87" s="547"/>
      <c r="AH87" s="547"/>
      <c r="AI87" s="547"/>
      <c r="AJ87" s="547"/>
      <c r="AK87" s="547"/>
      <c r="AL87" s="547"/>
      <c r="AM87" s="547"/>
      <c r="AN87" s="547"/>
      <c r="AO87" s="547"/>
      <c r="AP87" s="547"/>
      <c r="AQ87" s="547"/>
      <c r="AR87" s="547"/>
      <c r="AS87" s="547"/>
      <c r="AT87" s="547"/>
      <c r="AU87" s="547"/>
      <c r="AV87" s="547"/>
      <c r="AW87" s="547"/>
      <c r="AX87" s="547"/>
      <c r="AY87" s="548"/>
      <c r="AZ87" s="546"/>
      <c r="BA87" s="547"/>
      <c r="BB87" s="547"/>
      <c r="BC87" s="547"/>
      <c r="BD87" s="547"/>
      <c r="BE87" s="547"/>
      <c r="BF87" s="548"/>
      <c r="BG87" s="546"/>
      <c r="BH87" s="547"/>
      <c r="BI87" s="547"/>
      <c r="BJ87" s="547"/>
      <c r="BK87" s="547"/>
      <c r="BL87" s="547"/>
      <c r="BM87" s="548"/>
      <c r="BN87" s="546"/>
      <c r="BO87" s="547"/>
      <c r="BP87" s="547"/>
      <c r="BQ87" s="547"/>
      <c r="BR87" s="547"/>
      <c r="BS87" s="548"/>
      <c r="BT87" s="546"/>
      <c r="BU87" s="547"/>
      <c r="BV87" s="547"/>
      <c r="BW87" s="547"/>
      <c r="BX87" s="547"/>
      <c r="BY87" s="548"/>
      <c r="BZ87" s="546"/>
      <c r="CA87" s="547"/>
      <c r="CB87" s="547"/>
      <c r="CC87" s="547"/>
      <c r="CD87" s="547"/>
      <c r="CE87" s="548"/>
      <c r="CF87" s="546"/>
      <c r="CG87" s="547"/>
      <c r="CH87" s="547"/>
      <c r="CI87" s="547"/>
      <c r="CJ87" s="547"/>
      <c r="CK87" s="548"/>
      <c r="CL87" s="546"/>
      <c r="CM87" s="547"/>
      <c r="CN87" s="547"/>
      <c r="CO87" s="547"/>
      <c r="CP87" s="547"/>
      <c r="CQ87" s="548"/>
    </row>
    <row r="88" spans="1:95" x14ac:dyDescent="0.2">
      <c r="A88" s="524" t="s">
        <v>30</v>
      </c>
      <c r="B88" s="524"/>
      <c r="C88" s="524"/>
      <c r="D88" s="524"/>
      <c r="E88" s="524"/>
      <c r="F88" s="524"/>
      <c r="G88" s="524"/>
      <c r="H88" s="524" t="s">
        <v>55</v>
      </c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34" t="s">
        <v>56</v>
      </c>
      <c r="U88" s="535"/>
      <c r="V88" s="535"/>
      <c r="W88" s="535"/>
      <c r="X88" s="535"/>
      <c r="Y88" s="535"/>
      <c r="Z88" s="535"/>
      <c r="AA88" s="535"/>
      <c r="AB88" s="535"/>
      <c r="AC88" s="535"/>
      <c r="AD88" s="535"/>
      <c r="AE88" s="536"/>
      <c r="AF88" s="524" t="s">
        <v>57</v>
      </c>
      <c r="AG88" s="524"/>
      <c r="AH88" s="524"/>
      <c r="AI88" s="524"/>
      <c r="AJ88" s="524"/>
      <c r="AK88" s="524"/>
      <c r="AL88" s="524"/>
      <c r="AM88" s="524"/>
      <c r="AN88" s="524"/>
      <c r="AO88" s="524"/>
      <c r="AP88" s="524"/>
      <c r="AQ88" s="524"/>
      <c r="AR88" s="524"/>
      <c r="AS88" s="524"/>
      <c r="AT88" s="524"/>
      <c r="AU88" s="524"/>
      <c r="AV88" s="524"/>
      <c r="AW88" s="524"/>
      <c r="AX88" s="524"/>
      <c r="AY88" s="524"/>
      <c r="AZ88" s="524" t="s">
        <v>58</v>
      </c>
      <c r="BA88" s="524"/>
      <c r="BB88" s="524"/>
      <c r="BC88" s="524"/>
      <c r="BD88" s="524"/>
      <c r="BE88" s="524"/>
      <c r="BF88" s="524"/>
      <c r="BG88" s="524" t="s">
        <v>59</v>
      </c>
      <c r="BH88" s="524"/>
      <c r="BI88" s="524"/>
      <c r="BJ88" s="524"/>
      <c r="BK88" s="524"/>
      <c r="BL88" s="524"/>
      <c r="BM88" s="524"/>
      <c r="BN88" s="524" t="s">
        <v>60</v>
      </c>
      <c r="BO88" s="524"/>
      <c r="BP88" s="524"/>
      <c r="BQ88" s="524"/>
      <c r="BR88" s="524"/>
      <c r="BS88" s="524"/>
      <c r="BT88" s="524" t="s">
        <v>61</v>
      </c>
      <c r="BU88" s="524"/>
      <c r="BV88" s="524"/>
      <c r="BW88" s="524"/>
      <c r="BX88" s="524"/>
      <c r="BY88" s="524"/>
      <c r="BZ88" s="524" t="s">
        <v>62</v>
      </c>
      <c r="CA88" s="524"/>
      <c r="CB88" s="524"/>
      <c r="CC88" s="524"/>
      <c r="CD88" s="524"/>
      <c r="CE88" s="524"/>
      <c r="CF88" s="524" t="s">
        <v>63</v>
      </c>
      <c r="CG88" s="524"/>
      <c r="CH88" s="524"/>
      <c r="CI88" s="524"/>
      <c r="CJ88" s="524"/>
      <c r="CK88" s="524"/>
      <c r="CL88" s="524" t="s">
        <v>64</v>
      </c>
      <c r="CM88" s="524"/>
      <c r="CN88" s="524"/>
      <c r="CO88" s="524"/>
      <c r="CP88" s="524"/>
      <c r="CQ88" s="524"/>
    </row>
    <row r="89" spans="1:95" hidden="1" x14ac:dyDescent="0.2">
      <c r="A89" s="670"/>
      <c r="B89" s="671"/>
      <c r="C89" s="671"/>
      <c r="D89" s="671"/>
      <c r="E89" s="671"/>
      <c r="F89" s="671"/>
      <c r="G89" s="672"/>
      <c r="H89" s="713"/>
      <c r="I89" s="713"/>
      <c r="J89" s="713"/>
      <c r="K89" s="713"/>
      <c r="L89" s="713"/>
      <c r="M89" s="713"/>
      <c r="N89" s="713"/>
      <c r="O89" s="713"/>
      <c r="P89" s="713"/>
      <c r="Q89" s="713"/>
      <c r="R89" s="713"/>
      <c r="S89" s="713"/>
      <c r="T89" s="673"/>
      <c r="U89" s="674"/>
      <c r="V89" s="674"/>
      <c r="W89" s="674"/>
      <c r="X89" s="674"/>
      <c r="Y89" s="674"/>
      <c r="Z89" s="674"/>
      <c r="AA89" s="674"/>
      <c r="AB89" s="674"/>
      <c r="AC89" s="674"/>
      <c r="AD89" s="674"/>
      <c r="AE89" s="675"/>
      <c r="AF89" s="101"/>
      <c r="AG89" s="674"/>
      <c r="AH89" s="674"/>
      <c r="AI89" s="674"/>
      <c r="AJ89" s="674"/>
      <c r="AK89" s="674"/>
      <c r="AL89" s="674"/>
      <c r="AM89" s="674"/>
      <c r="AN89" s="674"/>
      <c r="AO89" s="674"/>
      <c r="AP89" s="674"/>
      <c r="AQ89" s="674"/>
      <c r="AR89" s="674"/>
      <c r="AS89" s="674"/>
      <c r="AT89" s="674"/>
      <c r="AU89" s="674"/>
      <c r="AV89" s="674"/>
      <c r="AW89" s="674"/>
      <c r="AX89" s="674"/>
      <c r="AY89" s="675"/>
      <c r="AZ89" s="540"/>
      <c r="BA89" s="541"/>
      <c r="BB89" s="541"/>
      <c r="BC89" s="541"/>
      <c r="BD89" s="541"/>
      <c r="BE89" s="541"/>
      <c r="BF89" s="542"/>
      <c r="BG89" s="540"/>
      <c r="BH89" s="541"/>
      <c r="BI89" s="541"/>
      <c r="BJ89" s="541"/>
      <c r="BK89" s="541"/>
      <c r="BL89" s="541"/>
      <c r="BM89" s="542"/>
      <c r="BN89" s="713"/>
      <c r="BO89" s="713"/>
      <c r="BP89" s="713"/>
      <c r="BQ89" s="713"/>
      <c r="BR89" s="713"/>
      <c r="BS89" s="713"/>
      <c r="BT89" s="713"/>
      <c r="BU89" s="713"/>
      <c r="BV89" s="713"/>
      <c r="BW89" s="713"/>
      <c r="BX89" s="713"/>
      <c r="BY89" s="713"/>
      <c r="BZ89" s="713"/>
      <c r="CA89" s="713"/>
      <c r="CB89" s="713"/>
      <c r="CC89" s="713"/>
      <c r="CD89" s="713"/>
      <c r="CE89" s="713"/>
      <c r="CF89" s="518"/>
      <c r="CG89" s="519"/>
      <c r="CH89" s="519"/>
      <c r="CI89" s="519"/>
      <c r="CJ89" s="519"/>
      <c r="CK89" s="520"/>
      <c r="CL89" s="102"/>
      <c r="CM89" s="103"/>
      <c r="CN89" s="103"/>
      <c r="CO89" s="103"/>
      <c r="CP89" s="103"/>
      <c r="CQ89" s="104"/>
    </row>
    <row r="90" spans="1:95" hidden="1" x14ac:dyDescent="0.2">
      <c r="A90" s="710"/>
      <c r="B90" s="711"/>
      <c r="C90" s="711"/>
      <c r="D90" s="711"/>
      <c r="E90" s="711"/>
      <c r="F90" s="711"/>
      <c r="G90" s="712"/>
      <c r="H90" s="713"/>
      <c r="I90" s="713"/>
      <c r="J90" s="713"/>
      <c r="K90" s="713"/>
      <c r="L90" s="713"/>
      <c r="M90" s="713"/>
      <c r="N90" s="713"/>
      <c r="O90" s="713"/>
      <c r="P90" s="713"/>
      <c r="Q90" s="713"/>
      <c r="R90" s="713"/>
      <c r="S90" s="713"/>
      <c r="T90" s="714"/>
      <c r="U90" s="715"/>
      <c r="V90" s="715"/>
      <c r="W90" s="715"/>
      <c r="X90" s="715"/>
      <c r="Y90" s="715"/>
      <c r="Z90" s="715"/>
      <c r="AA90" s="715"/>
      <c r="AB90" s="715"/>
      <c r="AC90" s="715"/>
      <c r="AD90" s="715"/>
      <c r="AE90" s="716"/>
      <c r="AF90" s="105"/>
      <c r="AG90" s="715"/>
      <c r="AH90" s="715"/>
      <c r="AI90" s="715"/>
      <c r="AJ90" s="715"/>
      <c r="AK90" s="715"/>
      <c r="AL90" s="715"/>
      <c r="AM90" s="715"/>
      <c r="AN90" s="715"/>
      <c r="AO90" s="715"/>
      <c r="AP90" s="715"/>
      <c r="AQ90" s="715"/>
      <c r="AR90" s="715"/>
      <c r="AS90" s="715"/>
      <c r="AT90" s="715"/>
      <c r="AU90" s="715"/>
      <c r="AV90" s="715"/>
      <c r="AW90" s="715"/>
      <c r="AX90" s="715"/>
      <c r="AY90" s="716"/>
      <c r="AZ90" s="546"/>
      <c r="BA90" s="547"/>
      <c r="BB90" s="547"/>
      <c r="BC90" s="547"/>
      <c r="BD90" s="547"/>
      <c r="BE90" s="547"/>
      <c r="BF90" s="548"/>
      <c r="BG90" s="546"/>
      <c r="BH90" s="547"/>
      <c r="BI90" s="547"/>
      <c r="BJ90" s="547"/>
      <c r="BK90" s="547"/>
      <c r="BL90" s="547"/>
      <c r="BM90" s="548"/>
      <c r="BN90" s="713"/>
      <c r="BO90" s="713"/>
      <c r="BP90" s="713"/>
      <c r="BQ90" s="713"/>
      <c r="BR90" s="713"/>
      <c r="BS90" s="713"/>
      <c r="BT90" s="713"/>
      <c r="BU90" s="713"/>
      <c r="BV90" s="713"/>
      <c r="BW90" s="713"/>
      <c r="BX90" s="713"/>
      <c r="BY90" s="713"/>
      <c r="BZ90" s="713"/>
      <c r="CA90" s="713"/>
      <c r="CB90" s="713"/>
      <c r="CC90" s="713"/>
      <c r="CD90" s="713"/>
      <c r="CE90" s="713"/>
      <c r="CF90" s="105"/>
      <c r="CG90" s="106"/>
      <c r="CH90" s="106"/>
      <c r="CI90" s="106"/>
      <c r="CJ90" s="106"/>
      <c r="CK90" s="107"/>
      <c r="CL90" s="105"/>
      <c r="CM90" s="106"/>
      <c r="CN90" s="106"/>
      <c r="CO90" s="106"/>
      <c r="CP90" s="106"/>
      <c r="CQ90" s="107"/>
    </row>
    <row r="91" spans="1:95" x14ac:dyDescent="0.2">
      <c r="A91" s="787"/>
      <c r="B91" s="787"/>
      <c r="C91" s="787"/>
      <c r="D91" s="787"/>
      <c r="E91" s="787"/>
      <c r="F91" s="787"/>
      <c r="G91" s="787"/>
      <c r="H91" s="713"/>
      <c r="I91" s="713"/>
      <c r="J91" s="713"/>
      <c r="K91" s="713"/>
      <c r="L91" s="713"/>
      <c r="M91" s="713"/>
      <c r="N91" s="713"/>
      <c r="O91" s="713"/>
      <c r="P91" s="713"/>
      <c r="Q91" s="713"/>
      <c r="R91" s="713"/>
      <c r="S91" s="713"/>
      <c r="T91" s="518"/>
      <c r="U91" s="519"/>
      <c r="V91" s="519"/>
      <c r="W91" s="519"/>
      <c r="X91" s="519"/>
      <c r="Y91" s="519"/>
      <c r="Z91" s="519"/>
      <c r="AA91" s="519"/>
      <c r="AB91" s="519"/>
      <c r="AC91" s="519"/>
      <c r="AD91" s="519"/>
      <c r="AE91" s="520"/>
      <c r="AF91" s="518"/>
      <c r="AG91" s="519"/>
      <c r="AH91" s="519"/>
      <c r="AI91" s="519"/>
      <c r="AJ91" s="519"/>
      <c r="AK91" s="519"/>
      <c r="AL91" s="519"/>
      <c r="AM91" s="519"/>
      <c r="AN91" s="519"/>
      <c r="AO91" s="519"/>
      <c r="AP91" s="519"/>
      <c r="AQ91" s="519"/>
      <c r="AR91" s="519"/>
      <c r="AS91" s="519"/>
      <c r="AT91" s="519"/>
      <c r="AU91" s="519"/>
      <c r="AV91" s="519"/>
      <c r="AW91" s="519"/>
      <c r="AX91" s="519"/>
      <c r="AY91" s="520"/>
      <c r="AZ91" s="534"/>
      <c r="BA91" s="535"/>
      <c r="BB91" s="535"/>
      <c r="BC91" s="535"/>
      <c r="BD91" s="535"/>
      <c r="BE91" s="535"/>
      <c r="BF91" s="536"/>
      <c r="BG91" s="534"/>
      <c r="BH91" s="535"/>
      <c r="BI91" s="535"/>
      <c r="BJ91" s="535"/>
      <c r="BK91" s="535"/>
      <c r="BL91" s="535"/>
      <c r="BM91" s="536"/>
      <c r="BN91" s="713"/>
      <c r="BO91" s="713"/>
      <c r="BP91" s="713"/>
      <c r="BQ91" s="713"/>
      <c r="BR91" s="713"/>
      <c r="BS91" s="713"/>
      <c r="BT91" s="713"/>
      <c r="BU91" s="713"/>
      <c r="BV91" s="713"/>
      <c r="BW91" s="713"/>
      <c r="BX91" s="713"/>
      <c r="BY91" s="713"/>
      <c r="BZ91" s="713"/>
      <c r="CA91" s="713"/>
      <c r="CB91" s="713"/>
      <c r="CC91" s="713"/>
      <c r="CD91" s="713"/>
      <c r="CE91" s="713"/>
      <c r="CF91" s="713"/>
      <c r="CG91" s="713"/>
      <c r="CH91" s="713"/>
      <c r="CI91" s="713"/>
      <c r="CJ91" s="713"/>
      <c r="CK91" s="713"/>
      <c r="CL91" s="713"/>
      <c r="CM91" s="713"/>
      <c r="CN91" s="713"/>
      <c r="CO91" s="713"/>
      <c r="CP91" s="713"/>
      <c r="CQ91" s="713"/>
    </row>
    <row r="92" spans="1:95" ht="18" customHeight="1" x14ac:dyDescent="0.2">
      <c r="A92" s="779" t="s">
        <v>137</v>
      </c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79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79"/>
      <c r="BK92" s="779"/>
      <c r="BL92" s="779"/>
      <c r="BM92" s="779"/>
      <c r="BN92" s="779"/>
      <c r="BO92" s="779"/>
      <c r="BP92" s="779"/>
      <c r="BQ92" s="779"/>
      <c r="BR92" s="779"/>
      <c r="BS92" s="779"/>
      <c r="BT92" s="779"/>
      <c r="BU92" s="779"/>
      <c r="BV92" s="779"/>
      <c r="BW92" s="779"/>
      <c r="BX92" s="779"/>
      <c r="BY92" s="779"/>
      <c r="BZ92" s="779"/>
      <c r="CA92" s="779"/>
      <c r="CB92" s="779"/>
      <c r="CC92" s="779"/>
      <c r="CD92" s="779"/>
      <c r="CE92" s="779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62.25" customHeight="1" x14ac:dyDescent="0.2">
      <c r="A93" s="524" t="s">
        <v>39</v>
      </c>
      <c r="B93" s="524"/>
      <c r="C93" s="524"/>
      <c r="D93" s="524"/>
      <c r="E93" s="524"/>
      <c r="F93" s="524"/>
      <c r="G93" s="524"/>
      <c r="H93" s="524" t="s">
        <v>132</v>
      </c>
      <c r="I93" s="524"/>
      <c r="J93" s="524"/>
      <c r="K93" s="524"/>
      <c r="L93" s="524"/>
      <c r="M93" s="524"/>
      <c r="N93" s="524"/>
      <c r="O93" s="524"/>
      <c r="P93" s="524"/>
      <c r="Q93" s="524"/>
      <c r="R93" s="524"/>
      <c r="S93" s="524"/>
      <c r="T93" s="524" t="s">
        <v>133</v>
      </c>
      <c r="U93" s="524"/>
      <c r="V93" s="524"/>
      <c r="W93" s="524"/>
      <c r="X93" s="524"/>
      <c r="Y93" s="524"/>
      <c r="Z93" s="524"/>
      <c r="AA93" s="524"/>
      <c r="AB93" s="524"/>
      <c r="AC93" s="534" t="s">
        <v>138</v>
      </c>
      <c r="AD93" s="535"/>
      <c r="AE93" s="535"/>
      <c r="AF93" s="535"/>
      <c r="AG93" s="535"/>
      <c r="AH93" s="535"/>
      <c r="AI93" s="535"/>
      <c r="AJ93" s="535"/>
      <c r="AK93" s="535"/>
      <c r="AL93" s="535"/>
      <c r="AM93" s="535"/>
      <c r="AN93" s="535"/>
      <c r="AO93" s="535"/>
      <c r="AP93" s="535"/>
      <c r="AQ93" s="535"/>
      <c r="AR93" s="535"/>
      <c r="AS93" s="535"/>
      <c r="AT93" s="535"/>
      <c r="AU93" s="535"/>
      <c r="AV93" s="535"/>
      <c r="AW93" s="535"/>
      <c r="AX93" s="535"/>
      <c r="AY93" s="535"/>
      <c r="AZ93" s="535"/>
      <c r="BA93" s="536"/>
      <c r="BB93" s="534" t="s">
        <v>139</v>
      </c>
      <c r="BC93" s="535"/>
      <c r="BD93" s="535"/>
      <c r="BE93" s="535"/>
      <c r="BF93" s="535"/>
      <c r="BG93" s="535"/>
      <c r="BH93" s="535"/>
      <c r="BI93" s="535"/>
      <c r="BJ93" s="535"/>
      <c r="BK93" s="535"/>
      <c r="BL93" s="535"/>
      <c r="BM93" s="535"/>
      <c r="BN93" s="535"/>
      <c r="BO93" s="535"/>
      <c r="BP93" s="536"/>
      <c r="BQ93" s="534" t="s">
        <v>242</v>
      </c>
      <c r="BR93" s="535"/>
      <c r="BS93" s="535"/>
      <c r="BT93" s="535"/>
      <c r="BU93" s="535"/>
      <c r="BV93" s="535"/>
      <c r="BW93" s="535"/>
      <c r="BX93" s="535"/>
      <c r="BY93" s="535"/>
      <c r="BZ93" s="535"/>
      <c r="CA93" s="535"/>
      <c r="CB93" s="535"/>
      <c r="CC93" s="535"/>
      <c r="CD93" s="535"/>
      <c r="CE93" s="536"/>
      <c r="CF93" s="534" t="s">
        <v>243</v>
      </c>
      <c r="CG93" s="535"/>
      <c r="CH93" s="535"/>
      <c r="CI93" s="535"/>
      <c r="CJ93" s="535"/>
      <c r="CK93" s="535"/>
      <c r="CL93" s="535"/>
      <c r="CM93" s="535"/>
      <c r="CN93" s="535"/>
      <c r="CO93" s="535"/>
      <c r="CP93" s="535"/>
      <c r="CQ93" s="536"/>
    </row>
    <row r="94" spans="1:95" ht="15" customHeight="1" x14ac:dyDescent="0.2">
      <c r="A94" s="524"/>
      <c r="B94" s="524"/>
      <c r="C94" s="524"/>
      <c r="D94" s="524"/>
      <c r="E94" s="524"/>
      <c r="F94" s="524"/>
      <c r="G94" s="524"/>
      <c r="H94" s="540" t="s">
        <v>45</v>
      </c>
      <c r="I94" s="541"/>
      <c r="J94" s="541"/>
      <c r="K94" s="541"/>
      <c r="L94" s="541"/>
      <c r="M94" s="541"/>
      <c r="N94" s="541"/>
      <c r="O94" s="541"/>
      <c r="P94" s="541"/>
      <c r="Q94" s="541"/>
      <c r="R94" s="541"/>
      <c r="S94" s="542"/>
      <c r="T94" s="540" t="s">
        <v>45</v>
      </c>
      <c r="U94" s="541"/>
      <c r="V94" s="541"/>
      <c r="W94" s="541"/>
      <c r="X94" s="541"/>
      <c r="Y94" s="541"/>
      <c r="Z94" s="541"/>
      <c r="AA94" s="541"/>
      <c r="AB94" s="542"/>
      <c r="AC94" s="540" t="s">
        <v>140</v>
      </c>
      <c r="AD94" s="541"/>
      <c r="AE94" s="541"/>
      <c r="AF94" s="541"/>
      <c r="AG94" s="541"/>
      <c r="AH94" s="541"/>
      <c r="AI94" s="541"/>
      <c r="AJ94" s="541"/>
      <c r="AK94" s="541"/>
      <c r="AL94" s="541"/>
      <c r="AM94" s="541"/>
      <c r="AN94" s="541"/>
      <c r="AO94" s="541"/>
      <c r="AP94" s="541"/>
      <c r="AQ94" s="541"/>
      <c r="AR94" s="542"/>
      <c r="AS94" s="540" t="s">
        <v>80</v>
      </c>
      <c r="AT94" s="541"/>
      <c r="AU94" s="541"/>
      <c r="AV94" s="541"/>
      <c r="AW94" s="541"/>
      <c r="AX94" s="541"/>
      <c r="AY94" s="541"/>
      <c r="AZ94" s="541"/>
      <c r="BA94" s="542"/>
      <c r="BB94" s="549" t="s">
        <v>6</v>
      </c>
      <c r="BC94" s="550"/>
      <c r="BD94" s="551" t="s">
        <v>187</v>
      </c>
      <c r="BE94" s="551"/>
      <c r="BF94" s="293"/>
      <c r="BG94" s="549" t="s">
        <v>6</v>
      </c>
      <c r="BH94" s="550"/>
      <c r="BI94" s="551" t="s">
        <v>199</v>
      </c>
      <c r="BJ94" s="551"/>
      <c r="BK94" s="293"/>
      <c r="BL94" s="549" t="s">
        <v>6</v>
      </c>
      <c r="BM94" s="550"/>
      <c r="BN94" s="551" t="s">
        <v>200</v>
      </c>
      <c r="BO94" s="551"/>
      <c r="BP94" s="293"/>
      <c r="BQ94" s="549" t="s">
        <v>6</v>
      </c>
      <c r="BR94" s="550"/>
      <c r="BS94" s="551" t="s">
        <v>187</v>
      </c>
      <c r="BT94" s="551"/>
      <c r="BU94" s="293"/>
      <c r="BV94" s="549" t="s">
        <v>6</v>
      </c>
      <c r="BW94" s="550"/>
      <c r="BX94" s="551" t="s">
        <v>199</v>
      </c>
      <c r="BY94" s="551"/>
      <c r="BZ94" s="293"/>
      <c r="CA94" s="549" t="s">
        <v>6</v>
      </c>
      <c r="CB94" s="550"/>
      <c r="CC94" s="551" t="s">
        <v>200</v>
      </c>
      <c r="CD94" s="551"/>
      <c r="CE94" s="293"/>
      <c r="CF94" s="540" t="s">
        <v>48</v>
      </c>
      <c r="CG94" s="541"/>
      <c r="CH94" s="541"/>
      <c r="CI94" s="541"/>
      <c r="CJ94" s="541"/>
      <c r="CK94" s="542"/>
      <c r="CL94" s="540" t="s">
        <v>49</v>
      </c>
      <c r="CM94" s="541"/>
      <c r="CN94" s="541"/>
      <c r="CO94" s="541"/>
      <c r="CP94" s="541"/>
      <c r="CQ94" s="542"/>
    </row>
    <row r="95" spans="1:95" ht="15" customHeight="1" x14ac:dyDescent="0.2">
      <c r="A95" s="524"/>
      <c r="B95" s="524"/>
      <c r="C95" s="524"/>
      <c r="D95" s="524"/>
      <c r="E95" s="524"/>
      <c r="F95" s="524"/>
      <c r="G95" s="524"/>
      <c r="H95" s="543"/>
      <c r="I95" s="544"/>
      <c r="J95" s="544"/>
      <c r="K95" s="544"/>
      <c r="L95" s="544"/>
      <c r="M95" s="544"/>
      <c r="N95" s="544"/>
      <c r="O95" s="544"/>
      <c r="P95" s="544"/>
      <c r="Q95" s="544"/>
      <c r="R95" s="544"/>
      <c r="S95" s="545"/>
      <c r="T95" s="543"/>
      <c r="U95" s="544"/>
      <c r="V95" s="544"/>
      <c r="W95" s="544"/>
      <c r="X95" s="544"/>
      <c r="Y95" s="544"/>
      <c r="Z95" s="544"/>
      <c r="AA95" s="544"/>
      <c r="AB95" s="545"/>
      <c r="AC95" s="543"/>
      <c r="AD95" s="544"/>
      <c r="AE95" s="544"/>
      <c r="AF95" s="544"/>
      <c r="AG95" s="544"/>
      <c r="AH95" s="544"/>
      <c r="AI95" s="544"/>
      <c r="AJ95" s="544"/>
      <c r="AK95" s="544"/>
      <c r="AL95" s="544"/>
      <c r="AM95" s="544"/>
      <c r="AN95" s="544"/>
      <c r="AO95" s="544"/>
      <c r="AP95" s="544"/>
      <c r="AQ95" s="544"/>
      <c r="AR95" s="545"/>
      <c r="AS95" s="524" t="s">
        <v>53</v>
      </c>
      <c r="AT95" s="524"/>
      <c r="AU95" s="524"/>
      <c r="AV95" s="524"/>
      <c r="AW95" s="524"/>
      <c r="AX95" s="524" t="s">
        <v>54</v>
      </c>
      <c r="AY95" s="524"/>
      <c r="AZ95" s="524"/>
      <c r="BA95" s="524"/>
      <c r="BB95" s="543" t="s">
        <v>81</v>
      </c>
      <c r="BC95" s="544"/>
      <c r="BD95" s="544"/>
      <c r="BE95" s="544"/>
      <c r="BF95" s="545"/>
      <c r="BG95" s="543" t="s">
        <v>82</v>
      </c>
      <c r="BH95" s="544"/>
      <c r="BI95" s="544"/>
      <c r="BJ95" s="544"/>
      <c r="BK95" s="545"/>
      <c r="BL95" s="543" t="s">
        <v>83</v>
      </c>
      <c r="BM95" s="544"/>
      <c r="BN95" s="544"/>
      <c r="BO95" s="544"/>
      <c r="BP95" s="545"/>
      <c r="BQ95" s="543" t="s">
        <v>81</v>
      </c>
      <c r="BR95" s="544"/>
      <c r="BS95" s="544"/>
      <c r="BT95" s="544"/>
      <c r="BU95" s="545"/>
      <c r="BV95" s="543" t="s">
        <v>82</v>
      </c>
      <c r="BW95" s="544"/>
      <c r="BX95" s="544"/>
      <c r="BY95" s="544"/>
      <c r="BZ95" s="545"/>
      <c r="CA95" s="543" t="s">
        <v>83</v>
      </c>
      <c r="CB95" s="544"/>
      <c r="CC95" s="544"/>
      <c r="CD95" s="544"/>
      <c r="CE95" s="545"/>
      <c r="CF95" s="543"/>
      <c r="CG95" s="544"/>
      <c r="CH95" s="544"/>
      <c r="CI95" s="544"/>
      <c r="CJ95" s="544"/>
      <c r="CK95" s="545"/>
      <c r="CL95" s="543"/>
      <c r="CM95" s="544"/>
      <c r="CN95" s="544"/>
      <c r="CO95" s="544"/>
      <c r="CP95" s="544"/>
      <c r="CQ95" s="545"/>
    </row>
    <row r="96" spans="1:95" x14ac:dyDescent="0.2">
      <c r="A96" s="524"/>
      <c r="B96" s="524"/>
      <c r="C96" s="524"/>
      <c r="D96" s="524"/>
      <c r="E96" s="524"/>
      <c r="F96" s="524"/>
      <c r="G96" s="524"/>
      <c r="H96" s="543"/>
      <c r="I96" s="544"/>
      <c r="J96" s="544"/>
      <c r="K96" s="544"/>
      <c r="L96" s="544"/>
      <c r="M96" s="544"/>
      <c r="N96" s="544"/>
      <c r="O96" s="544"/>
      <c r="P96" s="544"/>
      <c r="Q96" s="544"/>
      <c r="R96" s="544"/>
      <c r="S96" s="545"/>
      <c r="T96" s="543"/>
      <c r="U96" s="544"/>
      <c r="V96" s="544"/>
      <c r="W96" s="544"/>
      <c r="X96" s="544"/>
      <c r="Y96" s="544"/>
      <c r="Z96" s="544"/>
      <c r="AA96" s="544"/>
      <c r="AB96" s="545"/>
      <c r="AC96" s="543"/>
      <c r="AD96" s="544"/>
      <c r="AE96" s="544"/>
      <c r="AF96" s="544"/>
      <c r="AG96" s="544"/>
      <c r="AH96" s="544"/>
      <c r="AI96" s="544"/>
      <c r="AJ96" s="544"/>
      <c r="AK96" s="544"/>
      <c r="AL96" s="544"/>
      <c r="AM96" s="544"/>
      <c r="AN96" s="544"/>
      <c r="AO96" s="544"/>
      <c r="AP96" s="544"/>
      <c r="AQ96" s="544"/>
      <c r="AR96" s="545"/>
      <c r="AS96" s="524"/>
      <c r="AT96" s="524"/>
      <c r="AU96" s="524"/>
      <c r="AV96" s="524"/>
      <c r="AW96" s="524"/>
      <c r="AX96" s="524"/>
      <c r="AY96" s="524"/>
      <c r="AZ96" s="524"/>
      <c r="BA96" s="524"/>
      <c r="BB96" s="543"/>
      <c r="BC96" s="544"/>
      <c r="BD96" s="544"/>
      <c r="BE96" s="544"/>
      <c r="BF96" s="545"/>
      <c r="BG96" s="543"/>
      <c r="BH96" s="544"/>
      <c r="BI96" s="544"/>
      <c r="BJ96" s="544"/>
      <c r="BK96" s="545"/>
      <c r="BL96" s="543"/>
      <c r="BM96" s="544"/>
      <c r="BN96" s="544"/>
      <c r="BO96" s="544"/>
      <c r="BP96" s="545"/>
      <c r="BQ96" s="543"/>
      <c r="BR96" s="544"/>
      <c r="BS96" s="544"/>
      <c r="BT96" s="544"/>
      <c r="BU96" s="545"/>
      <c r="BV96" s="543"/>
      <c r="BW96" s="544"/>
      <c r="BX96" s="544"/>
      <c r="BY96" s="544"/>
      <c r="BZ96" s="545"/>
      <c r="CA96" s="543"/>
      <c r="CB96" s="544"/>
      <c r="CC96" s="544"/>
      <c r="CD96" s="544"/>
      <c r="CE96" s="545"/>
      <c r="CF96" s="543"/>
      <c r="CG96" s="544"/>
      <c r="CH96" s="544"/>
      <c r="CI96" s="544"/>
      <c r="CJ96" s="544"/>
      <c r="CK96" s="545"/>
      <c r="CL96" s="543"/>
      <c r="CM96" s="544"/>
      <c r="CN96" s="544"/>
      <c r="CO96" s="544"/>
      <c r="CP96" s="544"/>
      <c r="CQ96" s="545"/>
    </row>
    <row r="97" spans="1:95" ht="45.75" customHeight="1" x14ac:dyDescent="0.2">
      <c r="A97" s="524"/>
      <c r="B97" s="524"/>
      <c r="C97" s="524"/>
      <c r="D97" s="524"/>
      <c r="E97" s="524"/>
      <c r="F97" s="524"/>
      <c r="G97" s="524"/>
      <c r="H97" s="546"/>
      <c r="I97" s="547"/>
      <c r="J97" s="547"/>
      <c r="K97" s="547"/>
      <c r="L97" s="547"/>
      <c r="M97" s="547"/>
      <c r="N97" s="547"/>
      <c r="O97" s="547"/>
      <c r="P97" s="547"/>
      <c r="Q97" s="547"/>
      <c r="R97" s="547"/>
      <c r="S97" s="548"/>
      <c r="T97" s="546"/>
      <c r="U97" s="547"/>
      <c r="V97" s="547"/>
      <c r="W97" s="547"/>
      <c r="X97" s="547"/>
      <c r="Y97" s="547"/>
      <c r="Z97" s="547"/>
      <c r="AA97" s="547"/>
      <c r="AB97" s="548"/>
      <c r="AC97" s="546"/>
      <c r="AD97" s="547"/>
      <c r="AE97" s="547"/>
      <c r="AF97" s="547"/>
      <c r="AG97" s="547"/>
      <c r="AH97" s="547"/>
      <c r="AI97" s="547"/>
      <c r="AJ97" s="547"/>
      <c r="AK97" s="547"/>
      <c r="AL97" s="547"/>
      <c r="AM97" s="547"/>
      <c r="AN97" s="547"/>
      <c r="AO97" s="547"/>
      <c r="AP97" s="547"/>
      <c r="AQ97" s="547"/>
      <c r="AR97" s="548"/>
      <c r="AS97" s="524"/>
      <c r="AT97" s="524"/>
      <c r="AU97" s="524"/>
      <c r="AV97" s="524"/>
      <c r="AW97" s="524"/>
      <c r="AX97" s="524"/>
      <c r="AY97" s="524"/>
      <c r="AZ97" s="524"/>
      <c r="BA97" s="524"/>
      <c r="BB97" s="546"/>
      <c r="BC97" s="547"/>
      <c r="BD97" s="547"/>
      <c r="BE97" s="547"/>
      <c r="BF97" s="548"/>
      <c r="BG97" s="546"/>
      <c r="BH97" s="547"/>
      <c r="BI97" s="547"/>
      <c r="BJ97" s="547"/>
      <c r="BK97" s="548"/>
      <c r="BL97" s="546"/>
      <c r="BM97" s="547"/>
      <c r="BN97" s="547"/>
      <c r="BO97" s="547"/>
      <c r="BP97" s="548"/>
      <c r="BQ97" s="546"/>
      <c r="BR97" s="547"/>
      <c r="BS97" s="547"/>
      <c r="BT97" s="547"/>
      <c r="BU97" s="548"/>
      <c r="BV97" s="546"/>
      <c r="BW97" s="547"/>
      <c r="BX97" s="547"/>
      <c r="BY97" s="547"/>
      <c r="BZ97" s="548"/>
      <c r="CA97" s="546"/>
      <c r="CB97" s="547"/>
      <c r="CC97" s="547"/>
      <c r="CD97" s="547"/>
      <c r="CE97" s="548"/>
      <c r="CF97" s="546"/>
      <c r="CG97" s="547"/>
      <c r="CH97" s="547"/>
      <c r="CI97" s="547"/>
      <c r="CJ97" s="547"/>
      <c r="CK97" s="548"/>
      <c r="CL97" s="546"/>
      <c r="CM97" s="547"/>
      <c r="CN97" s="547"/>
      <c r="CO97" s="547"/>
      <c r="CP97" s="547"/>
      <c r="CQ97" s="548"/>
    </row>
    <row r="98" spans="1:95" x14ac:dyDescent="0.2">
      <c r="A98" s="524" t="s">
        <v>30</v>
      </c>
      <c r="B98" s="524"/>
      <c r="C98" s="524"/>
      <c r="D98" s="524"/>
      <c r="E98" s="524"/>
      <c r="F98" s="524"/>
      <c r="G98" s="524"/>
      <c r="H98" s="534" t="s">
        <v>55</v>
      </c>
      <c r="I98" s="535"/>
      <c r="J98" s="535"/>
      <c r="K98" s="535"/>
      <c r="L98" s="535"/>
      <c r="M98" s="535"/>
      <c r="N98" s="535"/>
      <c r="O98" s="535"/>
      <c r="P98" s="535"/>
      <c r="Q98" s="535"/>
      <c r="R98" s="535"/>
      <c r="S98" s="536"/>
      <c r="T98" s="534" t="s">
        <v>56</v>
      </c>
      <c r="U98" s="535"/>
      <c r="V98" s="535"/>
      <c r="W98" s="535"/>
      <c r="X98" s="535"/>
      <c r="Y98" s="535"/>
      <c r="Z98" s="535"/>
      <c r="AA98" s="535"/>
      <c r="AB98" s="536"/>
      <c r="AC98" s="534" t="s">
        <v>57</v>
      </c>
      <c r="AD98" s="535"/>
      <c r="AE98" s="535"/>
      <c r="AF98" s="535"/>
      <c r="AG98" s="535"/>
      <c r="AH98" s="535"/>
      <c r="AI98" s="535"/>
      <c r="AJ98" s="535"/>
      <c r="AK98" s="535"/>
      <c r="AL98" s="535"/>
      <c r="AM98" s="535"/>
      <c r="AN98" s="535"/>
      <c r="AO98" s="535"/>
      <c r="AP98" s="535"/>
      <c r="AQ98" s="535"/>
      <c r="AR98" s="536"/>
      <c r="AS98" s="534" t="s">
        <v>58</v>
      </c>
      <c r="AT98" s="535"/>
      <c r="AU98" s="535"/>
      <c r="AV98" s="535"/>
      <c r="AW98" s="536"/>
      <c r="AX98" s="534" t="s">
        <v>59</v>
      </c>
      <c r="AY98" s="535"/>
      <c r="AZ98" s="535"/>
      <c r="BA98" s="536"/>
      <c r="BB98" s="524" t="s">
        <v>60</v>
      </c>
      <c r="BC98" s="524"/>
      <c r="BD98" s="524"/>
      <c r="BE98" s="524"/>
      <c r="BF98" s="524"/>
      <c r="BG98" s="524" t="s">
        <v>61</v>
      </c>
      <c r="BH98" s="524"/>
      <c r="BI98" s="524"/>
      <c r="BJ98" s="524"/>
      <c r="BK98" s="524"/>
      <c r="BL98" s="524" t="s">
        <v>62</v>
      </c>
      <c r="BM98" s="524"/>
      <c r="BN98" s="524"/>
      <c r="BO98" s="524"/>
      <c r="BP98" s="524"/>
      <c r="BQ98" s="524" t="s">
        <v>63</v>
      </c>
      <c r="BR98" s="524"/>
      <c r="BS98" s="524"/>
      <c r="BT98" s="524"/>
      <c r="BU98" s="524"/>
      <c r="BV98" s="524" t="s">
        <v>64</v>
      </c>
      <c r="BW98" s="524"/>
      <c r="BX98" s="524"/>
      <c r="BY98" s="524"/>
      <c r="BZ98" s="524"/>
      <c r="CA98" s="524" t="s">
        <v>84</v>
      </c>
      <c r="CB98" s="524"/>
      <c r="CC98" s="524"/>
      <c r="CD98" s="524"/>
      <c r="CE98" s="524"/>
      <c r="CF98" s="524" t="s">
        <v>85</v>
      </c>
      <c r="CG98" s="524"/>
      <c r="CH98" s="524"/>
      <c r="CI98" s="524"/>
      <c r="CJ98" s="524"/>
      <c r="CK98" s="524"/>
      <c r="CL98" s="524" t="s">
        <v>86</v>
      </c>
      <c r="CM98" s="524"/>
      <c r="CN98" s="524"/>
      <c r="CO98" s="524"/>
      <c r="CP98" s="524"/>
      <c r="CQ98" s="524"/>
    </row>
    <row r="99" spans="1:95" hidden="1" x14ac:dyDescent="0.2">
      <c r="A99" s="670"/>
      <c r="B99" s="671"/>
      <c r="C99" s="671"/>
      <c r="D99" s="671"/>
      <c r="E99" s="671"/>
      <c r="F99" s="671"/>
      <c r="G99" s="672"/>
      <c r="H99" s="673"/>
      <c r="I99" s="674"/>
      <c r="J99" s="674"/>
      <c r="K99" s="674"/>
      <c r="L99" s="674"/>
      <c r="M99" s="674"/>
      <c r="N99" s="674"/>
      <c r="O99" s="674"/>
      <c r="P99" s="674"/>
      <c r="Q99" s="674"/>
      <c r="R99" s="674"/>
      <c r="S99" s="675"/>
      <c r="T99" s="673"/>
      <c r="U99" s="674"/>
      <c r="V99" s="674"/>
      <c r="W99" s="674"/>
      <c r="X99" s="674"/>
      <c r="Y99" s="674"/>
      <c r="Z99" s="674"/>
      <c r="AA99" s="674"/>
      <c r="AB99" s="675"/>
      <c r="AC99" s="676"/>
      <c r="AD99" s="677"/>
      <c r="AE99" s="677"/>
      <c r="AF99" s="677"/>
      <c r="AG99" s="677"/>
      <c r="AH99" s="677"/>
      <c r="AI99" s="677"/>
      <c r="AJ99" s="677"/>
      <c r="AK99" s="677"/>
      <c r="AL99" s="677"/>
      <c r="AM99" s="677"/>
      <c r="AN99" s="677"/>
      <c r="AO99" s="677"/>
      <c r="AP99" s="677"/>
      <c r="AQ99" s="677"/>
      <c r="AR99" s="678"/>
      <c r="AS99" s="540"/>
      <c r="AT99" s="541"/>
      <c r="AU99" s="541"/>
      <c r="AV99" s="541"/>
      <c r="AW99" s="542"/>
      <c r="AX99" s="670"/>
      <c r="AY99" s="671"/>
      <c r="AZ99" s="671"/>
      <c r="BA99" s="672"/>
      <c r="BB99" s="673"/>
      <c r="BC99" s="674"/>
      <c r="BD99" s="674"/>
      <c r="BE99" s="674"/>
      <c r="BF99" s="675"/>
      <c r="BG99" s="670"/>
      <c r="BH99" s="671"/>
      <c r="BI99" s="671"/>
      <c r="BJ99" s="671"/>
      <c r="BK99" s="672"/>
      <c r="BL99" s="673"/>
      <c r="BM99" s="674"/>
      <c r="BN99" s="674"/>
      <c r="BO99" s="674"/>
      <c r="BP99" s="675"/>
      <c r="BQ99" s="679"/>
      <c r="BR99" s="680"/>
      <c r="BS99" s="680"/>
      <c r="BT99" s="680"/>
      <c r="BU99" s="681"/>
      <c r="BV99" s="673"/>
      <c r="BW99" s="674"/>
      <c r="BX99" s="674"/>
      <c r="BY99" s="674"/>
      <c r="BZ99" s="675"/>
      <c r="CA99" s="673"/>
      <c r="CB99" s="674"/>
      <c r="CC99" s="674"/>
      <c r="CD99" s="674"/>
      <c r="CE99" s="675"/>
      <c r="CF99" s="673"/>
      <c r="CG99" s="674"/>
      <c r="CH99" s="674"/>
      <c r="CI99" s="674"/>
      <c r="CJ99" s="674"/>
      <c r="CK99" s="675"/>
      <c r="CL99" s="673"/>
      <c r="CM99" s="674"/>
      <c r="CN99" s="674"/>
      <c r="CO99" s="674"/>
      <c r="CP99" s="674"/>
      <c r="CQ99" s="675"/>
    </row>
    <row r="100" spans="1:95" hidden="1" x14ac:dyDescent="0.2">
      <c r="A100" s="710"/>
      <c r="B100" s="711"/>
      <c r="C100" s="711"/>
      <c r="D100" s="711"/>
      <c r="E100" s="711"/>
      <c r="F100" s="711"/>
      <c r="G100" s="712"/>
      <c r="H100" s="714"/>
      <c r="I100" s="715"/>
      <c r="J100" s="715"/>
      <c r="K100" s="715"/>
      <c r="L100" s="715"/>
      <c r="M100" s="715"/>
      <c r="N100" s="715"/>
      <c r="O100" s="715"/>
      <c r="P100" s="715"/>
      <c r="Q100" s="715"/>
      <c r="R100" s="715"/>
      <c r="S100" s="716"/>
      <c r="T100" s="714"/>
      <c r="U100" s="715"/>
      <c r="V100" s="715"/>
      <c r="W100" s="715"/>
      <c r="X100" s="715"/>
      <c r="Y100" s="715"/>
      <c r="Z100" s="715"/>
      <c r="AA100" s="715"/>
      <c r="AB100" s="716"/>
      <c r="AC100" s="763"/>
      <c r="AD100" s="764"/>
      <c r="AE100" s="764"/>
      <c r="AF100" s="764"/>
      <c r="AG100" s="764"/>
      <c r="AH100" s="764"/>
      <c r="AI100" s="764"/>
      <c r="AJ100" s="764"/>
      <c r="AK100" s="764"/>
      <c r="AL100" s="764"/>
      <c r="AM100" s="764"/>
      <c r="AN100" s="764"/>
      <c r="AO100" s="764"/>
      <c r="AP100" s="764"/>
      <c r="AQ100" s="764"/>
      <c r="AR100" s="765"/>
      <c r="AS100" s="546"/>
      <c r="AT100" s="547"/>
      <c r="AU100" s="547"/>
      <c r="AV100" s="547"/>
      <c r="AW100" s="548"/>
      <c r="AX100" s="710"/>
      <c r="AY100" s="711"/>
      <c r="AZ100" s="711"/>
      <c r="BA100" s="712"/>
      <c r="BB100" s="714"/>
      <c r="BC100" s="715"/>
      <c r="BD100" s="715"/>
      <c r="BE100" s="715"/>
      <c r="BF100" s="716"/>
      <c r="BG100" s="710"/>
      <c r="BH100" s="711"/>
      <c r="BI100" s="711"/>
      <c r="BJ100" s="711"/>
      <c r="BK100" s="712"/>
      <c r="BL100" s="714"/>
      <c r="BM100" s="715"/>
      <c r="BN100" s="715"/>
      <c r="BO100" s="715"/>
      <c r="BP100" s="716"/>
      <c r="BQ100" s="766"/>
      <c r="BR100" s="767"/>
      <c r="BS100" s="767"/>
      <c r="BT100" s="767"/>
      <c r="BU100" s="768"/>
      <c r="BV100" s="714"/>
      <c r="BW100" s="715"/>
      <c r="BX100" s="715"/>
      <c r="BY100" s="715"/>
      <c r="BZ100" s="716"/>
      <c r="CA100" s="714"/>
      <c r="CB100" s="715"/>
      <c r="CC100" s="715"/>
      <c r="CD100" s="715"/>
      <c r="CE100" s="716"/>
      <c r="CF100" s="714"/>
      <c r="CG100" s="715"/>
      <c r="CH100" s="715"/>
      <c r="CI100" s="715"/>
      <c r="CJ100" s="715"/>
      <c r="CK100" s="716"/>
      <c r="CL100" s="714"/>
      <c r="CM100" s="715"/>
      <c r="CN100" s="715"/>
      <c r="CO100" s="715"/>
      <c r="CP100" s="715"/>
      <c r="CQ100" s="716"/>
    </row>
    <row r="101" spans="1:95" x14ac:dyDescent="0.2">
      <c r="A101" s="787"/>
      <c r="B101" s="787"/>
      <c r="C101" s="787"/>
      <c r="D101" s="787"/>
      <c r="E101" s="787"/>
      <c r="F101" s="787"/>
      <c r="G101" s="787"/>
      <c r="H101" s="518"/>
      <c r="I101" s="519"/>
      <c r="J101" s="519"/>
      <c r="K101" s="519"/>
      <c r="L101" s="519"/>
      <c r="M101" s="519"/>
      <c r="N101" s="519"/>
      <c r="O101" s="519"/>
      <c r="P101" s="519"/>
      <c r="Q101" s="519"/>
      <c r="R101" s="519"/>
      <c r="S101" s="520"/>
      <c r="T101" s="518"/>
      <c r="U101" s="519"/>
      <c r="V101" s="519"/>
      <c r="W101" s="519"/>
      <c r="X101" s="519"/>
      <c r="Y101" s="519"/>
      <c r="Z101" s="519"/>
      <c r="AA101" s="519"/>
      <c r="AB101" s="520"/>
      <c r="AC101" s="518"/>
      <c r="AD101" s="519"/>
      <c r="AE101" s="519"/>
      <c r="AF101" s="519"/>
      <c r="AG101" s="519"/>
      <c r="AH101" s="519"/>
      <c r="AI101" s="519"/>
      <c r="AJ101" s="519"/>
      <c r="AK101" s="519"/>
      <c r="AL101" s="519"/>
      <c r="AM101" s="519"/>
      <c r="AN101" s="519"/>
      <c r="AO101" s="519"/>
      <c r="AP101" s="519"/>
      <c r="AQ101" s="519"/>
      <c r="AR101" s="520"/>
      <c r="AS101" s="534"/>
      <c r="AT101" s="535"/>
      <c r="AU101" s="535"/>
      <c r="AV101" s="535"/>
      <c r="AW101" s="536"/>
      <c r="AX101" s="537"/>
      <c r="AY101" s="538"/>
      <c r="AZ101" s="538"/>
      <c r="BA101" s="539"/>
      <c r="BB101" s="713"/>
      <c r="BC101" s="713"/>
      <c r="BD101" s="713"/>
      <c r="BE101" s="713"/>
      <c r="BF101" s="713"/>
      <c r="BG101" s="713"/>
      <c r="BH101" s="713"/>
      <c r="BI101" s="713"/>
      <c r="BJ101" s="713"/>
      <c r="BK101" s="713"/>
      <c r="BL101" s="713"/>
      <c r="BM101" s="713"/>
      <c r="BN101" s="713"/>
      <c r="BO101" s="713"/>
      <c r="BP101" s="713"/>
      <c r="BQ101" s="713"/>
      <c r="BR101" s="713"/>
      <c r="BS101" s="713"/>
      <c r="BT101" s="713"/>
      <c r="BU101" s="713"/>
      <c r="BV101" s="713"/>
      <c r="BW101" s="713"/>
      <c r="BX101" s="713"/>
      <c r="BY101" s="713"/>
      <c r="BZ101" s="713"/>
      <c r="CA101" s="713"/>
      <c r="CB101" s="713"/>
      <c r="CC101" s="713"/>
      <c r="CD101" s="713"/>
      <c r="CE101" s="713"/>
      <c r="CF101" s="713"/>
      <c r="CG101" s="713"/>
      <c r="CH101" s="713"/>
      <c r="CI101" s="713"/>
      <c r="CJ101" s="713"/>
      <c r="CK101" s="713"/>
      <c r="CL101" s="713"/>
      <c r="CM101" s="713"/>
      <c r="CN101" s="713"/>
      <c r="CO101" s="713"/>
      <c r="CP101" s="713"/>
      <c r="CQ101" s="713"/>
    </row>
    <row r="102" spans="1:95" ht="9" customHeight="1" x14ac:dyDescent="0.2">
      <c r="A102" s="211"/>
      <c r="B102" s="211"/>
      <c r="C102" s="211"/>
      <c r="D102" s="211"/>
      <c r="E102" s="211"/>
      <c r="F102" s="211"/>
      <c r="G102" s="211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5"/>
      <c r="AT102" s="215"/>
      <c r="AU102" s="215"/>
      <c r="AV102" s="215"/>
      <c r="AW102" s="215"/>
      <c r="AX102" s="211"/>
      <c r="AY102" s="211"/>
      <c r="AZ102" s="211"/>
      <c r="BA102" s="211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0"/>
      <c r="CG102" s="210"/>
      <c r="CH102" s="210"/>
      <c r="CI102" s="210"/>
      <c r="CJ102" s="210"/>
      <c r="CK102" s="210"/>
      <c r="CL102" s="210"/>
      <c r="CM102" s="210"/>
      <c r="CN102" s="210"/>
      <c r="CO102" s="210"/>
      <c r="CP102" s="210"/>
      <c r="CQ102" s="210"/>
    </row>
    <row r="103" spans="1:95" ht="24.75" customHeight="1" x14ac:dyDescent="0.2">
      <c r="A103" s="692" t="s">
        <v>141</v>
      </c>
      <c r="B103" s="692"/>
      <c r="C103" s="692"/>
      <c r="D103" s="692"/>
      <c r="E103" s="692"/>
      <c r="F103" s="692"/>
      <c r="G103" s="692"/>
      <c r="H103" s="692"/>
      <c r="I103" s="692"/>
      <c r="J103" s="692"/>
      <c r="K103" s="692"/>
      <c r="L103" s="692"/>
      <c r="M103" s="692"/>
      <c r="N103" s="692"/>
      <c r="O103" s="692"/>
      <c r="P103" s="692"/>
      <c r="Q103" s="692"/>
      <c r="R103" s="692"/>
      <c r="S103" s="692"/>
      <c r="T103" s="692"/>
      <c r="U103" s="692"/>
      <c r="V103" s="692"/>
      <c r="W103" s="692"/>
      <c r="X103" s="692"/>
      <c r="Y103" s="692"/>
      <c r="Z103" s="692"/>
      <c r="AA103" s="692"/>
      <c r="AB103" s="692"/>
      <c r="AC103" s="692"/>
      <c r="AD103" s="692"/>
      <c r="AE103" s="692"/>
      <c r="AF103" s="692"/>
      <c r="AG103" s="692"/>
      <c r="AH103" s="692"/>
      <c r="AI103" s="692"/>
      <c r="AJ103" s="692"/>
      <c r="AK103" s="692"/>
      <c r="AL103" s="692"/>
      <c r="AM103" s="692"/>
      <c r="AN103" s="692"/>
      <c r="AO103" s="692"/>
      <c r="AP103" s="692"/>
      <c r="AQ103" s="692"/>
      <c r="AR103" s="692"/>
      <c r="AS103" s="692"/>
      <c r="AT103" s="692"/>
      <c r="AU103" s="692"/>
      <c r="AV103" s="692"/>
      <c r="AW103" s="692"/>
      <c r="AX103" s="692"/>
      <c r="AY103" s="692"/>
      <c r="AZ103" s="692"/>
      <c r="BA103" s="692"/>
      <c r="BB103" s="692"/>
      <c r="BC103" s="692"/>
      <c r="BD103" s="692"/>
      <c r="BE103" s="692"/>
      <c r="BF103" s="692"/>
      <c r="BG103" s="692"/>
      <c r="BH103" s="692"/>
      <c r="BI103" s="692"/>
      <c r="BJ103" s="692"/>
      <c r="BK103" s="692"/>
      <c r="BL103" s="692"/>
      <c r="BM103" s="692"/>
      <c r="BN103" s="692"/>
      <c r="BO103" s="692"/>
      <c r="BP103" s="692"/>
      <c r="BQ103" s="692"/>
      <c r="BR103" s="692"/>
      <c r="BS103" s="692"/>
      <c r="BT103" s="692"/>
      <c r="BU103" s="692"/>
      <c r="BV103" s="692"/>
      <c r="BW103" s="692"/>
      <c r="BX103" s="692"/>
      <c r="BY103" s="692"/>
      <c r="BZ103" s="692"/>
      <c r="CA103" s="692"/>
      <c r="CB103" s="692"/>
      <c r="CC103" s="692"/>
      <c r="CD103" s="692"/>
      <c r="CE103" s="692"/>
      <c r="CF103" s="692"/>
      <c r="CG103" s="692"/>
      <c r="CH103" s="692"/>
      <c r="CI103" s="692"/>
      <c r="CJ103" s="692"/>
      <c r="CK103" s="692"/>
      <c r="CL103" s="692"/>
      <c r="CM103" s="692"/>
      <c r="CN103" s="692"/>
      <c r="CO103" s="692"/>
      <c r="CP103" s="692"/>
      <c r="CQ103" s="692"/>
    </row>
    <row r="104" spans="1:95" x14ac:dyDescent="0.2">
      <c r="A104" s="693" t="s">
        <v>142</v>
      </c>
      <c r="B104" s="693"/>
      <c r="C104" s="693"/>
      <c r="D104" s="693"/>
      <c r="E104" s="693"/>
      <c r="F104" s="693"/>
      <c r="G104" s="693"/>
      <c r="H104" s="693"/>
      <c r="I104" s="693"/>
      <c r="J104" s="693"/>
      <c r="K104" s="693"/>
      <c r="L104" s="693"/>
      <c r="M104" s="693"/>
      <c r="N104" s="693"/>
      <c r="O104" s="693"/>
      <c r="P104" s="693"/>
      <c r="Q104" s="693"/>
      <c r="R104" s="693"/>
      <c r="S104" s="693"/>
      <c r="T104" s="693"/>
      <c r="U104" s="693"/>
      <c r="V104" s="693"/>
      <c r="W104" s="693"/>
      <c r="X104" s="693"/>
      <c r="Y104" s="693"/>
      <c r="Z104" s="693"/>
      <c r="AA104" s="693"/>
      <c r="AB104" s="693"/>
      <c r="AC104" s="693"/>
      <c r="AD104" s="693"/>
      <c r="AE104" s="693"/>
      <c r="AF104" s="693"/>
      <c r="AG104" s="693"/>
      <c r="AH104" s="693"/>
      <c r="AI104" s="693"/>
      <c r="AJ104" s="693"/>
      <c r="AK104" s="693"/>
      <c r="AL104" s="693"/>
      <c r="AM104" s="693"/>
      <c r="AN104" s="693"/>
      <c r="AO104" s="693"/>
      <c r="AP104" s="693"/>
      <c r="AQ104" s="693"/>
      <c r="AR104" s="693"/>
      <c r="AS104" s="693"/>
      <c r="AT104" s="693"/>
      <c r="AU104" s="693"/>
      <c r="AV104" s="693"/>
      <c r="AW104" s="693"/>
      <c r="AX104" s="693"/>
      <c r="AY104" s="693"/>
      <c r="AZ104" s="693"/>
      <c r="BA104" s="693"/>
      <c r="BB104" s="693"/>
      <c r="BC104" s="693"/>
      <c r="BD104" s="693"/>
      <c r="BE104" s="693"/>
      <c r="BF104" s="693"/>
      <c r="BG104" s="693"/>
      <c r="BH104" s="693"/>
      <c r="BI104" s="693"/>
      <c r="BJ104" s="693"/>
      <c r="BK104" s="693"/>
      <c r="BL104" s="693"/>
      <c r="BM104" s="693"/>
      <c r="BN104" s="693"/>
      <c r="BO104" s="693"/>
      <c r="BP104" s="693"/>
      <c r="BQ104" s="693"/>
      <c r="BR104" s="693"/>
      <c r="BS104" s="693"/>
      <c r="BT104" s="693"/>
      <c r="BU104" s="693"/>
      <c r="BV104" s="693"/>
      <c r="BW104" s="693"/>
      <c r="BX104" s="693"/>
      <c r="BY104" s="693"/>
      <c r="BZ104" s="693"/>
      <c r="CA104" s="693"/>
      <c r="CB104" s="693"/>
      <c r="CC104" s="693"/>
      <c r="CD104" s="693"/>
      <c r="CE104" s="693"/>
      <c r="CF104" s="693"/>
      <c r="CG104" s="693"/>
      <c r="CH104" s="693"/>
      <c r="CI104" s="693"/>
      <c r="CJ104" s="693"/>
      <c r="CK104" s="693"/>
      <c r="CL104" s="693"/>
      <c r="CM104" s="693"/>
      <c r="CN104" s="693"/>
      <c r="CO104" s="693"/>
      <c r="CP104" s="693"/>
      <c r="CQ104" s="693"/>
    </row>
    <row r="105" spans="1:95" ht="21" customHeight="1" x14ac:dyDescent="0.2">
      <c r="A105" s="786" t="s">
        <v>301</v>
      </c>
      <c r="B105" s="786"/>
      <c r="C105" s="786"/>
      <c r="D105" s="786"/>
      <c r="E105" s="786"/>
      <c r="F105" s="786"/>
      <c r="G105" s="786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6"/>
      <c r="S105" s="786"/>
      <c r="T105" s="786"/>
      <c r="U105" s="786"/>
      <c r="V105" s="786"/>
      <c r="W105" s="786"/>
      <c r="X105" s="786"/>
      <c r="Y105" s="786"/>
      <c r="Z105" s="786"/>
      <c r="AA105" s="786"/>
      <c r="AB105" s="786"/>
      <c r="AC105" s="786"/>
      <c r="AD105" s="786"/>
      <c r="AE105" s="786"/>
      <c r="AF105" s="786"/>
      <c r="AG105" s="786"/>
      <c r="AH105" s="786"/>
      <c r="AI105" s="786"/>
      <c r="AJ105" s="786"/>
      <c r="AK105" s="786"/>
      <c r="AL105" s="786"/>
      <c r="AM105" s="786"/>
      <c r="AN105" s="786"/>
      <c r="AO105" s="786"/>
      <c r="AP105" s="786"/>
      <c r="AQ105" s="786"/>
      <c r="AR105" s="786"/>
      <c r="AS105" s="786"/>
      <c r="AT105" s="786"/>
      <c r="AU105" s="786"/>
      <c r="AV105" s="786"/>
      <c r="AW105" s="786"/>
      <c r="AX105" s="786"/>
      <c r="AY105" s="786"/>
      <c r="AZ105" s="786"/>
      <c r="BA105" s="786"/>
      <c r="BB105" s="786"/>
      <c r="BC105" s="786"/>
      <c r="BD105" s="786"/>
      <c r="BE105" s="786"/>
      <c r="BF105" s="786"/>
      <c r="BG105" s="786"/>
      <c r="BH105" s="786"/>
      <c r="BI105" s="786"/>
      <c r="BJ105" s="786"/>
      <c r="BK105" s="786"/>
      <c r="BL105" s="786"/>
      <c r="BM105" s="786"/>
      <c r="BN105" s="786"/>
      <c r="BO105" s="786"/>
      <c r="BP105" s="786"/>
      <c r="BQ105" s="786"/>
      <c r="BR105" s="786"/>
      <c r="BS105" s="786"/>
      <c r="BT105" s="786"/>
      <c r="BU105" s="786"/>
      <c r="BV105" s="786"/>
      <c r="BW105" s="786"/>
      <c r="BX105" s="786"/>
      <c r="BY105" s="786"/>
      <c r="BZ105" s="786"/>
      <c r="CA105" s="786"/>
      <c r="CB105" s="786"/>
      <c r="CC105" s="786"/>
      <c r="CD105" s="786"/>
      <c r="CE105" s="786"/>
      <c r="CF105" s="786"/>
      <c r="CG105" s="786"/>
      <c r="CH105" s="786"/>
      <c r="CI105" s="786"/>
      <c r="CJ105" s="786"/>
      <c r="CK105" s="786"/>
      <c r="CL105" s="786"/>
      <c r="CM105" s="786"/>
      <c r="CN105" s="786"/>
      <c r="CO105" s="786"/>
      <c r="CP105" s="786"/>
      <c r="CQ105" s="786"/>
    </row>
    <row r="106" spans="1:95" ht="0.75" customHeight="1" x14ac:dyDescent="0.2">
      <c r="A106" s="660"/>
      <c r="B106" s="660"/>
      <c r="C106" s="660"/>
      <c r="D106" s="660"/>
      <c r="E106" s="660"/>
      <c r="F106" s="660"/>
      <c r="G106" s="660"/>
      <c r="H106" s="660"/>
      <c r="I106" s="660"/>
      <c r="J106" s="660"/>
      <c r="K106" s="660"/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60"/>
      <c r="AI106" s="660"/>
      <c r="AJ106" s="660"/>
      <c r="AK106" s="660"/>
      <c r="AL106" s="660"/>
      <c r="AM106" s="660"/>
      <c r="AN106" s="660"/>
      <c r="AO106" s="660"/>
      <c r="AP106" s="660"/>
      <c r="AQ106" s="660"/>
      <c r="AR106" s="660"/>
      <c r="AS106" s="660"/>
      <c r="AT106" s="660"/>
      <c r="AU106" s="660"/>
      <c r="AV106" s="660"/>
      <c r="AW106" s="660"/>
      <c r="AX106" s="660"/>
      <c r="AY106" s="660"/>
      <c r="AZ106" s="660"/>
      <c r="BA106" s="660"/>
      <c r="BB106" s="660"/>
      <c r="BC106" s="660"/>
      <c r="BD106" s="660"/>
      <c r="BE106" s="660"/>
      <c r="BF106" s="660"/>
      <c r="BG106" s="660"/>
      <c r="BH106" s="660"/>
      <c r="BI106" s="660"/>
      <c r="BJ106" s="660"/>
      <c r="BK106" s="660"/>
      <c r="BL106" s="660"/>
      <c r="BM106" s="660"/>
      <c r="BN106" s="660"/>
      <c r="BO106" s="660"/>
      <c r="BP106" s="660"/>
      <c r="BQ106" s="660"/>
      <c r="BR106" s="660"/>
      <c r="BS106" s="660"/>
      <c r="BT106" s="660"/>
      <c r="BU106" s="660"/>
      <c r="BV106" s="660"/>
      <c r="BW106" s="660"/>
      <c r="BX106" s="660"/>
      <c r="BY106" s="660"/>
      <c r="BZ106" s="660"/>
      <c r="CA106" s="660"/>
      <c r="CB106" s="660"/>
      <c r="CC106" s="660"/>
      <c r="CD106" s="660"/>
      <c r="CE106" s="660"/>
      <c r="CF106" s="214"/>
      <c r="CG106" s="214"/>
      <c r="CH106" s="214"/>
      <c r="CI106" s="214"/>
      <c r="CJ106" s="214"/>
      <c r="CK106" s="214"/>
      <c r="CL106" s="214"/>
      <c r="CM106" s="214"/>
      <c r="CN106" s="214"/>
      <c r="CO106" s="214"/>
      <c r="CP106" s="214"/>
      <c r="CQ106" s="214"/>
    </row>
    <row r="107" spans="1:95" ht="18" x14ac:dyDescent="0.2">
      <c r="A107" s="579" t="s">
        <v>144</v>
      </c>
      <c r="B107" s="579"/>
      <c r="C107" s="579"/>
      <c r="D107" s="579"/>
      <c r="E107" s="579"/>
      <c r="F107" s="579"/>
      <c r="G107" s="579"/>
      <c r="H107" s="579"/>
      <c r="I107" s="579"/>
      <c r="J107" s="579"/>
      <c r="K107" s="579"/>
      <c r="L107" s="579"/>
      <c r="M107" s="579"/>
      <c r="N107" s="579"/>
      <c r="O107" s="579"/>
      <c r="P107" s="579"/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H107" s="579"/>
      <c r="AI107" s="579"/>
      <c r="AJ107" s="579"/>
      <c r="AK107" s="579"/>
      <c r="AL107" s="579"/>
      <c r="AM107" s="579"/>
      <c r="AN107" s="579"/>
      <c r="AO107" s="579"/>
      <c r="AP107" s="579"/>
      <c r="AQ107" s="579"/>
      <c r="AR107" s="579"/>
      <c r="AS107" s="579"/>
      <c r="AT107" s="579"/>
      <c r="AU107" s="579"/>
      <c r="AV107" s="579"/>
      <c r="AW107" s="579"/>
      <c r="AX107" s="579"/>
      <c r="AY107" s="579"/>
      <c r="AZ107" s="579"/>
      <c r="BA107" s="579"/>
      <c r="BB107" s="579"/>
      <c r="BC107" s="579"/>
      <c r="BD107" s="579"/>
      <c r="BE107" s="579"/>
      <c r="BF107" s="579"/>
      <c r="BG107" s="579"/>
      <c r="BH107" s="579"/>
      <c r="BI107" s="579"/>
      <c r="BJ107" s="579"/>
      <c r="BK107" s="579"/>
      <c r="BL107" s="579"/>
      <c r="BM107" s="579"/>
      <c r="BN107" s="579"/>
      <c r="BO107" s="579"/>
      <c r="BP107" s="579"/>
      <c r="BQ107" s="579"/>
      <c r="BR107" s="579"/>
      <c r="BS107" s="579"/>
      <c r="BT107" s="579"/>
      <c r="BU107" s="579"/>
      <c r="BV107" s="579"/>
      <c r="BW107" s="579"/>
      <c r="BX107" s="579"/>
      <c r="BY107" s="579"/>
      <c r="BZ107" s="579"/>
      <c r="CA107" s="579"/>
      <c r="CB107" s="579"/>
      <c r="CC107" s="579"/>
      <c r="CD107" s="579"/>
      <c r="CE107" s="579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6.75" customHeight="1" x14ac:dyDescent="0.2">
      <c r="A108" s="660"/>
      <c r="B108" s="660"/>
      <c r="C108" s="660"/>
      <c r="D108" s="660"/>
      <c r="E108" s="660"/>
      <c r="F108" s="660"/>
      <c r="G108" s="660"/>
      <c r="H108" s="660"/>
      <c r="I108" s="660"/>
      <c r="J108" s="660"/>
      <c r="K108" s="660"/>
      <c r="L108" s="660"/>
      <c r="M108" s="660"/>
      <c r="N108" s="660"/>
      <c r="O108" s="660"/>
      <c r="P108" s="660"/>
      <c r="Q108" s="660"/>
      <c r="R108" s="660"/>
      <c r="S108" s="660"/>
      <c r="T108" s="660"/>
      <c r="U108" s="660"/>
      <c r="V108" s="660"/>
      <c r="W108" s="660"/>
      <c r="X108" s="660"/>
      <c r="Y108" s="660"/>
      <c r="Z108" s="660"/>
      <c r="AA108" s="660"/>
      <c r="AB108" s="660"/>
      <c r="AC108" s="660"/>
      <c r="AD108" s="660"/>
      <c r="AE108" s="660"/>
      <c r="AF108" s="660"/>
      <c r="AG108" s="660"/>
      <c r="AH108" s="660"/>
      <c r="AI108" s="660"/>
      <c r="AJ108" s="660"/>
      <c r="AK108" s="660"/>
      <c r="AL108" s="660"/>
      <c r="AM108" s="660"/>
      <c r="AN108" s="660"/>
      <c r="AO108" s="660"/>
      <c r="AP108" s="660"/>
      <c r="AQ108" s="660"/>
      <c r="AR108" s="660"/>
      <c r="AS108" s="660"/>
      <c r="AT108" s="660"/>
      <c r="AU108" s="660"/>
      <c r="AV108" s="660"/>
      <c r="AW108" s="660"/>
      <c r="AX108" s="660"/>
      <c r="AY108" s="660"/>
      <c r="AZ108" s="660"/>
      <c r="BA108" s="660"/>
      <c r="BB108" s="660"/>
      <c r="BC108" s="660"/>
      <c r="BD108" s="660"/>
      <c r="BE108" s="660"/>
      <c r="BF108" s="660"/>
      <c r="BG108" s="660"/>
      <c r="BH108" s="660"/>
      <c r="BI108" s="660"/>
      <c r="BJ108" s="660"/>
      <c r="BK108" s="660"/>
      <c r="BL108" s="660"/>
      <c r="BM108" s="660"/>
      <c r="BN108" s="660"/>
      <c r="BO108" s="660"/>
      <c r="BP108" s="660"/>
      <c r="BQ108" s="660"/>
      <c r="BR108" s="660"/>
      <c r="BS108" s="660"/>
      <c r="BT108" s="660"/>
      <c r="BU108" s="660"/>
      <c r="BV108" s="660"/>
      <c r="BW108" s="660"/>
      <c r="BX108" s="660"/>
      <c r="BY108" s="660"/>
      <c r="BZ108" s="660"/>
      <c r="CA108" s="660"/>
      <c r="CB108" s="660"/>
      <c r="CC108" s="660"/>
      <c r="CD108" s="660"/>
      <c r="CE108" s="66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60" t="s">
        <v>145</v>
      </c>
      <c r="B109" s="660"/>
      <c r="C109" s="660"/>
      <c r="D109" s="660"/>
      <c r="E109" s="660"/>
      <c r="F109" s="660"/>
      <c r="G109" s="660"/>
      <c r="H109" s="660"/>
      <c r="I109" s="660"/>
      <c r="J109" s="660"/>
      <c r="K109" s="660"/>
      <c r="L109" s="660"/>
      <c r="M109" s="660"/>
      <c r="N109" s="660"/>
      <c r="O109" s="660"/>
      <c r="P109" s="660"/>
      <c r="Q109" s="660"/>
      <c r="R109" s="660"/>
      <c r="S109" s="660"/>
      <c r="T109" s="660"/>
      <c r="U109" s="660"/>
      <c r="V109" s="660"/>
      <c r="W109" s="660"/>
      <c r="X109" s="660"/>
      <c r="Y109" s="660"/>
      <c r="Z109" s="660"/>
      <c r="AA109" s="660"/>
      <c r="AB109" s="660"/>
      <c r="AC109" s="660"/>
      <c r="AD109" s="660"/>
      <c r="AE109" s="660"/>
      <c r="AF109" s="660"/>
      <c r="AG109" s="660"/>
      <c r="AH109" s="660"/>
      <c r="AI109" s="660"/>
      <c r="AJ109" s="660"/>
      <c r="AK109" s="660"/>
      <c r="AL109" s="660"/>
      <c r="AM109" s="660"/>
      <c r="AN109" s="660"/>
      <c r="AO109" s="660"/>
      <c r="AP109" s="660"/>
      <c r="AQ109" s="660"/>
      <c r="AR109" s="660"/>
      <c r="AS109" s="660"/>
      <c r="AT109" s="660"/>
      <c r="AU109" s="660"/>
      <c r="AV109" s="660"/>
      <c r="AW109" s="660"/>
      <c r="AX109" s="660"/>
      <c r="AY109" s="660"/>
      <c r="AZ109" s="660"/>
      <c r="BA109" s="660"/>
      <c r="BB109" s="660"/>
      <c r="BC109" s="660"/>
      <c r="BD109" s="660"/>
      <c r="BE109" s="660"/>
      <c r="BF109" s="660"/>
      <c r="BG109" s="660"/>
      <c r="BH109" s="660"/>
      <c r="BI109" s="660"/>
      <c r="BJ109" s="660"/>
      <c r="BK109" s="660"/>
      <c r="BL109" s="660"/>
      <c r="BM109" s="660"/>
      <c r="BN109" s="660"/>
      <c r="BO109" s="660"/>
      <c r="BP109" s="660"/>
      <c r="BQ109" s="660"/>
      <c r="BR109" s="660"/>
      <c r="BS109" s="660"/>
      <c r="BT109" s="660"/>
      <c r="BU109" s="660"/>
      <c r="BV109" s="660"/>
      <c r="BW109" s="660"/>
      <c r="BX109" s="660"/>
      <c r="BY109" s="660"/>
      <c r="BZ109" s="660"/>
      <c r="CA109" s="660"/>
      <c r="CB109" s="660"/>
      <c r="CC109" s="660"/>
      <c r="CD109" s="660"/>
      <c r="CE109" s="660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30.75" customHeight="1" x14ac:dyDescent="0.2">
      <c r="A110" s="722" t="s">
        <v>146</v>
      </c>
      <c r="B110" s="722"/>
      <c r="C110" s="722"/>
      <c r="D110" s="722"/>
      <c r="E110" s="722"/>
      <c r="F110" s="722"/>
      <c r="G110" s="722"/>
      <c r="H110" s="722"/>
      <c r="I110" s="722"/>
      <c r="J110" s="722"/>
      <c r="K110" s="722"/>
      <c r="L110" s="722"/>
      <c r="M110" s="722"/>
      <c r="N110" s="722"/>
      <c r="O110" s="722"/>
      <c r="P110" s="722"/>
      <c r="Q110" s="722"/>
      <c r="R110" s="722"/>
      <c r="S110" s="722"/>
      <c r="T110" s="722"/>
      <c r="U110" s="722"/>
      <c r="V110" s="722"/>
      <c r="W110" s="722"/>
      <c r="X110" s="722"/>
      <c r="Y110" s="722"/>
      <c r="Z110" s="722"/>
      <c r="AA110" s="722"/>
      <c r="AB110" s="722" t="s">
        <v>147</v>
      </c>
      <c r="AC110" s="722"/>
      <c r="AD110" s="722"/>
      <c r="AE110" s="722"/>
      <c r="AF110" s="722"/>
      <c r="AG110" s="722"/>
      <c r="AH110" s="722"/>
      <c r="AI110" s="722"/>
      <c r="AJ110" s="722"/>
      <c r="AK110" s="722"/>
      <c r="AL110" s="722"/>
      <c r="AM110" s="722"/>
      <c r="AN110" s="722"/>
      <c r="AO110" s="722"/>
      <c r="AP110" s="722"/>
      <c r="AQ110" s="722"/>
      <c r="AR110" s="722"/>
      <c r="AS110" s="722"/>
      <c r="AT110" s="722"/>
      <c r="AU110" s="722"/>
      <c r="AV110" s="722"/>
      <c r="AW110" s="722"/>
      <c r="AX110" s="722"/>
      <c r="AY110" s="722"/>
      <c r="AZ110" s="722"/>
      <c r="BA110" s="722"/>
      <c r="BB110" s="722"/>
      <c r="BC110" s="722" t="s">
        <v>148</v>
      </c>
      <c r="BD110" s="722"/>
      <c r="BE110" s="722"/>
      <c r="BF110" s="722"/>
      <c r="BG110" s="722"/>
      <c r="BH110" s="722"/>
      <c r="BI110" s="722"/>
      <c r="BJ110" s="722"/>
      <c r="BK110" s="722"/>
      <c r="BL110" s="722"/>
      <c r="BM110" s="722"/>
      <c r="BN110" s="722"/>
      <c r="BO110" s="722"/>
      <c r="BP110" s="722"/>
      <c r="BQ110" s="722"/>
      <c r="BR110" s="722"/>
      <c r="BS110" s="722"/>
      <c r="BT110" s="722"/>
      <c r="BU110" s="722"/>
      <c r="BV110" s="722"/>
      <c r="BW110" s="722"/>
      <c r="BX110" s="722"/>
      <c r="BY110" s="722"/>
      <c r="BZ110" s="722"/>
      <c r="CA110" s="722"/>
      <c r="CB110" s="722"/>
      <c r="CC110" s="722"/>
      <c r="CD110" s="722"/>
      <c r="CE110" s="722"/>
      <c r="CF110" s="722"/>
      <c r="CG110" s="722"/>
      <c r="CH110" s="722"/>
      <c r="CI110" s="722"/>
      <c r="CJ110" s="722"/>
      <c r="CK110" s="722"/>
      <c r="CL110" s="722"/>
      <c r="CM110" s="722"/>
      <c r="CN110" s="722"/>
      <c r="CO110" s="722"/>
      <c r="CP110" s="722"/>
      <c r="CQ110" s="722"/>
    </row>
    <row r="111" spans="1:95" x14ac:dyDescent="0.2">
      <c r="A111" s="722" t="s">
        <v>30</v>
      </c>
      <c r="B111" s="722"/>
      <c r="C111" s="722"/>
      <c r="D111" s="722"/>
      <c r="E111" s="722"/>
      <c r="F111" s="722"/>
      <c r="G111" s="722"/>
      <c r="H111" s="722"/>
      <c r="I111" s="722"/>
      <c r="J111" s="722"/>
      <c r="K111" s="722"/>
      <c r="L111" s="722"/>
      <c r="M111" s="722"/>
      <c r="N111" s="722"/>
      <c r="O111" s="722"/>
      <c r="P111" s="722"/>
      <c r="Q111" s="722"/>
      <c r="R111" s="722"/>
      <c r="S111" s="722"/>
      <c r="T111" s="722"/>
      <c r="U111" s="722"/>
      <c r="V111" s="722"/>
      <c r="W111" s="722"/>
      <c r="X111" s="722"/>
      <c r="Y111" s="722"/>
      <c r="Z111" s="722"/>
      <c r="AA111" s="722"/>
      <c r="AB111" s="722" t="s">
        <v>55</v>
      </c>
      <c r="AC111" s="722"/>
      <c r="AD111" s="722"/>
      <c r="AE111" s="722"/>
      <c r="AF111" s="722"/>
      <c r="AG111" s="722"/>
      <c r="AH111" s="722"/>
      <c r="AI111" s="722"/>
      <c r="AJ111" s="722"/>
      <c r="AK111" s="722"/>
      <c r="AL111" s="722"/>
      <c r="AM111" s="722"/>
      <c r="AN111" s="722"/>
      <c r="AO111" s="722"/>
      <c r="AP111" s="722"/>
      <c r="AQ111" s="722"/>
      <c r="AR111" s="722"/>
      <c r="AS111" s="722"/>
      <c r="AT111" s="722"/>
      <c r="AU111" s="722"/>
      <c r="AV111" s="722"/>
      <c r="AW111" s="722"/>
      <c r="AX111" s="722"/>
      <c r="AY111" s="722"/>
      <c r="AZ111" s="722"/>
      <c r="BA111" s="722"/>
      <c r="BB111" s="722"/>
      <c r="BC111" s="667" t="s">
        <v>56</v>
      </c>
      <c r="BD111" s="668"/>
      <c r="BE111" s="668"/>
      <c r="BF111" s="668"/>
      <c r="BG111" s="668"/>
      <c r="BH111" s="668"/>
      <c r="BI111" s="668"/>
      <c r="BJ111" s="668"/>
      <c r="BK111" s="668"/>
      <c r="BL111" s="668"/>
      <c r="BM111" s="668"/>
      <c r="BN111" s="668"/>
      <c r="BO111" s="668"/>
      <c r="BP111" s="668"/>
      <c r="BQ111" s="668"/>
      <c r="BR111" s="668"/>
      <c r="BS111" s="668"/>
      <c r="BT111" s="668"/>
      <c r="BU111" s="668"/>
      <c r="BV111" s="668"/>
      <c r="BW111" s="668"/>
      <c r="BX111" s="668"/>
      <c r="BY111" s="668"/>
      <c r="BZ111" s="668"/>
      <c r="CA111" s="668"/>
      <c r="CB111" s="668"/>
      <c r="CC111" s="668"/>
      <c r="CD111" s="668"/>
      <c r="CE111" s="668"/>
      <c r="CF111" s="668"/>
      <c r="CG111" s="668"/>
      <c r="CH111" s="668"/>
      <c r="CI111" s="668"/>
      <c r="CJ111" s="668"/>
      <c r="CK111" s="668"/>
      <c r="CL111" s="668"/>
      <c r="CM111" s="668"/>
      <c r="CN111" s="668"/>
      <c r="CO111" s="668"/>
      <c r="CP111" s="668"/>
      <c r="CQ111" s="669"/>
    </row>
    <row r="112" spans="1:95" ht="27.75" customHeight="1" x14ac:dyDescent="0.2">
      <c r="A112" s="719" t="s">
        <v>149</v>
      </c>
      <c r="B112" s="719"/>
      <c r="C112" s="719"/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  <c r="O112" s="719"/>
      <c r="P112" s="719"/>
      <c r="Q112" s="719"/>
      <c r="R112" s="719"/>
      <c r="S112" s="719"/>
      <c r="T112" s="719"/>
      <c r="U112" s="719"/>
      <c r="V112" s="719"/>
      <c r="W112" s="719"/>
      <c r="X112" s="719"/>
      <c r="Y112" s="719"/>
      <c r="Z112" s="719"/>
      <c r="AA112" s="719"/>
      <c r="AB112" s="719" t="s">
        <v>150</v>
      </c>
      <c r="AC112" s="719"/>
      <c r="AD112" s="719"/>
      <c r="AE112" s="719"/>
      <c r="AF112" s="719"/>
      <c r="AG112" s="719"/>
      <c r="AH112" s="719"/>
      <c r="AI112" s="719"/>
      <c r="AJ112" s="719"/>
      <c r="AK112" s="719"/>
      <c r="AL112" s="719"/>
      <c r="AM112" s="719"/>
      <c r="AN112" s="719"/>
      <c r="AO112" s="719"/>
      <c r="AP112" s="719"/>
      <c r="AQ112" s="719"/>
      <c r="AR112" s="719"/>
      <c r="AS112" s="719"/>
      <c r="AT112" s="719"/>
      <c r="AU112" s="719"/>
      <c r="AV112" s="719"/>
      <c r="AW112" s="719"/>
      <c r="AX112" s="719"/>
      <c r="AY112" s="719"/>
      <c r="AZ112" s="719"/>
      <c r="BA112" s="719"/>
      <c r="BB112" s="719"/>
      <c r="BC112" s="524" t="s">
        <v>102</v>
      </c>
      <c r="BD112" s="524"/>
      <c r="BE112" s="524"/>
      <c r="BF112" s="524"/>
      <c r="BG112" s="524"/>
      <c r="BH112" s="524"/>
      <c r="BI112" s="524"/>
      <c r="BJ112" s="524"/>
      <c r="BK112" s="524"/>
      <c r="BL112" s="524"/>
      <c r="BM112" s="524"/>
      <c r="BN112" s="524"/>
      <c r="BO112" s="524"/>
      <c r="BP112" s="524"/>
      <c r="BQ112" s="524"/>
      <c r="BR112" s="524"/>
      <c r="BS112" s="524"/>
      <c r="BT112" s="524"/>
      <c r="BU112" s="524"/>
      <c r="BV112" s="524"/>
      <c r="BW112" s="524"/>
      <c r="BX112" s="524"/>
      <c r="BY112" s="524"/>
      <c r="BZ112" s="524"/>
      <c r="CA112" s="524"/>
      <c r="CB112" s="524"/>
      <c r="CC112" s="524"/>
      <c r="CD112" s="524"/>
      <c r="CE112" s="524"/>
      <c r="CF112" s="524"/>
      <c r="CG112" s="524"/>
      <c r="CH112" s="524"/>
      <c r="CI112" s="524"/>
      <c r="CJ112" s="524"/>
      <c r="CK112" s="524"/>
      <c r="CL112" s="524"/>
      <c r="CM112" s="524"/>
      <c r="CN112" s="524"/>
      <c r="CO112" s="524"/>
      <c r="CP112" s="524"/>
      <c r="CQ112" s="524"/>
    </row>
    <row r="113" spans="1:95" x14ac:dyDescent="0.2">
      <c r="A113" s="660" t="s">
        <v>151</v>
      </c>
      <c r="B113" s="660"/>
      <c r="C113" s="660"/>
      <c r="D113" s="660"/>
      <c r="E113" s="660"/>
      <c r="F113" s="660"/>
      <c r="G113" s="660"/>
      <c r="H113" s="660"/>
      <c r="I113" s="660"/>
      <c r="J113" s="660"/>
      <c r="K113" s="660"/>
      <c r="L113" s="660"/>
      <c r="M113" s="660"/>
      <c r="N113" s="660"/>
      <c r="O113" s="660"/>
      <c r="P113" s="660"/>
      <c r="Q113" s="660"/>
      <c r="R113" s="660"/>
      <c r="S113" s="660"/>
      <c r="T113" s="660"/>
      <c r="U113" s="660"/>
      <c r="V113" s="660"/>
      <c r="W113" s="660"/>
      <c r="X113" s="660"/>
      <c r="Y113" s="660"/>
      <c r="Z113" s="660"/>
      <c r="AA113" s="660"/>
      <c r="AB113" s="660"/>
      <c r="AC113" s="660"/>
      <c r="AD113" s="660"/>
      <c r="AE113" s="660"/>
      <c r="AF113" s="660"/>
      <c r="AG113" s="660"/>
      <c r="AH113" s="660"/>
      <c r="AI113" s="660"/>
      <c r="AJ113" s="660"/>
      <c r="AK113" s="660"/>
      <c r="AL113" s="660"/>
      <c r="AM113" s="660"/>
      <c r="AN113" s="660"/>
      <c r="AO113" s="660"/>
      <c r="AP113" s="660"/>
      <c r="AQ113" s="660"/>
      <c r="AR113" s="660"/>
      <c r="AS113" s="660"/>
      <c r="AT113" s="660"/>
      <c r="AU113" s="660"/>
      <c r="AV113" s="594" t="s">
        <v>359</v>
      </c>
      <c r="AW113" s="594"/>
      <c r="AX113" s="594"/>
      <c r="AY113" s="594"/>
      <c r="AZ113" s="594"/>
      <c r="BA113" s="594"/>
      <c r="BB113" s="594"/>
      <c r="BC113" s="594"/>
      <c r="BD113" s="594"/>
      <c r="BE113" s="594"/>
      <c r="BF113" s="594"/>
      <c r="BG113" s="594"/>
      <c r="BH113" s="594"/>
      <c r="BI113" s="594"/>
      <c r="BJ113" s="594"/>
      <c r="BK113" s="594"/>
      <c r="BL113" s="594"/>
      <c r="BM113" s="594"/>
      <c r="BN113" s="594"/>
      <c r="BO113" s="594"/>
      <c r="BP113" s="594"/>
      <c r="BQ113" s="594"/>
      <c r="BR113" s="594"/>
      <c r="BS113" s="594"/>
      <c r="BT113" s="594"/>
      <c r="BU113" s="594"/>
      <c r="BV113" s="594"/>
      <c r="BW113" s="594"/>
      <c r="BX113" s="594"/>
      <c r="BY113" s="594"/>
      <c r="BZ113" s="594"/>
      <c r="CA113" s="594"/>
      <c r="CB113" s="594"/>
      <c r="CC113" s="594"/>
      <c r="CD113" s="594"/>
      <c r="CE113" s="594"/>
      <c r="CF113" s="594"/>
      <c r="CG113" s="594"/>
      <c r="CH113" s="594"/>
      <c r="CI113" s="594"/>
      <c r="CJ113" s="594"/>
      <c r="CK113" s="594"/>
      <c r="CL113" s="594"/>
      <c r="CM113" s="594"/>
      <c r="CN113" s="594"/>
      <c r="CO113" s="594"/>
      <c r="CP113" s="594"/>
      <c r="CQ113" s="594"/>
    </row>
    <row r="114" spans="1:95" ht="29.25" customHeight="1" x14ac:dyDescent="0.2">
      <c r="A114" s="575" t="s">
        <v>326</v>
      </c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  <c r="AO114" s="575"/>
      <c r="AP114" s="575"/>
      <c r="AQ114" s="575"/>
      <c r="AR114" s="575"/>
      <c r="AS114" s="575"/>
      <c r="AT114" s="575"/>
      <c r="AU114" s="575"/>
      <c r="AV114" s="575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  <c r="CJ114" s="575"/>
      <c r="CK114" s="575"/>
      <c r="CL114" s="575"/>
      <c r="CM114" s="575"/>
      <c r="CN114" s="575"/>
      <c r="CO114" s="575"/>
      <c r="CP114" s="575"/>
      <c r="CQ114" s="575"/>
    </row>
    <row r="115" spans="1:95" x14ac:dyDescent="0.2">
      <c r="A115" s="552" t="s">
        <v>154</v>
      </c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2"/>
      <c r="AM115" s="552"/>
      <c r="AN115" s="552"/>
      <c r="AO115" s="698" t="s">
        <v>306</v>
      </c>
      <c r="AP115" s="698"/>
      <c r="AQ115" s="698"/>
      <c r="AR115" s="698"/>
      <c r="AS115" s="698"/>
      <c r="AT115" s="698"/>
      <c r="AU115" s="698"/>
      <c r="AV115" s="698"/>
      <c r="AW115" s="698"/>
      <c r="AX115" s="698"/>
      <c r="AY115" s="698"/>
      <c r="AZ115" s="698"/>
      <c r="BA115" s="698"/>
      <c r="BB115" s="698"/>
      <c r="BC115" s="698"/>
      <c r="BD115" s="698"/>
      <c r="BE115" s="698"/>
      <c r="BF115" s="698"/>
      <c r="BG115" s="698"/>
      <c r="BH115" s="698"/>
      <c r="BI115" s="698"/>
      <c r="BJ115" s="698"/>
      <c r="BK115" s="698"/>
      <c r="BL115" s="698"/>
      <c r="BM115" s="698"/>
      <c r="BN115" s="698"/>
      <c r="BO115" s="698"/>
      <c r="BP115" s="698"/>
      <c r="BQ115" s="698"/>
      <c r="BR115" s="698"/>
      <c r="BS115" s="698"/>
      <c r="BT115" s="698"/>
      <c r="BU115" s="698"/>
      <c r="BV115" s="698"/>
      <c r="BW115" s="698"/>
      <c r="BX115" s="698"/>
      <c r="BY115" s="698"/>
      <c r="BZ115" s="698"/>
      <c r="CA115" s="698"/>
      <c r="CB115" s="698"/>
      <c r="CC115" s="698"/>
      <c r="CD115" s="698"/>
      <c r="CE115" s="698"/>
      <c r="CF115" s="698"/>
      <c r="CG115" s="698"/>
      <c r="CH115" s="698"/>
      <c r="CI115" s="698"/>
      <c r="CJ115" s="698"/>
      <c r="CK115" s="698"/>
      <c r="CL115" s="698"/>
      <c r="CM115" s="698"/>
      <c r="CN115" s="698"/>
      <c r="CO115" s="698"/>
      <c r="CP115" s="698"/>
      <c r="CQ115" s="698"/>
    </row>
    <row r="116" spans="1:95" ht="49.5" customHeight="1" x14ac:dyDescent="0.2">
      <c r="A116" s="665" t="s">
        <v>156</v>
      </c>
      <c r="B116" s="665"/>
      <c r="C116" s="665"/>
      <c r="D116" s="665"/>
      <c r="E116" s="665"/>
      <c r="F116" s="665"/>
      <c r="G116" s="665"/>
      <c r="H116" s="665"/>
      <c r="I116" s="665"/>
      <c r="J116" s="665"/>
      <c r="K116" s="665"/>
      <c r="L116" s="665"/>
      <c r="M116" s="665"/>
      <c r="N116" s="665"/>
      <c r="O116" s="665"/>
      <c r="P116" s="665"/>
      <c r="Q116" s="665"/>
      <c r="R116" s="665"/>
      <c r="S116" s="665"/>
      <c r="T116" s="665"/>
      <c r="U116" s="665"/>
      <c r="V116" s="665"/>
      <c r="W116" s="665"/>
      <c r="X116" s="665"/>
      <c r="Y116" s="665"/>
      <c r="Z116" s="665"/>
      <c r="AA116" s="665"/>
      <c r="AB116" s="665"/>
      <c r="AC116" s="665"/>
      <c r="AD116" s="665"/>
      <c r="AE116" s="665"/>
      <c r="AF116" s="665"/>
      <c r="AG116" s="665"/>
      <c r="AH116" s="665"/>
      <c r="AI116" s="665"/>
      <c r="AJ116" s="665"/>
      <c r="AK116" s="665"/>
      <c r="AL116" s="665"/>
      <c r="AM116" s="665"/>
      <c r="AN116" s="665"/>
      <c r="AO116" s="665"/>
      <c r="AP116" s="665"/>
      <c r="AQ116" s="665"/>
      <c r="AR116" s="665"/>
      <c r="AS116" s="665"/>
      <c r="AT116" s="665"/>
      <c r="AU116" s="665"/>
      <c r="AV116" s="665"/>
      <c r="AW116" s="665"/>
      <c r="AX116" s="665"/>
      <c r="AY116" s="665"/>
      <c r="AZ116" s="665"/>
      <c r="BA116" s="665"/>
      <c r="BB116" s="665"/>
      <c r="BC116" s="665"/>
      <c r="BD116" s="665"/>
      <c r="BE116" s="665"/>
      <c r="BF116" s="665"/>
      <c r="BG116" s="665"/>
      <c r="BH116" s="665"/>
      <c r="BI116" s="665"/>
      <c r="BJ116" s="665"/>
      <c r="BK116" s="665"/>
      <c r="BL116" s="665"/>
      <c r="BM116" s="665"/>
      <c r="BN116" s="665"/>
      <c r="BO116" s="665"/>
      <c r="BP116" s="665"/>
      <c r="BQ116" s="665"/>
      <c r="BR116" s="665"/>
      <c r="BS116" s="665"/>
      <c r="BT116" s="665"/>
      <c r="BU116" s="665"/>
      <c r="BV116" s="665"/>
      <c r="BW116" s="665"/>
      <c r="BX116" s="665"/>
      <c r="BY116" s="665"/>
      <c r="BZ116" s="665"/>
      <c r="CA116" s="665"/>
      <c r="CB116" s="665"/>
      <c r="CC116" s="665"/>
      <c r="CD116" s="665"/>
      <c r="CE116" s="665"/>
      <c r="CF116" s="665"/>
      <c r="CG116" s="665"/>
      <c r="CH116" s="665"/>
      <c r="CI116" s="665"/>
      <c r="CJ116" s="665"/>
      <c r="CK116" s="665"/>
      <c r="CL116" s="665"/>
      <c r="CM116" s="665"/>
      <c r="CN116" s="665"/>
      <c r="CO116" s="665"/>
      <c r="CP116" s="665"/>
      <c r="CQ116" s="665"/>
    </row>
    <row r="117" spans="1:95" s="501" customFormat="1" ht="18" customHeight="1" x14ac:dyDescent="0.2">
      <c r="A117" s="699" t="s">
        <v>157</v>
      </c>
      <c r="B117" s="699"/>
      <c r="C117" s="699"/>
      <c r="D117" s="699"/>
      <c r="E117" s="699"/>
      <c r="F117" s="699"/>
      <c r="G117" s="699"/>
      <c r="H117" s="699"/>
      <c r="I117" s="699"/>
      <c r="J117" s="699"/>
      <c r="K117" s="699"/>
      <c r="L117" s="699"/>
      <c r="M117" s="699"/>
      <c r="N117" s="699"/>
      <c r="O117" s="699"/>
      <c r="P117" s="699"/>
      <c r="Q117" s="699"/>
      <c r="R117" s="699"/>
      <c r="S117" s="699"/>
      <c r="T117" s="699"/>
      <c r="U117" s="699"/>
      <c r="V117" s="699"/>
      <c r="W117" s="699"/>
      <c r="X117" s="699"/>
      <c r="Y117" s="699"/>
      <c r="Z117" s="699"/>
      <c r="AA117" s="699"/>
      <c r="AB117" s="699"/>
      <c r="AC117" s="699"/>
      <c r="AD117" s="699"/>
      <c r="AE117" s="699"/>
      <c r="AF117" s="699"/>
      <c r="AG117" s="699"/>
      <c r="AH117" s="699"/>
      <c r="AI117" s="699"/>
      <c r="AJ117" s="699"/>
      <c r="AK117" s="699"/>
      <c r="AL117" s="699"/>
      <c r="AM117" s="699"/>
      <c r="AN117" s="699"/>
      <c r="AO117" s="699"/>
      <c r="AP117" s="699"/>
      <c r="AQ117" s="699"/>
      <c r="AS117" s="698" t="s">
        <v>158</v>
      </c>
      <c r="AT117" s="698"/>
      <c r="AU117" s="698"/>
      <c r="AV117" s="698"/>
      <c r="AW117" s="698"/>
      <c r="AX117" s="698"/>
      <c r="AY117" s="698"/>
      <c r="AZ117" s="698"/>
      <c r="BA117" s="698"/>
      <c r="BB117" s="698"/>
      <c r="BC117" s="698"/>
      <c r="BD117" s="698"/>
      <c r="BE117" s="698"/>
      <c r="BF117" s="698"/>
      <c r="BG117" s="698"/>
      <c r="BH117" s="698"/>
      <c r="BI117" s="698"/>
      <c r="BJ117" s="698"/>
      <c r="BK117" s="698"/>
      <c r="BL117" s="698"/>
      <c r="BM117" s="698"/>
      <c r="BN117" s="698"/>
      <c r="BO117" s="698"/>
      <c r="BP117" s="698"/>
      <c r="BQ117" s="698"/>
      <c r="BR117" s="698"/>
      <c r="BS117" s="698"/>
      <c r="BT117" s="698"/>
      <c r="BU117" s="698"/>
      <c r="BV117" s="698"/>
      <c r="BW117" s="698"/>
      <c r="BX117" s="698"/>
      <c r="BY117" s="698"/>
      <c r="BZ117" s="698"/>
      <c r="CA117" s="698"/>
      <c r="CB117" s="698"/>
      <c r="CC117" s="698"/>
      <c r="CD117" s="698"/>
      <c r="CE117" s="698"/>
      <c r="CF117" s="698"/>
      <c r="CG117" s="698"/>
      <c r="CH117" s="698"/>
      <c r="CI117" s="698"/>
      <c r="CJ117" s="698"/>
      <c r="CK117" s="698"/>
      <c r="CL117" s="698"/>
      <c r="CM117" s="698"/>
      <c r="CN117" s="698"/>
      <c r="CO117" s="698"/>
      <c r="CP117" s="698"/>
      <c r="CQ117" s="698"/>
    </row>
    <row r="118" spans="1:95" s="501" customFormat="1" x14ac:dyDescent="0.2">
      <c r="A118" s="660" t="s">
        <v>159</v>
      </c>
      <c r="B118" s="660"/>
      <c r="C118" s="660"/>
      <c r="D118" s="660"/>
      <c r="E118" s="660"/>
      <c r="F118" s="660"/>
      <c r="G118" s="660"/>
      <c r="H118" s="660"/>
      <c r="I118" s="660"/>
      <c r="J118" s="660"/>
      <c r="K118" s="660"/>
      <c r="L118" s="660"/>
      <c r="M118" s="660"/>
      <c r="N118" s="660"/>
      <c r="O118" s="660"/>
      <c r="P118" s="660"/>
      <c r="Q118" s="660"/>
      <c r="R118" s="660"/>
      <c r="S118" s="660"/>
      <c r="T118" s="660"/>
      <c r="U118" s="660"/>
      <c r="V118" s="660"/>
      <c r="W118" s="660"/>
      <c r="X118" s="660"/>
      <c r="Y118" s="660"/>
      <c r="Z118" s="660"/>
      <c r="AA118" s="660"/>
      <c r="AB118" s="660"/>
      <c r="AC118" s="660"/>
      <c r="AD118" s="660"/>
      <c r="AE118" s="660"/>
      <c r="AF118" s="660"/>
      <c r="AG118" s="660"/>
      <c r="AH118" s="660"/>
      <c r="AI118" s="660"/>
      <c r="AJ118" s="660"/>
      <c r="AK118" s="660"/>
      <c r="AL118" s="660"/>
      <c r="AM118" s="660"/>
      <c r="AN118" s="660"/>
      <c r="AO118" s="660"/>
      <c r="AP118" s="660"/>
      <c r="AQ118" s="660"/>
      <c r="AR118" s="594" t="s">
        <v>541</v>
      </c>
      <c r="AS118" s="594"/>
      <c r="AT118" s="594"/>
      <c r="AU118" s="594"/>
      <c r="AV118" s="594"/>
      <c r="AW118" s="594"/>
      <c r="AX118" s="594"/>
      <c r="AY118" s="594"/>
      <c r="AZ118" s="594"/>
      <c r="BA118" s="594"/>
      <c r="BB118" s="594"/>
      <c r="BC118" s="594"/>
      <c r="BD118" s="594"/>
      <c r="BE118" s="594"/>
      <c r="BF118" s="594"/>
      <c r="BG118" s="594"/>
      <c r="BH118" s="594"/>
      <c r="BI118" s="594"/>
      <c r="BJ118" s="594"/>
      <c r="BK118" s="594"/>
      <c r="BL118" s="594"/>
      <c r="BM118" s="594"/>
      <c r="BN118" s="594"/>
      <c r="BO118" s="594"/>
      <c r="BP118" s="594"/>
      <c r="BQ118" s="594"/>
      <c r="BR118" s="594"/>
      <c r="BS118" s="594"/>
      <c r="BT118" s="594"/>
      <c r="BU118" s="594"/>
      <c r="BV118" s="594"/>
      <c r="BW118" s="594"/>
      <c r="BX118" s="594"/>
      <c r="BY118" s="594"/>
      <c r="BZ118" s="594"/>
      <c r="CA118" s="594"/>
      <c r="CB118" s="594"/>
      <c r="CC118" s="594"/>
      <c r="CD118" s="594"/>
      <c r="CE118" s="594"/>
      <c r="CF118" s="594"/>
      <c r="CG118" s="594"/>
      <c r="CH118" s="594"/>
      <c r="CI118" s="594"/>
      <c r="CJ118" s="594"/>
      <c r="CK118" s="594"/>
      <c r="CL118" s="594"/>
      <c r="CM118" s="594"/>
      <c r="CN118" s="594"/>
      <c r="CO118" s="594"/>
      <c r="CP118" s="594"/>
      <c r="CQ118" s="594"/>
    </row>
    <row r="119" spans="1:95" s="501" customFormat="1" x14ac:dyDescent="0.2">
      <c r="A119" s="594" t="s">
        <v>542</v>
      </c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4"/>
      <c r="AA119" s="594"/>
      <c r="AB119" s="594"/>
      <c r="AC119" s="594"/>
      <c r="AD119" s="594"/>
      <c r="AE119" s="594"/>
      <c r="AF119" s="594"/>
      <c r="AG119" s="594"/>
      <c r="AH119" s="594"/>
      <c r="AI119" s="594"/>
      <c r="AJ119" s="594"/>
      <c r="AK119" s="594"/>
      <c r="AL119" s="594"/>
      <c r="AM119" s="594"/>
      <c r="AN119" s="594"/>
      <c r="AO119" s="594"/>
      <c r="AP119" s="594"/>
      <c r="AQ119" s="594"/>
      <c r="AR119" s="594"/>
      <c r="AS119" s="594"/>
      <c r="AT119" s="594"/>
      <c r="AU119" s="594"/>
      <c r="AV119" s="594"/>
      <c r="AW119" s="594"/>
      <c r="AX119" s="594"/>
      <c r="AY119" s="594"/>
      <c r="AZ119" s="594"/>
      <c r="BA119" s="594"/>
      <c r="BB119" s="594"/>
      <c r="BC119" s="594"/>
      <c r="BD119" s="594"/>
      <c r="BE119" s="594"/>
      <c r="BF119" s="594"/>
      <c r="BG119" s="594"/>
      <c r="BH119" s="594"/>
      <c r="BI119" s="594"/>
      <c r="BJ119" s="594"/>
      <c r="BK119" s="594"/>
      <c r="BL119" s="594"/>
      <c r="BM119" s="594"/>
      <c r="BN119" s="594"/>
      <c r="BO119" s="594"/>
      <c r="BP119" s="594"/>
      <c r="BQ119" s="594"/>
      <c r="BR119" s="594"/>
      <c r="BS119" s="594"/>
      <c r="BT119" s="594"/>
      <c r="BU119" s="594"/>
      <c r="BV119" s="594"/>
      <c r="BW119" s="594"/>
      <c r="BX119" s="594"/>
      <c r="BY119" s="594"/>
      <c r="BZ119" s="594"/>
      <c r="CA119" s="594"/>
      <c r="CB119" s="594"/>
      <c r="CC119" s="594"/>
      <c r="CD119" s="594"/>
      <c r="CE119" s="594"/>
      <c r="CF119" s="594"/>
      <c r="CG119" s="594"/>
      <c r="CH119" s="594"/>
      <c r="CI119" s="594"/>
      <c r="CJ119" s="594"/>
      <c r="CK119" s="594"/>
      <c r="CL119" s="594"/>
      <c r="CM119" s="594"/>
      <c r="CN119" s="594"/>
      <c r="CO119" s="594"/>
      <c r="CP119" s="594"/>
      <c r="CQ119" s="594"/>
    </row>
    <row r="120" spans="1:95" x14ac:dyDescent="0.2">
      <c r="A120" s="660" t="s">
        <v>162</v>
      </c>
      <c r="B120" s="660"/>
      <c r="C120" s="660"/>
      <c r="D120" s="660"/>
      <c r="E120" s="660"/>
      <c r="F120" s="660"/>
      <c r="G120" s="660"/>
      <c r="H120" s="660"/>
      <c r="I120" s="660"/>
      <c r="J120" s="660"/>
      <c r="K120" s="660"/>
      <c r="L120" s="660"/>
      <c r="M120" s="660"/>
      <c r="N120" s="660"/>
      <c r="O120" s="660"/>
      <c r="P120" s="660"/>
      <c r="Q120" s="660"/>
      <c r="R120" s="660"/>
      <c r="S120" s="660"/>
      <c r="T120" s="660"/>
      <c r="U120" s="660"/>
      <c r="V120" s="660"/>
      <c r="W120" s="660"/>
      <c r="X120" s="660"/>
      <c r="Y120" s="660"/>
      <c r="Z120" s="660"/>
      <c r="AA120" s="660"/>
      <c r="AB120" s="660"/>
      <c r="AC120" s="660"/>
      <c r="AD120" s="660"/>
      <c r="AE120" s="660"/>
      <c r="AF120" s="660"/>
      <c r="AG120" s="660"/>
      <c r="AH120" s="660"/>
      <c r="AI120" s="660"/>
      <c r="AJ120" s="660"/>
      <c r="AK120" s="660"/>
      <c r="AL120" s="660"/>
      <c r="AM120" s="660"/>
      <c r="AN120" s="660"/>
      <c r="AO120" s="660"/>
      <c r="AP120" s="660"/>
      <c r="AQ120" s="660"/>
      <c r="AR120" s="660"/>
      <c r="AS120" s="582"/>
      <c r="AT120" s="582"/>
      <c r="AU120" s="582"/>
      <c r="AV120" s="582"/>
      <c r="AW120" s="582"/>
      <c r="AX120" s="582"/>
      <c r="AY120" s="582"/>
      <c r="AZ120" s="582"/>
      <c r="BA120" s="582"/>
      <c r="BB120" s="582"/>
      <c r="BC120" s="582"/>
      <c r="BD120" s="582"/>
      <c r="BE120" s="582"/>
      <c r="BF120" s="582"/>
      <c r="BG120" s="582"/>
      <c r="BH120" s="582"/>
      <c r="BI120" s="582"/>
      <c r="BJ120" s="582"/>
      <c r="BK120" s="582"/>
      <c r="BL120" s="582"/>
      <c r="BM120" s="582"/>
      <c r="BN120" s="582"/>
      <c r="BO120" s="582"/>
      <c r="BP120" s="582"/>
      <c r="BQ120" s="582"/>
      <c r="BR120" s="582"/>
      <c r="BS120" s="582"/>
      <c r="BT120" s="582"/>
      <c r="BU120" s="582"/>
      <c r="BV120" s="582"/>
      <c r="BW120" s="582"/>
      <c r="BX120" s="582"/>
      <c r="BY120" s="582"/>
      <c r="BZ120" s="582"/>
      <c r="CA120" s="582"/>
      <c r="CB120" s="582"/>
      <c r="CC120" s="582"/>
      <c r="CD120" s="582"/>
      <c r="CE120" s="582"/>
      <c r="CF120" s="582"/>
      <c r="CG120" s="582"/>
      <c r="CH120" s="582"/>
      <c r="CI120" s="582"/>
      <c r="CJ120" s="582"/>
      <c r="CK120" s="582"/>
      <c r="CL120" s="582"/>
      <c r="CM120" s="582"/>
      <c r="CN120" s="582"/>
      <c r="CO120" s="582"/>
      <c r="CP120" s="582"/>
      <c r="CQ120" s="582"/>
    </row>
    <row r="121" spans="1:95" x14ac:dyDescent="0.2">
      <c r="A121" s="552" t="s">
        <v>163</v>
      </c>
      <c r="B121" s="552"/>
      <c r="C121" s="552"/>
      <c r="D121" s="552"/>
      <c r="E121" s="552"/>
      <c r="F121" s="552"/>
      <c r="G121" s="552"/>
      <c r="H121" s="552"/>
      <c r="I121" s="552"/>
      <c r="J121" s="552"/>
      <c r="K121" s="552"/>
      <c r="L121" s="552"/>
      <c r="M121" s="552"/>
      <c r="N121" s="552"/>
      <c r="O121" s="552"/>
      <c r="P121" s="552"/>
      <c r="Q121" s="552"/>
      <c r="R121" s="552"/>
      <c r="S121" s="552"/>
      <c r="T121" s="552"/>
      <c r="U121" s="552"/>
      <c r="V121" s="552"/>
      <c r="W121" s="552"/>
      <c r="X121" s="552"/>
      <c r="Y121" s="552"/>
      <c r="Z121" s="552"/>
      <c r="AA121" s="552"/>
      <c r="AB121" s="552"/>
      <c r="AC121" s="552"/>
      <c r="AD121" s="552"/>
      <c r="AE121" s="552"/>
      <c r="AF121" s="552"/>
      <c r="AG121" s="552"/>
      <c r="AH121" s="552"/>
      <c r="AI121" s="552"/>
      <c r="AJ121" s="552"/>
      <c r="AK121" s="552"/>
      <c r="AL121" s="552"/>
      <c r="AM121" s="552"/>
      <c r="AN121" s="552"/>
      <c r="AO121" s="552"/>
      <c r="AP121" s="552"/>
      <c r="AQ121" s="552"/>
      <c r="AR121" s="221"/>
      <c r="AS121" s="582"/>
      <c r="AT121" s="582"/>
      <c r="AU121" s="582"/>
      <c r="AV121" s="582"/>
      <c r="AW121" s="582"/>
      <c r="AX121" s="582"/>
      <c r="AY121" s="582"/>
      <c r="AZ121" s="582"/>
      <c r="BA121" s="582"/>
      <c r="BB121" s="582"/>
      <c r="BC121" s="582"/>
      <c r="BD121" s="582"/>
      <c r="BE121" s="582"/>
      <c r="BF121" s="582"/>
      <c r="BG121" s="582"/>
      <c r="BH121" s="582"/>
      <c r="BI121" s="582"/>
      <c r="BJ121" s="582"/>
      <c r="BK121" s="582"/>
      <c r="BL121" s="582"/>
      <c r="BM121" s="582"/>
      <c r="BN121" s="582"/>
      <c r="BO121" s="582"/>
      <c r="BP121" s="582"/>
      <c r="BQ121" s="582"/>
      <c r="BR121" s="582"/>
      <c r="BS121" s="582"/>
      <c r="BT121" s="582"/>
      <c r="BU121" s="582"/>
      <c r="BV121" s="582"/>
      <c r="BW121" s="582"/>
      <c r="BX121" s="582"/>
      <c r="BY121" s="582"/>
      <c r="BZ121" s="582"/>
      <c r="CA121" s="582"/>
      <c r="CB121" s="582"/>
      <c r="CC121" s="582"/>
      <c r="CD121" s="582"/>
      <c r="CE121" s="582"/>
      <c r="CF121" s="582"/>
      <c r="CG121" s="582"/>
      <c r="CH121" s="582"/>
      <c r="CI121" s="582"/>
      <c r="CJ121" s="582"/>
      <c r="CK121" s="582"/>
      <c r="CL121" s="582"/>
      <c r="CM121" s="582"/>
      <c r="CN121" s="582"/>
      <c r="CO121" s="582"/>
      <c r="CP121" s="582"/>
      <c r="CQ121" s="582"/>
    </row>
    <row r="122" spans="1:95" ht="7.5" customHeight="1" x14ac:dyDescent="0.2">
      <c r="A122" s="695" t="s">
        <v>164</v>
      </c>
      <c r="B122" s="695"/>
      <c r="C122" s="695"/>
      <c r="D122" s="695"/>
      <c r="E122" s="695"/>
      <c r="F122" s="695"/>
      <c r="G122" s="695"/>
      <c r="H122" s="695"/>
      <c r="I122" s="695"/>
      <c r="J122" s="695"/>
      <c r="K122" s="695"/>
      <c r="L122" s="695"/>
      <c r="M122" s="695"/>
      <c r="N122" s="695"/>
      <c r="O122" s="695"/>
      <c r="P122" s="695"/>
      <c r="Q122" s="695"/>
      <c r="R122" s="695"/>
      <c r="S122" s="695"/>
      <c r="T122" s="695"/>
      <c r="U122" s="695"/>
      <c r="V122" s="695"/>
      <c r="W122" s="695"/>
      <c r="X122" s="695"/>
      <c r="Y122" s="695"/>
      <c r="Z122" s="695"/>
      <c r="AA122" s="695"/>
      <c r="AB122" s="695"/>
      <c r="AC122" s="695"/>
      <c r="AD122" s="695"/>
      <c r="AE122" s="695"/>
      <c r="AF122" s="695"/>
      <c r="AG122" s="695"/>
      <c r="AH122" s="695"/>
      <c r="AI122" s="695"/>
      <c r="AJ122" s="695"/>
      <c r="AK122" s="695"/>
      <c r="AL122" s="695"/>
      <c r="AM122" s="695"/>
      <c r="AN122" s="695"/>
      <c r="AO122" s="695"/>
      <c r="AP122" s="695"/>
      <c r="AQ122" s="695"/>
      <c r="AR122" s="695"/>
      <c r="AS122" s="695"/>
      <c r="AT122" s="695"/>
      <c r="AU122" s="695"/>
      <c r="AV122" s="695"/>
      <c r="AW122" s="695"/>
      <c r="AX122" s="695"/>
      <c r="AY122" s="695"/>
      <c r="AZ122" s="695"/>
      <c r="BA122" s="695"/>
      <c r="BB122" s="695"/>
      <c r="BC122" s="695"/>
      <c r="BD122" s="695"/>
      <c r="BE122" s="695"/>
      <c r="BF122" s="695"/>
      <c r="BG122" s="695"/>
      <c r="BH122" s="695"/>
      <c r="BI122" s="695"/>
      <c r="BJ122" s="695"/>
      <c r="BK122" s="695"/>
      <c r="BL122" s="695"/>
      <c r="BM122" s="695"/>
      <c r="BN122" s="695"/>
      <c r="BO122" s="695"/>
      <c r="BP122" s="695"/>
      <c r="BQ122" s="695"/>
      <c r="BR122" s="695"/>
      <c r="BS122" s="695"/>
      <c r="BT122" s="695"/>
      <c r="BU122" s="695"/>
      <c r="BV122" s="695"/>
      <c r="BW122" s="695"/>
      <c r="BX122" s="695"/>
      <c r="BY122" s="695"/>
      <c r="BZ122" s="695"/>
      <c r="CA122" s="695"/>
      <c r="CB122" s="695"/>
      <c r="CC122" s="695"/>
      <c r="CD122" s="695"/>
      <c r="CE122" s="695"/>
      <c r="CF122" s="695"/>
      <c r="CG122" s="695"/>
      <c r="CH122" s="695"/>
      <c r="CI122" s="695"/>
      <c r="CJ122" s="695"/>
      <c r="CK122" s="695"/>
      <c r="CL122" s="695"/>
      <c r="CM122" s="695"/>
      <c r="CN122" s="695"/>
      <c r="CO122" s="695"/>
      <c r="CP122" s="695"/>
      <c r="CQ122" s="695"/>
    </row>
    <row r="123" spans="1:95" x14ac:dyDescent="0.2">
      <c r="A123" s="696" t="s">
        <v>165</v>
      </c>
      <c r="B123" s="762"/>
      <c r="C123" s="762"/>
      <c r="D123" s="762"/>
      <c r="E123" s="762"/>
      <c r="F123" s="762"/>
      <c r="G123" s="762"/>
      <c r="H123" s="762"/>
      <c r="I123" s="762"/>
      <c r="J123" s="762"/>
      <c r="K123" s="762"/>
      <c r="L123" s="762"/>
      <c r="M123" s="762"/>
      <c r="N123" s="762"/>
      <c r="O123" s="762"/>
      <c r="P123" s="762"/>
      <c r="Q123" s="762"/>
      <c r="R123" s="762"/>
      <c r="S123" s="762"/>
      <c r="T123" s="762"/>
      <c r="U123" s="762"/>
      <c r="V123" s="762"/>
      <c r="W123" s="762"/>
      <c r="X123" s="762"/>
      <c r="Y123" s="762"/>
      <c r="Z123" s="762"/>
      <c r="AA123" s="762"/>
      <c r="AB123" s="762"/>
      <c r="AC123" s="762"/>
      <c r="AD123" s="762"/>
      <c r="AE123" s="762"/>
      <c r="AF123" s="762"/>
      <c r="AG123" s="762"/>
      <c r="AH123" s="762"/>
      <c r="AI123" s="762"/>
      <c r="AJ123" s="762"/>
      <c r="AK123" s="762"/>
      <c r="AL123" s="762"/>
      <c r="AM123" s="762"/>
      <c r="AN123" s="762"/>
      <c r="AO123" s="762"/>
      <c r="AP123" s="762"/>
      <c r="AQ123" s="762"/>
      <c r="AR123" s="762"/>
      <c r="AS123" s="762"/>
      <c r="AT123" s="762"/>
      <c r="AU123" s="762"/>
      <c r="AV123" s="762"/>
      <c r="AW123" s="762"/>
      <c r="AX123" s="762"/>
      <c r="AY123" s="762"/>
      <c r="AZ123" s="762"/>
      <c r="BA123" s="762"/>
      <c r="BB123" s="762"/>
      <c r="BC123" s="762"/>
      <c r="BD123" s="762"/>
      <c r="BE123" s="762"/>
      <c r="BF123" s="762"/>
      <c r="BG123" s="762"/>
      <c r="BH123" s="762"/>
      <c r="BI123" s="762"/>
      <c r="BJ123" s="762"/>
      <c r="BK123" s="762"/>
      <c r="BL123" s="762"/>
      <c r="BM123" s="762"/>
      <c r="BN123" s="762"/>
      <c r="BO123" s="762"/>
      <c r="BP123" s="762"/>
      <c r="BQ123" s="762"/>
      <c r="BR123" s="762"/>
      <c r="BS123" s="762"/>
      <c r="BT123" s="762"/>
      <c r="BU123" s="762"/>
      <c r="BV123" s="762"/>
      <c r="BW123" s="762"/>
      <c r="BX123" s="762"/>
      <c r="BY123" s="762"/>
      <c r="BZ123" s="762"/>
      <c r="CA123" s="762"/>
      <c r="CB123" s="762"/>
      <c r="CC123" s="762"/>
      <c r="CD123" s="762"/>
      <c r="CE123" s="762"/>
    </row>
    <row r="129" spans="1:83" x14ac:dyDescent="0.2">
      <c r="A129" s="696"/>
      <c r="B129" s="696"/>
      <c r="C129" s="696"/>
      <c r="D129" s="696"/>
      <c r="E129" s="696"/>
      <c r="F129" s="696"/>
      <c r="G129" s="696"/>
      <c r="H129" s="696"/>
      <c r="I129" s="696"/>
      <c r="J129" s="696"/>
      <c r="K129" s="696"/>
      <c r="L129" s="696"/>
      <c r="M129" s="696"/>
      <c r="N129" s="696"/>
      <c r="O129" s="696"/>
      <c r="P129" s="696"/>
      <c r="Q129" s="696"/>
      <c r="R129" s="696"/>
      <c r="S129" s="696"/>
      <c r="T129" s="696"/>
      <c r="U129" s="696"/>
      <c r="V129" s="696"/>
      <c r="W129" s="696"/>
      <c r="X129" s="696"/>
      <c r="Y129" s="696"/>
      <c r="Z129" s="696"/>
      <c r="AA129" s="696"/>
      <c r="AB129" s="696"/>
      <c r="AC129" s="696"/>
      <c r="AD129" s="696"/>
      <c r="AE129" s="696"/>
      <c r="AF129" s="696"/>
      <c r="AG129" s="696"/>
      <c r="AH129" s="696"/>
      <c r="AI129" s="696"/>
      <c r="AJ129" s="696"/>
      <c r="AK129" s="696"/>
      <c r="AL129" s="696"/>
      <c r="AM129" s="696"/>
      <c r="AN129" s="696"/>
      <c r="AO129" s="696"/>
      <c r="AP129" s="696"/>
      <c r="AQ129" s="696"/>
      <c r="AR129" s="696"/>
      <c r="AS129" s="696"/>
      <c r="AT129" s="696"/>
      <c r="AU129" s="696"/>
      <c r="AV129" s="696"/>
      <c r="AW129" s="696"/>
      <c r="AX129" s="696"/>
      <c r="AY129" s="696"/>
      <c r="AZ129" s="696"/>
      <c r="BA129" s="696"/>
      <c r="BB129" s="696"/>
      <c r="BC129" s="696"/>
      <c r="BD129" s="696"/>
      <c r="BE129" s="696"/>
      <c r="BF129" s="696"/>
      <c r="BG129" s="696"/>
      <c r="BH129" s="696"/>
      <c r="BI129" s="696"/>
      <c r="BJ129" s="696"/>
      <c r="BK129" s="696"/>
      <c r="BL129" s="696"/>
      <c r="BM129" s="696"/>
      <c r="BN129" s="696"/>
      <c r="BO129" s="696"/>
      <c r="BP129" s="696"/>
      <c r="BQ129" s="696"/>
      <c r="BR129" s="696"/>
      <c r="BS129" s="696"/>
      <c r="BT129" s="696"/>
      <c r="BU129" s="696"/>
      <c r="BV129" s="696"/>
      <c r="BW129" s="696"/>
      <c r="BX129" s="696"/>
      <c r="BY129" s="696"/>
      <c r="BZ129" s="696"/>
      <c r="CA129" s="696"/>
      <c r="CB129" s="696"/>
      <c r="CC129" s="696"/>
      <c r="CD129" s="696"/>
      <c r="CE129" s="696"/>
    </row>
  </sheetData>
  <mergeCells count="430">
    <mergeCell ref="A2:CQ2"/>
    <mergeCell ref="A3:CQ3"/>
    <mergeCell ref="A1:CQ1"/>
    <mergeCell ref="A50:CQ50"/>
    <mergeCell ref="A7:AU7"/>
    <mergeCell ref="AV7:CQ7"/>
    <mergeCell ref="A8:AU8"/>
    <mergeCell ref="AV8:CQ8"/>
    <mergeCell ref="A9:AU9"/>
    <mergeCell ref="AV9:BG9"/>
    <mergeCell ref="BI9:CP9"/>
    <mergeCell ref="A5:CQ5"/>
    <mergeCell ref="A6:CQ6"/>
    <mergeCell ref="A10:AU10"/>
    <mergeCell ref="AV10:BG10"/>
    <mergeCell ref="BI10:CO10"/>
    <mergeCell ref="A11:AU11"/>
    <mergeCell ref="AV11:BA11"/>
    <mergeCell ref="A12:CE12"/>
    <mergeCell ref="A13:AY13"/>
    <mergeCell ref="AZ13:BG13"/>
    <mergeCell ref="BH13:CE13"/>
    <mergeCell ref="CF19:CQ19"/>
    <mergeCell ref="A31:BF31"/>
    <mergeCell ref="BG31:CE31"/>
    <mergeCell ref="A16:CE16"/>
    <mergeCell ref="A17:BJ17"/>
    <mergeCell ref="BK17:BT17"/>
    <mergeCell ref="CF17:CQ17"/>
    <mergeCell ref="CF18:CQ18"/>
    <mergeCell ref="A18:BJ18"/>
    <mergeCell ref="BK18:BT18"/>
    <mergeCell ref="BV18:CE18"/>
    <mergeCell ref="A19:BJ19"/>
    <mergeCell ref="BK19:BT19"/>
    <mergeCell ref="BV19:CE19"/>
    <mergeCell ref="A20:BJ20"/>
    <mergeCell ref="CF20:CQ20"/>
    <mergeCell ref="A21:BJ21"/>
    <mergeCell ref="BX21:CE21"/>
    <mergeCell ref="CF21:CQ21"/>
    <mergeCell ref="CF22:CQ22"/>
    <mergeCell ref="BK20:CE20"/>
    <mergeCell ref="A22:AB22"/>
    <mergeCell ref="AC22:BJ22"/>
    <mergeCell ref="BK22:BT22"/>
    <mergeCell ref="BX22:CE22"/>
    <mergeCell ref="A51:CE51"/>
    <mergeCell ref="A52:CQ52"/>
    <mergeCell ref="A53:M53"/>
    <mergeCell ref="N53:Y53"/>
    <mergeCell ref="Z53:AK53"/>
    <mergeCell ref="AL53:AW53"/>
    <mergeCell ref="AX53:CQ53"/>
    <mergeCell ref="A23:AB23"/>
    <mergeCell ref="AC23:BJ23"/>
    <mergeCell ref="BK23:BT23"/>
    <mergeCell ref="BX23:CE23"/>
    <mergeCell ref="CF23:CQ23"/>
    <mergeCell ref="CF24:CQ24"/>
    <mergeCell ref="A25:CE25"/>
    <mergeCell ref="A26:AO26"/>
    <mergeCell ref="AP26:AT26"/>
    <mergeCell ref="AU26:CE26"/>
    <mergeCell ref="A28:X28"/>
    <mergeCell ref="Y28:BA28"/>
    <mergeCell ref="BQ28:CE29"/>
    <mergeCell ref="CF28:CQ29"/>
    <mergeCell ref="A29:BA29"/>
    <mergeCell ref="A30:AD30"/>
    <mergeCell ref="AE30:BA30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9:CE59"/>
    <mergeCell ref="A60:CQ60"/>
    <mergeCell ref="A61:CQ61"/>
    <mergeCell ref="A62:CQ62"/>
    <mergeCell ref="A63:CQ63"/>
    <mergeCell ref="A58:M58"/>
    <mergeCell ref="N58:Y58"/>
    <mergeCell ref="Z58:AK58"/>
    <mergeCell ref="AL58:AW58"/>
    <mergeCell ref="AX58:CQ58"/>
    <mergeCell ref="A72:CQ72"/>
    <mergeCell ref="BM68:CQ68"/>
    <mergeCell ref="A69:CQ69"/>
    <mergeCell ref="A70:CQ70"/>
    <mergeCell ref="A71:CQ71"/>
    <mergeCell ref="BM66:CQ66"/>
    <mergeCell ref="BM67:CQ67"/>
    <mergeCell ref="BM64:CQ64"/>
    <mergeCell ref="BM65:CQ65"/>
    <mergeCell ref="AC66:BL66"/>
    <mergeCell ref="AC65:BL65"/>
    <mergeCell ref="AC64:BL64"/>
    <mergeCell ref="AC67:BL67"/>
    <mergeCell ref="AC68:BL68"/>
    <mergeCell ref="A64:AB64"/>
    <mergeCell ref="A65:AB65"/>
    <mergeCell ref="A66:AB66"/>
    <mergeCell ref="A67:AB67"/>
    <mergeCell ref="A68:AB68"/>
    <mergeCell ref="CF77:CQ79"/>
    <mergeCell ref="A78:BF78"/>
    <mergeCell ref="A79:U79"/>
    <mergeCell ref="V79:BF79"/>
    <mergeCell ref="A73:CE73"/>
    <mergeCell ref="A74:CE74"/>
    <mergeCell ref="A75:AO75"/>
    <mergeCell ref="AP75:AT75"/>
    <mergeCell ref="AU75:CE75"/>
    <mergeCell ref="A80:BF80"/>
    <mergeCell ref="BG80:CE80"/>
    <mergeCell ref="A81:CE81"/>
    <mergeCell ref="A82:CE82"/>
    <mergeCell ref="A76:CE76"/>
    <mergeCell ref="A77:O77"/>
    <mergeCell ref="P77:BF77"/>
    <mergeCell ref="BG77:CE79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Z84:CA84"/>
    <mergeCell ref="CB84:CC84"/>
    <mergeCell ref="CD84:CE84"/>
    <mergeCell ref="CF84:CK87"/>
    <mergeCell ref="CL84:CQ87"/>
    <mergeCell ref="BN85:BS87"/>
    <mergeCell ref="BT85:BY87"/>
    <mergeCell ref="BZ85:CE87"/>
    <mergeCell ref="BN84:BO84"/>
    <mergeCell ref="BP84:BQ84"/>
    <mergeCell ref="BR84:BS84"/>
    <mergeCell ref="BT84:BU84"/>
    <mergeCell ref="BV84:BW84"/>
    <mergeCell ref="BX84:BY84"/>
    <mergeCell ref="AZ86:BF87"/>
    <mergeCell ref="BG86:BM87"/>
    <mergeCell ref="BN88:BS88"/>
    <mergeCell ref="BT88:BY88"/>
    <mergeCell ref="BZ88:CE88"/>
    <mergeCell ref="CF88:CK88"/>
    <mergeCell ref="CL88:CQ88"/>
    <mergeCell ref="A89:G90"/>
    <mergeCell ref="H89:S90"/>
    <mergeCell ref="T89:AE90"/>
    <mergeCell ref="AG89:AY90"/>
    <mergeCell ref="AZ89:BF90"/>
    <mergeCell ref="A88:G88"/>
    <mergeCell ref="H88:S88"/>
    <mergeCell ref="T88:AE88"/>
    <mergeCell ref="AF88:AY88"/>
    <mergeCell ref="AZ88:BF88"/>
    <mergeCell ref="BG88:BM88"/>
    <mergeCell ref="CF91:CK91"/>
    <mergeCell ref="CL91:CQ91"/>
    <mergeCell ref="A91:G91"/>
    <mergeCell ref="H91:S91"/>
    <mergeCell ref="T91:AE91"/>
    <mergeCell ref="AF91:AY91"/>
    <mergeCell ref="AZ91:BF91"/>
    <mergeCell ref="BG91:BM91"/>
    <mergeCell ref="BG89:BM90"/>
    <mergeCell ref="BN89:BS89"/>
    <mergeCell ref="BT89:BY89"/>
    <mergeCell ref="BZ89:CE89"/>
    <mergeCell ref="CF89:CK89"/>
    <mergeCell ref="BN90:BS90"/>
    <mergeCell ref="BT90:BY90"/>
    <mergeCell ref="BZ90:CE90"/>
    <mergeCell ref="A92:CE92"/>
    <mergeCell ref="A93:G97"/>
    <mergeCell ref="H93:S93"/>
    <mergeCell ref="T93:AB93"/>
    <mergeCell ref="AC93:BA93"/>
    <mergeCell ref="BB93:BP93"/>
    <mergeCell ref="BQ93:CE93"/>
    <mergeCell ref="BN94:BO94"/>
    <mergeCell ref="BN91:BS91"/>
    <mergeCell ref="BT91:BY91"/>
    <mergeCell ref="BZ91:CE91"/>
    <mergeCell ref="CF93:CQ93"/>
    <mergeCell ref="H94:S97"/>
    <mergeCell ref="T94:AB97"/>
    <mergeCell ref="AC94:AR97"/>
    <mergeCell ref="AS94:BA94"/>
    <mergeCell ref="BB94:BC94"/>
    <mergeCell ref="BD94:BE94"/>
    <mergeCell ref="BG94:BH94"/>
    <mergeCell ref="BI94:BJ94"/>
    <mergeCell ref="BL94:BM94"/>
    <mergeCell ref="T98:AB98"/>
    <mergeCell ref="AC98:AR98"/>
    <mergeCell ref="AS98:AW98"/>
    <mergeCell ref="AX98:BA98"/>
    <mergeCell ref="CF94:CK97"/>
    <mergeCell ref="CL94:CQ97"/>
    <mergeCell ref="AS95:AW97"/>
    <mergeCell ref="AX95:BA97"/>
    <mergeCell ref="BB95:BF97"/>
    <mergeCell ref="BG95:BK97"/>
    <mergeCell ref="BL95:BP97"/>
    <mergeCell ref="BQ95:BU97"/>
    <mergeCell ref="BV95:BZ97"/>
    <mergeCell ref="CA95:CE97"/>
    <mergeCell ref="BQ94:BR94"/>
    <mergeCell ref="BS94:BT94"/>
    <mergeCell ref="BV94:BW94"/>
    <mergeCell ref="BX94:BY94"/>
    <mergeCell ref="CA94:CB94"/>
    <mergeCell ref="CC94:CD94"/>
    <mergeCell ref="BL99:BP100"/>
    <mergeCell ref="BQ99:BU100"/>
    <mergeCell ref="BV99:BZ100"/>
    <mergeCell ref="CA99:CE100"/>
    <mergeCell ref="CF99:CK100"/>
    <mergeCell ref="CL99:CQ100"/>
    <mergeCell ref="CF98:CK98"/>
    <mergeCell ref="CL98:CQ98"/>
    <mergeCell ref="A99:G100"/>
    <mergeCell ref="H99:S100"/>
    <mergeCell ref="T99:AB100"/>
    <mergeCell ref="AC99:AR100"/>
    <mergeCell ref="AS99:AW100"/>
    <mergeCell ref="AX99:BA100"/>
    <mergeCell ref="BB99:BF100"/>
    <mergeCell ref="BG99:BK100"/>
    <mergeCell ref="BB98:BF98"/>
    <mergeCell ref="BG98:BK98"/>
    <mergeCell ref="BL98:BP98"/>
    <mergeCell ref="BQ98:BU98"/>
    <mergeCell ref="BV98:BZ98"/>
    <mergeCell ref="CA98:CE98"/>
    <mergeCell ref="A98:G98"/>
    <mergeCell ref="H98:S98"/>
    <mergeCell ref="A107:CE107"/>
    <mergeCell ref="A108:CE108"/>
    <mergeCell ref="A109:CE109"/>
    <mergeCell ref="A110:AA110"/>
    <mergeCell ref="AB110:BB110"/>
    <mergeCell ref="BC110:CQ110"/>
    <mergeCell ref="CF101:CK101"/>
    <mergeCell ref="CL101:CQ101"/>
    <mergeCell ref="A103:CQ103"/>
    <mergeCell ref="A104:CQ104"/>
    <mergeCell ref="A105:CQ105"/>
    <mergeCell ref="A106:CE106"/>
    <mergeCell ref="BB101:BF101"/>
    <mergeCell ref="BG101:BK101"/>
    <mergeCell ref="BL101:BP101"/>
    <mergeCell ref="BQ101:BU101"/>
    <mergeCell ref="BV101:BZ101"/>
    <mergeCell ref="CA101:CE101"/>
    <mergeCell ref="A101:G101"/>
    <mergeCell ref="H101:S101"/>
    <mergeCell ref="T101:AB101"/>
    <mergeCell ref="AC101:AR101"/>
    <mergeCell ref="AS101:AW101"/>
    <mergeCell ref="AX101:BA101"/>
    <mergeCell ref="A113:AU113"/>
    <mergeCell ref="AV113:CQ113"/>
    <mergeCell ref="A114:CQ114"/>
    <mergeCell ref="A111:AA111"/>
    <mergeCell ref="AB111:BB111"/>
    <mergeCell ref="BC111:CQ111"/>
    <mergeCell ref="A112:AA112"/>
    <mergeCell ref="AB112:BB112"/>
    <mergeCell ref="BC112:CQ112"/>
    <mergeCell ref="A122:CQ122"/>
    <mergeCell ref="A123:CE123"/>
    <mergeCell ref="A129:CE129"/>
    <mergeCell ref="A119:CQ119"/>
    <mergeCell ref="A120:AR120"/>
    <mergeCell ref="AS120:CQ120"/>
    <mergeCell ref="A121:AQ121"/>
    <mergeCell ref="AS121:CQ121"/>
    <mergeCell ref="A115:AN115"/>
    <mergeCell ref="AO115:CQ115"/>
    <mergeCell ref="A116:CQ116"/>
    <mergeCell ref="A117:AQ117"/>
    <mergeCell ref="AS117:CQ117"/>
    <mergeCell ref="A118:AQ118"/>
    <mergeCell ref="AR118:CQ118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A39:G39"/>
    <mergeCell ref="H39:S39"/>
    <mergeCell ref="T39:AE39"/>
    <mergeCell ref="AF39:AY39"/>
    <mergeCell ref="AZ39:BF39"/>
    <mergeCell ref="BG39:BM39"/>
    <mergeCell ref="BN39:BS39"/>
    <mergeCell ref="A32:CE32"/>
    <mergeCell ref="A33:CE33"/>
    <mergeCell ref="A34:G38"/>
    <mergeCell ref="H34:S34"/>
    <mergeCell ref="T34:AE34"/>
    <mergeCell ref="AF34:BM34"/>
    <mergeCell ref="BN34:CE34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T39:BY39"/>
    <mergeCell ref="BZ39:CE39"/>
    <mergeCell ref="AF41:AY41"/>
    <mergeCell ref="AZ41:BF41"/>
    <mergeCell ref="BG41:BM41"/>
    <mergeCell ref="BN41:BS41"/>
    <mergeCell ref="BT41:BY41"/>
    <mergeCell ref="BZ41:CE41"/>
    <mergeCell ref="BT36:BY38"/>
    <mergeCell ref="BZ36:CE38"/>
    <mergeCell ref="AZ37:BF38"/>
    <mergeCell ref="BG37:BM38"/>
    <mergeCell ref="CL44:CQ47"/>
    <mergeCell ref="BB45:BF47"/>
    <mergeCell ref="BG45:BK47"/>
    <mergeCell ref="BL45:BP47"/>
    <mergeCell ref="BQ45:BU47"/>
    <mergeCell ref="BV45:BZ47"/>
    <mergeCell ref="CA45:CE47"/>
    <mergeCell ref="CF41:CK41"/>
    <mergeCell ref="CL41:CQ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CA44:CB44"/>
    <mergeCell ref="CC44:CD44"/>
    <mergeCell ref="CF44:CK47"/>
    <mergeCell ref="BI44:BJ44"/>
    <mergeCell ref="BL44:BM44"/>
    <mergeCell ref="BN44:BO44"/>
    <mergeCell ref="BQ44:BR44"/>
    <mergeCell ref="BS44:BT44"/>
    <mergeCell ref="BV44:BW44"/>
    <mergeCell ref="BX44:BY44"/>
    <mergeCell ref="BL49:BP49"/>
    <mergeCell ref="BQ49:BU49"/>
    <mergeCell ref="BV49:BZ49"/>
    <mergeCell ref="CA49:CE49"/>
    <mergeCell ref="CF49:CK49"/>
    <mergeCell ref="BG48:BK48"/>
    <mergeCell ref="BL48:BP48"/>
    <mergeCell ref="BQ48:BU48"/>
    <mergeCell ref="BV48:BZ48"/>
    <mergeCell ref="CA48:CE48"/>
    <mergeCell ref="CF48:CK48"/>
    <mergeCell ref="A14:CQ14"/>
    <mergeCell ref="A15:CQ15"/>
    <mergeCell ref="T40:AE41"/>
    <mergeCell ref="H40:S41"/>
    <mergeCell ref="A40:G41"/>
    <mergeCell ref="CL48:CQ48"/>
    <mergeCell ref="A49:G49"/>
    <mergeCell ref="H49:S49"/>
    <mergeCell ref="T49:AB49"/>
    <mergeCell ref="AC49:AP49"/>
    <mergeCell ref="CL49:CQ4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AS49:AW49"/>
    <mergeCell ref="AX49:BA49"/>
    <mergeCell ref="BB49:BF49"/>
    <mergeCell ref="BG49:BK4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8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R271"/>
  <sheetViews>
    <sheetView view="pageBreakPreview" zoomScale="98" zoomScaleNormal="98" zoomScaleSheetLayoutView="98" workbookViewId="0">
      <selection activeCell="GR234" sqref="GR234"/>
    </sheetView>
  </sheetViews>
  <sheetFormatPr defaultColWidth="1.83203125" defaultRowHeight="15" outlineLevelRow="1" x14ac:dyDescent="0.2"/>
  <cols>
    <col min="1" max="18" width="1.83203125" style="111"/>
    <col min="19" max="19" width="25.83203125" style="111" customWidth="1"/>
    <col min="20" max="27" width="1.83203125" style="111"/>
    <col min="28" max="28" width="6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59" width="2.1640625" style="111" customWidth="1"/>
    <col min="60" max="60" width="2.33203125" style="111" customWidth="1"/>
    <col min="61" max="16384" width="1.83203125" style="111"/>
  </cols>
  <sheetData>
    <row r="1" spans="1:95" s="138" customFormat="1" ht="18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05" customFormat="1" ht="15" customHeight="1" x14ac:dyDescent="0.2">
      <c r="A2" s="619" t="s">
        <v>562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05" customFormat="1" ht="57.7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505" customFormat="1" ht="12" customHeight="1" x14ac:dyDescent="0.2">
      <c r="A4" s="506"/>
      <c r="B4" s="506"/>
      <c r="C4" s="506"/>
      <c r="D4" s="506"/>
      <c r="E4" s="506"/>
      <c r="F4" s="506"/>
      <c r="G4" s="506"/>
      <c r="H4" s="506"/>
      <c r="I4" s="506"/>
      <c r="J4" s="506"/>
      <c r="K4" s="506"/>
      <c r="L4" s="506"/>
      <c r="M4" s="506"/>
      <c r="N4" s="506"/>
      <c r="O4" s="506"/>
      <c r="P4" s="50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506"/>
      <c r="AL4" s="506"/>
      <c r="AM4" s="506"/>
      <c r="AN4" s="506"/>
      <c r="AO4" s="506"/>
      <c r="AP4" s="506"/>
      <c r="AQ4" s="506"/>
      <c r="AR4" s="506"/>
      <c r="AS4" s="506"/>
      <c r="AT4" s="506"/>
      <c r="AU4" s="506"/>
      <c r="AV4" s="506"/>
      <c r="AW4" s="506"/>
      <c r="AX4" s="506"/>
      <c r="AY4" s="506"/>
      <c r="AZ4" s="506"/>
      <c r="BA4" s="506"/>
      <c r="BB4" s="506"/>
      <c r="BC4" s="506"/>
      <c r="BD4" s="506"/>
      <c r="BE4" s="506"/>
      <c r="BF4" s="506"/>
      <c r="BG4" s="506"/>
      <c r="BH4" s="506"/>
      <c r="BI4" s="506"/>
      <c r="BJ4" s="506"/>
      <c r="BK4" s="506"/>
      <c r="BL4" s="506"/>
      <c r="BM4" s="506"/>
      <c r="BN4" s="506"/>
      <c r="BO4" s="506"/>
      <c r="BP4" s="506"/>
      <c r="BQ4" s="506"/>
      <c r="BR4" s="506"/>
      <c r="BS4" s="506"/>
      <c r="BT4" s="506"/>
      <c r="BU4" s="506"/>
      <c r="BV4" s="506"/>
      <c r="BW4" s="506"/>
      <c r="BX4" s="506"/>
      <c r="BY4" s="506"/>
      <c r="BZ4" s="506"/>
      <c r="CA4" s="506"/>
      <c r="CB4" s="506"/>
      <c r="CC4" s="506"/>
      <c r="CD4" s="506"/>
      <c r="CE4" s="506"/>
      <c r="CF4" s="506"/>
      <c r="CG4" s="506"/>
      <c r="CH4" s="506"/>
      <c r="CI4" s="506"/>
      <c r="CJ4" s="506"/>
      <c r="CK4" s="506"/>
      <c r="CL4" s="506"/>
      <c r="CM4" s="506"/>
      <c r="CN4" s="506"/>
      <c r="CO4" s="506"/>
      <c r="CP4" s="506"/>
      <c r="CQ4" s="506"/>
    </row>
    <row r="5" spans="1:95" x14ac:dyDescent="0.2">
      <c r="A5" s="619" t="s">
        <v>406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ht="54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ht="17.2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552"/>
      <c r="AW7" s="552"/>
      <c r="AX7" s="552"/>
      <c r="AY7" s="552"/>
      <c r="AZ7" s="552"/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2"/>
      <c r="BQ7" s="552"/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95" s="201" customFormat="1" ht="1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0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ht="39" customHeigh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5" t="s">
        <v>444</v>
      </c>
      <c r="AW9" s="615"/>
      <c r="AX9" s="615"/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388"/>
      <c r="BI10" s="582" t="s">
        <v>445</v>
      </c>
      <c r="BJ10" s="582"/>
      <c r="BK10" s="582"/>
      <c r="BL10" s="582"/>
      <c r="BM10" s="582"/>
      <c r="BN10" s="582"/>
      <c r="BO10" s="582"/>
      <c r="BP10" s="582"/>
      <c r="BQ10" s="582"/>
      <c r="BR10" s="582"/>
      <c r="BS10" s="582"/>
      <c r="BT10" s="582"/>
      <c r="BU10" s="582"/>
      <c r="BV10" s="582"/>
      <c r="BW10" s="582"/>
      <c r="BX10" s="582"/>
      <c r="BY10" s="582"/>
      <c r="BZ10" s="582"/>
      <c r="CA10" s="582"/>
      <c r="CB10" s="582"/>
      <c r="CC10" s="582"/>
      <c r="CD10" s="582"/>
      <c r="CE10" s="582"/>
      <c r="CF10" s="582"/>
      <c r="CG10" s="582"/>
      <c r="CH10" s="582"/>
      <c r="CI10" s="582"/>
      <c r="CJ10" s="582"/>
      <c r="CK10" s="582"/>
      <c r="CL10" s="582"/>
      <c r="CM10" s="582"/>
      <c r="CN10" s="582"/>
      <c r="CO10" s="582"/>
      <c r="CP10" s="582"/>
      <c r="CQ10" s="388"/>
    </row>
    <row r="11" spans="1:95" s="201" customFormat="1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616" t="s">
        <v>3</v>
      </c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383"/>
      <c r="BI11" s="617" t="s">
        <v>4</v>
      </c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388"/>
      <c r="CQ11" s="388"/>
    </row>
    <row r="12" spans="1:95" s="302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395"/>
      <c r="BC12" s="395"/>
      <c r="BD12" s="395"/>
      <c r="BE12" s="395" t="s">
        <v>5</v>
      </c>
      <c r="BF12" s="244"/>
      <c r="BG12" s="391"/>
      <c r="BH12" s="391"/>
      <c r="BI12" s="244" t="s">
        <v>5</v>
      </c>
      <c r="BJ12" s="395"/>
      <c r="BK12" s="244"/>
      <c r="BL12" s="244"/>
      <c r="BM12" s="244"/>
      <c r="BN12" s="391"/>
      <c r="BO12" s="244"/>
      <c r="BP12" s="391" t="s">
        <v>320</v>
      </c>
      <c r="BQ12" s="391"/>
      <c r="BR12" s="391"/>
      <c r="BS12" s="391"/>
      <c r="BT12" s="391"/>
      <c r="BU12" s="391"/>
      <c r="BV12" s="391"/>
      <c r="BW12" s="391"/>
      <c r="BX12" s="391"/>
      <c r="BY12" s="391"/>
      <c r="BZ12" s="391"/>
      <c r="CA12" s="391"/>
      <c r="CB12" s="391"/>
      <c r="CC12" s="391"/>
      <c r="CD12" s="391"/>
      <c r="CE12" s="391"/>
      <c r="CF12" s="388" t="s">
        <v>6</v>
      </c>
      <c r="CG12" s="388"/>
      <c r="CH12" s="391" t="s">
        <v>55</v>
      </c>
      <c r="CI12" s="391" t="s">
        <v>57</v>
      </c>
      <c r="CJ12" s="388" t="s">
        <v>8</v>
      </c>
      <c r="CK12" s="395"/>
      <c r="CL12" s="395"/>
      <c r="CM12" s="395"/>
      <c r="CN12" s="395"/>
      <c r="CO12" s="395"/>
      <c r="CP12" s="395"/>
      <c r="CQ12" s="395"/>
    </row>
    <row r="13" spans="1:95" s="116" customFormat="1" ht="16.5" x14ac:dyDescent="0.2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116" customFormat="1" ht="19.5" x14ac:dyDescent="0.2">
      <c r="A14" s="609" t="s">
        <v>9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609"/>
      <c r="AN14" s="609"/>
      <c r="AO14" s="609"/>
      <c r="AP14" s="609"/>
      <c r="AQ14" s="609"/>
      <c r="AR14" s="609"/>
      <c r="AS14" s="609"/>
      <c r="AT14" s="609"/>
      <c r="AU14" s="609"/>
      <c r="AV14" s="609"/>
      <c r="AW14" s="609"/>
      <c r="AX14" s="609"/>
      <c r="AY14" s="609"/>
      <c r="AZ14" s="610" t="s">
        <v>194</v>
      </c>
      <c r="BA14" s="611"/>
      <c r="BB14" s="611"/>
      <c r="BC14" s="611"/>
      <c r="BD14" s="611"/>
      <c r="BE14" s="611"/>
      <c r="BF14" s="611"/>
      <c r="BG14" s="612"/>
      <c r="BH14" s="613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95" s="298" customFormat="1" ht="17.25" customHeight="1" x14ac:dyDescent="0.2">
      <c r="A15" s="608" t="s">
        <v>447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s="298" customFormat="1" ht="24" customHeight="1" x14ac:dyDescent="0.2">
      <c r="A16" s="608" t="s">
        <v>555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</row>
    <row r="17" spans="1:95" ht="15.75" customHeight="1" thickBot="1" x14ac:dyDescent="0.25">
      <c r="A17" s="552"/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2" t="s">
        <v>16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552"/>
      <c r="BF18" s="55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8" t="s">
        <v>17</v>
      </c>
      <c r="CG18" s="599"/>
      <c r="CH18" s="599"/>
      <c r="CI18" s="599"/>
      <c r="CJ18" s="599"/>
      <c r="CK18" s="599"/>
      <c r="CL18" s="599"/>
      <c r="CM18" s="599"/>
      <c r="CN18" s="599"/>
      <c r="CO18" s="599"/>
      <c r="CP18" s="599"/>
      <c r="CQ18" s="600"/>
    </row>
    <row r="19" spans="1:95" x14ac:dyDescent="0.2">
      <c r="A19" s="601" t="s">
        <v>195</v>
      </c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  <c r="AK19" s="601"/>
      <c r="AL19" s="601"/>
      <c r="AM19" s="601"/>
      <c r="AN19" s="601"/>
      <c r="AO19" s="601"/>
      <c r="AP19" s="601"/>
      <c r="AQ19" s="601"/>
      <c r="AR19" s="601"/>
      <c r="AS19" s="601"/>
      <c r="AT19" s="601"/>
      <c r="AU19" s="601"/>
      <c r="AV19" s="601"/>
      <c r="AW19" s="601"/>
      <c r="AX19" s="601"/>
      <c r="AY19" s="601"/>
      <c r="AZ19" s="601"/>
      <c r="BA19" s="601"/>
      <c r="BB19" s="601"/>
      <c r="BC19" s="601"/>
      <c r="BD19" s="601"/>
      <c r="BE19" s="601"/>
      <c r="BF19" s="601"/>
      <c r="BG19" s="601"/>
      <c r="BH19" s="601"/>
      <c r="BI19" s="601"/>
      <c r="BJ19" s="60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602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4"/>
    </row>
    <row r="20" spans="1:95" ht="20.25" customHeight="1" x14ac:dyDescent="0.2">
      <c r="A20" s="605" t="s">
        <v>377</v>
      </c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592"/>
      <c r="BL20" s="592"/>
      <c r="BM20" s="592"/>
      <c r="BN20" s="592"/>
      <c r="BO20" s="592"/>
      <c r="BP20" s="592"/>
      <c r="BQ20" s="592"/>
      <c r="BR20" s="592"/>
      <c r="BS20" s="592"/>
      <c r="BT20" s="592"/>
      <c r="BU20" s="216"/>
      <c r="BV20" s="592" t="s">
        <v>20</v>
      </c>
      <c r="BW20" s="592"/>
      <c r="BX20" s="592"/>
      <c r="BY20" s="592"/>
      <c r="BZ20" s="592"/>
      <c r="CA20" s="592"/>
      <c r="CB20" s="592"/>
      <c r="CC20" s="592"/>
      <c r="CD20" s="592"/>
      <c r="CE20" s="592"/>
      <c r="CF20" s="585" t="s">
        <v>556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7.25" customHeight="1" x14ac:dyDescent="0.2">
      <c r="A21" s="591" t="s">
        <v>21</v>
      </c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65" t="s">
        <v>22</v>
      </c>
      <c r="BL21" s="565"/>
      <c r="BM21" s="565"/>
      <c r="BN21" s="565"/>
      <c r="BO21" s="565"/>
      <c r="BP21" s="565"/>
      <c r="BQ21" s="565"/>
      <c r="BR21" s="565"/>
      <c r="BS21" s="565"/>
      <c r="BT21" s="565"/>
      <c r="BU21" s="565"/>
      <c r="BV21" s="565"/>
      <c r="BW21" s="565"/>
      <c r="BX21" s="565"/>
      <c r="BY21" s="565"/>
      <c r="BZ21" s="565"/>
      <c r="CA21" s="565"/>
      <c r="CB21" s="565"/>
      <c r="CC21" s="565"/>
      <c r="CD21" s="565"/>
      <c r="CE21" s="758"/>
      <c r="CF21" s="585" t="s">
        <v>293</v>
      </c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0.25" customHeight="1" x14ac:dyDescent="0.2">
      <c r="A22" s="594" t="s">
        <v>23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738" t="s">
        <v>250</v>
      </c>
      <c r="CG22" s="697"/>
      <c r="CH22" s="697"/>
      <c r="CI22" s="697"/>
      <c r="CJ22" s="697"/>
      <c r="CK22" s="697"/>
      <c r="CL22" s="697"/>
      <c r="CM22" s="697"/>
      <c r="CN22" s="697"/>
      <c r="CO22" s="697"/>
      <c r="CP22" s="697"/>
      <c r="CQ22" s="739"/>
    </row>
    <row r="23" spans="1:95" ht="24" customHeight="1" x14ac:dyDescent="0.2">
      <c r="A23" s="552" t="s">
        <v>24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83" t="s">
        <v>25</v>
      </c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 t="s">
        <v>249</v>
      </c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25.5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41" t="s">
        <v>27</v>
      </c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216"/>
      <c r="BV24" s="216"/>
      <c r="BW24" s="216"/>
      <c r="BX24" s="579" t="s">
        <v>26</v>
      </c>
      <c r="BY24" s="579"/>
      <c r="BZ24" s="579"/>
      <c r="CA24" s="579"/>
      <c r="CB24" s="579"/>
      <c r="CC24" s="579"/>
      <c r="CD24" s="579"/>
      <c r="CE24" s="580"/>
      <c r="CF24" s="585"/>
      <c r="CG24" s="586"/>
      <c r="CH24" s="586"/>
      <c r="CI24" s="586"/>
      <c r="CJ24" s="586"/>
      <c r="CK24" s="586"/>
      <c r="CL24" s="586"/>
      <c r="CM24" s="586"/>
      <c r="CN24" s="586"/>
      <c r="CO24" s="586"/>
      <c r="CP24" s="586"/>
      <c r="CQ24" s="587"/>
    </row>
    <row r="25" spans="1:95" ht="11.2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735"/>
      <c r="CG25" s="736"/>
      <c r="CH25" s="736"/>
      <c r="CI25" s="736"/>
      <c r="CJ25" s="736"/>
      <c r="CK25" s="736"/>
      <c r="CL25" s="736"/>
      <c r="CM25" s="736"/>
      <c r="CN25" s="736"/>
      <c r="CO25" s="736"/>
      <c r="CP25" s="736"/>
      <c r="CQ25" s="737"/>
    </row>
    <row r="26" spans="1:95" ht="20.25" customHeight="1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ht="9.7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ht="20.25" customHeight="1" x14ac:dyDescent="0.2">
      <c r="A28" s="581" t="s">
        <v>29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2" t="s">
        <v>30</v>
      </c>
      <c r="AQ28" s="582"/>
      <c r="AR28" s="582"/>
      <c r="AS28" s="582"/>
      <c r="AT28" s="582"/>
      <c r="AU28" s="552"/>
      <c r="AV28" s="552"/>
      <c r="AW28" s="552"/>
      <c r="AX28" s="552"/>
      <c r="AY28" s="552"/>
      <c r="AZ28" s="552"/>
      <c r="BA28" s="552"/>
      <c r="BB28" s="552"/>
      <c r="BC28" s="552"/>
      <c r="BD28" s="552"/>
      <c r="BE28" s="552"/>
      <c r="BF28" s="552"/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  <c r="BS28" s="552"/>
      <c r="BT28" s="552"/>
      <c r="BU28" s="552"/>
      <c r="BV28" s="552"/>
      <c r="BW28" s="552"/>
      <c r="BX28" s="552"/>
      <c r="BY28" s="552"/>
      <c r="BZ28" s="552"/>
      <c r="CA28" s="552"/>
      <c r="CB28" s="552"/>
      <c r="CC28" s="552"/>
      <c r="CD28" s="552"/>
      <c r="CE28" s="552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ht="9.75" customHeight="1" thickBot="1" x14ac:dyDescent="0.25">
      <c r="A29" s="238"/>
      <c r="B29" s="238"/>
      <c r="C29" s="238"/>
      <c r="D29" s="238"/>
      <c r="E29" s="238"/>
      <c r="F29" s="238"/>
      <c r="G29" s="238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210"/>
      <c r="U29" s="210"/>
      <c r="V29" s="210"/>
      <c r="W29" s="210"/>
      <c r="X29" s="210"/>
      <c r="Y29" s="210"/>
      <c r="Z29" s="210"/>
      <c r="AA29" s="210"/>
      <c r="AB29" s="21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99"/>
      <c r="AR29" s="99"/>
      <c r="AS29" s="217"/>
      <c r="AT29" s="217"/>
      <c r="AU29" s="217"/>
      <c r="AV29" s="217"/>
      <c r="AW29" s="217"/>
      <c r="AX29" s="168"/>
      <c r="AY29" s="168"/>
      <c r="AZ29" s="168"/>
      <c r="BA29" s="168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210"/>
      <c r="BN29" s="210"/>
      <c r="BO29" s="210"/>
      <c r="BP29" s="210"/>
      <c r="BQ29" s="210"/>
      <c r="BR29" s="210"/>
      <c r="BS29" s="210"/>
      <c r="BT29" s="210"/>
      <c r="BU29" s="210"/>
      <c r="BV29" s="210"/>
      <c r="BW29" s="210"/>
      <c r="BX29" s="210"/>
      <c r="BY29" s="210"/>
      <c r="BZ29" s="210"/>
      <c r="CA29" s="210"/>
      <c r="CB29" s="210"/>
      <c r="CC29" s="210"/>
      <c r="CD29" s="210"/>
      <c r="CE29" s="210"/>
      <c r="CF29" s="237"/>
      <c r="CG29" s="237"/>
      <c r="CH29" s="237"/>
      <c r="CI29" s="237"/>
      <c r="CJ29" s="237"/>
      <c r="CK29" s="237"/>
      <c r="CL29" s="210"/>
      <c r="CM29" s="210"/>
      <c r="CN29" s="210"/>
      <c r="CO29" s="210"/>
      <c r="CP29" s="210"/>
      <c r="CQ29" s="210"/>
    </row>
    <row r="30" spans="1:95" ht="23.25" customHeight="1" x14ac:dyDescent="0.25">
      <c r="A30" s="562" t="s">
        <v>31</v>
      </c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562"/>
      <c r="T30" s="562"/>
      <c r="U30" s="562"/>
      <c r="V30" s="562"/>
      <c r="W30" s="562"/>
      <c r="X30" s="562"/>
      <c r="Y30" s="563"/>
      <c r="Z30" s="563"/>
      <c r="AA30" s="563"/>
      <c r="AB30" s="563"/>
      <c r="AC30" s="563"/>
      <c r="AD30" s="563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  <c r="AT30" s="563"/>
      <c r="AU30" s="563"/>
      <c r="AV30" s="563"/>
      <c r="AW30" s="563"/>
      <c r="AX30" s="563"/>
      <c r="AY30" s="563"/>
      <c r="AZ30" s="563"/>
      <c r="BA30" s="563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5" t="s">
        <v>32</v>
      </c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758"/>
      <c r="CF30" s="649" t="s">
        <v>450</v>
      </c>
      <c r="CG30" s="650"/>
      <c r="CH30" s="650"/>
      <c r="CI30" s="650"/>
      <c r="CJ30" s="650"/>
      <c r="CK30" s="650"/>
      <c r="CL30" s="650"/>
      <c r="CM30" s="650"/>
      <c r="CN30" s="650"/>
      <c r="CO30" s="650"/>
      <c r="CP30" s="650"/>
      <c r="CQ30" s="651"/>
    </row>
    <row r="31" spans="1:95" ht="25.5" customHeight="1" thickBot="1" x14ac:dyDescent="0.3">
      <c r="A31" s="665" t="s">
        <v>465</v>
      </c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65"/>
      <c r="AX31" s="665"/>
      <c r="AY31" s="665"/>
      <c r="AZ31" s="665"/>
      <c r="BA31" s="665"/>
      <c r="BB31" s="665"/>
      <c r="BC31" s="665"/>
      <c r="BD31" s="665"/>
      <c r="BE31" s="665"/>
      <c r="BF31" s="665"/>
      <c r="BG31" s="665"/>
      <c r="BH31" s="665"/>
      <c r="BI31" s="665"/>
      <c r="BJ31" s="95"/>
      <c r="BK31" s="95"/>
      <c r="BL31" s="95"/>
      <c r="BM31" s="95"/>
      <c r="BN31" s="95"/>
      <c r="BO31" s="95"/>
      <c r="BP31" s="9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758"/>
      <c r="CF31" s="655"/>
      <c r="CG31" s="656"/>
      <c r="CH31" s="656"/>
      <c r="CI31" s="656"/>
      <c r="CJ31" s="656"/>
      <c r="CK31" s="656"/>
      <c r="CL31" s="656"/>
      <c r="CM31" s="656"/>
      <c r="CN31" s="656"/>
      <c r="CO31" s="656"/>
      <c r="CP31" s="656"/>
      <c r="CQ31" s="657"/>
    </row>
    <row r="32" spans="1:95" ht="19.5" customHeight="1" x14ac:dyDescent="0.25">
      <c r="A32" s="562" t="s">
        <v>247</v>
      </c>
      <c r="B32" s="562"/>
      <c r="C32" s="562"/>
      <c r="D32" s="562"/>
      <c r="E32" s="562"/>
      <c r="F32" s="562"/>
      <c r="G32" s="562"/>
      <c r="H32" s="562"/>
      <c r="I32" s="562"/>
      <c r="J32" s="562"/>
      <c r="K32" s="562"/>
      <c r="L32" s="562"/>
      <c r="M32" s="562"/>
      <c r="N32" s="562"/>
      <c r="O32" s="562"/>
      <c r="P32" s="562"/>
      <c r="Q32" s="562"/>
      <c r="R32" s="562"/>
      <c r="S32" s="562"/>
      <c r="T32" s="562"/>
      <c r="U32" s="562"/>
      <c r="V32" s="562"/>
      <c r="W32" s="562"/>
      <c r="X32" s="562"/>
      <c r="Y32" s="562"/>
      <c r="Z32" s="562"/>
      <c r="AA32" s="562"/>
      <c r="AB32" s="562"/>
      <c r="AC32" s="562"/>
      <c r="AD32" s="562"/>
      <c r="AE32" s="563"/>
      <c r="AF32" s="563"/>
      <c r="AG32" s="563"/>
      <c r="AH32" s="563"/>
      <c r="AI32" s="563"/>
      <c r="AJ32" s="563"/>
      <c r="AK32" s="563"/>
      <c r="AL32" s="563"/>
      <c r="AM32" s="563"/>
      <c r="AN32" s="563"/>
      <c r="AO32" s="563"/>
      <c r="AP32" s="563"/>
      <c r="AQ32" s="563"/>
      <c r="AR32" s="563"/>
      <c r="AS32" s="563"/>
      <c r="AT32" s="563"/>
      <c r="AU32" s="563"/>
      <c r="AV32" s="563"/>
      <c r="AW32" s="563"/>
      <c r="AX32" s="563"/>
      <c r="AY32" s="563"/>
      <c r="AZ32" s="563"/>
      <c r="BA32" s="563"/>
      <c r="BB32" s="22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118"/>
      <c r="CG32" s="118"/>
      <c r="CH32" s="118"/>
      <c r="CI32" s="118"/>
      <c r="CJ32" s="118"/>
      <c r="CK32" s="118"/>
      <c r="CL32" s="118"/>
      <c r="CM32" s="118"/>
      <c r="CN32" s="118"/>
      <c r="CO32" s="118"/>
      <c r="CP32" s="118"/>
      <c r="CQ32" s="118"/>
    </row>
    <row r="33" spans="1:95" ht="36" customHeight="1" x14ac:dyDescent="0.25">
      <c r="A33" s="665" t="s">
        <v>343</v>
      </c>
      <c r="B33" s="665"/>
      <c r="C33" s="665"/>
      <c r="D33" s="665"/>
      <c r="E33" s="665"/>
      <c r="F33" s="665"/>
      <c r="G33" s="665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665"/>
      <c r="T33" s="665"/>
      <c r="U33" s="665"/>
      <c r="V33" s="665"/>
      <c r="W33" s="665"/>
      <c r="X33" s="665"/>
      <c r="Y33" s="665"/>
      <c r="Z33" s="665"/>
      <c r="AA33" s="665"/>
      <c r="AB33" s="665"/>
      <c r="AC33" s="665"/>
      <c r="AD33" s="665"/>
      <c r="AE33" s="665"/>
      <c r="AF33" s="665"/>
      <c r="AG33" s="665"/>
      <c r="AH33" s="665"/>
      <c r="AI33" s="665"/>
      <c r="AJ33" s="665"/>
      <c r="AK33" s="665"/>
      <c r="AL33" s="665"/>
      <c r="AM33" s="665"/>
      <c r="AN33" s="665"/>
      <c r="AO33" s="665"/>
      <c r="AP33" s="665"/>
      <c r="AQ33" s="665"/>
      <c r="AR33" s="665"/>
      <c r="AS33" s="665"/>
      <c r="AT33" s="665"/>
      <c r="AU33" s="665"/>
      <c r="AV33" s="665"/>
      <c r="AW33" s="665"/>
      <c r="AX33" s="665"/>
      <c r="AY33" s="665"/>
      <c r="AZ33" s="665"/>
      <c r="BA33" s="665"/>
      <c r="BB33" s="665"/>
      <c r="BC33" s="665"/>
      <c r="BD33" s="665"/>
      <c r="BE33" s="665"/>
      <c r="BF33" s="665"/>
      <c r="BG33" s="665"/>
      <c r="BH33" s="665"/>
      <c r="BI33" s="665"/>
      <c r="BJ33" s="223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7" customFormat="1" ht="30.75" hidden="1" customHeight="1" x14ac:dyDescent="0.25">
      <c r="A34" s="812" t="s">
        <v>342</v>
      </c>
      <c r="B34" s="812"/>
      <c r="C34" s="812"/>
      <c r="D34" s="812"/>
      <c r="E34" s="812"/>
      <c r="F34" s="812"/>
      <c r="G34" s="812"/>
      <c r="H34" s="812"/>
      <c r="I34" s="812"/>
      <c r="J34" s="812"/>
      <c r="K34" s="812"/>
      <c r="L34" s="812"/>
      <c r="M34" s="812"/>
      <c r="N34" s="812"/>
      <c r="O34" s="812"/>
      <c r="P34" s="812"/>
      <c r="Q34" s="812"/>
      <c r="R34" s="812"/>
      <c r="S34" s="812"/>
      <c r="T34" s="812"/>
      <c r="U34" s="812"/>
      <c r="V34" s="812"/>
      <c r="W34" s="812"/>
      <c r="X34" s="812"/>
      <c r="Y34" s="812"/>
      <c r="Z34" s="812"/>
      <c r="AA34" s="812"/>
      <c r="AB34" s="812"/>
      <c r="AC34" s="812"/>
      <c r="AD34" s="812"/>
      <c r="AE34" s="812"/>
      <c r="AF34" s="812"/>
      <c r="AG34" s="812"/>
      <c r="AH34" s="812"/>
      <c r="AI34" s="812"/>
      <c r="AJ34" s="812"/>
      <c r="AK34" s="812"/>
      <c r="AL34" s="812"/>
      <c r="AM34" s="812"/>
      <c r="AN34" s="812"/>
      <c r="AO34" s="812"/>
      <c r="AP34" s="812"/>
      <c r="AQ34" s="812"/>
      <c r="AR34" s="812"/>
      <c r="AS34" s="812"/>
      <c r="AT34" s="812"/>
      <c r="AU34" s="812"/>
      <c r="AV34" s="812"/>
      <c r="AW34" s="812"/>
      <c r="AX34" s="812"/>
      <c r="AY34" s="812"/>
      <c r="AZ34" s="812"/>
      <c r="BA34" s="812"/>
      <c r="BB34" s="812"/>
      <c r="BC34" s="812"/>
      <c r="BD34" s="812"/>
      <c r="BE34" s="812"/>
      <c r="BF34" s="812"/>
      <c r="BG34" s="812"/>
      <c r="BH34" s="812"/>
      <c r="BI34" s="812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18.75" customHeight="1" x14ac:dyDescent="0.2">
      <c r="A35" s="552" t="s">
        <v>37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17.25" customHeight="1" x14ac:dyDescent="0.2">
      <c r="A36" s="552" t="s">
        <v>38</v>
      </c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552"/>
      <c r="BB36" s="552"/>
      <c r="BC36" s="552"/>
      <c r="BD36" s="552"/>
      <c r="BE36" s="552"/>
      <c r="BF36" s="552"/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  <c r="BS36" s="552"/>
      <c r="BT36" s="552"/>
      <c r="BU36" s="552"/>
      <c r="BV36" s="552"/>
      <c r="BW36" s="552"/>
      <c r="BX36" s="552"/>
      <c r="BY36" s="552"/>
      <c r="BZ36" s="552"/>
      <c r="CA36" s="552"/>
      <c r="CB36" s="552"/>
      <c r="CC36" s="552"/>
      <c r="CD36" s="552"/>
      <c r="CE36" s="552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ht="7.5" customHeight="1" x14ac:dyDescent="0.2">
      <c r="A37" s="552"/>
      <c r="B37" s="552"/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  <c r="AA37" s="552"/>
      <c r="AB37" s="552"/>
      <c r="AC37" s="552"/>
      <c r="AD37" s="552"/>
      <c r="AE37" s="552"/>
      <c r="AF37" s="552"/>
      <c r="AG37" s="552"/>
      <c r="AH37" s="552"/>
      <c r="AI37" s="552"/>
      <c r="AJ37" s="552"/>
      <c r="AK37" s="552"/>
      <c r="AL37" s="552"/>
      <c r="AM37" s="552"/>
      <c r="AN37" s="552"/>
      <c r="AO37" s="552"/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52"/>
      <c r="BA37" s="552"/>
      <c r="BB37" s="552"/>
      <c r="BC37" s="552"/>
      <c r="BD37" s="552"/>
      <c r="BE37" s="552"/>
      <c r="BF37" s="552"/>
      <c r="BG37" s="552"/>
      <c r="BH37" s="552"/>
      <c r="BI37" s="552"/>
      <c r="BJ37" s="552"/>
      <c r="BK37" s="552"/>
      <c r="BL37" s="552"/>
      <c r="BM37" s="552"/>
      <c r="BN37" s="552"/>
      <c r="BO37" s="552"/>
      <c r="BP37" s="552"/>
      <c r="BQ37" s="552"/>
      <c r="BR37" s="552"/>
      <c r="BS37" s="552"/>
      <c r="BT37" s="552"/>
      <c r="BU37" s="552"/>
      <c r="BV37" s="552"/>
      <c r="BW37" s="552"/>
      <c r="BX37" s="552"/>
      <c r="BY37" s="552"/>
      <c r="BZ37" s="552"/>
      <c r="CA37" s="552"/>
      <c r="CB37" s="552"/>
      <c r="CC37" s="552"/>
      <c r="CD37" s="552"/>
      <c r="CE37" s="552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</row>
    <row r="38" spans="1:95" ht="74.25" customHeight="1" x14ac:dyDescent="0.2">
      <c r="A38" s="524" t="s">
        <v>39</v>
      </c>
      <c r="B38" s="524"/>
      <c r="C38" s="524"/>
      <c r="D38" s="524"/>
      <c r="E38" s="524"/>
      <c r="F38" s="524"/>
      <c r="G38" s="524"/>
      <c r="H38" s="534" t="s">
        <v>40</v>
      </c>
      <c r="I38" s="535"/>
      <c r="J38" s="535"/>
      <c r="K38" s="535"/>
      <c r="L38" s="535"/>
      <c r="M38" s="535"/>
      <c r="N38" s="535"/>
      <c r="O38" s="535"/>
      <c r="P38" s="535"/>
      <c r="Q38" s="535"/>
      <c r="R38" s="535"/>
      <c r="S38" s="536"/>
      <c r="T38" s="540" t="s">
        <v>41</v>
      </c>
      <c r="U38" s="541"/>
      <c r="V38" s="541"/>
      <c r="W38" s="541"/>
      <c r="X38" s="541"/>
      <c r="Y38" s="541"/>
      <c r="Z38" s="541"/>
      <c r="AA38" s="541"/>
      <c r="AB38" s="541"/>
      <c r="AC38" s="541"/>
      <c r="AD38" s="541"/>
      <c r="AE38" s="542"/>
      <c r="AF38" s="534" t="s">
        <v>42</v>
      </c>
      <c r="AG38" s="535"/>
      <c r="AH38" s="535"/>
      <c r="AI38" s="535"/>
      <c r="AJ38" s="535"/>
      <c r="AK38" s="535"/>
      <c r="AL38" s="535"/>
      <c r="AM38" s="535"/>
      <c r="AN38" s="535"/>
      <c r="AO38" s="535"/>
      <c r="AP38" s="535"/>
      <c r="AQ38" s="535"/>
      <c r="AR38" s="535"/>
      <c r="AS38" s="535"/>
      <c r="AT38" s="535"/>
      <c r="AU38" s="535"/>
      <c r="AV38" s="535"/>
      <c r="AW38" s="535"/>
      <c r="AX38" s="535"/>
      <c r="AY38" s="535"/>
      <c r="AZ38" s="535"/>
      <c r="BA38" s="535"/>
      <c r="BB38" s="535"/>
      <c r="BC38" s="535"/>
      <c r="BD38" s="535"/>
      <c r="BE38" s="535"/>
      <c r="BF38" s="535"/>
      <c r="BG38" s="535"/>
      <c r="BH38" s="535"/>
      <c r="BI38" s="535"/>
      <c r="BJ38" s="535"/>
      <c r="BK38" s="535"/>
      <c r="BL38" s="535"/>
      <c r="BM38" s="536"/>
      <c r="BN38" s="534" t="s">
        <v>43</v>
      </c>
      <c r="BO38" s="535"/>
      <c r="BP38" s="535"/>
      <c r="BQ38" s="535"/>
      <c r="BR38" s="535"/>
      <c r="BS38" s="535"/>
      <c r="BT38" s="535"/>
      <c r="BU38" s="535"/>
      <c r="BV38" s="535"/>
      <c r="BW38" s="535"/>
      <c r="BX38" s="535"/>
      <c r="BY38" s="535"/>
      <c r="BZ38" s="535"/>
      <c r="CA38" s="535"/>
      <c r="CB38" s="535"/>
      <c r="CC38" s="535"/>
      <c r="CD38" s="535"/>
      <c r="CE38" s="536"/>
      <c r="CF38" s="524" t="s">
        <v>44</v>
      </c>
      <c r="CG38" s="524"/>
      <c r="CH38" s="524"/>
      <c r="CI38" s="524"/>
      <c r="CJ38" s="524"/>
      <c r="CK38" s="524"/>
      <c r="CL38" s="524"/>
      <c r="CM38" s="524"/>
      <c r="CN38" s="524"/>
      <c r="CO38" s="524"/>
      <c r="CP38" s="524"/>
      <c r="CQ38" s="524"/>
    </row>
    <row r="39" spans="1:95" ht="16.5" customHeight="1" x14ac:dyDescent="0.2">
      <c r="A39" s="524"/>
      <c r="B39" s="524"/>
      <c r="C39" s="524"/>
      <c r="D39" s="524"/>
      <c r="E39" s="524"/>
      <c r="F39" s="524"/>
      <c r="G39" s="524"/>
      <c r="H39" s="540" t="s">
        <v>45</v>
      </c>
      <c r="I39" s="541"/>
      <c r="J39" s="541"/>
      <c r="K39" s="541"/>
      <c r="L39" s="541"/>
      <c r="M39" s="541"/>
      <c r="N39" s="541"/>
      <c r="O39" s="541"/>
      <c r="P39" s="541"/>
      <c r="Q39" s="541"/>
      <c r="R39" s="541"/>
      <c r="S39" s="542"/>
      <c r="T39" s="540" t="s">
        <v>45</v>
      </c>
      <c r="U39" s="541"/>
      <c r="V39" s="541"/>
      <c r="W39" s="541"/>
      <c r="X39" s="541"/>
      <c r="Y39" s="541"/>
      <c r="Z39" s="541"/>
      <c r="AA39" s="541"/>
      <c r="AB39" s="541"/>
      <c r="AC39" s="541"/>
      <c r="AD39" s="541"/>
      <c r="AE39" s="542"/>
      <c r="AF39" s="540" t="s">
        <v>45</v>
      </c>
      <c r="AG39" s="541"/>
      <c r="AH39" s="541"/>
      <c r="AI39" s="541"/>
      <c r="AJ39" s="541"/>
      <c r="AK39" s="541"/>
      <c r="AL39" s="541"/>
      <c r="AM39" s="541"/>
      <c r="AN39" s="541"/>
      <c r="AO39" s="541"/>
      <c r="AP39" s="541"/>
      <c r="AQ39" s="541"/>
      <c r="AR39" s="541"/>
      <c r="AS39" s="541"/>
      <c r="AT39" s="541"/>
      <c r="AU39" s="541"/>
      <c r="AV39" s="541"/>
      <c r="AW39" s="541"/>
      <c r="AX39" s="541"/>
      <c r="AY39" s="542"/>
      <c r="AZ39" s="540" t="s">
        <v>46</v>
      </c>
      <c r="BA39" s="541"/>
      <c r="BB39" s="541"/>
      <c r="BC39" s="541"/>
      <c r="BD39" s="541"/>
      <c r="BE39" s="541"/>
      <c r="BF39" s="541"/>
      <c r="BG39" s="541"/>
      <c r="BH39" s="541"/>
      <c r="BI39" s="541"/>
      <c r="BJ39" s="541"/>
      <c r="BK39" s="541"/>
      <c r="BL39" s="541"/>
      <c r="BM39" s="542"/>
      <c r="BN39" s="549" t="s">
        <v>6</v>
      </c>
      <c r="BO39" s="550"/>
      <c r="BP39" s="551" t="s">
        <v>187</v>
      </c>
      <c r="BQ39" s="551"/>
      <c r="BR39" s="560" t="s">
        <v>47</v>
      </c>
      <c r="BS39" s="561"/>
      <c r="BT39" s="549" t="s">
        <v>6</v>
      </c>
      <c r="BU39" s="550"/>
      <c r="BV39" s="551" t="s">
        <v>199</v>
      </c>
      <c r="BW39" s="551"/>
      <c r="BX39" s="560" t="s">
        <v>47</v>
      </c>
      <c r="BY39" s="561"/>
      <c r="BZ39" s="549" t="s">
        <v>6</v>
      </c>
      <c r="CA39" s="550"/>
      <c r="CB39" s="551" t="s">
        <v>200</v>
      </c>
      <c r="CC39" s="551"/>
      <c r="CD39" s="560" t="s">
        <v>47</v>
      </c>
      <c r="CE39" s="561"/>
      <c r="CF39" s="540" t="s">
        <v>48</v>
      </c>
      <c r="CG39" s="541"/>
      <c r="CH39" s="541"/>
      <c r="CI39" s="541"/>
      <c r="CJ39" s="541"/>
      <c r="CK39" s="542"/>
      <c r="CL39" s="540" t="s">
        <v>49</v>
      </c>
      <c r="CM39" s="541"/>
      <c r="CN39" s="541"/>
      <c r="CO39" s="541"/>
      <c r="CP39" s="541"/>
      <c r="CQ39" s="542"/>
    </row>
    <row r="40" spans="1:95" ht="3" customHeight="1" x14ac:dyDescent="0.2">
      <c r="A40" s="524"/>
      <c r="B40" s="524"/>
      <c r="C40" s="524"/>
      <c r="D40" s="524"/>
      <c r="E40" s="524"/>
      <c r="F40" s="524"/>
      <c r="G40" s="524"/>
      <c r="H40" s="543"/>
      <c r="I40" s="544"/>
      <c r="J40" s="544"/>
      <c r="K40" s="544"/>
      <c r="L40" s="544"/>
      <c r="M40" s="544"/>
      <c r="N40" s="544"/>
      <c r="O40" s="544"/>
      <c r="P40" s="544"/>
      <c r="Q40" s="544"/>
      <c r="R40" s="544"/>
      <c r="S40" s="545"/>
      <c r="T40" s="543"/>
      <c r="U40" s="544"/>
      <c r="V40" s="544"/>
      <c r="W40" s="544"/>
      <c r="X40" s="544"/>
      <c r="Y40" s="544"/>
      <c r="Z40" s="544"/>
      <c r="AA40" s="544"/>
      <c r="AB40" s="544"/>
      <c r="AC40" s="544"/>
      <c r="AD40" s="544"/>
      <c r="AE40" s="545"/>
      <c r="AF40" s="543"/>
      <c r="AG40" s="544"/>
      <c r="AH40" s="544"/>
      <c r="AI40" s="544"/>
      <c r="AJ40" s="544"/>
      <c r="AK40" s="544"/>
      <c r="AL40" s="544"/>
      <c r="AM40" s="544"/>
      <c r="AN40" s="544"/>
      <c r="AO40" s="544"/>
      <c r="AP40" s="544"/>
      <c r="AQ40" s="544"/>
      <c r="AR40" s="544"/>
      <c r="AS40" s="544"/>
      <c r="AT40" s="544"/>
      <c r="AU40" s="544"/>
      <c r="AV40" s="544"/>
      <c r="AW40" s="544"/>
      <c r="AX40" s="544"/>
      <c r="AY40" s="545"/>
      <c r="AZ40" s="546"/>
      <c r="BA40" s="547"/>
      <c r="BB40" s="547"/>
      <c r="BC40" s="547"/>
      <c r="BD40" s="547"/>
      <c r="BE40" s="547"/>
      <c r="BF40" s="547"/>
      <c r="BG40" s="547"/>
      <c r="BH40" s="547"/>
      <c r="BI40" s="547"/>
      <c r="BJ40" s="547"/>
      <c r="BK40" s="547"/>
      <c r="BL40" s="547"/>
      <c r="BM40" s="548"/>
      <c r="BN40" s="543" t="s">
        <v>50</v>
      </c>
      <c r="BO40" s="544"/>
      <c r="BP40" s="544"/>
      <c r="BQ40" s="544"/>
      <c r="BR40" s="544"/>
      <c r="BS40" s="545"/>
      <c r="BT40" s="543" t="s">
        <v>51</v>
      </c>
      <c r="BU40" s="544"/>
      <c r="BV40" s="544"/>
      <c r="BW40" s="544"/>
      <c r="BX40" s="544"/>
      <c r="BY40" s="545"/>
      <c r="BZ40" s="543" t="s">
        <v>52</v>
      </c>
      <c r="CA40" s="544"/>
      <c r="CB40" s="544"/>
      <c r="CC40" s="544"/>
      <c r="CD40" s="544"/>
      <c r="CE40" s="545"/>
      <c r="CF40" s="543"/>
      <c r="CG40" s="544"/>
      <c r="CH40" s="544"/>
      <c r="CI40" s="544"/>
      <c r="CJ40" s="544"/>
      <c r="CK40" s="545"/>
      <c r="CL40" s="543"/>
      <c r="CM40" s="544"/>
      <c r="CN40" s="544"/>
      <c r="CO40" s="544"/>
      <c r="CP40" s="544"/>
      <c r="CQ40" s="545"/>
    </row>
    <row r="41" spans="1:95" ht="20.25" customHeight="1" x14ac:dyDescent="0.2">
      <c r="A41" s="524"/>
      <c r="B41" s="524"/>
      <c r="C41" s="524"/>
      <c r="D41" s="524"/>
      <c r="E41" s="524"/>
      <c r="F41" s="524"/>
      <c r="G41" s="524"/>
      <c r="H41" s="543"/>
      <c r="I41" s="544"/>
      <c r="J41" s="544"/>
      <c r="K41" s="544"/>
      <c r="L41" s="544"/>
      <c r="M41" s="544"/>
      <c r="N41" s="544"/>
      <c r="O41" s="544"/>
      <c r="P41" s="544"/>
      <c r="Q41" s="544"/>
      <c r="R41" s="544"/>
      <c r="S41" s="545"/>
      <c r="T41" s="543"/>
      <c r="U41" s="544"/>
      <c r="V41" s="544"/>
      <c r="W41" s="544"/>
      <c r="X41" s="544"/>
      <c r="Y41" s="544"/>
      <c r="Z41" s="544"/>
      <c r="AA41" s="544"/>
      <c r="AB41" s="544"/>
      <c r="AC41" s="544"/>
      <c r="AD41" s="544"/>
      <c r="AE41" s="545"/>
      <c r="AF41" s="543"/>
      <c r="AG41" s="544"/>
      <c r="AH41" s="544"/>
      <c r="AI41" s="544"/>
      <c r="AJ41" s="544"/>
      <c r="AK41" s="544"/>
      <c r="AL41" s="544"/>
      <c r="AM41" s="544"/>
      <c r="AN41" s="544"/>
      <c r="AO41" s="544"/>
      <c r="AP41" s="544"/>
      <c r="AQ41" s="544"/>
      <c r="AR41" s="544"/>
      <c r="AS41" s="544"/>
      <c r="AT41" s="544"/>
      <c r="AU41" s="544"/>
      <c r="AV41" s="544"/>
      <c r="AW41" s="544"/>
      <c r="AX41" s="544"/>
      <c r="AY41" s="545"/>
      <c r="AZ41" s="540" t="s">
        <v>53</v>
      </c>
      <c r="BA41" s="541"/>
      <c r="BB41" s="541"/>
      <c r="BC41" s="541"/>
      <c r="BD41" s="541"/>
      <c r="BE41" s="541"/>
      <c r="BF41" s="542"/>
      <c r="BG41" s="540" t="s">
        <v>54</v>
      </c>
      <c r="BH41" s="541"/>
      <c r="BI41" s="541"/>
      <c r="BJ41" s="541"/>
      <c r="BK41" s="541"/>
      <c r="BL41" s="541"/>
      <c r="BM41" s="542"/>
      <c r="BN41" s="543"/>
      <c r="BO41" s="544"/>
      <c r="BP41" s="544"/>
      <c r="BQ41" s="544"/>
      <c r="BR41" s="544"/>
      <c r="BS41" s="545"/>
      <c r="BT41" s="543"/>
      <c r="BU41" s="544"/>
      <c r="BV41" s="544"/>
      <c r="BW41" s="544"/>
      <c r="BX41" s="544"/>
      <c r="BY41" s="545"/>
      <c r="BZ41" s="543"/>
      <c r="CA41" s="544"/>
      <c r="CB41" s="544"/>
      <c r="CC41" s="544"/>
      <c r="CD41" s="544"/>
      <c r="CE41" s="545"/>
      <c r="CF41" s="543"/>
      <c r="CG41" s="544"/>
      <c r="CH41" s="544"/>
      <c r="CI41" s="544"/>
      <c r="CJ41" s="544"/>
      <c r="CK41" s="545"/>
      <c r="CL41" s="543"/>
      <c r="CM41" s="544"/>
      <c r="CN41" s="544"/>
      <c r="CO41" s="544"/>
      <c r="CP41" s="544"/>
      <c r="CQ41" s="545"/>
    </row>
    <row r="42" spans="1:95" ht="13.5" customHeight="1" x14ac:dyDescent="0.2">
      <c r="A42" s="524"/>
      <c r="B42" s="524"/>
      <c r="C42" s="524"/>
      <c r="D42" s="524"/>
      <c r="E42" s="524"/>
      <c r="F42" s="524"/>
      <c r="G42" s="524"/>
      <c r="H42" s="546"/>
      <c r="I42" s="547"/>
      <c r="J42" s="547"/>
      <c r="K42" s="547"/>
      <c r="L42" s="547"/>
      <c r="M42" s="547"/>
      <c r="N42" s="547"/>
      <c r="O42" s="547"/>
      <c r="P42" s="547"/>
      <c r="Q42" s="547"/>
      <c r="R42" s="547"/>
      <c r="S42" s="548"/>
      <c r="T42" s="546"/>
      <c r="U42" s="547"/>
      <c r="V42" s="547"/>
      <c r="W42" s="547"/>
      <c r="X42" s="547"/>
      <c r="Y42" s="547"/>
      <c r="Z42" s="547"/>
      <c r="AA42" s="547"/>
      <c r="AB42" s="547"/>
      <c r="AC42" s="547"/>
      <c r="AD42" s="547"/>
      <c r="AE42" s="548"/>
      <c r="AF42" s="546"/>
      <c r="AG42" s="547"/>
      <c r="AH42" s="547"/>
      <c r="AI42" s="547"/>
      <c r="AJ42" s="547"/>
      <c r="AK42" s="547"/>
      <c r="AL42" s="547"/>
      <c r="AM42" s="547"/>
      <c r="AN42" s="547"/>
      <c r="AO42" s="547"/>
      <c r="AP42" s="547"/>
      <c r="AQ42" s="547"/>
      <c r="AR42" s="547"/>
      <c r="AS42" s="547"/>
      <c r="AT42" s="547"/>
      <c r="AU42" s="547"/>
      <c r="AV42" s="547"/>
      <c r="AW42" s="547"/>
      <c r="AX42" s="547"/>
      <c r="AY42" s="548"/>
      <c r="AZ42" s="546"/>
      <c r="BA42" s="547"/>
      <c r="BB42" s="547"/>
      <c r="BC42" s="547"/>
      <c r="BD42" s="547"/>
      <c r="BE42" s="547"/>
      <c r="BF42" s="548"/>
      <c r="BG42" s="546"/>
      <c r="BH42" s="547"/>
      <c r="BI42" s="547"/>
      <c r="BJ42" s="547"/>
      <c r="BK42" s="547"/>
      <c r="BL42" s="547"/>
      <c r="BM42" s="548"/>
      <c r="BN42" s="546"/>
      <c r="BO42" s="547"/>
      <c r="BP42" s="547"/>
      <c r="BQ42" s="547"/>
      <c r="BR42" s="547"/>
      <c r="BS42" s="548"/>
      <c r="BT42" s="546"/>
      <c r="BU42" s="547"/>
      <c r="BV42" s="547"/>
      <c r="BW42" s="547"/>
      <c r="BX42" s="547"/>
      <c r="BY42" s="548"/>
      <c r="BZ42" s="546"/>
      <c r="CA42" s="547"/>
      <c r="CB42" s="547"/>
      <c r="CC42" s="547"/>
      <c r="CD42" s="547"/>
      <c r="CE42" s="548"/>
      <c r="CF42" s="546"/>
      <c r="CG42" s="547"/>
      <c r="CH42" s="547"/>
      <c r="CI42" s="547"/>
      <c r="CJ42" s="547"/>
      <c r="CK42" s="548"/>
      <c r="CL42" s="546"/>
      <c r="CM42" s="547"/>
      <c r="CN42" s="547"/>
      <c r="CO42" s="547"/>
      <c r="CP42" s="547"/>
      <c r="CQ42" s="548"/>
    </row>
    <row r="43" spans="1:95" ht="12" customHeight="1" x14ac:dyDescent="0.2">
      <c r="A43" s="524" t="s">
        <v>30</v>
      </c>
      <c r="B43" s="524"/>
      <c r="C43" s="524"/>
      <c r="D43" s="524"/>
      <c r="E43" s="524"/>
      <c r="F43" s="524"/>
      <c r="G43" s="524"/>
      <c r="H43" s="524" t="s">
        <v>55</v>
      </c>
      <c r="I43" s="524"/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534" t="s">
        <v>56</v>
      </c>
      <c r="U43" s="535"/>
      <c r="V43" s="535"/>
      <c r="W43" s="535"/>
      <c r="X43" s="535"/>
      <c r="Y43" s="535"/>
      <c r="Z43" s="535"/>
      <c r="AA43" s="535"/>
      <c r="AB43" s="535"/>
      <c r="AC43" s="535"/>
      <c r="AD43" s="535"/>
      <c r="AE43" s="536"/>
      <c r="AF43" s="524" t="s">
        <v>57</v>
      </c>
      <c r="AG43" s="524"/>
      <c r="AH43" s="524"/>
      <c r="AI43" s="524"/>
      <c r="AJ43" s="524"/>
      <c r="AK43" s="524"/>
      <c r="AL43" s="524"/>
      <c r="AM43" s="524"/>
      <c r="AN43" s="524"/>
      <c r="AO43" s="524"/>
      <c r="AP43" s="524"/>
      <c r="AQ43" s="524"/>
      <c r="AR43" s="524"/>
      <c r="AS43" s="524"/>
      <c r="AT43" s="524"/>
      <c r="AU43" s="524"/>
      <c r="AV43" s="524"/>
      <c r="AW43" s="524"/>
      <c r="AX43" s="524"/>
      <c r="AY43" s="524"/>
      <c r="AZ43" s="524" t="s">
        <v>58</v>
      </c>
      <c r="BA43" s="524"/>
      <c r="BB43" s="524"/>
      <c r="BC43" s="524"/>
      <c r="BD43" s="524"/>
      <c r="BE43" s="524"/>
      <c r="BF43" s="524"/>
      <c r="BG43" s="524" t="s">
        <v>59</v>
      </c>
      <c r="BH43" s="524"/>
      <c r="BI43" s="524"/>
      <c r="BJ43" s="524"/>
      <c r="BK43" s="524"/>
      <c r="BL43" s="524"/>
      <c r="BM43" s="524"/>
      <c r="BN43" s="524" t="s">
        <v>60</v>
      </c>
      <c r="BO43" s="524"/>
      <c r="BP43" s="524"/>
      <c r="BQ43" s="524"/>
      <c r="BR43" s="524"/>
      <c r="BS43" s="524"/>
      <c r="BT43" s="524" t="s">
        <v>61</v>
      </c>
      <c r="BU43" s="524"/>
      <c r="BV43" s="524"/>
      <c r="BW43" s="524"/>
      <c r="BX43" s="524"/>
      <c r="BY43" s="524"/>
      <c r="BZ43" s="524" t="s">
        <v>62</v>
      </c>
      <c r="CA43" s="524"/>
      <c r="CB43" s="524"/>
      <c r="CC43" s="524"/>
      <c r="CD43" s="524"/>
      <c r="CE43" s="524"/>
      <c r="CF43" s="524" t="s">
        <v>63</v>
      </c>
      <c r="CG43" s="524"/>
      <c r="CH43" s="524"/>
      <c r="CI43" s="524"/>
      <c r="CJ43" s="524"/>
      <c r="CK43" s="524"/>
      <c r="CL43" s="524" t="s">
        <v>64</v>
      </c>
      <c r="CM43" s="524"/>
      <c r="CN43" s="524"/>
      <c r="CO43" s="524"/>
      <c r="CP43" s="524"/>
      <c r="CQ43" s="524"/>
    </row>
    <row r="44" spans="1:95" ht="67.5" customHeight="1" x14ac:dyDescent="0.2">
      <c r="A44" s="732" t="s">
        <v>452</v>
      </c>
      <c r="B44" s="682"/>
      <c r="C44" s="682"/>
      <c r="D44" s="682"/>
      <c r="E44" s="682"/>
      <c r="F44" s="682"/>
      <c r="G44" s="683"/>
      <c r="H44" s="636" t="s">
        <v>451</v>
      </c>
      <c r="I44" s="637"/>
      <c r="J44" s="637"/>
      <c r="K44" s="637"/>
      <c r="L44" s="637"/>
      <c r="M44" s="637"/>
      <c r="N44" s="637"/>
      <c r="O44" s="637"/>
      <c r="P44" s="637"/>
      <c r="Q44" s="637"/>
      <c r="R44" s="637"/>
      <c r="S44" s="638"/>
      <c r="T44" s="642" t="s">
        <v>66</v>
      </c>
      <c r="U44" s="643"/>
      <c r="V44" s="643"/>
      <c r="W44" s="643"/>
      <c r="X44" s="643"/>
      <c r="Y44" s="643"/>
      <c r="Z44" s="643"/>
      <c r="AA44" s="643"/>
      <c r="AB44" s="643"/>
      <c r="AC44" s="643"/>
      <c r="AD44" s="643"/>
      <c r="AE44" s="644"/>
      <c r="AF44" s="531" t="s">
        <v>67</v>
      </c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3"/>
      <c r="AZ44" s="534" t="s">
        <v>68</v>
      </c>
      <c r="BA44" s="535"/>
      <c r="BB44" s="535"/>
      <c r="BC44" s="535"/>
      <c r="BD44" s="535"/>
      <c r="BE44" s="535"/>
      <c r="BF44" s="536"/>
      <c r="BG44" s="534" t="s">
        <v>69</v>
      </c>
      <c r="BH44" s="535"/>
      <c r="BI44" s="535"/>
      <c r="BJ44" s="535"/>
      <c r="BK44" s="535"/>
      <c r="BL44" s="535"/>
      <c r="BM44" s="536"/>
      <c r="BN44" s="518">
        <v>100</v>
      </c>
      <c r="BO44" s="519"/>
      <c r="BP44" s="519"/>
      <c r="BQ44" s="519"/>
      <c r="BR44" s="519"/>
      <c r="BS44" s="520"/>
      <c r="BT44" s="518">
        <v>100</v>
      </c>
      <c r="BU44" s="519"/>
      <c r="BV44" s="519"/>
      <c r="BW44" s="519"/>
      <c r="BX44" s="519"/>
      <c r="BY44" s="520"/>
      <c r="BZ44" s="518">
        <v>100</v>
      </c>
      <c r="CA44" s="519"/>
      <c r="CB44" s="519"/>
      <c r="CC44" s="519"/>
      <c r="CD44" s="519"/>
      <c r="CE44" s="520"/>
      <c r="CF44" s="553">
        <v>3</v>
      </c>
      <c r="CG44" s="554"/>
      <c r="CH44" s="554"/>
      <c r="CI44" s="554"/>
      <c r="CJ44" s="554"/>
      <c r="CK44" s="555"/>
      <c r="CL44" s="518"/>
      <c r="CM44" s="519"/>
      <c r="CN44" s="519"/>
      <c r="CO44" s="519"/>
      <c r="CP44" s="519"/>
      <c r="CQ44" s="520"/>
    </row>
    <row r="45" spans="1:95" ht="168" customHeight="1" x14ac:dyDescent="0.2">
      <c r="A45" s="684"/>
      <c r="B45" s="685"/>
      <c r="C45" s="685"/>
      <c r="D45" s="685"/>
      <c r="E45" s="685"/>
      <c r="F45" s="685"/>
      <c r="G45" s="686"/>
      <c r="H45" s="639"/>
      <c r="I45" s="640"/>
      <c r="J45" s="640"/>
      <c r="K45" s="640"/>
      <c r="L45" s="640"/>
      <c r="M45" s="640"/>
      <c r="N45" s="640"/>
      <c r="O45" s="640"/>
      <c r="P45" s="640"/>
      <c r="Q45" s="640"/>
      <c r="R45" s="640"/>
      <c r="S45" s="641"/>
      <c r="T45" s="645"/>
      <c r="U45" s="646"/>
      <c r="V45" s="646"/>
      <c r="W45" s="646"/>
      <c r="X45" s="646"/>
      <c r="Y45" s="646"/>
      <c r="Z45" s="646"/>
      <c r="AA45" s="646"/>
      <c r="AB45" s="646"/>
      <c r="AC45" s="646"/>
      <c r="AD45" s="646"/>
      <c r="AE45" s="647"/>
      <c r="AF45" s="531" t="s">
        <v>71</v>
      </c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3"/>
      <c r="AZ45" s="534" t="s">
        <v>68</v>
      </c>
      <c r="BA45" s="535"/>
      <c r="BB45" s="535"/>
      <c r="BC45" s="535"/>
      <c r="BD45" s="535"/>
      <c r="BE45" s="535"/>
      <c r="BF45" s="536"/>
      <c r="BG45" s="534" t="s">
        <v>69</v>
      </c>
      <c r="BH45" s="535"/>
      <c r="BI45" s="535"/>
      <c r="BJ45" s="535"/>
      <c r="BK45" s="535"/>
      <c r="BL45" s="535"/>
      <c r="BM45" s="536"/>
      <c r="BN45" s="518">
        <v>100</v>
      </c>
      <c r="BO45" s="519"/>
      <c r="BP45" s="519"/>
      <c r="BQ45" s="519"/>
      <c r="BR45" s="519"/>
      <c r="BS45" s="520"/>
      <c r="BT45" s="518">
        <v>100</v>
      </c>
      <c r="BU45" s="519"/>
      <c r="BV45" s="519"/>
      <c r="BW45" s="519"/>
      <c r="BX45" s="519"/>
      <c r="BY45" s="520"/>
      <c r="BZ45" s="518">
        <v>100</v>
      </c>
      <c r="CA45" s="519"/>
      <c r="CB45" s="519"/>
      <c r="CC45" s="519"/>
      <c r="CD45" s="519"/>
      <c r="CE45" s="520"/>
      <c r="CF45" s="553">
        <v>3</v>
      </c>
      <c r="CG45" s="554"/>
      <c r="CH45" s="554"/>
      <c r="CI45" s="554"/>
      <c r="CJ45" s="554"/>
      <c r="CK45" s="555"/>
      <c r="CL45" s="518"/>
      <c r="CM45" s="519"/>
      <c r="CN45" s="519"/>
      <c r="CO45" s="519"/>
      <c r="CP45" s="519"/>
      <c r="CQ45" s="520"/>
    </row>
    <row r="46" spans="1:95" ht="27.75" customHeight="1" x14ac:dyDescent="0.2">
      <c r="A46" s="552" t="s">
        <v>72</v>
      </c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552"/>
      <c r="BB46" s="552"/>
      <c r="BC46" s="552"/>
      <c r="BD46" s="552"/>
      <c r="BE46" s="552"/>
      <c r="BF46" s="552"/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</row>
    <row r="47" spans="1:95" ht="73.5" customHeight="1" x14ac:dyDescent="0.2">
      <c r="A47" s="524" t="s">
        <v>39</v>
      </c>
      <c r="B47" s="524"/>
      <c r="C47" s="524"/>
      <c r="D47" s="524"/>
      <c r="E47" s="524"/>
      <c r="F47" s="524"/>
      <c r="G47" s="524"/>
      <c r="H47" s="540" t="s">
        <v>74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2"/>
      <c r="T47" s="524" t="s">
        <v>75</v>
      </c>
      <c r="U47" s="524"/>
      <c r="V47" s="524"/>
      <c r="W47" s="524"/>
      <c r="X47" s="524"/>
      <c r="Y47" s="524"/>
      <c r="Z47" s="524"/>
      <c r="AA47" s="524"/>
      <c r="AB47" s="524"/>
      <c r="AC47" s="534" t="s">
        <v>76</v>
      </c>
      <c r="AD47" s="535"/>
      <c r="AE47" s="535"/>
      <c r="AF47" s="535"/>
      <c r="AG47" s="535"/>
      <c r="AH47" s="535"/>
      <c r="AI47" s="535"/>
      <c r="AJ47" s="535"/>
      <c r="AK47" s="535"/>
      <c r="AL47" s="535"/>
      <c r="AM47" s="535"/>
      <c r="AN47" s="535"/>
      <c r="AO47" s="535"/>
      <c r="AP47" s="535"/>
      <c r="AQ47" s="535"/>
      <c r="AR47" s="535"/>
      <c r="AS47" s="535"/>
      <c r="AT47" s="535"/>
      <c r="AU47" s="535"/>
      <c r="AV47" s="535"/>
      <c r="AW47" s="535"/>
      <c r="AX47" s="535"/>
      <c r="AY47" s="535"/>
      <c r="AZ47" s="535"/>
      <c r="BA47" s="536"/>
      <c r="BB47" s="534" t="s">
        <v>77</v>
      </c>
      <c r="BC47" s="535"/>
      <c r="BD47" s="535"/>
      <c r="BE47" s="535"/>
      <c r="BF47" s="535"/>
      <c r="BG47" s="535"/>
      <c r="BH47" s="535"/>
      <c r="BI47" s="535"/>
      <c r="BJ47" s="535"/>
      <c r="BK47" s="535"/>
      <c r="BL47" s="535"/>
      <c r="BM47" s="535"/>
      <c r="BN47" s="535"/>
      <c r="BO47" s="535"/>
      <c r="BP47" s="536"/>
      <c r="BQ47" s="534" t="s">
        <v>78</v>
      </c>
      <c r="BR47" s="535"/>
      <c r="BS47" s="535"/>
      <c r="BT47" s="535"/>
      <c r="BU47" s="535"/>
      <c r="BV47" s="535"/>
      <c r="BW47" s="535"/>
      <c r="BX47" s="535"/>
      <c r="BY47" s="535"/>
      <c r="BZ47" s="535"/>
      <c r="CA47" s="535"/>
      <c r="CB47" s="535"/>
      <c r="CC47" s="535"/>
      <c r="CD47" s="535"/>
      <c r="CE47" s="536"/>
      <c r="CF47" s="524" t="s">
        <v>79</v>
      </c>
      <c r="CG47" s="524"/>
      <c r="CH47" s="524"/>
      <c r="CI47" s="524"/>
      <c r="CJ47" s="524"/>
      <c r="CK47" s="524"/>
      <c r="CL47" s="524"/>
      <c r="CM47" s="524"/>
      <c r="CN47" s="524"/>
      <c r="CO47" s="524"/>
      <c r="CP47" s="524"/>
      <c r="CQ47" s="524"/>
    </row>
    <row r="48" spans="1:95" ht="12" customHeight="1" x14ac:dyDescent="0.2">
      <c r="A48" s="524"/>
      <c r="B48" s="524"/>
      <c r="C48" s="524"/>
      <c r="D48" s="524"/>
      <c r="E48" s="524"/>
      <c r="F48" s="524"/>
      <c r="G48" s="524"/>
      <c r="H48" s="540" t="s">
        <v>45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2"/>
      <c r="T48" s="543" t="s">
        <v>45</v>
      </c>
      <c r="U48" s="544"/>
      <c r="V48" s="544"/>
      <c r="W48" s="544"/>
      <c r="X48" s="544"/>
      <c r="Y48" s="544"/>
      <c r="Z48" s="544"/>
      <c r="AA48" s="544"/>
      <c r="AB48" s="545"/>
      <c r="AC48" s="540" t="s">
        <v>45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2"/>
      <c r="AS48" s="540" t="s">
        <v>80</v>
      </c>
      <c r="AT48" s="541"/>
      <c r="AU48" s="541"/>
      <c r="AV48" s="541"/>
      <c r="AW48" s="541"/>
      <c r="AX48" s="541"/>
      <c r="AY48" s="541"/>
      <c r="AZ48" s="541"/>
      <c r="BA48" s="542"/>
      <c r="BB48" s="549" t="s">
        <v>6</v>
      </c>
      <c r="BC48" s="550"/>
      <c r="BD48" s="551" t="s">
        <v>187</v>
      </c>
      <c r="BE48" s="551"/>
      <c r="BF48" s="293"/>
      <c r="BG48" s="549" t="s">
        <v>6</v>
      </c>
      <c r="BH48" s="550"/>
      <c r="BI48" s="551" t="s">
        <v>199</v>
      </c>
      <c r="BJ48" s="551"/>
      <c r="BK48" s="293"/>
      <c r="BL48" s="549" t="s">
        <v>6</v>
      </c>
      <c r="BM48" s="550"/>
      <c r="BN48" s="551" t="s">
        <v>200</v>
      </c>
      <c r="BO48" s="551"/>
      <c r="BP48" s="293"/>
      <c r="BQ48" s="549" t="s">
        <v>6</v>
      </c>
      <c r="BR48" s="550"/>
      <c r="BS48" s="551" t="s">
        <v>187</v>
      </c>
      <c r="BT48" s="551"/>
      <c r="BU48" s="293"/>
      <c r="BV48" s="549" t="s">
        <v>6</v>
      </c>
      <c r="BW48" s="550"/>
      <c r="BX48" s="551" t="s">
        <v>199</v>
      </c>
      <c r="BY48" s="551"/>
      <c r="BZ48" s="293"/>
      <c r="CA48" s="549" t="s">
        <v>6</v>
      </c>
      <c r="CB48" s="550"/>
      <c r="CC48" s="551" t="s">
        <v>200</v>
      </c>
      <c r="CD48" s="551"/>
      <c r="CE48" s="293"/>
      <c r="CF48" s="540" t="s">
        <v>48</v>
      </c>
      <c r="CG48" s="541"/>
      <c r="CH48" s="541"/>
      <c r="CI48" s="541"/>
      <c r="CJ48" s="541"/>
      <c r="CK48" s="542"/>
      <c r="CL48" s="540" t="s">
        <v>49</v>
      </c>
      <c r="CM48" s="541"/>
      <c r="CN48" s="541"/>
      <c r="CO48" s="541"/>
      <c r="CP48" s="541"/>
      <c r="CQ48" s="542"/>
    </row>
    <row r="49" spans="1:95" ht="8.25" customHeight="1" x14ac:dyDescent="0.2">
      <c r="A49" s="524"/>
      <c r="B49" s="524"/>
      <c r="C49" s="524"/>
      <c r="D49" s="524"/>
      <c r="E49" s="524"/>
      <c r="F49" s="524"/>
      <c r="G49" s="524"/>
      <c r="H49" s="543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5"/>
      <c r="T49" s="543"/>
      <c r="U49" s="544"/>
      <c r="V49" s="544"/>
      <c r="W49" s="544"/>
      <c r="X49" s="544"/>
      <c r="Y49" s="544"/>
      <c r="Z49" s="544"/>
      <c r="AA49" s="544"/>
      <c r="AB49" s="545"/>
      <c r="AC49" s="543"/>
      <c r="AD49" s="544"/>
      <c r="AE49" s="544"/>
      <c r="AF49" s="544"/>
      <c r="AG49" s="544"/>
      <c r="AH49" s="544"/>
      <c r="AI49" s="544"/>
      <c r="AJ49" s="544"/>
      <c r="AK49" s="544"/>
      <c r="AL49" s="544"/>
      <c r="AM49" s="544"/>
      <c r="AN49" s="544"/>
      <c r="AO49" s="544"/>
      <c r="AP49" s="544"/>
      <c r="AQ49" s="544"/>
      <c r="AR49" s="545"/>
      <c r="AS49" s="543"/>
      <c r="AT49" s="544"/>
      <c r="AU49" s="544"/>
      <c r="AV49" s="544"/>
      <c r="AW49" s="544"/>
      <c r="AX49" s="544"/>
      <c r="AY49" s="544"/>
      <c r="AZ49" s="544"/>
      <c r="BA49" s="545"/>
      <c r="BB49" s="543" t="s">
        <v>81</v>
      </c>
      <c r="BC49" s="544"/>
      <c r="BD49" s="544"/>
      <c r="BE49" s="544"/>
      <c r="BF49" s="545"/>
      <c r="BG49" s="543" t="s">
        <v>82</v>
      </c>
      <c r="BH49" s="544"/>
      <c r="BI49" s="544"/>
      <c r="BJ49" s="544"/>
      <c r="BK49" s="545"/>
      <c r="BL49" s="543" t="s">
        <v>83</v>
      </c>
      <c r="BM49" s="544"/>
      <c r="BN49" s="544"/>
      <c r="BO49" s="544"/>
      <c r="BP49" s="545"/>
      <c r="BQ49" s="543" t="s">
        <v>81</v>
      </c>
      <c r="BR49" s="544"/>
      <c r="BS49" s="544"/>
      <c r="BT49" s="544"/>
      <c r="BU49" s="545"/>
      <c r="BV49" s="543" t="s">
        <v>82</v>
      </c>
      <c r="BW49" s="544"/>
      <c r="BX49" s="544"/>
      <c r="BY49" s="544"/>
      <c r="BZ49" s="545"/>
      <c r="CA49" s="543" t="s">
        <v>83</v>
      </c>
      <c r="CB49" s="544"/>
      <c r="CC49" s="544"/>
      <c r="CD49" s="544"/>
      <c r="CE49" s="545"/>
      <c r="CF49" s="543"/>
      <c r="CG49" s="544"/>
      <c r="CH49" s="544"/>
      <c r="CI49" s="544"/>
      <c r="CJ49" s="544"/>
      <c r="CK49" s="545"/>
      <c r="CL49" s="543"/>
      <c r="CM49" s="544"/>
      <c r="CN49" s="544"/>
      <c r="CO49" s="544"/>
      <c r="CP49" s="544"/>
      <c r="CQ49" s="545"/>
    </row>
    <row r="50" spans="1:95" ht="20.25" hidden="1" customHeight="1" x14ac:dyDescent="0.2">
      <c r="A50" s="524"/>
      <c r="B50" s="524"/>
      <c r="C50" s="524"/>
      <c r="D50" s="524"/>
      <c r="E50" s="524"/>
      <c r="F50" s="524"/>
      <c r="G50" s="524"/>
      <c r="H50" s="543"/>
      <c r="I50" s="544"/>
      <c r="J50" s="544"/>
      <c r="K50" s="544"/>
      <c r="L50" s="544"/>
      <c r="M50" s="544"/>
      <c r="N50" s="544"/>
      <c r="O50" s="544"/>
      <c r="P50" s="544"/>
      <c r="Q50" s="544"/>
      <c r="R50" s="544"/>
      <c r="S50" s="545"/>
      <c r="T50" s="543"/>
      <c r="U50" s="544"/>
      <c r="V50" s="544"/>
      <c r="W50" s="544"/>
      <c r="X50" s="544"/>
      <c r="Y50" s="544"/>
      <c r="Z50" s="544"/>
      <c r="AA50" s="544"/>
      <c r="AB50" s="545"/>
      <c r="AC50" s="543"/>
      <c r="AD50" s="544"/>
      <c r="AE50" s="544"/>
      <c r="AF50" s="544"/>
      <c r="AG50" s="544"/>
      <c r="AH50" s="544"/>
      <c r="AI50" s="544"/>
      <c r="AJ50" s="544"/>
      <c r="AK50" s="544"/>
      <c r="AL50" s="544"/>
      <c r="AM50" s="544"/>
      <c r="AN50" s="544"/>
      <c r="AO50" s="544"/>
      <c r="AP50" s="544"/>
      <c r="AQ50" s="544"/>
      <c r="AR50" s="545"/>
      <c r="AS50" s="546"/>
      <c r="AT50" s="547"/>
      <c r="AU50" s="547"/>
      <c r="AV50" s="547"/>
      <c r="AW50" s="547"/>
      <c r="AX50" s="547"/>
      <c r="AY50" s="547"/>
      <c r="AZ50" s="547"/>
      <c r="BA50" s="548"/>
      <c r="BB50" s="543"/>
      <c r="BC50" s="544"/>
      <c r="BD50" s="544"/>
      <c r="BE50" s="544"/>
      <c r="BF50" s="545"/>
      <c r="BG50" s="543"/>
      <c r="BH50" s="544"/>
      <c r="BI50" s="544"/>
      <c r="BJ50" s="544"/>
      <c r="BK50" s="545"/>
      <c r="BL50" s="543"/>
      <c r="BM50" s="544"/>
      <c r="BN50" s="544"/>
      <c r="BO50" s="544"/>
      <c r="BP50" s="545"/>
      <c r="BQ50" s="543"/>
      <c r="BR50" s="544"/>
      <c r="BS50" s="544"/>
      <c r="BT50" s="544"/>
      <c r="BU50" s="545"/>
      <c r="BV50" s="543"/>
      <c r="BW50" s="544"/>
      <c r="BX50" s="544"/>
      <c r="BY50" s="544"/>
      <c r="BZ50" s="545"/>
      <c r="CA50" s="543"/>
      <c r="CB50" s="544"/>
      <c r="CC50" s="544"/>
      <c r="CD50" s="544"/>
      <c r="CE50" s="545"/>
      <c r="CF50" s="543"/>
      <c r="CG50" s="544"/>
      <c r="CH50" s="544"/>
      <c r="CI50" s="544"/>
      <c r="CJ50" s="544"/>
      <c r="CK50" s="545"/>
      <c r="CL50" s="543"/>
      <c r="CM50" s="544"/>
      <c r="CN50" s="544"/>
      <c r="CO50" s="544"/>
      <c r="CP50" s="544"/>
      <c r="CQ50" s="545"/>
    </row>
    <row r="51" spans="1:95" ht="66.75" customHeight="1" x14ac:dyDescent="0.2">
      <c r="A51" s="524"/>
      <c r="B51" s="524"/>
      <c r="C51" s="524"/>
      <c r="D51" s="524"/>
      <c r="E51" s="524"/>
      <c r="F51" s="524"/>
      <c r="G51" s="524"/>
      <c r="H51" s="546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8"/>
      <c r="T51" s="546"/>
      <c r="U51" s="547"/>
      <c r="V51" s="547"/>
      <c r="W51" s="547"/>
      <c r="X51" s="547"/>
      <c r="Y51" s="547"/>
      <c r="Z51" s="547"/>
      <c r="AA51" s="547"/>
      <c r="AB51" s="548"/>
      <c r="AC51" s="546"/>
      <c r="AD51" s="547"/>
      <c r="AE51" s="547"/>
      <c r="AF51" s="547"/>
      <c r="AG51" s="547"/>
      <c r="AH51" s="547"/>
      <c r="AI51" s="547"/>
      <c r="AJ51" s="547"/>
      <c r="AK51" s="547"/>
      <c r="AL51" s="547"/>
      <c r="AM51" s="547"/>
      <c r="AN51" s="547"/>
      <c r="AO51" s="547"/>
      <c r="AP51" s="547"/>
      <c r="AQ51" s="547"/>
      <c r="AR51" s="548"/>
      <c r="AS51" s="534" t="s">
        <v>53</v>
      </c>
      <c r="AT51" s="535"/>
      <c r="AU51" s="535"/>
      <c r="AV51" s="535"/>
      <c r="AW51" s="536"/>
      <c r="AX51" s="534" t="s">
        <v>54</v>
      </c>
      <c r="AY51" s="535"/>
      <c r="AZ51" s="535"/>
      <c r="BA51" s="536"/>
      <c r="BB51" s="546"/>
      <c r="BC51" s="547"/>
      <c r="BD51" s="547"/>
      <c r="BE51" s="547"/>
      <c r="BF51" s="548"/>
      <c r="BG51" s="546"/>
      <c r="BH51" s="547"/>
      <c r="BI51" s="547"/>
      <c r="BJ51" s="547"/>
      <c r="BK51" s="548"/>
      <c r="BL51" s="546"/>
      <c r="BM51" s="547"/>
      <c r="BN51" s="547"/>
      <c r="BO51" s="547"/>
      <c r="BP51" s="548"/>
      <c r="BQ51" s="546"/>
      <c r="BR51" s="547"/>
      <c r="BS51" s="547"/>
      <c r="BT51" s="547"/>
      <c r="BU51" s="548"/>
      <c r="BV51" s="546"/>
      <c r="BW51" s="547"/>
      <c r="BX51" s="547"/>
      <c r="BY51" s="547"/>
      <c r="BZ51" s="548"/>
      <c r="CA51" s="546"/>
      <c r="CB51" s="547"/>
      <c r="CC51" s="547"/>
      <c r="CD51" s="547"/>
      <c r="CE51" s="548"/>
      <c r="CF51" s="546"/>
      <c r="CG51" s="547"/>
      <c r="CH51" s="547"/>
      <c r="CI51" s="547"/>
      <c r="CJ51" s="547"/>
      <c r="CK51" s="548"/>
      <c r="CL51" s="546"/>
      <c r="CM51" s="547"/>
      <c r="CN51" s="547"/>
      <c r="CO51" s="547"/>
      <c r="CP51" s="547"/>
      <c r="CQ51" s="548"/>
    </row>
    <row r="52" spans="1:95" ht="15" customHeight="1" x14ac:dyDescent="0.2">
      <c r="A52" s="524" t="s">
        <v>30</v>
      </c>
      <c r="B52" s="524"/>
      <c r="C52" s="524"/>
      <c r="D52" s="524"/>
      <c r="E52" s="524"/>
      <c r="F52" s="524"/>
      <c r="G52" s="524"/>
      <c r="H52" s="534" t="s">
        <v>55</v>
      </c>
      <c r="I52" s="535"/>
      <c r="J52" s="535"/>
      <c r="K52" s="535"/>
      <c r="L52" s="535"/>
      <c r="M52" s="535"/>
      <c r="N52" s="535"/>
      <c r="O52" s="535"/>
      <c r="P52" s="535"/>
      <c r="Q52" s="535"/>
      <c r="R52" s="535"/>
      <c r="S52" s="536"/>
      <c r="T52" s="534" t="s">
        <v>56</v>
      </c>
      <c r="U52" s="535"/>
      <c r="V52" s="535"/>
      <c r="W52" s="535"/>
      <c r="X52" s="535"/>
      <c r="Y52" s="535"/>
      <c r="Z52" s="535"/>
      <c r="AA52" s="535"/>
      <c r="AB52" s="536"/>
      <c r="AC52" s="540" t="s">
        <v>57</v>
      </c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42"/>
      <c r="AS52" s="534" t="s">
        <v>58</v>
      </c>
      <c r="AT52" s="535"/>
      <c r="AU52" s="535"/>
      <c r="AV52" s="535"/>
      <c r="AW52" s="536"/>
      <c r="AX52" s="534" t="s">
        <v>59</v>
      </c>
      <c r="AY52" s="535"/>
      <c r="AZ52" s="535"/>
      <c r="BA52" s="536"/>
      <c r="BB52" s="524" t="s">
        <v>60</v>
      </c>
      <c r="BC52" s="524"/>
      <c r="BD52" s="524"/>
      <c r="BE52" s="524"/>
      <c r="BF52" s="524"/>
      <c r="BG52" s="524" t="s">
        <v>61</v>
      </c>
      <c r="BH52" s="524"/>
      <c r="BI52" s="524"/>
      <c r="BJ52" s="524"/>
      <c r="BK52" s="524"/>
      <c r="BL52" s="524" t="s">
        <v>62</v>
      </c>
      <c r="BM52" s="524"/>
      <c r="BN52" s="524"/>
      <c r="BO52" s="524"/>
      <c r="BP52" s="524"/>
      <c r="BQ52" s="524" t="s">
        <v>63</v>
      </c>
      <c r="BR52" s="524"/>
      <c r="BS52" s="524"/>
      <c r="BT52" s="524"/>
      <c r="BU52" s="524"/>
      <c r="BV52" s="524" t="s">
        <v>64</v>
      </c>
      <c r="BW52" s="524"/>
      <c r="BX52" s="524"/>
      <c r="BY52" s="524"/>
      <c r="BZ52" s="524"/>
      <c r="CA52" s="524" t="s">
        <v>84</v>
      </c>
      <c r="CB52" s="524"/>
      <c r="CC52" s="524"/>
      <c r="CD52" s="524"/>
      <c r="CE52" s="524"/>
      <c r="CF52" s="524" t="s">
        <v>85</v>
      </c>
      <c r="CG52" s="524"/>
      <c r="CH52" s="524"/>
      <c r="CI52" s="524"/>
      <c r="CJ52" s="524"/>
      <c r="CK52" s="524"/>
      <c r="CL52" s="524" t="s">
        <v>86</v>
      </c>
      <c r="CM52" s="524"/>
      <c r="CN52" s="524"/>
      <c r="CO52" s="524"/>
      <c r="CP52" s="524"/>
      <c r="CQ52" s="524"/>
    </row>
    <row r="53" spans="1:95" ht="231.75" customHeight="1" x14ac:dyDescent="0.2">
      <c r="A53" s="525" t="s">
        <v>452</v>
      </c>
      <c r="B53" s="526"/>
      <c r="C53" s="526"/>
      <c r="D53" s="526"/>
      <c r="E53" s="526"/>
      <c r="F53" s="526"/>
      <c r="G53" s="527"/>
      <c r="H53" s="528" t="s">
        <v>451</v>
      </c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2"/>
      <c r="T53" s="518" t="s">
        <v>66</v>
      </c>
      <c r="U53" s="519"/>
      <c r="V53" s="519"/>
      <c r="W53" s="519"/>
      <c r="X53" s="519"/>
      <c r="Y53" s="519"/>
      <c r="Z53" s="519"/>
      <c r="AA53" s="519"/>
      <c r="AB53" s="520"/>
      <c r="AC53" s="531" t="s">
        <v>87</v>
      </c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96"/>
      <c r="AR53" s="97"/>
      <c r="AS53" s="534" t="s">
        <v>88</v>
      </c>
      <c r="AT53" s="535"/>
      <c r="AU53" s="535"/>
      <c r="AV53" s="535"/>
      <c r="AW53" s="536"/>
      <c r="AX53" s="537" t="s">
        <v>89</v>
      </c>
      <c r="AY53" s="538"/>
      <c r="AZ53" s="538"/>
      <c r="BA53" s="539"/>
      <c r="BB53" s="740">
        <f>275+10</f>
        <v>285</v>
      </c>
      <c r="BC53" s="741"/>
      <c r="BD53" s="741"/>
      <c r="BE53" s="741"/>
      <c r="BF53" s="742"/>
      <c r="BG53" s="518">
        <v>275</v>
      </c>
      <c r="BH53" s="519"/>
      <c r="BI53" s="519"/>
      <c r="BJ53" s="519"/>
      <c r="BK53" s="520"/>
      <c r="BL53" s="518">
        <v>275</v>
      </c>
      <c r="BM53" s="519"/>
      <c r="BN53" s="519"/>
      <c r="BO53" s="519"/>
      <c r="BP53" s="520"/>
      <c r="BQ53" s="518"/>
      <c r="BR53" s="519"/>
      <c r="BS53" s="519"/>
      <c r="BT53" s="519"/>
      <c r="BU53" s="520"/>
      <c r="BV53" s="518"/>
      <c r="BW53" s="519"/>
      <c r="BX53" s="519"/>
      <c r="BY53" s="519"/>
      <c r="BZ53" s="520"/>
      <c r="CA53" s="518"/>
      <c r="CB53" s="519"/>
      <c r="CC53" s="519"/>
      <c r="CD53" s="519"/>
      <c r="CE53" s="520"/>
      <c r="CF53" s="521">
        <v>3</v>
      </c>
      <c r="CG53" s="522"/>
      <c r="CH53" s="522"/>
      <c r="CI53" s="522"/>
      <c r="CJ53" s="522"/>
      <c r="CK53" s="523"/>
      <c r="CL53" s="518"/>
      <c r="CM53" s="519"/>
      <c r="CN53" s="519"/>
      <c r="CO53" s="519"/>
      <c r="CP53" s="519"/>
      <c r="CQ53" s="520"/>
    </row>
    <row r="54" spans="1:95" ht="9.75" customHeight="1" x14ac:dyDescent="0.2">
      <c r="A54" s="216"/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  <c r="CD54" s="216"/>
      <c r="CE54" s="216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x14ac:dyDescent="0.2">
      <c r="A55" s="552" t="s">
        <v>90</v>
      </c>
      <c r="B55" s="552"/>
      <c r="C55" s="552"/>
      <c r="D55" s="552"/>
      <c r="E55" s="552"/>
      <c r="F55" s="552"/>
      <c r="G55" s="552"/>
      <c r="H55" s="552"/>
      <c r="I55" s="552"/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552"/>
      <c r="AD55" s="552"/>
      <c r="AE55" s="552"/>
      <c r="AF55" s="552"/>
      <c r="AG55" s="552"/>
      <c r="AH55" s="552"/>
      <c r="AI55" s="552"/>
      <c r="AJ55" s="552"/>
      <c r="AK55" s="552"/>
      <c r="AL55" s="552"/>
      <c r="AM55" s="552"/>
      <c r="AN55" s="552"/>
      <c r="AO55" s="552"/>
      <c r="AP55" s="552"/>
      <c r="AQ55" s="552"/>
      <c r="AR55" s="552"/>
      <c r="AS55" s="552"/>
      <c r="AT55" s="552"/>
      <c r="AU55" s="552"/>
      <c r="AV55" s="552"/>
      <c r="AW55" s="552"/>
      <c r="AX55" s="552"/>
      <c r="AY55" s="552"/>
      <c r="AZ55" s="552"/>
      <c r="BA55" s="552"/>
      <c r="BB55" s="552"/>
      <c r="BC55" s="552"/>
      <c r="BD55" s="552"/>
      <c r="BE55" s="552"/>
      <c r="BF55" s="552"/>
      <c r="BG55" s="552"/>
      <c r="BH55" s="552"/>
      <c r="BI55" s="552"/>
      <c r="BJ55" s="552"/>
      <c r="BK55" s="552"/>
      <c r="BL55" s="552"/>
      <c r="BM55" s="552"/>
      <c r="BN55" s="552"/>
      <c r="BO55" s="552"/>
      <c r="BP55" s="552"/>
      <c r="BQ55" s="552"/>
      <c r="BR55" s="552"/>
      <c r="BS55" s="552"/>
      <c r="BT55" s="552"/>
      <c r="BU55" s="552"/>
      <c r="BV55" s="552"/>
      <c r="BW55" s="552"/>
      <c r="BX55" s="552"/>
      <c r="BY55" s="552"/>
      <c r="BZ55" s="552"/>
      <c r="CA55" s="552"/>
      <c r="CB55" s="552"/>
      <c r="CC55" s="552"/>
      <c r="CD55" s="552"/>
      <c r="CE55" s="552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8.25" customHeight="1" x14ac:dyDescent="0.2">
      <c r="A56" s="658"/>
      <c r="B56" s="658"/>
      <c r="C56" s="658"/>
      <c r="D56" s="658"/>
      <c r="E56" s="658"/>
      <c r="F56" s="658"/>
      <c r="G56" s="658"/>
      <c r="H56" s="658"/>
      <c r="I56" s="658"/>
      <c r="J56" s="658"/>
      <c r="K56" s="658"/>
      <c r="L56" s="658"/>
      <c r="M56" s="658"/>
      <c r="N56" s="658"/>
      <c r="O56" s="658"/>
      <c r="P56" s="658"/>
      <c r="Q56" s="658"/>
      <c r="R56" s="658"/>
      <c r="S56" s="658"/>
      <c r="T56" s="658"/>
      <c r="U56" s="658"/>
      <c r="V56" s="658"/>
      <c r="W56" s="658"/>
      <c r="X56" s="658"/>
      <c r="Y56" s="658"/>
      <c r="Z56" s="658"/>
      <c r="AA56" s="658"/>
      <c r="AB56" s="658"/>
      <c r="AC56" s="658"/>
      <c r="AD56" s="658"/>
      <c r="AE56" s="658"/>
      <c r="AF56" s="658"/>
      <c r="AG56" s="658"/>
      <c r="AH56" s="658"/>
      <c r="AI56" s="658"/>
      <c r="AJ56" s="658"/>
      <c r="AK56" s="658"/>
      <c r="AL56" s="658"/>
      <c r="AM56" s="658"/>
      <c r="AN56" s="658"/>
      <c r="AO56" s="658"/>
      <c r="AP56" s="658"/>
      <c r="AQ56" s="658"/>
      <c r="AR56" s="658"/>
      <c r="AS56" s="658"/>
      <c r="AT56" s="658"/>
      <c r="AU56" s="658"/>
      <c r="AV56" s="658"/>
      <c r="AW56" s="658"/>
      <c r="AX56" s="658"/>
      <c r="AY56" s="658"/>
      <c r="AZ56" s="658"/>
      <c r="BA56" s="658"/>
      <c r="BB56" s="658"/>
      <c r="BC56" s="658"/>
      <c r="BD56" s="658"/>
      <c r="BE56" s="658"/>
      <c r="BF56" s="658"/>
      <c r="BG56" s="658"/>
      <c r="BH56" s="658"/>
      <c r="BI56" s="658"/>
      <c r="BJ56" s="658"/>
      <c r="BK56" s="658"/>
      <c r="BL56" s="658"/>
      <c r="BM56" s="658"/>
      <c r="BN56" s="658"/>
      <c r="BO56" s="658"/>
      <c r="BP56" s="658"/>
      <c r="BQ56" s="658"/>
      <c r="BR56" s="658"/>
      <c r="BS56" s="658"/>
      <c r="BT56" s="658"/>
      <c r="BU56" s="658"/>
      <c r="BV56" s="658"/>
      <c r="BW56" s="658"/>
      <c r="BX56" s="658"/>
      <c r="BY56" s="658"/>
      <c r="BZ56" s="658"/>
      <c r="CA56" s="658"/>
      <c r="CB56" s="658"/>
      <c r="CC56" s="658"/>
      <c r="CD56" s="658"/>
      <c r="CE56" s="658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">
      <c r="A57" s="667" t="s">
        <v>91</v>
      </c>
      <c r="B57" s="668"/>
      <c r="C57" s="668"/>
      <c r="D57" s="668"/>
      <c r="E57" s="668"/>
      <c r="F57" s="668"/>
      <c r="G57" s="668"/>
      <c r="H57" s="668"/>
      <c r="I57" s="668"/>
      <c r="J57" s="668"/>
      <c r="K57" s="668"/>
      <c r="L57" s="668"/>
      <c r="M57" s="668"/>
      <c r="N57" s="668"/>
      <c r="O57" s="668"/>
      <c r="P57" s="668"/>
      <c r="Q57" s="668"/>
      <c r="R57" s="668"/>
      <c r="S57" s="668"/>
      <c r="T57" s="668"/>
      <c r="U57" s="668"/>
      <c r="V57" s="668"/>
      <c r="W57" s="668"/>
      <c r="X57" s="668"/>
      <c r="Y57" s="668"/>
      <c r="Z57" s="668"/>
      <c r="AA57" s="668"/>
      <c r="AB57" s="668"/>
      <c r="AC57" s="668"/>
      <c r="AD57" s="668"/>
      <c r="AE57" s="668"/>
      <c r="AF57" s="668"/>
      <c r="AG57" s="668"/>
      <c r="AH57" s="668"/>
      <c r="AI57" s="668"/>
      <c r="AJ57" s="668"/>
      <c r="AK57" s="668"/>
      <c r="AL57" s="668"/>
      <c r="AM57" s="668"/>
      <c r="AN57" s="668"/>
      <c r="AO57" s="668"/>
      <c r="AP57" s="668"/>
      <c r="AQ57" s="668"/>
      <c r="AR57" s="668"/>
      <c r="AS57" s="668"/>
      <c r="AT57" s="668"/>
      <c r="AU57" s="668"/>
      <c r="AV57" s="668"/>
      <c r="AW57" s="668"/>
      <c r="AX57" s="668"/>
      <c r="AY57" s="668"/>
      <c r="AZ57" s="668"/>
      <c r="BA57" s="668"/>
      <c r="BB57" s="668"/>
      <c r="BC57" s="668"/>
      <c r="BD57" s="668"/>
      <c r="BE57" s="668"/>
      <c r="BF57" s="668"/>
      <c r="BG57" s="668"/>
      <c r="BH57" s="668"/>
      <c r="BI57" s="668"/>
      <c r="BJ57" s="668"/>
      <c r="BK57" s="668"/>
      <c r="BL57" s="668"/>
      <c r="BM57" s="668"/>
      <c r="BN57" s="668"/>
      <c r="BO57" s="668"/>
      <c r="BP57" s="668"/>
      <c r="BQ57" s="668"/>
      <c r="BR57" s="668"/>
      <c r="BS57" s="668"/>
      <c r="BT57" s="668"/>
      <c r="BU57" s="668"/>
      <c r="BV57" s="668"/>
      <c r="BW57" s="668"/>
      <c r="BX57" s="668"/>
      <c r="BY57" s="668"/>
      <c r="BZ57" s="668"/>
      <c r="CA57" s="668"/>
      <c r="CB57" s="668"/>
      <c r="CC57" s="668"/>
      <c r="CD57" s="668"/>
      <c r="CE57" s="668"/>
      <c r="CF57" s="668"/>
      <c r="CG57" s="668"/>
      <c r="CH57" s="668"/>
      <c r="CI57" s="668"/>
      <c r="CJ57" s="668"/>
      <c r="CK57" s="668"/>
      <c r="CL57" s="668"/>
      <c r="CM57" s="668"/>
      <c r="CN57" s="668"/>
      <c r="CO57" s="668"/>
      <c r="CP57" s="668"/>
      <c r="CQ57" s="669"/>
    </row>
    <row r="58" spans="1:95" x14ac:dyDescent="0.2">
      <c r="A58" s="728" t="s">
        <v>92</v>
      </c>
      <c r="B58" s="728"/>
      <c r="C58" s="728"/>
      <c r="D58" s="728"/>
      <c r="E58" s="728"/>
      <c r="F58" s="728"/>
      <c r="G58" s="728"/>
      <c r="H58" s="728"/>
      <c r="I58" s="728"/>
      <c r="J58" s="728"/>
      <c r="K58" s="728"/>
      <c r="L58" s="728"/>
      <c r="M58" s="728"/>
      <c r="N58" s="728" t="s">
        <v>93</v>
      </c>
      <c r="O58" s="728"/>
      <c r="P58" s="728"/>
      <c r="Q58" s="728"/>
      <c r="R58" s="728"/>
      <c r="S58" s="728"/>
      <c r="T58" s="728"/>
      <c r="U58" s="728"/>
      <c r="V58" s="728"/>
      <c r="W58" s="728"/>
      <c r="X58" s="728"/>
      <c r="Y58" s="728"/>
      <c r="Z58" s="728" t="s">
        <v>94</v>
      </c>
      <c r="AA58" s="728"/>
      <c r="AB58" s="728"/>
      <c r="AC58" s="728"/>
      <c r="AD58" s="728"/>
      <c r="AE58" s="728"/>
      <c r="AF58" s="728"/>
      <c r="AG58" s="728"/>
      <c r="AH58" s="728"/>
      <c r="AI58" s="728"/>
      <c r="AJ58" s="728"/>
      <c r="AK58" s="728"/>
      <c r="AL58" s="728" t="s">
        <v>95</v>
      </c>
      <c r="AM58" s="728"/>
      <c r="AN58" s="728"/>
      <c r="AO58" s="728"/>
      <c r="AP58" s="728"/>
      <c r="AQ58" s="728"/>
      <c r="AR58" s="728"/>
      <c r="AS58" s="728"/>
      <c r="AT58" s="728"/>
      <c r="AU58" s="728"/>
      <c r="AV58" s="728"/>
      <c r="AW58" s="728"/>
      <c r="AX58" s="722" t="s">
        <v>53</v>
      </c>
      <c r="AY58" s="722"/>
      <c r="AZ58" s="722"/>
      <c r="BA58" s="722"/>
      <c r="BB58" s="722"/>
      <c r="BC58" s="722"/>
      <c r="BD58" s="722"/>
      <c r="BE58" s="722"/>
      <c r="BF58" s="722"/>
      <c r="BG58" s="722"/>
      <c r="BH58" s="722"/>
      <c r="BI58" s="722"/>
      <c r="BJ58" s="722"/>
      <c r="BK58" s="722"/>
      <c r="BL58" s="722"/>
      <c r="BM58" s="722"/>
      <c r="BN58" s="722"/>
      <c r="BO58" s="722"/>
      <c r="BP58" s="722"/>
      <c r="BQ58" s="722"/>
      <c r="BR58" s="722"/>
      <c r="BS58" s="722"/>
      <c r="BT58" s="722"/>
      <c r="BU58" s="722"/>
      <c r="BV58" s="722"/>
      <c r="BW58" s="722"/>
      <c r="BX58" s="722"/>
      <c r="BY58" s="722"/>
      <c r="BZ58" s="722"/>
      <c r="CA58" s="722"/>
      <c r="CB58" s="722"/>
      <c r="CC58" s="722"/>
      <c r="CD58" s="722"/>
      <c r="CE58" s="722"/>
      <c r="CF58" s="722"/>
      <c r="CG58" s="722"/>
      <c r="CH58" s="722"/>
      <c r="CI58" s="722"/>
      <c r="CJ58" s="722"/>
      <c r="CK58" s="722"/>
      <c r="CL58" s="722"/>
      <c r="CM58" s="722"/>
      <c r="CN58" s="722"/>
      <c r="CO58" s="722"/>
      <c r="CP58" s="722"/>
      <c r="CQ58" s="722"/>
    </row>
    <row r="59" spans="1:95" x14ac:dyDescent="0.2">
      <c r="A59" s="722" t="s">
        <v>30</v>
      </c>
      <c r="B59" s="722"/>
      <c r="C59" s="722"/>
      <c r="D59" s="722"/>
      <c r="E59" s="722"/>
      <c r="F59" s="722"/>
      <c r="G59" s="722"/>
      <c r="H59" s="722"/>
      <c r="I59" s="722"/>
      <c r="J59" s="722"/>
      <c r="K59" s="722"/>
      <c r="L59" s="722"/>
      <c r="M59" s="722"/>
      <c r="N59" s="722" t="s">
        <v>55</v>
      </c>
      <c r="O59" s="722"/>
      <c r="P59" s="722"/>
      <c r="Q59" s="722"/>
      <c r="R59" s="722"/>
      <c r="S59" s="722"/>
      <c r="T59" s="722"/>
      <c r="U59" s="722"/>
      <c r="V59" s="722"/>
      <c r="W59" s="722"/>
      <c r="X59" s="722"/>
      <c r="Y59" s="722"/>
      <c r="Z59" s="722" t="s">
        <v>56</v>
      </c>
      <c r="AA59" s="722"/>
      <c r="AB59" s="722"/>
      <c r="AC59" s="722"/>
      <c r="AD59" s="722"/>
      <c r="AE59" s="722"/>
      <c r="AF59" s="722"/>
      <c r="AG59" s="722"/>
      <c r="AH59" s="722"/>
      <c r="AI59" s="722"/>
      <c r="AJ59" s="722"/>
      <c r="AK59" s="722"/>
      <c r="AL59" s="722" t="s">
        <v>57</v>
      </c>
      <c r="AM59" s="722"/>
      <c r="AN59" s="722"/>
      <c r="AO59" s="722"/>
      <c r="AP59" s="722"/>
      <c r="AQ59" s="722"/>
      <c r="AR59" s="722"/>
      <c r="AS59" s="722"/>
      <c r="AT59" s="722"/>
      <c r="AU59" s="722"/>
      <c r="AV59" s="722"/>
      <c r="AW59" s="722"/>
      <c r="AX59" s="722" t="s">
        <v>58</v>
      </c>
      <c r="AY59" s="722"/>
      <c r="AZ59" s="722"/>
      <c r="BA59" s="722"/>
      <c r="BB59" s="722"/>
      <c r="BC59" s="722"/>
      <c r="BD59" s="722"/>
      <c r="BE59" s="722"/>
      <c r="BF59" s="722"/>
      <c r="BG59" s="722"/>
      <c r="BH59" s="722"/>
      <c r="BI59" s="722"/>
      <c r="BJ59" s="722"/>
      <c r="BK59" s="722"/>
      <c r="BL59" s="722"/>
      <c r="BM59" s="722"/>
      <c r="BN59" s="722"/>
      <c r="BO59" s="722"/>
      <c r="BP59" s="722"/>
      <c r="BQ59" s="722"/>
      <c r="BR59" s="722"/>
      <c r="BS59" s="722"/>
      <c r="BT59" s="722"/>
      <c r="BU59" s="722"/>
      <c r="BV59" s="722"/>
      <c r="BW59" s="722"/>
      <c r="BX59" s="722"/>
      <c r="BY59" s="722"/>
      <c r="BZ59" s="722"/>
      <c r="CA59" s="722"/>
      <c r="CB59" s="722"/>
      <c r="CC59" s="722"/>
      <c r="CD59" s="722"/>
      <c r="CE59" s="722"/>
      <c r="CF59" s="722"/>
      <c r="CG59" s="722"/>
      <c r="CH59" s="722"/>
      <c r="CI59" s="722"/>
      <c r="CJ59" s="722"/>
      <c r="CK59" s="722"/>
      <c r="CL59" s="722"/>
      <c r="CM59" s="722"/>
      <c r="CN59" s="722"/>
      <c r="CO59" s="722"/>
      <c r="CP59" s="722"/>
      <c r="CQ59" s="722"/>
    </row>
    <row r="60" spans="1:95" ht="23.25" customHeight="1" x14ac:dyDescent="0.2">
      <c r="A60" s="524" t="s">
        <v>96</v>
      </c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 t="s">
        <v>97</v>
      </c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 t="s">
        <v>98</v>
      </c>
      <c r="AA60" s="524"/>
      <c r="AB60" s="524"/>
      <c r="AC60" s="524"/>
      <c r="AD60" s="524"/>
      <c r="AE60" s="524"/>
      <c r="AF60" s="524"/>
      <c r="AG60" s="524"/>
      <c r="AH60" s="524"/>
      <c r="AI60" s="524"/>
      <c r="AJ60" s="524"/>
      <c r="AK60" s="524"/>
      <c r="AL60" s="524" t="s">
        <v>99</v>
      </c>
      <c r="AM60" s="524"/>
      <c r="AN60" s="524"/>
      <c r="AO60" s="524"/>
      <c r="AP60" s="524"/>
      <c r="AQ60" s="524"/>
      <c r="AR60" s="524"/>
      <c r="AS60" s="524"/>
      <c r="AT60" s="524"/>
      <c r="AU60" s="524"/>
      <c r="AV60" s="524"/>
      <c r="AW60" s="524"/>
      <c r="AX60" s="719" t="s">
        <v>100</v>
      </c>
      <c r="AY60" s="719"/>
      <c r="AZ60" s="719"/>
      <c r="BA60" s="719"/>
      <c r="BB60" s="719"/>
      <c r="BC60" s="719"/>
      <c r="BD60" s="719"/>
      <c r="BE60" s="719"/>
      <c r="BF60" s="719"/>
      <c r="BG60" s="719"/>
      <c r="BH60" s="719"/>
      <c r="BI60" s="719"/>
      <c r="BJ60" s="719"/>
      <c r="BK60" s="719"/>
      <c r="BL60" s="719"/>
      <c r="BM60" s="719"/>
      <c r="BN60" s="719"/>
      <c r="BO60" s="719"/>
      <c r="BP60" s="719"/>
      <c r="BQ60" s="719"/>
      <c r="BR60" s="719"/>
      <c r="BS60" s="719"/>
      <c r="BT60" s="719"/>
      <c r="BU60" s="719"/>
      <c r="BV60" s="719"/>
      <c r="BW60" s="719"/>
      <c r="BX60" s="719"/>
      <c r="BY60" s="719"/>
      <c r="BZ60" s="719"/>
      <c r="CA60" s="719"/>
      <c r="CB60" s="719"/>
      <c r="CC60" s="719"/>
      <c r="CD60" s="719"/>
      <c r="CE60" s="719"/>
      <c r="CF60" s="719"/>
      <c r="CG60" s="719"/>
      <c r="CH60" s="719"/>
      <c r="CI60" s="719"/>
      <c r="CJ60" s="719"/>
      <c r="CK60" s="719"/>
      <c r="CL60" s="719"/>
      <c r="CM60" s="719"/>
      <c r="CN60" s="719"/>
      <c r="CO60" s="719"/>
      <c r="CP60" s="719"/>
      <c r="CQ60" s="719"/>
    </row>
    <row r="61" spans="1:95" ht="38.25" customHeight="1" x14ac:dyDescent="0.2">
      <c r="A61" s="524" t="s">
        <v>101</v>
      </c>
      <c r="B61" s="524"/>
      <c r="C61" s="524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 t="s">
        <v>102</v>
      </c>
      <c r="O61" s="524"/>
      <c r="P61" s="524"/>
      <c r="Q61" s="524"/>
      <c r="R61" s="524"/>
      <c r="S61" s="524"/>
      <c r="T61" s="524"/>
      <c r="U61" s="524"/>
      <c r="V61" s="524"/>
      <c r="W61" s="524"/>
      <c r="X61" s="524"/>
      <c r="Y61" s="524"/>
      <c r="Z61" s="524" t="s">
        <v>103</v>
      </c>
      <c r="AA61" s="524"/>
      <c r="AB61" s="524"/>
      <c r="AC61" s="524"/>
      <c r="AD61" s="524"/>
      <c r="AE61" s="524"/>
      <c r="AF61" s="524"/>
      <c r="AG61" s="524"/>
      <c r="AH61" s="524"/>
      <c r="AI61" s="524"/>
      <c r="AJ61" s="524"/>
      <c r="AK61" s="524"/>
      <c r="AL61" s="524" t="s">
        <v>104</v>
      </c>
      <c r="AM61" s="524"/>
      <c r="AN61" s="524"/>
      <c r="AO61" s="524"/>
      <c r="AP61" s="524"/>
      <c r="AQ61" s="524"/>
      <c r="AR61" s="524"/>
      <c r="AS61" s="524"/>
      <c r="AT61" s="524"/>
      <c r="AU61" s="524"/>
      <c r="AV61" s="524"/>
      <c r="AW61" s="524"/>
      <c r="AX61" s="719" t="s">
        <v>105</v>
      </c>
      <c r="AY61" s="719"/>
      <c r="AZ61" s="719"/>
      <c r="BA61" s="719"/>
      <c r="BB61" s="719"/>
      <c r="BC61" s="719"/>
      <c r="BD61" s="719"/>
      <c r="BE61" s="719"/>
      <c r="BF61" s="719"/>
      <c r="BG61" s="719"/>
      <c r="BH61" s="719"/>
      <c r="BI61" s="719"/>
      <c r="BJ61" s="719"/>
      <c r="BK61" s="719"/>
      <c r="BL61" s="719"/>
      <c r="BM61" s="719"/>
      <c r="BN61" s="719"/>
      <c r="BO61" s="719"/>
      <c r="BP61" s="719"/>
      <c r="BQ61" s="719"/>
      <c r="BR61" s="719"/>
      <c r="BS61" s="719"/>
      <c r="BT61" s="719"/>
      <c r="BU61" s="719"/>
      <c r="BV61" s="719"/>
      <c r="BW61" s="719"/>
      <c r="BX61" s="719"/>
      <c r="BY61" s="719"/>
      <c r="BZ61" s="719"/>
      <c r="CA61" s="719"/>
      <c r="CB61" s="719"/>
      <c r="CC61" s="719"/>
      <c r="CD61" s="719"/>
      <c r="CE61" s="719"/>
      <c r="CF61" s="719"/>
      <c r="CG61" s="719"/>
      <c r="CH61" s="719"/>
      <c r="CI61" s="719"/>
      <c r="CJ61" s="719"/>
      <c r="CK61" s="719"/>
      <c r="CL61" s="719"/>
      <c r="CM61" s="719"/>
      <c r="CN61" s="719"/>
      <c r="CO61" s="719"/>
      <c r="CP61" s="719"/>
      <c r="CQ61" s="719"/>
    </row>
    <row r="62" spans="1:95" ht="39" customHeight="1" x14ac:dyDescent="0.2">
      <c r="A62" s="524" t="s">
        <v>101</v>
      </c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 t="s">
        <v>102</v>
      </c>
      <c r="O62" s="524"/>
      <c r="P62" s="524"/>
      <c r="Q62" s="524"/>
      <c r="R62" s="524"/>
      <c r="S62" s="524"/>
      <c r="T62" s="524"/>
      <c r="U62" s="524"/>
      <c r="V62" s="524"/>
      <c r="W62" s="524"/>
      <c r="X62" s="524"/>
      <c r="Y62" s="524"/>
      <c r="Z62" s="524" t="s">
        <v>103</v>
      </c>
      <c r="AA62" s="524"/>
      <c r="AB62" s="524"/>
      <c r="AC62" s="524"/>
      <c r="AD62" s="524"/>
      <c r="AE62" s="524"/>
      <c r="AF62" s="524"/>
      <c r="AG62" s="524"/>
      <c r="AH62" s="524"/>
      <c r="AI62" s="524"/>
      <c r="AJ62" s="524"/>
      <c r="AK62" s="524"/>
      <c r="AL62" s="524" t="s">
        <v>106</v>
      </c>
      <c r="AM62" s="524"/>
      <c r="AN62" s="524"/>
      <c r="AO62" s="524"/>
      <c r="AP62" s="524"/>
      <c r="AQ62" s="524"/>
      <c r="AR62" s="524"/>
      <c r="AS62" s="524"/>
      <c r="AT62" s="524"/>
      <c r="AU62" s="524"/>
      <c r="AV62" s="524"/>
      <c r="AW62" s="524"/>
      <c r="AX62" s="719" t="s">
        <v>107</v>
      </c>
      <c r="AY62" s="719"/>
      <c r="AZ62" s="719"/>
      <c r="BA62" s="719"/>
      <c r="BB62" s="719"/>
      <c r="BC62" s="719"/>
      <c r="BD62" s="719"/>
      <c r="BE62" s="719"/>
      <c r="BF62" s="719"/>
      <c r="BG62" s="719"/>
      <c r="BH62" s="719"/>
      <c r="BI62" s="719"/>
      <c r="BJ62" s="719"/>
      <c r="BK62" s="719"/>
      <c r="BL62" s="719"/>
      <c r="BM62" s="719"/>
      <c r="BN62" s="719"/>
      <c r="BO62" s="719"/>
      <c r="BP62" s="719"/>
      <c r="BQ62" s="719"/>
      <c r="BR62" s="719"/>
      <c r="BS62" s="719"/>
      <c r="BT62" s="719"/>
      <c r="BU62" s="719"/>
      <c r="BV62" s="719"/>
      <c r="BW62" s="719"/>
      <c r="BX62" s="719"/>
      <c r="BY62" s="719"/>
      <c r="BZ62" s="719"/>
      <c r="CA62" s="719"/>
      <c r="CB62" s="719"/>
      <c r="CC62" s="719"/>
      <c r="CD62" s="719"/>
      <c r="CE62" s="719"/>
      <c r="CF62" s="719"/>
      <c r="CG62" s="719"/>
      <c r="CH62" s="719"/>
      <c r="CI62" s="719"/>
      <c r="CJ62" s="719"/>
      <c r="CK62" s="719"/>
      <c r="CL62" s="719"/>
      <c r="CM62" s="719"/>
      <c r="CN62" s="719"/>
      <c r="CO62" s="719"/>
      <c r="CP62" s="719"/>
      <c r="CQ62" s="719"/>
    </row>
    <row r="63" spans="1:95" s="201" customFormat="1" ht="39.75" customHeight="1" x14ac:dyDescent="0.2">
      <c r="A63" s="524" t="s">
        <v>101</v>
      </c>
      <c r="B63" s="524"/>
      <c r="C63" s="524"/>
      <c r="D63" s="524"/>
      <c r="E63" s="524"/>
      <c r="F63" s="524"/>
      <c r="G63" s="524"/>
      <c r="H63" s="524"/>
      <c r="I63" s="524"/>
      <c r="J63" s="524"/>
      <c r="K63" s="524"/>
      <c r="L63" s="524"/>
      <c r="M63" s="524"/>
      <c r="N63" s="524" t="s">
        <v>102</v>
      </c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 t="s">
        <v>534</v>
      </c>
      <c r="AA63" s="524"/>
      <c r="AB63" s="524"/>
      <c r="AC63" s="524"/>
      <c r="AD63" s="524"/>
      <c r="AE63" s="524"/>
      <c r="AF63" s="524"/>
      <c r="AG63" s="524"/>
      <c r="AH63" s="524"/>
      <c r="AI63" s="524"/>
      <c r="AJ63" s="524"/>
      <c r="AK63" s="524"/>
      <c r="AL63" s="524" t="s">
        <v>532</v>
      </c>
      <c r="AM63" s="524"/>
      <c r="AN63" s="524"/>
      <c r="AO63" s="524"/>
      <c r="AP63" s="524"/>
      <c r="AQ63" s="524"/>
      <c r="AR63" s="524"/>
      <c r="AS63" s="524"/>
      <c r="AT63" s="524"/>
      <c r="AU63" s="524"/>
      <c r="AV63" s="524"/>
      <c r="AW63" s="524"/>
      <c r="AX63" s="719" t="s">
        <v>533</v>
      </c>
      <c r="AY63" s="719"/>
      <c r="AZ63" s="719"/>
      <c r="BA63" s="719"/>
      <c r="BB63" s="719"/>
      <c r="BC63" s="719"/>
      <c r="BD63" s="719"/>
      <c r="BE63" s="719"/>
      <c r="BF63" s="719"/>
      <c r="BG63" s="719"/>
      <c r="BH63" s="719"/>
      <c r="BI63" s="719"/>
      <c r="BJ63" s="719"/>
      <c r="BK63" s="719"/>
      <c r="BL63" s="719"/>
      <c r="BM63" s="719"/>
      <c r="BN63" s="719"/>
      <c r="BO63" s="719"/>
      <c r="BP63" s="719"/>
      <c r="BQ63" s="719"/>
      <c r="BR63" s="719"/>
      <c r="BS63" s="719"/>
      <c r="BT63" s="719"/>
      <c r="BU63" s="719"/>
      <c r="BV63" s="719"/>
      <c r="BW63" s="719"/>
      <c r="BX63" s="719"/>
      <c r="BY63" s="719"/>
      <c r="BZ63" s="719"/>
      <c r="CA63" s="719"/>
      <c r="CB63" s="719"/>
      <c r="CC63" s="719"/>
      <c r="CD63" s="719"/>
      <c r="CE63" s="719"/>
      <c r="CF63" s="719"/>
      <c r="CG63" s="719"/>
      <c r="CH63" s="719"/>
      <c r="CI63" s="719"/>
      <c r="CJ63" s="719"/>
      <c r="CK63" s="719"/>
      <c r="CL63" s="719"/>
      <c r="CM63" s="719"/>
      <c r="CN63" s="719"/>
      <c r="CO63" s="719"/>
      <c r="CP63" s="719"/>
      <c r="CQ63" s="719"/>
    </row>
    <row r="64" spans="1:95" x14ac:dyDescent="0.2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  <c r="CD64" s="216"/>
      <c r="CE64" s="216"/>
      <c r="CF64" s="216"/>
      <c r="CG64" s="216"/>
      <c r="CH64" s="216"/>
      <c r="CI64" s="216"/>
      <c r="CJ64" s="216"/>
      <c r="CK64" s="216"/>
      <c r="CL64" s="216"/>
      <c r="CM64" s="216"/>
      <c r="CN64" s="216"/>
      <c r="CO64" s="1004"/>
      <c r="CP64" s="1004"/>
      <c r="CQ64" s="1004"/>
    </row>
    <row r="65" spans="1:95" x14ac:dyDescent="0.2">
      <c r="A65" s="552" t="s">
        <v>108</v>
      </c>
      <c r="B65" s="552"/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  <c r="AJ65" s="552"/>
      <c r="AK65" s="552"/>
      <c r="AL65" s="552"/>
      <c r="AM65" s="552"/>
      <c r="AN65" s="552"/>
      <c r="AO65" s="552"/>
      <c r="AP65" s="552"/>
      <c r="AQ65" s="552"/>
      <c r="AR65" s="552"/>
      <c r="AS65" s="552"/>
      <c r="AT65" s="552"/>
      <c r="AU65" s="552"/>
      <c r="AV65" s="552"/>
      <c r="AW65" s="552"/>
      <c r="AX65" s="552"/>
      <c r="AY65" s="552"/>
      <c r="AZ65" s="552"/>
      <c r="BA65" s="552"/>
      <c r="BB65" s="552"/>
      <c r="BC65" s="552"/>
      <c r="BD65" s="552"/>
      <c r="BE65" s="552"/>
      <c r="BF65" s="552"/>
      <c r="BG65" s="552"/>
      <c r="BH65" s="552"/>
      <c r="BI65" s="552"/>
      <c r="BJ65" s="552"/>
      <c r="BK65" s="552"/>
      <c r="BL65" s="552"/>
      <c r="BM65" s="552"/>
      <c r="BN65" s="552"/>
      <c r="BO65" s="552"/>
      <c r="BP65" s="552"/>
      <c r="BQ65" s="552"/>
      <c r="BR65" s="552"/>
      <c r="BS65" s="552"/>
      <c r="BT65" s="552"/>
      <c r="BU65" s="552"/>
      <c r="BV65" s="552"/>
      <c r="BW65" s="552"/>
      <c r="BX65" s="552"/>
      <c r="BY65" s="552"/>
      <c r="BZ65" s="552"/>
      <c r="CA65" s="552"/>
      <c r="CB65" s="552"/>
      <c r="CC65" s="552"/>
      <c r="CD65" s="552"/>
      <c r="CE65" s="552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x14ac:dyDescent="0.2">
      <c r="A66" s="723" t="s">
        <v>109</v>
      </c>
      <c r="B66" s="723"/>
      <c r="C66" s="723"/>
      <c r="D66" s="723"/>
      <c r="E66" s="723"/>
      <c r="F66" s="723"/>
      <c r="G66" s="723"/>
      <c r="H66" s="723"/>
      <c r="I66" s="723"/>
      <c r="J66" s="723"/>
      <c r="K66" s="723"/>
      <c r="L66" s="723"/>
      <c r="M66" s="723"/>
      <c r="N66" s="723"/>
      <c r="O66" s="723"/>
      <c r="P66" s="723"/>
      <c r="Q66" s="723"/>
      <c r="R66" s="723"/>
      <c r="S66" s="723"/>
      <c r="T66" s="723"/>
      <c r="U66" s="723"/>
      <c r="V66" s="723"/>
      <c r="W66" s="723"/>
      <c r="X66" s="723"/>
      <c r="Y66" s="723"/>
      <c r="Z66" s="723"/>
      <c r="AA66" s="723"/>
      <c r="AB66" s="723"/>
      <c r="AC66" s="723"/>
      <c r="AD66" s="723"/>
      <c r="AE66" s="723"/>
      <c r="AF66" s="723"/>
      <c r="AG66" s="723"/>
      <c r="AH66" s="723"/>
      <c r="AI66" s="723"/>
      <c r="AJ66" s="723"/>
      <c r="AK66" s="723"/>
      <c r="AL66" s="723"/>
      <c r="AM66" s="723"/>
      <c r="AN66" s="723"/>
      <c r="AO66" s="723"/>
      <c r="AP66" s="723"/>
      <c r="AQ66" s="723"/>
      <c r="AR66" s="723"/>
      <c r="AS66" s="723"/>
      <c r="AT66" s="723"/>
      <c r="AU66" s="723"/>
      <c r="AV66" s="723"/>
      <c r="AW66" s="723"/>
      <c r="AX66" s="723"/>
      <c r="AY66" s="723"/>
      <c r="AZ66" s="723"/>
      <c r="BA66" s="723"/>
      <c r="BB66" s="723"/>
      <c r="BC66" s="723"/>
      <c r="BD66" s="723"/>
      <c r="BE66" s="723"/>
      <c r="BF66" s="723"/>
      <c r="BG66" s="723"/>
      <c r="BH66" s="723"/>
      <c r="BI66" s="723"/>
      <c r="BJ66" s="723"/>
      <c r="BK66" s="723"/>
      <c r="BL66" s="723"/>
      <c r="BM66" s="723"/>
      <c r="BN66" s="723"/>
      <c r="BO66" s="723"/>
      <c r="BP66" s="723"/>
      <c r="BQ66" s="723"/>
      <c r="BR66" s="723"/>
      <c r="BS66" s="723"/>
      <c r="BT66" s="723"/>
      <c r="BU66" s="723"/>
      <c r="BV66" s="723"/>
      <c r="BW66" s="723"/>
      <c r="BX66" s="723"/>
      <c r="BY66" s="723"/>
      <c r="BZ66" s="723"/>
      <c r="CA66" s="723"/>
      <c r="CB66" s="723"/>
      <c r="CC66" s="723"/>
      <c r="CD66" s="723"/>
      <c r="CE66" s="723"/>
      <c r="CF66" s="723"/>
      <c r="CG66" s="723"/>
      <c r="CH66" s="723"/>
      <c r="CI66" s="723"/>
      <c r="CJ66" s="723"/>
      <c r="CK66" s="723"/>
      <c r="CL66" s="723"/>
      <c r="CM66" s="723"/>
      <c r="CN66" s="723"/>
      <c r="CO66" s="723"/>
      <c r="CP66" s="723"/>
      <c r="CQ66" s="723"/>
    </row>
    <row r="67" spans="1:95" ht="95.25" customHeight="1" x14ac:dyDescent="0.2">
      <c r="A67" s="724" t="s">
        <v>307</v>
      </c>
      <c r="B67" s="724"/>
      <c r="C67" s="724"/>
      <c r="D67" s="724"/>
      <c r="E67" s="724"/>
      <c r="F67" s="724"/>
      <c r="G67" s="724"/>
      <c r="H67" s="724"/>
      <c r="I67" s="724"/>
      <c r="J67" s="724"/>
      <c r="K67" s="724"/>
      <c r="L67" s="724"/>
      <c r="M67" s="724"/>
      <c r="N67" s="724"/>
      <c r="O67" s="724"/>
      <c r="P67" s="724"/>
      <c r="Q67" s="724"/>
      <c r="R67" s="724"/>
      <c r="S67" s="724"/>
      <c r="T67" s="724"/>
      <c r="U67" s="724"/>
      <c r="V67" s="724"/>
      <c r="W67" s="724"/>
      <c r="X67" s="724"/>
      <c r="Y67" s="724"/>
      <c r="Z67" s="724"/>
      <c r="AA67" s="724"/>
      <c r="AB67" s="724"/>
      <c r="AC67" s="724"/>
      <c r="AD67" s="724"/>
      <c r="AE67" s="724"/>
      <c r="AF67" s="724"/>
      <c r="AG67" s="724"/>
      <c r="AH67" s="724"/>
      <c r="AI67" s="724"/>
      <c r="AJ67" s="724"/>
      <c r="AK67" s="724"/>
      <c r="AL67" s="724"/>
      <c r="AM67" s="724"/>
      <c r="AN67" s="724"/>
      <c r="AO67" s="724"/>
      <c r="AP67" s="724"/>
      <c r="AQ67" s="724"/>
      <c r="AR67" s="724"/>
      <c r="AS67" s="724"/>
      <c r="AT67" s="724"/>
      <c r="AU67" s="724"/>
      <c r="AV67" s="724"/>
      <c r="AW67" s="724"/>
      <c r="AX67" s="724"/>
      <c r="AY67" s="724"/>
      <c r="AZ67" s="724"/>
      <c r="BA67" s="724"/>
      <c r="BB67" s="724"/>
      <c r="BC67" s="724"/>
      <c r="BD67" s="724"/>
      <c r="BE67" s="724"/>
      <c r="BF67" s="724"/>
      <c r="BG67" s="724"/>
      <c r="BH67" s="724"/>
      <c r="BI67" s="724"/>
      <c r="BJ67" s="724"/>
      <c r="BK67" s="724"/>
      <c r="BL67" s="724"/>
      <c r="BM67" s="724"/>
      <c r="BN67" s="724"/>
      <c r="BO67" s="724"/>
      <c r="BP67" s="724"/>
      <c r="BQ67" s="724"/>
      <c r="BR67" s="724"/>
      <c r="BS67" s="724"/>
      <c r="BT67" s="724"/>
      <c r="BU67" s="724"/>
      <c r="BV67" s="724"/>
      <c r="BW67" s="724"/>
      <c r="BX67" s="724"/>
      <c r="BY67" s="724"/>
      <c r="BZ67" s="724"/>
      <c r="CA67" s="724"/>
      <c r="CB67" s="724"/>
      <c r="CC67" s="724"/>
      <c r="CD67" s="724"/>
      <c r="CE67" s="724"/>
      <c r="CF67" s="724"/>
      <c r="CG67" s="724"/>
      <c r="CH67" s="724"/>
      <c r="CI67" s="724"/>
      <c r="CJ67" s="724"/>
      <c r="CK67" s="724"/>
      <c r="CL67" s="724"/>
      <c r="CM67" s="724"/>
      <c r="CN67" s="724"/>
      <c r="CO67" s="724"/>
      <c r="CP67" s="724"/>
      <c r="CQ67" s="724"/>
    </row>
    <row r="68" spans="1:95" x14ac:dyDescent="0.2">
      <c r="A68" s="617" t="s">
        <v>110</v>
      </c>
      <c r="B68" s="617"/>
      <c r="C68" s="617"/>
      <c r="D68" s="617"/>
      <c r="E68" s="617"/>
      <c r="F68" s="617"/>
      <c r="G68" s="617"/>
      <c r="H68" s="617"/>
      <c r="I68" s="617"/>
      <c r="J68" s="617"/>
      <c r="K68" s="617"/>
      <c r="L68" s="617"/>
      <c r="M68" s="617"/>
      <c r="N68" s="617"/>
      <c r="O68" s="617"/>
      <c r="P68" s="617"/>
      <c r="Q68" s="617"/>
      <c r="R68" s="617"/>
      <c r="S68" s="617"/>
      <c r="T68" s="617"/>
      <c r="U68" s="617"/>
      <c r="V68" s="617"/>
      <c r="W68" s="617"/>
      <c r="X68" s="617"/>
      <c r="Y68" s="617"/>
      <c r="Z68" s="617"/>
      <c r="AA68" s="617"/>
      <c r="AB68" s="617"/>
      <c r="AC68" s="617"/>
      <c r="AD68" s="617"/>
      <c r="AE68" s="617"/>
      <c r="AF68" s="617"/>
      <c r="AG68" s="617"/>
      <c r="AH68" s="617"/>
      <c r="AI68" s="617"/>
      <c r="AJ68" s="617"/>
      <c r="AK68" s="617"/>
      <c r="AL68" s="617"/>
      <c r="AM68" s="617"/>
      <c r="AN68" s="617"/>
      <c r="AO68" s="617"/>
      <c r="AP68" s="617"/>
      <c r="AQ68" s="617"/>
      <c r="AR68" s="617"/>
      <c r="AS68" s="617"/>
      <c r="AT68" s="617"/>
      <c r="AU68" s="617"/>
      <c r="AV68" s="617"/>
      <c r="AW68" s="617"/>
      <c r="AX68" s="617"/>
      <c r="AY68" s="617"/>
      <c r="AZ68" s="617"/>
      <c r="BA68" s="617"/>
      <c r="BB68" s="617"/>
      <c r="BC68" s="617"/>
      <c r="BD68" s="617"/>
      <c r="BE68" s="617"/>
      <c r="BF68" s="617"/>
      <c r="BG68" s="617"/>
      <c r="BH68" s="617"/>
      <c r="BI68" s="617"/>
      <c r="BJ68" s="617"/>
      <c r="BK68" s="617"/>
      <c r="BL68" s="617"/>
      <c r="BM68" s="617"/>
      <c r="BN68" s="617"/>
      <c r="BO68" s="617"/>
      <c r="BP68" s="617"/>
      <c r="BQ68" s="617"/>
      <c r="BR68" s="617"/>
      <c r="BS68" s="617"/>
      <c r="BT68" s="617"/>
      <c r="BU68" s="617"/>
      <c r="BV68" s="617"/>
      <c r="BW68" s="617"/>
      <c r="BX68" s="617"/>
      <c r="BY68" s="617"/>
      <c r="BZ68" s="617"/>
      <c r="CA68" s="617"/>
      <c r="CB68" s="617"/>
      <c r="CC68" s="617"/>
      <c r="CD68" s="617"/>
      <c r="CE68" s="617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</row>
    <row r="69" spans="1:95" x14ac:dyDescent="0.2">
      <c r="A69" s="552" t="s">
        <v>111</v>
      </c>
      <c r="B69" s="552"/>
      <c r="C69" s="552"/>
      <c r="D69" s="552"/>
      <c r="E69" s="552"/>
      <c r="F69" s="552"/>
      <c r="G69" s="552"/>
      <c r="H69" s="5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  <c r="AA69" s="552"/>
      <c r="AB69" s="552"/>
      <c r="AC69" s="552"/>
      <c r="AD69" s="552"/>
      <c r="AE69" s="552"/>
      <c r="AF69" s="552"/>
      <c r="AG69" s="552"/>
      <c r="AH69" s="552"/>
      <c r="AI69" s="552"/>
      <c r="AJ69" s="552"/>
      <c r="AK69" s="552"/>
      <c r="AL69" s="552"/>
      <c r="AM69" s="552"/>
      <c r="AN69" s="552"/>
      <c r="AO69" s="552"/>
      <c r="AP69" s="552"/>
      <c r="AQ69" s="552"/>
      <c r="AR69" s="552"/>
      <c r="AS69" s="552"/>
      <c r="AT69" s="552"/>
      <c r="AU69" s="552"/>
      <c r="AV69" s="552"/>
      <c r="AW69" s="552"/>
      <c r="AX69" s="552"/>
      <c r="AY69" s="552"/>
      <c r="AZ69" s="552"/>
      <c r="BA69" s="552"/>
      <c r="BB69" s="552"/>
      <c r="BC69" s="552"/>
      <c r="BD69" s="552"/>
      <c r="BE69" s="552"/>
      <c r="BF69" s="552"/>
      <c r="BG69" s="552"/>
      <c r="BH69" s="552"/>
      <c r="BI69" s="552"/>
      <c r="BJ69" s="552"/>
      <c r="BK69" s="552"/>
      <c r="BL69" s="552"/>
      <c r="BM69" s="552"/>
      <c r="BN69" s="552"/>
      <c r="BO69" s="552"/>
      <c r="BP69" s="552"/>
      <c r="BQ69" s="552"/>
      <c r="BR69" s="552"/>
      <c r="BS69" s="552"/>
      <c r="BT69" s="552"/>
      <c r="BU69" s="552"/>
      <c r="BV69" s="552"/>
      <c r="BW69" s="552"/>
      <c r="BX69" s="552"/>
      <c r="BY69" s="552"/>
      <c r="BZ69" s="552"/>
      <c r="CA69" s="552"/>
      <c r="CB69" s="552"/>
      <c r="CC69" s="552"/>
      <c r="CD69" s="552"/>
      <c r="CE69" s="552"/>
      <c r="CF69" s="216"/>
      <c r="CG69" s="216"/>
      <c r="CH69" s="216"/>
      <c r="CI69" s="216"/>
      <c r="CJ69" s="216"/>
      <c r="CK69" s="216"/>
      <c r="CL69" s="216"/>
      <c r="CM69" s="216"/>
      <c r="CN69" s="216"/>
      <c r="CO69" s="216"/>
      <c r="CP69" s="216"/>
      <c r="CQ69" s="216"/>
    </row>
    <row r="70" spans="1:95" x14ac:dyDescent="0.2">
      <c r="A70" s="667" t="s">
        <v>112</v>
      </c>
      <c r="B70" s="668"/>
      <c r="C70" s="668"/>
      <c r="D70" s="668"/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68"/>
      <c r="Q70" s="668"/>
      <c r="R70" s="668"/>
      <c r="S70" s="668"/>
      <c r="T70" s="668"/>
      <c r="U70" s="668"/>
      <c r="V70" s="668"/>
      <c r="W70" s="668"/>
      <c r="X70" s="669"/>
      <c r="Y70" s="667" t="s">
        <v>113</v>
      </c>
      <c r="Z70" s="668"/>
      <c r="AA70" s="668"/>
      <c r="AB70" s="668"/>
      <c r="AC70" s="668"/>
      <c r="AD70" s="668"/>
      <c r="AE70" s="668"/>
      <c r="AF70" s="668"/>
      <c r="AG70" s="668"/>
      <c r="AH70" s="668"/>
      <c r="AI70" s="668"/>
      <c r="AJ70" s="668"/>
      <c r="AK70" s="668"/>
      <c r="AL70" s="668"/>
      <c r="AM70" s="668"/>
      <c r="AN70" s="668"/>
      <c r="AO70" s="668"/>
      <c r="AP70" s="668"/>
      <c r="AQ70" s="668"/>
      <c r="AR70" s="668"/>
      <c r="AS70" s="668"/>
      <c r="AT70" s="668"/>
      <c r="AU70" s="668"/>
      <c r="AV70" s="668"/>
      <c r="AW70" s="668"/>
      <c r="AX70" s="668"/>
      <c r="AY70" s="668"/>
      <c r="AZ70" s="668"/>
      <c r="BA70" s="668"/>
      <c r="BB70" s="668"/>
      <c r="BC70" s="668"/>
      <c r="BD70" s="668"/>
      <c r="BE70" s="668"/>
      <c r="BF70" s="668"/>
      <c r="BG70" s="668"/>
      <c r="BH70" s="668"/>
      <c r="BI70" s="668"/>
      <c r="BJ70" s="668"/>
      <c r="BK70" s="668"/>
      <c r="BL70" s="669"/>
      <c r="BM70" s="667" t="s">
        <v>114</v>
      </c>
      <c r="BN70" s="668"/>
      <c r="BO70" s="668"/>
      <c r="BP70" s="668"/>
      <c r="BQ70" s="668"/>
      <c r="BR70" s="668"/>
      <c r="BS70" s="668"/>
      <c r="BT70" s="668"/>
      <c r="BU70" s="668"/>
      <c r="BV70" s="668"/>
      <c r="BW70" s="668"/>
      <c r="BX70" s="668"/>
      <c r="BY70" s="668"/>
      <c r="BZ70" s="668"/>
      <c r="CA70" s="668"/>
      <c r="CB70" s="668"/>
      <c r="CC70" s="668"/>
      <c r="CD70" s="668"/>
      <c r="CE70" s="668"/>
      <c r="CF70" s="668"/>
      <c r="CG70" s="668"/>
      <c r="CH70" s="668"/>
      <c r="CI70" s="668"/>
      <c r="CJ70" s="668"/>
      <c r="CK70" s="668"/>
      <c r="CL70" s="668"/>
      <c r="CM70" s="668"/>
      <c r="CN70" s="668"/>
      <c r="CO70" s="668"/>
      <c r="CP70" s="668"/>
      <c r="CQ70" s="669"/>
    </row>
    <row r="71" spans="1:95" x14ac:dyDescent="0.2">
      <c r="A71" s="722" t="s">
        <v>30</v>
      </c>
      <c r="B71" s="722"/>
      <c r="C71" s="722"/>
      <c r="D71" s="722"/>
      <c r="E71" s="722"/>
      <c r="F71" s="722"/>
      <c r="G71" s="722"/>
      <c r="H71" s="722"/>
      <c r="I71" s="722"/>
      <c r="J71" s="722"/>
      <c r="K71" s="722"/>
      <c r="L71" s="722"/>
      <c r="M71" s="722"/>
      <c r="N71" s="722"/>
      <c r="O71" s="722"/>
      <c r="P71" s="722"/>
      <c r="Q71" s="722"/>
      <c r="R71" s="722"/>
      <c r="S71" s="722"/>
      <c r="T71" s="722"/>
      <c r="U71" s="722"/>
      <c r="V71" s="722"/>
      <c r="W71" s="722"/>
      <c r="X71" s="722"/>
      <c r="Y71" s="667" t="s">
        <v>55</v>
      </c>
      <c r="Z71" s="668"/>
      <c r="AA71" s="668"/>
      <c r="AB71" s="668"/>
      <c r="AC71" s="668"/>
      <c r="AD71" s="668"/>
      <c r="AE71" s="668"/>
      <c r="AF71" s="668"/>
      <c r="AG71" s="668"/>
      <c r="AH71" s="668"/>
      <c r="AI71" s="668"/>
      <c r="AJ71" s="668"/>
      <c r="AK71" s="668"/>
      <c r="AL71" s="668"/>
      <c r="AM71" s="668"/>
      <c r="AN71" s="668"/>
      <c r="AO71" s="668"/>
      <c r="AP71" s="668"/>
      <c r="AQ71" s="668"/>
      <c r="AR71" s="668"/>
      <c r="AS71" s="668"/>
      <c r="AT71" s="668"/>
      <c r="AU71" s="668"/>
      <c r="AV71" s="668"/>
      <c r="AW71" s="668"/>
      <c r="AX71" s="668"/>
      <c r="AY71" s="668"/>
      <c r="AZ71" s="668"/>
      <c r="BA71" s="668"/>
      <c r="BB71" s="668"/>
      <c r="BC71" s="668"/>
      <c r="BD71" s="668"/>
      <c r="BE71" s="668"/>
      <c r="BF71" s="668"/>
      <c r="BG71" s="668"/>
      <c r="BH71" s="668"/>
      <c r="BI71" s="668"/>
      <c r="BJ71" s="668"/>
      <c r="BK71" s="668"/>
      <c r="BL71" s="669"/>
      <c r="BM71" s="722" t="s">
        <v>56</v>
      </c>
      <c r="BN71" s="722"/>
      <c r="BO71" s="722"/>
      <c r="BP71" s="722"/>
      <c r="BQ71" s="722"/>
      <c r="BR71" s="722"/>
      <c r="BS71" s="722"/>
      <c r="BT71" s="722"/>
      <c r="BU71" s="722"/>
      <c r="BV71" s="722"/>
      <c r="BW71" s="722"/>
      <c r="BX71" s="722"/>
      <c r="BY71" s="722"/>
      <c r="BZ71" s="722"/>
      <c r="CA71" s="722"/>
      <c r="CB71" s="722"/>
      <c r="CC71" s="722"/>
      <c r="CD71" s="722"/>
      <c r="CE71" s="722"/>
      <c r="CF71" s="722"/>
      <c r="CG71" s="722"/>
      <c r="CH71" s="722"/>
      <c r="CI71" s="722"/>
      <c r="CJ71" s="722"/>
      <c r="CK71" s="722"/>
      <c r="CL71" s="722"/>
      <c r="CM71" s="722"/>
      <c r="CN71" s="722"/>
      <c r="CO71" s="722"/>
      <c r="CP71" s="722"/>
      <c r="CQ71" s="722"/>
    </row>
    <row r="72" spans="1:95" ht="53.25" customHeight="1" x14ac:dyDescent="0.2">
      <c r="A72" s="719" t="s">
        <v>299</v>
      </c>
      <c r="B72" s="719"/>
      <c r="C72" s="719"/>
      <c r="D72" s="719"/>
      <c r="E72" s="719"/>
      <c r="F72" s="719"/>
      <c r="G72" s="719"/>
      <c r="H72" s="719"/>
      <c r="I72" s="719"/>
      <c r="J72" s="719"/>
      <c r="K72" s="719"/>
      <c r="L72" s="719"/>
      <c r="M72" s="719"/>
      <c r="N72" s="719"/>
      <c r="O72" s="719"/>
      <c r="P72" s="719"/>
      <c r="Q72" s="719"/>
      <c r="R72" s="719"/>
      <c r="S72" s="719"/>
      <c r="T72" s="719"/>
      <c r="U72" s="719"/>
      <c r="V72" s="719"/>
      <c r="W72" s="719"/>
      <c r="X72" s="719"/>
      <c r="Y72" s="720" t="s">
        <v>115</v>
      </c>
      <c r="Z72" s="720"/>
      <c r="AA72" s="720"/>
      <c r="AB72" s="720"/>
      <c r="AC72" s="720"/>
      <c r="AD72" s="720"/>
      <c r="AE72" s="720"/>
      <c r="AF72" s="720"/>
      <c r="AG72" s="720"/>
      <c r="AH72" s="720"/>
      <c r="AI72" s="720"/>
      <c r="AJ72" s="720"/>
      <c r="AK72" s="720"/>
      <c r="AL72" s="720"/>
      <c r="AM72" s="720"/>
      <c r="AN72" s="720"/>
      <c r="AO72" s="720"/>
      <c r="AP72" s="720"/>
      <c r="AQ72" s="720"/>
      <c r="AR72" s="720"/>
      <c r="AS72" s="720"/>
      <c r="AT72" s="720"/>
      <c r="AU72" s="720"/>
      <c r="AV72" s="720"/>
      <c r="AW72" s="720"/>
      <c r="AX72" s="720"/>
      <c r="AY72" s="720"/>
      <c r="AZ72" s="720"/>
      <c r="BA72" s="720"/>
      <c r="BB72" s="720"/>
      <c r="BC72" s="720"/>
      <c r="BD72" s="720"/>
      <c r="BE72" s="720"/>
      <c r="BF72" s="720"/>
      <c r="BG72" s="720"/>
      <c r="BH72" s="720"/>
      <c r="BI72" s="720"/>
      <c r="BJ72" s="720"/>
      <c r="BK72" s="720"/>
      <c r="BL72" s="720"/>
      <c r="BM72" s="719" t="s">
        <v>116</v>
      </c>
      <c r="BN72" s="719"/>
      <c r="BO72" s="719"/>
      <c r="BP72" s="719"/>
      <c r="BQ72" s="719"/>
      <c r="BR72" s="719"/>
      <c r="BS72" s="719"/>
      <c r="BT72" s="719"/>
      <c r="BU72" s="719"/>
      <c r="BV72" s="719"/>
      <c r="BW72" s="719"/>
      <c r="BX72" s="719"/>
      <c r="BY72" s="719"/>
      <c r="BZ72" s="719"/>
      <c r="CA72" s="719"/>
      <c r="CB72" s="719"/>
      <c r="CC72" s="719"/>
      <c r="CD72" s="719"/>
      <c r="CE72" s="719"/>
      <c r="CF72" s="719"/>
      <c r="CG72" s="719"/>
      <c r="CH72" s="719"/>
      <c r="CI72" s="719"/>
      <c r="CJ72" s="719"/>
      <c r="CK72" s="719"/>
      <c r="CL72" s="719"/>
      <c r="CM72" s="719"/>
      <c r="CN72" s="719"/>
      <c r="CO72" s="719"/>
      <c r="CP72" s="719"/>
      <c r="CQ72" s="719"/>
    </row>
    <row r="73" spans="1:95" ht="78" customHeight="1" x14ac:dyDescent="0.2">
      <c r="A73" s="690" t="s">
        <v>300</v>
      </c>
      <c r="B73" s="551"/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1"/>
      <c r="S73" s="551"/>
      <c r="T73" s="551"/>
      <c r="U73" s="551"/>
      <c r="V73" s="551"/>
      <c r="W73" s="551"/>
      <c r="X73" s="691"/>
      <c r="Y73" s="725" t="s">
        <v>117</v>
      </c>
      <c r="Z73" s="726"/>
      <c r="AA73" s="726"/>
      <c r="AB73" s="726"/>
      <c r="AC73" s="726"/>
      <c r="AD73" s="726"/>
      <c r="AE73" s="726"/>
      <c r="AF73" s="726"/>
      <c r="AG73" s="726"/>
      <c r="AH73" s="726"/>
      <c r="AI73" s="726"/>
      <c r="AJ73" s="726"/>
      <c r="AK73" s="726"/>
      <c r="AL73" s="726"/>
      <c r="AM73" s="726"/>
      <c r="AN73" s="726"/>
      <c r="AO73" s="726"/>
      <c r="AP73" s="726"/>
      <c r="AQ73" s="726"/>
      <c r="AR73" s="726"/>
      <c r="AS73" s="726"/>
      <c r="AT73" s="726"/>
      <c r="AU73" s="726"/>
      <c r="AV73" s="726"/>
      <c r="AW73" s="726"/>
      <c r="AX73" s="726"/>
      <c r="AY73" s="726"/>
      <c r="AZ73" s="726"/>
      <c r="BA73" s="726"/>
      <c r="BB73" s="726"/>
      <c r="BC73" s="726"/>
      <c r="BD73" s="726"/>
      <c r="BE73" s="726"/>
      <c r="BF73" s="726"/>
      <c r="BG73" s="726"/>
      <c r="BH73" s="726"/>
      <c r="BI73" s="726"/>
      <c r="BJ73" s="726"/>
      <c r="BK73" s="726"/>
      <c r="BL73" s="727"/>
      <c r="BM73" s="719" t="s">
        <v>118</v>
      </c>
      <c r="BN73" s="719"/>
      <c r="BO73" s="719"/>
      <c r="BP73" s="719"/>
      <c r="BQ73" s="719"/>
      <c r="BR73" s="719"/>
      <c r="BS73" s="719"/>
      <c r="BT73" s="719"/>
      <c r="BU73" s="719"/>
      <c r="BV73" s="719"/>
      <c r="BW73" s="719"/>
      <c r="BX73" s="719"/>
      <c r="BY73" s="719"/>
      <c r="BZ73" s="719"/>
      <c r="CA73" s="719"/>
      <c r="CB73" s="719"/>
      <c r="CC73" s="719"/>
      <c r="CD73" s="719"/>
      <c r="CE73" s="719"/>
      <c r="CF73" s="719"/>
      <c r="CG73" s="719"/>
      <c r="CH73" s="719"/>
      <c r="CI73" s="719"/>
      <c r="CJ73" s="719"/>
      <c r="CK73" s="719"/>
      <c r="CL73" s="719"/>
      <c r="CM73" s="719"/>
      <c r="CN73" s="719"/>
      <c r="CO73" s="719"/>
      <c r="CP73" s="719"/>
      <c r="CQ73" s="719"/>
    </row>
    <row r="74" spans="1:95" ht="30.75" customHeight="1" x14ac:dyDescent="0.2">
      <c r="A74" s="719" t="s">
        <v>119</v>
      </c>
      <c r="B74" s="719"/>
      <c r="C74" s="719"/>
      <c r="D74" s="719"/>
      <c r="E74" s="719"/>
      <c r="F74" s="719"/>
      <c r="G74" s="719"/>
      <c r="H74" s="719"/>
      <c r="I74" s="719"/>
      <c r="J74" s="719"/>
      <c r="K74" s="719"/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19"/>
      <c r="Y74" s="720" t="s">
        <v>117</v>
      </c>
      <c r="Z74" s="720"/>
      <c r="AA74" s="720"/>
      <c r="AB74" s="720"/>
      <c r="AC74" s="720"/>
      <c r="AD74" s="720"/>
      <c r="AE74" s="720"/>
      <c r="AF74" s="720"/>
      <c r="AG74" s="720"/>
      <c r="AH74" s="720"/>
      <c r="AI74" s="720"/>
      <c r="AJ74" s="720"/>
      <c r="AK74" s="720"/>
      <c r="AL74" s="720"/>
      <c r="AM74" s="720"/>
      <c r="AN74" s="720"/>
      <c r="AO74" s="720"/>
      <c r="AP74" s="720"/>
      <c r="AQ74" s="720"/>
      <c r="AR74" s="720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20"/>
      <c r="BM74" s="719" t="s">
        <v>120</v>
      </c>
      <c r="BN74" s="719"/>
      <c r="BO74" s="719"/>
      <c r="BP74" s="719"/>
      <c r="BQ74" s="719"/>
      <c r="BR74" s="719"/>
      <c r="BS74" s="719"/>
      <c r="BT74" s="719"/>
      <c r="BU74" s="719"/>
      <c r="BV74" s="719"/>
      <c r="BW74" s="719"/>
      <c r="BX74" s="719"/>
      <c r="BY74" s="719"/>
      <c r="BZ74" s="719"/>
      <c r="CA74" s="719"/>
      <c r="CB74" s="719"/>
      <c r="CC74" s="719"/>
      <c r="CD74" s="719"/>
      <c r="CE74" s="719"/>
      <c r="CF74" s="719"/>
      <c r="CG74" s="719"/>
      <c r="CH74" s="719"/>
      <c r="CI74" s="719"/>
      <c r="CJ74" s="719"/>
      <c r="CK74" s="719"/>
      <c r="CL74" s="719"/>
      <c r="CM74" s="719"/>
      <c r="CN74" s="719"/>
      <c r="CO74" s="719"/>
      <c r="CP74" s="719"/>
      <c r="CQ74" s="719"/>
    </row>
    <row r="75" spans="1:95" x14ac:dyDescent="0.2">
      <c r="A75" s="752" t="s">
        <v>313</v>
      </c>
      <c r="B75" s="752"/>
      <c r="C75" s="752"/>
      <c r="D75" s="752"/>
      <c r="E75" s="752"/>
      <c r="F75" s="752"/>
      <c r="G75" s="752"/>
      <c r="H75" s="752"/>
      <c r="I75" s="752"/>
      <c r="J75" s="752"/>
      <c r="K75" s="752"/>
      <c r="L75" s="752"/>
      <c r="M75" s="752"/>
      <c r="N75" s="752"/>
      <c r="O75" s="752"/>
      <c r="P75" s="752"/>
      <c r="Q75" s="752"/>
      <c r="R75" s="752"/>
      <c r="S75" s="752"/>
      <c r="T75" s="752"/>
      <c r="U75" s="752"/>
      <c r="V75" s="752"/>
      <c r="W75" s="752"/>
      <c r="X75" s="752"/>
      <c r="Y75" s="752"/>
      <c r="Z75" s="752"/>
      <c r="AA75" s="752"/>
      <c r="AB75" s="752"/>
      <c r="AC75" s="752"/>
      <c r="AD75" s="752"/>
      <c r="AE75" s="752"/>
      <c r="AF75" s="752"/>
      <c r="AG75" s="752"/>
      <c r="AH75" s="752"/>
      <c r="AI75" s="752"/>
      <c r="AJ75" s="752"/>
      <c r="AK75" s="752"/>
      <c r="AL75" s="752"/>
      <c r="AM75" s="752"/>
      <c r="AN75" s="752"/>
      <c r="AO75" s="752"/>
      <c r="AP75" s="752"/>
      <c r="AQ75" s="752"/>
      <c r="AR75" s="752"/>
      <c r="AS75" s="752"/>
      <c r="AT75" s="752"/>
      <c r="AU75" s="752"/>
      <c r="AV75" s="752"/>
      <c r="AW75" s="752"/>
      <c r="AX75" s="752"/>
      <c r="AY75" s="752"/>
      <c r="AZ75" s="752"/>
      <c r="BA75" s="752"/>
      <c r="BB75" s="752"/>
      <c r="BC75" s="752"/>
      <c r="BD75" s="752"/>
      <c r="BE75" s="752"/>
      <c r="BF75" s="752"/>
      <c r="BG75" s="752"/>
      <c r="BH75" s="752"/>
      <c r="BI75" s="752"/>
      <c r="BJ75" s="752"/>
      <c r="BK75" s="752"/>
      <c r="BL75" s="752"/>
      <c r="BM75" s="752"/>
      <c r="BN75" s="752"/>
      <c r="BO75" s="752"/>
      <c r="BP75" s="752"/>
      <c r="BQ75" s="752"/>
      <c r="BR75" s="752"/>
      <c r="BS75" s="752"/>
      <c r="BT75" s="752"/>
      <c r="BU75" s="752"/>
      <c r="BV75" s="752"/>
      <c r="BW75" s="752"/>
      <c r="BX75" s="752"/>
      <c r="BY75" s="752"/>
      <c r="BZ75" s="752"/>
      <c r="CA75" s="752"/>
      <c r="CB75" s="752"/>
      <c r="CC75" s="752"/>
      <c r="CD75" s="752"/>
      <c r="CE75" s="752"/>
      <c r="CF75" s="752"/>
      <c r="CG75" s="752"/>
      <c r="CH75" s="752"/>
      <c r="CI75" s="752"/>
      <c r="CJ75" s="752"/>
      <c r="CK75" s="752"/>
      <c r="CL75" s="752"/>
      <c r="CM75" s="752"/>
      <c r="CN75" s="752"/>
      <c r="CO75" s="752"/>
      <c r="CP75" s="752"/>
      <c r="CQ75" s="752"/>
    </row>
    <row r="76" spans="1:95" ht="25.5" customHeight="1" x14ac:dyDescent="0.2">
      <c r="A76" s="786" t="s">
        <v>312</v>
      </c>
      <c r="B76" s="786"/>
      <c r="C76" s="786"/>
      <c r="D76" s="786"/>
      <c r="E76" s="786"/>
      <c r="F76" s="786"/>
      <c r="G76" s="786"/>
      <c r="H76" s="786"/>
      <c r="I76" s="786"/>
      <c r="J76" s="786"/>
      <c r="K76" s="786"/>
      <c r="L76" s="786"/>
      <c r="M76" s="786"/>
      <c r="N76" s="786"/>
      <c r="O76" s="786"/>
      <c r="P76" s="786"/>
      <c r="Q76" s="786"/>
      <c r="R76" s="786"/>
      <c r="S76" s="786"/>
      <c r="T76" s="786"/>
      <c r="U76" s="786"/>
      <c r="V76" s="786"/>
      <c r="W76" s="786"/>
      <c r="X76" s="786"/>
      <c r="Y76" s="786"/>
      <c r="Z76" s="786"/>
      <c r="AA76" s="786"/>
      <c r="AB76" s="786"/>
      <c r="AC76" s="786"/>
      <c r="AD76" s="786"/>
      <c r="AE76" s="786"/>
      <c r="AF76" s="786"/>
      <c r="AG76" s="786"/>
      <c r="AH76" s="786"/>
      <c r="AI76" s="786"/>
      <c r="AJ76" s="786"/>
      <c r="AK76" s="786"/>
      <c r="AL76" s="786"/>
      <c r="AM76" s="786"/>
      <c r="AN76" s="786"/>
      <c r="AO76" s="786"/>
      <c r="AP76" s="786"/>
      <c r="AQ76" s="786"/>
      <c r="AR76" s="786"/>
      <c r="AS76" s="786"/>
      <c r="AT76" s="786"/>
      <c r="AU76" s="786"/>
      <c r="AV76" s="786"/>
      <c r="AW76" s="786"/>
      <c r="AX76" s="786"/>
      <c r="AY76" s="786"/>
      <c r="AZ76" s="786"/>
      <c r="BA76" s="786"/>
      <c r="BB76" s="786"/>
      <c r="BC76" s="786"/>
      <c r="BD76" s="786"/>
      <c r="BE76" s="786"/>
      <c r="BF76" s="786"/>
      <c r="BG76" s="786"/>
      <c r="BH76" s="786"/>
      <c r="BI76" s="786"/>
      <c r="BJ76" s="786"/>
      <c r="BK76" s="786"/>
      <c r="BL76" s="786"/>
      <c r="BM76" s="786"/>
      <c r="BN76" s="786"/>
      <c r="BO76" s="786"/>
      <c r="BP76" s="786"/>
      <c r="BQ76" s="786"/>
      <c r="BR76" s="786"/>
      <c r="BS76" s="786"/>
      <c r="BT76" s="786"/>
      <c r="BU76" s="786"/>
      <c r="BV76" s="786"/>
      <c r="BW76" s="786"/>
      <c r="BX76" s="786"/>
      <c r="BY76" s="786"/>
      <c r="BZ76" s="786"/>
      <c r="CA76" s="786"/>
      <c r="CB76" s="786"/>
      <c r="CC76" s="786"/>
      <c r="CD76" s="786"/>
      <c r="CE76" s="786"/>
      <c r="CF76" s="786"/>
      <c r="CG76" s="786"/>
      <c r="CH76" s="786"/>
      <c r="CI76" s="786"/>
      <c r="CJ76" s="786"/>
      <c r="CK76" s="786"/>
      <c r="CL76" s="786"/>
      <c r="CM76" s="786"/>
      <c r="CN76" s="786"/>
      <c r="CO76" s="786"/>
      <c r="CP76" s="786"/>
      <c r="CQ76" s="786"/>
    </row>
    <row r="77" spans="1:95" ht="12.75" customHeight="1" x14ac:dyDescent="0.2">
      <c r="A77" s="815" t="s">
        <v>123</v>
      </c>
      <c r="B77" s="815"/>
      <c r="C77" s="815"/>
      <c r="D77" s="815"/>
      <c r="E77" s="815"/>
      <c r="F77" s="815"/>
      <c r="G77" s="815"/>
      <c r="H77" s="815"/>
      <c r="I77" s="815"/>
      <c r="J77" s="815"/>
      <c r="K77" s="815"/>
      <c r="L77" s="815"/>
      <c r="M77" s="815"/>
      <c r="N77" s="815"/>
      <c r="O77" s="815"/>
      <c r="P77" s="815"/>
      <c r="Q77" s="815"/>
      <c r="R77" s="815"/>
      <c r="S77" s="815"/>
      <c r="T77" s="815"/>
      <c r="U77" s="815"/>
      <c r="V77" s="815"/>
      <c r="W77" s="815"/>
      <c r="X77" s="815"/>
      <c r="Y77" s="815"/>
      <c r="Z77" s="815"/>
      <c r="AA77" s="815"/>
      <c r="AB77" s="815"/>
      <c r="AC77" s="815"/>
      <c r="AD77" s="815"/>
      <c r="AE77" s="815"/>
      <c r="AF77" s="815"/>
      <c r="AG77" s="815"/>
      <c r="AH77" s="815"/>
      <c r="AI77" s="815"/>
      <c r="AJ77" s="815"/>
      <c r="AK77" s="815"/>
      <c r="AL77" s="815"/>
      <c r="AM77" s="815"/>
      <c r="AN77" s="815"/>
      <c r="AO77" s="815"/>
      <c r="AP77" s="815"/>
      <c r="AQ77" s="815"/>
      <c r="AR77" s="815"/>
      <c r="AS77" s="815"/>
      <c r="AT77" s="815"/>
      <c r="AU77" s="815"/>
      <c r="AV77" s="815"/>
      <c r="AW77" s="815"/>
      <c r="AX77" s="815"/>
      <c r="AY77" s="815"/>
      <c r="AZ77" s="815"/>
      <c r="BA77" s="815"/>
      <c r="BB77" s="815"/>
      <c r="BC77" s="815"/>
      <c r="BD77" s="815"/>
      <c r="BE77" s="815"/>
      <c r="BF77" s="815"/>
      <c r="BG77" s="815"/>
      <c r="BH77" s="815"/>
      <c r="BI77" s="815"/>
      <c r="BJ77" s="815"/>
      <c r="BK77" s="815"/>
      <c r="BL77" s="815"/>
      <c r="BM77" s="815"/>
      <c r="BN77" s="815"/>
      <c r="BO77" s="815"/>
      <c r="BP77" s="815"/>
      <c r="BQ77" s="815"/>
      <c r="BR77" s="815"/>
      <c r="BS77" s="815"/>
      <c r="BT77" s="815"/>
      <c r="BU77" s="815"/>
      <c r="BV77" s="815"/>
      <c r="BW77" s="815"/>
      <c r="BX77" s="815"/>
      <c r="BY77" s="815"/>
      <c r="BZ77" s="815"/>
      <c r="CA77" s="815"/>
      <c r="CB77" s="815"/>
      <c r="CC77" s="815"/>
      <c r="CD77" s="815"/>
      <c r="CE77" s="815"/>
      <c r="CF77" s="815"/>
      <c r="CG77" s="815"/>
      <c r="CH77" s="815"/>
      <c r="CI77" s="815"/>
      <c r="CJ77" s="815"/>
      <c r="CK77" s="815"/>
      <c r="CL77" s="815"/>
      <c r="CM77" s="815"/>
      <c r="CN77" s="815"/>
      <c r="CO77" s="815"/>
      <c r="CP77" s="815"/>
      <c r="CQ77" s="815"/>
    </row>
    <row r="78" spans="1:95" ht="24.75" customHeight="1" x14ac:dyDescent="0.2">
      <c r="A78" s="786" t="s">
        <v>124</v>
      </c>
      <c r="B78" s="786"/>
      <c r="C78" s="786"/>
      <c r="D78" s="786"/>
      <c r="E78" s="786"/>
      <c r="F78" s="786"/>
      <c r="G78" s="786"/>
      <c r="H78" s="786"/>
      <c r="I78" s="786"/>
      <c r="J78" s="786"/>
      <c r="K78" s="786"/>
      <c r="L78" s="786"/>
      <c r="M78" s="786"/>
      <c r="N78" s="786"/>
      <c r="O78" s="786"/>
      <c r="P78" s="786"/>
      <c r="Q78" s="786"/>
      <c r="R78" s="786"/>
      <c r="S78" s="786"/>
      <c r="T78" s="786"/>
      <c r="U78" s="786"/>
      <c r="V78" s="786"/>
      <c r="W78" s="786"/>
      <c r="X78" s="786"/>
      <c r="Y78" s="786"/>
      <c r="Z78" s="786"/>
      <c r="AA78" s="786"/>
      <c r="AB78" s="786"/>
      <c r="AC78" s="786"/>
      <c r="AD78" s="786"/>
      <c r="AE78" s="786"/>
      <c r="AF78" s="786"/>
      <c r="AG78" s="786"/>
      <c r="AH78" s="786"/>
      <c r="AI78" s="786"/>
      <c r="AJ78" s="786"/>
      <c r="AK78" s="786"/>
      <c r="AL78" s="786"/>
      <c r="AM78" s="786"/>
      <c r="AN78" s="786"/>
      <c r="AO78" s="786"/>
      <c r="AP78" s="786"/>
      <c r="AQ78" s="786"/>
      <c r="AR78" s="786"/>
      <c r="AS78" s="786"/>
      <c r="AT78" s="786"/>
      <c r="AU78" s="786"/>
      <c r="AV78" s="786"/>
      <c r="AW78" s="786"/>
      <c r="AX78" s="786"/>
      <c r="AY78" s="786"/>
      <c r="AZ78" s="786"/>
      <c r="BA78" s="786"/>
      <c r="BB78" s="786"/>
      <c r="BC78" s="786"/>
      <c r="BD78" s="786"/>
      <c r="BE78" s="786"/>
      <c r="BF78" s="786"/>
      <c r="BG78" s="786"/>
      <c r="BH78" s="786"/>
      <c r="BI78" s="786"/>
      <c r="BJ78" s="786"/>
      <c r="BK78" s="786"/>
      <c r="BL78" s="786"/>
      <c r="BM78" s="786"/>
      <c r="BN78" s="786"/>
      <c r="BO78" s="786"/>
      <c r="BP78" s="786"/>
      <c r="BQ78" s="786"/>
      <c r="BR78" s="786"/>
      <c r="BS78" s="786"/>
      <c r="BT78" s="786"/>
      <c r="BU78" s="786"/>
      <c r="BV78" s="786"/>
      <c r="BW78" s="786"/>
      <c r="BX78" s="786"/>
      <c r="BY78" s="786"/>
      <c r="BZ78" s="786"/>
      <c r="CA78" s="786"/>
      <c r="CB78" s="786"/>
      <c r="CC78" s="786"/>
      <c r="CD78" s="786"/>
      <c r="CE78" s="786"/>
      <c r="CF78" s="786"/>
      <c r="CG78" s="786"/>
      <c r="CH78" s="786"/>
      <c r="CI78" s="786"/>
      <c r="CJ78" s="786"/>
      <c r="CK78" s="786"/>
      <c r="CL78" s="786"/>
      <c r="CM78" s="786"/>
      <c r="CN78" s="786"/>
      <c r="CO78" s="786"/>
      <c r="CP78" s="786"/>
      <c r="CQ78" s="786"/>
    </row>
    <row r="79" spans="1:95" ht="10.5" customHeight="1" x14ac:dyDescent="0.2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24"/>
      <c r="CG79" s="224"/>
      <c r="CH79" s="224"/>
      <c r="CI79" s="224"/>
      <c r="CJ79" s="224"/>
      <c r="CK79" s="224"/>
      <c r="CL79" s="224"/>
      <c r="CM79" s="224"/>
      <c r="CN79" s="224"/>
      <c r="CO79" s="224"/>
      <c r="CP79" s="224"/>
      <c r="CQ79" s="224"/>
    </row>
    <row r="80" spans="1:95" ht="15.75" outlineLevel="1" thickBot="1" x14ac:dyDescent="0.25">
      <c r="A80" s="581" t="s">
        <v>29</v>
      </c>
      <c r="B80" s="581"/>
      <c r="C80" s="581"/>
      <c r="D80" s="581"/>
      <c r="E80" s="581"/>
      <c r="F80" s="581"/>
      <c r="G80" s="581"/>
      <c r="H80" s="581"/>
      <c r="I80" s="581"/>
      <c r="J80" s="581"/>
      <c r="K80" s="581"/>
      <c r="L80" s="581"/>
      <c r="M80" s="581"/>
      <c r="N80" s="581"/>
      <c r="O80" s="581"/>
      <c r="P80" s="581"/>
      <c r="Q80" s="581"/>
      <c r="R80" s="581"/>
      <c r="S80" s="581"/>
      <c r="T80" s="581"/>
      <c r="U80" s="581"/>
      <c r="V80" s="581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2" t="s">
        <v>55</v>
      </c>
      <c r="AQ80" s="582"/>
      <c r="AR80" s="582"/>
      <c r="AS80" s="582"/>
      <c r="AT80" s="582"/>
      <c r="AU80" s="552"/>
      <c r="AV80" s="552"/>
      <c r="AW80" s="552"/>
      <c r="AX80" s="552"/>
      <c r="AY80" s="552"/>
      <c r="AZ80" s="552"/>
      <c r="BA80" s="552"/>
      <c r="BB80" s="552"/>
      <c r="BC80" s="552"/>
      <c r="BD80" s="552"/>
      <c r="BE80" s="552"/>
      <c r="BF80" s="552"/>
      <c r="BG80" s="552"/>
      <c r="BH80" s="552"/>
      <c r="BI80" s="552"/>
      <c r="BJ80" s="552"/>
      <c r="BK80" s="552"/>
      <c r="BL80" s="552"/>
      <c r="BM80" s="552"/>
      <c r="BN80" s="552"/>
      <c r="BO80" s="552"/>
      <c r="BP80" s="552"/>
      <c r="BQ80" s="552"/>
      <c r="BR80" s="552"/>
      <c r="BS80" s="552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505"/>
      <c r="CG80" s="505"/>
      <c r="CH80" s="505"/>
      <c r="CI80" s="505"/>
      <c r="CJ80" s="505"/>
      <c r="CK80" s="505"/>
      <c r="CL80" s="505"/>
      <c r="CM80" s="505"/>
      <c r="CN80" s="505"/>
      <c r="CO80" s="505"/>
      <c r="CP80" s="505"/>
      <c r="CQ80" s="505"/>
    </row>
    <row r="81" spans="1:95" outlineLevel="1" x14ac:dyDescent="0.25">
      <c r="A81" s="955" t="s">
        <v>31</v>
      </c>
      <c r="B81" s="955"/>
      <c r="C81" s="955"/>
      <c r="D81" s="955"/>
      <c r="E81" s="955"/>
      <c r="F81" s="955"/>
      <c r="G81" s="955"/>
      <c r="H81" s="955"/>
      <c r="I81" s="955"/>
      <c r="J81" s="955"/>
      <c r="K81" s="955"/>
      <c r="L81" s="955"/>
      <c r="M81" s="955"/>
      <c r="N81" s="955"/>
      <c r="O81" s="955"/>
      <c r="P81" s="955"/>
      <c r="Q81" s="955"/>
      <c r="R81" s="955"/>
      <c r="S81" s="955"/>
      <c r="T81" s="955"/>
      <c r="U81" s="955"/>
      <c r="V81" s="955"/>
      <c r="W81" s="955"/>
      <c r="X81" s="955"/>
      <c r="Y81" s="563"/>
      <c r="Z81" s="563"/>
      <c r="AA81" s="563"/>
      <c r="AB81" s="563"/>
      <c r="AC81" s="563"/>
      <c r="AD81" s="563"/>
      <c r="AE81" s="563"/>
      <c r="AF81" s="563"/>
      <c r="AG81" s="563"/>
      <c r="AH81" s="563"/>
      <c r="AI81" s="563"/>
      <c r="AJ81" s="563"/>
      <c r="AK81" s="563"/>
      <c r="AL81" s="563"/>
      <c r="AM81" s="563"/>
      <c r="AN81" s="563"/>
      <c r="AO81" s="563"/>
      <c r="AP81" s="563"/>
      <c r="AQ81" s="563"/>
      <c r="AR81" s="563"/>
      <c r="AS81" s="563"/>
      <c r="AT81" s="563"/>
      <c r="AU81" s="563"/>
      <c r="AV81" s="563"/>
      <c r="AW81" s="563"/>
      <c r="AX81" s="563"/>
      <c r="AY81" s="563"/>
      <c r="AZ81" s="563"/>
      <c r="BA81" s="563"/>
      <c r="BB81" s="510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565" t="s">
        <v>32</v>
      </c>
      <c r="BR81" s="565"/>
      <c r="BS81" s="565"/>
      <c r="BT81" s="565"/>
      <c r="BU81" s="565"/>
      <c r="BV81" s="565"/>
      <c r="BW81" s="565"/>
      <c r="BX81" s="565"/>
      <c r="BY81" s="565"/>
      <c r="BZ81" s="565"/>
      <c r="CA81" s="565"/>
      <c r="CB81" s="565"/>
      <c r="CC81" s="565"/>
      <c r="CD81" s="565"/>
      <c r="CE81" s="758"/>
      <c r="CF81" s="649" t="s">
        <v>429</v>
      </c>
      <c r="CG81" s="650"/>
      <c r="CH81" s="650"/>
      <c r="CI81" s="650"/>
      <c r="CJ81" s="650"/>
      <c r="CK81" s="650"/>
      <c r="CL81" s="650"/>
      <c r="CM81" s="650"/>
      <c r="CN81" s="650"/>
      <c r="CO81" s="650"/>
      <c r="CP81" s="650"/>
      <c r="CQ81" s="651"/>
    </row>
    <row r="82" spans="1:95" ht="15.75" outlineLevel="1" thickBot="1" x14ac:dyDescent="0.3">
      <c r="A82" s="665" t="s">
        <v>448</v>
      </c>
      <c r="B82" s="665"/>
      <c r="C82" s="665"/>
      <c r="D82" s="665"/>
      <c r="E82" s="665"/>
      <c r="F82" s="665"/>
      <c r="G82" s="665"/>
      <c r="H82" s="665"/>
      <c r="I82" s="665"/>
      <c r="J82" s="665"/>
      <c r="K82" s="665"/>
      <c r="L82" s="665"/>
      <c r="M82" s="665"/>
      <c r="N82" s="665"/>
      <c r="O82" s="665"/>
      <c r="P82" s="665"/>
      <c r="Q82" s="665"/>
      <c r="R82" s="665"/>
      <c r="S82" s="665"/>
      <c r="T82" s="665"/>
      <c r="U82" s="665"/>
      <c r="V82" s="665"/>
      <c r="W82" s="665"/>
      <c r="X82" s="665"/>
      <c r="Y82" s="665"/>
      <c r="Z82" s="665"/>
      <c r="AA82" s="665"/>
      <c r="AB82" s="665"/>
      <c r="AC82" s="665"/>
      <c r="AD82" s="665"/>
      <c r="AE82" s="665"/>
      <c r="AF82" s="665"/>
      <c r="AG82" s="665"/>
      <c r="AH82" s="665"/>
      <c r="AI82" s="665"/>
      <c r="AJ82" s="665"/>
      <c r="AK82" s="665"/>
      <c r="AL82" s="665"/>
      <c r="AM82" s="665"/>
      <c r="AN82" s="665"/>
      <c r="AO82" s="665"/>
      <c r="AP82" s="665"/>
      <c r="AQ82" s="665"/>
      <c r="AR82" s="665"/>
      <c r="AS82" s="665"/>
      <c r="AT82" s="665"/>
      <c r="AU82" s="665"/>
      <c r="AV82" s="665"/>
      <c r="AW82" s="665"/>
      <c r="AX82" s="665"/>
      <c r="AY82" s="665"/>
      <c r="AZ82" s="665"/>
      <c r="BA82" s="665"/>
      <c r="BB82" s="665"/>
      <c r="BC82" s="665"/>
      <c r="BD82" s="665"/>
      <c r="BE82" s="665"/>
      <c r="BF82" s="665"/>
      <c r="BG82" s="665"/>
      <c r="BH82" s="665"/>
      <c r="BI82" s="665"/>
      <c r="BJ82" s="665"/>
      <c r="BK82" s="95"/>
      <c r="BL82" s="95"/>
      <c r="BM82" s="95"/>
      <c r="BN82" s="95"/>
      <c r="BO82" s="95"/>
      <c r="BP82" s="95"/>
      <c r="BQ82" s="565"/>
      <c r="BR82" s="565"/>
      <c r="BS82" s="565"/>
      <c r="BT82" s="565"/>
      <c r="BU82" s="565"/>
      <c r="BV82" s="565"/>
      <c r="BW82" s="565"/>
      <c r="BX82" s="565"/>
      <c r="BY82" s="565"/>
      <c r="BZ82" s="565"/>
      <c r="CA82" s="565"/>
      <c r="CB82" s="565"/>
      <c r="CC82" s="565"/>
      <c r="CD82" s="565"/>
      <c r="CE82" s="758"/>
      <c r="CF82" s="655"/>
      <c r="CG82" s="656"/>
      <c r="CH82" s="656"/>
      <c r="CI82" s="656"/>
      <c r="CJ82" s="656"/>
      <c r="CK82" s="656"/>
      <c r="CL82" s="656"/>
      <c r="CM82" s="656"/>
      <c r="CN82" s="656"/>
      <c r="CO82" s="656"/>
      <c r="CP82" s="656"/>
      <c r="CQ82" s="657"/>
    </row>
    <row r="83" spans="1:95" outlineLevel="1" x14ac:dyDescent="0.25">
      <c r="A83" s="956" t="s">
        <v>247</v>
      </c>
      <c r="B83" s="956"/>
      <c r="C83" s="956"/>
      <c r="D83" s="956"/>
      <c r="E83" s="956"/>
      <c r="F83" s="956"/>
      <c r="G83" s="956"/>
      <c r="H83" s="956"/>
      <c r="I83" s="956"/>
      <c r="J83" s="956"/>
      <c r="K83" s="956"/>
      <c r="L83" s="956"/>
      <c r="M83" s="956"/>
      <c r="N83" s="956"/>
      <c r="O83" s="956"/>
      <c r="P83" s="956"/>
      <c r="Q83" s="956"/>
      <c r="R83" s="956"/>
      <c r="S83" s="956"/>
      <c r="T83" s="956"/>
      <c r="U83" s="956"/>
      <c r="V83" s="956"/>
      <c r="W83" s="956"/>
      <c r="X83" s="956"/>
      <c r="Y83" s="956"/>
      <c r="Z83" s="956"/>
      <c r="AA83" s="956"/>
      <c r="AB83" s="956"/>
      <c r="AC83" s="956"/>
      <c r="AD83" s="956"/>
      <c r="AE83" s="840"/>
      <c r="AF83" s="840"/>
      <c r="AG83" s="840"/>
      <c r="AH83" s="840"/>
      <c r="AI83" s="840"/>
      <c r="AJ83" s="840"/>
      <c r="AK83" s="840"/>
      <c r="AL83" s="840"/>
      <c r="AM83" s="840"/>
      <c r="AN83" s="840"/>
      <c r="AO83" s="840"/>
      <c r="AP83" s="840"/>
      <c r="AQ83" s="840"/>
      <c r="AR83" s="840"/>
      <c r="AS83" s="840"/>
      <c r="AT83" s="840"/>
      <c r="AU83" s="840"/>
      <c r="AV83" s="840"/>
      <c r="AW83" s="840"/>
      <c r="AX83" s="840"/>
      <c r="AY83" s="840"/>
      <c r="AZ83" s="840"/>
      <c r="BA83" s="840"/>
      <c r="BB83" s="513"/>
      <c r="BC83" s="176"/>
      <c r="BD83" s="176"/>
      <c r="BE83" s="176"/>
      <c r="BF83" s="176"/>
      <c r="BG83" s="176"/>
      <c r="BH83" s="176"/>
      <c r="BI83" s="176"/>
      <c r="BJ83" s="176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514"/>
      <c r="BW83" s="514"/>
      <c r="BX83" s="514"/>
      <c r="BY83" s="514"/>
      <c r="BZ83" s="514"/>
      <c r="CA83" s="514"/>
      <c r="CB83" s="514"/>
      <c r="CC83" s="514"/>
      <c r="CD83" s="514"/>
      <c r="CE83" s="514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</row>
    <row r="84" spans="1:95" ht="30" customHeight="1" outlineLevel="1" x14ac:dyDescent="0.25">
      <c r="A84" s="812" t="s">
        <v>341</v>
      </c>
      <c r="B84" s="812"/>
      <c r="C84" s="812"/>
      <c r="D84" s="812"/>
      <c r="E84" s="812"/>
      <c r="F84" s="812"/>
      <c r="G84" s="812"/>
      <c r="H84" s="812"/>
      <c r="I84" s="812"/>
      <c r="J84" s="812"/>
      <c r="K84" s="812"/>
      <c r="L84" s="812"/>
      <c r="M84" s="812"/>
      <c r="N84" s="812"/>
      <c r="O84" s="812"/>
      <c r="P84" s="812"/>
      <c r="Q84" s="812"/>
      <c r="R84" s="812"/>
      <c r="S84" s="812"/>
      <c r="T84" s="812"/>
      <c r="U84" s="812"/>
      <c r="V84" s="812"/>
      <c r="W84" s="812"/>
      <c r="X84" s="812"/>
      <c r="Y84" s="812"/>
      <c r="Z84" s="812"/>
      <c r="AA84" s="812"/>
      <c r="AB84" s="812"/>
      <c r="AC84" s="812"/>
      <c r="AD84" s="812"/>
      <c r="AE84" s="812"/>
      <c r="AF84" s="812"/>
      <c r="AG84" s="812"/>
      <c r="AH84" s="812"/>
      <c r="AI84" s="812"/>
      <c r="AJ84" s="812"/>
      <c r="AK84" s="812"/>
      <c r="AL84" s="812"/>
      <c r="AM84" s="812"/>
      <c r="AN84" s="812"/>
      <c r="AO84" s="812"/>
      <c r="AP84" s="812"/>
      <c r="AQ84" s="812"/>
      <c r="AR84" s="812"/>
      <c r="AS84" s="812"/>
      <c r="AT84" s="812"/>
      <c r="AU84" s="812"/>
      <c r="AV84" s="812"/>
      <c r="AW84" s="812"/>
      <c r="AX84" s="812"/>
      <c r="AY84" s="812"/>
      <c r="AZ84" s="812"/>
      <c r="BA84" s="812"/>
      <c r="BB84" s="812"/>
      <c r="BC84" s="812"/>
      <c r="BD84" s="812"/>
      <c r="BE84" s="812"/>
      <c r="BF84" s="812"/>
      <c r="BG84" s="812"/>
      <c r="BH84" s="812"/>
      <c r="BI84" s="812"/>
      <c r="BJ84" s="812"/>
      <c r="BK84" s="510"/>
      <c r="BL84" s="510"/>
      <c r="BM84" s="510"/>
      <c r="BN84" s="510"/>
      <c r="BO84" s="510"/>
      <c r="BP84" s="510"/>
      <c r="BQ84" s="510"/>
      <c r="BR84" s="510"/>
      <c r="BS84" s="510"/>
      <c r="BT84" s="510"/>
      <c r="BU84" s="510"/>
      <c r="BV84" s="510"/>
      <c r="BW84" s="510"/>
      <c r="BX84" s="510"/>
      <c r="BY84" s="510"/>
      <c r="BZ84" s="510"/>
      <c r="CA84" s="510"/>
      <c r="CB84" s="510"/>
      <c r="CC84" s="510"/>
      <c r="CD84" s="510"/>
      <c r="CE84" s="510"/>
      <c r="CF84" s="505"/>
      <c r="CG84" s="505"/>
      <c r="CH84" s="505"/>
      <c r="CI84" s="505"/>
      <c r="CJ84" s="505"/>
      <c r="CK84" s="505"/>
      <c r="CL84" s="505"/>
      <c r="CM84" s="505"/>
      <c r="CN84" s="505"/>
      <c r="CO84" s="505"/>
      <c r="CP84" s="505"/>
      <c r="CQ84" s="505"/>
    </row>
    <row r="85" spans="1:95" outlineLevel="1" x14ac:dyDescent="0.2">
      <c r="A85" s="778" t="s">
        <v>37</v>
      </c>
      <c r="B85" s="778"/>
      <c r="C85" s="778"/>
      <c r="D85" s="778"/>
      <c r="E85" s="778"/>
      <c r="F85" s="778"/>
      <c r="G85" s="778"/>
      <c r="H85" s="778"/>
      <c r="I85" s="778"/>
      <c r="J85" s="778"/>
      <c r="K85" s="778"/>
      <c r="L85" s="778"/>
      <c r="M85" s="778"/>
      <c r="N85" s="778"/>
      <c r="O85" s="778"/>
      <c r="P85" s="778"/>
      <c r="Q85" s="778"/>
      <c r="R85" s="778"/>
      <c r="S85" s="778"/>
      <c r="T85" s="778"/>
      <c r="U85" s="778"/>
      <c r="V85" s="778"/>
      <c r="W85" s="778"/>
      <c r="X85" s="778"/>
      <c r="Y85" s="778"/>
      <c r="Z85" s="778"/>
      <c r="AA85" s="778"/>
      <c r="AB85" s="778"/>
      <c r="AC85" s="778"/>
      <c r="AD85" s="778"/>
      <c r="AE85" s="778"/>
      <c r="AF85" s="778"/>
      <c r="AG85" s="778"/>
      <c r="AH85" s="778"/>
      <c r="AI85" s="778"/>
      <c r="AJ85" s="778"/>
      <c r="AK85" s="778"/>
      <c r="AL85" s="778"/>
      <c r="AM85" s="778"/>
      <c r="AN85" s="778"/>
      <c r="AO85" s="778"/>
      <c r="AP85" s="778"/>
      <c r="AQ85" s="778"/>
      <c r="AR85" s="778"/>
      <c r="AS85" s="778"/>
      <c r="AT85" s="778"/>
      <c r="AU85" s="778"/>
      <c r="AV85" s="778"/>
      <c r="AW85" s="778"/>
      <c r="AX85" s="778"/>
      <c r="AY85" s="778"/>
      <c r="AZ85" s="778"/>
      <c r="BA85" s="778"/>
      <c r="BB85" s="778"/>
      <c r="BC85" s="778"/>
      <c r="BD85" s="778"/>
      <c r="BE85" s="778"/>
      <c r="BF85" s="778"/>
      <c r="BG85" s="778"/>
      <c r="BH85" s="778"/>
      <c r="BI85" s="778"/>
      <c r="BJ85" s="778"/>
      <c r="BK85" s="778"/>
      <c r="BL85" s="778"/>
      <c r="BM85" s="778"/>
      <c r="BN85" s="778"/>
      <c r="BO85" s="778"/>
      <c r="BP85" s="778"/>
      <c r="BQ85" s="778"/>
      <c r="BR85" s="778"/>
      <c r="BS85" s="778"/>
      <c r="BT85" s="778"/>
      <c r="BU85" s="778"/>
      <c r="BV85" s="778"/>
      <c r="BW85" s="778"/>
      <c r="BX85" s="778"/>
      <c r="BY85" s="778"/>
      <c r="BZ85" s="778"/>
      <c r="CA85" s="778"/>
      <c r="CB85" s="778"/>
      <c r="CC85" s="778"/>
      <c r="CD85" s="778"/>
      <c r="CE85" s="778"/>
      <c r="CF85" s="505"/>
      <c r="CG85" s="505"/>
      <c r="CH85" s="505"/>
      <c r="CI85" s="505"/>
      <c r="CJ85" s="505"/>
      <c r="CK85" s="505"/>
      <c r="CL85" s="505"/>
      <c r="CM85" s="505"/>
      <c r="CN85" s="505"/>
      <c r="CO85" s="505"/>
      <c r="CP85" s="505"/>
      <c r="CQ85" s="505"/>
    </row>
    <row r="86" spans="1:95" ht="18" outlineLevel="1" x14ac:dyDescent="0.2">
      <c r="A86" s="552" t="s">
        <v>38</v>
      </c>
      <c r="B86" s="552"/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2"/>
      <c r="V86" s="552"/>
      <c r="W86" s="552"/>
      <c r="X86" s="552"/>
      <c r="Y86" s="552"/>
      <c r="Z86" s="552"/>
      <c r="AA86" s="552"/>
      <c r="AB86" s="552"/>
      <c r="AC86" s="552"/>
      <c r="AD86" s="552"/>
      <c r="AE86" s="552"/>
      <c r="AF86" s="552"/>
      <c r="AG86" s="552"/>
      <c r="AH86" s="552"/>
      <c r="AI86" s="552"/>
      <c r="AJ86" s="552"/>
      <c r="AK86" s="552"/>
      <c r="AL86" s="552"/>
      <c r="AM86" s="552"/>
      <c r="AN86" s="552"/>
      <c r="AO86" s="552"/>
      <c r="AP86" s="552"/>
      <c r="AQ86" s="552"/>
      <c r="AR86" s="552"/>
      <c r="AS86" s="552"/>
      <c r="AT86" s="552"/>
      <c r="AU86" s="552"/>
      <c r="AV86" s="552"/>
      <c r="AW86" s="552"/>
      <c r="AX86" s="552"/>
      <c r="AY86" s="552"/>
      <c r="AZ86" s="552"/>
      <c r="BA86" s="552"/>
      <c r="BB86" s="552"/>
      <c r="BC86" s="552"/>
      <c r="BD86" s="552"/>
      <c r="BE86" s="552"/>
      <c r="BF86" s="552"/>
      <c r="BG86" s="552"/>
      <c r="BH86" s="552"/>
      <c r="BI86" s="552"/>
      <c r="BJ86" s="552"/>
      <c r="BK86" s="552"/>
      <c r="BL86" s="552"/>
      <c r="BM86" s="552"/>
      <c r="BN86" s="552"/>
      <c r="BO86" s="552"/>
      <c r="BP86" s="552"/>
      <c r="BQ86" s="552"/>
      <c r="BR86" s="552"/>
      <c r="BS86" s="552"/>
      <c r="BT86" s="552"/>
      <c r="BU86" s="552"/>
      <c r="BV86" s="552"/>
      <c r="BW86" s="552"/>
      <c r="BX86" s="552"/>
      <c r="BY86" s="552"/>
      <c r="BZ86" s="552"/>
      <c r="CA86" s="552"/>
      <c r="CB86" s="552"/>
      <c r="CC86" s="552"/>
      <c r="CD86" s="552"/>
      <c r="CE86" s="552"/>
      <c r="CF86" s="505"/>
      <c r="CG86" s="505"/>
      <c r="CH86" s="505"/>
      <c r="CI86" s="505"/>
      <c r="CJ86" s="505"/>
      <c r="CK86" s="505"/>
      <c r="CL86" s="505"/>
      <c r="CM86" s="505"/>
      <c r="CN86" s="505"/>
      <c r="CO86" s="505"/>
      <c r="CP86" s="505"/>
      <c r="CQ86" s="505"/>
    </row>
    <row r="87" spans="1:95" ht="90" customHeight="1" outlineLevel="1" x14ac:dyDescent="0.2">
      <c r="A87" s="524" t="s">
        <v>39</v>
      </c>
      <c r="B87" s="524"/>
      <c r="C87" s="524"/>
      <c r="D87" s="524"/>
      <c r="E87" s="524"/>
      <c r="F87" s="524"/>
      <c r="G87" s="524"/>
      <c r="H87" s="534" t="s">
        <v>40</v>
      </c>
      <c r="I87" s="535"/>
      <c r="J87" s="535"/>
      <c r="K87" s="535"/>
      <c r="L87" s="535"/>
      <c r="M87" s="535"/>
      <c r="N87" s="535"/>
      <c r="O87" s="535"/>
      <c r="P87" s="535"/>
      <c r="Q87" s="535"/>
      <c r="R87" s="535"/>
      <c r="S87" s="536"/>
      <c r="T87" s="540" t="s">
        <v>41</v>
      </c>
      <c r="U87" s="541"/>
      <c r="V87" s="541"/>
      <c r="W87" s="541"/>
      <c r="X87" s="541"/>
      <c r="Y87" s="541"/>
      <c r="Z87" s="541"/>
      <c r="AA87" s="541"/>
      <c r="AB87" s="541"/>
      <c r="AC87" s="541"/>
      <c r="AD87" s="541"/>
      <c r="AE87" s="542"/>
      <c r="AF87" s="534" t="s">
        <v>42</v>
      </c>
      <c r="AG87" s="535"/>
      <c r="AH87" s="535"/>
      <c r="AI87" s="535"/>
      <c r="AJ87" s="535"/>
      <c r="AK87" s="535"/>
      <c r="AL87" s="535"/>
      <c r="AM87" s="535"/>
      <c r="AN87" s="535"/>
      <c r="AO87" s="535"/>
      <c r="AP87" s="535"/>
      <c r="AQ87" s="535"/>
      <c r="AR87" s="535"/>
      <c r="AS87" s="535"/>
      <c r="AT87" s="535"/>
      <c r="AU87" s="535"/>
      <c r="AV87" s="535"/>
      <c r="AW87" s="535"/>
      <c r="AX87" s="535"/>
      <c r="AY87" s="535"/>
      <c r="AZ87" s="535"/>
      <c r="BA87" s="535"/>
      <c r="BB87" s="535"/>
      <c r="BC87" s="535"/>
      <c r="BD87" s="535"/>
      <c r="BE87" s="535"/>
      <c r="BF87" s="535"/>
      <c r="BG87" s="535"/>
      <c r="BH87" s="535"/>
      <c r="BI87" s="535"/>
      <c r="BJ87" s="535"/>
      <c r="BK87" s="535"/>
      <c r="BL87" s="535"/>
      <c r="BM87" s="536"/>
      <c r="BN87" s="534" t="s">
        <v>43</v>
      </c>
      <c r="BO87" s="535"/>
      <c r="BP87" s="535"/>
      <c r="BQ87" s="535"/>
      <c r="BR87" s="535"/>
      <c r="BS87" s="535"/>
      <c r="BT87" s="535"/>
      <c r="BU87" s="535"/>
      <c r="BV87" s="535"/>
      <c r="BW87" s="535"/>
      <c r="BX87" s="535"/>
      <c r="BY87" s="535"/>
      <c r="BZ87" s="535"/>
      <c r="CA87" s="535"/>
      <c r="CB87" s="535"/>
      <c r="CC87" s="535"/>
      <c r="CD87" s="535"/>
      <c r="CE87" s="536"/>
      <c r="CF87" s="524" t="s">
        <v>44</v>
      </c>
      <c r="CG87" s="524"/>
      <c r="CH87" s="524"/>
      <c r="CI87" s="524"/>
      <c r="CJ87" s="524"/>
      <c r="CK87" s="524"/>
      <c r="CL87" s="524"/>
      <c r="CM87" s="524"/>
      <c r="CN87" s="524"/>
      <c r="CO87" s="524"/>
      <c r="CP87" s="524"/>
      <c r="CQ87" s="524"/>
    </row>
    <row r="88" spans="1:95" outlineLevel="1" x14ac:dyDescent="0.2">
      <c r="A88" s="524"/>
      <c r="B88" s="524"/>
      <c r="C88" s="524"/>
      <c r="D88" s="524"/>
      <c r="E88" s="524"/>
      <c r="F88" s="524"/>
      <c r="G88" s="524"/>
      <c r="H88" s="540" t="s">
        <v>45</v>
      </c>
      <c r="I88" s="541"/>
      <c r="J88" s="541"/>
      <c r="K88" s="541"/>
      <c r="L88" s="541"/>
      <c r="M88" s="541"/>
      <c r="N88" s="541"/>
      <c r="O88" s="541"/>
      <c r="P88" s="541"/>
      <c r="Q88" s="541"/>
      <c r="R88" s="541"/>
      <c r="S88" s="542"/>
      <c r="T88" s="540" t="s">
        <v>45</v>
      </c>
      <c r="U88" s="541"/>
      <c r="V88" s="541"/>
      <c r="W88" s="541"/>
      <c r="X88" s="541"/>
      <c r="Y88" s="541"/>
      <c r="Z88" s="541"/>
      <c r="AA88" s="541"/>
      <c r="AB88" s="541"/>
      <c r="AC88" s="541"/>
      <c r="AD88" s="541"/>
      <c r="AE88" s="542"/>
      <c r="AF88" s="540" t="s">
        <v>45</v>
      </c>
      <c r="AG88" s="541"/>
      <c r="AH88" s="541"/>
      <c r="AI88" s="541"/>
      <c r="AJ88" s="541"/>
      <c r="AK88" s="541"/>
      <c r="AL88" s="541"/>
      <c r="AM88" s="541"/>
      <c r="AN88" s="541"/>
      <c r="AO88" s="541"/>
      <c r="AP88" s="541"/>
      <c r="AQ88" s="541"/>
      <c r="AR88" s="541"/>
      <c r="AS88" s="541"/>
      <c r="AT88" s="541"/>
      <c r="AU88" s="541"/>
      <c r="AV88" s="541"/>
      <c r="AW88" s="541"/>
      <c r="AX88" s="541"/>
      <c r="AY88" s="542"/>
      <c r="AZ88" s="540" t="s">
        <v>46</v>
      </c>
      <c r="BA88" s="541"/>
      <c r="BB88" s="541"/>
      <c r="BC88" s="541"/>
      <c r="BD88" s="541"/>
      <c r="BE88" s="541"/>
      <c r="BF88" s="541"/>
      <c r="BG88" s="541"/>
      <c r="BH88" s="541"/>
      <c r="BI88" s="541"/>
      <c r="BJ88" s="541"/>
      <c r="BK88" s="541"/>
      <c r="BL88" s="541"/>
      <c r="BM88" s="542"/>
      <c r="BN88" s="549" t="s">
        <v>6</v>
      </c>
      <c r="BO88" s="550"/>
      <c r="BP88" s="551" t="s">
        <v>187</v>
      </c>
      <c r="BQ88" s="551"/>
      <c r="BR88" s="560" t="s">
        <v>47</v>
      </c>
      <c r="BS88" s="561"/>
      <c r="BT88" s="549" t="s">
        <v>6</v>
      </c>
      <c r="BU88" s="550"/>
      <c r="BV88" s="551" t="s">
        <v>199</v>
      </c>
      <c r="BW88" s="551"/>
      <c r="BX88" s="560" t="s">
        <v>47</v>
      </c>
      <c r="BY88" s="561"/>
      <c r="BZ88" s="549" t="s">
        <v>6</v>
      </c>
      <c r="CA88" s="550"/>
      <c r="CB88" s="551" t="s">
        <v>200</v>
      </c>
      <c r="CC88" s="551"/>
      <c r="CD88" s="560" t="s">
        <v>47</v>
      </c>
      <c r="CE88" s="561"/>
      <c r="CF88" s="540" t="s">
        <v>48</v>
      </c>
      <c r="CG88" s="541"/>
      <c r="CH88" s="541"/>
      <c r="CI88" s="541"/>
      <c r="CJ88" s="541"/>
      <c r="CK88" s="542"/>
      <c r="CL88" s="540" t="s">
        <v>49</v>
      </c>
      <c r="CM88" s="541"/>
      <c r="CN88" s="541"/>
      <c r="CO88" s="541"/>
      <c r="CP88" s="541"/>
      <c r="CQ88" s="542"/>
    </row>
    <row r="89" spans="1:95" outlineLevel="1" x14ac:dyDescent="0.2">
      <c r="A89" s="524"/>
      <c r="B89" s="524"/>
      <c r="C89" s="524"/>
      <c r="D89" s="524"/>
      <c r="E89" s="524"/>
      <c r="F89" s="524"/>
      <c r="G89" s="524"/>
      <c r="H89" s="543"/>
      <c r="I89" s="544"/>
      <c r="J89" s="544"/>
      <c r="K89" s="544"/>
      <c r="L89" s="544"/>
      <c r="M89" s="544"/>
      <c r="N89" s="544"/>
      <c r="O89" s="544"/>
      <c r="P89" s="544"/>
      <c r="Q89" s="544"/>
      <c r="R89" s="544"/>
      <c r="S89" s="545"/>
      <c r="T89" s="543"/>
      <c r="U89" s="544"/>
      <c r="V89" s="544"/>
      <c r="W89" s="544"/>
      <c r="X89" s="544"/>
      <c r="Y89" s="544"/>
      <c r="Z89" s="544"/>
      <c r="AA89" s="544"/>
      <c r="AB89" s="544"/>
      <c r="AC89" s="544"/>
      <c r="AD89" s="544"/>
      <c r="AE89" s="545"/>
      <c r="AF89" s="543"/>
      <c r="AG89" s="544"/>
      <c r="AH89" s="544"/>
      <c r="AI89" s="544"/>
      <c r="AJ89" s="544"/>
      <c r="AK89" s="544"/>
      <c r="AL89" s="544"/>
      <c r="AM89" s="544"/>
      <c r="AN89" s="544"/>
      <c r="AO89" s="544"/>
      <c r="AP89" s="544"/>
      <c r="AQ89" s="544"/>
      <c r="AR89" s="544"/>
      <c r="AS89" s="544"/>
      <c r="AT89" s="544"/>
      <c r="AU89" s="544"/>
      <c r="AV89" s="544"/>
      <c r="AW89" s="544"/>
      <c r="AX89" s="544"/>
      <c r="AY89" s="545"/>
      <c r="AZ89" s="546"/>
      <c r="BA89" s="547"/>
      <c r="BB89" s="547"/>
      <c r="BC89" s="547"/>
      <c r="BD89" s="547"/>
      <c r="BE89" s="547"/>
      <c r="BF89" s="547"/>
      <c r="BG89" s="547"/>
      <c r="BH89" s="547"/>
      <c r="BI89" s="547"/>
      <c r="BJ89" s="547"/>
      <c r="BK89" s="547"/>
      <c r="BL89" s="547"/>
      <c r="BM89" s="548"/>
      <c r="BN89" s="543" t="s">
        <v>50</v>
      </c>
      <c r="BO89" s="544"/>
      <c r="BP89" s="544"/>
      <c r="BQ89" s="544"/>
      <c r="BR89" s="544"/>
      <c r="BS89" s="545"/>
      <c r="BT89" s="543" t="s">
        <v>51</v>
      </c>
      <c r="BU89" s="544"/>
      <c r="BV89" s="544"/>
      <c r="BW89" s="544"/>
      <c r="BX89" s="544"/>
      <c r="BY89" s="545"/>
      <c r="BZ89" s="543" t="s">
        <v>52</v>
      </c>
      <c r="CA89" s="544"/>
      <c r="CB89" s="544"/>
      <c r="CC89" s="544"/>
      <c r="CD89" s="544"/>
      <c r="CE89" s="545"/>
      <c r="CF89" s="543"/>
      <c r="CG89" s="544"/>
      <c r="CH89" s="544"/>
      <c r="CI89" s="544"/>
      <c r="CJ89" s="544"/>
      <c r="CK89" s="545"/>
      <c r="CL89" s="543"/>
      <c r="CM89" s="544"/>
      <c r="CN89" s="544"/>
      <c r="CO89" s="544"/>
      <c r="CP89" s="544"/>
      <c r="CQ89" s="545"/>
    </row>
    <row r="90" spans="1:95" outlineLevel="1" x14ac:dyDescent="0.2">
      <c r="A90" s="524"/>
      <c r="B90" s="524"/>
      <c r="C90" s="524"/>
      <c r="D90" s="524"/>
      <c r="E90" s="524"/>
      <c r="F90" s="524"/>
      <c r="G90" s="524"/>
      <c r="H90" s="543"/>
      <c r="I90" s="544"/>
      <c r="J90" s="544"/>
      <c r="K90" s="544"/>
      <c r="L90" s="544"/>
      <c r="M90" s="544"/>
      <c r="N90" s="544"/>
      <c r="O90" s="544"/>
      <c r="P90" s="544"/>
      <c r="Q90" s="544"/>
      <c r="R90" s="544"/>
      <c r="S90" s="545"/>
      <c r="T90" s="543"/>
      <c r="U90" s="544"/>
      <c r="V90" s="544"/>
      <c r="W90" s="544"/>
      <c r="X90" s="544"/>
      <c r="Y90" s="544"/>
      <c r="Z90" s="544"/>
      <c r="AA90" s="544"/>
      <c r="AB90" s="544"/>
      <c r="AC90" s="544"/>
      <c r="AD90" s="544"/>
      <c r="AE90" s="545"/>
      <c r="AF90" s="543"/>
      <c r="AG90" s="544"/>
      <c r="AH90" s="544"/>
      <c r="AI90" s="544"/>
      <c r="AJ90" s="544"/>
      <c r="AK90" s="544"/>
      <c r="AL90" s="544"/>
      <c r="AM90" s="544"/>
      <c r="AN90" s="544"/>
      <c r="AO90" s="544"/>
      <c r="AP90" s="544"/>
      <c r="AQ90" s="544"/>
      <c r="AR90" s="544"/>
      <c r="AS90" s="544"/>
      <c r="AT90" s="544"/>
      <c r="AU90" s="544"/>
      <c r="AV90" s="544"/>
      <c r="AW90" s="544"/>
      <c r="AX90" s="544"/>
      <c r="AY90" s="545"/>
      <c r="AZ90" s="540" t="s">
        <v>53</v>
      </c>
      <c r="BA90" s="541"/>
      <c r="BB90" s="541"/>
      <c r="BC90" s="541"/>
      <c r="BD90" s="541"/>
      <c r="BE90" s="541"/>
      <c r="BF90" s="542"/>
      <c r="BG90" s="540" t="s">
        <v>54</v>
      </c>
      <c r="BH90" s="541"/>
      <c r="BI90" s="541"/>
      <c r="BJ90" s="541"/>
      <c r="BK90" s="541"/>
      <c r="BL90" s="541"/>
      <c r="BM90" s="542"/>
      <c r="BN90" s="543"/>
      <c r="BO90" s="544"/>
      <c r="BP90" s="544"/>
      <c r="BQ90" s="544"/>
      <c r="BR90" s="544"/>
      <c r="BS90" s="545"/>
      <c r="BT90" s="543"/>
      <c r="BU90" s="544"/>
      <c r="BV90" s="544"/>
      <c r="BW90" s="544"/>
      <c r="BX90" s="544"/>
      <c r="BY90" s="545"/>
      <c r="BZ90" s="543"/>
      <c r="CA90" s="544"/>
      <c r="CB90" s="544"/>
      <c r="CC90" s="544"/>
      <c r="CD90" s="544"/>
      <c r="CE90" s="545"/>
      <c r="CF90" s="543"/>
      <c r="CG90" s="544"/>
      <c r="CH90" s="544"/>
      <c r="CI90" s="544"/>
      <c r="CJ90" s="544"/>
      <c r="CK90" s="545"/>
      <c r="CL90" s="543"/>
      <c r="CM90" s="544"/>
      <c r="CN90" s="544"/>
      <c r="CO90" s="544"/>
      <c r="CP90" s="544"/>
      <c r="CQ90" s="545"/>
    </row>
    <row r="91" spans="1:95" outlineLevel="1" x14ac:dyDescent="0.2">
      <c r="A91" s="524"/>
      <c r="B91" s="524"/>
      <c r="C91" s="524"/>
      <c r="D91" s="524"/>
      <c r="E91" s="524"/>
      <c r="F91" s="524"/>
      <c r="G91" s="524"/>
      <c r="H91" s="546"/>
      <c r="I91" s="547"/>
      <c r="J91" s="547"/>
      <c r="K91" s="547"/>
      <c r="L91" s="547"/>
      <c r="M91" s="547"/>
      <c r="N91" s="547"/>
      <c r="O91" s="547"/>
      <c r="P91" s="547"/>
      <c r="Q91" s="547"/>
      <c r="R91" s="547"/>
      <c r="S91" s="548"/>
      <c r="T91" s="546"/>
      <c r="U91" s="547"/>
      <c r="V91" s="547"/>
      <c r="W91" s="547"/>
      <c r="X91" s="547"/>
      <c r="Y91" s="547"/>
      <c r="Z91" s="547"/>
      <c r="AA91" s="547"/>
      <c r="AB91" s="547"/>
      <c r="AC91" s="547"/>
      <c r="AD91" s="547"/>
      <c r="AE91" s="548"/>
      <c r="AF91" s="546"/>
      <c r="AG91" s="547"/>
      <c r="AH91" s="547"/>
      <c r="AI91" s="547"/>
      <c r="AJ91" s="547"/>
      <c r="AK91" s="547"/>
      <c r="AL91" s="547"/>
      <c r="AM91" s="547"/>
      <c r="AN91" s="547"/>
      <c r="AO91" s="547"/>
      <c r="AP91" s="547"/>
      <c r="AQ91" s="547"/>
      <c r="AR91" s="547"/>
      <c r="AS91" s="547"/>
      <c r="AT91" s="547"/>
      <c r="AU91" s="547"/>
      <c r="AV91" s="547"/>
      <c r="AW91" s="547"/>
      <c r="AX91" s="547"/>
      <c r="AY91" s="548"/>
      <c r="AZ91" s="546"/>
      <c r="BA91" s="547"/>
      <c r="BB91" s="547"/>
      <c r="BC91" s="547"/>
      <c r="BD91" s="547"/>
      <c r="BE91" s="547"/>
      <c r="BF91" s="548"/>
      <c r="BG91" s="546"/>
      <c r="BH91" s="547"/>
      <c r="BI91" s="547"/>
      <c r="BJ91" s="547"/>
      <c r="BK91" s="547"/>
      <c r="BL91" s="547"/>
      <c r="BM91" s="548"/>
      <c r="BN91" s="546"/>
      <c r="BO91" s="547"/>
      <c r="BP91" s="547"/>
      <c r="BQ91" s="547"/>
      <c r="BR91" s="547"/>
      <c r="BS91" s="548"/>
      <c r="BT91" s="546"/>
      <c r="BU91" s="547"/>
      <c r="BV91" s="547"/>
      <c r="BW91" s="547"/>
      <c r="BX91" s="547"/>
      <c r="BY91" s="548"/>
      <c r="BZ91" s="546"/>
      <c r="CA91" s="547"/>
      <c r="CB91" s="547"/>
      <c r="CC91" s="547"/>
      <c r="CD91" s="547"/>
      <c r="CE91" s="548"/>
      <c r="CF91" s="546"/>
      <c r="CG91" s="547"/>
      <c r="CH91" s="547"/>
      <c r="CI91" s="547"/>
      <c r="CJ91" s="547"/>
      <c r="CK91" s="548"/>
      <c r="CL91" s="546"/>
      <c r="CM91" s="547"/>
      <c r="CN91" s="547"/>
      <c r="CO91" s="547"/>
      <c r="CP91" s="547"/>
      <c r="CQ91" s="548"/>
    </row>
    <row r="92" spans="1:95" outlineLevel="1" x14ac:dyDescent="0.2">
      <c r="A92" s="524" t="s">
        <v>30</v>
      </c>
      <c r="B92" s="524"/>
      <c r="C92" s="524"/>
      <c r="D92" s="524"/>
      <c r="E92" s="524"/>
      <c r="F92" s="524"/>
      <c r="G92" s="524"/>
      <c r="H92" s="524" t="s">
        <v>55</v>
      </c>
      <c r="I92" s="524"/>
      <c r="J92" s="524"/>
      <c r="K92" s="524"/>
      <c r="L92" s="524"/>
      <c r="M92" s="524"/>
      <c r="N92" s="524"/>
      <c r="O92" s="524"/>
      <c r="P92" s="524"/>
      <c r="Q92" s="524"/>
      <c r="R92" s="524"/>
      <c r="S92" s="524"/>
      <c r="T92" s="534" t="s">
        <v>56</v>
      </c>
      <c r="U92" s="535"/>
      <c r="V92" s="535"/>
      <c r="W92" s="535"/>
      <c r="X92" s="535"/>
      <c r="Y92" s="535"/>
      <c r="Z92" s="535"/>
      <c r="AA92" s="535"/>
      <c r="AB92" s="535"/>
      <c r="AC92" s="535"/>
      <c r="AD92" s="535"/>
      <c r="AE92" s="536"/>
      <c r="AF92" s="524" t="s">
        <v>57</v>
      </c>
      <c r="AG92" s="524"/>
      <c r="AH92" s="524"/>
      <c r="AI92" s="524"/>
      <c r="AJ92" s="524"/>
      <c r="AK92" s="524"/>
      <c r="AL92" s="524"/>
      <c r="AM92" s="524"/>
      <c r="AN92" s="524"/>
      <c r="AO92" s="524"/>
      <c r="AP92" s="524"/>
      <c r="AQ92" s="524"/>
      <c r="AR92" s="524"/>
      <c r="AS92" s="524"/>
      <c r="AT92" s="524"/>
      <c r="AU92" s="524"/>
      <c r="AV92" s="524"/>
      <c r="AW92" s="524"/>
      <c r="AX92" s="524"/>
      <c r="AY92" s="524"/>
      <c r="AZ92" s="524" t="s">
        <v>58</v>
      </c>
      <c r="BA92" s="524"/>
      <c r="BB92" s="524"/>
      <c r="BC92" s="524"/>
      <c r="BD92" s="524"/>
      <c r="BE92" s="524"/>
      <c r="BF92" s="524"/>
      <c r="BG92" s="524" t="s">
        <v>59</v>
      </c>
      <c r="BH92" s="524"/>
      <c r="BI92" s="524"/>
      <c r="BJ92" s="524"/>
      <c r="BK92" s="524"/>
      <c r="BL92" s="524"/>
      <c r="BM92" s="524"/>
      <c r="BN92" s="524" t="s">
        <v>60</v>
      </c>
      <c r="BO92" s="524"/>
      <c r="BP92" s="524"/>
      <c r="BQ92" s="524"/>
      <c r="BR92" s="524"/>
      <c r="BS92" s="524"/>
      <c r="BT92" s="524" t="s">
        <v>61</v>
      </c>
      <c r="BU92" s="524"/>
      <c r="BV92" s="524"/>
      <c r="BW92" s="524"/>
      <c r="BX92" s="524"/>
      <c r="BY92" s="524"/>
      <c r="BZ92" s="524" t="s">
        <v>62</v>
      </c>
      <c r="CA92" s="524"/>
      <c r="CB92" s="524"/>
      <c r="CC92" s="524"/>
      <c r="CD92" s="524"/>
      <c r="CE92" s="524"/>
      <c r="CF92" s="524" t="s">
        <v>63</v>
      </c>
      <c r="CG92" s="524"/>
      <c r="CH92" s="524"/>
      <c r="CI92" s="524"/>
      <c r="CJ92" s="524"/>
      <c r="CK92" s="524"/>
      <c r="CL92" s="524" t="s">
        <v>64</v>
      </c>
      <c r="CM92" s="524"/>
      <c r="CN92" s="524"/>
      <c r="CO92" s="524"/>
      <c r="CP92" s="524"/>
      <c r="CQ92" s="524"/>
    </row>
    <row r="93" spans="1:95" ht="72" customHeight="1" outlineLevel="1" x14ac:dyDescent="0.2">
      <c r="A93" s="630" t="s">
        <v>438</v>
      </c>
      <c r="B93" s="682"/>
      <c r="C93" s="682"/>
      <c r="D93" s="682"/>
      <c r="E93" s="682"/>
      <c r="F93" s="682"/>
      <c r="G93" s="683"/>
      <c r="H93" s="636" t="s">
        <v>430</v>
      </c>
      <c r="I93" s="637"/>
      <c r="J93" s="637"/>
      <c r="K93" s="637"/>
      <c r="L93" s="637"/>
      <c r="M93" s="637"/>
      <c r="N93" s="637"/>
      <c r="O93" s="637"/>
      <c r="P93" s="637"/>
      <c r="Q93" s="637"/>
      <c r="R93" s="637"/>
      <c r="S93" s="638"/>
      <c r="T93" s="642" t="s">
        <v>66</v>
      </c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4"/>
      <c r="AF93" s="531" t="s">
        <v>67</v>
      </c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2"/>
      <c r="AS93" s="532"/>
      <c r="AT93" s="532"/>
      <c r="AU93" s="532"/>
      <c r="AV93" s="532"/>
      <c r="AW93" s="532"/>
      <c r="AX93" s="532"/>
      <c r="AY93" s="533"/>
      <c r="AZ93" s="534" t="s">
        <v>68</v>
      </c>
      <c r="BA93" s="535"/>
      <c r="BB93" s="535"/>
      <c r="BC93" s="535"/>
      <c r="BD93" s="535"/>
      <c r="BE93" s="535"/>
      <c r="BF93" s="536"/>
      <c r="BG93" s="534" t="s">
        <v>69</v>
      </c>
      <c r="BH93" s="535"/>
      <c r="BI93" s="535"/>
      <c r="BJ93" s="535"/>
      <c r="BK93" s="535"/>
      <c r="BL93" s="535"/>
      <c r="BM93" s="536"/>
      <c r="BN93" s="518">
        <v>100</v>
      </c>
      <c r="BO93" s="519"/>
      <c r="BP93" s="519"/>
      <c r="BQ93" s="519"/>
      <c r="BR93" s="519"/>
      <c r="BS93" s="520"/>
      <c r="BT93" s="518">
        <v>100</v>
      </c>
      <c r="BU93" s="519"/>
      <c r="BV93" s="519"/>
      <c r="BW93" s="519"/>
      <c r="BX93" s="519"/>
      <c r="BY93" s="520"/>
      <c r="BZ93" s="518">
        <v>100</v>
      </c>
      <c r="CA93" s="519"/>
      <c r="CB93" s="519"/>
      <c r="CC93" s="519"/>
      <c r="CD93" s="519"/>
      <c r="CE93" s="520"/>
      <c r="CF93" s="553">
        <v>10</v>
      </c>
      <c r="CG93" s="554"/>
      <c r="CH93" s="554"/>
      <c r="CI93" s="554"/>
      <c r="CJ93" s="554"/>
      <c r="CK93" s="555"/>
      <c r="CL93" s="518"/>
      <c r="CM93" s="519"/>
      <c r="CN93" s="519"/>
      <c r="CO93" s="519"/>
      <c r="CP93" s="519"/>
      <c r="CQ93" s="520"/>
    </row>
    <row r="94" spans="1:95" ht="57" customHeight="1" outlineLevel="1" x14ac:dyDescent="0.2">
      <c r="A94" s="684"/>
      <c r="B94" s="685"/>
      <c r="C94" s="685"/>
      <c r="D94" s="685"/>
      <c r="E94" s="685"/>
      <c r="F94" s="685"/>
      <c r="G94" s="686"/>
      <c r="H94" s="639"/>
      <c r="I94" s="640"/>
      <c r="J94" s="640"/>
      <c r="K94" s="640"/>
      <c r="L94" s="640"/>
      <c r="M94" s="640"/>
      <c r="N94" s="640"/>
      <c r="O94" s="640"/>
      <c r="P94" s="640"/>
      <c r="Q94" s="640"/>
      <c r="R94" s="640"/>
      <c r="S94" s="641"/>
      <c r="T94" s="645"/>
      <c r="U94" s="646"/>
      <c r="V94" s="646"/>
      <c r="W94" s="646"/>
      <c r="X94" s="646"/>
      <c r="Y94" s="646"/>
      <c r="Z94" s="646"/>
      <c r="AA94" s="646"/>
      <c r="AB94" s="646"/>
      <c r="AC94" s="646"/>
      <c r="AD94" s="646"/>
      <c r="AE94" s="647"/>
      <c r="AF94" s="531" t="s">
        <v>71</v>
      </c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2"/>
      <c r="AS94" s="532"/>
      <c r="AT94" s="532"/>
      <c r="AU94" s="532"/>
      <c r="AV94" s="532"/>
      <c r="AW94" s="532"/>
      <c r="AX94" s="532"/>
      <c r="AY94" s="533"/>
      <c r="AZ94" s="534" t="s">
        <v>68</v>
      </c>
      <c r="BA94" s="535"/>
      <c r="BB94" s="535"/>
      <c r="BC94" s="535"/>
      <c r="BD94" s="535"/>
      <c r="BE94" s="535"/>
      <c r="BF94" s="536"/>
      <c r="BG94" s="534" t="s">
        <v>69</v>
      </c>
      <c r="BH94" s="535"/>
      <c r="BI94" s="535"/>
      <c r="BJ94" s="535"/>
      <c r="BK94" s="535"/>
      <c r="BL94" s="535"/>
      <c r="BM94" s="536"/>
      <c r="BN94" s="518">
        <v>100</v>
      </c>
      <c r="BO94" s="519"/>
      <c r="BP94" s="519"/>
      <c r="BQ94" s="519"/>
      <c r="BR94" s="519"/>
      <c r="BS94" s="520"/>
      <c r="BT94" s="518">
        <v>100</v>
      </c>
      <c r="BU94" s="519"/>
      <c r="BV94" s="519"/>
      <c r="BW94" s="519"/>
      <c r="BX94" s="519"/>
      <c r="BY94" s="520"/>
      <c r="BZ94" s="518">
        <v>100</v>
      </c>
      <c r="CA94" s="519"/>
      <c r="CB94" s="519"/>
      <c r="CC94" s="519"/>
      <c r="CD94" s="519"/>
      <c r="CE94" s="520"/>
      <c r="CF94" s="553">
        <v>10</v>
      </c>
      <c r="CG94" s="554"/>
      <c r="CH94" s="554"/>
      <c r="CI94" s="554"/>
      <c r="CJ94" s="554"/>
      <c r="CK94" s="555"/>
      <c r="CL94" s="518"/>
      <c r="CM94" s="519"/>
      <c r="CN94" s="519"/>
      <c r="CO94" s="519"/>
      <c r="CP94" s="519"/>
      <c r="CQ94" s="520"/>
    </row>
    <row r="95" spans="1:95" outlineLevel="1" x14ac:dyDescent="0.2">
      <c r="A95" s="509"/>
      <c r="B95" s="509"/>
      <c r="C95" s="509"/>
      <c r="D95" s="509"/>
      <c r="E95" s="509"/>
      <c r="F95" s="509"/>
      <c r="G95" s="509"/>
      <c r="H95" s="509"/>
      <c r="I95" s="509"/>
      <c r="J95" s="509"/>
      <c r="K95" s="509"/>
      <c r="L95" s="509"/>
      <c r="M95" s="509"/>
      <c r="N95" s="509"/>
      <c r="O95" s="509"/>
      <c r="P95" s="509"/>
      <c r="Q95" s="509"/>
      <c r="R95" s="509"/>
      <c r="S95" s="509"/>
      <c r="T95" s="509"/>
      <c r="U95" s="509"/>
      <c r="V95" s="509"/>
      <c r="W95" s="509"/>
      <c r="X95" s="509"/>
      <c r="Y95" s="509"/>
      <c r="Z95" s="509"/>
      <c r="AA95" s="509"/>
      <c r="AB95" s="509"/>
      <c r="AC95" s="509"/>
      <c r="AD95" s="509"/>
      <c r="AE95" s="509"/>
      <c r="AF95" s="509"/>
      <c r="AG95" s="509"/>
      <c r="AH95" s="509"/>
      <c r="AI95" s="509"/>
      <c r="AJ95" s="509"/>
      <c r="AK95" s="509"/>
      <c r="AL95" s="509"/>
      <c r="AM95" s="509"/>
      <c r="AN95" s="509"/>
      <c r="AO95" s="509"/>
      <c r="AP95" s="508"/>
      <c r="AQ95" s="508"/>
      <c r="AR95" s="508"/>
      <c r="AS95" s="508"/>
      <c r="AT95" s="508"/>
      <c r="AU95" s="505"/>
      <c r="AV95" s="505"/>
      <c r="AW95" s="505"/>
      <c r="AX95" s="505"/>
      <c r="AY95" s="505"/>
      <c r="AZ95" s="505"/>
      <c r="BA95" s="505"/>
      <c r="BB95" s="505"/>
      <c r="BC95" s="505"/>
      <c r="BD95" s="505"/>
      <c r="BE95" s="505"/>
      <c r="BF95" s="505"/>
      <c r="BG95" s="505"/>
      <c r="BH95" s="505"/>
      <c r="BI95" s="505"/>
      <c r="BJ95" s="505"/>
      <c r="BK95" s="505"/>
      <c r="BL95" s="505"/>
      <c r="BM95" s="505"/>
      <c r="BN95" s="505"/>
      <c r="BO95" s="505"/>
      <c r="BP95" s="505"/>
      <c r="BQ95" s="505"/>
      <c r="BR95" s="505"/>
      <c r="BS95" s="505"/>
      <c r="BT95" s="505"/>
      <c r="BU95" s="505"/>
      <c r="BV95" s="505"/>
      <c r="BW95" s="505"/>
      <c r="BX95" s="505"/>
      <c r="BY95" s="505"/>
      <c r="BZ95" s="505"/>
      <c r="CA95" s="505"/>
      <c r="CB95" s="505"/>
      <c r="CC95" s="505"/>
      <c r="CD95" s="505"/>
      <c r="CE95" s="505"/>
      <c r="CF95" s="505"/>
      <c r="CG95" s="505"/>
      <c r="CH95" s="505"/>
      <c r="CI95" s="505"/>
      <c r="CJ95" s="505"/>
      <c r="CK95" s="505"/>
      <c r="CL95" s="505"/>
      <c r="CM95" s="505"/>
      <c r="CN95" s="505"/>
      <c r="CO95" s="505"/>
      <c r="CP95" s="505"/>
      <c r="CQ95" s="505"/>
    </row>
    <row r="96" spans="1:95" s="192" customFormat="1" ht="18" outlineLevel="1" x14ac:dyDescent="0.2">
      <c r="A96" s="552" t="s">
        <v>72</v>
      </c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  <c r="AA96" s="552"/>
      <c r="AB96" s="552"/>
      <c r="AC96" s="552"/>
      <c r="AD96" s="552"/>
      <c r="AE96" s="552"/>
      <c r="AF96" s="552"/>
      <c r="AG96" s="552"/>
      <c r="AH96" s="552"/>
      <c r="AI96" s="552"/>
      <c r="AJ96" s="552"/>
      <c r="AK96" s="552"/>
      <c r="AL96" s="552"/>
      <c r="AM96" s="552"/>
      <c r="AN96" s="552"/>
      <c r="AO96" s="552"/>
      <c r="AP96" s="552"/>
      <c r="AQ96" s="552"/>
      <c r="AR96" s="552"/>
      <c r="AS96" s="552"/>
      <c r="AT96" s="552"/>
      <c r="AU96" s="552"/>
      <c r="AV96" s="552"/>
      <c r="AW96" s="552"/>
      <c r="AX96" s="552"/>
      <c r="AY96" s="552"/>
      <c r="AZ96" s="552"/>
      <c r="BA96" s="552"/>
      <c r="BB96" s="552"/>
      <c r="BC96" s="552"/>
      <c r="BD96" s="552"/>
      <c r="BE96" s="552"/>
      <c r="BF96" s="552"/>
      <c r="BG96" s="552"/>
      <c r="BH96" s="552"/>
      <c r="BI96" s="552"/>
      <c r="BJ96" s="552"/>
      <c r="BK96" s="552"/>
      <c r="BL96" s="552"/>
      <c r="BM96" s="552"/>
      <c r="BN96" s="552"/>
      <c r="BO96" s="552"/>
      <c r="BP96" s="552"/>
      <c r="BQ96" s="552"/>
      <c r="BR96" s="552"/>
      <c r="BS96" s="552"/>
      <c r="BT96" s="552"/>
      <c r="BU96" s="552"/>
      <c r="BV96" s="552"/>
      <c r="BW96" s="552"/>
      <c r="BX96" s="552"/>
      <c r="BY96" s="552"/>
      <c r="BZ96" s="552"/>
      <c r="CA96" s="552"/>
      <c r="CB96" s="552"/>
      <c r="CC96" s="552"/>
      <c r="CD96" s="552"/>
      <c r="CE96" s="552"/>
      <c r="CF96" s="505"/>
      <c r="CG96" s="505"/>
      <c r="CH96" s="505"/>
      <c r="CI96" s="505"/>
      <c r="CJ96" s="505"/>
      <c r="CK96" s="505"/>
      <c r="CL96" s="505"/>
      <c r="CM96" s="505"/>
      <c r="CN96" s="505"/>
      <c r="CO96" s="505"/>
      <c r="CP96" s="505"/>
      <c r="CQ96" s="505"/>
    </row>
    <row r="97" spans="1:95" s="188" customFormat="1" outlineLevel="1" x14ac:dyDescent="0.2">
      <c r="A97" s="552"/>
      <c r="B97" s="552"/>
      <c r="C97" s="552"/>
      <c r="D97" s="552"/>
      <c r="E97" s="552"/>
      <c r="F97" s="552"/>
      <c r="G97" s="552"/>
      <c r="H97" s="552"/>
      <c r="I97" s="552"/>
      <c r="J97" s="552"/>
      <c r="K97" s="552"/>
      <c r="L97" s="552"/>
      <c r="M97" s="552"/>
      <c r="N97" s="552"/>
      <c r="O97" s="552"/>
      <c r="P97" s="552"/>
      <c r="Q97" s="552"/>
      <c r="R97" s="552"/>
      <c r="S97" s="552"/>
      <c r="T97" s="552"/>
      <c r="U97" s="552"/>
      <c r="V97" s="552"/>
      <c r="W97" s="552"/>
      <c r="X97" s="552"/>
      <c r="Y97" s="552"/>
      <c r="Z97" s="552"/>
      <c r="AA97" s="552"/>
      <c r="AB97" s="552"/>
      <c r="AC97" s="552"/>
      <c r="AD97" s="552"/>
      <c r="AE97" s="552"/>
      <c r="AF97" s="552"/>
      <c r="AG97" s="552"/>
      <c r="AH97" s="552"/>
      <c r="AI97" s="552"/>
      <c r="AJ97" s="552"/>
      <c r="AK97" s="552"/>
      <c r="AL97" s="552"/>
      <c r="AM97" s="552"/>
      <c r="AN97" s="552"/>
      <c r="AO97" s="552"/>
      <c r="AP97" s="552"/>
      <c r="AQ97" s="552"/>
      <c r="AR97" s="552"/>
      <c r="AS97" s="552"/>
      <c r="AT97" s="552"/>
      <c r="AU97" s="552"/>
      <c r="AV97" s="552"/>
      <c r="AW97" s="552"/>
      <c r="AX97" s="552"/>
      <c r="AY97" s="552"/>
      <c r="AZ97" s="552"/>
      <c r="BA97" s="552"/>
      <c r="BB97" s="552"/>
      <c r="BC97" s="552"/>
      <c r="BD97" s="552"/>
      <c r="BE97" s="552"/>
      <c r="BF97" s="552"/>
      <c r="BG97" s="552"/>
      <c r="BH97" s="552"/>
      <c r="BI97" s="552"/>
      <c r="BJ97" s="552"/>
      <c r="BK97" s="552"/>
      <c r="BL97" s="552"/>
      <c r="BM97" s="552"/>
      <c r="BN97" s="552"/>
      <c r="BO97" s="552"/>
      <c r="BP97" s="552"/>
      <c r="BQ97" s="552"/>
      <c r="BR97" s="552"/>
      <c r="BS97" s="552"/>
      <c r="BT97" s="552"/>
      <c r="BU97" s="552"/>
      <c r="BV97" s="552"/>
      <c r="BW97" s="552"/>
      <c r="BX97" s="552"/>
      <c r="BY97" s="552"/>
      <c r="BZ97" s="552"/>
      <c r="CA97" s="552"/>
      <c r="CB97" s="552"/>
      <c r="CC97" s="552"/>
      <c r="CD97" s="552"/>
      <c r="CE97" s="552"/>
      <c r="CF97" s="505"/>
      <c r="CG97" s="505"/>
      <c r="CH97" s="505"/>
      <c r="CI97" s="505"/>
      <c r="CJ97" s="505"/>
      <c r="CK97" s="505"/>
      <c r="CL97" s="505"/>
      <c r="CM97" s="505"/>
      <c r="CN97" s="505"/>
      <c r="CO97" s="505"/>
      <c r="CP97" s="505"/>
      <c r="CQ97" s="505"/>
    </row>
    <row r="98" spans="1:95" ht="79.5" customHeight="1" outlineLevel="1" x14ac:dyDescent="0.2">
      <c r="A98" s="524" t="s">
        <v>39</v>
      </c>
      <c r="B98" s="524"/>
      <c r="C98" s="524"/>
      <c r="D98" s="524"/>
      <c r="E98" s="524"/>
      <c r="F98" s="524"/>
      <c r="G98" s="524"/>
      <c r="H98" s="540" t="s">
        <v>74</v>
      </c>
      <c r="I98" s="541"/>
      <c r="J98" s="541"/>
      <c r="K98" s="541"/>
      <c r="L98" s="541"/>
      <c r="M98" s="541"/>
      <c r="N98" s="541"/>
      <c r="O98" s="541"/>
      <c r="P98" s="541"/>
      <c r="Q98" s="541"/>
      <c r="R98" s="541"/>
      <c r="S98" s="542"/>
      <c r="T98" s="524" t="s">
        <v>75</v>
      </c>
      <c r="U98" s="524"/>
      <c r="V98" s="524"/>
      <c r="W98" s="524"/>
      <c r="X98" s="524"/>
      <c r="Y98" s="524"/>
      <c r="Z98" s="524"/>
      <c r="AA98" s="524"/>
      <c r="AB98" s="524"/>
      <c r="AC98" s="534" t="s">
        <v>76</v>
      </c>
      <c r="AD98" s="535"/>
      <c r="AE98" s="535"/>
      <c r="AF98" s="535"/>
      <c r="AG98" s="535"/>
      <c r="AH98" s="535"/>
      <c r="AI98" s="535"/>
      <c r="AJ98" s="535"/>
      <c r="AK98" s="535"/>
      <c r="AL98" s="535"/>
      <c r="AM98" s="535"/>
      <c r="AN98" s="535"/>
      <c r="AO98" s="535"/>
      <c r="AP98" s="535"/>
      <c r="AQ98" s="535"/>
      <c r="AR98" s="535"/>
      <c r="AS98" s="535"/>
      <c r="AT98" s="535"/>
      <c r="AU98" s="535"/>
      <c r="AV98" s="535"/>
      <c r="AW98" s="535"/>
      <c r="AX98" s="535"/>
      <c r="AY98" s="535"/>
      <c r="AZ98" s="535"/>
      <c r="BA98" s="536"/>
      <c r="BB98" s="534" t="s">
        <v>77</v>
      </c>
      <c r="BC98" s="535"/>
      <c r="BD98" s="535"/>
      <c r="BE98" s="535"/>
      <c r="BF98" s="535"/>
      <c r="BG98" s="535"/>
      <c r="BH98" s="535"/>
      <c r="BI98" s="535"/>
      <c r="BJ98" s="535"/>
      <c r="BK98" s="535"/>
      <c r="BL98" s="535"/>
      <c r="BM98" s="535"/>
      <c r="BN98" s="535"/>
      <c r="BO98" s="535"/>
      <c r="BP98" s="536"/>
      <c r="BQ98" s="534" t="s">
        <v>78</v>
      </c>
      <c r="BR98" s="535"/>
      <c r="BS98" s="535"/>
      <c r="BT98" s="535"/>
      <c r="BU98" s="535"/>
      <c r="BV98" s="535"/>
      <c r="BW98" s="535"/>
      <c r="BX98" s="535"/>
      <c r="BY98" s="535"/>
      <c r="BZ98" s="535"/>
      <c r="CA98" s="535"/>
      <c r="CB98" s="535"/>
      <c r="CC98" s="535"/>
      <c r="CD98" s="535"/>
      <c r="CE98" s="536"/>
      <c r="CF98" s="524" t="s">
        <v>79</v>
      </c>
      <c r="CG98" s="524"/>
      <c r="CH98" s="524"/>
      <c r="CI98" s="524"/>
      <c r="CJ98" s="524"/>
      <c r="CK98" s="524"/>
      <c r="CL98" s="524"/>
      <c r="CM98" s="524"/>
      <c r="CN98" s="524"/>
      <c r="CO98" s="524"/>
      <c r="CP98" s="524"/>
      <c r="CQ98" s="524"/>
    </row>
    <row r="99" spans="1:95" outlineLevel="1" x14ac:dyDescent="0.2">
      <c r="A99" s="524"/>
      <c r="B99" s="524"/>
      <c r="C99" s="524"/>
      <c r="D99" s="524"/>
      <c r="E99" s="524"/>
      <c r="F99" s="524"/>
      <c r="G99" s="524"/>
      <c r="H99" s="540" t="s">
        <v>45</v>
      </c>
      <c r="I99" s="541"/>
      <c r="J99" s="541"/>
      <c r="K99" s="541"/>
      <c r="L99" s="541"/>
      <c r="M99" s="541"/>
      <c r="N99" s="541"/>
      <c r="O99" s="541"/>
      <c r="P99" s="541"/>
      <c r="Q99" s="541"/>
      <c r="R99" s="541"/>
      <c r="S99" s="542"/>
      <c r="T99" s="543" t="s">
        <v>45</v>
      </c>
      <c r="U99" s="544"/>
      <c r="V99" s="544"/>
      <c r="W99" s="544"/>
      <c r="X99" s="544"/>
      <c r="Y99" s="544"/>
      <c r="Z99" s="544"/>
      <c r="AA99" s="544"/>
      <c r="AB99" s="545"/>
      <c r="AC99" s="540" t="s">
        <v>45</v>
      </c>
      <c r="AD99" s="541"/>
      <c r="AE99" s="541"/>
      <c r="AF99" s="541"/>
      <c r="AG99" s="541"/>
      <c r="AH99" s="541"/>
      <c r="AI99" s="541"/>
      <c r="AJ99" s="541"/>
      <c r="AK99" s="541"/>
      <c r="AL99" s="541"/>
      <c r="AM99" s="541"/>
      <c r="AN99" s="541"/>
      <c r="AO99" s="541"/>
      <c r="AP99" s="541"/>
      <c r="AQ99" s="541"/>
      <c r="AR99" s="542"/>
      <c r="AS99" s="540" t="s">
        <v>80</v>
      </c>
      <c r="AT99" s="541"/>
      <c r="AU99" s="541"/>
      <c r="AV99" s="541"/>
      <c r="AW99" s="541"/>
      <c r="AX99" s="541"/>
      <c r="AY99" s="541"/>
      <c r="AZ99" s="541"/>
      <c r="BA99" s="542"/>
      <c r="BB99" s="549" t="s">
        <v>6</v>
      </c>
      <c r="BC99" s="550"/>
      <c r="BD99" s="551" t="s">
        <v>187</v>
      </c>
      <c r="BE99" s="551"/>
      <c r="BF99" s="511"/>
      <c r="BG99" s="549" t="s">
        <v>6</v>
      </c>
      <c r="BH99" s="550"/>
      <c r="BI99" s="551" t="s">
        <v>199</v>
      </c>
      <c r="BJ99" s="551"/>
      <c r="BK99" s="511"/>
      <c r="BL99" s="549" t="s">
        <v>6</v>
      </c>
      <c r="BM99" s="550"/>
      <c r="BN99" s="551" t="s">
        <v>200</v>
      </c>
      <c r="BO99" s="551"/>
      <c r="BP99" s="511"/>
      <c r="BQ99" s="549" t="s">
        <v>6</v>
      </c>
      <c r="BR99" s="550"/>
      <c r="BS99" s="551" t="s">
        <v>187</v>
      </c>
      <c r="BT99" s="551"/>
      <c r="BU99" s="511"/>
      <c r="BV99" s="549" t="s">
        <v>6</v>
      </c>
      <c r="BW99" s="550"/>
      <c r="BX99" s="551" t="s">
        <v>199</v>
      </c>
      <c r="BY99" s="551"/>
      <c r="BZ99" s="511"/>
      <c r="CA99" s="549" t="s">
        <v>6</v>
      </c>
      <c r="CB99" s="550"/>
      <c r="CC99" s="551" t="s">
        <v>200</v>
      </c>
      <c r="CD99" s="551"/>
      <c r="CE99" s="511"/>
      <c r="CF99" s="540" t="s">
        <v>48</v>
      </c>
      <c r="CG99" s="541"/>
      <c r="CH99" s="541"/>
      <c r="CI99" s="541"/>
      <c r="CJ99" s="541"/>
      <c r="CK99" s="542"/>
      <c r="CL99" s="540" t="s">
        <v>49</v>
      </c>
      <c r="CM99" s="541"/>
      <c r="CN99" s="541"/>
      <c r="CO99" s="541"/>
      <c r="CP99" s="541"/>
      <c r="CQ99" s="542"/>
    </row>
    <row r="100" spans="1:95" outlineLevel="1" x14ac:dyDescent="0.2">
      <c r="A100" s="524"/>
      <c r="B100" s="524"/>
      <c r="C100" s="524"/>
      <c r="D100" s="524"/>
      <c r="E100" s="524"/>
      <c r="F100" s="524"/>
      <c r="G100" s="524"/>
      <c r="H100" s="543"/>
      <c r="I100" s="544"/>
      <c r="J100" s="544"/>
      <c r="K100" s="544"/>
      <c r="L100" s="544"/>
      <c r="M100" s="544"/>
      <c r="N100" s="544"/>
      <c r="O100" s="544"/>
      <c r="P100" s="544"/>
      <c r="Q100" s="544"/>
      <c r="R100" s="544"/>
      <c r="S100" s="545"/>
      <c r="T100" s="543"/>
      <c r="U100" s="544"/>
      <c r="V100" s="544"/>
      <c r="W100" s="544"/>
      <c r="X100" s="544"/>
      <c r="Y100" s="544"/>
      <c r="Z100" s="544"/>
      <c r="AA100" s="544"/>
      <c r="AB100" s="545"/>
      <c r="AC100" s="543"/>
      <c r="AD100" s="544"/>
      <c r="AE100" s="544"/>
      <c r="AF100" s="544"/>
      <c r="AG100" s="544"/>
      <c r="AH100" s="544"/>
      <c r="AI100" s="544"/>
      <c r="AJ100" s="544"/>
      <c r="AK100" s="544"/>
      <c r="AL100" s="544"/>
      <c r="AM100" s="544"/>
      <c r="AN100" s="544"/>
      <c r="AO100" s="544"/>
      <c r="AP100" s="544"/>
      <c r="AQ100" s="544"/>
      <c r="AR100" s="545"/>
      <c r="AS100" s="543"/>
      <c r="AT100" s="544"/>
      <c r="AU100" s="544"/>
      <c r="AV100" s="544"/>
      <c r="AW100" s="544"/>
      <c r="AX100" s="544"/>
      <c r="AY100" s="544"/>
      <c r="AZ100" s="544"/>
      <c r="BA100" s="545"/>
      <c r="BB100" s="543" t="s">
        <v>81</v>
      </c>
      <c r="BC100" s="544"/>
      <c r="BD100" s="544"/>
      <c r="BE100" s="544"/>
      <c r="BF100" s="545"/>
      <c r="BG100" s="543" t="s">
        <v>82</v>
      </c>
      <c r="BH100" s="544"/>
      <c r="BI100" s="544"/>
      <c r="BJ100" s="544"/>
      <c r="BK100" s="545"/>
      <c r="BL100" s="543" t="s">
        <v>83</v>
      </c>
      <c r="BM100" s="544"/>
      <c r="BN100" s="544"/>
      <c r="BO100" s="544"/>
      <c r="BP100" s="545"/>
      <c r="BQ100" s="543" t="s">
        <v>81</v>
      </c>
      <c r="BR100" s="544"/>
      <c r="BS100" s="544"/>
      <c r="BT100" s="544"/>
      <c r="BU100" s="545"/>
      <c r="BV100" s="543" t="s">
        <v>82</v>
      </c>
      <c r="BW100" s="544"/>
      <c r="BX100" s="544"/>
      <c r="BY100" s="544"/>
      <c r="BZ100" s="545"/>
      <c r="CA100" s="543" t="s">
        <v>83</v>
      </c>
      <c r="CB100" s="544"/>
      <c r="CC100" s="544"/>
      <c r="CD100" s="544"/>
      <c r="CE100" s="545"/>
      <c r="CF100" s="543"/>
      <c r="CG100" s="544"/>
      <c r="CH100" s="544"/>
      <c r="CI100" s="544"/>
      <c r="CJ100" s="544"/>
      <c r="CK100" s="545"/>
      <c r="CL100" s="543"/>
      <c r="CM100" s="544"/>
      <c r="CN100" s="544"/>
      <c r="CO100" s="544"/>
      <c r="CP100" s="544"/>
      <c r="CQ100" s="545"/>
    </row>
    <row r="101" spans="1:95" s="188" customFormat="1" outlineLevel="1" x14ac:dyDescent="0.2">
      <c r="A101" s="524"/>
      <c r="B101" s="524"/>
      <c r="C101" s="524"/>
      <c r="D101" s="524"/>
      <c r="E101" s="524"/>
      <c r="F101" s="524"/>
      <c r="G101" s="524"/>
      <c r="H101" s="543"/>
      <c r="I101" s="544"/>
      <c r="J101" s="544"/>
      <c r="K101" s="544"/>
      <c r="L101" s="544"/>
      <c r="M101" s="544"/>
      <c r="N101" s="544"/>
      <c r="O101" s="544"/>
      <c r="P101" s="544"/>
      <c r="Q101" s="544"/>
      <c r="R101" s="544"/>
      <c r="S101" s="545"/>
      <c r="T101" s="543"/>
      <c r="U101" s="544"/>
      <c r="V101" s="544"/>
      <c r="W101" s="544"/>
      <c r="X101" s="544"/>
      <c r="Y101" s="544"/>
      <c r="Z101" s="544"/>
      <c r="AA101" s="544"/>
      <c r="AB101" s="545"/>
      <c r="AC101" s="543"/>
      <c r="AD101" s="544"/>
      <c r="AE101" s="544"/>
      <c r="AF101" s="544"/>
      <c r="AG101" s="544"/>
      <c r="AH101" s="544"/>
      <c r="AI101" s="544"/>
      <c r="AJ101" s="544"/>
      <c r="AK101" s="544"/>
      <c r="AL101" s="544"/>
      <c r="AM101" s="544"/>
      <c r="AN101" s="544"/>
      <c r="AO101" s="544"/>
      <c r="AP101" s="544"/>
      <c r="AQ101" s="544"/>
      <c r="AR101" s="545"/>
      <c r="AS101" s="546"/>
      <c r="AT101" s="547"/>
      <c r="AU101" s="547"/>
      <c r="AV101" s="547"/>
      <c r="AW101" s="547"/>
      <c r="AX101" s="547"/>
      <c r="AY101" s="547"/>
      <c r="AZ101" s="547"/>
      <c r="BA101" s="548"/>
      <c r="BB101" s="543"/>
      <c r="BC101" s="544"/>
      <c r="BD101" s="544"/>
      <c r="BE101" s="544"/>
      <c r="BF101" s="545"/>
      <c r="BG101" s="543"/>
      <c r="BH101" s="544"/>
      <c r="BI101" s="544"/>
      <c r="BJ101" s="544"/>
      <c r="BK101" s="545"/>
      <c r="BL101" s="543"/>
      <c r="BM101" s="544"/>
      <c r="BN101" s="544"/>
      <c r="BO101" s="544"/>
      <c r="BP101" s="545"/>
      <c r="BQ101" s="543"/>
      <c r="BR101" s="544"/>
      <c r="BS101" s="544"/>
      <c r="BT101" s="544"/>
      <c r="BU101" s="545"/>
      <c r="BV101" s="543"/>
      <c r="BW101" s="544"/>
      <c r="BX101" s="544"/>
      <c r="BY101" s="544"/>
      <c r="BZ101" s="545"/>
      <c r="CA101" s="543"/>
      <c r="CB101" s="544"/>
      <c r="CC101" s="544"/>
      <c r="CD101" s="544"/>
      <c r="CE101" s="545"/>
      <c r="CF101" s="543"/>
      <c r="CG101" s="544"/>
      <c r="CH101" s="544"/>
      <c r="CI101" s="544"/>
      <c r="CJ101" s="544"/>
      <c r="CK101" s="545"/>
      <c r="CL101" s="543"/>
      <c r="CM101" s="544"/>
      <c r="CN101" s="544"/>
      <c r="CO101" s="544"/>
      <c r="CP101" s="544"/>
      <c r="CQ101" s="545"/>
    </row>
    <row r="102" spans="1:95" ht="46.5" customHeight="1" outlineLevel="1" x14ac:dyDescent="0.2">
      <c r="A102" s="524"/>
      <c r="B102" s="524"/>
      <c r="C102" s="524"/>
      <c r="D102" s="524"/>
      <c r="E102" s="524"/>
      <c r="F102" s="524"/>
      <c r="G102" s="524"/>
      <c r="H102" s="546"/>
      <c r="I102" s="547"/>
      <c r="J102" s="547"/>
      <c r="K102" s="547"/>
      <c r="L102" s="547"/>
      <c r="M102" s="547"/>
      <c r="N102" s="547"/>
      <c r="O102" s="547"/>
      <c r="P102" s="547"/>
      <c r="Q102" s="547"/>
      <c r="R102" s="547"/>
      <c r="S102" s="548"/>
      <c r="T102" s="546"/>
      <c r="U102" s="547"/>
      <c r="V102" s="547"/>
      <c r="W102" s="547"/>
      <c r="X102" s="547"/>
      <c r="Y102" s="547"/>
      <c r="Z102" s="547"/>
      <c r="AA102" s="547"/>
      <c r="AB102" s="548"/>
      <c r="AC102" s="546"/>
      <c r="AD102" s="547"/>
      <c r="AE102" s="547"/>
      <c r="AF102" s="547"/>
      <c r="AG102" s="547"/>
      <c r="AH102" s="547"/>
      <c r="AI102" s="547"/>
      <c r="AJ102" s="547"/>
      <c r="AK102" s="547"/>
      <c r="AL102" s="547"/>
      <c r="AM102" s="547"/>
      <c r="AN102" s="547"/>
      <c r="AO102" s="547"/>
      <c r="AP102" s="547"/>
      <c r="AQ102" s="547"/>
      <c r="AR102" s="548"/>
      <c r="AS102" s="534" t="s">
        <v>53</v>
      </c>
      <c r="AT102" s="535"/>
      <c r="AU102" s="535"/>
      <c r="AV102" s="535"/>
      <c r="AW102" s="536"/>
      <c r="AX102" s="534" t="s">
        <v>54</v>
      </c>
      <c r="AY102" s="535"/>
      <c r="AZ102" s="535"/>
      <c r="BA102" s="536"/>
      <c r="BB102" s="546"/>
      <c r="BC102" s="547"/>
      <c r="BD102" s="547"/>
      <c r="BE102" s="547"/>
      <c r="BF102" s="548"/>
      <c r="BG102" s="546"/>
      <c r="BH102" s="547"/>
      <c r="BI102" s="547"/>
      <c r="BJ102" s="547"/>
      <c r="BK102" s="548"/>
      <c r="BL102" s="546"/>
      <c r="BM102" s="547"/>
      <c r="BN102" s="547"/>
      <c r="BO102" s="547"/>
      <c r="BP102" s="548"/>
      <c r="BQ102" s="546"/>
      <c r="BR102" s="547"/>
      <c r="BS102" s="547"/>
      <c r="BT102" s="547"/>
      <c r="BU102" s="548"/>
      <c r="BV102" s="546"/>
      <c r="BW102" s="547"/>
      <c r="BX102" s="547"/>
      <c r="BY102" s="547"/>
      <c r="BZ102" s="548"/>
      <c r="CA102" s="546"/>
      <c r="CB102" s="547"/>
      <c r="CC102" s="547"/>
      <c r="CD102" s="547"/>
      <c r="CE102" s="548"/>
      <c r="CF102" s="546"/>
      <c r="CG102" s="547"/>
      <c r="CH102" s="547"/>
      <c r="CI102" s="547"/>
      <c r="CJ102" s="547"/>
      <c r="CK102" s="548"/>
      <c r="CL102" s="546"/>
      <c r="CM102" s="547"/>
      <c r="CN102" s="547"/>
      <c r="CO102" s="547"/>
      <c r="CP102" s="547"/>
      <c r="CQ102" s="548"/>
    </row>
    <row r="103" spans="1:95" outlineLevel="1" x14ac:dyDescent="0.2">
      <c r="A103" s="524" t="s">
        <v>30</v>
      </c>
      <c r="B103" s="524"/>
      <c r="C103" s="524"/>
      <c r="D103" s="524"/>
      <c r="E103" s="524"/>
      <c r="F103" s="524"/>
      <c r="G103" s="524"/>
      <c r="H103" s="534" t="s">
        <v>55</v>
      </c>
      <c r="I103" s="535"/>
      <c r="J103" s="535"/>
      <c r="K103" s="535"/>
      <c r="L103" s="535"/>
      <c r="M103" s="535"/>
      <c r="N103" s="535"/>
      <c r="O103" s="535"/>
      <c r="P103" s="535"/>
      <c r="Q103" s="535"/>
      <c r="R103" s="535"/>
      <c r="S103" s="536"/>
      <c r="T103" s="534" t="s">
        <v>56</v>
      </c>
      <c r="U103" s="535"/>
      <c r="V103" s="535"/>
      <c r="W103" s="535"/>
      <c r="X103" s="535"/>
      <c r="Y103" s="535"/>
      <c r="Z103" s="535"/>
      <c r="AA103" s="535"/>
      <c r="AB103" s="536"/>
      <c r="AC103" s="540" t="s">
        <v>57</v>
      </c>
      <c r="AD103" s="541"/>
      <c r="AE103" s="541"/>
      <c r="AF103" s="541"/>
      <c r="AG103" s="541"/>
      <c r="AH103" s="541"/>
      <c r="AI103" s="541"/>
      <c r="AJ103" s="541"/>
      <c r="AK103" s="541"/>
      <c r="AL103" s="541"/>
      <c r="AM103" s="541"/>
      <c r="AN103" s="541"/>
      <c r="AO103" s="541"/>
      <c r="AP103" s="541"/>
      <c r="AQ103" s="541"/>
      <c r="AR103" s="542"/>
      <c r="AS103" s="534" t="s">
        <v>58</v>
      </c>
      <c r="AT103" s="535"/>
      <c r="AU103" s="535"/>
      <c r="AV103" s="535"/>
      <c r="AW103" s="536"/>
      <c r="AX103" s="534" t="s">
        <v>59</v>
      </c>
      <c r="AY103" s="535"/>
      <c r="AZ103" s="535"/>
      <c r="BA103" s="536"/>
      <c r="BB103" s="524" t="s">
        <v>60</v>
      </c>
      <c r="BC103" s="524"/>
      <c r="BD103" s="524"/>
      <c r="BE103" s="524"/>
      <c r="BF103" s="524"/>
      <c r="BG103" s="524" t="s">
        <v>61</v>
      </c>
      <c r="BH103" s="524"/>
      <c r="BI103" s="524"/>
      <c r="BJ103" s="524"/>
      <c r="BK103" s="524"/>
      <c r="BL103" s="524" t="s">
        <v>62</v>
      </c>
      <c r="BM103" s="524"/>
      <c r="BN103" s="524"/>
      <c r="BO103" s="524"/>
      <c r="BP103" s="524"/>
      <c r="BQ103" s="524" t="s">
        <v>63</v>
      </c>
      <c r="BR103" s="524"/>
      <c r="BS103" s="524"/>
      <c r="BT103" s="524"/>
      <c r="BU103" s="524"/>
      <c r="BV103" s="524" t="s">
        <v>64</v>
      </c>
      <c r="BW103" s="524"/>
      <c r="BX103" s="524"/>
      <c r="BY103" s="524"/>
      <c r="BZ103" s="524"/>
      <c r="CA103" s="524" t="s">
        <v>84</v>
      </c>
      <c r="CB103" s="524"/>
      <c r="CC103" s="524"/>
      <c r="CD103" s="524"/>
      <c r="CE103" s="524"/>
      <c r="CF103" s="524" t="s">
        <v>85</v>
      </c>
      <c r="CG103" s="524"/>
      <c r="CH103" s="524"/>
      <c r="CI103" s="524"/>
      <c r="CJ103" s="524"/>
      <c r="CK103" s="524"/>
      <c r="CL103" s="524" t="s">
        <v>86</v>
      </c>
      <c r="CM103" s="524"/>
      <c r="CN103" s="524"/>
      <c r="CO103" s="524"/>
      <c r="CP103" s="524"/>
      <c r="CQ103" s="524"/>
    </row>
    <row r="104" spans="1:95" ht="123" customHeight="1" outlineLevel="1" x14ac:dyDescent="0.2">
      <c r="A104" s="556" t="s">
        <v>438</v>
      </c>
      <c r="B104" s="526"/>
      <c r="C104" s="526"/>
      <c r="D104" s="526"/>
      <c r="E104" s="526"/>
      <c r="F104" s="526"/>
      <c r="G104" s="527"/>
      <c r="H104" s="528" t="s">
        <v>430</v>
      </c>
      <c r="I104" s="621"/>
      <c r="J104" s="621"/>
      <c r="K104" s="621"/>
      <c r="L104" s="621"/>
      <c r="M104" s="621"/>
      <c r="N104" s="621"/>
      <c r="O104" s="621"/>
      <c r="P104" s="621"/>
      <c r="Q104" s="621"/>
      <c r="R104" s="621"/>
      <c r="S104" s="622"/>
      <c r="T104" s="518" t="s">
        <v>66</v>
      </c>
      <c r="U104" s="519"/>
      <c r="V104" s="519"/>
      <c r="W104" s="519"/>
      <c r="X104" s="519"/>
      <c r="Y104" s="519"/>
      <c r="Z104" s="519"/>
      <c r="AA104" s="519"/>
      <c r="AB104" s="520"/>
      <c r="AC104" s="531" t="s">
        <v>87</v>
      </c>
      <c r="AD104" s="532"/>
      <c r="AE104" s="532"/>
      <c r="AF104" s="532"/>
      <c r="AG104" s="532"/>
      <c r="AH104" s="532"/>
      <c r="AI104" s="532"/>
      <c r="AJ104" s="532"/>
      <c r="AK104" s="532"/>
      <c r="AL104" s="532"/>
      <c r="AM104" s="532"/>
      <c r="AN104" s="532"/>
      <c r="AO104" s="532"/>
      <c r="AP104" s="532"/>
      <c r="AQ104" s="96"/>
      <c r="AR104" s="97"/>
      <c r="AS104" s="534" t="s">
        <v>88</v>
      </c>
      <c r="AT104" s="535"/>
      <c r="AU104" s="535"/>
      <c r="AV104" s="535"/>
      <c r="AW104" s="536"/>
      <c r="AX104" s="537" t="s">
        <v>89</v>
      </c>
      <c r="AY104" s="538"/>
      <c r="AZ104" s="538"/>
      <c r="BA104" s="539"/>
      <c r="BB104" s="740">
        <f>4+1</f>
        <v>5</v>
      </c>
      <c r="BC104" s="741"/>
      <c r="BD104" s="741"/>
      <c r="BE104" s="741"/>
      <c r="BF104" s="742"/>
      <c r="BG104" s="518">
        <v>0</v>
      </c>
      <c r="BH104" s="519"/>
      <c r="BI104" s="519"/>
      <c r="BJ104" s="519"/>
      <c r="BK104" s="520"/>
      <c r="BL104" s="518">
        <v>0</v>
      </c>
      <c r="BM104" s="519"/>
      <c r="BN104" s="519"/>
      <c r="BO104" s="519"/>
      <c r="BP104" s="520"/>
      <c r="BQ104" s="518"/>
      <c r="BR104" s="519"/>
      <c r="BS104" s="519"/>
      <c r="BT104" s="519"/>
      <c r="BU104" s="520"/>
      <c r="BV104" s="518"/>
      <c r="BW104" s="519"/>
      <c r="BX104" s="519"/>
      <c r="BY104" s="519"/>
      <c r="BZ104" s="520"/>
      <c r="CA104" s="518"/>
      <c r="CB104" s="519"/>
      <c r="CC104" s="519"/>
      <c r="CD104" s="519"/>
      <c r="CE104" s="520"/>
      <c r="CF104" s="521">
        <v>10</v>
      </c>
      <c r="CG104" s="522"/>
      <c r="CH104" s="522"/>
      <c r="CI104" s="522"/>
      <c r="CJ104" s="522"/>
      <c r="CK104" s="523"/>
      <c r="CL104" s="518"/>
      <c r="CM104" s="519"/>
      <c r="CN104" s="519"/>
      <c r="CO104" s="519"/>
      <c r="CP104" s="519"/>
      <c r="CQ104" s="520"/>
    </row>
    <row r="105" spans="1:95" outlineLevel="1" x14ac:dyDescent="0.2">
      <c r="A105" s="508"/>
      <c r="B105" s="508"/>
      <c r="C105" s="508"/>
      <c r="D105" s="508"/>
      <c r="E105" s="508"/>
      <c r="F105" s="508"/>
      <c r="G105" s="508"/>
      <c r="H105" s="508"/>
      <c r="I105" s="508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508"/>
      <c r="Y105" s="508"/>
      <c r="Z105" s="508"/>
      <c r="AA105" s="508"/>
      <c r="AB105" s="508"/>
      <c r="AC105" s="508"/>
      <c r="AD105" s="508"/>
      <c r="AE105" s="508"/>
      <c r="AF105" s="508"/>
      <c r="AG105" s="508"/>
      <c r="AH105" s="508"/>
      <c r="AI105" s="508"/>
      <c r="AJ105" s="508"/>
      <c r="AK105" s="508"/>
      <c r="AL105" s="508"/>
      <c r="AM105" s="508"/>
      <c r="AN105" s="508"/>
      <c r="AO105" s="508"/>
      <c r="AP105" s="508"/>
      <c r="AQ105" s="508"/>
      <c r="AR105" s="508"/>
      <c r="AS105" s="508"/>
      <c r="AT105" s="508"/>
      <c r="AU105" s="508"/>
      <c r="AV105" s="508"/>
      <c r="AW105" s="508"/>
      <c r="AX105" s="508"/>
      <c r="AY105" s="508"/>
      <c r="AZ105" s="508"/>
      <c r="BA105" s="508"/>
      <c r="BB105" s="508"/>
      <c r="BC105" s="508"/>
      <c r="BD105" s="508"/>
      <c r="BE105" s="508"/>
      <c r="BF105" s="508"/>
      <c r="BG105" s="508"/>
      <c r="BH105" s="508"/>
      <c r="BI105" s="508"/>
      <c r="BJ105" s="508"/>
      <c r="BK105" s="508"/>
      <c r="BL105" s="508"/>
      <c r="BM105" s="508"/>
      <c r="BN105" s="508"/>
      <c r="BO105" s="508"/>
      <c r="BP105" s="508"/>
      <c r="BQ105" s="508"/>
      <c r="BR105" s="508"/>
      <c r="BS105" s="508"/>
      <c r="BT105" s="508"/>
      <c r="BU105" s="508"/>
      <c r="BV105" s="508"/>
      <c r="BW105" s="508"/>
      <c r="BX105" s="508"/>
      <c r="BY105" s="508"/>
      <c r="BZ105" s="508"/>
      <c r="CA105" s="508"/>
      <c r="CB105" s="508"/>
      <c r="CC105" s="508"/>
      <c r="CD105" s="508"/>
      <c r="CE105" s="508"/>
      <c r="CF105" s="508"/>
      <c r="CG105" s="508"/>
      <c r="CH105" s="508"/>
      <c r="CI105" s="508"/>
      <c r="CJ105" s="508"/>
      <c r="CK105" s="508"/>
      <c r="CL105" s="508"/>
      <c r="CM105" s="508"/>
      <c r="CN105" s="508"/>
      <c r="CO105" s="508"/>
      <c r="CP105" s="508"/>
      <c r="CQ105" s="508"/>
    </row>
    <row r="106" spans="1:95" outlineLevel="1" x14ac:dyDescent="0.2">
      <c r="A106" s="552" t="s">
        <v>90</v>
      </c>
      <c r="B106" s="552"/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552"/>
      <c r="Z106" s="552"/>
      <c r="AA106" s="552"/>
      <c r="AB106" s="552"/>
      <c r="AC106" s="552"/>
      <c r="AD106" s="552"/>
      <c r="AE106" s="552"/>
      <c r="AF106" s="552"/>
      <c r="AG106" s="552"/>
      <c r="AH106" s="552"/>
      <c r="AI106" s="552"/>
      <c r="AJ106" s="552"/>
      <c r="AK106" s="552"/>
      <c r="AL106" s="552"/>
      <c r="AM106" s="552"/>
      <c r="AN106" s="552"/>
      <c r="AO106" s="552"/>
      <c r="AP106" s="552"/>
      <c r="AQ106" s="552"/>
      <c r="AR106" s="552"/>
      <c r="AS106" s="552"/>
      <c r="AT106" s="552"/>
      <c r="AU106" s="552"/>
      <c r="AV106" s="552"/>
      <c r="AW106" s="552"/>
      <c r="AX106" s="552"/>
      <c r="AY106" s="552"/>
      <c r="AZ106" s="552"/>
      <c r="BA106" s="552"/>
      <c r="BB106" s="552"/>
      <c r="BC106" s="552"/>
      <c r="BD106" s="552"/>
      <c r="BE106" s="552"/>
      <c r="BF106" s="552"/>
      <c r="BG106" s="552"/>
      <c r="BH106" s="552"/>
      <c r="BI106" s="552"/>
      <c r="BJ106" s="552"/>
      <c r="BK106" s="552"/>
      <c r="BL106" s="552"/>
      <c r="BM106" s="552"/>
      <c r="BN106" s="552"/>
      <c r="BO106" s="552"/>
      <c r="BP106" s="552"/>
      <c r="BQ106" s="552"/>
      <c r="BR106" s="552"/>
      <c r="BS106" s="552"/>
      <c r="BT106" s="552"/>
      <c r="BU106" s="552"/>
      <c r="BV106" s="552"/>
      <c r="BW106" s="552"/>
      <c r="BX106" s="552"/>
      <c r="BY106" s="552"/>
      <c r="BZ106" s="552"/>
      <c r="CA106" s="552"/>
      <c r="CB106" s="552"/>
      <c r="CC106" s="552"/>
      <c r="CD106" s="552"/>
      <c r="CE106" s="552"/>
      <c r="CF106" s="505"/>
      <c r="CG106" s="505"/>
      <c r="CH106" s="505"/>
      <c r="CI106" s="505"/>
      <c r="CJ106" s="505"/>
      <c r="CK106" s="505"/>
      <c r="CL106" s="505"/>
      <c r="CM106" s="505"/>
      <c r="CN106" s="505"/>
      <c r="CO106" s="505"/>
      <c r="CP106" s="505"/>
      <c r="CQ106" s="505"/>
    </row>
    <row r="107" spans="1:95" outlineLevel="1" x14ac:dyDescent="0.2">
      <c r="A107" s="658"/>
      <c r="B107" s="658"/>
      <c r="C107" s="658"/>
      <c r="D107" s="658"/>
      <c r="E107" s="658"/>
      <c r="F107" s="658"/>
      <c r="G107" s="658"/>
      <c r="H107" s="658"/>
      <c r="I107" s="658"/>
      <c r="J107" s="658"/>
      <c r="K107" s="658"/>
      <c r="L107" s="658"/>
      <c r="M107" s="658"/>
      <c r="N107" s="658"/>
      <c r="O107" s="658"/>
      <c r="P107" s="658"/>
      <c r="Q107" s="658"/>
      <c r="R107" s="658"/>
      <c r="S107" s="658"/>
      <c r="T107" s="658"/>
      <c r="U107" s="658"/>
      <c r="V107" s="658"/>
      <c r="W107" s="658"/>
      <c r="X107" s="658"/>
      <c r="Y107" s="658"/>
      <c r="Z107" s="658"/>
      <c r="AA107" s="658"/>
      <c r="AB107" s="658"/>
      <c r="AC107" s="658"/>
      <c r="AD107" s="658"/>
      <c r="AE107" s="658"/>
      <c r="AF107" s="658"/>
      <c r="AG107" s="658"/>
      <c r="AH107" s="658"/>
      <c r="AI107" s="658"/>
      <c r="AJ107" s="658"/>
      <c r="AK107" s="658"/>
      <c r="AL107" s="658"/>
      <c r="AM107" s="658"/>
      <c r="AN107" s="658"/>
      <c r="AO107" s="658"/>
      <c r="AP107" s="658"/>
      <c r="AQ107" s="658"/>
      <c r="AR107" s="658"/>
      <c r="AS107" s="658"/>
      <c r="AT107" s="658"/>
      <c r="AU107" s="658"/>
      <c r="AV107" s="658"/>
      <c r="AW107" s="658"/>
      <c r="AX107" s="658"/>
      <c r="AY107" s="658"/>
      <c r="AZ107" s="658"/>
      <c r="BA107" s="658"/>
      <c r="BB107" s="658"/>
      <c r="BC107" s="658"/>
      <c r="BD107" s="658"/>
      <c r="BE107" s="658"/>
      <c r="BF107" s="658"/>
      <c r="BG107" s="658"/>
      <c r="BH107" s="658"/>
      <c r="BI107" s="658"/>
      <c r="BJ107" s="658"/>
      <c r="BK107" s="658"/>
      <c r="BL107" s="658"/>
      <c r="BM107" s="658"/>
      <c r="BN107" s="658"/>
      <c r="BO107" s="658"/>
      <c r="BP107" s="658"/>
      <c r="BQ107" s="658"/>
      <c r="BR107" s="658"/>
      <c r="BS107" s="658"/>
      <c r="BT107" s="658"/>
      <c r="BU107" s="658"/>
      <c r="BV107" s="658"/>
      <c r="BW107" s="658"/>
      <c r="BX107" s="658"/>
      <c r="BY107" s="658"/>
      <c r="BZ107" s="658"/>
      <c r="CA107" s="658"/>
      <c r="CB107" s="658"/>
      <c r="CC107" s="658"/>
      <c r="CD107" s="658"/>
      <c r="CE107" s="658"/>
      <c r="CF107" s="505"/>
      <c r="CG107" s="505"/>
      <c r="CH107" s="505"/>
      <c r="CI107" s="505"/>
      <c r="CJ107" s="505"/>
      <c r="CK107" s="505"/>
      <c r="CL107" s="505"/>
      <c r="CM107" s="505"/>
      <c r="CN107" s="505"/>
      <c r="CO107" s="505"/>
      <c r="CP107" s="505"/>
      <c r="CQ107" s="505"/>
    </row>
    <row r="108" spans="1:95" outlineLevel="1" x14ac:dyDescent="0.2">
      <c r="A108" s="667" t="s">
        <v>91</v>
      </c>
      <c r="B108" s="668"/>
      <c r="C108" s="668"/>
      <c r="D108" s="668"/>
      <c r="E108" s="668"/>
      <c r="F108" s="668"/>
      <c r="G108" s="668"/>
      <c r="H108" s="668"/>
      <c r="I108" s="668"/>
      <c r="J108" s="668"/>
      <c r="K108" s="668"/>
      <c r="L108" s="668"/>
      <c r="M108" s="668"/>
      <c r="N108" s="668"/>
      <c r="O108" s="668"/>
      <c r="P108" s="668"/>
      <c r="Q108" s="668"/>
      <c r="R108" s="668"/>
      <c r="S108" s="668"/>
      <c r="T108" s="668"/>
      <c r="U108" s="668"/>
      <c r="V108" s="668"/>
      <c r="W108" s="668"/>
      <c r="X108" s="668"/>
      <c r="Y108" s="668"/>
      <c r="Z108" s="668"/>
      <c r="AA108" s="668"/>
      <c r="AB108" s="668"/>
      <c r="AC108" s="668"/>
      <c r="AD108" s="668"/>
      <c r="AE108" s="668"/>
      <c r="AF108" s="668"/>
      <c r="AG108" s="668"/>
      <c r="AH108" s="668"/>
      <c r="AI108" s="668"/>
      <c r="AJ108" s="668"/>
      <c r="AK108" s="668"/>
      <c r="AL108" s="668"/>
      <c r="AM108" s="668"/>
      <c r="AN108" s="668"/>
      <c r="AO108" s="668"/>
      <c r="AP108" s="668"/>
      <c r="AQ108" s="668"/>
      <c r="AR108" s="668"/>
      <c r="AS108" s="668"/>
      <c r="AT108" s="668"/>
      <c r="AU108" s="668"/>
      <c r="AV108" s="668"/>
      <c r="AW108" s="668"/>
      <c r="AX108" s="668"/>
      <c r="AY108" s="668"/>
      <c r="AZ108" s="668"/>
      <c r="BA108" s="668"/>
      <c r="BB108" s="668"/>
      <c r="BC108" s="668"/>
      <c r="BD108" s="668"/>
      <c r="BE108" s="668"/>
      <c r="BF108" s="668"/>
      <c r="BG108" s="668"/>
      <c r="BH108" s="668"/>
      <c r="BI108" s="668"/>
      <c r="BJ108" s="668"/>
      <c r="BK108" s="668"/>
      <c r="BL108" s="668"/>
      <c r="BM108" s="668"/>
      <c r="BN108" s="668"/>
      <c r="BO108" s="668"/>
      <c r="BP108" s="668"/>
      <c r="BQ108" s="668"/>
      <c r="BR108" s="668"/>
      <c r="BS108" s="668"/>
      <c r="BT108" s="668"/>
      <c r="BU108" s="668"/>
      <c r="BV108" s="668"/>
      <c r="BW108" s="668"/>
      <c r="BX108" s="668"/>
      <c r="BY108" s="668"/>
      <c r="BZ108" s="668"/>
      <c r="CA108" s="668"/>
      <c r="CB108" s="668"/>
      <c r="CC108" s="668"/>
      <c r="CD108" s="668"/>
      <c r="CE108" s="668"/>
      <c r="CF108" s="668"/>
      <c r="CG108" s="668"/>
      <c r="CH108" s="668"/>
      <c r="CI108" s="668"/>
      <c r="CJ108" s="668"/>
      <c r="CK108" s="668"/>
      <c r="CL108" s="668"/>
      <c r="CM108" s="668"/>
      <c r="CN108" s="668"/>
      <c r="CO108" s="668"/>
      <c r="CP108" s="668"/>
      <c r="CQ108" s="669"/>
    </row>
    <row r="109" spans="1:95" s="177" customFormat="1" outlineLevel="1" x14ac:dyDescent="0.2">
      <c r="A109" s="728" t="s">
        <v>92</v>
      </c>
      <c r="B109" s="728"/>
      <c r="C109" s="728"/>
      <c r="D109" s="728"/>
      <c r="E109" s="728"/>
      <c r="F109" s="728"/>
      <c r="G109" s="728"/>
      <c r="H109" s="728"/>
      <c r="I109" s="728"/>
      <c r="J109" s="728"/>
      <c r="K109" s="728"/>
      <c r="L109" s="728"/>
      <c r="M109" s="728"/>
      <c r="N109" s="728" t="s">
        <v>93</v>
      </c>
      <c r="O109" s="728"/>
      <c r="P109" s="728"/>
      <c r="Q109" s="728"/>
      <c r="R109" s="728"/>
      <c r="S109" s="728"/>
      <c r="T109" s="728"/>
      <c r="U109" s="728"/>
      <c r="V109" s="728"/>
      <c r="W109" s="728"/>
      <c r="X109" s="728"/>
      <c r="Y109" s="728"/>
      <c r="Z109" s="728" t="s">
        <v>94</v>
      </c>
      <c r="AA109" s="728"/>
      <c r="AB109" s="728"/>
      <c r="AC109" s="728"/>
      <c r="AD109" s="728"/>
      <c r="AE109" s="728"/>
      <c r="AF109" s="728"/>
      <c r="AG109" s="728"/>
      <c r="AH109" s="728"/>
      <c r="AI109" s="728"/>
      <c r="AJ109" s="728"/>
      <c r="AK109" s="728"/>
      <c r="AL109" s="728" t="s">
        <v>95</v>
      </c>
      <c r="AM109" s="728"/>
      <c r="AN109" s="728"/>
      <c r="AO109" s="728"/>
      <c r="AP109" s="728"/>
      <c r="AQ109" s="728"/>
      <c r="AR109" s="728"/>
      <c r="AS109" s="728"/>
      <c r="AT109" s="728"/>
      <c r="AU109" s="728"/>
      <c r="AV109" s="728"/>
      <c r="AW109" s="728"/>
      <c r="AX109" s="722" t="s">
        <v>53</v>
      </c>
      <c r="AY109" s="722"/>
      <c r="AZ109" s="722"/>
      <c r="BA109" s="722"/>
      <c r="BB109" s="722"/>
      <c r="BC109" s="722"/>
      <c r="BD109" s="722"/>
      <c r="BE109" s="722"/>
      <c r="BF109" s="722"/>
      <c r="BG109" s="722"/>
      <c r="BH109" s="722"/>
      <c r="BI109" s="722"/>
      <c r="BJ109" s="722"/>
      <c r="BK109" s="722"/>
      <c r="BL109" s="722"/>
      <c r="BM109" s="722"/>
      <c r="BN109" s="722"/>
      <c r="BO109" s="722"/>
      <c r="BP109" s="722"/>
      <c r="BQ109" s="722"/>
      <c r="BR109" s="722"/>
      <c r="BS109" s="722"/>
      <c r="BT109" s="722"/>
      <c r="BU109" s="722"/>
      <c r="BV109" s="722"/>
      <c r="BW109" s="722"/>
      <c r="BX109" s="722"/>
      <c r="BY109" s="722"/>
      <c r="BZ109" s="722"/>
      <c r="CA109" s="722"/>
      <c r="CB109" s="722"/>
      <c r="CC109" s="722"/>
      <c r="CD109" s="722"/>
      <c r="CE109" s="722"/>
      <c r="CF109" s="722"/>
      <c r="CG109" s="722"/>
      <c r="CH109" s="722"/>
      <c r="CI109" s="722"/>
      <c r="CJ109" s="722"/>
      <c r="CK109" s="722"/>
      <c r="CL109" s="722"/>
      <c r="CM109" s="722"/>
      <c r="CN109" s="722"/>
      <c r="CO109" s="722"/>
      <c r="CP109" s="722"/>
      <c r="CQ109" s="722"/>
    </row>
    <row r="110" spans="1:95" outlineLevel="1" x14ac:dyDescent="0.2">
      <c r="A110" s="722" t="s">
        <v>30</v>
      </c>
      <c r="B110" s="722"/>
      <c r="C110" s="722"/>
      <c r="D110" s="722"/>
      <c r="E110" s="722"/>
      <c r="F110" s="722"/>
      <c r="G110" s="722"/>
      <c r="H110" s="722"/>
      <c r="I110" s="722"/>
      <c r="J110" s="722"/>
      <c r="K110" s="722"/>
      <c r="L110" s="722"/>
      <c r="M110" s="722"/>
      <c r="N110" s="722" t="s">
        <v>55</v>
      </c>
      <c r="O110" s="722"/>
      <c r="P110" s="722"/>
      <c r="Q110" s="722"/>
      <c r="R110" s="722"/>
      <c r="S110" s="722"/>
      <c r="T110" s="722"/>
      <c r="U110" s="722"/>
      <c r="V110" s="722"/>
      <c r="W110" s="722"/>
      <c r="X110" s="722"/>
      <c r="Y110" s="722"/>
      <c r="Z110" s="722" t="s">
        <v>56</v>
      </c>
      <c r="AA110" s="722"/>
      <c r="AB110" s="722"/>
      <c r="AC110" s="722"/>
      <c r="AD110" s="722"/>
      <c r="AE110" s="722"/>
      <c r="AF110" s="722"/>
      <c r="AG110" s="722"/>
      <c r="AH110" s="722"/>
      <c r="AI110" s="722"/>
      <c r="AJ110" s="722"/>
      <c r="AK110" s="722"/>
      <c r="AL110" s="722" t="s">
        <v>57</v>
      </c>
      <c r="AM110" s="722"/>
      <c r="AN110" s="722"/>
      <c r="AO110" s="722"/>
      <c r="AP110" s="722"/>
      <c r="AQ110" s="722"/>
      <c r="AR110" s="722"/>
      <c r="AS110" s="722"/>
      <c r="AT110" s="722"/>
      <c r="AU110" s="722"/>
      <c r="AV110" s="722"/>
      <c r="AW110" s="722"/>
      <c r="AX110" s="722" t="s">
        <v>58</v>
      </c>
      <c r="AY110" s="722"/>
      <c r="AZ110" s="722"/>
      <c r="BA110" s="722"/>
      <c r="BB110" s="722"/>
      <c r="BC110" s="722"/>
      <c r="BD110" s="722"/>
      <c r="BE110" s="722"/>
      <c r="BF110" s="722"/>
      <c r="BG110" s="722"/>
      <c r="BH110" s="722"/>
      <c r="BI110" s="722"/>
      <c r="BJ110" s="722"/>
      <c r="BK110" s="722"/>
      <c r="BL110" s="722"/>
      <c r="BM110" s="722"/>
      <c r="BN110" s="722"/>
      <c r="BO110" s="722"/>
      <c r="BP110" s="722"/>
      <c r="BQ110" s="722"/>
      <c r="BR110" s="722"/>
      <c r="BS110" s="722"/>
      <c r="BT110" s="722"/>
      <c r="BU110" s="722"/>
      <c r="BV110" s="722"/>
      <c r="BW110" s="722"/>
      <c r="BX110" s="722"/>
      <c r="BY110" s="722"/>
      <c r="BZ110" s="722"/>
      <c r="CA110" s="722"/>
      <c r="CB110" s="722"/>
      <c r="CC110" s="722"/>
      <c r="CD110" s="722"/>
      <c r="CE110" s="722"/>
      <c r="CF110" s="722"/>
      <c r="CG110" s="722"/>
      <c r="CH110" s="722"/>
      <c r="CI110" s="722"/>
      <c r="CJ110" s="722"/>
      <c r="CK110" s="722"/>
      <c r="CL110" s="722"/>
      <c r="CM110" s="722"/>
      <c r="CN110" s="722"/>
      <c r="CO110" s="722"/>
      <c r="CP110" s="722"/>
      <c r="CQ110" s="722"/>
    </row>
    <row r="111" spans="1:95" ht="17.25" customHeight="1" outlineLevel="1" x14ac:dyDescent="0.2">
      <c r="A111" s="524" t="s">
        <v>96</v>
      </c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 t="s">
        <v>97</v>
      </c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 t="s">
        <v>98</v>
      </c>
      <c r="AA111" s="524"/>
      <c r="AB111" s="524"/>
      <c r="AC111" s="524"/>
      <c r="AD111" s="524"/>
      <c r="AE111" s="524"/>
      <c r="AF111" s="524"/>
      <c r="AG111" s="524"/>
      <c r="AH111" s="524"/>
      <c r="AI111" s="524"/>
      <c r="AJ111" s="524"/>
      <c r="AK111" s="524"/>
      <c r="AL111" s="524" t="s">
        <v>99</v>
      </c>
      <c r="AM111" s="524"/>
      <c r="AN111" s="524"/>
      <c r="AO111" s="524"/>
      <c r="AP111" s="524"/>
      <c r="AQ111" s="524"/>
      <c r="AR111" s="524"/>
      <c r="AS111" s="524"/>
      <c r="AT111" s="524"/>
      <c r="AU111" s="524"/>
      <c r="AV111" s="524"/>
      <c r="AW111" s="524"/>
      <c r="AX111" s="719" t="s">
        <v>100</v>
      </c>
      <c r="AY111" s="719"/>
      <c r="AZ111" s="719"/>
      <c r="BA111" s="719"/>
      <c r="BB111" s="719"/>
      <c r="BC111" s="719"/>
      <c r="BD111" s="719"/>
      <c r="BE111" s="719"/>
      <c r="BF111" s="719"/>
      <c r="BG111" s="719"/>
      <c r="BH111" s="719"/>
      <c r="BI111" s="719"/>
      <c r="BJ111" s="719"/>
      <c r="BK111" s="719"/>
      <c r="BL111" s="719"/>
      <c r="BM111" s="719"/>
      <c r="BN111" s="719"/>
      <c r="BO111" s="719"/>
      <c r="BP111" s="719"/>
      <c r="BQ111" s="719"/>
      <c r="BR111" s="719"/>
      <c r="BS111" s="719"/>
      <c r="BT111" s="719"/>
      <c r="BU111" s="719"/>
      <c r="BV111" s="719"/>
      <c r="BW111" s="719"/>
      <c r="BX111" s="719"/>
      <c r="BY111" s="719"/>
      <c r="BZ111" s="719"/>
      <c r="CA111" s="719"/>
      <c r="CB111" s="719"/>
      <c r="CC111" s="719"/>
      <c r="CD111" s="719"/>
      <c r="CE111" s="719"/>
      <c r="CF111" s="719"/>
      <c r="CG111" s="719"/>
      <c r="CH111" s="719"/>
      <c r="CI111" s="719"/>
      <c r="CJ111" s="719"/>
      <c r="CK111" s="719"/>
      <c r="CL111" s="719"/>
      <c r="CM111" s="719"/>
      <c r="CN111" s="719"/>
      <c r="CO111" s="719"/>
      <c r="CP111" s="719"/>
      <c r="CQ111" s="719"/>
    </row>
    <row r="112" spans="1:95" ht="27" customHeight="1" outlineLevel="1" x14ac:dyDescent="0.2">
      <c r="A112" s="524" t="s">
        <v>101</v>
      </c>
      <c r="B112" s="524"/>
      <c r="C112" s="524"/>
      <c r="D112" s="524"/>
      <c r="E112" s="524"/>
      <c r="F112" s="524"/>
      <c r="G112" s="524"/>
      <c r="H112" s="524"/>
      <c r="I112" s="524"/>
      <c r="J112" s="524"/>
      <c r="K112" s="524"/>
      <c r="L112" s="524"/>
      <c r="M112" s="524"/>
      <c r="N112" s="524" t="s">
        <v>102</v>
      </c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 t="s">
        <v>103</v>
      </c>
      <c r="AA112" s="524"/>
      <c r="AB112" s="524"/>
      <c r="AC112" s="524"/>
      <c r="AD112" s="524"/>
      <c r="AE112" s="524"/>
      <c r="AF112" s="524"/>
      <c r="AG112" s="524"/>
      <c r="AH112" s="524"/>
      <c r="AI112" s="524"/>
      <c r="AJ112" s="524"/>
      <c r="AK112" s="524"/>
      <c r="AL112" s="524" t="s">
        <v>104</v>
      </c>
      <c r="AM112" s="524"/>
      <c r="AN112" s="524"/>
      <c r="AO112" s="524"/>
      <c r="AP112" s="524"/>
      <c r="AQ112" s="524"/>
      <c r="AR112" s="524"/>
      <c r="AS112" s="524"/>
      <c r="AT112" s="524"/>
      <c r="AU112" s="524"/>
      <c r="AV112" s="524"/>
      <c r="AW112" s="524"/>
      <c r="AX112" s="719" t="s">
        <v>105</v>
      </c>
      <c r="AY112" s="719"/>
      <c r="AZ112" s="719"/>
      <c r="BA112" s="719"/>
      <c r="BB112" s="719"/>
      <c r="BC112" s="719"/>
      <c r="BD112" s="719"/>
      <c r="BE112" s="719"/>
      <c r="BF112" s="719"/>
      <c r="BG112" s="719"/>
      <c r="BH112" s="719"/>
      <c r="BI112" s="719"/>
      <c r="BJ112" s="719"/>
      <c r="BK112" s="719"/>
      <c r="BL112" s="719"/>
      <c r="BM112" s="719"/>
      <c r="BN112" s="719"/>
      <c r="BO112" s="719"/>
      <c r="BP112" s="719"/>
      <c r="BQ112" s="719"/>
      <c r="BR112" s="719"/>
      <c r="BS112" s="719"/>
      <c r="BT112" s="719"/>
      <c r="BU112" s="719"/>
      <c r="BV112" s="719"/>
      <c r="BW112" s="719"/>
      <c r="BX112" s="719"/>
      <c r="BY112" s="719"/>
      <c r="BZ112" s="719"/>
      <c r="CA112" s="719"/>
      <c r="CB112" s="719"/>
      <c r="CC112" s="719"/>
      <c r="CD112" s="719"/>
      <c r="CE112" s="719"/>
      <c r="CF112" s="719"/>
      <c r="CG112" s="719"/>
      <c r="CH112" s="719"/>
      <c r="CI112" s="719"/>
      <c r="CJ112" s="719"/>
      <c r="CK112" s="719"/>
      <c r="CL112" s="719"/>
      <c r="CM112" s="719"/>
      <c r="CN112" s="719"/>
      <c r="CO112" s="719"/>
      <c r="CP112" s="719"/>
      <c r="CQ112" s="719"/>
    </row>
    <row r="113" spans="1:95" s="192" customFormat="1" ht="28.5" customHeight="1" outlineLevel="1" x14ac:dyDescent="0.2">
      <c r="A113" s="524" t="s">
        <v>101</v>
      </c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 t="s">
        <v>102</v>
      </c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  <c r="Y113" s="524"/>
      <c r="Z113" s="524" t="s">
        <v>103</v>
      </c>
      <c r="AA113" s="524"/>
      <c r="AB113" s="524"/>
      <c r="AC113" s="524"/>
      <c r="AD113" s="524"/>
      <c r="AE113" s="524"/>
      <c r="AF113" s="524"/>
      <c r="AG113" s="524"/>
      <c r="AH113" s="524"/>
      <c r="AI113" s="524"/>
      <c r="AJ113" s="524"/>
      <c r="AK113" s="524"/>
      <c r="AL113" s="524" t="s">
        <v>106</v>
      </c>
      <c r="AM113" s="524"/>
      <c r="AN113" s="524"/>
      <c r="AO113" s="524"/>
      <c r="AP113" s="524"/>
      <c r="AQ113" s="524"/>
      <c r="AR113" s="524"/>
      <c r="AS113" s="524"/>
      <c r="AT113" s="524"/>
      <c r="AU113" s="524"/>
      <c r="AV113" s="524"/>
      <c r="AW113" s="524"/>
      <c r="AX113" s="719" t="s">
        <v>107</v>
      </c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19"/>
      <c r="BR113" s="719"/>
      <c r="BS113" s="719"/>
      <c r="BT113" s="719"/>
      <c r="BU113" s="719"/>
      <c r="BV113" s="719"/>
      <c r="BW113" s="719"/>
      <c r="BX113" s="719"/>
      <c r="BY113" s="719"/>
      <c r="BZ113" s="719"/>
      <c r="CA113" s="719"/>
      <c r="CB113" s="719"/>
      <c r="CC113" s="719"/>
      <c r="CD113" s="719"/>
      <c r="CE113" s="719"/>
      <c r="CF113" s="719"/>
      <c r="CG113" s="719"/>
      <c r="CH113" s="719"/>
      <c r="CI113" s="719"/>
      <c r="CJ113" s="719"/>
      <c r="CK113" s="719"/>
      <c r="CL113" s="719"/>
      <c r="CM113" s="719"/>
      <c r="CN113" s="719"/>
      <c r="CO113" s="719"/>
      <c r="CP113" s="719"/>
      <c r="CQ113" s="719"/>
    </row>
    <row r="114" spans="1:95" ht="25.5" customHeight="1" outlineLevel="1" x14ac:dyDescent="0.2">
      <c r="A114" s="524" t="s">
        <v>101</v>
      </c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 t="s">
        <v>102</v>
      </c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 t="s">
        <v>534</v>
      </c>
      <c r="AA114" s="524"/>
      <c r="AB114" s="524"/>
      <c r="AC114" s="524"/>
      <c r="AD114" s="524"/>
      <c r="AE114" s="524"/>
      <c r="AF114" s="524"/>
      <c r="AG114" s="524"/>
      <c r="AH114" s="524"/>
      <c r="AI114" s="524"/>
      <c r="AJ114" s="524"/>
      <c r="AK114" s="524"/>
      <c r="AL114" s="524" t="s">
        <v>532</v>
      </c>
      <c r="AM114" s="524"/>
      <c r="AN114" s="524"/>
      <c r="AO114" s="524"/>
      <c r="AP114" s="524"/>
      <c r="AQ114" s="524"/>
      <c r="AR114" s="524"/>
      <c r="AS114" s="524"/>
      <c r="AT114" s="524"/>
      <c r="AU114" s="524"/>
      <c r="AV114" s="524"/>
      <c r="AW114" s="524"/>
      <c r="AX114" s="719" t="s">
        <v>533</v>
      </c>
      <c r="AY114" s="719"/>
      <c r="AZ114" s="719"/>
      <c r="BA114" s="719"/>
      <c r="BB114" s="719"/>
      <c r="BC114" s="719"/>
      <c r="BD114" s="719"/>
      <c r="BE114" s="719"/>
      <c r="BF114" s="719"/>
      <c r="BG114" s="71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19"/>
      <c r="BR114" s="719"/>
      <c r="BS114" s="719"/>
      <c r="BT114" s="719"/>
      <c r="BU114" s="719"/>
      <c r="BV114" s="719"/>
      <c r="BW114" s="719"/>
      <c r="BX114" s="719"/>
      <c r="BY114" s="719"/>
      <c r="BZ114" s="719"/>
      <c r="CA114" s="719"/>
      <c r="CB114" s="719"/>
      <c r="CC114" s="719"/>
      <c r="CD114" s="719"/>
      <c r="CE114" s="719"/>
      <c r="CF114" s="719"/>
      <c r="CG114" s="719"/>
      <c r="CH114" s="719"/>
      <c r="CI114" s="719"/>
      <c r="CJ114" s="719"/>
      <c r="CK114" s="719"/>
      <c r="CL114" s="719"/>
      <c r="CM114" s="719"/>
      <c r="CN114" s="719"/>
      <c r="CO114" s="719"/>
      <c r="CP114" s="719"/>
      <c r="CQ114" s="719"/>
    </row>
    <row r="115" spans="1:95" outlineLevel="1" x14ac:dyDescent="0.2">
      <c r="A115" s="505"/>
      <c r="B115" s="505"/>
      <c r="C115" s="505"/>
      <c r="D115" s="505"/>
      <c r="E115" s="505"/>
      <c r="F115" s="505"/>
      <c r="G115" s="505"/>
      <c r="H115" s="505"/>
      <c r="I115" s="505"/>
      <c r="J115" s="505"/>
      <c r="K115" s="505"/>
      <c r="L115" s="505"/>
      <c r="M115" s="505"/>
      <c r="N115" s="505"/>
      <c r="O115" s="505"/>
      <c r="P115" s="505"/>
      <c r="Q115" s="505"/>
      <c r="R115" s="505"/>
      <c r="S115" s="505"/>
      <c r="T115" s="505"/>
      <c r="U115" s="505"/>
      <c r="V115" s="505"/>
      <c r="W115" s="505"/>
      <c r="X115" s="505"/>
      <c r="Y115" s="505"/>
      <c r="Z115" s="505"/>
      <c r="AA115" s="505"/>
      <c r="AB115" s="505"/>
      <c r="AC115" s="505"/>
      <c r="AD115" s="505"/>
      <c r="AE115" s="505"/>
      <c r="AF115" s="505"/>
      <c r="AG115" s="505"/>
      <c r="AH115" s="505"/>
      <c r="AI115" s="505"/>
      <c r="AJ115" s="505"/>
      <c r="AK115" s="505"/>
      <c r="AL115" s="505"/>
      <c r="AM115" s="505"/>
      <c r="AN115" s="505"/>
      <c r="AO115" s="505"/>
      <c r="AP115" s="505"/>
      <c r="AQ115" s="505"/>
      <c r="AR115" s="505"/>
      <c r="AS115" s="505"/>
      <c r="AT115" s="505"/>
      <c r="AU115" s="505"/>
      <c r="AV115" s="505"/>
      <c r="AW115" s="505"/>
      <c r="AX115" s="505"/>
      <c r="AY115" s="505"/>
      <c r="AZ115" s="505"/>
      <c r="BA115" s="505"/>
      <c r="BB115" s="505"/>
      <c r="BC115" s="505"/>
      <c r="BD115" s="505"/>
      <c r="BE115" s="505"/>
      <c r="BF115" s="505"/>
      <c r="BG115" s="505"/>
      <c r="BH115" s="505"/>
      <c r="BI115" s="505"/>
      <c r="BJ115" s="505"/>
      <c r="BK115" s="505"/>
      <c r="BL115" s="505"/>
      <c r="BM115" s="505"/>
      <c r="BN115" s="505"/>
      <c r="BO115" s="505"/>
      <c r="BP115" s="505"/>
      <c r="BQ115" s="505"/>
      <c r="BR115" s="505"/>
      <c r="BS115" s="505"/>
      <c r="BT115" s="505"/>
      <c r="BU115" s="505"/>
      <c r="BV115" s="505"/>
      <c r="BW115" s="505"/>
      <c r="BX115" s="505"/>
      <c r="BY115" s="505"/>
      <c r="BZ115" s="505"/>
      <c r="CA115" s="505"/>
      <c r="CB115" s="505"/>
      <c r="CC115" s="505"/>
      <c r="CD115" s="505"/>
      <c r="CE115" s="505"/>
      <c r="CF115" s="505"/>
      <c r="CG115" s="505"/>
      <c r="CH115" s="505"/>
      <c r="CI115" s="505"/>
      <c r="CJ115" s="505"/>
      <c r="CK115" s="505"/>
      <c r="CL115" s="505"/>
      <c r="CM115" s="505"/>
      <c r="CN115" s="505"/>
      <c r="CO115" s="505"/>
      <c r="CP115" s="505"/>
      <c r="CQ115" s="505"/>
    </row>
    <row r="116" spans="1:95" outlineLevel="1" x14ac:dyDescent="0.2">
      <c r="A116" s="552" t="s">
        <v>108</v>
      </c>
      <c r="B116" s="552"/>
      <c r="C116" s="552"/>
      <c r="D116" s="552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552"/>
      <c r="Y116" s="552"/>
      <c r="Z116" s="552"/>
      <c r="AA116" s="552"/>
      <c r="AB116" s="552"/>
      <c r="AC116" s="552"/>
      <c r="AD116" s="552"/>
      <c r="AE116" s="552"/>
      <c r="AF116" s="552"/>
      <c r="AG116" s="552"/>
      <c r="AH116" s="552"/>
      <c r="AI116" s="552"/>
      <c r="AJ116" s="552"/>
      <c r="AK116" s="552"/>
      <c r="AL116" s="552"/>
      <c r="AM116" s="552"/>
      <c r="AN116" s="552"/>
      <c r="AO116" s="552"/>
      <c r="AP116" s="552"/>
      <c r="AQ116" s="552"/>
      <c r="AR116" s="552"/>
      <c r="AS116" s="552"/>
      <c r="AT116" s="552"/>
      <c r="AU116" s="552"/>
      <c r="AV116" s="552"/>
      <c r="AW116" s="552"/>
      <c r="AX116" s="552"/>
      <c r="AY116" s="552"/>
      <c r="AZ116" s="552"/>
      <c r="BA116" s="552"/>
      <c r="BB116" s="552"/>
      <c r="BC116" s="552"/>
      <c r="BD116" s="552"/>
      <c r="BE116" s="552"/>
      <c r="BF116" s="552"/>
      <c r="BG116" s="552"/>
      <c r="BH116" s="552"/>
      <c r="BI116" s="552"/>
      <c r="BJ116" s="552"/>
      <c r="BK116" s="552"/>
      <c r="BL116" s="552"/>
      <c r="BM116" s="552"/>
      <c r="BN116" s="552"/>
      <c r="BO116" s="552"/>
      <c r="BP116" s="552"/>
      <c r="BQ116" s="552"/>
      <c r="BR116" s="552"/>
      <c r="BS116" s="552"/>
      <c r="BT116" s="552"/>
      <c r="BU116" s="552"/>
      <c r="BV116" s="552"/>
      <c r="BW116" s="552"/>
      <c r="BX116" s="552"/>
      <c r="BY116" s="552"/>
      <c r="BZ116" s="552"/>
      <c r="CA116" s="552"/>
      <c r="CB116" s="552"/>
      <c r="CC116" s="552"/>
      <c r="CD116" s="552"/>
      <c r="CE116" s="552"/>
      <c r="CF116" s="505"/>
      <c r="CG116" s="505"/>
      <c r="CH116" s="505"/>
      <c r="CI116" s="505"/>
      <c r="CJ116" s="505"/>
      <c r="CK116" s="505"/>
      <c r="CL116" s="505"/>
      <c r="CM116" s="505"/>
      <c r="CN116" s="505"/>
      <c r="CO116" s="505"/>
      <c r="CP116" s="505"/>
      <c r="CQ116" s="505"/>
    </row>
    <row r="117" spans="1:95" outlineLevel="1" x14ac:dyDescent="0.2">
      <c r="A117" s="723" t="s">
        <v>109</v>
      </c>
      <c r="B117" s="723"/>
      <c r="C117" s="723"/>
      <c r="D117" s="723"/>
      <c r="E117" s="723"/>
      <c r="F117" s="723"/>
      <c r="G117" s="723"/>
      <c r="H117" s="723"/>
      <c r="I117" s="723"/>
      <c r="J117" s="723"/>
      <c r="K117" s="723"/>
      <c r="L117" s="723"/>
      <c r="M117" s="723"/>
      <c r="N117" s="723"/>
      <c r="O117" s="723"/>
      <c r="P117" s="723"/>
      <c r="Q117" s="723"/>
      <c r="R117" s="723"/>
      <c r="S117" s="723"/>
      <c r="T117" s="723"/>
      <c r="U117" s="723"/>
      <c r="V117" s="723"/>
      <c r="W117" s="723"/>
      <c r="X117" s="723"/>
      <c r="Y117" s="723"/>
      <c r="Z117" s="723"/>
      <c r="AA117" s="723"/>
      <c r="AB117" s="723"/>
      <c r="AC117" s="723"/>
      <c r="AD117" s="723"/>
      <c r="AE117" s="723"/>
      <c r="AF117" s="723"/>
      <c r="AG117" s="723"/>
      <c r="AH117" s="723"/>
      <c r="AI117" s="723"/>
      <c r="AJ117" s="723"/>
      <c r="AK117" s="723"/>
      <c r="AL117" s="723"/>
      <c r="AM117" s="723"/>
      <c r="AN117" s="723"/>
      <c r="AO117" s="723"/>
      <c r="AP117" s="723"/>
      <c r="AQ117" s="723"/>
      <c r="AR117" s="723"/>
      <c r="AS117" s="723"/>
      <c r="AT117" s="723"/>
      <c r="AU117" s="723"/>
      <c r="AV117" s="723"/>
      <c r="AW117" s="723"/>
      <c r="AX117" s="723"/>
      <c r="AY117" s="723"/>
      <c r="AZ117" s="723"/>
      <c r="BA117" s="723"/>
      <c r="BB117" s="723"/>
      <c r="BC117" s="723"/>
      <c r="BD117" s="723"/>
      <c r="BE117" s="723"/>
      <c r="BF117" s="723"/>
      <c r="BG117" s="723"/>
      <c r="BH117" s="723"/>
      <c r="BI117" s="723"/>
      <c r="BJ117" s="723"/>
      <c r="BK117" s="723"/>
      <c r="BL117" s="723"/>
      <c r="BM117" s="723"/>
      <c r="BN117" s="723"/>
      <c r="BO117" s="723"/>
      <c r="BP117" s="723"/>
      <c r="BQ117" s="723"/>
      <c r="BR117" s="723"/>
      <c r="BS117" s="723"/>
      <c r="BT117" s="723"/>
      <c r="BU117" s="723"/>
      <c r="BV117" s="723"/>
      <c r="BW117" s="723"/>
      <c r="BX117" s="723"/>
      <c r="BY117" s="723"/>
      <c r="BZ117" s="723"/>
      <c r="CA117" s="723"/>
      <c r="CB117" s="723"/>
      <c r="CC117" s="723"/>
      <c r="CD117" s="723"/>
      <c r="CE117" s="723"/>
      <c r="CF117" s="723"/>
      <c r="CG117" s="723"/>
      <c r="CH117" s="723"/>
      <c r="CI117" s="723"/>
      <c r="CJ117" s="723"/>
      <c r="CK117" s="723"/>
      <c r="CL117" s="723"/>
      <c r="CM117" s="723"/>
      <c r="CN117" s="723"/>
      <c r="CO117" s="723"/>
      <c r="CP117" s="723"/>
      <c r="CQ117" s="723"/>
    </row>
    <row r="118" spans="1:95" ht="81.75" customHeight="1" outlineLevel="1" x14ac:dyDescent="0.2">
      <c r="A118" s="724" t="s">
        <v>307</v>
      </c>
      <c r="B118" s="724"/>
      <c r="C118" s="724"/>
      <c r="D118" s="724"/>
      <c r="E118" s="724"/>
      <c r="F118" s="724"/>
      <c r="G118" s="724"/>
      <c r="H118" s="724"/>
      <c r="I118" s="724"/>
      <c r="J118" s="724"/>
      <c r="K118" s="724"/>
      <c r="L118" s="724"/>
      <c r="M118" s="724"/>
      <c r="N118" s="724"/>
      <c r="O118" s="724"/>
      <c r="P118" s="724"/>
      <c r="Q118" s="724"/>
      <c r="R118" s="724"/>
      <c r="S118" s="724"/>
      <c r="T118" s="724"/>
      <c r="U118" s="724"/>
      <c r="V118" s="724"/>
      <c r="W118" s="724"/>
      <c r="X118" s="724"/>
      <c r="Y118" s="724"/>
      <c r="Z118" s="724"/>
      <c r="AA118" s="724"/>
      <c r="AB118" s="724"/>
      <c r="AC118" s="724"/>
      <c r="AD118" s="724"/>
      <c r="AE118" s="724"/>
      <c r="AF118" s="724"/>
      <c r="AG118" s="724"/>
      <c r="AH118" s="724"/>
      <c r="AI118" s="724"/>
      <c r="AJ118" s="724"/>
      <c r="AK118" s="724"/>
      <c r="AL118" s="724"/>
      <c r="AM118" s="724"/>
      <c r="AN118" s="724"/>
      <c r="AO118" s="724"/>
      <c r="AP118" s="724"/>
      <c r="AQ118" s="724"/>
      <c r="AR118" s="724"/>
      <c r="AS118" s="724"/>
      <c r="AT118" s="724"/>
      <c r="AU118" s="724"/>
      <c r="AV118" s="724"/>
      <c r="AW118" s="724"/>
      <c r="AX118" s="724"/>
      <c r="AY118" s="724"/>
      <c r="AZ118" s="724"/>
      <c r="BA118" s="724"/>
      <c r="BB118" s="724"/>
      <c r="BC118" s="724"/>
      <c r="BD118" s="724"/>
      <c r="BE118" s="724"/>
      <c r="BF118" s="724"/>
      <c r="BG118" s="724"/>
      <c r="BH118" s="724"/>
      <c r="BI118" s="724"/>
      <c r="BJ118" s="724"/>
      <c r="BK118" s="724"/>
      <c r="BL118" s="724"/>
      <c r="BM118" s="724"/>
      <c r="BN118" s="724"/>
      <c r="BO118" s="724"/>
      <c r="BP118" s="724"/>
      <c r="BQ118" s="724"/>
      <c r="BR118" s="724"/>
      <c r="BS118" s="724"/>
      <c r="BT118" s="724"/>
      <c r="BU118" s="724"/>
      <c r="BV118" s="724"/>
      <c r="BW118" s="724"/>
      <c r="BX118" s="724"/>
      <c r="BY118" s="724"/>
      <c r="BZ118" s="724"/>
      <c r="CA118" s="724"/>
      <c r="CB118" s="724"/>
      <c r="CC118" s="724"/>
      <c r="CD118" s="724"/>
      <c r="CE118" s="724"/>
      <c r="CF118" s="724"/>
      <c r="CG118" s="724"/>
      <c r="CH118" s="724"/>
      <c r="CI118" s="724"/>
      <c r="CJ118" s="724"/>
      <c r="CK118" s="724"/>
      <c r="CL118" s="724"/>
      <c r="CM118" s="724"/>
      <c r="CN118" s="724"/>
      <c r="CO118" s="724"/>
      <c r="CP118" s="724"/>
      <c r="CQ118" s="724"/>
    </row>
    <row r="119" spans="1:95" outlineLevel="1" x14ac:dyDescent="0.2">
      <c r="A119" s="617" t="s">
        <v>110</v>
      </c>
      <c r="B119" s="617"/>
      <c r="C119" s="617"/>
      <c r="D119" s="617"/>
      <c r="E119" s="617"/>
      <c r="F119" s="617"/>
      <c r="G119" s="617"/>
      <c r="H119" s="617"/>
      <c r="I119" s="617"/>
      <c r="J119" s="617"/>
      <c r="K119" s="617"/>
      <c r="L119" s="617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  <c r="W119" s="617"/>
      <c r="X119" s="617"/>
      <c r="Y119" s="617"/>
      <c r="Z119" s="617"/>
      <c r="AA119" s="617"/>
      <c r="AB119" s="617"/>
      <c r="AC119" s="617"/>
      <c r="AD119" s="617"/>
      <c r="AE119" s="617"/>
      <c r="AF119" s="617"/>
      <c r="AG119" s="617"/>
      <c r="AH119" s="617"/>
      <c r="AI119" s="617"/>
      <c r="AJ119" s="617"/>
      <c r="AK119" s="617"/>
      <c r="AL119" s="617"/>
      <c r="AM119" s="617"/>
      <c r="AN119" s="617"/>
      <c r="AO119" s="617"/>
      <c r="AP119" s="617"/>
      <c r="AQ119" s="617"/>
      <c r="AR119" s="617"/>
      <c r="AS119" s="617"/>
      <c r="AT119" s="617"/>
      <c r="AU119" s="617"/>
      <c r="AV119" s="617"/>
      <c r="AW119" s="617"/>
      <c r="AX119" s="617"/>
      <c r="AY119" s="617"/>
      <c r="AZ119" s="617"/>
      <c r="BA119" s="617"/>
      <c r="BB119" s="617"/>
      <c r="BC119" s="617"/>
      <c r="BD119" s="617"/>
      <c r="BE119" s="617"/>
      <c r="BF119" s="617"/>
      <c r="BG119" s="617"/>
      <c r="BH119" s="617"/>
      <c r="BI119" s="617"/>
      <c r="BJ119" s="617"/>
      <c r="BK119" s="617"/>
      <c r="BL119" s="617"/>
      <c r="BM119" s="617"/>
      <c r="BN119" s="617"/>
      <c r="BO119" s="617"/>
      <c r="BP119" s="617"/>
      <c r="BQ119" s="617"/>
      <c r="BR119" s="617"/>
      <c r="BS119" s="617"/>
      <c r="BT119" s="617"/>
      <c r="BU119" s="617"/>
      <c r="BV119" s="617"/>
      <c r="BW119" s="617"/>
      <c r="BX119" s="617"/>
      <c r="BY119" s="617"/>
      <c r="BZ119" s="617"/>
      <c r="CA119" s="617"/>
      <c r="CB119" s="617"/>
      <c r="CC119" s="617"/>
      <c r="CD119" s="617"/>
      <c r="CE119" s="617"/>
      <c r="CF119" s="505"/>
      <c r="CG119" s="505"/>
      <c r="CH119" s="505"/>
      <c r="CI119" s="505"/>
      <c r="CJ119" s="505"/>
      <c r="CK119" s="505"/>
      <c r="CL119" s="505"/>
      <c r="CM119" s="505"/>
      <c r="CN119" s="505"/>
      <c r="CO119" s="505"/>
      <c r="CP119" s="505"/>
      <c r="CQ119" s="505"/>
    </row>
    <row r="120" spans="1:95" outlineLevel="1" x14ac:dyDescent="0.2">
      <c r="A120" s="552" t="s">
        <v>111</v>
      </c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  <c r="AA120" s="552"/>
      <c r="AB120" s="552"/>
      <c r="AC120" s="552"/>
      <c r="AD120" s="552"/>
      <c r="AE120" s="552"/>
      <c r="AF120" s="552"/>
      <c r="AG120" s="552"/>
      <c r="AH120" s="552"/>
      <c r="AI120" s="552"/>
      <c r="AJ120" s="552"/>
      <c r="AK120" s="552"/>
      <c r="AL120" s="552"/>
      <c r="AM120" s="552"/>
      <c r="AN120" s="552"/>
      <c r="AO120" s="552"/>
      <c r="AP120" s="552"/>
      <c r="AQ120" s="552"/>
      <c r="AR120" s="552"/>
      <c r="AS120" s="552"/>
      <c r="AT120" s="552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552"/>
      <c r="BG120" s="552"/>
      <c r="BH120" s="552"/>
      <c r="BI120" s="552"/>
      <c r="BJ120" s="552"/>
      <c r="BK120" s="552"/>
      <c r="BL120" s="552"/>
      <c r="BM120" s="552"/>
      <c r="BN120" s="552"/>
      <c r="BO120" s="552"/>
      <c r="BP120" s="552"/>
      <c r="BQ120" s="552"/>
      <c r="BR120" s="552"/>
      <c r="BS120" s="552"/>
      <c r="BT120" s="552"/>
      <c r="BU120" s="552"/>
      <c r="BV120" s="552"/>
      <c r="BW120" s="552"/>
      <c r="BX120" s="552"/>
      <c r="BY120" s="552"/>
      <c r="BZ120" s="552"/>
      <c r="CA120" s="552"/>
      <c r="CB120" s="552"/>
      <c r="CC120" s="552"/>
      <c r="CD120" s="552"/>
      <c r="CE120" s="552"/>
      <c r="CF120" s="505"/>
      <c r="CG120" s="505"/>
      <c r="CH120" s="505"/>
      <c r="CI120" s="505"/>
      <c r="CJ120" s="505"/>
      <c r="CK120" s="505"/>
      <c r="CL120" s="505"/>
      <c r="CM120" s="505"/>
      <c r="CN120" s="505"/>
      <c r="CO120" s="505"/>
      <c r="CP120" s="505"/>
      <c r="CQ120" s="505"/>
    </row>
    <row r="121" spans="1:95" s="201" customFormat="1" outlineLevel="1" x14ac:dyDescent="0.2">
      <c r="A121" s="605"/>
      <c r="B121" s="605"/>
      <c r="C121" s="605"/>
      <c r="D121" s="605"/>
      <c r="E121" s="605"/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605"/>
      <c r="Z121" s="605"/>
      <c r="AA121" s="605"/>
      <c r="AB121" s="605"/>
      <c r="AC121" s="605"/>
      <c r="AD121" s="605"/>
      <c r="AE121" s="605"/>
      <c r="AF121" s="605"/>
      <c r="AG121" s="605"/>
      <c r="AH121" s="605"/>
      <c r="AI121" s="605"/>
      <c r="AJ121" s="605"/>
      <c r="AK121" s="605"/>
      <c r="AL121" s="605"/>
      <c r="AM121" s="605"/>
      <c r="AN121" s="605"/>
      <c r="AO121" s="605"/>
      <c r="AP121" s="605"/>
      <c r="AQ121" s="605"/>
      <c r="AR121" s="605"/>
      <c r="AS121" s="605"/>
      <c r="AT121" s="605"/>
      <c r="AU121" s="605"/>
      <c r="AV121" s="605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5"/>
      <c r="BI121" s="605"/>
      <c r="BJ121" s="605"/>
      <c r="BK121" s="605"/>
      <c r="BL121" s="605"/>
      <c r="BM121" s="605"/>
      <c r="BN121" s="605"/>
      <c r="BO121" s="605"/>
      <c r="BP121" s="605"/>
      <c r="BQ121" s="605"/>
      <c r="BR121" s="605"/>
      <c r="BS121" s="605"/>
      <c r="BT121" s="605"/>
      <c r="BU121" s="605"/>
      <c r="BV121" s="605"/>
      <c r="BW121" s="605"/>
      <c r="BX121" s="605"/>
      <c r="BY121" s="605"/>
      <c r="BZ121" s="605"/>
      <c r="CA121" s="605"/>
      <c r="CB121" s="605"/>
      <c r="CC121" s="605"/>
      <c r="CD121" s="605"/>
      <c r="CE121" s="605"/>
      <c r="CF121" s="505"/>
      <c r="CG121" s="505"/>
      <c r="CH121" s="505"/>
      <c r="CI121" s="505"/>
      <c r="CJ121" s="505"/>
      <c r="CK121" s="505"/>
      <c r="CL121" s="505"/>
      <c r="CM121" s="505"/>
      <c r="CN121" s="505"/>
      <c r="CO121" s="505"/>
      <c r="CP121" s="505"/>
      <c r="CQ121" s="505"/>
    </row>
    <row r="122" spans="1:95" outlineLevel="1" x14ac:dyDescent="0.2">
      <c r="A122" s="667" t="s">
        <v>112</v>
      </c>
      <c r="B122" s="668"/>
      <c r="C122" s="668"/>
      <c r="D122" s="668"/>
      <c r="E122" s="668"/>
      <c r="F122" s="668"/>
      <c r="G122" s="668"/>
      <c r="H122" s="668"/>
      <c r="I122" s="668"/>
      <c r="J122" s="668"/>
      <c r="K122" s="668"/>
      <c r="L122" s="668"/>
      <c r="M122" s="668"/>
      <c r="N122" s="668"/>
      <c r="O122" s="668"/>
      <c r="P122" s="668"/>
      <c r="Q122" s="668"/>
      <c r="R122" s="668"/>
      <c r="S122" s="668"/>
      <c r="T122" s="668"/>
      <c r="U122" s="668"/>
      <c r="V122" s="668"/>
      <c r="W122" s="668"/>
      <c r="X122" s="669"/>
      <c r="Y122" s="667" t="s">
        <v>113</v>
      </c>
      <c r="Z122" s="668"/>
      <c r="AA122" s="668"/>
      <c r="AB122" s="668"/>
      <c r="AC122" s="668"/>
      <c r="AD122" s="668"/>
      <c r="AE122" s="668"/>
      <c r="AF122" s="668"/>
      <c r="AG122" s="668"/>
      <c r="AH122" s="668"/>
      <c r="AI122" s="668"/>
      <c r="AJ122" s="668"/>
      <c r="AK122" s="668"/>
      <c r="AL122" s="668"/>
      <c r="AM122" s="668"/>
      <c r="AN122" s="668"/>
      <c r="AO122" s="668"/>
      <c r="AP122" s="668"/>
      <c r="AQ122" s="668"/>
      <c r="AR122" s="668"/>
      <c r="AS122" s="668"/>
      <c r="AT122" s="668"/>
      <c r="AU122" s="668"/>
      <c r="AV122" s="668"/>
      <c r="AW122" s="668"/>
      <c r="AX122" s="668"/>
      <c r="AY122" s="668"/>
      <c r="AZ122" s="668"/>
      <c r="BA122" s="668"/>
      <c r="BB122" s="668"/>
      <c r="BC122" s="668"/>
      <c r="BD122" s="668"/>
      <c r="BE122" s="668"/>
      <c r="BF122" s="668"/>
      <c r="BG122" s="668"/>
      <c r="BH122" s="668"/>
      <c r="BI122" s="668"/>
      <c r="BJ122" s="668"/>
      <c r="BK122" s="668"/>
      <c r="BL122" s="669"/>
      <c r="BM122" s="667" t="s">
        <v>114</v>
      </c>
      <c r="BN122" s="668"/>
      <c r="BO122" s="668"/>
      <c r="BP122" s="668"/>
      <c r="BQ122" s="668"/>
      <c r="BR122" s="668"/>
      <c r="BS122" s="668"/>
      <c r="BT122" s="668"/>
      <c r="BU122" s="668"/>
      <c r="BV122" s="668"/>
      <c r="BW122" s="668"/>
      <c r="BX122" s="668"/>
      <c r="BY122" s="668"/>
      <c r="BZ122" s="668"/>
      <c r="CA122" s="668"/>
      <c r="CB122" s="668"/>
      <c r="CC122" s="668"/>
      <c r="CD122" s="668"/>
      <c r="CE122" s="668"/>
      <c r="CF122" s="668"/>
      <c r="CG122" s="668"/>
      <c r="CH122" s="668"/>
      <c r="CI122" s="668"/>
      <c r="CJ122" s="668"/>
      <c r="CK122" s="668"/>
      <c r="CL122" s="668"/>
      <c r="CM122" s="668"/>
      <c r="CN122" s="668"/>
      <c r="CO122" s="668"/>
      <c r="CP122" s="668"/>
      <c r="CQ122" s="669"/>
    </row>
    <row r="123" spans="1:95" outlineLevel="1" x14ac:dyDescent="0.2">
      <c r="A123" s="722" t="s">
        <v>30</v>
      </c>
      <c r="B123" s="722"/>
      <c r="C123" s="722"/>
      <c r="D123" s="722"/>
      <c r="E123" s="722"/>
      <c r="F123" s="722"/>
      <c r="G123" s="722"/>
      <c r="H123" s="722"/>
      <c r="I123" s="722"/>
      <c r="J123" s="722"/>
      <c r="K123" s="722"/>
      <c r="L123" s="722"/>
      <c r="M123" s="722"/>
      <c r="N123" s="722"/>
      <c r="O123" s="722"/>
      <c r="P123" s="722"/>
      <c r="Q123" s="722"/>
      <c r="R123" s="722"/>
      <c r="S123" s="722"/>
      <c r="T123" s="722"/>
      <c r="U123" s="722"/>
      <c r="V123" s="722"/>
      <c r="W123" s="722"/>
      <c r="X123" s="722"/>
      <c r="Y123" s="667" t="s">
        <v>55</v>
      </c>
      <c r="Z123" s="668"/>
      <c r="AA123" s="668"/>
      <c r="AB123" s="668"/>
      <c r="AC123" s="668"/>
      <c r="AD123" s="668"/>
      <c r="AE123" s="668"/>
      <c r="AF123" s="668"/>
      <c r="AG123" s="668"/>
      <c r="AH123" s="668"/>
      <c r="AI123" s="668"/>
      <c r="AJ123" s="668"/>
      <c r="AK123" s="668"/>
      <c r="AL123" s="668"/>
      <c r="AM123" s="668"/>
      <c r="AN123" s="668"/>
      <c r="AO123" s="668"/>
      <c r="AP123" s="668"/>
      <c r="AQ123" s="668"/>
      <c r="AR123" s="668"/>
      <c r="AS123" s="668"/>
      <c r="AT123" s="668"/>
      <c r="AU123" s="668"/>
      <c r="AV123" s="668"/>
      <c r="AW123" s="668"/>
      <c r="AX123" s="668"/>
      <c r="AY123" s="668"/>
      <c r="AZ123" s="668"/>
      <c r="BA123" s="668"/>
      <c r="BB123" s="668"/>
      <c r="BC123" s="668"/>
      <c r="BD123" s="668"/>
      <c r="BE123" s="668"/>
      <c r="BF123" s="668"/>
      <c r="BG123" s="668"/>
      <c r="BH123" s="668"/>
      <c r="BI123" s="668"/>
      <c r="BJ123" s="668"/>
      <c r="BK123" s="668"/>
      <c r="BL123" s="669"/>
      <c r="BM123" s="722" t="s">
        <v>56</v>
      </c>
      <c r="BN123" s="722"/>
      <c r="BO123" s="722"/>
      <c r="BP123" s="722"/>
      <c r="BQ123" s="722"/>
      <c r="BR123" s="722"/>
      <c r="BS123" s="722"/>
      <c r="BT123" s="722"/>
      <c r="BU123" s="722"/>
      <c r="BV123" s="722"/>
      <c r="BW123" s="722"/>
      <c r="BX123" s="722"/>
      <c r="BY123" s="722"/>
      <c r="BZ123" s="722"/>
      <c r="CA123" s="722"/>
      <c r="CB123" s="722"/>
      <c r="CC123" s="722"/>
      <c r="CD123" s="722"/>
      <c r="CE123" s="722"/>
      <c r="CF123" s="722"/>
      <c r="CG123" s="722"/>
      <c r="CH123" s="722"/>
      <c r="CI123" s="722"/>
      <c r="CJ123" s="722"/>
      <c r="CK123" s="722"/>
      <c r="CL123" s="722"/>
      <c r="CM123" s="722"/>
      <c r="CN123" s="722"/>
      <c r="CO123" s="722"/>
      <c r="CP123" s="722"/>
      <c r="CQ123" s="722"/>
    </row>
    <row r="124" spans="1:95" ht="38.25" customHeight="1" outlineLevel="1" x14ac:dyDescent="0.2">
      <c r="A124" s="719" t="s">
        <v>299</v>
      </c>
      <c r="B124" s="719"/>
      <c r="C124" s="719"/>
      <c r="D124" s="719"/>
      <c r="E124" s="719"/>
      <c r="F124" s="719"/>
      <c r="G124" s="719"/>
      <c r="H124" s="719"/>
      <c r="I124" s="719"/>
      <c r="J124" s="719"/>
      <c r="K124" s="719"/>
      <c r="L124" s="719"/>
      <c r="M124" s="719"/>
      <c r="N124" s="719"/>
      <c r="O124" s="719"/>
      <c r="P124" s="719"/>
      <c r="Q124" s="719"/>
      <c r="R124" s="719"/>
      <c r="S124" s="719"/>
      <c r="T124" s="719"/>
      <c r="U124" s="719"/>
      <c r="V124" s="719"/>
      <c r="W124" s="719"/>
      <c r="X124" s="719"/>
      <c r="Y124" s="720" t="s">
        <v>115</v>
      </c>
      <c r="Z124" s="720"/>
      <c r="AA124" s="720"/>
      <c r="AB124" s="720"/>
      <c r="AC124" s="720"/>
      <c r="AD124" s="720"/>
      <c r="AE124" s="720"/>
      <c r="AF124" s="720"/>
      <c r="AG124" s="720"/>
      <c r="AH124" s="720"/>
      <c r="AI124" s="720"/>
      <c r="AJ124" s="720"/>
      <c r="AK124" s="720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720"/>
      <c r="BE124" s="720"/>
      <c r="BF124" s="720"/>
      <c r="BG124" s="720"/>
      <c r="BH124" s="720"/>
      <c r="BI124" s="720"/>
      <c r="BJ124" s="720"/>
      <c r="BK124" s="720"/>
      <c r="BL124" s="720"/>
      <c r="BM124" s="719" t="s">
        <v>116</v>
      </c>
      <c r="BN124" s="719"/>
      <c r="BO124" s="719"/>
      <c r="BP124" s="719"/>
      <c r="BQ124" s="719"/>
      <c r="BR124" s="719"/>
      <c r="BS124" s="719"/>
      <c r="BT124" s="719"/>
      <c r="BU124" s="719"/>
      <c r="BV124" s="719"/>
      <c r="BW124" s="719"/>
      <c r="BX124" s="719"/>
      <c r="BY124" s="719"/>
      <c r="BZ124" s="719"/>
      <c r="CA124" s="719"/>
      <c r="CB124" s="719"/>
      <c r="CC124" s="719"/>
      <c r="CD124" s="719"/>
      <c r="CE124" s="719"/>
      <c r="CF124" s="719"/>
      <c r="CG124" s="719"/>
      <c r="CH124" s="719"/>
      <c r="CI124" s="719"/>
      <c r="CJ124" s="719"/>
      <c r="CK124" s="719"/>
      <c r="CL124" s="719"/>
      <c r="CM124" s="719"/>
      <c r="CN124" s="719"/>
      <c r="CO124" s="719"/>
      <c r="CP124" s="719"/>
      <c r="CQ124" s="719"/>
    </row>
    <row r="125" spans="1:95" ht="51" customHeight="1" outlineLevel="1" x14ac:dyDescent="0.2">
      <c r="A125" s="690" t="s">
        <v>300</v>
      </c>
      <c r="B125" s="551"/>
      <c r="C125" s="551"/>
      <c r="D125" s="551"/>
      <c r="E125" s="551"/>
      <c r="F125" s="551"/>
      <c r="G125" s="551"/>
      <c r="H125" s="551"/>
      <c r="I125" s="551"/>
      <c r="J125" s="551"/>
      <c r="K125" s="551"/>
      <c r="L125" s="551"/>
      <c r="M125" s="551"/>
      <c r="N125" s="551"/>
      <c r="O125" s="551"/>
      <c r="P125" s="551"/>
      <c r="Q125" s="551"/>
      <c r="R125" s="551"/>
      <c r="S125" s="551"/>
      <c r="T125" s="551"/>
      <c r="U125" s="551"/>
      <c r="V125" s="551"/>
      <c r="W125" s="551"/>
      <c r="X125" s="691"/>
      <c r="Y125" s="725" t="s">
        <v>117</v>
      </c>
      <c r="Z125" s="726"/>
      <c r="AA125" s="726"/>
      <c r="AB125" s="726"/>
      <c r="AC125" s="726"/>
      <c r="AD125" s="726"/>
      <c r="AE125" s="726"/>
      <c r="AF125" s="726"/>
      <c r="AG125" s="726"/>
      <c r="AH125" s="726"/>
      <c r="AI125" s="726"/>
      <c r="AJ125" s="726"/>
      <c r="AK125" s="726"/>
      <c r="AL125" s="726"/>
      <c r="AM125" s="726"/>
      <c r="AN125" s="726"/>
      <c r="AO125" s="726"/>
      <c r="AP125" s="726"/>
      <c r="AQ125" s="726"/>
      <c r="AR125" s="726"/>
      <c r="AS125" s="726"/>
      <c r="AT125" s="726"/>
      <c r="AU125" s="726"/>
      <c r="AV125" s="726"/>
      <c r="AW125" s="726"/>
      <c r="AX125" s="726"/>
      <c r="AY125" s="726"/>
      <c r="AZ125" s="726"/>
      <c r="BA125" s="726"/>
      <c r="BB125" s="726"/>
      <c r="BC125" s="726"/>
      <c r="BD125" s="726"/>
      <c r="BE125" s="726"/>
      <c r="BF125" s="726"/>
      <c r="BG125" s="726"/>
      <c r="BH125" s="726"/>
      <c r="BI125" s="726"/>
      <c r="BJ125" s="726"/>
      <c r="BK125" s="726"/>
      <c r="BL125" s="727"/>
      <c r="BM125" s="719" t="s">
        <v>118</v>
      </c>
      <c r="BN125" s="719"/>
      <c r="BO125" s="719"/>
      <c r="BP125" s="719"/>
      <c r="BQ125" s="719"/>
      <c r="BR125" s="719"/>
      <c r="BS125" s="719"/>
      <c r="BT125" s="719"/>
      <c r="BU125" s="719"/>
      <c r="BV125" s="719"/>
      <c r="BW125" s="719"/>
      <c r="BX125" s="719"/>
      <c r="BY125" s="719"/>
      <c r="BZ125" s="719"/>
      <c r="CA125" s="719"/>
      <c r="CB125" s="719"/>
      <c r="CC125" s="719"/>
      <c r="CD125" s="719"/>
      <c r="CE125" s="719"/>
      <c r="CF125" s="719"/>
      <c r="CG125" s="719"/>
      <c r="CH125" s="719"/>
      <c r="CI125" s="719"/>
      <c r="CJ125" s="719"/>
      <c r="CK125" s="719"/>
      <c r="CL125" s="719"/>
      <c r="CM125" s="719"/>
      <c r="CN125" s="719"/>
      <c r="CO125" s="719"/>
      <c r="CP125" s="719"/>
      <c r="CQ125" s="719"/>
    </row>
    <row r="126" spans="1:95" ht="21.75" customHeight="1" outlineLevel="1" x14ac:dyDescent="0.2">
      <c r="A126" s="719" t="s">
        <v>119</v>
      </c>
      <c r="B126" s="719"/>
      <c r="C126" s="719"/>
      <c r="D126" s="719"/>
      <c r="E126" s="719"/>
      <c r="F126" s="719"/>
      <c r="G126" s="719"/>
      <c r="H126" s="719"/>
      <c r="I126" s="719"/>
      <c r="J126" s="719"/>
      <c r="K126" s="719"/>
      <c r="L126" s="719"/>
      <c r="M126" s="719"/>
      <c r="N126" s="719"/>
      <c r="O126" s="719"/>
      <c r="P126" s="719"/>
      <c r="Q126" s="719"/>
      <c r="R126" s="719"/>
      <c r="S126" s="719"/>
      <c r="T126" s="719"/>
      <c r="U126" s="719"/>
      <c r="V126" s="719"/>
      <c r="W126" s="719"/>
      <c r="X126" s="719"/>
      <c r="Y126" s="720" t="s">
        <v>117</v>
      </c>
      <c r="Z126" s="720"/>
      <c r="AA126" s="720"/>
      <c r="AB126" s="720"/>
      <c r="AC126" s="720"/>
      <c r="AD126" s="720"/>
      <c r="AE126" s="720"/>
      <c r="AF126" s="720"/>
      <c r="AG126" s="720"/>
      <c r="AH126" s="720"/>
      <c r="AI126" s="720"/>
      <c r="AJ126" s="720"/>
      <c r="AK126" s="720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720"/>
      <c r="BE126" s="720"/>
      <c r="BF126" s="720"/>
      <c r="BG126" s="720"/>
      <c r="BH126" s="720"/>
      <c r="BI126" s="720"/>
      <c r="BJ126" s="720"/>
      <c r="BK126" s="720"/>
      <c r="BL126" s="720"/>
      <c r="BM126" s="719" t="s">
        <v>120</v>
      </c>
      <c r="BN126" s="719"/>
      <c r="BO126" s="719"/>
      <c r="BP126" s="719"/>
      <c r="BQ126" s="719"/>
      <c r="BR126" s="719"/>
      <c r="BS126" s="719"/>
      <c r="BT126" s="719"/>
      <c r="BU126" s="719"/>
      <c r="BV126" s="719"/>
      <c r="BW126" s="719"/>
      <c r="BX126" s="719"/>
      <c r="BY126" s="719"/>
      <c r="BZ126" s="719"/>
      <c r="CA126" s="719"/>
      <c r="CB126" s="719"/>
      <c r="CC126" s="719"/>
      <c r="CD126" s="719"/>
      <c r="CE126" s="719"/>
      <c r="CF126" s="719"/>
      <c r="CG126" s="719"/>
      <c r="CH126" s="719"/>
      <c r="CI126" s="719"/>
      <c r="CJ126" s="719"/>
      <c r="CK126" s="719"/>
      <c r="CL126" s="719"/>
      <c r="CM126" s="719"/>
      <c r="CN126" s="719"/>
      <c r="CO126" s="719"/>
      <c r="CP126" s="719"/>
      <c r="CQ126" s="719"/>
    </row>
    <row r="127" spans="1:95" outlineLevel="1" x14ac:dyDescent="0.2">
      <c r="A127" s="752" t="s">
        <v>313</v>
      </c>
      <c r="B127" s="752"/>
      <c r="C127" s="752"/>
      <c r="D127" s="752"/>
      <c r="E127" s="752"/>
      <c r="F127" s="752"/>
      <c r="G127" s="752"/>
      <c r="H127" s="752"/>
      <c r="I127" s="752"/>
      <c r="J127" s="752"/>
      <c r="K127" s="752"/>
      <c r="L127" s="752"/>
      <c r="M127" s="752"/>
      <c r="N127" s="752"/>
      <c r="O127" s="752"/>
      <c r="P127" s="752"/>
      <c r="Q127" s="752"/>
      <c r="R127" s="752"/>
      <c r="S127" s="752"/>
      <c r="T127" s="752"/>
      <c r="U127" s="752"/>
      <c r="V127" s="752"/>
      <c r="W127" s="752"/>
      <c r="X127" s="752"/>
      <c r="Y127" s="752"/>
      <c r="Z127" s="752"/>
      <c r="AA127" s="752"/>
      <c r="AB127" s="752"/>
      <c r="AC127" s="752"/>
      <c r="AD127" s="752"/>
      <c r="AE127" s="752"/>
      <c r="AF127" s="752"/>
      <c r="AG127" s="752"/>
      <c r="AH127" s="752"/>
      <c r="AI127" s="752"/>
      <c r="AJ127" s="752"/>
      <c r="AK127" s="752"/>
      <c r="AL127" s="752"/>
      <c r="AM127" s="752"/>
      <c r="AN127" s="752"/>
      <c r="AO127" s="752"/>
      <c r="AP127" s="752"/>
      <c r="AQ127" s="752"/>
      <c r="AR127" s="752"/>
      <c r="AS127" s="752"/>
      <c r="AT127" s="752"/>
      <c r="AU127" s="752"/>
      <c r="AV127" s="752"/>
      <c r="AW127" s="752"/>
      <c r="AX127" s="752"/>
      <c r="AY127" s="752"/>
      <c r="AZ127" s="752"/>
      <c r="BA127" s="752"/>
      <c r="BB127" s="752"/>
      <c r="BC127" s="752"/>
      <c r="BD127" s="752"/>
      <c r="BE127" s="752"/>
      <c r="BF127" s="752"/>
      <c r="BG127" s="752"/>
      <c r="BH127" s="752"/>
      <c r="BI127" s="752"/>
      <c r="BJ127" s="752"/>
      <c r="BK127" s="752"/>
      <c r="BL127" s="752"/>
      <c r="BM127" s="752"/>
      <c r="BN127" s="752"/>
      <c r="BO127" s="752"/>
      <c r="BP127" s="752"/>
      <c r="BQ127" s="752"/>
      <c r="BR127" s="752"/>
      <c r="BS127" s="752"/>
      <c r="BT127" s="752"/>
      <c r="BU127" s="752"/>
      <c r="BV127" s="752"/>
      <c r="BW127" s="752"/>
      <c r="BX127" s="752"/>
      <c r="BY127" s="752"/>
      <c r="BZ127" s="752"/>
      <c r="CA127" s="752"/>
      <c r="CB127" s="752"/>
      <c r="CC127" s="752"/>
      <c r="CD127" s="752"/>
      <c r="CE127" s="752"/>
      <c r="CF127" s="752"/>
      <c r="CG127" s="752"/>
      <c r="CH127" s="752"/>
      <c r="CI127" s="752"/>
      <c r="CJ127" s="752"/>
      <c r="CK127" s="752"/>
      <c r="CL127" s="752"/>
      <c r="CM127" s="752"/>
      <c r="CN127" s="752"/>
      <c r="CO127" s="752"/>
      <c r="CP127" s="752"/>
      <c r="CQ127" s="752"/>
    </row>
    <row r="128" spans="1:95" s="121" customFormat="1" ht="29.25" customHeight="1" outlineLevel="1" x14ac:dyDescent="0.2">
      <c r="A128" s="786" t="s">
        <v>312</v>
      </c>
      <c r="B128" s="786"/>
      <c r="C128" s="786"/>
      <c r="D128" s="786"/>
      <c r="E128" s="786"/>
      <c r="F128" s="786"/>
      <c r="G128" s="786"/>
      <c r="H128" s="786"/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6"/>
      <c r="AB128" s="786"/>
      <c r="AC128" s="786"/>
      <c r="AD128" s="786"/>
      <c r="AE128" s="786"/>
      <c r="AF128" s="786"/>
      <c r="AG128" s="786"/>
      <c r="AH128" s="786"/>
      <c r="AI128" s="786"/>
      <c r="AJ128" s="786"/>
      <c r="AK128" s="786"/>
      <c r="AL128" s="786"/>
      <c r="AM128" s="786"/>
      <c r="AN128" s="786"/>
      <c r="AO128" s="786"/>
      <c r="AP128" s="786"/>
      <c r="AQ128" s="786"/>
      <c r="AR128" s="786"/>
      <c r="AS128" s="786"/>
      <c r="AT128" s="786"/>
      <c r="AU128" s="786"/>
      <c r="AV128" s="786"/>
      <c r="AW128" s="786"/>
      <c r="AX128" s="786"/>
      <c r="AY128" s="786"/>
      <c r="AZ128" s="786"/>
      <c r="BA128" s="786"/>
      <c r="BB128" s="786"/>
      <c r="BC128" s="786"/>
      <c r="BD128" s="786"/>
      <c r="BE128" s="786"/>
      <c r="BF128" s="786"/>
      <c r="BG128" s="786"/>
      <c r="BH128" s="786"/>
      <c r="BI128" s="786"/>
      <c r="BJ128" s="786"/>
      <c r="BK128" s="786"/>
      <c r="BL128" s="786"/>
      <c r="BM128" s="786"/>
      <c r="BN128" s="786"/>
      <c r="BO128" s="786"/>
      <c r="BP128" s="786"/>
      <c r="BQ128" s="786"/>
      <c r="BR128" s="786"/>
      <c r="BS128" s="786"/>
      <c r="BT128" s="786"/>
      <c r="BU128" s="786"/>
      <c r="BV128" s="786"/>
      <c r="BW128" s="786"/>
      <c r="BX128" s="786"/>
      <c r="BY128" s="786"/>
      <c r="BZ128" s="786"/>
      <c r="CA128" s="786"/>
      <c r="CB128" s="786"/>
      <c r="CC128" s="786"/>
      <c r="CD128" s="786"/>
      <c r="CE128" s="786"/>
      <c r="CF128" s="786"/>
      <c r="CG128" s="786"/>
      <c r="CH128" s="786"/>
      <c r="CI128" s="786"/>
      <c r="CJ128" s="786"/>
      <c r="CK128" s="786"/>
      <c r="CL128" s="786"/>
      <c r="CM128" s="786"/>
      <c r="CN128" s="786"/>
      <c r="CO128" s="786"/>
      <c r="CP128" s="786"/>
      <c r="CQ128" s="786"/>
    </row>
    <row r="129" spans="1:95" ht="18" customHeight="1" outlineLevel="1" x14ac:dyDescent="0.2">
      <c r="A129" s="815" t="s">
        <v>123</v>
      </c>
      <c r="B129" s="815"/>
      <c r="C129" s="815"/>
      <c r="D129" s="815"/>
      <c r="E129" s="815"/>
      <c r="F129" s="815"/>
      <c r="G129" s="815"/>
      <c r="H129" s="815"/>
      <c r="I129" s="815"/>
      <c r="J129" s="815"/>
      <c r="K129" s="815"/>
      <c r="L129" s="815"/>
      <c r="M129" s="815"/>
      <c r="N129" s="815"/>
      <c r="O129" s="815"/>
      <c r="P129" s="815"/>
      <c r="Q129" s="815"/>
      <c r="R129" s="815"/>
      <c r="S129" s="815"/>
      <c r="T129" s="815"/>
      <c r="U129" s="815"/>
      <c r="V129" s="815"/>
      <c r="W129" s="815"/>
      <c r="X129" s="815"/>
      <c r="Y129" s="815"/>
      <c r="Z129" s="815"/>
      <c r="AA129" s="815"/>
      <c r="AB129" s="815"/>
      <c r="AC129" s="815"/>
      <c r="AD129" s="815"/>
      <c r="AE129" s="815"/>
      <c r="AF129" s="815"/>
      <c r="AG129" s="815"/>
      <c r="AH129" s="815"/>
      <c r="AI129" s="815"/>
      <c r="AJ129" s="815"/>
      <c r="AK129" s="815"/>
      <c r="AL129" s="815"/>
      <c r="AM129" s="815"/>
      <c r="AN129" s="815"/>
      <c r="AO129" s="815"/>
      <c r="AP129" s="815"/>
      <c r="AQ129" s="815"/>
      <c r="AR129" s="815"/>
      <c r="AS129" s="815"/>
      <c r="AT129" s="815"/>
      <c r="AU129" s="815"/>
      <c r="AV129" s="815"/>
      <c r="AW129" s="815"/>
      <c r="AX129" s="815"/>
      <c r="AY129" s="815"/>
      <c r="AZ129" s="815"/>
      <c r="BA129" s="815"/>
      <c r="BB129" s="815"/>
      <c r="BC129" s="815"/>
      <c r="BD129" s="815"/>
      <c r="BE129" s="815"/>
      <c r="BF129" s="815"/>
      <c r="BG129" s="815"/>
      <c r="BH129" s="815"/>
      <c r="BI129" s="815"/>
      <c r="BJ129" s="815"/>
      <c r="BK129" s="815"/>
      <c r="BL129" s="815"/>
      <c r="BM129" s="815"/>
      <c r="BN129" s="815"/>
      <c r="BO129" s="815"/>
      <c r="BP129" s="815"/>
      <c r="BQ129" s="815"/>
      <c r="BR129" s="815"/>
      <c r="BS129" s="815"/>
      <c r="BT129" s="815"/>
      <c r="BU129" s="815"/>
      <c r="BV129" s="815"/>
      <c r="BW129" s="815"/>
      <c r="BX129" s="815"/>
      <c r="BY129" s="815"/>
      <c r="BZ129" s="815"/>
      <c r="CA129" s="815"/>
      <c r="CB129" s="815"/>
      <c r="CC129" s="815"/>
      <c r="CD129" s="815"/>
      <c r="CE129" s="815"/>
      <c r="CF129" s="815"/>
      <c r="CG129" s="815"/>
      <c r="CH129" s="815"/>
      <c r="CI129" s="815"/>
      <c r="CJ129" s="815"/>
      <c r="CK129" s="815"/>
      <c r="CL129" s="815"/>
      <c r="CM129" s="815"/>
      <c r="CN129" s="815"/>
      <c r="CO129" s="815"/>
      <c r="CP129" s="815"/>
      <c r="CQ129" s="815"/>
    </row>
    <row r="130" spans="1:95" ht="31.5" customHeight="1" outlineLevel="1" x14ac:dyDescent="0.2">
      <c r="A130" s="786" t="s">
        <v>124</v>
      </c>
      <c r="B130" s="786"/>
      <c r="C130" s="786"/>
      <c r="D130" s="786"/>
      <c r="E130" s="786"/>
      <c r="F130" s="786"/>
      <c r="G130" s="786"/>
      <c r="H130" s="786"/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6"/>
      <c r="AB130" s="786"/>
      <c r="AC130" s="786"/>
      <c r="AD130" s="786"/>
      <c r="AE130" s="786"/>
      <c r="AF130" s="786"/>
      <c r="AG130" s="786"/>
      <c r="AH130" s="786"/>
      <c r="AI130" s="786"/>
      <c r="AJ130" s="786"/>
      <c r="AK130" s="786"/>
      <c r="AL130" s="786"/>
      <c r="AM130" s="786"/>
      <c r="AN130" s="786"/>
      <c r="AO130" s="786"/>
      <c r="AP130" s="786"/>
      <c r="AQ130" s="786"/>
      <c r="AR130" s="786"/>
      <c r="AS130" s="786"/>
      <c r="AT130" s="786"/>
      <c r="AU130" s="786"/>
      <c r="AV130" s="786"/>
      <c r="AW130" s="786"/>
      <c r="AX130" s="786"/>
      <c r="AY130" s="786"/>
      <c r="AZ130" s="786"/>
      <c r="BA130" s="786"/>
      <c r="BB130" s="786"/>
      <c r="BC130" s="786"/>
      <c r="BD130" s="786"/>
      <c r="BE130" s="786"/>
      <c r="BF130" s="786"/>
      <c r="BG130" s="786"/>
      <c r="BH130" s="786"/>
      <c r="BI130" s="786"/>
      <c r="BJ130" s="786"/>
      <c r="BK130" s="786"/>
      <c r="BL130" s="786"/>
      <c r="BM130" s="786"/>
      <c r="BN130" s="786"/>
      <c r="BO130" s="786"/>
      <c r="BP130" s="786"/>
      <c r="BQ130" s="786"/>
      <c r="BR130" s="786"/>
      <c r="BS130" s="786"/>
      <c r="BT130" s="786"/>
      <c r="BU130" s="786"/>
      <c r="BV130" s="786"/>
      <c r="BW130" s="786"/>
      <c r="BX130" s="786"/>
      <c r="BY130" s="786"/>
      <c r="BZ130" s="786"/>
      <c r="CA130" s="786"/>
      <c r="CB130" s="786"/>
      <c r="CC130" s="786"/>
      <c r="CD130" s="786"/>
      <c r="CE130" s="786"/>
      <c r="CF130" s="786"/>
      <c r="CG130" s="786"/>
      <c r="CH130" s="786"/>
      <c r="CI130" s="786"/>
      <c r="CJ130" s="786"/>
      <c r="CK130" s="786"/>
      <c r="CL130" s="786"/>
      <c r="CM130" s="786"/>
      <c r="CN130" s="786"/>
      <c r="CO130" s="786"/>
      <c r="CP130" s="786"/>
      <c r="CQ130" s="786"/>
    </row>
    <row r="131" spans="1:95" ht="9" customHeight="1" outlineLevel="1" x14ac:dyDescent="0.2">
      <c r="A131" s="786"/>
      <c r="B131" s="786"/>
      <c r="C131" s="786"/>
      <c r="D131" s="786"/>
      <c r="E131" s="786"/>
      <c r="F131" s="786"/>
      <c r="G131" s="786"/>
      <c r="H131" s="786"/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6"/>
      <c r="V131" s="786"/>
      <c r="W131" s="786"/>
      <c r="X131" s="786"/>
      <c r="Y131" s="786"/>
      <c r="Z131" s="786"/>
      <c r="AA131" s="786"/>
      <c r="AB131" s="786"/>
      <c r="AC131" s="786"/>
      <c r="AD131" s="786"/>
      <c r="AE131" s="786"/>
      <c r="AF131" s="786"/>
      <c r="AG131" s="786"/>
      <c r="AH131" s="786"/>
      <c r="AI131" s="786"/>
      <c r="AJ131" s="786"/>
      <c r="AK131" s="786"/>
      <c r="AL131" s="786"/>
      <c r="AM131" s="786"/>
      <c r="AN131" s="786"/>
      <c r="AO131" s="786"/>
      <c r="AP131" s="786"/>
      <c r="AQ131" s="786"/>
      <c r="AR131" s="786"/>
      <c r="AS131" s="786"/>
      <c r="AT131" s="786"/>
      <c r="AU131" s="786"/>
      <c r="AV131" s="786"/>
      <c r="AW131" s="786"/>
      <c r="AX131" s="786"/>
      <c r="AY131" s="786"/>
      <c r="AZ131" s="786"/>
      <c r="BA131" s="786"/>
      <c r="BB131" s="786"/>
      <c r="BC131" s="786"/>
      <c r="BD131" s="786"/>
      <c r="BE131" s="786"/>
      <c r="BF131" s="786"/>
      <c r="BG131" s="786"/>
      <c r="BH131" s="786"/>
      <c r="BI131" s="786"/>
      <c r="BJ131" s="786"/>
      <c r="BK131" s="786"/>
      <c r="BL131" s="786"/>
      <c r="BM131" s="786"/>
      <c r="BN131" s="786"/>
      <c r="BO131" s="786"/>
      <c r="BP131" s="786"/>
      <c r="BQ131" s="786"/>
      <c r="BR131" s="786"/>
      <c r="BS131" s="786"/>
      <c r="BT131" s="786"/>
      <c r="BU131" s="786"/>
      <c r="BV131" s="786"/>
      <c r="BW131" s="786"/>
      <c r="BX131" s="786"/>
      <c r="BY131" s="786"/>
      <c r="BZ131" s="786"/>
      <c r="CA131" s="786"/>
      <c r="CB131" s="786"/>
      <c r="CC131" s="786"/>
      <c r="CD131" s="786"/>
      <c r="CE131" s="786"/>
      <c r="CF131" s="786"/>
      <c r="CG131" s="786"/>
      <c r="CH131" s="786"/>
      <c r="CI131" s="786"/>
      <c r="CJ131" s="786"/>
      <c r="CK131" s="786"/>
      <c r="CL131" s="786"/>
      <c r="CM131" s="786"/>
      <c r="CN131" s="786"/>
      <c r="CO131" s="786"/>
      <c r="CP131" s="786"/>
      <c r="CQ131" s="786"/>
    </row>
    <row r="132" spans="1:95" ht="6.75" customHeight="1" x14ac:dyDescent="0.2">
      <c r="A132" s="216"/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18" x14ac:dyDescent="0.2">
      <c r="A133" s="579" t="s">
        <v>127</v>
      </c>
      <c r="B133" s="579"/>
      <c r="C133" s="579"/>
      <c r="D133" s="579"/>
      <c r="E133" s="579"/>
      <c r="F133" s="579"/>
      <c r="G133" s="579"/>
      <c r="H133" s="579"/>
      <c r="I133" s="579"/>
      <c r="J133" s="579"/>
      <c r="K133" s="579"/>
      <c r="L133" s="579"/>
      <c r="M133" s="579"/>
      <c r="N133" s="579"/>
      <c r="O133" s="579"/>
      <c r="P133" s="579"/>
      <c r="Q133" s="579"/>
      <c r="R133" s="579"/>
      <c r="S133" s="579"/>
      <c r="T133" s="579"/>
      <c r="U133" s="579"/>
      <c r="V133" s="579"/>
      <c r="W133" s="579"/>
      <c r="X133" s="579"/>
      <c r="Y133" s="579"/>
      <c r="Z133" s="579"/>
      <c r="AA133" s="579"/>
      <c r="AB133" s="579"/>
      <c r="AC133" s="579"/>
      <c r="AD133" s="579"/>
      <c r="AE133" s="579"/>
      <c r="AF133" s="579"/>
      <c r="AG133" s="579"/>
      <c r="AH133" s="579"/>
      <c r="AI133" s="579"/>
      <c r="AJ133" s="579"/>
      <c r="AK133" s="579"/>
      <c r="AL133" s="579"/>
      <c r="AM133" s="579"/>
      <c r="AN133" s="579"/>
      <c r="AO133" s="579"/>
      <c r="AP133" s="579"/>
      <c r="AQ133" s="579"/>
      <c r="AR133" s="579"/>
      <c r="AS133" s="579"/>
      <c r="AT133" s="579"/>
      <c r="AU133" s="579"/>
      <c r="AV133" s="579"/>
      <c r="AW133" s="579"/>
      <c r="AX133" s="579"/>
      <c r="AY133" s="579"/>
      <c r="AZ133" s="579"/>
      <c r="BA133" s="579"/>
      <c r="BB133" s="579"/>
      <c r="BC133" s="579"/>
      <c r="BD133" s="579"/>
      <c r="BE133" s="579"/>
      <c r="BF133" s="579"/>
      <c r="BG133" s="579"/>
      <c r="BH133" s="579"/>
      <c r="BI133" s="579"/>
      <c r="BJ133" s="579"/>
      <c r="BK133" s="579"/>
      <c r="BL133" s="579"/>
      <c r="BM133" s="579"/>
      <c r="BN133" s="579"/>
      <c r="BO133" s="579"/>
      <c r="BP133" s="579"/>
      <c r="BQ133" s="579"/>
      <c r="BR133" s="579"/>
      <c r="BS133" s="579"/>
      <c r="BT133" s="579"/>
      <c r="BU133" s="579"/>
      <c r="BV133" s="579"/>
      <c r="BW133" s="579"/>
      <c r="BX133" s="579"/>
      <c r="BY133" s="579"/>
      <c r="BZ133" s="579"/>
      <c r="CA133" s="579"/>
      <c r="CB133" s="579"/>
      <c r="CC133" s="579"/>
      <c r="CD133" s="579"/>
      <c r="CE133" s="579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ht="9" customHeight="1" x14ac:dyDescent="0.2">
      <c r="A134" s="552"/>
      <c r="B134" s="552"/>
      <c r="C134" s="552"/>
      <c r="D134" s="552"/>
      <c r="E134" s="552"/>
      <c r="F134" s="552"/>
      <c r="G134" s="552"/>
      <c r="H134" s="552"/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552"/>
      <c r="Z134" s="552"/>
      <c r="AA134" s="552"/>
      <c r="AB134" s="552"/>
      <c r="AC134" s="552"/>
      <c r="AD134" s="552"/>
      <c r="AE134" s="552"/>
      <c r="AF134" s="552"/>
      <c r="AG134" s="552"/>
      <c r="AH134" s="552"/>
      <c r="AI134" s="552"/>
      <c r="AJ134" s="552"/>
      <c r="AK134" s="552"/>
      <c r="AL134" s="552"/>
      <c r="AM134" s="552"/>
      <c r="AN134" s="552"/>
      <c r="AO134" s="552"/>
      <c r="AP134" s="552"/>
      <c r="AQ134" s="552"/>
      <c r="AR134" s="552"/>
      <c r="AS134" s="552"/>
      <c r="AT134" s="552"/>
      <c r="AU134" s="552"/>
      <c r="AV134" s="552"/>
      <c r="AW134" s="552"/>
      <c r="AX134" s="552"/>
      <c r="AY134" s="552"/>
      <c r="AZ134" s="552"/>
      <c r="BA134" s="552"/>
      <c r="BB134" s="552"/>
      <c r="BC134" s="552"/>
      <c r="BD134" s="552"/>
      <c r="BE134" s="552"/>
      <c r="BF134" s="552"/>
      <c r="BG134" s="552"/>
      <c r="BH134" s="552"/>
      <c r="BI134" s="552"/>
      <c r="BJ134" s="552"/>
      <c r="BK134" s="552"/>
      <c r="BL134" s="552"/>
      <c r="BM134" s="552"/>
      <c r="BN134" s="552"/>
      <c r="BO134" s="552"/>
      <c r="BP134" s="552"/>
      <c r="BQ134" s="552"/>
      <c r="BR134" s="552"/>
      <c r="BS134" s="552"/>
      <c r="BT134" s="552"/>
      <c r="BU134" s="552"/>
      <c r="BV134" s="552"/>
      <c r="BW134" s="552"/>
      <c r="BX134" s="552"/>
      <c r="BY134" s="552"/>
      <c r="BZ134" s="552"/>
      <c r="CA134" s="552"/>
      <c r="CB134" s="552"/>
      <c r="CC134" s="552"/>
      <c r="CD134" s="552"/>
      <c r="CE134" s="552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x14ac:dyDescent="0.2">
      <c r="A135" s="581" t="s">
        <v>29</v>
      </c>
      <c r="B135" s="581"/>
      <c r="C135" s="581"/>
      <c r="D135" s="581"/>
      <c r="E135" s="581"/>
      <c r="F135" s="581"/>
      <c r="G135" s="581"/>
      <c r="H135" s="581"/>
      <c r="I135" s="581"/>
      <c r="J135" s="581"/>
      <c r="K135" s="581"/>
      <c r="L135" s="581"/>
      <c r="M135" s="581"/>
      <c r="N135" s="581"/>
      <c r="O135" s="581"/>
      <c r="P135" s="581"/>
      <c r="Q135" s="581"/>
      <c r="R135" s="581"/>
      <c r="S135" s="581"/>
      <c r="T135" s="581"/>
      <c r="U135" s="581"/>
      <c r="V135" s="581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717"/>
      <c r="AQ135" s="717"/>
      <c r="AR135" s="717"/>
      <c r="AS135" s="717"/>
      <c r="AT135" s="717"/>
      <c r="AU135" s="552"/>
      <c r="AV135" s="552"/>
      <c r="AW135" s="552"/>
      <c r="AX135" s="552"/>
      <c r="AY135" s="552"/>
      <c r="AZ135" s="552"/>
      <c r="BA135" s="552"/>
      <c r="BB135" s="552"/>
      <c r="BC135" s="552"/>
      <c r="BD135" s="552"/>
      <c r="BE135" s="552"/>
      <c r="BF135" s="552"/>
      <c r="BG135" s="552"/>
      <c r="BH135" s="552"/>
      <c r="BI135" s="552"/>
      <c r="BJ135" s="552"/>
      <c r="BK135" s="552"/>
      <c r="BL135" s="552"/>
      <c r="BM135" s="552"/>
      <c r="BN135" s="552"/>
      <c r="BO135" s="552"/>
      <c r="BP135" s="552"/>
      <c r="BQ135" s="552"/>
      <c r="BR135" s="552"/>
      <c r="BS135" s="552"/>
      <c r="BT135" s="552"/>
      <c r="BU135" s="552"/>
      <c r="BV135" s="552"/>
      <c r="BW135" s="552"/>
      <c r="BX135" s="552"/>
      <c r="BY135" s="552"/>
      <c r="BZ135" s="552"/>
      <c r="CA135" s="552"/>
      <c r="CB135" s="552"/>
      <c r="CC135" s="552"/>
      <c r="CD135" s="552"/>
      <c r="CE135" s="552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10.5" customHeight="1" thickBot="1" x14ac:dyDescent="0.25">
      <c r="A136" s="581"/>
      <c r="B136" s="581"/>
      <c r="C136" s="581"/>
      <c r="D136" s="581"/>
      <c r="E136" s="581"/>
      <c r="F136" s="581"/>
      <c r="G136" s="581"/>
      <c r="H136" s="581"/>
      <c r="I136" s="581"/>
      <c r="J136" s="581"/>
      <c r="K136" s="581"/>
      <c r="L136" s="581"/>
      <c r="M136" s="581"/>
      <c r="N136" s="581"/>
      <c r="O136" s="581"/>
      <c r="P136" s="581"/>
      <c r="Q136" s="581"/>
      <c r="R136" s="581"/>
      <c r="S136" s="581"/>
      <c r="T136" s="581"/>
      <c r="U136" s="581"/>
      <c r="V136" s="581"/>
      <c r="W136" s="581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  <c r="AT136" s="581"/>
      <c r="AU136" s="581"/>
      <c r="AV136" s="581"/>
      <c r="AW136" s="581"/>
      <c r="AX136" s="581"/>
      <c r="AY136" s="581"/>
      <c r="AZ136" s="581"/>
      <c r="BA136" s="581"/>
      <c r="BB136" s="581"/>
      <c r="BC136" s="581"/>
      <c r="BD136" s="581"/>
      <c r="BE136" s="581"/>
      <c r="BF136" s="581"/>
      <c r="BG136" s="581"/>
      <c r="BH136" s="581"/>
      <c r="BI136" s="581"/>
      <c r="BJ136" s="581"/>
      <c r="BK136" s="581"/>
      <c r="BL136" s="581"/>
      <c r="BM136" s="581"/>
      <c r="BN136" s="581"/>
      <c r="BO136" s="581"/>
      <c r="BP136" s="581"/>
      <c r="BQ136" s="581"/>
      <c r="BR136" s="581"/>
      <c r="BS136" s="581"/>
      <c r="BT136" s="581"/>
      <c r="BU136" s="581"/>
      <c r="BV136" s="581"/>
      <c r="BW136" s="581"/>
      <c r="BX136" s="581"/>
      <c r="BY136" s="581"/>
      <c r="BZ136" s="581"/>
      <c r="CA136" s="581"/>
      <c r="CB136" s="581"/>
      <c r="CC136" s="581"/>
      <c r="CD136" s="581"/>
      <c r="CE136" s="581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2" t="s">
        <v>128</v>
      </c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605"/>
      <c r="Q137" s="605"/>
      <c r="R137" s="605"/>
      <c r="S137" s="605"/>
      <c r="T137" s="605"/>
      <c r="U137" s="605"/>
      <c r="V137" s="605"/>
      <c r="W137" s="605"/>
      <c r="X137" s="605"/>
      <c r="Y137" s="605"/>
      <c r="Z137" s="605"/>
      <c r="AA137" s="605"/>
      <c r="AB137" s="605"/>
      <c r="AC137" s="605"/>
      <c r="AD137" s="605"/>
      <c r="AE137" s="605"/>
      <c r="AF137" s="605"/>
      <c r="AG137" s="605"/>
      <c r="AH137" s="605"/>
      <c r="AI137" s="605"/>
      <c r="AJ137" s="605"/>
      <c r="AK137" s="605"/>
      <c r="AL137" s="605"/>
      <c r="AM137" s="605"/>
      <c r="AN137" s="605"/>
      <c r="AO137" s="605"/>
      <c r="AP137" s="605"/>
      <c r="AQ137" s="605"/>
      <c r="AR137" s="605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5"/>
      <c r="BC137" s="605"/>
      <c r="BD137" s="605"/>
      <c r="BE137" s="605"/>
      <c r="BF137" s="605"/>
      <c r="BG137" s="653" t="s">
        <v>32</v>
      </c>
      <c r="BH137" s="653"/>
      <c r="BI137" s="653"/>
      <c r="BJ137" s="653"/>
      <c r="BK137" s="653"/>
      <c r="BL137" s="653"/>
      <c r="BM137" s="653"/>
      <c r="BN137" s="653"/>
      <c r="BO137" s="653"/>
      <c r="BP137" s="653"/>
      <c r="BQ137" s="653"/>
      <c r="BR137" s="653"/>
      <c r="BS137" s="653"/>
      <c r="BT137" s="653"/>
      <c r="BU137" s="653"/>
      <c r="BV137" s="653"/>
      <c r="BW137" s="653"/>
      <c r="BX137" s="653"/>
      <c r="BY137" s="653"/>
      <c r="BZ137" s="653"/>
      <c r="CA137" s="653"/>
      <c r="CB137" s="653"/>
      <c r="CC137" s="653"/>
      <c r="CD137" s="653"/>
      <c r="CE137" s="654"/>
      <c r="CF137" s="700"/>
      <c r="CG137" s="701"/>
      <c r="CH137" s="701"/>
      <c r="CI137" s="701"/>
      <c r="CJ137" s="701"/>
      <c r="CK137" s="701"/>
      <c r="CL137" s="701"/>
      <c r="CM137" s="701"/>
      <c r="CN137" s="701"/>
      <c r="CO137" s="701"/>
      <c r="CP137" s="701"/>
      <c r="CQ137" s="702"/>
    </row>
    <row r="138" spans="1:95" x14ac:dyDescent="0.2">
      <c r="A138" s="605"/>
      <c r="B138" s="605"/>
      <c r="C138" s="605"/>
      <c r="D138" s="605"/>
      <c r="E138" s="605"/>
      <c r="F138" s="605"/>
      <c r="G138" s="605"/>
      <c r="H138" s="605"/>
      <c r="I138" s="605"/>
      <c r="J138" s="605"/>
      <c r="K138" s="605"/>
      <c r="L138" s="605"/>
      <c r="M138" s="605"/>
      <c r="N138" s="605"/>
      <c r="O138" s="605"/>
      <c r="P138" s="605"/>
      <c r="Q138" s="605"/>
      <c r="R138" s="605"/>
      <c r="S138" s="605"/>
      <c r="T138" s="605"/>
      <c r="U138" s="605"/>
      <c r="V138" s="605"/>
      <c r="W138" s="605"/>
      <c r="X138" s="605"/>
      <c r="Y138" s="605"/>
      <c r="Z138" s="605"/>
      <c r="AA138" s="605"/>
      <c r="AB138" s="605"/>
      <c r="AC138" s="605"/>
      <c r="AD138" s="605"/>
      <c r="AE138" s="605"/>
      <c r="AF138" s="605"/>
      <c r="AG138" s="605"/>
      <c r="AH138" s="605"/>
      <c r="AI138" s="605"/>
      <c r="AJ138" s="605"/>
      <c r="AK138" s="605"/>
      <c r="AL138" s="605"/>
      <c r="AM138" s="605"/>
      <c r="AN138" s="605"/>
      <c r="AO138" s="605"/>
      <c r="AP138" s="605"/>
      <c r="AQ138" s="605"/>
      <c r="AR138" s="605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5"/>
      <c r="BC138" s="605"/>
      <c r="BD138" s="605"/>
      <c r="BE138" s="605"/>
      <c r="BF138" s="605"/>
      <c r="BG138" s="653"/>
      <c r="BH138" s="653"/>
      <c r="BI138" s="653"/>
      <c r="BJ138" s="653"/>
      <c r="BK138" s="653"/>
      <c r="BL138" s="653"/>
      <c r="BM138" s="653"/>
      <c r="BN138" s="653"/>
      <c r="BO138" s="653"/>
      <c r="BP138" s="653"/>
      <c r="BQ138" s="653"/>
      <c r="BR138" s="653"/>
      <c r="BS138" s="653"/>
      <c r="BT138" s="653"/>
      <c r="BU138" s="653"/>
      <c r="BV138" s="653"/>
      <c r="BW138" s="653"/>
      <c r="BX138" s="653"/>
      <c r="BY138" s="653"/>
      <c r="BZ138" s="653"/>
      <c r="CA138" s="653"/>
      <c r="CB138" s="653"/>
      <c r="CC138" s="653"/>
      <c r="CD138" s="653"/>
      <c r="CE138" s="654"/>
      <c r="CF138" s="703"/>
      <c r="CG138" s="704"/>
      <c r="CH138" s="704"/>
      <c r="CI138" s="704"/>
      <c r="CJ138" s="704"/>
      <c r="CK138" s="704"/>
      <c r="CL138" s="704"/>
      <c r="CM138" s="704"/>
      <c r="CN138" s="704"/>
      <c r="CO138" s="704"/>
      <c r="CP138" s="704"/>
      <c r="CQ138" s="705"/>
    </row>
    <row r="139" spans="1:95" ht="15.75" thickBot="1" x14ac:dyDescent="0.25">
      <c r="A139" s="591" t="s">
        <v>129</v>
      </c>
      <c r="B139" s="591"/>
      <c r="C139" s="591"/>
      <c r="D139" s="591"/>
      <c r="E139" s="591"/>
      <c r="F139" s="591"/>
      <c r="G139" s="591"/>
      <c r="H139" s="591"/>
      <c r="I139" s="591"/>
      <c r="J139" s="591"/>
      <c r="K139" s="591"/>
      <c r="L139" s="591"/>
      <c r="M139" s="591"/>
      <c r="N139" s="591"/>
      <c r="O139" s="591"/>
      <c r="P139" s="591"/>
      <c r="Q139" s="591"/>
      <c r="R139" s="591"/>
      <c r="S139" s="591"/>
      <c r="T139" s="591"/>
      <c r="U139" s="591"/>
      <c r="V139" s="709"/>
      <c r="W139" s="709"/>
      <c r="X139" s="709"/>
      <c r="Y139" s="709"/>
      <c r="Z139" s="709"/>
      <c r="AA139" s="709"/>
      <c r="AB139" s="709"/>
      <c r="AC139" s="709"/>
      <c r="AD139" s="709"/>
      <c r="AE139" s="709"/>
      <c r="AF139" s="709"/>
      <c r="AG139" s="709"/>
      <c r="AH139" s="709"/>
      <c r="AI139" s="709"/>
      <c r="AJ139" s="709"/>
      <c r="AK139" s="709"/>
      <c r="AL139" s="709"/>
      <c r="AM139" s="709"/>
      <c r="AN139" s="709"/>
      <c r="AO139" s="709"/>
      <c r="AP139" s="709"/>
      <c r="AQ139" s="709"/>
      <c r="AR139" s="709"/>
      <c r="AS139" s="709"/>
      <c r="AT139" s="709"/>
      <c r="AU139" s="709"/>
      <c r="AV139" s="709"/>
      <c r="AW139" s="709"/>
      <c r="AX139" s="709"/>
      <c r="AY139" s="709"/>
      <c r="AZ139" s="709"/>
      <c r="BA139" s="709"/>
      <c r="BB139" s="709"/>
      <c r="BC139" s="709"/>
      <c r="BD139" s="709"/>
      <c r="BE139" s="709"/>
      <c r="BF139" s="709"/>
      <c r="BG139" s="653"/>
      <c r="BH139" s="653"/>
      <c r="BI139" s="653"/>
      <c r="BJ139" s="653"/>
      <c r="BK139" s="653"/>
      <c r="BL139" s="653"/>
      <c r="BM139" s="653"/>
      <c r="BN139" s="653"/>
      <c r="BO139" s="653"/>
      <c r="BP139" s="653"/>
      <c r="BQ139" s="653"/>
      <c r="BR139" s="653"/>
      <c r="BS139" s="653"/>
      <c r="BT139" s="653"/>
      <c r="BU139" s="653"/>
      <c r="BV139" s="653"/>
      <c r="BW139" s="653"/>
      <c r="BX139" s="653"/>
      <c r="BY139" s="653"/>
      <c r="BZ139" s="653"/>
      <c r="CA139" s="653"/>
      <c r="CB139" s="653"/>
      <c r="CC139" s="653"/>
      <c r="CD139" s="653"/>
      <c r="CE139" s="654"/>
      <c r="CF139" s="706"/>
      <c r="CG139" s="707"/>
      <c r="CH139" s="707"/>
      <c r="CI139" s="707"/>
      <c r="CJ139" s="707"/>
      <c r="CK139" s="707"/>
      <c r="CL139" s="707"/>
      <c r="CM139" s="707"/>
      <c r="CN139" s="707"/>
      <c r="CO139" s="707"/>
      <c r="CP139" s="707"/>
      <c r="CQ139" s="708"/>
    </row>
    <row r="140" spans="1:95" ht="15.75" customHeight="1" x14ac:dyDescent="0.2">
      <c r="A140" s="605"/>
      <c r="B140" s="605"/>
      <c r="C140" s="605"/>
      <c r="D140" s="605"/>
      <c r="E140" s="605"/>
      <c r="F140" s="605"/>
      <c r="G140" s="605"/>
      <c r="H140" s="605"/>
      <c r="I140" s="605"/>
      <c r="J140" s="605"/>
      <c r="K140" s="605"/>
      <c r="L140" s="605"/>
      <c r="M140" s="605"/>
      <c r="N140" s="605"/>
      <c r="O140" s="605"/>
      <c r="P140" s="605"/>
      <c r="Q140" s="605"/>
      <c r="R140" s="605"/>
      <c r="S140" s="605"/>
      <c r="T140" s="605"/>
      <c r="U140" s="605"/>
      <c r="V140" s="605"/>
      <c r="W140" s="605"/>
      <c r="X140" s="605"/>
      <c r="Y140" s="605"/>
      <c r="Z140" s="605"/>
      <c r="AA140" s="605"/>
      <c r="AB140" s="605"/>
      <c r="AC140" s="605"/>
      <c r="AD140" s="605"/>
      <c r="AE140" s="605"/>
      <c r="AF140" s="605"/>
      <c r="AG140" s="605"/>
      <c r="AH140" s="605"/>
      <c r="AI140" s="605"/>
      <c r="AJ140" s="605"/>
      <c r="AK140" s="605"/>
      <c r="AL140" s="605"/>
      <c r="AM140" s="605"/>
      <c r="AN140" s="605"/>
      <c r="AO140" s="605"/>
      <c r="AP140" s="605"/>
      <c r="AQ140" s="605"/>
      <c r="AR140" s="60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5"/>
      <c r="BC140" s="605"/>
      <c r="BD140" s="605"/>
      <c r="BE140" s="605"/>
      <c r="BF140" s="605"/>
      <c r="BG140" s="552"/>
      <c r="BH140" s="552"/>
      <c r="BI140" s="552"/>
      <c r="BJ140" s="552"/>
      <c r="BK140" s="552"/>
      <c r="BL140" s="552"/>
      <c r="BM140" s="552"/>
      <c r="BN140" s="552"/>
      <c r="BO140" s="552"/>
      <c r="BP140" s="552"/>
      <c r="BQ140" s="552"/>
      <c r="BR140" s="552"/>
      <c r="BS140" s="552"/>
      <c r="BT140" s="552"/>
      <c r="BU140" s="552"/>
      <c r="BV140" s="552"/>
      <c r="BW140" s="552"/>
      <c r="BX140" s="552"/>
      <c r="BY140" s="552"/>
      <c r="BZ140" s="552"/>
      <c r="CA140" s="552"/>
      <c r="CB140" s="552"/>
      <c r="CC140" s="552"/>
      <c r="CD140" s="552"/>
      <c r="CE140" s="552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x14ac:dyDescent="0.2">
      <c r="A141" s="552" t="s">
        <v>130</v>
      </c>
      <c r="B141" s="552"/>
      <c r="C141" s="552"/>
      <c r="D141" s="552"/>
      <c r="E141" s="552"/>
      <c r="F141" s="552"/>
      <c r="G141" s="552"/>
      <c r="H141" s="552"/>
      <c r="I141" s="552"/>
      <c r="J141" s="552"/>
      <c r="K141" s="552"/>
      <c r="L141" s="552"/>
      <c r="M141" s="552"/>
      <c r="N141" s="552"/>
      <c r="O141" s="552"/>
      <c r="P141" s="552"/>
      <c r="Q141" s="552"/>
      <c r="R141" s="552"/>
      <c r="S141" s="552"/>
      <c r="T141" s="552"/>
      <c r="U141" s="552"/>
      <c r="V141" s="552"/>
      <c r="W141" s="552"/>
      <c r="X141" s="552"/>
      <c r="Y141" s="552"/>
      <c r="Z141" s="552"/>
      <c r="AA141" s="552"/>
      <c r="AB141" s="552"/>
      <c r="AC141" s="552"/>
      <c r="AD141" s="552"/>
      <c r="AE141" s="552"/>
      <c r="AF141" s="552"/>
      <c r="AG141" s="552"/>
      <c r="AH141" s="552"/>
      <c r="AI141" s="552"/>
      <c r="AJ141" s="552"/>
      <c r="AK141" s="552"/>
      <c r="AL141" s="552"/>
      <c r="AM141" s="552"/>
      <c r="AN141" s="552"/>
      <c r="AO141" s="552"/>
      <c r="AP141" s="552"/>
      <c r="AQ141" s="552"/>
      <c r="AR141" s="552"/>
      <c r="AS141" s="552"/>
      <c r="AT141" s="552"/>
      <c r="AU141" s="552"/>
      <c r="AV141" s="552"/>
      <c r="AW141" s="552"/>
      <c r="AX141" s="552"/>
      <c r="AY141" s="552"/>
      <c r="AZ141" s="552"/>
      <c r="BA141" s="552"/>
      <c r="BB141" s="552"/>
      <c r="BC141" s="552"/>
      <c r="BD141" s="552"/>
      <c r="BE141" s="552"/>
      <c r="BF141" s="552"/>
      <c r="BG141" s="552"/>
      <c r="BH141" s="552"/>
      <c r="BI141" s="552"/>
      <c r="BJ141" s="552"/>
      <c r="BK141" s="552"/>
      <c r="BL141" s="552"/>
      <c r="BM141" s="552"/>
      <c r="BN141" s="552"/>
      <c r="BO141" s="552"/>
      <c r="BP141" s="552"/>
      <c r="BQ141" s="552"/>
      <c r="BR141" s="552"/>
      <c r="BS141" s="552"/>
      <c r="BT141" s="552"/>
      <c r="BU141" s="552"/>
      <c r="BV141" s="552"/>
      <c r="BW141" s="552"/>
      <c r="BX141" s="552"/>
      <c r="BY141" s="552"/>
      <c r="BZ141" s="552"/>
      <c r="CA141" s="552"/>
      <c r="CB141" s="552"/>
      <c r="CC141" s="552"/>
      <c r="CD141" s="552"/>
      <c r="CE141" s="552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22.5" customHeight="1" x14ac:dyDescent="0.2">
      <c r="A142" s="552" t="s">
        <v>131</v>
      </c>
      <c r="B142" s="552"/>
      <c r="C142" s="552"/>
      <c r="D142" s="552"/>
      <c r="E142" s="552"/>
      <c r="F142" s="552"/>
      <c r="G142" s="552"/>
      <c r="H142" s="552"/>
      <c r="I142" s="552"/>
      <c r="J142" s="552"/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  <c r="AA142" s="552"/>
      <c r="AB142" s="552"/>
      <c r="AC142" s="552"/>
      <c r="AD142" s="552"/>
      <c r="AE142" s="552"/>
      <c r="AF142" s="552"/>
      <c r="AG142" s="552"/>
      <c r="AH142" s="552"/>
      <c r="AI142" s="552"/>
      <c r="AJ142" s="552"/>
      <c r="AK142" s="552"/>
      <c r="AL142" s="552"/>
      <c r="AM142" s="552"/>
      <c r="AN142" s="552"/>
      <c r="AO142" s="552"/>
      <c r="AP142" s="552"/>
      <c r="AQ142" s="552"/>
      <c r="AR142" s="552"/>
      <c r="AS142" s="552"/>
      <c r="AT142" s="552"/>
      <c r="AU142" s="552"/>
      <c r="AV142" s="552"/>
      <c r="AW142" s="552"/>
      <c r="AX142" s="552"/>
      <c r="AY142" s="552"/>
      <c r="AZ142" s="552"/>
      <c r="BA142" s="552"/>
      <c r="BB142" s="552"/>
      <c r="BC142" s="552"/>
      <c r="BD142" s="552"/>
      <c r="BE142" s="552"/>
      <c r="BF142" s="552"/>
      <c r="BG142" s="552"/>
      <c r="BH142" s="552"/>
      <c r="BI142" s="552"/>
      <c r="BJ142" s="552"/>
      <c r="BK142" s="552"/>
      <c r="BL142" s="552"/>
      <c r="BM142" s="552"/>
      <c r="BN142" s="552"/>
      <c r="BO142" s="552"/>
      <c r="BP142" s="552"/>
      <c r="BQ142" s="552"/>
      <c r="BR142" s="552"/>
      <c r="BS142" s="552"/>
      <c r="BT142" s="552"/>
      <c r="BU142" s="552"/>
      <c r="BV142" s="552"/>
      <c r="BW142" s="552"/>
      <c r="BX142" s="552"/>
      <c r="BY142" s="552"/>
      <c r="BZ142" s="552"/>
      <c r="CA142" s="552"/>
      <c r="CB142" s="552"/>
      <c r="CC142" s="552"/>
      <c r="CD142" s="552"/>
      <c r="CE142" s="552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63" customHeight="1" x14ac:dyDescent="0.2">
      <c r="A143" s="524" t="s">
        <v>39</v>
      </c>
      <c r="B143" s="524"/>
      <c r="C143" s="524"/>
      <c r="D143" s="524"/>
      <c r="E143" s="524"/>
      <c r="F143" s="524"/>
      <c r="G143" s="524"/>
      <c r="H143" s="534" t="s">
        <v>132</v>
      </c>
      <c r="I143" s="535"/>
      <c r="J143" s="535"/>
      <c r="K143" s="535"/>
      <c r="L143" s="535"/>
      <c r="M143" s="535"/>
      <c r="N143" s="535"/>
      <c r="O143" s="535"/>
      <c r="P143" s="535"/>
      <c r="Q143" s="535"/>
      <c r="R143" s="535"/>
      <c r="S143" s="536"/>
      <c r="T143" s="540" t="s">
        <v>133</v>
      </c>
      <c r="U143" s="541"/>
      <c r="V143" s="541"/>
      <c r="W143" s="541"/>
      <c r="X143" s="541"/>
      <c r="Y143" s="541"/>
      <c r="Z143" s="541"/>
      <c r="AA143" s="541"/>
      <c r="AB143" s="541"/>
      <c r="AC143" s="541"/>
      <c r="AD143" s="541"/>
      <c r="AE143" s="542"/>
      <c r="AF143" s="534" t="s">
        <v>134</v>
      </c>
      <c r="AG143" s="535"/>
      <c r="AH143" s="535"/>
      <c r="AI143" s="535"/>
      <c r="AJ143" s="535"/>
      <c r="AK143" s="535"/>
      <c r="AL143" s="535"/>
      <c r="AM143" s="535"/>
      <c r="AN143" s="535"/>
      <c r="AO143" s="535"/>
      <c r="AP143" s="535"/>
      <c r="AQ143" s="535"/>
      <c r="AR143" s="535"/>
      <c r="AS143" s="535"/>
      <c r="AT143" s="535"/>
      <c r="AU143" s="535"/>
      <c r="AV143" s="535"/>
      <c r="AW143" s="535"/>
      <c r="AX143" s="535"/>
      <c r="AY143" s="535"/>
      <c r="AZ143" s="535"/>
      <c r="BA143" s="535"/>
      <c r="BB143" s="535"/>
      <c r="BC143" s="535"/>
      <c r="BD143" s="535"/>
      <c r="BE143" s="535"/>
      <c r="BF143" s="535"/>
      <c r="BG143" s="535"/>
      <c r="BH143" s="535"/>
      <c r="BI143" s="535"/>
      <c r="BJ143" s="535"/>
      <c r="BK143" s="535"/>
      <c r="BL143" s="535"/>
      <c r="BM143" s="536"/>
      <c r="BN143" s="534" t="s">
        <v>135</v>
      </c>
      <c r="BO143" s="535"/>
      <c r="BP143" s="535"/>
      <c r="BQ143" s="535"/>
      <c r="BR143" s="535"/>
      <c r="BS143" s="535"/>
      <c r="BT143" s="535"/>
      <c r="BU143" s="535"/>
      <c r="BV143" s="535"/>
      <c r="BW143" s="535"/>
      <c r="BX143" s="535"/>
      <c r="BY143" s="535"/>
      <c r="BZ143" s="535"/>
      <c r="CA143" s="535"/>
      <c r="CB143" s="535"/>
      <c r="CC143" s="535"/>
      <c r="CD143" s="535"/>
      <c r="CE143" s="536"/>
      <c r="CF143" s="524" t="s">
        <v>136</v>
      </c>
      <c r="CG143" s="524"/>
      <c r="CH143" s="524"/>
      <c r="CI143" s="524"/>
      <c r="CJ143" s="524"/>
      <c r="CK143" s="524"/>
      <c r="CL143" s="524"/>
      <c r="CM143" s="524"/>
      <c r="CN143" s="524"/>
      <c r="CO143" s="524"/>
      <c r="CP143" s="524"/>
      <c r="CQ143" s="524"/>
    </row>
    <row r="144" spans="1:95" ht="15" customHeight="1" x14ac:dyDescent="0.2">
      <c r="A144" s="524"/>
      <c r="B144" s="524"/>
      <c r="C144" s="524"/>
      <c r="D144" s="524"/>
      <c r="E144" s="524"/>
      <c r="F144" s="524"/>
      <c r="G144" s="524"/>
      <c r="H144" s="540" t="s">
        <v>45</v>
      </c>
      <c r="I144" s="541"/>
      <c r="J144" s="541"/>
      <c r="K144" s="541"/>
      <c r="L144" s="541"/>
      <c r="M144" s="541"/>
      <c r="N144" s="541"/>
      <c r="O144" s="541"/>
      <c r="P144" s="541"/>
      <c r="Q144" s="541"/>
      <c r="R144" s="541"/>
      <c r="S144" s="542"/>
      <c r="T144" s="524" t="s">
        <v>45</v>
      </c>
      <c r="U144" s="524"/>
      <c r="V144" s="524"/>
      <c r="W144" s="524"/>
      <c r="X144" s="524"/>
      <c r="Y144" s="524"/>
      <c r="Z144" s="524"/>
      <c r="AA144" s="524"/>
      <c r="AB144" s="524"/>
      <c r="AC144" s="524"/>
      <c r="AD144" s="524"/>
      <c r="AE144" s="524"/>
      <c r="AF144" s="540" t="s">
        <v>45</v>
      </c>
      <c r="AG144" s="541"/>
      <c r="AH144" s="541"/>
      <c r="AI144" s="541"/>
      <c r="AJ144" s="541"/>
      <c r="AK144" s="541"/>
      <c r="AL144" s="541"/>
      <c r="AM144" s="541"/>
      <c r="AN144" s="541"/>
      <c r="AO144" s="541"/>
      <c r="AP144" s="541"/>
      <c r="AQ144" s="541"/>
      <c r="AR144" s="541"/>
      <c r="AS144" s="541"/>
      <c r="AT144" s="541"/>
      <c r="AU144" s="541"/>
      <c r="AV144" s="541"/>
      <c r="AW144" s="541"/>
      <c r="AX144" s="541"/>
      <c r="AY144" s="542"/>
      <c r="AZ144" s="540" t="s">
        <v>46</v>
      </c>
      <c r="BA144" s="541"/>
      <c r="BB144" s="541"/>
      <c r="BC144" s="541"/>
      <c r="BD144" s="541"/>
      <c r="BE144" s="541"/>
      <c r="BF144" s="541"/>
      <c r="BG144" s="541"/>
      <c r="BH144" s="541"/>
      <c r="BI144" s="541"/>
      <c r="BJ144" s="541"/>
      <c r="BK144" s="541"/>
      <c r="BL144" s="541"/>
      <c r="BM144" s="542"/>
      <c r="BN144" s="549" t="s">
        <v>6</v>
      </c>
      <c r="BO144" s="550"/>
      <c r="BP144" s="551" t="s">
        <v>187</v>
      </c>
      <c r="BQ144" s="551"/>
      <c r="BR144" s="560" t="s">
        <v>47</v>
      </c>
      <c r="BS144" s="561"/>
      <c r="BT144" s="549" t="s">
        <v>6</v>
      </c>
      <c r="BU144" s="550"/>
      <c r="BV144" s="551" t="s">
        <v>199</v>
      </c>
      <c r="BW144" s="551"/>
      <c r="BX144" s="560" t="s">
        <v>47</v>
      </c>
      <c r="BY144" s="561"/>
      <c r="BZ144" s="549" t="s">
        <v>6</v>
      </c>
      <c r="CA144" s="550"/>
      <c r="CB144" s="551" t="s">
        <v>200</v>
      </c>
      <c r="CC144" s="551"/>
      <c r="CD144" s="560" t="s">
        <v>47</v>
      </c>
      <c r="CE144" s="561"/>
      <c r="CF144" s="540" t="s">
        <v>48</v>
      </c>
      <c r="CG144" s="541"/>
      <c r="CH144" s="541"/>
      <c r="CI144" s="541"/>
      <c r="CJ144" s="541"/>
      <c r="CK144" s="542"/>
      <c r="CL144" s="540" t="s">
        <v>49</v>
      </c>
      <c r="CM144" s="541"/>
      <c r="CN144" s="541"/>
      <c r="CO144" s="541"/>
      <c r="CP144" s="541"/>
      <c r="CQ144" s="542"/>
    </row>
    <row r="145" spans="1:96" ht="15" customHeight="1" x14ac:dyDescent="0.2">
      <c r="A145" s="524"/>
      <c r="B145" s="524"/>
      <c r="C145" s="524"/>
      <c r="D145" s="524"/>
      <c r="E145" s="524"/>
      <c r="F145" s="524"/>
      <c r="G145" s="524"/>
      <c r="H145" s="543"/>
      <c r="I145" s="544"/>
      <c r="J145" s="544"/>
      <c r="K145" s="544"/>
      <c r="L145" s="544"/>
      <c r="M145" s="544"/>
      <c r="N145" s="544"/>
      <c r="O145" s="544"/>
      <c r="P145" s="544"/>
      <c r="Q145" s="544"/>
      <c r="R145" s="544"/>
      <c r="S145" s="545"/>
      <c r="T145" s="524"/>
      <c r="U145" s="524"/>
      <c r="V145" s="524"/>
      <c r="W145" s="524"/>
      <c r="X145" s="524"/>
      <c r="Y145" s="524"/>
      <c r="Z145" s="524"/>
      <c r="AA145" s="524"/>
      <c r="AB145" s="524"/>
      <c r="AC145" s="524"/>
      <c r="AD145" s="524"/>
      <c r="AE145" s="524"/>
      <c r="AF145" s="543"/>
      <c r="AG145" s="544"/>
      <c r="AH145" s="544"/>
      <c r="AI145" s="544"/>
      <c r="AJ145" s="544"/>
      <c r="AK145" s="544"/>
      <c r="AL145" s="544"/>
      <c r="AM145" s="544"/>
      <c r="AN145" s="544"/>
      <c r="AO145" s="544"/>
      <c r="AP145" s="544"/>
      <c r="AQ145" s="544"/>
      <c r="AR145" s="544"/>
      <c r="AS145" s="544"/>
      <c r="AT145" s="544"/>
      <c r="AU145" s="544"/>
      <c r="AV145" s="544"/>
      <c r="AW145" s="544"/>
      <c r="AX145" s="544"/>
      <c r="AY145" s="545"/>
      <c r="AZ145" s="546"/>
      <c r="BA145" s="547"/>
      <c r="BB145" s="547"/>
      <c r="BC145" s="547"/>
      <c r="BD145" s="547"/>
      <c r="BE145" s="547"/>
      <c r="BF145" s="547"/>
      <c r="BG145" s="547"/>
      <c r="BH145" s="547"/>
      <c r="BI145" s="547"/>
      <c r="BJ145" s="547"/>
      <c r="BK145" s="547"/>
      <c r="BL145" s="547"/>
      <c r="BM145" s="548"/>
      <c r="BN145" s="543" t="s">
        <v>50</v>
      </c>
      <c r="BO145" s="544"/>
      <c r="BP145" s="544"/>
      <c r="BQ145" s="544"/>
      <c r="BR145" s="544"/>
      <c r="BS145" s="545"/>
      <c r="BT145" s="543" t="s">
        <v>51</v>
      </c>
      <c r="BU145" s="544"/>
      <c r="BV145" s="544"/>
      <c r="BW145" s="544"/>
      <c r="BX145" s="544"/>
      <c r="BY145" s="545"/>
      <c r="BZ145" s="543" t="s">
        <v>52</v>
      </c>
      <c r="CA145" s="544"/>
      <c r="CB145" s="544"/>
      <c r="CC145" s="544"/>
      <c r="CD145" s="544"/>
      <c r="CE145" s="545"/>
      <c r="CF145" s="543"/>
      <c r="CG145" s="544"/>
      <c r="CH145" s="544"/>
      <c r="CI145" s="544"/>
      <c r="CJ145" s="544"/>
      <c r="CK145" s="545"/>
      <c r="CL145" s="543"/>
      <c r="CM145" s="544"/>
      <c r="CN145" s="544"/>
      <c r="CO145" s="544"/>
      <c r="CP145" s="544"/>
      <c r="CQ145" s="545"/>
    </row>
    <row r="146" spans="1:96" x14ac:dyDescent="0.2">
      <c r="A146" s="524"/>
      <c r="B146" s="524"/>
      <c r="C146" s="524"/>
      <c r="D146" s="524"/>
      <c r="E146" s="524"/>
      <c r="F146" s="524"/>
      <c r="G146" s="524"/>
      <c r="H146" s="543"/>
      <c r="I146" s="544"/>
      <c r="J146" s="544"/>
      <c r="K146" s="544"/>
      <c r="L146" s="544"/>
      <c r="M146" s="544"/>
      <c r="N146" s="544"/>
      <c r="O146" s="544"/>
      <c r="P146" s="544"/>
      <c r="Q146" s="544"/>
      <c r="R146" s="544"/>
      <c r="S146" s="545"/>
      <c r="T146" s="524"/>
      <c r="U146" s="524"/>
      <c r="V146" s="524"/>
      <c r="W146" s="524"/>
      <c r="X146" s="524"/>
      <c r="Y146" s="524"/>
      <c r="Z146" s="524"/>
      <c r="AA146" s="524"/>
      <c r="AB146" s="524"/>
      <c r="AC146" s="524"/>
      <c r="AD146" s="524"/>
      <c r="AE146" s="524"/>
      <c r="AF146" s="543"/>
      <c r="AG146" s="544"/>
      <c r="AH146" s="544"/>
      <c r="AI146" s="544"/>
      <c r="AJ146" s="544"/>
      <c r="AK146" s="544"/>
      <c r="AL146" s="544"/>
      <c r="AM146" s="544"/>
      <c r="AN146" s="544"/>
      <c r="AO146" s="544"/>
      <c r="AP146" s="544"/>
      <c r="AQ146" s="544"/>
      <c r="AR146" s="544"/>
      <c r="AS146" s="544"/>
      <c r="AT146" s="544"/>
      <c r="AU146" s="544"/>
      <c r="AV146" s="544"/>
      <c r="AW146" s="544"/>
      <c r="AX146" s="544"/>
      <c r="AY146" s="545"/>
      <c r="AZ146" s="540" t="s">
        <v>53</v>
      </c>
      <c r="BA146" s="541"/>
      <c r="BB146" s="541"/>
      <c r="BC146" s="541"/>
      <c r="BD146" s="541"/>
      <c r="BE146" s="541"/>
      <c r="BF146" s="542"/>
      <c r="BG146" s="540" t="s">
        <v>54</v>
      </c>
      <c r="BH146" s="541"/>
      <c r="BI146" s="541"/>
      <c r="BJ146" s="541"/>
      <c r="BK146" s="541"/>
      <c r="BL146" s="541"/>
      <c r="BM146" s="542"/>
      <c r="BN146" s="543"/>
      <c r="BO146" s="544"/>
      <c r="BP146" s="544"/>
      <c r="BQ146" s="544"/>
      <c r="BR146" s="544"/>
      <c r="BS146" s="545"/>
      <c r="BT146" s="543"/>
      <c r="BU146" s="544"/>
      <c r="BV146" s="544"/>
      <c r="BW146" s="544"/>
      <c r="BX146" s="544"/>
      <c r="BY146" s="545"/>
      <c r="BZ146" s="543"/>
      <c r="CA146" s="544"/>
      <c r="CB146" s="544"/>
      <c r="CC146" s="544"/>
      <c r="CD146" s="544"/>
      <c r="CE146" s="545"/>
      <c r="CF146" s="543"/>
      <c r="CG146" s="544"/>
      <c r="CH146" s="544"/>
      <c r="CI146" s="544"/>
      <c r="CJ146" s="544"/>
      <c r="CK146" s="545"/>
      <c r="CL146" s="543"/>
      <c r="CM146" s="544"/>
      <c r="CN146" s="544"/>
      <c r="CO146" s="544"/>
      <c r="CP146" s="544"/>
      <c r="CQ146" s="545"/>
    </row>
    <row r="147" spans="1:96" ht="8.25" customHeight="1" x14ac:dyDescent="0.2">
      <c r="A147" s="524"/>
      <c r="B147" s="524"/>
      <c r="C147" s="524"/>
      <c r="D147" s="524"/>
      <c r="E147" s="524"/>
      <c r="F147" s="524"/>
      <c r="G147" s="524"/>
      <c r="H147" s="546"/>
      <c r="I147" s="547"/>
      <c r="J147" s="547"/>
      <c r="K147" s="547"/>
      <c r="L147" s="547"/>
      <c r="M147" s="547"/>
      <c r="N147" s="547"/>
      <c r="O147" s="547"/>
      <c r="P147" s="547"/>
      <c r="Q147" s="547"/>
      <c r="R147" s="547"/>
      <c r="S147" s="548"/>
      <c r="T147" s="524"/>
      <c r="U147" s="524"/>
      <c r="V147" s="524"/>
      <c r="W147" s="524"/>
      <c r="X147" s="524"/>
      <c r="Y147" s="524"/>
      <c r="Z147" s="524"/>
      <c r="AA147" s="524"/>
      <c r="AB147" s="524"/>
      <c r="AC147" s="524"/>
      <c r="AD147" s="524"/>
      <c r="AE147" s="524"/>
      <c r="AF147" s="546"/>
      <c r="AG147" s="547"/>
      <c r="AH147" s="547"/>
      <c r="AI147" s="547"/>
      <c r="AJ147" s="547"/>
      <c r="AK147" s="547"/>
      <c r="AL147" s="547"/>
      <c r="AM147" s="547"/>
      <c r="AN147" s="547"/>
      <c r="AO147" s="547"/>
      <c r="AP147" s="547"/>
      <c r="AQ147" s="547"/>
      <c r="AR147" s="547"/>
      <c r="AS147" s="547"/>
      <c r="AT147" s="547"/>
      <c r="AU147" s="547"/>
      <c r="AV147" s="547"/>
      <c r="AW147" s="547"/>
      <c r="AX147" s="547"/>
      <c r="AY147" s="548"/>
      <c r="AZ147" s="546"/>
      <c r="BA147" s="547"/>
      <c r="BB147" s="547"/>
      <c r="BC147" s="547"/>
      <c r="BD147" s="547"/>
      <c r="BE147" s="547"/>
      <c r="BF147" s="548"/>
      <c r="BG147" s="546"/>
      <c r="BH147" s="547"/>
      <c r="BI147" s="547"/>
      <c r="BJ147" s="547"/>
      <c r="BK147" s="547"/>
      <c r="BL147" s="547"/>
      <c r="BM147" s="548"/>
      <c r="BN147" s="546"/>
      <c r="BO147" s="547"/>
      <c r="BP147" s="547"/>
      <c r="BQ147" s="547"/>
      <c r="BR147" s="547"/>
      <c r="BS147" s="548"/>
      <c r="BT147" s="546"/>
      <c r="BU147" s="547"/>
      <c r="BV147" s="547"/>
      <c r="BW147" s="547"/>
      <c r="BX147" s="547"/>
      <c r="BY147" s="548"/>
      <c r="BZ147" s="546"/>
      <c r="CA147" s="547"/>
      <c r="CB147" s="547"/>
      <c r="CC147" s="547"/>
      <c r="CD147" s="547"/>
      <c r="CE147" s="548"/>
      <c r="CF147" s="546"/>
      <c r="CG147" s="547"/>
      <c r="CH147" s="547"/>
      <c r="CI147" s="547"/>
      <c r="CJ147" s="547"/>
      <c r="CK147" s="548"/>
      <c r="CL147" s="546"/>
      <c r="CM147" s="547"/>
      <c r="CN147" s="547"/>
      <c r="CO147" s="547"/>
      <c r="CP147" s="547"/>
      <c r="CQ147" s="548"/>
    </row>
    <row r="148" spans="1:96" x14ac:dyDescent="0.2">
      <c r="A148" s="524" t="s">
        <v>30</v>
      </c>
      <c r="B148" s="524"/>
      <c r="C148" s="524"/>
      <c r="D148" s="524"/>
      <c r="E148" s="524"/>
      <c r="F148" s="524"/>
      <c r="G148" s="524"/>
      <c r="H148" s="524" t="s">
        <v>55</v>
      </c>
      <c r="I148" s="524"/>
      <c r="J148" s="524"/>
      <c r="K148" s="524"/>
      <c r="L148" s="524"/>
      <c r="M148" s="524"/>
      <c r="N148" s="524"/>
      <c r="O148" s="524"/>
      <c r="P148" s="524"/>
      <c r="Q148" s="524"/>
      <c r="R148" s="524"/>
      <c r="S148" s="524"/>
      <c r="T148" s="534" t="s">
        <v>56</v>
      </c>
      <c r="U148" s="535"/>
      <c r="V148" s="535"/>
      <c r="W148" s="535"/>
      <c r="X148" s="535"/>
      <c r="Y148" s="535"/>
      <c r="Z148" s="535"/>
      <c r="AA148" s="535"/>
      <c r="AB148" s="535"/>
      <c r="AC148" s="535"/>
      <c r="AD148" s="535"/>
      <c r="AE148" s="536"/>
      <c r="AF148" s="524" t="s">
        <v>57</v>
      </c>
      <c r="AG148" s="524"/>
      <c r="AH148" s="524"/>
      <c r="AI148" s="524"/>
      <c r="AJ148" s="524"/>
      <c r="AK148" s="524"/>
      <c r="AL148" s="524"/>
      <c r="AM148" s="524"/>
      <c r="AN148" s="524"/>
      <c r="AO148" s="524"/>
      <c r="AP148" s="524"/>
      <c r="AQ148" s="524"/>
      <c r="AR148" s="524"/>
      <c r="AS148" s="524"/>
      <c r="AT148" s="524"/>
      <c r="AU148" s="524"/>
      <c r="AV148" s="524"/>
      <c r="AW148" s="524"/>
      <c r="AX148" s="524"/>
      <c r="AY148" s="524"/>
      <c r="AZ148" s="524" t="s">
        <v>58</v>
      </c>
      <c r="BA148" s="524"/>
      <c r="BB148" s="524"/>
      <c r="BC148" s="524"/>
      <c r="BD148" s="524"/>
      <c r="BE148" s="524"/>
      <c r="BF148" s="524"/>
      <c r="BG148" s="524" t="s">
        <v>59</v>
      </c>
      <c r="BH148" s="524"/>
      <c r="BI148" s="524"/>
      <c r="BJ148" s="524"/>
      <c r="BK148" s="524"/>
      <c r="BL148" s="524"/>
      <c r="BM148" s="524"/>
      <c r="BN148" s="524" t="s">
        <v>60</v>
      </c>
      <c r="BO148" s="524"/>
      <c r="BP148" s="524"/>
      <c r="BQ148" s="524"/>
      <c r="BR148" s="524"/>
      <c r="BS148" s="524"/>
      <c r="BT148" s="524" t="s">
        <v>61</v>
      </c>
      <c r="BU148" s="524"/>
      <c r="BV148" s="524"/>
      <c r="BW148" s="524"/>
      <c r="BX148" s="524"/>
      <c r="BY148" s="524"/>
      <c r="BZ148" s="524" t="s">
        <v>62</v>
      </c>
      <c r="CA148" s="524"/>
      <c r="CB148" s="524"/>
      <c r="CC148" s="524"/>
      <c r="CD148" s="524"/>
      <c r="CE148" s="524"/>
      <c r="CF148" s="524" t="s">
        <v>63</v>
      </c>
      <c r="CG148" s="524"/>
      <c r="CH148" s="524"/>
      <c r="CI148" s="524"/>
      <c r="CJ148" s="524"/>
      <c r="CK148" s="524"/>
      <c r="CL148" s="524" t="s">
        <v>64</v>
      </c>
      <c r="CM148" s="524"/>
      <c r="CN148" s="524"/>
      <c r="CO148" s="524"/>
      <c r="CP148" s="524"/>
      <c r="CQ148" s="524"/>
    </row>
    <row r="149" spans="1:96" hidden="1" x14ac:dyDescent="0.2">
      <c r="A149" s="670"/>
      <c r="B149" s="671"/>
      <c r="C149" s="671"/>
      <c r="D149" s="671"/>
      <c r="E149" s="671"/>
      <c r="F149" s="671"/>
      <c r="G149" s="672"/>
      <c r="H149" s="518"/>
      <c r="I149" s="519"/>
      <c r="J149" s="519"/>
      <c r="K149" s="519"/>
      <c r="L149" s="519"/>
      <c r="M149" s="519"/>
      <c r="N149" s="519"/>
      <c r="O149" s="519"/>
      <c r="P149" s="519"/>
      <c r="Q149" s="519"/>
      <c r="R149" s="519"/>
      <c r="S149" s="520"/>
      <c r="T149" s="673"/>
      <c r="U149" s="674"/>
      <c r="V149" s="674"/>
      <c r="W149" s="674"/>
      <c r="X149" s="674"/>
      <c r="Y149" s="674"/>
      <c r="Z149" s="674"/>
      <c r="AA149" s="674"/>
      <c r="AB149" s="674"/>
      <c r="AC149" s="674"/>
      <c r="AD149" s="674"/>
      <c r="AE149" s="675"/>
      <c r="AF149" s="673"/>
      <c r="AG149" s="674"/>
      <c r="AH149" s="674"/>
      <c r="AI149" s="674"/>
      <c r="AJ149" s="674"/>
      <c r="AK149" s="674"/>
      <c r="AL149" s="674"/>
      <c r="AM149" s="674"/>
      <c r="AN149" s="674"/>
      <c r="AO149" s="674"/>
      <c r="AP149" s="674"/>
      <c r="AQ149" s="674"/>
      <c r="AR149" s="674"/>
      <c r="AS149" s="674"/>
      <c r="AT149" s="674"/>
      <c r="AU149" s="674"/>
      <c r="AV149" s="674"/>
      <c r="AW149" s="674"/>
      <c r="AX149" s="674"/>
      <c r="AY149" s="675"/>
      <c r="AZ149" s="540"/>
      <c r="BA149" s="541"/>
      <c r="BB149" s="541"/>
      <c r="BC149" s="541"/>
      <c r="BD149" s="541"/>
      <c r="BE149" s="541"/>
      <c r="BF149" s="542"/>
      <c r="BG149" s="1022"/>
      <c r="BH149" s="616"/>
      <c r="BI149" s="616"/>
      <c r="BJ149" s="616"/>
      <c r="BK149" s="616"/>
      <c r="BL149" s="616"/>
      <c r="BM149" s="1023"/>
      <c r="BN149" s="713"/>
      <c r="BO149" s="713"/>
      <c r="BP149" s="713"/>
      <c r="BQ149" s="713"/>
      <c r="BR149" s="713"/>
      <c r="BS149" s="713"/>
      <c r="BT149" s="713"/>
      <c r="BU149" s="713"/>
      <c r="BV149" s="713"/>
      <c r="BW149" s="713"/>
      <c r="BX149" s="713"/>
      <c r="BY149" s="713"/>
      <c r="BZ149" s="713"/>
      <c r="CA149" s="713"/>
      <c r="CB149" s="713"/>
      <c r="CC149" s="713"/>
      <c r="CD149" s="713"/>
      <c r="CE149" s="713"/>
      <c r="CF149" s="518"/>
      <c r="CG149" s="519"/>
      <c r="CH149" s="519"/>
      <c r="CI149" s="519"/>
      <c r="CJ149" s="519"/>
      <c r="CK149" s="520"/>
      <c r="CL149" s="518"/>
      <c r="CM149" s="519"/>
      <c r="CN149" s="519"/>
      <c r="CO149" s="519"/>
      <c r="CP149" s="519"/>
      <c r="CQ149" s="520"/>
    </row>
    <row r="150" spans="1:96" x14ac:dyDescent="0.2">
      <c r="A150" s="537"/>
      <c r="B150" s="538"/>
      <c r="C150" s="538"/>
      <c r="D150" s="538"/>
      <c r="E150" s="538"/>
      <c r="F150" s="538"/>
      <c r="G150" s="539"/>
      <c r="H150" s="518"/>
      <c r="I150" s="519"/>
      <c r="J150" s="519"/>
      <c r="K150" s="519"/>
      <c r="L150" s="519"/>
      <c r="M150" s="519"/>
      <c r="N150" s="519"/>
      <c r="O150" s="519"/>
      <c r="P150" s="519"/>
      <c r="Q150" s="519"/>
      <c r="R150" s="519"/>
      <c r="S150" s="520"/>
      <c r="T150" s="518"/>
      <c r="U150" s="519"/>
      <c r="V150" s="519"/>
      <c r="W150" s="519"/>
      <c r="X150" s="519"/>
      <c r="Y150" s="519"/>
      <c r="Z150" s="519"/>
      <c r="AA150" s="519"/>
      <c r="AB150" s="519"/>
      <c r="AC150" s="519"/>
      <c r="AD150" s="519"/>
      <c r="AE150" s="520"/>
      <c r="AF150" s="518"/>
      <c r="AG150" s="519"/>
      <c r="AH150" s="519"/>
      <c r="AI150" s="519"/>
      <c r="AJ150" s="519"/>
      <c r="AK150" s="519"/>
      <c r="AL150" s="519"/>
      <c r="AM150" s="519"/>
      <c r="AN150" s="519"/>
      <c r="AO150" s="519"/>
      <c r="AP150" s="519"/>
      <c r="AQ150" s="519"/>
      <c r="AR150" s="519"/>
      <c r="AS150" s="519"/>
      <c r="AT150" s="519"/>
      <c r="AU150" s="519"/>
      <c r="AV150" s="519"/>
      <c r="AW150" s="519"/>
      <c r="AX150" s="519"/>
      <c r="AY150" s="520"/>
      <c r="AZ150" s="534"/>
      <c r="BA150" s="535"/>
      <c r="BB150" s="535"/>
      <c r="BC150" s="535"/>
      <c r="BD150" s="535"/>
      <c r="BE150" s="535"/>
      <c r="BF150" s="536"/>
      <c r="BG150" s="1024"/>
      <c r="BH150" s="1025"/>
      <c r="BI150" s="1025"/>
      <c r="BJ150" s="1025"/>
      <c r="BK150" s="1025"/>
      <c r="BL150" s="1025"/>
      <c r="BM150" s="1026"/>
      <c r="BN150" s="713"/>
      <c r="BO150" s="713"/>
      <c r="BP150" s="713"/>
      <c r="BQ150" s="713"/>
      <c r="BR150" s="713"/>
      <c r="BS150" s="713"/>
      <c r="BT150" s="713"/>
      <c r="BU150" s="713"/>
      <c r="BV150" s="713"/>
      <c r="BW150" s="713"/>
      <c r="BX150" s="713"/>
      <c r="BY150" s="713"/>
      <c r="BZ150" s="713"/>
      <c r="CA150" s="713"/>
      <c r="CB150" s="713"/>
      <c r="CC150" s="713"/>
      <c r="CD150" s="713"/>
      <c r="CE150" s="713"/>
      <c r="CF150" s="518"/>
      <c r="CG150" s="519"/>
      <c r="CH150" s="519"/>
      <c r="CI150" s="519"/>
      <c r="CJ150" s="519"/>
      <c r="CK150" s="520"/>
      <c r="CL150" s="518"/>
      <c r="CM150" s="519"/>
      <c r="CN150" s="519"/>
      <c r="CO150" s="519"/>
      <c r="CP150" s="519"/>
      <c r="CQ150" s="520"/>
    </row>
    <row r="151" spans="1:96" x14ac:dyDescent="0.2">
      <c r="A151" s="552" t="s">
        <v>137</v>
      </c>
      <c r="B151" s="552"/>
      <c r="C151" s="552"/>
      <c r="D151" s="552"/>
      <c r="E151" s="552"/>
      <c r="F151" s="552"/>
      <c r="G151" s="552"/>
      <c r="H151" s="552"/>
      <c r="I151" s="552"/>
      <c r="J151" s="552"/>
      <c r="K151" s="552"/>
      <c r="L151" s="552"/>
      <c r="M151" s="552"/>
      <c r="N151" s="552"/>
      <c r="O151" s="552"/>
      <c r="P151" s="552"/>
      <c r="Q151" s="552"/>
      <c r="R151" s="552"/>
      <c r="S151" s="552"/>
      <c r="T151" s="552"/>
      <c r="U151" s="552"/>
      <c r="V151" s="552"/>
      <c r="W151" s="552"/>
      <c r="X151" s="552"/>
      <c r="Y151" s="552"/>
      <c r="Z151" s="552"/>
      <c r="AA151" s="552"/>
      <c r="AB151" s="552"/>
      <c r="AC151" s="552"/>
      <c r="AD151" s="552"/>
      <c r="AE151" s="552"/>
      <c r="AF151" s="552"/>
      <c r="AG151" s="552"/>
      <c r="AH151" s="552"/>
      <c r="AI151" s="552"/>
      <c r="AJ151" s="552"/>
      <c r="AK151" s="552"/>
      <c r="AL151" s="552"/>
      <c r="AM151" s="552"/>
      <c r="AN151" s="552"/>
      <c r="AO151" s="552"/>
      <c r="AP151" s="552"/>
      <c r="AQ151" s="552"/>
      <c r="AR151" s="552"/>
      <c r="AS151" s="552"/>
      <c r="AT151" s="552"/>
      <c r="AU151" s="552"/>
      <c r="AV151" s="552"/>
      <c r="AW151" s="552"/>
      <c r="AX151" s="552"/>
      <c r="AY151" s="552"/>
      <c r="AZ151" s="552"/>
      <c r="BA151" s="552"/>
      <c r="BB151" s="552"/>
      <c r="BC151" s="552"/>
      <c r="BD151" s="552"/>
      <c r="BE151" s="552"/>
      <c r="BF151" s="552"/>
      <c r="BG151" s="552"/>
      <c r="BH151" s="552"/>
      <c r="BI151" s="552"/>
      <c r="BJ151" s="552"/>
      <c r="BK151" s="552"/>
      <c r="BL151" s="552"/>
      <c r="BM151" s="552"/>
      <c r="BN151" s="552"/>
      <c r="BO151" s="552"/>
      <c r="BP151" s="552"/>
      <c r="BQ151" s="552"/>
      <c r="BR151" s="552"/>
      <c r="BS151" s="552"/>
      <c r="BT151" s="552"/>
      <c r="BU151" s="552"/>
      <c r="BV151" s="552"/>
      <c r="BW151" s="552"/>
      <c r="BX151" s="552"/>
      <c r="BY151" s="552"/>
      <c r="BZ151" s="552"/>
      <c r="CA151" s="552"/>
      <c r="CB151" s="552"/>
      <c r="CC151" s="552"/>
      <c r="CD151" s="552"/>
      <c r="CE151" s="552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6" ht="60" customHeight="1" x14ac:dyDescent="0.2">
      <c r="A152" s="524" t="s">
        <v>39</v>
      </c>
      <c r="B152" s="524"/>
      <c r="C152" s="524"/>
      <c r="D152" s="524"/>
      <c r="E152" s="524"/>
      <c r="F152" s="524"/>
      <c r="G152" s="524"/>
      <c r="H152" s="524" t="s">
        <v>132</v>
      </c>
      <c r="I152" s="524"/>
      <c r="J152" s="524"/>
      <c r="K152" s="524"/>
      <c r="L152" s="524"/>
      <c r="M152" s="524"/>
      <c r="N152" s="524"/>
      <c r="O152" s="524"/>
      <c r="P152" s="524"/>
      <c r="Q152" s="524"/>
      <c r="R152" s="524"/>
      <c r="S152" s="524"/>
      <c r="T152" s="524" t="s">
        <v>133</v>
      </c>
      <c r="U152" s="524"/>
      <c r="V152" s="524"/>
      <c r="W152" s="524"/>
      <c r="X152" s="524"/>
      <c r="Y152" s="524"/>
      <c r="Z152" s="524"/>
      <c r="AA152" s="524"/>
      <c r="AB152" s="524"/>
      <c r="AC152" s="534" t="s">
        <v>138</v>
      </c>
      <c r="AD152" s="535"/>
      <c r="AE152" s="535"/>
      <c r="AF152" s="535"/>
      <c r="AG152" s="535"/>
      <c r="AH152" s="535"/>
      <c r="AI152" s="535"/>
      <c r="AJ152" s="535"/>
      <c r="AK152" s="535"/>
      <c r="AL152" s="535"/>
      <c r="AM152" s="535"/>
      <c r="AN152" s="535"/>
      <c r="AO152" s="535"/>
      <c r="AP152" s="535"/>
      <c r="AQ152" s="535"/>
      <c r="AR152" s="535"/>
      <c r="AS152" s="535"/>
      <c r="AT152" s="535"/>
      <c r="AU152" s="535"/>
      <c r="AV152" s="535"/>
      <c r="AW152" s="535"/>
      <c r="AX152" s="535"/>
      <c r="AY152" s="535"/>
      <c r="AZ152" s="535"/>
      <c r="BA152" s="536"/>
      <c r="BB152" s="534" t="s">
        <v>139</v>
      </c>
      <c r="BC152" s="535"/>
      <c r="BD152" s="535"/>
      <c r="BE152" s="535"/>
      <c r="BF152" s="535"/>
      <c r="BG152" s="535"/>
      <c r="BH152" s="535"/>
      <c r="BI152" s="535"/>
      <c r="BJ152" s="535"/>
      <c r="BK152" s="535"/>
      <c r="BL152" s="535"/>
      <c r="BM152" s="535"/>
      <c r="BN152" s="535"/>
      <c r="BO152" s="535"/>
      <c r="BP152" s="536"/>
      <c r="BQ152" s="534" t="s">
        <v>242</v>
      </c>
      <c r="BR152" s="535"/>
      <c r="BS152" s="535"/>
      <c r="BT152" s="535"/>
      <c r="BU152" s="535"/>
      <c r="BV152" s="535"/>
      <c r="BW152" s="535"/>
      <c r="BX152" s="535"/>
      <c r="BY152" s="535"/>
      <c r="BZ152" s="535"/>
      <c r="CA152" s="535"/>
      <c r="CB152" s="535"/>
      <c r="CC152" s="535"/>
      <c r="CD152" s="535"/>
      <c r="CE152" s="536"/>
      <c r="CF152" s="534" t="s">
        <v>243</v>
      </c>
      <c r="CG152" s="535"/>
      <c r="CH152" s="535"/>
      <c r="CI152" s="535"/>
      <c r="CJ152" s="535"/>
      <c r="CK152" s="535"/>
      <c r="CL152" s="535"/>
      <c r="CM152" s="535"/>
      <c r="CN152" s="535"/>
      <c r="CO152" s="535"/>
      <c r="CP152" s="535"/>
      <c r="CQ152" s="536"/>
    </row>
    <row r="153" spans="1:96" ht="15" customHeight="1" x14ac:dyDescent="0.2">
      <c r="A153" s="524"/>
      <c r="B153" s="524"/>
      <c r="C153" s="524"/>
      <c r="D153" s="524"/>
      <c r="E153" s="524"/>
      <c r="F153" s="524"/>
      <c r="G153" s="524"/>
      <c r="H153" s="540" t="s">
        <v>45</v>
      </c>
      <c r="I153" s="541"/>
      <c r="J153" s="541"/>
      <c r="K153" s="541"/>
      <c r="L153" s="541"/>
      <c r="M153" s="541"/>
      <c r="N153" s="541"/>
      <c r="O153" s="541"/>
      <c r="P153" s="541"/>
      <c r="Q153" s="541"/>
      <c r="R153" s="541"/>
      <c r="S153" s="542"/>
      <c r="T153" s="540" t="s">
        <v>45</v>
      </c>
      <c r="U153" s="541"/>
      <c r="V153" s="541"/>
      <c r="W153" s="541"/>
      <c r="X153" s="541"/>
      <c r="Y153" s="541"/>
      <c r="Z153" s="541"/>
      <c r="AA153" s="541"/>
      <c r="AB153" s="542"/>
      <c r="AC153" s="540" t="s">
        <v>140</v>
      </c>
      <c r="AD153" s="541"/>
      <c r="AE153" s="541"/>
      <c r="AF153" s="541"/>
      <c r="AG153" s="541"/>
      <c r="AH153" s="541"/>
      <c r="AI153" s="541"/>
      <c r="AJ153" s="541"/>
      <c r="AK153" s="541"/>
      <c r="AL153" s="541"/>
      <c r="AM153" s="541"/>
      <c r="AN153" s="541"/>
      <c r="AO153" s="541"/>
      <c r="AP153" s="541"/>
      <c r="AQ153" s="541"/>
      <c r="AR153" s="542"/>
      <c r="AS153" s="540" t="s">
        <v>80</v>
      </c>
      <c r="AT153" s="541"/>
      <c r="AU153" s="541"/>
      <c r="AV153" s="541"/>
      <c r="AW153" s="541"/>
      <c r="AX153" s="541"/>
      <c r="AY153" s="541"/>
      <c r="AZ153" s="541"/>
      <c r="BA153" s="542"/>
      <c r="BB153" s="549" t="s">
        <v>6</v>
      </c>
      <c r="BC153" s="550"/>
      <c r="BD153" s="551" t="s">
        <v>187</v>
      </c>
      <c r="BE153" s="551"/>
      <c r="BF153" s="293"/>
      <c r="BG153" s="549" t="s">
        <v>6</v>
      </c>
      <c r="BH153" s="550"/>
      <c r="BI153" s="551" t="s">
        <v>199</v>
      </c>
      <c r="BJ153" s="551"/>
      <c r="BK153" s="293"/>
      <c r="BL153" s="549" t="s">
        <v>6</v>
      </c>
      <c r="BM153" s="550"/>
      <c r="BN153" s="551" t="s">
        <v>200</v>
      </c>
      <c r="BO153" s="551"/>
      <c r="BP153" s="293"/>
      <c r="BQ153" s="549" t="s">
        <v>6</v>
      </c>
      <c r="BR153" s="550"/>
      <c r="BS153" s="551" t="s">
        <v>187</v>
      </c>
      <c r="BT153" s="551"/>
      <c r="BU153" s="293"/>
      <c r="BV153" s="549" t="s">
        <v>6</v>
      </c>
      <c r="BW153" s="550"/>
      <c r="BX153" s="551" t="s">
        <v>199</v>
      </c>
      <c r="BY153" s="551"/>
      <c r="BZ153" s="293"/>
      <c r="CA153" s="549" t="s">
        <v>6</v>
      </c>
      <c r="CB153" s="550"/>
      <c r="CC153" s="551" t="s">
        <v>200</v>
      </c>
      <c r="CD153" s="551"/>
      <c r="CE153" s="293"/>
      <c r="CF153" s="540" t="s">
        <v>48</v>
      </c>
      <c r="CG153" s="541"/>
      <c r="CH153" s="541"/>
      <c r="CI153" s="541"/>
      <c r="CJ153" s="541"/>
      <c r="CK153" s="542"/>
      <c r="CL153" s="540" t="s">
        <v>49</v>
      </c>
      <c r="CM153" s="541"/>
      <c r="CN153" s="541"/>
      <c r="CO153" s="541"/>
      <c r="CP153" s="541"/>
      <c r="CQ153" s="542"/>
    </row>
    <row r="154" spans="1:96" ht="15" customHeight="1" x14ac:dyDescent="0.2">
      <c r="A154" s="524"/>
      <c r="B154" s="524"/>
      <c r="C154" s="524"/>
      <c r="D154" s="524"/>
      <c r="E154" s="524"/>
      <c r="F154" s="524"/>
      <c r="G154" s="524"/>
      <c r="H154" s="543"/>
      <c r="I154" s="544"/>
      <c r="J154" s="544"/>
      <c r="K154" s="544"/>
      <c r="L154" s="544"/>
      <c r="M154" s="544"/>
      <c r="N154" s="544"/>
      <c r="O154" s="544"/>
      <c r="P154" s="544"/>
      <c r="Q154" s="544"/>
      <c r="R154" s="544"/>
      <c r="S154" s="545"/>
      <c r="T154" s="543"/>
      <c r="U154" s="544"/>
      <c r="V154" s="544"/>
      <c r="W154" s="544"/>
      <c r="X154" s="544"/>
      <c r="Y154" s="544"/>
      <c r="Z154" s="544"/>
      <c r="AA154" s="544"/>
      <c r="AB154" s="545"/>
      <c r="AC154" s="543"/>
      <c r="AD154" s="544"/>
      <c r="AE154" s="544"/>
      <c r="AF154" s="544"/>
      <c r="AG154" s="544"/>
      <c r="AH154" s="544"/>
      <c r="AI154" s="544"/>
      <c r="AJ154" s="544"/>
      <c r="AK154" s="544"/>
      <c r="AL154" s="544"/>
      <c r="AM154" s="544"/>
      <c r="AN154" s="544"/>
      <c r="AO154" s="544"/>
      <c r="AP154" s="544"/>
      <c r="AQ154" s="544"/>
      <c r="AR154" s="545"/>
      <c r="AS154" s="524" t="s">
        <v>53</v>
      </c>
      <c r="AT154" s="524"/>
      <c r="AU154" s="524"/>
      <c r="AV154" s="524"/>
      <c r="AW154" s="524"/>
      <c r="AX154" s="524" t="s">
        <v>54</v>
      </c>
      <c r="AY154" s="524"/>
      <c r="AZ154" s="524"/>
      <c r="BA154" s="524"/>
      <c r="BB154" s="543" t="s">
        <v>81</v>
      </c>
      <c r="BC154" s="544"/>
      <c r="BD154" s="544"/>
      <c r="BE154" s="544"/>
      <c r="BF154" s="545"/>
      <c r="BG154" s="543" t="s">
        <v>82</v>
      </c>
      <c r="BH154" s="544"/>
      <c r="BI154" s="544"/>
      <c r="BJ154" s="544"/>
      <c r="BK154" s="545"/>
      <c r="BL154" s="543" t="s">
        <v>83</v>
      </c>
      <c r="BM154" s="544"/>
      <c r="BN154" s="544"/>
      <c r="BO154" s="544"/>
      <c r="BP154" s="545"/>
      <c r="BQ154" s="543" t="s">
        <v>81</v>
      </c>
      <c r="BR154" s="544"/>
      <c r="BS154" s="544"/>
      <c r="BT154" s="544"/>
      <c r="BU154" s="545"/>
      <c r="BV154" s="543" t="s">
        <v>82</v>
      </c>
      <c r="BW154" s="544"/>
      <c r="BX154" s="544"/>
      <c r="BY154" s="544"/>
      <c r="BZ154" s="545"/>
      <c r="CA154" s="543" t="s">
        <v>83</v>
      </c>
      <c r="CB154" s="544"/>
      <c r="CC154" s="544"/>
      <c r="CD154" s="544"/>
      <c r="CE154" s="545"/>
      <c r="CF154" s="543"/>
      <c r="CG154" s="544"/>
      <c r="CH154" s="544"/>
      <c r="CI154" s="544"/>
      <c r="CJ154" s="544"/>
      <c r="CK154" s="545"/>
      <c r="CL154" s="543"/>
      <c r="CM154" s="544"/>
      <c r="CN154" s="544"/>
      <c r="CO154" s="544"/>
      <c r="CP154" s="544"/>
      <c r="CQ154" s="545"/>
    </row>
    <row r="155" spans="1:96" x14ac:dyDescent="0.2">
      <c r="A155" s="524"/>
      <c r="B155" s="524"/>
      <c r="C155" s="524"/>
      <c r="D155" s="524"/>
      <c r="E155" s="524"/>
      <c r="F155" s="524"/>
      <c r="G155" s="524"/>
      <c r="H155" s="543"/>
      <c r="I155" s="544"/>
      <c r="J155" s="544"/>
      <c r="K155" s="544"/>
      <c r="L155" s="544"/>
      <c r="M155" s="544"/>
      <c r="N155" s="544"/>
      <c r="O155" s="544"/>
      <c r="P155" s="544"/>
      <c r="Q155" s="544"/>
      <c r="R155" s="544"/>
      <c r="S155" s="545"/>
      <c r="T155" s="543"/>
      <c r="U155" s="544"/>
      <c r="V155" s="544"/>
      <c r="W155" s="544"/>
      <c r="X155" s="544"/>
      <c r="Y155" s="544"/>
      <c r="Z155" s="544"/>
      <c r="AA155" s="544"/>
      <c r="AB155" s="545"/>
      <c r="AC155" s="543"/>
      <c r="AD155" s="544"/>
      <c r="AE155" s="544"/>
      <c r="AF155" s="544"/>
      <c r="AG155" s="544"/>
      <c r="AH155" s="544"/>
      <c r="AI155" s="544"/>
      <c r="AJ155" s="544"/>
      <c r="AK155" s="544"/>
      <c r="AL155" s="544"/>
      <c r="AM155" s="544"/>
      <c r="AN155" s="544"/>
      <c r="AO155" s="544"/>
      <c r="AP155" s="544"/>
      <c r="AQ155" s="544"/>
      <c r="AR155" s="545"/>
      <c r="AS155" s="524"/>
      <c r="AT155" s="524"/>
      <c r="AU155" s="524"/>
      <c r="AV155" s="524"/>
      <c r="AW155" s="524"/>
      <c r="AX155" s="524"/>
      <c r="AY155" s="524"/>
      <c r="AZ155" s="524"/>
      <c r="BA155" s="524"/>
      <c r="BB155" s="543"/>
      <c r="BC155" s="544"/>
      <c r="BD155" s="544"/>
      <c r="BE155" s="544"/>
      <c r="BF155" s="545"/>
      <c r="BG155" s="543"/>
      <c r="BH155" s="544"/>
      <c r="BI155" s="544"/>
      <c r="BJ155" s="544"/>
      <c r="BK155" s="545"/>
      <c r="BL155" s="543"/>
      <c r="BM155" s="544"/>
      <c r="BN155" s="544"/>
      <c r="BO155" s="544"/>
      <c r="BP155" s="545"/>
      <c r="BQ155" s="543"/>
      <c r="BR155" s="544"/>
      <c r="BS155" s="544"/>
      <c r="BT155" s="544"/>
      <c r="BU155" s="545"/>
      <c r="BV155" s="543"/>
      <c r="BW155" s="544"/>
      <c r="BX155" s="544"/>
      <c r="BY155" s="544"/>
      <c r="BZ155" s="545"/>
      <c r="CA155" s="543"/>
      <c r="CB155" s="544"/>
      <c r="CC155" s="544"/>
      <c r="CD155" s="544"/>
      <c r="CE155" s="545"/>
      <c r="CF155" s="543"/>
      <c r="CG155" s="544"/>
      <c r="CH155" s="544"/>
      <c r="CI155" s="544"/>
      <c r="CJ155" s="544"/>
      <c r="CK155" s="545"/>
      <c r="CL155" s="543"/>
      <c r="CM155" s="544"/>
      <c r="CN155" s="544"/>
      <c r="CO155" s="544"/>
      <c r="CP155" s="544"/>
      <c r="CQ155" s="545"/>
    </row>
    <row r="156" spans="1:96" ht="49.5" customHeight="1" x14ac:dyDescent="0.2">
      <c r="A156" s="524"/>
      <c r="B156" s="524"/>
      <c r="C156" s="524"/>
      <c r="D156" s="524"/>
      <c r="E156" s="524"/>
      <c r="F156" s="524"/>
      <c r="G156" s="524"/>
      <c r="H156" s="546"/>
      <c r="I156" s="547"/>
      <c r="J156" s="547"/>
      <c r="K156" s="547"/>
      <c r="L156" s="547"/>
      <c r="M156" s="547"/>
      <c r="N156" s="547"/>
      <c r="O156" s="547"/>
      <c r="P156" s="547"/>
      <c r="Q156" s="547"/>
      <c r="R156" s="547"/>
      <c r="S156" s="548"/>
      <c r="T156" s="546"/>
      <c r="U156" s="547"/>
      <c r="V156" s="547"/>
      <c r="W156" s="547"/>
      <c r="X156" s="547"/>
      <c r="Y156" s="547"/>
      <c r="Z156" s="547"/>
      <c r="AA156" s="547"/>
      <c r="AB156" s="548"/>
      <c r="AC156" s="546"/>
      <c r="AD156" s="547"/>
      <c r="AE156" s="547"/>
      <c r="AF156" s="547"/>
      <c r="AG156" s="547"/>
      <c r="AH156" s="547"/>
      <c r="AI156" s="547"/>
      <c r="AJ156" s="547"/>
      <c r="AK156" s="547"/>
      <c r="AL156" s="547"/>
      <c r="AM156" s="547"/>
      <c r="AN156" s="547"/>
      <c r="AO156" s="547"/>
      <c r="AP156" s="547"/>
      <c r="AQ156" s="547"/>
      <c r="AR156" s="548"/>
      <c r="AS156" s="524"/>
      <c r="AT156" s="524"/>
      <c r="AU156" s="524"/>
      <c r="AV156" s="524"/>
      <c r="AW156" s="524"/>
      <c r="AX156" s="524"/>
      <c r="AY156" s="524"/>
      <c r="AZ156" s="524"/>
      <c r="BA156" s="524"/>
      <c r="BB156" s="546"/>
      <c r="BC156" s="547"/>
      <c r="BD156" s="547"/>
      <c r="BE156" s="547"/>
      <c r="BF156" s="548"/>
      <c r="BG156" s="546"/>
      <c r="BH156" s="547"/>
      <c r="BI156" s="547"/>
      <c r="BJ156" s="547"/>
      <c r="BK156" s="548"/>
      <c r="BL156" s="546"/>
      <c r="BM156" s="547"/>
      <c r="BN156" s="547"/>
      <c r="BO156" s="547"/>
      <c r="BP156" s="548"/>
      <c r="BQ156" s="546"/>
      <c r="BR156" s="547"/>
      <c r="BS156" s="547"/>
      <c r="BT156" s="547"/>
      <c r="BU156" s="548"/>
      <c r="BV156" s="546"/>
      <c r="BW156" s="547"/>
      <c r="BX156" s="547"/>
      <c r="BY156" s="547"/>
      <c r="BZ156" s="548"/>
      <c r="CA156" s="546"/>
      <c r="CB156" s="547"/>
      <c r="CC156" s="547"/>
      <c r="CD156" s="547"/>
      <c r="CE156" s="548"/>
      <c r="CF156" s="546"/>
      <c r="CG156" s="547"/>
      <c r="CH156" s="547"/>
      <c r="CI156" s="547"/>
      <c r="CJ156" s="547"/>
      <c r="CK156" s="548"/>
      <c r="CL156" s="546"/>
      <c r="CM156" s="547"/>
      <c r="CN156" s="547"/>
      <c r="CO156" s="547"/>
      <c r="CP156" s="547"/>
      <c r="CQ156" s="548"/>
    </row>
    <row r="157" spans="1:96" x14ac:dyDescent="0.2">
      <c r="A157" s="524" t="s">
        <v>30</v>
      </c>
      <c r="B157" s="524"/>
      <c r="C157" s="524"/>
      <c r="D157" s="524"/>
      <c r="E157" s="524"/>
      <c r="F157" s="524"/>
      <c r="G157" s="524"/>
      <c r="H157" s="534" t="s">
        <v>55</v>
      </c>
      <c r="I157" s="535"/>
      <c r="J157" s="535"/>
      <c r="K157" s="535"/>
      <c r="L157" s="535"/>
      <c r="M157" s="535"/>
      <c r="N157" s="535"/>
      <c r="O157" s="535"/>
      <c r="P157" s="535"/>
      <c r="Q157" s="535"/>
      <c r="R157" s="535"/>
      <c r="S157" s="536"/>
      <c r="T157" s="534" t="s">
        <v>56</v>
      </c>
      <c r="U157" s="535"/>
      <c r="V157" s="535"/>
      <c r="W157" s="535"/>
      <c r="X157" s="535"/>
      <c r="Y157" s="535"/>
      <c r="Z157" s="535"/>
      <c r="AA157" s="535"/>
      <c r="AB157" s="536"/>
      <c r="AC157" s="534" t="s">
        <v>57</v>
      </c>
      <c r="AD157" s="535"/>
      <c r="AE157" s="535"/>
      <c r="AF157" s="535"/>
      <c r="AG157" s="535"/>
      <c r="AH157" s="535"/>
      <c r="AI157" s="535"/>
      <c r="AJ157" s="535"/>
      <c r="AK157" s="535"/>
      <c r="AL157" s="535"/>
      <c r="AM157" s="535"/>
      <c r="AN157" s="535"/>
      <c r="AO157" s="535"/>
      <c r="AP157" s="535"/>
      <c r="AQ157" s="535"/>
      <c r="AR157" s="536"/>
      <c r="AS157" s="534" t="s">
        <v>58</v>
      </c>
      <c r="AT157" s="535"/>
      <c r="AU157" s="535"/>
      <c r="AV157" s="535"/>
      <c r="AW157" s="536"/>
      <c r="AX157" s="534" t="s">
        <v>59</v>
      </c>
      <c r="AY157" s="535"/>
      <c r="AZ157" s="535"/>
      <c r="BA157" s="536"/>
      <c r="BB157" s="524" t="s">
        <v>60</v>
      </c>
      <c r="BC157" s="524"/>
      <c r="BD157" s="524"/>
      <c r="BE157" s="524"/>
      <c r="BF157" s="524"/>
      <c r="BG157" s="524" t="s">
        <v>61</v>
      </c>
      <c r="BH157" s="524"/>
      <c r="BI157" s="524"/>
      <c r="BJ157" s="524"/>
      <c r="BK157" s="524"/>
      <c r="BL157" s="524" t="s">
        <v>62</v>
      </c>
      <c r="BM157" s="524"/>
      <c r="BN157" s="524"/>
      <c r="BO157" s="524"/>
      <c r="BP157" s="524"/>
      <c r="BQ157" s="524" t="s">
        <v>63</v>
      </c>
      <c r="BR157" s="524"/>
      <c r="BS157" s="524"/>
      <c r="BT157" s="524"/>
      <c r="BU157" s="524"/>
      <c r="BV157" s="524" t="s">
        <v>64</v>
      </c>
      <c r="BW157" s="524"/>
      <c r="BX157" s="524"/>
      <c r="BY157" s="524"/>
      <c r="BZ157" s="524"/>
      <c r="CA157" s="524" t="s">
        <v>84</v>
      </c>
      <c r="CB157" s="524"/>
      <c r="CC157" s="524"/>
      <c r="CD157" s="524"/>
      <c r="CE157" s="524"/>
      <c r="CF157" s="524" t="s">
        <v>85</v>
      </c>
      <c r="CG157" s="524"/>
      <c r="CH157" s="524"/>
      <c r="CI157" s="524"/>
      <c r="CJ157" s="524"/>
      <c r="CK157" s="524"/>
      <c r="CL157" s="524" t="s">
        <v>86</v>
      </c>
      <c r="CM157" s="524"/>
      <c r="CN157" s="524"/>
      <c r="CO157" s="524"/>
      <c r="CP157" s="524"/>
      <c r="CQ157" s="524"/>
    </row>
    <row r="158" spans="1:96" ht="15.75" hidden="1" customHeight="1" x14ac:dyDescent="0.2">
      <c r="A158" s="710"/>
      <c r="B158" s="711"/>
      <c r="C158" s="711"/>
      <c r="D158" s="711"/>
      <c r="E158" s="711"/>
      <c r="F158" s="711"/>
      <c r="G158" s="712"/>
      <c r="H158" s="714"/>
      <c r="I158" s="715"/>
      <c r="J158" s="715"/>
      <c r="K158" s="715"/>
      <c r="L158" s="715"/>
      <c r="M158" s="715"/>
      <c r="N158" s="715"/>
      <c r="O158" s="715"/>
      <c r="P158" s="715"/>
      <c r="Q158" s="715"/>
      <c r="R158" s="715"/>
      <c r="S158" s="716"/>
      <c r="T158" s="714"/>
      <c r="U158" s="715"/>
      <c r="V158" s="715"/>
      <c r="W158" s="715"/>
      <c r="X158" s="715"/>
      <c r="Y158" s="715"/>
      <c r="Z158" s="715"/>
      <c r="AA158" s="715"/>
      <c r="AB158" s="716"/>
      <c r="AC158" s="763"/>
      <c r="AD158" s="764"/>
      <c r="AE158" s="764"/>
      <c r="AF158" s="764"/>
      <c r="AG158" s="764"/>
      <c r="AH158" s="764"/>
      <c r="AI158" s="764"/>
      <c r="AJ158" s="764"/>
      <c r="AK158" s="764"/>
      <c r="AL158" s="764"/>
      <c r="AM158" s="764"/>
      <c r="AN158" s="764"/>
      <c r="AO158" s="764"/>
      <c r="AP158" s="764"/>
      <c r="AQ158" s="764"/>
      <c r="AR158" s="765"/>
      <c r="AS158" s="546"/>
      <c r="AT158" s="547"/>
      <c r="AU158" s="547"/>
      <c r="AV158" s="547"/>
      <c r="AW158" s="548"/>
      <c r="AX158" s="710"/>
      <c r="AY158" s="711"/>
      <c r="AZ158" s="711"/>
      <c r="BA158" s="712"/>
      <c r="BB158" s="714"/>
      <c r="BC158" s="715"/>
      <c r="BD158" s="715"/>
      <c r="BE158" s="715"/>
      <c r="BF158" s="716"/>
      <c r="BG158" s="710"/>
      <c r="BH158" s="711"/>
      <c r="BI158" s="711"/>
      <c r="BJ158" s="711"/>
      <c r="BK158" s="712"/>
      <c r="BL158" s="714"/>
      <c r="BM158" s="715"/>
      <c r="BN158" s="715"/>
      <c r="BO158" s="715"/>
      <c r="BP158" s="716"/>
      <c r="BQ158" s="766"/>
      <c r="BR158" s="767"/>
      <c r="BS158" s="767"/>
      <c r="BT158" s="767"/>
      <c r="BU158" s="768"/>
      <c r="BV158" s="714"/>
      <c r="BW158" s="715"/>
      <c r="BX158" s="715"/>
      <c r="BY158" s="715"/>
      <c r="BZ158" s="716"/>
      <c r="CA158" s="714"/>
      <c r="CB158" s="715"/>
      <c r="CC158" s="715"/>
      <c r="CD158" s="715"/>
      <c r="CE158" s="716"/>
      <c r="CF158" s="714"/>
      <c r="CG158" s="715"/>
      <c r="CH158" s="715"/>
      <c r="CI158" s="715"/>
      <c r="CJ158" s="715"/>
      <c r="CK158" s="716"/>
      <c r="CL158" s="714"/>
      <c r="CM158" s="715"/>
      <c r="CN158" s="715"/>
      <c r="CO158" s="715"/>
      <c r="CP158" s="715"/>
      <c r="CQ158" s="716"/>
    </row>
    <row r="159" spans="1:96" x14ac:dyDescent="0.2">
      <c r="A159" s="787"/>
      <c r="B159" s="787"/>
      <c r="C159" s="787"/>
      <c r="D159" s="787"/>
      <c r="E159" s="787"/>
      <c r="F159" s="787"/>
      <c r="G159" s="787"/>
      <c r="H159" s="518"/>
      <c r="I159" s="519"/>
      <c r="J159" s="519"/>
      <c r="K159" s="519"/>
      <c r="L159" s="519"/>
      <c r="M159" s="519"/>
      <c r="N159" s="519"/>
      <c r="O159" s="519"/>
      <c r="P159" s="519"/>
      <c r="Q159" s="519"/>
      <c r="R159" s="519"/>
      <c r="S159" s="520"/>
      <c r="T159" s="518"/>
      <c r="U159" s="519"/>
      <c r="V159" s="519"/>
      <c r="W159" s="519"/>
      <c r="X159" s="519"/>
      <c r="Y159" s="519"/>
      <c r="Z159" s="519"/>
      <c r="AA159" s="519"/>
      <c r="AB159" s="520"/>
      <c r="AC159" s="518"/>
      <c r="AD159" s="519"/>
      <c r="AE159" s="519"/>
      <c r="AF159" s="519"/>
      <c r="AG159" s="519"/>
      <c r="AH159" s="519"/>
      <c r="AI159" s="519"/>
      <c r="AJ159" s="519"/>
      <c r="AK159" s="519"/>
      <c r="AL159" s="519"/>
      <c r="AM159" s="519"/>
      <c r="AN159" s="519"/>
      <c r="AO159" s="519"/>
      <c r="AP159" s="519"/>
      <c r="AQ159" s="519"/>
      <c r="AR159" s="520"/>
      <c r="AS159" s="534"/>
      <c r="AT159" s="535"/>
      <c r="AU159" s="535"/>
      <c r="AV159" s="535"/>
      <c r="AW159" s="536"/>
      <c r="AX159" s="537"/>
      <c r="AY159" s="538"/>
      <c r="AZ159" s="538"/>
      <c r="BA159" s="539"/>
      <c r="BB159" s="713"/>
      <c r="BC159" s="713"/>
      <c r="BD159" s="713"/>
      <c r="BE159" s="713"/>
      <c r="BF159" s="713"/>
      <c r="BG159" s="713"/>
      <c r="BH159" s="713"/>
      <c r="BI159" s="713"/>
      <c r="BJ159" s="713"/>
      <c r="BK159" s="713"/>
      <c r="BL159" s="713"/>
      <c r="BM159" s="713"/>
      <c r="BN159" s="713"/>
      <c r="BO159" s="713"/>
      <c r="BP159" s="713"/>
      <c r="BQ159" s="713"/>
      <c r="BR159" s="713"/>
      <c r="BS159" s="713"/>
      <c r="BT159" s="713"/>
      <c r="BU159" s="713"/>
      <c r="BV159" s="713"/>
      <c r="BW159" s="713"/>
      <c r="BX159" s="713"/>
      <c r="BY159" s="713"/>
      <c r="BZ159" s="713"/>
      <c r="CA159" s="713"/>
      <c r="CB159" s="713"/>
      <c r="CC159" s="713"/>
      <c r="CD159" s="713"/>
      <c r="CE159" s="713"/>
      <c r="CF159" s="713"/>
      <c r="CG159" s="713"/>
      <c r="CH159" s="713"/>
      <c r="CI159" s="713"/>
      <c r="CJ159" s="713"/>
      <c r="CK159" s="713"/>
      <c r="CL159" s="713"/>
      <c r="CM159" s="713"/>
      <c r="CN159" s="713"/>
      <c r="CO159" s="713"/>
      <c r="CP159" s="713"/>
      <c r="CQ159" s="713"/>
    </row>
    <row r="160" spans="1:96" x14ac:dyDescent="0.2">
      <c r="A160" s="219"/>
      <c r="B160" s="219"/>
      <c r="C160" s="219"/>
      <c r="D160" s="219"/>
      <c r="E160" s="219"/>
      <c r="F160" s="219"/>
      <c r="G160" s="219"/>
      <c r="H160" s="209"/>
      <c r="I160" s="209"/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18"/>
      <c r="AT160" s="218"/>
      <c r="AU160" s="218"/>
      <c r="AV160" s="218"/>
      <c r="AW160" s="218"/>
      <c r="AX160" s="219"/>
      <c r="AY160" s="219"/>
      <c r="AZ160" s="219"/>
      <c r="BA160" s="21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  <c r="BZ160" s="209"/>
      <c r="CA160" s="209"/>
      <c r="CB160" s="209"/>
      <c r="CC160" s="209"/>
      <c r="CD160" s="209"/>
      <c r="CE160" s="209"/>
      <c r="CF160" s="209"/>
      <c r="CG160" s="209"/>
      <c r="CH160" s="209"/>
      <c r="CI160" s="209"/>
      <c r="CJ160" s="209"/>
      <c r="CK160" s="209"/>
      <c r="CL160" s="209"/>
      <c r="CM160" s="209"/>
      <c r="CN160" s="209"/>
      <c r="CO160" s="842"/>
      <c r="CP160" s="842"/>
      <c r="CQ160" s="842"/>
      <c r="CR160" s="181"/>
    </row>
    <row r="161" spans="1:95" ht="22.5" customHeight="1" x14ac:dyDescent="0.2">
      <c r="A161" s="1021" t="s">
        <v>141</v>
      </c>
      <c r="B161" s="1021"/>
      <c r="C161" s="1021"/>
      <c r="D161" s="1021"/>
      <c r="E161" s="1021"/>
      <c r="F161" s="1021"/>
      <c r="G161" s="1021"/>
      <c r="H161" s="1021"/>
      <c r="I161" s="1021"/>
      <c r="J161" s="1021"/>
      <c r="K161" s="1021"/>
      <c r="L161" s="1021"/>
      <c r="M161" s="1021"/>
      <c r="N161" s="1021"/>
      <c r="O161" s="1021"/>
      <c r="P161" s="1021"/>
      <c r="Q161" s="1021"/>
      <c r="R161" s="1021"/>
      <c r="S161" s="1021"/>
      <c r="T161" s="1021"/>
      <c r="U161" s="1021"/>
      <c r="V161" s="1021"/>
      <c r="W161" s="1021"/>
      <c r="X161" s="1021"/>
      <c r="Y161" s="1021"/>
      <c r="Z161" s="1021"/>
      <c r="AA161" s="1021"/>
      <c r="AB161" s="1021"/>
      <c r="AC161" s="1021"/>
      <c r="AD161" s="1021"/>
      <c r="AE161" s="1021"/>
      <c r="AF161" s="1021"/>
      <c r="AG161" s="1021"/>
      <c r="AH161" s="1021"/>
      <c r="AI161" s="1021"/>
      <c r="AJ161" s="1021"/>
      <c r="AK161" s="1021"/>
      <c r="AL161" s="1021"/>
      <c r="AM161" s="1021"/>
      <c r="AN161" s="1021"/>
      <c r="AO161" s="1021"/>
      <c r="AP161" s="1021"/>
      <c r="AQ161" s="1021"/>
      <c r="AR161" s="1021"/>
      <c r="AS161" s="1021"/>
      <c r="AT161" s="1021"/>
      <c r="AU161" s="1021"/>
      <c r="AV161" s="1021"/>
      <c r="AW161" s="1021"/>
      <c r="AX161" s="1021"/>
      <c r="AY161" s="1021"/>
      <c r="AZ161" s="1021"/>
      <c r="BA161" s="1021"/>
      <c r="BB161" s="1021"/>
      <c r="BC161" s="1021"/>
      <c r="BD161" s="1021"/>
      <c r="BE161" s="1021"/>
      <c r="BF161" s="1021"/>
      <c r="BG161" s="1021"/>
      <c r="BH161" s="1021"/>
      <c r="BI161" s="1021"/>
      <c r="BJ161" s="1021"/>
      <c r="BK161" s="1021"/>
      <c r="BL161" s="1021"/>
      <c r="BM161" s="1021"/>
      <c r="BN161" s="1021"/>
      <c r="BO161" s="1021"/>
      <c r="BP161" s="1021"/>
      <c r="BQ161" s="1021"/>
      <c r="BR161" s="1021"/>
      <c r="BS161" s="1021"/>
      <c r="BT161" s="1021"/>
      <c r="BU161" s="1021"/>
      <c r="BV161" s="1021"/>
      <c r="BW161" s="1021"/>
      <c r="BX161" s="1021"/>
      <c r="BY161" s="1021"/>
      <c r="BZ161" s="1021"/>
      <c r="CA161" s="1021"/>
      <c r="CB161" s="1021"/>
      <c r="CC161" s="1021"/>
      <c r="CD161" s="1021"/>
      <c r="CE161" s="1021"/>
      <c r="CF161" s="1021"/>
      <c r="CG161" s="1021"/>
      <c r="CH161" s="1021"/>
      <c r="CI161" s="1021"/>
      <c r="CJ161" s="1021"/>
      <c r="CK161" s="1021"/>
      <c r="CL161" s="1021"/>
      <c r="CM161" s="1021"/>
      <c r="CN161" s="1021"/>
      <c r="CO161" s="1021"/>
      <c r="CP161" s="1021"/>
      <c r="CQ161" s="1021"/>
    </row>
    <row r="162" spans="1:95" ht="13.5" customHeight="1" x14ac:dyDescent="0.2">
      <c r="A162" s="693" t="s">
        <v>142</v>
      </c>
      <c r="B162" s="693"/>
      <c r="C162" s="693"/>
      <c r="D162" s="693"/>
      <c r="E162" s="693"/>
      <c r="F162" s="693"/>
      <c r="G162" s="693"/>
      <c r="H162" s="693"/>
      <c r="I162" s="693"/>
      <c r="J162" s="693"/>
      <c r="K162" s="693"/>
      <c r="L162" s="693"/>
      <c r="M162" s="693"/>
      <c r="N162" s="693"/>
      <c r="O162" s="693"/>
      <c r="P162" s="693"/>
      <c r="Q162" s="693"/>
      <c r="R162" s="693"/>
      <c r="S162" s="693"/>
      <c r="T162" s="693"/>
      <c r="U162" s="693"/>
      <c r="V162" s="693"/>
      <c r="W162" s="693"/>
      <c r="X162" s="693"/>
      <c r="Y162" s="693"/>
      <c r="Z162" s="693"/>
      <c r="AA162" s="693"/>
      <c r="AB162" s="693"/>
      <c r="AC162" s="693"/>
      <c r="AD162" s="693"/>
      <c r="AE162" s="693"/>
      <c r="AF162" s="693"/>
      <c r="AG162" s="693"/>
      <c r="AH162" s="693"/>
      <c r="AI162" s="693"/>
      <c r="AJ162" s="693"/>
      <c r="AK162" s="693"/>
      <c r="AL162" s="693"/>
      <c r="AM162" s="693"/>
      <c r="AN162" s="693"/>
      <c r="AO162" s="693"/>
      <c r="AP162" s="693"/>
      <c r="AQ162" s="693"/>
      <c r="AR162" s="693"/>
      <c r="AS162" s="693"/>
      <c r="AT162" s="693"/>
      <c r="AU162" s="693"/>
      <c r="AV162" s="693"/>
      <c r="AW162" s="693"/>
      <c r="AX162" s="693"/>
      <c r="AY162" s="693"/>
      <c r="AZ162" s="693"/>
      <c r="BA162" s="693"/>
      <c r="BB162" s="693"/>
      <c r="BC162" s="693"/>
      <c r="BD162" s="693"/>
      <c r="BE162" s="693"/>
      <c r="BF162" s="693"/>
      <c r="BG162" s="693"/>
      <c r="BH162" s="693"/>
      <c r="BI162" s="693"/>
      <c r="BJ162" s="693"/>
      <c r="BK162" s="693"/>
      <c r="BL162" s="693"/>
      <c r="BM162" s="693"/>
      <c r="BN162" s="693"/>
      <c r="BO162" s="693"/>
      <c r="BP162" s="693"/>
      <c r="BQ162" s="693"/>
      <c r="BR162" s="693"/>
      <c r="BS162" s="693"/>
      <c r="BT162" s="693"/>
      <c r="BU162" s="693"/>
      <c r="BV162" s="693"/>
      <c r="BW162" s="693"/>
      <c r="BX162" s="693"/>
      <c r="BY162" s="693"/>
      <c r="BZ162" s="693"/>
      <c r="CA162" s="693"/>
      <c r="CB162" s="693"/>
      <c r="CC162" s="693"/>
      <c r="CD162" s="693"/>
      <c r="CE162" s="693"/>
      <c r="CF162" s="693"/>
      <c r="CG162" s="693"/>
      <c r="CH162" s="693"/>
      <c r="CI162" s="693"/>
      <c r="CJ162" s="693"/>
      <c r="CK162" s="693"/>
      <c r="CL162" s="693"/>
      <c r="CM162" s="693"/>
      <c r="CN162" s="693"/>
      <c r="CO162" s="693"/>
      <c r="CP162" s="693"/>
      <c r="CQ162" s="693"/>
    </row>
    <row r="163" spans="1:95" ht="22.5" customHeight="1" x14ac:dyDescent="0.2">
      <c r="A163" s="786" t="s">
        <v>301</v>
      </c>
      <c r="B163" s="786"/>
      <c r="C163" s="786"/>
      <c r="D163" s="786"/>
      <c r="E163" s="786"/>
      <c r="F163" s="786"/>
      <c r="G163" s="786"/>
      <c r="H163" s="786"/>
      <c r="I163" s="786"/>
      <c r="J163" s="786"/>
      <c r="K163" s="786"/>
      <c r="L163" s="786"/>
      <c r="M163" s="786"/>
      <c r="N163" s="786"/>
      <c r="O163" s="786"/>
      <c r="P163" s="786"/>
      <c r="Q163" s="786"/>
      <c r="R163" s="786"/>
      <c r="S163" s="786"/>
      <c r="T163" s="786"/>
      <c r="U163" s="786"/>
      <c r="V163" s="786"/>
      <c r="W163" s="786"/>
      <c r="X163" s="786"/>
      <c r="Y163" s="786"/>
      <c r="Z163" s="786"/>
      <c r="AA163" s="786"/>
      <c r="AB163" s="786"/>
      <c r="AC163" s="786"/>
      <c r="AD163" s="786"/>
      <c r="AE163" s="786"/>
      <c r="AF163" s="786"/>
      <c r="AG163" s="786"/>
      <c r="AH163" s="786"/>
      <c r="AI163" s="786"/>
      <c r="AJ163" s="786"/>
      <c r="AK163" s="786"/>
      <c r="AL163" s="786"/>
      <c r="AM163" s="786"/>
      <c r="AN163" s="786"/>
      <c r="AO163" s="786"/>
      <c r="AP163" s="786"/>
      <c r="AQ163" s="786"/>
      <c r="AR163" s="786"/>
      <c r="AS163" s="786"/>
      <c r="AT163" s="786"/>
      <c r="AU163" s="786"/>
      <c r="AV163" s="786"/>
      <c r="AW163" s="786"/>
      <c r="AX163" s="786"/>
      <c r="AY163" s="786"/>
      <c r="AZ163" s="786"/>
      <c r="BA163" s="786"/>
      <c r="BB163" s="786"/>
      <c r="BC163" s="786"/>
      <c r="BD163" s="786"/>
      <c r="BE163" s="786"/>
      <c r="BF163" s="786"/>
      <c r="BG163" s="786"/>
      <c r="BH163" s="786"/>
      <c r="BI163" s="786"/>
      <c r="BJ163" s="786"/>
      <c r="BK163" s="786"/>
      <c r="BL163" s="786"/>
      <c r="BM163" s="786"/>
      <c r="BN163" s="786"/>
      <c r="BO163" s="786"/>
      <c r="BP163" s="786"/>
      <c r="BQ163" s="786"/>
      <c r="BR163" s="786"/>
      <c r="BS163" s="786"/>
      <c r="BT163" s="786"/>
      <c r="BU163" s="786"/>
      <c r="BV163" s="786"/>
      <c r="BW163" s="786"/>
      <c r="BX163" s="786"/>
      <c r="BY163" s="786"/>
      <c r="BZ163" s="786"/>
      <c r="CA163" s="786"/>
      <c r="CB163" s="786"/>
      <c r="CC163" s="786"/>
      <c r="CD163" s="786"/>
      <c r="CE163" s="786"/>
      <c r="CF163" s="786"/>
      <c r="CG163" s="786"/>
      <c r="CH163" s="786"/>
      <c r="CI163" s="786"/>
      <c r="CJ163" s="786"/>
      <c r="CK163" s="786"/>
      <c r="CL163" s="786"/>
      <c r="CM163" s="786"/>
      <c r="CN163" s="786"/>
      <c r="CO163" s="786"/>
      <c r="CP163" s="786"/>
      <c r="CQ163" s="786"/>
    </row>
    <row r="164" spans="1:95" ht="5.25" customHeight="1" x14ac:dyDescent="0.2">
      <c r="A164" s="660"/>
      <c r="B164" s="660"/>
      <c r="C164" s="660"/>
      <c r="D164" s="660"/>
      <c r="E164" s="660"/>
      <c r="F164" s="660"/>
      <c r="G164" s="660"/>
      <c r="H164" s="660"/>
      <c r="I164" s="660"/>
      <c r="J164" s="660"/>
      <c r="K164" s="660"/>
      <c r="L164" s="660"/>
      <c r="M164" s="660"/>
      <c r="N164" s="660"/>
      <c r="O164" s="660"/>
      <c r="P164" s="660"/>
      <c r="Q164" s="660"/>
      <c r="R164" s="660"/>
      <c r="S164" s="660"/>
      <c r="T164" s="660"/>
      <c r="U164" s="660"/>
      <c r="V164" s="660"/>
      <c r="W164" s="660"/>
      <c r="X164" s="660"/>
      <c r="Y164" s="660"/>
      <c r="Z164" s="660"/>
      <c r="AA164" s="660"/>
      <c r="AB164" s="660"/>
      <c r="AC164" s="660"/>
      <c r="AD164" s="660"/>
      <c r="AE164" s="660"/>
      <c r="AF164" s="660"/>
      <c r="AG164" s="660"/>
      <c r="AH164" s="660"/>
      <c r="AI164" s="660"/>
      <c r="AJ164" s="660"/>
      <c r="AK164" s="660"/>
      <c r="AL164" s="660"/>
      <c r="AM164" s="660"/>
      <c r="AN164" s="660"/>
      <c r="AO164" s="660"/>
      <c r="AP164" s="660"/>
      <c r="AQ164" s="660"/>
      <c r="AR164" s="660"/>
      <c r="AS164" s="660"/>
      <c r="AT164" s="660"/>
      <c r="AU164" s="660"/>
      <c r="AV164" s="660"/>
      <c r="AW164" s="660"/>
      <c r="AX164" s="660"/>
      <c r="AY164" s="660"/>
      <c r="AZ164" s="660"/>
      <c r="BA164" s="660"/>
      <c r="BB164" s="660"/>
      <c r="BC164" s="660"/>
      <c r="BD164" s="660"/>
      <c r="BE164" s="660"/>
      <c r="BF164" s="660"/>
      <c r="BG164" s="660"/>
      <c r="BH164" s="660"/>
      <c r="BI164" s="660"/>
      <c r="BJ164" s="660"/>
      <c r="BK164" s="660"/>
      <c r="BL164" s="660"/>
      <c r="BM164" s="660"/>
      <c r="BN164" s="660"/>
      <c r="BO164" s="660"/>
      <c r="BP164" s="660"/>
      <c r="BQ164" s="660"/>
      <c r="BR164" s="660"/>
      <c r="BS164" s="660"/>
      <c r="BT164" s="660"/>
      <c r="BU164" s="660"/>
      <c r="BV164" s="660"/>
      <c r="BW164" s="660"/>
      <c r="BX164" s="660"/>
      <c r="BY164" s="660"/>
      <c r="BZ164" s="660"/>
      <c r="CA164" s="660"/>
      <c r="CB164" s="660"/>
      <c r="CC164" s="660"/>
      <c r="CD164" s="660"/>
      <c r="CE164" s="660"/>
      <c r="CF164" s="214"/>
      <c r="CG164" s="214"/>
      <c r="CH164" s="214"/>
      <c r="CI164" s="214"/>
      <c r="CJ164" s="214"/>
      <c r="CK164" s="214"/>
      <c r="CL164" s="214"/>
      <c r="CM164" s="214"/>
      <c r="CN164" s="214"/>
      <c r="CO164" s="214"/>
      <c r="CP164" s="214"/>
      <c r="CQ164" s="214"/>
    </row>
    <row r="165" spans="1:95" ht="18" x14ac:dyDescent="0.2">
      <c r="A165" s="579" t="s">
        <v>144</v>
      </c>
      <c r="B165" s="579"/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H165" s="579"/>
      <c r="AI165" s="579"/>
      <c r="AJ165" s="579"/>
      <c r="AK165" s="579"/>
      <c r="AL165" s="579"/>
      <c r="AM165" s="579"/>
      <c r="AN165" s="579"/>
      <c r="AO165" s="579"/>
      <c r="AP165" s="579"/>
      <c r="AQ165" s="579"/>
      <c r="AR165" s="579"/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6.75" customHeight="1" x14ac:dyDescent="0.2">
      <c r="A166" s="660"/>
      <c r="B166" s="660"/>
      <c r="C166" s="660"/>
      <c r="D166" s="660"/>
      <c r="E166" s="660"/>
      <c r="F166" s="660"/>
      <c r="G166" s="660"/>
      <c r="H166" s="660"/>
      <c r="I166" s="660"/>
      <c r="J166" s="660"/>
      <c r="K166" s="660"/>
      <c r="L166" s="660"/>
      <c r="M166" s="660"/>
      <c r="N166" s="660"/>
      <c r="O166" s="660"/>
      <c r="P166" s="660"/>
      <c r="Q166" s="660"/>
      <c r="R166" s="660"/>
      <c r="S166" s="660"/>
      <c r="T166" s="660"/>
      <c r="U166" s="660"/>
      <c r="V166" s="660"/>
      <c r="W166" s="660"/>
      <c r="X166" s="660"/>
      <c r="Y166" s="660"/>
      <c r="Z166" s="660"/>
      <c r="AA166" s="660"/>
      <c r="AB166" s="660"/>
      <c r="AC166" s="660"/>
      <c r="AD166" s="660"/>
      <c r="AE166" s="660"/>
      <c r="AF166" s="660"/>
      <c r="AG166" s="660"/>
      <c r="AH166" s="660"/>
      <c r="AI166" s="660"/>
      <c r="AJ166" s="660"/>
      <c r="AK166" s="660"/>
      <c r="AL166" s="660"/>
      <c r="AM166" s="660"/>
      <c r="AN166" s="660"/>
      <c r="AO166" s="660"/>
      <c r="AP166" s="660"/>
      <c r="AQ166" s="660"/>
      <c r="AR166" s="660"/>
      <c r="AS166" s="660"/>
      <c r="AT166" s="660"/>
      <c r="AU166" s="660"/>
      <c r="AV166" s="660"/>
      <c r="AW166" s="660"/>
      <c r="AX166" s="660"/>
      <c r="AY166" s="660"/>
      <c r="AZ166" s="660"/>
      <c r="BA166" s="660"/>
      <c r="BB166" s="660"/>
      <c r="BC166" s="660"/>
      <c r="BD166" s="660"/>
      <c r="BE166" s="660"/>
      <c r="BF166" s="660"/>
      <c r="BG166" s="660"/>
      <c r="BH166" s="660"/>
      <c r="BI166" s="660"/>
      <c r="BJ166" s="660"/>
      <c r="BK166" s="660"/>
      <c r="BL166" s="660"/>
      <c r="BM166" s="660"/>
      <c r="BN166" s="660"/>
      <c r="BO166" s="660"/>
      <c r="BP166" s="660"/>
      <c r="BQ166" s="660"/>
      <c r="BR166" s="660"/>
      <c r="BS166" s="660"/>
      <c r="BT166" s="660"/>
      <c r="BU166" s="660"/>
      <c r="BV166" s="660"/>
      <c r="BW166" s="660"/>
      <c r="BX166" s="660"/>
      <c r="BY166" s="660"/>
      <c r="BZ166" s="660"/>
      <c r="CA166" s="660"/>
      <c r="CB166" s="660"/>
      <c r="CC166" s="660"/>
      <c r="CD166" s="660"/>
      <c r="CE166" s="660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x14ac:dyDescent="0.2">
      <c r="A167" s="660" t="s">
        <v>145</v>
      </c>
      <c r="B167" s="660"/>
      <c r="C167" s="660"/>
      <c r="D167" s="660"/>
      <c r="E167" s="660"/>
      <c r="F167" s="660"/>
      <c r="G167" s="660"/>
      <c r="H167" s="660"/>
      <c r="I167" s="660"/>
      <c r="J167" s="660"/>
      <c r="K167" s="660"/>
      <c r="L167" s="660"/>
      <c r="M167" s="660"/>
      <c r="N167" s="660"/>
      <c r="O167" s="660"/>
      <c r="P167" s="660"/>
      <c r="Q167" s="660"/>
      <c r="R167" s="660"/>
      <c r="S167" s="660"/>
      <c r="T167" s="660"/>
      <c r="U167" s="660"/>
      <c r="V167" s="660"/>
      <c r="W167" s="660"/>
      <c r="X167" s="660"/>
      <c r="Y167" s="660"/>
      <c r="Z167" s="660"/>
      <c r="AA167" s="660"/>
      <c r="AB167" s="660"/>
      <c r="AC167" s="660"/>
      <c r="AD167" s="660"/>
      <c r="AE167" s="660"/>
      <c r="AF167" s="660"/>
      <c r="AG167" s="660"/>
      <c r="AH167" s="660"/>
      <c r="AI167" s="660"/>
      <c r="AJ167" s="660"/>
      <c r="AK167" s="660"/>
      <c r="AL167" s="660"/>
      <c r="AM167" s="660"/>
      <c r="AN167" s="660"/>
      <c r="AO167" s="660"/>
      <c r="AP167" s="660"/>
      <c r="AQ167" s="660"/>
      <c r="AR167" s="660"/>
      <c r="AS167" s="660"/>
      <c r="AT167" s="660"/>
      <c r="AU167" s="660"/>
      <c r="AV167" s="660"/>
      <c r="AW167" s="660"/>
      <c r="AX167" s="660"/>
      <c r="AY167" s="660"/>
      <c r="AZ167" s="660"/>
      <c r="BA167" s="660"/>
      <c r="BB167" s="660"/>
      <c r="BC167" s="660"/>
      <c r="BD167" s="660"/>
      <c r="BE167" s="660"/>
      <c r="BF167" s="660"/>
      <c r="BG167" s="660"/>
      <c r="BH167" s="660"/>
      <c r="BI167" s="660"/>
      <c r="BJ167" s="660"/>
      <c r="BK167" s="660"/>
      <c r="BL167" s="660"/>
      <c r="BM167" s="660"/>
      <c r="BN167" s="660"/>
      <c r="BO167" s="660"/>
      <c r="BP167" s="660"/>
      <c r="BQ167" s="660"/>
      <c r="BR167" s="660"/>
      <c r="BS167" s="660"/>
      <c r="BT167" s="660"/>
      <c r="BU167" s="660"/>
      <c r="BV167" s="660"/>
      <c r="BW167" s="660"/>
      <c r="BX167" s="660"/>
      <c r="BY167" s="660"/>
      <c r="BZ167" s="660"/>
      <c r="CA167" s="660"/>
      <c r="CB167" s="660"/>
      <c r="CC167" s="660"/>
      <c r="CD167" s="660"/>
      <c r="CE167" s="660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</row>
    <row r="168" spans="1:95" ht="31.5" customHeight="1" x14ac:dyDescent="0.2">
      <c r="A168" s="722" t="s">
        <v>146</v>
      </c>
      <c r="B168" s="722"/>
      <c r="C168" s="722"/>
      <c r="D168" s="722"/>
      <c r="E168" s="722"/>
      <c r="F168" s="722"/>
      <c r="G168" s="722"/>
      <c r="H168" s="722"/>
      <c r="I168" s="722"/>
      <c r="J168" s="722"/>
      <c r="K168" s="722"/>
      <c r="L168" s="722"/>
      <c r="M168" s="722"/>
      <c r="N168" s="722"/>
      <c r="O168" s="722"/>
      <c r="P168" s="722"/>
      <c r="Q168" s="722"/>
      <c r="R168" s="722"/>
      <c r="S168" s="722"/>
      <c r="T168" s="722"/>
      <c r="U168" s="722"/>
      <c r="V168" s="722"/>
      <c r="W168" s="722"/>
      <c r="X168" s="722"/>
      <c r="Y168" s="722"/>
      <c r="Z168" s="722"/>
      <c r="AA168" s="722"/>
      <c r="AB168" s="722" t="s">
        <v>147</v>
      </c>
      <c r="AC168" s="722"/>
      <c r="AD168" s="722"/>
      <c r="AE168" s="722"/>
      <c r="AF168" s="722"/>
      <c r="AG168" s="722"/>
      <c r="AH168" s="722"/>
      <c r="AI168" s="722"/>
      <c r="AJ168" s="722"/>
      <c r="AK168" s="722"/>
      <c r="AL168" s="722"/>
      <c r="AM168" s="722"/>
      <c r="AN168" s="722"/>
      <c r="AO168" s="722"/>
      <c r="AP168" s="722"/>
      <c r="AQ168" s="722"/>
      <c r="AR168" s="722"/>
      <c r="AS168" s="722"/>
      <c r="AT168" s="722"/>
      <c r="AU168" s="722"/>
      <c r="AV168" s="722"/>
      <c r="AW168" s="722"/>
      <c r="AX168" s="722"/>
      <c r="AY168" s="722"/>
      <c r="AZ168" s="722"/>
      <c r="BA168" s="722"/>
      <c r="BB168" s="722"/>
      <c r="BC168" s="722" t="s">
        <v>148</v>
      </c>
      <c r="BD168" s="722"/>
      <c r="BE168" s="722"/>
      <c r="BF168" s="722"/>
      <c r="BG168" s="722"/>
      <c r="BH168" s="722"/>
      <c r="BI168" s="722"/>
      <c r="BJ168" s="722"/>
      <c r="BK168" s="722"/>
      <c r="BL168" s="722"/>
      <c r="BM168" s="722"/>
      <c r="BN168" s="722"/>
      <c r="BO168" s="722"/>
      <c r="BP168" s="722"/>
      <c r="BQ168" s="722"/>
      <c r="BR168" s="722"/>
      <c r="BS168" s="722"/>
      <c r="BT168" s="722"/>
      <c r="BU168" s="722"/>
      <c r="BV168" s="722"/>
      <c r="BW168" s="722"/>
      <c r="BX168" s="722"/>
      <c r="BY168" s="722"/>
      <c r="BZ168" s="722"/>
      <c r="CA168" s="722"/>
      <c r="CB168" s="722"/>
      <c r="CC168" s="722"/>
      <c r="CD168" s="722"/>
      <c r="CE168" s="722"/>
      <c r="CF168" s="722"/>
      <c r="CG168" s="722"/>
      <c r="CH168" s="722"/>
      <c r="CI168" s="722"/>
      <c r="CJ168" s="722"/>
      <c r="CK168" s="722"/>
      <c r="CL168" s="722"/>
      <c r="CM168" s="722"/>
      <c r="CN168" s="722"/>
      <c r="CO168" s="722"/>
      <c r="CP168" s="722"/>
      <c r="CQ168" s="722"/>
    </row>
    <row r="169" spans="1:95" s="121" customFormat="1" ht="12" x14ac:dyDescent="0.2">
      <c r="A169" s="524" t="s">
        <v>30</v>
      </c>
      <c r="B169" s="524"/>
      <c r="C169" s="524"/>
      <c r="D169" s="524"/>
      <c r="E169" s="524"/>
      <c r="F169" s="524"/>
      <c r="G169" s="524"/>
      <c r="H169" s="524"/>
      <c r="I169" s="524"/>
      <c r="J169" s="524"/>
      <c r="K169" s="524"/>
      <c r="L169" s="524"/>
      <c r="M169" s="524"/>
      <c r="N169" s="524"/>
      <c r="O169" s="524"/>
      <c r="P169" s="524"/>
      <c r="Q169" s="524"/>
      <c r="R169" s="524"/>
      <c r="S169" s="524"/>
      <c r="T169" s="524"/>
      <c r="U169" s="524"/>
      <c r="V169" s="524"/>
      <c r="W169" s="524"/>
      <c r="X169" s="524"/>
      <c r="Y169" s="524"/>
      <c r="Z169" s="524"/>
      <c r="AA169" s="524"/>
      <c r="AB169" s="524" t="s">
        <v>55</v>
      </c>
      <c r="AC169" s="524"/>
      <c r="AD169" s="524"/>
      <c r="AE169" s="524"/>
      <c r="AF169" s="524"/>
      <c r="AG169" s="524"/>
      <c r="AH169" s="524"/>
      <c r="AI169" s="524"/>
      <c r="AJ169" s="524"/>
      <c r="AK169" s="524"/>
      <c r="AL169" s="524"/>
      <c r="AM169" s="524"/>
      <c r="AN169" s="524"/>
      <c r="AO169" s="524"/>
      <c r="AP169" s="524"/>
      <c r="AQ169" s="524"/>
      <c r="AR169" s="524"/>
      <c r="AS169" s="524"/>
      <c r="AT169" s="524"/>
      <c r="AU169" s="524"/>
      <c r="AV169" s="524"/>
      <c r="AW169" s="524"/>
      <c r="AX169" s="524"/>
      <c r="AY169" s="524"/>
      <c r="AZ169" s="524"/>
      <c r="BA169" s="524"/>
      <c r="BB169" s="524"/>
      <c r="BC169" s="534" t="s">
        <v>56</v>
      </c>
      <c r="BD169" s="535"/>
      <c r="BE169" s="535"/>
      <c r="BF169" s="535"/>
      <c r="BG169" s="535"/>
      <c r="BH169" s="535"/>
      <c r="BI169" s="535"/>
      <c r="BJ169" s="535"/>
      <c r="BK169" s="535"/>
      <c r="BL169" s="535"/>
      <c r="BM169" s="535"/>
      <c r="BN169" s="535"/>
      <c r="BO169" s="535"/>
      <c r="BP169" s="535"/>
      <c r="BQ169" s="535"/>
      <c r="BR169" s="535"/>
      <c r="BS169" s="535"/>
      <c r="BT169" s="535"/>
      <c r="BU169" s="535"/>
      <c r="BV169" s="535"/>
      <c r="BW169" s="535"/>
      <c r="BX169" s="535"/>
      <c r="BY169" s="535"/>
      <c r="BZ169" s="535"/>
      <c r="CA169" s="535"/>
      <c r="CB169" s="535"/>
      <c r="CC169" s="535"/>
      <c r="CD169" s="535"/>
      <c r="CE169" s="535"/>
      <c r="CF169" s="535"/>
      <c r="CG169" s="535"/>
      <c r="CH169" s="535"/>
      <c r="CI169" s="535"/>
      <c r="CJ169" s="535"/>
      <c r="CK169" s="535"/>
      <c r="CL169" s="535"/>
      <c r="CM169" s="535"/>
      <c r="CN169" s="535"/>
      <c r="CO169" s="535"/>
      <c r="CP169" s="535"/>
      <c r="CQ169" s="536"/>
    </row>
    <row r="170" spans="1:95" ht="27" customHeight="1" x14ac:dyDescent="0.2">
      <c r="A170" s="719" t="s">
        <v>149</v>
      </c>
      <c r="B170" s="719"/>
      <c r="C170" s="719"/>
      <c r="D170" s="719"/>
      <c r="E170" s="719"/>
      <c r="F170" s="719"/>
      <c r="G170" s="719"/>
      <c r="H170" s="719"/>
      <c r="I170" s="719"/>
      <c r="J170" s="719"/>
      <c r="K170" s="719"/>
      <c r="L170" s="719"/>
      <c r="M170" s="719"/>
      <c r="N170" s="719"/>
      <c r="O170" s="719"/>
      <c r="P170" s="719"/>
      <c r="Q170" s="719"/>
      <c r="R170" s="719"/>
      <c r="S170" s="719"/>
      <c r="T170" s="719"/>
      <c r="U170" s="719"/>
      <c r="V170" s="719"/>
      <c r="W170" s="719"/>
      <c r="X170" s="719"/>
      <c r="Y170" s="719"/>
      <c r="Z170" s="719"/>
      <c r="AA170" s="719"/>
      <c r="AB170" s="719" t="s">
        <v>150</v>
      </c>
      <c r="AC170" s="719"/>
      <c r="AD170" s="719"/>
      <c r="AE170" s="719"/>
      <c r="AF170" s="719"/>
      <c r="AG170" s="719"/>
      <c r="AH170" s="719"/>
      <c r="AI170" s="719"/>
      <c r="AJ170" s="719"/>
      <c r="AK170" s="719"/>
      <c r="AL170" s="719"/>
      <c r="AM170" s="719"/>
      <c r="AN170" s="719"/>
      <c r="AO170" s="719"/>
      <c r="AP170" s="719"/>
      <c r="AQ170" s="719"/>
      <c r="AR170" s="719"/>
      <c r="AS170" s="719"/>
      <c r="AT170" s="719"/>
      <c r="AU170" s="719"/>
      <c r="AV170" s="719"/>
      <c r="AW170" s="719"/>
      <c r="AX170" s="719"/>
      <c r="AY170" s="719"/>
      <c r="AZ170" s="719"/>
      <c r="BA170" s="719"/>
      <c r="BB170" s="719"/>
      <c r="BC170" s="524" t="s">
        <v>102</v>
      </c>
      <c r="BD170" s="524"/>
      <c r="BE170" s="524"/>
      <c r="BF170" s="524"/>
      <c r="BG170" s="524"/>
      <c r="BH170" s="524"/>
      <c r="BI170" s="524"/>
      <c r="BJ170" s="524"/>
      <c r="BK170" s="524"/>
      <c r="BL170" s="524"/>
      <c r="BM170" s="524"/>
      <c r="BN170" s="524"/>
      <c r="BO170" s="524"/>
      <c r="BP170" s="524"/>
      <c r="BQ170" s="524"/>
      <c r="BR170" s="524"/>
      <c r="BS170" s="524"/>
      <c r="BT170" s="524"/>
      <c r="BU170" s="524"/>
      <c r="BV170" s="524"/>
      <c r="BW170" s="524"/>
      <c r="BX170" s="524"/>
      <c r="BY170" s="524"/>
      <c r="BZ170" s="524"/>
      <c r="CA170" s="524"/>
      <c r="CB170" s="524"/>
      <c r="CC170" s="524"/>
      <c r="CD170" s="524"/>
      <c r="CE170" s="524"/>
      <c r="CF170" s="524"/>
      <c r="CG170" s="524"/>
      <c r="CH170" s="524"/>
      <c r="CI170" s="524"/>
      <c r="CJ170" s="524"/>
      <c r="CK170" s="524"/>
      <c r="CL170" s="524"/>
      <c r="CM170" s="524"/>
      <c r="CN170" s="524"/>
      <c r="CO170" s="524"/>
      <c r="CP170" s="524"/>
      <c r="CQ170" s="524"/>
    </row>
    <row r="171" spans="1:95" hidden="1" x14ac:dyDescent="0.2">
      <c r="A171" s="722"/>
      <c r="B171" s="722"/>
      <c r="C171" s="722"/>
      <c r="D171" s="722"/>
      <c r="E171" s="722"/>
      <c r="F171" s="722"/>
      <c r="G171" s="722"/>
      <c r="H171" s="722"/>
      <c r="I171" s="722"/>
      <c r="J171" s="722"/>
      <c r="K171" s="722"/>
      <c r="L171" s="722"/>
      <c r="M171" s="722"/>
      <c r="N171" s="722"/>
      <c r="O171" s="722"/>
      <c r="P171" s="722"/>
      <c r="Q171" s="722"/>
      <c r="R171" s="722"/>
      <c r="S171" s="722"/>
      <c r="T171" s="722"/>
      <c r="U171" s="722"/>
      <c r="V171" s="722"/>
      <c r="W171" s="722"/>
      <c r="X171" s="722"/>
      <c r="Y171" s="722"/>
      <c r="Z171" s="722"/>
      <c r="AA171" s="722"/>
      <c r="AB171" s="722"/>
      <c r="AC171" s="722"/>
      <c r="AD171" s="722"/>
      <c r="AE171" s="722"/>
      <c r="AF171" s="722"/>
      <c r="AG171" s="722"/>
      <c r="AH171" s="722"/>
      <c r="AI171" s="722"/>
      <c r="AJ171" s="722"/>
      <c r="AK171" s="722"/>
      <c r="AL171" s="722"/>
      <c r="AM171" s="722"/>
      <c r="AN171" s="722"/>
      <c r="AO171" s="722"/>
      <c r="AP171" s="722"/>
      <c r="AQ171" s="722"/>
      <c r="AR171" s="722"/>
      <c r="AS171" s="722"/>
      <c r="AT171" s="722"/>
      <c r="AU171" s="722"/>
      <c r="AV171" s="783"/>
      <c r="AW171" s="783"/>
      <c r="AX171" s="783"/>
      <c r="AY171" s="783"/>
      <c r="AZ171" s="783"/>
      <c r="BA171" s="783"/>
      <c r="BB171" s="783"/>
      <c r="BC171" s="722"/>
      <c r="BD171" s="722"/>
      <c r="BE171" s="722"/>
      <c r="BF171" s="722"/>
      <c r="BG171" s="722"/>
      <c r="BH171" s="722"/>
      <c r="BI171" s="722"/>
      <c r="BJ171" s="722"/>
      <c r="BK171" s="722"/>
      <c r="BL171" s="722"/>
      <c r="BM171" s="722"/>
      <c r="BN171" s="722"/>
      <c r="BO171" s="722"/>
      <c r="BP171" s="722"/>
      <c r="BQ171" s="722"/>
      <c r="BR171" s="722"/>
      <c r="BS171" s="722"/>
      <c r="BT171" s="722"/>
      <c r="BU171" s="722"/>
      <c r="BV171" s="722"/>
      <c r="BW171" s="722"/>
      <c r="BX171" s="722"/>
      <c r="BY171" s="722"/>
      <c r="BZ171" s="722"/>
      <c r="CA171" s="722"/>
      <c r="CB171" s="722"/>
      <c r="CC171" s="722"/>
      <c r="CD171" s="722"/>
      <c r="CE171" s="722"/>
      <c r="CF171" s="722"/>
      <c r="CG171" s="722"/>
      <c r="CH171" s="722"/>
      <c r="CI171" s="722"/>
      <c r="CJ171" s="722"/>
      <c r="CK171" s="722"/>
      <c r="CL171" s="722"/>
      <c r="CM171" s="722"/>
      <c r="CN171" s="722"/>
      <c r="CO171" s="722"/>
      <c r="CP171" s="722"/>
      <c r="CQ171" s="722"/>
    </row>
    <row r="172" spans="1:95" x14ac:dyDescent="0.2">
      <c r="A172" s="660" t="s">
        <v>151</v>
      </c>
      <c r="B172" s="660"/>
      <c r="C172" s="660"/>
      <c r="D172" s="660"/>
      <c r="E172" s="660"/>
      <c r="F172" s="660"/>
      <c r="G172" s="660"/>
      <c r="H172" s="660"/>
      <c r="I172" s="660"/>
      <c r="J172" s="660"/>
      <c r="K172" s="660"/>
      <c r="L172" s="660"/>
      <c r="M172" s="660"/>
      <c r="N172" s="660"/>
      <c r="O172" s="660"/>
      <c r="P172" s="660"/>
      <c r="Q172" s="660"/>
      <c r="R172" s="660"/>
      <c r="S172" s="660"/>
      <c r="T172" s="660"/>
      <c r="U172" s="660"/>
      <c r="V172" s="660"/>
      <c r="W172" s="660"/>
      <c r="X172" s="660"/>
      <c r="Y172" s="660"/>
      <c r="Z172" s="660"/>
      <c r="AA172" s="660"/>
      <c r="AB172" s="660"/>
      <c r="AC172" s="660"/>
      <c r="AD172" s="660"/>
      <c r="AE172" s="660"/>
      <c r="AF172" s="660"/>
      <c r="AG172" s="660"/>
      <c r="AH172" s="660"/>
      <c r="AI172" s="660"/>
      <c r="AJ172" s="660"/>
      <c r="AK172" s="660"/>
      <c r="AL172" s="660"/>
      <c r="AM172" s="660"/>
      <c r="AN172" s="660"/>
      <c r="AO172" s="660"/>
      <c r="AP172" s="660"/>
      <c r="AQ172" s="660"/>
      <c r="AR172" s="660"/>
      <c r="AS172" s="660"/>
      <c r="AT172" s="660"/>
      <c r="AU172" s="660"/>
      <c r="AV172" s="594" t="s">
        <v>359</v>
      </c>
      <c r="AW172" s="594"/>
      <c r="AX172" s="594"/>
      <c r="AY172" s="594"/>
      <c r="AZ172" s="594"/>
      <c r="BA172" s="594"/>
      <c r="BB172" s="594"/>
      <c r="BC172" s="594"/>
      <c r="BD172" s="594"/>
      <c r="BE172" s="594"/>
      <c r="BF172" s="594"/>
      <c r="BG172" s="594"/>
      <c r="BH172" s="594"/>
      <c r="BI172" s="594"/>
      <c r="BJ172" s="594"/>
      <c r="BK172" s="594"/>
      <c r="BL172" s="594"/>
      <c r="BM172" s="594"/>
      <c r="BN172" s="594"/>
      <c r="BO172" s="594"/>
      <c r="BP172" s="594"/>
      <c r="BQ172" s="594"/>
      <c r="BR172" s="594"/>
      <c r="BS172" s="594"/>
      <c r="BT172" s="594"/>
      <c r="BU172" s="594"/>
      <c r="BV172" s="594"/>
      <c r="BW172" s="594"/>
      <c r="BX172" s="594"/>
      <c r="BY172" s="594"/>
      <c r="BZ172" s="594"/>
      <c r="CA172" s="594"/>
      <c r="CB172" s="594"/>
      <c r="CC172" s="594"/>
      <c r="CD172" s="594"/>
      <c r="CE172" s="594"/>
      <c r="CF172" s="594"/>
      <c r="CG172" s="594"/>
      <c r="CH172" s="594"/>
      <c r="CI172" s="594"/>
      <c r="CJ172" s="594"/>
      <c r="CK172" s="594"/>
      <c r="CL172" s="594"/>
      <c r="CM172" s="594"/>
      <c r="CN172" s="594"/>
      <c r="CO172" s="594"/>
      <c r="CP172" s="594"/>
      <c r="CQ172" s="594"/>
    </row>
    <row r="173" spans="1:95" ht="33.75" customHeight="1" x14ac:dyDescent="0.2">
      <c r="A173" s="575" t="s">
        <v>326</v>
      </c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  <c r="AO173" s="575"/>
      <c r="AP173" s="575"/>
      <c r="AQ173" s="575"/>
      <c r="AR173" s="575"/>
      <c r="AS173" s="575"/>
      <c r="AT173" s="575"/>
      <c r="AU173" s="575"/>
      <c r="AV173" s="575"/>
      <c r="AW173" s="575"/>
      <c r="AX173" s="575"/>
      <c r="AY173" s="575"/>
      <c r="AZ173" s="575"/>
      <c r="BA173" s="575"/>
      <c r="BB173" s="575"/>
      <c r="BC173" s="575"/>
      <c r="BD173" s="575"/>
      <c r="BE173" s="575"/>
      <c r="BF173" s="575"/>
      <c r="BG173" s="575"/>
      <c r="BH173" s="575"/>
      <c r="BI173" s="575"/>
      <c r="BJ173" s="575"/>
      <c r="BK173" s="575"/>
      <c r="BL173" s="575"/>
      <c r="BM173" s="575"/>
      <c r="BN173" s="575"/>
      <c r="BO173" s="575"/>
      <c r="BP173" s="575"/>
      <c r="BQ173" s="575"/>
      <c r="BR173" s="575"/>
      <c r="BS173" s="575"/>
      <c r="BT173" s="575"/>
      <c r="BU173" s="575"/>
      <c r="BV173" s="575"/>
      <c r="BW173" s="575"/>
      <c r="BX173" s="575"/>
      <c r="BY173" s="575"/>
      <c r="BZ173" s="575"/>
      <c r="CA173" s="575"/>
      <c r="CB173" s="575"/>
      <c r="CC173" s="575"/>
      <c r="CD173" s="575"/>
      <c r="CE173" s="575"/>
      <c r="CF173" s="575"/>
      <c r="CG173" s="575"/>
      <c r="CH173" s="575"/>
      <c r="CI173" s="575"/>
      <c r="CJ173" s="575"/>
      <c r="CK173" s="575"/>
      <c r="CL173" s="575"/>
      <c r="CM173" s="575"/>
      <c r="CN173" s="575"/>
      <c r="CO173" s="575"/>
      <c r="CP173" s="575"/>
      <c r="CQ173" s="575"/>
    </row>
    <row r="174" spans="1:95" x14ac:dyDescent="0.2">
      <c r="A174" s="552" t="s">
        <v>154</v>
      </c>
      <c r="B174" s="552"/>
      <c r="C174" s="552"/>
      <c r="D174" s="552"/>
      <c r="E174" s="552"/>
      <c r="F174" s="552"/>
      <c r="G174" s="552"/>
      <c r="H174" s="552"/>
      <c r="I174" s="552"/>
      <c r="J174" s="552"/>
      <c r="K174" s="552"/>
      <c r="L174" s="552"/>
      <c r="M174" s="552"/>
      <c r="N174" s="552"/>
      <c r="O174" s="552"/>
      <c r="P174" s="552"/>
      <c r="Q174" s="552"/>
      <c r="R174" s="552"/>
      <c r="S174" s="552"/>
      <c r="T174" s="552"/>
      <c r="U174" s="552"/>
      <c r="V174" s="552"/>
      <c r="W174" s="552"/>
      <c r="X174" s="552"/>
      <c r="Y174" s="552"/>
      <c r="Z174" s="552"/>
      <c r="AA174" s="552"/>
      <c r="AB174" s="552"/>
      <c r="AC174" s="552"/>
      <c r="AD174" s="552"/>
      <c r="AE174" s="552"/>
      <c r="AF174" s="552"/>
      <c r="AG174" s="552"/>
      <c r="AH174" s="552"/>
      <c r="AI174" s="552"/>
      <c r="AJ174" s="552"/>
      <c r="AK174" s="552"/>
      <c r="AL174" s="552"/>
      <c r="AM174" s="552"/>
      <c r="AN174" s="552"/>
      <c r="AO174" s="698" t="s">
        <v>306</v>
      </c>
      <c r="AP174" s="698"/>
      <c r="AQ174" s="698"/>
      <c r="AR174" s="698"/>
      <c r="AS174" s="698"/>
      <c r="AT174" s="698"/>
      <c r="AU174" s="698"/>
      <c r="AV174" s="698"/>
      <c r="AW174" s="698"/>
      <c r="AX174" s="698"/>
      <c r="AY174" s="698"/>
      <c r="AZ174" s="698"/>
      <c r="BA174" s="698"/>
      <c r="BB174" s="698"/>
      <c r="BC174" s="698"/>
      <c r="BD174" s="698"/>
      <c r="BE174" s="698"/>
      <c r="BF174" s="698"/>
      <c r="BG174" s="698"/>
      <c r="BH174" s="698"/>
      <c r="BI174" s="698"/>
      <c r="BJ174" s="698"/>
      <c r="BK174" s="698"/>
      <c r="BL174" s="698"/>
      <c r="BM174" s="698"/>
      <c r="BN174" s="698"/>
      <c r="BO174" s="698"/>
      <c r="BP174" s="698"/>
      <c r="BQ174" s="698"/>
      <c r="BR174" s="698"/>
      <c r="BS174" s="698"/>
      <c r="BT174" s="698"/>
      <c r="BU174" s="698"/>
      <c r="BV174" s="698"/>
      <c r="BW174" s="698"/>
      <c r="BX174" s="698"/>
      <c r="BY174" s="698"/>
      <c r="BZ174" s="698"/>
      <c r="CA174" s="698"/>
      <c r="CB174" s="698"/>
      <c r="CC174" s="698"/>
      <c r="CD174" s="698"/>
      <c r="CE174" s="698"/>
      <c r="CF174" s="698"/>
      <c r="CG174" s="698"/>
      <c r="CH174" s="698"/>
      <c r="CI174" s="698"/>
      <c r="CJ174" s="698"/>
      <c r="CK174" s="698"/>
      <c r="CL174" s="698"/>
      <c r="CM174" s="698"/>
      <c r="CN174" s="698"/>
      <c r="CO174" s="698"/>
      <c r="CP174" s="698"/>
      <c r="CQ174" s="698"/>
    </row>
    <row r="175" spans="1:95" ht="50.25" customHeight="1" x14ac:dyDescent="0.2">
      <c r="A175" s="665" t="s">
        <v>156</v>
      </c>
      <c r="B175" s="665"/>
      <c r="C175" s="665"/>
      <c r="D175" s="665"/>
      <c r="E175" s="665"/>
      <c r="F175" s="665"/>
      <c r="G175" s="665"/>
      <c r="H175" s="665"/>
      <c r="I175" s="665"/>
      <c r="J175" s="665"/>
      <c r="K175" s="665"/>
      <c r="L175" s="665"/>
      <c r="M175" s="665"/>
      <c r="N175" s="665"/>
      <c r="O175" s="665"/>
      <c r="P175" s="665"/>
      <c r="Q175" s="665"/>
      <c r="R175" s="665"/>
      <c r="S175" s="665"/>
      <c r="T175" s="665"/>
      <c r="U175" s="665"/>
      <c r="V175" s="665"/>
      <c r="W175" s="665"/>
      <c r="X175" s="665"/>
      <c r="Y175" s="665"/>
      <c r="Z175" s="665"/>
      <c r="AA175" s="665"/>
      <c r="AB175" s="665"/>
      <c r="AC175" s="665"/>
      <c r="AD175" s="665"/>
      <c r="AE175" s="665"/>
      <c r="AF175" s="665"/>
      <c r="AG175" s="665"/>
      <c r="AH175" s="665"/>
      <c r="AI175" s="665"/>
      <c r="AJ175" s="665"/>
      <c r="AK175" s="665"/>
      <c r="AL175" s="665"/>
      <c r="AM175" s="665"/>
      <c r="AN175" s="665"/>
      <c r="AO175" s="665"/>
      <c r="AP175" s="665"/>
      <c r="AQ175" s="665"/>
      <c r="AR175" s="665"/>
      <c r="AS175" s="665"/>
      <c r="AT175" s="665"/>
      <c r="AU175" s="665"/>
      <c r="AV175" s="665"/>
      <c r="AW175" s="665"/>
      <c r="AX175" s="665"/>
      <c r="AY175" s="665"/>
      <c r="AZ175" s="665"/>
      <c r="BA175" s="665"/>
      <c r="BB175" s="665"/>
      <c r="BC175" s="665"/>
      <c r="BD175" s="665"/>
      <c r="BE175" s="665"/>
      <c r="BF175" s="665"/>
      <c r="BG175" s="665"/>
      <c r="BH175" s="665"/>
      <c r="BI175" s="665"/>
      <c r="BJ175" s="665"/>
      <c r="BK175" s="665"/>
      <c r="BL175" s="665"/>
      <c r="BM175" s="665"/>
      <c r="BN175" s="665"/>
      <c r="BO175" s="665"/>
      <c r="BP175" s="665"/>
      <c r="BQ175" s="665"/>
      <c r="BR175" s="665"/>
      <c r="BS175" s="665"/>
      <c r="BT175" s="665"/>
      <c r="BU175" s="665"/>
      <c r="BV175" s="665"/>
      <c r="BW175" s="665"/>
      <c r="BX175" s="665"/>
      <c r="BY175" s="665"/>
      <c r="BZ175" s="665"/>
      <c r="CA175" s="665"/>
      <c r="CB175" s="665"/>
      <c r="CC175" s="665"/>
      <c r="CD175" s="665"/>
      <c r="CE175" s="665"/>
      <c r="CF175" s="665"/>
      <c r="CG175" s="665"/>
      <c r="CH175" s="665"/>
      <c r="CI175" s="665"/>
      <c r="CJ175" s="665"/>
      <c r="CK175" s="665"/>
      <c r="CL175" s="665"/>
      <c r="CM175" s="665"/>
      <c r="CN175" s="665"/>
      <c r="CO175" s="665"/>
      <c r="CP175" s="665"/>
      <c r="CQ175" s="665"/>
    </row>
    <row r="176" spans="1:95" s="501" customFormat="1" ht="18" customHeight="1" x14ac:dyDescent="0.2">
      <c r="A176" s="699" t="s">
        <v>157</v>
      </c>
      <c r="B176" s="699"/>
      <c r="C176" s="699"/>
      <c r="D176" s="699"/>
      <c r="E176" s="699"/>
      <c r="F176" s="699"/>
      <c r="G176" s="699"/>
      <c r="H176" s="699"/>
      <c r="I176" s="699"/>
      <c r="J176" s="699"/>
      <c r="K176" s="699"/>
      <c r="L176" s="699"/>
      <c r="M176" s="699"/>
      <c r="N176" s="699"/>
      <c r="O176" s="699"/>
      <c r="P176" s="699"/>
      <c r="Q176" s="699"/>
      <c r="R176" s="699"/>
      <c r="S176" s="699"/>
      <c r="T176" s="699"/>
      <c r="U176" s="699"/>
      <c r="V176" s="699"/>
      <c r="W176" s="699"/>
      <c r="X176" s="699"/>
      <c r="Y176" s="699"/>
      <c r="Z176" s="699"/>
      <c r="AA176" s="699"/>
      <c r="AB176" s="699"/>
      <c r="AC176" s="699"/>
      <c r="AD176" s="699"/>
      <c r="AE176" s="699"/>
      <c r="AF176" s="699"/>
      <c r="AG176" s="699"/>
      <c r="AH176" s="699"/>
      <c r="AI176" s="699"/>
      <c r="AJ176" s="699"/>
      <c r="AK176" s="699"/>
      <c r="AL176" s="699"/>
      <c r="AM176" s="699"/>
      <c r="AN176" s="699"/>
      <c r="AO176" s="699"/>
      <c r="AP176" s="699"/>
      <c r="AQ176" s="699"/>
      <c r="AS176" s="698" t="s">
        <v>158</v>
      </c>
      <c r="AT176" s="698"/>
      <c r="AU176" s="698"/>
      <c r="AV176" s="698"/>
      <c r="AW176" s="698"/>
      <c r="AX176" s="698"/>
      <c r="AY176" s="698"/>
      <c r="AZ176" s="698"/>
      <c r="BA176" s="698"/>
      <c r="BB176" s="698"/>
      <c r="BC176" s="698"/>
      <c r="BD176" s="698"/>
      <c r="BE176" s="698"/>
      <c r="BF176" s="698"/>
      <c r="BG176" s="698"/>
      <c r="BH176" s="698"/>
      <c r="BI176" s="698"/>
      <c r="BJ176" s="698"/>
      <c r="BK176" s="698"/>
      <c r="BL176" s="698"/>
      <c r="BM176" s="698"/>
      <c r="BN176" s="698"/>
      <c r="BO176" s="698"/>
      <c r="BP176" s="698"/>
      <c r="BQ176" s="698"/>
      <c r="BR176" s="698"/>
      <c r="BS176" s="698"/>
      <c r="BT176" s="698"/>
      <c r="BU176" s="698"/>
      <c r="BV176" s="698"/>
      <c r="BW176" s="698"/>
      <c r="BX176" s="698"/>
      <c r="BY176" s="698"/>
      <c r="BZ176" s="698"/>
      <c r="CA176" s="698"/>
      <c r="CB176" s="698"/>
      <c r="CC176" s="698"/>
      <c r="CD176" s="698"/>
      <c r="CE176" s="698"/>
      <c r="CF176" s="698"/>
      <c r="CG176" s="698"/>
      <c r="CH176" s="698"/>
      <c r="CI176" s="698"/>
      <c r="CJ176" s="698"/>
      <c r="CK176" s="698"/>
      <c r="CL176" s="698"/>
      <c r="CM176" s="698"/>
      <c r="CN176" s="698"/>
      <c r="CO176" s="698"/>
      <c r="CP176" s="698"/>
      <c r="CQ176" s="698"/>
    </row>
    <row r="177" spans="1:95" s="501" customFormat="1" x14ac:dyDescent="0.2">
      <c r="A177" s="660" t="s">
        <v>159</v>
      </c>
      <c r="B177" s="660"/>
      <c r="C177" s="660"/>
      <c r="D177" s="660"/>
      <c r="E177" s="660"/>
      <c r="F177" s="660"/>
      <c r="G177" s="660"/>
      <c r="H177" s="660"/>
      <c r="I177" s="660"/>
      <c r="J177" s="660"/>
      <c r="K177" s="660"/>
      <c r="L177" s="660"/>
      <c r="M177" s="660"/>
      <c r="N177" s="660"/>
      <c r="O177" s="660"/>
      <c r="P177" s="660"/>
      <c r="Q177" s="660"/>
      <c r="R177" s="660"/>
      <c r="S177" s="660"/>
      <c r="T177" s="660"/>
      <c r="U177" s="660"/>
      <c r="V177" s="660"/>
      <c r="W177" s="660"/>
      <c r="X177" s="660"/>
      <c r="Y177" s="660"/>
      <c r="Z177" s="660"/>
      <c r="AA177" s="660"/>
      <c r="AB177" s="660"/>
      <c r="AC177" s="660"/>
      <c r="AD177" s="660"/>
      <c r="AE177" s="660"/>
      <c r="AF177" s="660"/>
      <c r="AG177" s="660"/>
      <c r="AH177" s="660"/>
      <c r="AI177" s="660"/>
      <c r="AJ177" s="660"/>
      <c r="AK177" s="660"/>
      <c r="AL177" s="660"/>
      <c r="AM177" s="660"/>
      <c r="AN177" s="660"/>
      <c r="AO177" s="660"/>
      <c r="AP177" s="660"/>
      <c r="AQ177" s="660"/>
      <c r="AR177" s="594" t="s">
        <v>541</v>
      </c>
      <c r="AS177" s="594"/>
      <c r="AT177" s="594"/>
      <c r="AU177" s="594"/>
      <c r="AV177" s="594"/>
      <c r="AW177" s="594"/>
      <c r="AX177" s="594"/>
      <c r="AY177" s="594"/>
      <c r="AZ177" s="594"/>
      <c r="BA177" s="594"/>
      <c r="BB177" s="594"/>
      <c r="BC177" s="594"/>
      <c r="BD177" s="594"/>
      <c r="BE177" s="594"/>
      <c r="BF177" s="594"/>
      <c r="BG177" s="594"/>
      <c r="BH177" s="594"/>
      <c r="BI177" s="594"/>
      <c r="BJ177" s="594"/>
      <c r="BK177" s="594"/>
      <c r="BL177" s="594"/>
      <c r="BM177" s="594"/>
      <c r="BN177" s="594"/>
      <c r="BO177" s="594"/>
      <c r="BP177" s="594"/>
      <c r="BQ177" s="594"/>
      <c r="BR177" s="594"/>
      <c r="BS177" s="594"/>
      <c r="BT177" s="594"/>
      <c r="BU177" s="594"/>
      <c r="BV177" s="594"/>
      <c r="BW177" s="594"/>
      <c r="BX177" s="594"/>
      <c r="BY177" s="594"/>
      <c r="BZ177" s="594"/>
      <c r="CA177" s="594"/>
      <c r="CB177" s="594"/>
      <c r="CC177" s="594"/>
      <c r="CD177" s="594"/>
      <c r="CE177" s="594"/>
      <c r="CF177" s="594"/>
      <c r="CG177" s="594"/>
      <c r="CH177" s="594"/>
      <c r="CI177" s="594"/>
      <c r="CJ177" s="594"/>
      <c r="CK177" s="594"/>
      <c r="CL177" s="594"/>
      <c r="CM177" s="594"/>
      <c r="CN177" s="594"/>
      <c r="CO177" s="594"/>
      <c r="CP177" s="594"/>
      <c r="CQ177" s="594"/>
    </row>
    <row r="178" spans="1:95" s="501" customFormat="1" x14ac:dyDescent="0.2">
      <c r="A178" s="594" t="s">
        <v>542</v>
      </c>
      <c r="B178" s="594"/>
      <c r="C178" s="594"/>
      <c r="D178" s="594"/>
      <c r="E178" s="594"/>
      <c r="F178" s="594"/>
      <c r="G178" s="594"/>
      <c r="H178" s="594"/>
      <c r="I178" s="594"/>
      <c r="J178" s="594"/>
      <c r="K178" s="594"/>
      <c r="L178" s="594"/>
      <c r="M178" s="594"/>
      <c r="N178" s="594"/>
      <c r="O178" s="594"/>
      <c r="P178" s="594"/>
      <c r="Q178" s="594"/>
      <c r="R178" s="594"/>
      <c r="S178" s="594"/>
      <c r="T178" s="594"/>
      <c r="U178" s="594"/>
      <c r="V178" s="594"/>
      <c r="W178" s="594"/>
      <c r="X178" s="594"/>
      <c r="Y178" s="594"/>
      <c r="Z178" s="594"/>
      <c r="AA178" s="594"/>
      <c r="AB178" s="594"/>
      <c r="AC178" s="594"/>
      <c r="AD178" s="594"/>
      <c r="AE178" s="594"/>
      <c r="AF178" s="594"/>
      <c r="AG178" s="594"/>
      <c r="AH178" s="594"/>
      <c r="AI178" s="594"/>
      <c r="AJ178" s="594"/>
      <c r="AK178" s="594"/>
      <c r="AL178" s="594"/>
      <c r="AM178" s="594"/>
      <c r="AN178" s="594"/>
      <c r="AO178" s="594"/>
      <c r="AP178" s="594"/>
      <c r="AQ178" s="594"/>
      <c r="AR178" s="594"/>
      <c r="AS178" s="594"/>
      <c r="AT178" s="594"/>
      <c r="AU178" s="594"/>
      <c r="AV178" s="594"/>
      <c r="AW178" s="594"/>
      <c r="AX178" s="594"/>
      <c r="AY178" s="594"/>
      <c r="AZ178" s="594"/>
      <c r="BA178" s="594"/>
      <c r="BB178" s="594"/>
      <c r="BC178" s="594"/>
      <c r="BD178" s="594"/>
      <c r="BE178" s="594"/>
      <c r="BF178" s="594"/>
      <c r="BG178" s="594"/>
      <c r="BH178" s="594"/>
      <c r="BI178" s="594"/>
      <c r="BJ178" s="594"/>
      <c r="BK178" s="594"/>
      <c r="BL178" s="594"/>
      <c r="BM178" s="594"/>
      <c r="BN178" s="594"/>
      <c r="BO178" s="594"/>
      <c r="BP178" s="594"/>
      <c r="BQ178" s="594"/>
      <c r="BR178" s="594"/>
      <c r="BS178" s="594"/>
      <c r="BT178" s="594"/>
      <c r="BU178" s="594"/>
      <c r="BV178" s="594"/>
      <c r="BW178" s="594"/>
      <c r="BX178" s="594"/>
      <c r="BY178" s="594"/>
      <c r="BZ178" s="594"/>
      <c r="CA178" s="594"/>
      <c r="CB178" s="594"/>
      <c r="CC178" s="594"/>
      <c r="CD178" s="594"/>
      <c r="CE178" s="594"/>
      <c r="CF178" s="594"/>
      <c r="CG178" s="594"/>
      <c r="CH178" s="594"/>
      <c r="CI178" s="594"/>
      <c r="CJ178" s="594"/>
      <c r="CK178" s="594"/>
      <c r="CL178" s="594"/>
      <c r="CM178" s="594"/>
      <c r="CN178" s="594"/>
      <c r="CO178" s="594"/>
      <c r="CP178" s="594"/>
      <c r="CQ178" s="594"/>
    </row>
    <row r="179" spans="1:95" x14ac:dyDescent="0.2">
      <c r="A179" s="660" t="s">
        <v>162</v>
      </c>
      <c r="B179" s="660"/>
      <c r="C179" s="660"/>
      <c r="D179" s="660"/>
      <c r="E179" s="660"/>
      <c r="F179" s="660"/>
      <c r="G179" s="660"/>
      <c r="H179" s="660"/>
      <c r="I179" s="660"/>
      <c r="J179" s="660"/>
      <c r="K179" s="660"/>
      <c r="L179" s="660"/>
      <c r="M179" s="660"/>
      <c r="N179" s="660"/>
      <c r="O179" s="660"/>
      <c r="P179" s="660"/>
      <c r="Q179" s="660"/>
      <c r="R179" s="660"/>
      <c r="S179" s="660"/>
      <c r="T179" s="660"/>
      <c r="U179" s="660"/>
      <c r="V179" s="660"/>
      <c r="W179" s="660"/>
      <c r="X179" s="660"/>
      <c r="Y179" s="660"/>
      <c r="Z179" s="660"/>
      <c r="AA179" s="660"/>
      <c r="AB179" s="660"/>
      <c r="AC179" s="660"/>
      <c r="AD179" s="660"/>
      <c r="AE179" s="660"/>
      <c r="AF179" s="660"/>
      <c r="AG179" s="660"/>
      <c r="AH179" s="660"/>
      <c r="AI179" s="660"/>
      <c r="AJ179" s="660"/>
      <c r="AK179" s="660"/>
      <c r="AL179" s="660"/>
      <c r="AM179" s="660"/>
      <c r="AN179" s="660"/>
      <c r="AO179" s="660"/>
      <c r="AP179" s="660"/>
      <c r="AQ179" s="660"/>
      <c r="AR179" s="660"/>
      <c r="AS179" s="697"/>
      <c r="AT179" s="697"/>
      <c r="AU179" s="697"/>
      <c r="AV179" s="697"/>
      <c r="AW179" s="697"/>
      <c r="AX179" s="697"/>
      <c r="AY179" s="697"/>
      <c r="AZ179" s="697"/>
      <c r="BA179" s="697"/>
      <c r="BB179" s="697"/>
      <c r="BC179" s="697"/>
      <c r="BD179" s="697"/>
      <c r="BE179" s="697"/>
      <c r="BF179" s="697"/>
      <c r="BG179" s="697"/>
      <c r="BH179" s="697"/>
      <c r="BI179" s="697"/>
      <c r="BJ179" s="697"/>
      <c r="BK179" s="697"/>
      <c r="BL179" s="697"/>
      <c r="BM179" s="697"/>
      <c r="BN179" s="697"/>
      <c r="BO179" s="697"/>
      <c r="BP179" s="697"/>
      <c r="BQ179" s="697"/>
      <c r="BR179" s="697"/>
      <c r="BS179" s="697"/>
      <c r="BT179" s="697"/>
      <c r="BU179" s="697"/>
      <c r="BV179" s="697"/>
      <c r="BW179" s="697"/>
      <c r="BX179" s="697"/>
      <c r="BY179" s="697"/>
      <c r="BZ179" s="697"/>
      <c r="CA179" s="697"/>
      <c r="CB179" s="697"/>
      <c r="CC179" s="697"/>
      <c r="CD179" s="697"/>
      <c r="CE179" s="697"/>
      <c r="CF179" s="697"/>
      <c r="CG179" s="697"/>
      <c r="CH179" s="697"/>
      <c r="CI179" s="697"/>
      <c r="CJ179" s="697"/>
      <c r="CK179" s="697"/>
      <c r="CL179" s="697"/>
      <c r="CM179" s="697"/>
      <c r="CN179" s="697"/>
      <c r="CO179" s="697"/>
      <c r="CP179" s="697"/>
      <c r="CQ179" s="697"/>
    </row>
    <row r="180" spans="1:95" ht="5.25" customHeight="1" x14ac:dyDescent="0.2">
      <c r="A180" s="580"/>
      <c r="B180" s="580"/>
      <c r="C180" s="580"/>
      <c r="D180" s="580"/>
      <c r="E180" s="580"/>
      <c r="F180" s="580"/>
      <c r="G180" s="580"/>
      <c r="H180" s="580"/>
      <c r="I180" s="580"/>
      <c r="J180" s="580"/>
      <c r="K180" s="580"/>
      <c r="L180" s="580"/>
      <c r="M180" s="580"/>
      <c r="N180" s="580"/>
      <c r="O180" s="580"/>
      <c r="P180" s="580"/>
      <c r="Q180" s="580"/>
      <c r="R180" s="580"/>
      <c r="S180" s="580"/>
      <c r="T180" s="580"/>
      <c r="U180" s="580"/>
      <c r="V180" s="580"/>
      <c r="W180" s="580"/>
      <c r="X180" s="580"/>
      <c r="Y180" s="580"/>
      <c r="Z180" s="580"/>
      <c r="AA180" s="580"/>
      <c r="AB180" s="580"/>
      <c r="AC180" s="580"/>
      <c r="AD180" s="580"/>
      <c r="AE180" s="580"/>
      <c r="AF180" s="580"/>
      <c r="AG180" s="580"/>
      <c r="AH180" s="580"/>
      <c r="AI180" s="580"/>
      <c r="AJ180" s="580"/>
      <c r="AK180" s="580"/>
      <c r="AL180" s="580"/>
      <c r="AM180" s="580"/>
      <c r="AN180" s="580"/>
      <c r="AO180" s="580"/>
      <c r="AP180" s="580"/>
      <c r="AQ180" s="580"/>
      <c r="AR180" s="580"/>
      <c r="AS180" s="580"/>
      <c r="AT180" s="580"/>
      <c r="AU180" s="580"/>
      <c r="AV180" s="580"/>
      <c r="AW180" s="580"/>
      <c r="AX180" s="580"/>
      <c r="AY180" s="580"/>
      <c r="AZ180" s="580"/>
      <c r="BA180" s="580"/>
      <c r="BB180" s="580"/>
      <c r="BC180" s="580"/>
      <c r="BD180" s="580"/>
      <c r="BE180" s="580"/>
      <c r="BF180" s="580"/>
      <c r="BG180" s="580"/>
      <c r="BH180" s="580"/>
      <c r="BI180" s="580"/>
      <c r="BJ180" s="580"/>
      <c r="BK180" s="580"/>
      <c r="BL180" s="580"/>
      <c r="BM180" s="580"/>
      <c r="BN180" s="580"/>
      <c r="BO180" s="580"/>
      <c r="BP180" s="580"/>
      <c r="BQ180" s="580"/>
      <c r="BR180" s="580"/>
      <c r="BS180" s="580"/>
      <c r="BT180" s="580"/>
      <c r="BU180" s="580"/>
      <c r="BV180" s="580"/>
      <c r="BW180" s="580"/>
      <c r="BX180" s="580"/>
      <c r="BY180" s="580"/>
      <c r="BZ180" s="580"/>
      <c r="CA180" s="580"/>
      <c r="CB180" s="580"/>
      <c r="CC180" s="580"/>
      <c r="CD180" s="580"/>
      <c r="CE180" s="580"/>
      <c r="CF180" s="580"/>
      <c r="CG180" s="580"/>
      <c r="CH180" s="580"/>
      <c r="CI180" s="580"/>
      <c r="CJ180" s="580"/>
      <c r="CK180" s="580"/>
      <c r="CL180" s="580"/>
      <c r="CM180" s="580"/>
      <c r="CN180" s="580"/>
      <c r="CO180" s="580"/>
      <c r="CP180" s="580"/>
      <c r="CQ180" s="580"/>
    </row>
    <row r="181" spans="1:95" x14ac:dyDescent="0.2">
      <c r="A181" s="552" t="s">
        <v>163</v>
      </c>
      <c r="B181" s="552"/>
      <c r="C181" s="552"/>
      <c r="D181" s="552"/>
      <c r="E181" s="552"/>
      <c r="F181" s="552"/>
      <c r="G181" s="552"/>
      <c r="H181" s="552"/>
      <c r="I181" s="552"/>
      <c r="J181" s="552"/>
      <c r="K181" s="552"/>
      <c r="L181" s="552"/>
      <c r="M181" s="552"/>
      <c r="N181" s="552"/>
      <c r="O181" s="552"/>
      <c r="P181" s="552"/>
      <c r="Q181" s="552"/>
      <c r="R181" s="552"/>
      <c r="S181" s="552"/>
      <c r="T181" s="552"/>
      <c r="U181" s="552"/>
      <c r="V181" s="552"/>
      <c r="W181" s="552"/>
      <c r="X181" s="552"/>
      <c r="Y181" s="552"/>
      <c r="Z181" s="552"/>
      <c r="AA181" s="552"/>
      <c r="AB181" s="552"/>
      <c r="AC181" s="552"/>
      <c r="AD181" s="552"/>
      <c r="AE181" s="552"/>
      <c r="AF181" s="552"/>
      <c r="AG181" s="552"/>
      <c r="AH181" s="552"/>
      <c r="AI181" s="552"/>
      <c r="AJ181" s="552"/>
      <c r="AK181" s="552"/>
      <c r="AL181" s="552"/>
      <c r="AM181" s="552"/>
      <c r="AN181" s="552"/>
      <c r="AO181" s="552"/>
      <c r="AP181" s="552"/>
      <c r="AQ181" s="552"/>
      <c r="AR181" s="221"/>
      <c r="AS181" s="582"/>
      <c r="AT181" s="582"/>
      <c r="AU181" s="582"/>
      <c r="AV181" s="582"/>
      <c r="AW181" s="582"/>
      <c r="AX181" s="582"/>
      <c r="AY181" s="582"/>
      <c r="AZ181" s="582"/>
      <c r="BA181" s="582"/>
      <c r="BB181" s="582"/>
      <c r="BC181" s="582"/>
      <c r="BD181" s="582"/>
      <c r="BE181" s="582"/>
      <c r="BF181" s="582"/>
      <c r="BG181" s="582"/>
      <c r="BH181" s="582"/>
      <c r="BI181" s="582"/>
      <c r="BJ181" s="582"/>
      <c r="BK181" s="582"/>
      <c r="BL181" s="582"/>
      <c r="BM181" s="582"/>
      <c r="BN181" s="582"/>
      <c r="BO181" s="582"/>
      <c r="BP181" s="582"/>
      <c r="BQ181" s="582"/>
      <c r="BR181" s="582"/>
      <c r="BS181" s="582"/>
      <c r="BT181" s="582"/>
      <c r="BU181" s="582"/>
      <c r="BV181" s="582"/>
      <c r="BW181" s="582"/>
      <c r="BX181" s="582"/>
      <c r="BY181" s="582"/>
      <c r="BZ181" s="582"/>
      <c r="CA181" s="582"/>
      <c r="CB181" s="582"/>
      <c r="CC181" s="582"/>
      <c r="CD181" s="582"/>
      <c r="CE181" s="582"/>
      <c r="CF181" s="582"/>
      <c r="CG181" s="582"/>
      <c r="CH181" s="582"/>
      <c r="CI181" s="582"/>
      <c r="CJ181" s="582"/>
      <c r="CK181" s="582"/>
      <c r="CL181" s="582"/>
      <c r="CM181" s="582"/>
      <c r="CN181" s="582"/>
      <c r="CO181" s="582"/>
      <c r="CP181" s="582"/>
      <c r="CQ181" s="582"/>
    </row>
    <row r="182" spans="1:95" x14ac:dyDescent="0.2">
      <c r="A182" s="695" t="s">
        <v>164</v>
      </c>
      <c r="B182" s="695"/>
      <c r="C182" s="695"/>
      <c r="D182" s="695"/>
      <c r="E182" s="695"/>
      <c r="F182" s="695"/>
      <c r="G182" s="695"/>
      <c r="H182" s="695"/>
      <c r="I182" s="695"/>
      <c r="J182" s="695"/>
      <c r="K182" s="695"/>
      <c r="L182" s="695"/>
      <c r="M182" s="695"/>
      <c r="N182" s="695"/>
      <c r="O182" s="695"/>
      <c r="P182" s="695"/>
      <c r="Q182" s="695"/>
      <c r="R182" s="695"/>
      <c r="S182" s="695"/>
      <c r="T182" s="695"/>
      <c r="U182" s="695"/>
      <c r="V182" s="695"/>
      <c r="W182" s="695"/>
      <c r="X182" s="695"/>
      <c r="Y182" s="695"/>
      <c r="Z182" s="695"/>
      <c r="AA182" s="695"/>
      <c r="AB182" s="695"/>
      <c r="AC182" s="695"/>
      <c r="AD182" s="695"/>
      <c r="AE182" s="695"/>
      <c r="AF182" s="695"/>
      <c r="AG182" s="695"/>
      <c r="AH182" s="695"/>
      <c r="AI182" s="695"/>
      <c r="AJ182" s="695"/>
      <c r="AK182" s="695"/>
      <c r="AL182" s="695"/>
      <c r="AM182" s="695"/>
      <c r="AN182" s="695"/>
      <c r="AO182" s="695"/>
      <c r="AP182" s="695"/>
      <c r="AQ182" s="695"/>
      <c r="AR182" s="695"/>
      <c r="AS182" s="695"/>
      <c r="AT182" s="695"/>
      <c r="AU182" s="695"/>
      <c r="AV182" s="695"/>
      <c r="AW182" s="695"/>
      <c r="AX182" s="695"/>
      <c r="AY182" s="695"/>
      <c r="AZ182" s="695"/>
      <c r="BA182" s="695"/>
      <c r="BB182" s="695"/>
      <c r="BC182" s="695"/>
      <c r="BD182" s="695"/>
      <c r="BE182" s="695"/>
      <c r="BF182" s="695"/>
      <c r="BG182" s="695"/>
      <c r="BH182" s="695"/>
      <c r="BI182" s="695"/>
      <c r="BJ182" s="695"/>
      <c r="BK182" s="695"/>
      <c r="BL182" s="695"/>
      <c r="BM182" s="695"/>
      <c r="BN182" s="695"/>
      <c r="BO182" s="695"/>
      <c r="BP182" s="695"/>
      <c r="BQ182" s="695"/>
      <c r="BR182" s="695"/>
      <c r="BS182" s="695"/>
      <c r="BT182" s="695"/>
      <c r="BU182" s="695"/>
      <c r="BV182" s="695"/>
      <c r="BW182" s="695"/>
      <c r="BX182" s="695"/>
      <c r="BY182" s="695"/>
      <c r="BZ182" s="695"/>
      <c r="CA182" s="695"/>
      <c r="CB182" s="695"/>
      <c r="CC182" s="695"/>
      <c r="CD182" s="695"/>
      <c r="CE182" s="695"/>
      <c r="CF182" s="695"/>
      <c r="CG182" s="695"/>
      <c r="CH182" s="695"/>
      <c r="CI182" s="695"/>
      <c r="CJ182" s="695"/>
      <c r="CK182" s="695"/>
      <c r="CL182" s="695"/>
      <c r="CM182" s="695"/>
      <c r="CN182" s="695"/>
      <c r="CO182" s="695"/>
      <c r="CP182" s="695"/>
      <c r="CQ182" s="695"/>
    </row>
    <row r="183" spans="1:95" ht="2.25" customHeight="1" x14ac:dyDescent="0.2">
      <c r="A183" s="695"/>
      <c r="B183" s="695"/>
      <c r="C183" s="695"/>
      <c r="D183" s="695"/>
      <c r="E183" s="695"/>
      <c r="F183" s="695"/>
      <c r="G183" s="695"/>
      <c r="H183" s="695"/>
      <c r="I183" s="695"/>
      <c r="J183" s="695"/>
      <c r="K183" s="695"/>
      <c r="L183" s="695"/>
      <c r="M183" s="695"/>
      <c r="N183" s="695"/>
      <c r="O183" s="695"/>
      <c r="P183" s="695"/>
      <c r="Q183" s="695"/>
      <c r="R183" s="695"/>
      <c r="S183" s="695"/>
      <c r="T183" s="695"/>
      <c r="U183" s="695"/>
      <c r="V183" s="695"/>
      <c r="W183" s="695"/>
      <c r="X183" s="695"/>
      <c r="Y183" s="695"/>
      <c r="Z183" s="695"/>
      <c r="AA183" s="695"/>
      <c r="AB183" s="695"/>
      <c r="AC183" s="695"/>
      <c r="AD183" s="695"/>
      <c r="AE183" s="695"/>
      <c r="AF183" s="695"/>
      <c r="AG183" s="695"/>
      <c r="AH183" s="695"/>
      <c r="AI183" s="695"/>
      <c r="AJ183" s="695"/>
      <c r="AK183" s="695"/>
      <c r="AL183" s="695"/>
      <c r="AM183" s="695"/>
      <c r="AN183" s="695"/>
      <c r="AO183" s="695"/>
      <c r="AP183" s="695"/>
      <c r="AQ183" s="695"/>
      <c r="AR183" s="695"/>
      <c r="AS183" s="695"/>
      <c r="AT183" s="695"/>
      <c r="AU183" s="695"/>
      <c r="AV183" s="695"/>
      <c r="AW183" s="695"/>
      <c r="AX183" s="695"/>
      <c r="AY183" s="695"/>
      <c r="AZ183" s="695"/>
      <c r="BA183" s="695"/>
      <c r="BB183" s="695"/>
      <c r="BC183" s="695"/>
      <c r="BD183" s="695"/>
      <c r="BE183" s="695"/>
      <c r="BF183" s="695"/>
      <c r="BG183" s="695"/>
      <c r="BH183" s="695"/>
      <c r="BI183" s="695"/>
      <c r="BJ183" s="695"/>
      <c r="BK183" s="695"/>
      <c r="BL183" s="695"/>
      <c r="BM183" s="695"/>
      <c r="BN183" s="695"/>
      <c r="BO183" s="695"/>
      <c r="BP183" s="695"/>
      <c r="BQ183" s="695"/>
      <c r="BR183" s="695"/>
      <c r="BS183" s="695"/>
      <c r="BT183" s="695"/>
      <c r="BU183" s="695"/>
      <c r="BV183" s="695"/>
      <c r="BW183" s="695"/>
      <c r="BX183" s="695"/>
      <c r="BY183" s="695"/>
      <c r="BZ183" s="695"/>
      <c r="CA183" s="695"/>
      <c r="CB183" s="695"/>
      <c r="CC183" s="695"/>
      <c r="CD183" s="695"/>
      <c r="CE183" s="695"/>
      <c r="CF183" s="695"/>
      <c r="CG183" s="695"/>
      <c r="CH183" s="695"/>
      <c r="CI183" s="695"/>
      <c r="CJ183" s="695"/>
      <c r="CK183" s="695"/>
      <c r="CL183" s="695"/>
      <c r="CM183" s="695"/>
      <c r="CN183" s="695"/>
      <c r="CO183" s="695"/>
      <c r="CP183" s="695"/>
      <c r="CQ183" s="695"/>
    </row>
    <row r="184" spans="1:95" x14ac:dyDescent="0.2">
      <c r="A184" s="696" t="s">
        <v>165</v>
      </c>
      <c r="B184" s="762"/>
      <c r="C184" s="762"/>
      <c r="D184" s="762"/>
      <c r="E184" s="762"/>
      <c r="F184" s="762"/>
      <c r="G184" s="762"/>
      <c r="H184" s="762"/>
      <c r="I184" s="762"/>
      <c r="J184" s="762"/>
      <c r="K184" s="762"/>
      <c r="L184" s="762"/>
      <c r="M184" s="762"/>
      <c r="N184" s="762"/>
      <c r="O184" s="762"/>
      <c r="P184" s="762"/>
      <c r="Q184" s="762"/>
      <c r="R184" s="762"/>
      <c r="S184" s="762"/>
      <c r="T184" s="762"/>
      <c r="U184" s="762"/>
      <c r="V184" s="762"/>
      <c r="W184" s="762"/>
      <c r="X184" s="762"/>
      <c r="Y184" s="762"/>
      <c r="Z184" s="762"/>
      <c r="AA184" s="762"/>
      <c r="AB184" s="762"/>
      <c r="AC184" s="762"/>
      <c r="AD184" s="762"/>
      <c r="AE184" s="762"/>
      <c r="AF184" s="762"/>
      <c r="AG184" s="762"/>
      <c r="AH184" s="762"/>
      <c r="AI184" s="762"/>
      <c r="AJ184" s="762"/>
      <c r="AK184" s="762"/>
      <c r="AL184" s="762"/>
      <c r="AM184" s="762"/>
      <c r="AN184" s="762"/>
      <c r="AO184" s="762"/>
      <c r="AP184" s="762"/>
      <c r="AQ184" s="762"/>
      <c r="AR184" s="762"/>
      <c r="AS184" s="762"/>
      <c r="AT184" s="762"/>
      <c r="AU184" s="762"/>
      <c r="AV184" s="762"/>
      <c r="AW184" s="762"/>
      <c r="AX184" s="762"/>
      <c r="AY184" s="762"/>
      <c r="AZ184" s="762"/>
      <c r="BA184" s="762"/>
      <c r="BB184" s="762"/>
      <c r="BC184" s="762"/>
      <c r="BD184" s="762"/>
      <c r="BE184" s="762"/>
      <c r="BF184" s="762"/>
      <c r="BG184" s="762"/>
      <c r="BH184" s="762"/>
      <c r="BI184" s="762"/>
      <c r="BJ184" s="762"/>
      <c r="BK184" s="762"/>
      <c r="BL184" s="762"/>
      <c r="BM184" s="762"/>
      <c r="BN184" s="762"/>
      <c r="BO184" s="762"/>
      <c r="BP184" s="762"/>
      <c r="BQ184" s="762"/>
      <c r="BR184" s="762"/>
      <c r="BS184" s="762"/>
      <c r="BT184" s="762"/>
      <c r="BU184" s="762"/>
      <c r="BV184" s="762"/>
      <c r="BW184" s="762"/>
      <c r="BX184" s="762"/>
      <c r="BY184" s="762"/>
      <c r="BZ184" s="762"/>
      <c r="CA184" s="762"/>
      <c r="CB184" s="762"/>
      <c r="CC184" s="762"/>
      <c r="CD184" s="762"/>
      <c r="CE184" s="762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90" spans="1:95" x14ac:dyDescent="0.2">
      <c r="A190" s="696"/>
      <c r="B190" s="696"/>
      <c r="C190" s="696"/>
      <c r="D190" s="696"/>
      <c r="E190" s="696"/>
      <c r="F190" s="696"/>
      <c r="G190" s="696"/>
      <c r="H190" s="696"/>
      <c r="I190" s="696"/>
      <c r="J190" s="696"/>
      <c r="K190" s="696"/>
      <c r="L190" s="696"/>
      <c r="M190" s="696"/>
      <c r="N190" s="696"/>
      <c r="O190" s="696"/>
      <c r="P190" s="696"/>
      <c r="Q190" s="696"/>
      <c r="R190" s="696"/>
      <c r="S190" s="696"/>
      <c r="T190" s="696"/>
      <c r="U190" s="696"/>
      <c r="V190" s="696"/>
      <c r="W190" s="696"/>
      <c r="X190" s="696"/>
      <c r="Y190" s="696"/>
      <c r="Z190" s="696"/>
      <c r="AA190" s="696"/>
      <c r="AB190" s="696"/>
      <c r="AC190" s="696"/>
      <c r="AD190" s="696"/>
      <c r="AE190" s="696"/>
      <c r="AF190" s="696"/>
      <c r="AG190" s="696"/>
      <c r="AH190" s="696"/>
      <c r="AI190" s="696"/>
      <c r="AJ190" s="696"/>
      <c r="AK190" s="696"/>
      <c r="AL190" s="696"/>
      <c r="AM190" s="696"/>
      <c r="AN190" s="696"/>
      <c r="AO190" s="696"/>
      <c r="AP190" s="696"/>
      <c r="AQ190" s="696"/>
      <c r="AR190" s="696"/>
      <c r="AS190" s="696"/>
      <c r="AT190" s="696"/>
      <c r="AU190" s="696"/>
      <c r="AV190" s="696"/>
      <c r="AW190" s="696"/>
      <c r="AX190" s="696"/>
      <c r="AY190" s="696"/>
      <c r="AZ190" s="696"/>
      <c r="BA190" s="696"/>
      <c r="BB190" s="696"/>
      <c r="BC190" s="696"/>
      <c r="BD190" s="696"/>
      <c r="BE190" s="696"/>
      <c r="BF190" s="696"/>
      <c r="BG190" s="696"/>
      <c r="BH190" s="696"/>
      <c r="BI190" s="696"/>
      <c r="BJ190" s="696"/>
      <c r="BK190" s="696"/>
      <c r="BL190" s="696"/>
      <c r="BM190" s="696"/>
      <c r="BN190" s="696"/>
      <c r="BO190" s="696"/>
      <c r="BP190" s="696"/>
      <c r="BQ190" s="696"/>
      <c r="BR190" s="696"/>
      <c r="BS190" s="696"/>
      <c r="BT190" s="696"/>
      <c r="BU190" s="696"/>
      <c r="BV190" s="696"/>
      <c r="BW190" s="696"/>
      <c r="BX190" s="696"/>
      <c r="BY190" s="696"/>
      <c r="BZ190" s="696"/>
      <c r="CA190" s="696"/>
      <c r="CB190" s="696"/>
      <c r="CC190" s="696"/>
      <c r="CD190" s="696"/>
      <c r="CE190" s="696"/>
    </row>
    <row r="271" spans="8:19" x14ac:dyDescent="0.2"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</row>
  </sheetData>
  <mergeCells count="627">
    <mergeCell ref="BM126:CQ126"/>
    <mergeCell ref="A127:CQ127"/>
    <mergeCell ref="A128:CQ128"/>
    <mergeCell ref="A129:CQ129"/>
    <mergeCell ref="A130:CQ130"/>
    <mergeCell ref="A2:CQ2"/>
    <mergeCell ref="A3:CQ3"/>
    <mergeCell ref="A122:X122"/>
    <mergeCell ref="Y122:BL122"/>
    <mergeCell ref="BM122:CQ122"/>
    <mergeCell ref="A123:X123"/>
    <mergeCell ref="Y123:BL123"/>
    <mergeCell ref="BM123:CQ123"/>
    <mergeCell ref="A124:X124"/>
    <mergeCell ref="Y124:BL124"/>
    <mergeCell ref="BM124:CQ124"/>
    <mergeCell ref="A114:M114"/>
    <mergeCell ref="N114:Y114"/>
    <mergeCell ref="Z114:AK114"/>
    <mergeCell ref="AL114:AW114"/>
    <mergeCell ref="AX114:CQ114"/>
    <mergeCell ref="A116:CE116"/>
    <mergeCell ref="A117:CQ117"/>
    <mergeCell ref="A118:CQ118"/>
    <mergeCell ref="A119:CE119"/>
    <mergeCell ref="A112:M112"/>
    <mergeCell ref="N112:Y112"/>
    <mergeCell ref="Z112:AK112"/>
    <mergeCell ref="AL112:AW112"/>
    <mergeCell ref="AX112:CQ112"/>
    <mergeCell ref="A113:M113"/>
    <mergeCell ref="N113:Y113"/>
    <mergeCell ref="Z113:AK113"/>
    <mergeCell ref="AL113:AW113"/>
    <mergeCell ref="AX113:CQ113"/>
    <mergeCell ref="A109:M109"/>
    <mergeCell ref="N109:Y109"/>
    <mergeCell ref="Z109:AK109"/>
    <mergeCell ref="AL109:AW109"/>
    <mergeCell ref="AX109:CQ109"/>
    <mergeCell ref="A110:M110"/>
    <mergeCell ref="N110:Y110"/>
    <mergeCell ref="Z110:AK110"/>
    <mergeCell ref="AL110:AW110"/>
    <mergeCell ref="AX110:CQ110"/>
    <mergeCell ref="BG103:BK103"/>
    <mergeCell ref="BL103:BP103"/>
    <mergeCell ref="BQ103:BU103"/>
    <mergeCell ref="BV103:BZ103"/>
    <mergeCell ref="CA103:CE103"/>
    <mergeCell ref="CF103:CK103"/>
    <mergeCell ref="CL103:CQ103"/>
    <mergeCell ref="A104:G104"/>
    <mergeCell ref="H104:S104"/>
    <mergeCell ref="T104:AB104"/>
    <mergeCell ref="AC104:AP104"/>
    <mergeCell ref="AS104:AW104"/>
    <mergeCell ref="AX104:BA104"/>
    <mergeCell ref="BB104:BF104"/>
    <mergeCell ref="BG104:BK104"/>
    <mergeCell ref="BL104:BP104"/>
    <mergeCell ref="BQ104:BU104"/>
    <mergeCell ref="BV104:BZ104"/>
    <mergeCell ref="CA104:CE104"/>
    <mergeCell ref="CF104:CK104"/>
    <mergeCell ref="CL104:CQ104"/>
    <mergeCell ref="A103:G103"/>
    <mergeCell ref="AC103:AR103"/>
    <mergeCell ref="AS103:AW103"/>
    <mergeCell ref="CF99:CK102"/>
    <mergeCell ref="CL99:CQ102"/>
    <mergeCell ref="BB100:BF102"/>
    <mergeCell ref="BG100:BK102"/>
    <mergeCell ref="BL100:BP102"/>
    <mergeCell ref="BQ100:BU102"/>
    <mergeCell ref="BV100:BZ102"/>
    <mergeCell ref="CA100:CE102"/>
    <mergeCell ref="AS102:AW102"/>
    <mergeCell ref="AX102:BA102"/>
    <mergeCell ref="A96:CE96"/>
    <mergeCell ref="A97:CE97"/>
    <mergeCell ref="A98:G102"/>
    <mergeCell ref="T98:AB98"/>
    <mergeCell ref="AC98:BA98"/>
    <mergeCell ref="BB98:BP98"/>
    <mergeCell ref="BQ98:CE98"/>
    <mergeCell ref="CF98:CQ98"/>
    <mergeCell ref="H99:S102"/>
    <mergeCell ref="T99:AB102"/>
    <mergeCell ref="AC99:AR102"/>
    <mergeCell ref="AS99:BA101"/>
    <mergeCell ref="BB99:BC99"/>
    <mergeCell ref="BD99:BE99"/>
    <mergeCell ref="BG99:BH99"/>
    <mergeCell ref="BI99:BJ99"/>
    <mergeCell ref="BL99:BM99"/>
    <mergeCell ref="BN99:BO99"/>
    <mergeCell ref="BQ99:BR99"/>
    <mergeCell ref="BS99:BT99"/>
    <mergeCell ref="BV99:BW99"/>
    <mergeCell ref="BX99:BY99"/>
    <mergeCell ref="CA99:CB99"/>
    <mergeCell ref="CC99:CD99"/>
    <mergeCell ref="Y81:BA81"/>
    <mergeCell ref="BQ81:CE82"/>
    <mergeCell ref="CF81:CQ82"/>
    <mergeCell ref="A82:BJ82"/>
    <mergeCell ref="AE83:BA83"/>
    <mergeCell ref="A84:BJ84"/>
    <mergeCell ref="A93:G94"/>
    <mergeCell ref="H93:S94"/>
    <mergeCell ref="T93:AE94"/>
    <mergeCell ref="BR88:BS88"/>
    <mergeCell ref="BP88:BQ88"/>
    <mergeCell ref="BZ94:CE94"/>
    <mergeCell ref="BT88:BU88"/>
    <mergeCell ref="CB88:CC88"/>
    <mergeCell ref="CD88:CE88"/>
    <mergeCell ref="BZ92:CE92"/>
    <mergeCell ref="H88:S91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  <mergeCell ref="CF20:CQ20"/>
    <mergeCell ref="A17:CE17"/>
    <mergeCell ref="A18:BJ18"/>
    <mergeCell ref="BK18:BT18"/>
    <mergeCell ref="CF18:CQ18"/>
    <mergeCell ref="CF19:CQ19"/>
    <mergeCell ref="A15:CQ15"/>
    <mergeCell ref="A16:CQ16"/>
    <mergeCell ref="A12:AU12"/>
    <mergeCell ref="AV12:BA12"/>
    <mergeCell ref="A13:CE13"/>
    <mergeCell ref="A14:AY14"/>
    <mergeCell ref="AZ14:BG14"/>
    <mergeCell ref="BH14:CE14"/>
    <mergeCell ref="A19:BJ19"/>
    <mergeCell ref="BK19:BT19"/>
    <mergeCell ref="BV19:CE19"/>
    <mergeCell ref="A20:BJ20"/>
    <mergeCell ref="BK20:BT20"/>
    <mergeCell ref="BV20:CE20"/>
    <mergeCell ref="CF25:CQ25"/>
    <mergeCell ref="A26:CE26"/>
    <mergeCell ref="CF23:CQ23"/>
    <mergeCell ref="A85:CE85"/>
    <mergeCell ref="A86:CE86"/>
    <mergeCell ref="A87:G91"/>
    <mergeCell ref="H87:S87"/>
    <mergeCell ref="T87:AE87"/>
    <mergeCell ref="AF87:BM87"/>
    <mergeCell ref="BN87:CE87"/>
    <mergeCell ref="A23:AB23"/>
    <mergeCell ref="AC23:BJ23"/>
    <mergeCell ref="BK23:BT23"/>
    <mergeCell ref="BX23:CE23"/>
    <mergeCell ref="A24:AB24"/>
    <mergeCell ref="AC24:BJ24"/>
    <mergeCell ref="BK24:BT24"/>
    <mergeCell ref="BX24:CE24"/>
    <mergeCell ref="CF24:CQ24"/>
    <mergeCell ref="A55:CE55"/>
    <mergeCell ref="A56:CE56"/>
    <mergeCell ref="A57:CQ57"/>
    <mergeCell ref="A58:M58"/>
    <mergeCell ref="N58:Y58"/>
    <mergeCell ref="A21:BJ21"/>
    <mergeCell ref="CF21:CQ21"/>
    <mergeCell ref="A22:BJ22"/>
    <mergeCell ref="BX22:CE22"/>
    <mergeCell ref="CF22:CQ22"/>
    <mergeCell ref="BK21:CE21"/>
    <mergeCell ref="BN94:BS94"/>
    <mergeCell ref="BT94:BY94"/>
    <mergeCell ref="H98:S98"/>
    <mergeCell ref="AX61:CQ61"/>
    <mergeCell ref="A62:M62"/>
    <mergeCell ref="N62:Y62"/>
    <mergeCell ref="Z62:AK62"/>
    <mergeCell ref="AL62:AW62"/>
    <mergeCell ref="AX62:CQ62"/>
    <mergeCell ref="CL93:CQ93"/>
    <mergeCell ref="A92:G92"/>
    <mergeCell ref="H92:S92"/>
    <mergeCell ref="T92:AE92"/>
    <mergeCell ref="AF92:AY92"/>
    <mergeCell ref="AZ92:BF92"/>
    <mergeCell ref="BG92:BM92"/>
    <mergeCell ref="BN92:BS92"/>
    <mergeCell ref="BT92:BY92"/>
    <mergeCell ref="AX103:BA103"/>
    <mergeCell ref="BB103:BF103"/>
    <mergeCell ref="A106:CE106"/>
    <mergeCell ref="A107:CE107"/>
    <mergeCell ref="A108:CQ108"/>
    <mergeCell ref="Z58:AK58"/>
    <mergeCell ref="AL58:AW58"/>
    <mergeCell ref="AX58:CQ58"/>
    <mergeCell ref="T103:AB103"/>
    <mergeCell ref="H103:S103"/>
    <mergeCell ref="A59:M59"/>
    <mergeCell ref="N59:Y59"/>
    <mergeCell ref="Z59:AK59"/>
    <mergeCell ref="AL59:AW59"/>
    <mergeCell ref="AX59:CQ59"/>
    <mergeCell ref="A60:M60"/>
    <mergeCell ref="N60:Y60"/>
    <mergeCell ref="Z60:AK60"/>
    <mergeCell ref="AL60:AW60"/>
    <mergeCell ref="AX60:CQ60"/>
    <mergeCell ref="A61:M61"/>
    <mergeCell ref="N61:Y61"/>
    <mergeCell ref="Z61:AK61"/>
    <mergeCell ref="AL61:AW61"/>
    <mergeCell ref="A133:CE133"/>
    <mergeCell ref="A134:CE134"/>
    <mergeCell ref="A135:AO135"/>
    <mergeCell ref="AP135:AT135"/>
    <mergeCell ref="AU135:CE135"/>
    <mergeCell ref="A81:X81"/>
    <mergeCell ref="A83:AD83"/>
    <mergeCell ref="A131:CQ131"/>
    <mergeCell ref="A140:BF140"/>
    <mergeCell ref="BG140:CE140"/>
    <mergeCell ref="A125:X125"/>
    <mergeCell ref="Y125:BL125"/>
    <mergeCell ref="BM125:CQ125"/>
    <mergeCell ref="A126:X126"/>
    <mergeCell ref="Y126:BL126"/>
    <mergeCell ref="CF92:CK92"/>
    <mergeCell ref="CL92:CQ92"/>
    <mergeCell ref="AF93:AY93"/>
    <mergeCell ref="AZ93:BF93"/>
    <mergeCell ref="BG93:BM93"/>
    <mergeCell ref="BN93:BS93"/>
    <mergeCell ref="BT93:BY93"/>
    <mergeCell ref="BZ93:CE93"/>
    <mergeCell ref="CF93:CK93"/>
    <mergeCell ref="A141:CE141"/>
    <mergeCell ref="A142:CE142"/>
    <mergeCell ref="A136:CE136"/>
    <mergeCell ref="A137:O137"/>
    <mergeCell ref="P137:BF137"/>
    <mergeCell ref="BG137:CE139"/>
    <mergeCell ref="CF137:CQ139"/>
    <mergeCell ref="A138:BF138"/>
    <mergeCell ref="A139:U139"/>
    <mergeCell ref="V139:BF139"/>
    <mergeCell ref="A143:G147"/>
    <mergeCell ref="H143:S143"/>
    <mergeCell ref="T143:AE143"/>
    <mergeCell ref="AF143:BM143"/>
    <mergeCell ref="BN143:CE143"/>
    <mergeCell ref="CF143:CQ143"/>
    <mergeCell ref="H144:S147"/>
    <mergeCell ref="T144:AE147"/>
    <mergeCell ref="AF144:AY147"/>
    <mergeCell ref="AZ144:BM145"/>
    <mergeCell ref="BZ144:CA144"/>
    <mergeCell ref="CB144:CC144"/>
    <mergeCell ref="CD144:CE144"/>
    <mergeCell ref="CF144:CK147"/>
    <mergeCell ref="CL144:CQ147"/>
    <mergeCell ref="BN145:BS147"/>
    <mergeCell ref="BT145:BY147"/>
    <mergeCell ref="BZ145:CE147"/>
    <mergeCell ref="BN144:BO144"/>
    <mergeCell ref="BP144:BQ144"/>
    <mergeCell ref="BR144:BS144"/>
    <mergeCell ref="BT144:BU144"/>
    <mergeCell ref="BV144:BW144"/>
    <mergeCell ref="BX144:BY144"/>
    <mergeCell ref="CL148:CQ148"/>
    <mergeCell ref="AZ146:BF147"/>
    <mergeCell ref="BG146:BM147"/>
    <mergeCell ref="CL149:CQ149"/>
    <mergeCell ref="CL150:CQ150"/>
    <mergeCell ref="BN149:BS149"/>
    <mergeCell ref="BT149:BY149"/>
    <mergeCell ref="BZ149:CE149"/>
    <mergeCell ref="CF149:CK149"/>
    <mergeCell ref="BN150:BS150"/>
    <mergeCell ref="BT150:BY150"/>
    <mergeCell ref="BZ150:CE150"/>
    <mergeCell ref="AZ148:BF148"/>
    <mergeCell ref="BG148:BM148"/>
    <mergeCell ref="AZ149:BF149"/>
    <mergeCell ref="AZ150:BF150"/>
    <mergeCell ref="BN148:BS148"/>
    <mergeCell ref="BT148:BY148"/>
    <mergeCell ref="BZ148:CE148"/>
    <mergeCell ref="BX153:BY153"/>
    <mergeCell ref="CA153:CB153"/>
    <mergeCell ref="A151:CE151"/>
    <mergeCell ref="A152:G156"/>
    <mergeCell ref="H152:S152"/>
    <mergeCell ref="T152:AB152"/>
    <mergeCell ref="AC152:BA152"/>
    <mergeCell ref="BB152:BP152"/>
    <mergeCell ref="CF148:CK148"/>
    <mergeCell ref="BG149:BM149"/>
    <mergeCell ref="BG150:BM150"/>
    <mergeCell ref="CF150:CK150"/>
    <mergeCell ref="H149:S149"/>
    <mergeCell ref="H150:S150"/>
    <mergeCell ref="T149:AE149"/>
    <mergeCell ref="T150:AE150"/>
    <mergeCell ref="AF149:AY149"/>
    <mergeCell ref="AF150:AY150"/>
    <mergeCell ref="BQ153:BR153"/>
    <mergeCell ref="BS153:BT153"/>
    <mergeCell ref="BV153:BW153"/>
    <mergeCell ref="BV158:BZ158"/>
    <mergeCell ref="CA158:CE158"/>
    <mergeCell ref="CF158:CK158"/>
    <mergeCell ref="BQ152:CE152"/>
    <mergeCell ref="BN153:BO153"/>
    <mergeCell ref="T157:AB157"/>
    <mergeCell ref="AC157:AR157"/>
    <mergeCell ref="AS157:AW157"/>
    <mergeCell ref="AX157:BA157"/>
    <mergeCell ref="CF153:CK156"/>
    <mergeCell ref="CF152:CQ152"/>
    <mergeCell ref="T153:AB156"/>
    <mergeCell ref="AC153:AR156"/>
    <mergeCell ref="AS153:BA153"/>
    <mergeCell ref="BB153:BC153"/>
    <mergeCell ref="BD153:BE153"/>
    <mergeCell ref="BG153:BH153"/>
    <mergeCell ref="BI153:BJ153"/>
    <mergeCell ref="BL153:BM153"/>
    <mergeCell ref="CL153:CQ156"/>
    <mergeCell ref="AS154:AW156"/>
    <mergeCell ref="AX154:BA156"/>
    <mergeCell ref="BB154:BF156"/>
    <mergeCell ref="BG154:BK156"/>
    <mergeCell ref="A161:CQ161"/>
    <mergeCell ref="A162:CQ162"/>
    <mergeCell ref="A163:CQ163"/>
    <mergeCell ref="A164:CE164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T159:AB159"/>
    <mergeCell ref="AC159:AR159"/>
    <mergeCell ref="AS159:AW159"/>
    <mergeCell ref="AX159:BA159"/>
    <mergeCell ref="CO160:CQ160"/>
    <mergeCell ref="CF159:CK159"/>
    <mergeCell ref="CL159:CQ159"/>
    <mergeCell ref="AB169:BB169"/>
    <mergeCell ref="BC169:CQ169"/>
    <mergeCell ref="A170:AA170"/>
    <mergeCell ref="AB170:BB170"/>
    <mergeCell ref="BC170:CQ170"/>
    <mergeCell ref="A165:CE165"/>
    <mergeCell ref="A166:CE166"/>
    <mergeCell ref="A167:CE167"/>
    <mergeCell ref="A168:AA168"/>
    <mergeCell ref="AB168:BB168"/>
    <mergeCell ref="BC168:CQ168"/>
    <mergeCell ref="AF38:BM38"/>
    <mergeCell ref="A182:CQ183"/>
    <mergeCell ref="A184:CE184"/>
    <mergeCell ref="A190:CE190"/>
    <mergeCell ref="A178:CQ178"/>
    <mergeCell ref="A179:AR179"/>
    <mergeCell ref="AS179:CQ179"/>
    <mergeCell ref="A180:CQ180"/>
    <mergeCell ref="A181:AQ181"/>
    <mergeCell ref="AS181:CQ181"/>
    <mergeCell ref="A174:AN174"/>
    <mergeCell ref="AO174:CQ174"/>
    <mergeCell ref="A175:CQ175"/>
    <mergeCell ref="A176:AQ176"/>
    <mergeCell ref="AS176:CQ176"/>
    <mergeCell ref="A177:AQ177"/>
    <mergeCell ref="AR177:CQ177"/>
    <mergeCell ref="A171:AA171"/>
    <mergeCell ref="AB171:BB171"/>
    <mergeCell ref="BC171:CQ171"/>
    <mergeCell ref="A172:AU172"/>
    <mergeCell ref="AV172:CQ172"/>
    <mergeCell ref="A173:CQ173"/>
    <mergeCell ref="A169:AA169"/>
    <mergeCell ref="BG41:BM42"/>
    <mergeCell ref="A111:M111"/>
    <mergeCell ref="N111:Y111"/>
    <mergeCell ref="Z111:AK111"/>
    <mergeCell ref="AL111:AW111"/>
    <mergeCell ref="AX111:CQ111"/>
    <mergeCell ref="A120:CE120"/>
    <mergeCell ref="A121:CE121"/>
    <mergeCell ref="A28:AO28"/>
    <mergeCell ref="AP28:AT28"/>
    <mergeCell ref="AU28:CE28"/>
    <mergeCell ref="A30:X30"/>
    <mergeCell ref="Y30:BA30"/>
    <mergeCell ref="BQ30:CE31"/>
    <mergeCell ref="CF30:CQ31"/>
    <mergeCell ref="A32:AD32"/>
    <mergeCell ref="AE32:BA32"/>
    <mergeCell ref="A31:BI31"/>
    <mergeCell ref="A35:CE35"/>
    <mergeCell ref="A36:CE36"/>
    <mergeCell ref="A37:CE37"/>
    <mergeCell ref="A38:G42"/>
    <mergeCell ref="H38:S38"/>
    <mergeCell ref="T38:AE38"/>
    <mergeCell ref="A44:G45"/>
    <mergeCell ref="BN38:CE38"/>
    <mergeCell ref="A33:BI33"/>
    <mergeCell ref="A34:BI34"/>
    <mergeCell ref="CF38:CQ38"/>
    <mergeCell ref="H39:S42"/>
    <mergeCell ref="T39:AE42"/>
    <mergeCell ref="AF39:AY42"/>
    <mergeCell ref="AZ39:BM40"/>
    <mergeCell ref="BN39:BO39"/>
    <mergeCell ref="BP39:BQ39"/>
    <mergeCell ref="BR39:BS39"/>
    <mergeCell ref="BT39:BU39"/>
    <mergeCell ref="BV39:BW39"/>
    <mergeCell ref="BX39:BY39"/>
    <mergeCell ref="BZ39:CA39"/>
    <mergeCell ref="CB39:CC39"/>
    <mergeCell ref="CD39:CE39"/>
    <mergeCell ref="CF39:CK42"/>
    <mergeCell ref="CL39:CQ42"/>
    <mergeCell ref="BN40:BS42"/>
    <mergeCell ref="BT40:BY42"/>
    <mergeCell ref="BZ40:CE42"/>
    <mergeCell ref="AZ41:BF42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T44:AE45"/>
    <mergeCell ref="H44:S45"/>
    <mergeCell ref="CF43:CK43"/>
    <mergeCell ref="CC48:CD48"/>
    <mergeCell ref="CF45:CK45"/>
    <mergeCell ref="CL43:CQ43"/>
    <mergeCell ref="CF44:CK44"/>
    <mergeCell ref="CL44:CQ44"/>
    <mergeCell ref="CL45:CQ45"/>
    <mergeCell ref="A46:CE46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BV48:BW48"/>
    <mergeCell ref="AF44:AY44"/>
    <mergeCell ref="AZ44:BF44"/>
    <mergeCell ref="BG44:BM44"/>
    <mergeCell ref="BN44:BS44"/>
    <mergeCell ref="BT44:BY44"/>
    <mergeCell ref="BZ44:CE44"/>
    <mergeCell ref="A43:G43"/>
    <mergeCell ref="BX48:BY48"/>
    <mergeCell ref="CA48:CB48"/>
    <mergeCell ref="BB49:BF51"/>
    <mergeCell ref="BG49:BK51"/>
    <mergeCell ref="BL49:BP51"/>
    <mergeCell ref="BQ49:BU51"/>
    <mergeCell ref="BV49:BZ51"/>
    <mergeCell ref="CA49:CE51"/>
    <mergeCell ref="A47:G51"/>
    <mergeCell ref="H47:S47"/>
    <mergeCell ref="AS51:AW51"/>
    <mergeCell ref="AX51:BA51"/>
    <mergeCell ref="CF53:CK53"/>
    <mergeCell ref="CL53:CQ53"/>
    <mergeCell ref="AF45:AY45"/>
    <mergeCell ref="AZ45:BF45"/>
    <mergeCell ref="BG45:BM45"/>
    <mergeCell ref="BN45:BS45"/>
    <mergeCell ref="BT45:BY45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CF48:CK51"/>
    <mergeCell ref="CL48:CQ51"/>
    <mergeCell ref="BZ45:CE45"/>
    <mergeCell ref="CL52:CQ52"/>
    <mergeCell ref="BQ53:BU53"/>
    <mergeCell ref="BV53:BZ53"/>
    <mergeCell ref="CA53:CE53"/>
    <mergeCell ref="AC52:AR52"/>
    <mergeCell ref="A52:G52"/>
    <mergeCell ref="H52:S52"/>
    <mergeCell ref="T52:AB52"/>
    <mergeCell ref="BG52:BK52"/>
    <mergeCell ref="BL52:BP52"/>
    <mergeCell ref="BQ52:BU52"/>
    <mergeCell ref="BV52:BZ52"/>
    <mergeCell ref="CA52:CE52"/>
    <mergeCell ref="CF52:CK52"/>
    <mergeCell ref="AS52:AW52"/>
    <mergeCell ref="AX52:BA52"/>
    <mergeCell ref="BB52:BF52"/>
    <mergeCell ref="CA157:CE157"/>
    <mergeCell ref="A157:G157"/>
    <mergeCell ref="H157:S157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V154:BZ156"/>
    <mergeCell ref="CA154:CE156"/>
    <mergeCell ref="H153:S156"/>
    <mergeCell ref="BL154:BP156"/>
    <mergeCell ref="BQ154:BU156"/>
    <mergeCell ref="A148:G148"/>
    <mergeCell ref="H148:S148"/>
    <mergeCell ref="T148:AE148"/>
    <mergeCell ref="AF148:AY148"/>
    <mergeCell ref="CC153:CD153"/>
    <mergeCell ref="A149:G149"/>
    <mergeCell ref="A150:G150"/>
    <mergeCell ref="AX63:CQ63"/>
    <mergeCell ref="A65:CE65"/>
    <mergeCell ref="CO64:CQ64"/>
    <mergeCell ref="CF87:CQ87"/>
    <mergeCell ref="A70:X70"/>
    <mergeCell ref="Y70:BL70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L158:BP158"/>
    <mergeCell ref="BQ158:BU158"/>
    <mergeCell ref="BV157:BZ157"/>
    <mergeCell ref="A66:CQ66"/>
    <mergeCell ref="A67:CQ67"/>
    <mergeCell ref="A68:CE68"/>
    <mergeCell ref="A69:CE69"/>
    <mergeCell ref="Y74:BL74"/>
    <mergeCell ref="BM74:CQ74"/>
    <mergeCell ref="A63:M63"/>
    <mergeCell ref="N63:Y63"/>
    <mergeCell ref="AF94:AY94"/>
    <mergeCell ref="AZ94:BF94"/>
    <mergeCell ref="BG94:BM94"/>
    <mergeCell ref="A72:X72"/>
    <mergeCell ref="Y72:BL72"/>
    <mergeCell ref="BM72:CQ72"/>
    <mergeCell ref="A73:X73"/>
    <mergeCell ref="BZ88:CA88"/>
    <mergeCell ref="Y73:BL73"/>
    <mergeCell ref="BM73:CQ73"/>
    <mergeCell ref="CL88:CQ91"/>
    <mergeCell ref="BV88:BW88"/>
    <mergeCell ref="T88:AE91"/>
    <mergeCell ref="AF88:AY91"/>
    <mergeCell ref="Z63:AK63"/>
    <mergeCell ref="AL63:AW63"/>
    <mergeCell ref="A1:CQ1"/>
    <mergeCell ref="A78:CQ78"/>
    <mergeCell ref="A74:X74"/>
    <mergeCell ref="A75:CQ75"/>
    <mergeCell ref="A76:CQ76"/>
    <mergeCell ref="A77:CQ77"/>
    <mergeCell ref="CF94:CK94"/>
    <mergeCell ref="CL94:CQ94"/>
    <mergeCell ref="AZ88:BM89"/>
    <mergeCell ref="BN88:BO88"/>
    <mergeCell ref="CF88:CK91"/>
    <mergeCell ref="BN89:BS91"/>
    <mergeCell ref="BT89:BY91"/>
    <mergeCell ref="BZ89:CE91"/>
    <mergeCell ref="AZ90:BF91"/>
    <mergeCell ref="BG90:BM91"/>
    <mergeCell ref="BX88:BY88"/>
    <mergeCell ref="A80:AO80"/>
    <mergeCell ref="AP80:AT80"/>
    <mergeCell ref="AU80:CE80"/>
    <mergeCell ref="BM70:CQ70"/>
    <mergeCell ref="A71:X71"/>
    <mergeCell ref="Y71:BL71"/>
    <mergeCell ref="BM71:CQ7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36"/>
  <sheetViews>
    <sheetView view="pageBreakPreview" zoomScale="98" zoomScaleNormal="98" zoomScaleSheetLayoutView="98" workbookViewId="0">
      <selection activeCell="GR234" sqref="GR234"/>
    </sheetView>
  </sheetViews>
  <sheetFormatPr defaultColWidth="1.83203125" defaultRowHeight="15" x14ac:dyDescent="0.2"/>
  <cols>
    <col min="1" max="18" width="1.83203125" style="111"/>
    <col min="19" max="19" width="25" style="111" customWidth="1"/>
    <col min="20" max="27" width="1.83203125" style="111"/>
    <col min="28" max="28" width="2.66406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6640625" style="111" customWidth="1"/>
    <col min="60" max="60" width="2.5" style="111" customWidth="1"/>
    <col min="61" max="16384" width="1.83203125" style="111"/>
  </cols>
  <sheetData>
    <row r="1" spans="1:95" s="136" customFormat="1" ht="17.2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15" customFormat="1" ht="17.25" customHeight="1" x14ac:dyDescent="0.2">
      <c r="A2" s="619" t="s">
        <v>563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15" customFormat="1" ht="53.2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x14ac:dyDescent="0.2">
      <c r="A4" s="619" t="s">
        <v>424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ht="52.5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ht="15.7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2"/>
      <c r="AX6" s="552"/>
      <c r="AY6" s="552"/>
      <c r="AZ6" s="552"/>
      <c r="BA6" s="552"/>
      <c r="BB6" s="552"/>
      <c r="BC6" s="552"/>
      <c r="BD6" s="552"/>
      <c r="BE6" s="552"/>
      <c r="BF6" s="552"/>
      <c r="BG6" s="552"/>
      <c r="BH6" s="552"/>
      <c r="BI6" s="552"/>
      <c r="BJ6" s="552"/>
      <c r="BK6" s="552"/>
      <c r="BL6" s="552"/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  <c r="BY6" s="552"/>
      <c r="BZ6" s="552"/>
      <c r="CA6" s="552"/>
      <c r="CB6" s="552"/>
      <c r="CC6" s="552"/>
      <c r="CD6" s="552"/>
      <c r="CE6" s="552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33.7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388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388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383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388"/>
      <c r="CQ10" s="388"/>
    </row>
    <row r="11" spans="1:95" s="302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395"/>
      <c r="BC11" s="395"/>
      <c r="BD11" s="395"/>
      <c r="BE11" s="395" t="s">
        <v>5</v>
      </c>
      <c r="BF11" s="244"/>
      <c r="BG11" s="391"/>
      <c r="BH11" s="391"/>
      <c r="BI11" s="244" t="s">
        <v>5</v>
      </c>
      <c r="BJ11" s="395"/>
      <c r="BK11" s="244"/>
      <c r="BL11" s="244"/>
      <c r="BM11" s="244"/>
      <c r="BN11" s="391"/>
      <c r="BO11" s="244"/>
      <c r="BP11" s="391" t="s">
        <v>320</v>
      </c>
      <c r="BQ11" s="391"/>
      <c r="BR11" s="391"/>
      <c r="BS11" s="391"/>
      <c r="BT11" s="391"/>
      <c r="BU11" s="391"/>
      <c r="BV11" s="391"/>
      <c r="BW11" s="391"/>
      <c r="BX11" s="391"/>
      <c r="BY11" s="391"/>
      <c r="BZ11" s="391"/>
      <c r="CA11" s="391"/>
      <c r="CB11" s="391"/>
      <c r="CC11" s="391"/>
      <c r="CD11" s="391"/>
      <c r="CE11" s="391"/>
      <c r="CF11" s="388" t="s">
        <v>6</v>
      </c>
      <c r="CG11" s="388"/>
      <c r="CH11" s="391" t="s">
        <v>55</v>
      </c>
      <c r="CI11" s="391" t="s">
        <v>57</v>
      </c>
      <c r="CJ11" s="388" t="s">
        <v>8</v>
      </c>
      <c r="CK11" s="395"/>
      <c r="CL11" s="395"/>
      <c r="CM11" s="395"/>
      <c r="CN11" s="395"/>
      <c r="CO11" s="395"/>
      <c r="CP11" s="395"/>
      <c r="CQ11" s="395"/>
    </row>
    <row r="12" spans="1:95" s="116" customFormat="1" ht="18" customHeight="1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16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189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98" customFormat="1" ht="17.25" customHeight="1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298" customFormat="1" ht="16.5" x14ac:dyDescent="0.2">
      <c r="A15" s="608" t="s">
        <v>555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9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x14ac:dyDescent="0.2">
      <c r="A18" s="601" t="s">
        <v>188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20.25" customHeight="1" x14ac:dyDescent="0.2">
      <c r="A19" s="605" t="s">
        <v>174</v>
      </c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8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286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3.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738" t="s">
        <v>249</v>
      </c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19.5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 t="s">
        <v>250</v>
      </c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2.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14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ht="20.25" customHeight="1" x14ac:dyDescent="0.2">
      <c r="A25" s="579" t="s">
        <v>28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ht="10.5" customHeight="1" x14ac:dyDescent="0.2">
      <c r="A26" s="580"/>
      <c r="B26" s="580"/>
      <c r="C26" s="580"/>
      <c r="D26" s="580"/>
      <c r="E26" s="580"/>
      <c r="F26" s="580"/>
      <c r="G26" s="580"/>
      <c r="H26" s="580"/>
      <c r="I26" s="580"/>
      <c r="J26" s="580"/>
      <c r="K26" s="580"/>
      <c r="L26" s="580"/>
      <c r="M26" s="580"/>
      <c r="N26" s="580"/>
      <c r="O26" s="580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  <c r="AO26" s="580"/>
      <c r="AP26" s="580"/>
      <c r="AQ26" s="580"/>
      <c r="AR26" s="580"/>
      <c r="AS26" s="580"/>
      <c r="AT26" s="580"/>
      <c r="AU26" s="580"/>
      <c r="AV26" s="580"/>
      <c r="AW26" s="580"/>
      <c r="AX26" s="580"/>
      <c r="AY26" s="580"/>
      <c r="AZ26" s="580"/>
      <c r="BA26" s="580"/>
      <c r="BB26" s="580"/>
      <c r="BC26" s="580"/>
      <c r="BD26" s="580"/>
      <c r="BE26" s="580"/>
      <c r="BF26" s="580"/>
      <c r="BG26" s="580"/>
      <c r="BH26" s="580"/>
      <c r="BI26" s="580"/>
      <c r="BJ26" s="580"/>
      <c r="BK26" s="580"/>
      <c r="BL26" s="580"/>
      <c r="BM26" s="580"/>
      <c r="BN26" s="580"/>
      <c r="BO26" s="580"/>
      <c r="BP26" s="580"/>
      <c r="BQ26" s="580"/>
      <c r="BR26" s="580"/>
      <c r="BS26" s="580"/>
      <c r="BT26" s="580"/>
      <c r="BU26" s="580"/>
      <c r="BV26" s="580"/>
      <c r="BW26" s="580"/>
      <c r="BX26" s="580"/>
      <c r="BY26" s="580"/>
      <c r="BZ26" s="580"/>
      <c r="CA26" s="580"/>
      <c r="CB26" s="580"/>
      <c r="CC26" s="580"/>
      <c r="CD26" s="580"/>
      <c r="CE26" s="580"/>
      <c r="CF26" s="580"/>
      <c r="CG26" s="580"/>
      <c r="CH26" s="580"/>
      <c r="CI26" s="580"/>
      <c r="CJ26" s="580"/>
      <c r="CK26" s="580"/>
      <c r="CL26" s="580"/>
      <c r="CM26" s="580"/>
      <c r="CN26" s="580"/>
      <c r="CO26" s="580"/>
      <c r="CP26" s="580"/>
      <c r="CQ26" s="580"/>
    </row>
    <row r="27" spans="1:95" ht="18" customHeight="1" thickBot="1" x14ac:dyDescent="0.25">
      <c r="A27" s="581" t="s">
        <v>29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0" t="s">
        <v>30</v>
      </c>
      <c r="AQ27" s="580"/>
      <c r="AR27" s="580"/>
      <c r="AS27" s="580"/>
      <c r="AT27" s="580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ht="10.5" customHeight="1" x14ac:dyDescent="0.25">
      <c r="A28" s="562" t="s">
        <v>31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 t="s">
        <v>32</v>
      </c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649" t="s">
        <v>439</v>
      </c>
      <c r="CG28" s="650"/>
      <c r="CH28" s="650"/>
      <c r="CI28" s="650"/>
      <c r="CJ28" s="650"/>
      <c r="CK28" s="650"/>
      <c r="CL28" s="650"/>
      <c r="CM28" s="650"/>
      <c r="CN28" s="650"/>
      <c r="CO28" s="650"/>
      <c r="CP28" s="650"/>
      <c r="CQ28" s="651"/>
    </row>
    <row r="29" spans="1:95" ht="34.5" customHeight="1" thickBot="1" x14ac:dyDescent="0.3">
      <c r="A29" s="665" t="s">
        <v>216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665"/>
      <c r="BC29" s="665"/>
      <c r="BD29" s="665"/>
      <c r="BE29" s="665"/>
      <c r="BF29" s="665"/>
      <c r="BG29" s="665"/>
      <c r="BH29" s="665"/>
      <c r="BI29" s="665"/>
      <c r="BJ29" s="665"/>
      <c r="BK29" s="95"/>
      <c r="BL29" s="95"/>
      <c r="BM29" s="95"/>
      <c r="BN29" s="95"/>
      <c r="BO29" s="95"/>
      <c r="BP29" s="95"/>
      <c r="BQ29" s="565"/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655"/>
      <c r="CG29" s="656"/>
      <c r="CH29" s="656"/>
      <c r="CI29" s="656"/>
      <c r="CJ29" s="656"/>
      <c r="CK29" s="656"/>
      <c r="CL29" s="656"/>
      <c r="CM29" s="656"/>
      <c r="CN29" s="656"/>
      <c r="CO29" s="656"/>
      <c r="CP29" s="656"/>
      <c r="CQ29" s="657"/>
    </row>
    <row r="30" spans="1:95" ht="18" customHeight="1" x14ac:dyDescent="0.25">
      <c r="A30" s="660" t="s">
        <v>247</v>
      </c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  <c r="AT30" s="563"/>
      <c r="AU30" s="563"/>
      <c r="AV30" s="563"/>
      <c r="AW30" s="563"/>
      <c r="AX30" s="563"/>
      <c r="AY30" s="563"/>
      <c r="AZ30" s="563"/>
      <c r="BA30" s="563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</row>
    <row r="31" spans="1:95" ht="33" customHeight="1" x14ac:dyDescent="0.25">
      <c r="A31" s="575" t="s">
        <v>211</v>
      </c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  <c r="AO31" s="575"/>
      <c r="AP31" s="575"/>
      <c r="AQ31" s="575"/>
      <c r="AR31" s="575"/>
      <c r="AS31" s="575"/>
      <c r="AT31" s="575"/>
      <c r="AU31" s="575"/>
      <c r="AV31" s="575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575"/>
      <c r="BH31" s="575"/>
      <c r="BI31" s="575"/>
      <c r="BJ31" s="575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12.75" customHeight="1" x14ac:dyDescent="0.2">
      <c r="A32" s="552" t="s">
        <v>37</v>
      </c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19.5" customHeight="1" x14ac:dyDescent="0.2">
      <c r="A33" s="552" t="s">
        <v>38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75" customHeight="1" x14ac:dyDescent="0.2">
      <c r="A34" s="524" t="s">
        <v>39</v>
      </c>
      <c r="B34" s="524"/>
      <c r="C34" s="524"/>
      <c r="D34" s="524"/>
      <c r="E34" s="524"/>
      <c r="F34" s="524"/>
      <c r="G34" s="524"/>
      <c r="H34" s="534" t="s">
        <v>40</v>
      </c>
      <c r="I34" s="535"/>
      <c r="J34" s="535"/>
      <c r="K34" s="535"/>
      <c r="L34" s="535"/>
      <c r="M34" s="535"/>
      <c r="N34" s="535"/>
      <c r="O34" s="535"/>
      <c r="P34" s="535"/>
      <c r="Q34" s="535"/>
      <c r="R34" s="535"/>
      <c r="S34" s="536"/>
      <c r="T34" s="540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42"/>
      <c r="AF34" s="534" t="s">
        <v>42</v>
      </c>
      <c r="AG34" s="535"/>
      <c r="AH34" s="535"/>
      <c r="AI34" s="535"/>
      <c r="AJ34" s="535"/>
      <c r="AK34" s="535"/>
      <c r="AL34" s="535"/>
      <c r="AM34" s="535"/>
      <c r="AN34" s="535"/>
      <c r="AO34" s="535"/>
      <c r="AP34" s="535"/>
      <c r="AQ34" s="535"/>
      <c r="AR34" s="535"/>
      <c r="AS34" s="535"/>
      <c r="AT34" s="535"/>
      <c r="AU34" s="535"/>
      <c r="AV34" s="535"/>
      <c r="AW34" s="535"/>
      <c r="AX34" s="535"/>
      <c r="AY34" s="535"/>
      <c r="AZ34" s="535"/>
      <c r="BA34" s="535"/>
      <c r="BB34" s="535"/>
      <c r="BC34" s="535"/>
      <c r="BD34" s="535"/>
      <c r="BE34" s="535"/>
      <c r="BF34" s="535"/>
      <c r="BG34" s="535"/>
      <c r="BH34" s="535"/>
      <c r="BI34" s="535"/>
      <c r="BJ34" s="535"/>
      <c r="BK34" s="535"/>
      <c r="BL34" s="535"/>
      <c r="BM34" s="536"/>
      <c r="BN34" s="534" t="s">
        <v>43</v>
      </c>
      <c r="BO34" s="535"/>
      <c r="BP34" s="535"/>
      <c r="BQ34" s="535"/>
      <c r="BR34" s="535"/>
      <c r="BS34" s="535"/>
      <c r="BT34" s="535"/>
      <c r="BU34" s="535"/>
      <c r="BV34" s="535"/>
      <c r="BW34" s="535"/>
      <c r="BX34" s="535"/>
      <c r="BY34" s="535"/>
      <c r="BZ34" s="535"/>
      <c r="CA34" s="535"/>
      <c r="CB34" s="535"/>
      <c r="CC34" s="535"/>
      <c r="CD34" s="535"/>
      <c r="CE34" s="536"/>
      <c r="CF34" s="524" t="s">
        <v>44</v>
      </c>
      <c r="CG34" s="524"/>
      <c r="CH34" s="524"/>
      <c r="CI34" s="524"/>
      <c r="CJ34" s="524"/>
      <c r="CK34" s="524"/>
      <c r="CL34" s="524"/>
      <c r="CM34" s="524"/>
      <c r="CN34" s="524"/>
      <c r="CO34" s="524"/>
      <c r="CP34" s="524"/>
      <c r="CQ34" s="524"/>
    </row>
    <row r="35" spans="1:95" ht="10.5" customHeight="1" x14ac:dyDescent="0.2">
      <c r="A35" s="524"/>
      <c r="B35" s="524"/>
      <c r="C35" s="524"/>
      <c r="D35" s="524"/>
      <c r="E35" s="524"/>
      <c r="F35" s="524"/>
      <c r="G35" s="524"/>
      <c r="H35" s="540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42"/>
      <c r="T35" s="540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40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42"/>
      <c r="AZ35" s="540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42"/>
      <c r="BN35" s="549" t="s">
        <v>6</v>
      </c>
      <c r="BO35" s="550"/>
      <c r="BP35" s="551" t="s">
        <v>187</v>
      </c>
      <c r="BQ35" s="551"/>
      <c r="BR35" s="560" t="s">
        <v>47</v>
      </c>
      <c r="BS35" s="561"/>
      <c r="BT35" s="549" t="s">
        <v>6</v>
      </c>
      <c r="BU35" s="550"/>
      <c r="BV35" s="551" t="s">
        <v>199</v>
      </c>
      <c r="BW35" s="551"/>
      <c r="BX35" s="560" t="s">
        <v>47</v>
      </c>
      <c r="BY35" s="561"/>
      <c r="BZ35" s="549" t="s">
        <v>6</v>
      </c>
      <c r="CA35" s="550"/>
      <c r="CB35" s="551" t="s">
        <v>200</v>
      </c>
      <c r="CC35" s="551"/>
      <c r="CD35" s="560" t="s">
        <v>47</v>
      </c>
      <c r="CE35" s="561"/>
      <c r="CF35" s="540" t="s">
        <v>48</v>
      </c>
      <c r="CG35" s="541"/>
      <c r="CH35" s="541"/>
      <c r="CI35" s="541"/>
      <c r="CJ35" s="541"/>
      <c r="CK35" s="542"/>
      <c r="CL35" s="540" t="s">
        <v>49</v>
      </c>
      <c r="CM35" s="541"/>
      <c r="CN35" s="541"/>
      <c r="CO35" s="541"/>
      <c r="CP35" s="541"/>
      <c r="CQ35" s="542"/>
    </row>
    <row r="36" spans="1:95" ht="10.5" customHeight="1" x14ac:dyDescent="0.2">
      <c r="A36" s="524"/>
      <c r="B36" s="524"/>
      <c r="C36" s="524"/>
      <c r="D36" s="524"/>
      <c r="E36" s="524"/>
      <c r="F36" s="524"/>
      <c r="G36" s="524"/>
      <c r="H36" s="543"/>
      <c r="I36" s="544"/>
      <c r="J36" s="544"/>
      <c r="K36" s="544"/>
      <c r="L36" s="544"/>
      <c r="M36" s="544"/>
      <c r="N36" s="544"/>
      <c r="O36" s="544"/>
      <c r="P36" s="544"/>
      <c r="Q36" s="544"/>
      <c r="R36" s="544"/>
      <c r="S36" s="545"/>
      <c r="T36" s="543"/>
      <c r="U36" s="544"/>
      <c r="V36" s="544"/>
      <c r="W36" s="544"/>
      <c r="X36" s="544"/>
      <c r="Y36" s="544"/>
      <c r="Z36" s="544"/>
      <c r="AA36" s="544"/>
      <c r="AB36" s="544"/>
      <c r="AC36" s="544"/>
      <c r="AD36" s="544"/>
      <c r="AE36" s="545"/>
      <c r="AF36" s="543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4"/>
      <c r="AR36" s="544"/>
      <c r="AS36" s="544"/>
      <c r="AT36" s="544"/>
      <c r="AU36" s="544"/>
      <c r="AV36" s="544"/>
      <c r="AW36" s="544"/>
      <c r="AX36" s="544"/>
      <c r="AY36" s="545"/>
      <c r="AZ36" s="546"/>
      <c r="BA36" s="547"/>
      <c r="BB36" s="547"/>
      <c r="BC36" s="547"/>
      <c r="BD36" s="547"/>
      <c r="BE36" s="547"/>
      <c r="BF36" s="547"/>
      <c r="BG36" s="547"/>
      <c r="BH36" s="547"/>
      <c r="BI36" s="547"/>
      <c r="BJ36" s="547"/>
      <c r="BK36" s="547"/>
      <c r="BL36" s="547"/>
      <c r="BM36" s="548"/>
      <c r="BN36" s="543" t="s">
        <v>50</v>
      </c>
      <c r="BO36" s="544"/>
      <c r="BP36" s="544"/>
      <c r="BQ36" s="544"/>
      <c r="BR36" s="544"/>
      <c r="BS36" s="545"/>
      <c r="BT36" s="543" t="s">
        <v>51</v>
      </c>
      <c r="BU36" s="544"/>
      <c r="BV36" s="544"/>
      <c r="BW36" s="544"/>
      <c r="BX36" s="544"/>
      <c r="BY36" s="545"/>
      <c r="BZ36" s="543" t="s">
        <v>52</v>
      </c>
      <c r="CA36" s="544"/>
      <c r="CB36" s="544"/>
      <c r="CC36" s="544"/>
      <c r="CD36" s="544"/>
      <c r="CE36" s="545"/>
      <c r="CF36" s="543"/>
      <c r="CG36" s="544"/>
      <c r="CH36" s="544"/>
      <c r="CI36" s="544"/>
      <c r="CJ36" s="544"/>
      <c r="CK36" s="545"/>
      <c r="CL36" s="543"/>
      <c r="CM36" s="544"/>
      <c r="CN36" s="544"/>
      <c r="CO36" s="544"/>
      <c r="CP36" s="544"/>
      <c r="CQ36" s="545"/>
    </row>
    <row r="37" spans="1:95" ht="10.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0" t="s">
        <v>53</v>
      </c>
      <c r="BA37" s="541"/>
      <c r="BB37" s="541"/>
      <c r="BC37" s="541"/>
      <c r="BD37" s="541"/>
      <c r="BE37" s="541"/>
      <c r="BF37" s="542"/>
      <c r="BG37" s="540" t="s">
        <v>54</v>
      </c>
      <c r="BH37" s="541"/>
      <c r="BI37" s="541"/>
      <c r="BJ37" s="541"/>
      <c r="BK37" s="541"/>
      <c r="BL37" s="541"/>
      <c r="BM37" s="542"/>
      <c r="BN37" s="543"/>
      <c r="BO37" s="544"/>
      <c r="BP37" s="544"/>
      <c r="BQ37" s="544"/>
      <c r="BR37" s="544"/>
      <c r="BS37" s="545"/>
      <c r="BT37" s="543"/>
      <c r="BU37" s="544"/>
      <c r="BV37" s="544"/>
      <c r="BW37" s="544"/>
      <c r="BX37" s="544"/>
      <c r="BY37" s="545"/>
      <c r="BZ37" s="543"/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ht="16.5" customHeight="1" x14ac:dyDescent="0.2">
      <c r="A38" s="524"/>
      <c r="B38" s="524"/>
      <c r="C38" s="524"/>
      <c r="D38" s="524"/>
      <c r="E38" s="524"/>
      <c r="F38" s="524"/>
      <c r="G38" s="524"/>
      <c r="H38" s="546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8"/>
      <c r="T38" s="546"/>
      <c r="U38" s="547"/>
      <c r="V38" s="547"/>
      <c r="W38" s="547"/>
      <c r="X38" s="547"/>
      <c r="Y38" s="547"/>
      <c r="Z38" s="547"/>
      <c r="AA38" s="547"/>
      <c r="AB38" s="547"/>
      <c r="AC38" s="547"/>
      <c r="AD38" s="547"/>
      <c r="AE38" s="548"/>
      <c r="AF38" s="546"/>
      <c r="AG38" s="547"/>
      <c r="AH38" s="547"/>
      <c r="AI38" s="547"/>
      <c r="AJ38" s="547"/>
      <c r="AK38" s="547"/>
      <c r="AL38" s="547"/>
      <c r="AM38" s="547"/>
      <c r="AN38" s="547"/>
      <c r="AO38" s="547"/>
      <c r="AP38" s="547"/>
      <c r="AQ38" s="547"/>
      <c r="AR38" s="547"/>
      <c r="AS38" s="547"/>
      <c r="AT38" s="547"/>
      <c r="AU38" s="547"/>
      <c r="AV38" s="547"/>
      <c r="AW38" s="547"/>
      <c r="AX38" s="547"/>
      <c r="AY38" s="548"/>
      <c r="AZ38" s="546"/>
      <c r="BA38" s="547"/>
      <c r="BB38" s="547"/>
      <c r="BC38" s="547"/>
      <c r="BD38" s="547"/>
      <c r="BE38" s="547"/>
      <c r="BF38" s="548"/>
      <c r="BG38" s="546"/>
      <c r="BH38" s="547"/>
      <c r="BI38" s="547"/>
      <c r="BJ38" s="547"/>
      <c r="BK38" s="547"/>
      <c r="BL38" s="547"/>
      <c r="BM38" s="548"/>
      <c r="BN38" s="546"/>
      <c r="BO38" s="547"/>
      <c r="BP38" s="547"/>
      <c r="BQ38" s="547"/>
      <c r="BR38" s="547"/>
      <c r="BS38" s="548"/>
      <c r="BT38" s="546"/>
      <c r="BU38" s="547"/>
      <c r="BV38" s="547"/>
      <c r="BW38" s="547"/>
      <c r="BX38" s="547"/>
      <c r="BY38" s="548"/>
      <c r="BZ38" s="546"/>
      <c r="CA38" s="547"/>
      <c r="CB38" s="547"/>
      <c r="CC38" s="547"/>
      <c r="CD38" s="547"/>
      <c r="CE38" s="548"/>
      <c r="CF38" s="546"/>
      <c r="CG38" s="547"/>
      <c r="CH38" s="547"/>
      <c r="CI38" s="547"/>
      <c r="CJ38" s="547"/>
      <c r="CK38" s="548"/>
      <c r="CL38" s="546"/>
      <c r="CM38" s="547"/>
      <c r="CN38" s="547"/>
      <c r="CO38" s="547"/>
      <c r="CP38" s="547"/>
      <c r="CQ38" s="548"/>
    </row>
    <row r="39" spans="1:95" ht="18" customHeight="1" x14ac:dyDescent="0.2">
      <c r="A39" s="524" t="s">
        <v>30</v>
      </c>
      <c r="B39" s="524"/>
      <c r="C39" s="524"/>
      <c r="D39" s="524"/>
      <c r="E39" s="524"/>
      <c r="F39" s="524"/>
      <c r="G39" s="524"/>
      <c r="H39" s="524" t="s">
        <v>55</v>
      </c>
      <c r="I39" s="524"/>
      <c r="J39" s="524"/>
      <c r="K39" s="524"/>
      <c r="L39" s="524"/>
      <c r="M39" s="524"/>
      <c r="N39" s="524"/>
      <c r="O39" s="524"/>
      <c r="P39" s="524"/>
      <c r="Q39" s="524"/>
      <c r="R39" s="524"/>
      <c r="S39" s="524"/>
      <c r="T39" s="534" t="s">
        <v>56</v>
      </c>
      <c r="U39" s="535"/>
      <c r="V39" s="535"/>
      <c r="W39" s="535"/>
      <c r="X39" s="535"/>
      <c r="Y39" s="535"/>
      <c r="Z39" s="535"/>
      <c r="AA39" s="535"/>
      <c r="AB39" s="535"/>
      <c r="AC39" s="535"/>
      <c r="AD39" s="535"/>
      <c r="AE39" s="536"/>
      <c r="AF39" s="524" t="s">
        <v>57</v>
      </c>
      <c r="AG39" s="524"/>
      <c r="AH39" s="524"/>
      <c r="AI39" s="524"/>
      <c r="AJ39" s="524"/>
      <c r="AK39" s="524"/>
      <c r="AL39" s="524"/>
      <c r="AM39" s="524"/>
      <c r="AN39" s="524"/>
      <c r="AO39" s="524"/>
      <c r="AP39" s="524"/>
      <c r="AQ39" s="524"/>
      <c r="AR39" s="524"/>
      <c r="AS39" s="524"/>
      <c r="AT39" s="524"/>
      <c r="AU39" s="524"/>
      <c r="AV39" s="524"/>
      <c r="AW39" s="524"/>
      <c r="AX39" s="524"/>
      <c r="AY39" s="524"/>
      <c r="AZ39" s="524" t="s">
        <v>58</v>
      </c>
      <c r="BA39" s="524"/>
      <c r="BB39" s="524"/>
      <c r="BC39" s="524"/>
      <c r="BD39" s="524"/>
      <c r="BE39" s="524"/>
      <c r="BF39" s="524"/>
      <c r="BG39" s="524" t="s">
        <v>59</v>
      </c>
      <c r="BH39" s="524"/>
      <c r="BI39" s="524"/>
      <c r="BJ39" s="524"/>
      <c r="BK39" s="524"/>
      <c r="BL39" s="524"/>
      <c r="BM39" s="524"/>
      <c r="BN39" s="524" t="s">
        <v>60</v>
      </c>
      <c r="BO39" s="524"/>
      <c r="BP39" s="524"/>
      <c r="BQ39" s="524"/>
      <c r="BR39" s="524"/>
      <c r="BS39" s="524"/>
      <c r="BT39" s="524" t="s">
        <v>61</v>
      </c>
      <c r="BU39" s="524"/>
      <c r="BV39" s="524"/>
      <c r="BW39" s="524"/>
      <c r="BX39" s="524"/>
      <c r="BY39" s="524"/>
      <c r="BZ39" s="524" t="s">
        <v>62</v>
      </c>
      <c r="CA39" s="524"/>
      <c r="CB39" s="524"/>
      <c r="CC39" s="524"/>
      <c r="CD39" s="524"/>
      <c r="CE39" s="524"/>
      <c r="CF39" s="524" t="s">
        <v>63</v>
      </c>
      <c r="CG39" s="524"/>
      <c r="CH39" s="524"/>
      <c r="CI39" s="524"/>
      <c r="CJ39" s="524"/>
      <c r="CK39" s="524"/>
      <c r="CL39" s="524" t="s">
        <v>64</v>
      </c>
      <c r="CM39" s="524"/>
      <c r="CN39" s="524"/>
      <c r="CO39" s="524"/>
      <c r="CP39" s="524"/>
      <c r="CQ39" s="524"/>
    </row>
    <row r="40" spans="1:95" ht="62.25" customHeight="1" x14ac:dyDescent="0.2">
      <c r="A40" s="732" t="s">
        <v>441</v>
      </c>
      <c r="B40" s="682"/>
      <c r="C40" s="682"/>
      <c r="D40" s="682"/>
      <c r="E40" s="682"/>
      <c r="F40" s="682"/>
      <c r="G40" s="683"/>
      <c r="H40" s="636" t="s">
        <v>443</v>
      </c>
      <c r="I40" s="637"/>
      <c r="J40" s="637"/>
      <c r="K40" s="637"/>
      <c r="L40" s="637"/>
      <c r="M40" s="637"/>
      <c r="N40" s="637"/>
      <c r="O40" s="637"/>
      <c r="P40" s="637"/>
      <c r="Q40" s="637"/>
      <c r="R40" s="637"/>
      <c r="S40" s="638"/>
      <c r="T40" s="642" t="s">
        <v>66</v>
      </c>
      <c r="U40" s="643"/>
      <c r="V40" s="643"/>
      <c r="W40" s="643"/>
      <c r="X40" s="643"/>
      <c r="Y40" s="643"/>
      <c r="Z40" s="643"/>
      <c r="AA40" s="643"/>
      <c r="AB40" s="643"/>
      <c r="AC40" s="643"/>
      <c r="AD40" s="643"/>
      <c r="AE40" s="644"/>
      <c r="AF40" s="531" t="s">
        <v>67</v>
      </c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3"/>
      <c r="AZ40" s="534" t="s">
        <v>68</v>
      </c>
      <c r="BA40" s="535"/>
      <c r="BB40" s="535"/>
      <c r="BC40" s="535"/>
      <c r="BD40" s="535"/>
      <c r="BE40" s="535"/>
      <c r="BF40" s="536"/>
      <c r="BG40" s="534" t="s">
        <v>69</v>
      </c>
      <c r="BH40" s="535"/>
      <c r="BI40" s="535"/>
      <c r="BJ40" s="535"/>
      <c r="BK40" s="535"/>
      <c r="BL40" s="535"/>
      <c r="BM40" s="536"/>
      <c r="BN40" s="518">
        <v>100</v>
      </c>
      <c r="BO40" s="519"/>
      <c r="BP40" s="519"/>
      <c r="BQ40" s="519"/>
      <c r="BR40" s="519"/>
      <c r="BS40" s="520"/>
      <c r="BT40" s="518">
        <v>100</v>
      </c>
      <c r="BU40" s="519"/>
      <c r="BV40" s="519"/>
      <c r="BW40" s="519"/>
      <c r="BX40" s="519"/>
      <c r="BY40" s="520"/>
      <c r="BZ40" s="518">
        <v>100</v>
      </c>
      <c r="CA40" s="519"/>
      <c r="CB40" s="519"/>
      <c r="CC40" s="519"/>
      <c r="CD40" s="519"/>
      <c r="CE40" s="520"/>
      <c r="CF40" s="553">
        <v>10</v>
      </c>
      <c r="CG40" s="554"/>
      <c r="CH40" s="554"/>
      <c r="CI40" s="554"/>
      <c r="CJ40" s="554"/>
      <c r="CK40" s="555"/>
      <c r="CL40" s="518"/>
      <c r="CM40" s="519"/>
      <c r="CN40" s="519"/>
      <c r="CO40" s="519"/>
      <c r="CP40" s="519"/>
      <c r="CQ40" s="520"/>
    </row>
    <row r="41" spans="1:95" ht="165.75" customHeight="1" x14ac:dyDescent="0.2">
      <c r="A41" s="684"/>
      <c r="B41" s="685"/>
      <c r="C41" s="685"/>
      <c r="D41" s="685"/>
      <c r="E41" s="685"/>
      <c r="F41" s="685"/>
      <c r="G41" s="686"/>
      <c r="H41" s="639"/>
      <c r="I41" s="640"/>
      <c r="J41" s="640"/>
      <c r="K41" s="640"/>
      <c r="L41" s="640"/>
      <c r="M41" s="640"/>
      <c r="N41" s="640"/>
      <c r="O41" s="640"/>
      <c r="P41" s="640"/>
      <c r="Q41" s="640"/>
      <c r="R41" s="640"/>
      <c r="S41" s="641"/>
      <c r="T41" s="645"/>
      <c r="U41" s="646"/>
      <c r="V41" s="646"/>
      <c r="W41" s="646"/>
      <c r="X41" s="646"/>
      <c r="Y41" s="646"/>
      <c r="Z41" s="646"/>
      <c r="AA41" s="646"/>
      <c r="AB41" s="646"/>
      <c r="AC41" s="646"/>
      <c r="AD41" s="646"/>
      <c r="AE41" s="647"/>
      <c r="AF41" s="531" t="s">
        <v>71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10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ht="21.75" customHeight="1" x14ac:dyDescent="0.2">
      <c r="A42" s="552" t="s">
        <v>72</v>
      </c>
      <c r="B42" s="552"/>
      <c r="C42" s="552"/>
      <c r="D42" s="552"/>
      <c r="E42" s="552"/>
      <c r="F42" s="552"/>
      <c r="G42" s="552"/>
      <c r="H42" s="552"/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  <c r="AJ42" s="552"/>
      <c r="AK42" s="552"/>
      <c r="AL42" s="552"/>
      <c r="AM42" s="552"/>
      <c r="AN42" s="552"/>
      <c r="AO42" s="552"/>
      <c r="AP42" s="552"/>
      <c r="AQ42" s="552"/>
      <c r="AR42" s="552"/>
      <c r="AS42" s="552"/>
      <c r="AT42" s="552"/>
      <c r="AU42" s="552"/>
      <c r="AV42" s="552"/>
      <c r="AW42" s="552"/>
      <c r="AX42" s="552"/>
      <c r="AY42" s="552"/>
      <c r="AZ42" s="552"/>
      <c r="BA42" s="552"/>
      <c r="BB42" s="552"/>
      <c r="BC42" s="552"/>
      <c r="BD42" s="552"/>
      <c r="BE42" s="552"/>
      <c r="BF42" s="552"/>
      <c r="BG42" s="552"/>
      <c r="BH42" s="552"/>
      <c r="BI42" s="552"/>
      <c r="BJ42" s="552"/>
      <c r="BK42" s="552"/>
      <c r="BL42" s="552"/>
      <c r="BM42" s="552"/>
      <c r="BN42" s="552"/>
      <c r="BO42" s="552"/>
      <c r="BP42" s="552"/>
      <c r="BQ42" s="552"/>
      <c r="BR42" s="552"/>
      <c r="BS42" s="552"/>
      <c r="BT42" s="552"/>
      <c r="BU42" s="552"/>
      <c r="BV42" s="552"/>
      <c r="BW42" s="552"/>
      <c r="BX42" s="552"/>
      <c r="BY42" s="552"/>
      <c r="BZ42" s="552"/>
      <c r="CA42" s="552"/>
      <c r="CB42" s="552"/>
      <c r="CC42" s="552"/>
      <c r="CD42" s="552"/>
      <c r="CE42" s="552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ht="79.5" customHeight="1" x14ac:dyDescent="0.2">
      <c r="A43" s="524" t="s">
        <v>39</v>
      </c>
      <c r="B43" s="524"/>
      <c r="C43" s="524"/>
      <c r="D43" s="524"/>
      <c r="E43" s="524"/>
      <c r="F43" s="524"/>
      <c r="G43" s="524"/>
      <c r="H43" s="540" t="s">
        <v>74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2"/>
      <c r="T43" s="524" t="s">
        <v>75</v>
      </c>
      <c r="U43" s="524"/>
      <c r="V43" s="524"/>
      <c r="W43" s="524"/>
      <c r="X43" s="524"/>
      <c r="Y43" s="524"/>
      <c r="Z43" s="524"/>
      <c r="AA43" s="524"/>
      <c r="AB43" s="524"/>
      <c r="AC43" s="534" t="s">
        <v>76</v>
      </c>
      <c r="AD43" s="535"/>
      <c r="AE43" s="535"/>
      <c r="AF43" s="535"/>
      <c r="AG43" s="535"/>
      <c r="AH43" s="535"/>
      <c r="AI43" s="535"/>
      <c r="AJ43" s="535"/>
      <c r="AK43" s="535"/>
      <c r="AL43" s="535"/>
      <c r="AM43" s="535"/>
      <c r="AN43" s="535"/>
      <c r="AO43" s="535"/>
      <c r="AP43" s="535"/>
      <c r="AQ43" s="535"/>
      <c r="AR43" s="535"/>
      <c r="AS43" s="535"/>
      <c r="AT43" s="535"/>
      <c r="AU43" s="535"/>
      <c r="AV43" s="535"/>
      <c r="AW43" s="535"/>
      <c r="AX43" s="535"/>
      <c r="AY43" s="535"/>
      <c r="AZ43" s="535"/>
      <c r="BA43" s="536"/>
      <c r="BB43" s="534" t="s">
        <v>77</v>
      </c>
      <c r="BC43" s="535"/>
      <c r="BD43" s="535"/>
      <c r="BE43" s="535"/>
      <c r="BF43" s="535"/>
      <c r="BG43" s="535"/>
      <c r="BH43" s="535"/>
      <c r="BI43" s="535"/>
      <c r="BJ43" s="535"/>
      <c r="BK43" s="535"/>
      <c r="BL43" s="535"/>
      <c r="BM43" s="535"/>
      <c r="BN43" s="535"/>
      <c r="BO43" s="535"/>
      <c r="BP43" s="536"/>
      <c r="BQ43" s="534" t="s">
        <v>78</v>
      </c>
      <c r="BR43" s="535"/>
      <c r="BS43" s="535"/>
      <c r="BT43" s="535"/>
      <c r="BU43" s="535"/>
      <c r="BV43" s="535"/>
      <c r="BW43" s="535"/>
      <c r="BX43" s="535"/>
      <c r="BY43" s="535"/>
      <c r="BZ43" s="535"/>
      <c r="CA43" s="535"/>
      <c r="CB43" s="535"/>
      <c r="CC43" s="535"/>
      <c r="CD43" s="535"/>
      <c r="CE43" s="536"/>
      <c r="CF43" s="524" t="s">
        <v>79</v>
      </c>
      <c r="CG43" s="524"/>
      <c r="CH43" s="524"/>
      <c r="CI43" s="524"/>
      <c r="CJ43" s="524"/>
      <c r="CK43" s="524"/>
      <c r="CL43" s="524"/>
      <c r="CM43" s="524"/>
      <c r="CN43" s="524"/>
      <c r="CO43" s="524"/>
      <c r="CP43" s="524"/>
      <c r="CQ43" s="524"/>
    </row>
    <row r="44" spans="1:95" ht="10.5" customHeight="1" x14ac:dyDescent="0.2">
      <c r="A44" s="524"/>
      <c r="B44" s="524"/>
      <c r="C44" s="524"/>
      <c r="D44" s="524"/>
      <c r="E44" s="524"/>
      <c r="F44" s="524"/>
      <c r="G44" s="524"/>
      <c r="H44" s="540" t="s">
        <v>45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2"/>
      <c r="T44" s="543" t="s">
        <v>45</v>
      </c>
      <c r="U44" s="544"/>
      <c r="V44" s="544"/>
      <c r="W44" s="544"/>
      <c r="X44" s="544"/>
      <c r="Y44" s="544"/>
      <c r="Z44" s="544"/>
      <c r="AA44" s="544"/>
      <c r="AB44" s="545"/>
      <c r="AC44" s="540" t="s">
        <v>45</v>
      </c>
      <c r="AD44" s="541"/>
      <c r="AE44" s="541"/>
      <c r="AF44" s="541"/>
      <c r="AG44" s="541"/>
      <c r="AH44" s="541"/>
      <c r="AI44" s="541"/>
      <c r="AJ44" s="541"/>
      <c r="AK44" s="541"/>
      <c r="AL44" s="541"/>
      <c r="AM44" s="541"/>
      <c r="AN44" s="541"/>
      <c r="AO44" s="541"/>
      <c r="AP44" s="541"/>
      <c r="AQ44" s="541"/>
      <c r="AR44" s="542"/>
      <c r="AS44" s="540" t="s">
        <v>80</v>
      </c>
      <c r="AT44" s="541"/>
      <c r="AU44" s="541"/>
      <c r="AV44" s="541"/>
      <c r="AW44" s="541"/>
      <c r="AX44" s="541"/>
      <c r="AY44" s="541"/>
      <c r="AZ44" s="541"/>
      <c r="BA44" s="542"/>
      <c r="BB44" s="549" t="s">
        <v>6</v>
      </c>
      <c r="BC44" s="550"/>
      <c r="BD44" s="551" t="s">
        <v>187</v>
      </c>
      <c r="BE44" s="551"/>
      <c r="BF44" s="293"/>
      <c r="BG44" s="549" t="s">
        <v>6</v>
      </c>
      <c r="BH44" s="550"/>
      <c r="BI44" s="551" t="s">
        <v>199</v>
      </c>
      <c r="BJ44" s="551"/>
      <c r="BK44" s="293"/>
      <c r="BL44" s="549" t="s">
        <v>6</v>
      </c>
      <c r="BM44" s="550"/>
      <c r="BN44" s="551" t="s">
        <v>200</v>
      </c>
      <c r="BO44" s="551"/>
      <c r="BP44" s="293"/>
      <c r="BQ44" s="549" t="s">
        <v>6</v>
      </c>
      <c r="BR44" s="550"/>
      <c r="BS44" s="551" t="s">
        <v>187</v>
      </c>
      <c r="BT44" s="551"/>
      <c r="BU44" s="293"/>
      <c r="BV44" s="549" t="s">
        <v>6</v>
      </c>
      <c r="BW44" s="550"/>
      <c r="BX44" s="551" t="s">
        <v>199</v>
      </c>
      <c r="BY44" s="551"/>
      <c r="BZ44" s="293"/>
      <c r="CA44" s="549" t="s">
        <v>6</v>
      </c>
      <c r="CB44" s="550"/>
      <c r="CC44" s="551" t="s">
        <v>200</v>
      </c>
      <c r="CD44" s="551"/>
      <c r="CE44" s="293"/>
      <c r="CF44" s="540" t="s">
        <v>48</v>
      </c>
      <c r="CG44" s="541"/>
      <c r="CH44" s="541"/>
      <c r="CI44" s="541"/>
      <c r="CJ44" s="541"/>
      <c r="CK44" s="542"/>
      <c r="CL44" s="540" t="s">
        <v>49</v>
      </c>
      <c r="CM44" s="541"/>
      <c r="CN44" s="541"/>
      <c r="CO44" s="541"/>
      <c r="CP44" s="541"/>
      <c r="CQ44" s="542"/>
    </row>
    <row r="45" spans="1:95" ht="10.5" customHeight="1" x14ac:dyDescent="0.2">
      <c r="A45" s="524"/>
      <c r="B45" s="524"/>
      <c r="C45" s="524"/>
      <c r="D45" s="524"/>
      <c r="E45" s="524"/>
      <c r="F45" s="524"/>
      <c r="G45" s="524"/>
      <c r="H45" s="543"/>
      <c r="I45" s="544"/>
      <c r="J45" s="544"/>
      <c r="K45" s="544"/>
      <c r="L45" s="544"/>
      <c r="M45" s="544"/>
      <c r="N45" s="544"/>
      <c r="O45" s="544"/>
      <c r="P45" s="544"/>
      <c r="Q45" s="544"/>
      <c r="R45" s="544"/>
      <c r="S45" s="545"/>
      <c r="T45" s="543"/>
      <c r="U45" s="544"/>
      <c r="V45" s="544"/>
      <c r="W45" s="544"/>
      <c r="X45" s="544"/>
      <c r="Y45" s="544"/>
      <c r="Z45" s="544"/>
      <c r="AA45" s="544"/>
      <c r="AB45" s="545"/>
      <c r="AC45" s="543"/>
      <c r="AD45" s="544"/>
      <c r="AE45" s="544"/>
      <c r="AF45" s="544"/>
      <c r="AG45" s="544"/>
      <c r="AH45" s="544"/>
      <c r="AI45" s="544"/>
      <c r="AJ45" s="544"/>
      <c r="AK45" s="544"/>
      <c r="AL45" s="544"/>
      <c r="AM45" s="544"/>
      <c r="AN45" s="544"/>
      <c r="AO45" s="544"/>
      <c r="AP45" s="544"/>
      <c r="AQ45" s="544"/>
      <c r="AR45" s="545"/>
      <c r="AS45" s="543"/>
      <c r="AT45" s="544"/>
      <c r="AU45" s="544"/>
      <c r="AV45" s="544"/>
      <c r="AW45" s="544"/>
      <c r="AX45" s="544"/>
      <c r="AY45" s="544"/>
      <c r="AZ45" s="544"/>
      <c r="BA45" s="545"/>
      <c r="BB45" s="543" t="s">
        <v>81</v>
      </c>
      <c r="BC45" s="544"/>
      <c r="BD45" s="544"/>
      <c r="BE45" s="544"/>
      <c r="BF45" s="545"/>
      <c r="BG45" s="543" t="s">
        <v>82</v>
      </c>
      <c r="BH45" s="544"/>
      <c r="BI45" s="544"/>
      <c r="BJ45" s="544"/>
      <c r="BK45" s="545"/>
      <c r="BL45" s="543" t="s">
        <v>83</v>
      </c>
      <c r="BM45" s="544"/>
      <c r="BN45" s="544"/>
      <c r="BO45" s="544"/>
      <c r="BP45" s="545"/>
      <c r="BQ45" s="543" t="s">
        <v>81</v>
      </c>
      <c r="BR45" s="544"/>
      <c r="BS45" s="544"/>
      <c r="BT45" s="544"/>
      <c r="BU45" s="545"/>
      <c r="BV45" s="543" t="s">
        <v>82</v>
      </c>
      <c r="BW45" s="544"/>
      <c r="BX45" s="544"/>
      <c r="BY45" s="544"/>
      <c r="BZ45" s="545"/>
      <c r="CA45" s="543" t="s">
        <v>83</v>
      </c>
      <c r="CB45" s="544"/>
      <c r="CC45" s="544"/>
      <c r="CD45" s="544"/>
      <c r="CE45" s="545"/>
      <c r="CF45" s="543"/>
      <c r="CG45" s="544"/>
      <c r="CH45" s="544"/>
      <c r="CI45" s="544"/>
      <c r="CJ45" s="544"/>
      <c r="CK45" s="545"/>
      <c r="CL45" s="543"/>
      <c r="CM45" s="544"/>
      <c r="CN45" s="544"/>
      <c r="CO45" s="544"/>
      <c r="CP45" s="544"/>
      <c r="CQ45" s="545"/>
    </row>
    <row r="46" spans="1:95" ht="10.5" customHeight="1" x14ac:dyDescent="0.2">
      <c r="A46" s="524"/>
      <c r="B46" s="524"/>
      <c r="C46" s="524"/>
      <c r="D46" s="524"/>
      <c r="E46" s="524"/>
      <c r="F46" s="524"/>
      <c r="G46" s="524"/>
      <c r="H46" s="543"/>
      <c r="I46" s="544"/>
      <c r="J46" s="544"/>
      <c r="K46" s="544"/>
      <c r="L46" s="544"/>
      <c r="M46" s="544"/>
      <c r="N46" s="544"/>
      <c r="O46" s="544"/>
      <c r="P46" s="544"/>
      <c r="Q46" s="544"/>
      <c r="R46" s="544"/>
      <c r="S46" s="545"/>
      <c r="T46" s="543"/>
      <c r="U46" s="544"/>
      <c r="V46" s="544"/>
      <c r="W46" s="544"/>
      <c r="X46" s="544"/>
      <c r="Y46" s="544"/>
      <c r="Z46" s="544"/>
      <c r="AA46" s="544"/>
      <c r="AB46" s="545"/>
      <c r="AC46" s="543"/>
      <c r="AD46" s="544"/>
      <c r="AE46" s="544"/>
      <c r="AF46" s="544"/>
      <c r="AG46" s="544"/>
      <c r="AH46" s="544"/>
      <c r="AI46" s="544"/>
      <c r="AJ46" s="544"/>
      <c r="AK46" s="544"/>
      <c r="AL46" s="544"/>
      <c r="AM46" s="544"/>
      <c r="AN46" s="544"/>
      <c r="AO46" s="544"/>
      <c r="AP46" s="544"/>
      <c r="AQ46" s="544"/>
      <c r="AR46" s="545"/>
      <c r="AS46" s="546"/>
      <c r="AT46" s="547"/>
      <c r="AU46" s="547"/>
      <c r="AV46" s="547"/>
      <c r="AW46" s="547"/>
      <c r="AX46" s="547"/>
      <c r="AY46" s="547"/>
      <c r="AZ46" s="547"/>
      <c r="BA46" s="548"/>
      <c r="BB46" s="543"/>
      <c r="BC46" s="544"/>
      <c r="BD46" s="544"/>
      <c r="BE46" s="544"/>
      <c r="BF46" s="545"/>
      <c r="BG46" s="543"/>
      <c r="BH46" s="544"/>
      <c r="BI46" s="544"/>
      <c r="BJ46" s="544"/>
      <c r="BK46" s="545"/>
      <c r="BL46" s="543"/>
      <c r="BM46" s="544"/>
      <c r="BN46" s="544"/>
      <c r="BO46" s="544"/>
      <c r="BP46" s="545"/>
      <c r="BQ46" s="543"/>
      <c r="BR46" s="544"/>
      <c r="BS46" s="544"/>
      <c r="BT46" s="544"/>
      <c r="BU46" s="545"/>
      <c r="BV46" s="543"/>
      <c r="BW46" s="544"/>
      <c r="BX46" s="544"/>
      <c r="BY46" s="544"/>
      <c r="BZ46" s="545"/>
      <c r="CA46" s="543"/>
      <c r="CB46" s="544"/>
      <c r="CC46" s="544"/>
      <c r="CD46" s="544"/>
      <c r="CE46" s="545"/>
      <c r="CF46" s="543"/>
      <c r="CG46" s="544"/>
      <c r="CH46" s="544"/>
      <c r="CI46" s="544"/>
      <c r="CJ46" s="544"/>
      <c r="CK46" s="545"/>
      <c r="CL46" s="543"/>
      <c r="CM46" s="544"/>
      <c r="CN46" s="544"/>
      <c r="CO46" s="544"/>
      <c r="CP46" s="544"/>
      <c r="CQ46" s="545"/>
    </row>
    <row r="47" spans="1:95" ht="51.75" customHeight="1" x14ac:dyDescent="0.2">
      <c r="A47" s="524"/>
      <c r="B47" s="524"/>
      <c r="C47" s="524"/>
      <c r="D47" s="524"/>
      <c r="E47" s="524"/>
      <c r="F47" s="524"/>
      <c r="G47" s="524"/>
      <c r="H47" s="546"/>
      <c r="I47" s="547"/>
      <c r="J47" s="547"/>
      <c r="K47" s="547"/>
      <c r="L47" s="547"/>
      <c r="M47" s="547"/>
      <c r="N47" s="547"/>
      <c r="O47" s="547"/>
      <c r="P47" s="547"/>
      <c r="Q47" s="547"/>
      <c r="R47" s="547"/>
      <c r="S47" s="548"/>
      <c r="T47" s="546"/>
      <c r="U47" s="547"/>
      <c r="V47" s="547"/>
      <c r="W47" s="547"/>
      <c r="X47" s="547"/>
      <c r="Y47" s="547"/>
      <c r="Z47" s="547"/>
      <c r="AA47" s="547"/>
      <c r="AB47" s="548"/>
      <c r="AC47" s="546"/>
      <c r="AD47" s="547"/>
      <c r="AE47" s="547"/>
      <c r="AF47" s="547"/>
      <c r="AG47" s="547"/>
      <c r="AH47" s="547"/>
      <c r="AI47" s="547"/>
      <c r="AJ47" s="547"/>
      <c r="AK47" s="547"/>
      <c r="AL47" s="547"/>
      <c r="AM47" s="547"/>
      <c r="AN47" s="547"/>
      <c r="AO47" s="547"/>
      <c r="AP47" s="547"/>
      <c r="AQ47" s="547"/>
      <c r="AR47" s="548"/>
      <c r="AS47" s="534" t="s">
        <v>53</v>
      </c>
      <c r="AT47" s="535"/>
      <c r="AU47" s="535"/>
      <c r="AV47" s="535"/>
      <c r="AW47" s="536"/>
      <c r="AX47" s="534" t="s">
        <v>54</v>
      </c>
      <c r="AY47" s="535"/>
      <c r="AZ47" s="535"/>
      <c r="BA47" s="536"/>
      <c r="BB47" s="546"/>
      <c r="BC47" s="547"/>
      <c r="BD47" s="547"/>
      <c r="BE47" s="547"/>
      <c r="BF47" s="548"/>
      <c r="BG47" s="546"/>
      <c r="BH47" s="547"/>
      <c r="BI47" s="547"/>
      <c r="BJ47" s="547"/>
      <c r="BK47" s="548"/>
      <c r="BL47" s="546"/>
      <c r="BM47" s="547"/>
      <c r="BN47" s="547"/>
      <c r="BO47" s="547"/>
      <c r="BP47" s="548"/>
      <c r="BQ47" s="546"/>
      <c r="BR47" s="547"/>
      <c r="BS47" s="547"/>
      <c r="BT47" s="547"/>
      <c r="BU47" s="548"/>
      <c r="BV47" s="546"/>
      <c r="BW47" s="547"/>
      <c r="BX47" s="547"/>
      <c r="BY47" s="547"/>
      <c r="BZ47" s="548"/>
      <c r="CA47" s="546"/>
      <c r="CB47" s="547"/>
      <c r="CC47" s="547"/>
      <c r="CD47" s="547"/>
      <c r="CE47" s="548"/>
      <c r="CF47" s="546"/>
      <c r="CG47" s="547"/>
      <c r="CH47" s="547"/>
      <c r="CI47" s="547"/>
      <c r="CJ47" s="547"/>
      <c r="CK47" s="548"/>
      <c r="CL47" s="546"/>
      <c r="CM47" s="547"/>
      <c r="CN47" s="547"/>
      <c r="CO47" s="547"/>
      <c r="CP47" s="547"/>
      <c r="CQ47" s="548"/>
    </row>
    <row r="48" spans="1:95" ht="15" customHeight="1" x14ac:dyDescent="0.2">
      <c r="A48" s="524" t="s">
        <v>30</v>
      </c>
      <c r="B48" s="524"/>
      <c r="C48" s="524"/>
      <c r="D48" s="524"/>
      <c r="E48" s="524"/>
      <c r="F48" s="524"/>
      <c r="G48" s="524"/>
      <c r="H48" s="534" t="s">
        <v>55</v>
      </c>
      <c r="I48" s="535"/>
      <c r="J48" s="535"/>
      <c r="K48" s="535"/>
      <c r="L48" s="535"/>
      <c r="M48" s="535"/>
      <c r="N48" s="535"/>
      <c r="O48" s="535"/>
      <c r="P48" s="535"/>
      <c r="Q48" s="535"/>
      <c r="R48" s="535"/>
      <c r="S48" s="536"/>
      <c r="T48" s="534" t="s">
        <v>56</v>
      </c>
      <c r="U48" s="535"/>
      <c r="V48" s="535"/>
      <c r="W48" s="535"/>
      <c r="X48" s="535"/>
      <c r="Y48" s="535"/>
      <c r="Z48" s="535"/>
      <c r="AA48" s="535"/>
      <c r="AB48" s="536"/>
      <c r="AC48" s="540" t="s">
        <v>57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2"/>
      <c r="AS48" s="534" t="s">
        <v>58</v>
      </c>
      <c r="AT48" s="535"/>
      <c r="AU48" s="535"/>
      <c r="AV48" s="535"/>
      <c r="AW48" s="536"/>
      <c r="AX48" s="534" t="s">
        <v>59</v>
      </c>
      <c r="AY48" s="535"/>
      <c r="AZ48" s="535"/>
      <c r="BA48" s="536"/>
      <c r="BB48" s="524" t="s">
        <v>60</v>
      </c>
      <c r="BC48" s="524"/>
      <c r="BD48" s="524"/>
      <c r="BE48" s="524"/>
      <c r="BF48" s="524"/>
      <c r="BG48" s="524" t="s">
        <v>61</v>
      </c>
      <c r="BH48" s="524"/>
      <c r="BI48" s="524"/>
      <c r="BJ48" s="524"/>
      <c r="BK48" s="524"/>
      <c r="BL48" s="524" t="s">
        <v>62</v>
      </c>
      <c r="BM48" s="524"/>
      <c r="BN48" s="524"/>
      <c r="BO48" s="524"/>
      <c r="BP48" s="524"/>
      <c r="BQ48" s="524" t="s">
        <v>63</v>
      </c>
      <c r="BR48" s="524"/>
      <c r="BS48" s="524"/>
      <c r="BT48" s="524"/>
      <c r="BU48" s="524"/>
      <c r="BV48" s="524" t="s">
        <v>64</v>
      </c>
      <c r="BW48" s="524"/>
      <c r="BX48" s="524"/>
      <c r="BY48" s="524"/>
      <c r="BZ48" s="524"/>
      <c r="CA48" s="524" t="s">
        <v>84</v>
      </c>
      <c r="CB48" s="524"/>
      <c r="CC48" s="524"/>
      <c r="CD48" s="524"/>
      <c r="CE48" s="524"/>
      <c r="CF48" s="524" t="s">
        <v>85</v>
      </c>
      <c r="CG48" s="524"/>
      <c r="CH48" s="524"/>
      <c r="CI48" s="524"/>
      <c r="CJ48" s="524"/>
      <c r="CK48" s="524"/>
      <c r="CL48" s="524" t="s">
        <v>86</v>
      </c>
      <c r="CM48" s="524"/>
      <c r="CN48" s="524"/>
      <c r="CO48" s="524"/>
      <c r="CP48" s="524"/>
      <c r="CQ48" s="524"/>
    </row>
    <row r="49" spans="1:95" ht="229.5" customHeight="1" x14ac:dyDescent="0.2">
      <c r="A49" s="525" t="s">
        <v>441</v>
      </c>
      <c r="B49" s="526"/>
      <c r="C49" s="526"/>
      <c r="D49" s="526"/>
      <c r="E49" s="526"/>
      <c r="F49" s="526"/>
      <c r="G49" s="527"/>
      <c r="H49" s="528" t="s">
        <v>443</v>
      </c>
      <c r="I49" s="621"/>
      <c r="J49" s="621"/>
      <c r="K49" s="621"/>
      <c r="L49" s="621"/>
      <c r="M49" s="621"/>
      <c r="N49" s="621"/>
      <c r="O49" s="621"/>
      <c r="P49" s="621"/>
      <c r="Q49" s="621"/>
      <c r="R49" s="621"/>
      <c r="S49" s="622"/>
      <c r="T49" s="518" t="s">
        <v>66</v>
      </c>
      <c r="U49" s="519"/>
      <c r="V49" s="519"/>
      <c r="W49" s="519"/>
      <c r="X49" s="519"/>
      <c r="Y49" s="519"/>
      <c r="Z49" s="519"/>
      <c r="AA49" s="519"/>
      <c r="AB49" s="520"/>
      <c r="AC49" s="531" t="s">
        <v>87</v>
      </c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97"/>
      <c r="AS49" s="534" t="s">
        <v>88</v>
      </c>
      <c r="AT49" s="535"/>
      <c r="AU49" s="535"/>
      <c r="AV49" s="535"/>
      <c r="AW49" s="536"/>
      <c r="AX49" s="537" t="s">
        <v>89</v>
      </c>
      <c r="AY49" s="538"/>
      <c r="AZ49" s="538"/>
      <c r="BA49" s="539"/>
      <c r="BB49" s="743">
        <v>29</v>
      </c>
      <c r="BC49" s="744"/>
      <c r="BD49" s="744"/>
      <c r="BE49" s="744"/>
      <c r="BF49" s="745"/>
      <c r="BG49" s="518">
        <v>29</v>
      </c>
      <c r="BH49" s="519"/>
      <c r="BI49" s="519"/>
      <c r="BJ49" s="519"/>
      <c r="BK49" s="520"/>
      <c r="BL49" s="518">
        <v>29</v>
      </c>
      <c r="BM49" s="519"/>
      <c r="BN49" s="519"/>
      <c r="BO49" s="519"/>
      <c r="BP49" s="520"/>
      <c r="BQ49" s="518"/>
      <c r="BR49" s="519"/>
      <c r="BS49" s="519"/>
      <c r="BT49" s="519"/>
      <c r="BU49" s="520"/>
      <c r="BV49" s="518"/>
      <c r="BW49" s="519"/>
      <c r="BX49" s="519"/>
      <c r="BY49" s="519"/>
      <c r="BZ49" s="520"/>
      <c r="CA49" s="518"/>
      <c r="CB49" s="519"/>
      <c r="CC49" s="519"/>
      <c r="CD49" s="519"/>
      <c r="CE49" s="520"/>
      <c r="CF49" s="521">
        <v>10</v>
      </c>
      <c r="CG49" s="522"/>
      <c r="CH49" s="522"/>
      <c r="CI49" s="522"/>
      <c r="CJ49" s="522"/>
      <c r="CK49" s="523"/>
      <c r="CL49" s="518"/>
      <c r="CM49" s="519"/>
      <c r="CN49" s="519"/>
      <c r="CO49" s="519"/>
      <c r="CP49" s="519"/>
      <c r="CQ49" s="520"/>
    </row>
    <row r="50" spans="1:95" ht="14.25" customHeight="1" x14ac:dyDescent="0.2">
      <c r="A50" s="1027"/>
      <c r="B50" s="1027"/>
      <c r="C50" s="1027"/>
      <c r="D50" s="1027"/>
      <c r="E50" s="1027"/>
      <c r="F50" s="1027"/>
      <c r="G50" s="1027"/>
      <c r="H50" s="1027"/>
      <c r="I50" s="1027"/>
      <c r="J50" s="1027"/>
      <c r="K50" s="1027"/>
      <c r="L50" s="1027"/>
      <c r="M50" s="1027"/>
      <c r="N50" s="1027"/>
      <c r="O50" s="1027"/>
      <c r="P50" s="1027"/>
      <c r="Q50" s="1027"/>
      <c r="R50" s="1027"/>
      <c r="S50" s="1027"/>
      <c r="T50" s="1027"/>
      <c r="U50" s="1027"/>
      <c r="V50" s="1027"/>
      <c r="W50" s="1027"/>
      <c r="X50" s="1027"/>
      <c r="Y50" s="1027"/>
      <c r="Z50" s="1027"/>
      <c r="AA50" s="1027"/>
      <c r="AB50" s="1027"/>
      <c r="AC50" s="1027"/>
      <c r="AD50" s="1027"/>
      <c r="AE50" s="1027"/>
      <c r="AF50" s="1027"/>
      <c r="AG50" s="1027"/>
      <c r="AH50" s="1027"/>
      <c r="AI50" s="1027"/>
      <c r="AJ50" s="1027"/>
      <c r="AK50" s="1027"/>
      <c r="AL50" s="1027"/>
      <c r="AM50" s="1027"/>
      <c r="AN50" s="1027"/>
      <c r="AO50" s="1027"/>
      <c r="AP50" s="1027"/>
      <c r="AQ50" s="1027"/>
      <c r="AR50" s="1027"/>
      <c r="AS50" s="1027"/>
      <c r="AT50" s="1027"/>
      <c r="AU50" s="1027"/>
      <c r="AV50" s="1027"/>
      <c r="AW50" s="1027"/>
      <c r="AX50" s="1027"/>
      <c r="AY50" s="1027"/>
      <c r="AZ50" s="1027"/>
      <c r="BA50" s="1027"/>
      <c r="BB50" s="1027"/>
      <c r="BC50" s="1027"/>
      <c r="BD50" s="1027"/>
      <c r="BE50" s="1027"/>
      <c r="BF50" s="1027"/>
      <c r="BG50" s="1027"/>
      <c r="BH50" s="1027"/>
      <c r="BI50" s="1027"/>
      <c r="BJ50" s="1027"/>
      <c r="BK50" s="1027"/>
      <c r="BL50" s="1027"/>
      <c r="BM50" s="1027"/>
      <c r="BN50" s="1027"/>
      <c r="BO50" s="1027"/>
      <c r="BP50" s="1027"/>
      <c r="BQ50" s="1027"/>
      <c r="BR50" s="1027"/>
      <c r="BS50" s="1027"/>
      <c r="BT50" s="1027"/>
      <c r="BU50" s="1027"/>
      <c r="BV50" s="1027"/>
      <c r="BW50" s="1027"/>
      <c r="BX50" s="1027"/>
      <c r="BY50" s="1027"/>
      <c r="BZ50" s="1027"/>
      <c r="CA50" s="1027"/>
      <c r="CB50" s="1027"/>
      <c r="CC50" s="1027"/>
      <c r="CD50" s="1027"/>
      <c r="CE50" s="1027"/>
      <c r="CF50" s="1027"/>
      <c r="CG50" s="1027"/>
      <c r="CH50" s="1027"/>
      <c r="CI50" s="1027"/>
      <c r="CJ50" s="1027"/>
      <c r="CK50" s="1027"/>
      <c r="CL50" s="1027"/>
      <c r="CM50" s="1027"/>
      <c r="CN50" s="1027"/>
      <c r="CO50" s="1027"/>
      <c r="CP50" s="1027"/>
      <c r="CQ50" s="1027"/>
    </row>
    <row r="51" spans="1:95" s="388" customFormat="1" ht="14.25" customHeight="1" x14ac:dyDescent="0.2">
      <c r="A51" s="779" t="s">
        <v>90</v>
      </c>
      <c r="B51" s="779"/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79"/>
      <c r="AF51" s="779"/>
      <c r="AG51" s="779"/>
      <c r="AH51" s="779"/>
      <c r="AI51" s="779"/>
      <c r="AJ51" s="779"/>
      <c r="AK51" s="779"/>
      <c r="AL51" s="779"/>
      <c r="AM51" s="779"/>
      <c r="AN51" s="779"/>
      <c r="AO51" s="779"/>
      <c r="AP51" s="779"/>
      <c r="AQ51" s="779"/>
      <c r="AR51" s="779"/>
      <c r="AS51" s="779"/>
      <c r="AT51" s="779"/>
      <c r="AU51" s="779"/>
      <c r="AV51" s="779"/>
      <c r="AW51" s="779"/>
      <c r="AX51" s="779"/>
      <c r="AY51" s="779"/>
      <c r="AZ51" s="779"/>
      <c r="BA51" s="779"/>
      <c r="BB51" s="779"/>
      <c r="BC51" s="779"/>
      <c r="BD51" s="779"/>
      <c r="BE51" s="779"/>
      <c r="BF51" s="779"/>
      <c r="BG51" s="779"/>
      <c r="BH51" s="779"/>
      <c r="BI51" s="779"/>
      <c r="BJ51" s="779"/>
      <c r="BK51" s="779"/>
      <c r="BL51" s="779"/>
      <c r="BM51" s="779"/>
      <c r="BN51" s="779"/>
      <c r="BO51" s="779"/>
      <c r="BP51" s="779"/>
      <c r="BQ51" s="779"/>
      <c r="BR51" s="779"/>
      <c r="BS51" s="779"/>
      <c r="BT51" s="779"/>
      <c r="BU51" s="779"/>
      <c r="BV51" s="779"/>
      <c r="BW51" s="779"/>
      <c r="BX51" s="779"/>
      <c r="BY51" s="779"/>
      <c r="BZ51" s="779"/>
      <c r="CA51" s="779"/>
      <c r="CB51" s="779"/>
      <c r="CC51" s="779"/>
      <c r="CD51" s="779"/>
      <c r="CE51" s="779"/>
    </row>
    <row r="52" spans="1:95" s="388" customFormat="1" ht="14.25" customHeight="1" x14ac:dyDescent="0.2">
      <c r="A52" s="667" t="s">
        <v>91</v>
      </c>
      <c r="B52" s="668"/>
      <c r="C52" s="668"/>
      <c r="D52" s="668"/>
      <c r="E52" s="668"/>
      <c r="F52" s="668"/>
      <c r="G52" s="668"/>
      <c r="H52" s="668"/>
      <c r="I52" s="668"/>
      <c r="J52" s="668"/>
      <c r="K52" s="668"/>
      <c r="L52" s="668"/>
      <c r="M52" s="668"/>
      <c r="N52" s="668"/>
      <c r="O52" s="668"/>
      <c r="P52" s="668"/>
      <c r="Q52" s="668"/>
      <c r="R52" s="668"/>
      <c r="S52" s="668"/>
      <c r="T52" s="668"/>
      <c r="U52" s="668"/>
      <c r="V52" s="668"/>
      <c r="W52" s="668"/>
      <c r="X52" s="668"/>
      <c r="Y52" s="668"/>
      <c r="Z52" s="668"/>
      <c r="AA52" s="668"/>
      <c r="AB52" s="668"/>
      <c r="AC52" s="668"/>
      <c r="AD52" s="668"/>
      <c r="AE52" s="668"/>
      <c r="AF52" s="668"/>
      <c r="AG52" s="668"/>
      <c r="AH52" s="668"/>
      <c r="AI52" s="668"/>
      <c r="AJ52" s="668"/>
      <c r="AK52" s="668"/>
      <c r="AL52" s="668"/>
      <c r="AM52" s="668"/>
      <c r="AN52" s="668"/>
      <c r="AO52" s="668"/>
      <c r="AP52" s="668"/>
      <c r="AQ52" s="668"/>
      <c r="AR52" s="668"/>
      <c r="AS52" s="668"/>
      <c r="AT52" s="668"/>
      <c r="AU52" s="668"/>
      <c r="AV52" s="668"/>
      <c r="AW52" s="668"/>
      <c r="AX52" s="668"/>
      <c r="AY52" s="668"/>
      <c r="AZ52" s="668"/>
      <c r="BA52" s="668"/>
      <c r="BB52" s="668"/>
      <c r="BC52" s="668"/>
      <c r="BD52" s="668"/>
      <c r="BE52" s="668"/>
      <c r="BF52" s="668"/>
      <c r="BG52" s="668"/>
      <c r="BH52" s="668"/>
      <c r="BI52" s="668"/>
      <c r="BJ52" s="668"/>
      <c r="BK52" s="668"/>
      <c r="BL52" s="668"/>
      <c r="BM52" s="668"/>
      <c r="BN52" s="668"/>
      <c r="BO52" s="668"/>
      <c r="BP52" s="668"/>
      <c r="BQ52" s="668"/>
      <c r="BR52" s="668"/>
      <c r="BS52" s="668"/>
      <c r="BT52" s="668"/>
      <c r="BU52" s="668"/>
      <c r="BV52" s="668"/>
      <c r="BW52" s="668"/>
      <c r="BX52" s="668"/>
      <c r="BY52" s="668"/>
      <c r="BZ52" s="668"/>
      <c r="CA52" s="668"/>
      <c r="CB52" s="668"/>
      <c r="CC52" s="668"/>
      <c r="CD52" s="668"/>
      <c r="CE52" s="668"/>
      <c r="CF52" s="668"/>
      <c r="CG52" s="668"/>
      <c r="CH52" s="668"/>
      <c r="CI52" s="668"/>
      <c r="CJ52" s="668"/>
      <c r="CK52" s="668"/>
      <c r="CL52" s="668"/>
      <c r="CM52" s="668"/>
      <c r="CN52" s="668"/>
      <c r="CO52" s="668"/>
      <c r="CP52" s="668"/>
      <c r="CQ52" s="669"/>
    </row>
    <row r="53" spans="1:95" s="388" customFormat="1" ht="14.25" customHeight="1" x14ac:dyDescent="0.2">
      <c r="A53" s="728" t="s">
        <v>92</v>
      </c>
      <c r="B53" s="728"/>
      <c r="C53" s="728"/>
      <c r="D53" s="728"/>
      <c r="E53" s="728"/>
      <c r="F53" s="728"/>
      <c r="G53" s="728"/>
      <c r="H53" s="728"/>
      <c r="I53" s="728"/>
      <c r="J53" s="728"/>
      <c r="K53" s="728"/>
      <c r="L53" s="728"/>
      <c r="M53" s="728"/>
      <c r="N53" s="728" t="s">
        <v>93</v>
      </c>
      <c r="O53" s="728"/>
      <c r="P53" s="728"/>
      <c r="Q53" s="728"/>
      <c r="R53" s="728"/>
      <c r="S53" s="728"/>
      <c r="T53" s="728"/>
      <c r="U53" s="728"/>
      <c r="V53" s="728"/>
      <c r="W53" s="728"/>
      <c r="X53" s="728"/>
      <c r="Y53" s="728"/>
      <c r="Z53" s="728" t="s">
        <v>94</v>
      </c>
      <c r="AA53" s="728"/>
      <c r="AB53" s="728"/>
      <c r="AC53" s="728"/>
      <c r="AD53" s="728"/>
      <c r="AE53" s="728"/>
      <c r="AF53" s="728"/>
      <c r="AG53" s="728"/>
      <c r="AH53" s="728"/>
      <c r="AI53" s="728"/>
      <c r="AJ53" s="728"/>
      <c r="AK53" s="728"/>
      <c r="AL53" s="728" t="s">
        <v>95</v>
      </c>
      <c r="AM53" s="728"/>
      <c r="AN53" s="728"/>
      <c r="AO53" s="728"/>
      <c r="AP53" s="728"/>
      <c r="AQ53" s="728"/>
      <c r="AR53" s="728"/>
      <c r="AS53" s="728"/>
      <c r="AT53" s="728"/>
      <c r="AU53" s="728"/>
      <c r="AV53" s="728"/>
      <c r="AW53" s="728"/>
      <c r="AX53" s="722" t="s">
        <v>53</v>
      </c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</row>
    <row r="54" spans="1:95" s="388" customFormat="1" ht="14.25" customHeight="1" x14ac:dyDescent="0.2">
      <c r="A54" s="722" t="s">
        <v>30</v>
      </c>
      <c r="B54" s="722"/>
      <c r="C54" s="722"/>
      <c r="D54" s="722"/>
      <c r="E54" s="722"/>
      <c r="F54" s="722"/>
      <c r="G54" s="722"/>
      <c r="H54" s="722"/>
      <c r="I54" s="722"/>
      <c r="J54" s="722"/>
      <c r="K54" s="722"/>
      <c r="L54" s="722"/>
      <c r="M54" s="722"/>
      <c r="N54" s="722" t="s">
        <v>55</v>
      </c>
      <c r="O54" s="722"/>
      <c r="P54" s="722"/>
      <c r="Q54" s="722"/>
      <c r="R54" s="722"/>
      <c r="S54" s="722"/>
      <c r="T54" s="722"/>
      <c r="U54" s="722"/>
      <c r="V54" s="722"/>
      <c r="W54" s="722"/>
      <c r="X54" s="722"/>
      <c r="Y54" s="722"/>
      <c r="Z54" s="722" t="s">
        <v>56</v>
      </c>
      <c r="AA54" s="722"/>
      <c r="AB54" s="722"/>
      <c r="AC54" s="722"/>
      <c r="AD54" s="722"/>
      <c r="AE54" s="722"/>
      <c r="AF54" s="722"/>
      <c r="AG54" s="722"/>
      <c r="AH54" s="722"/>
      <c r="AI54" s="722"/>
      <c r="AJ54" s="722"/>
      <c r="AK54" s="722"/>
      <c r="AL54" s="722" t="s">
        <v>57</v>
      </c>
      <c r="AM54" s="722"/>
      <c r="AN54" s="722"/>
      <c r="AO54" s="722"/>
      <c r="AP54" s="722"/>
      <c r="AQ54" s="722"/>
      <c r="AR54" s="722"/>
      <c r="AS54" s="722"/>
      <c r="AT54" s="722"/>
      <c r="AU54" s="722"/>
      <c r="AV54" s="722"/>
      <c r="AW54" s="722"/>
      <c r="AX54" s="722" t="s">
        <v>58</v>
      </c>
      <c r="AY54" s="722"/>
      <c r="AZ54" s="722"/>
      <c r="BA54" s="722"/>
      <c r="BB54" s="722"/>
      <c r="BC54" s="722"/>
      <c r="BD54" s="722"/>
      <c r="BE54" s="722"/>
      <c r="BF54" s="722"/>
      <c r="BG54" s="722"/>
      <c r="BH54" s="722"/>
      <c r="BI54" s="722"/>
      <c r="BJ54" s="722"/>
      <c r="BK54" s="722"/>
      <c r="BL54" s="722"/>
      <c r="BM54" s="722"/>
      <c r="BN54" s="722"/>
      <c r="BO54" s="722"/>
      <c r="BP54" s="722"/>
      <c r="BQ54" s="722"/>
      <c r="BR54" s="722"/>
      <c r="BS54" s="722"/>
      <c r="BT54" s="722"/>
      <c r="BU54" s="722"/>
      <c r="BV54" s="722"/>
      <c r="BW54" s="722"/>
      <c r="BX54" s="722"/>
      <c r="BY54" s="722"/>
      <c r="BZ54" s="722"/>
      <c r="CA54" s="722"/>
      <c r="CB54" s="722"/>
      <c r="CC54" s="722"/>
      <c r="CD54" s="722"/>
      <c r="CE54" s="722"/>
      <c r="CF54" s="722"/>
      <c r="CG54" s="722"/>
      <c r="CH54" s="722"/>
      <c r="CI54" s="722"/>
      <c r="CJ54" s="722"/>
      <c r="CK54" s="722"/>
      <c r="CL54" s="722"/>
      <c r="CM54" s="722"/>
      <c r="CN54" s="722"/>
      <c r="CO54" s="722"/>
      <c r="CP54" s="722"/>
      <c r="CQ54" s="722"/>
    </row>
    <row r="55" spans="1:95" s="388" customFormat="1" ht="14.25" customHeight="1" x14ac:dyDescent="0.2">
      <c r="A55" s="524" t="s">
        <v>96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97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98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99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100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s="388" customFormat="1" ht="27.75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103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104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105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s="388" customFormat="1" ht="26.25" customHeight="1" x14ac:dyDescent="0.2">
      <c r="A57" s="524" t="s">
        <v>101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102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103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106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107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</row>
    <row r="58" spans="1:95" s="388" customFormat="1" ht="30" customHeight="1" x14ac:dyDescent="0.2">
      <c r="A58" s="524" t="s">
        <v>101</v>
      </c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 t="s">
        <v>102</v>
      </c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 t="s">
        <v>534</v>
      </c>
      <c r="AA58" s="524"/>
      <c r="AB58" s="524"/>
      <c r="AC58" s="524"/>
      <c r="AD58" s="524"/>
      <c r="AE58" s="524"/>
      <c r="AF58" s="524"/>
      <c r="AG58" s="524"/>
      <c r="AH58" s="524"/>
      <c r="AI58" s="524"/>
      <c r="AJ58" s="524"/>
      <c r="AK58" s="524"/>
      <c r="AL58" s="524" t="s">
        <v>532</v>
      </c>
      <c r="AM58" s="524"/>
      <c r="AN58" s="524"/>
      <c r="AO58" s="524"/>
      <c r="AP58" s="524"/>
      <c r="AQ58" s="524"/>
      <c r="AR58" s="524"/>
      <c r="AS58" s="524"/>
      <c r="AT58" s="524"/>
      <c r="AU58" s="524"/>
      <c r="AV58" s="524"/>
      <c r="AW58" s="524"/>
      <c r="AX58" s="719" t="s">
        <v>533</v>
      </c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388" customFormat="1" ht="14.25" customHeight="1" x14ac:dyDescent="0.2">
      <c r="A59" s="552" t="s">
        <v>108</v>
      </c>
      <c r="B59" s="552"/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552"/>
      <c r="BB59" s="552"/>
      <c r="BC59" s="552"/>
      <c r="BD59" s="552"/>
      <c r="BE59" s="552"/>
      <c r="BF59" s="552"/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</row>
    <row r="60" spans="1:95" s="388" customFormat="1" ht="14.25" customHeight="1" x14ac:dyDescent="0.2">
      <c r="A60" s="723" t="s">
        <v>109</v>
      </c>
      <c r="B60" s="723"/>
      <c r="C60" s="723"/>
      <c r="D60" s="723"/>
      <c r="E60" s="723"/>
      <c r="F60" s="723"/>
      <c r="G60" s="723"/>
      <c r="H60" s="723"/>
      <c r="I60" s="723"/>
      <c r="J60" s="723"/>
      <c r="K60" s="723"/>
      <c r="L60" s="723"/>
      <c r="M60" s="723"/>
      <c r="N60" s="723"/>
      <c r="O60" s="723"/>
      <c r="P60" s="723"/>
      <c r="Q60" s="723"/>
      <c r="R60" s="723"/>
      <c r="S60" s="723"/>
      <c r="T60" s="723"/>
      <c r="U60" s="723"/>
      <c r="V60" s="723"/>
      <c r="W60" s="723"/>
      <c r="X60" s="723"/>
      <c r="Y60" s="723"/>
      <c r="Z60" s="723"/>
      <c r="AA60" s="723"/>
      <c r="AB60" s="723"/>
      <c r="AC60" s="723"/>
      <c r="AD60" s="723"/>
      <c r="AE60" s="723"/>
      <c r="AF60" s="723"/>
      <c r="AG60" s="723"/>
      <c r="AH60" s="723"/>
      <c r="AI60" s="723"/>
      <c r="AJ60" s="723"/>
      <c r="AK60" s="723"/>
      <c r="AL60" s="723"/>
      <c r="AM60" s="723"/>
      <c r="AN60" s="723"/>
      <c r="AO60" s="723"/>
      <c r="AP60" s="723"/>
      <c r="AQ60" s="723"/>
      <c r="AR60" s="723"/>
      <c r="AS60" s="723"/>
      <c r="AT60" s="723"/>
      <c r="AU60" s="723"/>
      <c r="AV60" s="723"/>
      <c r="AW60" s="723"/>
      <c r="AX60" s="723"/>
      <c r="AY60" s="723"/>
      <c r="AZ60" s="723"/>
      <c r="BA60" s="723"/>
      <c r="BB60" s="723"/>
      <c r="BC60" s="723"/>
      <c r="BD60" s="723"/>
      <c r="BE60" s="723"/>
      <c r="BF60" s="723"/>
      <c r="BG60" s="723"/>
      <c r="BH60" s="723"/>
      <c r="BI60" s="723"/>
      <c r="BJ60" s="723"/>
      <c r="BK60" s="723"/>
      <c r="BL60" s="723"/>
      <c r="BM60" s="723"/>
      <c r="BN60" s="723"/>
      <c r="BO60" s="723"/>
      <c r="BP60" s="723"/>
      <c r="BQ60" s="723"/>
      <c r="BR60" s="723"/>
      <c r="BS60" s="723"/>
      <c r="BT60" s="723"/>
      <c r="BU60" s="723"/>
      <c r="BV60" s="723"/>
      <c r="BW60" s="723"/>
      <c r="BX60" s="723"/>
      <c r="BY60" s="723"/>
      <c r="BZ60" s="723"/>
      <c r="CA60" s="723"/>
      <c r="CB60" s="723"/>
      <c r="CC60" s="723"/>
      <c r="CD60" s="723"/>
      <c r="CE60" s="723"/>
      <c r="CF60" s="723"/>
      <c r="CG60" s="723"/>
      <c r="CH60" s="723"/>
      <c r="CI60" s="723"/>
      <c r="CJ60" s="723"/>
      <c r="CK60" s="723"/>
      <c r="CL60" s="723"/>
      <c r="CM60" s="723"/>
      <c r="CN60" s="723"/>
      <c r="CO60" s="723"/>
      <c r="CP60" s="723"/>
      <c r="CQ60" s="723"/>
    </row>
    <row r="61" spans="1:95" s="388" customFormat="1" ht="87.75" customHeight="1" x14ac:dyDescent="0.2">
      <c r="A61" s="724" t="s">
        <v>307</v>
      </c>
      <c r="B61" s="724"/>
      <c r="C61" s="724"/>
      <c r="D61" s="724"/>
      <c r="E61" s="724"/>
      <c r="F61" s="724"/>
      <c r="G61" s="724"/>
      <c r="H61" s="724"/>
      <c r="I61" s="724"/>
      <c r="J61" s="724"/>
      <c r="K61" s="724"/>
      <c r="L61" s="724"/>
      <c r="M61" s="724"/>
      <c r="N61" s="724"/>
      <c r="O61" s="724"/>
      <c r="P61" s="724"/>
      <c r="Q61" s="724"/>
      <c r="R61" s="724"/>
      <c r="S61" s="724"/>
      <c r="T61" s="724"/>
      <c r="U61" s="724"/>
      <c r="V61" s="724"/>
      <c r="W61" s="724"/>
      <c r="X61" s="724"/>
      <c r="Y61" s="724"/>
      <c r="Z61" s="724"/>
      <c r="AA61" s="724"/>
      <c r="AB61" s="724"/>
      <c r="AC61" s="724"/>
      <c r="AD61" s="724"/>
      <c r="AE61" s="724"/>
      <c r="AF61" s="724"/>
      <c r="AG61" s="724"/>
      <c r="AH61" s="724"/>
      <c r="AI61" s="724"/>
      <c r="AJ61" s="724"/>
      <c r="AK61" s="724"/>
      <c r="AL61" s="724"/>
      <c r="AM61" s="724"/>
      <c r="AN61" s="724"/>
      <c r="AO61" s="724"/>
      <c r="AP61" s="724"/>
      <c r="AQ61" s="724"/>
      <c r="AR61" s="724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4"/>
      <c r="BD61" s="724"/>
      <c r="BE61" s="724"/>
      <c r="BF61" s="724"/>
      <c r="BG61" s="724"/>
      <c r="BH61" s="724"/>
      <c r="BI61" s="724"/>
      <c r="BJ61" s="724"/>
      <c r="BK61" s="724"/>
      <c r="BL61" s="724"/>
      <c r="BM61" s="724"/>
      <c r="BN61" s="724"/>
      <c r="BO61" s="724"/>
      <c r="BP61" s="724"/>
      <c r="BQ61" s="724"/>
      <c r="BR61" s="724"/>
      <c r="BS61" s="724"/>
      <c r="BT61" s="724"/>
      <c r="BU61" s="724"/>
      <c r="BV61" s="724"/>
      <c r="BW61" s="724"/>
      <c r="BX61" s="724"/>
      <c r="BY61" s="724"/>
      <c r="BZ61" s="724"/>
      <c r="CA61" s="724"/>
      <c r="CB61" s="724"/>
      <c r="CC61" s="724"/>
      <c r="CD61" s="724"/>
      <c r="CE61" s="724"/>
      <c r="CF61" s="724"/>
      <c r="CG61" s="724"/>
      <c r="CH61" s="724"/>
      <c r="CI61" s="724"/>
      <c r="CJ61" s="724"/>
      <c r="CK61" s="724"/>
      <c r="CL61" s="724"/>
      <c r="CM61" s="724"/>
      <c r="CN61" s="724"/>
      <c r="CO61" s="724"/>
      <c r="CP61" s="724"/>
      <c r="CQ61" s="724"/>
    </row>
    <row r="62" spans="1:95" s="388" customFormat="1" ht="14.25" customHeight="1" x14ac:dyDescent="0.2">
      <c r="A62" s="617" t="s">
        <v>110</v>
      </c>
      <c r="B62" s="617"/>
      <c r="C62" s="617"/>
      <c r="D62" s="617"/>
      <c r="E62" s="617"/>
      <c r="F62" s="617"/>
      <c r="G62" s="617"/>
      <c r="H62" s="617"/>
      <c r="I62" s="617"/>
      <c r="J62" s="617"/>
      <c r="K62" s="617"/>
      <c r="L62" s="617"/>
      <c r="M62" s="617"/>
      <c r="N62" s="617"/>
      <c r="O62" s="617"/>
      <c r="P62" s="617"/>
      <c r="Q62" s="617"/>
      <c r="R62" s="617"/>
      <c r="S62" s="617"/>
      <c r="T62" s="617"/>
      <c r="U62" s="617"/>
      <c r="V62" s="617"/>
      <c r="W62" s="617"/>
      <c r="X62" s="617"/>
      <c r="Y62" s="617"/>
      <c r="Z62" s="617"/>
      <c r="AA62" s="617"/>
      <c r="AB62" s="617"/>
      <c r="AC62" s="617"/>
      <c r="AD62" s="617"/>
      <c r="AE62" s="617"/>
      <c r="AF62" s="617"/>
      <c r="AG62" s="617"/>
      <c r="AH62" s="617"/>
      <c r="AI62" s="617"/>
      <c r="AJ62" s="617"/>
      <c r="AK62" s="617"/>
      <c r="AL62" s="617"/>
      <c r="AM62" s="617"/>
      <c r="AN62" s="617"/>
      <c r="AO62" s="617"/>
      <c r="AP62" s="617"/>
      <c r="AQ62" s="617"/>
      <c r="AR62" s="617"/>
      <c r="AS62" s="617"/>
      <c r="AT62" s="617"/>
      <c r="AU62" s="617"/>
      <c r="AV62" s="617"/>
      <c r="AW62" s="617"/>
      <c r="AX62" s="617"/>
      <c r="AY62" s="617"/>
      <c r="AZ62" s="617"/>
      <c r="BA62" s="617"/>
      <c r="BB62" s="617"/>
      <c r="BC62" s="617"/>
      <c r="BD62" s="617"/>
      <c r="BE62" s="617"/>
      <c r="BF62" s="617"/>
      <c r="BG62" s="617"/>
      <c r="BH62" s="617"/>
      <c r="BI62" s="617"/>
      <c r="BJ62" s="617"/>
      <c r="BK62" s="617"/>
      <c r="BL62" s="617"/>
      <c r="BM62" s="617"/>
      <c r="BN62" s="617"/>
      <c r="BO62" s="617"/>
      <c r="BP62" s="617"/>
      <c r="BQ62" s="617"/>
      <c r="BR62" s="617"/>
      <c r="BS62" s="617"/>
      <c r="BT62" s="617"/>
      <c r="BU62" s="617"/>
      <c r="BV62" s="617"/>
      <c r="BW62" s="617"/>
      <c r="BX62" s="617"/>
      <c r="BY62" s="617"/>
      <c r="BZ62" s="617"/>
      <c r="CA62" s="617"/>
      <c r="CB62" s="617"/>
      <c r="CC62" s="617"/>
      <c r="CD62" s="617"/>
      <c r="CE62" s="617"/>
    </row>
    <row r="63" spans="1:95" s="388" customFormat="1" ht="14.25" customHeight="1" x14ac:dyDescent="0.2">
      <c r="A63" s="552" t="s">
        <v>111</v>
      </c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</row>
    <row r="64" spans="1:95" s="388" customFormat="1" ht="14.25" customHeight="1" x14ac:dyDescent="0.2">
      <c r="A64" s="667" t="s">
        <v>112</v>
      </c>
      <c r="B64" s="668"/>
      <c r="C64" s="668"/>
      <c r="D64" s="668"/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  <c r="R64" s="668"/>
      <c r="S64" s="668"/>
      <c r="T64" s="668"/>
      <c r="U64" s="668"/>
      <c r="V64" s="668"/>
      <c r="W64" s="668"/>
      <c r="X64" s="669"/>
      <c r="Y64" s="667" t="s">
        <v>113</v>
      </c>
      <c r="Z64" s="668"/>
      <c r="AA64" s="668"/>
      <c r="AB64" s="668"/>
      <c r="AC64" s="668"/>
      <c r="AD64" s="668"/>
      <c r="AE64" s="668"/>
      <c r="AF64" s="668"/>
      <c r="AG64" s="668"/>
      <c r="AH64" s="668"/>
      <c r="AI64" s="668"/>
      <c r="AJ64" s="668"/>
      <c r="AK64" s="668"/>
      <c r="AL64" s="668"/>
      <c r="AM64" s="668"/>
      <c r="AN64" s="668"/>
      <c r="AO64" s="668"/>
      <c r="AP64" s="668"/>
      <c r="AQ64" s="668"/>
      <c r="AR64" s="668"/>
      <c r="AS64" s="668"/>
      <c r="AT64" s="668"/>
      <c r="AU64" s="668"/>
      <c r="AV64" s="668"/>
      <c r="AW64" s="668"/>
      <c r="AX64" s="668"/>
      <c r="AY64" s="668"/>
      <c r="AZ64" s="668"/>
      <c r="BA64" s="668"/>
      <c r="BB64" s="668"/>
      <c r="BC64" s="668"/>
      <c r="BD64" s="668"/>
      <c r="BE64" s="668"/>
      <c r="BF64" s="668"/>
      <c r="BG64" s="668"/>
      <c r="BH64" s="668"/>
      <c r="BI64" s="668"/>
      <c r="BJ64" s="668"/>
      <c r="BK64" s="668"/>
      <c r="BL64" s="669"/>
      <c r="BM64" s="667" t="s">
        <v>114</v>
      </c>
      <c r="BN64" s="668"/>
      <c r="BO64" s="668"/>
      <c r="BP64" s="668"/>
      <c r="BQ64" s="668"/>
      <c r="BR64" s="668"/>
      <c r="BS64" s="668"/>
      <c r="BT64" s="668"/>
      <c r="BU64" s="668"/>
      <c r="BV64" s="668"/>
      <c r="BW64" s="668"/>
      <c r="BX64" s="668"/>
      <c r="BY64" s="668"/>
      <c r="BZ64" s="668"/>
      <c r="CA64" s="668"/>
      <c r="CB64" s="668"/>
      <c r="CC64" s="668"/>
      <c r="CD64" s="668"/>
      <c r="CE64" s="668"/>
      <c r="CF64" s="668"/>
      <c r="CG64" s="668"/>
      <c r="CH64" s="668"/>
      <c r="CI64" s="668"/>
      <c r="CJ64" s="668"/>
      <c r="CK64" s="668"/>
      <c r="CL64" s="668"/>
      <c r="CM64" s="668"/>
      <c r="CN64" s="668"/>
      <c r="CO64" s="668"/>
      <c r="CP64" s="668"/>
      <c r="CQ64" s="669"/>
    </row>
    <row r="65" spans="1:95" s="388" customFormat="1" ht="14.25" customHeight="1" x14ac:dyDescent="0.2">
      <c r="A65" s="524" t="s">
        <v>30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34" t="s">
        <v>55</v>
      </c>
      <c r="Z65" s="535"/>
      <c r="AA65" s="535"/>
      <c r="AB65" s="535"/>
      <c r="AC65" s="535"/>
      <c r="AD65" s="535"/>
      <c r="AE65" s="535"/>
      <c r="AF65" s="535"/>
      <c r="AG65" s="535"/>
      <c r="AH65" s="535"/>
      <c r="AI65" s="535"/>
      <c r="AJ65" s="535"/>
      <c r="AK65" s="535"/>
      <c r="AL65" s="535"/>
      <c r="AM65" s="535"/>
      <c r="AN65" s="535"/>
      <c r="AO65" s="535"/>
      <c r="AP65" s="535"/>
      <c r="AQ65" s="535"/>
      <c r="AR65" s="535"/>
      <c r="AS65" s="535"/>
      <c r="AT65" s="535"/>
      <c r="AU65" s="535"/>
      <c r="AV65" s="535"/>
      <c r="AW65" s="535"/>
      <c r="AX65" s="535"/>
      <c r="AY65" s="535"/>
      <c r="AZ65" s="535"/>
      <c r="BA65" s="535"/>
      <c r="BB65" s="535"/>
      <c r="BC65" s="535"/>
      <c r="BD65" s="535"/>
      <c r="BE65" s="535"/>
      <c r="BF65" s="535"/>
      <c r="BG65" s="535"/>
      <c r="BH65" s="535"/>
      <c r="BI65" s="535"/>
      <c r="BJ65" s="535"/>
      <c r="BK65" s="535"/>
      <c r="BL65" s="536"/>
      <c r="BM65" s="524" t="s">
        <v>56</v>
      </c>
      <c r="BN65" s="524"/>
      <c r="BO65" s="524"/>
      <c r="BP65" s="524"/>
      <c r="BQ65" s="524"/>
      <c r="BR65" s="524"/>
      <c r="BS65" s="524"/>
      <c r="BT65" s="524"/>
      <c r="BU65" s="524"/>
      <c r="BV65" s="524"/>
      <c r="BW65" s="524"/>
      <c r="BX65" s="524"/>
      <c r="BY65" s="524"/>
      <c r="BZ65" s="524"/>
      <c r="CA65" s="524"/>
      <c r="CB65" s="524"/>
      <c r="CC65" s="524"/>
      <c r="CD65" s="524"/>
      <c r="CE65" s="524"/>
      <c r="CF65" s="524"/>
      <c r="CG65" s="524"/>
      <c r="CH65" s="524"/>
      <c r="CI65" s="524"/>
      <c r="CJ65" s="524"/>
      <c r="CK65" s="524"/>
      <c r="CL65" s="524"/>
      <c r="CM65" s="524"/>
      <c r="CN65" s="524"/>
      <c r="CO65" s="524"/>
      <c r="CP65" s="524"/>
      <c r="CQ65" s="524"/>
    </row>
    <row r="66" spans="1:95" s="388" customFormat="1" ht="42" customHeight="1" x14ac:dyDescent="0.2">
      <c r="A66" s="719" t="s">
        <v>299</v>
      </c>
      <c r="B66" s="719"/>
      <c r="C66" s="719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19"/>
      <c r="Q66" s="719"/>
      <c r="R66" s="719"/>
      <c r="S66" s="719"/>
      <c r="T66" s="719"/>
      <c r="U66" s="719"/>
      <c r="V66" s="719"/>
      <c r="W66" s="719"/>
      <c r="X66" s="719"/>
      <c r="Y66" s="720" t="s">
        <v>321</v>
      </c>
      <c r="Z66" s="720"/>
      <c r="AA66" s="720"/>
      <c r="AB66" s="720"/>
      <c r="AC66" s="720"/>
      <c r="AD66" s="720"/>
      <c r="AE66" s="720"/>
      <c r="AF66" s="720"/>
      <c r="AG66" s="720"/>
      <c r="AH66" s="720"/>
      <c r="AI66" s="720"/>
      <c r="AJ66" s="720"/>
      <c r="AK66" s="720"/>
      <c r="AL66" s="720"/>
      <c r="AM66" s="720"/>
      <c r="AN66" s="720"/>
      <c r="AO66" s="720"/>
      <c r="AP66" s="720"/>
      <c r="AQ66" s="720"/>
      <c r="AR66" s="720"/>
      <c r="AS66" s="720"/>
      <c r="AT66" s="720"/>
      <c r="AU66" s="720"/>
      <c r="AV66" s="720"/>
      <c r="AW66" s="720"/>
      <c r="AX66" s="720"/>
      <c r="AY66" s="720"/>
      <c r="AZ66" s="720"/>
      <c r="BA66" s="720"/>
      <c r="BB66" s="720"/>
      <c r="BC66" s="720"/>
      <c r="BD66" s="720"/>
      <c r="BE66" s="720"/>
      <c r="BF66" s="720"/>
      <c r="BG66" s="720"/>
      <c r="BH66" s="720"/>
      <c r="BI66" s="720"/>
      <c r="BJ66" s="720"/>
      <c r="BK66" s="720"/>
      <c r="BL66" s="720"/>
      <c r="BM66" s="719" t="s">
        <v>116</v>
      </c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  <c r="CC66" s="719"/>
      <c r="CD66" s="719"/>
      <c r="CE66" s="719"/>
      <c r="CF66" s="719"/>
      <c r="CG66" s="719"/>
      <c r="CH66" s="719"/>
      <c r="CI66" s="719"/>
      <c r="CJ66" s="719"/>
      <c r="CK66" s="719"/>
      <c r="CL66" s="719"/>
      <c r="CM66" s="719"/>
      <c r="CN66" s="719"/>
      <c r="CO66" s="719"/>
      <c r="CP66" s="719"/>
      <c r="CQ66" s="719"/>
    </row>
    <row r="67" spans="1:95" s="388" customFormat="1" ht="53.25" customHeight="1" x14ac:dyDescent="0.2">
      <c r="A67" s="690" t="s">
        <v>300</v>
      </c>
      <c r="B67" s="551"/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1"/>
      <c r="W67" s="551"/>
      <c r="X67" s="691"/>
      <c r="Y67" s="725" t="s">
        <v>117</v>
      </c>
      <c r="Z67" s="726"/>
      <c r="AA67" s="726"/>
      <c r="AB67" s="726"/>
      <c r="AC67" s="726"/>
      <c r="AD67" s="726"/>
      <c r="AE67" s="726"/>
      <c r="AF67" s="726"/>
      <c r="AG67" s="726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26"/>
      <c r="BE67" s="726"/>
      <c r="BF67" s="726"/>
      <c r="BG67" s="726"/>
      <c r="BH67" s="726"/>
      <c r="BI67" s="726"/>
      <c r="BJ67" s="726"/>
      <c r="BK67" s="726"/>
      <c r="BL67" s="727"/>
      <c r="BM67" s="719" t="s">
        <v>118</v>
      </c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</row>
    <row r="68" spans="1:95" s="388" customFormat="1" ht="14.25" customHeight="1" x14ac:dyDescent="0.2">
      <c r="A68" s="719" t="s">
        <v>119</v>
      </c>
      <c r="B68" s="719"/>
      <c r="C68" s="719"/>
      <c r="D68" s="719"/>
      <c r="E68" s="719"/>
      <c r="F68" s="719"/>
      <c r="G68" s="719"/>
      <c r="H68" s="719"/>
      <c r="I68" s="719"/>
      <c r="J68" s="719"/>
      <c r="K68" s="719"/>
      <c r="L68" s="719"/>
      <c r="M68" s="719"/>
      <c r="N68" s="719"/>
      <c r="O68" s="719"/>
      <c r="P68" s="719"/>
      <c r="Q68" s="719"/>
      <c r="R68" s="719"/>
      <c r="S68" s="719"/>
      <c r="T68" s="719"/>
      <c r="U68" s="719"/>
      <c r="V68" s="719"/>
      <c r="W68" s="719"/>
      <c r="X68" s="719"/>
      <c r="Y68" s="720" t="s">
        <v>117</v>
      </c>
      <c r="Z68" s="720"/>
      <c r="AA68" s="720"/>
      <c r="AB68" s="720"/>
      <c r="AC68" s="720"/>
      <c r="AD68" s="720"/>
      <c r="AE68" s="720"/>
      <c r="AF68" s="720"/>
      <c r="AG68" s="720"/>
      <c r="AH68" s="720"/>
      <c r="AI68" s="720"/>
      <c r="AJ68" s="720"/>
      <c r="AK68" s="720"/>
      <c r="AL68" s="720"/>
      <c r="AM68" s="720"/>
      <c r="AN68" s="720"/>
      <c r="AO68" s="720"/>
      <c r="AP68" s="720"/>
      <c r="AQ68" s="720"/>
      <c r="AR68" s="720"/>
      <c r="AS68" s="720"/>
      <c r="AT68" s="720"/>
      <c r="AU68" s="720"/>
      <c r="AV68" s="720"/>
      <c r="AW68" s="720"/>
      <c r="AX68" s="720"/>
      <c r="AY68" s="720"/>
      <c r="AZ68" s="720"/>
      <c r="BA68" s="720"/>
      <c r="BB68" s="720"/>
      <c r="BC68" s="720"/>
      <c r="BD68" s="720"/>
      <c r="BE68" s="720"/>
      <c r="BF68" s="720"/>
      <c r="BG68" s="720"/>
      <c r="BH68" s="720"/>
      <c r="BI68" s="720"/>
      <c r="BJ68" s="720"/>
      <c r="BK68" s="720"/>
      <c r="BL68" s="720"/>
      <c r="BM68" s="719" t="s">
        <v>120</v>
      </c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719"/>
      <c r="CN68" s="719"/>
      <c r="CO68" s="719"/>
      <c r="CP68" s="719"/>
      <c r="CQ68" s="719"/>
    </row>
    <row r="69" spans="1:95" s="388" customFormat="1" ht="14.25" customHeight="1" x14ac:dyDescent="0.2">
      <c r="A69" s="752" t="s">
        <v>313</v>
      </c>
      <c r="B69" s="752"/>
      <c r="C69" s="752"/>
      <c r="D69" s="752"/>
      <c r="E69" s="752"/>
      <c r="F69" s="752"/>
      <c r="G69" s="752"/>
      <c r="H69" s="752"/>
      <c r="I69" s="752"/>
      <c r="J69" s="752"/>
      <c r="K69" s="752"/>
      <c r="L69" s="752"/>
      <c r="M69" s="752"/>
      <c r="N69" s="752"/>
      <c r="O69" s="752"/>
      <c r="P69" s="752"/>
      <c r="Q69" s="752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2"/>
      <c r="AD69" s="752"/>
      <c r="AE69" s="752"/>
      <c r="AF69" s="752"/>
      <c r="AG69" s="752"/>
      <c r="AH69" s="752"/>
      <c r="AI69" s="752"/>
      <c r="AJ69" s="752"/>
      <c r="AK69" s="752"/>
      <c r="AL69" s="752"/>
      <c r="AM69" s="752"/>
      <c r="AN69" s="752"/>
      <c r="AO69" s="752"/>
      <c r="AP69" s="752"/>
      <c r="AQ69" s="752"/>
      <c r="AR69" s="752"/>
      <c r="AS69" s="752"/>
      <c r="AT69" s="752"/>
      <c r="AU69" s="752"/>
      <c r="AV69" s="752"/>
      <c r="AW69" s="752"/>
      <c r="AX69" s="752"/>
      <c r="AY69" s="752"/>
      <c r="AZ69" s="752"/>
      <c r="BA69" s="752"/>
      <c r="BB69" s="752"/>
      <c r="BC69" s="752"/>
      <c r="BD69" s="752"/>
      <c r="BE69" s="752"/>
      <c r="BF69" s="752"/>
      <c r="BG69" s="752"/>
      <c r="BH69" s="752"/>
      <c r="BI69" s="752"/>
      <c r="BJ69" s="752"/>
      <c r="BK69" s="752"/>
      <c r="BL69" s="752"/>
      <c r="BM69" s="752"/>
      <c r="BN69" s="752"/>
      <c r="BO69" s="752"/>
      <c r="BP69" s="752"/>
      <c r="BQ69" s="752"/>
      <c r="BR69" s="752"/>
      <c r="BS69" s="752"/>
      <c r="BT69" s="752"/>
      <c r="BU69" s="752"/>
      <c r="BV69" s="752"/>
      <c r="BW69" s="752"/>
      <c r="BX69" s="752"/>
      <c r="BY69" s="752"/>
      <c r="BZ69" s="752"/>
      <c r="CA69" s="752"/>
      <c r="CB69" s="752"/>
      <c r="CC69" s="752"/>
      <c r="CD69" s="752"/>
      <c r="CE69" s="752"/>
      <c r="CF69" s="752"/>
      <c r="CG69" s="752"/>
      <c r="CH69" s="752"/>
      <c r="CI69" s="752"/>
      <c r="CJ69" s="752"/>
      <c r="CK69" s="752"/>
      <c r="CL69" s="752"/>
      <c r="CM69" s="752"/>
      <c r="CN69" s="752"/>
      <c r="CO69" s="752"/>
      <c r="CP69" s="752"/>
      <c r="CQ69" s="752"/>
    </row>
    <row r="70" spans="1:95" s="388" customFormat="1" ht="30" customHeight="1" x14ac:dyDescent="0.2">
      <c r="A70" s="786" t="s">
        <v>312</v>
      </c>
      <c r="B70" s="786"/>
      <c r="C70" s="786"/>
      <c r="D70" s="786"/>
      <c r="E70" s="786"/>
      <c r="F70" s="786"/>
      <c r="G70" s="786"/>
      <c r="H70" s="786"/>
      <c r="I70" s="786"/>
      <c r="J70" s="786"/>
      <c r="K70" s="786"/>
      <c r="L70" s="786"/>
      <c r="M70" s="786"/>
      <c r="N70" s="786"/>
      <c r="O70" s="786"/>
      <c r="P70" s="786"/>
      <c r="Q70" s="786"/>
      <c r="R70" s="786"/>
      <c r="S70" s="786"/>
      <c r="T70" s="786"/>
      <c r="U70" s="786"/>
      <c r="V70" s="786"/>
      <c r="W70" s="786"/>
      <c r="X70" s="786"/>
      <c r="Y70" s="786"/>
      <c r="Z70" s="786"/>
      <c r="AA70" s="786"/>
      <c r="AB70" s="786"/>
      <c r="AC70" s="786"/>
      <c r="AD70" s="786"/>
      <c r="AE70" s="786"/>
      <c r="AF70" s="786"/>
      <c r="AG70" s="786"/>
      <c r="AH70" s="786"/>
      <c r="AI70" s="786"/>
      <c r="AJ70" s="786"/>
      <c r="AK70" s="786"/>
      <c r="AL70" s="786"/>
      <c r="AM70" s="786"/>
      <c r="AN70" s="786"/>
      <c r="AO70" s="786"/>
      <c r="AP70" s="786"/>
      <c r="AQ70" s="786"/>
      <c r="AR70" s="786"/>
      <c r="AS70" s="786"/>
      <c r="AT70" s="786"/>
      <c r="AU70" s="786"/>
      <c r="AV70" s="786"/>
      <c r="AW70" s="786"/>
      <c r="AX70" s="786"/>
      <c r="AY70" s="786"/>
      <c r="AZ70" s="786"/>
      <c r="BA70" s="786"/>
      <c r="BB70" s="786"/>
      <c r="BC70" s="786"/>
      <c r="BD70" s="786"/>
      <c r="BE70" s="786"/>
      <c r="BF70" s="786"/>
      <c r="BG70" s="786"/>
      <c r="BH70" s="786"/>
      <c r="BI70" s="786"/>
      <c r="BJ70" s="786"/>
      <c r="BK70" s="786"/>
      <c r="BL70" s="786"/>
      <c r="BM70" s="786"/>
      <c r="BN70" s="786"/>
      <c r="BO70" s="786"/>
      <c r="BP70" s="786"/>
      <c r="BQ70" s="786"/>
      <c r="BR70" s="786"/>
      <c r="BS70" s="786"/>
      <c r="BT70" s="786"/>
      <c r="BU70" s="786"/>
      <c r="BV70" s="786"/>
      <c r="BW70" s="786"/>
      <c r="BX70" s="786"/>
      <c r="BY70" s="786"/>
      <c r="BZ70" s="786"/>
      <c r="CA70" s="786"/>
      <c r="CB70" s="786"/>
      <c r="CC70" s="786"/>
      <c r="CD70" s="786"/>
      <c r="CE70" s="786"/>
      <c r="CF70" s="786"/>
      <c r="CG70" s="786"/>
      <c r="CH70" s="786"/>
      <c r="CI70" s="786"/>
      <c r="CJ70" s="786"/>
      <c r="CK70" s="786"/>
      <c r="CL70" s="786"/>
      <c r="CM70" s="786"/>
      <c r="CN70" s="786"/>
      <c r="CO70" s="786"/>
      <c r="CP70" s="786"/>
      <c r="CQ70" s="786"/>
    </row>
    <row r="71" spans="1:95" s="388" customFormat="1" ht="14.25" customHeight="1" x14ac:dyDescent="0.2">
      <c r="A71" s="815" t="s">
        <v>123</v>
      </c>
      <c r="B71" s="815"/>
      <c r="C71" s="815"/>
      <c r="D71" s="815"/>
      <c r="E71" s="815"/>
      <c r="F71" s="815"/>
      <c r="G71" s="815"/>
      <c r="H71" s="815"/>
      <c r="I71" s="815"/>
      <c r="J71" s="815"/>
      <c r="K71" s="815"/>
      <c r="L71" s="815"/>
      <c r="M71" s="815"/>
      <c r="N71" s="815"/>
      <c r="O71" s="815"/>
      <c r="P71" s="815"/>
      <c r="Q71" s="815"/>
      <c r="R71" s="815"/>
      <c r="S71" s="815"/>
      <c r="T71" s="815"/>
      <c r="U71" s="815"/>
      <c r="V71" s="815"/>
      <c r="W71" s="815"/>
      <c r="X71" s="815"/>
      <c r="Y71" s="815"/>
      <c r="Z71" s="815"/>
      <c r="AA71" s="815"/>
      <c r="AB71" s="815"/>
      <c r="AC71" s="815"/>
      <c r="AD71" s="815"/>
      <c r="AE71" s="815"/>
      <c r="AF71" s="815"/>
      <c r="AG71" s="815"/>
      <c r="AH71" s="815"/>
      <c r="AI71" s="815"/>
      <c r="AJ71" s="815"/>
      <c r="AK71" s="815"/>
      <c r="AL71" s="815"/>
      <c r="AM71" s="815"/>
      <c r="AN71" s="815"/>
      <c r="AO71" s="815"/>
      <c r="AP71" s="815"/>
      <c r="AQ71" s="815"/>
      <c r="AR71" s="815"/>
      <c r="AS71" s="815"/>
      <c r="AT71" s="815"/>
      <c r="AU71" s="815"/>
      <c r="AV71" s="815"/>
      <c r="AW71" s="815"/>
      <c r="AX71" s="815"/>
      <c r="AY71" s="815"/>
      <c r="AZ71" s="815"/>
      <c r="BA71" s="815"/>
      <c r="BB71" s="815"/>
      <c r="BC71" s="815"/>
      <c r="BD71" s="815"/>
      <c r="BE71" s="815"/>
      <c r="BF71" s="815"/>
      <c r="BG71" s="815"/>
      <c r="BH71" s="815"/>
      <c r="BI71" s="815"/>
      <c r="BJ71" s="815"/>
      <c r="BK71" s="815"/>
      <c r="BL71" s="815"/>
      <c r="BM71" s="815"/>
      <c r="BN71" s="815"/>
      <c r="BO71" s="815"/>
      <c r="BP71" s="815"/>
      <c r="BQ71" s="815"/>
      <c r="BR71" s="815"/>
      <c r="BS71" s="815"/>
      <c r="BT71" s="815"/>
      <c r="BU71" s="815"/>
      <c r="BV71" s="815"/>
      <c r="BW71" s="815"/>
      <c r="BX71" s="815"/>
      <c r="BY71" s="815"/>
      <c r="BZ71" s="815"/>
      <c r="CA71" s="815"/>
      <c r="CB71" s="815"/>
      <c r="CC71" s="815"/>
      <c r="CD71" s="815"/>
      <c r="CE71" s="815"/>
      <c r="CF71" s="815"/>
      <c r="CG71" s="815"/>
      <c r="CH71" s="815"/>
      <c r="CI71" s="815"/>
      <c r="CJ71" s="815"/>
      <c r="CK71" s="815"/>
      <c r="CL71" s="815"/>
      <c r="CM71" s="815"/>
      <c r="CN71" s="815"/>
      <c r="CO71" s="815"/>
      <c r="CP71" s="815"/>
      <c r="CQ71" s="815"/>
    </row>
    <row r="72" spans="1:95" s="388" customFormat="1" ht="26.25" customHeight="1" x14ac:dyDescent="0.2">
      <c r="A72" s="786" t="s">
        <v>124</v>
      </c>
      <c r="B72" s="786"/>
      <c r="C72" s="786"/>
      <c r="D72" s="786"/>
      <c r="E72" s="786"/>
      <c r="F72" s="786"/>
      <c r="G72" s="786"/>
      <c r="H72" s="786"/>
      <c r="I72" s="786"/>
      <c r="J72" s="786"/>
      <c r="K72" s="786"/>
      <c r="L72" s="786"/>
      <c r="M72" s="786"/>
      <c r="N72" s="786"/>
      <c r="O72" s="786"/>
      <c r="P72" s="786"/>
      <c r="Q72" s="786"/>
      <c r="R72" s="786"/>
      <c r="S72" s="786"/>
      <c r="T72" s="786"/>
      <c r="U72" s="786"/>
      <c r="V72" s="786"/>
      <c r="W72" s="786"/>
      <c r="X72" s="786"/>
      <c r="Y72" s="786"/>
      <c r="Z72" s="786"/>
      <c r="AA72" s="786"/>
      <c r="AB72" s="786"/>
      <c r="AC72" s="786"/>
      <c r="AD72" s="786"/>
      <c r="AE72" s="786"/>
      <c r="AF72" s="786"/>
      <c r="AG72" s="786"/>
      <c r="AH72" s="786"/>
      <c r="AI72" s="786"/>
      <c r="AJ72" s="786"/>
      <c r="AK72" s="786"/>
      <c r="AL72" s="786"/>
      <c r="AM72" s="786"/>
      <c r="AN72" s="786"/>
      <c r="AO72" s="786"/>
      <c r="AP72" s="786"/>
      <c r="AQ72" s="786"/>
      <c r="AR72" s="786"/>
      <c r="AS72" s="786"/>
      <c r="AT72" s="786"/>
      <c r="AU72" s="786"/>
      <c r="AV72" s="786"/>
      <c r="AW72" s="786"/>
      <c r="AX72" s="786"/>
      <c r="AY72" s="786"/>
      <c r="AZ72" s="786"/>
      <c r="BA72" s="786"/>
      <c r="BB72" s="786"/>
      <c r="BC72" s="786"/>
      <c r="BD72" s="786"/>
      <c r="BE72" s="786"/>
      <c r="BF72" s="786"/>
      <c r="BG72" s="786"/>
      <c r="BH72" s="786"/>
      <c r="BI72" s="786"/>
      <c r="BJ72" s="786"/>
      <c r="BK72" s="786"/>
      <c r="BL72" s="786"/>
      <c r="BM72" s="786"/>
      <c r="BN72" s="786"/>
      <c r="BO72" s="786"/>
      <c r="BP72" s="786"/>
      <c r="BQ72" s="786"/>
      <c r="BR72" s="786"/>
      <c r="BS72" s="786"/>
      <c r="BT72" s="786"/>
      <c r="BU72" s="786"/>
      <c r="BV72" s="786"/>
      <c r="BW72" s="786"/>
      <c r="BX72" s="786"/>
      <c r="BY72" s="786"/>
      <c r="BZ72" s="786"/>
      <c r="CA72" s="786"/>
      <c r="CB72" s="786"/>
      <c r="CC72" s="786"/>
      <c r="CD72" s="786"/>
      <c r="CE72" s="786"/>
      <c r="CF72" s="786"/>
      <c r="CG72" s="786"/>
      <c r="CH72" s="786"/>
      <c r="CI72" s="786"/>
      <c r="CJ72" s="786"/>
      <c r="CK72" s="786"/>
      <c r="CL72" s="786"/>
      <c r="CM72" s="786"/>
      <c r="CN72" s="786"/>
      <c r="CO72" s="786"/>
      <c r="CP72" s="786"/>
      <c r="CQ72" s="786"/>
    </row>
    <row r="73" spans="1:95" s="388" customFormat="1" ht="14.25" customHeight="1" x14ac:dyDescent="0.2">
      <c r="A73" s="386"/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  <c r="X73" s="386"/>
      <c r="Y73" s="386"/>
      <c r="Z73" s="386"/>
      <c r="AA73" s="386"/>
      <c r="AB73" s="386"/>
      <c r="AC73" s="386"/>
      <c r="AD73" s="386"/>
      <c r="AE73" s="386"/>
      <c r="AF73" s="386"/>
      <c r="AG73" s="386"/>
      <c r="AH73" s="386"/>
      <c r="AI73" s="386"/>
      <c r="AJ73" s="386"/>
      <c r="AK73" s="386"/>
      <c r="AL73" s="386"/>
      <c r="AM73" s="386"/>
      <c r="AN73" s="386"/>
      <c r="AO73" s="386"/>
      <c r="AP73" s="386"/>
      <c r="AQ73" s="386"/>
      <c r="AR73" s="386"/>
      <c r="AS73" s="386"/>
      <c r="AT73" s="386"/>
      <c r="AU73" s="386"/>
      <c r="AV73" s="386"/>
      <c r="AW73" s="386"/>
      <c r="AX73" s="386"/>
      <c r="AY73" s="386"/>
      <c r="AZ73" s="386"/>
      <c r="BA73" s="386"/>
      <c r="BB73" s="386"/>
      <c r="BC73" s="386"/>
      <c r="BD73" s="386"/>
      <c r="BE73" s="386"/>
      <c r="BF73" s="386"/>
      <c r="BG73" s="386"/>
      <c r="BH73" s="386"/>
      <c r="BI73" s="386"/>
      <c r="BJ73" s="386"/>
      <c r="BK73" s="386"/>
      <c r="BL73" s="386"/>
      <c r="BM73" s="386"/>
      <c r="BN73" s="386"/>
      <c r="BO73" s="386"/>
      <c r="BP73" s="386"/>
      <c r="BQ73" s="386"/>
      <c r="BR73" s="386"/>
      <c r="BS73" s="386"/>
      <c r="BT73" s="386"/>
      <c r="BU73" s="386"/>
      <c r="BV73" s="386"/>
      <c r="BW73" s="386"/>
      <c r="BX73" s="386"/>
      <c r="BY73" s="386"/>
      <c r="BZ73" s="386"/>
      <c r="CA73" s="386"/>
      <c r="CB73" s="386"/>
      <c r="CC73" s="386"/>
      <c r="CD73" s="386"/>
      <c r="CE73" s="386"/>
      <c r="CF73" s="386"/>
      <c r="CG73" s="386"/>
      <c r="CH73" s="386"/>
      <c r="CI73" s="386"/>
      <c r="CJ73" s="386"/>
      <c r="CK73" s="386"/>
      <c r="CL73" s="386"/>
      <c r="CM73" s="386"/>
      <c r="CN73" s="386"/>
      <c r="CO73" s="386"/>
      <c r="CP73" s="386"/>
      <c r="CQ73" s="386"/>
    </row>
    <row r="74" spans="1:95" ht="16.5" customHeight="1" x14ac:dyDescent="0.2">
      <c r="A74" s="581" t="s">
        <v>29</v>
      </c>
      <c r="B74" s="581"/>
      <c r="C74" s="581"/>
      <c r="D74" s="581"/>
      <c r="E74" s="581"/>
      <c r="F74" s="581"/>
      <c r="G74" s="581"/>
      <c r="H74" s="581"/>
      <c r="I74" s="581"/>
      <c r="J74" s="581"/>
      <c r="K74" s="581"/>
      <c r="L74" s="581"/>
      <c r="M74" s="581"/>
      <c r="N74" s="581"/>
      <c r="O74" s="581"/>
      <c r="P74" s="581"/>
      <c r="Q74" s="581"/>
      <c r="R74" s="581"/>
      <c r="S74" s="581"/>
      <c r="T74" s="581"/>
      <c r="U74" s="581"/>
      <c r="V74" s="581"/>
      <c r="W74" s="581"/>
      <c r="X74" s="581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2" t="s">
        <v>55</v>
      </c>
      <c r="AQ74" s="582"/>
      <c r="AR74" s="582"/>
      <c r="AS74" s="582"/>
      <c r="AT74" s="582"/>
      <c r="AU74" s="552"/>
      <c r="AV74" s="552"/>
      <c r="AW74" s="552"/>
      <c r="AX74" s="552"/>
      <c r="AY74" s="552"/>
      <c r="AZ74" s="552"/>
      <c r="BA74" s="552"/>
      <c r="BB74" s="552"/>
      <c r="BC74" s="552"/>
      <c r="BD74" s="552"/>
      <c r="BE74" s="552"/>
      <c r="BF74" s="552"/>
      <c r="BG74" s="552"/>
      <c r="BH74" s="552"/>
      <c r="BI74" s="552"/>
      <c r="BJ74" s="552"/>
      <c r="BK74" s="552"/>
      <c r="BL74" s="552"/>
      <c r="BM74" s="552"/>
      <c r="BN74" s="552"/>
      <c r="BO74" s="552"/>
      <c r="BP74" s="552"/>
      <c r="BQ74" s="552"/>
      <c r="BR74" s="552"/>
      <c r="BS74" s="552"/>
      <c r="BT74" s="552"/>
      <c r="BU74" s="552"/>
      <c r="BV74" s="552"/>
      <c r="BW74" s="552"/>
      <c r="BX74" s="552"/>
      <c r="BY74" s="552"/>
      <c r="BZ74" s="552"/>
      <c r="CA74" s="552"/>
      <c r="CB74" s="552"/>
      <c r="CC74" s="552"/>
      <c r="CD74" s="552"/>
      <c r="CE74" s="552"/>
      <c r="CF74" s="237"/>
      <c r="CG74" s="237"/>
      <c r="CH74" s="237"/>
      <c r="CI74" s="237"/>
      <c r="CJ74" s="237"/>
      <c r="CK74" s="237"/>
      <c r="CL74" s="210"/>
      <c r="CM74" s="210"/>
      <c r="CN74" s="210"/>
      <c r="CO74" s="210"/>
      <c r="CP74" s="210"/>
      <c r="CQ74" s="210"/>
    </row>
    <row r="75" spans="1:95" ht="10.5" customHeight="1" thickBot="1" x14ac:dyDescent="0.25">
      <c r="A75" s="238"/>
      <c r="B75" s="238"/>
      <c r="C75" s="238"/>
      <c r="D75" s="238"/>
      <c r="E75" s="238"/>
      <c r="F75" s="238"/>
      <c r="G75" s="238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210"/>
      <c r="U75" s="210"/>
      <c r="V75" s="210"/>
      <c r="W75" s="210"/>
      <c r="X75" s="210"/>
      <c r="Y75" s="210"/>
      <c r="Z75" s="210"/>
      <c r="AA75" s="210"/>
      <c r="AB75" s="21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99"/>
      <c r="AR75" s="99"/>
      <c r="AS75" s="217"/>
      <c r="AT75" s="217"/>
      <c r="AU75" s="217"/>
      <c r="AV75" s="217"/>
      <c r="AW75" s="217"/>
      <c r="AX75" s="168"/>
      <c r="AY75" s="168"/>
      <c r="AZ75" s="168"/>
      <c r="BA75" s="168"/>
      <c r="BB75" s="210"/>
      <c r="BC75" s="210"/>
      <c r="BD75" s="210"/>
      <c r="BE75" s="210"/>
      <c r="BF75" s="210"/>
      <c r="BG75" s="210"/>
      <c r="BH75" s="210"/>
      <c r="BI75" s="210"/>
      <c r="BJ75" s="210"/>
      <c r="BK75" s="210"/>
      <c r="BL75" s="210"/>
      <c r="BM75" s="210"/>
      <c r="BN75" s="210"/>
      <c r="BO75" s="210"/>
      <c r="BP75" s="210"/>
      <c r="BQ75" s="210"/>
      <c r="BR75" s="210"/>
      <c r="BS75" s="210"/>
      <c r="BT75" s="210"/>
      <c r="BU75" s="210"/>
      <c r="BV75" s="210"/>
      <c r="BW75" s="210"/>
      <c r="BX75" s="210"/>
      <c r="BY75" s="210"/>
      <c r="BZ75" s="210"/>
      <c r="CA75" s="210"/>
      <c r="CB75" s="210"/>
      <c r="CC75" s="210"/>
      <c r="CD75" s="210"/>
      <c r="CE75" s="210"/>
      <c r="CF75" s="237"/>
      <c r="CG75" s="237"/>
      <c r="CH75" s="237"/>
      <c r="CI75" s="237"/>
      <c r="CJ75" s="237"/>
      <c r="CK75" s="237"/>
      <c r="CL75" s="210"/>
      <c r="CM75" s="210"/>
      <c r="CN75" s="210"/>
      <c r="CO75" s="210"/>
      <c r="CP75" s="210"/>
      <c r="CQ75" s="210"/>
    </row>
    <row r="76" spans="1:95" ht="17.25" customHeight="1" x14ac:dyDescent="0.25">
      <c r="A76" s="562" t="s">
        <v>31</v>
      </c>
      <c r="B76" s="562"/>
      <c r="C76" s="562"/>
      <c r="D76" s="562"/>
      <c r="E76" s="562"/>
      <c r="F76" s="562"/>
      <c r="G76" s="562"/>
      <c r="H76" s="562"/>
      <c r="I76" s="562"/>
      <c r="J76" s="562"/>
      <c r="K76" s="562"/>
      <c r="L76" s="562"/>
      <c r="M76" s="562"/>
      <c r="N76" s="562"/>
      <c r="O76" s="562"/>
      <c r="P76" s="562"/>
      <c r="Q76" s="562"/>
      <c r="R76" s="562"/>
      <c r="S76" s="562"/>
      <c r="T76" s="562"/>
      <c r="U76" s="562"/>
      <c r="V76" s="562"/>
      <c r="W76" s="562"/>
      <c r="X76" s="562"/>
      <c r="Y76" s="563"/>
      <c r="Z76" s="563"/>
      <c r="AA76" s="563"/>
      <c r="AB76" s="563"/>
      <c r="AC76" s="563"/>
      <c r="AD76" s="563"/>
      <c r="AE76" s="563"/>
      <c r="AF76" s="563"/>
      <c r="AG76" s="563"/>
      <c r="AH76" s="563"/>
      <c r="AI76" s="563"/>
      <c r="AJ76" s="563"/>
      <c r="AK76" s="563"/>
      <c r="AL76" s="563"/>
      <c r="AM76" s="563"/>
      <c r="AN76" s="563"/>
      <c r="AO76" s="563"/>
      <c r="AP76" s="563"/>
      <c r="AQ76" s="563"/>
      <c r="AR76" s="563"/>
      <c r="AS76" s="563"/>
      <c r="AT76" s="563"/>
      <c r="AU76" s="563"/>
      <c r="AV76" s="563"/>
      <c r="AW76" s="563"/>
      <c r="AX76" s="563"/>
      <c r="AY76" s="563"/>
      <c r="AZ76" s="563"/>
      <c r="BA76" s="563"/>
      <c r="BB76" s="223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5" t="s">
        <v>32</v>
      </c>
      <c r="BR76" s="565"/>
      <c r="BS76" s="565"/>
      <c r="BT76" s="565"/>
      <c r="BU76" s="565"/>
      <c r="BV76" s="565"/>
      <c r="BW76" s="565"/>
      <c r="BX76" s="565"/>
      <c r="BY76" s="565"/>
      <c r="BZ76" s="565"/>
      <c r="CA76" s="565"/>
      <c r="CB76" s="565"/>
      <c r="CC76" s="565"/>
      <c r="CD76" s="565"/>
      <c r="CE76" s="758"/>
      <c r="CF76" s="649" t="s">
        <v>450</v>
      </c>
      <c r="CG76" s="650"/>
      <c r="CH76" s="650"/>
      <c r="CI76" s="650"/>
      <c r="CJ76" s="650"/>
      <c r="CK76" s="650"/>
      <c r="CL76" s="650"/>
      <c r="CM76" s="650"/>
      <c r="CN76" s="650"/>
      <c r="CO76" s="650"/>
      <c r="CP76" s="650"/>
      <c r="CQ76" s="651"/>
    </row>
    <row r="77" spans="1:95" ht="30" customHeight="1" thickBot="1" x14ac:dyDescent="0.3">
      <c r="A77" s="665" t="s">
        <v>449</v>
      </c>
      <c r="B77" s="665"/>
      <c r="C77" s="665"/>
      <c r="D77" s="665"/>
      <c r="E77" s="665"/>
      <c r="F77" s="665"/>
      <c r="G77" s="665"/>
      <c r="H77" s="665"/>
      <c r="I77" s="665"/>
      <c r="J77" s="665"/>
      <c r="K77" s="665"/>
      <c r="L77" s="665"/>
      <c r="M77" s="665"/>
      <c r="N77" s="665"/>
      <c r="O77" s="665"/>
      <c r="P77" s="665"/>
      <c r="Q77" s="665"/>
      <c r="R77" s="665"/>
      <c r="S77" s="665"/>
      <c r="T77" s="665"/>
      <c r="U77" s="665"/>
      <c r="V77" s="665"/>
      <c r="W77" s="665"/>
      <c r="X77" s="665"/>
      <c r="Y77" s="665"/>
      <c r="Z77" s="665"/>
      <c r="AA77" s="665"/>
      <c r="AB77" s="665"/>
      <c r="AC77" s="665"/>
      <c r="AD77" s="665"/>
      <c r="AE77" s="665"/>
      <c r="AF77" s="665"/>
      <c r="AG77" s="665"/>
      <c r="AH77" s="665"/>
      <c r="AI77" s="665"/>
      <c r="AJ77" s="665"/>
      <c r="AK77" s="665"/>
      <c r="AL77" s="665"/>
      <c r="AM77" s="665"/>
      <c r="AN77" s="665"/>
      <c r="AO77" s="665"/>
      <c r="AP77" s="665"/>
      <c r="AQ77" s="665"/>
      <c r="AR77" s="665"/>
      <c r="AS77" s="665"/>
      <c r="AT77" s="665"/>
      <c r="AU77" s="665"/>
      <c r="AV77" s="665"/>
      <c r="AW77" s="665"/>
      <c r="AX77" s="665"/>
      <c r="AY77" s="665"/>
      <c r="AZ77" s="665"/>
      <c r="BA77" s="665"/>
      <c r="BB77" s="223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65"/>
      <c r="BR77" s="565"/>
      <c r="BS77" s="565"/>
      <c r="BT77" s="565"/>
      <c r="BU77" s="565"/>
      <c r="BV77" s="565"/>
      <c r="BW77" s="565"/>
      <c r="BX77" s="565"/>
      <c r="BY77" s="565"/>
      <c r="BZ77" s="565"/>
      <c r="CA77" s="565"/>
      <c r="CB77" s="565"/>
      <c r="CC77" s="565"/>
      <c r="CD77" s="565"/>
      <c r="CE77" s="758"/>
      <c r="CF77" s="655"/>
      <c r="CG77" s="656"/>
      <c r="CH77" s="656"/>
      <c r="CI77" s="656"/>
      <c r="CJ77" s="656"/>
      <c r="CK77" s="656"/>
      <c r="CL77" s="656"/>
      <c r="CM77" s="656"/>
      <c r="CN77" s="656"/>
      <c r="CO77" s="656"/>
      <c r="CP77" s="656"/>
      <c r="CQ77" s="657"/>
    </row>
    <row r="78" spans="1:95" ht="16.5" customHeight="1" x14ac:dyDescent="0.25">
      <c r="A78" s="562" t="s">
        <v>247</v>
      </c>
      <c r="B78" s="562"/>
      <c r="C78" s="562"/>
      <c r="D78" s="562"/>
      <c r="E78" s="562"/>
      <c r="F78" s="562"/>
      <c r="G78" s="562"/>
      <c r="H78" s="562"/>
      <c r="I78" s="562"/>
      <c r="J78" s="562"/>
      <c r="K78" s="562"/>
      <c r="L78" s="562"/>
      <c r="M78" s="562"/>
      <c r="N78" s="562"/>
      <c r="O78" s="562"/>
      <c r="P78" s="562"/>
      <c r="Q78" s="562"/>
      <c r="R78" s="562"/>
      <c r="S78" s="562"/>
      <c r="T78" s="562"/>
      <c r="U78" s="562"/>
      <c r="V78" s="562"/>
      <c r="W78" s="562"/>
      <c r="X78" s="562"/>
      <c r="Y78" s="562"/>
      <c r="Z78" s="562"/>
      <c r="AA78" s="562"/>
      <c r="AB78" s="562"/>
      <c r="AC78" s="562"/>
      <c r="AD78" s="562"/>
      <c r="AE78" s="563"/>
      <c r="AF78" s="563"/>
      <c r="AG78" s="563"/>
      <c r="AH78" s="563"/>
      <c r="AI78" s="563"/>
      <c r="AJ78" s="563"/>
      <c r="AK78" s="563"/>
      <c r="AL78" s="563"/>
      <c r="AM78" s="563"/>
      <c r="AN78" s="563"/>
      <c r="AO78" s="563"/>
      <c r="AP78" s="563"/>
      <c r="AQ78" s="563"/>
      <c r="AR78" s="563"/>
      <c r="AS78" s="563"/>
      <c r="AT78" s="563"/>
      <c r="AU78" s="563"/>
      <c r="AV78" s="563"/>
      <c r="AW78" s="563"/>
      <c r="AX78" s="563"/>
      <c r="AY78" s="563"/>
      <c r="AZ78" s="563"/>
      <c r="BA78" s="563"/>
      <c r="BB78" s="223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236"/>
      <c r="BW78" s="236"/>
      <c r="BX78" s="236"/>
      <c r="BY78" s="236"/>
      <c r="BZ78" s="236"/>
      <c r="CA78" s="236"/>
      <c r="CB78" s="236"/>
      <c r="CC78" s="236"/>
      <c r="CD78" s="236"/>
      <c r="CE78" s="236"/>
      <c r="CF78" s="118"/>
      <c r="CG78" s="118"/>
      <c r="CH78" s="118"/>
      <c r="CI78" s="118"/>
      <c r="CJ78" s="118"/>
      <c r="CK78" s="118"/>
      <c r="CL78" s="118"/>
      <c r="CM78" s="118"/>
      <c r="CN78" s="118"/>
      <c r="CO78" s="118"/>
      <c r="CP78" s="118"/>
      <c r="CQ78" s="118"/>
    </row>
    <row r="79" spans="1:95" ht="44.25" customHeight="1" x14ac:dyDescent="0.25">
      <c r="A79" s="564" t="s">
        <v>125</v>
      </c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  <c r="AP79" s="564"/>
      <c r="AQ79" s="564"/>
      <c r="AR79" s="564"/>
      <c r="AS79" s="564"/>
      <c r="AT79" s="564"/>
      <c r="AU79" s="564"/>
      <c r="AV79" s="564"/>
      <c r="AW79" s="564"/>
      <c r="AX79" s="564"/>
      <c r="AY79" s="564"/>
      <c r="AZ79" s="564"/>
      <c r="BA79" s="564"/>
      <c r="BB79" s="564"/>
      <c r="BC79" s="564"/>
      <c r="BD79" s="564"/>
      <c r="BE79" s="564"/>
      <c r="BF79" s="564"/>
      <c r="BG79" s="562"/>
      <c r="BH79" s="562"/>
      <c r="BI79" s="562"/>
      <c r="BJ79" s="562"/>
      <c r="BK79" s="562"/>
      <c r="BL79" s="562"/>
      <c r="BM79" s="562"/>
      <c r="BN79" s="562"/>
      <c r="BO79" s="562"/>
      <c r="BP79" s="562"/>
      <c r="BQ79" s="562"/>
      <c r="BR79" s="562"/>
      <c r="BS79" s="562"/>
      <c r="BT79" s="562"/>
      <c r="BU79" s="562"/>
      <c r="BV79" s="562"/>
      <c r="BW79" s="562"/>
      <c r="BX79" s="562"/>
      <c r="BY79" s="562"/>
      <c r="BZ79" s="562"/>
      <c r="CA79" s="562"/>
      <c r="CB79" s="562"/>
      <c r="CC79" s="562"/>
      <c r="CD79" s="562"/>
      <c r="CE79" s="56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15" customHeight="1" x14ac:dyDescent="0.2">
      <c r="A80" s="552" t="s">
        <v>37</v>
      </c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  <c r="AA80" s="552"/>
      <c r="AB80" s="552"/>
      <c r="AC80" s="552"/>
      <c r="AD80" s="552"/>
      <c r="AE80" s="552"/>
      <c r="AF80" s="552"/>
      <c r="AG80" s="552"/>
      <c r="AH80" s="552"/>
      <c r="AI80" s="552"/>
      <c r="AJ80" s="552"/>
      <c r="AK80" s="552"/>
      <c r="AL80" s="552"/>
      <c r="AM80" s="552"/>
      <c r="AN80" s="552"/>
      <c r="AO80" s="552"/>
      <c r="AP80" s="552"/>
      <c r="AQ80" s="552"/>
      <c r="AR80" s="552"/>
      <c r="AS80" s="552"/>
      <c r="AT80" s="552"/>
      <c r="AU80" s="552"/>
      <c r="AV80" s="552"/>
      <c r="AW80" s="552"/>
      <c r="AX80" s="552"/>
      <c r="AY80" s="552"/>
      <c r="AZ80" s="552"/>
      <c r="BA80" s="552"/>
      <c r="BB80" s="552"/>
      <c r="BC80" s="552"/>
      <c r="BD80" s="552"/>
      <c r="BE80" s="552"/>
      <c r="BF80" s="552"/>
      <c r="BG80" s="552"/>
      <c r="BH80" s="552"/>
      <c r="BI80" s="552"/>
      <c r="BJ80" s="552"/>
      <c r="BK80" s="552"/>
      <c r="BL80" s="552"/>
      <c r="BM80" s="552"/>
      <c r="BN80" s="552"/>
      <c r="BO80" s="552"/>
      <c r="BP80" s="552"/>
      <c r="BQ80" s="552"/>
      <c r="BR80" s="552"/>
      <c r="BS80" s="552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26.25" customHeight="1" x14ac:dyDescent="0.2">
      <c r="A81" s="552" t="s">
        <v>38</v>
      </c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2"/>
      <c r="AC81" s="552"/>
      <c r="AD81" s="552"/>
      <c r="AE81" s="552"/>
      <c r="AF81" s="552"/>
      <c r="AG81" s="552"/>
      <c r="AH81" s="552"/>
      <c r="AI81" s="552"/>
      <c r="AJ81" s="552"/>
      <c r="AK81" s="552"/>
      <c r="AL81" s="552"/>
      <c r="AM81" s="552"/>
      <c r="AN81" s="552"/>
      <c r="AO81" s="552"/>
      <c r="AP81" s="552"/>
      <c r="AQ81" s="552"/>
      <c r="AR81" s="552"/>
      <c r="AS81" s="552"/>
      <c r="AT81" s="552"/>
      <c r="AU81" s="552"/>
      <c r="AV81" s="552"/>
      <c r="AW81" s="552"/>
      <c r="AX81" s="552"/>
      <c r="AY81" s="552"/>
      <c r="AZ81" s="552"/>
      <c r="BA81" s="552"/>
      <c r="BB81" s="552"/>
      <c r="BC81" s="552"/>
      <c r="BD81" s="552"/>
      <c r="BE81" s="552"/>
      <c r="BF81" s="552"/>
      <c r="BG81" s="552"/>
      <c r="BH81" s="552"/>
      <c r="BI81" s="552"/>
      <c r="BJ81" s="552"/>
      <c r="BK81" s="552"/>
      <c r="BL81" s="552"/>
      <c r="BM81" s="552"/>
      <c r="BN81" s="552"/>
      <c r="BO81" s="552"/>
      <c r="BP81" s="552"/>
      <c r="BQ81" s="552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76.5" customHeight="1" x14ac:dyDescent="0.2">
      <c r="A82" s="524" t="s">
        <v>39</v>
      </c>
      <c r="B82" s="524"/>
      <c r="C82" s="524"/>
      <c r="D82" s="524"/>
      <c r="E82" s="524"/>
      <c r="F82" s="524"/>
      <c r="G82" s="524"/>
      <c r="H82" s="534" t="s">
        <v>40</v>
      </c>
      <c r="I82" s="535"/>
      <c r="J82" s="535"/>
      <c r="K82" s="535"/>
      <c r="L82" s="535"/>
      <c r="M82" s="535"/>
      <c r="N82" s="535"/>
      <c r="O82" s="535"/>
      <c r="P82" s="535"/>
      <c r="Q82" s="535"/>
      <c r="R82" s="535"/>
      <c r="S82" s="536"/>
      <c r="T82" s="540" t="s">
        <v>41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42"/>
      <c r="AF82" s="534" t="s">
        <v>42</v>
      </c>
      <c r="AG82" s="535"/>
      <c r="AH82" s="535"/>
      <c r="AI82" s="535"/>
      <c r="AJ82" s="535"/>
      <c r="AK82" s="535"/>
      <c r="AL82" s="535"/>
      <c r="AM82" s="535"/>
      <c r="AN82" s="535"/>
      <c r="AO82" s="535"/>
      <c r="AP82" s="535"/>
      <c r="AQ82" s="535"/>
      <c r="AR82" s="535"/>
      <c r="AS82" s="535"/>
      <c r="AT82" s="535"/>
      <c r="AU82" s="535"/>
      <c r="AV82" s="535"/>
      <c r="AW82" s="535"/>
      <c r="AX82" s="535"/>
      <c r="AY82" s="535"/>
      <c r="AZ82" s="535"/>
      <c r="BA82" s="535"/>
      <c r="BB82" s="535"/>
      <c r="BC82" s="535"/>
      <c r="BD82" s="535"/>
      <c r="BE82" s="535"/>
      <c r="BF82" s="535"/>
      <c r="BG82" s="535"/>
      <c r="BH82" s="535"/>
      <c r="BI82" s="535"/>
      <c r="BJ82" s="535"/>
      <c r="BK82" s="535"/>
      <c r="BL82" s="535"/>
      <c r="BM82" s="536"/>
      <c r="BN82" s="534" t="s">
        <v>43</v>
      </c>
      <c r="BO82" s="535"/>
      <c r="BP82" s="535"/>
      <c r="BQ82" s="535"/>
      <c r="BR82" s="535"/>
      <c r="BS82" s="535"/>
      <c r="BT82" s="535"/>
      <c r="BU82" s="535"/>
      <c r="BV82" s="535"/>
      <c r="BW82" s="535"/>
      <c r="BX82" s="535"/>
      <c r="BY82" s="535"/>
      <c r="BZ82" s="535"/>
      <c r="CA82" s="535"/>
      <c r="CB82" s="535"/>
      <c r="CC82" s="535"/>
      <c r="CD82" s="535"/>
      <c r="CE82" s="536"/>
      <c r="CF82" s="524" t="s">
        <v>44</v>
      </c>
      <c r="CG82" s="524"/>
      <c r="CH82" s="524"/>
      <c r="CI82" s="524"/>
      <c r="CJ82" s="524"/>
      <c r="CK82" s="524"/>
      <c r="CL82" s="524"/>
      <c r="CM82" s="524"/>
      <c r="CN82" s="524"/>
      <c r="CO82" s="524"/>
      <c r="CP82" s="524"/>
      <c r="CQ82" s="524"/>
    </row>
    <row r="83" spans="1:95" ht="10.5" customHeight="1" x14ac:dyDescent="0.2">
      <c r="A83" s="524"/>
      <c r="B83" s="524"/>
      <c r="C83" s="524"/>
      <c r="D83" s="524"/>
      <c r="E83" s="524"/>
      <c r="F83" s="524"/>
      <c r="G83" s="524"/>
      <c r="H83" s="540" t="s">
        <v>45</v>
      </c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42"/>
      <c r="T83" s="540" t="s">
        <v>45</v>
      </c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42"/>
      <c r="AF83" s="540" t="s">
        <v>45</v>
      </c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1"/>
      <c r="AT83" s="541"/>
      <c r="AU83" s="541"/>
      <c r="AV83" s="541"/>
      <c r="AW83" s="541"/>
      <c r="AX83" s="541"/>
      <c r="AY83" s="542"/>
      <c r="AZ83" s="540" t="s">
        <v>46</v>
      </c>
      <c r="BA83" s="541"/>
      <c r="BB83" s="541"/>
      <c r="BC83" s="541"/>
      <c r="BD83" s="541"/>
      <c r="BE83" s="541"/>
      <c r="BF83" s="541"/>
      <c r="BG83" s="541"/>
      <c r="BH83" s="541"/>
      <c r="BI83" s="541"/>
      <c r="BJ83" s="541"/>
      <c r="BK83" s="541"/>
      <c r="BL83" s="541"/>
      <c r="BM83" s="542"/>
      <c r="BN83" s="549" t="s">
        <v>6</v>
      </c>
      <c r="BO83" s="550"/>
      <c r="BP83" s="551" t="s">
        <v>187</v>
      </c>
      <c r="BQ83" s="551"/>
      <c r="BR83" s="560" t="s">
        <v>47</v>
      </c>
      <c r="BS83" s="561"/>
      <c r="BT83" s="549" t="s">
        <v>6</v>
      </c>
      <c r="BU83" s="550"/>
      <c r="BV83" s="551" t="s">
        <v>199</v>
      </c>
      <c r="BW83" s="551"/>
      <c r="BX83" s="560" t="s">
        <v>47</v>
      </c>
      <c r="BY83" s="561"/>
      <c r="BZ83" s="549" t="s">
        <v>6</v>
      </c>
      <c r="CA83" s="550"/>
      <c r="CB83" s="551" t="s">
        <v>200</v>
      </c>
      <c r="CC83" s="551"/>
      <c r="CD83" s="560" t="s">
        <v>47</v>
      </c>
      <c r="CE83" s="561"/>
      <c r="CF83" s="540" t="s">
        <v>48</v>
      </c>
      <c r="CG83" s="541"/>
      <c r="CH83" s="541"/>
      <c r="CI83" s="541"/>
      <c r="CJ83" s="541"/>
      <c r="CK83" s="542"/>
      <c r="CL83" s="540" t="s">
        <v>49</v>
      </c>
      <c r="CM83" s="541"/>
      <c r="CN83" s="541"/>
      <c r="CO83" s="541"/>
      <c r="CP83" s="541"/>
      <c r="CQ83" s="542"/>
    </row>
    <row r="84" spans="1:95" ht="6" customHeight="1" x14ac:dyDescent="0.2">
      <c r="A84" s="524"/>
      <c r="B84" s="524"/>
      <c r="C84" s="524"/>
      <c r="D84" s="524"/>
      <c r="E84" s="524"/>
      <c r="F84" s="524"/>
      <c r="G84" s="524"/>
      <c r="H84" s="543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5"/>
      <c r="T84" s="543"/>
      <c r="U84" s="544"/>
      <c r="V84" s="544"/>
      <c r="W84" s="544"/>
      <c r="X84" s="544"/>
      <c r="Y84" s="544"/>
      <c r="Z84" s="544"/>
      <c r="AA84" s="544"/>
      <c r="AB84" s="544"/>
      <c r="AC84" s="544"/>
      <c r="AD84" s="544"/>
      <c r="AE84" s="545"/>
      <c r="AF84" s="543"/>
      <c r="AG84" s="544"/>
      <c r="AH84" s="544"/>
      <c r="AI84" s="544"/>
      <c r="AJ84" s="544"/>
      <c r="AK84" s="544"/>
      <c r="AL84" s="544"/>
      <c r="AM84" s="544"/>
      <c r="AN84" s="544"/>
      <c r="AO84" s="544"/>
      <c r="AP84" s="544"/>
      <c r="AQ84" s="544"/>
      <c r="AR84" s="544"/>
      <c r="AS84" s="544"/>
      <c r="AT84" s="544"/>
      <c r="AU84" s="544"/>
      <c r="AV84" s="544"/>
      <c r="AW84" s="544"/>
      <c r="AX84" s="544"/>
      <c r="AY84" s="545"/>
      <c r="AZ84" s="546"/>
      <c r="BA84" s="547"/>
      <c r="BB84" s="547"/>
      <c r="BC84" s="547"/>
      <c r="BD84" s="547"/>
      <c r="BE84" s="547"/>
      <c r="BF84" s="547"/>
      <c r="BG84" s="547"/>
      <c r="BH84" s="547"/>
      <c r="BI84" s="547"/>
      <c r="BJ84" s="547"/>
      <c r="BK84" s="547"/>
      <c r="BL84" s="547"/>
      <c r="BM84" s="548"/>
      <c r="BN84" s="543" t="s">
        <v>50</v>
      </c>
      <c r="BO84" s="544"/>
      <c r="BP84" s="544"/>
      <c r="BQ84" s="544"/>
      <c r="BR84" s="544"/>
      <c r="BS84" s="545"/>
      <c r="BT84" s="543" t="s">
        <v>51</v>
      </c>
      <c r="BU84" s="544"/>
      <c r="BV84" s="544"/>
      <c r="BW84" s="544"/>
      <c r="BX84" s="544"/>
      <c r="BY84" s="545"/>
      <c r="BZ84" s="543" t="s">
        <v>52</v>
      </c>
      <c r="CA84" s="544"/>
      <c r="CB84" s="544"/>
      <c r="CC84" s="544"/>
      <c r="CD84" s="544"/>
      <c r="CE84" s="545"/>
      <c r="CF84" s="543"/>
      <c r="CG84" s="544"/>
      <c r="CH84" s="544"/>
      <c r="CI84" s="544"/>
      <c r="CJ84" s="544"/>
      <c r="CK84" s="545"/>
      <c r="CL84" s="543"/>
      <c r="CM84" s="544"/>
      <c r="CN84" s="544"/>
      <c r="CO84" s="544"/>
      <c r="CP84" s="544"/>
      <c r="CQ84" s="545"/>
    </row>
    <row r="85" spans="1:95" ht="10.5" customHeight="1" x14ac:dyDescent="0.2">
      <c r="A85" s="524"/>
      <c r="B85" s="524"/>
      <c r="C85" s="524"/>
      <c r="D85" s="524"/>
      <c r="E85" s="524"/>
      <c r="F85" s="524"/>
      <c r="G85" s="524"/>
      <c r="H85" s="543"/>
      <c r="I85" s="544"/>
      <c r="J85" s="544"/>
      <c r="K85" s="544"/>
      <c r="L85" s="544"/>
      <c r="M85" s="544"/>
      <c r="N85" s="544"/>
      <c r="O85" s="544"/>
      <c r="P85" s="544"/>
      <c r="Q85" s="544"/>
      <c r="R85" s="544"/>
      <c r="S85" s="545"/>
      <c r="T85" s="543"/>
      <c r="U85" s="544"/>
      <c r="V85" s="544"/>
      <c r="W85" s="544"/>
      <c r="X85" s="544"/>
      <c r="Y85" s="544"/>
      <c r="Z85" s="544"/>
      <c r="AA85" s="544"/>
      <c r="AB85" s="544"/>
      <c r="AC85" s="544"/>
      <c r="AD85" s="544"/>
      <c r="AE85" s="545"/>
      <c r="AF85" s="543"/>
      <c r="AG85" s="544"/>
      <c r="AH85" s="544"/>
      <c r="AI85" s="544"/>
      <c r="AJ85" s="544"/>
      <c r="AK85" s="544"/>
      <c r="AL85" s="544"/>
      <c r="AM85" s="544"/>
      <c r="AN85" s="544"/>
      <c r="AO85" s="544"/>
      <c r="AP85" s="544"/>
      <c r="AQ85" s="544"/>
      <c r="AR85" s="544"/>
      <c r="AS85" s="544"/>
      <c r="AT85" s="544"/>
      <c r="AU85" s="544"/>
      <c r="AV85" s="544"/>
      <c r="AW85" s="544"/>
      <c r="AX85" s="544"/>
      <c r="AY85" s="545"/>
      <c r="AZ85" s="540" t="s">
        <v>53</v>
      </c>
      <c r="BA85" s="541"/>
      <c r="BB85" s="541"/>
      <c r="BC85" s="541"/>
      <c r="BD85" s="541"/>
      <c r="BE85" s="541"/>
      <c r="BF85" s="542"/>
      <c r="BG85" s="540" t="s">
        <v>54</v>
      </c>
      <c r="BH85" s="541"/>
      <c r="BI85" s="541"/>
      <c r="BJ85" s="541"/>
      <c r="BK85" s="541"/>
      <c r="BL85" s="541"/>
      <c r="BM85" s="542"/>
      <c r="BN85" s="543"/>
      <c r="BO85" s="544"/>
      <c r="BP85" s="544"/>
      <c r="BQ85" s="544"/>
      <c r="BR85" s="544"/>
      <c r="BS85" s="545"/>
      <c r="BT85" s="543"/>
      <c r="BU85" s="544"/>
      <c r="BV85" s="544"/>
      <c r="BW85" s="544"/>
      <c r="BX85" s="544"/>
      <c r="BY85" s="545"/>
      <c r="BZ85" s="543"/>
      <c r="CA85" s="544"/>
      <c r="CB85" s="544"/>
      <c r="CC85" s="544"/>
      <c r="CD85" s="544"/>
      <c r="CE85" s="545"/>
      <c r="CF85" s="543"/>
      <c r="CG85" s="544"/>
      <c r="CH85" s="544"/>
      <c r="CI85" s="544"/>
      <c r="CJ85" s="544"/>
      <c r="CK85" s="545"/>
      <c r="CL85" s="543"/>
      <c r="CM85" s="544"/>
      <c r="CN85" s="544"/>
      <c r="CO85" s="544"/>
      <c r="CP85" s="544"/>
      <c r="CQ85" s="545"/>
    </row>
    <row r="86" spans="1:95" ht="24" customHeight="1" x14ac:dyDescent="0.2">
      <c r="A86" s="524"/>
      <c r="B86" s="524"/>
      <c r="C86" s="524"/>
      <c r="D86" s="524"/>
      <c r="E86" s="524"/>
      <c r="F86" s="524"/>
      <c r="G86" s="524"/>
      <c r="H86" s="546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8"/>
      <c r="T86" s="546"/>
      <c r="U86" s="547"/>
      <c r="V86" s="547"/>
      <c r="W86" s="547"/>
      <c r="X86" s="547"/>
      <c r="Y86" s="547"/>
      <c r="Z86" s="547"/>
      <c r="AA86" s="547"/>
      <c r="AB86" s="547"/>
      <c r="AC86" s="547"/>
      <c r="AD86" s="547"/>
      <c r="AE86" s="548"/>
      <c r="AF86" s="546"/>
      <c r="AG86" s="547"/>
      <c r="AH86" s="547"/>
      <c r="AI86" s="547"/>
      <c r="AJ86" s="547"/>
      <c r="AK86" s="547"/>
      <c r="AL86" s="547"/>
      <c r="AM86" s="547"/>
      <c r="AN86" s="547"/>
      <c r="AO86" s="547"/>
      <c r="AP86" s="547"/>
      <c r="AQ86" s="547"/>
      <c r="AR86" s="547"/>
      <c r="AS86" s="547"/>
      <c r="AT86" s="547"/>
      <c r="AU86" s="547"/>
      <c r="AV86" s="547"/>
      <c r="AW86" s="547"/>
      <c r="AX86" s="547"/>
      <c r="AY86" s="548"/>
      <c r="AZ86" s="546"/>
      <c r="BA86" s="547"/>
      <c r="BB86" s="547"/>
      <c r="BC86" s="547"/>
      <c r="BD86" s="547"/>
      <c r="BE86" s="547"/>
      <c r="BF86" s="548"/>
      <c r="BG86" s="546"/>
      <c r="BH86" s="547"/>
      <c r="BI86" s="547"/>
      <c r="BJ86" s="547"/>
      <c r="BK86" s="547"/>
      <c r="BL86" s="547"/>
      <c r="BM86" s="548"/>
      <c r="BN86" s="546"/>
      <c r="BO86" s="547"/>
      <c r="BP86" s="547"/>
      <c r="BQ86" s="547"/>
      <c r="BR86" s="547"/>
      <c r="BS86" s="548"/>
      <c r="BT86" s="546"/>
      <c r="BU86" s="547"/>
      <c r="BV86" s="547"/>
      <c r="BW86" s="547"/>
      <c r="BX86" s="547"/>
      <c r="BY86" s="548"/>
      <c r="BZ86" s="546"/>
      <c r="CA86" s="547"/>
      <c r="CB86" s="547"/>
      <c r="CC86" s="547"/>
      <c r="CD86" s="547"/>
      <c r="CE86" s="548"/>
      <c r="CF86" s="546"/>
      <c r="CG86" s="547"/>
      <c r="CH86" s="547"/>
      <c r="CI86" s="547"/>
      <c r="CJ86" s="547"/>
      <c r="CK86" s="548"/>
      <c r="CL86" s="546"/>
      <c r="CM86" s="547"/>
      <c r="CN86" s="547"/>
      <c r="CO86" s="547"/>
      <c r="CP86" s="547"/>
      <c r="CQ86" s="548"/>
    </row>
    <row r="87" spans="1:95" ht="15" customHeight="1" x14ac:dyDescent="0.2">
      <c r="A87" s="524" t="s">
        <v>30</v>
      </c>
      <c r="B87" s="524"/>
      <c r="C87" s="524"/>
      <c r="D87" s="524"/>
      <c r="E87" s="524"/>
      <c r="F87" s="524"/>
      <c r="G87" s="524"/>
      <c r="H87" s="524" t="s">
        <v>55</v>
      </c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34" t="s">
        <v>56</v>
      </c>
      <c r="U87" s="535"/>
      <c r="V87" s="535"/>
      <c r="W87" s="535"/>
      <c r="X87" s="535"/>
      <c r="Y87" s="535"/>
      <c r="Z87" s="535"/>
      <c r="AA87" s="535"/>
      <c r="AB87" s="535"/>
      <c r="AC87" s="535"/>
      <c r="AD87" s="535"/>
      <c r="AE87" s="536"/>
      <c r="AF87" s="524" t="s">
        <v>57</v>
      </c>
      <c r="AG87" s="524"/>
      <c r="AH87" s="524"/>
      <c r="AI87" s="524"/>
      <c r="AJ87" s="524"/>
      <c r="AK87" s="524"/>
      <c r="AL87" s="524"/>
      <c r="AM87" s="524"/>
      <c r="AN87" s="524"/>
      <c r="AO87" s="524"/>
      <c r="AP87" s="524"/>
      <c r="AQ87" s="524"/>
      <c r="AR87" s="524"/>
      <c r="AS87" s="524"/>
      <c r="AT87" s="524"/>
      <c r="AU87" s="524"/>
      <c r="AV87" s="524"/>
      <c r="AW87" s="524"/>
      <c r="AX87" s="524"/>
      <c r="AY87" s="524"/>
      <c r="AZ87" s="524" t="s">
        <v>58</v>
      </c>
      <c r="BA87" s="524"/>
      <c r="BB87" s="524"/>
      <c r="BC87" s="524"/>
      <c r="BD87" s="524"/>
      <c r="BE87" s="524"/>
      <c r="BF87" s="524"/>
      <c r="BG87" s="524" t="s">
        <v>59</v>
      </c>
      <c r="BH87" s="524"/>
      <c r="BI87" s="524"/>
      <c r="BJ87" s="524"/>
      <c r="BK87" s="524"/>
      <c r="BL87" s="524"/>
      <c r="BM87" s="524"/>
      <c r="BN87" s="524" t="s">
        <v>60</v>
      </c>
      <c r="BO87" s="524"/>
      <c r="BP87" s="524"/>
      <c r="BQ87" s="524"/>
      <c r="BR87" s="524"/>
      <c r="BS87" s="524"/>
      <c r="BT87" s="524" t="s">
        <v>61</v>
      </c>
      <c r="BU87" s="524"/>
      <c r="BV87" s="524"/>
      <c r="BW87" s="524"/>
      <c r="BX87" s="524"/>
      <c r="BY87" s="524"/>
      <c r="BZ87" s="524" t="s">
        <v>62</v>
      </c>
      <c r="CA87" s="524"/>
      <c r="CB87" s="524"/>
      <c r="CC87" s="524"/>
      <c r="CD87" s="524"/>
      <c r="CE87" s="524"/>
      <c r="CF87" s="524" t="s">
        <v>63</v>
      </c>
      <c r="CG87" s="524"/>
      <c r="CH87" s="524"/>
      <c r="CI87" s="524"/>
      <c r="CJ87" s="524"/>
      <c r="CK87" s="524"/>
      <c r="CL87" s="524" t="s">
        <v>64</v>
      </c>
      <c r="CM87" s="524"/>
      <c r="CN87" s="524"/>
      <c r="CO87" s="524"/>
      <c r="CP87" s="524"/>
      <c r="CQ87" s="524"/>
    </row>
    <row r="88" spans="1:95" ht="68.25" customHeight="1" x14ac:dyDescent="0.2">
      <c r="A88" s="732" t="s">
        <v>452</v>
      </c>
      <c r="B88" s="682"/>
      <c r="C88" s="682"/>
      <c r="D88" s="682"/>
      <c r="E88" s="682"/>
      <c r="F88" s="682"/>
      <c r="G88" s="683"/>
      <c r="H88" s="636" t="s">
        <v>451</v>
      </c>
      <c r="I88" s="637"/>
      <c r="J88" s="637"/>
      <c r="K88" s="637"/>
      <c r="L88" s="637"/>
      <c r="M88" s="637"/>
      <c r="N88" s="637"/>
      <c r="O88" s="637"/>
      <c r="P88" s="637"/>
      <c r="Q88" s="637"/>
      <c r="R88" s="637"/>
      <c r="S88" s="638"/>
      <c r="T88" s="642" t="s">
        <v>66</v>
      </c>
      <c r="U88" s="643"/>
      <c r="V88" s="643"/>
      <c r="W88" s="643"/>
      <c r="X88" s="643"/>
      <c r="Y88" s="643"/>
      <c r="Z88" s="643"/>
      <c r="AA88" s="643"/>
      <c r="AB88" s="643"/>
      <c r="AC88" s="643"/>
      <c r="AD88" s="643"/>
      <c r="AE88" s="644"/>
      <c r="AF88" s="531" t="s">
        <v>67</v>
      </c>
      <c r="AG88" s="532"/>
      <c r="AH88" s="532"/>
      <c r="AI88" s="532"/>
      <c r="AJ88" s="532"/>
      <c r="AK88" s="532"/>
      <c r="AL88" s="532"/>
      <c r="AM88" s="532"/>
      <c r="AN88" s="532"/>
      <c r="AO88" s="532"/>
      <c r="AP88" s="532"/>
      <c r="AQ88" s="532"/>
      <c r="AR88" s="532"/>
      <c r="AS88" s="532"/>
      <c r="AT88" s="532"/>
      <c r="AU88" s="532"/>
      <c r="AV88" s="532"/>
      <c r="AW88" s="532"/>
      <c r="AX88" s="532"/>
      <c r="AY88" s="533"/>
      <c r="AZ88" s="534" t="s">
        <v>68</v>
      </c>
      <c r="BA88" s="535"/>
      <c r="BB88" s="535"/>
      <c r="BC88" s="535"/>
      <c r="BD88" s="535"/>
      <c r="BE88" s="535"/>
      <c r="BF88" s="536"/>
      <c r="BG88" s="534" t="s">
        <v>69</v>
      </c>
      <c r="BH88" s="535"/>
      <c r="BI88" s="535"/>
      <c r="BJ88" s="535"/>
      <c r="BK88" s="535"/>
      <c r="BL88" s="535"/>
      <c r="BM88" s="536"/>
      <c r="BN88" s="518">
        <v>100</v>
      </c>
      <c r="BO88" s="519"/>
      <c r="BP88" s="519"/>
      <c r="BQ88" s="519"/>
      <c r="BR88" s="519"/>
      <c r="BS88" s="520"/>
      <c r="BT88" s="518">
        <v>100</v>
      </c>
      <c r="BU88" s="519"/>
      <c r="BV88" s="519"/>
      <c r="BW88" s="519"/>
      <c r="BX88" s="519"/>
      <c r="BY88" s="520"/>
      <c r="BZ88" s="518">
        <v>100</v>
      </c>
      <c r="CA88" s="519"/>
      <c r="CB88" s="519"/>
      <c r="CC88" s="519"/>
      <c r="CD88" s="519"/>
      <c r="CE88" s="520"/>
      <c r="CF88" s="553">
        <v>3</v>
      </c>
      <c r="CG88" s="554"/>
      <c r="CH88" s="554"/>
      <c r="CI88" s="554"/>
      <c r="CJ88" s="554"/>
      <c r="CK88" s="555"/>
      <c r="CL88" s="518"/>
      <c r="CM88" s="519"/>
      <c r="CN88" s="519"/>
      <c r="CO88" s="519"/>
      <c r="CP88" s="519"/>
      <c r="CQ88" s="520"/>
    </row>
    <row r="89" spans="1:95" ht="174" customHeight="1" x14ac:dyDescent="0.2">
      <c r="A89" s="684"/>
      <c r="B89" s="685"/>
      <c r="C89" s="685"/>
      <c r="D89" s="685"/>
      <c r="E89" s="685"/>
      <c r="F89" s="685"/>
      <c r="G89" s="686"/>
      <c r="H89" s="639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1"/>
      <c r="T89" s="645"/>
      <c r="U89" s="646"/>
      <c r="V89" s="646"/>
      <c r="W89" s="646"/>
      <c r="X89" s="646"/>
      <c r="Y89" s="646"/>
      <c r="Z89" s="646"/>
      <c r="AA89" s="646"/>
      <c r="AB89" s="646"/>
      <c r="AC89" s="646"/>
      <c r="AD89" s="646"/>
      <c r="AE89" s="647"/>
      <c r="AF89" s="531" t="s">
        <v>71</v>
      </c>
      <c r="AG89" s="532"/>
      <c r="AH89" s="532"/>
      <c r="AI89" s="532"/>
      <c r="AJ89" s="532"/>
      <c r="AK89" s="532"/>
      <c r="AL89" s="532"/>
      <c r="AM89" s="532"/>
      <c r="AN89" s="532"/>
      <c r="AO89" s="532"/>
      <c r="AP89" s="532"/>
      <c r="AQ89" s="532"/>
      <c r="AR89" s="532"/>
      <c r="AS89" s="532"/>
      <c r="AT89" s="532"/>
      <c r="AU89" s="532"/>
      <c r="AV89" s="532"/>
      <c r="AW89" s="532"/>
      <c r="AX89" s="532"/>
      <c r="AY89" s="533"/>
      <c r="AZ89" s="534" t="s">
        <v>68</v>
      </c>
      <c r="BA89" s="535"/>
      <c r="BB89" s="535"/>
      <c r="BC89" s="535"/>
      <c r="BD89" s="535"/>
      <c r="BE89" s="535"/>
      <c r="BF89" s="536"/>
      <c r="BG89" s="534" t="s">
        <v>69</v>
      </c>
      <c r="BH89" s="535"/>
      <c r="BI89" s="535"/>
      <c r="BJ89" s="535"/>
      <c r="BK89" s="535"/>
      <c r="BL89" s="535"/>
      <c r="BM89" s="536"/>
      <c r="BN89" s="518">
        <v>100</v>
      </c>
      <c r="BO89" s="519"/>
      <c r="BP89" s="519"/>
      <c r="BQ89" s="519"/>
      <c r="BR89" s="519"/>
      <c r="BS89" s="520"/>
      <c r="BT89" s="518">
        <v>100</v>
      </c>
      <c r="BU89" s="519"/>
      <c r="BV89" s="519"/>
      <c r="BW89" s="519"/>
      <c r="BX89" s="519"/>
      <c r="BY89" s="520"/>
      <c r="BZ89" s="518">
        <v>100</v>
      </c>
      <c r="CA89" s="519"/>
      <c r="CB89" s="519"/>
      <c r="CC89" s="519"/>
      <c r="CD89" s="519"/>
      <c r="CE89" s="520"/>
      <c r="CF89" s="553">
        <v>3</v>
      </c>
      <c r="CG89" s="554"/>
      <c r="CH89" s="554"/>
      <c r="CI89" s="554"/>
      <c r="CJ89" s="554"/>
      <c r="CK89" s="555"/>
      <c r="CL89" s="518"/>
      <c r="CM89" s="519"/>
      <c r="CN89" s="519"/>
      <c r="CO89" s="519"/>
      <c r="CP89" s="519"/>
      <c r="CQ89" s="520"/>
    </row>
    <row r="90" spans="1:95" ht="20.25" customHeight="1" x14ac:dyDescent="0.2">
      <c r="A90" s="552" t="s">
        <v>72</v>
      </c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  <c r="AA90" s="552"/>
      <c r="AB90" s="552"/>
      <c r="AC90" s="552"/>
      <c r="AD90" s="552"/>
      <c r="AE90" s="552"/>
      <c r="AF90" s="552"/>
      <c r="AG90" s="552"/>
      <c r="AH90" s="552"/>
      <c r="AI90" s="552"/>
      <c r="AJ90" s="552"/>
      <c r="AK90" s="552"/>
      <c r="AL90" s="552"/>
      <c r="AM90" s="552"/>
      <c r="AN90" s="552"/>
      <c r="AO90" s="552"/>
      <c r="AP90" s="552"/>
      <c r="AQ90" s="552"/>
      <c r="AR90" s="552"/>
      <c r="AS90" s="552"/>
      <c r="AT90" s="552"/>
      <c r="AU90" s="552"/>
      <c r="AV90" s="552"/>
      <c r="AW90" s="552"/>
      <c r="AX90" s="552"/>
      <c r="AY90" s="552"/>
      <c r="AZ90" s="552"/>
      <c r="BA90" s="552"/>
      <c r="BB90" s="552"/>
      <c r="BC90" s="552"/>
      <c r="BD90" s="552"/>
      <c r="BE90" s="552"/>
      <c r="BF90" s="552"/>
      <c r="BG90" s="552"/>
      <c r="BH90" s="552"/>
      <c r="BI90" s="552"/>
      <c r="BJ90" s="552"/>
      <c r="BK90" s="552"/>
      <c r="BL90" s="552"/>
      <c r="BM90" s="552"/>
      <c r="BN90" s="552"/>
      <c r="BO90" s="552"/>
      <c r="BP90" s="552"/>
      <c r="BQ90" s="552"/>
      <c r="BR90" s="552"/>
      <c r="BS90" s="552"/>
      <c r="BT90" s="552"/>
      <c r="BU90" s="552"/>
      <c r="BV90" s="552"/>
      <c r="BW90" s="552"/>
      <c r="BX90" s="552"/>
      <c r="BY90" s="552"/>
      <c r="BZ90" s="552"/>
      <c r="CA90" s="552"/>
      <c r="CB90" s="552"/>
      <c r="CC90" s="552"/>
      <c r="CD90" s="552"/>
      <c r="CE90" s="552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74.25" customHeight="1" x14ac:dyDescent="0.2">
      <c r="A91" s="524" t="s">
        <v>39</v>
      </c>
      <c r="B91" s="524"/>
      <c r="C91" s="524"/>
      <c r="D91" s="524"/>
      <c r="E91" s="524"/>
      <c r="F91" s="524"/>
      <c r="G91" s="524"/>
      <c r="H91" s="540" t="s">
        <v>74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42"/>
      <c r="T91" s="524" t="s">
        <v>75</v>
      </c>
      <c r="U91" s="524"/>
      <c r="V91" s="524"/>
      <c r="W91" s="524"/>
      <c r="X91" s="524"/>
      <c r="Y91" s="524"/>
      <c r="Z91" s="524"/>
      <c r="AA91" s="524"/>
      <c r="AB91" s="524"/>
      <c r="AC91" s="534" t="s">
        <v>76</v>
      </c>
      <c r="AD91" s="535"/>
      <c r="AE91" s="535"/>
      <c r="AF91" s="535"/>
      <c r="AG91" s="535"/>
      <c r="AH91" s="535"/>
      <c r="AI91" s="535"/>
      <c r="AJ91" s="535"/>
      <c r="AK91" s="535"/>
      <c r="AL91" s="535"/>
      <c r="AM91" s="535"/>
      <c r="AN91" s="535"/>
      <c r="AO91" s="535"/>
      <c r="AP91" s="535"/>
      <c r="AQ91" s="535"/>
      <c r="AR91" s="535"/>
      <c r="AS91" s="535"/>
      <c r="AT91" s="535"/>
      <c r="AU91" s="535"/>
      <c r="AV91" s="535"/>
      <c r="AW91" s="535"/>
      <c r="AX91" s="535"/>
      <c r="AY91" s="535"/>
      <c r="AZ91" s="535"/>
      <c r="BA91" s="536"/>
      <c r="BB91" s="534" t="s">
        <v>77</v>
      </c>
      <c r="BC91" s="535"/>
      <c r="BD91" s="535"/>
      <c r="BE91" s="535"/>
      <c r="BF91" s="535"/>
      <c r="BG91" s="535"/>
      <c r="BH91" s="535"/>
      <c r="BI91" s="535"/>
      <c r="BJ91" s="535"/>
      <c r="BK91" s="535"/>
      <c r="BL91" s="535"/>
      <c r="BM91" s="535"/>
      <c r="BN91" s="535"/>
      <c r="BO91" s="535"/>
      <c r="BP91" s="536"/>
      <c r="BQ91" s="534" t="s">
        <v>78</v>
      </c>
      <c r="BR91" s="535"/>
      <c r="BS91" s="535"/>
      <c r="BT91" s="535"/>
      <c r="BU91" s="535"/>
      <c r="BV91" s="535"/>
      <c r="BW91" s="535"/>
      <c r="BX91" s="535"/>
      <c r="BY91" s="535"/>
      <c r="BZ91" s="535"/>
      <c r="CA91" s="535"/>
      <c r="CB91" s="535"/>
      <c r="CC91" s="535"/>
      <c r="CD91" s="535"/>
      <c r="CE91" s="536"/>
      <c r="CF91" s="524" t="s">
        <v>79</v>
      </c>
      <c r="CG91" s="524"/>
      <c r="CH91" s="524"/>
      <c r="CI91" s="524"/>
      <c r="CJ91" s="524"/>
      <c r="CK91" s="524"/>
      <c r="CL91" s="524"/>
      <c r="CM91" s="524"/>
      <c r="CN91" s="524"/>
      <c r="CO91" s="524"/>
      <c r="CP91" s="524"/>
      <c r="CQ91" s="524"/>
    </row>
    <row r="92" spans="1:95" ht="15" customHeight="1" x14ac:dyDescent="0.2">
      <c r="A92" s="524"/>
      <c r="B92" s="524"/>
      <c r="C92" s="524"/>
      <c r="D92" s="524"/>
      <c r="E92" s="524"/>
      <c r="F92" s="524"/>
      <c r="G92" s="524"/>
      <c r="H92" s="540" t="s">
        <v>45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42"/>
      <c r="T92" s="543" t="s">
        <v>45</v>
      </c>
      <c r="U92" s="544"/>
      <c r="V92" s="544"/>
      <c r="W92" s="544"/>
      <c r="X92" s="544"/>
      <c r="Y92" s="544"/>
      <c r="Z92" s="544"/>
      <c r="AA92" s="544"/>
      <c r="AB92" s="545"/>
      <c r="AC92" s="540" t="s">
        <v>45</v>
      </c>
      <c r="AD92" s="541"/>
      <c r="AE92" s="541"/>
      <c r="AF92" s="541"/>
      <c r="AG92" s="541"/>
      <c r="AH92" s="541"/>
      <c r="AI92" s="541"/>
      <c r="AJ92" s="541"/>
      <c r="AK92" s="541"/>
      <c r="AL92" s="541"/>
      <c r="AM92" s="541"/>
      <c r="AN92" s="541"/>
      <c r="AO92" s="541"/>
      <c r="AP92" s="541"/>
      <c r="AQ92" s="541"/>
      <c r="AR92" s="542"/>
      <c r="AS92" s="540" t="s">
        <v>80</v>
      </c>
      <c r="AT92" s="541"/>
      <c r="AU92" s="541"/>
      <c r="AV92" s="541"/>
      <c r="AW92" s="541"/>
      <c r="AX92" s="541"/>
      <c r="AY92" s="541"/>
      <c r="AZ92" s="541"/>
      <c r="BA92" s="542"/>
      <c r="BB92" s="549" t="s">
        <v>6</v>
      </c>
      <c r="BC92" s="550"/>
      <c r="BD92" s="551" t="s">
        <v>187</v>
      </c>
      <c r="BE92" s="551"/>
      <c r="BF92" s="293"/>
      <c r="BG92" s="549" t="s">
        <v>6</v>
      </c>
      <c r="BH92" s="550"/>
      <c r="BI92" s="551" t="s">
        <v>199</v>
      </c>
      <c r="BJ92" s="551"/>
      <c r="BK92" s="293"/>
      <c r="BL92" s="549" t="s">
        <v>6</v>
      </c>
      <c r="BM92" s="550"/>
      <c r="BN92" s="551" t="s">
        <v>200</v>
      </c>
      <c r="BO92" s="551"/>
      <c r="BP92" s="293"/>
      <c r="BQ92" s="549" t="s">
        <v>6</v>
      </c>
      <c r="BR92" s="550"/>
      <c r="BS92" s="551" t="s">
        <v>187</v>
      </c>
      <c r="BT92" s="551"/>
      <c r="BU92" s="293"/>
      <c r="BV92" s="549" t="s">
        <v>6</v>
      </c>
      <c r="BW92" s="550"/>
      <c r="BX92" s="551" t="s">
        <v>199</v>
      </c>
      <c r="BY92" s="551"/>
      <c r="BZ92" s="293"/>
      <c r="CA92" s="549" t="s">
        <v>6</v>
      </c>
      <c r="CB92" s="550"/>
      <c r="CC92" s="551" t="s">
        <v>200</v>
      </c>
      <c r="CD92" s="551"/>
      <c r="CE92" s="293"/>
      <c r="CF92" s="540" t="s">
        <v>48</v>
      </c>
      <c r="CG92" s="541"/>
      <c r="CH92" s="541"/>
      <c r="CI92" s="541"/>
      <c r="CJ92" s="541"/>
      <c r="CK92" s="542"/>
      <c r="CL92" s="540" t="s">
        <v>49</v>
      </c>
      <c r="CM92" s="541"/>
      <c r="CN92" s="541"/>
      <c r="CO92" s="541"/>
      <c r="CP92" s="541"/>
      <c r="CQ92" s="542"/>
    </row>
    <row r="93" spans="1:95" ht="8.25" customHeight="1" x14ac:dyDescent="0.2">
      <c r="A93" s="524"/>
      <c r="B93" s="524"/>
      <c r="C93" s="524"/>
      <c r="D93" s="524"/>
      <c r="E93" s="524"/>
      <c r="F93" s="524"/>
      <c r="G93" s="524"/>
      <c r="H93" s="543"/>
      <c r="I93" s="544"/>
      <c r="J93" s="544"/>
      <c r="K93" s="544"/>
      <c r="L93" s="544"/>
      <c r="M93" s="544"/>
      <c r="N93" s="544"/>
      <c r="O93" s="544"/>
      <c r="P93" s="544"/>
      <c r="Q93" s="544"/>
      <c r="R93" s="544"/>
      <c r="S93" s="545"/>
      <c r="T93" s="543"/>
      <c r="U93" s="544"/>
      <c r="V93" s="544"/>
      <c r="W93" s="544"/>
      <c r="X93" s="544"/>
      <c r="Y93" s="544"/>
      <c r="Z93" s="544"/>
      <c r="AA93" s="544"/>
      <c r="AB93" s="545"/>
      <c r="AC93" s="543"/>
      <c r="AD93" s="544"/>
      <c r="AE93" s="544"/>
      <c r="AF93" s="544"/>
      <c r="AG93" s="544"/>
      <c r="AH93" s="544"/>
      <c r="AI93" s="544"/>
      <c r="AJ93" s="544"/>
      <c r="AK93" s="544"/>
      <c r="AL93" s="544"/>
      <c r="AM93" s="544"/>
      <c r="AN93" s="544"/>
      <c r="AO93" s="544"/>
      <c r="AP93" s="544"/>
      <c r="AQ93" s="544"/>
      <c r="AR93" s="545"/>
      <c r="AS93" s="543"/>
      <c r="AT93" s="544"/>
      <c r="AU93" s="544"/>
      <c r="AV93" s="544"/>
      <c r="AW93" s="544"/>
      <c r="AX93" s="544"/>
      <c r="AY93" s="544"/>
      <c r="AZ93" s="544"/>
      <c r="BA93" s="545"/>
      <c r="BB93" s="543" t="s">
        <v>81</v>
      </c>
      <c r="BC93" s="544"/>
      <c r="BD93" s="544"/>
      <c r="BE93" s="544"/>
      <c r="BF93" s="545"/>
      <c r="BG93" s="543" t="s">
        <v>82</v>
      </c>
      <c r="BH93" s="544"/>
      <c r="BI93" s="544"/>
      <c r="BJ93" s="544"/>
      <c r="BK93" s="545"/>
      <c r="BL93" s="543" t="s">
        <v>83</v>
      </c>
      <c r="BM93" s="544"/>
      <c r="BN93" s="544"/>
      <c r="BO93" s="544"/>
      <c r="BP93" s="545"/>
      <c r="BQ93" s="543" t="s">
        <v>81</v>
      </c>
      <c r="BR93" s="544"/>
      <c r="BS93" s="544"/>
      <c r="BT93" s="544"/>
      <c r="BU93" s="545"/>
      <c r="BV93" s="543" t="s">
        <v>82</v>
      </c>
      <c r="BW93" s="544"/>
      <c r="BX93" s="544"/>
      <c r="BY93" s="544"/>
      <c r="BZ93" s="545"/>
      <c r="CA93" s="543" t="s">
        <v>83</v>
      </c>
      <c r="CB93" s="544"/>
      <c r="CC93" s="544"/>
      <c r="CD93" s="544"/>
      <c r="CE93" s="545"/>
      <c r="CF93" s="543"/>
      <c r="CG93" s="544"/>
      <c r="CH93" s="544"/>
      <c r="CI93" s="544"/>
      <c r="CJ93" s="544"/>
      <c r="CK93" s="545"/>
      <c r="CL93" s="543"/>
      <c r="CM93" s="544"/>
      <c r="CN93" s="544"/>
      <c r="CO93" s="544"/>
      <c r="CP93" s="544"/>
      <c r="CQ93" s="545"/>
    </row>
    <row r="94" spans="1:95" ht="15" hidden="1" customHeight="1" x14ac:dyDescent="0.2">
      <c r="A94" s="524"/>
      <c r="B94" s="524"/>
      <c r="C94" s="524"/>
      <c r="D94" s="524"/>
      <c r="E94" s="524"/>
      <c r="F94" s="524"/>
      <c r="G94" s="524"/>
      <c r="H94" s="543"/>
      <c r="I94" s="544"/>
      <c r="J94" s="544"/>
      <c r="K94" s="544"/>
      <c r="L94" s="544"/>
      <c r="M94" s="544"/>
      <c r="N94" s="544"/>
      <c r="O94" s="544"/>
      <c r="P94" s="544"/>
      <c r="Q94" s="544"/>
      <c r="R94" s="544"/>
      <c r="S94" s="545"/>
      <c r="T94" s="543"/>
      <c r="U94" s="544"/>
      <c r="V94" s="544"/>
      <c r="W94" s="544"/>
      <c r="X94" s="544"/>
      <c r="Y94" s="544"/>
      <c r="Z94" s="544"/>
      <c r="AA94" s="544"/>
      <c r="AB94" s="545"/>
      <c r="AC94" s="543"/>
      <c r="AD94" s="544"/>
      <c r="AE94" s="544"/>
      <c r="AF94" s="544"/>
      <c r="AG94" s="544"/>
      <c r="AH94" s="544"/>
      <c r="AI94" s="544"/>
      <c r="AJ94" s="544"/>
      <c r="AK94" s="544"/>
      <c r="AL94" s="544"/>
      <c r="AM94" s="544"/>
      <c r="AN94" s="544"/>
      <c r="AO94" s="544"/>
      <c r="AP94" s="544"/>
      <c r="AQ94" s="544"/>
      <c r="AR94" s="545"/>
      <c r="AS94" s="546"/>
      <c r="AT94" s="547"/>
      <c r="AU94" s="547"/>
      <c r="AV94" s="547"/>
      <c r="AW94" s="547"/>
      <c r="AX94" s="547"/>
      <c r="AY94" s="547"/>
      <c r="AZ94" s="547"/>
      <c r="BA94" s="548"/>
      <c r="BB94" s="543"/>
      <c r="BC94" s="544"/>
      <c r="BD94" s="544"/>
      <c r="BE94" s="544"/>
      <c r="BF94" s="545"/>
      <c r="BG94" s="543"/>
      <c r="BH94" s="544"/>
      <c r="BI94" s="544"/>
      <c r="BJ94" s="544"/>
      <c r="BK94" s="545"/>
      <c r="BL94" s="543"/>
      <c r="BM94" s="544"/>
      <c r="BN94" s="544"/>
      <c r="BO94" s="544"/>
      <c r="BP94" s="545"/>
      <c r="BQ94" s="543"/>
      <c r="BR94" s="544"/>
      <c r="BS94" s="544"/>
      <c r="BT94" s="544"/>
      <c r="BU94" s="545"/>
      <c r="BV94" s="543"/>
      <c r="BW94" s="544"/>
      <c r="BX94" s="544"/>
      <c r="BY94" s="544"/>
      <c r="BZ94" s="545"/>
      <c r="CA94" s="543"/>
      <c r="CB94" s="544"/>
      <c r="CC94" s="544"/>
      <c r="CD94" s="544"/>
      <c r="CE94" s="545"/>
      <c r="CF94" s="543"/>
      <c r="CG94" s="544"/>
      <c r="CH94" s="544"/>
      <c r="CI94" s="544"/>
      <c r="CJ94" s="544"/>
      <c r="CK94" s="545"/>
      <c r="CL94" s="543"/>
      <c r="CM94" s="544"/>
      <c r="CN94" s="544"/>
      <c r="CO94" s="544"/>
      <c r="CP94" s="544"/>
      <c r="CQ94" s="545"/>
    </row>
    <row r="95" spans="1:95" ht="68.25" customHeight="1" x14ac:dyDescent="0.2">
      <c r="A95" s="524"/>
      <c r="B95" s="524"/>
      <c r="C95" s="524"/>
      <c r="D95" s="524"/>
      <c r="E95" s="524"/>
      <c r="F95" s="524"/>
      <c r="G95" s="524"/>
      <c r="H95" s="546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8"/>
      <c r="T95" s="546"/>
      <c r="U95" s="547"/>
      <c r="V95" s="547"/>
      <c r="W95" s="547"/>
      <c r="X95" s="547"/>
      <c r="Y95" s="547"/>
      <c r="Z95" s="547"/>
      <c r="AA95" s="547"/>
      <c r="AB95" s="548"/>
      <c r="AC95" s="546"/>
      <c r="AD95" s="547"/>
      <c r="AE95" s="547"/>
      <c r="AF95" s="547"/>
      <c r="AG95" s="547"/>
      <c r="AH95" s="547"/>
      <c r="AI95" s="547"/>
      <c r="AJ95" s="547"/>
      <c r="AK95" s="547"/>
      <c r="AL95" s="547"/>
      <c r="AM95" s="547"/>
      <c r="AN95" s="547"/>
      <c r="AO95" s="547"/>
      <c r="AP95" s="547"/>
      <c r="AQ95" s="547"/>
      <c r="AR95" s="548"/>
      <c r="AS95" s="534" t="s">
        <v>53</v>
      </c>
      <c r="AT95" s="535"/>
      <c r="AU95" s="535"/>
      <c r="AV95" s="535"/>
      <c r="AW95" s="536"/>
      <c r="AX95" s="534" t="s">
        <v>54</v>
      </c>
      <c r="AY95" s="535"/>
      <c r="AZ95" s="535"/>
      <c r="BA95" s="536"/>
      <c r="BB95" s="546"/>
      <c r="BC95" s="547"/>
      <c r="BD95" s="547"/>
      <c r="BE95" s="547"/>
      <c r="BF95" s="548"/>
      <c r="BG95" s="546"/>
      <c r="BH95" s="547"/>
      <c r="BI95" s="547"/>
      <c r="BJ95" s="547"/>
      <c r="BK95" s="548"/>
      <c r="BL95" s="546"/>
      <c r="BM95" s="547"/>
      <c r="BN95" s="547"/>
      <c r="BO95" s="547"/>
      <c r="BP95" s="548"/>
      <c r="BQ95" s="546"/>
      <c r="BR95" s="547"/>
      <c r="BS95" s="547"/>
      <c r="BT95" s="547"/>
      <c r="BU95" s="548"/>
      <c r="BV95" s="546"/>
      <c r="BW95" s="547"/>
      <c r="BX95" s="547"/>
      <c r="BY95" s="547"/>
      <c r="BZ95" s="548"/>
      <c r="CA95" s="546"/>
      <c r="CB95" s="547"/>
      <c r="CC95" s="547"/>
      <c r="CD95" s="547"/>
      <c r="CE95" s="548"/>
      <c r="CF95" s="546"/>
      <c r="CG95" s="547"/>
      <c r="CH95" s="547"/>
      <c r="CI95" s="547"/>
      <c r="CJ95" s="547"/>
      <c r="CK95" s="548"/>
      <c r="CL95" s="546"/>
      <c r="CM95" s="547"/>
      <c r="CN95" s="547"/>
      <c r="CO95" s="547"/>
      <c r="CP95" s="547"/>
      <c r="CQ95" s="548"/>
    </row>
    <row r="96" spans="1:95" ht="15" customHeight="1" x14ac:dyDescent="0.2">
      <c r="A96" s="524" t="s">
        <v>30</v>
      </c>
      <c r="B96" s="524"/>
      <c r="C96" s="524"/>
      <c r="D96" s="524"/>
      <c r="E96" s="524"/>
      <c r="F96" s="524"/>
      <c r="G96" s="524"/>
      <c r="H96" s="534" t="s">
        <v>55</v>
      </c>
      <c r="I96" s="535"/>
      <c r="J96" s="535"/>
      <c r="K96" s="535"/>
      <c r="L96" s="535"/>
      <c r="M96" s="535"/>
      <c r="N96" s="535"/>
      <c r="O96" s="535"/>
      <c r="P96" s="535"/>
      <c r="Q96" s="535"/>
      <c r="R96" s="535"/>
      <c r="S96" s="536"/>
      <c r="T96" s="534" t="s">
        <v>56</v>
      </c>
      <c r="U96" s="535"/>
      <c r="V96" s="535"/>
      <c r="W96" s="535"/>
      <c r="X96" s="535"/>
      <c r="Y96" s="535"/>
      <c r="Z96" s="535"/>
      <c r="AA96" s="535"/>
      <c r="AB96" s="536"/>
      <c r="AC96" s="540" t="s">
        <v>57</v>
      </c>
      <c r="AD96" s="541"/>
      <c r="AE96" s="541"/>
      <c r="AF96" s="541"/>
      <c r="AG96" s="541"/>
      <c r="AH96" s="541"/>
      <c r="AI96" s="541"/>
      <c r="AJ96" s="541"/>
      <c r="AK96" s="541"/>
      <c r="AL96" s="541"/>
      <c r="AM96" s="541"/>
      <c r="AN96" s="541"/>
      <c r="AO96" s="541"/>
      <c r="AP96" s="541"/>
      <c r="AQ96" s="541"/>
      <c r="AR96" s="542"/>
      <c r="AS96" s="534" t="s">
        <v>58</v>
      </c>
      <c r="AT96" s="535"/>
      <c r="AU96" s="535"/>
      <c r="AV96" s="535"/>
      <c r="AW96" s="536"/>
      <c r="AX96" s="534" t="s">
        <v>59</v>
      </c>
      <c r="AY96" s="535"/>
      <c r="AZ96" s="535"/>
      <c r="BA96" s="536"/>
      <c r="BB96" s="524" t="s">
        <v>60</v>
      </c>
      <c r="BC96" s="524"/>
      <c r="BD96" s="524"/>
      <c r="BE96" s="524"/>
      <c r="BF96" s="524"/>
      <c r="BG96" s="524" t="s">
        <v>61</v>
      </c>
      <c r="BH96" s="524"/>
      <c r="BI96" s="524"/>
      <c r="BJ96" s="524"/>
      <c r="BK96" s="524"/>
      <c r="BL96" s="524" t="s">
        <v>62</v>
      </c>
      <c r="BM96" s="524"/>
      <c r="BN96" s="524"/>
      <c r="BO96" s="524"/>
      <c r="BP96" s="524"/>
      <c r="BQ96" s="524" t="s">
        <v>63</v>
      </c>
      <c r="BR96" s="524"/>
      <c r="BS96" s="524"/>
      <c r="BT96" s="524"/>
      <c r="BU96" s="524"/>
      <c r="BV96" s="524" t="s">
        <v>64</v>
      </c>
      <c r="BW96" s="524"/>
      <c r="BX96" s="524"/>
      <c r="BY96" s="524"/>
      <c r="BZ96" s="524"/>
      <c r="CA96" s="524" t="s">
        <v>84</v>
      </c>
      <c r="CB96" s="524"/>
      <c r="CC96" s="524"/>
      <c r="CD96" s="524"/>
      <c r="CE96" s="524"/>
      <c r="CF96" s="524" t="s">
        <v>85</v>
      </c>
      <c r="CG96" s="524"/>
      <c r="CH96" s="524"/>
      <c r="CI96" s="524"/>
      <c r="CJ96" s="524"/>
      <c r="CK96" s="524"/>
      <c r="CL96" s="524" t="s">
        <v>86</v>
      </c>
      <c r="CM96" s="524"/>
      <c r="CN96" s="524"/>
      <c r="CO96" s="524"/>
      <c r="CP96" s="524"/>
      <c r="CQ96" s="524"/>
    </row>
    <row r="97" spans="1:95" ht="242.25" customHeight="1" x14ac:dyDescent="0.2">
      <c r="A97" s="525" t="s">
        <v>452</v>
      </c>
      <c r="B97" s="526"/>
      <c r="C97" s="526"/>
      <c r="D97" s="526"/>
      <c r="E97" s="526"/>
      <c r="F97" s="526"/>
      <c r="G97" s="527"/>
      <c r="H97" s="528" t="s">
        <v>451</v>
      </c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2"/>
      <c r="T97" s="518" t="s">
        <v>66</v>
      </c>
      <c r="U97" s="519"/>
      <c r="V97" s="519"/>
      <c r="W97" s="519"/>
      <c r="X97" s="519"/>
      <c r="Y97" s="519"/>
      <c r="Z97" s="519"/>
      <c r="AA97" s="519"/>
      <c r="AB97" s="520"/>
      <c r="AC97" s="531" t="s">
        <v>87</v>
      </c>
      <c r="AD97" s="532"/>
      <c r="AE97" s="532"/>
      <c r="AF97" s="532"/>
      <c r="AG97" s="532"/>
      <c r="AH97" s="532"/>
      <c r="AI97" s="532"/>
      <c r="AJ97" s="532"/>
      <c r="AK97" s="532"/>
      <c r="AL97" s="532"/>
      <c r="AM97" s="532"/>
      <c r="AN97" s="532"/>
      <c r="AO97" s="532"/>
      <c r="AP97" s="532"/>
      <c r="AQ97" s="96"/>
      <c r="AR97" s="97"/>
      <c r="AS97" s="534" t="s">
        <v>88</v>
      </c>
      <c r="AT97" s="535"/>
      <c r="AU97" s="535"/>
      <c r="AV97" s="535"/>
      <c r="AW97" s="536"/>
      <c r="AX97" s="537" t="s">
        <v>89</v>
      </c>
      <c r="AY97" s="538"/>
      <c r="AZ97" s="538"/>
      <c r="BA97" s="539"/>
      <c r="BB97" s="740">
        <f>233+3</f>
        <v>236</v>
      </c>
      <c r="BC97" s="741"/>
      <c r="BD97" s="741"/>
      <c r="BE97" s="741"/>
      <c r="BF97" s="742"/>
      <c r="BG97" s="518">
        <v>233</v>
      </c>
      <c r="BH97" s="519"/>
      <c r="BI97" s="519"/>
      <c r="BJ97" s="519"/>
      <c r="BK97" s="520"/>
      <c r="BL97" s="518">
        <v>233</v>
      </c>
      <c r="BM97" s="519"/>
      <c r="BN97" s="519"/>
      <c r="BO97" s="519"/>
      <c r="BP97" s="520"/>
      <c r="BQ97" s="518"/>
      <c r="BR97" s="519"/>
      <c r="BS97" s="519"/>
      <c r="BT97" s="519"/>
      <c r="BU97" s="520"/>
      <c r="BV97" s="518"/>
      <c r="BW97" s="519"/>
      <c r="BX97" s="519"/>
      <c r="BY97" s="519"/>
      <c r="BZ97" s="520"/>
      <c r="CA97" s="518"/>
      <c r="CB97" s="519"/>
      <c r="CC97" s="519"/>
      <c r="CD97" s="519"/>
      <c r="CE97" s="520"/>
      <c r="CF97" s="521">
        <v>3</v>
      </c>
      <c r="CG97" s="522"/>
      <c r="CH97" s="522"/>
      <c r="CI97" s="522"/>
      <c r="CJ97" s="522"/>
      <c r="CK97" s="523"/>
      <c r="CL97" s="518"/>
      <c r="CM97" s="519"/>
      <c r="CN97" s="519"/>
      <c r="CO97" s="519"/>
      <c r="CP97" s="519"/>
      <c r="CQ97" s="520"/>
    </row>
    <row r="98" spans="1:95" ht="15" customHeight="1" x14ac:dyDescent="0.2">
      <c r="A98" s="224"/>
      <c r="B98" s="224"/>
      <c r="C98" s="224"/>
      <c r="D98" s="224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24"/>
      <c r="AD98" s="224"/>
      <c r="AE98" s="224"/>
      <c r="AF98" s="224"/>
      <c r="AG98" s="224"/>
      <c r="AH98" s="224"/>
      <c r="AI98" s="224"/>
      <c r="AJ98" s="224"/>
      <c r="AK98" s="224"/>
      <c r="AL98" s="224"/>
      <c r="AM98" s="224"/>
      <c r="AN98" s="224"/>
      <c r="AO98" s="224"/>
      <c r="AP98" s="224"/>
      <c r="AQ98" s="224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224"/>
      <c r="BC98" s="224"/>
      <c r="BD98" s="224"/>
      <c r="BE98" s="224"/>
      <c r="BF98" s="224"/>
      <c r="BG98" s="224"/>
      <c r="BH98" s="224"/>
      <c r="BI98" s="224"/>
      <c r="BJ98" s="224"/>
      <c r="BK98" s="224"/>
      <c r="BL98" s="224"/>
      <c r="BM98" s="224"/>
      <c r="BN98" s="224"/>
      <c r="BO98" s="224"/>
      <c r="BP98" s="224"/>
      <c r="BQ98" s="224"/>
      <c r="BR98" s="224"/>
      <c r="BS98" s="224"/>
      <c r="BT98" s="224"/>
      <c r="BU98" s="224"/>
      <c r="BV98" s="224"/>
      <c r="BW98" s="224"/>
      <c r="BX98" s="224"/>
      <c r="BY98" s="224"/>
      <c r="BZ98" s="224"/>
      <c r="CA98" s="224"/>
      <c r="CB98" s="224"/>
      <c r="CC98" s="224"/>
      <c r="CD98" s="224"/>
      <c r="CE98" s="224"/>
      <c r="CF98" s="224"/>
      <c r="CG98" s="224"/>
      <c r="CH98" s="224"/>
      <c r="CI98" s="224"/>
      <c r="CJ98" s="224"/>
      <c r="CK98" s="224"/>
      <c r="CL98" s="224"/>
      <c r="CM98" s="224"/>
      <c r="CN98" s="224"/>
      <c r="CO98" s="224"/>
      <c r="CP98" s="224"/>
      <c r="CQ98" s="224"/>
    </row>
    <row r="99" spans="1:95" s="388" customFormat="1" ht="15" customHeight="1" x14ac:dyDescent="0.2">
      <c r="A99" s="779" t="s">
        <v>90</v>
      </c>
      <c r="B99" s="779"/>
      <c r="C99" s="779"/>
      <c r="D99" s="779"/>
      <c r="E99" s="779"/>
      <c r="F99" s="779"/>
      <c r="G99" s="779"/>
      <c r="H99" s="779"/>
      <c r="I99" s="779"/>
      <c r="J99" s="779"/>
      <c r="K99" s="779"/>
      <c r="L99" s="779"/>
      <c r="M99" s="779"/>
      <c r="N99" s="779"/>
      <c r="O99" s="779"/>
      <c r="P99" s="779"/>
      <c r="Q99" s="779"/>
      <c r="R99" s="779"/>
      <c r="S99" s="779"/>
      <c r="T99" s="779"/>
      <c r="U99" s="779"/>
      <c r="V99" s="779"/>
      <c r="W99" s="779"/>
      <c r="X99" s="779"/>
      <c r="Y99" s="779"/>
      <c r="Z99" s="779"/>
      <c r="AA99" s="779"/>
      <c r="AB99" s="779"/>
      <c r="AC99" s="779"/>
      <c r="AD99" s="779"/>
      <c r="AE99" s="779"/>
      <c r="AF99" s="779"/>
      <c r="AG99" s="779"/>
      <c r="AH99" s="779"/>
      <c r="AI99" s="779"/>
      <c r="AJ99" s="779"/>
      <c r="AK99" s="779"/>
      <c r="AL99" s="779"/>
      <c r="AM99" s="779"/>
      <c r="AN99" s="779"/>
      <c r="AO99" s="779"/>
      <c r="AP99" s="779"/>
      <c r="AQ99" s="779"/>
      <c r="AR99" s="779"/>
      <c r="AS99" s="779"/>
      <c r="AT99" s="779"/>
      <c r="AU99" s="779"/>
      <c r="AV99" s="779"/>
      <c r="AW99" s="779"/>
      <c r="AX99" s="779"/>
      <c r="AY99" s="779"/>
      <c r="AZ99" s="779"/>
      <c r="BA99" s="779"/>
      <c r="BB99" s="779"/>
      <c r="BC99" s="779"/>
      <c r="BD99" s="779"/>
      <c r="BE99" s="779"/>
      <c r="BF99" s="779"/>
      <c r="BG99" s="779"/>
      <c r="BH99" s="779"/>
      <c r="BI99" s="779"/>
      <c r="BJ99" s="779"/>
      <c r="BK99" s="779"/>
      <c r="BL99" s="779"/>
      <c r="BM99" s="779"/>
      <c r="BN99" s="779"/>
      <c r="BO99" s="779"/>
      <c r="BP99" s="779"/>
      <c r="BQ99" s="779"/>
      <c r="BR99" s="779"/>
      <c r="BS99" s="779"/>
      <c r="BT99" s="779"/>
      <c r="BU99" s="779"/>
      <c r="BV99" s="779"/>
      <c r="BW99" s="779"/>
      <c r="BX99" s="779"/>
      <c r="BY99" s="779"/>
      <c r="BZ99" s="779"/>
      <c r="CA99" s="779"/>
      <c r="CB99" s="779"/>
      <c r="CC99" s="779"/>
      <c r="CD99" s="779"/>
      <c r="CE99" s="779"/>
    </row>
    <row r="100" spans="1:95" s="388" customFormat="1" ht="15" customHeight="1" x14ac:dyDescent="0.2">
      <c r="A100" s="667" t="s">
        <v>91</v>
      </c>
      <c r="B100" s="668"/>
      <c r="C100" s="668"/>
      <c r="D100" s="668"/>
      <c r="E100" s="668"/>
      <c r="F100" s="668"/>
      <c r="G100" s="668"/>
      <c r="H100" s="668"/>
      <c r="I100" s="668"/>
      <c r="J100" s="668"/>
      <c r="K100" s="668"/>
      <c r="L100" s="668"/>
      <c r="M100" s="668"/>
      <c r="N100" s="668"/>
      <c r="O100" s="668"/>
      <c r="P100" s="668"/>
      <c r="Q100" s="668"/>
      <c r="R100" s="668"/>
      <c r="S100" s="668"/>
      <c r="T100" s="668"/>
      <c r="U100" s="668"/>
      <c r="V100" s="668"/>
      <c r="W100" s="668"/>
      <c r="X100" s="668"/>
      <c r="Y100" s="668"/>
      <c r="Z100" s="668"/>
      <c r="AA100" s="668"/>
      <c r="AB100" s="668"/>
      <c r="AC100" s="668"/>
      <c r="AD100" s="668"/>
      <c r="AE100" s="668"/>
      <c r="AF100" s="668"/>
      <c r="AG100" s="668"/>
      <c r="AH100" s="668"/>
      <c r="AI100" s="668"/>
      <c r="AJ100" s="668"/>
      <c r="AK100" s="668"/>
      <c r="AL100" s="668"/>
      <c r="AM100" s="668"/>
      <c r="AN100" s="668"/>
      <c r="AO100" s="668"/>
      <c r="AP100" s="668"/>
      <c r="AQ100" s="668"/>
      <c r="AR100" s="668"/>
      <c r="AS100" s="668"/>
      <c r="AT100" s="668"/>
      <c r="AU100" s="668"/>
      <c r="AV100" s="668"/>
      <c r="AW100" s="668"/>
      <c r="AX100" s="668"/>
      <c r="AY100" s="668"/>
      <c r="AZ100" s="668"/>
      <c r="BA100" s="668"/>
      <c r="BB100" s="668"/>
      <c r="BC100" s="668"/>
      <c r="BD100" s="668"/>
      <c r="BE100" s="668"/>
      <c r="BF100" s="668"/>
      <c r="BG100" s="668"/>
      <c r="BH100" s="668"/>
      <c r="BI100" s="668"/>
      <c r="BJ100" s="668"/>
      <c r="BK100" s="668"/>
      <c r="BL100" s="668"/>
      <c r="BM100" s="668"/>
      <c r="BN100" s="668"/>
      <c r="BO100" s="668"/>
      <c r="BP100" s="668"/>
      <c r="BQ100" s="668"/>
      <c r="BR100" s="668"/>
      <c r="BS100" s="668"/>
      <c r="BT100" s="668"/>
      <c r="BU100" s="668"/>
      <c r="BV100" s="668"/>
      <c r="BW100" s="668"/>
      <c r="BX100" s="668"/>
      <c r="BY100" s="668"/>
      <c r="BZ100" s="668"/>
      <c r="CA100" s="668"/>
      <c r="CB100" s="668"/>
      <c r="CC100" s="668"/>
      <c r="CD100" s="668"/>
      <c r="CE100" s="668"/>
      <c r="CF100" s="668"/>
      <c r="CG100" s="668"/>
      <c r="CH100" s="668"/>
      <c r="CI100" s="668"/>
      <c r="CJ100" s="668"/>
      <c r="CK100" s="668"/>
      <c r="CL100" s="668"/>
      <c r="CM100" s="668"/>
      <c r="CN100" s="668"/>
      <c r="CO100" s="668"/>
      <c r="CP100" s="668"/>
      <c r="CQ100" s="669"/>
    </row>
    <row r="101" spans="1:95" s="388" customFormat="1" ht="15" customHeight="1" x14ac:dyDescent="0.2">
      <c r="A101" s="728" t="s">
        <v>92</v>
      </c>
      <c r="B101" s="728"/>
      <c r="C101" s="728"/>
      <c r="D101" s="728"/>
      <c r="E101" s="728"/>
      <c r="F101" s="728"/>
      <c r="G101" s="728"/>
      <c r="H101" s="728"/>
      <c r="I101" s="728"/>
      <c r="J101" s="728"/>
      <c r="K101" s="728"/>
      <c r="L101" s="728"/>
      <c r="M101" s="728"/>
      <c r="N101" s="728" t="s">
        <v>93</v>
      </c>
      <c r="O101" s="728"/>
      <c r="P101" s="728"/>
      <c r="Q101" s="728"/>
      <c r="R101" s="728"/>
      <c r="S101" s="728"/>
      <c r="T101" s="728"/>
      <c r="U101" s="728"/>
      <c r="V101" s="728"/>
      <c r="W101" s="728"/>
      <c r="X101" s="728"/>
      <c r="Y101" s="728"/>
      <c r="Z101" s="728" t="s">
        <v>94</v>
      </c>
      <c r="AA101" s="728"/>
      <c r="AB101" s="728"/>
      <c r="AC101" s="728"/>
      <c r="AD101" s="728"/>
      <c r="AE101" s="728"/>
      <c r="AF101" s="728"/>
      <c r="AG101" s="728"/>
      <c r="AH101" s="728"/>
      <c r="AI101" s="728"/>
      <c r="AJ101" s="728"/>
      <c r="AK101" s="728"/>
      <c r="AL101" s="728" t="s">
        <v>95</v>
      </c>
      <c r="AM101" s="728"/>
      <c r="AN101" s="728"/>
      <c r="AO101" s="728"/>
      <c r="AP101" s="728"/>
      <c r="AQ101" s="728"/>
      <c r="AR101" s="728"/>
      <c r="AS101" s="728"/>
      <c r="AT101" s="728"/>
      <c r="AU101" s="728"/>
      <c r="AV101" s="728"/>
      <c r="AW101" s="728"/>
      <c r="AX101" s="722" t="s">
        <v>53</v>
      </c>
      <c r="AY101" s="722"/>
      <c r="AZ101" s="722"/>
      <c r="BA101" s="722"/>
      <c r="BB101" s="722"/>
      <c r="BC101" s="722"/>
      <c r="BD101" s="722"/>
      <c r="BE101" s="722"/>
      <c r="BF101" s="722"/>
      <c r="BG101" s="722"/>
      <c r="BH101" s="722"/>
      <c r="BI101" s="722"/>
      <c r="BJ101" s="722"/>
      <c r="BK101" s="722"/>
      <c r="BL101" s="722"/>
      <c r="BM101" s="722"/>
      <c r="BN101" s="722"/>
      <c r="BO101" s="722"/>
      <c r="BP101" s="722"/>
      <c r="BQ101" s="722"/>
      <c r="BR101" s="722"/>
      <c r="BS101" s="722"/>
      <c r="BT101" s="722"/>
      <c r="BU101" s="722"/>
      <c r="BV101" s="722"/>
      <c r="BW101" s="722"/>
      <c r="BX101" s="722"/>
      <c r="BY101" s="722"/>
      <c r="BZ101" s="722"/>
      <c r="CA101" s="722"/>
      <c r="CB101" s="722"/>
      <c r="CC101" s="722"/>
      <c r="CD101" s="722"/>
      <c r="CE101" s="722"/>
      <c r="CF101" s="722"/>
      <c r="CG101" s="722"/>
      <c r="CH101" s="722"/>
      <c r="CI101" s="722"/>
      <c r="CJ101" s="722"/>
      <c r="CK101" s="722"/>
      <c r="CL101" s="722"/>
      <c r="CM101" s="722"/>
      <c r="CN101" s="722"/>
      <c r="CO101" s="722"/>
      <c r="CP101" s="722"/>
      <c r="CQ101" s="722"/>
    </row>
    <row r="102" spans="1:95" s="388" customFormat="1" ht="15" customHeight="1" x14ac:dyDescent="0.2">
      <c r="A102" s="722" t="s">
        <v>30</v>
      </c>
      <c r="B102" s="722"/>
      <c r="C102" s="722"/>
      <c r="D102" s="722"/>
      <c r="E102" s="722"/>
      <c r="F102" s="722"/>
      <c r="G102" s="722"/>
      <c r="H102" s="722"/>
      <c r="I102" s="722"/>
      <c r="J102" s="722"/>
      <c r="K102" s="722"/>
      <c r="L102" s="722"/>
      <c r="M102" s="722"/>
      <c r="N102" s="722" t="s">
        <v>55</v>
      </c>
      <c r="O102" s="722"/>
      <c r="P102" s="722"/>
      <c r="Q102" s="722"/>
      <c r="R102" s="722"/>
      <c r="S102" s="722"/>
      <c r="T102" s="722"/>
      <c r="U102" s="722"/>
      <c r="V102" s="722"/>
      <c r="W102" s="722"/>
      <c r="X102" s="722"/>
      <c r="Y102" s="722"/>
      <c r="Z102" s="722" t="s">
        <v>56</v>
      </c>
      <c r="AA102" s="722"/>
      <c r="AB102" s="722"/>
      <c r="AC102" s="722"/>
      <c r="AD102" s="722"/>
      <c r="AE102" s="722"/>
      <c r="AF102" s="722"/>
      <c r="AG102" s="722"/>
      <c r="AH102" s="722"/>
      <c r="AI102" s="722"/>
      <c r="AJ102" s="722"/>
      <c r="AK102" s="722"/>
      <c r="AL102" s="722" t="s">
        <v>57</v>
      </c>
      <c r="AM102" s="722"/>
      <c r="AN102" s="722"/>
      <c r="AO102" s="722"/>
      <c r="AP102" s="722"/>
      <c r="AQ102" s="722"/>
      <c r="AR102" s="722"/>
      <c r="AS102" s="722"/>
      <c r="AT102" s="722"/>
      <c r="AU102" s="722"/>
      <c r="AV102" s="722"/>
      <c r="AW102" s="722"/>
      <c r="AX102" s="722" t="s">
        <v>58</v>
      </c>
      <c r="AY102" s="722"/>
      <c r="AZ102" s="722"/>
      <c r="BA102" s="722"/>
      <c r="BB102" s="722"/>
      <c r="BC102" s="722"/>
      <c r="BD102" s="722"/>
      <c r="BE102" s="722"/>
      <c r="BF102" s="722"/>
      <c r="BG102" s="722"/>
      <c r="BH102" s="722"/>
      <c r="BI102" s="722"/>
      <c r="BJ102" s="722"/>
      <c r="BK102" s="722"/>
      <c r="BL102" s="722"/>
      <c r="BM102" s="722"/>
      <c r="BN102" s="722"/>
      <c r="BO102" s="722"/>
      <c r="BP102" s="722"/>
      <c r="BQ102" s="722"/>
      <c r="BR102" s="722"/>
      <c r="BS102" s="722"/>
      <c r="BT102" s="722"/>
      <c r="BU102" s="722"/>
      <c r="BV102" s="722"/>
      <c r="BW102" s="722"/>
      <c r="BX102" s="722"/>
      <c r="BY102" s="722"/>
      <c r="BZ102" s="722"/>
      <c r="CA102" s="722"/>
      <c r="CB102" s="722"/>
      <c r="CC102" s="722"/>
      <c r="CD102" s="722"/>
      <c r="CE102" s="722"/>
      <c r="CF102" s="722"/>
      <c r="CG102" s="722"/>
      <c r="CH102" s="722"/>
      <c r="CI102" s="722"/>
      <c r="CJ102" s="722"/>
      <c r="CK102" s="722"/>
      <c r="CL102" s="722"/>
      <c r="CM102" s="722"/>
      <c r="CN102" s="722"/>
      <c r="CO102" s="722"/>
      <c r="CP102" s="722"/>
      <c r="CQ102" s="722"/>
    </row>
    <row r="103" spans="1:95" s="388" customFormat="1" ht="15" customHeight="1" x14ac:dyDescent="0.2">
      <c r="A103" s="524" t="s">
        <v>96</v>
      </c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 t="s">
        <v>97</v>
      </c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 t="s">
        <v>98</v>
      </c>
      <c r="AA103" s="524"/>
      <c r="AB103" s="524"/>
      <c r="AC103" s="524"/>
      <c r="AD103" s="524"/>
      <c r="AE103" s="524"/>
      <c r="AF103" s="524"/>
      <c r="AG103" s="524"/>
      <c r="AH103" s="524"/>
      <c r="AI103" s="524"/>
      <c r="AJ103" s="524"/>
      <c r="AK103" s="524"/>
      <c r="AL103" s="524" t="s">
        <v>99</v>
      </c>
      <c r="AM103" s="524"/>
      <c r="AN103" s="524"/>
      <c r="AO103" s="524"/>
      <c r="AP103" s="524"/>
      <c r="AQ103" s="524"/>
      <c r="AR103" s="524"/>
      <c r="AS103" s="524"/>
      <c r="AT103" s="524"/>
      <c r="AU103" s="524"/>
      <c r="AV103" s="524"/>
      <c r="AW103" s="524"/>
      <c r="AX103" s="719" t="s">
        <v>100</v>
      </c>
      <c r="AY103" s="719"/>
      <c r="AZ103" s="719"/>
      <c r="BA103" s="719"/>
      <c r="BB103" s="719"/>
      <c r="BC103" s="719"/>
      <c r="BD103" s="719"/>
      <c r="BE103" s="719"/>
      <c r="BF103" s="719"/>
      <c r="BG103" s="719"/>
      <c r="BH103" s="719"/>
      <c r="BI103" s="719"/>
      <c r="BJ103" s="719"/>
      <c r="BK103" s="719"/>
      <c r="BL103" s="719"/>
      <c r="BM103" s="719"/>
      <c r="BN103" s="719"/>
      <c r="BO103" s="719"/>
      <c r="BP103" s="719"/>
      <c r="BQ103" s="719"/>
      <c r="BR103" s="719"/>
      <c r="BS103" s="719"/>
      <c r="BT103" s="719"/>
      <c r="BU103" s="719"/>
      <c r="BV103" s="719"/>
      <c r="BW103" s="719"/>
      <c r="BX103" s="719"/>
      <c r="BY103" s="719"/>
      <c r="BZ103" s="719"/>
      <c r="CA103" s="719"/>
      <c r="CB103" s="719"/>
      <c r="CC103" s="719"/>
      <c r="CD103" s="719"/>
      <c r="CE103" s="719"/>
      <c r="CF103" s="719"/>
      <c r="CG103" s="719"/>
      <c r="CH103" s="719"/>
      <c r="CI103" s="719"/>
      <c r="CJ103" s="719"/>
      <c r="CK103" s="719"/>
      <c r="CL103" s="719"/>
      <c r="CM103" s="719"/>
      <c r="CN103" s="719"/>
      <c r="CO103" s="719"/>
      <c r="CP103" s="719"/>
      <c r="CQ103" s="719"/>
    </row>
    <row r="104" spans="1:95" s="388" customFormat="1" ht="27" customHeight="1" x14ac:dyDescent="0.2">
      <c r="A104" s="524" t="s">
        <v>101</v>
      </c>
      <c r="B104" s="524"/>
      <c r="C104" s="524"/>
      <c r="D104" s="524"/>
      <c r="E104" s="524"/>
      <c r="F104" s="524"/>
      <c r="G104" s="524"/>
      <c r="H104" s="524"/>
      <c r="I104" s="524"/>
      <c r="J104" s="524"/>
      <c r="K104" s="524"/>
      <c r="L104" s="524"/>
      <c r="M104" s="524"/>
      <c r="N104" s="524" t="s">
        <v>102</v>
      </c>
      <c r="O104" s="524"/>
      <c r="P104" s="524"/>
      <c r="Q104" s="524"/>
      <c r="R104" s="524"/>
      <c r="S104" s="524"/>
      <c r="T104" s="524"/>
      <c r="U104" s="524"/>
      <c r="V104" s="524"/>
      <c r="W104" s="524"/>
      <c r="X104" s="524"/>
      <c r="Y104" s="524"/>
      <c r="Z104" s="524" t="s">
        <v>103</v>
      </c>
      <c r="AA104" s="524"/>
      <c r="AB104" s="524"/>
      <c r="AC104" s="524"/>
      <c r="AD104" s="524"/>
      <c r="AE104" s="524"/>
      <c r="AF104" s="524"/>
      <c r="AG104" s="524"/>
      <c r="AH104" s="524"/>
      <c r="AI104" s="524"/>
      <c r="AJ104" s="524"/>
      <c r="AK104" s="524"/>
      <c r="AL104" s="524" t="s">
        <v>104</v>
      </c>
      <c r="AM104" s="524"/>
      <c r="AN104" s="524"/>
      <c r="AO104" s="524"/>
      <c r="AP104" s="524"/>
      <c r="AQ104" s="524"/>
      <c r="AR104" s="524"/>
      <c r="AS104" s="524"/>
      <c r="AT104" s="524"/>
      <c r="AU104" s="524"/>
      <c r="AV104" s="524"/>
      <c r="AW104" s="524"/>
      <c r="AX104" s="719" t="s">
        <v>105</v>
      </c>
      <c r="AY104" s="719"/>
      <c r="AZ104" s="719"/>
      <c r="BA104" s="719"/>
      <c r="BB104" s="719"/>
      <c r="BC104" s="719"/>
      <c r="BD104" s="719"/>
      <c r="BE104" s="719"/>
      <c r="BF104" s="719"/>
      <c r="BG104" s="719"/>
      <c r="BH104" s="719"/>
      <c r="BI104" s="719"/>
      <c r="BJ104" s="719"/>
      <c r="BK104" s="719"/>
      <c r="BL104" s="719"/>
      <c r="BM104" s="719"/>
      <c r="BN104" s="719"/>
      <c r="BO104" s="719"/>
      <c r="BP104" s="719"/>
      <c r="BQ104" s="719"/>
      <c r="BR104" s="719"/>
      <c r="BS104" s="719"/>
      <c r="BT104" s="719"/>
      <c r="BU104" s="719"/>
      <c r="BV104" s="719"/>
      <c r="BW104" s="719"/>
      <c r="BX104" s="719"/>
      <c r="BY104" s="719"/>
      <c r="BZ104" s="719"/>
      <c r="CA104" s="719"/>
      <c r="CB104" s="719"/>
      <c r="CC104" s="719"/>
      <c r="CD104" s="719"/>
      <c r="CE104" s="719"/>
      <c r="CF104" s="719"/>
      <c r="CG104" s="719"/>
      <c r="CH104" s="719"/>
      <c r="CI104" s="719"/>
      <c r="CJ104" s="719"/>
      <c r="CK104" s="719"/>
      <c r="CL104" s="719"/>
      <c r="CM104" s="719"/>
      <c r="CN104" s="719"/>
      <c r="CO104" s="719"/>
      <c r="CP104" s="719"/>
      <c r="CQ104" s="719"/>
    </row>
    <row r="105" spans="1:95" s="388" customFormat="1" ht="28.5" customHeight="1" x14ac:dyDescent="0.2">
      <c r="A105" s="524" t="s">
        <v>101</v>
      </c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 t="s">
        <v>102</v>
      </c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 t="s">
        <v>103</v>
      </c>
      <c r="AA105" s="524"/>
      <c r="AB105" s="524"/>
      <c r="AC105" s="524"/>
      <c r="AD105" s="524"/>
      <c r="AE105" s="524"/>
      <c r="AF105" s="524"/>
      <c r="AG105" s="524"/>
      <c r="AH105" s="524"/>
      <c r="AI105" s="524"/>
      <c r="AJ105" s="524"/>
      <c r="AK105" s="524"/>
      <c r="AL105" s="524" t="s">
        <v>106</v>
      </c>
      <c r="AM105" s="524"/>
      <c r="AN105" s="524"/>
      <c r="AO105" s="524"/>
      <c r="AP105" s="524"/>
      <c r="AQ105" s="524"/>
      <c r="AR105" s="524"/>
      <c r="AS105" s="524"/>
      <c r="AT105" s="524"/>
      <c r="AU105" s="524"/>
      <c r="AV105" s="524"/>
      <c r="AW105" s="524"/>
      <c r="AX105" s="719" t="s">
        <v>107</v>
      </c>
      <c r="AY105" s="719"/>
      <c r="AZ105" s="719"/>
      <c r="BA105" s="719"/>
      <c r="BB105" s="719"/>
      <c r="BC105" s="719"/>
      <c r="BD105" s="719"/>
      <c r="BE105" s="719"/>
      <c r="BF105" s="719"/>
      <c r="BG105" s="719"/>
      <c r="BH105" s="719"/>
      <c r="BI105" s="719"/>
      <c r="BJ105" s="719"/>
      <c r="BK105" s="719"/>
      <c r="BL105" s="719"/>
      <c r="BM105" s="719"/>
      <c r="BN105" s="719"/>
      <c r="BO105" s="719"/>
      <c r="BP105" s="719"/>
      <c r="BQ105" s="719"/>
      <c r="BR105" s="719"/>
      <c r="BS105" s="719"/>
      <c r="BT105" s="719"/>
      <c r="BU105" s="719"/>
      <c r="BV105" s="719"/>
      <c r="BW105" s="719"/>
      <c r="BX105" s="719"/>
      <c r="BY105" s="719"/>
      <c r="BZ105" s="719"/>
      <c r="CA105" s="719"/>
      <c r="CB105" s="719"/>
      <c r="CC105" s="719"/>
      <c r="CD105" s="719"/>
      <c r="CE105" s="719"/>
      <c r="CF105" s="719"/>
      <c r="CG105" s="719"/>
      <c r="CH105" s="719"/>
      <c r="CI105" s="719"/>
      <c r="CJ105" s="719"/>
      <c r="CK105" s="719"/>
      <c r="CL105" s="719"/>
      <c r="CM105" s="719"/>
      <c r="CN105" s="719"/>
      <c r="CO105" s="719"/>
      <c r="CP105" s="719"/>
      <c r="CQ105" s="719"/>
    </row>
    <row r="106" spans="1:95" s="388" customFormat="1" ht="31.5" customHeight="1" x14ac:dyDescent="0.2">
      <c r="A106" s="524" t="s">
        <v>101</v>
      </c>
      <c r="B106" s="524"/>
      <c r="C106" s="524"/>
      <c r="D106" s="524"/>
      <c r="E106" s="524"/>
      <c r="F106" s="524"/>
      <c r="G106" s="524"/>
      <c r="H106" s="524"/>
      <c r="I106" s="524"/>
      <c r="J106" s="524"/>
      <c r="K106" s="524"/>
      <c r="L106" s="524"/>
      <c r="M106" s="524"/>
      <c r="N106" s="524" t="s">
        <v>102</v>
      </c>
      <c r="O106" s="524"/>
      <c r="P106" s="524"/>
      <c r="Q106" s="524"/>
      <c r="R106" s="524"/>
      <c r="S106" s="524"/>
      <c r="T106" s="524"/>
      <c r="U106" s="524"/>
      <c r="V106" s="524"/>
      <c r="W106" s="524"/>
      <c r="X106" s="524"/>
      <c r="Y106" s="524"/>
      <c r="Z106" s="524" t="s">
        <v>534</v>
      </c>
      <c r="AA106" s="524"/>
      <c r="AB106" s="524"/>
      <c r="AC106" s="524"/>
      <c r="AD106" s="524"/>
      <c r="AE106" s="524"/>
      <c r="AF106" s="524"/>
      <c r="AG106" s="524"/>
      <c r="AH106" s="524"/>
      <c r="AI106" s="524"/>
      <c r="AJ106" s="524"/>
      <c r="AK106" s="524"/>
      <c r="AL106" s="524" t="s">
        <v>532</v>
      </c>
      <c r="AM106" s="524"/>
      <c r="AN106" s="524"/>
      <c r="AO106" s="524"/>
      <c r="AP106" s="524"/>
      <c r="AQ106" s="524"/>
      <c r="AR106" s="524"/>
      <c r="AS106" s="524"/>
      <c r="AT106" s="524"/>
      <c r="AU106" s="524"/>
      <c r="AV106" s="524"/>
      <c r="AW106" s="524"/>
      <c r="AX106" s="719" t="s">
        <v>533</v>
      </c>
      <c r="AY106" s="719"/>
      <c r="AZ106" s="719"/>
      <c r="BA106" s="719"/>
      <c r="BB106" s="719"/>
      <c r="BC106" s="719"/>
      <c r="BD106" s="719"/>
      <c r="BE106" s="719"/>
      <c r="BF106" s="719"/>
      <c r="BG106" s="719"/>
      <c r="BH106" s="719"/>
      <c r="BI106" s="719"/>
      <c r="BJ106" s="719"/>
      <c r="BK106" s="719"/>
      <c r="BL106" s="719"/>
      <c r="BM106" s="719"/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s="388" customFormat="1" ht="15" customHeight="1" x14ac:dyDescent="0.2">
      <c r="A107" s="552" t="s">
        <v>108</v>
      </c>
      <c r="B107" s="552"/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  <c r="AA107" s="552"/>
      <c r="AB107" s="552"/>
      <c r="AC107" s="552"/>
      <c r="AD107" s="552"/>
      <c r="AE107" s="552"/>
      <c r="AF107" s="552"/>
      <c r="AG107" s="552"/>
      <c r="AH107" s="552"/>
      <c r="AI107" s="552"/>
      <c r="AJ107" s="552"/>
      <c r="AK107" s="552"/>
      <c r="AL107" s="552"/>
      <c r="AM107" s="552"/>
      <c r="AN107" s="552"/>
      <c r="AO107" s="552"/>
      <c r="AP107" s="552"/>
      <c r="AQ107" s="552"/>
      <c r="AR107" s="552"/>
      <c r="AS107" s="552"/>
      <c r="AT107" s="552"/>
      <c r="AU107" s="552"/>
      <c r="AV107" s="552"/>
      <c r="AW107" s="552"/>
      <c r="AX107" s="552"/>
      <c r="AY107" s="552"/>
      <c r="AZ107" s="552"/>
      <c r="BA107" s="552"/>
      <c r="BB107" s="552"/>
      <c r="BC107" s="552"/>
      <c r="BD107" s="552"/>
      <c r="BE107" s="552"/>
      <c r="BF107" s="552"/>
      <c r="BG107" s="552"/>
      <c r="BH107" s="552"/>
      <c r="BI107" s="552"/>
      <c r="BJ107" s="552"/>
      <c r="BK107" s="552"/>
      <c r="BL107" s="552"/>
      <c r="BM107" s="552"/>
      <c r="BN107" s="552"/>
      <c r="BO107" s="552"/>
      <c r="BP107" s="552"/>
      <c r="BQ107" s="552"/>
      <c r="BR107" s="552"/>
      <c r="BS107" s="552"/>
      <c r="BT107" s="552"/>
      <c r="BU107" s="552"/>
      <c r="BV107" s="552"/>
      <c r="BW107" s="552"/>
      <c r="BX107" s="552"/>
      <c r="BY107" s="552"/>
      <c r="BZ107" s="552"/>
      <c r="CA107" s="552"/>
      <c r="CB107" s="552"/>
      <c r="CC107" s="552"/>
      <c r="CD107" s="552"/>
      <c r="CE107" s="552"/>
    </row>
    <row r="108" spans="1:95" s="388" customFormat="1" ht="15" customHeight="1" x14ac:dyDescent="0.2">
      <c r="A108" s="723" t="s">
        <v>109</v>
      </c>
      <c r="B108" s="723"/>
      <c r="C108" s="723"/>
      <c r="D108" s="723"/>
      <c r="E108" s="723"/>
      <c r="F108" s="723"/>
      <c r="G108" s="723"/>
      <c r="H108" s="723"/>
      <c r="I108" s="723"/>
      <c r="J108" s="723"/>
      <c r="K108" s="723"/>
      <c r="L108" s="723"/>
      <c r="M108" s="723"/>
      <c r="N108" s="723"/>
      <c r="O108" s="723"/>
      <c r="P108" s="723"/>
      <c r="Q108" s="723"/>
      <c r="R108" s="723"/>
      <c r="S108" s="723"/>
      <c r="T108" s="723"/>
      <c r="U108" s="723"/>
      <c r="V108" s="723"/>
      <c r="W108" s="723"/>
      <c r="X108" s="723"/>
      <c r="Y108" s="723"/>
      <c r="Z108" s="723"/>
      <c r="AA108" s="723"/>
      <c r="AB108" s="723"/>
      <c r="AC108" s="723"/>
      <c r="AD108" s="723"/>
      <c r="AE108" s="723"/>
      <c r="AF108" s="723"/>
      <c r="AG108" s="723"/>
      <c r="AH108" s="723"/>
      <c r="AI108" s="723"/>
      <c r="AJ108" s="723"/>
      <c r="AK108" s="723"/>
      <c r="AL108" s="723"/>
      <c r="AM108" s="723"/>
      <c r="AN108" s="723"/>
      <c r="AO108" s="723"/>
      <c r="AP108" s="723"/>
      <c r="AQ108" s="723"/>
      <c r="AR108" s="723"/>
      <c r="AS108" s="723"/>
      <c r="AT108" s="723"/>
      <c r="AU108" s="723"/>
      <c r="AV108" s="723"/>
      <c r="AW108" s="723"/>
      <c r="AX108" s="723"/>
      <c r="AY108" s="723"/>
      <c r="AZ108" s="723"/>
      <c r="BA108" s="723"/>
      <c r="BB108" s="723"/>
      <c r="BC108" s="723"/>
      <c r="BD108" s="723"/>
      <c r="BE108" s="723"/>
      <c r="BF108" s="723"/>
      <c r="BG108" s="723"/>
      <c r="BH108" s="723"/>
      <c r="BI108" s="723"/>
      <c r="BJ108" s="723"/>
      <c r="BK108" s="723"/>
      <c r="BL108" s="723"/>
      <c r="BM108" s="723"/>
      <c r="BN108" s="723"/>
      <c r="BO108" s="723"/>
      <c r="BP108" s="723"/>
      <c r="BQ108" s="723"/>
      <c r="BR108" s="723"/>
      <c r="BS108" s="723"/>
      <c r="BT108" s="723"/>
      <c r="BU108" s="723"/>
      <c r="BV108" s="723"/>
      <c r="BW108" s="723"/>
      <c r="BX108" s="723"/>
      <c r="BY108" s="723"/>
      <c r="BZ108" s="723"/>
      <c r="CA108" s="723"/>
      <c r="CB108" s="723"/>
      <c r="CC108" s="723"/>
      <c r="CD108" s="723"/>
      <c r="CE108" s="723"/>
      <c r="CF108" s="723"/>
      <c r="CG108" s="723"/>
      <c r="CH108" s="723"/>
      <c r="CI108" s="723"/>
      <c r="CJ108" s="723"/>
      <c r="CK108" s="723"/>
      <c r="CL108" s="723"/>
      <c r="CM108" s="723"/>
      <c r="CN108" s="723"/>
      <c r="CO108" s="723"/>
      <c r="CP108" s="723"/>
      <c r="CQ108" s="723"/>
    </row>
    <row r="109" spans="1:95" s="388" customFormat="1" ht="87.75" customHeight="1" x14ac:dyDescent="0.2">
      <c r="A109" s="724" t="s">
        <v>307</v>
      </c>
      <c r="B109" s="724"/>
      <c r="C109" s="724"/>
      <c r="D109" s="724"/>
      <c r="E109" s="724"/>
      <c r="F109" s="724"/>
      <c r="G109" s="724"/>
      <c r="H109" s="724"/>
      <c r="I109" s="724"/>
      <c r="J109" s="724"/>
      <c r="K109" s="724"/>
      <c r="L109" s="724"/>
      <c r="M109" s="724"/>
      <c r="N109" s="724"/>
      <c r="O109" s="724"/>
      <c r="P109" s="724"/>
      <c r="Q109" s="724"/>
      <c r="R109" s="724"/>
      <c r="S109" s="724"/>
      <c r="T109" s="724"/>
      <c r="U109" s="724"/>
      <c r="V109" s="724"/>
      <c r="W109" s="724"/>
      <c r="X109" s="724"/>
      <c r="Y109" s="724"/>
      <c r="Z109" s="724"/>
      <c r="AA109" s="724"/>
      <c r="AB109" s="724"/>
      <c r="AC109" s="724"/>
      <c r="AD109" s="724"/>
      <c r="AE109" s="724"/>
      <c r="AF109" s="724"/>
      <c r="AG109" s="724"/>
      <c r="AH109" s="724"/>
      <c r="AI109" s="724"/>
      <c r="AJ109" s="724"/>
      <c r="AK109" s="724"/>
      <c r="AL109" s="724"/>
      <c r="AM109" s="724"/>
      <c r="AN109" s="724"/>
      <c r="AO109" s="724"/>
      <c r="AP109" s="724"/>
      <c r="AQ109" s="724"/>
      <c r="AR109" s="724"/>
      <c r="AS109" s="724"/>
      <c r="AT109" s="724"/>
      <c r="AU109" s="724"/>
      <c r="AV109" s="724"/>
      <c r="AW109" s="724"/>
      <c r="AX109" s="724"/>
      <c r="AY109" s="724"/>
      <c r="AZ109" s="724"/>
      <c r="BA109" s="724"/>
      <c r="BB109" s="724"/>
      <c r="BC109" s="724"/>
      <c r="BD109" s="724"/>
      <c r="BE109" s="724"/>
      <c r="BF109" s="724"/>
      <c r="BG109" s="724"/>
      <c r="BH109" s="724"/>
      <c r="BI109" s="724"/>
      <c r="BJ109" s="724"/>
      <c r="BK109" s="724"/>
      <c r="BL109" s="724"/>
      <c r="BM109" s="724"/>
      <c r="BN109" s="724"/>
      <c r="BO109" s="724"/>
      <c r="BP109" s="724"/>
      <c r="BQ109" s="724"/>
      <c r="BR109" s="724"/>
      <c r="BS109" s="724"/>
      <c r="BT109" s="724"/>
      <c r="BU109" s="724"/>
      <c r="BV109" s="724"/>
      <c r="BW109" s="724"/>
      <c r="BX109" s="724"/>
      <c r="BY109" s="724"/>
      <c r="BZ109" s="724"/>
      <c r="CA109" s="724"/>
      <c r="CB109" s="724"/>
      <c r="CC109" s="724"/>
      <c r="CD109" s="724"/>
      <c r="CE109" s="724"/>
      <c r="CF109" s="724"/>
      <c r="CG109" s="724"/>
      <c r="CH109" s="724"/>
      <c r="CI109" s="724"/>
      <c r="CJ109" s="724"/>
      <c r="CK109" s="724"/>
      <c r="CL109" s="724"/>
      <c r="CM109" s="724"/>
      <c r="CN109" s="724"/>
      <c r="CO109" s="724"/>
      <c r="CP109" s="724"/>
      <c r="CQ109" s="724"/>
    </row>
    <row r="110" spans="1:95" s="388" customFormat="1" ht="15" customHeight="1" x14ac:dyDescent="0.2">
      <c r="A110" s="617" t="s">
        <v>110</v>
      </c>
      <c r="B110" s="617"/>
      <c r="C110" s="617"/>
      <c r="D110" s="617"/>
      <c r="E110" s="617"/>
      <c r="F110" s="617"/>
      <c r="G110" s="617"/>
      <c r="H110" s="617"/>
      <c r="I110" s="617"/>
      <c r="J110" s="617"/>
      <c r="K110" s="617"/>
      <c r="L110" s="617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  <c r="W110" s="617"/>
      <c r="X110" s="617"/>
      <c r="Y110" s="617"/>
      <c r="Z110" s="617"/>
      <c r="AA110" s="617"/>
      <c r="AB110" s="617"/>
      <c r="AC110" s="617"/>
      <c r="AD110" s="617"/>
      <c r="AE110" s="617"/>
      <c r="AF110" s="617"/>
      <c r="AG110" s="617"/>
      <c r="AH110" s="617"/>
      <c r="AI110" s="617"/>
      <c r="AJ110" s="617"/>
      <c r="AK110" s="617"/>
      <c r="AL110" s="617"/>
      <c r="AM110" s="617"/>
      <c r="AN110" s="617"/>
      <c r="AO110" s="617"/>
      <c r="AP110" s="617"/>
      <c r="AQ110" s="617"/>
      <c r="AR110" s="617"/>
      <c r="AS110" s="617"/>
      <c r="AT110" s="617"/>
      <c r="AU110" s="617"/>
      <c r="AV110" s="617"/>
      <c r="AW110" s="617"/>
      <c r="AX110" s="617"/>
      <c r="AY110" s="617"/>
      <c r="AZ110" s="617"/>
      <c r="BA110" s="617"/>
      <c r="BB110" s="617"/>
      <c r="BC110" s="617"/>
      <c r="BD110" s="617"/>
      <c r="BE110" s="617"/>
      <c r="BF110" s="617"/>
      <c r="BG110" s="617"/>
      <c r="BH110" s="617"/>
      <c r="BI110" s="617"/>
      <c r="BJ110" s="617"/>
      <c r="BK110" s="617"/>
      <c r="BL110" s="617"/>
      <c r="BM110" s="617"/>
      <c r="BN110" s="617"/>
      <c r="BO110" s="617"/>
      <c r="BP110" s="617"/>
      <c r="BQ110" s="617"/>
      <c r="BR110" s="617"/>
      <c r="BS110" s="617"/>
      <c r="BT110" s="617"/>
      <c r="BU110" s="617"/>
      <c r="BV110" s="617"/>
      <c r="BW110" s="617"/>
      <c r="BX110" s="617"/>
      <c r="BY110" s="617"/>
      <c r="BZ110" s="617"/>
      <c r="CA110" s="617"/>
      <c r="CB110" s="617"/>
      <c r="CC110" s="617"/>
      <c r="CD110" s="617"/>
      <c r="CE110" s="617"/>
    </row>
    <row r="111" spans="1:95" s="388" customFormat="1" ht="15" customHeight="1" x14ac:dyDescent="0.2">
      <c r="A111" s="552" t="s">
        <v>111</v>
      </c>
      <c r="B111" s="552"/>
      <c r="C111" s="552"/>
      <c r="D111" s="552"/>
      <c r="E111" s="552"/>
      <c r="F111" s="552"/>
      <c r="G111" s="552"/>
      <c r="H111" s="552"/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552"/>
      <c r="Z111" s="552"/>
      <c r="AA111" s="552"/>
      <c r="AB111" s="552"/>
      <c r="AC111" s="552"/>
      <c r="AD111" s="552"/>
      <c r="AE111" s="552"/>
      <c r="AF111" s="552"/>
      <c r="AG111" s="552"/>
      <c r="AH111" s="552"/>
      <c r="AI111" s="552"/>
      <c r="AJ111" s="552"/>
      <c r="AK111" s="552"/>
      <c r="AL111" s="552"/>
      <c r="AM111" s="552"/>
      <c r="AN111" s="552"/>
      <c r="AO111" s="552"/>
      <c r="AP111" s="552"/>
      <c r="AQ111" s="552"/>
      <c r="AR111" s="552"/>
      <c r="AS111" s="552"/>
      <c r="AT111" s="552"/>
      <c r="AU111" s="552"/>
      <c r="AV111" s="552"/>
      <c r="AW111" s="552"/>
      <c r="AX111" s="552"/>
      <c r="AY111" s="552"/>
      <c r="AZ111" s="552"/>
      <c r="BA111" s="552"/>
      <c r="BB111" s="552"/>
      <c r="BC111" s="552"/>
      <c r="BD111" s="552"/>
      <c r="BE111" s="552"/>
      <c r="BF111" s="552"/>
      <c r="BG111" s="552"/>
      <c r="BH111" s="552"/>
      <c r="BI111" s="552"/>
      <c r="BJ111" s="552"/>
      <c r="BK111" s="552"/>
      <c r="BL111" s="552"/>
      <c r="BM111" s="552"/>
      <c r="BN111" s="552"/>
      <c r="BO111" s="552"/>
      <c r="BP111" s="552"/>
      <c r="BQ111" s="552"/>
      <c r="BR111" s="552"/>
      <c r="BS111" s="552"/>
      <c r="BT111" s="552"/>
      <c r="BU111" s="552"/>
      <c r="BV111" s="552"/>
      <c r="BW111" s="552"/>
      <c r="BX111" s="552"/>
      <c r="BY111" s="552"/>
      <c r="BZ111" s="552"/>
      <c r="CA111" s="552"/>
      <c r="CB111" s="552"/>
      <c r="CC111" s="552"/>
      <c r="CD111" s="552"/>
      <c r="CE111" s="552"/>
    </row>
    <row r="112" spans="1:95" s="388" customFormat="1" ht="15" customHeight="1" x14ac:dyDescent="0.2">
      <c r="A112" s="667" t="s">
        <v>112</v>
      </c>
      <c r="B112" s="668"/>
      <c r="C112" s="668"/>
      <c r="D112" s="668"/>
      <c r="E112" s="668"/>
      <c r="F112" s="668"/>
      <c r="G112" s="668"/>
      <c r="H112" s="668"/>
      <c r="I112" s="668"/>
      <c r="J112" s="668"/>
      <c r="K112" s="668"/>
      <c r="L112" s="668"/>
      <c r="M112" s="668"/>
      <c r="N112" s="668"/>
      <c r="O112" s="668"/>
      <c r="P112" s="668"/>
      <c r="Q112" s="668"/>
      <c r="R112" s="668"/>
      <c r="S112" s="668"/>
      <c r="T112" s="668"/>
      <c r="U112" s="668"/>
      <c r="V112" s="668"/>
      <c r="W112" s="668"/>
      <c r="X112" s="669"/>
      <c r="Y112" s="667" t="s">
        <v>113</v>
      </c>
      <c r="Z112" s="668"/>
      <c r="AA112" s="668"/>
      <c r="AB112" s="668"/>
      <c r="AC112" s="668"/>
      <c r="AD112" s="668"/>
      <c r="AE112" s="668"/>
      <c r="AF112" s="668"/>
      <c r="AG112" s="668"/>
      <c r="AH112" s="668"/>
      <c r="AI112" s="668"/>
      <c r="AJ112" s="668"/>
      <c r="AK112" s="668"/>
      <c r="AL112" s="668"/>
      <c r="AM112" s="668"/>
      <c r="AN112" s="668"/>
      <c r="AO112" s="668"/>
      <c r="AP112" s="668"/>
      <c r="AQ112" s="668"/>
      <c r="AR112" s="668"/>
      <c r="AS112" s="668"/>
      <c r="AT112" s="668"/>
      <c r="AU112" s="668"/>
      <c r="AV112" s="668"/>
      <c r="AW112" s="668"/>
      <c r="AX112" s="668"/>
      <c r="AY112" s="668"/>
      <c r="AZ112" s="668"/>
      <c r="BA112" s="668"/>
      <c r="BB112" s="668"/>
      <c r="BC112" s="668"/>
      <c r="BD112" s="668"/>
      <c r="BE112" s="668"/>
      <c r="BF112" s="668"/>
      <c r="BG112" s="668"/>
      <c r="BH112" s="668"/>
      <c r="BI112" s="668"/>
      <c r="BJ112" s="668"/>
      <c r="BK112" s="668"/>
      <c r="BL112" s="669"/>
      <c r="BM112" s="667" t="s">
        <v>114</v>
      </c>
      <c r="BN112" s="668"/>
      <c r="BO112" s="668"/>
      <c r="BP112" s="668"/>
      <c r="BQ112" s="668"/>
      <c r="BR112" s="668"/>
      <c r="BS112" s="668"/>
      <c r="BT112" s="668"/>
      <c r="BU112" s="668"/>
      <c r="BV112" s="668"/>
      <c r="BW112" s="668"/>
      <c r="BX112" s="668"/>
      <c r="BY112" s="668"/>
      <c r="BZ112" s="668"/>
      <c r="CA112" s="668"/>
      <c r="CB112" s="668"/>
      <c r="CC112" s="668"/>
      <c r="CD112" s="668"/>
      <c r="CE112" s="668"/>
      <c r="CF112" s="668"/>
      <c r="CG112" s="668"/>
      <c r="CH112" s="668"/>
      <c r="CI112" s="668"/>
      <c r="CJ112" s="668"/>
      <c r="CK112" s="668"/>
      <c r="CL112" s="668"/>
      <c r="CM112" s="668"/>
      <c r="CN112" s="668"/>
      <c r="CO112" s="668"/>
      <c r="CP112" s="668"/>
      <c r="CQ112" s="669"/>
    </row>
    <row r="113" spans="1:95" s="388" customFormat="1" ht="15" customHeight="1" x14ac:dyDescent="0.2">
      <c r="A113" s="524" t="s">
        <v>30</v>
      </c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  <c r="Y113" s="534" t="s">
        <v>55</v>
      </c>
      <c r="Z113" s="535"/>
      <c r="AA113" s="535"/>
      <c r="AB113" s="535"/>
      <c r="AC113" s="535"/>
      <c r="AD113" s="535"/>
      <c r="AE113" s="535"/>
      <c r="AF113" s="535"/>
      <c r="AG113" s="535"/>
      <c r="AH113" s="535"/>
      <c r="AI113" s="535"/>
      <c r="AJ113" s="535"/>
      <c r="AK113" s="535"/>
      <c r="AL113" s="535"/>
      <c r="AM113" s="535"/>
      <c r="AN113" s="535"/>
      <c r="AO113" s="535"/>
      <c r="AP113" s="535"/>
      <c r="AQ113" s="535"/>
      <c r="AR113" s="535"/>
      <c r="AS113" s="535"/>
      <c r="AT113" s="535"/>
      <c r="AU113" s="535"/>
      <c r="AV113" s="535"/>
      <c r="AW113" s="535"/>
      <c r="AX113" s="535"/>
      <c r="AY113" s="535"/>
      <c r="AZ113" s="535"/>
      <c r="BA113" s="535"/>
      <c r="BB113" s="535"/>
      <c r="BC113" s="535"/>
      <c r="BD113" s="535"/>
      <c r="BE113" s="535"/>
      <c r="BF113" s="535"/>
      <c r="BG113" s="535"/>
      <c r="BH113" s="535"/>
      <c r="BI113" s="535"/>
      <c r="BJ113" s="535"/>
      <c r="BK113" s="535"/>
      <c r="BL113" s="536"/>
      <c r="BM113" s="524" t="s">
        <v>56</v>
      </c>
      <c r="BN113" s="524"/>
      <c r="BO113" s="524"/>
      <c r="BP113" s="524"/>
      <c r="BQ113" s="524"/>
      <c r="BR113" s="524"/>
      <c r="BS113" s="524"/>
      <c r="BT113" s="524"/>
      <c r="BU113" s="524"/>
      <c r="BV113" s="524"/>
      <c r="BW113" s="524"/>
      <c r="BX113" s="524"/>
      <c r="BY113" s="524"/>
      <c r="BZ113" s="524"/>
      <c r="CA113" s="524"/>
      <c r="CB113" s="524"/>
      <c r="CC113" s="524"/>
      <c r="CD113" s="524"/>
      <c r="CE113" s="524"/>
      <c r="CF113" s="524"/>
      <c r="CG113" s="524"/>
      <c r="CH113" s="524"/>
      <c r="CI113" s="524"/>
      <c r="CJ113" s="524"/>
      <c r="CK113" s="524"/>
      <c r="CL113" s="524"/>
      <c r="CM113" s="524"/>
      <c r="CN113" s="524"/>
      <c r="CO113" s="524"/>
      <c r="CP113" s="524"/>
      <c r="CQ113" s="524"/>
    </row>
    <row r="114" spans="1:95" s="388" customFormat="1" ht="55.5" customHeight="1" x14ac:dyDescent="0.2">
      <c r="A114" s="719" t="s">
        <v>299</v>
      </c>
      <c r="B114" s="719"/>
      <c r="C114" s="719"/>
      <c r="D114" s="719"/>
      <c r="E114" s="719"/>
      <c r="F114" s="719"/>
      <c r="G114" s="719"/>
      <c r="H114" s="719"/>
      <c r="I114" s="719"/>
      <c r="J114" s="719"/>
      <c r="K114" s="719"/>
      <c r="L114" s="719"/>
      <c r="M114" s="719"/>
      <c r="N114" s="719"/>
      <c r="O114" s="719"/>
      <c r="P114" s="719"/>
      <c r="Q114" s="719"/>
      <c r="R114" s="719"/>
      <c r="S114" s="719"/>
      <c r="T114" s="719"/>
      <c r="U114" s="719"/>
      <c r="V114" s="719"/>
      <c r="W114" s="719"/>
      <c r="X114" s="719"/>
      <c r="Y114" s="720" t="s">
        <v>321</v>
      </c>
      <c r="Z114" s="720"/>
      <c r="AA114" s="720"/>
      <c r="AB114" s="720"/>
      <c r="AC114" s="720"/>
      <c r="AD114" s="720"/>
      <c r="AE114" s="720"/>
      <c r="AF114" s="720"/>
      <c r="AG114" s="720"/>
      <c r="AH114" s="720"/>
      <c r="AI114" s="720"/>
      <c r="AJ114" s="720"/>
      <c r="AK114" s="720"/>
      <c r="AL114" s="720"/>
      <c r="AM114" s="720"/>
      <c r="AN114" s="720"/>
      <c r="AO114" s="720"/>
      <c r="AP114" s="720"/>
      <c r="AQ114" s="720"/>
      <c r="AR114" s="720"/>
      <c r="AS114" s="720"/>
      <c r="AT114" s="720"/>
      <c r="AU114" s="720"/>
      <c r="AV114" s="720"/>
      <c r="AW114" s="720"/>
      <c r="AX114" s="720"/>
      <c r="AY114" s="720"/>
      <c r="AZ114" s="720"/>
      <c r="BA114" s="720"/>
      <c r="BB114" s="720"/>
      <c r="BC114" s="720"/>
      <c r="BD114" s="720"/>
      <c r="BE114" s="720"/>
      <c r="BF114" s="720"/>
      <c r="BG114" s="720"/>
      <c r="BH114" s="720"/>
      <c r="BI114" s="720"/>
      <c r="BJ114" s="720"/>
      <c r="BK114" s="720"/>
      <c r="BL114" s="720"/>
      <c r="BM114" s="719" t="s">
        <v>116</v>
      </c>
      <c r="BN114" s="719"/>
      <c r="BO114" s="719"/>
      <c r="BP114" s="719"/>
      <c r="BQ114" s="719"/>
      <c r="BR114" s="719"/>
      <c r="BS114" s="719"/>
      <c r="BT114" s="719"/>
      <c r="BU114" s="719"/>
      <c r="BV114" s="719"/>
      <c r="BW114" s="719"/>
      <c r="BX114" s="719"/>
      <c r="BY114" s="719"/>
      <c r="BZ114" s="719"/>
      <c r="CA114" s="719"/>
      <c r="CB114" s="719"/>
      <c r="CC114" s="719"/>
      <c r="CD114" s="719"/>
      <c r="CE114" s="719"/>
      <c r="CF114" s="719"/>
      <c r="CG114" s="719"/>
      <c r="CH114" s="719"/>
      <c r="CI114" s="719"/>
      <c r="CJ114" s="719"/>
      <c r="CK114" s="719"/>
      <c r="CL114" s="719"/>
      <c r="CM114" s="719"/>
      <c r="CN114" s="719"/>
      <c r="CO114" s="719"/>
      <c r="CP114" s="719"/>
      <c r="CQ114" s="719"/>
    </row>
    <row r="115" spans="1:95" s="388" customFormat="1" ht="52.5" customHeight="1" x14ac:dyDescent="0.2">
      <c r="A115" s="690" t="s">
        <v>300</v>
      </c>
      <c r="B115" s="551"/>
      <c r="C115" s="551"/>
      <c r="D115" s="551"/>
      <c r="E115" s="551"/>
      <c r="F115" s="551"/>
      <c r="G115" s="551"/>
      <c r="H115" s="551"/>
      <c r="I115" s="551"/>
      <c r="J115" s="551"/>
      <c r="K115" s="551"/>
      <c r="L115" s="551"/>
      <c r="M115" s="551"/>
      <c r="N115" s="551"/>
      <c r="O115" s="551"/>
      <c r="P115" s="551"/>
      <c r="Q115" s="551"/>
      <c r="R115" s="551"/>
      <c r="S115" s="551"/>
      <c r="T115" s="551"/>
      <c r="U115" s="551"/>
      <c r="V115" s="551"/>
      <c r="W115" s="551"/>
      <c r="X115" s="691"/>
      <c r="Y115" s="725" t="s">
        <v>117</v>
      </c>
      <c r="Z115" s="726"/>
      <c r="AA115" s="726"/>
      <c r="AB115" s="726"/>
      <c r="AC115" s="726"/>
      <c r="AD115" s="726"/>
      <c r="AE115" s="726"/>
      <c r="AF115" s="726"/>
      <c r="AG115" s="726"/>
      <c r="AH115" s="726"/>
      <c r="AI115" s="726"/>
      <c r="AJ115" s="726"/>
      <c r="AK115" s="726"/>
      <c r="AL115" s="726"/>
      <c r="AM115" s="726"/>
      <c r="AN115" s="726"/>
      <c r="AO115" s="72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26"/>
      <c r="BH115" s="726"/>
      <c r="BI115" s="726"/>
      <c r="BJ115" s="726"/>
      <c r="BK115" s="726"/>
      <c r="BL115" s="727"/>
      <c r="BM115" s="719" t="s">
        <v>118</v>
      </c>
      <c r="BN115" s="719"/>
      <c r="BO115" s="719"/>
      <c r="BP115" s="719"/>
      <c r="BQ115" s="719"/>
      <c r="BR115" s="719"/>
      <c r="BS115" s="719"/>
      <c r="BT115" s="719"/>
      <c r="BU115" s="719"/>
      <c r="BV115" s="719"/>
      <c r="BW115" s="719"/>
      <c r="BX115" s="719"/>
      <c r="BY115" s="719"/>
      <c r="BZ115" s="719"/>
      <c r="CA115" s="719"/>
      <c r="CB115" s="719"/>
      <c r="CC115" s="719"/>
      <c r="CD115" s="719"/>
      <c r="CE115" s="719"/>
      <c r="CF115" s="719"/>
      <c r="CG115" s="719"/>
      <c r="CH115" s="719"/>
      <c r="CI115" s="719"/>
      <c r="CJ115" s="719"/>
      <c r="CK115" s="719"/>
      <c r="CL115" s="719"/>
      <c r="CM115" s="719"/>
      <c r="CN115" s="719"/>
      <c r="CO115" s="719"/>
      <c r="CP115" s="719"/>
      <c r="CQ115" s="719"/>
    </row>
    <row r="116" spans="1:95" s="388" customFormat="1" ht="15" customHeight="1" x14ac:dyDescent="0.2">
      <c r="A116" s="719" t="s">
        <v>119</v>
      </c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  <c r="O116" s="719"/>
      <c r="P116" s="719"/>
      <c r="Q116" s="719"/>
      <c r="R116" s="719"/>
      <c r="S116" s="719"/>
      <c r="T116" s="719"/>
      <c r="U116" s="719"/>
      <c r="V116" s="719"/>
      <c r="W116" s="719"/>
      <c r="X116" s="719"/>
      <c r="Y116" s="720" t="s">
        <v>117</v>
      </c>
      <c r="Z116" s="720"/>
      <c r="AA116" s="720"/>
      <c r="AB116" s="720"/>
      <c r="AC116" s="720"/>
      <c r="AD116" s="720"/>
      <c r="AE116" s="720"/>
      <c r="AF116" s="720"/>
      <c r="AG116" s="720"/>
      <c r="AH116" s="720"/>
      <c r="AI116" s="720"/>
      <c r="AJ116" s="720"/>
      <c r="AK116" s="720"/>
      <c r="AL116" s="720"/>
      <c r="AM116" s="720"/>
      <c r="AN116" s="720"/>
      <c r="AO116" s="720"/>
      <c r="AP116" s="720"/>
      <c r="AQ116" s="720"/>
      <c r="AR116" s="720"/>
      <c r="AS116" s="720"/>
      <c r="AT116" s="720"/>
      <c r="AU116" s="720"/>
      <c r="AV116" s="720"/>
      <c r="AW116" s="720"/>
      <c r="AX116" s="720"/>
      <c r="AY116" s="720"/>
      <c r="AZ116" s="720"/>
      <c r="BA116" s="720"/>
      <c r="BB116" s="720"/>
      <c r="BC116" s="720"/>
      <c r="BD116" s="720"/>
      <c r="BE116" s="720"/>
      <c r="BF116" s="720"/>
      <c r="BG116" s="720"/>
      <c r="BH116" s="720"/>
      <c r="BI116" s="720"/>
      <c r="BJ116" s="720"/>
      <c r="BK116" s="720"/>
      <c r="BL116" s="720"/>
      <c r="BM116" s="719" t="s">
        <v>120</v>
      </c>
      <c r="BN116" s="719"/>
      <c r="BO116" s="719"/>
      <c r="BP116" s="719"/>
      <c r="BQ116" s="719"/>
      <c r="BR116" s="719"/>
      <c r="BS116" s="719"/>
      <c r="BT116" s="719"/>
      <c r="BU116" s="719"/>
      <c r="BV116" s="719"/>
      <c r="BW116" s="719"/>
      <c r="BX116" s="719"/>
      <c r="BY116" s="719"/>
      <c r="BZ116" s="719"/>
      <c r="CA116" s="719"/>
      <c r="CB116" s="719"/>
      <c r="CC116" s="719"/>
      <c r="CD116" s="719"/>
      <c r="CE116" s="719"/>
      <c r="CF116" s="719"/>
      <c r="CG116" s="719"/>
      <c r="CH116" s="719"/>
      <c r="CI116" s="719"/>
      <c r="CJ116" s="719"/>
      <c r="CK116" s="719"/>
      <c r="CL116" s="719"/>
      <c r="CM116" s="719"/>
      <c r="CN116" s="719"/>
      <c r="CO116" s="719"/>
      <c r="CP116" s="719"/>
      <c r="CQ116" s="719"/>
    </row>
    <row r="117" spans="1:95" s="388" customFormat="1" ht="15" customHeight="1" x14ac:dyDescent="0.2">
      <c r="A117" s="752" t="s">
        <v>313</v>
      </c>
      <c r="B117" s="752"/>
      <c r="C117" s="752"/>
      <c r="D117" s="752"/>
      <c r="E117" s="752"/>
      <c r="F117" s="752"/>
      <c r="G117" s="752"/>
      <c r="H117" s="752"/>
      <c r="I117" s="752"/>
      <c r="J117" s="752"/>
      <c r="K117" s="752"/>
      <c r="L117" s="752"/>
      <c r="M117" s="752"/>
      <c r="N117" s="752"/>
      <c r="O117" s="752"/>
      <c r="P117" s="752"/>
      <c r="Q117" s="752"/>
      <c r="R117" s="752"/>
      <c r="S117" s="752"/>
      <c r="T117" s="752"/>
      <c r="U117" s="752"/>
      <c r="V117" s="752"/>
      <c r="W117" s="752"/>
      <c r="X117" s="752"/>
      <c r="Y117" s="752"/>
      <c r="Z117" s="752"/>
      <c r="AA117" s="752"/>
      <c r="AB117" s="752"/>
      <c r="AC117" s="752"/>
      <c r="AD117" s="752"/>
      <c r="AE117" s="752"/>
      <c r="AF117" s="752"/>
      <c r="AG117" s="752"/>
      <c r="AH117" s="752"/>
      <c r="AI117" s="752"/>
      <c r="AJ117" s="752"/>
      <c r="AK117" s="752"/>
      <c r="AL117" s="752"/>
      <c r="AM117" s="752"/>
      <c r="AN117" s="752"/>
      <c r="AO117" s="752"/>
      <c r="AP117" s="752"/>
      <c r="AQ117" s="752"/>
      <c r="AR117" s="752"/>
      <c r="AS117" s="752"/>
      <c r="AT117" s="752"/>
      <c r="AU117" s="752"/>
      <c r="AV117" s="752"/>
      <c r="AW117" s="752"/>
      <c r="AX117" s="752"/>
      <c r="AY117" s="752"/>
      <c r="AZ117" s="752"/>
      <c r="BA117" s="752"/>
      <c r="BB117" s="752"/>
      <c r="BC117" s="752"/>
      <c r="BD117" s="752"/>
      <c r="BE117" s="752"/>
      <c r="BF117" s="752"/>
      <c r="BG117" s="752"/>
      <c r="BH117" s="752"/>
      <c r="BI117" s="752"/>
      <c r="BJ117" s="752"/>
      <c r="BK117" s="752"/>
      <c r="BL117" s="752"/>
      <c r="BM117" s="752"/>
      <c r="BN117" s="752"/>
      <c r="BO117" s="752"/>
      <c r="BP117" s="752"/>
      <c r="BQ117" s="752"/>
      <c r="BR117" s="752"/>
      <c r="BS117" s="752"/>
      <c r="BT117" s="752"/>
      <c r="BU117" s="752"/>
      <c r="BV117" s="752"/>
      <c r="BW117" s="752"/>
      <c r="BX117" s="752"/>
      <c r="BY117" s="752"/>
      <c r="BZ117" s="752"/>
      <c r="CA117" s="752"/>
      <c r="CB117" s="752"/>
      <c r="CC117" s="752"/>
      <c r="CD117" s="752"/>
      <c r="CE117" s="752"/>
      <c r="CF117" s="752"/>
      <c r="CG117" s="752"/>
      <c r="CH117" s="752"/>
      <c r="CI117" s="752"/>
      <c r="CJ117" s="752"/>
      <c r="CK117" s="752"/>
      <c r="CL117" s="752"/>
      <c r="CM117" s="752"/>
      <c r="CN117" s="752"/>
      <c r="CO117" s="752"/>
      <c r="CP117" s="752"/>
      <c r="CQ117" s="752"/>
    </row>
    <row r="118" spans="1:95" s="388" customFormat="1" ht="24" customHeight="1" x14ac:dyDescent="0.2">
      <c r="A118" s="786" t="s">
        <v>312</v>
      </c>
      <c r="B118" s="786"/>
      <c r="C118" s="786"/>
      <c r="D118" s="786"/>
      <c r="E118" s="786"/>
      <c r="F118" s="786"/>
      <c r="G118" s="786"/>
      <c r="H118" s="786"/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6"/>
      <c r="Y118" s="786"/>
      <c r="Z118" s="786"/>
      <c r="AA118" s="786"/>
      <c r="AB118" s="786"/>
      <c r="AC118" s="786"/>
      <c r="AD118" s="786"/>
      <c r="AE118" s="786"/>
      <c r="AF118" s="786"/>
      <c r="AG118" s="786"/>
      <c r="AH118" s="786"/>
      <c r="AI118" s="786"/>
      <c r="AJ118" s="786"/>
      <c r="AK118" s="786"/>
      <c r="AL118" s="786"/>
      <c r="AM118" s="786"/>
      <c r="AN118" s="786"/>
      <c r="AO118" s="786"/>
      <c r="AP118" s="786"/>
      <c r="AQ118" s="786"/>
      <c r="AR118" s="786"/>
      <c r="AS118" s="786"/>
      <c r="AT118" s="786"/>
      <c r="AU118" s="786"/>
      <c r="AV118" s="786"/>
      <c r="AW118" s="786"/>
      <c r="AX118" s="786"/>
      <c r="AY118" s="786"/>
      <c r="AZ118" s="786"/>
      <c r="BA118" s="786"/>
      <c r="BB118" s="786"/>
      <c r="BC118" s="786"/>
      <c r="BD118" s="786"/>
      <c r="BE118" s="786"/>
      <c r="BF118" s="786"/>
      <c r="BG118" s="786"/>
      <c r="BH118" s="786"/>
      <c r="BI118" s="786"/>
      <c r="BJ118" s="786"/>
      <c r="BK118" s="786"/>
      <c r="BL118" s="786"/>
      <c r="BM118" s="786"/>
      <c r="BN118" s="786"/>
      <c r="BO118" s="786"/>
      <c r="BP118" s="786"/>
      <c r="BQ118" s="786"/>
      <c r="BR118" s="786"/>
      <c r="BS118" s="786"/>
      <c r="BT118" s="786"/>
      <c r="BU118" s="786"/>
      <c r="BV118" s="786"/>
      <c r="BW118" s="786"/>
      <c r="BX118" s="786"/>
      <c r="BY118" s="786"/>
      <c r="BZ118" s="786"/>
      <c r="CA118" s="786"/>
      <c r="CB118" s="786"/>
      <c r="CC118" s="786"/>
      <c r="CD118" s="786"/>
      <c r="CE118" s="786"/>
      <c r="CF118" s="786"/>
      <c r="CG118" s="786"/>
      <c r="CH118" s="786"/>
      <c r="CI118" s="786"/>
      <c r="CJ118" s="786"/>
      <c r="CK118" s="786"/>
      <c r="CL118" s="786"/>
      <c r="CM118" s="786"/>
      <c r="CN118" s="786"/>
      <c r="CO118" s="786"/>
      <c r="CP118" s="786"/>
      <c r="CQ118" s="786"/>
    </row>
    <row r="119" spans="1:95" s="388" customFormat="1" ht="24" customHeight="1" x14ac:dyDescent="0.2">
      <c r="A119" s="815" t="s">
        <v>123</v>
      </c>
      <c r="B119" s="815"/>
      <c r="C119" s="815"/>
      <c r="D119" s="815"/>
      <c r="E119" s="815"/>
      <c r="F119" s="815"/>
      <c r="G119" s="815"/>
      <c r="H119" s="815"/>
      <c r="I119" s="815"/>
      <c r="J119" s="815"/>
      <c r="K119" s="815"/>
      <c r="L119" s="815"/>
      <c r="M119" s="815"/>
      <c r="N119" s="815"/>
      <c r="O119" s="815"/>
      <c r="P119" s="815"/>
      <c r="Q119" s="815"/>
      <c r="R119" s="815"/>
      <c r="S119" s="815"/>
      <c r="T119" s="815"/>
      <c r="U119" s="815"/>
      <c r="V119" s="815"/>
      <c r="W119" s="815"/>
      <c r="X119" s="815"/>
      <c r="Y119" s="815"/>
      <c r="Z119" s="815"/>
      <c r="AA119" s="815"/>
      <c r="AB119" s="815"/>
      <c r="AC119" s="815"/>
      <c r="AD119" s="815"/>
      <c r="AE119" s="815"/>
      <c r="AF119" s="815"/>
      <c r="AG119" s="815"/>
      <c r="AH119" s="815"/>
      <c r="AI119" s="815"/>
      <c r="AJ119" s="815"/>
      <c r="AK119" s="815"/>
      <c r="AL119" s="815"/>
      <c r="AM119" s="815"/>
      <c r="AN119" s="815"/>
      <c r="AO119" s="815"/>
      <c r="AP119" s="815"/>
      <c r="AQ119" s="815"/>
      <c r="AR119" s="815"/>
      <c r="AS119" s="815"/>
      <c r="AT119" s="815"/>
      <c r="AU119" s="815"/>
      <c r="AV119" s="815"/>
      <c r="AW119" s="815"/>
      <c r="AX119" s="815"/>
      <c r="AY119" s="815"/>
      <c r="AZ119" s="815"/>
      <c r="BA119" s="815"/>
      <c r="BB119" s="815"/>
      <c r="BC119" s="815"/>
      <c r="BD119" s="815"/>
      <c r="BE119" s="815"/>
      <c r="BF119" s="815"/>
      <c r="BG119" s="815"/>
      <c r="BH119" s="815"/>
      <c r="BI119" s="815"/>
      <c r="BJ119" s="815"/>
      <c r="BK119" s="815"/>
      <c r="BL119" s="815"/>
      <c r="BM119" s="815"/>
      <c r="BN119" s="815"/>
      <c r="BO119" s="815"/>
      <c r="BP119" s="815"/>
      <c r="BQ119" s="815"/>
      <c r="BR119" s="815"/>
      <c r="BS119" s="815"/>
      <c r="BT119" s="815"/>
      <c r="BU119" s="815"/>
      <c r="BV119" s="815"/>
      <c r="BW119" s="815"/>
      <c r="BX119" s="815"/>
      <c r="BY119" s="815"/>
      <c r="BZ119" s="815"/>
      <c r="CA119" s="815"/>
      <c r="CB119" s="815"/>
      <c r="CC119" s="815"/>
      <c r="CD119" s="815"/>
      <c r="CE119" s="815"/>
      <c r="CF119" s="815"/>
      <c r="CG119" s="815"/>
      <c r="CH119" s="815"/>
      <c r="CI119" s="815"/>
      <c r="CJ119" s="815"/>
      <c r="CK119" s="815"/>
      <c r="CL119" s="815"/>
      <c r="CM119" s="815"/>
      <c r="CN119" s="815"/>
      <c r="CO119" s="815"/>
      <c r="CP119" s="815"/>
      <c r="CQ119" s="815"/>
    </row>
    <row r="120" spans="1:95" s="388" customFormat="1" ht="30" customHeight="1" x14ac:dyDescent="0.2">
      <c r="A120" s="786" t="s">
        <v>124</v>
      </c>
      <c r="B120" s="786"/>
      <c r="C120" s="786"/>
      <c r="D120" s="786"/>
      <c r="E120" s="786"/>
      <c r="F120" s="786"/>
      <c r="G120" s="786"/>
      <c r="H120" s="786"/>
      <c r="I120" s="786"/>
      <c r="J120" s="786"/>
      <c r="K120" s="786"/>
      <c r="L120" s="786"/>
      <c r="M120" s="786"/>
      <c r="N120" s="786"/>
      <c r="O120" s="786"/>
      <c r="P120" s="786"/>
      <c r="Q120" s="786"/>
      <c r="R120" s="786"/>
      <c r="S120" s="786"/>
      <c r="T120" s="786"/>
      <c r="U120" s="786"/>
      <c r="V120" s="786"/>
      <c r="W120" s="786"/>
      <c r="X120" s="786"/>
      <c r="Y120" s="786"/>
      <c r="Z120" s="786"/>
      <c r="AA120" s="786"/>
      <c r="AB120" s="786"/>
      <c r="AC120" s="786"/>
      <c r="AD120" s="786"/>
      <c r="AE120" s="786"/>
      <c r="AF120" s="786"/>
      <c r="AG120" s="786"/>
      <c r="AH120" s="786"/>
      <c r="AI120" s="786"/>
      <c r="AJ120" s="786"/>
      <c r="AK120" s="786"/>
      <c r="AL120" s="786"/>
      <c r="AM120" s="786"/>
      <c r="AN120" s="786"/>
      <c r="AO120" s="786"/>
      <c r="AP120" s="786"/>
      <c r="AQ120" s="786"/>
      <c r="AR120" s="786"/>
      <c r="AS120" s="786"/>
      <c r="AT120" s="786"/>
      <c r="AU120" s="786"/>
      <c r="AV120" s="786"/>
      <c r="AW120" s="786"/>
      <c r="AX120" s="786"/>
      <c r="AY120" s="786"/>
      <c r="AZ120" s="786"/>
      <c r="BA120" s="786"/>
      <c r="BB120" s="786"/>
      <c r="BC120" s="786"/>
      <c r="BD120" s="786"/>
      <c r="BE120" s="786"/>
      <c r="BF120" s="786"/>
      <c r="BG120" s="786"/>
      <c r="BH120" s="786"/>
      <c r="BI120" s="786"/>
      <c r="BJ120" s="786"/>
      <c r="BK120" s="786"/>
      <c r="BL120" s="786"/>
      <c r="BM120" s="786"/>
      <c r="BN120" s="786"/>
      <c r="BO120" s="786"/>
      <c r="BP120" s="786"/>
      <c r="BQ120" s="786"/>
      <c r="BR120" s="786"/>
      <c r="BS120" s="786"/>
      <c r="BT120" s="786"/>
      <c r="BU120" s="786"/>
      <c r="BV120" s="786"/>
      <c r="BW120" s="786"/>
      <c r="BX120" s="786"/>
      <c r="BY120" s="786"/>
      <c r="BZ120" s="786"/>
      <c r="CA120" s="786"/>
      <c r="CB120" s="786"/>
      <c r="CC120" s="786"/>
      <c r="CD120" s="786"/>
      <c r="CE120" s="786"/>
      <c r="CF120" s="786"/>
      <c r="CG120" s="786"/>
      <c r="CH120" s="786"/>
      <c r="CI120" s="786"/>
      <c r="CJ120" s="786"/>
      <c r="CK120" s="786"/>
      <c r="CL120" s="786"/>
      <c r="CM120" s="786"/>
      <c r="CN120" s="786"/>
      <c r="CO120" s="786"/>
      <c r="CP120" s="786"/>
      <c r="CQ120" s="786"/>
    </row>
    <row r="121" spans="1:95" ht="13.5" customHeight="1" x14ac:dyDescent="0.2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18" x14ac:dyDescent="0.2">
      <c r="A122" s="579" t="s">
        <v>127</v>
      </c>
      <c r="B122" s="579"/>
      <c r="C122" s="579"/>
      <c r="D122" s="579"/>
      <c r="E122" s="579"/>
      <c r="F122" s="579"/>
      <c r="G122" s="579"/>
      <c r="H122" s="579"/>
      <c r="I122" s="579"/>
      <c r="J122" s="579"/>
      <c r="K122" s="579"/>
      <c r="L122" s="579"/>
      <c r="M122" s="579"/>
      <c r="N122" s="579"/>
      <c r="O122" s="579"/>
      <c r="P122" s="579"/>
      <c r="Q122" s="579"/>
      <c r="R122" s="579"/>
      <c r="S122" s="579"/>
      <c r="T122" s="579"/>
      <c r="U122" s="579"/>
      <c r="V122" s="579"/>
      <c r="W122" s="579"/>
      <c r="X122" s="579"/>
      <c r="Y122" s="579"/>
      <c r="Z122" s="579"/>
      <c r="AA122" s="579"/>
      <c r="AB122" s="579"/>
      <c r="AC122" s="579"/>
      <c r="AD122" s="579"/>
      <c r="AE122" s="579"/>
      <c r="AF122" s="579"/>
      <c r="AG122" s="579"/>
      <c r="AH122" s="579"/>
      <c r="AI122" s="579"/>
      <c r="AJ122" s="579"/>
      <c r="AK122" s="579"/>
      <c r="AL122" s="579"/>
      <c r="AM122" s="579"/>
      <c r="AN122" s="579"/>
      <c r="AO122" s="579"/>
      <c r="AP122" s="579"/>
      <c r="AQ122" s="579"/>
      <c r="AR122" s="579"/>
      <c r="AS122" s="579"/>
      <c r="AT122" s="579"/>
      <c r="AU122" s="579"/>
      <c r="AV122" s="579"/>
      <c r="AW122" s="579"/>
      <c r="AX122" s="579"/>
      <c r="AY122" s="579"/>
      <c r="AZ122" s="579"/>
      <c r="BA122" s="579"/>
      <c r="BB122" s="579"/>
      <c r="BC122" s="579"/>
      <c r="BD122" s="579"/>
      <c r="BE122" s="579"/>
      <c r="BF122" s="579"/>
      <c r="BG122" s="579"/>
      <c r="BH122" s="579"/>
      <c r="BI122" s="579"/>
      <c r="BJ122" s="579"/>
      <c r="BK122" s="579"/>
      <c r="BL122" s="579"/>
      <c r="BM122" s="579"/>
      <c r="BN122" s="579"/>
      <c r="BO122" s="579"/>
      <c r="BP122" s="579"/>
      <c r="BQ122" s="579"/>
      <c r="BR122" s="579"/>
      <c r="BS122" s="579"/>
      <c r="BT122" s="579"/>
      <c r="BU122" s="579"/>
      <c r="BV122" s="579"/>
      <c r="BW122" s="579"/>
      <c r="BX122" s="579"/>
      <c r="BY122" s="579"/>
      <c r="BZ122" s="579"/>
      <c r="CA122" s="579"/>
      <c r="CB122" s="579"/>
      <c r="CC122" s="579"/>
      <c r="CD122" s="579"/>
      <c r="CE122" s="579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6" customHeight="1" x14ac:dyDescent="0.2">
      <c r="A123" s="552"/>
      <c r="B123" s="552"/>
      <c r="C123" s="552"/>
      <c r="D123" s="552"/>
      <c r="E123" s="552"/>
      <c r="F123" s="552"/>
      <c r="G123" s="552"/>
      <c r="H123" s="552"/>
      <c r="I123" s="552"/>
      <c r="J123" s="552"/>
      <c r="K123" s="552"/>
      <c r="L123" s="552"/>
      <c r="M123" s="552"/>
      <c r="N123" s="552"/>
      <c r="O123" s="552"/>
      <c r="P123" s="552"/>
      <c r="Q123" s="552"/>
      <c r="R123" s="552"/>
      <c r="S123" s="552"/>
      <c r="T123" s="552"/>
      <c r="U123" s="552"/>
      <c r="V123" s="552"/>
      <c r="W123" s="552"/>
      <c r="X123" s="552"/>
      <c r="Y123" s="552"/>
      <c r="Z123" s="552"/>
      <c r="AA123" s="552"/>
      <c r="AB123" s="552"/>
      <c r="AC123" s="552"/>
      <c r="AD123" s="552"/>
      <c r="AE123" s="552"/>
      <c r="AF123" s="552"/>
      <c r="AG123" s="552"/>
      <c r="AH123" s="552"/>
      <c r="AI123" s="552"/>
      <c r="AJ123" s="552"/>
      <c r="AK123" s="552"/>
      <c r="AL123" s="552"/>
      <c r="AM123" s="552"/>
      <c r="AN123" s="552"/>
      <c r="AO123" s="552"/>
      <c r="AP123" s="552"/>
      <c r="AQ123" s="552"/>
      <c r="AR123" s="552"/>
      <c r="AS123" s="552"/>
      <c r="AT123" s="552"/>
      <c r="AU123" s="552"/>
      <c r="AV123" s="552"/>
      <c r="AW123" s="552"/>
      <c r="AX123" s="552"/>
      <c r="AY123" s="552"/>
      <c r="AZ123" s="552"/>
      <c r="BA123" s="552"/>
      <c r="BB123" s="552"/>
      <c r="BC123" s="552"/>
      <c r="BD123" s="552"/>
      <c r="BE123" s="552"/>
      <c r="BF123" s="552"/>
      <c r="BG123" s="552"/>
      <c r="BH123" s="552"/>
      <c r="BI123" s="552"/>
      <c r="BJ123" s="552"/>
      <c r="BK123" s="552"/>
      <c r="BL123" s="552"/>
      <c r="BM123" s="552"/>
      <c r="BN123" s="552"/>
      <c r="BO123" s="552"/>
      <c r="BP123" s="552"/>
      <c r="BQ123" s="552"/>
      <c r="BR123" s="552"/>
      <c r="BS123" s="552"/>
      <c r="BT123" s="552"/>
      <c r="BU123" s="552"/>
      <c r="BV123" s="552"/>
      <c r="BW123" s="552"/>
      <c r="BX123" s="552"/>
      <c r="BY123" s="552"/>
      <c r="BZ123" s="552"/>
      <c r="CA123" s="552"/>
      <c r="CB123" s="552"/>
      <c r="CC123" s="552"/>
      <c r="CD123" s="552"/>
      <c r="CE123" s="552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x14ac:dyDescent="0.2">
      <c r="A124" s="581" t="s">
        <v>29</v>
      </c>
      <c r="B124" s="581"/>
      <c r="C124" s="581"/>
      <c r="D124" s="581"/>
      <c r="E124" s="581"/>
      <c r="F124" s="581"/>
      <c r="G124" s="581"/>
      <c r="H124" s="581"/>
      <c r="I124" s="581"/>
      <c r="J124" s="581"/>
      <c r="K124" s="581"/>
      <c r="L124" s="581"/>
      <c r="M124" s="581"/>
      <c r="N124" s="581"/>
      <c r="O124" s="581"/>
      <c r="P124" s="581"/>
      <c r="Q124" s="581"/>
      <c r="R124" s="581"/>
      <c r="S124" s="581"/>
      <c r="T124" s="581"/>
      <c r="U124" s="581"/>
      <c r="V124" s="581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717"/>
      <c r="AQ124" s="717"/>
      <c r="AR124" s="717"/>
      <c r="AS124" s="717"/>
      <c r="AT124" s="717"/>
      <c r="AU124" s="552"/>
      <c r="AV124" s="552"/>
      <c r="AW124" s="552"/>
      <c r="AX124" s="552"/>
      <c r="AY124" s="552"/>
      <c r="AZ124" s="552"/>
      <c r="BA124" s="552"/>
      <c r="BB124" s="552"/>
      <c r="BC124" s="552"/>
      <c r="BD124" s="552"/>
      <c r="BE124" s="552"/>
      <c r="BF124" s="552"/>
      <c r="BG124" s="552"/>
      <c r="BH124" s="552"/>
      <c r="BI124" s="552"/>
      <c r="BJ124" s="552"/>
      <c r="BK124" s="552"/>
      <c r="BL124" s="552"/>
      <c r="BM124" s="552"/>
      <c r="BN124" s="552"/>
      <c r="BO124" s="552"/>
      <c r="BP124" s="552"/>
      <c r="BQ124" s="552"/>
      <c r="BR124" s="552"/>
      <c r="BS124" s="552"/>
      <c r="BT124" s="552"/>
      <c r="BU124" s="552"/>
      <c r="BV124" s="552"/>
      <c r="BW124" s="552"/>
      <c r="BX124" s="552"/>
      <c r="BY124" s="552"/>
      <c r="BZ124" s="552"/>
      <c r="CA124" s="552"/>
      <c r="CB124" s="552"/>
      <c r="CC124" s="552"/>
      <c r="CD124" s="552"/>
      <c r="CE124" s="552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ht="11.25" customHeight="1" thickBot="1" x14ac:dyDescent="0.25">
      <c r="A125" s="581"/>
      <c r="B125" s="581"/>
      <c r="C125" s="581"/>
      <c r="D125" s="581"/>
      <c r="E125" s="581"/>
      <c r="F125" s="581"/>
      <c r="G125" s="581"/>
      <c r="H125" s="581"/>
      <c r="I125" s="581"/>
      <c r="J125" s="581"/>
      <c r="K125" s="581"/>
      <c r="L125" s="581"/>
      <c r="M125" s="581"/>
      <c r="N125" s="581"/>
      <c r="O125" s="581"/>
      <c r="P125" s="581"/>
      <c r="Q125" s="581"/>
      <c r="R125" s="581"/>
      <c r="S125" s="581"/>
      <c r="T125" s="581"/>
      <c r="U125" s="581"/>
      <c r="V125" s="581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  <c r="AT125" s="581"/>
      <c r="AU125" s="581"/>
      <c r="AV125" s="581"/>
      <c r="AW125" s="581"/>
      <c r="AX125" s="581"/>
      <c r="AY125" s="581"/>
      <c r="AZ125" s="581"/>
      <c r="BA125" s="581"/>
      <c r="BB125" s="581"/>
      <c r="BC125" s="581"/>
      <c r="BD125" s="581"/>
      <c r="BE125" s="581"/>
      <c r="BF125" s="581"/>
      <c r="BG125" s="581"/>
      <c r="BH125" s="581"/>
      <c r="BI125" s="581"/>
      <c r="BJ125" s="581"/>
      <c r="BK125" s="581"/>
      <c r="BL125" s="581"/>
      <c r="BM125" s="581"/>
      <c r="BN125" s="581"/>
      <c r="BO125" s="581"/>
      <c r="BP125" s="581"/>
      <c r="BQ125" s="581"/>
      <c r="BR125" s="581"/>
      <c r="BS125" s="581"/>
      <c r="BT125" s="581"/>
      <c r="BU125" s="581"/>
      <c r="BV125" s="581"/>
      <c r="BW125" s="581"/>
      <c r="BX125" s="581"/>
      <c r="BY125" s="581"/>
      <c r="BZ125" s="581"/>
      <c r="CA125" s="581"/>
      <c r="CB125" s="581"/>
      <c r="CC125" s="581"/>
      <c r="CD125" s="581"/>
      <c r="CE125" s="581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x14ac:dyDescent="0.2">
      <c r="A126" s="552" t="s">
        <v>128</v>
      </c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605"/>
      <c r="Q126" s="605"/>
      <c r="R126" s="605"/>
      <c r="S126" s="605"/>
      <c r="T126" s="605"/>
      <c r="U126" s="605"/>
      <c r="V126" s="605"/>
      <c r="W126" s="605"/>
      <c r="X126" s="605"/>
      <c r="Y126" s="605"/>
      <c r="Z126" s="605"/>
      <c r="AA126" s="605"/>
      <c r="AB126" s="605"/>
      <c r="AC126" s="605"/>
      <c r="AD126" s="605"/>
      <c r="AE126" s="605"/>
      <c r="AF126" s="605"/>
      <c r="AG126" s="605"/>
      <c r="AH126" s="605"/>
      <c r="AI126" s="605"/>
      <c r="AJ126" s="605"/>
      <c r="AK126" s="605"/>
      <c r="AL126" s="605"/>
      <c r="AM126" s="605"/>
      <c r="AN126" s="605"/>
      <c r="AO126" s="605"/>
      <c r="AP126" s="605"/>
      <c r="AQ126" s="605"/>
      <c r="AR126" s="605"/>
      <c r="AS126" s="605"/>
      <c r="AT126" s="605"/>
      <c r="AU126" s="605"/>
      <c r="AV126" s="605"/>
      <c r="AW126" s="605"/>
      <c r="AX126" s="605"/>
      <c r="AY126" s="605"/>
      <c r="AZ126" s="605"/>
      <c r="BA126" s="605"/>
      <c r="BB126" s="605"/>
      <c r="BC126" s="605"/>
      <c r="BD126" s="605"/>
      <c r="BE126" s="605"/>
      <c r="BF126" s="605"/>
      <c r="BG126" s="653" t="s">
        <v>32</v>
      </c>
      <c r="BH126" s="653"/>
      <c r="BI126" s="653"/>
      <c r="BJ126" s="653"/>
      <c r="BK126" s="653"/>
      <c r="BL126" s="653"/>
      <c r="BM126" s="653"/>
      <c r="BN126" s="653"/>
      <c r="BO126" s="653"/>
      <c r="BP126" s="653"/>
      <c r="BQ126" s="653"/>
      <c r="BR126" s="653"/>
      <c r="BS126" s="653"/>
      <c r="BT126" s="653"/>
      <c r="BU126" s="653"/>
      <c r="BV126" s="653"/>
      <c r="BW126" s="653"/>
      <c r="BX126" s="653"/>
      <c r="BY126" s="653"/>
      <c r="BZ126" s="653"/>
      <c r="CA126" s="653"/>
      <c r="CB126" s="653"/>
      <c r="CC126" s="653"/>
      <c r="CD126" s="653"/>
      <c r="CE126" s="654"/>
      <c r="CF126" s="700"/>
      <c r="CG126" s="701"/>
      <c r="CH126" s="701"/>
      <c r="CI126" s="701"/>
      <c r="CJ126" s="701"/>
      <c r="CK126" s="701"/>
      <c r="CL126" s="701"/>
      <c r="CM126" s="701"/>
      <c r="CN126" s="701"/>
      <c r="CO126" s="701"/>
      <c r="CP126" s="701"/>
      <c r="CQ126" s="702"/>
    </row>
    <row r="127" spans="1:95" x14ac:dyDescent="0.2">
      <c r="A127" s="605"/>
      <c r="B127" s="605"/>
      <c r="C127" s="605"/>
      <c r="D127" s="605"/>
      <c r="E127" s="605"/>
      <c r="F127" s="605"/>
      <c r="G127" s="605"/>
      <c r="H127" s="605"/>
      <c r="I127" s="605"/>
      <c r="J127" s="605"/>
      <c r="K127" s="605"/>
      <c r="L127" s="605"/>
      <c r="M127" s="605"/>
      <c r="N127" s="605"/>
      <c r="O127" s="605"/>
      <c r="P127" s="605"/>
      <c r="Q127" s="605"/>
      <c r="R127" s="605"/>
      <c r="S127" s="605"/>
      <c r="T127" s="605"/>
      <c r="U127" s="605"/>
      <c r="V127" s="605"/>
      <c r="W127" s="605"/>
      <c r="X127" s="605"/>
      <c r="Y127" s="605"/>
      <c r="Z127" s="605"/>
      <c r="AA127" s="605"/>
      <c r="AB127" s="605"/>
      <c r="AC127" s="605"/>
      <c r="AD127" s="605"/>
      <c r="AE127" s="605"/>
      <c r="AF127" s="605"/>
      <c r="AG127" s="605"/>
      <c r="AH127" s="605"/>
      <c r="AI127" s="605"/>
      <c r="AJ127" s="605"/>
      <c r="AK127" s="605"/>
      <c r="AL127" s="605"/>
      <c r="AM127" s="605"/>
      <c r="AN127" s="605"/>
      <c r="AO127" s="605"/>
      <c r="AP127" s="605"/>
      <c r="AQ127" s="605"/>
      <c r="AR127" s="605"/>
      <c r="AS127" s="605"/>
      <c r="AT127" s="605"/>
      <c r="AU127" s="605"/>
      <c r="AV127" s="605"/>
      <c r="AW127" s="605"/>
      <c r="AX127" s="605"/>
      <c r="AY127" s="605"/>
      <c r="AZ127" s="605"/>
      <c r="BA127" s="605"/>
      <c r="BB127" s="605"/>
      <c r="BC127" s="605"/>
      <c r="BD127" s="605"/>
      <c r="BE127" s="605"/>
      <c r="BF127" s="605"/>
      <c r="BG127" s="653"/>
      <c r="BH127" s="653"/>
      <c r="BI127" s="653"/>
      <c r="BJ127" s="653"/>
      <c r="BK127" s="653"/>
      <c r="BL127" s="653"/>
      <c r="BM127" s="653"/>
      <c r="BN127" s="653"/>
      <c r="BO127" s="653"/>
      <c r="BP127" s="653"/>
      <c r="BQ127" s="653"/>
      <c r="BR127" s="653"/>
      <c r="BS127" s="653"/>
      <c r="BT127" s="653"/>
      <c r="BU127" s="653"/>
      <c r="BV127" s="653"/>
      <c r="BW127" s="653"/>
      <c r="BX127" s="653"/>
      <c r="BY127" s="653"/>
      <c r="BZ127" s="653"/>
      <c r="CA127" s="653"/>
      <c r="CB127" s="653"/>
      <c r="CC127" s="653"/>
      <c r="CD127" s="653"/>
      <c r="CE127" s="654"/>
      <c r="CF127" s="703"/>
      <c r="CG127" s="704"/>
      <c r="CH127" s="704"/>
      <c r="CI127" s="704"/>
      <c r="CJ127" s="704"/>
      <c r="CK127" s="704"/>
      <c r="CL127" s="704"/>
      <c r="CM127" s="704"/>
      <c r="CN127" s="704"/>
      <c r="CO127" s="704"/>
      <c r="CP127" s="704"/>
      <c r="CQ127" s="705"/>
    </row>
    <row r="128" spans="1:95" ht="15.75" thickBot="1" x14ac:dyDescent="0.25">
      <c r="A128" s="591" t="s">
        <v>129</v>
      </c>
      <c r="B128" s="591"/>
      <c r="C128" s="591"/>
      <c r="D128" s="591"/>
      <c r="E128" s="591"/>
      <c r="F128" s="591"/>
      <c r="G128" s="591"/>
      <c r="H128" s="591"/>
      <c r="I128" s="591"/>
      <c r="J128" s="591"/>
      <c r="K128" s="591"/>
      <c r="L128" s="591"/>
      <c r="M128" s="591"/>
      <c r="N128" s="591"/>
      <c r="O128" s="591"/>
      <c r="P128" s="591"/>
      <c r="Q128" s="591"/>
      <c r="R128" s="591"/>
      <c r="S128" s="591"/>
      <c r="T128" s="591"/>
      <c r="U128" s="591"/>
      <c r="V128" s="709"/>
      <c r="W128" s="709"/>
      <c r="X128" s="709"/>
      <c r="Y128" s="709"/>
      <c r="Z128" s="709"/>
      <c r="AA128" s="709"/>
      <c r="AB128" s="709"/>
      <c r="AC128" s="709"/>
      <c r="AD128" s="709"/>
      <c r="AE128" s="709"/>
      <c r="AF128" s="709"/>
      <c r="AG128" s="709"/>
      <c r="AH128" s="709"/>
      <c r="AI128" s="709"/>
      <c r="AJ128" s="709"/>
      <c r="AK128" s="709"/>
      <c r="AL128" s="709"/>
      <c r="AM128" s="709"/>
      <c r="AN128" s="709"/>
      <c r="AO128" s="709"/>
      <c r="AP128" s="709"/>
      <c r="AQ128" s="709"/>
      <c r="AR128" s="709"/>
      <c r="AS128" s="709"/>
      <c r="AT128" s="709"/>
      <c r="AU128" s="709"/>
      <c r="AV128" s="709"/>
      <c r="AW128" s="709"/>
      <c r="AX128" s="709"/>
      <c r="AY128" s="709"/>
      <c r="AZ128" s="709"/>
      <c r="BA128" s="709"/>
      <c r="BB128" s="709"/>
      <c r="BC128" s="709"/>
      <c r="BD128" s="709"/>
      <c r="BE128" s="709"/>
      <c r="BF128" s="709"/>
      <c r="BG128" s="653"/>
      <c r="BH128" s="653"/>
      <c r="BI128" s="653"/>
      <c r="BJ128" s="653"/>
      <c r="BK128" s="653"/>
      <c r="BL128" s="653"/>
      <c r="BM128" s="653"/>
      <c r="BN128" s="653"/>
      <c r="BO128" s="653"/>
      <c r="BP128" s="653"/>
      <c r="BQ128" s="653"/>
      <c r="BR128" s="653"/>
      <c r="BS128" s="653"/>
      <c r="BT128" s="653"/>
      <c r="BU128" s="653"/>
      <c r="BV128" s="653"/>
      <c r="BW128" s="653"/>
      <c r="BX128" s="653"/>
      <c r="BY128" s="653"/>
      <c r="BZ128" s="653"/>
      <c r="CA128" s="653"/>
      <c r="CB128" s="653"/>
      <c r="CC128" s="653"/>
      <c r="CD128" s="653"/>
      <c r="CE128" s="654"/>
      <c r="CF128" s="706"/>
      <c r="CG128" s="707"/>
      <c r="CH128" s="707"/>
      <c r="CI128" s="707"/>
      <c r="CJ128" s="707"/>
      <c r="CK128" s="707"/>
      <c r="CL128" s="707"/>
      <c r="CM128" s="707"/>
      <c r="CN128" s="707"/>
      <c r="CO128" s="707"/>
      <c r="CP128" s="707"/>
      <c r="CQ128" s="708"/>
    </row>
    <row r="129" spans="1:95" ht="18" customHeight="1" x14ac:dyDescent="0.2">
      <c r="A129" s="605"/>
      <c r="B129" s="605"/>
      <c r="C129" s="605"/>
      <c r="D129" s="605"/>
      <c r="E129" s="605"/>
      <c r="F129" s="605"/>
      <c r="G129" s="605"/>
      <c r="H129" s="605"/>
      <c r="I129" s="605"/>
      <c r="J129" s="605"/>
      <c r="K129" s="605"/>
      <c r="L129" s="605"/>
      <c r="M129" s="605"/>
      <c r="N129" s="605"/>
      <c r="O129" s="605"/>
      <c r="P129" s="605"/>
      <c r="Q129" s="605"/>
      <c r="R129" s="605"/>
      <c r="S129" s="605"/>
      <c r="T129" s="605"/>
      <c r="U129" s="605"/>
      <c r="V129" s="605"/>
      <c r="W129" s="605"/>
      <c r="X129" s="605"/>
      <c r="Y129" s="605"/>
      <c r="Z129" s="605"/>
      <c r="AA129" s="605"/>
      <c r="AB129" s="605"/>
      <c r="AC129" s="605"/>
      <c r="AD129" s="605"/>
      <c r="AE129" s="605"/>
      <c r="AF129" s="605"/>
      <c r="AG129" s="605"/>
      <c r="AH129" s="605"/>
      <c r="AI129" s="605"/>
      <c r="AJ129" s="605"/>
      <c r="AK129" s="605"/>
      <c r="AL129" s="605"/>
      <c r="AM129" s="605"/>
      <c r="AN129" s="605"/>
      <c r="AO129" s="605"/>
      <c r="AP129" s="605"/>
      <c r="AQ129" s="605"/>
      <c r="AR129" s="605"/>
      <c r="AS129" s="605"/>
      <c r="AT129" s="605"/>
      <c r="AU129" s="605"/>
      <c r="AV129" s="605"/>
      <c r="AW129" s="605"/>
      <c r="AX129" s="605"/>
      <c r="AY129" s="605"/>
      <c r="AZ129" s="605"/>
      <c r="BA129" s="605"/>
      <c r="BB129" s="605"/>
      <c r="BC129" s="605"/>
      <c r="BD129" s="605"/>
      <c r="BE129" s="605"/>
      <c r="BF129" s="605"/>
      <c r="BG129" s="552"/>
      <c r="BH129" s="552"/>
      <c r="BI129" s="552"/>
      <c r="BJ129" s="552"/>
      <c r="BK129" s="552"/>
      <c r="BL129" s="552"/>
      <c r="BM129" s="552"/>
      <c r="BN129" s="552"/>
      <c r="BO129" s="552"/>
      <c r="BP129" s="552"/>
      <c r="BQ129" s="552"/>
      <c r="BR129" s="552"/>
      <c r="BS129" s="552"/>
      <c r="BT129" s="552"/>
      <c r="BU129" s="552"/>
      <c r="BV129" s="552"/>
      <c r="BW129" s="552"/>
      <c r="BX129" s="552"/>
      <c r="BY129" s="552"/>
      <c r="BZ129" s="552"/>
      <c r="CA129" s="552"/>
      <c r="CB129" s="552"/>
      <c r="CC129" s="552"/>
      <c r="CD129" s="552"/>
      <c r="CE129" s="552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x14ac:dyDescent="0.2">
      <c r="A130" s="552" t="s">
        <v>130</v>
      </c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24.75" customHeight="1" x14ac:dyDescent="0.2">
      <c r="A131" s="552" t="s">
        <v>131</v>
      </c>
      <c r="B131" s="552"/>
      <c r="C131" s="552"/>
      <c r="D131" s="552"/>
      <c r="E131" s="552"/>
      <c r="F131" s="552"/>
      <c r="G131" s="552"/>
      <c r="H131" s="552"/>
      <c r="I131" s="552"/>
      <c r="J131" s="552"/>
      <c r="K131" s="552"/>
      <c r="L131" s="552"/>
      <c r="M131" s="552"/>
      <c r="N131" s="552"/>
      <c r="O131" s="552"/>
      <c r="P131" s="552"/>
      <c r="Q131" s="552"/>
      <c r="R131" s="552"/>
      <c r="S131" s="552"/>
      <c r="T131" s="552"/>
      <c r="U131" s="552"/>
      <c r="V131" s="552"/>
      <c r="W131" s="552"/>
      <c r="X131" s="552"/>
      <c r="Y131" s="552"/>
      <c r="Z131" s="552"/>
      <c r="AA131" s="552"/>
      <c r="AB131" s="552"/>
      <c r="AC131" s="552"/>
      <c r="AD131" s="552"/>
      <c r="AE131" s="552"/>
      <c r="AF131" s="552"/>
      <c r="AG131" s="552"/>
      <c r="AH131" s="552"/>
      <c r="AI131" s="552"/>
      <c r="AJ131" s="552"/>
      <c r="AK131" s="552"/>
      <c r="AL131" s="552"/>
      <c r="AM131" s="552"/>
      <c r="AN131" s="552"/>
      <c r="AO131" s="552"/>
      <c r="AP131" s="552"/>
      <c r="AQ131" s="552"/>
      <c r="AR131" s="552"/>
      <c r="AS131" s="552"/>
      <c r="AT131" s="552"/>
      <c r="AU131" s="552"/>
      <c r="AV131" s="552"/>
      <c r="AW131" s="552"/>
      <c r="AX131" s="552"/>
      <c r="AY131" s="552"/>
      <c r="AZ131" s="552"/>
      <c r="BA131" s="552"/>
      <c r="BB131" s="552"/>
      <c r="BC131" s="552"/>
      <c r="BD131" s="552"/>
      <c r="BE131" s="552"/>
      <c r="BF131" s="552"/>
      <c r="BG131" s="552"/>
      <c r="BH131" s="552"/>
      <c r="BI131" s="552"/>
      <c r="BJ131" s="552"/>
      <c r="BK131" s="552"/>
      <c r="BL131" s="552"/>
      <c r="BM131" s="552"/>
      <c r="BN131" s="552"/>
      <c r="BO131" s="552"/>
      <c r="BP131" s="552"/>
      <c r="BQ131" s="552"/>
      <c r="BR131" s="552"/>
      <c r="BS131" s="552"/>
      <c r="BT131" s="552"/>
      <c r="BU131" s="552"/>
      <c r="BV131" s="552"/>
      <c r="BW131" s="552"/>
      <c r="BX131" s="552"/>
      <c r="BY131" s="552"/>
      <c r="BZ131" s="552"/>
      <c r="CA131" s="552"/>
      <c r="CB131" s="552"/>
      <c r="CC131" s="552"/>
      <c r="CD131" s="552"/>
      <c r="CE131" s="552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62.25" customHeight="1" x14ac:dyDescent="0.2">
      <c r="A132" s="524" t="s">
        <v>39</v>
      </c>
      <c r="B132" s="524"/>
      <c r="C132" s="524"/>
      <c r="D132" s="524"/>
      <c r="E132" s="524"/>
      <c r="F132" s="524"/>
      <c r="G132" s="524"/>
      <c r="H132" s="534" t="s">
        <v>132</v>
      </c>
      <c r="I132" s="535"/>
      <c r="J132" s="535"/>
      <c r="K132" s="535"/>
      <c r="L132" s="535"/>
      <c r="M132" s="535"/>
      <c r="N132" s="535"/>
      <c r="O132" s="535"/>
      <c r="P132" s="535"/>
      <c r="Q132" s="535"/>
      <c r="R132" s="535"/>
      <c r="S132" s="536"/>
      <c r="T132" s="540" t="s">
        <v>133</v>
      </c>
      <c r="U132" s="541"/>
      <c r="V132" s="541"/>
      <c r="W132" s="541"/>
      <c r="X132" s="541"/>
      <c r="Y132" s="541"/>
      <c r="Z132" s="541"/>
      <c r="AA132" s="541"/>
      <c r="AB132" s="541"/>
      <c r="AC132" s="541"/>
      <c r="AD132" s="541"/>
      <c r="AE132" s="542"/>
      <c r="AF132" s="534" t="s">
        <v>134</v>
      </c>
      <c r="AG132" s="535"/>
      <c r="AH132" s="535"/>
      <c r="AI132" s="535"/>
      <c r="AJ132" s="535"/>
      <c r="AK132" s="535"/>
      <c r="AL132" s="535"/>
      <c r="AM132" s="535"/>
      <c r="AN132" s="535"/>
      <c r="AO132" s="535"/>
      <c r="AP132" s="535"/>
      <c r="AQ132" s="535"/>
      <c r="AR132" s="535"/>
      <c r="AS132" s="535"/>
      <c r="AT132" s="535"/>
      <c r="AU132" s="535"/>
      <c r="AV132" s="535"/>
      <c r="AW132" s="535"/>
      <c r="AX132" s="535"/>
      <c r="AY132" s="535"/>
      <c r="AZ132" s="535"/>
      <c r="BA132" s="535"/>
      <c r="BB132" s="535"/>
      <c r="BC132" s="535"/>
      <c r="BD132" s="535"/>
      <c r="BE132" s="535"/>
      <c r="BF132" s="535"/>
      <c r="BG132" s="535"/>
      <c r="BH132" s="535"/>
      <c r="BI132" s="535"/>
      <c r="BJ132" s="535"/>
      <c r="BK132" s="535"/>
      <c r="BL132" s="535"/>
      <c r="BM132" s="536"/>
      <c r="BN132" s="534" t="s">
        <v>135</v>
      </c>
      <c r="BO132" s="535"/>
      <c r="BP132" s="535"/>
      <c r="BQ132" s="535"/>
      <c r="BR132" s="535"/>
      <c r="BS132" s="535"/>
      <c r="BT132" s="535"/>
      <c r="BU132" s="535"/>
      <c r="BV132" s="535"/>
      <c r="BW132" s="535"/>
      <c r="BX132" s="535"/>
      <c r="BY132" s="535"/>
      <c r="BZ132" s="535"/>
      <c r="CA132" s="535"/>
      <c r="CB132" s="535"/>
      <c r="CC132" s="535"/>
      <c r="CD132" s="535"/>
      <c r="CE132" s="536"/>
      <c r="CF132" s="524" t="s">
        <v>136</v>
      </c>
      <c r="CG132" s="524"/>
      <c r="CH132" s="524"/>
      <c r="CI132" s="524"/>
      <c r="CJ132" s="524"/>
      <c r="CK132" s="524"/>
      <c r="CL132" s="524"/>
      <c r="CM132" s="524"/>
      <c r="CN132" s="524"/>
      <c r="CO132" s="524"/>
      <c r="CP132" s="524"/>
      <c r="CQ132" s="524"/>
    </row>
    <row r="133" spans="1:95" ht="15" customHeight="1" x14ac:dyDescent="0.2">
      <c r="A133" s="524"/>
      <c r="B133" s="524"/>
      <c r="C133" s="524"/>
      <c r="D133" s="524"/>
      <c r="E133" s="524"/>
      <c r="F133" s="524"/>
      <c r="G133" s="524"/>
      <c r="H133" s="540" t="s">
        <v>45</v>
      </c>
      <c r="I133" s="541"/>
      <c r="J133" s="541"/>
      <c r="K133" s="541"/>
      <c r="L133" s="541"/>
      <c r="M133" s="541"/>
      <c r="N133" s="541"/>
      <c r="O133" s="541"/>
      <c r="P133" s="541"/>
      <c r="Q133" s="541"/>
      <c r="R133" s="541"/>
      <c r="S133" s="542"/>
      <c r="T133" s="524" t="s">
        <v>45</v>
      </c>
      <c r="U133" s="524"/>
      <c r="V133" s="524"/>
      <c r="W133" s="524"/>
      <c r="X133" s="524"/>
      <c r="Y133" s="524"/>
      <c r="Z133" s="524"/>
      <c r="AA133" s="524"/>
      <c r="AB133" s="524"/>
      <c r="AC133" s="524"/>
      <c r="AD133" s="524"/>
      <c r="AE133" s="524"/>
      <c r="AF133" s="540" t="s">
        <v>45</v>
      </c>
      <c r="AG133" s="541"/>
      <c r="AH133" s="541"/>
      <c r="AI133" s="541"/>
      <c r="AJ133" s="541"/>
      <c r="AK133" s="541"/>
      <c r="AL133" s="541"/>
      <c r="AM133" s="541"/>
      <c r="AN133" s="541"/>
      <c r="AO133" s="541"/>
      <c r="AP133" s="541"/>
      <c r="AQ133" s="541"/>
      <c r="AR133" s="541"/>
      <c r="AS133" s="541"/>
      <c r="AT133" s="541"/>
      <c r="AU133" s="541"/>
      <c r="AV133" s="541"/>
      <c r="AW133" s="541"/>
      <c r="AX133" s="541"/>
      <c r="AY133" s="542"/>
      <c r="AZ133" s="540" t="s">
        <v>46</v>
      </c>
      <c r="BA133" s="541"/>
      <c r="BB133" s="541"/>
      <c r="BC133" s="541"/>
      <c r="BD133" s="541"/>
      <c r="BE133" s="541"/>
      <c r="BF133" s="541"/>
      <c r="BG133" s="541"/>
      <c r="BH133" s="541"/>
      <c r="BI133" s="541"/>
      <c r="BJ133" s="541"/>
      <c r="BK133" s="541"/>
      <c r="BL133" s="541"/>
      <c r="BM133" s="542"/>
      <c r="BN133" s="549" t="s">
        <v>6</v>
      </c>
      <c r="BO133" s="550"/>
      <c r="BP133" s="551" t="s">
        <v>187</v>
      </c>
      <c r="BQ133" s="551"/>
      <c r="BR133" s="560" t="s">
        <v>47</v>
      </c>
      <c r="BS133" s="561"/>
      <c r="BT133" s="549" t="s">
        <v>6</v>
      </c>
      <c r="BU133" s="550"/>
      <c r="BV133" s="551" t="s">
        <v>199</v>
      </c>
      <c r="BW133" s="551"/>
      <c r="BX133" s="560" t="s">
        <v>47</v>
      </c>
      <c r="BY133" s="561"/>
      <c r="BZ133" s="549" t="s">
        <v>6</v>
      </c>
      <c r="CA133" s="550"/>
      <c r="CB133" s="551" t="s">
        <v>200</v>
      </c>
      <c r="CC133" s="551"/>
      <c r="CD133" s="560" t="s">
        <v>47</v>
      </c>
      <c r="CE133" s="561"/>
      <c r="CF133" s="540" t="s">
        <v>48</v>
      </c>
      <c r="CG133" s="541"/>
      <c r="CH133" s="541"/>
      <c r="CI133" s="541"/>
      <c r="CJ133" s="541"/>
      <c r="CK133" s="542"/>
      <c r="CL133" s="540" t="s">
        <v>49</v>
      </c>
      <c r="CM133" s="541"/>
      <c r="CN133" s="541"/>
      <c r="CO133" s="541"/>
      <c r="CP133" s="541"/>
      <c r="CQ133" s="542"/>
    </row>
    <row r="134" spans="1:95" ht="15" customHeight="1" x14ac:dyDescent="0.2">
      <c r="A134" s="524"/>
      <c r="B134" s="524"/>
      <c r="C134" s="524"/>
      <c r="D134" s="524"/>
      <c r="E134" s="524"/>
      <c r="F134" s="524"/>
      <c r="G134" s="524"/>
      <c r="H134" s="543"/>
      <c r="I134" s="544"/>
      <c r="J134" s="544"/>
      <c r="K134" s="544"/>
      <c r="L134" s="544"/>
      <c r="M134" s="544"/>
      <c r="N134" s="544"/>
      <c r="O134" s="544"/>
      <c r="P134" s="544"/>
      <c r="Q134" s="544"/>
      <c r="R134" s="544"/>
      <c r="S134" s="545"/>
      <c r="T134" s="524"/>
      <c r="U134" s="524"/>
      <c r="V134" s="524"/>
      <c r="W134" s="524"/>
      <c r="X134" s="524"/>
      <c r="Y134" s="524"/>
      <c r="Z134" s="524"/>
      <c r="AA134" s="524"/>
      <c r="AB134" s="524"/>
      <c r="AC134" s="524"/>
      <c r="AD134" s="524"/>
      <c r="AE134" s="524"/>
      <c r="AF134" s="543"/>
      <c r="AG134" s="544"/>
      <c r="AH134" s="544"/>
      <c r="AI134" s="544"/>
      <c r="AJ134" s="544"/>
      <c r="AK134" s="544"/>
      <c r="AL134" s="544"/>
      <c r="AM134" s="544"/>
      <c r="AN134" s="544"/>
      <c r="AO134" s="544"/>
      <c r="AP134" s="544"/>
      <c r="AQ134" s="544"/>
      <c r="AR134" s="544"/>
      <c r="AS134" s="544"/>
      <c r="AT134" s="544"/>
      <c r="AU134" s="544"/>
      <c r="AV134" s="544"/>
      <c r="AW134" s="544"/>
      <c r="AX134" s="544"/>
      <c r="AY134" s="545"/>
      <c r="AZ134" s="546"/>
      <c r="BA134" s="547"/>
      <c r="BB134" s="547"/>
      <c r="BC134" s="547"/>
      <c r="BD134" s="547"/>
      <c r="BE134" s="547"/>
      <c r="BF134" s="547"/>
      <c r="BG134" s="547"/>
      <c r="BH134" s="547"/>
      <c r="BI134" s="547"/>
      <c r="BJ134" s="547"/>
      <c r="BK134" s="547"/>
      <c r="BL134" s="547"/>
      <c r="BM134" s="548"/>
      <c r="BN134" s="543" t="s">
        <v>50</v>
      </c>
      <c r="BO134" s="544"/>
      <c r="BP134" s="544"/>
      <c r="BQ134" s="544"/>
      <c r="BR134" s="544"/>
      <c r="BS134" s="545"/>
      <c r="BT134" s="543" t="s">
        <v>51</v>
      </c>
      <c r="BU134" s="544"/>
      <c r="BV134" s="544"/>
      <c r="BW134" s="544"/>
      <c r="BX134" s="544"/>
      <c r="BY134" s="545"/>
      <c r="BZ134" s="543" t="s">
        <v>52</v>
      </c>
      <c r="CA134" s="544"/>
      <c r="CB134" s="544"/>
      <c r="CC134" s="544"/>
      <c r="CD134" s="544"/>
      <c r="CE134" s="545"/>
      <c r="CF134" s="543"/>
      <c r="CG134" s="544"/>
      <c r="CH134" s="544"/>
      <c r="CI134" s="544"/>
      <c r="CJ134" s="544"/>
      <c r="CK134" s="545"/>
      <c r="CL134" s="543"/>
      <c r="CM134" s="544"/>
      <c r="CN134" s="544"/>
      <c r="CO134" s="544"/>
      <c r="CP134" s="544"/>
      <c r="CQ134" s="545"/>
    </row>
    <row r="135" spans="1:95" x14ac:dyDescent="0.2">
      <c r="A135" s="524"/>
      <c r="B135" s="524"/>
      <c r="C135" s="524"/>
      <c r="D135" s="524"/>
      <c r="E135" s="524"/>
      <c r="F135" s="524"/>
      <c r="G135" s="524"/>
      <c r="H135" s="543"/>
      <c r="I135" s="544"/>
      <c r="J135" s="544"/>
      <c r="K135" s="544"/>
      <c r="L135" s="544"/>
      <c r="M135" s="544"/>
      <c r="N135" s="544"/>
      <c r="O135" s="544"/>
      <c r="P135" s="544"/>
      <c r="Q135" s="544"/>
      <c r="R135" s="544"/>
      <c r="S135" s="545"/>
      <c r="T135" s="524"/>
      <c r="U135" s="524"/>
      <c r="V135" s="524"/>
      <c r="W135" s="524"/>
      <c r="X135" s="524"/>
      <c r="Y135" s="524"/>
      <c r="Z135" s="524"/>
      <c r="AA135" s="524"/>
      <c r="AB135" s="524"/>
      <c r="AC135" s="524"/>
      <c r="AD135" s="524"/>
      <c r="AE135" s="524"/>
      <c r="AF135" s="543"/>
      <c r="AG135" s="544"/>
      <c r="AH135" s="544"/>
      <c r="AI135" s="544"/>
      <c r="AJ135" s="544"/>
      <c r="AK135" s="544"/>
      <c r="AL135" s="544"/>
      <c r="AM135" s="544"/>
      <c r="AN135" s="544"/>
      <c r="AO135" s="544"/>
      <c r="AP135" s="544"/>
      <c r="AQ135" s="544"/>
      <c r="AR135" s="544"/>
      <c r="AS135" s="544"/>
      <c r="AT135" s="544"/>
      <c r="AU135" s="544"/>
      <c r="AV135" s="544"/>
      <c r="AW135" s="544"/>
      <c r="AX135" s="544"/>
      <c r="AY135" s="545"/>
      <c r="AZ135" s="540" t="s">
        <v>53</v>
      </c>
      <c r="BA135" s="541"/>
      <c r="BB135" s="541"/>
      <c r="BC135" s="541"/>
      <c r="BD135" s="541"/>
      <c r="BE135" s="541"/>
      <c r="BF135" s="542"/>
      <c r="BG135" s="540" t="s">
        <v>54</v>
      </c>
      <c r="BH135" s="541"/>
      <c r="BI135" s="541"/>
      <c r="BJ135" s="541"/>
      <c r="BK135" s="541"/>
      <c r="BL135" s="541"/>
      <c r="BM135" s="542"/>
      <c r="BN135" s="543"/>
      <c r="BO135" s="544"/>
      <c r="BP135" s="544"/>
      <c r="BQ135" s="544"/>
      <c r="BR135" s="544"/>
      <c r="BS135" s="545"/>
      <c r="BT135" s="543"/>
      <c r="BU135" s="544"/>
      <c r="BV135" s="544"/>
      <c r="BW135" s="544"/>
      <c r="BX135" s="544"/>
      <c r="BY135" s="545"/>
      <c r="BZ135" s="543"/>
      <c r="CA135" s="544"/>
      <c r="CB135" s="544"/>
      <c r="CC135" s="544"/>
      <c r="CD135" s="544"/>
      <c r="CE135" s="545"/>
      <c r="CF135" s="543"/>
      <c r="CG135" s="544"/>
      <c r="CH135" s="544"/>
      <c r="CI135" s="544"/>
      <c r="CJ135" s="544"/>
      <c r="CK135" s="545"/>
      <c r="CL135" s="543"/>
      <c r="CM135" s="544"/>
      <c r="CN135" s="544"/>
      <c r="CO135" s="544"/>
      <c r="CP135" s="544"/>
      <c r="CQ135" s="545"/>
    </row>
    <row r="136" spans="1:95" ht="9" customHeight="1" x14ac:dyDescent="0.2">
      <c r="A136" s="524"/>
      <c r="B136" s="524"/>
      <c r="C136" s="524"/>
      <c r="D136" s="524"/>
      <c r="E136" s="524"/>
      <c r="F136" s="524"/>
      <c r="G136" s="524"/>
      <c r="H136" s="546"/>
      <c r="I136" s="547"/>
      <c r="J136" s="547"/>
      <c r="K136" s="547"/>
      <c r="L136" s="547"/>
      <c r="M136" s="547"/>
      <c r="N136" s="547"/>
      <c r="O136" s="547"/>
      <c r="P136" s="547"/>
      <c r="Q136" s="547"/>
      <c r="R136" s="547"/>
      <c r="S136" s="548"/>
      <c r="T136" s="524"/>
      <c r="U136" s="524"/>
      <c r="V136" s="524"/>
      <c r="W136" s="524"/>
      <c r="X136" s="524"/>
      <c r="Y136" s="524"/>
      <c r="Z136" s="524"/>
      <c r="AA136" s="524"/>
      <c r="AB136" s="524"/>
      <c r="AC136" s="524"/>
      <c r="AD136" s="524"/>
      <c r="AE136" s="524"/>
      <c r="AF136" s="546"/>
      <c r="AG136" s="547"/>
      <c r="AH136" s="547"/>
      <c r="AI136" s="547"/>
      <c r="AJ136" s="547"/>
      <c r="AK136" s="547"/>
      <c r="AL136" s="547"/>
      <c r="AM136" s="547"/>
      <c r="AN136" s="547"/>
      <c r="AO136" s="547"/>
      <c r="AP136" s="547"/>
      <c r="AQ136" s="547"/>
      <c r="AR136" s="547"/>
      <c r="AS136" s="547"/>
      <c r="AT136" s="547"/>
      <c r="AU136" s="547"/>
      <c r="AV136" s="547"/>
      <c r="AW136" s="547"/>
      <c r="AX136" s="547"/>
      <c r="AY136" s="548"/>
      <c r="AZ136" s="546"/>
      <c r="BA136" s="547"/>
      <c r="BB136" s="547"/>
      <c r="BC136" s="547"/>
      <c r="BD136" s="547"/>
      <c r="BE136" s="547"/>
      <c r="BF136" s="548"/>
      <c r="BG136" s="546"/>
      <c r="BH136" s="547"/>
      <c r="BI136" s="547"/>
      <c r="BJ136" s="547"/>
      <c r="BK136" s="547"/>
      <c r="BL136" s="547"/>
      <c r="BM136" s="548"/>
      <c r="BN136" s="546"/>
      <c r="BO136" s="547"/>
      <c r="BP136" s="547"/>
      <c r="BQ136" s="547"/>
      <c r="BR136" s="547"/>
      <c r="BS136" s="548"/>
      <c r="BT136" s="546"/>
      <c r="BU136" s="547"/>
      <c r="BV136" s="547"/>
      <c r="BW136" s="547"/>
      <c r="BX136" s="547"/>
      <c r="BY136" s="548"/>
      <c r="BZ136" s="546"/>
      <c r="CA136" s="547"/>
      <c r="CB136" s="547"/>
      <c r="CC136" s="547"/>
      <c r="CD136" s="547"/>
      <c r="CE136" s="548"/>
      <c r="CF136" s="546"/>
      <c r="CG136" s="547"/>
      <c r="CH136" s="547"/>
      <c r="CI136" s="547"/>
      <c r="CJ136" s="547"/>
      <c r="CK136" s="548"/>
      <c r="CL136" s="546"/>
      <c r="CM136" s="547"/>
      <c r="CN136" s="547"/>
      <c r="CO136" s="547"/>
      <c r="CP136" s="547"/>
      <c r="CQ136" s="548"/>
    </row>
    <row r="137" spans="1:95" x14ac:dyDescent="0.2">
      <c r="A137" s="524" t="s">
        <v>30</v>
      </c>
      <c r="B137" s="524"/>
      <c r="C137" s="524"/>
      <c r="D137" s="524"/>
      <c r="E137" s="524"/>
      <c r="F137" s="524"/>
      <c r="G137" s="524"/>
      <c r="H137" s="524" t="s">
        <v>55</v>
      </c>
      <c r="I137" s="524"/>
      <c r="J137" s="524"/>
      <c r="K137" s="524"/>
      <c r="L137" s="524"/>
      <c r="M137" s="524"/>
      <c r="N137" s="524"/>
      <c r="O137" s="524"/>
      <c r="P137" s="524"/>
      <c r="Q137" s="524"/>
      <c r="R137" s="524"/>
      <c r="S137" s="524"/>
      <c r="T137" s="534" t="s">
        <v>56</v>
      </c>
      <c r="U137" s="535"/>
      <c r="V137" s="535"/>
      <c r="W137" s="535"/>
      <c r="X137" s="535"/>
      <c r="Y137" s="535"/>
      <c r="Z137" s="535"/>
      <c r="AA137" s="535"/>
      <c r="AB137" s="535"/>
      <c r="AC137" s="535"/>
      <c r="AD137" s="535"/>
      <c r="AE137" s="536"/>
      <c r="AF137" s="524" t="s">
        <v>57</v>
      </c>
      <c r="AG137" s="524"/>
      <c r="AH137" s="524"/>
      <c r="AI137" s="524"/>
      <c r="AJ137" s="524"/>
      <c r="AK137" s="524"/>
      <c r="AL137" s="524"/>
      <c r="AM137" s="524"/>
      <c r="AN137" s="524"/>
      <c r="AO137" s="524"/>
      <c r="AP137" s="524"/>
      <c r="AQ137" s="524"/>
      <c r="AR137" s="524"/>
      <c r="AS137" s="524"/>
      <c r="AT137" s="524"/>
      <c r="AU137" s="524"/>
      <c r="AV137" s="524"/>
      <c r="AW137" s="524"/>
      <c r="AX137" s="524"/>
      <c r="AY137" s="524"/>
      <c r="AZ137" s="524" t="s">
        <v>58</v>
      </c>
      <c r="BA137" s="524"/>
      <c r="BB137" s="524"/>
      <c r="BC137" s="524"/>
      <c r="BD137" s="524"/>
      <c r="BE137" s="524"/>
      <c r="BF137" s="524"/>
      <c r="BG137" s="524" t="s">
        <v>59</v>
      </c>
      <c r="BH137" s="524"/>
      <c r="BI137" s="524"/>
      <c r="BJ137" s="524"/>
      <c r="BK137" s="524"/>
      <c r="BL137" s="524"/>
      <c r="BM137" s="524"/>
      <c r="BN137" s="524" t="s">
        <v>60</v>
      </c>
      <c r="BO137" s="524"/>
      <c r="BP137" s="524"/>
      <c r="BQ137" s="524"/>
      <c r="BR137" s="524"/>
      <c r="BS137" s="524"/>
      <c r="BT137" s="524" t="s">
        <v>61</v>
      </c>
      <c r="BU137" s="524"/>
      <c r="BV137" s="524"/>
      <c r="BW137" s="524"/>
      <c r="BX137" s="524"/>
      <c r="BY137" s="524"/>
      <c r="BZ137" s="524" t="s">
        <v>62</v>
      </c>
      <c r="CA137" s="524"/>
      <c r="CB137" s="524"/>
      <c r="CC137" s="524"/>
      <c r="CD137" s="524"/>
      <c r="CE137" s="524"/>
      <c r="CF137" s="524" t="s">
        <v>63</v>
      </c>
      <c r="CG137" s="524"/>
      <c r="CH137" s="524"/>
      <c r="CI137" s="524"/>
      <c r="CJ137" s="524"/>
      <c r="CK137" s="524"/>
      <c r="CL137" s="524" t="s">
        <v>64</v>
      </c>
      <c r="CM137" s="524"/>
      <c r="CN137" s="524"/>
      <c r="CO137" s="524"/>
      <c r="CP137" s="524"/>
      <c r="CQ137" s="524"/>
    </row>
    <row r="138" spans="1:95" hidden="1" x14ac:dyDescent="0.2">
      <c r="A138" s="670"/>
      <c r="B138" s="671"/>
      <c r="C138" s="671"/>
      <c r="D138" s="671"/>
      <c r="E138" s="671"/>
      <c r="F138" s="671"/>
      <c r="G138" s="672"/>
      <c r="H138" s="713"/>
      <c r="I138" s="713"/>
      <c r="J138" s="713"/>
      <c r="K138" s="713"/>
      <c r="L138" s="713"/>
      <c r="M138" s="713"/>
      <c r="N138" s="713"/>
      <c r="O138" s="713"/>
      <c r="P138" s="713"/>
      <c r="Q138" s="713"/>
      <c r="R138" s="713"/>
      <c r="S138" s="713"/>
      <c r="T138" s="673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5"/>
      <c r="AF138" s="101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5"/>
      <c r="AZ138" s="540"/>
      <c r="BA138" s="541"/>
      <c r="BB138" s="541"/>
      <c r="BC138" s="541"/>
      <c r="BD138" s="541"/>
      <c r="BE138" s="541"/>
      <c r="BF138" s="542"/>
      <c r="BG138" s="540"/>
      <c r="BH138" s="541"/>
      <c r="BI138" s="541"/>
      <c r="BJ138" s="541"/>
      <c r="BK138" s="541"/>
      <c r="BL138" s="541"/>
      <c r="BM138" s="542"/>
      <c r="BN138" s="713"/>
      <c r="BO138" s="713"/>
      <c r="BP138" s="713"/>
      <c r="BQ138" s="713"/>
      <c r="BR138" s="713"/>
      <c r="BS138" s="713"/>
      <c r="BT138" s="713"/>
      <c r="BU138" s="713"/>
      <c r="BV138" s="713"/>
      <c r="BW138" s="713"/>
      <c r="BX138" s="713"/>
      <c r="BY138" s="713"/>
      <c r="BZ138" s="713"/>
      <c r="CA138" s="713"/>
      <c r="CB138" s="713"/>
      <c r="CC138" s="713"/>
      <c r="CD138" s="713"/>
      <c r="CE138" s="713"/>
      <c r="CF138" s="518"/>
      <c r="CG138" s="519"/>
      <c r="CH138" s="519"/>
      <c r="CI138" s="519"/>
      <c r="CJ138" s="519"/>
      <c r="CK138" s="520"/>
      <c r="CL138" s="102"/>
      <c r="CM138" s="103"/>
      <c r="CN138" s="103"/>
      <c r="CO138" s="103"/>
      <c r="CP138" s="103"/>
      <c r="CQ138" s="104"/>
    </row>
    <row r="139" spans="1:95" hidden="1" x14ac:dyDescent="0.2">
      <c r="A139" s="710"/>
      <c r="B139" s="711"/>
      <c r="C139" s="711"/>
      <c r="D139" s="711"/>
      <c r="E139" s="711"/>
      <c r="F139" s="711"/>
      <c r="G139" s="712"/>
      <c r="H139" s="713"/>
      <c r="I139" s="713"/>
      <c r="J139" s="713"/>
      <c r="K139" s="713"/>
      <c r="L139" s="713"/>
      <c r="M139" s="713"/>
      <c r="N139" s="713"/>
      <c r="O139" s="713"/>
      <c r="P139" s="713"/>
      <c r="Q139" s="713"/>
      <c r="R139" s="713"/>
      <c r="S139" s="713"/>
      <c r="T139" s="714"/>
      <c r="U139" s="715"/>
      <c r="V139" s="715"/>
      <c r="W139" s="715"/>
      <c r="X139" s="715"/>
      <c r="Y139" s="715"/>
      <c r="Z139" s="715"/>
      <c r="AA139" s="715"/>
      <c r="AB139" s="715"/>
      <c r="AC139" s="715"/>
      <c r="AD139" s="715"/>
      <c r="AE139" s="716"/>
      <c r="AF139" s="105"/>
      <c r="AG139" s="715"/>
      <c r="AH139" s="715"/>
      <c r="AI139" s="715"/>
      <c r="AJ139" s="715"/>
      <c r="AK139" s="715"/>
      <c r="AL139" s="715"/>
      <c r="AM139" s="715"/>
      <c r="AN139" s="715"/>
      <c r="AO139" s="715"/>
      <c r="AP139" s="715"/>
      <c r="AQ139" s="715"/>
      <c r="AR139" s="715"/>
      <c r="AS139" s="715"/>
      <c r="AT139" s="715"/>
      <c r="AU139" s="715"/>
      <c r="AV139" s="715"/>
      <c r="AW139" s="715"/>
      <c r="AX139" s="715"/>
      <c r="AY139" s="716"/>
      <c r="AZ139" s="546"/>
      <c r="BA139" s="547"/>
      <c r="BB139" s="547"/>
      <c r="BC139" s="547"/>
      <c r="BD139" s="547"/>
      <c r="BE139" s="547"/>
      <c r="BF139" s="548"/>
      <c r="BG139" s="546"/>
      <c r="BH139" s="547"/>
      <c r="BI139" s="547"/>
      <c r="BJ139" s="547"/>
      <c r="BK139" s="547"/>
      <c r="BL139" s="547"/>
      <c r="BM139" s="548"/>
      <c r="BN139" s="713"/>
      <c r="BO139" s="713"/>
      <c r="BP139" s="713"/>
      <c r="BQ139" s="713"/>
      <c r="BR139" s="713"/>
      <c r="BS139" s="713"/>
      <c r="BT139" s="713"/>
      <c r="BU139" s="713"/>
      <c r="BV139" s="713"/>
      <c r="BW139" s="713"/>
      <c r="BX139" s="713"/>
      <c r="BY139" s="713"/>
      <c r="BZ139" s="713"/>
      <c r="CA139" s="713"/>
      <c r="CB139" s="713"/>
      <c r="CC139" s="713"/>
      <c r="CD139" s="713"/>
      <c r="CE139" s="713"/>
      <c r="CF139" s="105"/>
      <c r="CG139" s="106"/>
      <c r="CH139" s="106"/>
      <c r="CI139" s="106"/>
      <c r="CJ139" s="106"/>
      <c r="CK139" s="107"/>
      <c r="CL139" s="105"/>
      <c r="CM139" s="106"/>
      <c r="CN139" s="106"/>
      <c r="CO139" s="106"/>
      <c r="CP139" s="106"/>
      <c r="CQ139" s="107"/>
    </row>
    <row r="140" spans="1:95" x14ac:dyDescent="0.2">
      <c r="A140" s="787"/>
      <c r="B140" s="787"/>
      <c r="C140" s="787"/>
      <c r="D140" s="787"/>
      <c r="E140" s="787"/>
      <c r="F140" s="787"/>
      <c r="G140" s="787"/>
      <c r="H140" s="713"/>
      <c r="I140" s="713"/>
      <c r="J140" s="713"/>
      <c r="K140" s="713"/>
      <c r="L140" s="713"/>
      <c r="M140" s="713"/>
      <c r="N140" s="713"/>
      <c r="O140" s="713"/>
      <c r="P140" s="713"/>
      <c r="Q140" s="713"/>
      <c r="R140" s="713"/>
      <c r="S140" s="713"/>
      <c r="T140" s="518"/>
      <c r="U140" s="519"/>
      <c r="V140" s="519"/>
      <c r="W140" s="519"/>
      <c r="X140" s="519"/>
      <c r="Y140" s="519"/>
      <c r="Z140" s="519"/>
      <c r="AA140" s="519"/>
      <c r="AB140" s="519"/>
      <c r="AC140" s="519"/>
      <c r="AD140" s="519"/>
      <c r="AE140" s="520"/>
      <c r="AF140" s="518"/>
      <c r="AG140" s="519"/>
      <c r="AH140" s="519"/>
      <c r="AI140" s="519"/>
      <c r="AJ140" s="519"/>
      <c r="AK140" s="519"/>
      <c r="AL140" s="519"/>
      <c r="AM140" s="519"/>
      <c r="AN140" s="519"/>
      <c r="AO140" s="519"/>
      <c r="AP140" s="519"/>
      <c r="AQ140" s="519"/>
      <c r="AR140" s="519"/>
      <c r="AS140" s="519"/>
      <c r="AT140" s="519"/>
      <c r="AU140" s="519"/>
      <c r="AV140" s="519"/>
      <c r="AW140" s="519"/>
      <c r="AX140" s="519"/>
      <c r="AY140" s="520"/>
      <c r="AZ140" s="534"/>
      <c r="BA140" s="535"/>
      <c r="BB140" s="535"/>
      <c r="BC140" s="535"/>
      <c r="BD140" s="535"/>
      <c r="BE140" s="535"/>
      <c r="BF140" s="536"/>
      <c r="BG140" s="534"/>
      <c r="BH140" s="535"/>
      <c r="BI140" s="535"/>
      <c r="BJ140" s="535"/>
      <c r="BK140" s="535"/>
      <c r="BL140" s="535"/>
      <c r="BM140" s="536"/>
      <c r="BN140" s="713"/>
      <c r="BO140" s="713"/>
      <c r="BP140" s="713"/>
      <c r="BQ140" s="713"/>
      <c r="BR140" s="713"/>
      <c r="BS140" s="713"/>
      <c r="BT140" s="713"/>
      <c r="BU140" s="713"/>
      <c r="BV140" s="713"/>
      <c r="BW140" s="713"/>
      <c r="BX140" s="713"/>
      <c r="BY140" s="713"/>
      <c r="BZ140" s="713"/>
      <c r="CA140" s="713"/>
      <c r="CB140" s="713"/>
      <c r="CC140" s="713"/>
      <c r="CD140" s="713"/>
      <c r="CE140" s="713"/>
      <c r="CF140" s="713"/>
      <c r="CG140" s="713"/>
      <c r="CH140" s="713"/>
      <c r="CI140" s="713"/>
      <c r="CJ140" s="713"/>
      <c r="CK140" s="713"/>
      <c r="CL140" s="713"/>
      <c r="CM140" s="713"/>
      <c r="CN140" s="713"/>
      <c r="CO140" s="713"/>
      <c r="CP140" s="713"/>
      <c r="CQ140" s="713"/>
    </row>
    <row r="141" spans="1:95" ht="22.5" customHeight="1" x14ac:dyDescent="0.2">
      <c r="A141" s="552" t="s">
        <v>137</v>
      </c>
      <c r="B141" s="552"/>
      <c r="C141" s="552"/>
      <c r="D141" s="552"/>
      <c r="E141" s="552"/>
      <c r="F141" s="552"/>
      <c r="G141" s="552"/>
      <c r="H141" s="552"/>
      <c r="I141" s="552"/>
      <c r="J141" s="552"/>
      <c r="K141" s="552"/>
      <c r="L141" s="552"/>
      <c r="M141" s="552"/>
      <c r="N141" s="552"/>
      <c r="O141" s="552"/>
      <c r="P141" s="552"/>
      <c r="Q141" s="552"/>
      <c r="R141" s="552"/>
      <c r="S141" s="552"/>
      <c r="T141" s="552"/>
      <c r="U141" s="552"/>
      <c r="V141" s="552"/>
      <c r="W141" s="552"/>
      <c r="X141" s="552"/>
      <c r="Y141" s="552"/>
      <c r="Z141" s="552"/>
      <c r="AA141" s="552"/>
      <c r="AB141" s="552"/>
      <c r="AC141" s="552"/>
      <c r="AD141" s="552"/>
      <c r="AE141" s="552"/>
      <c r="AF141" s="552"/>
      <c r="AG141" s="552"/>
      <c r="AH141" s="552"/>
      <c r="AI141" s="552"/>
      <c r="AJ141" s="552"/>
      <c r="AK141" s="552"/>
      <c r="AL141" s="552"/>
      <c r="AM141" s="552"/>
      <c r="AN141" s="552"/>
      <c r="AO141" s="552"/>
      <c r="AP141" s="552"/>
      <c r="AQ141" s="552"/>
      <c r="AR141" s="552"/>
      <c r="AS141" s="552"/>
      <c r="AT141" s="552"/>
      <c r="AU141" s="552"/>
      <c r="AV141" s="552"/>
      <c r="AW141" s="552"/>
      <c r="AX141" s="552"/>
      <c r="AY141" s="552"/>
      <c r="AZ141" s="552"/>
      <c r="BA141" s="552"/>
      <c r="BB141" s="552"/>
      <c r="BC141" s="552"/>
      <c r="BD141" s="552"/>
      <c r="BE141" s="552"/>
      <c r="BF141" s="552"/>
      <c r="BG141" s="552"/>
      <c r="BH141" s="552"/>
      <c r="BI141" s="552"/>
      <c r="BJ141" s="552"/>
      <c r="BK141" s="552"/>
      <c r="BL141" s="552"/>
      <c r="BM141" s="552"/>
      <c r="BN141" s="552"/>
      <c r="BO141" s="552"/>
      <c r="BP141" s="552"/>
      <c r="BQ141" s="552"/>
      <c r="BR141" s="552"/>
      <c r="BS141" s="552"/>
      <c r="BT141" s="552"/>
      <c r="BU141" s="552"/>
      <c r="BV141" s="552"/>
      <c r="BW141" s="552"/>
      <c r="BX141" s="552"/>
      <c r="BY141" s="552"/>
      <c r="BZ141" s="552"/>
      <c r="CA141" s="552"/>
      <c r="CB141" s="552"/>
      <c r="CC141" s="552"/>
      <c r="CD141" s="552"/>
      <c r="CE141" s="552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60.75" customHeight="1" x14ac:dyDescent="0.2">
      <c r="A142" s="524" t="s">
        <v>39</v>
      </c>
      <c r="B142" s="524"/>
      <c r="C142" s="524"/>
      <c r="D142" s="524"/>
      <c r="E142" s="524"/>
      <c r="F142" s="524"/>
      <c r="G142" s="524"/>
      <c r="H142" s="524" t="s">
        <v>132</v>
      </c>
      <c r="I142" s="524"/>
      <c r="J142" s="524"/>
      <c r="K142" s="524"/>
      <c r="L142" s="524"/>
      <c r="M142" s="524"/>
      <c r="N142" s="524"/>
      <c r="O142" s="524"/>
      <c r="P142" s="524"/>
      <c r="Q142" s="524"/>
      <c r="R142" s="524"/>
      <c r="S142" s="524"/>
      <c r="T142" s="524" t="s">
        <v>133</v>
      </c>
      <c r="U142" s="524"/>
      <c r="V142" s="524"/>
      <c r="W142" s="524"/>
      <c r="X142" s="524"/>
      <c r="Y142" s="524"/>
      <c r="Z142" s="524"/>
      <c r="AA142" s="524"/>
      <c r="AB142" s="524"/>
      <c r="AC142" s="534" t="s">
        <v>138</v>
      </c>
      <c r="AD142" s="535"/>
      <c r="AE142" s="535"/>
      <c r="AF142" s="535"/>
      <c r="AG142" s="535"/>
      <c r="AH142" s="535"/>
      <c r="AI142" s="535"/>
      <c r="AJ142" s="535"/>
      <c r="AK142" s="535"/>
      <c r="AL142" s="535"/>
      <c r="AM142" s="535"/>
      <c r="AN142" s="535"/>
      <c r="AO142" s="535"/>
      <c r="AP142" s="535"/>
      <c r="AQ142" s="535"/>
      <c r="AR142" s="535"/>
      <c r="AS142" s="535"/>
      <c r="AT142" s="535"/>
      <c r="AU142" s="535"/>
      <c r="AV142" s="535"/>
      <c r="AW142" s="535"/>
      <c r="AX142" s="535"/>
      <c r="AY142" s="535"/>
      <c r="AZ142" s="535"/>
      <c r="BA142" s="536"/>
      <c r="BB142" s="534" t="s">
        <v>139</v>
      </c>
      <c r="BC142" s="535"/>
      <c r="BD142" s="535"/>
      <c r="BE142" s="535"/>
      <c r="BF142" s="535"/>
      <c r="BG142" s="535"/>
      <c r="BH142" s="535"/>
      <c r="BI142" s="535"/>
      <c r="BJ142" s="535"/>
      <c r="BK142" s="535"/>
      <c r="BL142" s="535"/>
      <c r="BM142" s="535"/>
      <c r="BN142" s="535"/>
      <c r="BO142" s="535"/>
      <c r="BP142" s="536"/>
      <c r="BQ142" s="534" t="s">
        <v>242</v>
      </c>
      <c r="BR142" s="535"/>
      <c r="BS142" s="535"/>
      <c r="BT142" s="535"/>
      <c r="BU142" s="535"/>
      <c r="BV142" s="535"/>
      <c r="BW142" s="535"/>
      <c r="BX142" s="535"/>
      <c r="BY142" s="535"/>
      <c r="BZ142" s="535"/>
      <c r="CA142" s="535"/>
      <c r="CB142" s="535"/>
      <c r="CC142" s="535"/>
      <c r="CD142" s="535"/>
      <c r="CE142" s="536"/>
      <c r="CF142" s="534" t="s">
        <v>243</v>
      </c>
      <c r="CG142" s="535"/>
      <c r="CH142" s="535"/>
      <c r="CI142" s="535"/>
      <c r="CJ142" s="535"/>
      <c r="CK142" s="535"/>
      <c r="CL142" s="535"/>
      <c r="CM142" s="535"/>
      <c r="CN142" s="535"/>
      <c r="CO142" s="535"/>
      <c r="CP142" s="535"/>
      <c r="CQ142" s="536"/>
    </row>
    <row r="143" spans="1:95" ht="15" customHeight="1" x14ac:dyDescent="0.2">
      <c r="A143" s="524"/>
      <c r="B143" s="524"/>
      <c r="C143" s="524"/>
      <c r="D143" s="524"/>
      <c r="E143" s="524"/>
      <c r="F143" s="524"/>
      <c r="G143" s="524"/>
      <c r="H143" s="540" t="s">
        <v>45</v>
      </c>
      <c r="I143" s="541"/>
      <c r="J143" s="541"/>
      <c r="K143" s="541"/>
      <c r="L143" s="541"/>
      <c r="M143" s="541"/>
      <c r="N143" s="541"/>
      <c r="O143" s="541"/>
      <c r="P143" s="541"/>
      <c r="Q143" s="541"/>
      <c r="R143" s="541"/>
      <c r="S143" s="542"/>
      <c r="T143" s="540" t="s">
        <v>45</v>
      </c>
      <c r="U143" s="541"/>
      <c r="V143" s="541"/>
      <c r="W143" s="541"/>
      <c r="X143" s="541"/>
      <c r="Y143" s="541"/>
      <c r="Z143" s="541"/>
      <c r="AA143" s="541"/>
      <c r="AB143" s="542"/>
      <c r="AC143" s="540" t="s">
        <v>140</v>
      </c>
      <c r="AD143" s="541"/>
      <c r="AE143" s="541"/>
      <c r="AF143" s="541"/>
      <c r="AG143" s="541"/>
      <c r="AH143" s="541"/>
      <c r="AI143" s="541"/>
      <c r="AJ143" s="541"/>
      <c r="AK143" s="541"/>
      <c r="AL143" s="541"/>
      <c r="AM143" s="541"/>
      <c r="AN143" s="541"/>
      <c r="AO143" s="541"/>
      <c r="AP143" s="541"/>
      <c r="AQ143" s="541"/>
      <c r="AR143" s="542"/>
      <c r="AS143" s="540" t="s">
        <v>80</v>
      </c>
      <c r="AT143" s="541"/>
      <c r="AU143" s="541"/>
      <c r="AV143" s="541"/>
      <c r="AW143" s="541"/>
      <c r="AX143" s="541"/>
      <c r="AY143" s="541"/>
      <c r="AZ143" s="541"/>
      <c r="BA143" s="542"/>
      <c r="BB143" s="549" t="s">
        <v>6</v>
      </c>
      <c r="BC143" s="550"/>
      <c r="BD143" s="551" t="s">
        <v>187</v>
      </c>
      <c r="BE143" s="551"/>
      <c r="BF143" s="293"/>
      <c r="BG143" s="549" t="s">
        <v>6</v>
      </c>
      <c r="BH143" s="550"/>
      <c r="BI143" s="551" t="s">
        <v>199</v>
      </c>
      <c r="BJ143" s="551"/>
      <c r="BK143" s="293"/>
      <c r="BL143" s="549" t="s">
        <v>6</v>
      </c>
      <c r="BM143" s="550"/>
      <c r="BN143" s="551" t="s">
        <v>200</v>
      </c>
      <c r="BO143" s="551"/>
      <c r="BP143" s="293"/>
      <c r="BQ143" s="549" t="s">
        <v>6</v>
      </c>
      <c r="BR143" s="550"/>
      <c r="BS143" s="551" t="s">
        <v>187</v>
      </c>
      <c r="BT143" s="551"/>
      <c r="BU143" s="293"/>
      <c r="BV143" s="549" t="s">
        <v>6</v>
      </c>
      <c r="BW143" s="550"/>
      <c r="BX143" s="551" t="s">
        <v>199</v>
      </c>
      <c r="BY143" s="551"/>
      <c r="BZ143" s="293"/>
      <c r="CA143" s="549" t="s">
        <v>6</v>
      </c>
      <c r="CB143" s="550"/>
      <c r="CC143" s="551" t="s">
        <v>200</v>
      </c>
      <c r="CD143" s="551"/>
      <c r="CE143" s="293"/>
      <c r="CF143" s="540" t="s">
        <v>48</v>
      </c>
      <c r="CG143" s="541"/>
      <c r="CH143" s="541"/>
      <c r="CI143" s="541"/>
      <c r="CJ143" s="541"/>
      <c r="CK143" s="542"/>
      <c r="CL143" s="540" t="s">
        <v>49</v>
      </c>
      <c r="CM143" s="541"/>
      <c r="CN143" s="541"/>
      <c r="CO143" s="541"/>
      <c r="CP143" s="541"/>
      <c r="CQ143" s="542"/>
    </row>
    <row r="144" spans="1:95" ht="15" customHeight="1" x14ac:dyDescent="0.2">
      <c r="A144" s="524"/>
      <c r="B144" s="524"/>
      <c r="C144" s="524"/>
      <c r="D144" s="524"/>
      <c r="E144" s="524"/>
      <c r="F144" s="524"/>
      <c r="G144" s="524"/>
      <c r="H144" s="543"/>
      <c r="I144" s="544"/>
      <c r="J144" s="544"/>
      <c r="K144" s="544"/>
      <c r="L144" s="544"/>
      <c r="M144" s="544"/>
      <c r="N144" s="544"/>
      <c r="O144" s="544"/>
      <c r="P144" s="544"/>
      <c r="Q144" s="544"/>
      <c r="R144" s="544"/>
      <c r="S144" s="545"/>
      <c r="T144" s="543"/>
      <c r="U144" s="544"/>
      <c r="V144" s="544"/>
      <c r="W144" s="544"/>
      <c r="X144" s="544"/>
      <c r="Y144" s="544"/>
      <c r="Z144" s="544"/>
      <c r="AA144" s="544"/>
      <c r="AB144" s="545"/>
      <c r="AC144" s="543"/>
      <c r="AD144" s="544"/>
      <c r="AE144" s="544"/>
      <c r="AF144" s="544"/>
      <c r="AG144" s="544"/>
      <c r="AH144" s="544"/>
      <c r="AI144" s="544"/>
      <c r="AJ144" s="544"/>
      <c r="AK144" s="544"/>
      <c r="AL144" s="544"/>
      <c r="AM144" s="544"/>
      <c r="AN144" s="544"/>
      <c r="AO144" s="544"/>
      <c r="AP144" s="544"/>
      <c r="AQ144" s="544"/>
      <c r="AR144" s="545"/>
      <c r="AS144" s="524" t="s">
        <v>53</v>
      </c>
      <c r="AT144" s="524"/>
      <c r="AU144" s="524"/>
      <c r="AV144" s="524"/>
      <c r="AW144" s="524"/>
      <c r="AX144" s="524" t="s">
        <v>54</v>
      </c>
      <c r="AY144" s="524"/>
      <c r="AZ144" s="524"/>
      <c r="BA144" s="524"/>
      <c r="BB144" s="543" t="s">
        <v>81</v>
      </c>
      <c r="BC144" s="544"/>
      <c r="BD144" s="544"/>
      <c r="BE144" s="544"/>
      <c r="BF144" s="545"/>
      <c r="BG144" s="543" t="s">
        <v>82</v>
      </c>
      <c r="BH144" s="544"/>
      <c r="BI144" s="544"/>
      <c r="BJ144" s="544"/>
      <c r="BK144" s="545"/>
      <c r="BL144" s="543" t="s">
        <v>83</v>
      </c>
      <c r="BM144" s="544"/>
      <c r="BN144" s="544"/>
      <c r="BO144" s="544"/>
      <c r="BP144" s="545"/>
      <c r="BQ144" s="543" t="s">
        <v>81</v>
      </c>
      <c r="BR144" s="544"/>
      <c r="BS144" s="544"/>
      <c r="BT144" s="544"/>
      <c r="BU144" s="545"/>
      <c r="BV144" s="543" t="s">
        <v>82</v>
      </c>
      <c r="BW144" s="544"/>
      <c r="BX144" s="544"/>
      <c r="BY144" s="544"/>
      <c r="BZ144" s="545"/>
      <c r="CA144" s="543" t="s">
        <v>83</v>
      </c>
      <c r="CB144" s="544"/>
      <c r="CC144" s="544"/>
      <c r="CD144" s="544"/>
      <c r="CE144" s="545"/>
      <c r="CF144" s="543"/>
      <c r="CG144" s="544"/>
      <c r="CH144" s="544"/>
      <c r="CI144" s="544"/>
      <c r="CJ144" s="544"/>
      <c r="CK144" s="545"/>
      <c r="CL144" s="543"/>
      <c r="CM144" s="544"/>
      <c r="CN144" s="544"/>
      <c r="CO144" s="544"/>
      <c r="CP144" s="544"/>
      <c r="CQ144" s="545"/>
    </row>
    <row r="145" spans="1:95" x14ac:dyDescent="0.2">
      <c r="A145" s="524"/>
      <c r="B145" s="524"/>
      <c r="C145" s="524"/>
      <c r="D145" s="524"/>
      <c r="E145" s="524"/>
      <c r="F145" s="524"/>
      <c r="G145" s="524"/>
      <c r="H145" s="543"/>
      <c r="I145" s="544"/>
      <c r="J145" s="544"/>
      <c r="K145" s="544"/>
      <c r="L145" s="544"/>
      <c r="M145" s="544"/>
      <c r="N145" s="544"/>
      <c r="O145" s="544"/>
      <c r="P145" s="544"/>
      <c r="Q145" s="544"/>
      <c r="R145" s="544"/>
      <c r="S145" s="545"/>
      <c r="T145" s="543"/>
      <c r="U145" s="544"/>
      <c r="V145" s="544"/>
      <c r="W145" s="544"/>
      <c r="X145" s="544"/>
      <c r="Y145" s="544"/>
      <c r="Z145" s="544"/>
      <c r="AA145" s="544"/>
      <c r="AB145" s="545"/>
      <c r="AC145" s="543"/>
      <c r="AD145" s="544"/>
      <c r="AE145" s="544"/>
      <c r="AF145" s="544"/>
      <c r="AG145" s="544"/>
      <c r="AH145" s="544"/>
      <c r="AI145" s="544"/>
      <c r="AJ145" s="544"/>
      <c r="AK145" s="544"/>
      <c r="AL145" s="544"/>
      <c r="AM145" s="544"/>
      <c r="AN145" s="544"/>
      <c r="AO145" s="544"/>
      <c r="AP145" s="544"/>
      <c r="AQ145" s="544"/>
      <c r="AR145" s="545"/>
      <c r="AS145" s="524"/>
      <c r="AT145" s="524"/>
      <c r="AU145" s="524"/>
      <c r="AV145" s="524"/>
      <c r="AW145" s="524"/>
      <c r="AX145" s="524"/>
      <c r="AY145" s="524"/>
      <c r="AZ145" s="524"/>
      <c r="BA145" s="524"/>
      <c r="BB145" s="543"/>
      <c r="BC145" s="544"/>
      <c r="BD145" s="544"/>
      <c r="BE145" s="544"/>
      <c r="BF145" s="545"/>
      <c r="BG145" s="543"/>
      <c r="BH145" s="544"/>
      <c r="BI145" s="544"/>
      <c r="BJ145" s="544"/>
      <c r="BK145" s="545"/>
      <c r="BL145" s="543"/>
      <c r="BM145" s="544"/>
      <c r="BN145" s="544"/>
      <c r="BO145" s="544"/>
      <c r="BP145" s="545"/>
      <c r="BQ145" s="543"/>
      <c r="BR145" s="544"/>
      <c r="BS145" s="544"/>
      <c r="BT145" s="544"/>
      <c r="BU145" s="545"/>
      <c r="BV145" s="543"/>
      <c r="BW145" s="544"/>
      <c r="BX145" s="544"/>
      <c r="BY145" s="544"/>
      <c r="BZ145" s="545"/>
      <c r="CA145" s="543"/>
      <c r="CB145" s="544"/>
      <c r="CC145" s="544"/>
      <c r="CD145" s="544"/>
      <c r="CE145" s="545"/>
      <c r="CF145" s="543"/>
      <c r="CG145" s="544"/>
      <c r="CH145" s="544"/>
      <c r="CI145" s="544"/>
      <c r="CJ145" s="544"/>
      <c r="CK145" s="545"/>
      <c r="CL145" s="543"/>
      <c r="CM145" s="544"/>
      <c r="CN145" s="544"/>
      <c r="CO145" s="544"/>
      <c r="CP145" s="544"/>
      <c r="CQ145" s="545"/>
    </row>
    <row r="146" spans="1:95" ht="40.5" customHeight="1" x14ac:dyDescent="0.2">
      <c r="A146" s="524"/>
      <c r="B146" s="524"/>
      <c r="C146" s="524"/>
      <c r="D146" s="524"/>
      <c r="E146" s="524"/>
      <c r="F146" s="524"/>
      <c r="G146" s="524"/>
      <c r="H146" s="546"/>
      <c r="I146" s="547"/>
      <c r="J146" s="547"/>
      <c r="K146" s="547"/>
      <c r="L146" s="547"/>
      <c r="M146" s="547"/>
      <c r="N146" s="547"/>
      <c r="O146" s="547"/>
      <c r="P146" s="547"/>
      <c r="Q146" s="547"/>
      <c r="R146" s="547"/>
      <c r="S146" s="548"/>
      <c r="T146" s="546"/>
      <c r="U146" s="547"/>
      <c r="V146" s="547"/>
      <c r="W146" s="547"/>
      <c r="X146" s="547"/>
      <c r="Y146" s="547"/>
      <c r="Z146" s="547"/>
      <c r="AA146" s="547"/>
      <c r="AB146" s="548"/>
      <c r="AC146" s="546"/>
      <c r="AD146" s="547"/>
      <c r="AE146" s="547"/>
      <c r="AF146" s="547"/>
      <c r="AG146" s="547"/>
      <c r="AH146" s="547"/>
      <c r="AI146" s="547"/>
      <c r="AJ146" s="547"/>
      <c r="AK146" s="547"/>
      <c r="AL146" s="547"/>
      <c r="AM146" s="547"/>
      <c r="AN146" s="547"/>
      <c r="AO146" s="547"/>
      <c r="AP146" s="547"/>
      <c r="AQ146" s="547"/>
      <c r="AR146" s="548"/>
      <c r="AS146" s="524"/>
      <c r="AT146" s="524"/>
      <c r="AU146" s="524"/>
      <c r="AV146" s="524"/>
      <c r="AW146" s="524"/>
      <c r="AX146" s="524"/>
      <c r="AY146" s="524"/>
      <c r="AZ146" s="524"/>
      <c r="BA146" s="524"/>
      <c r="BB146" s="546"/>
      <c r="BC146" s="547"/>
      <c r="BD146" s="547"/>
      <c r="BE146" s="547"/>
      <c r="BF146" s="548"/>
      <c r="BG146" s="546"/>
      <c r="BH146" s="547"/>
      <c r="BI146" s="547"/>
      <c r="BJ146" s="547"/>
      <c r="BK146" s="548"/>
      <c r="BL146" s="546"/>
      <c r="BM146" s="547"/>
      <c r="BN146" s="547"/>
      <c r="BO146" s="547"/>
      <c r="BP146" s="548"/>
      <c r="BQ146" s="546"/>
      <c r="BR146" s="547"/>
      <c r="BS146" s="547"/>
      <c r="BT146" s="547"/>
      <c r="BU146" s="548"/>
      <c r="BV146" s="546"/>
      <c r="BW146" s="547"/>
      <c r="BX146" s="547"/>
      <c r="BY146" s="547"/>
      <c r="BZ146" s="548"/>
      <c r="CA146" s="546"/>
      <c r="CB146" s="547"/>
      <c r="CC146" s="547"/>
      <c r="CD146" s="547"/>
      <c r="CE146" s="548"/>
      <c r="CF146" s="546"/>
      <c r="CG146" s="547"/>
      <c r="CH146" s="547"/>
      <c r="CI146" s="547"/>
      <c r="CJ146" s="547"/>
      <c r="CK146" s="548"/>
      <c r="CL146" s="546"/>
      <c r="CM146" s="547"/>
      <c r="CN146" s="547"/>
      <c r="CO146" s="547"/>
      <c r="CP146" s="547"/>
      <c r="CQ146" s="548"/>
    </row>
    <row r="147" spans="1:95" x14ac:dyDescent="0.2">
      <c r="A147" s="524" t="s">
        <v>30</v>
      </c>
      <c r="B147" s="524"/>
      <c r="C147" s="524"/>
      <c r="D147" s="524"/>
      <c r="E147" s="524"/>
      <c r="F147" s="524"/>
      <c r="G147" s="524"/>
      <c r="H147" s="534" t="s">
        <v>55</v>
      </c>
      <c r="I147" s="535"/>
      <c r="J147" s="535"/>
      <c r="K147" s="535"/>
      <c r="L147" s="535"/>
      <c r="M147" s="535"/>
      <c r="N147" s="535"/>
      <c r="O147" s="535"/>
      <c r="P147" s="535"/>
      <c r="Q147" s="535"/>
      <c r="R147" s="535"/>
      <c r="S147" s="536"/>
      <c r="T147" s="534" t="s">
        <v>56</v>
      </c>
      <c r="U147" s="535"/>
      <c r="V147" s="535"/>
      <c r="W147" s="535"/>
      <c r="X147" s="535"/>
      <c r="Y147" s="535"/>
      <c r="Z147" s="535"/>
      <c r="AA147" s="535"/>
      <c r="AB147" s="536"/>
      <c r="AC147" s="534" t="s">
        <v>57</v>
      </c>
      <c r="AD147" s="535"/>
      <c r="AE147" s="535"/>
      <c r="AF147" s="535"/>
      <c r="AG147" s="535"/>
      <c r="AH147" s="535"/>
      <c r="AI147" s="535"/>
      <c r="AJ147" s="535"/>
      <c r="AK147" s="535"/>
      <c r="AL147" s="535"/>
      <c r="AM147" s="535"/>
      <c r="AN147" s="535"/>
      <c r="AO147" s="535"/>
      <c r="AP147" s="535"/>
      <c r="AQ147" s="535"/>
      <c r="AR147" s="536"/>
      <c r="AS147" s="534" t="s">
        <v>58</v>
      </c>
      <c r="AT147" s="535"/>
      <c r="AU147" s="535"/>
      <c r="AV147" s="535"/>
      <c r="AW147" s="536"/>
      <c r="AX147" s="534" t="s">
        <v>59</v>
      </c>
      <c r="AY147" s="535"/>
      <c r="AZ147" s="535"/>
      <c r="BA147" s="536"/>
      <c r="BB147" s="524" t="s">
        <v>60</v>
      </c>
      <c r="BC147" s="524"/>
      <c r="BD147" s="524"/>
      <c r="BE147" s="524"/>
      <c r="BF147" s="524"/>
      <c r="BG147" s="524" t="s">
        <v>61</v>
      </c>
      <c r="BH147" s="524"/>
      <c r="BI147" s="524"/>
      <c r="BJ147" s="524"/>
      <c r="BK147" s="524"/>
      <c r="BL147" s="524" t="s">
        <v>62</v>
      </c>
      <c r="BM147" s="524"/>
      <c r="BN147" s="524"/>
      <c r="BO147" s="524"/>
      <c r="BP147" s="524"/>
      <c r="BQ147" s="524" t="s">
        <v>63</v>
      </c>
      <c r="BR147" s="524"/>
      <c r="BS147" s="524"/>
      <c r="BT147" s="524"/>
      <c r="BU147" s="524"/>
      <c r="BV147" s="524" t="s">
        <v>64</v>
      </c>
      <c r="BW147" s="524"/>
      <c r="BX147" s="524"/>
      <c r="BY147" s="524"/>
      <c r="BZ147" s="524"/>
      <c r="CA147" s="524" t="s">
        <v>84</v>
      </c>
      <c r="CB147" s="524"/>
      <c r="CC147" s="524"/>
      <c r="CD147" s="524"/>
      <c r="CE147" s="524"/>
      <c r="CF147" s="524" t="s">
        <v>85</v>
      </c>
      <c r="CG147" s="524"/>
      <c r="CH147" s="524"/>
      <c r="CI147" s="524"/>
      <c r="CJ147" s="524"/>
      <c r="CK147" s="524"/>
      <c r="CL147" s="524" t="s">
        <v>86</v>
      </c>
      <c r="CM147" s="524"/>
      <c r="CN147" s="524"/>
      <c r="CO147" s="524"/>
      <c r="CP147" s="524"/>
      <c r="CQ147" s="524"/>
    </row>
    <row r="148" spans="1:95" hidden="1" x14ac:dyDescent="0.2">
      <c r="A148" s="670"/>
      <c r="B148" s="671"/>
      <c r="C148" s="671"/>
      <c r="D148" s="671"/>
      <c r="E148" s="671"/>
      <c r="F148" s="671"/>
      <c r="G148" s="672"/>
      <c r="H148" s="673"/>
      <c r="I148" s="674"/>
      <c r="J148" s="674"/>
      <c r="K148" s="674"/>
      <c r="L148" s="674"/>
      <c r="M148" s="674"/>
      <c r="N148" s="674"/>
      <c r="O148" s="674"/>
      <c r="P148" s="674"/>
      <c r="Q148" s="674"/>
      <c r="R148" s="674"/>
      <c r="S148" s="675"/>
      <c r="T148" s="673"/>
      <c r="U148" s="674"/>
      <c r="V148" s="674"/>
      <c r="W148" s="674"/>
      <c r="X148" s="674"/>
      <c r="Y148" s="674"/>
      <c r="Z148" s="674"/>
      <c r="AA148" s="674"/>
      <c r="AB148" s="675"/>
      <c r="AC148" s="676"/>
      <c r="AD148" s="677"/>
      <c r="AE148" s="677"/>
      <c r="AF148" s="677"/>
      <c r="AG148" s="677"/>
      <c r="AH148" s="677"/>
      <c r="AI148" s="677"/>
      <c r="AJ148" s="677"/>
      <c r="AK148" s="677"/>
      <c r="AL148" s="677"/>
      <c r="AM148" s="677"/>
      <c r="AN148" s="677"/>
      <c r="AO148" s="677"/>
      <c r="AP148" s="677"/>
      <c r="AQ148" s="677"/>
      <c r="AR148" s="678"/>
      <c r="AS148" s="540"/>
      <c r="AT148" s="541"/>
      <c r="AU148" s="541"/>
      <c r="AV148" s="541"/>
      <c r="AW148" s="542"/>
      <c r="AX148" s="670"/>
      <c r="AY148" s="671"/>
      <c r="AZ148" s="671"/>
      <c r="BA148" s="672"/>
      <c r="BB148" s="673"/>
      <c r="BC148" s="674"/>
      <c r="BD148" s="674"/>
      <c r="BE148" s="674"/>
      <c r="BF148" s="675"/>
      <c r="BG148" s="670"/>
      <c r="BH148" s="671"/>
      <c r="BI148" s="671"/>
      <c r="BJ148" s="671"/>
      <c r="BK148" s="672"/>
      <c r="BL148" s="673"/>
      <c r="BM148" s="674"/>
      <c r="BN148" s="674"/>
      <c r="BO148" s="674"/>
      <c r="BP148" s="675"/>
      <c r="BQ148" s="679"/>
      <c r="BR148" s="680"/>
      <c r="BS148" s="680"/>
      <c r="BT148" s="680"/>
      <c r="BU148" s="681"/>
      <c r="BV148" s="673"/>
      <c r="BW148" s="674"/>
      <c r="BX148" s="674"/>
      <c r="BY148" s="674"/>
      <c r="BZ148" s="675"/>
      <c r="CA148" s="673"/>
      <c r="CB148" s="674"/>
      <c r="CC148" s="674"/>
      <c r="CD148" s="674"/>
      <c r="CE148" s="675"/>
      <c r="CF148" s="673"/>
      <c r="CG148" s="674"/>
      <c r="CH148" s="674"/>
      <c r="CI148" s="674"/>
      <c r="CJ148" s="674"/>
      <c r="CK148" s="675"/>
      <c r="CL148" s="673"/>
      <c r="CM148" s="674"/>
      <c r="CN148" s="674"/>
      <c r="CO148" s="674"/>
      <c r="CP148" s="674"/>
      <c r="CQ148" s="675"/>
    </row>
    <row r="149" spans="1:95" hidden="1" x14ac:dyDescent="0.2">
      <c r="A149" s="710"/>
      <c r="B149" s="711"/>
      <c r="C149" s="711"/>
      <c r="D149" s="711"/>
      <c r="E149" s="711"/>
      <c r="F149" s="711"/>
      <c r="G149" s="712"/>
      <c r="H149" s="714"/>
      <c r="I149" s="715"/>
      <c r="J149" s="715"/>
      <c r="K149" s="715"/>
      <c r="L149" s="715"/>
      <c r="M149" s="715"/>
      <c r="N149" s="715"/>
      <c r="O149" s="715"/>
      <c r="P149" s="715"/>
      <c r="Q149" s="715"/>
      <c r="R149" s="715"/>
      <c r="S149" s="716"/>
      <c r="T149" s="714"/>
      <c r="U149" s="715"/>
      <c r="V149" s="715"/>
      <c r="W149" s="715"/>
      <c r="X149" s="715"/>
      <c r="Y149" s="715"/>
      <c r="Z149" s="715"/>
      <c r="AA149" s="715"/>
      <c r="AB149" s="716"/>
      <c r="AC149" s="763"/>
      <c r="AD149" s="764"/>
      <c r="AE149" s="764"/>
      <c r="AF149" s="764"/>
      <c r="AG149" s="764"/>
      <c r="AH149" s="764"/>
      <c r="AI149" s="764"/>
      <c r="AJ149" s="764"/>
      <c r="AK149" s="764"/>
      <c r="AL149" s="764"/>
      <c r="AM149" s="764"/>
      <c r="AN149" s="764"/>
      <c r="AO149" s="764"/>
      <c r="AP149" s="764"/>
      <c r="AQ149" s="764"/>
      <c r="AR149" s="765"/>
      <c r="AS149" s="546"/>
      <c r="AT149" s="547"/>
      <c r="AU149" s="547"/>
      <c r="AV149" s="547"/>
      <c r="AW149" s="548"/>
      <c r="AX149" s="710"/>
      <c r="AY149" s="711"/>
      <c r="AZ149" s="711"/>
      <c r="BA149" s="712"/>
      <c r="BB149" s="714"/>
      <c r="BC149" s="715"/>
      <c r="BD149" s="715"/>
      <c r="BE149" s="715"/>
      <c r="BF149" s="716"/>
      <c r="BG149" s="710"/>
      <c r="BH149" s="711"/>
      <c r="BI149" s="711"/>
      <c r="BJ149" s="711"/>
      <c r="BK149" s="712"/>
      <c r="BL149" s="714"/>
      <c r="BM149" s="715"/>
      <c r="BN149" s="715"/>
      <c r="BO149" s="715"/>
      <c r="BP149" s="716"/>
      <c r="BQ149" s="766"/>
      <c r="BR149" s="767"/>
      <c r="BS149" s="767"/>
      <c r="BT149" s="767"/>
      <c r="BU149" s="768"/>
      <c r="BV149" s="714"/>
      <c r="BW149" s="715"/>
      <c r="BX149" s="715"/>
      <c r="BY149" s="715"/>
      <c r="BZ149" s="716"/>
      <c r="CA149" s="714"/>
      <c r="CB149" s="715"/>
      <c r="CC149" s="715"/>
      <c r="CD149" s="715"/>
      <c r="CE149" s="716"/>
      <c r="CF149" s="714"/>
      <c r="CG149" s="715"/>
      <c r="CH149" s="715"/>
      <c r="CI149" s="715"/>
      <c r="CJ149" s="715"/>
      <c r="CK149" s="716"/>
      <c r="CL149" s="714"/>
      <c r="CM149" s="715"/>
      <c r="CN149" s="715"/>
      <c r="CO149" s="715"/>
      <c r="CP149" s="715"/>
      <c r="CQ149" s="716"/>
    </row>
    <row r="150" spans="1:95" x14ac:dyDescent="0.2">
      <c r="A150" s="787"/>
      <c r="B150" s="787"/>
      <c r="C150" s="787"/>
      <c r="D150" s="787"/>
      <c r="E150" s="787"/>
      <c r="F150" s="787"/>
      <c r="G150" s="787"/>
      <c r="H150" s="518"/>
      <c r="I150" s="519"/>
      <c r="J150" s="519"/>
      <c r="K150" s="519"/>
      <c r="L150" s="519"/>
      <c r="M150" s="519"/>
      <c r="N150" s="519"/>
      <c r="O150" s="519"/>
      <c r="P150" s="519"/>
      <c r="Q150" s="519"/>
      <c r="R150" s="519"/>
      <c r="S150" s="520"/>
      <c r="T150" s="518"/>
      <c r="U150" s="519"/>
      <c r="V150" s="519"/>
      <c r="W150" s="519"/>
      <c r="X150" s="519"/>
      <c r="Y150" s="519"/>
      <c r="Z150" s="519"/>
      <c r="AA150" s="519"/>
      <c r="AB150" s="520"/>
      <c r="AC150" s="518"/>
      <c r="AD150" s="519"/>
      <c r="AE150" s="519"/>
      <c r="AF150" s="519"/>
      <c r="AG150" s="519"/>
      <c r="AH150" s="519"/>
      <c r="AI150" s="519"/>
      <c r="AJ150" s="519"/>
      <c r="AK150" s="519"/>
      <c r="AL150" s="519"/>
      <c r="AM150" s="519"/>
      <c r="AN150" s="519"/>
      <c r="AO150" s="519"/>
      <c r="AP150" s="519"/>
      <c r="AQ150" s="519"/>
      <c r="AR150" s="520"/>
      <c r="AS150" s="534"/>
      <c r="AT150" s="535"/>
      <c r="AU150" s="535"/>
      <c r="AV150" s="535"/>
      <c r="AW150" s="536"/>
      <c r="AX150" s="537"/>
      <c r="AY150" s="538"/>
      <c r="AZ150" s="538"/>
      <c r="BA150" s="539"/>
      <c r="BB150" s="713"/>
      <c r="BC150" s="713"/>
      <c r="BD150" s="713"/>
      <c r="BE150" s="713"/>
      <c r="BF150" s="713"/>
      <c r="BG150" s="713"/>
      <c r="BH150" s="713"/>
      <c r="BI150" s="713"/>
      <c r="BJ150" s="713"/>
      <c r="BK150" s="713"/>
      <c r="BL150" s="713"/>
      <c r="BM150" s="713"/>
      <c r="BN150" s="713"/>
      <c r="BO150" s="713"/>
      <c r="BP150" s="713"/>
      <c r="BQ150" s="713"/>
      <c r="BR150" s="713"/>
      <c r="BS150" s="713"/>
      <c r="BT150" s="713"/>
      <c r="BU150" s="713"/>
      <c r="BV150" s="713"/>
      <c r="BW150" s="713"/>
      <c r="BX150" s="713"/>
      <c r="BY150" s="713"/>
      <c r="BZ150" s="713"/>
      <c r="CA150" s="713"/>
      <c r="CB150" s="713"/>
      <c r="CC150" s="713"/>
      <c r="CD150" s="713"/>
      <c r="CE150" s="713"/>
      <c r="CF150" s="713"/>
      <c r="CG150" s="713"/>
      <c r="CH150" s="713"/>
      <c r="CI150" s="713"/>
      <c r="CJ150" s="713"/>
      <c r="CK150" s="713"/>
      <c r="CL150" s="713"/>
      <c r="CM150" s="713"/>
      <c r="CN150" s="713"/>
      <c r="CO150" s="713"/>
      <c r="CP150" s="713"/>
      <c r="CQ150" s="713"/>
    </row>
    <row r="151" spans="1:95" ht="10.5" customHeight="1" x14ac:dyDescent="0.2">
      <c r="A151" s="211"/>
      <c r="B151" s="211"/>
      <c r="C151" s="211"/>
      <c r="D151" s="211"/>
      <c r="E151" s="211"/>
      <c r="F151" s="211"/>
      <c r="G151" s="211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5"/>
      <c r="AT151" s="215"/>
      <c r="AU151" s="215"/>
      <c r="AV151" s="215"/>
      <c r="AW151" s="215"/>
      <c r="AX151" s="211"/>
      <c r="AY151" s="211"/>
      <c r="AZ151" s="211"/>
      <c r="BA151" s="211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0"/>
      <c r="CG151" s="210"/>
      <c r="CH151" s="210"/>
      <c r="CI151" s="210"/>
      <c r="CJ151" s="210"/>
      <c r="CK151" s="210"/>
      <c r="CL151" s="210"/>
      <c r="CM151" s="210"/>
      <c r="CN151" s="210"/>
      <c r="CO151" s="210"/>
      <c r="CP151" s="210"/>
      <c r="CQ151" s="210"/>
    </row>
    <row r="152" spans="1:95" ht="24" customHeight="1" x14ac:dyDescent="0.2">
      <c r="A152" s="692" t="s">
        <v>141</v>
      </c>
      <c r="B152" s="692"/>
      <c r="C152" s="692"/>
      <c r="D152" s="692"/>
      <c r="E152" s="692"/>
      <c r="F152" s="692"/>
      <c r="G152" s="692"/>
      <c r="H152" s="692"/>
      <c r="I152" s="692"/>
      <c r="J152" s="692"/>
      <c r="K152" s="692"/>
      <c r="L152" s="692"/>
      <c r="M152" s="692"/>
      <c r="N152" s="692"/>
      <c r="O152" s="692"/>
      <c r="P152" s="692"/>
      <c r="Q152" s="692"/>
      <c r="R152" s="692"/>
      <c r="S152" s="692"/>
      <c r="T152" s="692"/>
      <c r="U152" s="692"/>
      <c r="V152" s="692"/>
      <c r="W152" s="692"/>
      <c r="X152" s="692"/>
      <c r="Y152" s="692"/>
      <c r="Z152" s="692"/>
      <c r="AA152" s="692"/>
      <c r="AB152" s="692"/>
      <c r="AC152" s="692"/>
      <c r="AD152" s="692"/>
      <c r="AE152" s="692"/>
      <c r="AF152" s="692"/>
      <c r="AG152" s="692"/>
      <c r="AH152" s="692"/>
      <c r="AI152" s="692"/>
      <c r="AJ152" s="692"/>
      <c r="AK152" s="692"/>
      <c r="AL152" s="692"/>
      <c r="AM152" s="692"/>
      <c r="AN152" s="692"/>
      <c r="AO152" s="692"/>
      <c r="AP152" s="692"/>
      <c r="AQ152" s="692"/>
      <c r="AR152" s="692"/>
      <c r="AS152" s="692"/>
      <c r="AT152" s="692"/>
      <c r="AU152" s="692"/>
      <c r="AV152" s="692"/>
      <c r="AW152" s="692"/>
      <c r="AX152" s="692"/>
      <c r="AY152" s="692"/>
      <c r="AZ152" s="692"/>
      <c r="BA152" s="692"/>
      <c r="BB152" s="692"/>
      <c r="BC152" s="692"/>
      <c r="BD152" s="692"/>
      <c r="BE152" s="692"/>
      <c r="BF152" s="692"/>
      <c r="BG152" s="692"/>
      <c r="BH152" s="692"/>
      <c r="BI152" s="692"/>
      <c r="BJ152" s="692"/>
      <c r="BK152" s="692"/>
      <c r="BL152" s="692"/>
      <c r="BM152" s="692"/>
      <c r="BN152" s="692"/>
      <c r="BO152" s="692"/>
      <c r="BP152" s="692"/>
      <c r="BQ152" s="692"/>
      <c r="BR152" s="692"/>
      <c r="BS152" s="692"/>
      <c r="BT152" s="692"/>
      <c r="BU152" s="692"/>
      <c r="BV152" s="692"/>
      <c r="BW152" s="692"/>
      <c r="BX152" s="692"/>
      <c r="BY152" s="692"/>
      <c r="BZ152" s="692"/>
      <c r="CA152" s="692"/>
      <c r="CB152" s="692"/>
      <c r="CC152" s="692"/>
      <c r="CD152" s="692"/>
      <c r="CE152" s="692"/>
      <c r="CF152" s="692"/>
      <c r="CG152" s="692"/>
      <c r="CH152" s="692"/>
      <c r="CI152" s="692"/>
      <c r="CJ152" s="692"/>
      <c r="CK152" s="692"/>
      <c r="CL152" s="692"/>
      <c r="CM152" s="692"/>
      <c r="CN152" s="692"/>
      <c r="CO152" s="692"/>
      <c r="CP152" s="692"/>
      <c r="CQ152" s="692"/>
    </row>
    <row r="153" spans="1:95" x14ac:dyDescent="0.2">
      <c r="A153" s="693" t="s">
        <v>142</v>
      </c>
      <c r="B153" s="693"/>
      <c r="C153" s="693"/>
      <c r="D153" s="693"/>
      <c r="E153" s="693"/>
      <c r="F153" s="693"/>
      <c r="G153" s="693"/>
      <c r="H153" s="693"/>
      <c r="I153" s="693"/>
      <c r="J153" s="693"/>
      <c r="K153" s="693"/>
      <c r="L153" s="693"/>
      <c r="M153" s="693"/>
      <c r="N153" s="693"/>
      <c r="O153" s="693"/>
      <c r="P153" s="693"/>
      <c r="Q153" s="693"/>
      <c r="R153" s="693"/>
      <c r="S153" s="693"/>
      <c r="T153" s="693"/>
      <c r="U153" s="693"/>
      <c r="V153" s="693"/>
      <c r="W153" s="693"/>
      <c r="X153" s="693"/>
      <c r="Y153" s="693"/>
      <c r="Z153" s="693"/>
      <c r="AA153" s="693"/>
      <c r="AB153" s="693"/>
      <c r="AC153" s="693"/>
      <c r="AD153" s="693"/>
      <c r="AE153" s="693"/>
      <c r="AF153" s="693"/>
      <c r="AG153" s="693"/>
      <c r="AH153" s="693"/>
      <c r="AI153" s="693"/>
      <c r="AJ153" s="693"/>
      <c r="AK153" s="693"/>
      <c r="AL153" s="693"/>
      <c r="AM153" s="693"/>
      <c r="AN153" s="693"/>
      <c r="AO153" s="693"/>
      <c r="AP153" s="693"/>
      <c r="AQ153" s="693"/>
      <c r="AR153" s="693"/>
      <c r="AS153" s="693"/>
      <c r="AT153" s="693"/>
      <c r="AU153" s="693"/>
      <c r="AV153" s="693"/>
      <c r="AW153" s="693"/>
      <c r="AX153" s="693"/>
      <c r="AY153" s="693"/>
      <c r="AZ153" s="693"/>
      <c r="BA153" s="693"/>
      <c r="BB153" s="693"/>
      <c r="BC153" s="693"/>
      <c r="BD153" s="693"/>
      <c r="BE153" s="693"/>
      <c r="BF153" s="693"/>
      <c r="BG153" s="693"/>
      <c r="BH153" s="693"/>
      <c r="BI153" s="693"/>
      <c r="BJ153" s="693"/>
      <c r="BK153" s="693"/>
      <c r="BL153" s="693"/>
      <c r="BM153" s="693"/>
      <c r="BN153" s="693"/>
      <c r="BO153" s="693"/>
      <c r="BP153" s="693"/>
      <c r="BQ153" s="693"/>
      <c r="BR153" s="693"/>
      <c r="BS153" s="693"/>
      <c r="BT153" s="693"/>
      <c r="BU153" s="693"/>
      <c r="BV153" s="693"/>
      <c r="BW153" s="693"/>
      <c r="BX153" s="693"/>
      <c r="BY153" s="693"/>
      <c r="BZ153" s="693"/>
      <c r="CA153" s="693"/>
      <c r="CB153" s="693"/>
      <c r="CC153" s="693"/>
      <c r="CD153" s="693"/>
      <c r="CE153" s="693"/>
      <c r="CF153" s="693"/>
      <c r="CG153" s="693"/>
      <c r="CH153" s="693"/>
      <c r="CI153" s="693"/>
      <c r="CJ153" s="693"/>
      <c r="CK153" s="693"/>
      <c r="CL153" s="693"/>
      <c r="CM153" s="693"/>
      <c r="CN153" s="693"/>
      <c r="CO153" s="693"/>
      <c r="CP153" s="693"/>
      <c r="CQ153" s="693"/>
    </row>
    <row r="154" spans="1:95" ht="25.5" customHeight="1" x14ac:dyDescent="0.2">
      <c r="A154" s="786" t="s">
        <v>301</v>
      </c>
      <c r="B154" s="786"/>
      <c r="C154" s="786"/>
      <c r="D154" s="786"/>
      <c r="E154" s="786"/>
      <c r="F154" s="786"/>
      <c r="G154" s="786"/>
      <c r="H154" s="786"/>
      <c r="I154" s="786"/>
      <c r="J154" s="786"/>
      <c r="K154" s="786"/>
      <c r="L154" s="786"/>
      <c r="M154" s="786"/>
      <c r="N154" s="786"/>
      <c r="O154" s="786"/>
      <c r="P154" s="786"/>
      <c r="Q154" s="786"/>
      <c r="R154" s="786"/>
      <c r="S154" s="786"/>
      <c r="T154" s="786"/>
      <c r="U154" s="786"/>
      <c r="V154" s="786"/>
      <c r="W154" s="786"/>
      <c r="X154" s="786"/>
      <c r="Y154" s="786"/>
      <c r="Z154" s="786"/>
      <c r="AA154" s="786"/>
      <c r="AB154" s="786"/>
      <c r="AC154" s="786"/>
      <c r="AD154" s="786"/>
      <c r="AE154" s="786"/>
      <c r="AF154" s="786"/>
      <c r="AG154" s="786"/>
      <c r="AH154" s="786"/>
      <c r="AI154" s="786"/>
      <c r="AJ154" s="786"/>
      <c r="AK154" s="786"/>
      <c r="AL154" s="786"/>
      <c r="AM154" s="786"/>
      <c r="AN154" s="786"/>
      <c r="AO154" s="786"/>
      <c r="AP154" s="786"/>
      <c r="AQ154" s="786"/>
      <c r="AR154" s="786"/>
      <c r="AS154" s="786"/>
      <c r="AT154" s="786"/>
      <c r="AU154" s="786"/>
      <c r="AV154" s="786"/>
      <c r="AW154" s="786"/>
      <c r="AX154" s="786"/>
      <c r="AY154" s="786"/>
      <c r="AZ154" s="786"/>
      <c r="BA154" s="786"/>
      <c r="BB154" s="786"/>
      <c r="BC154" s="786"/>
      <c r="BD154" s="786"/>
      <c r="BE154" s="786"/>
      <c r="BF154" s="786"/>
      <c r="BG154" s="786"/>
      <c r="BH154" s="786"/>
      <c r="BI154" s="786"/>
      <c r="BJ154" s="786"/>
      <c r="BK154" s="786"/>
      <c r="BL154" s="786"/>
      <c r="BM154" s="786"/>
      <c r="BN154" s="786"/>
      <c r="BO154" s="786"/>
      <c r="BP154" s="786"/>
      <c r="BQ154" s="786"/>
      <c r="BR154" s="786"/>
      <c r="BS154" s="786"/>
      <c r="BT154" s="786"/>
      <c r="BU154" s="786"/>
      <c r="BV154" s="786"/>
      <c r="BW154" s="786"/>
      <c r="BX154" s="786"/>
      <c r="BY154" s="786"/>
      <c r="BZ154" s="786"/>
      <c r="CA154" s="786"/>
      <c r="CB154" s="786"/>
      <c r="CC154" s="786"/>
      <c r="CD154" s="786"/>
      <c r="CE154" s="786"/>
      <c r="CF154" s="786"/>
      <c r="CG154" s="786"/>
      <c r="CH154" s="786"/>
      <c r="CI154" s="786"/>
      <c r="CJ154" s="786"/>
      <c r="CK154" s="786"/>
      <c r="CL154" s="786"/>
      <c r="CM154" s="786"/>
      <c r="CN154" s="786"/>
      <c r="CO154" s="786"/>
      <c r="CP154" s="786"/>
      <c r="CQ154" s="786"/>
    </row>
    <row r="155" spans="1:95" ht="18" x14ac:dyDescent="0.2">
      <c r="A155" s="579" t="s">
        <v>144</v>
      </c>
      <c r="B155" s="579"/>
      <c r="C155" s="579"/>
      <c r="D155" s="579"/>
      <c r="E155" s="579"/>
      <c r="F155" s="579"/>
      <c r="G155" s="579"/>
      <c r="H155" s="579"/>
      <c r="I155" s="579"/>
      <c r="J155" s="579"/>
      <c r="K155" s="579"/>
      <c r="L155" s="579"/>
      <c r="M155" s="579"/>
      <c r="N155" s="579"/>
      <c r="O155" s="579"/>
      <c r="P155" s="579"/>
      <c r="Q155" s="579"/>
      <c r="R155" s="579"/>
      <c r="S155" s="579"/>
      <c r="T155" s="579"/>
      <c r="U155" s="579"/>
      <c r="V155" s="579"/>
      <c r="W155" s="579"/>
      <c r="X155" s="579"/>
      <c r="Y155" s="579"/>
      <c r="Z155" s="579"/>
      <c r="AA155" s="579"/>
      <c r="AB155" s="579"/>
      <c r="AC155" s="579"/>
      <c r="AD155" s="579"/>
      <c r="AE155" s="579"/>
      <c r="AF155" s="579"/>
      <c r="AG155" s="579"/>
      <c r="AH155" s="579"/>
      <c r="AI155" s="579"/>
      <c r="AJ155" s="579"/>
      <c r="AK155" s="579"/>
      <c r="AL155" s="579"/>
      <c r="AM155" s="579"/>
      <c r="AN155" s="579"/>
      <c r="AO155" s="579"/>
      <c r="AP155" s="579"/>
      <c r="AQ155" s="579"/>
      <c r="AR155" s="579"/>
      <c r="AS155" s="579"/>
      <c r="AT155" s="579"/>
      <c r="AU155" s="579"/>
      <c r="AV155" s="579"/>
      <c r="AW155" s="579"/>
      <c r="AX155" s="579"/>
      <c r="AY155" s="579"/>
      <c r="AZ155" s="579"/>
      <c r="BA155" s="579"/>
      <c r="BB155" s="579"/>
      <c r="BC155" s="579"/>
      <c r="BD155" s="579"/>
      <c r="BE155" s="579"/>
      <c r="BF155" s="579"/>
      <c r="BG155" s="579"/>
      <c r="BH155" s="579"/>
      <c r="BI155" s="579"/>
      <c r="BJ155" s="579"/>
      <c r="BK155" s="579"/>
      <c r="BL155" s="579"/>
      <c r="BM155" s="579"/>
      <c r="BN155" s="579"/>
      <c r="BO155" s="579"/>
      <c r="BP155" s="579"/>
      <c r="BQ155" s="579"/>
      <c r="BR155" s="579"/>
      <c r="BS155" s="579"/>
      <c r="BT155" s="579"/>
      <c r="BU155" s="579"/>
      <c r="BV155" s="579"/>
      <c r="BW155" s="579"/>
      <c r="BX155" s="579"/>
      <c r="BY155" s="579"/>
      <c r="BZ155" s="579"/>
      <c r="CA155" s="579"/>
      <c r="CB155" s="579"/>
      <c r="CC155" s="579"/>
      <c r="CD155" s="579"/>
      <c r="CE155" s="579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4.5" customHeight="1" x14ac:dyDescent="0.2">
      <c r="A156" s="660"/>
      <c r="B156" s="660"/>
      <c r="C156" s="660"/>
      <c r="D156" s="660"/>
      <c r="E156" s="660"/>
      <c r="F156" s="660"/>
      <c r="G156" s="660"/>
      <c r="H156" s="660"/>
      <c r="I156" s="660"/>
      <c r="J156" s="660"/>
      <c r="K156" s="660"/>
      <c r="L156" s="660"/>
      <c r="M156" s="660"/>
      <c r="N156" s="660"/>
      <c r="O156" s="660"/>
      <c r="P156" s="660"/>
      <c r="Q156" s="660"/>
      <c r="R156" s="660"/>
      <c r="S156" s="660"/>
      <c r="T156" s="660"/>
      <c r="U156" s="660"/>
      <c r="V156" s="660"/>
      <c r="W156" s="660"/>
      <c r="X156" s="660"/>
      <c r="Y156" s="660"/>
      <c r="Z156" s="660"/>
      <c r="AA156" s="660"/>
      <c r="AB156" s="660"/>
      <c r="AC156" s="660"/>
      <c r="AD156" s="660"/>
      <c r="AE156" s="660"/>
      <c r="AF156" s="660"/>
      <c r="AG156" s="660"/>
      <c r="AH156" s="660"/>
      <c r="AI156" s="660"/>
      <c r="AJ156" s="660"/>
      <c r="AK156" s="660"/>
      <c r="AL156" s="660"/>
      <c r="AM156" s="660"/>
      <c r="AN156" s="660"/>
      <c r="AO156" s="660"/>
      <c r="AP156" s="660"/>
      <c r="AQ156" s="660"/>
      <c r="AR156" s="660"/>
      <c r="AS156" s="660"/>
      <c r="AT156" s="660"/>
      <c r="AU156" s="660"/>
      <c r="AV156" s="660"/>
      <c r="AW156" s="660"/>
      <c r="AX156" s="660"/>
      <c r="AY156" s="660"/>
      <c r="AZ156" s="660"/>
      <c r="BA156" s="660"/>
      <c r="BB156" s="660"/>
      <c r="BC156" s="660"/>
      <c r="BD156" s="660"/>
      <c r="BE156" s="660"/>
      <c r="BF156" s="660"/>
      <c r="BG156" s="660"/>
      <c r="BH156" s="660"/>
      <c r="BI156" s="660"/>
      <c r="BJ156" s="660"/>
      <c r="BK156" s="660"/>
      <c r="BL156" s="660"/>
      <c r="BM156" s="660"/>
      <c r="BN156" s="660"/>
      <c r="BO156" s="660"/>
      <c r="BP156" s="660"/>
      <c r="BQ156" s="660"/>
      <c r="BR156" s="660"/>
      <c r="BS156" s="660"/>
      <c r="BT156" s="660"/>
      <c r="BU156" s="660"/>
      <c r="BV156" s="660"/>
      <c r="BW156" s="660"/>
      <c r="BX156" s="660"/>
      <c r="BY156" s="660"/>
      <c r="BZ156" s="660"/>
      <c r="CA156" s="660"/>
      <c r="CB156" s="660"/>
      <c r="CC156" s="660"/>
      <c r="CD156" s="660"/>
      <c r="CE156" s="660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x14ac:dyDescent="0.2">
      <c r="A157" s="660" t="s">
        <v>145</v>
      </c>
      <c r="B157" s="660"/>
      <c r="C157" s="660"/>
      <c r="D157" s="660"/>
      <c r="E157" s="660"/>
      <c r="F157" s="660"/>
      <c r="G157" s="660"/>
      <c r="H157" s="660"/>
      <c r="I157" s="660"/>
      <c r="J157" s="660"/>
      <c r="K157" s="660"/>
      <c r="L157" s="660"/>
      <c r="M157" s="660"/>
      <c r="N157" s="660"/>
      <c r="O157" s="660"/>
      <c r="P157" s="660"/>
      <c r="Q157" s="660"/>
      <c r="R157" s="660"/>
      <c r="S157" s="660"/>
      <c r="T157" s="660"/>
      <c r="U157" s="660"/>
      <c r="V157" s="660"/>
      <c r="W157" s="660"/>
      <c r="X157" s="660"/>
      <c r="Y157" s="660"/>
      <c r="Z157" s="660"/>
      <c r="AA157" s="660"/>
      <c r="AB157" s="660"/>
      <c r="AC157" s="660"/>
      <c r="AD157" s="660"/>
      <c r="AE157" s="660"/>
      <c r="AF157" s="660"/>
      <c r="AG157" s="660"/>
      <c r="AH157" s="660"/>
      <c r="AI157" s="660"/>
      <c r="AJ157" s="660"/>
      <c r="AK157" s="660"/>
      <c r="AL157" s="660"/>
      <c r="AM157" s="660"/>
      <c r="AN157" s="660"/>
      <c r="AO157" s="660"/>
      <c r="AP157" s="660"/>
      <c r="AQ157" s="660"/>
      <c r="AR157" s="660"/>
      <c r="AS157" s="660"/>
      <c r="AT157" s="660"/>
      <c r="AU157" s="660"/>
      <c r="AV157" s="660"/>
      <c r="AW157" s="660"/>
      <c r="AX157" s="660"/>
      <c r="AY157" s="660"/>
      <c r="AZ157" s="660"/>
      <c r="BA157" s="660"/>
      <c r="BB157" s="660"/>
      <c r="BC157" s="660"/>
      <c r="BD157" s="660"/>
      <c r="BE157" s="660"/>
      <c r="BF157" s="660"/>
      <c r="BG157" s="660"/>
      <c r="BH157" s="660"/>
      <c r="BI157" s="660"/>
      <c r="BJ157" s="660"/>
      <c r="BK157" s="660"/>
      <c r="BL157" s="660"/>
      <c r="BM157" s="660"/>
      <c r="BN157" s="660"/>
      <c r="BO157" s="660"/>
      <c r="BP157" s="660"/>
      <c r="BQ157" s="660"/>
      <c r="BR157" s="660"/>
      <c r="BS157" s="660"/>
      <c r="BT157" s="660"/>
      <c r="BU157" s="660"/>
      <c r="BV157" s="660"/>
      <c r="BW157" s="660"/>
      <c r="BX157" s="660"/>
      <c r="BY157" s="660"/>
      <c r="BZ157" s="660"/>
      <c r="CA157" s="660"/>
      <c r="CB157" s="660"/>
      <c r="CC157" s="660"/>
      <c r="CD157" s="660"/>
      <c r="CE157" s="66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30" customHeight="1" x14ac:dyDescent="0.2">
      <c r="A158" s="722" t="s">
        <v>146</v>
      </c>
      <c r="B158" s="722"/>
      <c r="C158" s="722"/>
      <c r="D158" s="722"/>
      <c r="E158" s="722"/>
      <c r="F158" s="722"/>
      <c r="G158" s="722"/>
      <c r="H158" s="722"/>
      <c r="I158" s="722"/>
      <c r="J158" s="722"/>
      <c r="K158" s="722"/>
      <c r="L158" s="722"/>
      <c r="M158" s="722"/>
      <c r="N158" s="722"/>
      <c r="O158" s="722"/>
      <c r="P158" s="722"/>
      <c r="Q158" s="722"/>
      <c r="R158" s="722"/>
      <c r="S158" s="722"/>
      <c r="T158" s="722"/>
      <c r="U158" s="722"/>
      <c r="V158" s="722"/>
      <c r="W158" s="722"/>
      <c r="X158" s="722"/>
      <c r="Y158" s="722"/>
      <c r="Z158" s="722"/>
      <c r="AA158" s="722"/>
      <c r="AB158" s="722" t="s">
        <v>147</v>
      </c>
      <c r="AC158" s="722"/>
      <c r="AD158" s="722"/>
      <c r="AE158" s="722"/>
      <c r="AF158" s="722"/>
      <c r="AG158" s="722"/>
      <c r="AH158" s="722"/>
      <c r="AI158" s="722"/>
      <c r="AJ158" s="722"/>
      <c r="AK158" s="722"/>
      <c r="AL158" s="722"/>
      <c r="AM158" s="722"/>
      <c r="AN158" s="722"/>
      <c r="AO158" s="722"/>
      <c r="AP158" s="722"/>
      <c r="AQ158" s="722"/>
      <c r="AR158" s="722"/>
      <c r="AS158" s="722"/>
      <c r="AT158" s="722"/>
      <c r="AU158" s="722"/>
      <c r="AV158" s="722"/>
      <c r="AW158" s="722"/>
      <c r="AX158" s="722"/>
      <c r="AY158" s="722"/>
      <c r="AZ158" s="722"/>
      <c r="BA158" s="722"/>
      <c r="BB158" s="722"/>
      <c r="BC158" s="722" t="s">
        <v>148</v>
      </c>
      <c r="BD158" s="722"/>
      <c r="BE158" s="722"/>
      <c r="BF158" s="722"/>
      <c r="BG158" s="722"/>
      <c r="BH158" s="722"/>
      <c r="BI158" s="722"/>
      <c r="BJ158" s="722"/>
      <c r="BK158" s="722"/>
      <c r="BL158" s="722"/>
      <c r="BM158" s="722"/>
      <c r="BN158" s="722"/>
      <c r="BO158" s="722"/>
      <c r="BP158" s="722"/>
      <c r="BQ158" s="722"/>
      <c r="BR158" s="722"/>
      <c r="BS158" s="722"/>
      <c r="BT158" s="722"/>
      <c r="BU158" s="722"/>
      <c r="BV158" s="722"/>
      <c r="BW158" s="722"/>
      <c r="BX158" s="722"/>
      <c r="BY158" s="722"/>
      <c r="BZ158" s="722"/>
      <c r="CA158" s="722"/>
      <c r="CB158" s="722"/>
      <c r="CC158" s="722"/>
      <c r="CD158" s="722"/>
      <c r="CE158" s="722"/>
      <c r="CF158" s="722"/>
      <c r="CG158" s="722"/>
      <c r="CH158" s="722"/>
      <c r="CI158" s="722"/>
      <c r="CJ158" s="722"/>
      <c r="CK158" s="722"/>
      <c r="CL158" s="722"/>
      <c r="CM158" s="722"/>
      <c r="CN158" s="722"/>
      <c r="CO158" s="722"/>
      <c r="CP158" s="722"/>
      <c r="CQ158" s="722"/>
    </row>
    <row r="159" spans="1:95" ht="12" customHeight="1" x14ac:dyDescent="0.2">
      <c r="A159" s="524" t="s">
        <v>30</v>
      </c>
      <c r="B159" s="524"/>
      <c r="C159" s="524"/>
      <c r="D159" s="524"/>
      <c r="E159" s="524"/>
      <c r="F159" s="524"/>
      <c r="G159" s="524"/>
      <c r="H159" s="524"/>
      <c r="I159" s="524"/>
      <c r="J159" s="524"/>
      <c r="K159" s="524"/>
      <c r="L159" s="524"/>
      <c r="M159" s="524"/>
      <c r="N159" s="524"/>
      <c r="O159" s="524"/>
      <c r="P159" s="524"/>
      <c r="Q159" s="524"/>
      <c r="R159" s="524"/>
      <c r="S159" s="524"/>
      <c r="T159" s="524"/>
      <c r="U159" s="524"/>
      <c r="V159" s="524"/>
      <c r="W159" s="524"/>
      <c r="X159" s="524"/>
      <c r="Y159" s="524"/>
      <c r="Z159" s="524"/>
      <c r="AA159" s="524"/>
      <c r="AB159" s="524" t="s">
        <v>55</v>
      </c>
      <c r="AC159" s="524"/>
      <c r="AD159" s="524"/>
      <c r="AE159" s="524"/>
      <c r="AF159" s="524"/>
      <c r="AG159" s="524"/>
      <c r="AH159" s="524"/>
      <c r="AI159" s="524"/>
      <c r="AJ159" s="524"/>
      <c r="AK159" s="524"/>
      <c r="AL159" s="524"/>
      <c r="AM159" s="524"/>
      <c r="AN159" s="524"/>
      <c r="AO159" s="524"/>
      <c r="AP159" s="524"/>
      <c r="AQ159" s="524"/>
      <c r="AR159" s="524"/>
      <c r="AS159" s="524"/>
      <c r="AT159" s="524"/>
      <c r="AU159" s="524"/>
      <c r="AV159" s="524"/>
      <c r="AW159" s="524"/>
      <c r="AX159" s="524"/>
      <c r="AY159" s="524"/>
      <c r="AZ159" s="524"/>
      <c r="BA159" s="524"/>
      <c r="BB159" s="524"/>
      <c r="BC159" s="534" t="s">
        <v>56</v>
      </c>
      <c r="BD159" s="535"/>
      <c r="BE159" s="535"/>
      <c r="BF159" s="535"/>
      <c r="BG159" s="535"/>
      <c r="BH159" s="535"/>
      <c r="BI159" s="535"/>
      <c r="BJ159" s="535"/>
      <c r="BK159" s="535"/>
      <c r="BL159" s="535"/>
      <c r="BM159" s="535"/>
      <c r="BN159" s="535"/>
      <c r="BO159" s="535"/>
      <c r="BP159" s="535"/>
      <c r="BQ159" s="535"/>
      <c r="BR159" s="535"/>
      <c r="BS159" s="535"/>
      <c r="BT159" s="535"/>
      <c r="BU159" s="535"/>
      <c r="BV159" s="535"/>
      <c r="BW159" s="535"/>
      <c r="BX159" s="535"/>
      <c r="BY159" s="535"/>
      <c r="BZ159" s="535"/>
      <c r="CA159" s="535"/>
      <c r="CB159" s="535"/>
      <c r="CC159" s="535"/>
      <c r="CD159" s="535"/>
      <c r="CE159" s="535"/>
      <c r="CF159" s="535"/>
      <c r="CG159" s="535"/>
      <c r="CH159" s="535"/>
      <c r="CI159" s="535"/>
      <c r="CJ159" s="535"/>
      <c r="CK159" s="535"/>
      <c r="CL159" s="535"/>
      <c r="CM159" s="535"/>
      <c r="CN159" s="535"/>
      <c r="CO159" s="535"/>
      <c r="CP159" s="535"/>
      <c r="CQ159" s="536"/>
    </row>
    <row r="160" spans="1:95" ht="25.5" customHeight="1" x14ac:dyDescent="0.2">
      <c r="A160" s="719" t="s">
        <v>149</v>
      </c>
      <c r="B160" s="719"/>
      <c r="C160" s="719"/>
      <c r="D160" s="719"/>
      <c r="E160" s="719"/>
      <c r="F160" s="719"/>
      <c r="G160" s="719"/>
      <c r="H160" s="719"/>
      <c r="I160" s="719"/>
      <c r="J160" s="719"/>
      <c r="K160" s="719"/>
      <c r="L160" s="719"/>
      <c r="M160" s="719"/>
      <c r="N160" s="719"/>
      <c r="O160" s="719"/>
      <c r="P160" s="719"/>
      <c r="Q160" s="719"/>
      <c r="R160" s="719"/>
      <c r="S160" s="719"/>
      <c r="T160" s="719"/>
      <c r="U160" s="719"/>
      <c r="V160" s="719"/>
      <c r="W160" s="719"/>
      <c r="X160" s="719"/>
      <c r="Y160" s="719"/>
      <c r="Z160" s="719"/>
      <c r="AA160" s="719"/>
      <c r="AB160" s="719" t="s">
        <v>150</v>
      </c>
      <c r="AC160" s="719"/>
      <c r="AD160" s="719"/>
      <c r="AE160" s="719"/>
      <c r="AF160" s="719"/>
      <c r="AG160" s="719"/>
      <c r="AH160" s="719"/>
      <c r="AI160" s="719"/>
      <c r="AJ160" s="719"/>
      <c r="AK160" s="719"/>
      <c r="AL160" s="719"/>
      <c r="AM160" s="719"/>
      <c r="AN160" s="719"/>
      <c r="AO160" s="719"/>
      <c r="AP160" s="719"/>
      <c r="AQ160" s="719"/>
      <c r="AR160" s="719"/>
      <c r="AS160" s="719"/>
      <c r="AT160" s="719"/>
      <c r="AU160" s="719"/>
      <c r="AV160" s="719"/>
      <c r="AW160" s="719"/>
      <c r="AX160" s="719"/>
      <c r="AY160" s="719"/>
      <c r="AZ160" s="719"/>
      <c r="BA160" s="719"/>
      <c r="BB160" s="719"/>
      <c r="BC160" s="524" t="s">
        <v>102</v>
      </c>
      <c r="BD160" s="524"/>
      <c r="BE160" s="524"/>
      <c r="BF160" s="524"/>
      <c r="BG160" s="524"/>
      <c r="BH160" s="524"/>
      <c r="BI160" s="524"/>
      <c r="BJ160" s="524"/>
      <c r="BK160" s="524"/>
      <c r="BL160" s="524"/>
      <c r="BM160" s="524"/>
      <c r="BN160" s="524"/>
      <c r="BO160" s="524"/>
      <c r="BP160" s="524"/>
      <c r="BQ160" s="524"/>
      <c r="BR160" s="524"/>
      <c r="BS160" s="524"/>
      <c r="BT160" s="524"/>
      <c r="BU160" s="524"/>
      <c r="BV160" s="524"/>
      <c r="BW160" s="524"/>
      <c r="BX160" s="524"/>
      <c r="BY160" s="524"/>
      <c r="BZ160" s="524"/>
      <c r="CA160" s="524"/>
      <c r="CB160" s="524"/>
      <c r="CC160" s="524"/>
      <c r="CD160" s="524"/>
      <c r="CE160" s="524"/>
      <c r="CF160" s="524"/>
      <c r="CG160" s="524"/>
      <c r="CH160" s="524"/>
      <c r="CI160" s="524"/>
      <c r="CJ160" s="524"/>
      <c r="CK160" s="524"/>
      <c r="CL160" s="524"/>
      <c r="CM160" s="524"/>
      <c r="CN160" s="524"/>
      <c r="CO160" s="524"/>
      <c r="CP160" s="524"/>
      <c r="CQ160" s="524"/>
    </row>
    <row r="161" spans="1:95" hidden="1" x14ac:dyDescent="0.2">
      <c r="A161" s="722"/>
      <c r="B161" s="722"/>
      <c r="C161" s="722"/>
      <c r="D161" s="722"/>
      <c r="E161" s="722"/>
      <c r="F161" s="722"/>
      <c r="G161" s="722"/>
      <c r="H161" s="722"/>
      <c r="I161" s="722"/>
      <c r="J161" s="722"/>
      <c r="K161" s="722"/>
      <c r="L161" s="722"/>
      <c r="M161" s="722"/>
      <c r="N161" s="722"/>
      <c r="O161" s="722"/>
      <c r="P161" s="722"/>
      <c r="Q161" s="722"/>
      <c r="R161" s="722"/>
      <c r="S161" s="722"/>
      <c r="T161" s="722"/>
      <c r="U161" s="722"/>
      <c r="V161" s="722"/>
      <c r="W161" s="722"/>
      <c r="X161" s="722"/>
      <c r="Y161" s="722"/>
      <c r="Z161" s="722"/>
      <c r="AA161" s="722"/>
      <c r="AB161" s="722"/>
      <c r="AC161" s="722"/>
      <c r="AD161" s="722"/>
      <c r="AE161" s="722"/>
      <c r="AF161" s="722"/>
      <c r="AG161" s="722"/>
      <c r="AH161" s="722"/>
      <c r="AI161" s="722"/>
      <c r="AJ161" s="722"/>
      <c r="AK161" s="722"/>
      <c r="AL161" s="722"/>
      <c r="AM161" s="722"/>
      <c r="AN161" s="722"/>
      <c r="AO161" s="722"/>
      <c r="AP161" s="722"/>
      <c r="AQ161" s="722"/>
      <c r="AR161" s="722"/>
      <c r="AS161" s="722"/>
      <c r="AT161" s="722"/>
      <c r="AU161" s="722"/>
      <c r="AV161" s="722"/>
      <c r="AW161" s="722"/>
      <c r="AX161" s="722"/>
      <c r="AY161" s="722"/>
      <c r="AZ161" s="722"/>
      <c r="BA161" s="722"/>
      <c r="BB161" s="722"/>
      <c r="BC161" s="722"/>
      <c r="BD161" s="722"/>
      <c r="BE161" s="722"/>
      <c r="BF161" s="722"/>
      <c r="BG161" s="722"/>
      <c r="BH161" s="722"/>
      <c r="BI161" s="722"/>
      <c r="BJ161" s="722"/>
      <c r="BK161" s="722"/>
      <c r="BL161" s="722"/>
      <c r="BM161" s="722"/>
      <c r="BN161" s="722"/>
      <c r="BO161" s="722"/>
      <c r="BP161" s="722"/>
      <c r="BQ161" s="722"/>
      <c r="BR161" s="722"/>
      <c r="BS161" s="722"/>
      <c r="BT161" s="722"/>
      <c r="BU161" s="722"/>
      <c r="BV161" s="722"/>
      <c r="BW161" s="722"/>
      <c r="BX161" s="722"/>
      <c r="BY161" s="722"/>
      <c r="BZ161" s="722"/>
      <c r="CA161" s="722"/>
      <c r="CB161" s="722"/>
      <c r="CC161" s="722"/>
      <c r="CD161" s="722"/>
      <c r="CE161" s="722"/>
      <c r="CF161" s="722"/>
      <c r="CG161" s="722"/>
      <c r="CH161" s="722"/>
      <c r="CI161" s="722"/>
      <c r="CJ161" s="722"/>
      <c r="CK161" s="722"/>
      <c r="CL161" s="722"/>
      <c r="CM161" s="722"/>
      <c r="CN161" s="722"/>
      <c r="CO161" s="722"/>
      <c r="CP161" s="722"/>
      <c r="CQ161" s="722"/>
    </row>
    <row r="162" spans="1:95" ht="9.75" customHeight="1" x14ac:dyDescent="0.2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225"/>
      <c r="AZ162" s="225"/>
      <c r="BA162" s="225"/>
      <c r="BB162" s="225"/>
      <c r="BC162" s="225"/>
      <c r="BD162" s="225"/>
      <c r="BE162" s="225"/>
      <c r="BF162" s="225"/>
      <c r="BG162" s="225"/>
      <c r="BH162" s="225"/>
      <c r="BI162" s="225"/>
      <c r="BJ162" s="225"/>
      <c r="BK162" s="225"/>
      <c r="BL162" s="225"/>
      <c r="BM162" s="225"/>
      <c r="BN162" s="225"/>
      <c r="BO162" s="225"/>
      <c r="BP162" s="225"/>
      <c r="BQ162" s="225"/>
      <c r="BR162" s="225"/>
      <c r="BS162" s="225"/>
      <c r="BT162" s="225"/>
      <c r="BU162" s="225"/>
      <c r="BV162" s="225"/>
      <c r="BW162" s="225"/>
      <c r="BX162" s="225"/>
      <c r="BY162" s="225"/>
      <c r="BZ162" s="225"/>
      <c r="CA162" s="225"/>
      <c r="CB162" s="225"/>
      <c r="CC162" s="225"/>
      <c r="CD162" s="225"/>
      <c r="CE162" s="225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x14ac:dyDescent="0.2">
      <c r="A163" s="660" t="s">
        <v>151</v>
      </c>
      <c r="B163" s="660"/>
      <c r="C163" s="660"/>
      <c r="D163" s="660"/>
      <c r="E163" s="660"/>
      <c r="F163" s="660"/>
      <c r="G163" s="660"/>
      <c r="H163" s="660"/>
      <c r="I163" s="660"/>
      <c r="J163" s="660"/>
      <c r="K163" s="660"/>
      <c r="L163" s="660"/>
      <c r="M163" s="660"/>
      <c r="N163" s="660"/>
      <c r="O163" s="660"/>
      <c r="P163" s="660"/>
      <c r="Q163" s="660"/>
      <c r="R163" s="660"/>
      <c r="S163" s="660"/>
      <c r="T163" s="660"/>
      <c r="U163" s="660"/>
      <c r="V163" s="660"/>
      <c r="W163" s="660"/>
      <c r="X163" s="660"/>
      <c r="Y163" s="660"/>
      <c r="Z163" s="660"/>
      <c r="AA163" s="660"/>
      <c r="AB163" s="660"/>
      <c r="AC163" s="660"/>
      <c r="AD163" s="660"/>
      <c r="AE163" s="660"/>
      <c r="AF163" s="660"/>
      <c r="AG163" s="660"/>
      <c r="AH163" s="660"/>
      <c r="AI163" s="660"/>
      <c r="AJ163" s="660"/>
      <c r="AK163" s="660"/>
      <c r="AL163" s="660"/>
      <c r="AM163" s="660"/>
      <c r="AN163" s="660"/>
      <c r="AO163" s="660"/>
      <c r="AP163" s="660"/>
      <c r="AQ163" s="660"/>
      <c r="AR163" s="660"/>
      <c r="AS163" s="660"/>
      <c r="AT163" s="660"/>
      <c r="AU163" s="660"/>
      <c r="AV163" s="594" t="s">
        <v>359</v>
      </c>
      <c r="AW163" s="594"/>
      <c r="AX163" s="594"/>
      <c r="AY163" s="594"/>
      <c r="AZ163" s="594"/>
      <c r="BA163" s="594"/>
      <c r="BB163" s="594"/>
      <c r="BC163" s="594"/>
      <c r="BD163" s="594"/>
      <c r="BE163" s="594"/>
      <c r="BF163" s="594"/>
      <c r="BG163" s="594"/>
      <c r="BH163" s="594"/>
      <c r="BI163" s="594"/>
      <c r="BJ163" s="594"/>
      <c r="BK163" s="594"/>
      <c r="BL163" s="594"/>
      <c r="BM163" s="594"/>
      <c r="BN163" s="594"/>
      <c r="BO163" s="594"/>
      <c r="BP163" s="594"/>
      <c r="BQ163" s="594"/>
      <c r="BR163" s="594"/>
      <c r="BS163" s="594"/>
      <c r="BT163" s="594"/>
      <c r="BU163" s="594"/>
      <c r="BV163" s="594"/>
      <c r="BW163" s="594"/>
      <c r="BX163" s="594"/>
      <c r="BY163" s="594"/>
      <c r="BZ163" s="594"/>
      <c r="CA163" s="594"/>
      <c r="CB163" s="594"/>
      <c r="CC163" s="594"/>
      <c r="CD163" s="594"/>
      <c r="CE163" s="594"/>
      <c r="CF163" s="594"/>
      <c r="CG163" s="594"/>
      <c r="CH163" s="594"/>
      <c r="CI163" s="594"/>
      <c r="CJ163" s="594"/>
      <c r="CK163" s="594"/>
      <c r="CL163" s="594"/>
      <c r="CM163" s="594"/>
      <c r="CN163" s="594"/>
      <c r="CO163" s="594"/>
      <c r="CP163" s="594"/>
      <c r="CQ163" s="594"/>
    </row>
    <row r="164" spans="1:95" ht="31.5" customHeight="1" x14ac:dyDescent="0.2">
      <c r="A164" s="575" t="s">
        <v>326</v>
      </c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  <c r="AO164" s="575"/>
      <c r="AP164" s="575"/>
      <c r="AQ164" s="575"/>
      <c r="AR164" s="575"/>
      <c r="AS164" s="575"/>
      <c r="AT164" s="575"/>
      <c r="AU164" s="575"/>
      <c r="AV164" s="575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575"/>
      <c r="BP164" s="575"/>
      <c r="BQ164" s="575"/>
      <c r="BR164" s="575"/>
      <c r="BS164" s="575"/>
      <c r="BT164" s="575"/>
      <c r="BU164" s="575"/>
      <c r="BV164" s="575"/>
      <c r="BW164" s="575"/>
      <c r="BX164" s="575"/>
      <c r="BY164" s="575"/>
      <c r="BZ164" s="575"/>
      <c r="CA164" s="575"/>
      <c r="CB164" s="575"/>
      <c r="CC164" s="575"/>
      <c r="CD164" s="575"/>
      <c r="CE164" s="575"/>
      <c r="CF164" s="575"/>
      <c r="CG164" s="575"/>
      <c r="CH164" s="575"/>
      <c r="CI164" s="575"/>
      <c r="CJ164" s="575"/>
      <c r="CK164" s="575"/>
      <c r="CL164" s="575"/>
      <c r="CM164" s="575"/>
      <c r="CN164" s="575"/>
      <c r="CO164" s="575"/>
      <c r="CP164" s="575"/>
      <c r="CQ164" s="575"/>
    </row>
    <row r="165" spans="1:95" x14ac:dyDescent="0.2">
      <c r="A165" s="552" t="s">
        <v>154</v>
      </c>
      <c r="B165" s="552"/>
      <c r="C165" s="552"/>
      <c r="D165" s="552"/>
      <c r="E165" s="552"/>
      <c r="F165" s="552"/>
      <c r="G165" s="552"/>
      <c r="H165" s="552"/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552"/>
      <c r="Z165" s="552"/>
      <c r="AA165" s="552"/>
      <c r="AB165" s="552"/>
      <c r="AC165" s="552"/>
      <c r="AD165" s="552"/>
      <c r="AE165" s="552"/>
      <c r="AF165" s="552"/>
      <c r="AG165" s="552"/>
      <c r="AH165" s="552"/>
      <c r="AI165" s="552"/>
      <c r="AJ165" s="552"/>
      <c r="AK165" s="552"/>
      <c r="AL165" s="552"/>
      <c r="AM165" s="552"/>
      <c r="AN165" s="552"/>
      <c r="AO165" s="698" t="s">
        <v>306</v>
      </c>
      <c r="AP165" s="698"/>
      <c r="AQ165" s="698"/>
      <c r="AR165" s="698"/>
      <c r="AS165" s="698"/>
      <c r="AT165" s="698"/>
      <c r="AU165" s="698"/>
      <c r="AV165" s="698"/>
      <c r="AW165" s="698"/>
      <c r="AX165" s="698"/>
      <c r="AY165" s="698"/>
      <c r="AZ165" s="698"/>
      <c r="BA165" s="698"/>
      <c r="BB165" s="698"/>
      <c r="BC165" s="698"/>
      <c r="BD165" s="698"/>
      <c r="BE165" s="698"/>
      <c r="BF165" s="698"/>
      <c r="BG165" s="698"/>
      <c r="BH165" s="698"/>
      <c r="BI165" s="698"/>
      <c r="BJ165" s="698"/>
      <c r="BK165" s="698"/>
      <c r="BL165" s="698"/>
      <c r="BM165" s="698"/>
      <c r="BN165" s="698"/>
      <c r="BO165" s="698"/>
      <c r="BP165" s="698"/>
      <c r="BQ165" s="698"/>
      <c r="BR165" s="698"/>
      <c r="BS165" s="698"/>
      <c r="BT165" s="698"/>
      <c r="BU165" s="698"/>
      <c r="BV165" s="698"/>
      <c r="BW165" s="698"/>
      <c r="BX165" s="698"/>
      <c r="BY165" s="698"/>
      <c r="BZ165" s="698"/>
      <c r="CA165" s="698"/>
      <c r="CB165" s="698"/>
      <c r="CC165" s="698"/>
      <c r="CD165" s="698"/>
      <c r="CE165" s="698"/>
      <c r="CF165" s="698"/>
      <c r="CG165" s="698"/>
      <c r="CH165" s="698"/>
      <c r="CI165" s="698"/>
      <c r="CJ165" s="698"/>
      <c r="CK165" s="698"/>
      <c r="CL165" s="698"/>
      <c r="CM165" s="698"/>
      <c r="CN165" s="698"/>
      <c r="CO165" s="698"/>
      <c r="CP165" s="698"/>
      <c r="CQ165" s="698"/>
    </row>
    <row r="166" spans="1:95" ht="48" customHeight="1" x14ac:dyDescent="0.2">
      <c r="A166" s="665" t="s">
        <v>156</v>
      </c>
      <c r="B166" s="665"/>
      <c r="C166" s="665"/>
      <c r="D166" s="665"/>
      <c r="E166" s="665"/>
      <c r="F166" s="665"/>
      <c r="G166" s="665"/>
      <c r="H166" s="665"/>
      <c r="I166" s="665"/>
      <c r="J166" s="665"/>
      <c r="K166" s="665"/>
      <c r="L166" s="665"/>
      <c r="M166" s="665"/>
      <c r="N166" s="665"/>
      <c r="O166" s="665"/>
      <c r="P166" s="665"/>
      <c r="Q166" s="665"/>
      <c r="R166" s="665"/>
      <c r="S166" s="665"/>
      <c r="T166" s="665"/>
      <c r="U166" s="665"/>
      <c r="V166" s="665"/>
      <c r="W166" s="665"/>
      <c r="X166" s="665"/>
      <c r="Y166" s="665"/>
      <c r="Z166" s="665"/>
      <c r="AA166" s="665"/>
      <c r="AB166" s="665"/>
      <c r="AC166" s="665"/>
      <c r="AD166" s="665"/>
      <c r="AE166" s="665"/>
      <c r="AF166" s="665"/>
      <c r="AG166" s="665"/>
      <c r="AH166" s="665"/>
      <c r="AI166" s="665"/>
      <c r="AJ166" s="665"/>
      <c r="AK166" s="665"/>
      <c r="AL166" s="665"/>
      <c r="AM166" s="665"/>
      <c r="AN166" s="665"/>
      <c r="AO166" s="665"/>
      <c r="AP166" s="665"/>
      <c r="AQ166" s="665"/>
      <c r="AR166" s="665"/>
      <c r="AS166" s="665"/>
      <c r="AT166" s="665"/>
      <c r="AU166" s="665"/>
      <c r="AV166" s="665"/>
      <c r="AW166" s="665"/>
      <c r="AX166" s="665"/>
      <c r="AY166" s="665"/>
      <c r="AZ166" s="665"/>
      <c r="BA166" s="665"/>
      <c r="BB166" s="665"/>
      <c r="BC166" s="665"/>
      <c r="BD166" s="665"/>
      <c r="BE166" s="665"/>
      <c r="BF166" s="665"/>
      <c r="BG166" s="665"/>
      <c r="BH166" s="665"/>
      <c r="BI166" s="665"/>
      <c r="BJ166" s="665"/>
      <c r="BK166" s="665"/>
      <c r="BL166" s="665"/>
      <c r="BM166" s="665"/>
      <c r="BN166" s="665"/>
      <c r="BO166" s="665"/>
      <c r="BP166" s="665"/>
      <c r="BQ166" s="665"/>
      <c r="BR166" s="665"/>
      <c r="BS166" s="665"/>
      <c r="BT166" s="665"/>
      <c r="BU166" s="665"/>
      <c r="BV166" s="665"/>
      <c r="BW166" s="665"/>
      <c r="BX166" s="665"/>
      <c r="BY166" s="665"/>
      <c r="BZ166" s="665"/>
      <c r="CA166" s="665"/>
      <c r="CB166" s="665"/>
      <c r="CC166" s="665"/>
      <c r="CD166" s="665"/>
      <c r="CE166" s="665"/>
      <c r="CF166" s="665"/>
      <c r="CG166" s="665"/>
      <c r="CH166" s="665"/>
      <c r="CI166" s="665"/>
      <c r="CJ166" s="665"/>
      <c r="CK166" s="665"/>
      <c r="CL166" s="665"/>
      <c r="CM166" s="665"/>
      <c r="CN166" s="665"/>
      <c r="CO166" s="665"/>
      <c r="CP166" s="665"/>
      <c r="CQ166" s="665"/>
    </row>
    <row r="167" spans="1:95" s="501" customFormat="1" ht="18" customHeight="1" x14ac:dyDescent="0.2">
      <c r="A167" s="699" t="s">
        <v>157</v>
      </c>
      <c r="B167" s="699"/>
      <c r="C167" s="699"/>
      <c r="D167" s="699"/>
      <c r="E167" s="699"/>
      <c r="F167" s="699"/>
      <c r="G167" s="699"/>
      <c r="H167" s="699"/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699"/>
      <c r="Z167" s="699"/>
      <c r="AA167" s="699"/>
      <c r="AB167" s="699"/>
      <c r="AC167" s="699"/>
      <c r="AD167" s="699"/>
      <c r="AE167" s="699"/>
      <c r="AF167" s="699"/>
      <c r="AG167" s="699"/>
      <c r="AH167" s="699"/>
      <c r="AI167" s="699"/>
      <c r="AJ167" s="699"/>
      <c r="AK167" s="699"/>
      <c r="AL167" s="699"/>
      <c r="AM167" s="699"/>
      <c r="AN167" s="699"/>
      <c r="AO167" s="699"/>
      <c r="AP167" s="699"/>
      <c r="AQ167" s="699"/>
      <c r="AS167" s="698" t="s">
        <v>158</v>
      </c>
      <c r="AT167" s="698"/>
      <c r="AU167" s="698"/>
      <c r="AV167" s="698"/>
      <c r="AW167" s="698"/>
      <c r="AX167" s="698"/>
      <c r="AY167" s="698"/>
      <c r="AZ167" s="698"/>
      <c r="BA167" s="698"/>
      <c r="BB167" s="698"/>
      <c r="BC167" s="698"/>
      <c r="BD167" s="698"/>
      <c r="BE167" s="698"/>
      <c r="BF167" s="698"/>
      <c r="BG167" s="698"/>
      <c r="BH167" s="698"/>
      <c r="BI167" s="698"/>
      <c r="BJ167" s="698"/>
      <c r="BK167" s="698"/>
      <c r="BL167" s="698"/>
      <c r="BM167" s="698"/>
      <c r="BN167" s="698"/>
      <c r="BO167" s="698"/>
      <c r="BP167" s="698"/>
      <c r="BQ167" s="698"/>
      <c r="BR167" s="698"/>
      <c r="BS167" s="698"/>
      <c r="BT167" s="698"/>
      <c r="BU167" s="698"/>
      <c r="BV167" s="698"/>
      <c r="BW167" s="698"/>
      <c r="BX167" s="698"/>
      <c r="BY167" s="698"/>
      <c r="BZ167" s="698"/>
      <c r="CA167" s="698"/>
      <c r="CB167" s="698"/>
      <c r="CC167" s="698"/>
      <c r="CD167" s="698"/>
      <c r="CE167" s="698"/>
      <c r="CF167" s="698"/>
      <c r="CG167" s="698"/>
      <c r="CH167" s="698"/>
      <c r="CI167" s="698"/>
      <c r="CJ167" s="698"/>
      <c r="CK167" s="698"/>
      <c r="CL167" s="698"/>
      <c r="CM167" s="698"/>
      <c r="CN167" s="698"/>
      <c r="CO167" s="698"/>
      <c r="CP167" s="698"/>
      <c r="CQ167" s="698"/>
    </row>
    <row r="168" spans="1:95" s="501" customFormat="1" x14ac:dyDescent="0.2">
      <c r="A168" s="660" t="s">
        <v>159</v>
      </c>
      <c r="B168" s="660"/>
      <c r="C168" s="660"/>
      <c r="D168" s="660"/>
      <c r="E168" s="660"/>
      <c r="F168" s="660"/>
      <c r="G168" s="660"/>
      <c r="H168" s="660"/>
      <c r="I168" s="660"/>
      <c r="J168" s="660"/>
      <c r="K168" s="660"/>
      <c r="L168" s="660"/>
      <c r="M168" s="660"/>
      <c r="N168" s="660"/>
      <c r="O168" s="660"/>
      <c r="P168" s="660"/>
      <c r="Q168" s="660"/>
      <c r="R168" s="660"/>
      <c r="S168" s="660"/>
      <c r="T168" s="660"/>
      <c r="U168" s="660"/>
      <c r="V168" s="660"/>
      <c r="W168" s="660"/>
      <c r="X168" s="660"/>
      <c r="Y168" s="660"/>
      <c r="Z168" s="660"/>
      <c r="AA168" s="660"/>
      <c r="AB168" s="660"/>
      <c r="AC168" s="660"/>
      <c r="AD168" s="660"/>
      <c r="AE168" s="660"/>
      <c r="AF168" s="660"/>
      <c r="AG168" s="660"/>
      <c r="AH168" s="660"/>
      <c r="AI168" s="660"/>
      <c r="AJ168" s="660"/>
      <c r="AK168" s="660"/>
      <c r="AL168" s="660"/>
      <c r="AM168" s="660"/>
      <c r="AN168" s="660"/>
      <c r="AO168" s="660"/>
      <c r="AP168" s="660"/>
      <c r="AQ168" s="660"/>
      <c r="AR168" s="594" t="s">
        <v>541</v>
      </c>
      <c r="AS168" s="594"/>
      <c r="AT168" s="594"/>
      <c r="AU168" s="594"/>
      <c r="AV168" s="594"/>
      <c r="AW168" s="594"/>
      <c r="AX168" s="594"/>
      <c r="AY168" s="594"/>
      <c r="AZ168" s="594"/>
      <c r="BA168" s="594"/>
      <c r="BB168" s="594"/>
      <c r="BC168" s="594"/>
      <c r="BD168" s="594"/>
      <c r="BE168" s="594"/>
      <c r="BF168" s="594"/>
      <c r="BG168" s="594"/>
      <c r="BH168" s="594"/>
      <c r="BI168" s="594"/>
      <c r="BJ168" s="594"/>
      <c r="BK168" s="594"/>
      <c r="BL168" s="594"/>
      <c r="BM168" s="594"/>
      <c r="BN168" s="594"/>
      <c r="BO168" s="594"/>
      <c r="BP168" s="594"/>
      <c r="BQ168" s="594"/>
      <c r="BR168" s="594"/>
      <c r="BS168" s="594"/>
      <c r="BT168" s="594"/>
      <c r="BU168" s="594"/>
      <c r="BV168" s="594"/>
      <c r="BW168" s="594"/>
      <c r="BX168" s="594"/>
      <c r="BY168" s="594"/>
      <c r="BZ168" s="594"/>
      <c r="CA168" s="594"/>
      <c r="CB168" s="594"/>
      <c r="CC168" s="594"/>
      <c r="CD168" s="594"/>
      <c r="CE168" s="594"/>
      <c r="CF168" s="594"/>
      <c r="CG168" s="594"/>
      <c r="CH168" s="594"/>
      <c r="CI168" s="594"/>
      <c r="CJ168" s="594"/>
      <c r="CK168" s="594"/>
      <c r="CL168" s="594"/>
      <c r="CM168" s="594"/>
      <c r="CN168" s="594"/>
      <c r="CO168" s="594"/>
      <c r="CP168" s="594"/>
      <c r="CQ168" s="594"/>
    </row>
    <row r="169" spans="1:95" s="501" customFormat="1" x14ac:dyDescent="0.2">
      <c r="A169" s="594" t="s">
        <v>542</v>
      </c>
      <c r="B169" s="594"/>
      <c r="C169" s="594"/>
      <c r="D169" s="594"/>
      <c r="E169" s="594"/>
      <c r="F169" s="594"/>
      <c r="G169" s="594"/>
      <c r="H169" s="594"/>
      <c r="I169" s="594"/>
      <c r="J169" s="594"/>
      <c r="K169" s="594"/>
      <c r="L169" s="594"/>
      <c r="M169" s="594"/>
      <c r="N169" s="594"/>
      <c r="O169" s="594"/>
      <c r="P169" s="594"/>
      <c r="Q169" s="594"/>
      <c r="R169" s="594"/>
      <c r="S169" s="594"/>
      <c r="T169" s="594"/>
      <c r="U169" s="594"/>
      <c r="V169" s="594"/>
      <c r="W169" s="594"/>
      <c r="X169" s="594"/>
      <c r="Y169" s="594"/>
      <c r="Z169" s="594"/>
      <c r="AA169" s="594"/>
      <c r="AB169" s="594"/>
      <c r="AC169" s="594"/>
      <c r="AD169" s="594"/>
      <c r="AE169" s="594"/>
      <c r="AF169" s="594"/>
      <c r="AG169" s="594"/>
      <c r="AH169" s="594"/>
      <c r="AI169" s="594"/>
      <c r="AJ169" s="594"/>
      <c r="AK169" s="594"/>
      <c r="AL169" s="594"/>
      <c r="AM169" s="594"/>
      <c r="AN169" s="594"/>
      <c r="AO169" s="594"/>
      <c r="AP169" s="594"/>
      <c r="AQ169" s="594"/>
      <c r="AR169" s="594"/>
      <c r="AS169" s="594"/>
      <c r="AT169" s="594"/>
      <c r="AU169" s="594"/>
      <c r="AV169" s="594"/>
      <c r="AW169" s="594"/>
      <c r="AX169" s="594"/>
      <c r="AY169" s="594"/>
      <c r="AZ169" s="594"/>
      <c r="BA169" s="594"/>
      <c r="BB169" s="594"/>
      <c r="BC169" s="594"/>
      <c r="BD169" s="594"/>
      <c r="BE169" s="594"/>
      <c r="BF169" s="594"/>
      <c r="BG169" s="594"/>
      <c r="BH169" s="594"/>
      <c r="BI169" s="594"/>
      <c r="BJ169" s="594"/>
      <c r="BK169" s="594"/>
      <c r="BL169" s="594"/>
      <c r="BM169" s="594"/>
      <c r="BN169" s="594"/>
      <c r="BO169" s="594"/>
      <c r="BP169" s="594"/>
      <c r="BQ169" s="594"/>
      <c r="BR169" s="594"/>
      <c r="BS169" s="594"/>
      <c r="BT169" s="594"/>
      <c r="BU169" s="594"/>
      <c r="BV169" s="594"/>
      <c r="BW169" s="594"/>
      <c r="BX169" s="594"/>
      <c r="BY169" s="594"/>
      <c r="BZ169" s="594"/>
      <c r="CA169" s="594"/>
      <c r="CB169" s="594"/>
      <c r="CC169" s="594"/>
      <c r="CD169" s="594"/>
      <c r="CE169" s="594"/>
      <c r="CF169" s="594"/>
      <c r="CG169" s="594"/>
      <c r="CH169" s="594"/>
      <c r="CI169" s="594"/>
      <c r="CJ169" s="594"/>
      <c r="CK169" s="594"/>
      <c r="CL169" s="594"/>
      <c r="CM169" s="594"/>
      <c r="CN169" s="594"/>
      <c r="CO169" s="594"/>
      <c r="CP169" s="594"/>
      <c r="CQ169" s="594"/>
    </row>
    <row r="170" spans="1:95" x14ac:dyDescent="0.2">
      <c r="A170" s="660" t="s">
        <v>162</v>
      </c>
      <c r="B170" s="660"/>
      <c r="C170" s="660"/>
      <c r="D170" s="660"/>
      <c r="E170" s="660"/>
      <c r="F170" s="660"/>
      <c r="G170" s="660"/>
      <c r="H170" s="660"/>
      <c r="I170" s="660"/>
      <c r="J170" s="660"/>
      <c r="K170" s="660"/>
      <c r="L170" s="660"/>
      <c r="M170" s="660"/>
      <c r="N170" s="660"/>
      <c r="O170" s="660"/>
      <c r="P170" s="660"/>
      <c r="Q170" s="660"/>
      <c r="R170" s="660"/>
      <c r="S170" s="660"/>
      <c r="T170" s="660"/>
      <c r="U170" s="660"/>
      <c r="V170" s="660"/>
      <c r="W170" s="660"/>
      <c r="X170" s="660"/>
      <c r="Y170" s="660"/>
      <c r="Z170" s="660"/>
      <c r="AA170" s="660"/>
      <c r="AB170" s="660"/>
      <c r="AC170" s="660"/>
      <c r="AD170" s="660"/>
      <c r="AE170" s="660"/>
      <c r="AF170" s="660"/>
      <c r="AG170" s="660"/>
      <c r="AH170" s="660"/>
      <c r="AI170" s="660"/>
      <c r="AJ170" s="660"/>
      <c r="AK170" s="660"/>
      <c r="AL170" s="660"/>
      <c r="AM170" s="660"/>
      <c r="AN170" s="660"/>
      <c r="AO170" s="660"/>
      <c r="AP170" s="660"/>
      <c r="AQ170" s="660"/>
      <c r="AR170" s="660"/>
      <c r="AS170" s="697"/>
      <c r="AT170" s="697"/>
      <c r="AU170" s="697"/>
      <c r="AV170" s="697"/>
      <c r="AW170" s="697"/>
      <c r="AX170" s="697"/>
      <c r="AY170" s="697"/>
      <c r="AZ170" s="697"/>
      <c r="BA170" s="697"/>
      <c r="BB170" s="697"/>
      <c r="BC170" s="697"/>
      <c r="BD170" s="697"/>
      <c r="BE170" s="697"/>
      <c r="BF170" s="697"/>
      <c r="BG170" s="697"/>
      <c r="BH170" s="697"/>
      <c r="BI170" s="697"/>
      <c r="BJ170" s="697"/>
      <c r="BK170" s="697"/>
      <c r="BL170" s="697"/>
      <c r="BM170" s="697"/>
      <c r="BN170" s="697"/>
      <c r="BO170" s="697"/>
      <c r="BP170" s="697"/>
      <c r="BQ170" s="697"/>
      <c r="BR170" s="697"/>
      <c r="BS170" s="697"/>
      <c r="BT170" s="697"/>
      <c r="BU170" s="697"/>
      <c r="BV170" s="697"/>
      <c r="BW170" s="697"/>
      <c r="BX170" s="697"/>
      <c r="BY170" s="697"/>
      <c r="BZ170" s="697"/>
      <c r="CA170" s="697"/>
      <c r="CB170" s="697"/>
      <c r="CC170" s="697"/>
      <c r="CD170" s="697"/>
      <c r="CE170" s="697"/>
      <c r="CF170" s="697"/>
      <c r="CG170" s="697"/>
      <c r="CH170" s="697"/>
      <c r="CI170" s="697"/>
      <c r="CJ170" s="697"/>
      <c r="CK170" s="697"/>
      <c r="CL170" s="697"/>
      <c r="CM170" s="697"/>
      <c r="CN170" s="697"/>
      <c r="CO170" s="697"/>
      <c r="CP170" s="697"/>
      <c r="CQ170" s="697"/>
    </row>
    <row r="171" spans="1:95" x14ac:dyDescent="0.2">
      <c r="A171" s="552" t="s">
        <v>163</v>
      </c>
      <c r="B171" s="552"/>
      <c r="C171" s="552"/>
      <c r="D171" s="552"/>
      <c r="E171" s="552"/>
      <c r="F171" s="552"/>
      <c r="G171" s="552"/>
      <c r="H171" s="552"/>
      <c r="I171" s="552"/>
      <c r="J171" s="552"/>
      <c r="K171" s="552"/>
      <c r="L171" s="552"/>
      <c r="M171" s="552"/>
      <c r="N171" s="552"/>
      <c r="O171" s="552"/>
      <c r="P171" s="552"/>
      <c r="Q171" s="552"/>
      <c r="R171" s="552"/>
      <c r="S171" s="552"/>
      <c r="T171" s="552"/>
      <c r="U171" s="552"/>
      <c r="V171" s="552"/>
      <c r="W171" s="552"/>
      <c r="X171" s="552"/>
      <c r="Y171" s="552"/>
      <c r="Z171" s="552"/>
      <c r="AA171" s="552"/>
      <c r="AB171" s="552"/>
      <c r="AC171" s="552"/>
      <c r="AD171" s="552"/>
      <c r="AE171" s="552"/>
      <c r="AF171" s="552"/>
      <c r="AG171" s="552"/>
      <c r="AH171" s="552"/>
      <c r="AI171" s="552"/>
      <c r="AJ171" s="552"/>
      <c r="AK171" s="552"/>
      <c r="AL171" s="552"/>
      <c r="AM171" s="552"/>
      <c r="AN171" s="552"/>
      <c r="AO171" s="552"/>
      <c r="AP171" s="552"/>
      <c r="AQ171" s="552"/>
      <c r="AR171" s="221"/>
      <c r="AS171" s="582"/>
      <c r="AT171" s="582"/>
      <c r="AU171" s="582"/>
      <c r="AV171" s="582"/>
      <c r="AW171" s="582"/>
      <c r="AX171" s="582"/>
      <c r="AY171" s="582"/>
      <c r="AZ171" s="582"/>
      <c r="BA171" s="582"/>
      <c r="BB171" s="582"/>
      <c r="BC171" s="582"/>
      <c r="BD171" s="582"/>
      <c r="BE171" s="582"/>
      <c r="BF171" s="582"/>
      <c r="BG171" s="582"/>
      <c r="BH171" s="582"/>
      <c r="BI171" s="582"/>
      <c r="BJ171" s="582"/>
      <c r="BK171" s="582"/>
      <c r="BL171" s="582"/>
      <c r="BM171" s="582"/>
      <c r="BN171" s="582"/>
      <c r="BO171" s="582"/>
      <c r="BP171" s="582"/>
      <c r="BQ171" s="582"/>
      <c r="BR171" s="582"/>
      <c r="BS171" s="582"/>
      <c r="BT171" s="582"/>
      <c r="BU171" s="582"/>
      <c r="BV171" s="582"/>
      <c r="BW171" s="582"/>
      <c r="BX171" s="582"/>
      <c r="BY171" s="582"/>
      <c r="BZ171" s="582"/>
      <c r="CA171" s="582"/>
      <c r="CB171" s="582"/>
      <c r="CC171" s="582"/>
      <c r="CD171" s="582"/>
      <c r="CE171" s="582"/>
      <c r="CF171" s="582"/>
      <c r="CG171" s="582"/>
      <c r="CH171" s="582"/>
      <c r="CI171" s="582"/>
      <c r="CJ171" s="582"/>
      <c r="CK171" s="582"/>
      <c r="CL171" s="582"/>
      <c r="CM171" s="582"/>
      <c r="CN171" s="582"/>
      <c r="CO171" s="582"/>
      <c r="CP171" s="582"/>
      <c r="CQ171" s="582"/>
    </row>
    <row r="172" spans="1:95" ht="5.25" customHeight="1" x14ac:dyDescent="0.2">
      <c r="A172" s="695" t="s">
        <v>164</v>
      </c>
      <c r="B172" s="695"/>
      <c r="C172" s="695"/>
      <c r="D172" s="695"/>
      <c r="E172" s="695"/>
      <c r="F172" s="695"/>
      <c r="G172" s="695"/>
      <c r="H172" s="695"/>
      <c r="I172" s="695"/>
      <c r="J172" s="695"/>
      <c r="K172" s="695"/>
      <c r="L172" s="695"/>
      <c r="M172" s="695"/>
      <c r="N172" s="695"/>
      <c r="O172" s="695"/>
      <c r="P172" s="695"/>
      <c r="Q172" s="695"/>
      <c r="R172" s="695"/>
      <c r="S172" s="695"/>
      <c r="T172" s="695"/>
      <c r="U172" s="695"/>
      <c r="V172" s="695"/>
      <c r="W172" s="695"/>
      <c r="X172" s="695"/>
      <c r="Y172" s="695"/>
      <c r="Z172" s="695"/>
      <c r="AA172" s="695"/>
      <c r="AB172" s="695"/>
      <c r="AC172" s="695"/>
      <c r="AD172" s="695"/>
      <c r="AE172" s="695"/>
      <c r="AF172" s="695"/>
      <c r="AG172" s="695"/>
      <c r="AH172" s="695"/>
      <c r="AI172" s="695"/>
      <c r="AJ172" s="695"/>
      <c r="AK172" s="695"/>
      <c r="AL172" s="695"/>
      <c r="AM172" s="695"/>
      <c r="AN172" s="695"/>
      <c r="AO172" s="695"/>
      <c r="AP172" s="695"/>
      <c r="AQ172" s="695"/>
      <c r="AR172" s="695"/>
      <c r="AS172" s="695"/>
      <c r="AT172" s="695"/>
      <c r="AU172" s="695"/>
      <c r="AV172" s="695"/>
      <c r="AW172" s="695"/>
      <c r="AX172" s="695"/>
      <c r="AY172" s="695"/>
      <c r="AZ172" s="695"/>
      <c r="BA172" s="695"/>
      <c r="BB172" s="695"/>
      <c r="BC172" s="695"/>
      <c r="BD172" s="695"/>
      <c r="BE172" s="695"/>
      <c r="BF172" s="695"/>
      <c r="BG172" s="695"/>
      <c r="BH172" s="695"/>
      <c r="BI172" s="695"/>
      <c r="BJ172" s="695"/>
      <c r="BK172" s="695"/>
      <c r="BL172" s="695"/>
      <c r="BM172" s="695"/>
      <c r="BN172" s="695"/>
      <c r="BO172" s="695"/>
      <c r="BP172" s="695"/>
      <c r="BQ172" s="695"/>
      <c r="BR172" s="695"/>
      <c r="BS172" s="695"/>
      <c r="BT172" s="695"/>
      <c r="BU172" s="695"/>
      <c r="BV172" s="695"/>
      <c r="BW172" s="695"/>
      <c r="BX172" s="695"/>
      <c r="BY172" s="695"/>
      <c r="BZ172" s="695"/>
      <c r="CA172" s="695"/>
      <c r="CB172" s="695"/>
      <c r="CC172" s="695"/>
      <c r="CD172" s="695"/>
      <c r="CE172" s="695"/>
      <c r="CF172" s="695"/>
      <c r="CG172" s="695"/>
      <c r="CH172" s="695"/>
      <c r="CI172" s="695"/>
      <c r="CJ172" s="695"/>
      <c r="CK172" s="695"/>
      <c r="CL172" s="695"/>
      <c r="CM172" s="695"/>
      <c r="CN172" s="695"/>
      <c r="CO172" s="695"/>
      <c r="CP172" s="695"/>
      <c r="CQ172" s="695"/>
    </row>
    <row r="173" spans="1:95" ht="11.25" customHeight="1" x14ac:dyDescent="0.2">
      <c r="A173" s="695"/>
      <c r="B173" s="695"/>
      <c r="C173" s="695"/>
      <c r="D173" s="695"/>
      <c r="E173" s="695"/>
      <c r="F173" s="695"/>
      <c r="G173" s="695"/>
      <c r="H173" s="695"/>
      <c r="I173" s="695"/>
      <c r="J173" s="695"/>
      <c r="K173" s="695"/>
      <c r="L173" s="695"/>
      <c r="M173" s="695"/>
      <c r="N173" s="695"/>
      <c r="O173" s="695"/>
      <c r="P173" s="695"/>
      <c r="Q173" s="695"/>
      <c r="R173" s="695"/>
      <c r="S173" s="695"/>
      <c r="T173" s="695"/>
      <c r="U173" s="695"/>
      <c r="V173" s="695"/>
      <c r="W173" s="695"/>
      <c r="X173" s="695"/>
      <c r="Y173" s="695"/>
      <c r="Z173" s="695"/>
      <c r="AA173" s="695"/>
      <c r="AB173" s="695"/>
      <c r="AC173" s="695"/>
      <c r="AD173" s="695"/>
      <c r="AE173" s="695"/>
      <c r="AF173" s="695"/>
      <c r="AG173" s="695"/>
      <c r="AH173" s="695"/>
      <c r="AI173" s="695"/>
      <c r="AJ173" s="695"/>
      <c r="AK173" s="695"/>
      <c r="AL173" s="695"/>
      <c r="AM173" s="695"/>
      <c r="AN173" s="695"/>
      <c r="AO173" s="695"/>
      <c r="AP173" s="695"/>
      <c r="AQ173" s="695"/>
      <c r="AR173" s="695"/>
      <c r="AS173" s="695"/>
      <c r="AT173" s="695"/>
      <c r="AU173" s="695"/>
      <c r="AV173" s="695"/>
      <c r="AW173" s="695"/>
      <c r="AX173" s="695"/>
      <c r="AY173" s="695"/>
      <c r="AZ173" s="695"/>
      <c r="BA173" s="695"/>
      <c r="BB173" s="695"/>
      <c r="BC173" s="695"/>
      <c r="BD173" s="695"/>
      <c r="BE173" s="695"/>
      <c r="BF173" s="695"/>
      <c r="BG173" s="695"/>
      <c r="BH173" s="695"/>
      <c r="BI173" s="695"/>
      <c r="BJ173" s="695"/>
      <c r="BK173" s="695"/>
      <c r="BL173" s="695"/>
      <c r="BM173" s="695"/>
      <c r="BN173" s="695"/>
      <c r="BO173" s="695"/>
      <c r="BP173" s="695"/>
      <c r="BQ173" s="695"/>
      <c r="BR173" s="695"/>
      <c r="BS173" s="695"/>
      <c r="BT173" s="695"/>
      <c r="BU173" s="695"/>
      <c r="BV173" s="695"/>
      <c r="BW173" s="695"/>
      <c r="BX173" s="695"/>
      <c r="BY173" s="695"/>
      <c r="BZ173" s="695"/>
      <c r="CA173" s="695"/>
      <c r="CB173" s="695"/>
      <c r="CC173" s="695"/>
      <c r="CD173" s="695"/>
      <c r="CE173" s="695"/>
      <c r="CF173" s="695"/>
      <c r="CG173" s="695"/>
      <c r="CH173" s="695"/>
      <c r="CI173" s="695"/>
      <c r="CJ173" s="695"/>
      <c r="CK173" s="695"/>
      <c r="CL173" s="695"/>
      <c r="CM173" s="695"/>
      <c r="CN173" s="695"/>
      <c r="CO173" s="695"/>
      <c r="CP173" s="695"/>
      <c r="CQ173" s="695"/>
    </row>
    <row r="174" spans="1:95" x14ac:dyDescent="0.2">
      <c r="A174" s="696" t="s">
        <v>165</v>
      </c>
      <c r="B174" s="762"/>
      <c r="C174" s="762"/>
      <c r="D174" s="762"/>
      <c r="E174" s="762"/>
      <c r="F174" s="762"/>
      <c r="G174" s="762"/>
      <c r="H174" s="762"/>
      <c r="I174" s="762"/>
      <c r="J174" s="762"/>
      <c r="K174" s="762"/>
      <c r="L174" s="762"/>
      <c r="M174" s="762"/>
      <c r="N174" s="762"/>
      <c r="O174" s="762"/>
      <c r="P174" s="762"/>
      <c r="Q174" s="762"/>
      <c r="R174" s="762"/>
      <c r="S174" s="762"/>
      <c r="T174" s="762"/>
      <c r="U174" s="762"/>
      <c r="V174" s="762"/>
      <c r="W174" s="762"/>
      <c r="X174" s="762"/>
      <c r="Y174" s="762"/>
      <c r="Z174" s="762"/>
      <c r="AA174" s="762"/>
      <c r="AB174" s="762"/>
      <c r="AC174" s="762"/>
      <c r="AD174" s="762"/>
      <c r="AE174" s="762"/>
      <c r="AF174" s="762"/>
      <c r="AG174" s="762"/>
      <c r="AH174" s="762"/>
      <c r="AI174" s="762"/>
      <c r="AJ174" s="762"/>
      <c r="AK174" s="762"/>
      <c r="AL174" s="762"/>
      <c r="AM174" s="762"/>
      <c r="AN174" s="762"/>
      <c r="AO174" s="762"/>
      <c r="AP174" s="762"/>
      <c r="AQ174" s="762"/>
      <c r="AR174" s="762"/>
      <c r="AS174" s="762"/>
      <c r="AT174" s="762"/>
      <c r="AU174" s="762"/>
      <c r="AV174" s="762"/>
      <c r="AW174" s="762"/>
      <c r="AX174" s="762"/>
      <c r="AY174" s="762"/>
      <c r="AZ174" s="762"/>
      <c r="BA174" s="762"/>
      <c r="BB174" s="762"/>
      <c r="BC174" s="762"/>
      <c r="BD174" s="762"/>
      <c r="BE174" s="762"/>
      <c r="BF174" s="762"/>
      <c r="BG174" s="762"/>
      <c r="BH174" s="762"/>
      <c r="BI174" s="762"/>
      <c r="BJ174" s="762"/>
      <c r="BK174" s="762"/>
      <c r="BL174" s="762"/>
      <c r="BM174" s="762"/>
      <c r="BN174" s="762"/>
      <c r="BO174" s="762"/>
      <c r="BP174" s="762"/>
      <c r="BQ174" s="762"/>
      <c r="BR174" s="762"/>
      <c r="BS174" s="762"/>
      <c r="BT174" s="762"/>
      <c r="BU174" s="762"/>
      <c r="BV174" s="762"/>
      <c r="BW174" s="762"/>
      <c r="BX174" s="762"/>
      <c r="BY174" s="762"/>
      <c r="BZ174" s="762"/>
      <c r="CA174" s="762"/>
      <c r="CB174" s="762"/>
      <c r="CC174" s="762"/>
      <c r="CD174" s="762"/>
      <c r="CE174" s="762"/>
    </row>
    <row r="180" spans="1:83" x14ac:dyDescent="0.2">
      <c r="A180" s="696"/>
      <c r="B180" s="696"/>
      <c r="C180" s="696"/>
      <c r="D180" s="696"/>
      <c r="E180" s="696"/>
      <c r="F180" s="696"/>
      <c r="G180" s="696"/>
      <c r="H180" s="696"/>
      <c r="I180" s="696"/>
      <c r="J180" s="696"/>
      <c r="K180" s="696"/>
      <c r="L180" s="696"/>
      <c r="M180" s="696"/>
      <c r="N180" s="696"/>
      <c r="O180" s="696"/>
      <c r="P180" s="696"/>
      <c r="Q180" s="696"/>
      <c r="R180" s="696"/>
      <c r="S180" s="696"/>
      <c r="T180" s="696"/>
      <c r="U180" s="696"/>
      <c r="V180" s="696"/>
      <c r="W180" s="696"/>
      <c r="X180" s="696"/>
      <c r="Y180" s="696"/>
      <c r="Z180" s="696"/>
      <c r="AA180" s="696"/>
      <c r="AB180" s="696"/>
      <c r="AC180" s="696"/>
      <c r="AD180" s="696"/>
      <c r="AE180" s="696"/>
      <c r="AF180" s="696"/>
      <c r="AG180" s="696"/>
      <c r="AH180" s="696"/>
      <c r="AI180" s="696"/>
      <c r="AJ180" s="696"/>
      <c r="AK180" s="696"/>
      <c r="AL180" s="696"/>
      <c r="AM180" s="696"/>
      <c r="AN180" s="696"/>
      <c r="AO180" s="696"/>
      <c r="AP180" s="696"/>
      <c r="AQ180" s="696"/>
      <c r="AR180" s="696"/>
      <c r="AS180" s="696"/>
      <c r="AT180" s="696"/>
      <c r="AU180" s="696"/>
      <c r="AV180" s="696"/>
      <c r="AW180" s="696"/>
      <c r="AX180" s="696"/>
      <c r="AY180" s="696"/>
      <c r="AZ180" s="696"/>
      <c r="BA180" s="696"/>
      <c r="BB180" s="696"/>
      <c r="BC180" s="696"/>
      <c r="BD180" s="696"/>
      <c r="BE180" s="696"/>
      <c r="BF180" s="696"/>
      <c r="BG180" s="696"/>
      <c r="BH180" s="696"/>
      <c r="BI180" s="696"/>
      <c r="BJ180" s="696"/>
      <c r="BK180" s="696"/>
      <c r="BL180" s="696"/>
      <c r="BM180" s="696"/>
      <c r="BN180" s="696"/>
      <c r="BO180" s="696"/>
      <c r="BP180" s="696"/>
      <c r="BQ180" s="696"/>
      <c r="BR180" s="696"/>
      <c r="BS180" s="696"/>
      <c r="BT180" s="696"/>
      <c r="BU180" s="696"/>
      <c r="BV180" s="696"/>
      <c r="BW180" s="696"/>
      <c r="BX180" s="696"/>
      <c r="BY180" s="696"/>
      <c r="BZ180" s="696"/>
      <c r="CA180" s="696"/>
      <c r="CB180" s="696"/>
      <c r="CC180" s="696"/>
      <c r="CD180" s="696"/>
      <c r="CE180" s="696"/>
    </row>
    <row r="236" spans="8:19" x14ac:dyDescent="0.2">
      <c r="H236" s="157"/>
      <c r="I236" s="157"/>
      <c r="J236" s="157"/>
      <c r="K236" s="157"/>
      <c r="L236" s="157"/>
      <c r="M236" s="157"/>
      <c r="N236" s="157"/>
      <c r="O236" s="157"/>
      <c r="P236" s="157"/>
      <c r="Q236" s="157"/>
      <c r="R236" s="157"/>
      <c r="S236" s="157"/>
    </row>
  </sheetData>
  <mergeCells count="621">
    <mergeCell ref="A2:CQ2"/>
    <mergeCell ref="A3:CQ3"/>
    <mergeCell ref="BL96:BP96"/>
    <mergeCell ref="BQ96:BU96"/>
    <mergeCell ref="BV96:BZ96"/>
    <mergeCell ref="A90:CE90"/>
    <mergeCell ref="A91:G95"/>
    <mergeCell ref="H91:S91"/>
    <mergeCell ref="T91:AB91"/>
    <mergeCell ref="AC91:BA91"/>
    <mergeCell ref="BB91:BP91"/>
    <mergeCell ref="BQ91:CE91"/>
    <mergeCell ref="CA96:CE96"/>
    <mergeCell ref="CF91:CQ91"/>
    <mergeCell ref="H92:S95"/>
    <mergeCell ref="T92:AB95"/>
    <mergeCell ref="AC92:AR95"/>
    <mergeCell ref="AS92:BA94"/>
    <mergeCell ref="BB92:BC92"/>
    <mergeCell ref="BD92:BE92"/>
    <mergeCell ref="BG92:BH92"/>
    <mergeCell ref="BI92:BJ92"/>
    <mergeCell ref="BL92:BM92"/>
    <mergeCell ref="BN92:BO92"/>
    <mergeCell ref="BQ92:BR92"/>
    <mergeCell ref="BS92:BT92"/>
    <mergeCell ref="BV92:BW92"/>
    <mergeCell ref="CA92:CB92"/>
    <mergeCell ref="CC92:CD92"/>
    <mergeCell ref="AS95:AW95"/>
    <mergeCell ref="BX92:BY92"/>
    <mergeCell ref="CF96:CK96"/>
    <mergeCell ref="CL96:CQ96"/>
    <mergeCell ref="BQ97:BU97"/>
    <mergeCell ref="BV97:BZ97"/>
    <mergeCell ref="CA97:CE97"/>
    <mergeCell ref="CF97:CK97"/>
    <mergeCell ref="CL97:CQ97"/>
    <mergeCell ref="A96:G96"/>
    <mergeCell ref="H96:S96"/>
    <mergeCell ref="T96:AB96"/>
    <mergeCell ref="AC96:AR96"/>
    <mergeCell ref="AS96:AW96"/>
    <mergeCell ref="AX96:BA96"/>
    <mergeCell ref="BB96:BF96"/>
    <mergeCell ref="BG96:BK96"/>
    <mergeCell ref="A97:G97"/>
    <mergeCell ref="H97:S97"/>
    <mergeCell ref="T97:AB97"/>
    <mergeCell ref="AC97:AP97"/>
    <mergeCell ref="AS97:AW97"/>
    <mergeCell ref="AX97:BA97"/>
    <mergeCell ref="BB97:BF97"/>
    <mergeCell ref="BG97:BK97"/>
    <mergeCell ref="BL97:BP97"/>
    <mergeCell ref="CL88:CQ88"/>
    <mergeCell ref="A87:G87"/>
    <mergeCell ref="H87:S87"/>
    <mergeCell ref="T87:AE87"/>
    <mergeCell ref="AF87:AY87"/>
    <mergeCell ref="AZ87:BF87"/>
    <mergeCell ref="BG87:BM87"/>
    <mergeCell ref="BN87:BS87"/>
    <mergeCell ref="BT87:BY87"/>
    <mergeCell ref="BZ87:CE87"/>
    <mergeCell ref="BT84:BY86"/>
    <mergeCell ref="BZ84:CE86"/>
    <mergeCell ref="AZ85:BF86"/>
    <mergeCell ref="BG85:BM86"/>
    <mergeCell ref="BT89:BY89"/>
    <mergeCell ref="CF92:CK95"/>
    <mergeCell ref="CL92:CQ95"/>
    <mergeCell ref="CA93:CE95"/>
    <mergeCell ref="AX95:BA95"/>
    <mergeCell ref="BB93:BF95"/>
    <mergeCell ref="BG93:BK95"/>
    <mergeCell ref="BL93:BP95"/>
    <mergeCell ref="BQ93:BU95"/>
    <mergeCell ref="BV93:BZ95"/>
    <mergeCell ref="BZ89:CE89"/>
    <mergeCell ref="CF87:CK87"/>
    <mergeCell ref="CL87:CQ87"/>
    <mergeCell ref="AF88:AY88"/>
    <mergeCell ref="AZ88:BF88"/>
    <mergeCell ref="BG88:BM88"/>
    <mergeCell ref="BN88:BS88"/>
    <mergeCell ref="BT88:BY88"/>
    <mergeCell ref="BZ88:CE88"/>
    <mergeCell ref="CF88:CK88"/>
    <mergeCell ref="AF89:AY89"/>
    <mergeCell ref="AZ89:BF89"/>
    <mergeCell ref="BG89:BM89"/>
    <mergeCell ref="BN89:BS89"/>
    <mergeCell ref="H83:S86"/>
    <mergeCell ref="T83:AE86"/>
    <mergeCell ref="AF83:AY86"/>
    <mergeCell ref="AZ83:BM84"/>
    <mergeCell ref="BN83:BO83"/>
    <mergeCell ref="BP83:BQ83"/>
    <mergeCell ref="BR83:BS83"/>
    <mergeCell ref="BN84:BS86"/>
    <mergeCell ref="CF48:CK48"/>
    <mergeCell ref="CF76:CQ77"/>
    <mergeCell ref="A77:BA77"/>
    <mergeCell ref="A78:AD78"/>
    <mergeCell ref="AE78:BA78"/>
    <mergeCell ref="CF82:CQ82"/>
    <mergeCell ref="A79:BF79"/>
    <mergeCell ref="BG79:CE79"/>
    <mergeCell ref="A80:CE80"/>
    <mergeCell ref="A81:CE81"/>
    <mergeCell ref="A82:G86"/>
    <mergeCell ref="H82:S82"/>
    <mergeCell ref="T82:AE82"/>
    <mergeCell ref="CL48:CQ48"/>
    <mergeCell ref="A49:G49"/>
    <mergeCell ref="H49:S49"/>
    <mergeCell ref="BT83:BU83"/>
    <mergeCell ref="BV83:BW83"/>
    <mergeCell ref="BX83:BY83"/>
    <mergeCell ref="BZ83:CA83"/>
    <mergeCell ref="CB83:CC83"/>
    <mergeCell ref="CD83:CE83"/>
    <mergeCell ref="CF83:CK86"/>
    <mergeCell ref="CL83:CQ86"/>
    <mergeCell ref="CA49:CE49"/>
    <mergeCell ref="CF49:CK49"/>
    <mergeCell ref="CL49:CQ49"/>
    <mergeCell ref="H44:S47"/>
    <mergeCell ref="T44:AB47"/>
    <mergeCell ref="AC44:AR47"/>
    <mergeCell ref="AS47:AW47"/>
    <mergeCell ref="AX47:BA47"/>
    <mergeCell ref="AF82:BM82"/>
    <mergeCell ref="BN82:CE82"/>
    <mergeCell ref="A74:AO74"/>
    <mergeCell ref="AP74:AT74"/>
    <mergeCell ref="AU74:CE74"/>
    <mergeCell ref="A76:X76"/>
    <mergeCell ref="Y76:BA76"/>
    <mergeCell ref="BQ76:CE77"/>
    <mergeCell ref="BQ45:BU47"/>
    <mergeCell ref="BV45:BZ47"/>
    <mergeCell ref="CA45:CE47"/>
    <mergeCell ref="BG48:BK48"/>
    <mergeCell ref="BL48:BP48"/>
    <mergeCell ref="BQ48:BU48"/>
    <mergeCell ref="BV48:BZ48"/>
    <mergeCell ref="CA48:CE48"/>
    <mergeCell ref="T49:AB49"/>
    <mergeCell ref="AC49:AQ49"/>
    <mergeCell ref="AS49:AW49"/>
    <mergeCell ref="AX49:BA49"/>
    <mergeCell ref="BB49:BF49"/>
    <mergeCell ref="BG49:BK49"/>
    <mergeCell ref="BL49:BP49"/>
    <mergeCell ref="BQ49:BU49"/>
    <mergeCell ref="BV49:BZ49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AF41:AY41"/>
    <mergeCell ref="AZ41:BF41"/>
    <mergeCell ref="BG41:BM41"/>
    <mergeCell ref="BN41:BS41"/>
    <mergeCell ref="T43:AB43"/>
    <mergeCell ref="AC43:BA43"/>
    <mergeCell ref="BB43:BP43"/>
    <mergeCell ref="BQ43:CE43"/>
    <mergeCell ref="CF41:CK41"/>
    <mergeCell ref="CL41:CQ41"/>
    <mergeCell ref="CF43:CQ43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BT41:BY41"/>
    <mergeCell ref="A42:CE42"/>
    <mergeCell ref="A43:G47"/>
    <mergeCell ref="H43:S43"/>
    <mergeCell ref="CA44:CB44"/>
    <mergeCell ref="CC44:CD44"/>
    <mergeCell ref="CF44:CK47"/>
    <mergeCell ref="CL44:CQ47"/>
    <mergeCell ref="BB45:BF47"/>
    <mergeCell ref="BG45:BK47"/>
    <mergeCell ref="BL45:BP47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F39:AY39"/>
    <mergeCell ref="AZ39:BF39"/>
    <mergeCell ref="BG39:BM39"/>
    <mergeCell ref="BN39:BS39"/>
    <mergeCell ref="BT39:BY39"/>
    <mergeCell ref="BZ39:CE39"/>
    <mergeCell ref="BZ36:CE38"/>
    <mergeCell ref="AZ37:BF38"/>
    <mergeCell ref="BG37:BM38"/>
    <mergeCell ref="A32:CE32"/>
    <mergeCell ref="A33:CE33"/>
    <mergeCell ref="A34:G38"/>
    <mergeCell ref="H34:S34"/>
    <mergeCell ref="BZ41:CE41"/>
    <mergeCell ref="A39:G39"/>
    <mergeCell ref="H39:S39"/>
    <mergeCell ref="T39:AE39"/>
    <mergeCell ref="T34:AE34"/>
    <mergeCell ref="BN34:CE34"/>
    <mergeCell ref="A5:CQ5"/>
    <mergeCell ref="A4:CQ4"/>
    <mergeCell ref="A6:CE6"/>
    <mergeCell ref="A7:AU7"/>
    <mergeCell ref="AV7:CQ7"/>
    <mergeCell ref="BK22:BT22"/>
    <mergeCell ref="BX22:CE22"/>
    <mergeCell ref="A18:BJ18"/>
    <mergeCell ref="BK18:BT18"/>
    <mergeCell ref="BV18:CE18"/>
    <mergeCell ref="A21:BJ21"/>
    <mergeCell ref="BX21:CE21"/>
    <mergeCell ref="A8:AU8"/>
    <mergeCell ref="AV8:CQ8"/>
    <mergeCell ref="A9:AU9"/>
    <mergeCell ref="AV9:BG9"/>
    <mergeCell ref="BI9:CP9"/>
    <mergeCell ref="A10:AU10"/>
    <mergeCell ref="AV10:BG10"/>
    <mergeCell ref="CF21:CQ21"/>
    <mergeCell ref="BI10:CO10"/>
    <mergeCell ref="CF20:CQ20"/>
    <mergeCell ref="A11:AU11"/>
    <mergeCell ref="AV11:BA11"/>
    <mergeCell ref="A30:AD30"/>
    <mergeCell ref="AE30:BA30"/>
    <mergeCell ref="CF34:CQ34"/>
    <mergeCell ref="BK23:BT23"/>
    <mergeCell ref="BX23:CE23"/>
    <mergeCell ref="CF23:CQ23"/>
    <mergeCell ref="A26:CQ26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CF18:CQ18"/>
    <mergeCell ref="A27:AO27"/>
    <mergeCell ref="AP27:AT27"/>
    <mergeCell ref="AU27:CE27"/>
    <mergeCell ref="A28:X28"/>
    <mergeCell ref="Y28:BA28"/>
    <mergeCell ref="BQ28:CE29"/>
    <mergeCell ref="BK20:CE20"/>
    <mergeCell ref="A23:AB23"/>
    <mergeCell ref="AC23:BJ23"/>
    <mergeCell ref="A22:AB22"/>
    <mergeCell ref="A20:BJ20"/>
    <mergeCell ref="AC22:BJ22"/>
    <mergeCell ref="CF28:CQ29"/>
    <mergeCell ref="AZ137:BF137"/>
    <mergeCell ref="BG137:BM137"/>
    <mergeCell ref="CF126:CQ128"/>
    <mergeCell ref="A127:BF127"/>
    <mergeCell ref="A128:U128"/>
    <mergeCell ref="V128:BF128"/>
    <mergeCell ref="A122:CE122"/>
    <mergeCell ref="A123:CE123"/>
    <mergeCell ref="A124:AO124"/>
    <mergeCell ref="AP124:AT124"/>
    <mergeCell ref="AU124:CE124"/>
    <mergeCell ref="A129:BF129"/>
    <mergeCell ref="BG129:CE129"/>
    <mergeCell ref="A130:CE130"/>
    <mergeCell ref="A131:CE131"/>
    <mergeCell ref="A125:CE125"/>
    <mergeCell ref="A126:O126"/>
    <mergeCell ref="P126:BF126"/>
    <mergeCell ref="BG126:CE128"/>
    <mergeCell ref="BZ133:CA133"/>
    <mergeCell ref="CB133:CC133"/>
    <mergeCell ref="AZ135:BF136"/>
    <mergeCell ref="BG135:BM136"/>
    <mergeCell ref="A132:G136"/>
    <mergeCell ref="H132:S132"/>
    <mergeCell ref="T132:AE132"/>
    <mergeCell ref="AF132:BM132"/>
    <mergeCell ref="BN132:CE132"/>
    <mergeCell ref="CF132:CQ132"/>
    <mergeCell ref="H133:S136"/>
    <mergeCell ref="T133:AE136"/>
    <mergeCell ref="AF133:AY136"/>
    <mergeCell ref="AZ133:BM134"/>
    <mergeCell ref="CD133:CE133"/>
    <mergeCell ref="CF133:CK136"/>
    <mergeCell ref="CL133:CQ136"/>
    <mergeCell ref="BN134:BS136"/>
    <mergeCell ref="BT134:BY136"/>
    <mergeCell ref="BZ134:CE136"/>
    <mergeCell ref="BN133:BO133"/>
    <mergeCell ref="BP133:BQ133"/>
    <mergeCell ref="BR133:BS133"/>
    <mergeCell ref="BT133:BU133"/>
    <mergeCell ref="BV133:BW133"/>
    <mergeCell ref="BX133:BY133"/>
    <mergeCell ref="A140:G140"/>
    <mergeCell ref="H140:S140"/>
    <mergeCell ref="T140:AE140"/>
    <mergeCell ref="AF140:AY140"/>
    <mergeCell ref="AZ140:BF140"/>
    <mergeCell ref="BG140:BM140"/>
    <mergeCell ref="BT139:BY139"/>
    <mergeCell ref="CL137:CQ137"/>
    <mergeCell ref="A138:G139"/>
    <mergeCell ref="BZ139:CE139"/>
    <mergeCell ref="H138:S139"/>
    <mergeCell ref="T138:AE139"/>
    <mergeCell ref="AG138:AY139"/>
    <mergeCell ref="AZ138:BF139"/>
    <mergeCell ref="BG138:BM139"/>
    <mergeCell ref="BN138:BS138"/>
    <mergeCell ref="BT138:BY138"/>
    <mergeCell ref="BZ138:CE138"/>
    <mergeCell ref="CF138:CK138"/>
    <mergeCell ref="BN139:BS139"/>
    <mergeCell ref="A137:G137"/>
    <mergeCell ref="H137:S137"/>
    <mergeCell ref="T137:AE137"/>
    <mergeCell ref="AF137:AY137"/>
    <mergeCell ref="BN137:BS137"/>
    <mergeCell ref="BT137:BY137"/>
    <mergeCell ref="BZ137:CE137"/>
    <mergeCell ref="CF137:CK137"/>
    <mergeCell ref="BN140:BS140"/>
    <mergeCell ref="BT140:BY140"/>
    <mergeCell ref="BZ140:CE140"/>
    <mergeCell ref="CF140:CK140"/>
    <mergeCell ref="CL140:CQ140"/>
    <mergeCell ref="A141:CE141"/>
    <mergeCell ref="A142:G146"/>
    <mergeCell ref="H142:S142"/>
    <mergeCell ref="T142:AB142"/>
    <mergeCell ref="AC142:BA142"/>
    <mergeCell ref="BB142:BP142"/>
    <mergeCell ref="BQ142:CE142"/>
    <mergeCell ref="BN143:BO143"/>
    <mergeCell ref="CF142:CQ142"/>
    <mergeCell ref="H143:S146"/>
    <mergeCell ref="T143:AB146"/>
    <mergeCell ref="AC143:AR146"/>
    <mergeCell ref="AS143:BA143"/>
    <mergeCell ref="BB143:BC143"/>
    <mergeCell ref="BD143:BE143"/>
    <mergeCell ref="BG143:BH143"/>
    <mergeCell ref="BI143:BJ143"/>
    <mergeCell ref="BL143:BM143"/>
    <mergeCell ref="CF143:CK146"/>
    <mergeCell ref="CL143:CQ146"/>
    <mergeCell ref="AS144:AW146"/>
    <mergeCell ref="AX144:BA146"/>
    <mergeCell ref="BB144:BF146"/>
    <mergeCell ref="BG144:BK146"/>
    <mergeCell ref="BL144:BP146"/>
    <mergeCell ref="BQ144:BU146"/>
    <mergeCell ref="BV144:BZ146"/>
    <mergeCell ref="CA144:CE146"/>
    <mergeCell ref="BQ143:BR143"/>
    <mergeCell ref="BS143:BT143"/>
    <mergeCell ref="BV143:BW143"/>
    <mergeCell ref="BX143:BY143"/>
    <mergeCell ref="CA143:CB143"/>
    <mergeCell ref="CC143:CD143"/>
    <mergeCell ref="CF147:CK147"/>
    <mergeCell ref="CL147:CQ147"/>
    <mergeCell ref="A148:G149"/>
    <mergeCell ref="H148:S149"/>
    <mergeCell ref="T148:AB149"/>
    <mergeCell ref="AC148:AR149"/>
    <mergeCell ref="AS148:AW149"/>
    <mergeCell ref="AX148:BA149"/>
    <mergeCell ref="BB148:BF149"/>
    <mergeCell ref="BG148:BK149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BV148:BZ149"/>
    <mergeCell ref="CA148:CE149"/>
    <mergeCell ref="CF148:CK149"/>
    <mergeCell ref="CL148:CQ149"/>
    <mergeCell ref="CF150:CK150"/>
    <mergeCell ref="CL150:CQ150"/>
    <mergeCell ref="A152:CQ152"/>
    <mergeCell ref="A153:CQ153"/>
    <mergeCell ref="A154:CQ154"/>
    <mergeCell ref="BB150:BF150"/>
    <mergeCell ref="BG150:BK150"/>
    <mergeCell ref="BL150:BP150"/>
    <mergeCell ref="BQ150:BU150"/>
    <mergeCell ref="BV150:BZ150"/>
    <mergeCell ref="CA150:CE150"/>
    <mergeCell ref="A150:G150"/>
    <mergeCell ref="H150:S150"/>
    <mergeCell ref="A1:CQ1"/>
    <mergeCell ref="A50:CQ50"/>
    <mergeCell ref="A29:BJ29"/>
    <mergeCell ref="A31:BJ31"/>
    <mergeCell ref="A60:CQ60"/>
    <mergeCell ref="A61:CQ61"/>
    <mergeCell ref="A62:CE62"/>
    <mergeCell ref="A63:CE63"/>
    <mergeCell ref="CF24:CQ24"/>
    <mergeCell ref="A25:CE25"/>
    <mergeCell ref="AF34:BM34"/>
    <mergeCell ref="CF22:CQ22"/>
    <mergeCell ref="A12:CE12"/>
    <mergeCell ref="A13:AY13"/>
    <mergeCell ref="AZ13:BG13"/>
    <mergeCell ref="BH13:CE13"/>
    <mergeCell ref="A19:BJ19"/>
    <mergeCell ref="BK19:BT19"/>
    <mergeCell ref="BV19:CE19"/>
    <mergeCell ref="CF19:CQ19"/>
    <mergeCell ref="A16:CE16"/>
    <mergeCell ref="A17:BJ17"/>
    <mergeCell ref="BK17:BT17"/>
    <mergeCell ref="CF17:CQ17"/>
    <mergeCell ref="A103:M103"/>
    <mergeCell ref="A180:CE180"/>
    <mergeCell ref="A169:CQ169"/>
    <mergeCell ref="A170:AR170"/>
    <mergeCell ref="AS170:CQ170"/>
    <mergeCell ref="A171:AQ171"/>
    <mergeCell ref="AS171:CQ171"/>
    <mergeCell ref="A165:AN165"/>
    <mergeCell ref="AO165:CQ165"/>
    <mergeCell ref="A166:CQ166"/>
    <mergeCell ref="A167:AQ167"/>
    <mergeCell ref="AS167:CQ167"/>
    <mergeCell ref="A168:AQ168"/>
    <mergeCell ref="AR168:CQ168"/>
    <mergeCell ref="A172:CQ173"/>
    <mergeCell ref="A174:CE174"/>
    <mergeCell ref="A161:AA161"/>
    <mergeCell ref="AB161:BB161"/>
    <mergeCell ref="T150:AB150"/>
    <mergeCell ref="AC150:AR150"/>
    <mergeCell ref="AS150:AW150"/>
    <mergeCell ref="AX150:BA150"/>
    <mergeCell ref="A155:CE155"/>
    <mergeCell ref="A156:CE156"/>
    <mergeCell ref="A164:CQ164"/>
    <mergeCell ref="A159:AA159"/>
    <mergeCell ref="A14:CQ14"/>
    <mergeCell ref="A15:CQ15"/>
    <mergeCell ref="T40:AE41"/>
    <mergeCell ref="H40:S41"/>
    <mergeCell ref="A40:G41"/>
    <mergeCell ref="H88:S89"/>
    <mergeCell ref="T88:AE89"/>
    <mergeCell ref="A88:G89"/>
    <mergeCell ref="A99:CE99"/>
    <mergeCell ref="AL57:AW57"/>
    <mergeCell ref="AX57:CQ57"/>
    <mergeCell ref="A58:M58"/>
    <mergeCell ref="N58:Y58"/>
    <mergeCell ref="Z58:AK58"/>
    <mergeCell ref="AL58:AW58"/>
    <mergeCell ref="AX58:CQ58"/>
    <mergeCell ref="A59:CE59"/>
    <mergeCell ref="N103:Y103"/>
    <mergeCell ref="Z103:AK103"/>
    <mergeCell ref="A114:X114"/>
    <mergeCell ref="Y114:BL114"/>
    <mergeCell ref="BM114:CQ114"/>
    <mergeCell ref="AL104:AW104"/>
    <mergeCell ref="AX104:CQ104"/>
    <mergeCell ref="A105:M105"/>
    <mergeCell ref="N105:Y105"/>
    <mergeCell ref="Z105:AK105"/>
    <mergeCell ref="AL105:AW105"/>
    <mergeCell ref="AX105:CQ105"/>
    <mergeCell ref="BC161:CQ161"/>
    <mergeCell ref="A163:AU163"/>
    <mergeCell ref="AV163:CQ163"/>
    <mergeCell ref="A115:X115"/>
    <mergeCell ref="Y115:BL115"/>
    <mergeCell ref="BM115:CQ115"/>
    <mergeCell ref="A157:CE157"/>
    <mergeCell ref="A158:AA158"/>
    <mergeCell ref="AB158:BB158"/>
    <mergeCell ref="BC158:CQ158"/>
    <mergeCell ref="AB159:BB159"/>
    <mergeCell ref="BC159:CQ159"/>
    <mergeCell ref="A160:AA160"/>
    <mergeCell ref="AB160:BB160"/>
    <mergeCell ref="BC160:CQ160"/>
    <mergeCell ref="BL148:BP149"/>
    <mergeCell ref="BQ148:BU149"/>
    <mergeCell ref="A56:M56"/>
    <mergeCell ref="N56:Y56"/>
    <mergeCell ref="Z56:AK56"/>
    <mergeCell ref="AL56:AW56"/>
    <mergeCell ref="AX56:CQ56"/>
    <mergeCell ref="A57:M57"/>
    <mergeCell ref="N57:Y57"/>
    <mergeCell ref="Z57:AK57"/>
    <mergeCell ref="A107:CE107"/>
    <mergeCell ref="AL106:AW106"/>
    <mergeCell ref="AX106:CQ106"/>
    <mergeCell ref="A100:CQ100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106:M106"/>
    <mergeCell ref="N106:Y106"/>
    <mergeCell ref="Z106:AK106"/>
    <mergeCell ref="AX102:CQ102"/>
    <mergeCell ref="CF89:CK89"/>
    <mergeCell ref="CL89:CQ89"/>
    <mergeCell ref="A116:X116"/>
    <mergeCell ref="Y116:BL116"/>
    <mergeCell ref="BM116:CQ116"/>
    <mergeCell ref="A117:CQ117"/>
    <mergeCell ref="A118:CQ118"/>
    <mergeCell ref="A119:CQ119"/>
    <mergeCell ref="A113:X113"/>
    <mergeCell ref="Y113:BL113"/>
    <mergeCell ref="BM113:CQ113"/>
    <mergeCell ref="A108:CQ108"/>
    <mergeCell ref="A109:CQ109"/>
    <mergeCell ref="A110:CE110"/>
    <mergeCell ref="A111:CE111"/>
    <mergeCell ref="A112:X112"/>
    <mergeCell ref="Y112:BL112"/>
    <mergeCell ref="BM112:CQ112"/>
    <mergeCell ref="AL103:AW103"/>
    <mergeCell ref="AX103:CQ103"/>
    <mergeCell ref="A104:M104"/>
    <mergeCell ref="N104:Y104"/>
    <mergeCell ref="Z104:AK104"/>
    <mergeCell ref="A120:CQ120"/>
    <mergeCell ref="A51:CE51"/>
    <mergeCell ref="A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71:CQ71"/>
    <mergeCell ref="A72:CQ72"/>
    <mergeCell ref="A64:X64"/>
    <mergeCell ref="Y64:BL64"/>
    <mergeCell ref="BM64:CQ64"/>
    <mergeCell ref="A65:X65"/>
    <mergeCell ref="A69:CQ69"/>
    <mergeCell ref="A70:CQ70"/>
    <mergeCell ref="Y65:BL65"/>
    <mergeCell ref="BM65:CQ65"/>
    <mergeCell ref="A66:X66"/>
    <mergeCell ref="Y66:BL66"/>
    <mergeCell ref="BM66:CQ66"/>
    <mergeCell ref="A67:X67"/>
    <mergeCell ref="Y67:BL67"/>
    <mergeCell ref="BM67:CQ67"/>
    <mergeCell ref="A68:X68"/>
    <mergeCell ref="Y68:BL68"/>
    <mergeCell ref="BM68:CQ6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8" max="94" man="1"/>
    <brk id="89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61"/>
  <sheetViews>
    <sheetView view="pageBreakPreview" topLeftCell="A2" zoomScaleNormal="100" zoomScaleSheetLayoutView="100" workbookViewId="0">
      <selection activeCell="BI8" sqref="BI8:CP8"/>
    </sheetView>
  </sheetViews>
  <sheetFormatPr defaultColWidth="1.83203125" defaultRowHeight="15" x14ac:dyDescent="0.2"/>
  <cols>
    <col min="1" max="6" width="1.83203125" style="91"/>
    <col min="7" max="7" width="3.5" style="91" customWidth="1"/>
    <col min="8" max="18" width="1.83203125" style="91"/>
    <col min="19" max="19" width="26" style="91" customWidth="1"/>
    <col min="20" max="27" width="1.83203125" style="91"/>
    <col min="28" max="28" width="3.5" style="91" customWidth="1"/>
    <col min="29" max="31" width="1.83203125" style="91" hidden="1" customWidth="1"/>
    <col min="32" max="42" width="1.83203125" style="91"/>
    <col min="43" max="43" width="0.5" style="91" customWidth="1"/>
    <col min="44" max="44" width="1.83203125" style="91" hidden="1" customWidth="1"/>
    <col min="45" max="48" width="1.83203125" style="91"/>
    <col min="49" max="49" width="6.5" style="91" customWidth="1"/>
    <col min="50" max="52" width="1.83203125" style="91"/>
    <col min="53" max="53" width="4.5" style="91" customWidth="1"/>
    <col min="54" max="54" width="1.83203125" style="91" hidden="1" customWidth="1"/>
    <col min="55" max="55" width="3.33203125" style="91" customWidth="1"/>
    <col min="56" max="57" width="1.83203125" style="91"/>
    <col min="58" max="58" width="0.6640625" style="91" customWidth="1"/>
    <col min="59" max="94" width="1.83203125" style="91"/>
    <col min="95" max="95" width="2.6640625" style="91" customWidth="1"/>
    <col min="96" max="16384" width="1.83203125" style="91"/>
  </cols>
  <sheetData>
    <row r="1" spans="1:95" s="178" customFormat="1" x14ac:dyDescent="0.2">
      <c r="A1" s="687"/>
      <c r="B1" s="687"/>
      <c r="C1" s="687"/>
      <c r="D1" s="687"/>
      <c r="E1" s="687"/>
      <c r="F1" s="687"/>
      <c r="G1" s="687"/>
      <c r="H1" s="687"/>
      <c r="I1" s="687"/>
      <c r="J1" s="687"/>
      <c r="K1" s="687"/>
      <c r="L1" s="687"/>
      <c r="M1" s="687"/>
      <c r="N1" s="687"/>
      <c r="O1" s="687"/>
      <c r="P1" s="687"/>
      <c r="Q1" s="687"/>
      <c r="R1" s="687"/>
      <c r="S1" s="687"/>
      <c r="T1" s="687"/>
      <c r="U1" s="687"/>
      <c r="V1" s="687"/>
      <c r="W1" s="687"/>
      <c r="X1" s="687"/>
      <c r="Y1" s="687"/>
      <c r="Z1" s="687"/>
      <c r="AA1" s="687"/>
      <c r="AB1" s="687"/>
      <c r="AC1" s="687"/>
      <c r="AD1" s="687"/>
      <c r="AE1" s="687"/>
      <c r="AF1" s="687"/>
      <c r="AG1" s="687"/>
      <c r="AH1" s="687"/>
      <c r="AI1" s="687"/>
      <c r="AJ1" s="687"/>
      <c r="AK1" s="687"/>
      <c r="AL1" s="687"/>
      <c r="AM1" s="687"/>
      <c r="AN1" s="687"/>
      <c r="AO1" s="687"/>
      <c r="AP1" s="687"/>
      <c r="AQ1" s="687"/>
      <c r="AR1" s="687"/>
      <c r="AS1" s="687"/>
      <c r="AT1" s="687"/>
      <c r="AU1" s="687"/>
      <c r="AV1" s="687"/>
      <c r="AW1" s="687"/>
      <c r="AX1" s="687"/>
      <c r="AY1" s="687"/>
      <c r="AZ1" s="687"/>
      <c r="BA1" s="687"/>
      <c r="BB1" s="687"/>
      <c r="BC1" s="687"/>
      <c r="BD1" s="687"/>
      <c r="BE1" s="687"/>
      <c r="BF1" s="687"/>
      <c r="BG1" s="687"/>
      <c r="BH1" s="687"/>
      <c r="BI1" s="687"/>
      <c r="BJ1" s="687"/>
      <c r="BK1" s="687"/>
      <c r="BL1" s="687"/>
      <c r="BM1" s="687"/>
      <c r="BN1" s="687"/>
      <c r="BO1" s="687"/>
      <c r="BP1" s="687"/>
      <c r="BQ1" s="687"/>
      <c r="BR1" s="687"/>
      <c r="BS1" s="687"/>
      <c r="BT1" s="687"/>
      <c r="BU1" s="687"/>
      <c r="BV1" s="687"/>
      <c r="BW1" s="687"/>
      <c r="BX1" s="687"/>
      <c r="BY1" s="687"/>
      <c r="BZ1" s="687"/>
      <c r="CA1" s="687"/>
      <c r="CB1" s="687"/>
      <c r="CC1" s="687"/>
      <c r="CD1" s="687"/>
      <c r="CE1" s="687"/>
      <c r="CF1" s="687"/>
      <c r="CG1" s="687"/>
      <c r="CH1" s="687"/>
      <c r="CI1" s="687"/>
      <c r="CJ1" s="687"/>
      <c r="CK1" s="687"/>
      <c r="CL1" s="687"/>
      <c r="CM1" s="687"/>
      <c r="CN1" s="687"/>
      <c r="CO1" s="687"/>
      <c r="CP1" s="687"/>
      <c r="CQ1" s="687"/>
    </row>
    <row r="2" spans="1:95" s="516" customFormat="1" x14ac:dyDescent="0.2">
      <c r="A2" s="619" t="s">
        <v>422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16" customFormat="1" ht="55.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195" customFormat="1" x14ac:dyDescent="0.2">
      <c r="A4" s="619" t="s">
        <v>386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s="200" customFormat="1" ht="50.25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s="201" customFormat="1" ht="1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0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ht="36.7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444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05"/>
      <c r="AW8" s="605"/>
      <c r="AX8" s="605"/>
      <c r="AY8" s="605"/>
      <c r="AZ8" s="605"/>
      <c r="BA8" s="605"/>
      <c r="BB8" s="605"/>
      <c r="BC8" s="605"/>
      <c r="BD8" s="605"/>
      <c r="BE8" s="605"/>
      <c r="BF8" s="605"/>
      <c r="BG8" s="605"/>
      <c r="BH8" s="388"/>
      <c r="BI8" s="582" t="s">
        <v>445</v>
      </c>
      <c r="BJ8" s="582"/>
      <c r="BK8" s="582"/>
      <c r="BL8" s="582"/>
      <c r="BM8" s="582"/>
      <c r="BN8" s="582"/>
      <c r="BO8" s="582"/>
      <c r="BP8" s="582"/>
      <c r="BQ8" s="582"/>
      <c r="BR8" s="582"/>
      <c r="BS8" s="582"/>
      <c r="BT8" s="582"/>
      <c r="BU8" s="582"/>
      <c r="BV8" s="582"/>
      <c r="BW8" s="582"/>
      <c r="BX8" s="582"/>
      <c r="BY8" s="582"/>
      <c r="BZ8" s="582"/>
      <c r="CA8" s="582"/>
      <c r="CB8" s="582"/>
      <c r="CC8" s="582"/>
      <c r="CD8" s="582"/>
      <c r="CE8" s="582"/>
      <c r="CF8" s="582"/>
      <c r="CG8" s="582"/>
      <c r="CH8" s="582"/>
      <c r="CI8" s="582"/>
      <c r="CJ8" s="582"/>
      <c r="CK8" s="582"/>
      <c r="CL8" s="582"/>
      <c r="CM8" s="582"/>
      <c r="CN8" s="582"/>
      <c r="CO8" s="582"/>
      <c r="CP8" s="582"/>
      <c r="CQ8" s="388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6" t="s">
        <v>3</v>
      </c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383"/>
      <c r="BI9" s="617" t="s">
        <v>4</v>
      </c>
      <c r="BJ9" s="617"/>
      <c r="BK9" s="617"/>
      <c r="BL9" s="617"/>
      <c r="BM9" s="617"/>
      <c r="BN9" s="617"/>
      <c r="BO9" s="617"/>
      <c r="BP9" s="617"/>
      <c r="BQ9" s="617"/>
      <c r="BR9" s="617"/>
      <c r="BS9" s="617"/>
      <c r="BT9" s="617"/>
      <c r="BU9" s="617"/>
      <c r="BV9" s="617"/>
      <c r="BW9" s="617"/>
      <c r="BX9" s="617"/>
      <c r="BY9" s="617"/>
      <c r="BZ9" s="617"/>
      <c r="CA9" s="617"/>
      <c r="CB9" s="617"/>
      <c r="CC9" s="617"/>
      <c r="CD9" s="617"/>
      <c r="CE9" s="617"/>
      <c r="CF9" s="617"/>
      <c r="CG9" s="617"/>
      <c r="CH9" s="617"/>
      <c r="CI9" s="617"/>
      <c r="CJ9" s="617"/>
      <c r="CK9" s="617"/>
      <c r="CL9" s="617"/>
      <c r="CM9" s="617"/>
      <c r="CN9" s="617"/>
      <c r="CO9" s="617"/>
      <c r="CP9" s="388"/>
      <c r="CQ9" s="388"/>
    </row>
    <row r="10" spans="1:95" s="302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395"/>
      <c r="BC10" s="395"/>
      <c r="BD10" s="395"/>
      <c r="BE10" s="395" t="s">
        <v>5</v>
      </c>
      <c r="BF10" s="244"/>
      <c r="BG10" s="391"/>
      <c r="BH10" s="391"/>
      <c r="BI10" s="244" t="s">
        <v>5</v>
      </c>
      <c r="BJ10" s="395"/>
      <c r="BK10" s="244"/>
      <c r="BL10" s="244"/>
      <c r="BM10" s="244"/>
      <c r="BN10" s="391"/>
      <c r="BO10" s="244"/>
      <c r="BP10" s="391" t="s">
        <v>320</v>
      </c>
      <c r="BQ10" s="391"/>
      <c r="BR10" s="391"/>
      <c r="BS10" s="391"/>
      <c r="BT10" s="391"/>
      <c r="BU10" s="391"/>
      <c r="BV10" s="391"/>
      <c r="BW10" s="391"/>
      <c r="BX10" s="391"/>
      <c r="BY10" s="391"/>
      <c r="BZ10" s="391"/>
      <c r="CA10" s="391"/>
      <c r="CB10" s="391"/>
      <c r="CC10" s="391"/>
      <c r="CD10" s="391"/>
      <c r="CE10" s="391"/>
      <c r="CF10" s="388" t="s">
        <v>6</v>
      </c>
      <c r="CG10" s="388"/>
      <c r="CH10" s="391" t="s">
        <v>55</v>
      </c>
      <c r="CI10" s="391" t="s">
        <v>57</v>
      </c>
      <c r="CJ10" s="388" t="s">
        <v>8</v>
      </c>
      <c r="CK10" s="395"/>
      <c r="CL10" s="395"/>
      <c r="CM10" s="395"/>
      <c r="CN10" s="395"/>
      <c r="CO10" s="395"/>
      <c r="CP10" s="395"/>
      <c r="CQ10" s="395"/>
    </row>
    <row r="11" spans="1:95" s="92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92" customFormat="1" ht="19.5" x14ac:dyDescent="0.2">
      <c r="A12" s="609" t="s">
        <v>9</v>
      </c>
      <c r="B12" s="609"/>
      <c r="C12" s="609"/>
      <c r="D12" s="609"/>
      <c r="E12" s="609"/>
      <c r="F12" s="609"/>
      <c r="G12" s="609"/>
      <c r="H12" s="609"/>
      <c r="I12" s="609"/>
      <c r="J12" s="609"/>
      <c r="K12" s="609"/>
      <c r="L12" s="609"/>
      <c r="M12" s="609"/>
      <c r="N12" s="609"/>
      <c r="O12" s="609"/>
      <c r="P12" s="609"/>
      <c r="Q12" s="609"/>
      <c r="R12" s="609"/>
      <c r="S12" s="609"/>
      <c r="T12" s="609"/>
      <c r="U12" s="609"/>
      <c r="V12" s="609"/>
      <c r="W12" s="609"/>
      <c r="X12" s="609"/>
      <c r="Y12" s="609"/>
      <c r="Z12" s="609"/>
      <c r="AA12" s="609"/>
      <c r="AB12" s="609"/>
      <c r="AC12" s="609"/>
      <c r="AD12" s="609"/>
      <c r="AE12" s="609"/>
      <c r="AF12" s="609"/>
      <c r="AG12" s="609"/>
      <c r="AH12" s="609"/>
      <c r="AI12" s="609"/>
      <c r="AJ12" s="609"/>
      <c r="AK12" s="609"/>
      <c r="AL12" s="609"/>
      <c r="AM12" s="609"/>
      <c r="AN12" s="609"/>
      <c r="AO12" s="609"/>
      <c r="AP12" s="609"/>
      <c r="AQ12" s="609"/>
      <c r="AR12" s="609"/>
      <c r="AS12" s="609"/>
      <c r="AT12" s="609"/>
      <c r="AU12" s="609"/>
      <c r="AV12" s="609"/>
      <c r="AW12" s="609"/>
      <c r="AX12" s="609"/>
      <c r="AY12" s="609"/>
      <c r="AZ12" s="610" t="s">
        <v>197</v>
      </c>
      <c r="BA12" s="611"/>
      <c r="BB12" s="611"/>
      <c r="BC12" s="611"/>
      <c r="BD12" s="611"/>
      <c r="BE12" s="611"/>
      <c r="BF12" s="611"/>
      <c r="BG12" s="612"/>
      <c r="BH12" s="613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298" customFormat="1" ht="17.25" customHeight="1" x14ac:dyDescent="0.2">
      <c r="A13" s="608" t="s">
        <v>447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s="298" customFormat="1" ht="16.5" x14ac:dyDescent="0.2">
      <c r="A14" s="608" t="s">
        <v>555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ht="9.75" customHeight="1" thickBot="1" x14ac:dyDescent="0.25">
      <c r="A15" s="552"/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552"/>
      <c r="BV15" s="552"/>
      <c r="BW15" s="552"/>
      <c r="BX15" s="552"/>
      <c r="BY15" s="552"/>
      <c r="BZ15" s="552"/>
      <c r="CA15" s="552"/>
      <c r="CB15" s="552"/>
      <c r="CC15" s="552"/>
      <c r="CD15" s="552"/>
      <c r="CE15" s="552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</row>
    <row r="16" spans="1:95" ht="15.75" thickBot="1" x14ac:dyDescent="0.25">
      <c r="A16" s="552" t="s">
        <v>16</v>
      </c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598" t="s">
        <v>17</v>
      </c>
      <c r="CG16" s="599"/>
      <c r="CH16" s="599"/>
      <c r="CI16" s="599"/>
      <c r="CJ16" s="599"/>
      <c r="CK16" s="599"/>
      <c r="CL16" s="599"/>
      <c r="CM16" s="599"/>
      <c r="CN16" s="599"/>
      <c r="CO16" s="599"/>
      <c r="CP16" s="599"/>
      <c r="CQ16" s="600"/>
    </row>
    <row r="17" spans="1:95" x14ac:dyDescent="0.2">
      <c r="A17" s="601" t="s">
        <v>262</v>
      </c>
      <c r="B17" s="601"/>
      <c r="C17" s="601"/>
      <c r="D17" s="601"/>
      <c r="E17" s="601"/>
      <c r="F17" s="601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  <c r="U17" s="601"/>
      <c r="V17" s="601"/>
      <c r="W17" s="601"/>
      <c r="X17" s="601"/>
      <c r="Y17" s="601"/>
      <c r="Z17" s="601"/>
      <c r="AA17" s="601"/>
      <c r="AB17" s="601"/>
      <c r="AC17" s="601"/>
      <c r="AD17" s="601"/>
      <c r="AE17" s="601"/>
      <c r="AF17" s="601"/>
      <c r="AG17" s="601"/>
      <c r="AH17" s="601"/>
      <c r="AI17" s="601"/>
      <c r="AJ17" s="601"/>
      <c r="AK17" s="601"/>
      <c r="AL17" s="601"/>
      <c r="AM17" s="601"/>
      <c r="AN17" s="601"/>
      <c r="AO17" s="601"/>
      <c r="AP17" s="601"/>
      <c r="AQ17" s="601"/>
      <c r="AR17" s="601"/>
      <c r="AS17" s="601"/>
      <c r="AT17" s="601"/>
      <c r="AU17" s="601"/>
      <c r="AV17" s="601"/>
      <c r="AW17" s="601"/>
      <c r="AX17" s="601"/>
      <c r="AY17" s="601"/>
      <c r="AZ17" s="601"/>
      <c r="BA17" s="601"/>
      <c r="BB17" s="601"/>
      <c r="BC17" s="601"/>
      <c r="BD17" s="601"/>
      <c r="BE17" s="601"/>
      <c r="BF17" s="601"/>
      <c r="BG17" s="601"/>
      <c r="BH17" s="601"/>
      <c r="BI17" s="601"/>
      <c r="BJ17" s="601"/>
      <c r="BK17" s="584"/>
      <c r="BL17" s="584"/>
      <c r="BM17" s="584"/>
      <c r="BN17" s="584"/>
      <c r="BO17" s="584"/>
      <c r="BP17" s="584"/>
      <c r="BQ17" s="584"/>
      <c r="BR17" s="584"/>
      <c r="BS17" s="584"/>
      <c r="BT17" s="584"/>
      <c r="BU17" s="216"/>
      <c r="BV17" s="584"/>
      <c r="BW17" s="584"/>
      <c r="BX17" s="584"/>
      <c r="BY17" s="584"/>
      <c r="BZ17" s="584"/>
      <c r="CA17" s="584"/>
      <c r="CB17" s="584"/>
      <c r="CC17" s="584"/>
      <c r="CD17" s="584"/>
      <c r="CE17" s="584"/>
      <c r="CF17" s="602"/>
      <c r="CG17" s="603"/>
      <c r="CH17" s="603"/>
      <c r="CI17" s="603"/>
      <c r="CJ17" s="603"/>
      <c r="CK17" s="603"/>
      <c r="CL17" s="603"/>
      <c r="CM17" s="603"/>
      <c r="CN17" s="603"/>
      <c r="CO17" s="603"/>
      <c r="CP17" s="603"/>
      <c r="CQ17" s="604"/>
    </row>
    <row r="18" spans="1:95" ht="16.5" customHeight="1" x14ac:dyDescent="0.2">
      <c r="A18" s="605" t="s">
        <v>174</v>
      </c>
      <c r="B18" s="605"/>
      <c r="C18" s="605"/>
      <c r="D18" s="605"/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5"/>
      <c r="R18" s="605"/>
      <c r="S18" s="605"/>
      <c r="T18" s="605"/>
      <c r="U18" s="605"/>
      <c r="V18" s="605"/>
      <c r="W18" s="605"/>
      <c r="X18" s="605"/>
      <c r="Y18" s="605"/>
      <c r="Z18" s="605"/>
      <c r="AA18" s="605"/>
      <c r="AB18" s="605"/>
      <c r="AC18" s="605"/>
      <c r="AD18" s="605"/>
      <c r="AE18" s="605"/>
      <c r="AF18" s="605"/>
      <c r="AG18" s="605"/>
      <c r="AH18" s="605"/>
      <c r="AI18" s="605"/>
      <c r="AJ18" s="605"/>
      <c r="AK18" s="605"/>
      <c r="AL18" s="605"/>
      <c r="AM18" s="605"/>
      <c r="AN18" s="605"/>
      <c r="AO18" s="605"/>
      <c r="AP18" s="605"/>
      <c r="AQ18" s="605"/>
      <c r="AR18" s="605"/>
      <c r="AS18" s="605"/>
      <c r="AT18" s="605"/>
      <c r="AU18" s="605"/>
      <c r="AV18" s="605"/>
      <c r="AW18" s="605"/>
      <c r="AX18" s="605"/>
      <c r="AY18" s="605"/>
      <c r="AZ18" s="605"/>
      <c r="BA18" s="605"/>
      <c r="BB18" s="605"/>
      <c r="BC18" s="605"/>
      <c r="BD18" s="605"/>
      <c r="BE18" s="605"/>
      <c r="BF18" s="605"/>
      <c r="BG18" s="605"/>
      <c r="BH18" s="605"/>
      <c r="BI18" s="605"/>
      <c r="BJ18" s="605"/>
      <c r="BK18" s="592"/>
      <c r="BL18" s="592"/>
      <c r="BM18" s="592"/>
      <c r="BN18" s="592"/>
      <c r="BO18" s="592"/>
      <c r="BP18" s="592"/>
      <c r="BQ18" s="592"/>
      <c r="BR18" s="592"/>
      <c r="BS18" s="592"/>
      <c r="BT18" s="592"/>
      <c r="BU18" s="216"/>
      <c r="BV18" s="592" t="s">
        <v>20</v>
      </c>
      <c r="BW18" s="592"/>
      <c r="BX18" s="592"/>
      <c r="BY18" s="592"/>
      <c r="BZ18" s="592"/>
      <c r="CA18" s="592"/>
      <c r="CB18" s="592"/>
      <c r="CC18" s="592"/>
      <c r="CD18" s="592"/>
      <c r="CE18" s="592"/>
      <c r="CF18" s="585" t="s">
        <v>556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30.75" customHeight="1" x14ac:dyDescent="0.2">
      <c r="A19" s="591" t="s">
        <v>21</v>
      </c>
      <c r="B19" s="591"/>
      <c r="C19" s="591"/>
      <c r="D19" s="591"/>
      <c r="E19" s="591"/>
      <c r="F19" s="591"/>
      <c r="G19" s="591"/>
      <c r="H19" s="591"/>
      <c r="I19" s="591"/>
      <c r="J19" s="591"/>
      <c r="K19" s="591"/>
      <c r="L19" s="591"/>
      <c r="M19" s="591"/>
      <c r="N19" s="591"/>
      <c r="O19" s="591"/>
      <c r="P19" s="591"/>
      <c r="Q19" s="591"/>
      <c r="R19" s="591"/>
      <c r="S19" s="591"/>
      <c r="T19" s="591"/>
      <c r="U19" s="591"/>
      <c r="V19" s="591"/>
      <c r="W19" s="591"/>
      <c r="X19" s="591"/>
      <c r="Y19" s="591"/>
      <c r="Z19" s="591"/>
      <c r="AA19" s="591"/>
      <c r="AB19" s="591"/>
      <c r="AC19" s="591"/>
      <c r="AD19" s="591"/>
      <c r="AE19" s="591"/>
      <c r="AF19" s="591"/>
      <c r="AG19" s="591"/>
      <c r="AH19" s="591"/>
      <c r="AI19" s="591"/>
      <c r="AJ19" s="591"/>
      <c r="AK19" s="591"/>
      <c r="AL19" s="591"/>
      <c r="AM19" s="591"/>
      <c r="AN19" s="591"/>
      <c r="AO19" s="591"/>
      <c r="AP19" s="591"/>
      <c r="AQ19" s="591"/>
      <c r="AR19" s="591"/>
      <c r="AS19" s="591"/>
      <c r="AT19" s="591"/>
      <c r="AU19" s="591"/>
      <c r="AV19" s="591"/>
      <c r="AW19" s="591"/>
      <c r="AX19" s="591"/>
      <c r="AY19" s="591"/>
      <c r="AZ19" s="591"/>
      <c r="BA19" s="591"/>
      <c r="BB19" s="591"/>
      <c r="BC19" s="591"/>
      <c r="BD19" s="591"/>
      <c r="BE19" s="591"/>
      <c r="BF19" s="591"/>
      <c r="BG19" s="591"/>
      <c r="BH19" s="591"/>
      <c r="BI19" s="591"/>
      <c r="BJ19" s="59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92" t="s">
        <v>22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266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20.25" customHeight="1" x14ac:dyDescent="0.2">
      <c r="A20" s="594" t="s">
        <v>23</v>
      </c>
      <c r="B20" s="594"/>
      <c r="C20" s="594"/>
      <c r="D20" s="594"/>
      <c r="E20" s="594"/>
      <c r="F20" s="594"/>
      <c r="G20" s="594"/>
      <c r="H20" s="594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4"/>
      <c r="Z20" s="594"/>
      <c r="AA20" s="594"/>
      <c r="AB20" s="594"/>
      <c r="AC20" s="594"/>
      <c r="AD20" s="594"/>
      <c r="AE20" s="594"/>
      <c r="AF20" s="594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594"/>
      <c r="AS20" s="594"/>
      <c r="AT20" s="594"/>
      <c r="AU20" s="594"/>
      <c r="AV20" s="594"/>
      <c r="AW20" s="594"/>
      <c r="AX20" s="594"/>
      <c r="AY20" s="594"/>
      <c r="AZ20" s="594"/>
      <c r="BA20" s="594"/>
      <c r="BB20" s="594"/>
      <c r="BC20" s="594"/>
      <c r="BD20" s="594"/>
      <c r="BE20" s="594"/>
      <c r="BF20" s="594"/>
      <c r="BG20" s="594"/>
      <c r="BH20" s="594"/>
      <c r="BI20" s="594"/>
      <c r="BJ20" s="594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16"/>
      <c r="BV20" s="227"/>
      <c r="BW20" s="227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738" t="s">
        <v>250</v>
      </c>
      <c r="CG20" s="697"/>
      <c r="CH20" s="697"/>
      <c r="CI20" s="697"/>
      <c r="CJ20" s="697"/>
      <c r="CK20" s="697"/>
      <c r="CL20" s="697"/>
      <c r="CM20" s="697"/>
      <c r="CN20" s="697"/>
      <c r="CO20" s="697"/>
      <c r="CP20" s="697"/>
      <c r="CQ20" s="739"/>
    </row>
    <row r="21" spans="1:95" ht="20.25" customHeight="1" x14ac:dyDescent="0.2">
      <c r="A21" s="552" t="s">
        <v>24</v>
      </c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83" t="s">
        <v>25</v>
      </c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583"/>
      <c r="AS21" s="583"/>
      <c r="AT21" s="583"/>
      <c r="AU21" s="583"/>
      <c r="AV21" s="583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2.5" customHeight="1" x14ac:dyDescent="0.2">
      <c r="A22" s="552"/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41" t="s">
        <v>27</v>
      </c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541"/>
      <c r="AT22" s="541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E22" s="541"/>
      <c r="BF22" s="541"/>
      <c r="BG22" s="541"/>
      <c r="BH22" s="541"/>
      <c r="BI22" s="541"/>
      <c r="BJ22" s="541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15" customHeight="1" thickBot="1" x14ac:dyDescent="0.25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735"/>
      <c r="CG23" s="736"/>
      <c r="CH23" s="736"/>
      <c r="CI23" s="736"/>
      <c r="CJ23" s="736"/>
      <c r="CK23" s="736"/>
      <c r="CL23" s="736"/>
      <c r="CM23" s="736"/>
      <c r="CN23" s="736"/>
      <c r="CO23" s="736"/>
      <c r="CP23" s="736"/>
      <c r="CQ23" s="737"/>
    </row>
    <row r="24" spans="1:95" ht="18" x14ac:dyDescent="0.2">
      <c r="A24" s="579" t="s">
        <v>28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79"/>
      <c r="AV24" s="579"/>
      <c r="AW24" s="579"/>
      <c r="AX24" s="579"/>
      <c r="AY24" s="579"/>
      <c r="AZ24" s="579"/>
      <c r="BA24" s="579"/>
      <c r="BB24" s="579"/>
      <c r="BC24" s="579"/>
      <c r="BD24" s="579"/>
      <c r="BE24" s="579"/>
      <c r="BF24" s="579"/>
      <c r="BG24" s="579"/>
      <c r="BH24" s="579"/>
      <c r="BI24" s="579"/>
      <c r="BJ24" s="579"/>
      <c r="BK24" s="579"/>
      <c r="BL24" s="579"/>
      <c r="BM24" s="579"/>
      <c r="BN24" s="579"/>
      <c r="BO24" s="579"/>
      <c r="BP24" s="579"/>
      <c r="BQ24" s="579"/>
      <c r="BR24" s="579"/>
      <c r="BS24" s="579"/>
      <c r="BT24" s="579"/>
      <c r="BU24" s="579"/>
      <c r="BV24" s="579"/>
      <c r="BW24" s="579"/>
      <c r="BX24" s="579"/>
      <c r="BY24" s="579"/>
      <c r="BZ24" s="579"/>
      <c r="CA24" s="579"/>
      <c r="CB24" s="579"/>
      <c r="CC24" s="579"/>
      <c r="CD24" s="579"/>
      <c r="CE24" s="579"/>
      <c r="CF24" s="580"/>
      <c r="CG24" s="580"/>
      <c r="CH24" s="580"/>
      <c r="CI24" s="580"/>
      <c r="CJ24" s="580"/>
      <c r="CK24" s="580"/>
      <c r="CL24" s="580"/>
      <c r="CM24" s="580"/>
      <c r="CN24" s="580"/>
      <c r="CO24" s="580"/>
      <c r="CP24" s="580"/>
      <c r="CQ24" s="580"/>
    </row>
    <row r="25" spans="1:95" ht="9" customHeight="1" x14ac:dyDescent="0.2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ht="15.75" thickBot="1" x14ac:dyDescent="0.25">
      <c r="A26" s="581" t="s">
        <v>29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2" t="s">
        <v>30</v>
      </c>
      <c r="AQ26" s="582"/>
      <c r="AR26" s="582"/>
      <c r="AS26" s="582"/>
      <c r="AT26" s="582"/>
      <c r="AU26" s="552"/>
      <c r="AV26" s="552"/>
      <c r="AW26" s="552"/>
      <c r="AX26" s="552"/>
      <c r="AY26" s="552"/>
      <c r="AZ26" s="552"/>
      <c r="BA26" s="552"/>
      <c r="BB26" s="552"/>
      <c r="BC26" s="552"/>
      <c r="BD26" s="552"/>
      <c r="BE26" s="552"/>
      <c r="BF26" s="552"/>
      <c r="BG26" s="552"/>
      <c r="BH26" s="552"/>
      <c r="BI26" s="552"/>
      <c r="BJ26" s="552"/>
      <c r="BK26" s="552"/>
      <c r="BL26" s="552"/>
      <c r="BM26" s="552"/>
      <c r="BN26" s="552"/>
      <c r="BO26" s="552"/>
      <c r="BP26" s="552"/>
      <c r="BQ26" s="552"/>
      <c r="BR26" s="552"/>
      <c r="BS26" s="552"/>
      <c r="BT26" s="552"/>
      <c r="BU26" s="552"/>
      <c r="BV26" s="552"/>
      <c r="BW26" s="552"/>
      <c r="BX26" s="552"/>
      <c r="BY26" s="552"/>
      <c r="BZ26" s="552"/>
      <c r="CA26" s="552"/>
      <c r="CB26" s="552"/>
      <c r="CC26" s="552"/>
      <c r="CD26" s="552"/>
      <c r="CE26" s="552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</row>
    <row r="27" spans="1:95" x14ac:dyDescent="0.25">
      <c r="A27" s="562" t="s">
        <v>31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2"/>
      <c r="R27" s="562"/>
      <c r="S27" s="562"/>
      <c r="T27" s="562"/>
      <c r="U27" s="562"/>
      <c r="V27" s="562"/>
      <c r="W27" s="562"/>
      <c r="X27" s="562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  <c r="AT27" s="563"/>
      <c r="AU27" s="563"/>
      <c r="AV27" s="563"/>
      <c r="AW27" s="563"/>
      <c r="AX27" s="563"/>
      <c r="AY27" s="563"/>
      <c r="AZ27" s="563"/>
      <c r="BA27" s="563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 t="s">
        <v>32</v>
      </c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649" t="s">
        <v>450</v>
      </c>
      <c r="CG27" s="567"/>
      <c r="CH27" s="567"/>
      <c r="CI27" s="567"/>
      <c r="CJ27" s="567"/>
      <c r="CK27" s="567"/>
      <c r="CL27" s="567"/>
      <c r="CM27" s="567"/>
      <c r="CN27" s="567"/>
      <c r="CO27" s="567"/>
      <c r="CP27" s="567"/>
      <c r="CQ27" s="568"/>
    </row>
    <row r="28" spans="1:95" ht="30" customHeight="1" thickBot="1" x14ac:dyDescent="0.3">
      <c r="A28" s="665" t="s">
        <v>465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665"/>
      <c r="BC28" s="665"/>
      <c r="BD28" s="665"/>
      <c r="BE28" s="665"/>
      <c r="BF28" s="66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/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572"/>
      <c r="CG28" s="573"/>
      <c r="CH28" s="573"/>
      <c r="CI28" s="573"/>
      <c r="CJ28" s="573"/>
      <c r="CK28" s="573"/>
      <c r="CL28" s="573"/>
      <c r="CM28" s="573"/>
      <c r="CN28" s="573"/>
      <c r="CO28" s="573"/>
      <c r="CP28" s="573"/>
      <c r="CQ28" s="574"/>
    </row>
    <row r="29" spans="1:95" x14ac:dyDescent="0.25">
      <c r="A29" s="828" t="s">
        <v>247</v>
      </c>
      <c r="B29" s="828"/>
      <c r="C29" s="828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  <c r="O29" s="828"/>
      <c r="P29" s="828"/>
      <c r="Q29" s="828"/>
      <c r="R29" s="828"/>
      <c r="S29" s="828"/>
      <c r="T29" s="828"/>
      <c r="U29" s="828"/>
      <c r="V29" s="828"/>
      <c r="W29" s="828"/>
      <c r="X29" s="828"/>
      <c r="Y29" s="828"/>
      <c r="Z29" s="828"/>
      <c r="AA29" s="828"/>
      <c r="AB29" s="828"/>
      <c r="AC29" s="828"/>
      <c r="AD29" s="828"/>
      <c r="AE29" s="829"/>
      <c r="AF29" s="829"/>
      <c r="AG29" s="829"/>
      <c r="AH29" s="829"/>
      <c r="AI29" s="829"/>
      <c r="AJ29" s="829"/>
      <c r="AK29" s="829"/>
      <c r="AL29" s="829"/>
      <c r="AM29" s="829"/>
      <c r="AN29" s="829"/>
      <c r="AO29" s="829"/>
      <c r="AP29" s="829"/>
      <c r="AQ29" s="829"/>
      <c r="AR29" s="829"/>
      <c r="AS29" s="829"/>
      <c r="AT29" s="829"/>
      <c r="AU29" s="829"/>
      <c r="AV29" s="829"/>
      <c r="AW29" s="829"/>
      <c r="AX29" s="829"/>
      <c r="AY29" s="829"/>
      <c r="AZ29" s="829"/>
      <c r="BA29" s="829"/>
      <c r="BB29" s="233"/>
      <c r="BC29" s="175"/>
      <c r="BD29" s="175"/>
      <c r="BE29" s="175"/>
      <c r="BF29" s="17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ht="32.25" customHeight="1" x14ac:dyDescent="0.25">
      <c r="A30" s="820" t="s">
        <v>125</v>
      </c>
      <c r="B30" s="820"/>
      <c r="C30" s="820"/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20"/>
      <c r="O30" s="820"/>
      <c r="P30" s="820"/>
      <c r="Q30" s="820"/>
      <c r="R30" s="820"/>
      <c r="S30" s="820"/>
      <c r="T30" s="820"/>
      <c r="U30" s="820"/>
      <c r="V30" s="820"/>
      <c r="W30" s="820"/>
      <c r="X30" s="820"/>
      <c r="Y30" s="820"/>
      <c r="Z30" s="820"/>
      <c r="AA30" s="820"/>
      <c r="AB30" s="820"/>
      <c r="AC30" s="820"/>
      <c r="AD30" s="820"/>
      <c r="AE30" s="820"/>
      <c r="AF30" s="820"/>
      <c r="AG30" s="820"/>
      <c r="AH30" s="820"/>
      <c r="AI30" s="820"/>
      <c r="AJ30" s="820"/>
      <c r="AK30" s="820"/>
      <c r="AL30" s="820"/>
      <c r="AM30" s="820"/>
      <c r="AN30" s="820"/>
      <c r="AO30" s="820"/>
      <c r="AP30" s="820"/>
      <c r="AQ30" s="820"/>
      <c r="AR30" s="820"/>
      <c r="AS30" s="820"/>
      <c r="AT30" s="820"/>
      <c r="AU30" s="820"/>
      <c r="AV30" s="820"/>
      <c r="AW30" s="820"/>
      <c r="AX30" s="820"/>
      <c r="AY30" s="820"/>
      <c r="AZ30" s="820"/>
      <c r="BA30" s="820"/>
      <c r="BB30" s="820"/>
      <c r="BC30" s="820"/>
      <c r="BD30" s="820"/>
      <c r="BE30" s="820"/>
      <c r="BF30" s="820"/>
      <c r="BG30" s="562"/>
      <c r="BH30" s="562"/>
      <c r="BI30" s="562"/>
      <c r="BJ30" s="562"/>
      <c r="BK30" s="562"/>
      <c r="BL30" s="562"/>
      <c r="BM30" s="562"/>
      <c r="BN30" s="562"/>
      <c r="BO30" s="562"/>
      <c r="BP30" s="562"/>
      <c r="BQ30" s="562"/>
      <c r="BR30" s="562"/>
      <c r="BS30" s="562"/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6.5" customHeight="1" x14ac:dyDescent="0.2">
      <c r="A31" s="552" t="s">
        <v>37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21.75" customHeight="1" x14ac:dyDescent="0.2">
      <c r="A32" s="552" t="s">
        <v>38</v>
      </c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64.5" customHeight="1" x14ac:dyDescent="0.2">
      <c r="A33" s="524" t="s">
        <v>39</v>
      </c>
      <c r="B33" s="524"/>
      <c r="C33" s="524"/>
      <c r="D33" s="524"/>
      <c r="E33" s="524"/>
      <c r="F33" s="524"/>
      <c r="G33" s="524"/>
      <c r="H33" s="534" t="s">
        <v>40</v>
      </c>
      <c r="I33" s="535"/>
      <c r="J33" s="535"/>
      <c r="K33" s="535"/>
      <c r="L33" s="535"/>
      <c r="M33" s="535"/>
      <c r="N33" s="535"/>
      <c r="O33" s="535"/>
      <c r="P33" s="535"/>
      <c r="Q33" s="535"/>
      <c r="R33" s="535"/>
      <c r="S33" s="536"/>
      <c r="T33" s="540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34" t="s">
        <v>42</v>
      </c>
      <c r="AG33" s="535"/>
      <c r="AH33" s="535"/>
      <c r="AI33" s="535"/>
      <c r="AJ33" s="535"/>
      <c r="AK33" s="535"/>
      <c r="AL33" s="535"/>
      <c r="AM33" s="535"/>
      <c r="AN33" s="535"/>
      <c r="AO33" s="535"/>
      <c r="AP33" s="535"/>
      <c r="AQ33" s="535"/>
      <c r="AR33" s="535"/>
      <c r="AS33" s="535"/>
      <c r="AT33" s="535"/>
      <c r="AU33" s="535"/>
      <c r="AV33" s="535"/>
      <c r="AW33" s="535"/>
      <c r="AX33" s="535"/>
      <c r="AY33" s="535"/>
      <c r="AZ33" s="535"/>
      <c r="BA33" s="535"/>
      <c r="BB33" s="535"/>
      <c r="BC33" s="535"/>
      <c r="BD33" s="535"/>
      <c r="BE33" s="535"/>
      <c r="BF33" s="535"/>
      <c r="BG33" s="535"/>
      <c r="BH33" s="535"/>
      <c r="BI33" s="535"/>
      <c r="BJ33" s="535"/>
      <c r="BK33" s="535"/>
      <c r="BL33" s="535"/>
      <c r="BM33" s="536"/>
      <c r="BN33" s="534" t="s">
        <v>43</v>
      </c>
      <c r="BO33" s="535"/>
      <c r="BP33" s="535"/>
      <c r="BQ33" s="535"/>
      <c r="BR33" s="535"/>
      <c r="BS33" s="535"/>
      <c r="BT33" s="535"/>
      <c r="BU33" s="535"/>
      <c r="BV33" s="535"/>
      <c r="BW33" s="535"/>
      <c r="BX33" s="535"/>
      <c r="BY33" s="535"/>
      <c r="BZ33" s="535"/>
      <c r="CA33" s="535"/>
      <c r="CB33" s="535"/>
      <c r="CC33" s="535"/>
      <c r="CD33" s="535"/>
      <c r="CE33" s="536"/>
      <c r="CF33" s="524" t="s">
        <v>44</v>
      </c>
      <c r="CG33" s="524"/>
      <c r="CH33" s="524"/>
      <c r="CI33" s="524"/>
      <c r="CJ33" s="524"/>
      <c r="CK33" s="524"/>
      <c r="CL33" s="524"/>
      <c r="CM33" s="524"/>
      <c r="CN33" s="524"/>
      <c r="CO33" s="524"/>
      <c r="CP33" s="524"/>
      <c r="CQ33" s="524"/>
    </row>
    <row r="34" spans="1:95" ht="12" customHeight="1" x14ac:dyDescent="0.2">
      <c r="A34" s="524"/>
      <c r="B34" s="524"/>
      <c r="C34" s="524"/>
      <c r="D34" s="524"/>
      <c r="E34" s="524"/>
      <c r="F34" s="524"/>
      <c r="G34" s="524"/>
      <c r="H34" s="540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42"/>
      <c r="T34" s="540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42"/>
      <c r="AF34" s="540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42"/>
      <c r="AZ34" s="540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42"/>
      <c r="BN34" s="549" t="s">
        <v>6</v>
      </c>
      <c r="BO34" s="550"/>
      <c r="BP34" s="551" t="s">
        <v>187</v>
      </c>
      <c r="BQ34" s="551"/>
      <c r="BR34" s="560" t="s">
        <v>47</v>
      </c>
      <c r="BS34" s="561"/>
      <c r="BT34" s="549" t="s">
        <v>6</v>
      </c>
      <c r="BU34" s="550"/>
      <c r="BV34" s="551" t="s">
        <v>199</v>
      </c>
      <c r="BW34" s="551"/>
      <c r="BX34" s="560" t="s">
        <v>47</v>
      </c>
      <c r="BY34" s="561"/>
      <c r="BZ34" s="549" t="s">
        <v>6</v>
      </c>
      <c r="CA34" s="550"/>
      <c r="CB34" s="551" t="s">
        <v>200</v>
      </c>
      <c r="CC34" s="551"/>
      <c r="CD34" s="560" t="s">
        <v>47</v>
      </c>
      <c r="CE34" s="561"/>
      <c r="CF34" s="540" t="s">
        <v>48</v>
      </c>
      <c r="CG34" s="541"/>
      <c r="CH34" s="541"/>
      <c r="CI34" s="541"/>
      <c r="CJ34" s="541"/>
      <c r="CK34" s="542"/>
      <c r="CL34" s="540" t="s">
        <v>49</v>
      </c>
      <c r="CM34" s="541"/>
      <c r="CN34" s="541"/>
      <c r="CO34" s="541"/>
      <c r="CP34" s="541"/>
      <c r="CQ34" s="542"/>
    </row>
    <row r="35" spans="1:95" ht="4.5" customHeight="1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6"/>
      <c r="BA35" s="547"/>
      <c r="BB35" s="547"/>
      <c r="BC35" s="547"/>
      <c r="BD35" s="547"/>
      <c r="BE35" s="547"/>
      <c r="BF35" s="547"/>
      <c r="BG35" s="547"/>
      <c r="BH35" s="547"/>
      <c r="BI35" s="547"/>
      <c r="BJ35" s="547"/>
      <c r="BK35" s="547"/>
      <c r="BL35" s="547"/>
      <c r="BM35" s="548"/>
      <c r="BN35" s="543" t="s">
        <v>50</v>
      </c>
      <c r="BO35" s="544"/>
      <c r="BP35" s="544"/>
      <c r="BQ35" s="544"/>
      <c r="BR35" s="544"/>
      <c r="BS35" s="545"/>
      <c r="BT35" s="543" t="s">
        <v>51</v>
      </c>
      <c r="BU35" s="544"/>
      <c r="BV35" s="544"/>
      <c r="BW35" s="544"/>
      <c r="BX35" s="544"/>
      <c r="BY35" s="545"/>
      <c r="BZ35" s="543" t="s">
        <v>52</v>
      </c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</row>
    <row r="36" spans="1:95" x14ac:dyDescent="0.2">
      <c r="A36" s="524"/>
      <c r="B36" s="524"/>
      <c r="C36" s="524"/>
      <c r="D36" s="524"/>
      <c r="E36" s="524"/>
      <c r="F36" s="524"/>
      <c r="G36" s="524"/>
      <c r="H36" s="543"/>
      <c r="I36" s="544"/>
      <c r="J36" s="544"/>
      <c r="K36" s="544"/>
      <c r="L36" s="544"/>
      <c r="M36" s="544"/>
      <c r="N36" s="544"/>
      <c r="O36" s="544"/>
      <c r="P36" s="544"/>
      <c r="Q36" s="544"/>
      <c r="R36" s="544"/>
      <c r="S36" s="545"/>
      <c r="T36" s="543"/>
      <c r="U36" s="544"/>
      <c r="V36" s="544"/>
      <c r="W36" s="544"/>
      <c r="X36" s="544"/>
      <c r="Y36" s="544"/>
      <c r="Z36" s="544"/>
      <c r="AA36" s="544"/>
      <c r="AB36" s="544"/>
      <c r="AC36" s="544"/>
      <c r="AD36" s="544"/>
      <c r="AE36" s="545"/>
      <c r="AF36" s="543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4"/>
      <c r="AR36" s="544"/>
      <c r="AS36" s="544"/>
      <c r="AT36" s="544"/>
      <c r="AU36" s="544"/>
      <c r="AV36" s="544"/>
      <c r="AW36" s="544"/>
      <c r="AX36" s="544"/>
      <c r="AY36" s="545"/>
      <c r="AZ36" s="540" t="s">
        <v>53</v>
      </c>
      <c r="BA36" s="541"/>
      <c r="BB36" s="541"/>
      <c r="BC36" s="541"/>
      <c r="BD36" s="541"/>
      <c r="BE36" s="541"/>
      <c r="BF36" s="542"/>
      <c r="BG36" s="540" t="s">
        <v>54</v>
      </c>
      <c r="BH36" s="541"/>
      <c r="BI36" s="541"/>
      <c r="BJ36" s="541"/>
      <c r="BK36" s="541"/>
      <c r="BL36" s="541"/>
      <c r="BM36" s="542"/>
      <c r="BN36" s="543"/>
      <c r="BO36" s="544"/>
      <c r="BP36" s="544"/>
      <c r="BQ36" s="544"/>
      <c r="BR36" s="544"/>
      <c r="BS36" s="545"/>
      <c r="BT36" s="543"/>
      <c r="BU36" s="544"/>
      <c r="BV36" s="544"/>
      <c r="BW36" s="544"/>
      <c r="BX36" s="544"/>
      <c r="BY36" s="545"/>
      <c r="BZ36" s="543"/>
      <c r="CA36" s="544"/>
      <c r="CB36" s="544"/>
      <c r="CC36" s="544"/>
      <c r="CD36" s="544"/>
      <c r="CE36" s="545"/>
      <c r="CF36" s="543"/>
      <c r="CG36" s="544"/>
      <c r="CH36" s="544"/>
      <c r="CI36" s="544"/>
      <c r="CJ36" s="544"/>
      <c r="CK36" s="545"/>
      <c r="CL36" s="543"/>
      <c r="CM36" s="544"/>
      <c r="CN36" s="544"/>
      <c r="CO36" s="544"/>
      <c r="CP36" s="544"/>
      <c r="CQ36" s="545"/>
    </row>
    <row r="37" spans="1:95" ht="18" customHeight="1" x14ac:dyDescent="0.2">
      <c r="A37" s="524"/>
      <c r="B37" s="524"/>
      <c r="C37" s="524"/>
      <c r="D37" s="524"/>
      <c r="E37" s="524"/>
      <c r="F37" s="524"/>
      <c r="G37" s="524"/>
      <c r="H37" s="546"/>
      <c r="I37" s="547"/>
      <c r="J37" s="547"/>
      <c r="K37" s="547"/>
      <c r="L37" s="547"/>
      <c r="M37" s="547"/>
      <c r="N37" s="547"/>
      <c r="O37" s="547"/>
      <c r="P37" s="547"/>
      <c r="Q37" s="547"/>
      <c r="R37" s="547"/>
      <c r="S37" s="548"/>
      <c r="T37" s="546"/>
      <c r="U37" s="547"/>
      <c r="V37" s="547"/>
      <c r="W37" s="547"/>
      <c r="X37" s="547"/>
      <c r="Y37" s="547"/>
      <c r="Z37" s="547"/>
      <c r="AA37" s="547"/>
      <c r="AB37" s="547"/>
      <c r="AC37" s="547"/>
      <c r="AD37" s="547"/>
      <c r="AE37" s="548"/>
      <c r="AF37" s="546"/>
      <c r="AG37" s="547"/>
      <c r="AH37" s="547"/>
      <c r="AI37" s="547"/>
      <c r="AJ37" s="547"/>
      <c r="AK37" s="547"/>
      <c r="AL37" s="547"/>
      <c r="AM37" s="547"/>
      <c r="AN37" s="547"/>
      <c r="AO37" s="547"/>
      <c r="AP37" s="547"/>
      <c r="AQ37" s="547"/>
      <c r="AR37" s="547"/>
      <c r="AS37" s="547"/>
      <c r="AT37" s="547"/>
      <c r="AU37" s="547"/>
      <c r="AV37" s="547"/>
      <c r="AW37" s="547"/>
      <c r="AX37" s="547"/>
      <c r="AY37" s="548"/>
      <c r="AZ37" s="546"/>
      <c r="BA37" s="547"/>
      <c r="BB37" s="547"/>
      <c r="BC37" s="547"/>
      <c r="BD37" s="547"/>
      <c r="BE37" s="547"/>
      <c r="BF37" s="548"/>
      <c r="BG37" s="546"/>
      <c r="BH37" s="547"/>
      <c r="BI37" s="547"/>
      <c r="BJ37" s="547"/>
      <c r="BK37" s="547"/>
      <c r="BL37" s="547"/>
      <c r="BM37" s="548"/>
      <c r="BN37" s="546"/>
      <c r="BO37" s="547"/>
      <c r="BP37" s="547"/>
      <c r="BQ37" s="547"/>
      <c r="BR37" s="547"/>
      <c r="BS37" s="548"/>
      <c r="BT37" s="546"/>
      <c r="BU37" s="547"/>
      <c r="BV37" s="547"/>
      <c r="BW37" s="547"/>
      <c r="BX37" s="547"/>
      <c r="BY37" s="548"/>
      <c r="BZ37" s="546"/>
      <c r="CA37" s="547"/>
      <c r="CB37" s="547"/>
      <c r="CC37" s="547"/>
      <c r="CD37" s="547"/>
      <c r="CE37" s="548"/>
      <c r="CF37" s="546"/>
      <c r="CG37" s="547"/>
      <c r="CH37" s="547"/>
      <c r="CI37" s="547"/>
      <c r="CJ37" s="547"/>
      <c r="CK37" s="548"/>
      <c r="CL37" s="546"/>
      <c r="CM37" s="547"/>
      <c r="CN37" s="547"/>
      <c r="CO37" s="547"/>
      <c r="CP37" s="547"/>
      <c r="CQ37" s="548"/>
    </row>
    <row r="38" spans="1:95" x14ac:dyDescent="0.2">
      <c r="A38" s="524" t="s">
        <v>30</v>
      </c>
      <c r="B38" s="524"/>
      <c r="C38" s="524"/>
      <c r="D38" s="524"/>
      <c r="E38" s="524"/>
      <c r="F38" s="524"/>
      <c r="G38" s="524"/>
      <c r="H38" s="524" t="s">
        <v>55</v>
      </c>
      <c r="I38" s="524"/>
      <c r="J38" s="524"/>
      <c r="K38" s="524"/>
      <c r="L38" s="524"/>
      <c r="M38" s="524"/>
      <c r="N38" s="524"/>
      <c r="O38" s="524"/>
      <c r="P38" s="524"/>
      <c r="Q38" s="524"/>
      <c r="R38" s="524"/>
      <c r="S38" s="524"/>
      <c r="T38" s="534" t="s">
        <v>56</v>
      </c>
      <c r="U38" s="535"/>
      <c r="V38" s="535"/>
      <c r="W38" s="535"/>
      <c r="X38" s="535"/>
      <c r="Y38" s="535"/>
      <c r="Z38" s="535"/>
      <c r="AA38" s="535"/>
      <c r="AB38" s="535"/>
      <c r="AC38" s="535"/>
      <c r="AD38" s="535"/>
      <c r="AE38" s="536"/>
      <c r="AF38" s="524" t="s">
        <v>57</v>
      </c>
      <c r="AG38" s="524"/>
      <c r="AH38" s="524"/>
      <c r="AI38" s="524"/>
      <c r="AJ38" s="524"/>
      <c r="AK38" s="524"/>
      <c r="AL38" s="524"/>
      <c r="AM38" s="524"/>
      <c r="AN38" s="524"/>
      <c r="AO38" s="524"/>
      <c r="AP38" s="524"/>
      <c r="AQ38" s="524"/>
      <c r="AR38" s="524"/>
      <c r="AS38" s="524"/>
      <c r="AT38" s="524"/>
      <c r="AU38" s="524"/>
      <c r="AV38" s="524"/>
      <c r="AW38" s="524"/>
      <c r="AX38" s="524"/>
      <c r="AY38" s="524"/>
      <c r="AZ38" s="524" t="s">
        <v>58</v>
      </c>
      <c r="BA38" s="524"/>
      <c r="BB38" s="524"/>
      <c r="BC38" s="524"/>
      <c r="BD38" s="524"/>
      <c r="BE38" s="524"/>
      <c r="BF38" s="524"/>
      <c r="BG38" s="524" t="s">
        <v>59</v>
      </c>
      <c r="BH38" s="524"/>
      <c r="BI38" s="524"/>
      <c r="BJ38" s="524"/>
      <c r="BK38" s="524"/>
      <c r="BL38" s="524"/>
      <c r="BM38" s="524"/>
      <c r="BN38" s="524" t="s">
        <v>60</v>
      </c>
      <c r="BO38" s="524"/>
      <c r="BP38" s="524"/>
      <c r="BQ38" s="524"/>
      <c r="BR38" s="524"/>
      <c r="BS38" s="524"/>
      <c r="BT38" s="524" t="s">
        <v>61</v>
      </c>
      <c r="BU38" s="524"/>
      <c r="BV38" s="524"/>
      <c r="BW38" s="524"/>
      <c r="BX38" s="524"/>
      <c r="BY38" s="524"/>
      <c r="BZ38" s="524" t="s">
        <v>62</v>
      </c>
      <c r="CA38" s="524"/>
      <c r="CB38" s="524"/>
      <c r="CC38" s="524"/>
      <c r="CD38" s="524"/>
      <c r="CE38" s="524"/>
      <c r="CF38" s="524" t="s">
        <v>63</v>
      </c>
      <c r="CG38" s="524"/>
      <c r="CH38" s="524"/>
      <c r="CI38" s="524"/>
      <c r="CJ38" s="524"/>
      <c r="CK38" s="524"/>
      <c r="CL38" s="524" t="s">
        <v>64</v>
      </c>
      <c r="CM38" s="524"/>
      <c r="CN38" s="524"/>
      <c r="CO38" s="524"/>
      <c r="CP38" s="524"/>
      <c r="CQ38" s="524"/>
    </row>
    <row r="39" spans="1:95" ht="61.5" customHeight="1" x14ac:dyDescent="0.2">
      <c r="A39" s="732" t="s">
        <v>452</v>
      </c>
      <c r="B39" s="682"/>
      <c r="C39" s="682"/>
      <c r="D39" s="682"/>
      <c r="E39" s="682"/>
      <c r="F39" s="682"/>
      <c r="G39" s="683"/>
      <c r="H39" s="636" t="s">
        <v>451</v>
      </c>
      <c r="I39" s="637"/>
      <c r="J39" s="637"/>
      <c r="K39" s="637"/>
      <c r="L39" s="637"/>
      <c r="M39" s="637"/>
      <c r="N39" s="637"/>
      <c r="O39" s="637"/>
      <c r="P39" s="637"/>
      <c r="Q39" s="637"/>
      <c r="R39" s="637"/>
      <c r="S39" s="638"/>
      <c r="T39" s="642" t="s">
        <v>66</v>
      </c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4"/>
      <c r="AF39" s="531" t="s">
        <v>67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3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</row>
    <row r="40" spans="1:95" ht="163.5" customHeight="1" x14ac:dyDescent="0.2">
      <c r="A40" s="684"/>
      <c r="B40" s="685"/>
      <c r="C40" s="685"/>
      <c r="D40" s="685"/>
      <c r="E40" s="685"/>
      <c r="F40" s="685"/>
      <c r="G40" s="686"/>
      <c r="H40" s="639"/>
      <c r="I40" s="640"/>
      <c r="J40" s="640"/>
      <c r="K40" s="640"/>
      <c r="L40" s="640"/>
      <c r="M40" s="640"/>
      <c r="N40" s="640"/>
      <c r="O40" s="640"/>
      <c r="P40" s="640"/>
      <c r="Q40" s="640"/>
      <c r="R40" s="640"/>
      <c r="S40" s="641"/>
      <c r="T40" s="645"/>
      <c r="U40" s="646"/>
      <c r="V40" s="646"/>
      <c r="W40" s="646"/>
      <c r="X40" s="646"/>
      <c r="Y40" s="646"/>
      <c r="Z40" s="646"/>
      <c r="AA40" s="646"/>
      <c r="AB40" s="646"/>
      <c r="AC40" s="646"/>
      <c r="AD40" s="646"/>
      <c r="AE40" s="647"/>
      <c r="AF40" s="531" t="s">
        <v>71</v>
      </c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3"/>
      <c r="AZ40" s="534" t="s">
        <v>68</v>
      </c>
      <c r="BA40" s="535"/>
      <c r="BB40" s="535"/>
      <c r="BC40" s="535"/>
      <c r="BD40" s="535"/>
      <c r="BE40" s="535"/>
      <c r="BF40" s="536"/>
      <c r="BG40" s="534" t="s">
        <v>69</v>
      </c>
      <c r="BH40" s="535"/>
      <c r="BI40" s="535"/>
      <c r="BJ40" s="535"/>
      <c r="BK40" s="535"/>
      <c r="BL40" s="535"/>
      <c r="BM40" s="536"/>
      <c r="BN40" s="518">
        <v>100</v>
      </c>
      <c r="BO40" s="519"/>
      <c r="BP40" s="519"/>
      <c r="BQ40" s="519"/>
      <c r="BR40" s="519"/>
      <c r="BS40" s="520"/>
      <c r="BT40" s="518">
        <v>100</v>
      </c>
      <c r="BU40" s="519"/>
      <c r="BV40" s="519"/>
      <c r="BW40" s="519"/>
      <c r="BX40" s="519"/>
      <c r="BY40" s="520"/>
      <c r="BZ40" s="518">
        <v>100</v>
      </c>
      <c r="CA40" s="519"/>
      <c r="CB40" s="519"/>
      <c r="CC40" s="519"/>
      <c r="CD40" s="519"/>
      <c r="CE40" s="520"/>
      <c r="CF40" s="553">
        <v>3</v>
      </c>
      <c r="CG40" s="554"/>
      <c r="CH40" s="554"/>
      <c r="CI40" s="554"/>
      <c r="CJ40" s="554"/>
      <c r="CK40" s="555"/>
      <c r="CL40" s="518"/>
      <c r="CM40" s="519"/>
      <c r="CN40" s="519"/>
      <c r="CO40" s="519"/>
      <c r="CP40" s="519"/>
      <c r="CQ40" s="520"/>
    </row>
    <row r="41" spans="1:95" ht="18" customHeight="1" x14ac:dyDescent="0.2">
      <c r="A41" s="552" t="s">
        <v>72</v>
      </c>
      <c r="B41" s="552"/>
      <c r="C41" s="552"/>
      <c r="D41" s="552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2"/>
      <c r="AL41" s="552"/>
      <c r="AM41" s="552"/>
      <c r="AN41" s="552"/>
      <c r="AO41" s="552"/>
      <c r="AP41" s="552"/>
      <c r="AQ41" s="552"/>
      <c r="AR41" s="552"/>
      <c r="AS41" s="552"/>
      <c r="AT41" s="552"/>
      <c r="AU41" s="552"/>
      <c r="AV41" s="552"/>
      <c r="AW41" s="552"/>
      <c r="AX41" s="552"/>
      <c r="AY41" s="552"/>
      <c r="AZ41" s="552"/>
      <c r="BA41" s="552"/>
      <c r="BB41" s="552"/>
      <c r="BC41" s="552"/>
      <c r="BD41" s="552"/>
      <c r="BE41" s="552"/>
      <c r="BF41" s="552"/>
      <c r="BG41" s="552"/>
      <c r="BH41" s="552"/>
      <c r="BI41" s="552"/>
      <c r="BJ41" s="552"/>
      <c r="BK41" s="552"/>
      <c r="BL41" s="552"/>
      <c r="BM41" s="552"/>
      <c r="BN41" s="552"/>
      <c r="BO41" s="552"/>
      <c r="BP41" s="552"/>
      <c r="BQ41" s="552"/>
      <c r="BR41" s="552"/>
      <c r="BS41" s="552"/>
      <c r="BT41" s="552"/>
      <c r="BU41" s="552"/>
      <c r="BV41" s="552"/>
      <c r="BW41" s="552"/>
      <c r="BX41" s="552"/>
      <c r="BY41" s="552"/>
      <c r="BZ41" s="552"/>
      <c r="CA41" s="552"/>
      <c r="CB41" s="552"/>
      <c r="CC41" s="552"/>
      <c r="CD41" s="552"/>
      <c r="CE41" s="552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ht="63.75" customHeight="1" x14ac:dyDescent="0.2">
      <c r="A42" s="524" t="s">
        <v>39</v>
      </c>
      <c r="B42" s="524"/>
      <c r="C42" s="524"/>
      <c r="D42" s="524"/>
      <c r="E42" s="524"/>
      <c r="F42" s="524"/>
      <c r="G42" s="524"/>
      <c r="H42" s="540" t="s">
        <v>74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2"/>
      <c r="T42" s="524" t="s">
        <v>75</v>
      </c>
      <c r="U42" s="524"/>
      <c r="V42" s="524"/>
      <c r="W42" s="524"/>
      <c r="X42" s="524"/>
      <c r="Y42" s="524"/>
      <c r="Z42" s="524"/>
      <c r="AA42" s="524"/>
      <c r="AB42" s="524"/>
      <c r="AC42" s="534" t="s">
        <v>76</v>
      </c>
      <c r="AD42" s="535"/>
      <c r="AE42" s="535"/>
      <c r="AF42" s="535"/>
      <c r="AG42" s="535"/>
      <c r="AH42" s="535"/>
      <c r="AI42" s="535"/>
      <c r="AJ42" s="535"/>
      <c r="AK42" s="535"/>
      <c r="AL42" s="535"/>
      <c r="AM42" s="535"/>
      <c r="AN42" s="535"/>
      <c r="AO42" s="535"/>
      <c r="AP42" s="535"/>
      <c r="AQ42" s="535"/>
      <c r="AR42" s="535"/>
      <c r="AS42" s="535"/>
      <c r="AT42" s="535"/>
      <c r="AU42" s="535"/>
      <c r="AV42" s="535"/>
      <c r="AW42" s="535"/>
      <c r="AX42" s="535"/>
      <c r="AY42" s="535"/>
      <c r="AZ42" s="535"/>
      <c r="BA42" s="536"/>
      <c r="BB42" s="534" t="s">
        <v>77</v>
      </c>
      <c r="BC42" s="535"/>
      <c r="BD42" s="535"/>
      <c r="BE42" s="535"/>
      <c r="BF42" s="535"/>
      <c r="BG42" s="535"/>
      <c r="BH42" s="535"/>
      <c r="BI42" s="535"/>
      <c r="BJ42" s="535"/>
      <c r="BK42" s="535"/>
      <c r="BL42" s="535"/>
      <c r="BM42" s="535"/>
      <c r="BN42" s="535"/>
      <c r="BO42" s="535"/>
      <c r="BP42" s="536"/>
      <c r="BQ42" s="534" t="s">
        <v>78</v>
      </c>
      <c r="BR42" s="535"/>
      <c r="BS42" s="535"/>
      <c r="BT42" s="535"/>
      <c r="BU42" s="535"/>
      <c r="BV42" s="535"/>
      <c r="BW42" s="535"/>
      <c r="BX42" s="535"/>
      <c r="BY42" s="535"/>
      <c r="BZ42" s="535"/>
      <c r="CA42" s="535"/>
      <c r="CB42" s="535"/>
      <c r="CC42" s="535"/>
      <c r="CD42" s="535"/>
      <c r="CE42" s="536"/>
      <c r="CF42" s="524" t="s">
        <v>79</v>
      </c>
      <c r="CG42" s="524"/>
      <c r="CH42" s="524"/>
      <c r="CI42" s="524"/>
      <c r="CJ42" s="524"/>
      <c r="CK42" s="524"/>
      <c r="CL42" s="524"/>
      <c r="CM42" s="524"/>
      <c r="CN42" s="524"/>
      <c r="CO42" s="524"/>
      <c r="CP42" s="524"/>
      <c r="CQ42" s="524"/>
    </row>
    <row r="43" spans="1:95" ht="12" customHeight="1" x14ac:dyDescent="0.2">
      <c r="A43" s="524"/>
      <c r="B43" s="524"/>
      <c r="C43" s="524"/>
      <c r="D43" s="524"/>
      <c r="E43" s="524"/>
      <c r="F43" s="524"/>
      <c r="G43" s="524"/>
      <c r="H43" s="540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2"/>
      <c r="T43" s="543" t="s">
        <v>45</v>
      </c>
      <c r="U43" s="544"/>
      <c r="V43" s="544"/>
      <c r="W43" s="544"/>
      <c r="X43" s="544"/>
      <c r="Y43" s="544"/>
      <c r="Z43" s="544"/>
      <c r="AA43" s="544"/>
      <c r="AB43" s="545"/>
      <c r="AC43" s="540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42"/>
      <c r="AS43" s="540" t="s">
        <v>80</v>
      </c>
      <c r="AT43" s="541"/>
      <c r="AU43" s="541"/>
      <c r="AV43" s="541"/>
      <c r="AW43" s="541"/>
      <c r="AX43" s="541"/>
      <c r="AY43" s="541"/>
      <c r="AZ43" s="541"/>
      <c r="BA43" s="542"/>
      <c r="BB43" s="549" t="s">
        <v>6</v>
      </c>
      <c r="BC43" s="550"/>
      <c r="BD43" s="551" t="s">
        <v>187</v>
      </c>
      <c r="BE43" s="551"/>
      <c r="BF43" s="293"/>
      <c r="BG43" s="549" t="s">
        <v>6</v>
      </c>
      <c r="BH43" s="550"/>
      <c r="BI43" s="551" t="s">
        <v>199</v>
      </c>
      <c r="BJ43" s="551"/>
      <c r="BK43" s="293"/>
      <c r="BL43" s="549" t="s">
        <v>6</v>
      </c>
      <c r="BM43" s="550"/>
      <c r="BN43" s="551" t="s">
        <v>200</v>
      </c>
      <c r="BO43" s="551"/>
      <c r="BP43" s="293"/>
      <c r="BQ43" s="549" t="s">
        <v>6</v>
      </c>
      <c r="BR43" s="550"/>
      <c r="BS43" s="551" t="s">
        <v>187</v>
      </c>
      <c r="BT43" s="551"/>
      <c r="BU43" s="293"/>
      <c r="BV43" s="549" t="s">
        <v>6</v>
      </c>
      <c r="BW43" s="550"/>
      <c r="BX43" s="551" t="s">
        <v>199</v>
      </c>
      <c r="BY43" s="551"/>
      <c r="BZ43" s="293"/>
      <c r="CA43" s="549" t="s">
        <v>6</v>
      </c>
      <c r="CB43" s="550"/>
      <c r="CC43" s="551" t="s">
        <v>200</v>
      </c>
      <c r="CD43" s="551"/>
      <c r="CE43" s="293"/>
      <c r="CF43" s="540" t="s">
        <v>48</v>
      </c>
      <c r="CG43" s="541"/>
      <c r="CH43" s="541"/>
      <c r="CI43" s="541"/>
      <c r="CJ43" s="541"/>
      <c r="CK43" s="542"/>
      <c r="CL43" s="540" t="s">
        <v>49</v>
      </c>
      <c r="CM43" s="541"/>
      <c r="CN43" s="541"/>
      <c r="CO43" s="541"/>
      <c r="CP43" s="541"/>
      <c r="CQ43" s="542"/>
    </row>
    <row r="44" spans="1:95" ht="5.25" customHeight="1" x14ac:dyDescent="0.2">
      <c r="A44" s="524"/>
      <c r="B44" s="524"/>
      <c r="C44" s="524"/>
      <c r="D44" s="524"/>
      <c r="E44" s="524"/>
      <c r="F44" s="524"/>
      <c r="G44" s="524"/>
      <c r="H44" s="54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5"/>
      <c r="T44" s="543"/>
      <c r="U44" s="544"/>
      <c r="V44" s="544"/>
      <c r="W44" s="544"/>
      <c r="X44" s="544"/>
      <c r="Y44" s="544"/>
      <c r="Z44" s="544"/>
      <c r="AA44" s="544"/>
      <c r="AB44" s="545"/>
      <c r="AC44" s="543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544"/>
      <c r="AP44" s="544"/>
      <c r="AQ44" s="544"/>
      <c r="AR44" s="545"/>
      <c r="AS44" s="543"/>
      <c r="AT44" s="544"/>
      <c r="AU44" s="544"/>
      <c r="AV44" s="544"/>
      <c r="AW44" s="544"/>
      <c r="AX44" s="544"/>
      <c r="AY44" s="544"/>
      <c r="AZ44" s="544"/>
      <c r="BA44" s="545"/>
      <c r="BB44" s="543" t="s">
        <v>81</v>
      </c>
      <c r="BC44" s="544"/>
      <c r="BD44" s="544"/>
      <c r="BE44" s="544"/>
      <c r="BF44" s="545"/>
      <c r="BG44" s="543" t="s">
        <v>82</v>
      </c>
      <c r="BH44" s="544"/>
      <c r="BI44" s="544"/>
      <c r="BJ44" s="544"/>
      <c r="BK44" s="545"/>
      <c r="BL44" s="543" t="s">
        <v>83</v>
      </c>
      <c r="BM44" s="544"/>
      <c r="BN44" s="544"/>
      <c r="BO44" s="544"/>
      <c r="BP44" s="545"/>
      <c r="BQ44" s="543" t="s">
        <v>81</v>
      </c>
      <c r="BR44" s="544"/>
      <c r="BS44" s="544"/>
      <c r="BT44" s="544"/>
      <c r="BU44" s="545"/>
      <c r="BV44" s="543" t="s">
        <v>82</v>
      </c>
      <c r="BW44" s="544"/>
      <c r="BX44" s="544"/>
      <c r="BY44" s="544"/>
      <c r="BZ44" s="545"/>
      <c r="CA44" s="543" t="s">
        <v>83</v>
      </c>
      <c r="CB44" s="544"/>
      <c r="CC44" s="544"/>
      <c r="CD44" s="544"/>
      <c r="CE44" s="545"/>
      <c r="CF44" s="543"/>
      <c r="CG44" s="544"/>
      <c r="CH44" s="544"/>
      <c r="CI44" s="544"/>
      <c r="CJ44" s="544"/>
      <c r="CK44" s="545"/>
      <c r="CL44" s="543"/>
      <c r="CM44" s="544"/>
      <c r="CN44" s="544"/>
      <c r="CO44" s="544"/>
      <c r="CP44" s="544"/>
      <c r="CQ44" s="545"/>
    </row>
    <row r="45" spans="1:95" ht="15" hidden="1" customHeight="1" x14ac:dyDescent="0.2">
      <c r="A45" s="524"/>
      <c r="B45" s="524"/>
      <c r="C45" s="524"/>
      <c r="D45" s="524"/>
      <c r="E45" s="524"/>
      <c r="F45" s="524"/>
      <c r="G45" s="524"/>
      <c r="H45" s="543"/>
      <c r="I45" s="544"/>
      <c r="J45" s="544"/>
      <c r="K45" s="544"/>
      <c r="L45" s="544"/>
      <c r="M45" s="544"/>
      <c r="N45" s="544"/>
      <c r="O45" s="544"/>
      <c r="P45" s="544"/>
      <c r="Q45" s="544"/>
      <c r="R45" s="544"/>
      <c r="S45" s="545"/>
      <c r="T45" s="543"/>
      <c r="U45" s="544"/>
      <c r="V45" s="544"/>
      <c r="W45" s="544"/>
      <c r="X45" s="544"/>
      <c r="Y45" s="544"/>
      <c r="Z45" s="544"/>
      <c r="AA45" s="544"/>
      <c r="AB45" s="545"/>
      <c r="AC45" s="543"/>
      <c r="AD45" s="544"/>
      <c r="AE45" s="544"/>
      <c r="AF45" s="544"/>
      <c r="AG45" s="544"/>
      <c r="AH45" s="544"/>
      <c r="AI45" s="544"/>
      <c r="AJ45" s="544"/>
      <c r="AK45" s="544"/>
      <c r="AL45" s="544"/>
      <c r="AM45" s="544"/>
      <c r="AN45" s="544"/>
      <c r="AO45" s="544"/>
      <c r="AP45" s="544"/>
      <c r="AQ45" s="544"/>
      <c r="AR45" s="545"/>
      <c r="AS45" s="546"/>
      <c r="AT45" s="547"/>
      <c r="AU45" s="547"/>
      <c r="AV45" s="547"/>
      <c r="AW45" s="547"/>
      <c r="AX45" s="547"/>
      <c r="AY45" s="547"/>
      <c r="AZ45" s="547"/>
      <c r="BA45" s="548"/>
      <c r="BB45" s="543"/>
      <c r="BC45" s="544"/>
      <c r="BD45" s="544"/>
      <c r="BE45" s="544"/>
      <c r="BF45" s="545"/>
      <c r="BG45" s="543"/>
      <c r="BH45" s="544"/>
      <c r="BI45" s="544"/>
      <c r="BJ45" s="544"/>
      <c r="BK45" s="545"/>
      <c r="BL45" s="543"/>
      <c r="BM45" s="544"/>
      <c r="BN45" s="544"/>
      <c r="BO45" s="544"/>
      <c r="BP45" s="545"/>
      <c r="BQ45" s="543"/>
      <c r="BR45" s="544"/>
      <c r="BS45" s="544"/>
      <c r="BT45" s="544"/>
      <c r="BU45" s="545"/>
      <c r="BV45" s="543"/>
      <c r="BW45" s="544"/>
      <c r="BX45" s="544"/>
      <c r="BY45" s="544"/>
      <c r="BZ45" s="545"/>
      <c r="CA45" s="543"/>
      <c r="CB45" s="544"/>
      <c r="CC45" s="544"/>
      <c r="CD45" s="544"/>
      <c r="CE45" s="545"/>
      <c r="CF45" s="543"/>
      <c r="CG45" s="544"/>
      <c r="CH45" s="544"/>
      <c r="CI45" s="544"/>
      <c r="CJ45" s="544"/>
      <c r="CK45" s="545"/>
      <c r="CL45" s="543"/>
      <c r="CM45" s="544"/>
      <c r="CN45" s="544"/>
      <c r="CO45" s="544"/>
      <c r="CP45" s="544"/>
      <c r="CQ45" s="545"/>
    </row>
    <row r="46" spans="1:95" ht="71.25" customHeight="1" x14ac:dyDescent="0.2">
      <c r="A46" s="524"/>
      <c r="B46" s="524"/>
      <c r="C46" s="524"/>
      <c r="D46" s="524"/>
      <c r="E46" s="524"/>
      <c r="F46" s="524"/>
      <c r="G46" s="524"/>
      <c r="H46" s="546"/>
      <c r="I46" s="547"/>
      <c r="J46" s="547"/>
      <c r="K46" s="547"/>
      <c r="L46" s="547"/>
      <c r="M46" s="547"/>
      <c r="N46" s="547"/>
      <c r="O46" s="547"/>
      <c r="P46" s="547"/>
      <c r="Q46" s="547"/>
      <c r="R46" s="547"/>
      <c r="S46" s="548"/>
      <c r="T46" s="546"/>
      <c r="U46" s="547"/>
      <c r="V46" s="547"/>
      <c r="W46" s="547"/>
      <c r="X46" s="547"/>
      <c r="Y46" s="547"/>
      <c r="Z46" s="547"/>
      <c r="AA46" s="547"/>
      <c r="AB46" s="548"/>
      <c r="AC46" s="546"/>
      <c r="AD46" s="547"/>
      <c r="AE46" s="547"/>
      <c r="AF46" s="547"/>
      <c r="AG46" s="547"/>
      <c r="AH46" s="547"/>
      <c r="AI46" s="547"/>
      <c r="AJ46" s="547"/>
      <c r="AK46" s="547"/>
      <c r="AL46" s="547"/>
      <c r="AM46" s="547"/>
      <c r="AN46" s="547"/>
      <c r="AO46" s="547"/>
      <c r="AP46" s="547"/>
      <c r="AQ46" s="547"/>
      <c r="AR46" s="548"/>
      <c r="AS46" s="534" t="s">
        <v>53</v>
      </c>
      <c r="AT46" s="535"/>
      <c r="AU46" s="535"/>
      <c r="AV46" s="535"/>
      <c r="AW46" s="536"/>
      <c r="AX46" s="534" t="s">
        <v>54</v>
      </c>
      <c r="AY46" s="535"/>
      <c r="AZ46" s="535"/>
      <c r="BA46" s="536"/>
      <c r="BB46" s="546"/>
      <c r="BC46" s="547"/>
      <c r="BD46" s="547"/>
      <c r="BE46" s="547"/>
      <c r="BF46" s="548"/>
      <c r="BG46" s="546"/>
      <c r="BH46" s="547"/>
      <c r="BI46" s="547"/>
      <c r="BJ46" s="547"/>
      <c r="BK46" s="548"/>
      <c r="BL46" s="546"/>
      <c r="BM46" s="547"/>
      <c r="BN46" s="547"/>
      <c r="BO46" s="547"/>
      <c r="BP46" s="548"/>
      <c r="BQ46" s="546"/>
      <c r="BR46" s="547"/>
      <c r="BS46" s="547"/>
      <c r="BT46" s="547"/>
      <c r="BU46" s="548"/>
      <c r="BV46" s="546"/>
      <c r="BW46" s="547"/>
      <c r="BX46" s="547"/>
      <c r="BY46" s="547"/>
      <c r="BZ46" s="548"/>
      <c r="CA46" s="546"/>
      <c r="CB46" s="547"/>
      <c r="CC46" s="547"/>
      <c r="CD46" s="547"/>
      <c r="CE46" s="548"/>
      <c r="CF46" s="546"/>
      <c r="CG46" s="547"/>
      <c r="CH46" s="547"/>
      <c r="CI46" s="547"/>
      <c r="CJ46" s="547"/>
      <c r="CK46" s="548"/>
      <c r="CL46" s="546"/>
      <c r="CM46" s="547"/>
      <c r="CN46" s="547"/>
      <c r="CO46" s="547"/>
      <c r="CP46" s="547"/>
      <c r="CQ46" s="548"/>
    </row>
    <row r="47" spans="1:95" x14ac:dyDescent="0.2">
      <c r="A47" s="524" t="s">
        <v>30</v>
      </c>
      <c r="B47" s="524"/>
      <c r="C47" s="524"/>
      <c r="D47" s="524"/>
      <c r="E47" s="524"/>
      <c r="F47" s="524"/>
      <c r="G47" s="524"/>
      <c r="H47" s="534" t="s">
        <v>55</v>
      </c>
      <c r="I47" s="535"/>
      <c r="J47" s="535"/>
      <c r="K47" s="535"/>
      <c r="L47" s="535"/>
      <c r="M47" s="535"/>
      <c r="N47" s="535"/>
      <c r="O47" s="535"/>
      <c r="P47" s="535"/>
      <c r="Q47" s="535"/>
      <c r="R47" s="535"/>
      <c r="S47" s="536"/>
      <c r="T47" s="534" t="s">
        <v>56</v>
      </c>
      <c r="U47" s="535"/>
      <c r="V47" s="535"/>
      <c r="W47" s="535"/>
      <c r="X47" s="535"/>
      <c r="Y47" s="535"/>
      <c r="Z47" s="535"/>
      <c r="AA47" s="535"/>
      <c r="AB47" s="536"/>
      <c r="AC47" s="540" t="s">
        <v>57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2"/>
      <c r="AS47" s="534" t="s">
        <v>58</v>
      </c>
      <c r="AT47" s="535"/>
      <c r="AU47" s="535"/>
      <c r="AV47" s="535"/>
      <c r="AW47" s="536"/>
      <c r="AX47" s="534" t="s">
        <v>59</v>
      </c>
      <c r="AY47" s="535"/>
      <c r="AZ47" s="535"/>
      <c r="BA47" s="536"/>
      <c r="BB47" s="524" t="s">
        <v>60</v>
      </c>
      <c r="BC47" s="524"/>
      <c r="BD47" s="524"/>
      <c r="BE47" s="524"/>
      <c r="BF47" s="524"/>
      <c r="BG47" s="524" t="s">
        <v>61</v>
      </c>
      <c r="BH47" s="524"/>
      <c r="BI47" s="524"/>
      <c r="BJ47" s="524"/>
      <c r="BK47" s="524"/>
      <c r="BL47" s="524" t="s">
        <v>62</v>
      </c>
      <c r="BM47" s="524"/>
      <c r="BN47" s="524"/>
      <c r="BO47" s="524"/>
      <c r="BP47" s="524"/>
      <c r="BQ47" s="524" t="s">
        <v>63</v>
      </c>
      <c r="BR47" s="524"/>
      <c r="BS47" s="524"/>
      <c r="BT47" s="524"/>
      <c r="BU47" s="524"/>
      <c r="BV47" s="524" t="s">
        <v>64</v>
      </c>
      <c r="BW47" s="524"/>
      <c r="BX47" s="524"/>
      <c r="BY47" s="524"/>
      <c r="BZ47" s="524"/>
      <c r="CA47" s="524" t="s">
        <v>84</v>
      </c>
      <c r="CB47" s="524"/>
      <c r="CC47" s="524"/>
      <c r="CD47" s="524"/>
      <c r="CE47" s="524"/>
      <c r="CF47" s="524" t="s">
        <v>85</v>
      </c>
      <c r="CG47" s="524"/>
      <c r="CH47" s="524"/>
      <c r="CI47" s="524"/>
      <c r="CJ47" s="524"/>
      <c r="CK47" s="524"/>
      <c r="CL47" s="524" t="s">
        <v>86</v>
      </c>
      <c r="CM47" s="524"/>
      <c r="CN47" s="524"/>
      <c r="CO47" s="524"/>
      <c r="CP47" s="524"/>
      <c r="CQ47" s="524"/>
    </row>
    <row r="48" spans="1:95" ht="267.75" customHeight="1" x14ac:dyDescent="0.2">
      <c r="A48" s="525" t="s">
        <v>452</v>
      </c>
      <c r="B48" s="526"/>
      <c r="C48" s="526"/>
      <c r="D48" s="526"/>
      <c r="E48" s="526"/>
      <c r="F48" s="526"/>
      <c r="G48" s="527"/>
      <c r="H48" s="528" t="s">
        <v>451</v>
      </c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2"/>
      <c r="T48" s="518" t="s">
        <v>66</v>
      </c>
      <c r="U48" s="519"/>
      <c r="V48" s="519"/>
      <c r="W48" s="519"/>
      <c r="X48" s="519"/>
      <c r="Y48" s="519"/>
      <c r="Z48" s="519"/>
      <c r="AA48" s="519"/>
      <c r="AB48" s="520"/>
      <c r="AC48" s="531" t="s">
        <v>87</v>
      </c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96"/>
      <c r="AR48" s="97"/>
      <c r="AS48" s="534" t="s">
        <v>88</v>
      </c>
      <c r="AT48" s="535"/>
      <c r="AU48" s="535"/>
      <c r="AV48" s="535"/>
      <c r="AW48" s="536"/>
      <c r="AX48" s="537" t="s">
        <v>89</v>
      </c>
      <c r="AY48" s="538"/>
      <c r="AZ48" s="538"/>
      <c r="BA48" s="539"/>
      <c r="BB48" s="740">
        <f>350+5</f>
        <v>355</v>
      </c>
      <c r="BC48" s="741"/>
      <c r="BD48" s="741"/>
      <c r="BE48" s="741"/>
      <c r="BF48" s="742"/>
      <c r="BG48" s="518">
        <v>350</v>
      </c>
      <c r="BH48" s="519"/>
      <c r="BI48" s="519"/>
      <c r="BJ48" s="519"/>
      <c r="BK48" s="520"/>
      <c r="BL48" s="518">
        <v>350</v>
      </c>
      <c r="BM48" s="519"/>
      <c r="BN48" s="519"/>
      <c r="BO48" s="519"/>
      <c r="BP48" s="520"/>
      <c r="BQ48" s="518"/>
      <c r="BR48" s="519"/>
      <c r="BS48" s="519"/>
      <c r="BT48" s="519"/>
      <c r="BU48" s="520"/>
      <c r="BV48" s="518"/>
      <c r="BW48" s="519"/>
      <c r="BX48" s="519"/>
      <c r="BY48" s="519"/>
      <c r="BZ48" s="520"/>
      <c r="CA48" s="518"/>
      <c r="CB48" s="519"/>
      <c r="CC48" s="519"/>
      <c r="CD48" s="519"/>
      <c r="CE48" s="520"/>
      <c r="CF48" s="521">
        <v>3</v>
      </c>
      <c r="CG48" s="522"/>
      <c r="CH48" s="522"/>
      <c r="CI48" s="522"/>
      <c r="CJ48" s="522"/>
      <c r="CK48" s="523"/>
      <c r="CL48" s="518"/>
      <c r="CM48" s="519"/>
      <c r="CN48" s="519"/>
      <c r="CO48" s="519"/>
      <c r="CP48" s="519"/>
      <c r="CQ48" s="520"/>
    </row>
    <row r="49" spans="1:95" x14ac:dyDescent="0.2">
      <c r="A49" s="674"/>
      <c r="B49" s="674"/>
      <c r="C49" s="674"/>
      <c r="D49" s="674"/>
      <c r="E49" s="674"/>
      <c r="F49" s="674"/>
      <c r="G49" s="674"/>
      <c r="H49" s="674"/>
      <c r="I49" s="674"/>
      <c r="J49" s="674"/>
      <c r="K49" s="674"/>
      <c r="L49" s="674"/>
      <c r="M49" s="674"/>
      <c r="N49" s="674"/>
      <c r="O49" s="674"/>
      <c r="P49" s="674"/>
      <c r="Q49" s="674"/>
      <c r="R49" s="674"/>
      <c r="S49" s="674"/>
      <c r="T49" s="674"/>
      <c r="U49" s="674"/>
      <c r="V49" s="674"/>
      <c r="W49" s="674"/>
      <c r="X49" s="674"/>
      <c r="Y49" s="674"/>
      <c r="Z49" s="674"/>
      <c r="AA49" s="674"/>
      <c r="AB49" s="674"/>
      <c r="AC49" s="674"/>
      <c r="AD49" s="674"/>
      <c r="AE49" s="674"/>
      <c r="AF49" s="674"/>
      <c r="AG49" s="674"/>
      <c r="AH49" s="674"/>
      <c r="AI49" s="674"/>
      <c r="AJ49" s="674"/>
      <c r="AK49" s="674"/>
      <c r="AL49" s="674"/>
      <c r="AM49" s="674"/>
      <c r="AN49" s="674"/>
      <c r="AO49" s="674"/>
      <c r="AP49" s="674"/>
      <c r="AQ49" s="674"/>
      <c r="AR49" s="674"/>
      <c r="AS49" s="674"/>
      <c r="AT49" s="674"/>
      <c r="AU49" s="674"/>
      <c r="AV49" s="674"/>
      <c r="AW49" s="674"/>
      <c r="AX49" s="674"/>
      <c r="AY49" s="674"/>
      <c r="AZ49" s="674"/>
      <c r="BA49" s="674"/>
      <c r="BB49" s="674"/>
      <c r="BC49" s="674"/>
      <c r="BD49" s="674"/>
      <c r="BE49" s="674"/>
      <c r="BF49" s="674"/>
      <c r="BG49" s="674"/>
      <c r="BH49" s="674"/>
      <c r="BI49" s="674"/>
      <c r="BJ49" s="674"/>
      <c r="BK49" s="674"/>
      <c r="BL49" s="674"/>
      <c r="BM49" s="674"/>
      <c r="BN49" s="674"/>
      <c r="BO49" s="674"/>
      <c r="BP49" s="674"/>
      <c r="BQ49" s="674"/>
      <c r="BR49" s="674"/>
      <c r="BS49" s="674"/>
      <c r="BT49" s="674"/>
      <c r="BU49" s="674"/>
      <c r="BV49" s="674"/>
      <c r="BW49" s="674"/>
      <c r="BX49" s="674"/>
      <c r="BY49" s="674"/>
      <c r="BZ49" s="674"/>
      <c r="CA49" s="674"/>
      <c r="CB49" s="674"/>
      <c r="CC49" s="674"/>
      <c r="CD49" s="674"/>
      <c r="CE49" s="674"/>
      <c r="CF49" s="674"/>
      <c r="CG49" s="674"/>
      <c r="CH49" s="674"/>
      <c r="CI49" s="674"/>
      <c r="CJ49" s="674"/>
      <c r="CK49" s="674"/>
      <c r="CL49" s="674"/>
      <c r="CM49" s="674"/>
      <c r="CN49" s="674"/>
      <c r="CO49" s="674"/>
      <c r="CP49" s="674"/>
      <c r="CQ49" s="674"/>
    </row>
    <row r="50" spans="1:95" s="397" customFormat="1" x14ac:dyDescent="0.2">
      <c r="A50" s="552" t="s">
        <v>90</v>
      </c>
      <c r="B50" s="552"/>
      <c r="C50" s="552"/>
      <c r="D50" s="552"/>
      <c r="E50" s="552"/>
      <c r="F50" s="552"/>
      <c r="G50" s="552"/>
      <c r="H50" s="552"/>
      <c r="I50" s="552"/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552"/>
      <c r="BB50" s="552"/>
      <c r="BC50" s="552"/>
      <c r="BD50" s="552"/>
      <c r="BE50" s="552"/>
      <c r="BF50" s="552"/>
      <c r="BG50" s="552"/>
      <c r="BH50" s="552"/>
      <c r="BI50" s="552"/>
      <c r="BJ50" s="552"/>
      <c r="BK50" s="552"/>
      <c r="BL50" s="552"/>
      <c r="BM50" s="552"/>
      <c r="BN50" s="552"/>
      <c r="BO50" s="552"/>
      <c r="BP50" s="552"/>
      <c r="BQ50" s="552"/>
      <c r="BR50" s="552"/>
      <c r="BS50" s="552"/>
      <c r="BT50" s="552"/>
      <c r="BU50" s="552"/>
      <c r="BV50" s="552"/>
      <c r="BW50" s="552"/>
      <c r="BX50" s="552"/>
      <c r="BY50" s="552"/>
      <c r="BZ50" s="552"/>
      <c r="CA50" s="552"/>
      <c r="CB50" s="552"/>
      <c r="CC50" s="552"/>
      <c r="CD50" s="552"/>
      <c r="CE50" s="552"/>
      <c r="CF50" s="388"/>
      <c r="CG50" s="388"/>
      <c r="CH50" s="388"/>
      <c r="CI50" s="388"/>
      <c r="CJ50" s="388"/>
      <c r="CK50" s="388"/>
      <c r="CL50" s="388"/>
      <c r="CM50" s="388"/>
      <c r="CN50" s="388"/>
      <c r="CO50" s="388"/>
      <c r="CP50" s="388"/>
      <c r="CQ50" s="388"/>
    </row>
    <row r="51" spans="1:95" s="397" customFormat="1" x14ac:dyDescent="0.2">
      <c r="A51" s="667" t="s">
        <v>91</v>
      </c>
      <c r="B51" s="668"/>
      <c r="C51" s="668"/>
      <c r="D51" s="668"/>
      <c r="E51" s="668"/>
      <c r="F51" s="668"/>
      <c r="G51" s="668"/>
      <c r="H51" s="668"/>
      <c r="I51" s="668"/>
      <c r="J51" s="668"/>
      <c r="K51" s="668"/>
      <c r="L51" s="668"/>
      <c r="M51" s="668"/>
      <c r="N51" s="668"/>
      <c r="O51" s="668"/>
      <c r="P51" s="668"/>
      <c r="Q51" s="668"/>
      <c r="R51" s="668"/>
      <c r="S51" s="668"/>
      <c r="T51" s="668"/>
      <c r="U51" s="668"/>
      <c r="V51" s="668"/>
      <c r="W51" s="668"/>
      <c r="X51" s="668"/>
      <c r="Y51" s="668"/>
      <c r="Z51" s="668"/>
      <c r="AA51" s="668"/>
      <c r="AB51" s="668"/>
      <c r="AC51" s="668"/>
      <c r="AD51" s="668"/>
      <c r="AE51" s="668"/>
      <c r="AF51" s="668"/>
      <c r="AG51" s="668"/>
      <c r="AH51" s="668"/>
      <c r="AI51" s="668"/>
      <c r="AJ51" s="668"/>
      <c r="AK51" s="668"/>
      <c r="AL51" s="668"/>
      <c r="AM51" s="668"/>
      <c r="AN51" s="668"/>
      <c r="AO51" s="668"/>
      <c r="AP51" s="668"/>
      <c r="AQ51" s="668"/>
      <c r="AR51" s="668"/>
      <c r="AS51" s="668"/>
      <c r="AT51" s="668"/>
      <c r="AU51" s="668"/>
      <c r="AV51" s="668"/>
      <c r="AW51" s="668"/>
      <c r="AX51" s="668"/>
      <c r="AY51" s="668"/>
      <c r="AZ51" s="668"/>
      <c r="BA51" s="668"/>
      <c r="BB51" s="668"/>
      <c r="BC51" s="668"/>
      <c r="BD51" s="668"/>
      <c r="BE51" s="668"/>
      <c r="BF51" s="668"/>
      <c r="BG51" s="668"/>
      <c r="BH51" s="668"/>
      <c r="BI51" s="668"/>
      <c r="BJ51" s="668"/>
      <c r="BK51" s="668"/>
      <c r="BL51" s="668"/>
      <c r="BM51" s="668"/>
      <c r="BN51" s="668"/>
      <c r="BO51" s="668"/>
      <c r="BP51" s="668"/>
      <c r="BQ51" s="668"/>
      <c r="BR51" s="668"/>
      <c r="BS51" s="668"/>
      <c r="BT51" s="668"/>
      <c r="BU51" s="668"/>
      <c r="BV51" s="668"/>
      <c r="BW51" s="668"/>
      <c r="BX51" s="668"/>
      <c r="BY51" s="668"/>
      <c r="BZ51" s="668"/>
      <c r="CA51" s="668"/>
      <c r="CB51" s="668"/>
      <c r="CC51" s="668"/>
      <c r="CD51" s="668"/>
      <c r="CE51" s="668"/>
      <c r="CF51" s="668"/>
      <c r="CG51" s="668"/>
      <c r="CH51" s="668"/>
      <c r="CI51" s="668"/>
      <c r="CJ51" s="668"/>
      <c r="CK51" s="668"/>
      <c r="CL51" s="668"/>
      <c r="CM51" s="668"/>
      <c r="CN51" s="668"/>
      <c r="CO51" s="668"/>
      <c r="CP51" s="668"/>
      <c r="CQ51" s="669"/>
    </row>
    <row r="52" spans="1:95" s="397" customFormat="1" x14ac:dyDescent="0.2">
      <c r="A52" s="728" t="s">
        <v>92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 t="s">
        <v>93</v>
      </c>
      <c r="O52" s="728"/>
      <c r="P52" s="728"/>
      <c r="Q52" s="728"/>
      <c r="R52" s="728"/>
      <c r="S52" s="728"/>
      <c r="T52" s="728"/>
      <c r="U52" s="728"/>
      <c r="V52" s="728"/>
      <c r="W52" s="728"/>
      <c r="X52" s="728"/>
      <c r="Y52" s="728"/>
      <c r="Z52" s="728" t="s">
        <v>94</v>
      </c>
      <c r="AA52" s="728"/>
      <c r="AB52" s="728"/>
      <c r="AC52" s="728"/>
      <c r="AD52" s="728"/>
      <c r="AE52" s="728"/>
      <c r="AF52" s="728"/>
      <c r="AG52" s="728"/>
      <c r="AH52" s="728"/>
      <c r="AI52" s="728"/>
      <c r="AJ52" s="728"/>
      <c r="AK52" s="728"/>
      <c r="AL52" s="728" t="s">
        <v>95</v>
      </c>
      <c r="AM52" s="728"/>
      <c r="AN52" s="728"/>
      <c r="AO52" s="728"/>
      <c r="AP52" s="728"/>
      <c r="AQ52" s="728"/>
      <c r="AR52" s="728"/>
      <c r="AS52" s="728"/>
      <c r="AT52" s="728"/>
      <c r="AU52" s="728"/>
      <c r="AV52" s="728"/>
      <c r="AW52" s="728"/>
      <c r="AX52" s="722" t="s">
        <v>53</v>
      </c>
      <c r="AY52" s="722"/>
      <c r="AZ52" s="722"/>
      <c r="BA52" s="722"/>
      <c r="BB52" s="722"/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</row>
    <row r="53" spans="1:95" s="397" customFormat="1" x14ac:dyDescent="0.2">
      <c r="A53" s="722" t="s">
        <v>30</v>
      </c>
      <c r="B53" s="722"/>
      <c r="C53" s="722"/>
      <c r="D53" s="722"/>
      <c r="E53" s="722"/>
      <c r="F53" s="722"/>
      <c r="G53" s="722"/>
      <c r="H53" s="722"/>
      <c r="I53" s="722"/>
      <c r="J53" s="722"/>
      <c r="K53" s="722"/>
      <c r="L53" s="722"/>
      <c r="M53" s="722"/>
      <c r="N53" s="722" t="s">
        <v>55</v>
      </c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 t="s">
        <v>56</v>
      </c>
      <c r="AA53" s="722"/>
      <c r="AB53" s="722"/>
      <c r="AC53" s="722"/>
      <c r="AD53" s="722"/>
      <c r="AE53" s="722"/>
      <c r="AF53" s="722"/>
      <c r="AG53" s="722"/>
      <c r="AH53" s="722"/>
      <c r="AI53" s="722"/>
      <c r="AJ53" s="722"/>
      <c r="AK53" s="722"/>
      <c r="AL53" s="722" t="s">
        <v>57</v>
      </c>
      <c r="AM53" s="722"/>
      <c r="AN53" s="722"/>
      <c r="AO53" s="722"/>
      <c r="AP53" s="722"/>
      <c r="AQ53" s="722"/>
      <c r="AR53" s="722"/>
      <c r="AS53" s="722"/>
      <c r="AT53" s="722"/>
      <c r="AU53" s="722"/>
      <c r="AV53" s="722"/>
      <c r="AW53" s="722"/>
      <c r="AX53" s="722" t="s">
        <v>58</v>
      </c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</row>
    <row r="54" spans="1:95" s="397" customFormat="1" x14ac:dyDescent="0.2">
      <c r="A54" s="524" t="s">
        <v>96</v>
      </c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 t="s">
        <v>97</v>
      </c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 t="s">
        <v>98</v>
      </c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 t="s">
        <v>99</v>
      </c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719" t="s">
        <v>100</v>
      </c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</row>
    <row r="55" spans="1:95" s="397" customFormat="1" ht="31.5" customHeight="1" x14ac:dyDescent="0.2">
      <c r="A55" s="524" t="s">
        <v>101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102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103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104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105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s="397" customFormat="1" ht="28.5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103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106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107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s="397" customFormat="1" ht="24.75" customHeight="1" x14ac:dyDescent="0.2">
      <c r="A57" s="524" t="s">
        <v>101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102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534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532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533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</row>
    <row r="58" spans="1:95" s="397" customFormat="1" x14ac:dyDescent="0.2">
      <c r="A58" s="552" t="s">
        <v>108</v>
      </c>
      <c r="B58" s="552"/>
      <c r="C58" s="552"/>
      <c r="D58" s="552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552"/>
      <c r="BB58" s="552"/>
      <c r="BC58" s="552"/>
      <c r="BD58" s="552"/>
      <c r="BE58" s="552"/>
      <c r="BF58" s="552"/>
      <c r="BG58" s="552"/>
      <c r="BH58" s="552"/>
      <c r="BI58" s="552"/>
      <c r="BJ58" s="552"/>
      <c r="BK58" s="552"/>
      <c r="BL58" s="552"/>
      <c r="BM58" s="552"/>
      <c r="BN58" s="552"/>
      <c r="BO58" s="552"/>
      <c r="BP58" s="552"/>
      <c r="BQ58" s="552"/>
      <c r="BR58" s="552"/>
      <c r="BS58" s="552"/>
      <c r="BT58" s="552"/>
      <c r="BU58" s="552"/>
      <c r="BV58" s="552"/>
      <c r="BW58" s="552"/>
      <c r="BX58" s="552"/>
      <c r="BY58" s="552"/>
      <c r="BZ58" s="552"/>
      <c r="CA58" s="552"/>
      <c r="CB58" s="552"/>
      <c r="CC58" s="552"/>
      <c r="CD58" s="552"/>
      <c r="CE58" s="552"/>
      <c r="CF58" s="388"/>
      <c r="CG58" s="388"/>
      <c r="CH58" s="388"/>
      <c r="CI58" s="388"/>
      <c r="CJ58" s="388"/>
      <c r="CK58" s="388"/>
      <c r="CL58" s="388"/>
      <c r="CM58" s="388"/>
      <c r="CN58" s="388"/>
      <c r="CO58" s="388"/>
      <c r="CP58" s="388"/>
      <c r="CQ58" s="388"/>
    </row>
    <row r="59" spans="1:95" s="397" customFormat="1" x14ac:dyDescent="0.2">
      <c r="A59" s="723" t="s">
        <v>109</v>
      </c>
      <c r="B59" s="723"/>
      <c r="C59" s="723"/>
      <c r="D59" s="723"/>
      <c r="E59" s="723"/>
      <c r="F59" s="723"/>
      <c r="G59" s="723"/>
      <c r="H59" s="723"/>
      <c r="I59" s="723"/>
      <c r="J59" s="723"/>
      <c r="K59" s="723"/>
      <c r="L59" s="723"/>
      <c r="M59" s="723"/>
      <c r="N59" s="723"/>
      <c r="O59" s="723"/>
      <c r="P59" s="723"/>
      <c r="Q59" s="723"/>
      <c r="R59" s="723"/>
      <c r="S59" s="723"/>
      <c r="T59" s="723"/>
      <c r="U59" s="723"/>
      <c r="V59" s="723"/>
      <c r="W59" s="723"/>
      <c r="X59" s="723"/>
      <c r="Y59" s="723"/>
      <c r="Z59" s="723"/>
      <c r="AA59" s="723"/>
      <c r="AB59" s="723"/>
      <c r="AC59" s="723"/>
      <c r="AD59" s="723"/>
      <c r="AE59" s="723"/>
      <c r="AF59" s="723"/>
      <c r="AG59" s="723"/>
      <c r="AH59" s="723"/>
      <c r="AI59" s="723"/>
      <c r="AJ59" s="723"/>
      <c r="AK59" s="723"/>
      <c r="AL59" s="723"/>
      <c r="AM59" s="723"/>
      <c r="AN59" s="723"/>
      <c r="AO59" s="723"/>
      <c r="AP59" s="723"/>
      <c r="AQ59" s="723"/>
      <c r="AR59" s="723"/>
      <c r="AS59" s="723"/>
      <c r="AT59" s="723"/>
      <c r="AU59" s="723"/>
      <c r="AV59" s="723"/>
      <c r="AW59" s="723"/>
      <c r="AX59" s="723"/>
      <c r="AY59" s="723"/>
      <c r="AZ59" s="723"/>
      <c r="BA59" s="723"/>
      <c r="BB59" s="723"/>
      <c r="BC59" s="723"/>
      <c r="BD59" s="723"/>
      <c r="BE59" s="723"/>
      <c r="BF59" s="723"/>
      <c r="BG59" s="723"/>
      <c r="BH59" s="723"/>
      <c r="BI59" s="723"/>
      <c r="BJ59" s="723"/>
      <c r="BK59" s="723"/>
      <c r="BL59" s="723"/>
      <c r="BM59" s="723"/>
      <c r="BN59" s="723"/>
      <c r="BO59" s="723"/>
      <c r="BP59" s="723"/>
      <c r="BQ59" s="723"/>
      <c r="BR59" s="723"/>
      <c r="BS59" s="723"/>
      <c r="BT59" s="723"/>
      <c r="BU59" s="723"/>
      <c r="BV59" s="723"/>
      <c r="BW59" s="723"/>
      <c r="BX59" s="723"/>
      <c r="BY59" s="723"/>
      <c r="BZ59" s="723"/>
      <c r="CA59" s="723"/>
      <c r="CB59" s="723"/>
      <c r="CC59" s="723"/>
      <c r="CD59" s="723"/>
      <c r="CE59" s="723"/>
      <c r="CF59" s="723"/>
      <c r="CG59" s="723"/>
      <c r="CH59" s="723"/>
      <c r="CI59" s="723"/>
      <c r="CJ59" s="723"/>
      <c r="CK59" s="723"/>
      <c r="CL59" s="723"/>
      <c r="CM59" s="723"/>
      <c r="CN59" s="723"/>
      <c r="CO59" s="723"/>
      <c r="CP59" s="723"/>
      <c r="CQ59" s="723"/>
    </row>
    <row r="60" spans="1:95" s="397" customFormat="1" ht="79.5" customHeight="1" x14ac:dyDescent="0.2">
      <c r="A60" s="724" t="s">
        <v>307</v>
      </c>
      <c r="B60" s="724"/>
      <c r="C60" s="724"/>
      <c r="D60" s="724"/>
      <c r="E60" s="724"/>
      <c r="F60" s="724"/>
      <c r="G60" s="724"/>
      <c r="H60" s="724"/>
      <c r="I60" s="724"/>
      <c r="J60" s="724"/>
      <c r="K60" s="724"/>
      <c r="L60" s="724"/>
      <c r="M60" s="724"/>
      <c r="N60" s="724"/>
      <c r="O60" s="724"/>
      <c r="P60" s="724"/>
      <c r="Q60" s="724"/>
      <c r="R60" s="724"/>
      <c r="S60" s="724"/>
      <c r="T60" s="724"/>
      <c r="U60" s="724"/>
      <c r="V60" s="724"/>
      <c r="W60" s="724"/>
      <c r="X60" s="724"/>
      <c r="Y60" s="724"/>
      <c r="Z60" s="724"/>
      <c r="AA60" s="724"/>
      <c r="AB60" s="724"/>
      <c r="AC60" s="724"/>
      <c r="AD60" s="724"/>
      <c r="AE60" s="724"/>
      <c r="AF60" s="724"/>
      <c r="AG60" s="724"/>
      <c r="AH60" s="724"/>
      <c r="AI60" s="724"/>
      <c r="AJ60" s="724"/>
      <c r="AK60" s="724"/>
      <c r="AL60" s="724"/>
      <c r="AM60" s="724"/>
      <c r="AN60" s="724"/>
      <c r="AO60" s="724"/>
      <c r="AP60" s="724"/>
      <c r="AQ60" s="724"/>
      <c r="AR60" s="724"/>
      <c r="AS60" s="724"/>
      <c r="AT60" s="724"/>
      <c r="AU60" s="724"/>
      <c r="AV60" s="724"/>
      <c r="AW60" s="724"/>
      <c r="AX60" s="724"/>
      <c r="AY60" s="724"/>
      <c r="AZ60" s="724"/>
      <c r="BA60" s="724"/>
      <c r="BB60" s="724"/>
      <c r="BC60" s="724"/>
      <c r="BD60" s="724"/>
      <c r="BE60" s="724"/>
      <c r="BF60" s="724"/>
      <c r="BG60" s="724"/>
      <c r="BH60" s="724"/>
      <c r="BI60" s="724"/>
      <c r="BJ60" s="724"/>
      <c r="BK60" s="724"/>
      <c r="BL60" s="724"/>
      <c r="BM60" s="724"/>
      <c r="BN60" s="724"/>
      <c r="BO60" s="724"/>
      <c r="BP60" s="724"/>
      <c r="BQ60" s="724"/>
      <c r="BR60" s="724"/>
      <c r="BS60" s="724"/>
      <c r="BT60" s="724"/>
      <c r="BU60" s="724"/>
      <c r="BV60" s="724"/>
      <c r="BW60" s="724"/>
      <c r="BX60" s="724"/>
      <c r="BY60" s="724"/>
      <c r="BZ60" s="724"/>
      <c r="CA60" s="724"/>
      <c r="CB60" s="724"/>
      <c r="CC60" s="724"/>
      <c r="CD60" s="724"/>
      <c r="CE60" s="724"/>
      <c r="CF60" s="724"/>
      <c r="CG60" s="724"/>
      <c r="CH60" s="724"/>
      <c r="CI60" s="724"/>
      <c r="CJ60" s="724"/>
      <c r="CK60" s="724"/>
      <c r="CL60" s="724"/>
      <c r="CM60" s="724"/>
      <c r="CN60" s="724"/>
      <c r="CO60" s="724"/>
      <c r="CP60" s="724"/>
      <c r="CQ60" s="724"/>
    </row>
    <row r="61" spans="1:95" s="397" customFormat="1" x14ac:dyDescent="0.2">
      <c r="A61" s="1017" t="s">
        <v>110</v>
      </c>
      <c r="B61" s="1017"/>
      <c r="C61" s="1017"/>
      <c r="D61" s="1017"/>
      <c r="E61" s="1017"/>
      <c r="F61" s="1017"/>
      <c r="G61" s="1017"/>
      <c r="H61" s="1017"/>
      <c r="I61" s="1017"/>
      <c r="J61" s="1017"/>
      <c r="K61" s="1017"/>
      <c r="L61" s="1017"/>
      <c r="M61" s="1017"/>
      <c r="N61" s="1017"/>
      <c r="O61" s="1017"/>
      <c r="P61" s="1017"/>
      <c r="Q61" s="1017"/>
      <c r="R61" s="1017"/>
      <c r="S61" s="1017"/>
      <c r="T61" s="1017"/>
      <c r="U61" s="1017"/>
      <c r="V61" s="1017"/>
      <c r="W61" s="1017"/>
      <c r="X61" s="1017"/>
      <c r="Y61" s="1017"/>
      <c r="Z61" s="1017"/>
      <c r="AA61" s="1017"/>
      <c r="AB61" s="1017"/>
      <c r="AC61" s="1017"/>
      <c r="AD61" s="1017"/>
      <c r="AE61" s="1017"/>
      <c r="AF61" s="1017"/>
      <c r="AG61" s="1017"/>
      <c r="AH61" s="1017"/>
      <c r="AI61" s="1017"/>
      <c r="AJ61" s="1017"/>
      <c r="AK61" s="1017"/>
      <c r="AL61" s="1017"/>
      <c r="AM61" s="1017"/>
      <c r="AN61" s="1017"/>
      <c r="AO61" s="1017"/>
      <c r="AP61" s="1017"/>
      <c r="AQ61" s="1017"/>
      <c r="AR61" s="1017"/>
      <c r="AS61" s="1017"/>
      <c r="AT61" s="1017"/>
      <c r="AU61" s="1017"/>
      <c r="AV61" s="1017"/>
      <c r="AW61" s="1017"/>
      <c r="AX61" s="1017"/>
      <c r="AY61" s="1017"/>
      <c r="AZ61" s="1017"/>
      <c r="BA61" s="1017"/>
      <c r="BB61" s="1017"/>
      <c r="BC61" s="1017"/>
      <c r="BD61" s="1017"/>
      <c r="BE61" s="1017"/>
      <c r="BF61" s="1017"/>
      <c r="BG61" s="1017"/>
      <c r="BH61" s="1017"/>
      <c r="BI61" s="1017"/>
      <c r="BJ61" s="1017"/>
      <c r="BK61" s="1017"/>
      <c r="BL61" s="1017"/>
      <c r="BM61" s="1017"/>
      <c r="BN61" s="1017"/>
      <c r="BO61" s="1017"/>
      <c r="BP61" s="1017"/>
      <c r="BQ61" s="1017"/>
      <c r="BR61" s="1017"/>
      <c r="BS61" s="1017"/>
      <c r="BT61" s="1017"/>
      <c r="BU61" s="1017"/>
      <c r="BV61" s="1017"/>
      <c r="BW61" s="1017"/>
      <c r="BX61" s="1017"/>
      <c r="BY61" s="1017"/>
      <c r="BZ61" s="1017"/>
      <c r="CA61" s="1017"/>
      <c r="CB61" s="1017"/>
      <c r="CC61" s="1017"/>
      <c r="CD61" s="1017"/>
      <c r="CE61" s="1017"/>
      <c r="CF61" s="1017"/>
      <c r="CG61" s="1017"/>
      <c r="CH61" s="1017"/>
      <c r="CI61" s="1017"/>
      <c r="CJ61" s="1017"/>
      <c r="CK61" s="1017"/>
      <c r="CL61" s="1017"/>
      <c r="CM61" s="1017"/>
      <c r="CN61" s="1017"/>
      <c r="CO61" s="1017"/>
      <c r="CP61" s="1017"/>
      <c r="CQ61" s="1017"/>
    </row>
    <row r="62" spans="1:95" s="397" customFormat="1" x14ac:dyDescent="0.2">
      <c r="A62" s="723" t="s">
        <v>111</v>
      </c>
      <c r="B62" s="723"/>
      <c r="C62" s="723"/>
      <c r="D62" s="723"/>
      <c r="E62" s="723"/>
      <c r="F62" s="723"/>
      <c r="G62" s="723"/>
      <c r="H62" s="723"/>
      <c r="I62" s="723"/>
      <c r="J62" s="723"/>
      <c r="K62" s="723"/>
      <c r="L62" s="723"/>
      <c r="M62" s="723"/>
      <c r="N62" s="723"/>
      <c r="O62" s="723"/>
      <c r="P62" s="723"/>
      <c r="Q62" s="723"/>
      <c r="R62" s="723"/>
      <c r="S62" s="723"/>
      <c r="T62" s="723"/>
      <c r="U62" s="723"/>
      <c r="V62" s="723"/>
      <c r="W62" s="723"/>
      <c r="X62" s="723"/>
      <c r="Y62" s="723"/>
      <c r="Z62" s="723"/>
      <c r="AA62" s="723"/>
      <c r="AB62" s="723"/>
      <c r="AC62" s="723"/>
      <c r="AD62" s="723"/>
      <c r="AE62" s="723"/>
      <c r="AF62" s="723"/>
      <c r="AG62" s="723"/>
      <c r="AH62" s="723"/>
      <c r="AI62" s="723"/>
      <c r="AJ62" s="723"/>
      <c r="AK62" s="723"/>
      <c r="AL62" s="723"/>
      <c r="AM62" s="723"/>
      <c r="AN62" s="723"/>
      <c r="AO62" s="723"/>
      <c r="AP62" s="723"/>
      <c r="AQ62" s="723"/>
      <c r="AR62" s="723"/>
      <c r="AS62" s="723"/>
      <c r="AT62" s="723"/>
      <c r="AU62" s="723"/>
      <c r="AV62" s="723"/>
      <c r="AW62" s="723"/>
      <c r="AX62" s="723"/>
      <c r="AY62" s="723"/>
      <c r="AZ62" s="723"/>
      <c r="BA62" s="723"/>
      <c r="BB62" s="723"/>
      <c r="BC62" s="723"/>
      <c r="BD62" s="723"/>
      <c r="BE62" s="723"/>
      <c r="BF62" s="723"/>
      <c r="BG62" s="723"/>
      <c r="BH62" s="723"/>
      <c r="BI62" s="723"/>
      <c r="BJ62" s="723"/>
      <c r="BK62" s="723"/>
      <c r="BL62" s="723"/>
      <c r="BM62" s="723"/>
      <c r="BN62" s="723"/>
      <c r="BO62" s="723"/>
      <c r="BP62" s="723"/>
      <c r="BQ62" s="723"/>
      <c r="BR62" s="723"/>
      <c r="BS62" s="723"/>
      <c r="BT62" s="723"/>
      <c r="BU62" s="723"/>
      <c r="BV62" s="723"/>
      <c r="BW62" s="723"/>
      <c r="BX62" s="723"/>
      <c r="BY62" s="723"/>
      <c r="BZ62" s="723"/>
      <c r="CA62" s="723"/>
      <c r="CB62" s="723"/>
      <c r="CC62" s="723"/>
      <c r="CD62" s="723"/>
      <c r="CE62" s="723"/>
      <c r="CF62" s="723"/>
      <c r="CG62" s="723"/>
      <c r="CH62" s="723"/>
      <c r="CI62" s="723"/>
      <c r="CJ62" s="723"/>
      <c r="CK62" s="723"/>
      <c r="CL62" s="723"/>
      <c r="CM62" s="723"/>
      <c r="CN62" s="723"/>
      <c r="CO62" s="723"/>
      <c r="CP62" s="723"/>
      <c r="CQ62" s="723"/>
    </row>
    <row r="63" spans="1:95" s="397" customFormat="1" x14ac:dyDescent="0.2">
      <c r="A63" s="582"/>
      <c r="B63" s="582"/>
      <c r="C63" s="582"/>
      <c r="D63" s="582"/>
      <c r="E63" s="582"/>
      <c r="F63" s="582"/>
      <c r="G63" s="582"/>
      <c r="H63" s="582"/>
      <c r="I63" s="582"/>
      <c r="J63" s="582"/>
      <c r="K63" s="582"/>
      <c r="L63" s="582"/>
      <c r="M63" s="582"/>
      <c r="N63" s="582"/>
      <c r="O63" s="582"/>
      <c r="P63" s="582"/>
      <c r="Q63" s="582"/>
      <c r="R63" s="582"/>
      <c r="S63" s="582"/>
      <c r="T63" s="582"/>
      <c r="U63" s="582"/>
      <c r="V63" s="582"/>
      <c r="W63" s="582"/>
      <c r="X63" s="582"/>
      <c r="Y63" s="582"/>
      <c r="Z63" s="582"/>
      <c r="AA63" s="582"/>
      <c r="AB63" s="582"/>
      <c r="AC63" s="582"/>
      <c r="AD63" s="582"/>
      <c r="AE63" s="582"/>
      <c r="AF63" s="582"/>
      <c r="AG63" s="582"/>
      <c r="AH63" s="582"/>
      <c r="AI63" s="582"/>
      <c r="AJ63" s="582"/>
      <c r="AK63" s="582"/>
      <c r="AL63" s="582"/>
      <c r="AM63" s="582"/>
      <c r="AN63" s="582"/>
      <c r="AO63" s="582"/>
      <c r="AP63" s="582"/>
      <c r="AQ63" s="582"/>
      <c r="AR63" s="582"/>
      <c r="AS63" s="582"/>
      <c r="AT63" s="582"/>
      <c r="AU63" s="582"/>
      <c r="AV63" s="582"/>
      <c r="AW63" s="582"/>
      <c r="AX63" s="582"/>
      <c r="AY63" s="582"/>
      <c r="AZ63" s="582"/>
      <c r="BA63" s="582"/>
      <c r="BB63" s="582"/>
      <c r="BC63" s="582"/>
      <c r="BD63" s="582"/>
      <c r="BE63" s="582"/>
      <c r="BF63" s="582"/>
      <c r="BG63" s="582"/>
      <c r="BH63" s="582"/>
      <c r="BI63" s="582"/>
      <c r="BJ63" s="582"/>
      <c r="BK63" s="582"/>
      <c r="BL63" s="582"/>
      <c r="BM63" s="582"/>
      <c r="BN63" s="582"/>
      <c r="BO63" s="582"/>
      <c r="BP63" s="582"/>
      <c r="BQ63" s="582"/>
      <c r="BR63" s="582"/>
      <c r="BS63" s="582"/>
      <c r="BT63" s="582"/>
      <c r="BU63" s="582"/>
      <c r="BV63" s="582"/>
      <c r="BW63" s="582"/>
      <c r="BX63" s="582"/>
      <c r="BY63" s="582"/>
      <c r="BZ63" s="582"/>
      <c r="CA63" s="582"/>
      <c r="CB63" s="582"/>
      <c r="CC63" s="582"/>
      <c r="CD63" s="582"/>
      <c r="CE63" s="582"/>
      <c r="CF63" s="582"/>
      <c r="CG63" s="582"/>
      <c r="CH63" s="582"/>
      <c r="CI63" s="582"/>
      <c r="CJ63" s="582"/>
      <c r="CK63" s="582"/>
      <c r="CL63" s="582"/>
      <c r="CM63" s="582"/>
      <c r="CN63" s="582"/>
      <c r="CO63" s="582"/>
      <c r="CP63" s="582"/>
      <c r="CQ63" s="582"/>
    </row>
    <row r="64" spans="1:95" s="397" customFormat="1" x14ac:dyDescent="0.2">
      <c r="A64" s="722" t="s">
        <v>112</v>
      </c>
      <c r="B64" s="722"/>
      <c r="C64" s="722"/>
      <c r="D64" s="722"/>
      <c r="E64" s="722"/>
      <c r="F64" s="722"/>
      <c r="G64" s="722"/>
      <c r="H64" s="722"/>
      <c r="I64" s="722"/>
      <c r="J64" s="722"/>
      <c r="K64" s="722"/>
      <c r="L64" s="722"/>
      <c r="M64" s="722"/>
      <c r="N64" s="722"/>
      <c r="O64" s="722"/>
      <c r="P64" s="722"/>
      <c r="Q64" s="722"/>
      <c r="R64" s="722"/>
      <c r="S64" s="722"/>
      <c r="T64" s="722"/>
      <c r="U64" s="722"/>
      <c r="V64" s="722"/>
      <c r="W64" s="722"/>
      <c r="X64" s="722"/>
      <c r="Y64" s="667" t="s">
        <v>113</v>
      </c>
      <c r="Z64" s="668"/>
      <c r="AA64" s="668"/>
      <c r="AB64" s="668"/>
      <c r="AC64" s="668"/>
      <c r="AD64" s="668"/>
      <c r="AE64" s="668"/>
      <c r="AF64" s="668"/>
      <c r="AG64" s="668"/>
      <c r="AH64" s="668"/>
      <c r="AI64" s="668"/>
      <c r="AJ64" s="668"/>
      <c r="AK64" s="668"/>
      <c r="AL64" s="668"/>
      <c r="AM64" s="668"/>
      <c r="AN64" s="668"/>
      <c r="AO64" s="668"/>
      <c r="AP64" s="668"/>
      <c r="AQ64" s="668"/>
      <c r="AR64" s="668"/>
      <c r="AS64" s="668"/>
      <c r="AT64" s="668"/>
      <c r="AU64" s="668"/>
      <c r="AV64" s="668"/>
      <c r="AW64" s="668"/>
      <c r="AX64" s="668"/>
      <c r="AY64" s="668"/>
      <c r="AZ64" s="668"/>
      <c r="BA64" s="668"/>
      <c r="BB64" s="668"/>
      <c r="BC64" s="668"/>
      <c r="BD64" s="668"/>
      <c r="BE64" s="668"/>
      <c r="BF64" s="668"/>
      <c r="BG64" s="668"/>
      <c r="BH64" s="668"/>
      <c r="BI64" s="668"/>
      <c r="BJ64" s="668"/>
      <c r="BK64" s="668"/>
      <c r="BL64" s="669"/>
      <c r="BM64" s="722" t="s">
        <v>114</v>
      </c>
      <c r="BN64" s="722"/>
      <c r="BO64" s="722"/>
      <c r="BP64" s="722"/>
      <c r="BQ64" s="722"/>
      <c r="BR64" s="722"/>
      <c r="BS64" s="722"/>
      <c r="BT64" s="722"/>
      <c r="BU64" s="722"/>
      <c r="BV64" s="722"/>
      <c r="BW64" s="722"/>
      <c r="BX64" s="722"/>
      <c r="BY64" s="722"/>
      <c r="BZ64" s="722"/>
      <c r="CA64" s="722"/>
      <c r="CB64" s="722"/>
      <c r="CC64" s="722"/>
      <c r="CD64" s="722"/>
      <c r="CE64" s="722"/>
      <c r="CF64" s="722"/>
      <c r="CG64" s="722"/>
      <c r="CH64" s="722"/>
      <c r="CI64" s="722"/>
      <c r="CJ64" s="722"/>
      <c r="CK64" s="722"/>
      <c r="CL64" s="722"/>
      <c r="CM64" s="722"/>
      <c r="CN64" s="722"/>
      <c r="CO64" s="722"/>
      <c r="CP64" s="722"/>
      <c r="CQ64" s="722"/>
    </row>
    <row r="65" spans="1:95" s="397" customFormat="1" x14ac:dyDescent="0.2">
      <c r="A65" s="722" t="s">
        <v>30</v>
      </c>
      <c r="B65" s="722"/>
      <c r="C65" s="722"/>
      <c r="D65" s="722"/>
      <c r="E65" s="722"/>
      <c r="F65" s="722"/>
      <c r="G65" s="722"/>
      <c r="H65" s="722"/>
      <c r="I65" s="722"/>
      <c r="J65" s="722"/>
      <c r="K65" s="722"/>
      <c r="L65" s="722"/>
      <c r="M65" s="722"/>
      <c r="N65" s="722"/>
      <c r="O65" s="722"/>
      <c r="P65" s="722"/>
      <c r="Q65" s="722"/>
      <c r="R65" s="722"/>
      <c r="S65" s="722"/>
      <c r="T65" s="722"/>
      <c r="U65" s="722"/>
      <c r="V65" s="722"/>
      <c r="W65" s="722"/>
      <c r="X65" s="722"/>
      <c r="Y65" s="667" t="s">
        <v>55</v>
      </c>
      <c r="Z65" s="668"/>
      <c r="AA65" s="668"/>
      <c r="AB65" s="668"/>
      <c r="AC65" s="668"/>
      <c r="AD65" s="668"/>
      <c r="AE65" s="668"/>
      <c r="AF65" s="668"/>
      <c r="AG65" s="668"/>
      <c r="AH65" s="668"/>
      <c r="AI65" s="668"/>
      <c r="AJ65" s="668"/>
      <c r="AK65" s="668"/>
      <c r="AL65" s="668"/>
      <c r="AM65" s="668"/>
      <c r="AN65" s="668"/>
      <c r="AO65" s="668"/>
      <c r="AP65" s="668"/>
      <c r="AQ65" s="668"/>
      <c r="AR65" s="668"/>
      <c r="AS65" s="668"/>
      <c r="AT65" s="668"/>
      <c r="AU65" s="668"/>
      <c r="AV65" s="668"/>
      <c r="AW65" s="668"/>
      <c r="AX65" s="668"/>
      <c r="AY65" s="668"/>
      <c r="AZ65" s="668"/>
      <c r="BA65" s="668"/>
      <c r="BB65" s="668"/>
      <c r="BC65" s="668"/>
      <c r="BD65" s="668"/>
      <c r="BE65" s="668"/>
      <c r="BF65" s="668"/>
      <c r="BG65" s="668"/>
      <c r="BH65" s="668"/>
      <c r="BI65" s="668"/>
      <c r="BJ65" s="668"/>
      <c r="BK65" s="668"/>
      <c r="BL65" s="669"/>
      <c r="BM65" s="722" t="s">
        <v>56</v>
      </c>
      <c r="BN65" s="722"/>
      <c r="BO65" s="722"/>
      <c r="BP65" s="722"/>
      <c r="BQ65" s="722"/>
      <c r="BR65" s="722"/>
      <c r="BS65" s="722"/>
      <c r="BT65" s="722"/>
      <c r="BU65" s="722"/>
      <c r="BV65" s="722"/>
      <c r="BW65" s="722"/>
      <c r="BX65" s="722"/>
      <c r="BY65" s="722"/>
      <c r="BZ65" s="722"/>
      <c r="CA65" s="722"/>
      <c r="CB65" s="722"/>
      <c r="CC65" s="722"/>
      <c r="CD65" s="722"/>
      <c r="CE65" s="722"/>
      <c r="CF65" s="722"/>
      <c r="CG65" s="722"/>
      <c r="CH65" s="722"/>
      <c r="CI65" s="722"/>
      <c r="CJ65" s="722"/>
      <c r="CK65" s="722"/>
      <c r="CL65" s="722"/>
      <c r="CM65" s="722"/>
      <c r="CN65" s="722"/>
      <c r="CO65" s="722"/>
      <c r="CP65" s="722"/>
      <c r="CQ65" s="722"/>
    </row>
    <row r="66" spans="1:95" s="397" customFormat="1" ht="42" customHeight="1" x14ac:dyDescent="0.2">
      <c r="A66" s="719" t="s">
        <v>299</v>
      </c>
      <c r="B66" s="719"/>
      <c r="C66" s="719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19"/>
      <c r="Q66" s="719"/>
      <c r="R66" s="719"/>
      <c r="S66" s="719"/>
      <c r="T66" s="719"/>
      <c r="U66" s="719"/>
      <c r="V66" s="719"/>
      <c r="W66" s="719"/>
      <c r="X66" s="719"/>
      <c r="Y66" s="720" t="s">
        <v>115</v>
      </c>
      <c r="Z66" s="720"/>
      <c r="AA66" s="720"/>
      <c r="AB66" s="720"/>
      <c r="AC66" s="720"/>
      <c r="AD66" s="720"/>
      <c r="AE66" s="720"/>
      <c r="AF66" s="720"/>
      <c r="AG66" s="720"/>
      <c r="AH66" s="720"/>
      <c r="AI66" s="720"/>
      <c r="AJ66" s="720"/>
      <c r="AK66" s="720"/>
      <c r="AL66" s="720"/>
      <c r="AM66" s="720"/>
      <c r="AN66" s="720"/>
      <c r="AO66" s="720"/>
      <c r="AP66" s="720"/>
      <c r="AQ66" s="720"/>
      <c r="AR66" s="720"/>
      <c r="AS66" s="720"/>
      <c r="AT66" s="720"/>
      <c r="AU66" s="720"/>
      <c r="AV66" s="720"/>
      <c r="AW66" s="720"/>
      <c r="AX66" s="720"/>
      <c r="AY66" s="720"/>
      <c r="AZ66" s="720"/>
      <c r="BA66" s="720"/>
      <c r="BB66" s="720"/>
      <c r="BC66" s="720"/>
      <c r="BD66" s="720"/>
      <c r="BE66" s="720"/>
      <c r="BF66" s="720"/>
      <c r="BG66" s="720"/>
      <c r="BH66" s="720"/>
      <c r="BI66" s="720"/>
      <c r="BJ66" s="720"/>
      <c r="BK66" s="720"/>
      <c r="BL66" s="720"/>
      <c r="BM66" s="719" t="s">
        <v>116</v>
      </c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  <c r="CC66" s="719"/>
      <c r="CD66" s="719"/>
      <c r="CE66" s="719"/>
      <c r="CF66" s="719"/>
      <c r="CG66" s="719"/>
      <c r="CH66" s="719"/>
      <c r="CI66" s="719"/>
      <c r="CJ66" s="719"/>
      <c r="CK66" s="719"/>
      <c r="CL66" s="719"/>
      <c r="CM66" s="719"/>
      <c r="CN66" s="719"/>
      <c r="CO66" s="719"/>
      <c r="CP66" s="719"/>
      <c r="CQ66" s="719"/>
    </row>
    <row r="67" spans="1:95" s="397" customFormat="1" ht="48" customHeight="1" x14ac:dyDescent="0.2">
      <c r="A67" s="690" t="s">
        <v>300</v>
      </c>
      <c r="B67" s="551"/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1"/>
      <c r="W67" s="551"/>
      <c r="X67" s="691"/>
      <c r="Y67" s="725" t="s">
        <v>117</v>
      </c>
      <c r="Z67" s="726"/>
      <c r="AA67" s="726"/>
      <c r="AB67" s="726"/>
      <c r="AC67" s="726"/>
      <c r="AD67" s="726"/>
      <c r="AE67" s="726"/>
      <c r="AF67" s="726"/>
      <c r="AG67" s="726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26"/>
      <c r="BE67" s="726"/>
      <c r="BF67" s="726"/>
      <c r="BG67" s="726"/>
      <c r="BH67" s="726"/>
      <c r="BI67" s="726"/>
      <c r="BJ67" s="726"/>
      <c r="BK67" s="726"/>
      <c r="BL67" s="727"/>
      <c r="BM67" s="719" t="s">
        <v>118</v>
      </c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</row>
    <row r="68" spans="1:95" s="397" customFormat="1" x14ac:dyDescent="0.2">
      <c r="A68" s="850" t="s">
        <v>119</v>
      </c>
      <c r="B68" s="850"/>
      <c r="C68" s="850"/>
      <c r="D68" s="850"/>
      <c r="E68" s="850"/>
      <c r="F68" s="850"/>
      <c r="G68" s="850"/>
      <c r="H68" s="850"/>
      <c r="I68" s="850"/>
      <c r="J68" s="850"/>
      <c r="K68" s="850"/>
      <c r="L68" s="850"/>
      <c r="M68" s="850"/>
      <c r="N68" s="850"/>
      <c r="O68" s="850"/>
      <c r="P68" s="850"/>
      <c r="Q68" s="850"/>
      <c r="R68" s="850"/>
      <c r="S68" s="850"/>
      <c r="T68" s="850"/>
      <c r="U68" s="850"/>
      <c r="V68" s="850"/>
      <c r="W68" s="850"/>
      <c r="X68" s="850"/>
      <c r="Y68" s="1016" t="s">
        <v>117</v>
      </c>
      <c r="Z68" s="1016"/>
      <c r="AA68" s="1016"/>
      <c r="AB68" s="1016"/>
      <c r="AC68" s="1016"/>
      <c r="AD68" s="1016"/>
      <c r="AE68" s="1016"/>
      <c r="AF68" s="1016"/>
      <c r="AG68" s="1016"/>
      <c r="AH68" s="1016"/>
      <c r="AI68" s="1016"/>
      <c r="AJ68" s="1016"/>
      <c r="AK68" s="1016"/>
      <c r="AL68" s="1016"/>
      <c r="AM68" s="1016"/>
      <c r="AN68" s="1016"/>
      <c r="AO68" s="1016"/>
      <c r="AP68" s="1016"/>
      <c r="AQ68" s="1016"/>
      <c r="AR68" s="1016"/>
      <c r="AS68" s="1016"/>
      <c r="AT68" s="1016"/>
      <c r="AU68" s="1016"/>
      <c r="AV68" s="1016"/>
      <c r="AW68" s="1016"/>
      <c r="AX68" s="1016"/>
      <c r="AY68" s="1016"/>
      <c r="AZ68" s="1016"/>
      <c r="BA68" s="1016"/>
      <c r="BB68" s="1016"/>
      <c r="BC68" s="1016"/>
      <c r="BD68" s="1016"/>
      <c r="BE68" s="1016"/>
      <c r="BF68" s="1016"/>
      <c r="BG68" s="1016"/>
      <c r="BH68" s="1016"/>
      <c r="BI68" s="1016"/>
      <c r="BJ68" s="1016"/>
      <c r="BK68" s="1016"/>
      <c r="BL68" s="1016"/>
      <c r="BM68" s="850" t="s">
        <v>120</v>
      </c>
      <c r="BN68" s="850"/>
      <c r="BO68" s="850"/>
      <c r="BP68" s="850"/>
      <c r="BQ68" s="850"/>
      <c r="BR68" s="850"/>
      <c r="BS68" s="850"/>
      <c r="BT68" s="850"/>
      <c r="BU68" s="850"/>
      <c r="BV68" s="850"/>
      <c r="BW68" s="850"/>
      <c r="BX68" s="850"/>
      <c r="BY68" s="850"/>
      <c r="BZ68" s="850"/>
      <c r="CA68" s="850"/>
      <c r="CB68" s="850"/>
      <c r="CC68" s="850"/>
      <c r="CD68" s="850"/>
      <c r="CE68" s="850"/>
      <c r="CF68" s="850"/>
      <c r="CG68" s="850"/>
      <c r="CH68" s="850"/>
      <c r="CI68" s="850"/>
      <c r="CJ68" s="850"/>
      <c r="CK68" s="850"/>
      <c r="CL68" s="850"/>
      <c r="CM68" s="850"/>
      <c r="CN68" s="850"/>
      <c r="CO68" s="850"/>
      <c r="CP68" s="850"/>
      <c r="CQ68" s="850"/>
    </row>
    <row r="69" spans="1:95" s="397" customFormat="1" x14ac:dyDescent="0.2">
      <c r="A69" s="752" t="s">
        <v>313</v>
      </c>
      <c r="B69" s="752"/>
      <c r="C69" s="752"/>
      <c r="D69" s="752"/>
      <c r="E69" s="752"/>
      <c r="F69" s="752"/>
      <c r="G69" s="752"/>
      <c r="H69" s="752"/>
      <c r="I69" s="752"/>
      <c r="J69" s="752"/>
      <c r="K69" s="752"/>
      <c r="L69" s="752"/>
      <c r="M69" s="752"/>
      <c r="N69" s="752"/>
      <c r="O69" s="752"/>
      <c r="P69" s="752"/>
      <c r="Q69" s="752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2"/>
      <c r="AD69" s="752"/>
      <c r="AE69" s="752"/>
      <c r="AF69" s="752"/>
      <c r="AG69" s="752"/>
      <c r="AH69" s="752"/>
      <c r="AI69" s="752"/>
      <c r="AJ69" s="752"/>
      <c r="AK69" s="752"/>
      <c r="AL69" s="752"/>
      <c r="AM69" s="752"/>
      <c r="AN69" s="752"/>
      <c r="AO69" s="752"/>
      <c r="AP69" s="752"/>
      <c r="AQ69" s="752"/>
      <c r="AR69" s="752"/>
      <c r="AS69" s="752"/>
      <c r="AT69" s="752"/>
      <c r="AU69" s="752"/>
      <c r="AV69" s="752"/>
      <c r="AW69" s="752"/>
      <c r="AX69" s="752"/>
      <c r="AY69" s="752"/>
      <c r="AZ69" s="752"/>
      <c r="BA69" s="752"/>
      <c r="BB69" s="752"/>
      <c r="BC69" s="752"/>
      <c r="BD69" s="752"/>
      <c r="BE69" s="752"/>
      <c r="BF69" s="752"/>
      <c r="BG69" s="752"/>
      <c r="BH69" s="752"/>
      <c r="BI69" s="752"/>
      <c r="BJ69" s="752"/>
      <c r="BK69" s="752"/>
      <c r="BL69" s="752"/>
      <c r="BM69" s="752"/>
      <c r="BN69" s="752"/>
      <c r="BO69" s="752"/>
      <c r="BP69" s="752"/>
      <c r="BQ69" s="752"/>
      <c r="BR69" s="752"/>
      <c r="BS69" s="752"/>
      <c r="BT69" s="752"/>
      <c r="BU69" s="752"/>
      <c r="BV69" s="752"/>
      <c r="BW69" s="752"/>
      <c r="BX69" s="752"/>
      <c r="BY69" s="752"/>
      <c r="BZ69" s="752"/>
      <c r="CA69" s="752"/>
      <c r="CB69" s="752"/>
      <c r="CC69" s="752"/>
      <c r="CD69" s="752"/>
      <c r="CE69" s="752"/>
      <c r="CF69" s="752"/>
      <c r="CG69" s="752"/>
      <c r="CH69" s="752"/>
      <c r="CI69" s="752"/>
      <c r="CJ69" s="752"/>
      <c r="CK69" s="752"/>
      <c r="CL69" s="752"/>
      <c r="CM69" s="752"/>
      <c r="CN69" s="752"/>
      <c r="CO69" s="752"/>
      <c r="CP69" s="752"/>
      <c r="CQ69" s="752"/>
    </row>
    <row r="70" spans="1:95" s="397" customFormat="1" ht="24" customHeight="1" x14ac:dyDescent="0.2">
      <c r="A70" s="786" t="s">
        <v>312</v>
      </c>
      <c r="B70" s="786"/>
      <c r="C70" s="786"/>
      <c r="D70" s="786"/>
      <c r="E70" s="786"/>
      <c r="F70" s="786"/>
      <c r="G70" s="786"/>
      <c r="H70" s="786"/>
      <c r="I70" s="786"/>
      <c r="J70" s="786"/>
      <c r="K70" s="786"/>
      <c r="L70" s="786"/>
      <c r="M70" s="786"/>
      <c r="N70" s="786"/>
      <c r="O70" s="786"/>
      <c r="P70" s="786"/>
      <c r="Q70" s="786"/>
      <c r="R70" s="786"/>
      <c r="S70" s="786"/>
      <c r="T70" s="786"/>
      <c r="U70" s="786"/>
      <c r="V70" s="786"/>
      <c r="W70" s="786"/>
      <c r="X70" s="786"/>
      <c r="Y70" s="786"/>
      <c r="Z70" s="786"/>
      <c r="AA70" s="786"/>
      <c r="AB70" s="786"/>
      <c r="AC70" s="786"/>
      <c r="AD70" s="786"/>
      <c r="AE70" s="786"/>
      <c r="AF70" s="786"/>
      <c r="AG70" s="786"/>
      <c r="AH70" s="786"/>
      <c r="AI70" s="786"/>
      <c r="AJ70" s="786"/>
      <c r="AK70" s="786"/>
      <c r="AL70" s="786"/>
      <c r="AM70" s="786"/>
      <c r="AN70" s="786"/>
      <c r="AO70" s="786"/>
      <c r="AP70" s="786"/>
      <c r="AQ70" s="786"/>
      <c r="AR70" s="786"/>
      <c r="AS70" s="786"/>
      <c r="AT70" s="786"/>
      <c r="AU70" s="786"/>
      <c r="AV70" s="786"/>
      <c r="AW70" s="786"/>
      <c r="AX70" s="786"/>
      <c r="AY70" s="786"/>
      <c r="AZ70" s="786"/>
      <c r="BA70" s="786"/>
      <c r="BB70" s="786"/>
      <c r="BC70" s="786"/>
      <c r="BD70" s="786"/>
      <c r="BE70" s="786"/>
      <c r="BF70" s="786"/>
      <c r="BG70" s="786"/>
      <c r="BH70" s="786"/>
      <c r="BI70" s="786"/>
      <c r="BJ70" s="786"/>
      <c r="BK70" s="786"/>
      <c r="BL70" s="786"/>
      <c r="BM70" s="786"/>
      <c r="BN70" s="786"/>
      <c r="BO70" s="786"/>
      <c r="BP70" s="786"/>
      <c r="BQ70" s="786"/>
      <c r="BR70" s="786"/>
      <c r="BS70" s="786"/>
      <c r="BT70" s="786"/>
      <c r="BU70" s="786"/>
      <c r="BV70" s="786"/>
      <c r="BW70" s="786"/>
      <c r="BX70" s="786"/>
      <c r="BY70" s="786"/>
      <c r="BZ70" s="786"/>
      <c r="CA70" s="786"/>
      <c r="CB70" s="786"/>
      <c r="CC70" s="786"/>
      <c r="CD70" s="786"/>
      <c r="CE70" s="786"/>
      <c r="CF70" s="786"/>
      <c r="CG70" s="786"/>
      <c r="CH70" s="786"/>
      <c r="CI70" s="786"/>
      <c r="CJ70" s="786"/>
      <c r="CK70" s="786"/>
      <c r="CL70" s="786"/>
      <c r="CM70" s="786"/>
      <c r="CN70" s="786"/>
      <c r="CO70" s="786"/>
      <c r="CP70" s="786"/>
      <c r="CQ70" s="786"/>
    </row>
    <row r="71" spans="1:95" s="397" customFormat="1" x14ac:dyDescent="0.2">
      <c r="A71" s="815" t="s">
        <v>123</v>
      </c>
      <c r="B71" s="815"/>
      <c r="C71" s="815"/>
      <c r="D71" s="815"/>
      <c r="E71" s="815"/>
      <c r="F71" s="815"/>
      <c r="G71" s="815"/>
      <c r="H71" s="815"/>
      <c r="I71" s="815"/>
      <c r="J71" s="815"/>
      <c r="K71" s="815"/>
      <c r="L71" s="815"/>
      <c r="M71" s="815"/>
      <c r="N71" s="815"/>
      <c r="O71" s="815"/>
      <c r="P71" s="815"/>
      <c r="Q71" s="815"/>
      <c r="R71" s="815"/>
      <c r="S71" s="815"/>
      <c r="T71" s="815"/>
      <c r="U71" s="815"/>
      <c r="V71" s="815"/>
      <c r="W71" s="815"/>
      <c r="X71" s="815"/>
      <c r="Y71" s="815"/>
      <c r="Z71" s="815"/>
      <c r="AA71" s="815"/>
      <c r="AB71" s="815"/>
      <c r="AC71" s="815"/>
      <c r="AD71" s="815"/>
      <c r="AE71" s="815"/>
      <c r="AF71" s="815"/>
      <c r="AG71" s="815"/>
      <c r="AH71" s="815"/>
      <c r="AI71" s="815"/>
      <c r="AJ71" s="815"/>
      <c r="AK71" s="815"/>
      <c r="AL71" s="815"/>
      <c r="AM71" s="815"/>
      <c r="AN71" s="815"/>
      <c r="AO71" s="815"/>
      <c r="AP71" s="815"/>
      <c r="AQ71" s="815"/>
      <c r="AR71" s="815"/>
      <c r="AS71" s="815"/>
      <c r="AT71" s="815"/>
      <c r="AU71" s="815"/>
      <c r="AV71" s="815"/>
      <c r="AW71" s="815"/>
      <c r="AX71" s="815"/>
      <c r="AY71" s="815"/>
      <c r="AZ71" s="815"/>
      <c r="BA71" s="815"/>
      <c r="BB71" s="815"/>
      <c r="BC71" s="815"/>
      <c r="BD71" s="815"/>
      <c r="BE71" s="815"/>
      <c r="BF71" s="815"/>
      <c r="BG71" s="815"/>
      <c r="BH71" s="815"/>
      <c r="BI71" s="815"/>
      <c r="BJ71" s="815"/>
      <c r="BK71" s="815"/>
      <c r="BL71" s="815"/>
      <c r="BM71" s="815"/>
      <c r="BN71" s="815"/>
      <c r="BO71" s="815"/>
      <c r="BP71" s="815"/>
      <c r="BQ71" s="815"/>
      <c r="BR71" s="815"/>
      <c r="BS71" s="815"/>
      <c r="BT71" s="815"/>
      <c r="BU71" s="815"/>
      <c r="BV71" s="815"/>
      <c r="BW71" s="815"/>
      <c r="BX71" s="815"/>
      <c r="BY71" s="815"/>
      <c r="BZ71" s="815"/>
      <c r="CA71" s="815"/>
      <c r="CB71" s="815"/>
      <c r="CC71" s="815"/>
      <c r="CD71" s="815"/>
      <c r="CE71" s="815"/>
      <c r="CF71" s="815"/>
      <c r="CG71" s="815"/>
      <c r="CH71" s="815"/>
      <c r="CI71" s="815"/>
      <c r="CJ71" s="815"/>
      <c r="CK71" s="815"/>
      <c r="CL71" s="815"/>
      <c r="CM71" s="815"/>
      <c r="CN71" s="815"/>
      <c r="CO71" s="815"/>
      <c r="CP71" s="815"/>
      <c r="CQ71" s="815"/>
    </row>
    <row r="72" spans="1:95" s="397" customFormat="1" ht="29.25" customHeight="1" x14ac:dyDescent="0.2">
      <c r="A72" s="786" t="s">
        <v>124</v>
      </c>
      <c r="B72" s="786"/>
      <c r="C72" s="786"/>
      <c r="D72" s="786"/>
      <c r="E72" s="786"/>
      <c r="F72" s="786"/>
      <c r="G72" s="786"/>
      <c r="H72" s="786"/>
      <c r="I72" s="786"/>
      <c r="J72" s="786"/>
      <c r="K72" s="786"/>
      <c r="L72" s="786"/>
      <c r="M72" s="786"/>
      <c r="N72" s="786"/>
      <c r="O72" s="786"/>
      <c r="P72" s="786"/>
      <c r="Q72" s="786"/>
      <c r="R72" s="786"/>
      <c r="S72" s="786"/>
      <c r="T72" s="786"/>
      <c r="U72" s="786"/>
      <c r="V72" s="786"/>
      <c r="W72" s="786"/>
      <c r="X72" s="786"/>
      <c r="Y72" s="786"/>
      <c r="Z72" s="786"/>
      <c r="AA72" s="786"/>
      <c r="AB72" s="786"/>
      <c r="AC72" s="786"/>
      <c r="AD72" s="786"/>
      <c r="AE72" s="786"/>
      <c r="AF72" s="786"/>
      <c r="AG72" s="786"/>
      <c r="AH72" s="786"/>
      <c r="AI72" s="786"/>
      <c r="AJ72" s="786"/>
      <c r="AK72" s="786"/>
      <c r="AL72" s="786"/>
      <c r="AM72" s="786"/>
      <c r="AN72" s="786"/>
      <c r="AO72" s="786"/>
      <c r="AP72" s="786"/>
      <c r="AQ72" s="786"/>
      <c r="AR72" s="786"/>
      <c r="AS72" s="786"/>
      <c r="AT72" s="786"/>
      <c r="AU72" s="786"/>
      <c r="AV72" s="786"/>
      <c r="AW72" s="786"/>
      <c r="AX72" s="786"/>
      <c r="AY72" s="786"/>
      <c r="AZ72" s="786"/>
      <c r="BA72" s="786"/>
      <c r="BB72" s="786"/>
      <c r="BC72" s="786"/>
      <c r="BD72" s="786"/>
      <c r="BE72" s="786"/>
      <c r="BF72" s="786"/>
      <c r="BG72" s="786"/>
      <c r="BH72" s="786"/>
      <c r="BI72" s="786"/>
      <c r="BJ72" s="786"/>
      <c r="BK72" s="786"/>
      <c r="BL72" s="786"/>
      <c r="BM72" s="786"/>
      <c r="BN72" s="786"/>
      <c r="BO72" s="786"/>
      <c r="BP72" s="786"/>
      <c r="BQ72" s="786"/>
      <c r="BR72" s="786"/>
      <c r="BS72" s="786"/>
      <c r="BT72" s="786"/>
      <c r="BU72" s="786"/>
      <c r="BV72" s="786"/>
      <c r="BW72" s="786"/>
      <c r="BX72" s="786"/>
      <c r="BY72" s="786"/>
      <c r="BZ72" s="786"/>
      <c r="CA72" s="786"/>
      <c r="CB72" s="786"/>
      <c r="CC72" s="786"/>
      <c r="CD72" s="786"/>
      <c r="CE72" s="786"/>
      <c r="CF72" s="786"/>
      <c r="CG72" s="786"/>
      <c r="CH72" s="786"/>
      <c r="CI72" s="786"/>
      <c r="CJ72" s="786"/>
      <c r="CK72" s="786"/>
      <c r="CL72" s="786"/>
      <c r="CM72" s="786"/>
      <c r="CN72" s="786"/>
      <c r="CO72" s="786"/>
      <c r="CP72" s="786"/>
      <c r="CQ72" s="786"/>
    </row>
    <row r="73" spans="1:95" s="397" customFormat="1" ht="16.5" customHeight="1" x14ac:dyDescent="0.2">
      <c r="A73" s="581" t="s">
        <v>29</v>
      </c>
      <c r="B73" s="581"/>
      <c r="C73" s="581"/>
      <c r="D73" s="581"/>
      <c r="E73" s="581"/>
      <c r="F73" s="581"/>
      <c r="G73" s="581"/>
      <c r="H73" s="581"/>
      <c r="I73" s="581"/>
      <c r="J73" s="581"/>
      <c r="K73" s="581"/>
      <c r="L73" s="581"/>
      <c r="M73" s="581"/>
      <c r="N73" s="581"/>
      <c r="O73" s="581"/>
      <c r="P73" s="581"/>
      <c r="Q73" s="581"/>
      <c r="R73" s="581"/>
      <c r="S73" s="581"/>
      <c r="T73" s="581"/>
      <c r="U73" s="581"/>
      <c r="V73" s="581"/>
      <c r="W73" s="581"/>
      <c r="X73" s="581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2" t="s">
        <v>55</v>
      </c>
      <c r="AQ73" s="582"/>
      <c r="AR73" s="582"/>
      <c r="AS73" s="582"/>
      <c r="AT73" s="582"/>
      <c r="AU73" s="552"/>
      <c r="AV73" s="552"/>
      <c r="AW73" s="552"/>
      <c r="AX73" s="552"/>
      <c r="AY73" s="552"/>
      <c r="AZ73" s="552"/>
      <c r="BA73" s="552"/>
      <c r="BB73" s="552"/>
      <c r="BC73" s="552"/>
      <c r="BD73" s="552"/>
      <c r="BE73" s="552"/>
      <c r="BF73" s="552"/>
      <c r="BG73" s="552"/>
      <c r="BH73" s="552"/>
      <c r="BI73" s="552"/>
      <c r="BJ73" s="552"/>
      <c r="BK73" s="552"/>
      <c r="BL73" s="552"/>
      <c r="BM73" s="552"/>
      <c r="BN73" s="552"/>
      <c r="BO73" s="552"/>
      <c r="BP73" s="552"/>
      <c r="BQ73" s="552"/>
      <c r="BR73" s="552"/>
      <c r="BS73" s="552"/>
      <c r="BT73" s="552"/>
      <c r="BU73" s="552"/>
      <c r="BV73" s="552"/>
      <c r="BW73" s="552"/>
      <c r="BX73" s="552"/>
      <c r="BY73" s="552"/>
      <c r="BZ73" s="552"/>
      <c r="CA73" s="552"/>
      <c r="CB73" s="552"/>
      <c r="CC73" s="552"/>
      <c r="CD73" s="552"/>
      <c r="CE73" s="552"/>
      <c r="CF73" s="399"/>
      <c r="CG73" s="399"/>
      <c r="CH73" s="399"/>
      <c r="CI73" s="399"/>
      <c r="CJ73" s="399"/>
      <c r="CK73" s="399"/>
      <c r="CL73" s="474"/>
      <c r="CM73" s="474"/>
      <c r="CN73" s="474"/>
      <c r="CO73" s="470"/>
      <c r="CP73" s="470"/>
      <c r="CQ73" s="470"/>
    </row>
    <row r="74" spans="1:95" s="477" customFormat="1" ht="16.5" customHeight="1" thickBot="1" x14ac:dyDescent="0.25">
      <c r="A74" s="483"/>
      <c r="B74" s="483"/>
      <c r="C74" s="483"/>
      <c r="D74" s="483"/>
      <c r="E74" s="483"/>
      <c r="F74" s="483"/>
      <c r="G74" s="483"/>
      <c r="H74" s="481"/>
      <c r="I74" s="481"/>
      <c r="J74" s="481"/>
      <c r="K74" s="481"/>
      <c r="L74" s="481"/>
      <c r="M74" s="481"/>
      <c r="N74" s="481"/>
      <c r="O74" s="481"/>
      <c r="P74" s="481"/>
      <c r="Q74" s="481"/>
      <c r="R74" s="481"/>
      <c r="S74" s="481"/>
      <c r="T74" s="474"/>
      <c r="U74" s="474"/>
      <c r="V74" s="474"/>
      <c r="W74" s="474"/>
      <c r="X74" s="474"/>
      <c r="Y74" s="474"/>
      <c r="Z74" s="474"/>
      <c r="AA74" s="474"/>
      <c r="AB74" s="474"/>
      <c r="AC74" s="402"/>
      <c r="AD74" s="402"/>
      <c r="AE74" s="402"/>
      <c r="AF74" s="402"/>
      <c r="AG74" s="402"/>
      <c r="AH74" s="402"/>
      <c r="AI74" s="402"/>
      <c r="AJ74" s="402"/>
      <c r="AK74" s="402"/>
      <c r="AL74" s="402"/>
      <c r="AM74" s="402"/>
      <c r="AN74" s="402"/>
      <c r="AO74" s="402"/>
      <c r="AP74" s="402"/>
      <c r="AQ74" s="99"/>
      <c r="AR74" s="99"/>
      <c r="AS74" s="468"/>
      <c r="AT74" s="468"/>
      <c r="AU74" s="468"/>
      <c r="AV74" s="468"/>
      <c r="AW74" s="468"/>
      <c r="AX74" s="168"/>
      <c r="AY74" s="168"/>
      <c r="AZ74" s="168"/>
      <c r="BA74" s="168"/>
      <c r="BB74" s="474"/>
      <c r="BC74" s="474"/>
      <c r="BD74" s="474"/>
      <c r="BE74" s="474"/>
      <c r="BF74" s="474"/>
      <c r="BG74" s="474"/>
      <c r="BH74" s="474"/>
      <c r="BI74" s="474"/>
      <c r="BJ74" s="474"/>
      <c r="BK74" s="474"/>
      <c r="BL74" s="474"/>
      <c r="BM74" s="474"/>
      <c r="BN74" s="474"/>
      <c r="BO74" s="474"/>
      <c r="BP74" s="474"/>
      <c r="BQ74" s="474"/>
      <c r="BR74" s="474"/>
      <c r="BS74" s="474"/>
      <c r="BT74" s="474"/>
      <c r="BU74" s="474"/>
      <c r="BV74" s="474"/>
      <c r="BW74" s="474"/>
      <c r="BX74" s="474"/>
      <c r="BY74" s="474"/>
      <c r="BZ74" s="474"/>
      <c r="CA74" s="474"/>
      <c r="CB74" s="474"/>
      <c r="CC74" s="474"/>
      <c r="CD74" s="474"/>
      <c r="CE74" s="474"/>
      <c r="CF74" s="399"/>
      <c r="CG74" s="399"/>
      <c r="CH74" s="399"/>
      <c r="CI74" s="399"/>
      <c r="CJ74" s="399"/>
      <c r="CK74" s="399"/>
      <c r="CL74" s="474"/>
      <c r="CM74" s="474"/>
      <c r="CN74" s="474"/>
      <c r="CO74" s="470"/>
      <c r="CP74" s="470"/>
      <c r="CQ74" s="470"/>
    </row>
    <row r="75" spans="1:95" s="477" customFormat="1" ht="16.5" customHeight="1" x14ac:dyDescent="0.25">
      <c r="A75" s="562" t="s">
        <v>31</v>
      </c>
      <c r="B75" s="562"/>
      <c r="C75" s="562"/>
      <c r="D75" s="562"/>
      <c r="E75" s="562"/>
      <c r="F75" s="562"/>
      <c r="G75" s="562"/>
      <c r="H75" s="562"/>
      <c r="I75" s="562"/>
      <c r="J75" s="562"/>
      <c r="K75" s="562"/>
      <c r="L75" s="562"/>
      <c r="M75" s="562"/>
      <c r="N75" s="562"/>
      <c r="O75" s="562"/>
      <c r="P75" s="562"/>
      <c r="Q75" s="562"/>
      <c r="R75" s="562"/>
      <c r="S75" s="562"/>
      <c r="T75" s="562"/>
      <c r="U75" s="562"/>
      <c r="V75" s="562"/>
      <c r="W75" s="562"/>
      <c r="X75" s="562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  <c r="AT75" s="563"/>
      <c r="AU75" s="563"/>
      <c r="AV75" s="563"/>
      <c r="AW75" s="563"/>
      <c r="AX75" s="563"/>
      <c r="AY75" s="563"/>
      <c r="AZ75" s="563"/>
      <c r="BA75" s="563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65" t="s">
        <v>32</v>
      </c>
      <c r="BR75" s="565"/>
      <c r="BS75" s="565"/>
      <c r="BT75" s="565"/>
      <c r="BU75" s="565"/>
      <c r="BV75" s="565"/>
      <c r="BW75" s="565"/>
      <c r="BX75" s="565"/>
      <c r="BY75" s="565"/>
      <c r="BZ75" s="565"/>
      <c r="CA75" s="565"/>
      <c r="CB75" s="565"/>
      <c r="CC75" s="565"/>
      <c r="CD75" s="565"/>
      <c r="CE75" s="758"/>
      <c r="CF75" s="649" t="s">
        <v>481</v>
      </c>
      <c r="CG75" s="567"/>
      <c r="CH75" s="567"/>
      <c r="CI75" s="567"/>
      <c r="CJ75" s="567"/>
      <c r="CK75" s="567"/>
      <c r="CL75" s="567"/>
      <c r="CM75" s="567"/>
      <c r="CN75" s="567"/>
      <c r="CO75" s="567"/>
      <c r="CP75" s="567"/>
      <c r="CQ75" s="568"/>
    </row>
    <row r="76" spans="1:95" s="477" customFormat="1" ht="16.5" customHeight="1" thickBot="1" x14ac:dyDescent="0.3">
      <c r="A76" s="665" t="s">
        <v>218</v>
      </c>
      <c r="B76" s="665"/>
      <c r="C76" s="665"/>
      <c r="D76" s="665"/>
      <c r="E76" s="665"/>
      <c r="F76" s="665"/>
      <c r="G76" s="665"/>
      <c r="H76" s="665"/>
      <c r="I76" s="665"/>
      <c r="J76" s="665"/>
      <c r="K76" s="665"/>
      <c r="L76" s="665"/>
      <c r="M76" s="665"/>
      <c r="N76" s="665"/>
      <c r="O76" s="665"/>
      <c r="P76" s="665"/>
      <c r="Q76" s="665"/>
      <c r="R76" s="665"/>
      <c r="S76" s="665"/>
      <c r="T76" s="665"/>
      <c r="U76" s="665"/>
      <c r="V76" s="665"/>
      <c r="W76" s="665"/>
      <c r="X76" s="665"/>
      <c r="Y76" s="665"/>
      <c r="Z76" s="665"/>
      <c r="AA76" s="665"/>
      <c r="AB76" s="665"/>
      <c r="AC76" s="665"/>
      <c r="AD76" s="665"/>
      <c r="AE76" s="665"/>
      <c r="AF76" s="665"/>
      <c r="AG76" s="665"/>
      <c r="AH76" s="665"/>
      <c r="AI76" s="665"/>
      <c r="AJ76" s="665"/>
      <c r="AK76" s="665"/>
      <c r="AL76" s="665"/>
      <c r="AM76" s="665"/>
      <c r="AN76" s="665"/>
      <c r="AO76" s="665"/>
      <c r="AP76" s="665"/>
      <c r="AQ76" s="665"/>
      <c r="AR76" s="665"/>
      <c r="AS76" s="665"/>
      <c r="AT76" s="665"/>
      <c r="AU76" s="665"/>
      <c r="AV76" s="665"/>
      <c r="AW76" s="665"/>
      <c r="AX76" s="665"/>
      <c r="AY76" s="665"/>
      <c r="AZ76" s="665"/>
      <c r="BA76" s="665"/>
      <c r="BB76" s="472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5"/>
      <c r="BR76" s="565"/>
      <c r="BS76" s="565"/>
      <c r="BT76" s="565"/>
      <c r="BU76" s="565"/>
      <c r="BV76" s="565"/>
      <c r="BW76" s="565"/>
      <c r="BX76" s="565"/>
      <c r="BY76" s="565"/>
      <c r="BZ76" s="565"/>
      <c r="CA76" s="565"/>
      <c r="CB76" s="565"/>
      <c r="CC76" s="565"/>
      <c r="CD76" s="565"/>
      <c r="CE76" s="758"/>
      <c r="CF76" s="572"/>
      <c r="CG76" s="573"/>
      <c r="CH76" s="573"/>
      <c r="CI76" s="573"/>
      <c r="CJ76" s="573"/>
      <c r="CK76" s="573"/>
      <c r="CL76" s="573"/>
      <c r="CM76" s="573"/>
      <c r="CN76" s="573"/>
      <c r="CO76" s="573"/>
      <c r="CP76" s="573"/>
      <c r="CQ76" s="574"/>
    </row>
    <row r="77" spans="1:95" s="477" customFormat="1" ht="16.5" customHeight="1" x14ac:dyDescent="0.25">
      <c r="A77" s="562" t="s">
        <v>247</v>
      </c>
      <c r="B77" s="562"/>
      <c r="C77" s="562"/>
      <c r="D77" s="562"/>
      <c r="E77" s="562"/>
      <c r="F77" s="562"/>
      <c r="G77" s="562"/>
      <c r="H77" s="562"/>
      <c r="I77" s="562"/>
      <c r="J77" s="562"/>
      <c r="K77" s="562"/>
      <c r="L77" s="562"/>
      <c r="M77" s="562"/>
      <c r="N77" s="562"/>
      <c r="O77" s="562"/>
      <c r="P77" s="562"/>
      <c r="Q77" s="562"/>
      <c r="R77" s="562"/>
      <c r="S77" s="562"/>
      <c r="T77" s="562"/>
      <c r="U77" s="562"/>
      <c r="V77" s="562"/>
      <c r="W77" s="562"/>
      <c r="X77" s="562"/>
      <c r="Y77" s="562"/>
      <c r="Z77" s="562"/>
      <c r="AA77" s="562"/>
      <c r="AB77" s="562"/>
      <c r="AC77" s="562"/>
      <c r="AD77" s="562"/>
      <c r="AE77" s="563"/>
      <c r="AF77" s="563"/>
      <c r="AG77" s="563"/>
      <c r="AH77" s="563"/>
      <c r="AI77" s="563"/>
      <c r="AJ77" s="563"/>
      <c r="AK77" s="563"/>
      <c r="AL77" s="563"/>
      <c r="AM77" s="563"/>
      <c r="AN77" s="563"/>
      <c r="AO77" s="563"/>
      <c r="AP77" s="563"/>
      <c r="AQ77" s="563"/>
      <c r="AR77" s="563"/>
      <c r="AS77" s="563"/>
      <c r="AT77" s="563"/>
      <c r="AU77" s="563"/>
      <c r="AV77" s="563"/>
      <c r="AW77" s="563"/>
      <c r="AX77" s="563"/>
      <c r="AY77" s="563"/>
      <c r="AZ77" s="563"/>
      <c r="BA77" s="563"/>
      <c r="BB77" s="472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480"/>
      <c r="BW77" s="480"/>
      <c r="BX77" s="480"/>
      <c r="BY77" s="480"/>
      <c r="BZ77" s="480"/>
      <c r="CA77" s="480"/>
      <c r="CB77" s="480"/>
      <c r="CC77" s="480"/>
      <c r="CD77" s="480"/>
      <c r="CE77" s="480"/>
      <c r="CF77" s="135"/>
      <c r="CG77" s="135"/>
      <c r="CH77" s="135"/>
      <c r="CI77" s="135"/>
      <c r="CJ77" s="135"/>
      <c r="CK77" s="135"/>
      <c r="CL77" s="135"/>
      <c r="CM77" s="135"/>
      <c r="CN77" s="135"/>
      <c r="CO77" s="135"/>
      <c r="CP77" s="135"/>
      <c r="CQ77" s="135"/>
    </row>
    <row r="78" spans="1:95" s="477" customFormat="1" ht="30" customHeight="1" x14ac:dyDescent="0.25">
      <c r="A78" s="666" t="s">
        <v>215</v>
      </c>
      <c r="B78" s="666"/>
      <c r="C78" s="666"/>
      <c r="D78" s="666"/>
      <c r="E78" s="666"/>
      <c r="F78" s="666"/>
      <c r="G78" s="666"/>
      <c r="H78" s="666"/>
      <c r="I78" s="666"/>
      <c r="J78" s="666"/>
      <c r="K78" s="666"/>
      <c r="L78" s="666"/>
      <c r="M78" s="666"/>
      <c r="N78" s="666"/>
      <c r="O78" s="666"/>
      <c r="P78" s="666"/>
      <c r="Q78" s="666"/>
      <c r="R78" s="666"/>
      <c r="S78" s="666"/>
      <c r="T78" s="666"/>
      <c r="U78" s="666"/>
      <c r="V78" s="666"/>
      <c r="W78" s="666"/>
      <c r="X78" s="666"/>
      <c r="Y78" s="666"/>
      <c r="Z78" s="666"/>
      <c r="AA78" s="666"/>
      <c r="AB78" s="666"/>
      <c r="AC78" s="666"/>
      <c r="AD78" s="666"/>
      <c r="AE78" s="666"/>
      <c r="AF78" s="666"/>
      <c r="AG78" s="666"/>
      <c r="AH78" s="666"/>
      <c r="AI78" s="666"/>
      <c r="AJ78" s="666"/>
      <c r="AK78" s="666"/>
      <c r="AL78" s="666"/>
      <c r="AM78" s="666"/>
      <c r="AN78" s="666"/>
      <c r="AO78" s="666"/>
      <c r="AP78" s="666"/>
      <c r="AQ78" s="666"/>
      <c r="AR78" s="666"/>
      <c r="AS78" s="666"/>
      <c r="AT78" s="666"/>
      <c r="AU78" s="666"/>
      <c r="AV78" s="666"/>
      <c r="AW78" s="666"/>
      <c r="AX78" s="666"/>
      <c r="AY78" s="666"/>
      <c r="AZ78" s="666"/>
      <c r="BA78" s="666"/>
      <c r="BB78" s="666"/>
      <c r="BC78" s="666"/>
      <c r="BD78" s="666"/>
      <c r="BE78" s="666"/>
      <c r="BF78" s="666"/>
      <c r="BG78" s="562"/>
      <c r="BH78" s="562"/>
      <c r="BI78" s="562"/>
      <c r="BJ78" s="562"/>
      <c r="BK78" s="562"/>
      <c r="BL78" s="562"/>
      <c r="BM78" s="562"/>
      <c r="BN78" s="562"/>
      <c r="BO78" s="562"/>
      <c r="BP78" s="562"/>
      <c r="BQ78" s="562"/>
      <c r="BR78" s="562"/>
      <c r="BS78" s="562"/>
      <c r="BT78" s="562"/>
      <c r="BU78" s="562"/>
      <c r="BV78" s="562"/>
      <c r="BW78" s="562"/>
      <c r="BX78" s="562"/>
      <c r="BY78" s="562"/>
      <c r="BZ78" s="562"/>
      <c r="CA78" s="562"/>
      <c r="CB78" s="562"/>
      <c r="CC78" s="562"/>
      <c r="CD78" s="562"/>
      <c r="CE78" s="562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44.25" customHeight="1" x14ac:dyDescent="0.25">
      <c r="A79" s="564" t="s">
        <v>217</v>
      </c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  <c r="AP79" s="564"/>
      <c r="AQ79" s="564"/>
      <c r="AR79" s="564"/>
      <c r="AS79" s="564"/>
      <c r="AT79" s="564"/>
      <c r="AU79" s="564"/>
      <c r="AV79" s="564"/>
      <c r="AW79" s="564"/>
      <c r="AX79" s="564"/>
      <c r="AY79" s="564"/>
      <c r="AZ79" s="564"/>
      <c r="BA79" s="564"/>
      <c r="BB79" s="564"/>
      <c r="BC79" s="564"/>
      <c r="BD79" s="564"/>
      <c r="BE79" s="564"/>
      <c r="BF79" s="564"/>
      <c r="BG79" s="472"/>
      <c r="BH79" s="472"/>
      <c r="BI79" s="472"/>
      <c r="BJ79" s="472"/>
      <c r="BK79" s="472"/>
      <c r="BL79" s="472"/>
      <c r="BM79" s="472"/>
      <c r="BN79" s="472"/>
      <c r="BO79" s="472"/>
      <c r="BP79" s="472"/>
      <c r="BQ79" s="472"/>
      <c r="BR79" s="472"/>
      <c r="BS79" s="472"/>
      <c r="BT79" s="472"/>
      <c r="BU79" s="472"/>
      <c r="BV79" s="472"/>
      <c r="BW79" s="472"/>
      <c r="BX79" s="472"/>
      <c r="BY79" s="472"/>
      <c r="BZ79" s="472"/>
      <c r="CA79" s="472"/>
      <c r="CB79" s="472"/>
      <c r="CC79" s="472"/>
      <c r="CD79" s="472"/>
      <c r="CE79" s="472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16.5" customHeight="1" x14ac:dyDescent="0.2">
      <c r="A80" s="552" t="s">
        <v>37</v>
      </c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  <c r="AA80" s="552"/>
      <c r="AB80" s="552"/>
      <c r="AC80" s="552"/>
      <c r="AD80" s="552"/>
      <c r="AE80" s="552"/>
      <c r="AF80" s="552"/>
      <c r="AG80" s="552"/>
      <c r="AH80" s="552"/>
      <c r="AI80" s="552"/>
      <c r="AJ80" s="552"/>
      <c r="AK80" s="552"/>
      <c r="AL80" s="552"/>
      <c r="AM80" s="552"/>
      <c r="AN80" s="552"/>
      <c r="AO80" s="552"/>
      <c r="AP80" s="552"/>
      <c r="AQ80" s="552"/>
      <c r="AR80" s="552"/>
      <c r="AS80" s="552"/>
      <c r="AT80" s="552"/>
      <c r="AU80" s="552"/>
      <c r="AV80" s="552"/>
      <c r="AW80" s="552"/>
      <c r="AX80" s="552"/>
      <c r="AY80" s="552"/>
      <c r="AZ80" s="552"/>
      <c r="BA80" s="552"/>
      <c r="BB80" s="552"/>
      <c r="BC80" s="552"/>
      <c r="BD80" s="552"/>
      <c r="BE80" s="552"/>
      <c r="BF80" s="552"/>
      <c r="BG80" s="552"/>
      <c r="BH80" s="552"/>
      <c r="BI80" s="552"/>
      <c r="BJ80" s="552"/>
      <c r="BK80" s="552"/>
      <c r="BL80" s="552"/>
      <c r="BM80" s="552"/>
      <c r="BN80" s="552"/>
      <c r="BO80" s="552"/>
      <c r="BP80" s="552"/>
      <c r="BQ80" s="552"/>
      <c r="BR80" s="552"/>
      <c r="BS80" s="552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470"/>
      <c r="CG80" s="470"/>
      <c r="CH80" s="470"/>
      <c r="CI80" s="470"/>
      <c r="CJ80" s="470"/>
      <c r="CK80" s="470"/>
      <c r="CL80" s="470"/>
      <c r="CM80" s="470"/>
      <c r="CN80" s="470"/>
      <c r="CO80" s="470"/>
      <c r="CP80" s="470"/>
      <c r="CQ80" s="470"/>
    </row>
    <row r="81" spans="1:95" s="477" customFormat="1" ht="16.5" customHeight="1" x14ac:dyDescent="0.2">
      <c r="A81" s="552" t="s">
        <v>38</v>
      </c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2"/>
      <c r="AC81" s="552"/>
      <c r="AD81" s="552"/>
      <c r="AE81" s="552"/>
      <c r="AF81" s="552"/>
      <c r="AG81" s="552"/>
      <c r="AH81" s="552"/>
      <c r="AI81" s="552"/>
      <c r="AJ81" s="552"/>
      <c r="AK81" s="552"/>
      <c r="AL81" s="552"/>
      <c r="AM81" s="552"/>
      <c r="AN81" s="552"/>
      <c r="AO81" s="552"/>
      <c r="AP81" s="552"/>
      <c r="AQ81" s="552"/>
      <c r="AR81" s="552"/>
      <c r="AS81" s="552"/>
      <c r="AT81" s="552"/>
      <c r="AU81" s="552"/>
      <c r="AV81" s="552"/>
      <c r="AW81" s="552"/>
      <c r="AX81" s="552"/>
      <c r="AY81" s="552"/>
      <c r="AZ81" s="552"/>
      <c r="BA81" s="552"/>
      <c r="BB81" s="552"/>
      <c r="BC81" s="552"/>
      <c r="BD81" s="552"/>
      <c r="BE81" s="552"/>
      <c r="BF81" s="552"/>
      <c r="BG81" s="552"/>
      <c r="BH81" s="552"/>
      <c r="BI81" s="552"/>
      <c r="BJ81" s="552"/>
      <c r="BK81" s="552"/>
      <c r="BL81" s="552"/>
      <c r="BM81" s="552"/>
      <c r="BN81" s="552"/>
      <c r="BO81" s="552"/>
      <c r="BP81" s="552"/>
      <c r="BQ81" s="552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470"/>
      <c r="CG81" s="470"/>
      <c r="CH81" s="470"/>
      <c r="CI81" s="470"/>
      <c r="CJ81" s="470"/>
      <c r="CK81" s="470"/>
      <c r="CL81" s="470"/>
      <c r="CM81" s="470"/>
      <c r="CN81" s="470"/>
      <c r="CO81" s="470"/>
      <c r="CP81" s="470"/>
      <c r="CQ81" s="470"/>
    </row>
    <row r="82" spans="1:95" s="477" customFormat="1" ht="64.5" customHeight="1" x14ac:dyDescent="0.2">
      <c r="A82" s="524" t="s">
        <v>39</v>
      </c>
      <c r="B82" s="524"/>
      <c r="C82" s="524"/>
      <c r="D82" s="524"/>
      <c r="E82" s="524"/>
      <c r="F82" s="524"/>
      <c r="G82" s="524"/>
      <c r="H82" s="534" t="s">
        <v>40</v>
      </c>
      <c r="I82" s="535"/>
      <c r="J82" s="535"/>
      <c r="K82" s="535"/>
      <c r="L82" s="535"/>
      <c r="M82" s="535"/>
      <c r="N82" s="535"/>
      <c r="O82" s="535"/>
      <c r="P82" s="535"/>
      <c r="Q82" s="535"/>
      <c r="R82" s="535"/>
      <c r="S82" s="536"/>
      <c r="T82" s="540" t="s">
        <v>41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42"/>
      <c r="AF82" s="534" t="s">
        <v>42</v>
      </c>
      <c r="AG82" s="535"/>
      <c r="AH82" s="535"/>
      <c r="AI82" s="535"/>
      <c r="AJ82" s="535"/>
      <c r="AK82" s="535"/>
      <c r="AL82" s="535"/>
      <c r="AM82" s="535"/>
      <c r="AN82" s="535"/>
      <c r="AO82" s="535"/>
      <c r="AP82" s="535"/>
      <c r="AQ82" s="535"/>
      <c r="AR82" s="535"/>
      <c r="AS82" s="535"/>
      <c r="AT82" s="535"/>
      <c r="AU82" s="535"/>
      <c r="AV82" s="535"/>
      <c r="AW82" s="535"/>
      <c r="AX82" s="535"/>
      <c r="AY82" s="535"/>
      <c r="AZ82" s="535"/>
      <c r="BA82" s="535"/>
      <c r="BB82" s="535"/>
      <c r="BC82" s="535"/>
      <c r="BD82" s="535"/>
      <c r="BE82" s="535"/>
      <c r="BF82" s="535"/>
      <c r="BG82" s="535"/>
      <c r="BH82" s="535"/>
      <c r="BI82" s="535"/>
      <c r="BJ82" s="535"/>
      <c r="BK82" s="535"/>
      <c r="BL82" s="535"/>
      <c r="BM82" s="536"/>
      <c r="BN82" s="534" t="s">
        <v>43</v>
      </c>
      <c r="BO82" s="535"/>
      <c r="BP82" s="535"/>
      <c r="BQ82" s="535"/>
      <c r="BR82" s="535"/>
      <c r="BS82" s="535"/>
      <c r="BT82" s="535"/>
      <c r="BU82" s="535"/>
      <c r="BV82" s="535"/>
      <c r="BW82" s="535"/>
      <c r="BX82" s="535"/>
      <c r="BY82" s="535"/>
      <c r="BZ82" s="535"/>
      <c r="CA82" s="535"/>
      <c r="CB82" s="535"/>
      <c r="CC82" s="535"/>
      <c r="CD82" s="535"/>
      <c r="CE82" s="536"/>
      <c r="CF82" s="524" t="s">
        <v>44</v>
      </c>
      <c r="CG82" s="524"/>
      <c r="CH82" s="524"/>
      <c r="CI82" s="524"/>
      <c r="CJ82" s="524"/>
      <c r="CK82" s="524"/>
      <c r="CL82" s="524"/>
      <c r="CM82" s="524"/>
      <c r="CN82" s="524"/>
      <c r="CO82" s="524"/>
      <c r="CP82" s="524"/>
      <c r="CQ82" s="524"/>
    </row>
    <row r="83" spans="1:95" s="477" customFormat="1" ht="16.5" customHeight="1" x14ac:dyDescent="0.2">
      <c r="A83" s="524"/>
      <c r="B83" s="524"/>
      <c r="C83" s="524"/>
      <c r="D83" s="524"/>
      <c r="E83" s="524"/>
      <c r="F83" s="524"/>
      <c r="G83" s="524"/>
      <c r="H83" s="540" t="s">
        <v>45</v>
      </c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42"/>
      <c r="T83" s="540" t="s">
        <v>45</v>
      </c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42"/>
      <c r="AF83" s="540" t="s">
        <v>45</v>
      </c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1"/>
      <c r="AT83" s="541"/>
      <c r="AU83" s="541"/>
      <c r="AV83" s="541"/>
      <c r="AW83" s="541"/>
      <c r="AX83" s="541"/>
      <c r="AY83" s="542"/>
      <c r="AZ83" s="540" t="s">
        <v>46</v>
      </c>
      <c r="BA83" s="541"/>
      <c r="BB83" s="541"/>
      <c r="BC83" s="541"/>
      <c r="BD83" s="541"/>
      <c r="BE83" s="541"/>
      <c r="BF83" s="541"/>
      <c r="BG83" s="541"/>
      <c r="BH83" s="541"/>
      <c r="BI83" s="541"/>
      <c r="BJ83" s="541"/>
      <c r="BK83" s="541"/>
      <c r="BL83" s="541"/>
      <c r="BM83" s="542"/>
      <c r="BN83" s="549" t="s">
        <v>6</v>
      </c>
      <c r="BO83" s="550"/>
      <c r="BP83" s="551" t="s">
        <v>187</v>
      </c>
      <c r="BQ83" s="551"/>
      <c r="BR83" s="560" t="s">
        <v>47</v>
      </c>
      <c r="BS83" s="561"/>
      <c r="BT83" s="549" t="s">
        <v>6</v>
      </c>
      <c r="BU83" s="550"/>
      <c r="BV83" s="551" t="s">
        <v>199</v>
      </c>
      <c r="BW83" s="551"/>
      <c r="BX83" s="560" t="s">
        <v>47</v>
      </c>
      <c r="BY83" s="561"/>
      <c r="BZ83" s="549" t="s">
        <v>6</v>
      </c>
      <c r="CA83" s="550"/>
      <c r="CB83" s="551" t="s">
        <v>200</v>
      </c>
      <c r="CC83" s="551"/>
      <c r="CD83" s="560" t="s">
        <v>47</v>
      </c>
      <c r="CE83" s="561"/>
      <c r="CF83" s="540" t="s">
        <v>48</v>
      </c>
      <c r="CG83" s="541"/>
      <c r="CH83" s="541"/>
      <c r="CI83" s="541"/>
      <c r="CJ83" s="541"/>
      <c r="CK83" s="542"/>
      <c r="CL83" s="540" t="s">
        <v>49</v>
      </c>
      <c r="CM83" s="541"/>
      <c r="CN83" s="541"/>
      <c r="CO83" s="541"/>
      <c r="CP83" s="541"/>
      <c r="CQ83" s="542"/>
    </row>
    <row r="84" spans="1:95" s="477" customFormat="1" ht="16.5" customHeight="1" x14ac:dyDescent="0.2">
      <c r="A84" s="524"/>
      <c r="B84" s="524"/>
      <c r="C84" s="524"/>
      <c r="D84" s="524"/>
      <c r="E84" s="524"/>
      <c r="F84" s="524"/>
      <c r="G84" s="524"/>
      <c r="H84" s="543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5"/>
      <c r="T84" s="543"/>
      <c r="U84" s="544"/>
      <c r="V84" s="544"/>
      <c r="W84" s="544"/>
      <c r="X84" s="544"/>
      <c r="Y84" s="544"/>
      <c r="Z84" s="544"/>
      <c r="AA84" s="544"/>
      <c r="AB84" s="544"/>
      <c r="AC84" s="544"/>
      <c r="AD84" s="544"/>
      <c r="AE84" s="545"/>
      <c r="AF84" s="543"/>
      <c r="AG84" s="544"/>
      <c r="AH84" s="544"/>
      <c r="AI84" s="544"/>
      <c r="AJ84" s="544"/>
      <c r="AK84" s="544"/>
      <c r="AL84" s="544"/>
      <c r="AM84" s="544"/>
      <c r="AN84" s="544"/>
      <c r="AO84" s="544"/>
      <c r="AP84" s="544"/>
      <c r="AQ84" s="544"/>
      <c r="AR84" s="544"/>
      <c r="AS84" s="544"/>
      <c r="AT84" s="544"/>
      <c r="AU84" s="544"/>
      <c r="AV84" s="544"/>
      <c r="AW84" s="544"/>
      <c r="AX84" s="544"/>
      <c r="AY84" s="545"/>
      <c r="AZ84" s="546"/>
      <c r="BA84" s="547"/>
      <c r="BB84" s="547"/>
      <c r="BC84" s="547"/>
      <c r="BD84" s="547"/>
      <c r="BE84" s="547"/>
      <c r="BF84" s="547"/>
      <c r="BG84" s="547"/>
      <c r="BH84" s="547"/>
      <c r="BI84" s="547"/>
      <c r="BJ84" s="547"/>
      <c r="BK84" s="547"/>
      <c r="BL84" s="547"/>
      <c r="BM84" s="548"/>
      <c r="BN84" s="543" t="s">
        <v>50</v>
      </c>
      <c r="BO84" s="544"/>
      <c r="BP84" s="544"/>
      <c r="BQ84" s="544"/>
      <c r="BR84" s="544"/>
      <c r="BS84" s="545"/>
      <c r="BT84" s="543" t="s">
        <v>51</v>
      </c>
      <c r="BU84" s="544"/>
      <c r="BV84" s="544"/>
      <c r="BW84" s="544"/>
      <c r="BX84" s="544"/>
      <c r="BY84" s="545"/>
      <c r="BZ84" s="543" t="s">
        <v>52</v>
      </c>
      <c r="CA84" s="544"/>
      <c r="CB84" s="544"/>
      <c r="CC84" s="544"/>
      <c r="CD84" s="544"/>
      <c r="CE84" s="545"/>
      <c r="CF84" s="543"/>
      <c r="CG84" s="544"/>
      <c r="CH84" s="544"/>
      <c r="CI84" s="544"/>
      <c r="CJ84" s="544"/>
      <c r="CK84" s="545"/>
      <c r="CL84" s="543"/>
      <c r="CM84" s="544"/>
      <c r="CN84" s="544"/>
      <c r="CO84" s="544"/>
      <c r="CP84" s="544"/>
      <c r="CQ84" s="545"/>
    </row>
    <row r="85" spans="1:95" s="477" customFormat="1" ht="16.5" customHeight="1" x14ac:dyDescent="0.2">
      <c r="A85" s="524"/>
      <c r="B85" s="524"/>
      <c r="C85" s="524"/>
      <c r="D85" s="524"/>
      <c r="E85" s="524"/>
      <c r="F85" s="524"/>
      <c r="G85" s="524"/>
      <c r="H85" s="543"/>
      <c r="I85" s="544"/>
      <c r="J85" s="544"/>
      <c r="K85" s="544"/>
      <c r="L85" s="544"/>
      <c r="M85" s="544"/>
      <c r="N85" s="544"/>
      <c r="O85" s="544"/>
      <c r="P85" s="544"/>
      <c r="Q85" s="544"/>
      <c r="R85" s="544"/>
      <c r="S85" s="545"/>
      <c r="T85" s="543"/>
      <c r="U85" s="544"/>
      <c r="V85" s="544"/>
      <c r="W85" s="544"/>
      <c r="X85" s="544"/>
      <c r="Y85" s="544"/>
      <c r="Z85" s="544"/>
      <c r="AA85" s="544"/>
      <c r="AB85" s="544"/>
      <c r="AC85" s="544"/>
      <c r="AD85" s="544"/>
      <c r="AE85" s="545"/>
      <c r="AF85" s="543"/>
      <c r="AG85" s="544"/>
      <c r="AH85" s="544"/>
      <c r="AI85" s="544"/>
      <c r="AJ85" s="544"/>
      <c r="AK85" s="544"/>
      <c r="AL85" s="544"/>
      <c r="AM85" s="544"/>
      <c r="AN85" s="544"/>
      <c r="AO85" s="544"/>
      <c r="AP85" s="544"/>
      <c r="AQ85" s="544"/>
      <c r="AR85" s="544"/>
      <c r="AS85" s="544"/>
      <c r="AT85" s="544"/>
      <c r="AU85" s="544"/>
      <c r="AV85" s="544"/>
      <c r="AW85" s="544"/>
      <c r="AX85" s="544"/>
      <c r="AY85" s="545"/>
      <c r="AZ85" s="540" t="s">
        <v>53</v>
      </c>
      <c r="BA85" s="541"/>
      <c r="BB85" s="541"/>
      <c r="BC85" s="541"/>
      <c r="BD85" s="541"/>
      <c r="BE85" s="541"/>
      <c r="BF85" s="542"/>
      <c r="BG85" s="540" t="s">
        <v>54</v>
      </c>
      <c r="BH85" s="541"/>
      <c r="BI85" s="541"/>
      <c r="BJ85" s="541"/>
      <c r="BK85" s="541"/>
      <c r="BL85" s="541"/>
      <c r="BM85" s="542"/>
      <c r="BN85" s="543"/>
      <c r="BO85" s="544"/>
      <c r="BP85" s="544"/>
      <c r="BQ85" s="544"/>
      <c r="BR85" s="544"/>
      <c r="BS85" s="545"/>
      <c r="BT85" s="543"/>
      <c r="BU85" s="544"/>
      <c r="BV85" s="544"/>
      <c r="BW85" s="544"/>
      <c r="BX85" s="544"/>
      <c r="BY85" s="545"/>
      <c r="BZ85" s="543"/>
      <c r="CA85" s="544"/>
      <c r="CB85" s="544"/>
      <c r="CC85" s="544"/>
      <c r="CD85" s="544"/>
      <c r="CE85" s="545"/>
      <c r="CF85" s="543"/>
      <c r="CG85" s="544"/>
      <c r="CH85" s="544"/>
      <c r="CI85" s="544"/>
      <c r="CJ85" s="544"/>
      <c r="CK85" s="545"/>
      <c r="CL85" s="543"/>
      <c r="CM85" s="544"/>
      <c r="CN85" s="544"/>
      <c r="CO85" s="544"/>
      <c r="CP85" s="544"/>
      <c r="CQ85" s="545"/>
    </row>
    <row r="86" spans="1:95" s="477" customFormat="1" ht="16.5" customHeight="1" x14ac:dyDescent="0.2">
      <c r="A86" s="524"/>
      <c r="B86" s="524"/>
      <c r="C86" s="524"/>
      <c r="D86" s="524"/>
      <c r="E86" s="524"/>
      <c r="F86" s="524"/>
      <c r="G86" s="524"/>
      <c r="H86" s="546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8"/>
      <c r="T86" s="546"/>
      <c r="U86" s="547"/>
      <c r="V86" s="547"/>
      <c r="W86" s="547"/>
      <c r="X86" s="547"/>
      <c r="Y86" s="547"/>
      <c r="Z86" s="547"/>
      <c r="AA86" s="547"/>
      <c r="AB86" s="547"/>
      <c r="AC86" s="547"/>
      <c r="AD86" s="547"/>
      <c r="AE86" s="548"/>
      <c r="AF86" s="546"/>
      <c r="AG86" s="547"/>
      <c r="AH86" s="547"/>
      <c r="AI86" s="547"/>
      <c r="AJ86" s="547"/>
      <c r="AK86" s="547"/>
      <c r="AL86" s="547"/>
      <c r="AM86" s="547"/>
      <c r="AN86" s="547"/>
      <c r="AO86" s="547"/>
      <c r="AP86" s="547"/>
      <c r="AQ86" s="547"/>
      <c r="AR86" s="547"/>
      <c r="AS86" s="547"/>
      <c r="AT86" s="547"/>
      <c r="AU86" s="547"/>
      <c r="AV86" s="547"/>
      <c r="AW86" s="547"/>
      <c r="AX86" s="547"/>
      <c r="AY86" s="548"/>
      <c r="AZ86" s="546"/>
      <c r="BA86" s="547"/>
      <c r="BB86" s="547"/>
      <c r="BC86" s="547"/>
      <c r="BD86" s="547"/>
      <c r="BE86" s="547"/>
      <c r="BF86" s="548"/>
      <c r="BG86" s="546"/>
      <c r="BH86" s="547"/>
      <c r="BI86" s="547"/>
      <c r="BJ86" s="547"/>
      <c r="BK86" s="547"/>
      <c r="BL86" s="547"/>
      <c r="BM86" s="548"/>
      <c r="BN86" s="546"/>
      <c r="BO86" s="547"/>
      <c r="BP86" s="547"/>
      <c r="BQ86" s="547"/>
      <c r="BR86" s="547"/>
      <c r="BS86" s="548"/>
      <c r="BT86" s="546"/>
      <c r="BU86" s="547"/>
      <c r="BV86" s="547"/>
      <c r="BW86" s="547"/>
      <c r="BX86" s="547"/>
      <c r="BY86" s="548"/>
      <c r="BZ86" s="546"/>
      <c r="CA86" s="547"/>
      <c r="CB86" s="547"/>
      <c r="CC86" s="547"/>
      <c r="CD86" s="547"/>
      <c r="CE86" s="548"/>
      <c r="CF86" s="546"/>
      <c r="CG86" s="547"/>
      <c r="CH86" s="547"/>
      <c r="CI86" s="547"/>
      <c r="CJ86" s="547"/>
      <c r="CK86" s="548"/>
      <c r="CL86" s="546"/>
      <c r="CM86" s="547"/>
      <c r="CN86" s="547"/>
      <c r="CO86" s="547"/>
      <c r="CP86" s="547"/>
      <c r="CQ86" s="548"/>
    </row>
    <row r="87" spans="1:95" s="477" customFormat="1" ht="12" customHeight="1" x14ac:dyDescent="0.2">
      <c r="A87" s="524" t="s">
        <v>30</v>
      </c>
      <c r="B87" s="524"/>
      <c r="C87" s="524"/>
      <c r="D87" s="524"/>
      <c r="E87" s="524"/>
      <c r="F87" s="524"/>
      <c r="G87" s="524"/>
      <c r="H87" s="524" t="s">
        <v>55</v>
      </c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34" t="s">
        <v>56</v>
      </c>
      <c r="U87" s="535"/>
      <c r="V87" s="535"/>
      <c r="W87" s="535"/>
      <c r="X87" s="535"/>
      <c r="Y87" s="535"/>
      <c r="Z87" s="535"/>
      <c r="AA87" s="535"/>
      <c r="AB87" s="535"/>
      <c r="AC87" s="535"/>
      <c r="AD87" s="535"/>
      <c r="AE87" s="536"/>
      <c r="AF87" s="524" t="s">
        <v>57</v>
      </c>
      <c r="AG87" s="524"/>
      <c r="AH87" s="524"/>
      <c r="AI87" s="524"/>
      <c r="AJ87" s="524"/>
      <c r="AK87" s="524"/>
      <c r="AL87" s="524"/>
      <c r="AM87" s="524"/>
      <c r="AN87" s="524"/>
      <c r="AO87" s="524"/>
      <c r="AP87" s="524"/>
      <c r="AQ87" s="524"/>
      <c r="AR87" s="524"/>
      <c r="AS87" s="524"/>
      <c r="AT87" s="524"/>
      <c r="AU87" s="524"/>
      <c r="AV87" s="524"/>
      <c r="AW87" s="524"/>
      <c r="AX87" s="524"/>
      <c r="AY87" s="524"/>
      <c r="AZ87" s="524" t="s">
        <v>58</v>
      </c>
      <c r="BA87" s="524"/>
      <c r="BB87" s="524"/>
      <c r="BC87" s="524"/>
      <c r="BD87" s="524"/>
      <c r="BE87" s="524"/>
      <c r="BF87" s="524"/>
      <c r="BG87" s="524" t="s">
        <v>59</v>
      </c>
      <c r="BH87" s="524"/>
      <c r="BI87" s="524"/>
      <c r="BJ87" s="524"/>
      <c r="BK87" s="524"/>
      <c r="BL87" s="524"/>
      <c r="BM87" s="524"/>
      <c r="BN87" s="524" t="s">
        <v>60</v>
      </c>
      <c r="BO87" s="524"/>
      <c r="BP87" s="524"/>
      <c r="BQ87" s="524"/>
      <c r="BR87" s="524"/>
      <c r="BS87" s="524"/>
      <c r="BT87" s="524" t="s">
        <v>61</v>
      </c>
      <c r="BU87" s="524"/>
      <c r="BV87" s="524"/>
      <c r="BW87" s="524"/>
      <c r="BX87" s="524"/>
      <c r="BY87" s="524"/>
      <c r="BZ87" s="524" t="s">
        <v>62</v>
      </c>
      <c r="CA87" s="524"/>
      <c r="CB87" s="524"/>
      <c r="CC87" s="524"/>
      <c r="CD87" s="524"/>
      <c r="CE87" s="524"/>
      <c r="CF87" s="524" t="s">
        <v>63</v>
      </c>
      <c r="CG87" s="524"/>
      <c r="CH87" s="524"/>
      <c r="CI87" s="524"/>
      <c r="CJ87" s="524"/>
      <c r="CK87" s="524"/>
      <c r="CL87" s="524" t="s">
        <v>64</v>
      </c>
      <c r="CM87" s="524"/>
      <c r="CN87" s="524"/>
      <c r="CO87" s="524"/>
      <c r="CP87" s="524"/>
      <c r="CQ87" s="524"/>
    </row>
    <row r="88" spans="1:95" s="477" customFormat="1" ht="52.5" customHeight="1" x14ac:dyDescent="0.2">
      <c r="A88" s="630" t="s">
        <v>30</v>
      </c>
      <c r="B88" s="682"/>
      <c r="C88" s="682"/>
      <c r="D88" s="682"/>
      <c r="E88" s="682"/>
      <c r="F88" s="682"/>
      <c r="G88" s="683"/>
      <c r="H88" s="636" t="s">
        <v>518</v>
      </c>
      <c r="I88" s="637"/>
      <c r="J88" s="637"/>
      <c r="K88" s="637"/>
      <c r="L88" s="637"/>
      <c r="M88" s="637"/>
      <c r="N88" s="637"/>
      <c r="O88" s="637"/>
      <c r="P88" s="637"/>
      <c r="Q88" s="637"/>
      <c r="R88" s="637"/>
      <c r="S88" s="638"/>
      <c r="T88" s="642" t="s">
        <v>66</v>
      </c>
      <c r="U88" s="643"/>
      <c r="V88" s="643"/>
      <c r="W88" s="643"/>
      <c r="X88" s="643"/>
      <c r="Y88" s="643"/>
      <c r="Z88" s="643"/>
      <c r="AA88" s="643"/>
      <c r="AB88" s="643"/>
      <c r="AC88" s="643"/>
      <c r="AD88" s="643"/>
      <c r="AE88" s="644"/>
      <c r="AF88" s="531" t="s">
        <v>67</v>
      </c>
      <c r="AG88" s="532"/>
      <c r="AH88" s="532"/>
      <c r="AI88" s="532"/>
      <c r="AJ88" s="532"/>
      <c r="AK88" s="532"/>
      <c r="AL88" s="532"/>
      <c r="AM88" s="532"/>
      <c r="AN88" s="532"/>
      <c r="AO88" s="532"/>
      <c r="AP88" s="532"/>
      <c r="AQ88" s="532"/>
      <c r="AR88" s="532"/>
      <c r="AS88" s="532"/>
      <c r="AT88" s="532"/>
      <c r="AU88" s="532"/>
      <c r="AV88" s="532"/>
      <c r="AW88" s="532"/>
      <c r="AX88" s="532"/>
      <c r="AY88" s="533"/>
      <c r="AZ88" s="534" t="s">
        <v>68</v>
      </c>
      <c r="BA88" s="535"/>
      <c r="BB88" s="535"/>
      <c r="BC88" s="535"/>
      <c r="BD88" s="535"/>
      <c r="BE88" s="535"/>
      <c r="BF88" s="536"/>
      <c r="BG88" s="534" t="s">
        <v>69</v>
      </c>
      <c r="BH88" s="535"/>
      <c r="BI88" s="535"/>
      <c r="BJ88" s="535"/>
      <c r="BK88" s="535"/>
      <c r="BL88" s="535"/>
      <c r="BM88" s="536"/>
      <c r="BN88" s="518">
        <v>100</v>
      </c>
      <c r="BO88" s="519"/>
      <c r="BP88" s="519"/>
      <c r="BQ88" s="519"/>
      <c r="BR88" s="519"/>
      <c r="BS88" s="520"/>
      <c r="BT88" s="518">
        <v>100</v>
      </c>
      <c r="BU88" s="519"/>
      <c r="BV88" s="519"/>
      <c r="BW88" s="519"/>
      <c r="BX88" s="519"/>
      <c r="BY88" s="520"/>
      <c r="BZ88" s="518">
        <v>100</v>
      </c>
      <c r="CA88" s="519"/>
      <c r="CB88" s="519"/>
      <c r="CC88" s="519"/>
      <c r="CD88" s="519"/>
      <c r="CE88" s="520"/>
      <c r="CF88" s="553">
        <v>3</v>
      </c>
      <c r="CG88" s="554"/>
      <c r="CH88" s="554"/>
      <c r="CI88" s="554"/>
      <c r="CJ88" s="554"/>
      <c r="CK88" s="555"/>
      <c r="CL88" s="518"/>
      <c r="CM88" s="519"/>
      <c r="CN88" s="519"/>
      <c r="CO88" s="519"/>
      <c r="CP88" s="519"/>
      <c r="CQ88" s="520"/>
    </row>
    <row r="89" spans="1:95" s="477" customFormat="1" ht="113.25" customHeight="1" x14ac:dyDescent="0.2">
      <c r="A89" s="684"/>
      <c r="B89" s="685"/>
      <c r="C89" s="685"/>
      <c r="D89" s="685"/>
      <c r="E89" s="685"/>
      <c r="F89" s="685"/>
      <c r="G89" s="686"/>
      <c r="H89" s="639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1"/>
      <c r="T89" s="645"/>
      <c r="U89" s="646"/>
      <c r="V89" s="646"/>
      <c r="W89" s="646"/>
      <c r="X89" s="646"/>
      <c r="Y89" s="646"/>
      <c r="Z89" s="646"/>
      <c r="AA89" s="646"/>
      <c r="AB89" s="646"/>
      <c r="AC89" s="646"/>
      <c r="AD89" s="646"/>
      <c r="AE89" s="647"/>
      <c r="AF89" s="531" t="s">
        <v>71</v>
      </c>
      <c r="AG89" s="532"/>
      <c r="AH89" s="532"/>
      <c r="AI89" s="532"/>
      <c r="AJ89" s="532"/>
      <c r="AK89" s="532"/>
      <c r="AL89" s="532"/>
      <c r="AM89" s="532"/>
      <c r="AN89" s="532"/>
      <c r="AO89" s="532"/>
      <c r="AP89" s="532"/>
      <c r="AQ89" s="532"/>
      <c r="AR89" s="532"/>
      <c r="AS89" s="532"/>
      <c r="AT89" s="532"/>
      <c r="AU89" s="532"/>
      <c r="AV89" s="532"/>
      <c r="AW89" s="532"/>
      <c r="AX89" s="532"/>
      <c r="AY89" s="533"/>
      <c r="AZ89" s="534" t="s">
        <v>68</v>
      </c>
      <c r="BA89" s="535"/>
      <c r="BB89" s="535"/>
      <c r="BC89" s="535"/>
      <c r="BD89" s="535"/>
      <c r="BE89" s="535"/>
      <c r="BF89" s="536"/>
      <c r="BG89" s="534" t="s">
        <v>69</v>
      </c>
      <c r="BH89" s="535"/>
      <c r="BI89" s="535"/>
      <c r="BJ89" s="535"/>
      <c r="BK89" s="535"/>
      <c r="BL89" s="535"/>
      <c r="BM89" s="536"/>
      <c r="BN89" s="518">
        <v>100</v>
      </c>
      <c r="BO89" s="519"/>
      <c r="BP89" s="519"/>
      <c r="BQ89" s="519"/>
      <c r="BR89" s="519"/>
      <c r="BS89" s="520"/>
      <c r="BT89" s="518">
        <v>100</v>
      </c>
      <c r="BU89" s="519"/>
      <c r="BV89" s="519"/>
      <c r="BW89" s="519"/>
      <c r="BX89" s="519"/>
      <c r="BY89" s="520"/>
      <c r="BZ89" s="518">
        <v>100</v>
      </c>
      <c r="CA89" s="519"/>
      <c r="CB89" s="519"/>
      <c r="CC89" s="519"/>
      <c r="CD89" s="519"/>
      <c r="CE89" s="520"/>
      <c r="CF89" s="553">
        <v>3</v>
      </c>
      <c r="CG89" s="554"/>
      <c r="CH89" s="554"/>
      <c r="CI89" s="554"/>
      <c r="CJ89" s="554"/>
      <c r="CK89" s="555"/>
      <c r="CL89" s="518"/>
      <c r="CM89" s="519"/>
      <c r="CN89" s="519"/>
      <c r="CO89" s="519"/>
      <c r="CP89" s="519"/>
      <c r="CQ89" s="520"/>
    </row>
    <row r="90" spans="1:95" s="477" customFormat="1" ht="16.5" customHeight="1" x14ac:dyDescent="0.2">
      <c r="A90" s="552" t="s">
        <v>72</v>
      </c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  <c r="AA90" s="552"/>
      <c r="AB90" s="552"/>
      <c r="AC90" s="552"/>
      <c r="AD90" s="552"/>
      <c r="AE90" s="552"/>
      <c r="AF90" s="552"/>
      <c r="AG90" s="552"/>
      <c r="AH90" s="552"/>
      <c r="AI90" s="552"/>
      <c r="AJ90" s="552"/>
      <c r="AK90" s="552"/>
      <c r="AL90" s="552"/>
      <c r="AM90" s="552"/>
      <c r="AN90" s="552"/>
      <c r="AO90" s="552"/>
      <c r="AP90" s="552"/>
      <c r="AQ90" s="552"/>
      <c r="AR90" s="552"/>
      <c r="AS90" s="552"/>
      <c r="AT90" s="552"/>
      <c r="AU90" s="552"/>
      <c r="AV90" s="552"/>
      <c r="AW90" s="552"/>
      <c r="AX90" s="552"/>
      <c r="AY90" s="552"/>
      <c r="AZ90" s="552"/>
      <c r="BA90" s="552"/>
      <c r="BB90" s="552"/>
      <c r="BC90" s="552"/>
      <c r="BD90" s="552"/>
      <c r="BE90" s="552"/>
      <c r="BF90" s="552"/>
      <c r="BG90" s="552"/>
      <c r="BH90" s="552"/>
      <c r="BI90" s="552"/>
      <c r="BJ90" s="552"/>
      <c r="BK90" s="552"/>
      <c r="BL90" s="552"/>
      <c r="BM90" s="552"/>
      <c r="BN90" s="552"/>
      <c r="BO90" s="552"/>
      <c r="BP90" s="552"/>
      <c r="BQ90" s="552"/>
      <c r="BR90" s="552"/>
      <c r="BS90" s="552"/>
      <c r="BT90" s="552"/>
      <c r="BU90" s="552"/>
      <c r="BV90" s="552"/>
      <c r="BW90" s="552"/>
      <c r="BX90" s="552"/>
      <c r="BY90" s="552"/>
      <c r="BZ90" s="552"/>
      <c r="CA90" s="552"/>
      <c r="CB90" s="552"/>
      <c r="CC90" s="552"/>
      <c r="CD90" s="552"/>
      <c r="CE90" s="552"/>
      <c r="CF90" s="470"/>
      <c r="CG90" s="470"/>
      <c r="CH90" s="470"/>
      <c r="CI90" s="470"/>
      <c r="CJ90" s="470"/>
      <c r="CK90" s="470"/>
      <c r="CL90" s="470"/>
      <c r="CM90" s="470"/>
      <c r="CN90" s="470"/>
      <c r="CO90" s="470"/>
      <c r="CP90" s="470"/>
      <c r="CQ90" s="470"/>
    </row>
    <row r="91" spans="1:95" s="477" customFormat="1" ht="53.25" customHeight="1" x14ac:dyDescent="0.2">
      <c r="A91" s="524" t="s">
        <v>39</v>
      </c>
      <c r="B91" s="524"/>
      <c r="C91" s="524"/>
      <c r="D91" s="524"/>
      <c r="E91" s="524"/>
      <c r="F91" s="524"/>
      <c r="G91" s="524"/>
      <c r="H91" s="540" t="s">
        <v>74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42"/>
      <c r="T91" s="524" t="s">
        <v>75</v>
      </c>
      <c r="U91" s="524"/>
      <c r="V91" s="524"/>
      <c r="W91" s="524"/>
      <c r="X91" s="524"/>
      <c r="Y91" s="524"/>
      <c r="Z91" s="524"/>
      <c r="AA91" s="524"/>
      <c r="AB91" s="524"/>
      <c r="AC91" s="534" t="s">
        <v>76</v>
      </c>
      <c r="AD91" s="535"/>
      <c r="AE91" s="535"/>
      <c r="AF91" s="535"/>
      <c r="AG91" s="535"/>
      <c r="AH91" s="535"/>
      <c r="AI91" s="535"/>
      <c r="AJ91" s="535"/>
      <c r="AK91" s="535"/>
      <c r="AL91" s="535"/>
      <c r="AM91" s="535"/>
      <c r="AN91" s="535"/>
      <c r="AO91" s="535"/>
      <c r="AP91" s="535"/>
      <c r="AQ91" s="535"/>
      <c r="AR91" s="535"/>
      <c r="AS91" s="535"/>
      <c r="AT91" s="535"/>
      <c r="AU91" s="535"/>
      <c r="AV91" s="535"/>
      <c r="AW91" s="535"/>
      <c r="AX91" s="535"/>
      <c r="AY91" s="535"/>
      <c r="AZ91" s="535"/>
      <c r="BA91" s="536"/>
      <c r="BB91" s="534" t="s">
        <v>77</v>
      </c>
      <c r="BC91" s="535"/>
      <c r="BD91" s="535"/>
      <c r="BE91" s="535"/>
      <c r="BF91" s="535"/>
      <c r="BG91" s="535"/>
      <c r="BH91" s="535"/>
      <c r="BI91" s="535"/>
      <c r="BJ91" s="535"/>
      <c r="BK91" s="535"/>
      <c r="BL91" s="535"/>
      <c r="BM91" s="535"/>
      <c r="BN91" s="535"/>
      <c r="BO91" s="535"/>
      <c r="BP91" s="536"/>
      <c r="BQ91" s="534" t="s">
        <v>78</v>
      </c>
      <c r="BR91" s="535"/>
      <c r="BS91" s="535"/>
      <c r="BT91" s="535"/>
      <c r="BU91" s="535"/>
      <c r="BV91" s="535"/>
      <c r="BW91" s="535"/>
      <c r="BX91" s="535"/>
      <c r="BY91" s="535"/>
      <c r="BZ91" s="535"/>
      <c r="CA91" s="535"/>
      <c r="CB91" s="535"/>
      <c r="CC91" s="535"/>
      <c r="CD91" s="535"/>
      <c r="CE91" s="536"/>
      <c r="CF91" s="524" t="s">
        <v>79</v>
      </c>
      <c r="CG91" s="524"/>
      <c r="CH91" s="524"/>
      <c r="CI91" s="524"/>
      <c r="CJ91" s="524"/>
      <c r="CK91" s="524"/>
      <c r="CL91" s="524"/>
      <c r="CM91" s="524"/>
      <c r="CN91" s="524"/>
      <c r="CO91" s="524"/>
      <c r="CP91" s="524"/>
      <c r="CQ91" s="524"/>
    </row>
    <row r="92" spans="1:95" s="477" customFormat="1" ht="16.5" customHeight="1" x14ac:dyDescent="0.2">
      <c r="A92" s="524"/>
      <c r="B92" s="524"/>
      <c r="C92" s="524"/>
      <c r="D92" s="524"/>
      <c r="E92" s="524"/>
      <c r="F92" s="524"/>
      <c r="G92" s="524"/>
      <c r="H92" s="540" t="s">
        <v>45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42"/>
      <c r="T92" s="543" t="s">
        <v>45</v>
      </c>
      <c r="U92" s="544"/>
      <c r="V92" s="544"/>
      <c r="W92" s="544"/>
      <c r="X92" s="544"/>
      <c r="Y92" s="544"/>
      <c r="Z92" s="544"/>
      <c r="AA92" s="544"/>
      <c r="AB92" s="545"/>
      <c r="AC92" s="540" t="s">
        <v>45</v>
      </c>
      <c r="AD92" s="541"/>
      <c r="AE92" s="541"/>
      <c r="AF92" s="541"/>
      <c r="AG92" s="541"/>
      <c r="AH92" s="541"/>
      <c r="AI92" s="541"/>
      <c r="AJ92" s="541"/>
      <c r="AK92" s="541"/>
      <c r="AL92" s="541"/>
      <c r="AM92" s="541"/>
      <c r="AN92" s="541"/>
      <c r="AO92" s="541"/>
      <c r="AP92" s="541"/>
      <c r="AQ92" s="541"/>
      <c r="AR92" s="542"/>
      <c r="AS92" s="540" t="s">
        <v>80</v>
      </c>
      <c r="AT92" s="541"/>
      <c r="AU92" s="541"/>
      <c r="AV92" s="541"/>
      <c r="AW92" s="541"/>
      <c r="AX92" s="541"/>
      <c r="AY92" s="541"/>
      <c r="AZ92" s="541"/>
      <c r="BA92" s="542"/>
      <c r="BB92" s="549" t="s">
        <v>6</v>
      </c>
      <c r="BC92" s="550"/>
      <c r="BD92" s="551" t="s">
        <v>187</v>
      </c>
      <c r="BE92" s="551"/>
      <c r="BF92" s="471"/>
      <c r="BG92" s="549" t="s">
        <v>6</v>
      </c>
      <c r="BH92" s="550"/>
      <c r="BI92" s="551" t="s">
        <v>199</v>
      </c>
      <c r="BJ92" s="551"/>
      <c r="BK92" s="471"/>
      <c r="BL92" s="549" t="s">
        <v>6</v>
      </c>
      <c r="BM92" s="550"/>
      <c r="BN92" s="551" t="s">
        <v>200</v>
      </c>
      <c r="BO92" s="551"/>
      <c r="BP92" s="471"/>
      <c r="BQ92" s="549" t="s">
        <v>6</v>
      </c>
      <c r="BR92" s="550"/>
      <c r="BS92" s="551" t="s">
        <v>187</v>
      </c>
      <c r="BT92" s="551"/>
      <c r="BU92" s="471"/>
      <c r="BV92" s="549" t="s">
        <v>6</v>
      </c>
      <c r="BW92" s="550"/>
      <c r="BX92" s="551" t="s">
        <v>199</v>
      </c>
      <c r="BY92" s="551"/>
      <c r="BZ92" s="471"/>
      <c r="CA92" s="549" t="s">
        <v>6</v>
      </c>
      <c r="CB92" s="550"/>
      <c r="CC92" s="551" t="s">
        <v>200</v>
      </c>
      <c r="CD92" s="551"/>
      <c r="CE92" s="471"/>
      <c r="CF92" s="540" t="s">
        <v>48</v>
      </c>
      <c r="CG92" s="541"/>
      <c r="CH92" s="541"/>
      <c r="CI92" s="541"/>
      <c r="CJ92" s="541"/>
      <c r="CK92" s="542"/>
      <c r="CL92" s="540" t="s">
        <v>49</v>
      </c>
      <c r="CM92" s="541"/>
      <c r="CN92" s="541"/>
      <c r="CO92" s="541"/>
      <c r="CP92" s="541"/>
      <c r="CQ92" s="542"/>
    </row>
    <row r="93" spans="1:95" s="477" customFormat="1" ht="16.5" customHeight="1" x14ac:dyDescent="0.2">
      <c r="A93" s="524"/>
      <c r="B93" s="524"/>
      <c r="C93" s="524"/>
      <c r="D93" s="524"/>
      <c r="E93" s="524"/>
      <c r="F93" s="524"/>
      <c r="G93" s="524"/>
      <c r="H93" s="543"/>
      <c r="I93" s="544"/>
      <c r="J93" s="544"/>
      <c r="K93" s="544"/>
      <c r="L93" s="544"/>
      <c r="M93" s="544"/>
      <c r="N93" s="544"/>
      <c r="O93" s="544"/>
      <c r="P93" s="544"/>
      <c r="Q93" s="544"/>
      <c r="R93" s="544"/>
      <c r="S93" s="545"/>
      <c r="T93" s="543"/>
      <c r="U93" s="544"/>
      <c r="V93" s="544"/>
      <c r="W93" s="544"/>
      <c r="X93" s="544"/>
      <c r="Y93" s="544"/>
      <c r="Z93" s="544"/>
      <c r="AA93" s="544"/>
      <c r="AB93" s="545"/>
      <c r="AC93" s="543"/>
      <c r="AD93" s="544"/>
      <c r="AE93" s="544"/>
      <c r="AF93" s="544"/>
      <c r="AG93" s="544"/>
      <c r="AH93" s="544"/>
      <c r="AI93" s="544"/>
      <c r="AJ93" s="544"/>
      <c r="AK93" s="544"/>
      <c r="AL93" s="544"/>
      <c r="AM93" s="544"/>
      <c r="AN93" s="544"/>
      <c r="AO93" s="544"/>
      <c r="AP93" s="544"/>
      <c r="AQ93" s="544"/>
      <c r="AR93" s="545"/>
      <c r="AS93" s="543"/>
      <c r="AT93" s="544"/>
      <c r="AU93" s="544"/>
      <c r="AV93" s="544"/>
      <c r="AW93" s="544"/>
      <c r="AX93" s="544"/>
      <c r="AY93" s="544"/>
      <c r="AZ93" s="544"/>
      <c r="BA93" s="545"/>
      <c r="BB93" s="543" t="s">
        <v>81</v>
      </c>
      <c r="BC93" s="544"/>
      <c r="BD93" s="544"/>
      <c r="BE93" s="544"/>
      <c r="BF93" s="545"/>
      <c r="BG93" s="543" t="s">
        <v>82</v>
      </c>
      <c r="BH93" s="544"/>
      <c r="BI93" s="544"/>
      <c r="BJ93" s="544"/>
      <c r="BK93" s="545"/>
      <c r="BL93" s="543" t="s">
        <v>83</v>
      </c>
      <c r="BM93" s="544"/>
      <c r="BN93" s="544"/>
      <c r="BO93" s="544"/>
      <c r="BP93" s="545"/>
      <c r="BQ93" s="543" t="s">
        <v>81</v>
      </c>
      <c r="BR93" s="544"/>
      <c r="BS93" s="544"/>
      <c r="BT93" s="544"/>
      <c r="BU93" s="545"/>
      <c r="BV93" s="543" t="s">
        <v>82</v>
      </c>
      <c r="BW93" s="544"/>
      <c r="BX93" s="544"/>
      <c r="BY93" s="544"/>
      <c r="BZ93" s="545"/>
      <c r="CA93" s="543" t="s">
        <v>83</v>
      </c>
      <c r="CB93" s="544"/>
      <c r="CC93" s="544"/>
      <c r="CD93" s="544"/>
      <c r="CE93" s="545"/>
      <c r="CF93" s="543"/>
      <c r="CG93" s="544"/>
      <c r="CH93" s="544"/>
      <c r="CI93" s="544"/>
      <c r="CJ93" s="544"/>
      <c r="CK93" s="545"/>
      <c r="CL93" s="543"/>
      <c r="CM93" s="544"/>
      <c r="CN93" s="544"/>
      <c r="CO93" s="544"/>
      <c r="CP93" s="544"/>
      <c r="CQ93" s="545"/>
    </row>
    <row r="94" spans="1:95" s="477" customFormat="1" ht="16.5" customHeight="1" x14ac:dyDescent="0.2">
      <c r="A94" s="524"/>
      <c r="B94" s="524"/>
      <c r="C94" s="524"/>
      <c r="D94" s="524"/>
      <c r="E94" s="524"/>
      <c r="F94" s="524"/>
      <c r="G94" s="524"/>
      <c r="H94" s="543"/>
      <c r="I94" s="544"/>
      <c r="J94" s="544"/>
      <c r="K94" s="544"/>
      <c r="L94" s="544"/>
      <c r="M94" s="544"/>
      <c r="N94" s="544"/>
      <c r="O94" s="544"/>
      <c r="P94" s="544"/>
      <c r="Q94" s="544"/>
      <c r="R94" s="544"/>
      <c r="S94" s="545"/>
      <c r="T94" s="543"/>
      <c r="U94" s="544"/>
      <c r="V94" s="544"/>
      <c r="W94" s="544"/>
      <c r="X94" s="544"/>
      <c r="Y94" s="544"/>
      <c r="Z94" s="544"/>
      <c r="AA94" s="544"/>
      <c r="AB94" s="545"/>
      <c r="AC94" s="543"/>
      <c r="AD94" s="544"/>
      <c r="AE94" s="544"/>
      <c r="AF94" s="544"/>
      <c r="AG94" s="544"/>
      <c r="AH94" s="544"/>
      <c r="AI94" s="544"/>
      <c r="AJ94" s="544"/>
      <c r="AK94" s="544"/>
      <c r="AL94" s="544"/>
      <c r="AM94" s="544"/>
      <c r="AN94" s="544"/>
      <c r="AO94" s="544"/>
      <c r="AP94" s="544"/>
      <c r="AQ94" s="544"/>
      <c r="AR94" s="545"/>
      <c r="AS94" s="546"/>
      <c r="AT94" s="547"/>
      <c r="AU94" s="547"/>
      <c r="AV94" s="547"/>
      <c r="AW94" s="547"/>
      <c r="AX94" s="547"/>
      <c r="AY94" s="547"/>
      <c r="AZ94" s="547"/>
      <c r="BA94" s="548"/>
      <c r="BB94" s="543"/>
      <c r="BC94" s="544"/>
      <c r="BD94" s="544"/>
      <c r="BE94" s="544"/>
      <c r="BF94" s="545"/>
      <c r="BG94" s="543"/>
      <c r="BH94" s="544"/>
      <c r="BI94" s="544"/>
      <c r="BJ94" s="544"/>
      <c r="BK94" s="545"/>
      <c r="BL94" s="543"/>
      <c r="BM94" s="544"/>
      <c r="BN94" s="544"/>
      <c r="BO94" s="544"/>
      <c r="BP94" s="545"/>
      <c r="BQ94" s="543"/>
      <c r="BR94" s="544"/>
      <c r="BS94" s="544"/>
      <c r="BT94" s="544"/>
      <c r="BU94" s="545"/>
      <c r="BV94" s="543"/>
      <c r="BW94" s="544"/>
      <c r="BX94" s="544"/>
      <c r="BY94" s="544"/>
      <c r="BZ94" s="545"/>
      <c r="CA94" s="543"/>
      <c r="CB94" s="544"/>
      <c r="CC94" s="544"/>
      <c r="CD94" s="544"/>
      <c r="CE94" s="545"/>
      <c r="CF94" s="543"/>
      <c r="CG94" s="544"/>
      <c r="CH94" s="544"/>
      <c r="CI94" s="544"/>
      <c r="CJ94" s="544"/>
      <c r="CK94" s="545"/>
      <c r="CL94" s="543"/>
      <c r="CM94" s="544"/>
      <c r="CN94" s="544"/>
      <c r="CO94" s="544"/>
      <c r="CP94" s="544"/>
      <c r="CQ94" s="545"/>
    </row>
    <row r="95" spans="1:95" s="477" customFormat="1" ht="27.75" customHeight="1" x14ac:dyDescent="0.2">
      <c r="A95" s="524"/>
      <c r="B95" s="524"/>
      <c r="C95" s="524"/>
      <c r="D95" s="524"/>
      <c r="E95" s="524"/>
      <c r="F95" s="524"/>
      <c r="G95" s="524"/>
      <c r="H95" s="546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8"/>
      <c r="T95" s="546"/>
      <c r="U95" s="547"/>
      <c r="V95" s="547"/>
      <c r="W95" s="547"/>
      <c r="X95" s="547"/>
      <c r="Y95" s="547"/>
      <c r="Z95" s="547"/>
      <c r="AA95" s="547"/>
      <c r="AB95" s="548"/>
      <c r="AC95" s="546"/>
      <c r="AD95" s="547"/>
      <c r="AE95" s="547"/>
      <c r="AF95" s="547"/>
      <c r="AG95" s="547"/>
      <c r="AH95" s="547"/>
      <c r="AI95" s="547"/>
      <c r="AJ95" s="547"/>
      <c r="AK95" s="547"/>
      <c r="AL95" s="547"/>
      <c r="AM95" s="547"/>
      <c r="AN95" s="547"/>
      <c r="AO95" s="547"/>
      <c r="AP95" s="547"/>
      <c r="AQ95" s="547"/>
      <c r="AR95" s="548"/>
      <c r="AS95" s="534" t="s">
        <v>53</v>
      </c>
      <c r="AT95" s="535"/>
      <c r="AU95" s="535"/>
      <c r="AV95" s="535"/>
      <c r="AW95" s="536"/>
      <c r="AX95" s="534" t="s">
        <v>54</v>
      </c>
      <c r="AY95" s="535"/>
      <c r="AZ95" s="535"/>
      <c r="BA95" s="536"/>
      <c r="BB95" s="546"/>
      <c r="BC95" s="547"/>
      <c r="BD95" s="547"/>
      <c r="BE95" s="547"/>
      <c r="BF95" s="548"/>
      <c r="BG95" s="546"/>
      <c r="BH95" s="547"/>
      <c r="BI95" s="547"/>
      <c r="BJ95" s="547"/>
      <c r="BK95" s="548"/>
      <c r="BL95" s="546"/>
      <c r="BM95" s="547"/>
      <c r="BN95" s="547"/>
      <c r="BO95" s="547"/>
      <c r="BP95" s="548"/>
      <c r="BQ95" s="546"/>
      <c r="BR95" s="547"/>
      <c r="BS95" s="547"/>
      <c r="BT95" s="547"/>
      <c r="BU95" s="548"/>
      <c r="BV95" s="546"/>
      <c r="BW95" s="547"/>
      <c r="BX95" s="547"/>
      <c r="BY95" s="547"/>
      <c r="BZ95" s="548"/>
      <c r="CA95" s="546"/>
      <c r="CB95" s="547"/>
      <c r="CC95" s="547"/>
      <c r="CD95" s="547"/>
      <c r="CE95" s="548"/>
      <c r="CF95" s="546"/>
      <c r="CG95" s="547"/>
      <c r="CH95" s="547"/>
      <c r="CI95" s="547"/>
      <c r="CJ95" s="547"/>
      <c r="CK95" s="548"/>
      <c r="CL95" s="546"/>
      <c r="CM95" s="547"/>
      <c r="CN95" s="547"/>
      <c r="CO95" s="547"/>
      <c r="CP95" s="547"/>
      <c r="CQ95" s="548"/>
    </row>
    <row r="96" spans="1:95" s="477" customFormat="1" ht="16.5" customHeight="1" x14ac:dyDescent="0.2">
      <c r="A96" s="524" t="s">
        <v>30</v>
      </c>
      <c r="B96" s="524"/>
      <c r="C96" s="524"/>
      <c r="D96" s="524"/>
      <c r="E96" s="524"/>
      <c r="F96" s="524"/>
      <c r="G96" s="524"/>
      <c r="H96" s="534" t="s">
        <v>55</v>
      </c>
      <c r="I96" s="535"/>
      <c r="J96" s="535"/>
      <c r="K96" s="535"/>
      <c r="L96" s="535"/>
      <c r="M96" s="535"/>
      <c r="N96" s="535"/>
      <c r="O96" s="535"/>
      <c r="P96" s="535"/>
      <c r="Q96" s="535"/>
      <c r="R96" s="535"/>
      <c r="S96" s="536"/>
      <c r="T96" s="534" t="s">
        <v>56</v>
      </c>
      <c r="U96" s="535"/>
      <c r="V96" s="535"/>
      <c r="W96" s="535"/>
      <c r="X96" s="535"/>
      <c r="Y96" s="535"/>
      <c r="Z96" s="535"/>
      <c r="AA96" s="535"/>
      <c r="AB96" s="536"/>
      <c r="AC96" s="540" t="s">
        <v>57</v>
      </c>
      <c r="AD96" s="541"/>
      <c r="AE96" s="541"/>
      <c r="AF96" s="541"/>
      <c r="AG96" s="541"/>
      <c r="AH96" s="541"/>
      <c r="AI96" s="541"/>
      <c r="AJ96" s="541"/>
      <c r="AK96" s="541"/>
      <c r="AL96" s="541"/>
      <c r="AM96" s="541"/>
      <c r="AN96" s="541"/>
      <c r="AO96" s="541"/>
      <c r="AP96" s="541"/>
      <c r="AQ96" s="541"/>
      <c r="AR96" s="542"/>
      <c r="AS96" s="534" t="s">
        <v>58</v>
      </c>
      <c r="AT96" s="535"/>
      <c r="AU96" s="535"/>
      <c r="AV96" s="535"/>
      <c r="AW96" s="536"/>
      <c r="AX96" s="534" t="s">
        <v>59</v>
      </c>
      <c r="AY96" s="535"/>
      <c r="AZ96" s="535"/>
      <c r="BA96" s="536"/>
      <c r="BB96" s="524" t="s">
        <v>60</v>
      </c>
      <c r="BC96" s="524"/>
      <c r="BD96" s="524"/>
      <c r="BE96" s="524"/>
      <c r="BF96" s="524"/>
      <c r="BG96" s="524" t="s">
        <v>61</v>
      </c>
      <c r="BH96" s="524"/>
      <c r="BI96" s="524"/>
      <c r="BJ96" s="524"/>
      <c r="BK96" s="524"/>
      <c r="BL96" s="524" t="s">
        <v>62</v>
      </c>
      <c r="BM96" s="524"/>
      <c r="BN96" s="524"/>
      <c r="BO96" s="524"/>
      <c r="BP96" s="524"/>
      <c r="BQ96" s="524" t="s">
        <v>63</v>
      </c>
      <c r="BR96" s="524"/>
      <c r="BS96" s="524"/>
      <c r="BT96" s="524"/>
      <c r="BU96" s="524"/>
      <c r="BV96" s="524" t="s">
        <v>64</v>
      </c>
      <c r="BW96" s="524"/>
      <c r="BX96" s="524"/>
      <c r="BY96" s="524"/>
      <c r="BZ96" s="524"/>
      <c r="CA96" s="524" t="s">
        <v>84</v>
      </c>
      <c r="CB96" s="524"/>
      <c r="CC96" s="524"/>
      <c r="CD96" s="524"/>
      <c r="CE96" s="524"/>
      <c r="CF96" s="524" t="s">
        <v>85</v>
      </c>
      <c r="CG96" s="524"/>
      <c r="CH96" s="524"/>
      <c r="CI96" s="524"/>
      <c r="CJ96" s="524"/>
      <c r="CK96" s="524"/>
      <c r="CL96" s="524" t="s">
        <v>86</v>
      </c>
      <c r="CM96" s="524"/>
      <c r="CN96" s="524"/>
      <c r="CO96" s="524"/>
      <c r="CP96" s="524"/>
      <c r="CQ96" s="524"/>
    </row>
    <row r="97" spans="1:95" s="477" customFormat="1" ht="146.25" customHeight="1" x14ac:dyDescent="0.2">
      <c r="A97" s="556" t="s">
        <v>435</v>
      </c>
      <c r="B97" s="526"/>
      <c r="C97" s="526"/>
      <c r="D97" s="526"/>
      <c r="E97" s="526"/>
      <c r="F97" s="526"/>
      <c r="G97" s="527"/>
      <c r="H97" s="528" t="s">
        <v>518</v>
      </c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2"/>
      <c r="T97" s="518" t="s">
        <v>66</v>
      </c>
      <c r="U97" s="519"/>
      <c r="V97" s="519"/>
      <c r="W97" s="519"/>
      <c r="X97" s="519"/>
      <c r="Y97" s="519"/>
      <c r="Z97" s="519"/>
      <c r="AA97" s="519"/>
      <c r="AB97" s="520"/>
      <c r="AC97" s="531" t="s">
        <v>538</v>
      </c>
      <c r="AD97" s="532"/>
      <c r="AE97" s="532"/>
      <c r="AF97" s="532"/>
      <c r="AG97" s="532"/>
      <c r="AH97" s="532"/>
      <c r="AI97" s="532"/>
      <c r="AJ97" s="532"/>
      <c r="AK97" s="532"/>
      <c r="AL97" s="532"/>
      <c r="AM97" s="532"/>
      <c r="AN97" s="532"/>
      <c r="AO97" s="532"/>
      <c r="AP97" s="532"/>
      <c r="AQ97" s="96"/>
      <c r="AR97" s="97"/>
      <c r="AS97" s="534" t="s">
        <v>88</v>
      </c>
      <c r="AT97" s="535"/>
      <c r="AU97" s="535"/>
      <c r="AV97" s="535"/>
      <c r="AW97" s="536"/>
      <c r="AX97" s="537" t="s">
        <v>89</v>
      </c>
      <c r="AY97" s="538"/>
      <c r="AZ97" s="538"/>
      <c r="BA97" s="539"/>
      <c r="BB97" s="518">
        <f>BB126+BB127</f>
        <v>30</v>
      </c>
      <c r="BC97" s="519"/>
      <c r="BD97" s="519"/>
      <c r="BE97" s="519"/>
      <c r="BF97" s="520"/>
      <c r="BG97" s="518">
        <f t="shared" ref="BG97" si="0">BG126+BG127</f>
        <v>30</v>
      </c>
      <c r="BH97" s="519"/>
      <c r="BI97" s="519"/>
      <c r="BJ97" s="519"/>
      <c r="BK97" s="520"/>
      <c r="BL97" s="518">
        <f t="shared" ref="BL97" si="1">BL126+BL127</f>
        <v>30</v>
      </c>
      <c r="BM97" s="519"/>
      <c r="BN97" s="519"/>
      <c r="BO97" s="519"/>
      <c r="BP97" s="520"/>
      <c r="BQ97" s="518" t="s">
        <v>474</v>
      </c>
      <c r="BR97" s="519"/>
      <c r="BS97" s="519"/>
      <c r="BT97" s="519"/>
      <c r="BU97" s="519"/>
      <c r="BV97" s="519"/>
      <c r="BW97" s="519"/>
      <c r="BX97" s="519"/>
      <c r="BY97" s="519"/>
      <c r="BZ97" s="519"/>
      <c r="CA97" s="519"/>
      <c r="CB97" s="519"/>
      <c r="CC97" s="519"/>
      <c r="CD97" s="519"/>
      <c r="CE97" s="520"/>
      <c r="CF97" s="521">
        <v>3</v>
      </c>
      <c r="CG97" s="522"/>
      <c r="CH97" s="522"/>
      <c r="CI97" s="522"/>
      <c r="CJ97" s="522"/>
      <c r="CK97" s="523"/>
      <c r="CL97" s="518"/>
      <c r="CM97" s="519"/>
      <c r="CN97" s="519"/>
      <c r="CO97" s="519"/>
      <c r="CP97" s="519"/>
      <c r="CQ97" s="520"/>
    </row>
    <row r="98" spans="1:95" s="477" customFormat="1" ht="16.5" customHeight="1" x14ac:dyDescent="0.2">
      <c r="A98" s="476"/>
      <c r="B98" s="476"/>
      <c r="C98" s="476"/>
      <c r="D98" s="476"/>
      <c r="E98" s="476"/>
      <c r="F98" s="476"/>
      <c r="G98" s="476"/>
      <c r="H98" s="476"/>
      <c r="I98" s="476"/>
      <c r="J98" s="476"/>
      <c r="K98" s="476"/>
      <c r="L98" s="476"/>
      <c r="M98" s="476"/>
      <c r="N98" s="476"/>
      <c r="O98" s="476"/>
      <c r="P98" s="476"/>
      <c r="Q98" s="476"/>
      <c r="R98" s="476"/>
      <c r="S98" s="476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76"/>
      <c r="AQ98" s="476"/>
      <c r="AR98" s="476"/>
      <c r="AS98" s="476"/>
      <c r="AT98" s="476"/>
      <c r="AU98" s="476"/>
      <c r="AV98" s="476"/>
      <c r="AW98" s="476"/>
      <c r="AX98" s="476"/>
      <c r="AY98" s="476"/>
      <c r="AZ98" s="476"/>
      <c r="BA98" s="476"/>
      <c r="BB98" s="476"/>
      <c r="BC98" s="476"/>
      <c r="BD98" s="476"/>
      <c r="BE98" s="476"/>
      <c r="BF98" s="476"/>
      <c r="BG98" s="476"/>
      <c r="BH98" s="476"/>
      <c r="BI98" s="476"/>
      <c r="BJ98" s="476"/>
      <c r="BK98" s="476"/>
      <c r="BL98" s="476"/>
      <c r="BM98" s="476"/>
      <c r="BN98" s="476"/>
      <c r="BO98" s="476"/>
      <c r="BP98" s="476"/>
      <c r="BQ98" s="476"/>
      <c r="BR98" s="476"/>
      <c r="BS98" s="476"/>
      <c r="BT98" s="476"/>
      <c r="BU98" s="476"/>
      <c r="BV98" s="476"/>
      <c r="BW98" s="476"/>
      <c r="BX98" s="476"/>
      <c r="BY98" s="476"/>
      <c r="BZ98" s="476"/>
      <c r="CA98" s="476"/>
      <c r="CB98" s="476"/>
      <c r="CC98" s="476"/>
      <c r="CD98" s="476"/>
      <c r="CE98" s="476"/>
      <c r="CF98" s="476"/>
      <c r="CG98" s="476"/>
      <c r="CH98" s="476"/>
      <c r="CI98" s="476"/>
      <c r="CJ98" s="476"/>
      <c r="CK98" s="476"/>
      <c r="CL98" s="476"/>
      <c r="CM98" s="476"/>
      <c r="CN98" s="476"/>
      <c r="CO98" s="476"/>
      <c r="CP98" s="476"/>
      <c r="CQ98" s="476"/>
    </row>
    <row r="99" spans="1:95" s="477" customFormat="1" ht="16.5" customHeight="1" x14ac:dyDescent="0.2">
      <c r="A99" s="476"/>
      <c r="B99" s="476"/>
      <c r="C99" s="476"/>
      <c r="D99" s="476"/>
      <c r="E99" s="476"/>
      <c r="F99" s="476"/>
      <c r="G99" s="476"/>
      <c r="H99" s="476"/>
      <c r="I99" s="476"/>
      <c r="J99" s="476"/>
      <c r="K99" s="476"/>
      <c r="L99" s="476"/>
      <c r="M99" s="476"/>
      <c r="N99" s="476"/>
      <c r="O99" s="476"/>
      <c r="P99" s="476"/>
      <c r="Q99" s="476"/>
      <c r="R99" s="476"/>
      <c r="S99" s="476"/>
      <c r="T99" s="476"/>
      <c r="U99" s="476"/>
      <c r="V99" s="476"/>
      <c r="W99" s="476"/>
      <c r="X99" s="476"/>
      <c r="Y99" s="476"/>
      <c r="Z99" s="476"/>
      <c r="AA99" s="476"/>
      <c r="AB99" s="476"/>
      <c r="AC99" s="476"/>
      <c r="AD99" s="476"/>
      <c r="AE99" s="476"/>
      <c r="AF99" s="476"/>
      <c r="AG99" s="476"/>
      <c r="AH99" s="476"/>
      <c r="AI99" s="476"/>
      <c r="AJ99" s="476"/>
      <c r="AK99" s="476"/>
      <c r="AL99" s="476"/>
      <c r="AM99" s="476"/>
      <c r="AN99" s="476"/>
      <c r="AO99" s="476"/>
      <c r="AP99" s="476"/>
      <c r="AQ99" s="476"/>
      <c r="AR99" s="476"/>
      <c r="AS99" s="476"/>
      <c r="AT99" s="476"/>
      <c r="AU99" s="476"/>
      <c r="AV99" s="476"/>
      <c r="AW99" s="476"/>
      <c r="AX99" s="476"/>
      <c r="AY99" s="476"/>
      <c r="AZ99" s="476"/>
      <c r="BA99" s="476"/>
      <c r="BB99" s="476"/>
      <c r="BC99" s="476"/>
      <c r="BD99" s="476"/>
      <c r="BE99" s="476"/>
      <c r="BF99" s="476"/>
      <c r="BG99" s="476"/>
      <c r="BH99" s="476"/>
      <c r="BI99" s="476"/>
      <c r="BJ99" s="476"/>
      <c r="BK99" s="476"/>
      <c r="BL99" s="476"/>
      <c r="BM99" s="476"/>
      <c r="BN99" s="476"/>
      <c r="BO99" s="476"/>
      <c r="BP99" s="476"/>
      <c r="BQ99" s="476"/>
      <c r="BR99" s="476"/>
      <c r="BS99" s="476"/>
      <c r="BT99" s="476"/>
      <c r="BU99" s="476"/>
      <c r="BV99" s="476"/>
      <c r="BW99" s="476"/>
      <c r="BX99" s="476"/>
      <c r="BY99" s="476"/>
      <c r="BZ99" s="476"/>
      <c r="CA99" s="476"/>
      <c r="CB99" s="476"/>
      <c r="CC99" s="476"/>
      <c r="CD99" s="476"/>
      <c r="CE99" s="476"/>
      <c r="CF99" s="476"/>
      <c r="CG99" s="476"/>
      <c r="CH99" s="476"/>
      <c r="CI99" s="476"/>
      <c r="CJ99" s="476"/>
      <c r="CK99" s="476"/>
      <c r="CL99" s="476"/>
      <c r="CM99" s="476"/>
      <c r="CN99" s="476"/>
      <c r="CO99" s="476"/>
      <c r="CP99" s="476"/>
      <c r="CQ99" s="476"/>
    </row>
    <row r="100" spans="1:95" x14ac:dyDescent="0.2">
      <c r="A100" s="581" t="s">
        <v>29</v>
      </c>
      <c r="B100" s="581"/>
      <c r="C100" s="581"/>
      <c r="D100" s="581"/>
      <c r="E100" s="581"/>
      <c r="F100" s="581"/>
      <c r="G100" s="581"/>
      <c r="H100" s="581"/>
      <c r="I100" s="581"/>
      <c r="J100" s="581"/>
      <c r="K100" s="581"/>
      <c r="L100" s="581"/>
      <c r="M100" s="581"/>
      <c r="N100" s="581"/>
      <c r="O100" s="581"/>
      <c r="P100" s="581"/>
      <c r="Q100" s="581"/>
      <c r="R100" s="581"/>
      <c r="S100" s="581"/>
      <c r="T100" s="581"/>
      <c r="U100" s="581"/>
      <c r="V100" s="581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2" t="s">
        <v>506</v>
      </c>
      <c r="AQ100" s="582"/>
      <c r="AR100" s="582"/>
      <c r="AS100" s="582"/>
      <c r="AT100" s="582"/>
      <c r="AU100" s="552"/>
      <c r="AV100" s="552"/>
      <c r="AW100" s="552"/>
      <c r="AX100" s="552"/>
      <c r="AY100" s="552"/>
      <c r="AZ100" s="552"/>
      <c r="BA100" s="552"/>
      <c r="BB100" s="552"/>
      <c r="BC100" s="552"/>
      <c r="BD100" s="552"/>
      <c r="BE100" s="552"/>
      <c r="BF100" s="552"/>
      <c r="BG100" s="552"/>
      <c r="BH100" s="552"/>
      <c r="BI100" s="552"/>
      <c r="BJ100" s="552"/>
      <c r="BK100" s="552"/>
      <c r="BL100" s="552"/>
      <c r="BM100" s="552"/>
      <c r="BN100" s="552"/>
      <c r="BO100" s="552"/>
      <c r="BP100" s="552"/>
      <c r="BQ100" s="552"/>
      <c r="BR100" s="552"/>
      <c r="BS100" s="552"/>
      <c r="BT100" s="552"/>
      <c r="BU100" s="552"/>
      <c r="BV100" s="552"/>
      <c r="BW100" s="552"/>
      <c r="BX100" s="552"/>
      <c r="BY100" s="552"/>
      <c r="BZ100" s="552"/>
      <c r="CA100" s="552"/>
      <c r="CB100" s="552"/>
      <c r="CC100" s="552"/>
      <c r="CD100" s="552"/>
      <c r="CE100" s="552"/>
      <c r="CF100" s="237"/>
      <c r="CG100" s="237"/>
      <c r="CH100" s="237"/>
      <c r="CI100" s="237"/>
      <c r="CJ100" s="237"/>
      <c r="CK100" s="237"/>
      <c r="CL100" s="210"/>
      <c r="CM100" s="210"/>
      <c r="CN100" s="210"/>
      <c r="CO100" s="216"/>
      <c r="CP100" s="216"/>
      <c r="CQ100" s="216"/>
    </row>
    <row r="101" spans="1:95" ht="18.75" customHeight="1" thickBot="1" x14ac:dyDescent="0.25">
      <c r="A101" s="238"/>
      <c r="B101" s="238"/>
      <c r="C101" s="238"/>
      <c r="D101" s="238"/>
      <c r="E101" s="238"/>
      <c r="F101" s="238"/>
      <c r="G101" s="238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210"/>
      <c r="U101" s="210"/>
      <c r="V101" s="210"/>
      <c r="W101" s="210"/>
      <c r="X101" s="210"/>
      <c r="Y101" s="210"/>
      <c r="Z101" s="210"/>
      <c r="AA101" s="210"/>
      <c r="AB101" s="21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99"/>
      <c r="AR101" s="99"/>
      <c r="AS101" s="217"/>
      <c r="AT101" s="217"/>
      <c r="AU101" s="217"/>
      <c r="AV101" s="217"/>
      <c r="AW101" s="217"/>
      <c r="AX101" s="168"/>
      <c r="AY101" s="168"/>
      <c r="AZ101" s="168"/>
      <c r="BA101" s="168"/>
      <c r="BB101" s="210"/>
      <c r="BC101" s="210"/>
      <c r="BD101" s="210"/>
      <c r="BE101" s="210"/>
      <c r="BF101" s="210"/>
      <c r="BG101" s="210"/>
      <c r="BH101" s="210"/>
      <c r="BI101" s="210"/>
      <c r="BJ101" s="210"/>
      <c r="BK101" s="210"/>
      <c r="BL101" s="210"/>
      <c r="BM101" s="210"/>
      <c r="BN101" s="210"/>
      <c r="BO101" s="210"/>
      <c r="BP101" s="210"/>
      <c r="BQ101" s="210"/>
      <c r="BR101" s="210"/>
      <c r="BS101" s="210"/>
      <c r="BT101" s="210"/>
      <c r="BU101" s="210"/>
      <c r="BV101" s="210"/>
      <c r="BW101" s="210"/>
      <c r="BX101" s="210"/>
      <c r="BY101" s="210"/>
      <c r="BZ101" s="210"/>
      <c r="CA101" s="210"/>
      <c r="CB101" s="210"/>
      <c r="CC101" s="210"/>
      <c r="CD101" s="210"/>
      <c r="CE101" s="210"/>
      <c r="CF101" s="237"/>
      <c r="CG101" s="237"/>
      <c r="CH101" s="237"/>
      <c r="CI101" s="237"/>
      <c r="CJ101" s="237"/>
      <c r="CK101" s="237"/>
      <c r="CL101" s="210"/>
      <c r="CM101" s="210"/>
      <c r="CN101" s="210"/>
      <c r="CO101" s="216"/>
      <c r="CP101" s="216"/>
      <c r="CQ101" s="216"/>
    </row>
    <row r="102" spans="1:95" x14ac:dyDescent="0.25">
      <c r="A102" s="562" t="s">
        <v>31</v>
      </c>
      <c r="B102" s="562"/>
      <c r="C102" s="562"/>
      <c r="D102" s="562"/>
      <c r="E102" s="562"/>
      <c r="F102" s="562"/>
      <c r="G102" s="562"/>
      <c r="H102" s="562"/>
      <c r="I102" s="562"/>
      <c r="J102" s="562"/>
      <c r="K102" s="562"/>
      <c r="L102" s="562"/>
      <c r="M102" s="562"/>
      <c r="N102" s="562"/>
      <c r="O102" s="562"/>
      <c r="P102" s="562"/>
      <c r="Q102" s="562"/>
      <c r="R102" s="562"/>
      <c r="S102" s="562"/>
      <c r="T102" s="562"/>
      <c r="U102" s="562"/>
      <c r="V102" s="562"/>
      <c r="W102" s="562"/>
      <c r="X102" s="562"/>
      <c r="Y102" s="563"/>
      <c r="Z102" s="563"/>
      <c r="AA102" s="563"/>
      <c r="AB102" s="563"/>
      <c r="AC102" s="563"/>
      <c r="AD102" s="563"/>
      <c r="AE102" s="563"/>
      <c r="AF102" s="563"/>
      <c r="AG102" s="563"/>
      <c r="AH102" s="563"/>
      <c r="AI102" s="563"/>
      <c r="AJ102" s="563"/>
      <c r="AK102" s="563"/>
      <c r="AL102" s="563"/>
      <c r="AM102" s="563"/>
      <c r="AN102" s="563"/>
      <c r="AO102" s="563"/>
      <c r="AP102" s="563"/>
      <c r="AQ102" s="563"/>
      <c r="AR102" s="563"/>
      <c r="AS102" s="563"/>
      <c r="AT102" s="563"/>
      <c r="AU102" s="563"/>
      <c r="AV102" s="563"/>
      <c r="AW102" s="563"/>
      <c r="AX102" s="563"/>
      <c r="AY102" s="563"/>
      <c r="AZ102" s="563"/>
      <c r="BA102" s="563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565" t="s">
        <v>32</v>
      </c>
      <c r="BR102" s="565"/>
      <c r="BS102" s="565"/>
      <c r="BT102" s="565"/>
      <c r="BU102" s="565"/>
      <c r="BV102" s="565"/>
      <c r="BW102" s="565"/>
      <c r="BX102" s="565"/>
      <c r="BY102" s="565"/>
      <c r="BZ102" s="565"/>
      <c r="CA102" s="565"/>
      <c r="CB102" s="565"/>
      <c r="CC102" s="565"/>
      <c r="CD102" s="565"/>
      <c r="CE102" s="758"/>
      <c r="CF102" s="649" t="s">
        <v>481</v>
      </c>
      <c r="CG102" s="567"/>
      <c r="CH102" s="567"/>
      <c r="CI102" s="567"/>
      <c r="CJ102" s="567"/>
      <c r="CK102" s="567"/>
      <c r="CL102" s="567"/>
      <c r="CM102" s="567"/>
      <c r="CN102" s="567"/>
      <c r="CO102" s="567"/>
      <c r="CP102" s="567"/>
      <c r="CQ102" s="568"/>
    </row>
    <row r="103" spans="1:95" ht="29.25" customHeight="1" thickBot="1" x14ac:dyDescent="0.3">
      <c r="A103" s="665" t="s">
        <v>218</v>
      </c>
      <c r="B103" s="665"/>
      <c r="C103" s="665"/>
      <c r="D103" s="665"/>
      <c r="E103" s="665"/>
      <c r="F103" s="665"/>
      <c r="G103" s="665"/>
      <c r="H103" s="665"/>
      <c r="I103" s="665"/>
      <c r="J103" s="665"/>
      <c r="K103" s="665"/>
      <c r="L103" s="665"/>
      <c r="M103" s="665"/>
      <c r="N103" s="665"/>
      <c r="O103" s="665"/>
      <c r="P103" s="665"/>
      <c r="Q103" s="665"/>
      <c r="R103" s="665"/>
      <c r="S103" s="665"/>
      <c r="T103" s="665"/>
      <c r="U103" s="665"/>
      <c r="V103" s="665"/>
      <c r="W103" s="665"/>
      <c r="X103" s="665"/>
      <c r="Y103" s="665"/>
      <c r="Z103" s="665"/>
      <c r="AA103" s="665"/>
      <c r="AB103" s="665"/>
      <c r="AC103" s="665"/>
      <c r="AD103" s="665"/>
      <c r="AE103" s="665"/>
      <c r="AF103" s="665"/>
      <c r="AG103" s="665"/>
      <c r="AH103" s="665"/>
      <c r="AI103" s="665"/>
      <c r="AJ103" s="665"/>
      <c r="AK103" s="665"/>
      <c r="AL103" s="665"/>
      <c r="AM103" s="665"/>
      <c r="AN103" s="665"/>
      <c r="AO103" s="665"/>
      <c r="AP103" s="665"/>
      <c r="AQ103" s="665"/>
      <c r="AR103" s="665"/>
      <c r="AS103" s="665"/>
      <c r="AT103" s="665"/>
      <c r="AU103" s="665"/>
      <c r="AV103" s="665"/>
      <c r="AW103" s="665"/>
      <c r="AX103" s="665"/>
      <c r="AY103" s="665"/>
      <c r="AZ103" s="665"/>
      <c r="BA103" s="665"/>
      <c r="BB103" s="223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565"/>
      <c r="BR103" s="565"/>
      <c r="BS103" s="565"/>
      <c r="BT103" s="565"/>
      <c r="BU103" s="565"/>
      <c r="BV103" s="565"/>
      <c r="BW103" s="565"/>
      <c r="BX103" s="565"/>
      <c r="BY103" s="565"/>
      <c r="BZ103" s="565"/>
      <c r="CA103" s="565"/>
      <c r="CB103" s="565"/>
      <c r="CC103" s="565"/>
      <c r="CD103" s="565"/>
      <c r="CE103" s="758"/>
      <c r="CF103" s="572"/>
      <c r="CG103" s="573"/>
      <c r="CH103" s="573"/>
      <c r="CI103" s="573"/>
      <c r="CJ103" s="573"/>
      <c r="CK103" s="573"/>
      <c r="CL103" s="573"/>
      <c r="CM103" s="573"/>
      <c r="CN103" s="573"/>
      <c r="CO103" s="573"/>
      <c r="CP103" s="573"/>
      <c r="CQ103" s="574"/>
    </row>
    <row r="104" spans="1:95" x14ac:dyDescent="0.25">
      <c r="A104" s="562" t="s">
        <v>247</v>
      </c>
      <c r="B104" s="562"/>
      <c r="C104" s="562"/>
      <c r="D104" s="562"/>
      <c r="E104" s="562"/>
      <c r="F104" s="562"/>
      <c r="G104" s="562"/>
      <c r="H104" s="562"/>
      <c r="I104" s="562"/>
      <c r="J104" s="562"/>
      <c r="K104" s="562"/>
      <c r="L104" s="562"/>
      <c r="M104" s="562"/>
      <c r="N104" s="562"/>
      <c r="O104" s="562"/>
      <c r="P104" s="562"/>
      <c r="Q104" s="562"/>
      <c r="R104" s="562"/>
      <c r="S104" s="562"/>
      <c r="T104" s="562"/>
      <c r="U104" s="562"/>
      <c r="V104" s="562"/>
      <c r="W104" s="562"/>
      <c r="X104" s="562"/>
      <c r="Y104" s="562"/>
      <c r="Z104" s="562"/>
      <c r="AA104" s="562"/>
      <c r="AB104" s="562"/>
      <c r="AC104" s="562"/>
      <c r="AD104" s="562"/>
      <c r="AE104" s="563"/>
      <c r="AF104" s="563"/>
      <c r="AG104" s="563"/>
      <c r="AH104" s="563"/>
      <c r="AI104" s="563"/>
      <c r="AJ104" s="563"/>
      <c r="AK104" s="563"/>
      <c r="AL104" s="563"/>
      <c r="AM104" s="563"/>
      <c r="AN104" s="563"/>
      <c r="AO104" s="563"/>
      <c r="AP104" s="563"/>
      <c r="AQ104" s="563"/>
      <c r="AR104" s="563"/>
      <c r="AS104" s="563"/>
      <c r="AT104" s="563"/>
      <c r="AU104" s="563"/>
      <c r="AV104" s="563"/>
      <c r="AW104" s="563"/>
      <c r="AX104" s="563"/>
      <c r="AY104" s="563"/>
      <c r="AZ104" s="563"/>
      <c r="BA104" s="563"/>
      <c r="BB104" s="223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</row>
    <row r="105" spans="1:95" ht="33" customHeight="1" x14ac:dyDescent="0.25">
      <c r="A105" s="666" t="s">
        <v>215</v>
      </c>
      <c r="B105" s="666"/>
      <c r="C105" s="666"/>
      <c r="D105" s="666"/>
      <c r="E105" s="666"/>
      <c r="F105" s="666"/>
      <c r="G105" s="666"/>
      <c r="H105" s="666"/>
      <c r="I105" s="666"/>
      <c r="J105" s="666"/>
      <c r="K105" s="666"/>
      <c r="L105" s="666"/>
      <c r="M105" s="666"/>
      <c r="N105" s="666"/>
      <c r="O105" s="666"/>
      <c r="P105" s="666"/>
      <c r="Q105" s="666"/>
      <c r="R105" s="666"/>
      <c r="S105" s="666"/>
      <c r="T105" s="666"/>
      <c r="U105" s="666"/>
      <c r="V105" s="666"/>
      <c r="W105" s="666"/>
      <c r="X105" s="666"/>
      <c r="Y105" s="666"/>
      <c r="Z105" s="666"/>
      <c r="AA105" s="666"/>
      <c r="AB105" s="666"/>
      <c r="AC105" s="666"/>
      <c r="AD105" s="666"/>
      <c r="AE105" s="666"/>
      <c r="AF105" s="666"/>
      <c r="AG105" s="666"/>
      <c r="AH105" s="666"/>
      <c r="AI105" s="666"/>
      <c r="AJ105" s="666"/>
      <c r="AK105" s="666"/>
      <c r="AL105" s="666"/>
      <c r="AM105" s="666"/>
      <c r="AN105" s="666"/>
      <c r="AO105" s="666"/>
      <c r="AP105" s="666"/>
      <c r="AQ105" s="666"/>
      <c r="AR105" s="666"/>
      <c r="AS105" s="666"/>
      <c r="AT105" s="666"/>
      <c r="AU105" s="666"/>
      <c r="AV105" s="666"/>
      <c r="AW105" s="666"/>
      <c r="AX105" s="666"/>
      <c r="AY105" s="666"/>
      <c r="AZ105" s="666"/>
      <c r="BA105" s="666"/>
      <c r="BB105" s="666"/>
      <c r="BC105" s="666"/>
      <c r="BD105" s="666"/>
      <c r="BE105" s="666"/>
      <c r="BF105" s="666"/>
      <c r="BG105" s="562"/>
      <c r="BH105" s="562"/>
      <c r="BI105" s="562"/>
      <c r="BJ105" s="562"/>
      <c r="BK105" s="562"/>
      <c r="BL105" s="562"/>
      <c r="BM105" s="562"/>
      <c r="BN105" s="562"/>
      <c r="BO105" s="562"/>
      <c r="BP105" s="562"/>
      <c r="BQ105" s="562"/>
      <c r="BR105" s="562"/>
      <c r="BS105" s="562"/>
      <c r="BT105" s="562"/>
      <c r="BU105" s="562"/>
      <c r="BV105" s="562"/>
      <c r="BW105" s="562"/>
      <c r="BX105" s="562"/>
      <c r="BY105" s="562"/>
      <c r="BZ105" s="562"/>
      <c r="CA105" s="562"/>
      <c r="CB105" s="562"/>
      <c r="CC105" s="562"/>
      <c r="CD105" s="562"/>
      <c r="CE105" s="562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397" customFormat="1" ht="48" customHeight="1" x14ac:dyDescent="0.25">
      <c r="A106" s="564" t="s">
        <v>217</v>
      </c>
      <c r="B106" s="564"/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  <c r="AB106" s="564"/>
      <c r="AC106" s="564"/>
      <c r="AD106" s="564"/>
      <c r="AE106" s="564"/>
      <c r="AF106" s="564"/>
      <c r="AG106" s="564"/>
      <c r="AH106" s="564"/>
      <c r="AI106" s="564"/>
      <c r="AJ106" s="564"/>
      <c r="AK106" s="564"/>
      <c r="AL106" s="564"/>
      <c r="AM106" s="564"/>
      <c r="AN106" s="564"/>
      <c r="AO106" s="564"/>
      <c r="AP106" s="564"/>
      <c r="AQ106" s="564"/>
      <c r="AR106" s="564"/>
      <c r="AS106" s="564"/>
      <c r="AT106" s="564"/>
      <c r="AU106" s="564"/>
      <c r="AV106" s="564"/>
      <c r="AW106" s="564"/>
      <c r="AX106" s="564"/>
      <c r="AY106" s="564"/>
      <c r="AZ106" s="564"/>
      <c r="BA106" s="564"/>
      <c r="BB106" s="564"/>
      <c r="BC106" s="564"/>
      <c r="BD106" s="564"/>
      <c r="BE106" s="564"/>
      <c r="BF106" s="564"/>
      <c r="BG106" s="393"/>
      <c r="BH106" s="393"/>
      <c r="BI106" s="393"/>
      <c r="BJ106" s="393"/>
      <c r="BK106" s="393"/>
      <c r="BL106" s="393"/>
      <c r="BM106" s="393"/>
      <c r="BN106" s="393"/>
      <c r="BO106" s="393"/>
      <c r="BP106" s="393"/>
      <c r="BQ106" s="393"/>
      <c r="BR106" s="393"/>
      <c r="BS106" s="393"/>
      <c r="BT106" s="393"/>
      <c r="BU106" s="393"/>
      <c r="BV106" s="393"/>
      <c r="BW106" s="393"/>
      <c r="BX106" s="393"/>
      <c r="BY106" s="393"/>
      <c r="BZ106" s="393"/>
      <c r="CA106" s="393"/>
      <c r="CB106" s="393"/>
      <c r="CC106" s="393"/>
      <c r="CD106" s="393"/>
      <c r="CE106" s="393"/>
      <c r="CF106" s="388"/>
      <c r="CG106" s="388"/>
      <c r="CH106" s="388"/>
      <c r="CI106" s="388"/>
      <c r="CJ106" s="388"/>
      <c r="CK106" s="388"/>
      <c r="CL106" s="388"/>
      <c r="CM106" s="388"/>
      <c r="CN106" s="388"/>
      <c r="CO106" s="388"/>
      <c r="CP106" s="388"/>
      <c r="CQ106" s="388"/>
    </row>
    <row r="107" spans="1:95" x14ac:dyDescent="0.2">
      <c r="A107" s="552" t="s">
        <v>37</v>
      </c>
      <c r="B107" s="552"/>
      <c r="C107" s="552"/>
      <c r="D107" s="552"/>
      <c r="E107" s="552"/>
      <c r="F107" s="552"/>
      <c r="G107" s="552"/>
      <c r="H107" s="552"/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552"/>
      <c r="Z107" s="552"/>
      <c r="AA107" s="552"/>
      <c r="AB107" s="552"/>
      <c r="AC107" s="552"/>
      <c r="AD107" s="552"/>
      <c r="AE107" s="552"/>
      <c r="AF107" s="552"/>
      <c r="AG107" s="552"/>
      <c r="AH107" s="552"/>
      <c r="AI107" s="552"/>
      <c r="AJ107" s="552"/>
      <c r="AK107" s="552"/>
      <c r="AL107" s="552"/>
      <c r="AM107" s="552"/>
      <c r="AN107" s="552"/>
      <c r="AO107" s="552"/>
      <c r="AP107" s="552"/>
      <c r="AQ107" s="552"/>
      <c r="AR107" s="552"/>
      <c r="AS107" s="552"/>
      <c r="AT107" s="552"/>
      <c r="AU107" s="552"/>
      <c r="AV107" s="552"/>
      <c r="AW107" s="552"/>
      <c r="AX107" s="552"/>
      <c r="AY107" s="552"/>
      <c r="AZ107" s="552"/>
      <c r="BA107" s="552"/>
      <c r="BB107" s="552"/>
      <c r="BC107" s="552"/>
      <c r="BD107" s="552"/>
      <c r="BE107" s="552"/>
      <c r="BF107" s="552"/>
      <c r="BG107" s="552"/>
      <c r="BH107" s="552"/>
      <c r="BI107" s="552"/>
      <c r="BJ107" s="552"/>
      <c r="BK107" s="552"/>
      <c r="BL107" s="552"/>
      <c r="BM107" s="552"/>
      <c r="BN107" s="552"/>
      <c r="BO107" s="552"/>
      <c r="BP107" s="552"/>
      <c r="BQ107" s="552"/>
      <c r="BR107" s="552"/>
      <c r="BS107" s="552"/>
      <c r="BT107" s="552"/>
      <c r="BU107" s="552"/>
      <c r="BV107" s="552"/>
      <c r="BW107" s="552"/>
      <c r="BX107" s="552"/>
      <c r="BY107" s="552"/>
      <c r="BZ107" s="552"/>
      <c r="CA107" s="552"/>
      <c r="CB107" s="552"/>
      <c r="CC107" s="552"/>
      <c r="CD107" s="552"/>
      <c r="CE107" s="552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18" x14ac:dyDescent="0.2">
      <c r="A108" s="552" t="s">
        <v>38</v>
      </c>
      <c r="B108" s="552"/>
      <c r="C108" s="552"/>
      <c r="D108" s="552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2"/>
      <c r="V108" s="552"/>
      <c r="W108" s="552"/>
      <c r="X108" s="552"/>
      <c r="Y108" s="552"/>
      <c r="Z108" s="552"/>
      <c r="AA108" s="552"/>
      <c r="AB108" s="552"/>
      <c r="AC108" s="552"/>
      <c r="AD108" s="552"/>
      <c r="AE108" s="552"/>
      <c r="AF108" s="552"/>
      <c r="AG108" s="552"/>
      <c r="AH108" s="552"/>
      <c r="AI108" s="552"/>
      <c r="AJ108" s="552"/>
      <c r="AK108" s="552"/>
      <c r="AL108" s="552"/>
      <c r="AM108" s="552"/>
      <c r="AN108" s="552"/>
      <c r="AO108" s="552"/>
      <c r="AP108" s="552"/>
      <c r="AQ108" s="552"/>
      <c r="AR108" s="552"/>
      <c r="AS108" s="552"/>
      <c r="AT108" s="552"/>
      <c r="AU108" s="552"/>
      <c r="AV108" s="552"/>
      <c r="AW108" s="552"/>
      <c r="AX108" s="552"/>
      <c r="AY108" s="552"/>
      <c r="AZ108" s="552"/>
      <c r="BA108" s="552"/>
      <c r="BB108" s="552"/>
      <c r="BC108" s="552"/>
      <c r="BD108" s="552"/>
      <c r="BE108" s="552"/>
      <c r="BF108" s="552"/>
      <c r="BG108" s="552"/>
      <c r="BH108" s="552"/>
      <c r="BI108" s="552"/>
      <c r="BJ108" s="552"/>
      <c r="BK108" s="552"/>
      <c r="BL108" s="552"/>
      <c r="BM108" s="552"/>
      <c r="BN108" s="552"/>
      <c r="BO108" s="552"/>
      <c r="BP108" s="552"/>
      <c r="BQ108" s="552"/>
      <c r="BR108" s="552"/>
      <c r="BS108" s="552"/>
      <c r="BT108" s="552"/>
      <c r="BU108" s="552"/>
      <c r="BV108" s="552"/>
      <c r="BW108" s="552"/>
      <c r="BX108" s="552"/>
      <c r="BY108" s="552"/>
      <c r="BZ108" s="552"/>
      <c r="CA108" s="552"/>
      <c r="CB108" s="552"/>
      <c r="CC108" s="552"/>
      <c r="CD108" s="552"/>
      <c r="CE108" s="552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66" customHeight="1" x14ac:dyDescent="0.2">
      <c r="A109" s="524" t="s">
        <v>39</v>
      </c>
      <c r="B109" s="524"/>
      <c r="C109" s="524"/>
      <c r="D109" s="524"/>
      <c r="E109" s="524"/>
      <c r="F109" s="524"/>
      <c r="G109" s="524"/>
      <c r="H109" s="534" t="s">
        <v>40</v>
      </c>
      <c r="I109" s="535"/>
      <c r="J109" s="535"/>
      <c r="K109" s="535"/>
      <c r="L109" s="535"/>
      <c r="M109" s="535"/>
      <c r="N109" s="535"/>
      <c r="O109" s="535"/>
      <c r="P109" s="535"/>
      <c r="Q109" s="535"/>
      <c r="R109" s="535"/>
      <c r="S109" s="536"/>
      <c r="T109" s="540" t="s">
        <v>41</v>
      </c>
      <c r="U109" s="541"/>
      <c r="V109" s="541"/>
      <c r="W109" s="541"/>
      <c r="X109" s="541"/>
      <c r="Y109" s="541"/>
      <c r="Z109" s="541"/>
      <c r="AA109" s="541"/>
      <c r="AB109" s="541"/>
      <c r="AC109" s="541"/>
      <c r="AD109" s="541"/>
      <c r="AE109" s="542"/>
      <c r="AF109" s="534" t="s">
        <v>42</v>
      </c>
      <c r="AG109" s="535"/>
      <c r="AH109" s="535"/>
      <c r="AI109" s="535"/>
      <c r="AJ109" s="535"/>
      <c r="AK109" s="535"/>
      <c r="AL109" s="535"/>
      <c r="AM109" s="535"/>
      <c r="AN109" s="535"/>
      <c r="AO109" s="535"/>
      <c r="AP109" s="535"/>
      <c r="AQ109" s="535"/>
      <c r="AR109" s="535"/>
      <c r="AS109" s="535"/>
      <c r="AT109" s="535"/>
      <c r="AU109" s="535"/>
      <c r="AV109" s="535"/>
      <c r="AW109" s="535"/>
      <c r="AX109" s="535"/>
      <c r="AY109" s="535"/>
      <c r="AZ109" s="535"/>
      <c r="BA109" s="535"/>
      <c r="BB109" s="535"/>
      <c r="BC109" s="535"/>
      <c r="BD109" s="535"/>
      <c r="BE109" s="535"/>
      <c r="BF109" s="535"/>
      <c r="BG109" s="535"/>
      <c r="BH109" s="535"/>
      <c r="BI109" s="535"/>
      <c r="BJ109" s="535"/>
      <c r="BK109" s="535"/>
      <c r="BL109" s="535"/>
      <c r="BM109" s="536"/>
      <c r="BN109" s="534" t="s">
        <v>43</v>
      </c>
      <c r="BO109" s="535"/>
      <c r="BP109" s="535"/>
      <c r="BQ109" s="535"/>
      <c r="BR109" s="535"/>
      <c r="BS109" s="535"/>
      <c r="BT109" s="535"/>
      <c r="BU109" s="535"/>
      <c r="BV109" s="535"/>
      <c r="BW109" s="535"/>
      <c r="BX109" s="535"/>
      <c r="BY109" s="535"/>
      <c r="BZ109" s="535"/>
      <c r="CA109" s="535"/>
      <c r="CB109" s="535"/>
      <c r="CC109" s="535"/>
      <c r="CD109" s="535"/>
      <c r="CE109" s="536"/>
      <c r="CF109" s="524" t="s">
        <v>44</v>
      </c>
      <c r="CG109" s="524"/>
      <c r="CH109" s="524"/>
      <c r="CI109" s="524"/>
      <c r="CJ109" s="524"/>
      <c r="CK109" s="524"/>
      <c r="CL109" s="524"/>
      <c r="CM109" s="524"/>
      <c r="CN109" s="524"/>
      <c r="CO109" s="524"/>
      <c r="CP109" s="524"/>
      <c r="CQ109" s="524"/>
    </row>
    <row r="110" spans="1:95" ht="15" customHeight="1" x14ac:dyDescent="0.2">
      <c r="A110" s="524"/>
      <c r="B110" s="524"/>
      <c r="C110" s="524"/>
      <c r="D110" s="524"/>
      <c r="E110" s="524"/>
      <c r="F110" s="524"/>
      <c r="G110" s="524"/>
      <c r="H110" s="540" t="s">
        <v>45</v>
      </c>
      <c r="I110" s="541"/>
      <c r="J110" s="541"/>
      <c r="K110" s="541"/>
      <c r="L110" s="541"/>
      <c r="M110" s="541"/>
      <c r="N110" s="541"/>
      <c r="O110" s="541"/>
      <c r="P110" s="541"/>
      <c r="Q110" s="541"/>
      <c r="R110" s="541"/>
      <c r="S110" s="542"/>
      <c r="T110" s="540" t="s">
        <v>45</v>
      </c>
      <c r="U110" s="541"/>
      <c r="V110" s="541"/>
      <c r="W110" s="541"/>
      <c r="X110" s="541"/>
      <c r="Y110" s="541"/>
      <c r="Z110" s="541"/>
      <c r="AA110" s="541"/>
      <c r="AB110" s="541"/>
      <c r="AC110" s="541"/>
      <c r="AD110" s="541"/>
      <c r="AE110" s="542"/>
      <c r="AF110" s="540" t="s">
        <v>45</v>
      </c>
      <c r="AG110" s="541"/>
      <c r="AH110" s="541"/>
      <c r="AI110" s="541"/>
      <c r="AJ110" s="541"/>
      <c r="AK110" s="541"/>
      <c r="AL110" s="541"/>
      <c r="AM110" s="541"/>
      <c r="AN110" s="541"/>
      <c r="AO110" s="541"/>
      <c r="AP110" s="541"/>
      <c r="AQ110" s="541"/>
      <c r="AR110" s="541"/>
      <c r="AS110" s="541"/>
      <c r="AT110" s="541"/>
      <c r="AU110" s="541"/>
      <c r="AV110" s="541"/>
      <c r="AW110" s="541"/>
      <c r="AX110" s="541"/>
      <c r="AY110" s="542"/>
      <c r="AZ110" s="540" t="s">
        <v>46</v>
      </c>
      <c r="BA110" s="541"/>
      <c r="BB110" s="541"/>
      <c r="BC110" s="541"/>
      <c r="BD110" s="541"/>
      <c r="BE110" s="541"/>
      <c r="BF110" s="541"/>
      <c r="BG110" s="541"/>
      <c r="BH110" s="541"/>
      <c r="BI110" s="541"/>
      <c r="BJ110" s="541"/>
      <c r="BK110" s="541"/>
      <c r="BL110" s="541"/>
      <c r="BM110" s="542"/>
      <c r="BN110" s="549" t="s">
        <v>6</v>
      </c>
      <c r="BO110" s="550"/>
      <c r="BP110" s="551" t="s">
        <v>187</v>
      </c>
      <c r="BQ110" s="551"/>
      <c r="BR110" s="560" t="s">
        <v>47</v>
      </c>
      <c r="BS110" s="561"/>
      <c r="BT110" s="549" t="s">
        <v>6</v>
      </c>
      <c r="BU110" s="550"/>
      <c r="BV110" s="551" t="s">
        <v>199</v>
      </c>
      <c r="BW110" s="551"/>
      <c r="BX110" s="560" t="s">
        <v>47</v>
      </c>
      <c r="BY110" s="561"/>
      <c r="BZ110" s="549" t="s">
        <v>6</v>
      </c>
      <c r="CA110" s="550"/>
      <c r="CB110" s="551" t="s">
        <v>200</v>
      </c>
      <c r="CC110" s="551"/>
      <c r="CD110" s="560" t="s">
        <v>47</v>
      </c>
      <c r="CE110" s="561"/>
      <c r="CF110" s="540" t="s">
        <v>48</v>
      </c>
      <c r="CG110" s="541"/>
      <c r="CH110" s="541"/>
      <c r="CI110" s="541"/>
      <c r="CJ110" s="541"/>
      <c r="CK110" s="542"/>
      <c r="CL110" s="540" t="s">
        <v>49</v>
      </c>
      <c r="CM110" s="541"/>
      <c r="CN110" s="541"/>
      <c r="CO110" s="541"/>
      <c r="CP110" s="541"/>
      <c r="CQ110" s="542"/>
    </row>
    <row r="111" spans="1:95" ht="7.5" customHeight="1" x14ac:dyDescent="0.2">
      <c r="A111" s="524"/>
      <c r="B111" s="524"/>
      <c r="C111" s="524"/>
      <c r="D111" s="524"/>
      <c r="E111" s="524"/>
      <c r="F111" s="524"/>
      <c r="G111" s="524"/>
      <c r="H111" s="543"/>
      <c r="I111" s="544"/>
      <c r="J111" s="544"/>
      <c r="K111" s="544"/>
      <c r="L111" s="544"/>
      <c r="M111" s="544"/>
      <c r="N111" s="544"/>
      <c r="O111" s="544"/>
      <c r="P111" s="544"/>
      <c r="Q111" s="544"/>
      <c r="R111" s="544"/>
      <c r="S111" s="545"/>
      <c r="T111" s="543"/>
      <c r="U111" s="544"/>
      <c r="V111" s="544"/>
      <c r="W111" s="544"/>
      <c r="X111" s="544"/>
      <c r="Y111" s="544"/>
      <c r="Z111" s="544"/>
      <c r="AA111" s="544"/>
      <c r="AB111" s="544"/>
      <c r="AC111" s="544"/>
      <c r="AD111" s="544"/>
      <c r="AE111" s="545"/>
      <c r="AF111" s="543"/>
      <c r="AG111" s="544"/>
      <c r="AH111" s="544"/>
      <c r="AI111" s="544"/>
      <c r="AJ111" s="544"/>
      <c r="AK111" s="544"/>
      <c r="AL111" s="544"/>
      <c r="AM111" s="544"/>
      <c r="AN111" s="544"/>
      <c r="AO111" s="544"/>
      <c r="AP111" s="544"/>
      <c r="AQ111" s="544"/>
      <c r="AR111" s="544"/>
      <c r="AS111" s="544"/>
      <c r="AT111" s="544"/>
      <c r="AU111" s="544"/>
      <c r="AV111" s="544"/>
      <c r="AW111" s="544"/>
      <c r="AX111" s="544"/>
      <c r="AY111" s="545"/>
      <c r="AZ111" s="546"/>
      <c r="BA111" s="547"/>
      <c r="BB111" s="547"/>
      <c r="BC111" s="547"/>
      <c r="BD111" s="547"/>
      <c r="BE111" s="547"/>
      <c r="BF111" s="547"/>
      <c r="BG111" s="547"/>
      <c r="BH111" s="547"/>
      <c r="BI111" s="547"/>
      <c r="BJ111" s="547"/>
      <c r="BK111" s="547"/>
      <c r="BL111" s="547"/>
      <c r="BM111" s="548"/>
      <c r="BN111" s="543" t="s">
        <v>50</v>
      </c>
      <c r="BO111" s="544"/>
      <c r="BP111" s="544"/>
      <c r="BQ111" s="544"/>
      <c r="BR111" s="544"/>
      <c r="BS111" s="545"/>
      <c r="BT111" s="543" t="s">
        <v>51</v>
      </c>
      <c r="BU111" s="544"/>
      <c r="BV111" s="544"/>
      <c r="BW111" s="544"/>
      <c r="BX111" s="544"/>
      <c r="BY111" s="545"/>
      <c r="BZ111" s="543" t="s">
        <v>52</v>
      </c>
      <c r="CA111" s="544"/>
      <c r="CB111" s="544"/>
      <c r="CC111" s="544"/>
      <c r="CD111" s="544"/>
      <c r="CE111" s="545"/>
      <c r="CF111" s="543"/>
      <c r="CG111" s="544"/>
      <c r="CH111" s="544"/>
      <c r="CI111" s="544"/>
      <c r="CJ111" s="544"/>
      <c r="CK111" s="545"/>
      <c r="CL111" s="543"/>
      <c r="CM111" s="544"/>
      <c r="CN111" s="544"/>
      <c r="CO111" s="544"/>
      <c r="CP111" s="544"/>
      <c r="CQ111" s="545"/>
    </row>
    <row r="112" spans="1:95" x14ac:dyDescent="0.2">
      <c r="A112" s="524"/>
      <c r="B112" s="524"/>
      <c r="C112" s="524"/>
      <c r="D112" s="524"/>
      <c r="E112" s="524"/>
      <c r="F112" s="524"/>
      <c r="G112" s="524"/>
      <c r="H112" s="543"/>
      <c r="I112" s="544"/>
      <c r="J112" s="544"/>
      <c r="K112" s="544"/>
      <c r="L112" s="544"/>
      <c r="M112" s="544"/>
      <c r="N112" s="544"/>
      <c r="O112" s="544"/>
      <c r="P112" s="544"/>
      <c r="Q112" s="544"/>
      <c r="R112" s="544"/>
      <c r="S112" s="545"/>
      <c r="T112" s="543"/>
      <c r="U112" s="544"/>
      <c r="V112" s="544"/>
      <c r="W112" s="544"/>
      <c r="X112" s="544"/>
      <c r="Y112" s="544"/>
      <c r="Z112" s="544"/>
      <c r="AA112" s="544"/>
      <c r="AB112" s="544"/>
      <c r="AC112" s="544"/>
      <c r="AD112" s="544"/>
      <c r="AE112" s="545"/>
      <c r="AF112" s="543"/>
      <c r="AG112" s="544"/>
      <c r="AH112" s="544"/>
      <c r="AI112" s="544"/>
      <c r="AJ112" s="544"/>
      <c r="AK112" s="544"/>
      <c r="AL112" s="544"/>
      <c r="AM112" s="544"/>
      <c r="AN112" s="544"/>
      <c r="AO112" s="544"/>
      <c r="AP112" s="544"/>
      <c r="AQ112" s="544"/>
      <c r="AR112" s="544"/>
      <c r="AS112" s="544"/>
      <c r="AT112" s="544"/>
      <c r="AU112" s="544"/>
      <c r="AV112" s="544"/>
      <c r="AW112" s="544"/>
      <c r="AX112" s="544"/>
      <c r="AY112" s="545"/>
      <c r="AZ112" s="540" t="s">
        <v>53</v>
      </c>
      <c r="BA112" s="541"/>
      <c r="BB112" s="541"/>
      <c r="BC112" s="541"/>
      <c r="BD112" s="541"/>
      <c r="BE112" s="541"/>
      <c r="BF112" s="542"/>
      <c r="BG112" s="540" t="s">
        <v>54</v>
      </c>
      <c r="BH112" s="541"/>
      <c r="BI112" s="541"/>
      <c r="BJ112" s="541"/>
      <c r="BK112" s="541"/>
      <c r="BL112" s="541"/>
      <c r="BM112" s="542"/>
      <c r="BN112" s="543"/>
      <c r="BO112" s="544"/>
      <c r="BP112" s="544"/>
      <c r="BQ112" s="544"/>
      <c r="BR112" s="544"/>
      <c r="BS112" s="545"/>
      <c r="BT112" s="543"/>
      <c r="BU112" s="544"/>
      <c r="BV112" s="544"/>
      <c r="BW112" s="544"/>
      <c r="BX112" s="544"/>
      <c r="BY112" s="545"/>
      <c r="BZ112" s="543"/>
      <c r="CA112" s="544"/>
      <c r="CB112" s="544"/>
      <c r="CC112" s="544"/>
      <c r="CD112" s="544"/>
      <c r="CE112" s="545"/>
      <c r="CF112" s="543"/>
      <c r="CG112" s="544"/>
      <c r="CH112" s="544"/>
      <c r="CI112" s="544"/>
      <c r="CJ112" s="544"/>
      <c r="CK112" s="545"/>
      <c r="CL112" s="543"/>
      <c r="CM112" s="544"/>
      <c r="CN112" s="544"/>
      <c r="CO112" s="544"/>
      <c r="CP112" s="544"/>
      <c r="CQ112" s="545"/>
    </row>
    <row r="113" spans="1:95" x14ac:dyDescent="0.2">
      <c r="A113" s="524"/>
      <c r="B113" s="524"/>
      <c r="C113" s="524"/>
      <c r="D113" s="524"/>
      <c r="E113" s="524"/>
      <c r="F113" s="524"/>
      <c r="G113" s="524"/>
      <c r="H113" s="546"/>
      <c r="I113" s="547"/>
      <c r="J113" s="547"/>
      <c r="K113" s="547"/>
      <c r="L113" s="547"/>
      <c r="M113" s="547"/>
      <c r="N113" s="547"/>
      <c r="O113" s="547"/>
      <c r="P113" s="547"/>
      <c r="Q113" s="547"/>
      <c r="R113" s="547"/>
      <c r="S113" s="548"/>
      <c r="T113" s="546"/>
      <c r="U113" s="547"/>
      <c r="V113" s="547"/>
      <c r="W113" s="547"/>
      <c r="X113" s="547"/>
      <c r="Y113" s="547"/>
      <c r="Z113" s="547"/>
      <c r="AA113" s="547"/>
      <c r="AB113" s="547"/>
      <c r="AC113" s="547"/>
      <c r="AD113" s="547"/>
      <c r="AE113" s="548"/>
      <c r="AF113" s="546"/>
      <c r="AG113" s="547"/>
      <c r="AH113" s="547"/>
      <c r="AI113" s="547"/>
      <c r="AJ113" s="547"/>
      <c r="AK113" s="547"/>
      <c r="AL113" s="547"/>
      <c r="AM113" s="547"/>
      <c r="AN113" s="547"/>
      <c r="AO113" s="547"/>
      <c r="AP113" s="547"/>
      <c r="AQ113" s="547"/>
      <c r="AR113" s="547"/>
      <c r="AS113" s="547"/>
      <c r="AT113" s="547"/>
      <c r="AU113" s="547"/>
      <c r="AV113" s="547"/>
      <c r="AW113" s="547"/>
      <c r="AX113" s="547"/>
      <c r="AY113" s="548"/>
      <c r="AZ113" s="546"/>
      <c r="BA113" s="547"/>
      <c r="BB113" s="547"/>
      <c r="BC113" s="547"/>
      <c r="BD113" s="547"/>
      <c r="BE113" s="547"/>
      <c r="BF113" s="548"/>
      <c r="BG113" s="546"/>
      <c r="BH113" s="547"/>
      <c r="BI113" s="547"/>
      <c r="BJ113" s="547"/>
      <c r="BK113" s="547"/>
      <c r="BL113" s="547"/>
      <c r="BM113" s="548"/>
      <c r="BN113" s="546"/>
      <c r="BO113" s="547"/>
      <c r="BP113" s="547"/>
      <c r="BQ113" s="547"/>
      <c r="BR113" s="547"/>
      <c r="BS113" s="548"/>
      <c r="BT113" s="546"/>
      <c r="BU113" s="547"/>
      <c r="BV113" s="547"/>
      <c r="BW113" s="547"/>
      <c r="BX113" s="547"/>
      <c r="BY113" s="548"/>
      <c r="BZ113" s="546"/>
      <c r="CA113" s="547"/>
      <c r="CB113" s="547"/>
      <c r="CC113" s="547"/>
      <c r="CD113" s="547"/>
      <c r="CE113" s="548"/>
      <c r="CF113" s="546"/>
      <c r="CG113" s="547"/>
      <c r="CH113" s="547"/>
      <c r="CI113" s="547"/>
      <c r="CJ113" s="547"/>
      <c r="CK113" s="548"/>
      <c r="CL113" s="546"/>
      <c r="CM113" s="547"/>
      <c r="CN113" s="547"/>
      <c r="CO113" s="547"/>
      <c r="CP113" s="547"/>
      <c r="CQ113" s="548"/>
    </row>
    <row r="114" spans="1:95" x14ac:dyDescent="0.2">
      <c r="A114" s="524" t="s">
        <v>30</v>
      </c>
      <c r="B114" s="524"/>
      <c r="C114" s="524"/>
      <c r="D114" s="524"/>
      <c r="E114" s="524"/>
      <c r="F114" s="524"/>
      <c r="G114" s="524"/>
      <c r="H114" s="524" t="s">
        <v>55</v>
      </c>
      <c r="I114" s="524"/>
      <c r="J114" s="524"/>
      <c r="K114" s="524"/>
      <c r="L114" s="524"/>
      <c r="M114" s="524"/>
      <c r="N114" s="524"/>
      <c r="O114" s="524"/>
      <c r="P114" s="524"/>
      <c r="Q114" s="524"/>
      <c r="R114" s="524"/>
      <c r="S114" s="524"/>
      <c r="T114" s="534" t="s">
        <v>56</v>
      </c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  <c r="AE114" s="536"/>
      <c r="AF114" s="524" t="s">
        <v>57</v>
      </c>
      <c r="AG114" s="524"/>
      <c r="AH114" s="524"/>
      <c r="AI114" s="524"/>
      <c r="AJ114" s="524"/>
      <c r="AK114" s="524"/>
      <c r="AL114" s="524"/>
      <c r="AM114" s="524"/>
      <c r="AN114" s="524"/>
      <c r="AO114" s="524"/>
      <c r="AP114" s="524"/>
      <c r="AQ114" s="524"/>
      <c r="AR114" s="524"/>
      <c r="AS114" s="524"/>
      <c r="AT114" s="524"/>
      <c r="AU114" s="524"/>
      <c r="AV114" s="524"/>
      <c r="AW114" s="524"/>
      <c r="AX114" s="524"/>
      <c r="AY114" s="524"/>
      <c r="AZ114" s="524" t="s">
        <v>58</v>
      </c>
      <c r="BA114" s="524"/>
      <c r="BB114" s="524"/>
      <c r="BC114" s="524"/>
      <c r="BD114" s="524"/>
      <c r="BE114" s="524"/>
      <c r="BF114" s="524"/>
      <c r="BG114" s="524" t="s">
        <v>59</v>
      </c>
      <c r="BH114" s="524"/>
      <c r="BI114" s="524"/>
      <c r="BJ114" s="524"/>
      <c r="BK114" s="524"/>
      <c r="BL114" s="524"/>
      <c r="BM114" s="524"/>
      <c r="BN114" s="524" t="s">
        <v>60</v>
      </c>
      <c r="BO114" s="524"/>
      <c r="BP114" s="524"/>
      <c r="BQ114" s="524"/>
      <c r="BR114" s="524"/>
      <c r="BS114" s="524"/>
      <c r="BT114" s="524" t="s">
        <v>61</v>
      </c>
      <c r="BU114" s="524"/>
      <c r="BV114" s="524"/>
      <c r="BW114" s="524"/>
      <c r="BX114" s="524"/>
      <c r="BY114" s="524"/>
      <c r="BZ114" s="524" t="s">
        <v>62</v>
      </c>
      <c r="CA114" s="524"/>
      <c r="CB114" s="524"/>
      <c r="CC114" s="524"/>
      <c r="CD114" s="524"/>
      <c r="CE114" s="524"/>
      <c r="CF114" s="524" t="s">
        <v>63</v>
      </c>
      <c r="CG114" s="524"/>
      <c r="CH114" s="524"/>
      <c r="CI114" s="524"/>
      <c r="CJ114" s="524"/>
      <c r="CK114" s="524"/>
      <c r="CL114" s="524" t="s">
        <v>64</v>
      </c>
      <c r="CM114" s="524"/>
      <c r="CN114" s="524"/>
      <c r="CO114" s="524"/>
      <c r="CP114" s="524"/>
      <c r="CQ114" s="524"/>
    </row>
    <row r="115" spans="1:95" ht="64.5" customHeight="1" x14ac:dyDescent="0.2">
      <c r="A115" s="630" t="s">
        <v>435</v>
      </c>
      <c r="B115" s="682"/>
      <c r="C115" s="682"/>
      <c r="D115" s="682"/>
      <c r="E115" s="682"/>
      <c r="F115" s="682"/>
      <c r="G115" s="683"/>
      <c r="H115" s="636" t="s">
        <v>433</v>
      </c>
      <c r="I115" s="637"/>
      <c r="J115" s="637"/>
      <c r="K115" s="637"/>
      <c r="L115" s="637"/>
      <c r="M115" s="637"/>
      <c r="N115" s="637"/>
      <c r="O115" s="637"/>
      <c r="P115" s="637"/>
      <c r="Q115" s="637"/>
      <c r="R115" s="637"/>
      <c r="S115" s="638"/>
      <c r="T115" s="642" t="s">
        <v>66</v>
      </c>
      <c r="U115" s="643"/>
      <c r="V115" s="643"/>
      <c r="W115" s="643"/>
      <c r="X115" s="643"/>
      <c r="Y115" s="643"/>
      <c r="Z115" s="643"/>
      <c r="AA115" s="643"/>
      <c r="AB115" s="643"/>
      <c r="AC115" s="643"/>
      <c r="AD115" s="643"/>
      <c r="AE115" s="644"/>
      <c r="AF115" s="531" t="s">
        <v>67</v>
      </c>
      <c r="AG115" s="532"/>
      <c r="AH115" s="532"/>
      <c r="AI115" s="532"/>
      <c r="AJ115" s="532"/>
      <c r="AK115" s="532"/>
      <c r="AL115" s="532"/>
      <c r="AM115" s="532"/>
      <c r="AN115" s="532"/>
      <c r="AO115" s="532"/>
      <c r="AP115" s="532"/>
      <c r="AQ115" s="532"/>
      <c r="AR115" s="532"/>
      <c r="AS115" s="532"/>
      <c r="AT115" s="532"/>
      <c r="AU115" s="532"/>
      <c r="AV115" s="532"/>
      <c r="AW115" s="532"/>
      <c r="AX115" s="532"/>
      <c r="AY115" s="533"/>
      <c r="AZ115" s="534" t="s">
        <v>68</v>
      </c>
      <c r="BA115" s="535"/>
      <c r="BB115" s="535"/>
      <c r="BC115" s="535"/>
      <c r="BD115" s="535"/>
      <c r="BE115" s="535"/>
      <c r="BF115" s="536"/>
      <c r="BG115" s="534" t="s">
        <v>69</v>
      </c>
      <c r="BH115" s="535"/>
      <c r="BI115" s="535"/>
      <c r="BJ115" s="535"/>
      <c r="BK115" s="535"/>
      <c r="BL115" s="535"/>
      <c r="BM115" s="536"/>
      <c r="BN115" s="518">
        <v>100</v>
      </c>
      <c r="BO115" s="519"/>
      <c r="BP115" s="519"/>
      <c r="BQ115" s="519"/>
      <c r="BR115" s="519"/>
      <c r="BS115" s="520"/>
      <c r="BT115" s="518">
        <v>100</v>
      </c>
      <c r="BU115" s="519"/>
      <c r="BV115" s="519"/>
      <c r="BW115" s="519"/>
      <c r="BX115" s="519"/>
      <c r="BY115" s="520"/>
      <c r="BZ115" s="518">
        <v>100</v>
      </c>
      <c r="CA115" s="519"/>
      <c r="CB115" s="519"/>
      <c r="CC115" s="519"/>
      <c r="CD115" s="519"/>
      <c r="CE115" s="520"/>
      <c r="CF115" s="553">
        <v>3</v>
      </c>
      <c r="CG115" s="554"/>
      <c r="CH115" s="554"/>
      <c r="CI115" s="554"/>
      <c r="CJ115" s="554"/>
      <c r="CK115" s="555"/>
      <c r="CL115" s="518"/>
      <c r="CM115" s="519"/>
      <c r="CN115" s="519"/>
      <c r="CO115" s="519"/>
      <c r="CP115" s="519"/>
      <c r="CQ115" s="520"/>
    </row>
    <row r="116" spans="1:95" ht="159" customHeight="1" x14ac:dyDescent="0.2">
      <c r="A116" s="684"/>
      <c r="B116" s="685"/>
      <c r="C116" s="685"/>
      <c r="D116" s="685"/>
      <c r="E116" s="685"/>
      <c r="F116" s="685"/>
      <c r="G116" s="686"/>
      <c r="H116" s="639"/>
      <c r="I116" s="640"/>
      <c r="J116" s="640"/>
      <c r="K116" s="640"/>
      <c r="L116" s="640"/>
      <c r="M116" s="640"/>
      <c r="N116" s="640"/>
      <c r="O116" s="640"/>
      <c r="P116" s="640"/>
      <c r="Q116" s="640"/>
      <c r="R116" s="640"/>
      <c r="S116" s="641"/>
      <c r="T116" s="645"/>
      <c r="U116" s="646"/>
      <c r="V116" s="646"/>
      <c r="W116" s="646"/>
      <c r="X116" s="646"/>
      <c r="Y116" s="646"/>
      <c r="Z116" s="646"/>
      <c r="AA116" s="646"/>
      <c r="AB116" s="646"/>
      <c r="AC116" s="646"/>
      <c r="AD116" s="646"/>
      <c r="AE116" s="647"/>
      <c r="AF116" s="531" t="s">
        <v>71</v>
      </c>
      <c r="AG116" s="532"/>
      <c r="AH116" s="532"/>
      <c r="AI116" s="532"/>
      <c r="AJ116" s="532"/>
      <c r="AK116" s="532"/>
      <c r="AL116" s="532"/>
      <c r="AM116" s="532"/>
      <c r="AN116" s="532"/>
      <c r="AO116" s="532"/>
      <c r="AP116" s="532"/>
      <c r="AQ116" s="532"/>
      <c r="AR116" s="532"/>
      <c r="AS116" s="532"/>
      <c r="AT116" s="532"/>
      <c r="AU116" s="532"/>
      <c r="AV116" s="532"/>
      <c r="AW116" s="532"/>
      <c r="AX116" s="532"/>
      <c r="AY116" s="533"/>
      <c r="AZ116" s="534" t="s">
        <v>68</v>
      </c>
      <c r="BA116" s="535"/>
      <c r="BB116" s="535"/>
      <c r="BC116" s="535"/>
      <c r="BD116" s="535"/>
      <c r="BE116" s="535"/>
      <c r="BF116" s="536"/>
      <c r="BG116" s="534" t="s">
        <v>69</v>
      </c>
      <c r="BH116" s="535"/>
      <c r="BI116" s="535"/>
      <c r="BJ116" s="535"/>
      <c r="BK116" s="535"/>
      <c r="BL116" s="535"/>
      <c r="BM116" s="536"/>
      <c r="BN116" s="518">
        <v>100</v>
      </c>
      <c r="BO116" s="519"/>
      <c r="BP116" s="519"/>
      <c r="BQ116" s="519"/>
      <c r="BR116" s="519"/>
      <c r="BS116" s="520"/>
      <c r="BT116" s="518">
        <v>100</v>
      </c>
      <c r="BU116" s="519"/>
      <c r="BV116" s="519"/>
      <c r="BW116" s="519"/>
      <c r="BX116" s="519"/>
      <c r="BY116" s="520"/>
      <c r="BZ116" s="518">
        <v>100</v>
      </c>
      <c r="CA116" s="519"/>
      <c r="CB116" s="519"/>
      <c r="CC116" s="519"/>
      <c r="CD116" s="519"/>
      <c r="CE116" s="520"/>
      <c r="CF116" s="553">
        <v>3</v>
      </c>
      <c r="CG116" s="554"/>
      <c r="CH116" s="554"/>
      <c r="CI116" s="554"/>
      <c r="CJ116" s="554"/>
      <c r="CK116" s="555"/>
      <c r="CL116" s="518"/>
      <c r="CM116" s="519"/>
      <c r="CN116" s="519"/>
      <c r="CO116" s="519"/>
      <c r="CP116" s="519"/>
      <c r="CQ116" s="520"/>
    </row>
    <row r="117" spans="1:95" s="397" customFormat="1" ht="65.25" customHeight="1" x14ac:dyDescent="0.2">
      <c r="A117" s="630" t="s">
        <v>436</v>
      </c>
      <c r="B117" s="682"/>
      <c r="C117" s="682"/>
      <c r="D117" s="682"/>
      <c r="E117" s="682"/>
      <c r="F117" s="682"/>
      <c r="G117" s="683"/>
      <c r="H117" s="636" t="s">
        <v>473</v>
      </c>
      <c r="I117" s="637"/>
      <c r="J117" s="637"/>
      <c r="K117" s="637"/>
      <c r="L117" s="637"/>
      <c r="M117" s="637"/>
      <c r="N117" s="637"/>
      <c r="O117" s="637"/>
      <c r="P117" s="637"/>
      <c r="Q117" s="637"/>
      <c r="R117" s="637"/>
      <c r="S117" s="638"/>
      <c r="T117" s="642" t="s">
        <v>66</v>
      </c>
      <c r="U117" s="643"/>
      <c r="V117" s="643"/>
      <c r="W117" s="643"/>
      <c r="X117" s="643"/>
      <c r="Y117" s="643"/>
      <c r="Z117" s="643"/>
      <c r="AA117" s="643"/>
      <c r="AB117" s="643"/>
      <c r="AC117" s="643"/>
      <c r="AD117" s="643"/>
      <c r="AE117" s="644"/>
      <c r="AF117" s="531" t="s">
        <v>67</v>
      </c>
      <c r="AG117" s="532"/>
      <c r="AH117" s="532"/>
      <c r="AI117" s="532"/>
      <c r="AJ117" s="532"/>
      <c r="AK117" s="532"/>
      <c r="AL117" s="532"/>
      <c r="AM117" s="532"/>
      <c r="AN117" s="532"/>
      <c r="AO117" s="532"/>
      <c r="AP117" s="532"/>
      <c r="AQ117" s="532"/>
      <c r="AR117" s="532"/>
      <c r="AS117" s="532"/>
      <c r="AT117" s="532"/>
      <c r="AU117" s="532"/>
      <c r="AV117" s="532"/>
      <c r="AW117" s="532"/>
      <c r="AX117" s="532"/>
      <c r="AY117" s="533"/>
      <c r="AZ117" s="534" t="s">
        <v>68</v>
      </c>
      <c r="BA117" s="535"/>
      <c r="BB117" s="535"/>
      <c r="BC117" s="535"/>
      <c r="BD117" s="535"/>
      <c r="BE117" s="535"/>
      <c r="BF117" s="536"/>
      <c r="BG117" s="534" t="s">
        <v>69</v>
      </c>
      <c r="BH117" s="535"/>
      <c r="BI117" s="535"/>
      <c r="BJ117" s="535"/>
      <c r="BK117" s="535"/>
      <c r="BL117" s="535"/>
      <c r="BM117" s="536"/>
      <c r="BN117" s="518">
        <v>100</v>
      </c>
      <c r="BO117" s="519"/>
      <c r="BP117" s="519"/>
      <c r="BQ117" s="519"/>
      <c r="BR117" s="519"/>
      <c r="BS117" s="520"/>
      <c r="BT117" s="518">
        <v>100</v>
      </c>
      <c r="BU117" s="519"/>
      <c r="BV117" s="519"/>
      <c r="BW117" s="519"/>
      <c r="BX117" s="519"/>
      <c r="BY117" s="520"/>
      <c r="BZ117" s="518">
        <v>100</v>
      </c>
      <c r="CA117" s="519"/>
      <c r="CB117" s="519"/>
      <c r="CC117" s="519"/>
      <c r="CD117" s="519"/>
      <c r="CE117" s="520"/>
      <c r="CF117" s="553">
        <v>3</v>
      </c>
      <c r="CG117" s="554"/>
      <c r="CH117" s="554"/>
      <c r="CI117" s="554"/>
      <c r="CJ117" s="554"/>
      <c r="CK117" s="555"/>
      <c r="CL117" s="518"/>
      <c r="CM117" s="519"/>
      <c r="CN117" s="519"/>
      <c r="CO117" s="519"/>
      <c r="CP117" s="519"/>
      <c r="CQ117" s="520"/>
    </row>
    <row r="118" spans="1:95" s="397" customFormat="1" ht="159" customHeight="1" x14ac:dyDescent="0.2">
      <c r="A118" s="684"/>
      <c r="B118" s="685"/>
      <c r="C118" s="685"/>
      <c r="D118" s="685"/>
      <c r="E118" s="685"/>
      <c r="F118" s="685"/>
      <c r="G118" s="686"/>
      <c r="H118" s="639"/>
      <c r="I118" s="640"/>
      <c r="J118" s="640"/>
      <c r="K118" s="640"/>
      <c r="L118" s="640"/>
      <c r="M118" s="640"/>
      <c r="N118" s="640"/>
      <c r="O118" s="640"/>
      <c r="P118" s="640"/>
      <c r="Q118" s="640"/>
      <c r="R118" s="640"/>
      <c r="S118" s="641"/>
      <c r="T118" s="645"/>
      <c r="U118" s="646"/>
      <c r="V118" s="646"/>
      <c r="W118" s="646"/>
      <c r="X118" s="646"/>
      <c r="Y118" s="646"/>
      <c r="Z118" s="646"/>
      <c r="AA118" s="646"/>
      <c r="AB118" s="646"/>
      <c r="AC118" s="646"/>
      <c r="AD118" s="646"/>
      <c r="AE118" s="647"/>
      <c r="AF118" s="531" t="s">
        <v>71</v>
      </c>
      <c r="AG118" s="532"/>
      <c r="AH118" s="532"/>
      <c r="AI118" s="532"/>
      <c r="AJ118" s="532"/>
      <c r="AK118" s="532"/>
      <c r="AL118" s="532"/>
      <c r="AM118" s="532"/>
      <c r="AN118" s="532"/>
      <c r="AO118" s="532"/>
      <c r="AP118" s="532"/>
      <c r="AQ118" s="532"/>
      <c r="AR118" s="532"/>
      <c r="AS118" s="532"/>
      <c r="AT118" s="532"/>
      <c r="AU118" s="532"/>
      <c r="AV118" s="532"/>
      <c r="AW118" s="532"/>
      <c r="AX118" s="532"/>
      <c r="AY118" s="533"/>
      <c r="AZ118" s="534" t="s">
        <v>68</v>
      </c>
      <c r="BA118" s="535"/>
      <c r="BB118" s="535"/>
      <c r="BC118" s="535"/>
      <c r="BD118" s="535"/>
      <c r="BE118" s="535"/>
      <c r="BF118" s="536"/>
      <c r="BG118" s="534" t="s">
        <v>69</v>
      </c>
      <c r="BH118" s="535"/>
      <c r="BI118" s="535"/>
      <c r="BJ118" s="535"/>
      <c r="BK118" s="535"/>
      <c r="BL118" s="535"/>
      <c r="BM118" s="536"/>
      <c r="BN118" s="518">
        <v>100</v>
      </c>
      <c r="BO118" s="519"/>
      <c r="BP118" s="519"/>
      <c r="BQ118" s="519"/>
      <c r="BR118" s="519"/>
      <c r="BS118" s="520"/>
      <c r="BT118" s="518">
        <v>100</v>
      </c>
      <c r="BU118" s="519"/>
      <c r="BV118" s="519"/>
      <c r="BW118" s="519"/>
      <c r="BX118" s="519"/>
      <c r="BY118" s="520"/>
      <c r="BZ118" s="518">
        <v>100</v>
      </c>
      <c r="CA118" s="519"/>
      <c r="CB118" s="519"/>
      <c r="CC118" s="519"/>
      <c r="CD118" s="519"/>
      <c r="CE118" s="520"/>
      <c r="CF118" s="553">
        <v>3</v>
      </c>
      <c r="CG118" s="554"/>
      <c r="CH118" s="554"/>
      <c r="CI118" s="554"/>
      <c r="CJ118" s="554"/>
      <c r="CK118" s="555"/>
      <c r="CL118" s="518"/>
      <c r="CM118" s="519"/>
      <c r="CN118" s="519"/>
      <c r="CO118" s="519"/>
      <c r="CP118" s="519"/>
      <c r="CQ118" s="520"/>
    </row>
    <row r="119" spans="1:95" ht="18" customHeight="1" x14ac:dyDescent="0.2">
      <c r="A119" s="552" t="s">
        <v>72</v>
      </c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63.75" customHeight="1" x14ac:dyDescent="0.2">
      <c r="A120" s="524" t="s">
        <v>39</v>
      </c>
      <c r="B120" s="524"/>
      <c r="C120" s="524"/>
      <c r="D120" s="524"/>
      <c r="E120" s="524"/>
      <c r="F120" s="524"/>
      <c r="G120" s="524"/>
      <c r="H120" s="540" t="s">
        <v>74</v>
      </c>
      <c r="I120" s="541"/>
      <c r="J120" s="541"/>
      <c r="K120" s="541"/>
      <c r="L120" s="541"/>
      <c r="M120" s="541"/>
      <c r="N120" s="541"/>
      <c r="O120" s="541"/>
      <c r="P120" s="541"/>
      <c r="Q120" s="541"/>
      <c r="R120" s="541"/>
      <c r="S120" s="542"/>
      <c r="T120" s="524" t="s">
        <v>75</v>
      </c>
      <c r="U120" s="524"/>
      <c r="V120" s="524"/>
      <c r="W120" s="524"/>
      <c r="X120" s="524"/>
      <c r="Y120" s="524"/>
      <c r="Z120" s="524"/>
      <c r="AA120" s="524"/>
      <c r="AB120" s="524"/>
      <c r="AC120" s="534" t="s">
        <v>76</v>
      </c>
      <c r="AD120" s="535"/>
      <c r="AE120" s="535"/>
      <c r="AF120" s="535"/>
      <c r="AG120" s="535"/>
      <c r="AH120" s="535"/>
      <c r="AI120" s="535"/>
      <c r="AJ120" s="535"/>
      <c r="AK120" s="535"/>
      <c r="AL120" s="535"/>
      <c r="AM120" s="535"/>
      <c r="AN120" s="535"/>
      <c r="AO120" s="535"/>
      <c r="AP120" s="535"/>
      <c r="AQ120" s="535"/>
      <c r="AR120" s="535"/>
      <c r="AS120" s="535"/>
      <c r="AT120" s="535"/>
      <c r="AU120" s="535"/>
      <c r="AV120" s="535"/>
      <c r="AW120" s="535"/>
      <c r="AX120" s="535"/>
      <c r="AY120" s="535"/>
      <c r="AZ120" s="535"/>
      <c r="BA120" s="536"/>
      <c r="BB120" s="534" t="s">
        <v>77</v>
      </c>
      <c r="BC120" s="535"/>
      <c r="BD120" s="535"/>
      <c r="BE120" s="535"/>
      <c r="BF120" s="535"/>
      <c r="BG120" s="535"/>
      <c r="BH120" s="535"/>
      <c r="BI120" s="535"/>
      <c r="BJ120" s="535"/>
      <c r="BK120" s="535"/>
      <c r="BL120" s="535"/>
      <c r="BM120" s="535"/>
      <c r="BN120" s="535"/>
      <c r="BO120" s="535"/>
      <c r="BP120" s="536"/>
      <c r="BQ120" s="534" t="s">
        <v>78</v>
      </c>
      <c r="BR120" s="535"/>
      <c r="BS120" s="535"/>
      <c r="BT120" s="535"/>
      <c r="BU120" s="535"/>
      <c r="BV120" s="535"/>
      <c r="BW120" s="535"/>
      <c r="BX120" s="535"/>
      <c r="BY120" s="535"/>
      <c r="BZ120" s="535"/>
      <c r="CA120" s="535"/>
      <c r="CB120" s="535"/>
      <c r="CC120" s="535"/>
      <c r="CD120" s="535"/>
      <c r="CE120" s="536"/>
      <c r="CF120" s="524" t="s">
        <v>79</v>
      </c>
      <c r="CG120" s="524"/>
      <c r="CH120" s="524"/>
      <c r="CI120" s="524"/>
      <c r="CJ120" s="524"/>
      <c r="CK120" s="524"/>
      <c r="CL120" s="524"/>
      <c r="CM120" s="524"/>
      <c r="CN120" s="524"/>
      <c r="CO120" s="524"/>
      <c r="CP120" s="524"/>
      <c r="CQ120" s="524"/>
    </row>
    <row r="121" spans="1:95" ht="12" customHeight="1" x14ac:dyDescent="0.2">
      <c r="A121" s="524"/>
      <c r="B121" s="524"/>
      <c r="C121" s="524"/>
      <c r="D121" s="524"/>
      <c r="E121" s="524"/>
      <c r="F121" s="524"/>
      <c r="G121" s="524"/>
      <c r="H121" s="540" t="s">
        <v>45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2"/>
      <c r="T121" s="543" t="s">
        <v>45</v>
      </c>
      <c r="U121" s="544"/>
      <c r="V121" s="544"/>
      <c r="W121" s="544"/>
      <c r="X121" s="544"/>
      <c r="Y121" s="544"/>
      <c r="Z121" s="544"/>
      <c r="AA121" s="544"/>
      <c r="AB121" s="545"/>
      <c r="AC121" s="540" t="s">
        <v>45</v>
      </c>
      <c r="AD121" s="541"/>
      <c r="AE121" s="541"/>
      <c r="AF121" s="541"/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2"/>
      <c r="AS121" s="540" t="s">
        <v>80</v>
      </c>
      <c r="AT121" s="541"/>
      <c r="AU121" s="541"/>
      <c r="AV121" s="541"/>
      <c r="AW121" s="541"/>
      <c r="AX121" s="541"/>
      <c r="AY121" s="541"/>
      <c r="AZ121" s="541"/>
      <c r="BA121" s="542"/>
      <c r="BB121" s="549" t="s">
        <v>6</v>
      </c>
      <c r="BC121" s="550"/>
      <c r="BD121" s="551" t="s">
        <v>187</v>
      </c>
      <c r="BE121" s="551"/>
      <c r="BF121" s="293"/>
      <c r="BG121" s="549" t="s">
        <v>6</v>
      </c>
      <c r="BH121" s="550"/>
      <c r="BI121" s="551" t="s">
        <v>199</v>
      </c>
      <c r="BJ121" s="551"/>
      <c r="BK121" s="293"/>
      <c r="BL121" s="549" t="s">
        <v>6</v>
      </c>
      <c r="BM121" s="550"/>
      <c r="BN121" s="551" t="s">
        <v>200</v>
      </c>
      <c r="BO121" s="551"/>
      <c r="BP121" s="293"/>
      <c r="BQ121" s="549" t="s">
        <v>6</v>
      </c>
      <c r="BR121" s="550"/>
      <c r="BS121" s="551" t="s">
        <v>187</v>
      </c>
      <c r="BT121" s="551"/>
      <c r="BU121" s="293"/>
      <c r="BV121" s="549" t="s">
        <v>6</v>
      </c>
      <c r="BW121" s="550"/>
      <c r="BX121" s="551" t="s">
        <v>199</v>
      </c>
      <c r="BY121" s="551"/>
      <c r="BZ121" s="293"/>
      <c r="CA121" s="549" t="s">
        <v>6</v>
      </c>
      <c r="CB121" s="550"/>
      <c r="CC121" s="551" t="s">
        <v>200</v>
      </c>
      <c r="CD121" s="551"/>
      <c r="CE121" s="293"/>
      <c r="CF121" s="540" t="s">
        <v>48</v>
      </c>
      <c r="CG121" s="541"/>
      <c r="CH121" s="541"/>
      <c r="CI121" s="541"/>
      <c r="CJ121" s="541"/>
      <c r="CK121" s="542"/>
      <c r="CL121" s="540" t="s">
        <v>49</v>
      </c>
      <c r="CM121" s="541"/>
      <c r="CN121" s="541"/>
      <c r="CO121" s="541"/>
      <c r="CP121" s="541"/>
      <c r="CQ121" s="542"/>
    </row>
    <row r="122" spans="1:95" ht="11.25" customHeight="1" x14ac:dyDescent="0.2">
      <c r="A122" s="524"/>
      <c r="B122" s="524"/>
      <c r="C122" s="524"/>
      <c r="D122" s="524"/>
      <c r="E122" s="524"/>
      <c r="F122" s="524"/>
      <c r="G122" s="524"/>
      <c r="H122" s="543"/>
      <c r="I122" s="544"/>
      <c r="J122" s="544"/>
      <c r="K122" s="544"/>
      <c r="L122" s="544"/>
      <c r="M122" s="544"/>
      <c r="N122" s="544"/>
      <c r="O122" s="544"/>
      <c r="P122" s="544"/>
      <c r="Q122" s="544"/>
      <c r="R122" s="544"/>
      <c r="S122" s="545"/>
      <c r="T122" s="543"/>
      <c r="U122" s="544"/>
      <c r="V122" s="544"/>
      <c r="W122" s="544"/>
      <c r="X122" s="544"/>
      <c r="Y122" s="544"/>
      <c r="Z122" s="544"/>
      <c r="AA122" s="544"/>
      <c r="AB122" s="545"/>
      <c r="AC122" s="543"/>
      <c r="AD122" s="544"/>
      <c r="AE122" s="544"/>
      <c r="AF122" s="544"/>
      <c r="AG122" s="544"/>
      <c r="AH122" s="544"/>
      <c r="AI122" s="544"/>
      <c r="AJ122" s="544"/>
      <c r="AK122" s="544"/>
      <c r="AL122" s="544"/>
      <c r="AM122" s="544"/>
      <c r="AN122" s="544"/>
      <c r="AO122" s="544"/>
      <c r="AP122" s="544"/>
      <c r="AQ122" s="544"/>
      <c r="AR122" s="545"/>
      <c r="AS122" s="543"/>
      <c r="AT122" s="544"/>
      <c r="AU122" s="544"/>
      <c r="AV122" s="544"/>
      <c r="AW122" s="544"/>
      <c r="AX122" s="544"/>
      <c r="AY122" s="544"/>
      <c r="AZ122" s="544"/>
      <c r="BA122" s="545"/>
      <c r="BB122" s="543" t="s">
        <v>81</v>
      </c>
      <c r="BC122" s="544"/>
      <c r="BD122" s="544"/>
      <c r="BE122" s="544"/>
      <c r="BF122" s="545"/>
      <c r="BG122" s="543" t="s">
        <v>82</v>
      </c>
      <c r="BH122" s="544"/>
      <c r="BI122" s="544"/>
      <c r="BJ122" s="544"/>
      <c r="BK122" s="545"/>
      <c r="BL122" s="543" t="s">
        <v>83</v>
      </c>
      <c r="BM122" s="544"/>
      <c r="BN122" s="544"/>
      <c r="BO122" s="544"/>
      <c r="BP122" s="545"/>
      <c r="BQ122" s="543" t="s">
        <v>81</v>
      </c>
      <c r="BR122" s="544"/>
      <c r="BS122" s="544"/>
      <c r="BT122" s="544"/>
      <c r="BU122" s="545"/>
      <c r="BV122" s="543" t="s">
        <v>82</v>
      </c>
      <c r="BW122" s="544"/>
      <c r="BX122" s="544"/>
      <c r="BY122" s="544"/>
      <c r="BZ122" s="545"/>
      <c r="CA122" s="543" t="s">
        <v>83</v>
      </c>
      <c r="CB122" s="544"/>
      <c r="CC122" s="544"/>
      <c r="CD122" s="544"/>
      <c r="CE122" s="545"/>
      <c r="CF122" s="543"/>
      <c r="CG122" s="544"/>
      <c r="CH122" s="544"/>
      <c r="CI122" s="544"/>
      <c r="CJ122" s="544"/>
      <c r="CK122" s="545"/>
      <c r="CL122" s="543"/>
      <c r="CM122" s="544"/>
      <c r="CN122" s="544"/>
      <c r="CO122" s="544"/>
      <c r="CP122" s="544"/>
      <c r="CQ122" s="545"/>
    </row>
    <row r="123" spans="1:95" ht="15" hidden="1" customHeight="1" x14ac:dyDescent="0.2">
      <c r="A123" s="524"/>
      <c r="B123" s="524"/>
      <c r="C123" s="524"/>
      <c r="D123" s="524"/>
      <c r="E123" s="524"/>
      <c r="F123" s="524"/>
      <c r="G123" s="524"/>
      <c r="H123" s="543"/>
      <c r="I123" s="544"/>
      <c r="J123" s="544"/>
      <c r="K123" s="544"/>
      <c r="L123" s="544"/>
      <c r="M123" s="544"/>
      <c r="N123" s="544"/>
      <c r="O123" s="544"/>
      <c r="P123" s="544"/>
      <c r="Q123" s="544"/>
      <c r="R123" s="544"/>
      <c r="S123" s="545"/>
      <c r="T123" s="543"/>
      <c r="U123" s="544"/>
      <c r="V123" s="544"/>
      <c r="W123" s="544"/>
      <c r="X123" s="544"/>
      <c r="Y123" s="544"/>
      <c r="Z123" s="544"/>
      <c r="AA123" s="544"/>
      <c r="AB123" s="545"/>
      <c r="AC123" s="543"/>
      <c r="AD123" s="544"/>
      <c r="AE123" s="544"/>
      <c r="AF123" s="544"/>
      <c r="AG123" s="544"/>
      <c r="AH123" s="544"/>
      <c r="AI123" s="544"/>
      <c r="AJ123" s="544"/>
      <c r="AK123" s="544"/>
      <c r="AL123" s="544"/>
      <c r="AM123" s="544"/>
      <c r="AN123" s="544"/>
      <c r="AO123" s="544"/>
      <c r="AP123" s="544"/>
      <c r="AQ123" s="544"/>
      <c r="AR123" s="545"/>
      <c r="AS123" s="546"/>
      <c r="AT123" s="547"/>
      <c r="AU123" s="547"/>
      <c r="AV123" s="547"/>
      <c r="AW123" s="547"/>
      <c r="AX123" s="547"/>
      <c r="AY123" s="547"/>
      <c r="AZ123" s="547"/>
      <c r="BA123" s="548"/>
      <c r="BB123" s="543"/>
      <c r="BC123" s="544"/>
      <c r="BD123" s="544"/>
      <c r="BE123" s="544"/>
      <c r="BF123" s="545"/>
      <c r="BG123" s="543"/>
      <c r="BH123" s="544"/>
      <c r="BI123" s="544"/>
      <c r="BJ123" s="544"/>
      <c r="BK123" s="545"/>
      <c r="BL123" s="543"/>
      <c r="BM123" s="544"/>
      <c r="BN123" s="544"/>
      <c r="BO123" s="544"/>
      <c r="BP123" s="545"/>
      <c r="BQ123" s="543"/>
      <c r="BR123" s="544"/>
      <c r="BS123" s="544"/>
      <c r="BT123" s="544"/>
      <c r="BU123" s="545"/>
      <c r="BV123" s="543"/>
      <c r="BW123" s="544"/>
      <c r="BX123" s="544"/>
      <c r="BY123" s="544"/>
      <c r="BZ123" s="545"/>
      <c r="CA123" s="543"/>
      <c r="CB123" s="544"/>
      <c r="CC123" s="544"/>
      <c r="CD123" s="544"/>
      <c r="CE123" s="545"/>
      <c r="CF123" s="543"/>
      <c r="CG123" s="544"/>
      <c r="CH123" s="544"/>
      <c r="CI123" s="544"/>
      <c r="CJ123" s="544"/>
      <c r="CK123" s="545"/>
      <c r="CL123" s="543"/>
      <c r="CM123" s="544"/>
      <c r="CN123" s="544"/>
      <c r="CO123" s="544"/>
      <c r="CP123" s="544"/>
      <c r="CQ123" s="545"/>
    </row>
    <row r="124" spans="1:95" ht="63.75" customHeight="1" x14ac:dyDescent="0.2">
      <c r="A124" s="524"/>
      <c r="B124" s="524"/>
      <c r="C124" s="524"/>
      <c r="D124" s="524"/>
      <c r="E124" s="524"/>
      <c r="F124" s="524"/>
      <c r="G124" s="524"/>
      <c r="H124" s="546"/>
      <c r="I124" s="547"/>
      <c r="J124" s="547"/>
      <c r="K124" s="547"/>
      <c r="L124" s="547"/>
      <c r="M124" s="547"/>
      <c r="N124" s="547"/>
      <c r="O124" s="547"/>
      <c r="P124" s="547"/>
      <c r="Q124" s="547"/>
      <c r="R124" s="547"/>
      <c r="S124" s="548"/>
      <c r="T124" s="546"/>
      <c r="U124" s="547"/>
      <c r="V124" s="547"/>
      <c r="W124" s="547"/>
      <c r="X124" s="547"/>
      <c r="Y124" s="547"/>
      <c r="Z124" s="547"/>
      <c r="AA124" s="547"/>
      <c r="AB124" s="548"/>
      <c r="AC124" s="546"/>
      <c r="AD124" s="547"/>
      <c r="AE124" s="547"/>
      <c r="AF124" s="547"/>
      <c r="AG124" s="547"/>
      <c r="AH124" s="547"/>
      <c r="AI124" s="547"/>
      <c r="AJ124" s="547"/>
      <c r="AK124" s="547"/>
      <c r="AL124" s="547"/>
      <c r="AM124" s="547"/>
      <c r="AN124" s="547"/>
      <c r="AO124" s="547"/>
      <c r="AP124" s="547"/>
      <c r="AQ124" s="547"/>
      <c r="AR124" s="548"/>
      <c r="AS124" s="534" t="s">
        <v>53</v>
      </c>
      <c r="AT124" s="535"/>
      <c r="AU124" s="535"/>
      <c r="AV124" s="535"/>
      <c r="AW124" s="536"/>
      <c r="AX124" s="534" t="s">
        <v>54</v>
      </c>
      <c r="AY124" s="535"/>
      <c r="AZ124" s="535"/>
      <c r="BA124" s="536"/>
      <c r="BB124" s="546"/>
      <c r="BC124" s="547"/>
      <c r="BD124" s="547"/>
      <c r="BE124" s="547"/>
      <c r="BF124" s="548"/>
      <c r="BG124" s="546"/>
      <c r="BH124" s="547"/>
      <c r="BI124" s="547"/>
      <c r="BJ124" s="547"/>
      <c r="BK124" s="548"/>
      <c r="BL124" s="546"/>
      <c r="BM124" s="547"/>
      <c r="BN124" s="547"/>
      <c r="BO124" s="547"/>
      <c r="BP124" s="548"/>
      <c r="BQ124" s="546"/>
      <c r="BR124" s="547"/>
      <c r="BS124" s="547"/>
      <c r="BT124" s="547"/>
      <c r="BU124" s="548"/>
      <c r="BV124" s="546"/>
      <c r="BW124" s="547"/>
      <c r="BX124" s="547"/>
      <c r="BY124" s="547"/>
      <c r="BZ124" s="548"/>
      <c r="CA124" s="546"/>
      <c r="CB124" s="547"/>
      <c r="CC124" s="547"/>
      <c r="CD124" s="547"/>
      <c r="CE124" s="548"/>
      <c r="CF124" s="546"/>
      <c r="CG124" s="547"/>
      <c r="CH124" s="547"/>
      <c r="CI124" s="547"/>
      <c r="CJ124" s="547"/>
      <c r="CK124" s="548"/>
      <c r="CL124" s="546"/>
      <c r="CM124" s="547"/>
      <c r="CN124" s="547"/>
      <c r="CO124" s="547"/>
      <c r="CP124" s="547"/>
      <c r="CQ124" s="548"/>
    </row>
    <row r="125" spans="1:95" x14ac:dyDescent="0.2">
      <c r="A125" s="524" t="s">
        <v>30</v>
      </c>
      <c r="B125" s="524"/>
      <c r="C125" s="524"/>
      <c r="D125" s="524"/>
      <c r="E125" s="524"/>
      <c r="F125" s="524"/>
      <c r="G125" s="524"/>
      <c r="H125" s="534" t="s">
        <v>55</v>
      </c>
      <c r="I125" s="535"/>
      <c r="J125" s="535"/>
      <c r="K125" s="535"/>
      <c r="L125" s="535"/>
      <c r="M125" s="535"/>
      <c r="N125" s="535"/>
      <c r="O125" s="535"/>
      <c r="P125" s="535"/>
      <c r="Q125" s="535"/>
      <c r="R125" s="535"/>
      <c r="S125" s="536"/>
      <c r="T125" s="534" t="s">
        <v>56</v>
      </c>
      <c r="U125" s="535"/>
      <c r="V125" s="535"/>
      <c r="W125" s="535"/>
      <c r="X125" s="535"/>
      <c r="Y125" s="535"/>
      <c r="Z125" s="535"/>
      <c r="AA125" s="535"/>
      <c r="AB125" s="536"/>
      <c r="AC125" s="540" t="s">
        <v>57</v>
      </c>
      <c r="AD125" s="541"/>
      <c r="AE125" s="541"/>
      <c r="AF125" s="541"/>
      <c r="AG125" s="541"/>
      <c r="AH125" s="541"/>
      <c r="AI125" s="541"/>
      <c r="AJ125" s="541"/>
      <c r="AK125" s="541"/>
      <c r="AL125" s="541"/>
      <c r="AM125" s="541"/>
      <c r="AN125" s="541"/>
      <c r="AO125" s="541"/>
      <c r="AP125" s="541"/>
      <c r="AQ125" s="541"/>
      <c r="AR125" s="542"/>
      <c r="AS125" s="534" t="s">
        <v>58</v>
      </c>
      <c r="AT125" s="535"/>
      <c r="AU125" s="535"/>
      <c r="AV125" s="535"/>
      <c r="AW125" s="536"/>
      <c r="AX125" s="534" t="s">
        <v>59</v>
      </c>
      <c r="AY125" s="535"/>
      <c r="AZ125" s="535"/>
      <c r="BA125" s="536"/>
      <c r="BB125" s="524" t="s">
        <v>60</v>
      </c>
      <c r="BC125" s="524"/>
      <c r="BD125" s="524"/>
      <c r="BE125" s="524"/>
      <c r="BF125" s="524"/>
      <c r="BG125" s="524" t="s">
        <v>61</v>
      </c>
      <c r="BH125" s="524"/>
      <c r="BI125" s="524"/>
      <c r="BJ125" s="524"/>
      <c r="BK125" s="524"/>
      <c r="BL125" s="524" t="s">
        <v>62</v>
      </c>
      <c r="BM125" s="524"/>
      <c r="BN125" s="524"/>
      <c r="BO125" s="524"/>
      <c r="BP125" s="524"/>
      <c r="BQ125" s="524" t="s">
        <v>63</v>
      </c>
      <c r="BR125" s="524"/>
      <c r="BS125" s="524"/>
      <c r="BT125" s="524"/>
      <c r="BU125" s="524"/>
      <c r="BV125" s="524" t="s">
        <v>64</v>
      </c>
      <c r="BW125" s="524"/>
      <c r="BX125" s="524"/>
      <c r="BY125" s="524"/>
      <c r="BZ125" s="524"/>
      <c r="CA125" s="524" t="s">
        <v>84</v>
      </c>
      <c r="CB125" s="524"/>
      <c r="CC125" s="524"/>
      <c r="CD125" s="524"/>
      <c r="CE125" s="524"/>
      <c r="CF125" s="524" t="s">
        <v>85</v>
      </c>
      <c r="CG125" s="524"/>
      <c r="CH125" s="524"/>
      <c r="CI125" s="524"/>
      <c r="CJ125" s="524"/>
      <c r="CK125" s="524"/>
      <c r="CL125" s="524" t="s">
        <v>86</v>
      </c>
      <c r="CM125" s="524"/>
      <c r="CN125" s="524"/>
      <c r="CO125" s="524"/>
      <c r="CP125" s="524"/>
      <c r="CQ125" s="524"/>
    </row>
    <row r="126" spans="1:95" ht="216.75" customHeight="1" x14ac:dyDescent="0.2">
      <c r="A126" s="556" t="s">
        <v>435</v>
      </c>
      <c r="B126" s="526"/>
      <c r="C126" s="526"/>
      <c r="D126" s="526"/>
      <c r="E126" s="526"/>
      <c r="F126" s="526"/>
      <c r="G126" s="527"/>
      <c r="H126" s="528" t="s">
        <v>433</v>
      </c>
      <c r="I126" s="621"/>
      <c r="J126" s="621"/>
      <c r="K126" s="621"/>
      <c r="L126" s="621"/>
      <c r="M126" s="621"/>
      <c r="N126" s="621"/>
      <c r="O126" s="621"/>
      <c r="P126" s="621"/>
      <c r="Q126" s="621"/>
      <c r="R126" s="621"/>
      <c r="S126" s="622"/>
      <c r="T126" s="518" t="s">
        <v>66</v>
      </c>
      <c r="U126" s="519"/>
      <c r="V126" s="519"/>
      <c r="W126" s="519"/>
      <c r="X126" s="519"/>
      <c r="Y126" s="519"/>
      <c r="Z126" s="519"/>
      <c r="AA126" s="519"/>
      <c r="AB126" s="520"/>
      <c r="AC126" s="531" t="s">
        <v>538</v>
      </c>
      <c r="AD126" s="532"/>
      <c r="AE126" s="532"/>
      <c r="AF126" s="532"/>
      <c r="AG126" s="532"/>
      <c r="AH126" s="532"/>
      <c r="AI126" s="532"/>
      <c r="AJ126" s="532"/>
      <c r="AK126" s="532"/>
      <c r="AL126" s="532"/>
      <c r="AM126" s="532"/>
      <c r="AN126" s="532"/>
      <c r="AO126" s="532"/>
      <c r="AP126" s="532"/>
      <c r="AQ126" s="96"/>
      <c r="AR126" s="97"/>
      <c r="AS126" s="534" t="s">
        <v>88</v>
      </c>
      <c r="AT126" s="535"/>
      <c r="AU126" s="535"/>
      <c r="AV126" s="535"/>
      <c r="AW126" s="536"/>
      <c r="AX126" s="537" t="s">
        <v>89</v>
      </c>
      <c r="AY126" s="538"/>
      <c r="AZ126" s="538"/>
      <c r="BA126" s="539"/>
      <c r="BB126" s="518">
        <v>16</v>
      </c>
      <c r="BC126" s="519"/>
      <c r="BD126" s="519"/>
      <c r="BE126" s="519"/>
      <c r="BF126" s="520"/>
      <c r="BG126" s="518">
        <v>16</v>
      </c>
      <c r="BH126" s="519"/>
      <c r="BI126" s="519"/>
      <c r="BJ126" s="519"/>
      <c r="BK126" s="520"/>
      <c r="BL126" s="518">
        <v>16</v>
      </c>
      <c r="BM126" s="519"/>
      <c r="BN126" s="519"/>
      <c r="BO126" s="519"/>
      <c r="BP126" s="520"/>
      <c r="BQ126" s="518" t="s">
        <v>474</v>
      </c>
      <c r="BR126" s="519"/>
      <c r="BS126" s="519"/>
      <c r="BT126" s="519"/>
      <c r="BU126" s="519"/>
      <c r="BV126" s="519"/>
      <c r="BW126" s="519"/>
      <c r="BX126" s="519"/>
      <c r="BY126" s="519"/>
      <c r="BZ126" s="519"/>
      <c r="CA126" s="519"/>
      <c r="CB126" s="519"/>
      <c r="CC126" s="519"/>
      <c r="CD126" s="519"/>
      <c r="CE126" s="520"/>
      <c r="CF126" s="521">
        <v>3</v>
      </c>
      <c r="CG126" s="522"/>
      <c r="CH126" s="522"/>
      <c r="CI126" s="522"/>
      <c r="CJ126" s="522"/>
      <c r="CK126" s="523"/>
      <c r="CL126" s="518"/>
      <c r="CM126" s="519"/>
      <c r="CN126" s="519"/>
      <c r="CO126" s="519"/>
      <c r="CP126" s="519"/>
      <c r="CQ126" s="520"/>
    </row>
    <row r="127" spans="1:95" s="397" customFormat="1" ht="240.75" customHeight="1" x14ac:dyDescent="0.2">
      <c r="A127" s="556" t="s">
        <v>436</v>
      </c>
      <c r="B127" s="526"/>
      <c r="C127" s="526"/>
      <c r="D127" s="526"/>
      <c r="E127" s="526"/>
      <c r="F127" s="526"/>
      <c r="G127" s="527"/>
      <c r="H127" s="528" t="s">
        <v>473</v>
      </c>
      <c r="I127" s="621"/>
      <c r="J127" s="621"/>
      <c r="K127" s="621"/>
      <c r="L127" s="621"/>
      <c r="M127" s="621"/>
      <c r="N127" s="621"/>
      <c r="O127" s="621"/>
      <c r="P127" s="621"/>
      <c r="Q127" s="621"/>
      <c r="R127" s="621"/>
      <c r="S127" s="622"/>
      <c r="T127" s="518" t="s">
        <v>66</v>
      </c>
      <c r="U127" s="519"/>
      <c r="V127" s="519"/>
      <c r="W127" s="519"/>
      <c r="X127" s="519"/>
      <c r="Y127" s="519"/>
      <c r="Z127" s="519"/>
      <c r="AA127" s="519"/>
      <c r="AB127" s="520"/>
      <c r="AC127" s="531" t="s">
        <v>538</v>
      </c>
      <c r="AD127" s="532"/>
      <c r="AE127" s="532"/>
      <c r="AF127" s="532"/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96"/>
      <c r="AR127" s="97"/>
      <c r="AS127" s="534" t="s">
        <v>88</v>
      </c>
      <c r="AT127" s="535"/>
      <c r="AU127" s="535"/>
      <c r="AV127" s="535"/>
      <c r="AW127" s="536"/>
      <c r="AX127" s="537" t="s">
        <v>89</v>
      </c>
      <c r="AY127" s="538"/>
      <c r="AZ127" s="538"/>
      <c r="BA127" s="539"/>
      <c r="BB127" s="518">
        <v>14</v>
      </c>
      <c r="BC127" s="519"/>
      <c r="BD127" s="519"/>
      <c r="BE127" s="519"/>
      <c r="BF127" s="520"/>
      <c r="BG127" s="518">
        <v>14</v>
      </c>
      <c r="BH127" s="519"/>
      <c r="BI127" s="519"/>
      <c r="BJ127" s="519"/>
      <c r="BK127" s="520"/>
      <c r="BL127" s="518">
        <v>14</v>
      </c>
      <c r="BM127" s="519"/>
      <c r="BN127" s="519"/>
      <c r="BO127" s="519"/>
      <c r="BP127" s="520"/>
      <c r="BQ127" s="518" t="s">
        <v>474</v>
      </c>
      <c r="BR127" s="519"/>
      <c r="BS127" s="519"/>
      <c r="BT127" s="519"/>
      <c r="BU127" s="519"/>
      <c r="BV127" s="519"/>
      <c r="BW127" s="519"/>
      <c r="BX127" s="519"/>
      <c r="BY127" s="519"/>
      <c r="BZ127" s="519"/>
      <c r="CA127" s="519"/>
      <c r="CB127" s="519"/>
      <c r="CC127" s="519"/>
      <c r="CD127" s="519"/>
      <c r="CE127" s="520"/>
      <c r="CF127" s="521">
        <v>3</v>
      </c>
      <c r="CG127" s="522"/>
      <c r="CH127" s="522"/>
      <c r="CI127" s="522"/>
      <c r="CJ127" s="522"/>
      <c r="CK127" s="523"/>
      <c r="CL127" s="518"/>
      <c r="CM127" s="519"/>
      <c r="CN127" s="519"/>
      <c r="CO127" s="519"/>
      <c r="CP127" s="519"/>
      <c r="CQ127" s="520"/>
    </row>
    <row r="128" spans="1:95" ht="10.5" customHeight="1" x14ac:dyDescent="0.2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24"/>
      <c r="CG128" s="224"/>
      <c r="CH128" s="224"/>
      <c r="CI128" s="224"/>
      <c r="CJ128" s="224"/>
      <c r="CK128" s="224"/>
      <c r="CL128" s="224"/>
      <c r="CM128" s="224"/>
      <c r="CN128" s="224"/>
      <c r="CO128" s="224"/>
      <c r="CP128" s="224"/>
      <c r="CQ128" s="224"/>
    </row>
    <row r="129" spans="1:95" s="397" customFormat="1" ht="17.25" customHeight="1" x14ac:dyDescent="0.2">
      <c r="A129" s="552" t="s">
        <v>90</v>
      </c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2"/>
      <c r="S129" s="552"/>
      <c r="T129" s="552"/>
      <c r="U129" s="552"/>
      <c r="V129" s="552"/>
      <c r="W129" s="552"/>
      <c r="X129" s="552"/>
      <c r="Y129" s="552"/>
      <c r="Z129" s="552"/>
      <c r="AA129" s="552"/>
      <c r="AB129" s="552"/>
      <c r="AC129" s="552"/>
      <c r="AD129" s="552"/>
      <c r="AE129" s="552"/>
      <c r="AF129" s="552"/>
      <c r="AG129" s="552"/>
      <c r="AH129" s="552"/>
      <c r="AI129" s="552"/>
      <c r="AJ129" s="552"/>
      <c r="AK129" s="552"/>
      <c r="AL129" s="552"/>
      <c r="AM129" s="552"/>
      <c r="AN129" s="552"/>
      <c r="AO129" s="552"/>
      <c r="AP129" s="552"/>
      <c r="AQ129" s="552"/>
      <c r="AR129" s="552"/>
      <c r="AS129" s="552"/>
      <c r="AT129" s="552"/>
      <c r="AU129" s="552"/>
      <c r="AV129" s="552"/>
      <c r="AW129" s="552"/>
      <c r="AX129" s="552"/>
      <c r="AY129" s="552"/>
      <c r="AZ129" s="552"/>
      <c r="BA129" s="552"/>
      <c r="BB129" s="552"/>
      <c r="BC129" s="552"/>
      <c r="BD129" s="552"/>
      <c r="BE129" s="552"/>
      <c r="BF129" s="552"/>
      <c r="BG129" s="552"/>
      <c r="BH129" s="552"/>
      <c r="BI129" s="552"/>
      <c r="BJ129" s="552"/>
      <c r="BK129" s="552"/>
      <c r="BL129" s="552"/>
      <c r="BM129" s="552"/>
      <c r="BN129" s="552"/>
      <c r="BO129" s="552"/>
      <c r="BP129" s="552"/>
      <c r="BQ129" s="552"/>
      <c r="BR129" s="552"/>
      <c r="BS129" s="552"/>
      <c r="BT129" s="552"/>
      <c r="BU129" s="552"/>
      <c r="BV129" s="552"/>
      <c r="BW129" s="552"/>
      <c r="BX129" s="552"/>
      <c r="BY129" s="552"/>
      <c r="BZ129" s="552"/>
      <c r="CA129" s="552"/>
      <c r="CB129" s="552"/>
      <c r="CC129" s="552"/>
      <c r="CD129" s="552"/>
      <c r="CE129" s="552"/>
      <c r="CF129" s="388"/>
      <c r="CG129" s="388"/>
      <c r="CH129" s="388"/>
      <c r="CI129" s="388"/>
      <c r="CJ129" s="388"/>
      <c r="CK129" s="388"/>
      <c r="CL129" s="388"/>
      <c r="CM129" s="388"/>
      <c r="CN129" s="388"/>
      <c r="CO129" s="388"/>
      <c r="CP129" s="388"/>
      <c r="CQ129" s="388"/>
    </row>
    <row r="130" spans="1:95" s="397" customFormat="1" ht="17.25" customHeight="1" x14ac:dyDescent="0.2">
      <c r="A130" s="667" t="s">
        <v>91</v>
      </c>
      <c r="B130" s="668"/>
      <c r="C130" s="668"/>
      <c r="D130" s="668"/>
      <c r="E130" s="668"/>
      <c r="F130" s="668"/>
      <c r="G130" s="668"/>
      <c r="H130" s="668"/>
      <c r="I130" s="668"/>
      <c r="J130" s="668"/>
      <c r="K130" s="668"/>
      <c r="L130" s="668"/>
      <c r="M130" s="668"/>
      <c r="N130" s="668"/>
      <c r="O130" s="668"/>
      <c r="P130" s="668"/>
      <c r="Q130" s="668"/>
      <c r="R130" s="668"/>
      <c r="S130" s="668"/>
      <c r="T130" s="668"/>
      <c r="U130" s="668"/>
      <c r="V130" s="668"/>
      <c r="W130" s="668"/>
      <c r="X130" s="668"/>
      <c r="Y130" s="668"/>
      <c r="Z130" s="668"/>
      <c r="AA130" s="668"/>
      <c r="AB130" s="668"/>
      <c r="AC130" s="668"/>
      <c r="AD130" s="668"/>
      <c r="AE130" s="668"/>
      <c r="AF130" s="668"/>
      <c r="AG130" s="668"/>
      <c r="AH130" s="668"/>
      <c r="AI130" s="668"/>
      <c r="AJ130" s="668"/>
      <c r="AK130" s="668"/>
      <c r="AL130" s="668"/>
      <c r="AM130" s="668"/>
      <c r="AN130" s="668"/>
      <c r="AO130" s="668"/>
      <c r="AP130" s="668"/>
      <c r="AQ130" s="668"/>
      <c r="AR130" s="668"/>
      <c r="AS130" s="668"/>
      <c r="AT130" s="668"/>
      <c r="AU130" s="668"/>
      <c r="AV130" s="668"/>
      <c r="AW130" s="668"/>
      <c r="AX130" s="668"/>
      <c r="AY130" s="668"/>
      <c r="AZ130" s="668"/>
      <c r="BA130" s="668"/>
      <c r="BB130" s="668"/>
      <c r="BC130" s="668"/>
      <c r="BD130" s="668"/>
      <c r="BE130" s="668"/>
      <c r="BF130" s="668"/>
      <c r="BG130" s="668"/>
      <c r="BH130" s="668"/>
      <c r="BI130" s="668"/>
      <c r="BJ130" s="668"/>
      <c r="BK130" s="668"/>
      <c r="BL130" s="668"/>
      <c r="BM130" s="668"/>
      <c r="BN130" s="668"/>
      <c r="BO130" s="668"/>
      <c r="BP130" s="668"/>
      <c r="BQ130" s="668"/>
      <c r="BR130" s="668"/>
      <c r="BS130" s="668"/>
      <c r="BT130" s="668"/>
      <c r="BU130" s="668"/>
      <c r="BV130" s="668"/>
      <c r="BW130" s="668"/>
      <c r="BX130" s="668"/>
      <c r="BY130" s="668"/>
      <c r="BZ130" s="668"/>
      <c r="CA130" s="668"/>
      <c r="CB130" s="668"/>
      <c r="CC130" s="668"/>
      <c r="CD130" s="668"/>
      <c r="CE130" s="668"/>
      <c r="CF130" s="668"/>
      <c r="CG130" s="668"/>
      <c r="CH130" s="668"/>
      <c r="CI130" s="668"/>
      <c r="CJ130" s="668"/>
      <c r="CK130" s="668"/>
      <c r="CL130" s="668"/>
      <c r="CM130" s="668"/>
      <c r="CN130" s="668"/>
      <c r="CO130" s="668"/>
      <c r="CP130" s="668"/>
      <c r="CQ130" s="669"/>
    </row>
    <row r="131" spans="1:95" s="397" customFormat="1" ht="17.25" customHeight="1" x14ac:dyDescent="0.2">
      <c r="A131" s="728" t="s">
        <v>92</v>
      </c>
      <c r="B131" s="728"/>
      <c r="C131" s="728"/>
      <c r="D131" s="728"/>
      <c r="E131" s="728"/>
      <c r="F131" s="728"/>
      <c r="G131" s="728"/>
      <c r="H131" s="728"/>
      <c r="I131" s="728"/>
      <c r="J131" s="728"/>
      <c r="K131" s="728"/>
      <c r="L131" s="728"/>
      <c r="M131" s="728"/>
      <c r="N131" s="728" t="s">
        <v>93</v>
      </c>
      <c r="O131" s="728"/>
      <c r="P131" s="728"/>
      <c r="Q131" s="728"/>
      <c r="R131" s="728"/>
      <c r="S131" s="728"/>
      <c r="T131" s="728"/>
      <c r="U131" s="728"/>
      <c r="V131" s="728"/>
      <c r="W131" s="728"/>
      <c r="X131" s="728"/>
      <c r="Y131" s="728"/>
      <c r="Z131" s="728" t="s">
        <v>94</v>
      </c>
      <c r="AA131" s="728"/>
      <c r="AB131" s="728"/>
      <c r="AC131" s="728"/>
      <c r="AD131" s="728"/>
      <c r="AE131" s="728"/>
      <c r="AF131" s="728"/>
      <c r="AG131" s="728"/>
      <c r="AH131" s="728"/>
      <c r="AI131" s="728"/>
      <c r="AJ131" s="728"/>
      <c r="AK131" s="728"/>
      <c r="AL131" s="728" t="s">
        <v>95</v>
      </c>
      <c r="AM131" s="728"/>
      <c r="AN131" s="728"/>
      <c r="AO131" s="728"/>
      <c r="AP131" s="728"/>
      <c r="AQ131" s="728"/>
      <c r="AR131" s="728"/>
      <c r="AS131" s="728"/>
      <c r="AT131" s="728"/>
      <c r="AU131" s="728"/>
      <c r="AV131" s="728"/>
      <c r="AW131" s="728"/>
      <c r="AX131" s="722" t="s">
        <v>53</v>
      </c>
      <c r="AY131" s="722"/>
      <c r="AZ131" s="722"/>
      <c r="BA131" s="722"/>
      <c r="BB131" s="722"/>
      <c r="BC131" s="722"/>
      <c r="BD131" s="722"/>
      <c r="BE131" s="722"/>
      <c r="BF131" s="722"/>
      <c r="BG131" s="722"/>
      <c r="BH131" s="722"/>
      <c r="BI131" s="722"/>
      <c r="BJ131" s="722"/>
      <c r="BK131" s="722"/>
      <c r="BL131" s="722"/>
      <c r="BM131" s="722"/>
      <c r="BN131" s="722"/>
      <c r="BO131" s="722"/>
      <c r="BP131" s="722"/>
      <c r="BQ131" s="722"/>
      <c r="BR131" s="722"/>
      <c r="BS131" s="722"/>
      <c r="BT131" s="722"/>
      <c r="BU131" s="722"/>
      <c r="BV131" s="722"/>
      <c r="BW131" s="722"/>
      <c r="BX131" s="722"/>
      <c r="BY131" s="722"/>
      <c r="BZ131" s="722"/>
      <c r="CA131" s="722"/>
      <c r="CB131" s="722"/>
      <c r="CC131" s="722"/>
      <c r="CD131" s="722"/>
      <c r="CE131" s="722"/>
      <c r="CF131" s="722"/>
      <c r="CG131" s="722"/>
      <c r="CH131" s="722"/>
      <c r="CI131" s="722"/>
      <c r="CJ131" s="722"/>
      <c r="CK131" s="722"/>
      <c r="CL131" s="722"/>
      <c r="CM131" s="722"/>
      <c r="CN131" s="722"/>
      <c r="CO131" s="722"/>
      <c r="CP131" s="722"/>
      <c r="CQ131" s="722"/>
    </row>
    <row r="132" spans="1:95" s="397" customFormat="1" ht="17.25" customHeight="1" x14ac:dyDescent="0.2">
      <c r="A132" s="722" t="s">
        <v>30</v>
      </c>
      <c r="B132" s="722"/>
      <c r="C132" s="722"/>
      <c r="D132" s="722"/>
      <c r="E132" s="722"/>
      <c r="F132" s="722"/>
      <c r="G132" s="722"/>
      <c r="H132" s="722"/>
      <c r="I132" s="722"/>
      <c r="J132" s="722"/>
      <c r="K132" s="722"/>
      <c r="L132" s="722"/>
      <c r="M132" s="722"/>
      <c r="N132" s="722" t="s">
        <v>55</v>
      </c>
      <c r="O132" s="722"/>
      <c r="P132" s="722"/>
      <c r="Q132" s="722"/>
      <c r="R132" s="722"/>
      <c r="S132" s="722"/>
      <c r="T132" s="722"/>
      <c r="U132" s="722"/>
      <c r="V132" s="722"/>
      <c r="W132" s="722"/>
      <c r="X132" s="722"/>
      <c r="Y132" s="722"/>
      <c r="Z132" s="722" t="s">
        <v>56</v>
      </c>
      <c r="AA132" s="722"/>
      <c r="AB132" s="722"/>
      <c r="AC132" s="722"/>
      <c r="AD132" s="722"/>
      <c r="AE132" s="722"/>
      <c r="AF132" s="722"/>
      <c r="AG132" s="722"/>
      <c r="AH132" s="722"/>
      <c r="AI132" s="722"/>
      <c r="AJ132" s="722"/>
      <c r="AK132" s="722"/>
      <c r="AL132" s="722" t="s">
        <v>57</v>
      </c>
      <c r="AM132" s="722"/>
      <c r="AN132" s="722"/>
      <c r="AO132" s="722"/>
      <c r="AP132" s="722"/>
      <c r="AQ132" s="722"/>
      <c r="AR132" s="722"/>
      <c r="AS132" s="722"/>
      <c r="AT132" s="722"/>
      <c r="AU132" s="722"/>
      <c r="AV132" s="722"/>
      <c r="AW132" s="722"/>
      <c r="AX132" s="722" t="s">
        <v>58</v>
      </c>
      <c r="AY132" s="722"/>
      <c r="AZ132" s="722"/>
      <c r="BA132" s="722"/>
      <c r="BB132" s="722"/>
      <c r="BC132" s="722"/>
      <c r="BD132" s="722"/>
      <c r="BE132" s="722"/>
      <c r="BF132" s="722"/>
      <c r="BG132" s="722"/>
      <c r="BH132" s="722"/>
      <c r="BI132" s="722"/>
      <c r="BJ132" s="722"/>
      <c r="BK132" s="722"/>
      <c r="BL132" s="722"/>
      <c r="BM132" s="722"/>
      <c r="BN132" s="722"/>
      <c r="BO132" s="722"/>
      <c r="BP132" s="722"/>
      <c r="BQ132" s="722"/>
      <c r="BR132" s="722"/>
      <c r="BS132" s="722"/>
      <c r="BT132" s="722"/>
      <c r="BU132" s="722"/>
      <c r="BV132" s="722"/>
      <c r="BW132" s="722"/>
      <c r="BX132" s="722"/>
      <c r="BY132" s="722"/>
      <c r="BZ132" s="722"/>
      <c r="CA132" s="722"/>
      <c r="CB132" s="722"/>
      <c r="CC132" s="722"/>
      <c r="CD132" s="722"/>
      <c r="CE132" s="722"/>
      <c r="CF132" s="722"/>
      <c r="CG132" s="722"/>
      <c r="CH132" s="722"/>
      <c r="CI132" s="722"/>
      <c r="CJ132" s="722"/>
      <c r="CK132" s="722"/>
      <c r="CL132" s="722"/>
      <c r="CM132" s="722"/>
      <c r="CN132" s="722"/>
      <c r="CO132" s="722"/>
      <c r="CP132" s="722"/>
      <c r="CQ132" s="722"/>
    </row>
    <row r="133" spans="1:95" s="397" customFormat="1" ht="17.25" customHeight="1" x14ac:dyDescent="0.2">
      <c r="A133" s="524" t="s">
        <v>96</v>
      </c>
      <c r="B133" s="524"/>
      <c r="C133" s="524"/>
      <c r="D133" s="524"/>
      <c r="E133" s="524"/>
      <c r="F133" s="524"/>
      <c r="G133" s="524"/>
      <c r="H133" s="524"/>
      <c r="I133" s="524"/>
      <c r="J133" s="524"/>
      <c r="K133" s="524"/>
      <c r="L133" s="524"/>
      <c r="M133" s="524"/>
      <c r="N133" s="524" t="s">
        <v>97</v>
      </c>
      <c r="O133" s="524"/>
      <c r="P133" s="524"/>
      <c r="Q133" s="524"/>
      <c r="R133" s="524"/>
      <c r="S133" s="524"/>
      <c r="T133" s="524"/>
      <c r="U133" s="524"/>
      <c r="V133" s="524"/>
      <c r="W133" s="524"/>
      <c r="X133" s="524"/>
      <c r="Y133" s="524"/>
      <c r="Z133" s="524" t="s">
        <v>98</v>
      </c>
      <c r="AA133" s="524"/>
      <c r="AB133" s="524"/>
      <c r="AC133" s="524"/>
      <c r="AD133" s="524"/>
      <c r="AE133" s="524"/>
      <c r="AF133" s="524"/>
      <c r="AG133" s="524"/>
      <c r="AH133" s="524"/>
      <c r="AI133" s="524"/>
      <c r="AJ133" s="524"/>
      <c r="AK133" s="524"/>
      <c r="AL133" s="524" t="s">
        <v>99</v>
      </c>
      <c r="AM133" s="524"/>
      <c r="AN133" s="524"/>
      <c r="AO133" s="524"/>
      <c r="AP133" s="524"/>
      <c r="AQ133" s="524"/>
      <c r="AR133" s="524"/>
      <c r="AS133" s="524"/>
      <c r="AT133" s="524"/>
      <c r="AU133" s="524"/>
      <c r="AV133" s="524"/>
      <c r="AW133" s="524"/>
      <c r="AX133" s="719" t="s">
        <v>100</v>
      </c>
      <c r="AY133" s="719"/>
      <c r="AZ133" s="719"/>
      <c r="BA133" s="719"/>
      <c r="BB133" s="719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19"/>
      <c r="BQ133" s="719"/>
      <c r="BR133" s="719"/>
      <c r="BS133" s="719"/>
      <c r="BT133" s="719"/>
      <c r="BU133" s="719"/>
      <c r="BV133" s="719"/>
      <c r="BW133" s="719"/>
      <c r="BX133" s="719"/>
      <c r="BY133" s="719"/>
      <c r="BZ133" s="719"/>
      <c r="CA133" s="719"/>
      <c r="CB133" s="719"/>
      <c r="CC133" s="719"/>
      <c r="CD133" s="719"/>
      <c r="CE133" s="719"/>
      <c r="CF133" s="719"/>
      <c r="CG133" s="719"/>
      <c r="CH133" s="719"/>
      <c r="CI133" s="719"/>
      <c r="CJ133" s="719"/>
      <c r="CK133" s="719"/>
      <c r="CL133" s="719"/>
      <c r="CM133" s="719"/>
      <c r="CN133" s="719"/>
      <c r="CO133" s="719"/>
      <c r="CP133" s="719"/>
      <c r="CQ133" s="719"/>
    </row>
    <row r="134" spans="1:95" s="397" customFormat="1" ht="29.25" customHeight="1" x14ac:dyDescent="0.2">
      <c r="A134" s="524" t="s">
        <v>101</v>
      </c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 t="s">
        <v>102</v>
      </c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 t="s">
        <v>103</v>
      </c>
      <c r="AA134" s="524"/>
      <c r="AB134" s="524"/>
      <c r="AC134" s="524"/>
      <c r="AD134" s="524"/>
      <c r="AE134" s="524"/>
      <c r="AF134" s="524"/>
      <c r="AG134" s="524"/>
      <c r="AH134" s="524"/>
      <c r="AI134" s="524"/>
      <c r="AJ134" s="524"/>
      <c r="AK134" s="524"/>
      <c r="AL134" s="524" t="s">
        <v>104</v>
      </c>
      <c r="AM134" s="524"/>
      <c r="AN134" s="524"/>
      <c r="AO134" s="524"/>
      <c r="AP134" s="524"/>
      <c r="AQ134" s="524"/>
      <c r="AR134" s="524"/>
      <c r="AS134" s="524"/>
      <c r="AT134" s="524"/>
      <c r="AU134" s="524"/>
      <c r="AV134" s="524"/>
      <c r="AW134" s="524"/>
      <c r="AX134" s="719" t="s">
        <v>105</v>
      </c>
      <c r="AY134" s="719"/>
      <c r="AZ134" s="719"/>
      <c r="BA134" s="719"/>
      <c r="BB134" s="719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19"/>
      <c r="BQ134" s="719"/>
      <c r="BR134" s="719"/>
      <c r="BS134" s="719"/>
      <c r="BT134" s="719"/>
      <c r="BU134" s="719"/>
      <c r="BV134" s="719"/>
      <c r="BW134" s="719"/>
      <c r="BX134" s="719"/>
      <c r="BY134" s="719"/>
      <c r="BZ134" s="719"/>
      <c r="CA134" s="719"/>
      <c r="CB134" s="719"/>
      <c r="CC134" s="719"/>
      <c r="CD134" s="719"/>
      <c r="CE134" s="719"/>
      <c r="CF134" s="719"/>
      <c r="CG134" s="719"/>
      <c r="CH134" s="719"/>
      <c r="CI134" s="719"/>
      <c r="CJ134" s="719"/>
      <c r="CK134" s="719"/>
      <c r="CL134" s="719"/>
      <c r="CM134" s="719"/>
      <c r="CN134" s="719"/>
      <c r="CO134" s="719"/>
      <c r="CP134" s="719"/>
      <c r="CQ134" s="719"/>
    </row>
    <row r="135" spans="1:95" s="397" customFormat="1" ht="30.75" customHeight="1" x14ac:dyDescent="0.2">
      <c r="A135" s="524" t="s">
        <v>101</v>
      </c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 t="s">
        <v>102</v>
      </c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  <c r="Y135" s="524"/>
      <c r="Z135" s="524" t="s">
        <v>103</v>
      </c>
      <c r="AA135" s="524"/>
      <c r="AB135" s="524"/>
      <c r="AC135" s="524"/>
      <c r="AD135" s="524"/>
      <c r="AE135" s="524"/>
      <c r="AF135" s="524"/>
      <c r="AG135" s="524"/>
      <c r="AH135" s="524"/>
      <c r="AI135" s="524"/>
      <c r="AJ135" s="524"/>
      <c r="AK135" s="524"/>
      <c r="AL135" s="524" t="s">
        <v>106</v>
      </c>
      <c r="AM135" s="524"/>
      <c r="AN135" s="524"/>
      <c r="AO135" s="524"/>
      <c r="AP135" s="524"/>
      <c r="AQ135" s="524"/>
      <c r="AR135" s="524"/>
      <c r="AS135" s="524"/>
      <c r="AT135" s="524"/>
      <c r="AU135" s="524"/>
      <c r="AV135" s="524"/>
      <c r="AW135" s="524"/>
      <c r="AX135" s="719" t="s">
        <v>107</v>
      </c>
      <c r="AY135" s="719"/>
      <c r="AZ135" s="719"/>
      <c r="BA135" s="719"/>
      <c r="BB135" s="719"/>
      <c r="BC135" s="719"/>
      <c r="BD135" s="719"/>
      <c r="BE135" s="719"/>
      <c r="BF135" s="71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19"/>
      <c r="BQ135" s="719"/>
      <c r="BR135" s="719"/>
      <c r="BS135" s="719"/>
      <c r="BT135" s="719"/>
      <c r="BU135" s="719"/>
      <c r="BV135" s="719"/>
      <c r="BW135" s="719"/>
      <c r="BX135" s="719"/>
      <c r="BY135" s="719"/>
      <c r="BZ135" s="719"/>
      <c r="CA135" s="719"/>
      <c r="CB135" s="719"/>
      <c r="CC135" s="719"/>
      <c r="CD135" s="719"/>
      <c r="CE135" s="719"/>
      <c r="CF135" s="719"/>
      <c r="CG135" s="719"/>
      <c r="CH135" s="719"/>
      <c r="CI135" s="719"/>
      <c r="CJ135" s="719"/>
      <c r="CK135" s="719"/>
      <c r="CL135" s="719"/>
      <c r="CM135" s="719"/>
      <c r="CN135" s="719"/>
      <c r="CO135" s="719"/>
      <c r="CP135" s="719"/>
      <c r="CQ135" s="719"/>
    </row>
    <row r="136" spans="1:95" s="397" customFormat="1" ht="31.5" customHeight="1" x14ac:dyDescent="0.2">
      <c r="A136" s="524" t="s">
        <v>101</v>
      </c>
      <c r="B136" s="524"/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 t="s">
        <v>102</v>
      </c>
      <c r="O136" s="524"/>
      <c r="P136" s="524"/>
      <c r="Q136" s="524"/>
      <c r="R136" s="524"/>
      <c r="S136" s="524"/>
      <c r="T136" s="524"/>
      <c r="U136" s="524"/>
      <c r="V136" s="524"/>
      <c r="W136" s="524"/>
      <c r="X136" s="524"/>
      <c r="Y136" s="524"/>
      <c r="Z136" s="524" t="s">
        <v>534</v>
      </c>
      <c r="AA136" s="524"/>
      <c r="AB136" s="524"/>
      <c r="AC136" s="524"/>
      <c r="AD136" s="524"/>
      <c r="AE136" s="524"/>
      <c r="AF136" s="524"/>
      <c r="AG136" s="524"/>
      <c r="AH136" s="524"/>
      <c r="AI136" s="524"/>
      <c r="AJ136" s="524"/>
      <c r="AK136" s="524"/>
      <c r="AL136" s="524" t="s">
        <v>532</v>
      </c>
      <c r="AM136" s="524"/>
      <c r="AN136" s="524"/>
      <c r="AO136" s="524"/>
      <c r="AP136" s="524"/>
      <c r="AQ136" s="524"/>
      <c r="AR136" s="524"/>
      <c r="AS136" s="524"/>
      <c r="AT136" s="524"/>
      <c r="AU136" s="524"/>
      <c r="AV136" s="524"/>
      <c r="AW136" s="524"/>
      <c r="AX136" s="719" t="s">
        <v>533</v>
      </c>
      <c r="AY136" s="719"/>
      <c r="AZ136" s="719"/>
      <c r="BA136" s="719"/>
      <c r="BB136" s="719"/>
      <c r="BC136" s="719"/>
      <c r="BD136" s="719"/>
      <c r="BE136" s="719"/>
      <c r="BF136" s="71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19"/>
      <c r="BQ136" s="719"/>
      <c r="BR136" s="719"/>
      <c r="BS136" s="719"/>
      <c r="BT136" s="719"/>
      <c r="BU136" s="719"/>
      <c r="BV136" s="719"/>
      <c r="BW136" s="719"/>
      <c r="BX136" s="719"/>
      <c r="BY136" s="719"/>
      <c r="BZ136" s="719"/>
      <c r="CA136" s="719"/>
      <c r="CB136" s="719"/>
      <c r="CC136" s="719"/>
      <c r="CD136" s="719"/>
      <c r="CE136" s="719"/>
      <c r="CF136" s="719"/>
      <c r="CG136" s="719"/>
      <c r="CH136" s="719"/>
      <c r="CI136" s="719"/>
      <c r="CJ136" s="719"/>
      <c r="CK136" s="719"/>
      <c r="CL136" s="719"/>
      <c r="CM136" s="719"/>
      <c r="CN136" s="719"/>
      <c r="CO136" s="719"/>
      <c r="CP136" s="719"/>
      <c r="CQ136" s="719"/>
    </row>
    <row r="137" spans="1:95" s="397" customFormat="1" ht="17.25" customHeight="1" x14ac:dyDescent="0.2">
      <c r="A137" s="552" t="s">
        <v>108</v>
      </c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388"/>
      <c r="CG137" s="388"/>
      <c r="CH137" s="388"/>
      <c r="CI137" s="388"/>
      <c r="CJ137" s="388"/>
      <c r="CK137" s="388"/>
      <c r="CL137" s="388"/>
      <c r="CM137" s="388"/>
      <c r="CN137" s="388"/>
      <c r="CO137" s="388"/>
      <c r="CP137" s="388"/>
      <c r="CQ137" s="388"/>
    </row>
    <row r="138" spans="1:95" s="397" customFormat="1" ht="17.25" customHeight="1" x14ac:dyDescent="0.2">
      <c r="A138" s="723" t="s">
        <v>109</v>
      </c>
      <c r="B138" s="723"/>
      <c r="C138" s="723"/>
      <c r="D138" s="723"/>
      <c r="E138" s="723"/>
      <c r="F138" s="723"/>
      <c r="G138" s="723"/>
      <c r="H138" s="723"/>
      <c r="I138" s="723"/>
      <c r="J138" s="723"/>
      <c r="K138" s="723"/>
      <c r="L138" s="723"/>
      <c r="M138" s="723"/>
      <c r="N138" s="723"/>
      <c r="O138" s="723"/>
      <c r="P138" s="723"/>
      <c r="Q138" s="723"/>
      <c r="R138" s="723"/>
      <c r="S138" s="723"/>
      <c r="T138" s="723"/>
      <c r="U138" s="723"/>
      <c r="V138" s="723"/>
      <c r="W138" s="723"/>
      <c r="X138" s="723"/>
      <c r="Y138" s="723"/>
      <c r="Z138" s="723"/>
      <c r="AA138" s="723"/>
      <c r="AB138" s="723"/>
      <c r="AC138" s="723"/>
      <c r="AD138" s="723"/>
      <c r="AE138" s="723"/>
      <c r="AF138" s="723"/>
      <c r="AG138" s="723"/>
      <c r="AH138" s="723"/>
      <c r="AI138" s="723"/>
      <c r="AJ138" s="723"/>
      <c r="AK138" s="723"/>
      <c r="AL138" s="723"/>
      <c r="AM138" s="723"/>
      <c r="AN138" s="723"/>
      <c r="AO138" s="723"/>
      <c r="AP138" s="723"/>
      <c r="AQ138" s="723"/>
      <c r="AR138" s="723"/>
      <c r="AS138" s="723"/>
      <c r="AT138" s="723"/>
      <c r="AU138" s="723"/>
      <c r="AV138" s="723"/>
      <c r="AW138" s="723"/>
      <c r="AX138" s="723"/>
      <c r="AY138" s="723"/>
      <c r="AZ138" s="723"/>
      <c r="BA138" s="723"/>
      <c r="BB138" s="723"/>
      <c r="BC138" s="723"/>
      <c r="BD138" s="723"/>
      <c r="BE138" s="723"/>
      <c r="BF138" s="723"/>
      <c r="BG138" s="723"/>
      <c r="BH138" s="723"/>
      <c r="BI138" s="723"/>
      <c r="BJ138" s="723"/>
      <c r="BK138" s="723"/>
      <c r="BL138" s="723"/>
      <c r="BM138" s="723"/>
      <c r="BN138" s="723"/>
      <c r="BO138" s="723"/>
      <c r="BP138" s="723"/>
      <c r="BQ138" s="723"/>
      <c r="BR138" s="723"/>
      <c r="BS138" s="723"/>
      <c r="BT138" s="723"/>
      <c r="BU138" s="723"/>
      <c r="BV138" s="723"/>
      <c r="BW138" s="723"/>
      <c r="BX138" s="723"/>
      <c r="BY138" s="723"/>
      <c r="BZ138" s="723"/>
      <c r="CA138" s="723"/>
      <c r="CB138" s="723"/>
      <c r="CC138" s="723"/>
      <c r="CD138" s="723"/>
      <c r="CE138" s="723"/>
      <c r="CF138" s="723"/>
      <c r="CG138" s="723"/>
      <c r="CH138" s="723"/>
      <c r="CI138" s="723"/>
      <c r="CJ138" s="723"/>
      <c r="CK138" s="723"/>
      <c r="CL138" s="723"/>
      <c r="CM138" s="723"/>
      <c r="CN138" s="723"/>
      <c r="CO138" s="723"/>
      <c r="CP138" s="723"/>
      <c r="CQ138" s="723"/>
    </row>
    <row r="139" spans="1:95" s="397" customFormat="1" ht="79.5" customHeight="1" x14ac:dyDescent="0.2">
      <c r="A139" s="724" t="s">
        <v>307</v>
      </c>
      <c r="B139" s="724"/>
      <c r="C139" s="724"/>
      <c r="D139" s="724"/>
      <c r="E139" s="724"/>
      <c r="F139" s="724"/>
      <c r="G139" s="724"/>
      <c r="H139" s="724"/>
      <c r="I139" s="724"/>
      <c r="J139" s="724"/>
      <c r="K139" s="724"/>
      <c r="L139" s="724"/>
      <c r="M139" s="724"/>
      <c r="N139" s="724"/>
      <c r="O139" s="724"/>
      <c r="P139" s="724"/>
      <c r="Q139" s="724"/>
      <c r="R139" s="724"/>
      <c r="S139" s="724"/>
      <c r="T139" s="724"/>
      <c r="U139" s="724"/>
      <c r="V139" s="724"/>
      <c r="W139" s="724"/>
      <c r="X139" s="724"/>
      <c r="Y139" s="724"/>
      <c r="Z139" s="724"/>
      <c r="AA139" s="724"/>
      <c r="AB139" s="724"/>
      <c r="AC139" s="724"/>
      <c r="AD139" s="724"/>
      <c r="AE139" s="724"/>
      <c r="AF139" s="724"/>
      <c r="AG139" s="724"/>
      <c r="AH139" s="724"/>
      <c r="AI139" s="724"/>
      <c r="AJ139" s="724"/>
      <c r="AK139" s="724"/>
      <c r="AL139" s="724"/>
      <c r="AM139" s="724"/>
      <c r="AN139" s="724"/>
      <c r="AO139" s="724"/>
      <c r="AP139" s="724"/>
      <c r="AQ139" s="724"/>
      <c r="AR139" s="724"/>
      <c r="AS139" s="724"/>
      <c r="AT139" s="724"/>
      <c r="AU139" s="724"/>
      <c r="AV139" s="724"/>
      <c r="AW139" s="724"/>
      <c r="AX139" s="724"/>
      <c r="AY139" s="724"/>
      <c r="AZ139" s="724"/>
      <c r="BA139" s="724"/>
      <c r="BB139" s="724"/>
      <c r="BC139" s="724"/>
      <c r="BD139" s="724"/>
      <c r="BE139" s="724"/>
      <c r="BF139" s="724"/>
      <c r="BG139" s="724"/>
      <c r="BH139" s="724"/>
      <c r="BI139" s="724"/>
      <c r="BJ139" s="724"/>
      <c r="BK139" s="724"/>
      <c r="BL139" s="724"/>
      <c r="BM139" s="724"/>
      <c r="BN139" s="724"/>
      <c r="BO139" s="724"/>
      <c r="BP139" s="724"/>
      <c r="BQ139" s="724"/>
      <c r="BR139" s="724"/>
      <c r="BS139" s="724"/>
      <c r="BT139" s="724"/>
      <c r="BU139" s="724"/>
      <c r="BV139" s="724"/>
      <c r="BW139" s="724"/>
      <c r="BX139" s="724"/>
      <c r="BY139" s="724"/>
      <c r="BZ139" s="724"/>
      <c r="CA139" s="724"/>
      <c r="CB139" s="724"/>
      <c r="CC139" s="724"/>
      <c r="CD139" s="724"/>
      <c r="CE139" s="724"/>
      <c r="CF139" s="724"/>
      <c r="CG139" s="724"/>
      <c r="CH139" s="724"/>
      <c r="CI139" s="724"/>
      <c r="CJ139" s="724"/>
      <c r="CK139" s="724"/>
      <c r="CL139" s="724"/>
      <c r="CM139" s="724"/>
      <c r="CN139" s="724"/>
      <c r="CO139" s="724"/>
      <c r="CP139" s="724"/>
      <c r="CQ139" s="724"/>
    </row>
    <row r="140" spans="1:95" s="397" customFormat="1" ht="17.25" customHeight="1" x14ac:dyDescent="0.2">
      <c r="A140" s="1017" t="s">
        <v>110</v>
      </c>
      <c r="B140" s="1017"/>
      <c r="C140" s="1017"/>
      <c r="D140" s="1017"/>
      <c r="E140" s="1017"/>
      <c r="F140" s="1017"/>
      <c r="G140" s="1017"/>
      <c r="H140" s="1017"/>
      <c r="I140" s="1017"/>
      <c r="J140" s="1017"/>
      <c r="K140" s="1017"/>
      <c r="L140" s="1017"/>
      <c r="M140" s="1017"/>
      <c r="N140" s="1017"/>
      <c r="O140" s="1017"/>
      <c r="P140" s="1017"/>
      <c r="Q140" s="1017"/>
      <c r="R140" s="1017"/>
      <c r="S140" s="1017"/>
      <c r="T140" s="1017"/>
      <c r="U140" s="1017"/>
      <c r="V140" s="1017"/>
      <c r="W140" s="1017"/>
      <c r="X140" s="1017"/>
      <c r="Y140" s="1017"/>
      <c r="Z140" s="1017"/>
      <c r="AA140" s="1017"/>
      <c r="AB140" s="1017"/>
      <c r="AC140" s="1017"/>
      <c r="AD140" s="1017"/>
      <c r="AE140" s="1017"/>
      <c r="AF140" s="1017"/>
      <c r="AG140" s="1017"/>
      <c r="AH140" s="1017"/>
      <c r="AI140" s="1017"/>
      <c r="AJ140" s="1017"/>
      <c r="AK140" s="1017"/>
      <c r="AL140" s="1017"/>
      <c r="AM140" s="1017"/>
      <c r="AN140" s="1017"/>
      <c r="AO140" s="1017"/>
      <c r="AP140" s="1017"/>
      <c r="AQ140" s="1017"/>
      <c r="AR140" s="1017"/>
      <c r="AS140" s="1017"/>
      <c r="AT140" s="1017"/>
      <c r="AU140" s="1017"/>
      <c r="AV140" s="1017"/>
      <c r="AW140" s="1017"/>
      <c r="AX140" s="1017"/>
      <c r="AY140" s="1017"/>
      <c r="AZ140" s="1017"/>
      <c r="BA140" s="1017"/>
      <c r="BB140" s="1017"/>
      <c r="BC140" s="1017"/>
      <c r="BD140" s="1017"/>
      <c r="BE140" s="1017"/>
      <c r="BF140" s="1017"/>
      <c r="BG140" s="1017"/>
      <c r="BH140" s="1017"/>
      <c r="BI140" s="1017"/>
      <c r="BJ140" s="1017"/>
      <c r="BK140" s="1017"/>
      <c r="BL140" s="1017"/>
      <c r="BM140" s="1017"/>
      <c r="BN140" s="1017"/>
      <c r="BO140" s="1017"/>
      <c r="BP140" s="1017"/>
      <c r="BQ140" s="1017"/>
      <c r="BR140" s="1017"/>
      <c r="BS140" s="1017"/>
      <c r="BT140" s="1017"/>
      <c r="BU140" s="1017"/>
      <c r="BV140" s="1017"/>
      <c r="BW140" s="1017"/>
      <c r="BX140" s="1017"/>
      <c r="BY140" s="1017"/>
      <c r="BZ140" s="1017"/>
      <c r="CA140" s="1017"/>
      <c r="CB140" s="1017"/>
      <c r="CC140" s="1017"/>
      <c r="CD140" s="1017"/>
      <c r="CE140" s="1017"/>
      <c r="CF140" s="1017"/>
      <c r="CG140" s="1017"/>
      <c r="CH140" s="1017"/>
      <c r="CI140" s="1017"/>
      <c r="CJ140" s="1017"/>
      <c r="CK140" s="1017"/>
      <c r="CL140" s="1017"/>
      <c r="CM140" s="1017"/>
      <c r="CN140" s="1017"/>
      <c r="CO140" s="1017"/>
      <c r="CP140" s="1017"/>
      <c r="CQ140" s="1017"/>
    </row>
    <row r="141" spans="1:95" s="397" customFormat="1" ht="17.25" customHeight="1" x14ac:dyDescent="0.2">
      <c r="A141" s="723" t="s">
        <v>111</v>
      </c>
      <c r="B141" s="723"/>
      <c r="C141" s="723"/>
      <c r="D141" s="723"/>
      <c r="E141" s="723"/>
      <c r="F141" s="723"/>
      <c r="G141" s="723"/>
      <c r="H141" s="723"/>
      <c r="I141" s="723"/>
      <c r="J141" s="723"/>
      <c r="K141" s="723"/>
      <c r="L141" s="723"/>
      <c r="M141" s="723"/>
      <c r="N141" s="723"/>
      <c r="O141" s="723"/>
      <c r="P141" s="723"/>
      <c r="Q141" s="723"/>
      <c r="R141" s="723"/>
      <c r="S141" s="723"/>
      <c r="T141" s="723"/>
      <c r="U141" s="723"/>
      <c r="V141" s="723"/>
      <c r="W141" s="723"/>
      <c r="X141" s="723"/>
      <c r="Y141" s="723"/>
      <c r="Z141" s="723"/>
      <c r="AA141" s="723"/>
      <c r="AB141" s="723"/>
      <c r="AC141" s="723"/>
      <c r="AD141" s="723"/>
      <c r="AE141" s="723"/>
      <c r="AF141" s="723"/>
      <c r="AG141" s="723"/>
      <c r="AH141" s="723"/>
      <c r="AI141" s="723"/>
      <c r="AJ141" s="723"/>
      <c r="AK141" s="723"/>
      <c r="AL141" s="723"/>
      <c r="AM141" s="723"/>
      <c r="AN141" s="723"/>
      <c r="AO141" s="723"/>
      <c r="AP141" s="723"/>
      <c r="AQ141" s="723"/>
      <c r="AR141" s="723"/>
      <c r="AS141" s="723"/>
      <c r="AT141" s="723"/>
      <c r="AU141" s="723"/>
      <c r="AV141" s="723"/>
      <c r="AW141" s="723"/>
      <c r="AX141" s="723"/>
      <c r="AY141" s="723"/>
      <c r="AZ141" s="723"/>
      <c r="BA141" s="723"/>
      <c r="BB141" s="723"/>
      <c r="BC141" s="723"/>
      <c r="BD141" s="723"/>
      <c r="BE141" s="723"/>
      <c r="BF141" s="723"/>
      <c r="BG141" s="723"/>
      <c r="BH141" s="723"/>
      <c r="BI141" s="723"/>
      <c r="BJ141" s="723"/>
      <c r="BK141" s="723"/>
      <c r="BL141" s="723"/>
      <c r="BM141" s="723"/>
      <c r="BN141" s="723"/>
      <c r="BO141" s="723"/>
      <c r="BP141" s="723"/>
      <c r="BQ141" s="723"/>
      <c r="BR141" s="723"/>
      <c r="BS141" s="723"/>
      <c r="BT141" s="723"/>
      <c r="BU141" s="723"/>
      <c r="BV141" s="723"/>
      <c r="BW141" s="723"/>
      <c r="BX141" s="723"/>
      <c r="BY141" s="723"/>
      <c r="BZ141" s="723"/>
      <c r="CA141" s="723"/>
      <c r="CB141" s="723"/>
      <c r="CC141" s="723"/>
      <c r="CD141" s="723"/>
      <c r="CE141" s="723"/>
      <c r="CF141" s="723"/>
      <c r="CG141" s="723"/>
      <c r="CH141" s="723"/>
      <c r="CI141" s="723"/>
      <c r="CJ141" s="723"/>
      <c r="CK141" s="723"/>
      <c r="CL141" s="723"/>
      <c r="CM141" s="723"/>
      <c r="CN141" s="723"/>
      <c r="CO141" s="723"/>
      <c r="CP141" s="723"/>
      <c r="CQ141" s="723"/>
    </row>
    <row r="142" spans="1:95" s="397" customFormat="1" ht="17.25" customHeight="1" x14ac:dyDescent="0.2">
      <c r="A142" s="582"/>
      <c r="B142" s="582"/>
      <c r="C142" s="582"/>
      <c r="D142" s="582"/>
      <c r="E142" s="582"/>
      <c r="F142" s="582"/>
      <c r="G142" s="582"/>
      <c r="H142" s="582"/>
      <c r="I142" s="582"/>
      <c r="J142" s="582"/>
      <c r="K142" s="582"/>
      <c r="L142" s="582"/>
      <c r="M142" s="582"/>
      <c r="N142" s="582"/>
      <c r="O142" s="582"/>
      <c r="P142" s="582"/>
      <c r="Q142" s="582"/>
      <c r="R142" s="582"/>
      <c r="S142" s="582"/>
      <c r="T142" s="582"/>
      <c r="U142" s="582"/>
      <c r="V142" s="582"/>
      <c r="W142" s="582"/>
      <c r="X142" s="582"/>
      <c r="Y142" s="582"/>
      <c r="Z142" s="582"/>
      <c r="AA142" s="582"/>
      <c r="AB142" s="582"/>
      <c r="AC142" s="582"/>
      <c r="AD142" s="582"/>
      <c r="AE142" s="582"/>
      <c r="AF142" s="582"/>
      <c r="AG142" s="582"/>
      <c r="AH142" s="582"/>
      <c r="AI142" s="582"/>
      <c r="AJ142" s="582"/>
      <c r="AK142" s="582"/>
      <c r="AL142" s="582"/>
      <c r="AM142" s="582"/>
      <c r="AN142" s="582"/>
      <c r="AO142" s="582"/>
      <c r="AP142" s="582"/>
      <c r="AQ142" s="582"/>
      <c r="AR142" s="582"/>
      <c r="AS142" s="582"/>
      <c r="AT142" s="582"/>
      <c r="AU142" s="582"/>
      <c r="AV142" s="582"/>
      <c r="AW142" s="582"/>
      <c r="AX142" s="582"/>
      <c r="AY142" s="582"/>
      <c r="AZ142" s="582"/>
      <c r="BA142" s="582"/>
      <c r="BB142" s="582"/>
      <c r="BC142" s="582"/>
      <c r="BD142" s="582"/>
      <c r="BE142" s="582"/>
      <c r="BF142" s="582"/>
      <c r="BG142" s="582"/>
      <c r="BH142" s="582"/>
      <c r="BI142" s="582"/>
      <c r="BJ142" s="582"/>
      <c r="BK142" s="582"/>
      <c r="BL142" s="582"/>
      <c r="BM142" s="582"/>
      <c r="BN142" s="582"/>
      <c r="BO142" s="582"/>
      <c r="BP142" s="582"/>
      <c r="BQ142" s="582"/>
      <c r="BR142" s="582"/>
      <c r="BS142" s="582"/>
      <c r="BT142" s="582"/>
      <c r="BU142" s="582"/>
      <c r="BV142" s="582"/>
      <c r="BW142" s="582"/>
      <c r="BX142" s="582"/>
      <c r="BY142" s="582"/>
      <c r="BZ142" s="582"/>
      <c r="CA142" s="582"/>
      <c r="CB142" s="582"/>
      <c r="CC142" s="582"/>
      <c r="CD142" s="582"/>
      <c r="CE142" s="582"/>
      <c r="CF142" s="582"/>
      <c r="CG142" s="582"/>
      <c r="CH142" s="582"/>
      <c r="CI142" s="582"/>
      <c r="CJ142" s="582"/>
      <c r="CK142" s="582"/>
      <c r="CL142" s="582"/>
      <c r="CM142" s="582"/>
      <c r="CN142" s="582"/>
      <c r="CO142" s="582"/>
      <c r="CP142" s="582"/>
      <c r="CQ142" s="582"/>
    </row>
    <row r="143" spans="1:95" s="397" customFormat="1" ht="17.25" customHeight="1" x14ac:dyDescent="0.2">
      <c r="A143" s="722" t="s">
        <v>112</v>
      </c>
      <c r="B143" s="722"/>
      <c r="C143" s="722"/>
      <c r="D143" s="722"/>
      <c r="E143" s="722"/>
      <c r="F143" s="722"/>
      <c r="G143" s="722"/>
      <c r="H143" s="722"/>
      <c r="I143" s="722"/>
      <c r="J143" s="722"/>
      <c r="K143" s="722"/>
      <c r="L143" s="722"/>
      <c r="M143" s="722"/>
      <c r="N143" s="722"/>
      <c r="O143" s="722"/>
      <c r="P143" s="722"/>
      <c r="Q143" s="722"/>
      <c r="R143" s="722"/>
      <c r="S143" s="722"/>
      <c r="T143" s="722"/>
      <c r="U143" s="722"/>
      <c r="V143" s="722"/>
      <c r="W143" s="722"/>
      <c r="X143" s="722"/>
      <c r="Y143" s="667" t="s">
        <v>113</v>
      </c>
      <c r="Z143" s="668"/>
      <c r="AA143" s="668"/>
      <c r="AB143" s="668"/>
      <c r="AC143" s="668"/>
      <c r="AD143" s="668"/>
      <c r="AE143" s="668"/>
      <c r="AF143" s="668"/>
      <c r="AG143" s="668"/>
      <c r="AH143" s="668"/>
      <c r="AI143" s="668"/>
      <c r="AJ143" s="668"/>
      <c r="AK143" s="668"/>
      <c r="AL143" s="668"/>
      <c r="AM143" s="668"/>
      <c r="AN143" s="668"/>
      <c r="AO143" s="668"/>
      <c r="AP143" s="668"/>
      <c r="AQ143" s="668"/>
      <c r="AR143" s="668"/>
      <c r="AS143" s="668"/>
      <c r="AT143" s="668"/>
      <c r="AU143" s="668"/>
      <c r="AV143" s="668"/>
      <c r="AW143" s="668"/>
      <c r="AX143" s="668"/>
      <c r="AY143" s="668"/>
      <c r="AZ143" s="668"/>
      <c r="BA143" s="668"/>
      <c r="BB143" s="668"/>
      <c r="BC143" s="668"/>
      <c r="BD143" s="668"/>
      <c r="BE143" s="668"/>
      <c r="BF143" s="668"/>
      <c r="BG143" s="668"/>
      <c r="BH143" s="668"/>
      <c r="BI143" s="668"/>
      <c r="BJ143" s="668"/>
      <c r="BK143" s="668"/>
      <c r="BL143" s="669"/>
      <c r="BM143" s="722" t="s">
        <v>114</v>
      </c>
      <c r="BN143" s="722"/>
      <c r="BO143" s="722"/>
      <c r="BP143" s="722"/>
      <c r="BQ143" s="722"/>
      <c r="BR143" s="722"/>
      <c r="BS143" s="722"/>
      <c r="BT143" s="722"/>
      <c r="BU143" s="722"/>
      <c r="BV143" s="722"/>
      <c r="BW143" s="722"/>
      <c r="BX143" s="722"/>
      <c r="BY143" s="722"/>
      <c r="BZ143" s="722"/>
      <c r="CA143" s="722"/>
      <c r="CB143" s="722"/>
      <c r="CC143" s="722"/>
      <c r="CD143" s="722"/>
      <c r="CE143" s="722"/>
      <c r="CF143" s="722"/>
      <c r="CG143" s="722"/>
      <c r="CH143" s="722"/>
      <c r="CI143" s="722"/>
      <c r="CJ143" s="722"/>
      <c r="CK143" s="722"/>
      <c r="CL143" s="722"/>
      <c r="CM143" s="722"/>
      <c r="CN143" s="722"/>
      <c r="CO143" s="722"/>
      <c r="CP143" s="722"/>
      <c r="CQ143" s="722"/>
    </row>
    <row r="144" spans="1:95" s="397" customFormat="1" ht="17.25" customHeight="1" x14ac:dyDescent="0.2">
      <c r="A144" s="722" t="s">
        <v>30</v>
      </c>
      <c r="B144" s="722"/>
      <c r="C144" s="722"/>
      <c r="D144" s="722"/>
      <c r="E144" s="722"/>
      <c r="F144" s="722"/>
      <c r="G144" s="722"/>
      <c r="H144" s="722"/>
      <c r="I144" s="722"/>
      <c r="J144" s="722"/>
      <c r="K144" s="722"/>
      <c r="L144" s="722"/>
      <c r="M144" s="722"/>
      <c r="N144" s="722"/>
      <c r="O144" s="722"/>
      <c r="P144" s="722"/>
      <c r="Q144" s="722"/>
      <c r="R144" s="722"/>
      <c r="S144" s="722"/>
      <c r="T144" s="722"/>
      <c r="U144" s="722"/>
      <c r="V144" s="722"/>
      <c r="W144" s="722"/>
      <c r="X144" s="722"/>
      <c r="Y144" s="667" t="s">
        <v>55</v>
      </c>
      <c r="Z144" s="668"/>
      <c r="AA144" s="668"/>
      <c r="AB144" s="668"/>
      <c r="AC144" s="668"/>
      <c r="AD144" s="668"/>
      <c r="AE144" s="668"/>
      <c r="AF144" s="668"/>
      <c r="AG144" s="668"/>
      <c r="AH144" s="668"/>
      <c r="AI144" s="668"/>
      <c r="AJ144" s="668"/>
      <c r="AK144" s="668"/>
      <c r="AL144" s="668"/>
      <c r="AM144" s="668"/>
      <c r="AN144" s="668"/>
      <c r="AO144" s="668"/>
      <c r="AP144" s="668"/>
      <c r="AQ144" s="668"/>
      <c r="AR144" s="668"/>
      <c r="AS144" s="668"/>
      <c r="AT144" s="668"/>
      <c r="AU144" s="668"/>
      <c r="AV144" s="668"/>
      <c r="AW144" s="668"/>
      <c r="AX144" s="668"/>
      <c r="AY144" s="668"/>
      <c r="AZ144" s="668"/>
      <c r="BA144" s="668"/>
      <c r="BB144" s="668"/>
      <c r="BC144" s="668"/>
      <c r="BD144" s="668"/>
      <c r="BE144" s="668"/>
      <c r="BF144" s="668"/>
      <c r="BG144" s="668"/>
      <c r="BH144" s="668"/>
      <c r="BI144" s="668"/>
      <c r="BJ144" s="668"/>
      <c r="BK144" s="668"/>
      <c r="BL144" s="669"/>
      <c r="BM144" s="722" t="s">
        <v>56</v>
      </c>
      <c r="BN144" s="722"/>
      <c r="BO144" s="722"/>
      <c r="BP144" s="722"/>
      <c r="BQ144" s="722"/>
      <c r="BR144" s="722"/>
      <c r="BS144" s="722"/>
      <c r="BT144" s="722"/>
      <c r="BU144" s="722"/>
      <c r="BV144" s="722"/>
      <c r="BW144" s="722"/>
      <c r="BX144" s="722"/>
      <c r="BY144" s="722"/>
      <c r="BZ144" s="722"/>
      <c r="CA144" s="722"/>
      <c r="CB144" s="722"/>
      <c r="CC144" s="722"/>
      <c r="CD144" s="722"/>
      <c r="CE144" s="722"/>
      <c r="CF144" s="722"/>
      <c r="CG144" s="722"/>
      <c r="CH144" s="722"/>
      <c r="CI144" s="722"/>
      <c r="CJ144" s="722"/>
      <c r="CK144" s="722"/>
      <c r="CL144" s="722"/>
      <c r="CM144" s="722"/>
      <c r="CN144" s="722"/>
      <c r="CO144" s="722"/>
      <c r="CP144" s="722"/>
      <c r="CQ144" s="722"/>
    </row>
    <row r="145" spans="1:95" s="397" customFormat="1" ht="55.5" customHeight="1" x14ac:dyDescent="0.2">
      <c r="A145" s="719" t="s">
        <v>299</v>
      </c>
      <c r="B145" s="719"/>
      <c r="C145" s="719"/>
      <c r="D145" s="719"/>
      <c r="E145" s="719"/>
      <c r="F145" s="719"/>
      <c r="G145" s="719"/>
      <c r="H145" s="719"/>
      <c r="I145" s="719"/>
      <c r="J145" s="719"/>
      <c r="K145" s="719"/>
      <c r="L145" s="719"/>
      <c r="M145" s="719"/>
      <c r="N145" s="719"/>
      <c r="O145" s="719"/>
      <c r="P145" s="719"/>
      <c r="Q145" s="719"/>
      <c r="R145" s="719"/>
      <c r="S145" s="719"/>
      <c r="T145" s="719"/>
      <c r="U145" s="719"/>
      <c r="V145" s="719"/>
      <c r="W145" s="719"/>
      <c r="X145" s="719"/>
      <c r="Y145" s="720" t="s">
        <v>115</v>
      </c>
      <c r="Z145" s="720"/>
      <c r="AA145" s="720"/>
      <c r="AB145" s="720"/>
      <c r="AC145" s="720"/>
      <c r="AD145" s="720"/>
      <c r="AE145" s="720"/>
      <c r="AF145" s="720"/>
      <c r="AG145" s="720"/>
      <c r="AH145" s="720"/>
      <c r="AI145" s="720"/>
      <c r="AJ145" s="720"/>
      <c r="AK145" s="720"/>
      <c r="AL145" s="720"/>
      <c r="AM145" s="720"/>
      <c r="AN145" s="720"/>
      <c r="AO145" s="720"/>
      <c r="AP145" s="720"/>
      <c r="AQ145" s="720"/>
      <c r="AR145" s="720"/>
      <c r="AS145" s="720"/>
      <c r="AT145" s="720"/>
      <c r="AU145" s="720"/>
      <c r="AV145" s="720"/>
      <c r="AW145" s="720"/>
      <c r="AX145" s="720"/>
      <c r="AY145" s="720"/>
      <c r="AZ145" s="720"/>
      <c r="BA145" s="720"/>
      <c r="BB145" s="720"/>
      <c r="BC145" s="720"/>
      <c r="BD145" s="720"/>
      <c r="BE145" s="720"/>
      <c r="BF145" s="720"/>
      <c r="BG145" s="720"/>
      <c r="BH145" s="720"/>
      <c r="BI145" s="720"/>
      <c r="BJ145" s="720"/>
      <c r="BK145" s="720"/>
      <c r="BL145" s="720"/>
      <c r="BM145" s="719" t="s">
        <v>116</v>
      </c>
      <c r="BN145" s="719"/>
      <c r="BO145" s="719"/>
      <c r="BP145" s="719"/>
      <c r="BQ145" s="719"/>
      <c r="BR145" s="719"/>
      <c r="BS145" s="719"/>
      <c r="BT145" s="719"/>
      <c r="BU145" s="719"/>
      <c r="BV145" s="719"/>
      <c r="BW145" s="719"/>
      <c r="BX145" s="719"/>
      <c r="BY145" s="719"/>
      <c r="BZ145" s="719"/>
      <c r="CA145" s="719"/>
      <c r="CB145" s="719"/>
      <c r="CC145" s="719"/>
      <c r="CD145" s="719"/>
      <c r="CE145" s="719"/>
      <c r="CF145" s="719"/>
      <c r="CG145" s="719"/>
      <c r="CH145" s="719"/>
      <c r="CI145" s="719"/>
      <c r="CJ145" s="719"/>
      <c r="CK145" s="719"/>
      <c r="CL145" s="719"/>
      <c r="CM145" s="719"/>
      <c r="CN145" s="719"/>
      <c r="CO145" s="719"/>
      <c r="CP145" s="719"/>
      <c r="CQ145" s="719"/>
    </row>
    <row r="146" spans="1:95" s="397" customFormat="1" ht="63.75" customHeight="1" x14ac:dyDescent="0.2">
      <c r="A146" s="690" t="s">
        <v>300</v>
      </c>
      <c r="B146" s="551"/>
      <c r="C146" s="551"/>
      <c r="D146" s="551"/>
      <c r="E146" s="551"/>
      <c r="F146" s="551"/>
      <c r="G146" s="551"/>
      <c r="H146" s="551"/>
      <c r="I146" s="551"/>
      <c r="J146" s="551"/>
      <c r="K146" s="551"/>
      <c r="L146" s="551"/>
      <c r="M146" s="551"/>
      <c r="N146" s="551"/>
      <c r="O146" s="551"/>
      <c r="P146" s="551"/>
      <c r="Q146" s="551"/>
      <c r="R146" s="551"/>
      <c r="S146" s="551"/>
      <c r="T146" s="551"/>
      <c r="U146" s="551"/>
      <c r="V146" s="551"/>
      <c r="W146" s="551"/>
      <c r="X146" s="691"/>
      <c r="Y146" s="725" t="s">
        <v>117</v>
      </c>
      <c r="Z146" s="726"/>
      <c r="AA146" s="726"/>
      <c r="AB146" s="726"/>
      <c r="AC146" s="726"/>
      <c r="AD146" s="726"/>
      <c r="AE146" s="726"/>
      <c r="AF146" s="726"/>
      <c r="AG146" s="726"/>
      <c r="AH146" s="726"/>
      <c r="AI146" s="726"/>
      <c r="AJ146" s="726"/>
      <c r="AK146" s="726"/>
      <c r="AL146" s="726"/>
      <c r="AM146" s="726"/>
      <c r="AN146" s="726"/>
      <c r="AO146" s="726"/>
      <c r="AP146" s="726"/>
      <c r="AQ146" s="726"/>
      <c r="AR146" s="726"/>
      <c r="AS146" s="726"/>
      <c r="AT146" s="726"/>
      <c r="AU146" s="726"/>
      <c r="AV146" s="726"/>
      <c r="AW146" s="726"/>
      <c r="AX146" s="726"/>
      <c r="AY146" s="726"/>
      <c r="AZ146" s="726"/>
      <c r="BA146" s="726"/>
      <c r="BB146" s="726"/>
      <c r="BC146" s="726"/>
      <c r="BD146" s="726"/>
      <c r="BE146" s="726"/>
      <c r="BF146" s="726"/>
      <c r="BG146" s="726"/>
      <c r="BH146" s="726"/>
      <c r="BI146" s="726"/>
      <c r="BJ146" s="726"/>
      <c r="BK146" s="726"/>
      <c r="BL146" s="727"/>
      <c r="BM146" s="719" t="s">
        <v>118</v>
      </c>
      <c r="BN146" s="719"/>
      <c r="BO146" s="719"/>
      <c r="BP146" s="719"/>
      <c r="BQ146" s="719"/>
      <c r="BR146" s="719"/>
      <c r="BS146" s="719"/>
      <c r="BT146" s="719"/>
      <c r="BU146" s="719"/>
      <c r="BV146" s="719"/>
      <c r="BW146" s="719"/>
      <c r="BX146" s="719"/>
      <c r="BY146" s="719"/>
      <c r="BZ146" s="719"/>
      <c r="CA146" s="719"/>
      <c r="CB146" s="719"/>
      <c r="CC146" s="719"/>
      <c r="CD146" s="719"/>
      <c r="CE146" s="719"/>
      <c r="CF146" s="719"/>
      <c r="CG146" s="719"/>
      <c r="CH146" s="719"/>
      <c r="CI146" s="719"/>
      <c r="CJ146" s="719"/>
      <c r="CK146" s="719"/>
      <c r="CL146" s="719"/>
      <c r="CM146" s="719"/>
      <c r="CN146" s="719"/>
      <c r="CO146" s="719"/>
      <c r="CP146" s="719"/>
      <c r="CQ146" s="719"/>
    </row>
    <row r="147" spans="1:95" s="397" customFormat="1" ht="21" customHeight="1" x14ac:dyDescent="0.2">
      <c r="A147" s="850" t="s">
        <v>119</v>
      </c>
      <c r="B147" s="850"/>
      <c r="C147" s="850"/>
      <c r="D147" s="850"/>
      <c r="E147" s="850"/>
      <c r="F147" s="850"/>
      <c r="G147" s="850"/>
      <c r="H147" s="850"/>
      <c r="I147" s="850"/>
      <c r="J147" s="850"/>
      <c r="K147" s="850"/>
      <c r="L147" s="850"/>
      <c r="M147" s="850"/>
      <c r="N147" s="850"/>
      <c r="O147" s="850"/>
      <c r="P147" s="850"/>
      <c r="Q147" s="850"/>
      <c r="R147" s="850"/>
      <c r="S147" s="850"/>
      <c r="T147" s="850"/>
      <c r="U147" s="850"/>
      <c r="V147" s="850"/>
      <c r="W147" s="850"/>
      <c r="X147" s="850"/>
      <c r="Y147" s="1016" t="s">
        <v>117</v>
      </c>
      <c r="Z147" s="1016"/>
      <c r="AA147" s="1016"/>
      <c r="AB147" s="1016"/>
      <c r="AC147" s="1016"/>
      <c r="AD147" s="1016"/>
      <c r="AE147" s="1016"/>
      <c r="AF147" s="1016"/>
      <c r="AG147" s="1016"/>
      <c r="AH147" s="1016"/>
      <c r="AI147" s="1016"/>
      <c r="AJ147" s="1016"/>
      <c r="AK147" s="1016"/>
      <c r="AL147" s="1016"/>
      <c r="AM147" s="1016"/>
      <c r="AN147" s="1016"/>
      <c r="AO147" s="1016"/>
      <c r="AP147" s="1016"/>
      <c r="AQ147" s="1016"/>
      <c r="AR147" s="1016"/>
      <c r="AS147" s="1016"/>
      <c r="AT147" s="1016"/>
      <c r="AU147" s="1016"/>
      <c r="AV147" s="1016"/>
      <c r="AW147" s="1016"/>
      <c r="AX147" s="1016"/>
      <c r="AY147" s="1016"/>
      <c r="AZ147" s="1016"/>
      <c r="BA147" s="1016"/>
      <c r="BB147" s="1016"/>
      <c r="BC147" s="1016"/>
      <c r="BD147" s="1016"/>
      <c r="BE147" s="1016"/>
      <c r="BF147" s="1016"/>
      <c r="BG147" s="1016"/>
      <c r="BH147" s="1016"/>
      <c r="BI147" s="1016"/>
      <c r="BJ147" s="1016"/>
      <c r="BK147" s="1016"/>
      <c r="BL147" s="1016"/>
      <c r="BM147" s="850" t="s">
        <v>120</v>
      </c>
      <c r="BN147" s="850"/>
      <c r="BO147" s="850"/>
      <c r="BP147" s="850"/>
      <c r="BQ147" s="850"/>
      <c r="BR147" s="850"/>
      <c r="BS147" s="850"/>
      <c r="BT147" s="850"/>
      <c r="BU147" s="850"/>
      <c r="BV147" s="850"/>
      <c r="BW147" s="850"/>
      <c r="BX147" s="850"/>
      <c r="BY147" s="850"/>
      <c r="BZ147" s="850"/>
      <c r="CA147" s="850"/>
      <c r="CB147" s="850"/>
      <c r="CC147" s="850"/>
      <c r="CD147" s="850"/>
      <c r="CE147" s="850"/>
      <c r="CF147" s="850"/>
      <c r="CG147" s="850"/>
      <c r="CH147" s="850"/>
      <c r="CI147" s="850"/>
      <c r="CJ147" s="850"/>
      <c r="CK147" s="850"/>
      <c r="CL147" s="850"/>
      <c r="CM147" s="850"/>
      <c r="CN147" s="850"/>
      <c r="CO147" s="850"/>
      <c r="CP147" s="850"/>
      <c r="CQ147" s="850"/>
    </row>
    <row r="148" spans="1:95" s="397" customFormat="1" ht="17.25" customHeight="1" x14ac:dyDescent="0.2">
      <c r="A148" s="752" t="s">
        <v>313</v>
      </c>
      <c r="B148" s="752"/>
      <c r="C148" s="752"/>
      <c r="D148" s="752"/>
      <c r="E148" s="752"/>
      <c r="F148" s="752"/>
      <c r="G148" s="752"/>
      <c r="H148" s="752"/>
      <c r="I148" s="752"/>
      <c r="J148" s="752"/>
      <c r="K148" s="752"/>
      <c r="L148" s="752"/>
      <c r="M148" s="752"/>
      <c r="N148" s="752"/>
      <c r="O148" s="752"/>
      <c r="P148" s="752"/>
      <c r="Q148" s="752"/>
      <c r="R148" s="752"/>
      <c r="S148" s="752"/>
      <c r="T148" s="752"/>
      <c r="U148" s="752"/>
      <c r="V148" s="752"/>
      <c r="W148" s="752"/>
      <c r="X148" s="752"/>
      <c r="Y148" s="752"/>
      <c r="Z148" s="752"/>
      <c r="AA148" s="752"/>
      <c r="AB148" s="752"/>
      <c r="AC148" s="752"/>
      <c r="AD148" s="752"/>
      <c r="AE148" s="752"/>
      <c r="AF148" s="752"/>
      <c r="AG148" s="752"/>
      <c r="AH148" s="752"/>
      <c r="AI148" s="752"/>
      <c r="AJ148" s="752"/>
      <c r="AK148" s="752"/>
      <c r="AL148" s="752"/>
      <c r="AM148" s="752"/>
      <c r="AN148" s="752"/>
      <c r="AO148" s="752"/>
      <c r="AP148" s="752"/>
      <c r="AQ148" s="752"/>
      <c r="AR148" s="752"/>
      <c r="AS148" s="752"/>
      <c r="AT148" s="752"/>
      <c r="AU148" s="752"/>
      <c r="AV148" s="752"/>
      <c r="AW148" s="752"/>
      <c r="AX148" s="752"/>
      <c r="AY148" s="752"/>
      <c r="AZ148" s="752"/>
      <c r="BA148" s="752"/>
      <c r="BB148" s="752"/>
      <c r="BC148" s="752"/>
      <c r="BD148" s="752"/>
      <c r="BE148" s="752"/>
      <c r="BF148" s="752"/>
      <c r="BG148" s="752"/>
      <c r="BH148" s="752"/>
      <c r="BI148" s="752"/>
      <c r="BJ148" s="752"/>
      <c r="BK148" s="752"/>
      <c r="BL148" s="752"/>
      <c r="BM148" s="752"/>
      <c r="BN148" s="752"/>
      <c r="BO148" s="752"/>
      <c r="BP148" s="752"/>
      <c r="BQ148" s="752"/>
      <c r="BR148" s="752"/>
      <c r="BS148" s="752"/>
      <c r="BT148" s="752"/>
      <c r="BU148" s="752"/>
      <c r="BV148" s="752"/>
      <c r="BW148" s="752"/>
      <c r="BX148" s="752"/>
      <c r="BY148" s="752"/>
      <c r="BZ148" s="752"/>
      <c r="CA148" s="752"/>
      <c r="CB148" s="752"/>
      <c r="CC148" s="752"/>
      <c r="CD148" s="752"/>
      <c r="CE148" s="752"/>
      <c r="CF148" s="752"/>
      <c r="CG148" s="752"/>
      <c r="CH148" s="752"/>
      <c r="CI148" s="752"/>
      <c r="CJ148" s="752"/>
      <c r="CK148" s="752"/>
      <c r="CL148" s="752"/>
      <c r="CM148" s="752"/>
      <c r="CN148" s="752"/>
      <c r="CO148" s="752"/>
      <c r="CP148" s="752"/>
      <c r="CQ148" s="752"/>
    </row>
    <row r="149" spans="1:95" s="397" customFormat="1" ht="29.25" customHeight="1" x14ac:dyDescent="0.2">
      <c r="A149" s="786" t="s">
        <v>312</v>
      </c>
      <c r="B149" s="786"/>
      <c r="C149" s="786"/>
      <c r="D149" s="786"/>
      <c r="E149" s="786"/>
      <c r="F149" s="786"/>
      <c r="G149" s="786"/>
      <c r="H149" s="786"/>
      <c r="I149" s="786"/>
      <c r="J149" s="786"/>
      <c r="K149" s="786"/>
      <c r="L149" s="786"/>
      <c r="M149" s="786"/>
      <c r="N149" s="786"/>
      <c r="O149" s="786"/>
      <c r="P149" s="786"/>
      <c r="Q149" s="786"/>
      <c r="R149" s="786"/>
      <c r="S149" s="786"/>
      <c r="T149" s="786"/>
      <c r="U149" s="786"/>
      <c r="V149" s="786"/>
      <c r="W149" s="786"/>
      <c r="X149" s="786"/>
      <c r="Y149" s="786"/>
      <c r="Z149" s="786"/>
      <c r="AA149" s="786"/>
      <c r="AB149" s="786"/>
      <c r="AC149" s="786"/>
      <c r="AD149" s="786"/>
      <c r="AE149" s="786"/>
      <c r="AF149" s="786"/>
      <c r="AG149" s="786"/>
      <c r="AH149" s="786"/>
      <c r="AI149" s="786"/>
      <c r="AJ149" s="786"/>
      <c r="AK149" s="786"/>
      <c r="AL149" s="786"/>
      <c r="AM149" s="786"/>
      <c r="AN149" s="786"/>
      <c r="AO149" s="786"/>
      <c r="AP149" s="786"/>
      <c r="AQ149" s="786"/>
      <c r="AR149" s="786"/>
      <c r="AS149" s="786"/>
      <c r="AT149" s="786"/>
      <c r="AU149" s="786"/>
      <c r="AV149" s="786"/>
      <c r="AW149" s="786"/>
      <c r="AX149" s="786"/>
      <c r="AY149" s="786"/>
      <c r="AZ149" s="786"/>
      <c r="BA149" s="786"/>
      <c r="BB149" s="786"/>
      <c r="BC149" s="786"/>
      <c r="BD149" s="786"/>
      <c r="BE149" s="786"/>
      <c r="BF149" s="786"/>
      <c r="BG149" s="786"/>
      <c r="BH149" s="786"/>
      <c r="BI149" s="786"/>
      <c r="BJ149" s="786"/>
      <c r="BK149" s="786"/>
      <c r="BL149" s="786"/>
      <c r="BM149" s="786"/>
      <c r="BN149" s="786"/>
      <c r="BO149" s="786"/>
      <c r="BP149" s="786"/>
      <c r="BQ149" s="786"/>
      <c r="BR149" s="786"/>
      <c r="BS149" s="786"/>
      <c r="BT149" s="786"/>
      <c r="BU149" s="786"/>
      <c r="BV149" s="786"/>
      <c r="BW149" s="786"/>
      <c r="BX149" s="786"/>
      <c r="BY149" s="786"/>
      <c r="BZ149" s="786"/>
      <c r="CA149" s="786"/>
      <c r="CB149" s="786"/>
      <c r="CC149" s="786"/>
      <c r="CD149" s="786"/>
      <c r="CE149" s="786"/>
      <c r="CF149" s="786"/>
      <c r="CG149" s="786"/>
      <c r="CH149" s="786"/>
      <c r="CI149" s="786"/>
      <c r="CJ149" s="786"/>
      <c r="CK149" s="786"/>
      <c r="CL149" s="786"/>
      <c r="CM149" s="786"/>
      <c r="CN149" s="786"/>
      <c r="CO149" s="786"/>
      <c r="CP149" s="786"/>
      <c r="CQ149" s="786"/>
    </row>
    <row r="150" spans="1:95" s="397" customFormat="1" ht="17.25" customHeight="1" x14ac:dyDescent="0.2">
      <c r="A150" s="815" t="s">
        <v>123</v>
      </c>
      <c r="B150" s="815"/>
      <c r="C150" s="815"/>
      <c r="D150" s="815"/>
      <c r="E150" s="815"/>
      <c r="F150" s="815"/>
      <c r="G150" s="815"/>
      <c r="H150" s="815"/>
      <c r="I150" s="815"/>
      <c r="J150" s="815"/>
      <c r="K150" s="815"/>
      <c r="L150" s="815"/>
      <c r="M150" s="815"/>
      <c r="N150" s="815"/>
      <c r="O150" s="815"/>
      <c r="P150" s="815"/>
      <c r="Q150" s="815"/>
      <c r="R150" s="815"/>
      <c r="S150" s="815"/>
      <c r="T150" s="815"/>
      <c r="U150" s="815"/>
      <c r="V150" s="815"/>
      <c r="W150" s="815"/>
      <c r="X150" s="815"/>
      <c r="Y150" s="815"/>
      <c r="Z150" s="815"/>
      <c r="AA150" s="815"/>
      <c r="AB150" s="815"/>
      <c r="AC150" s="815"/>
      <c r="AD150" s="815"/>
      <c r="AE150" s="815"/>
      <c r="AF150" s="815"/>
      <c r="AG150" s="815"/>
      <c r="AH150" s="815"/>
      <c r="AI150" s="815"/>
      <c r="AJ150" s="815"/>
      <c r="AK150" s="815"/>
      <c r="AL150" s="815"/>
      <c r="AM150" s="815"/>
      <c r="AN150" s="815"/>
      <c r="AO150" s="815"/>
      <c r="AP150" s="815"/>
      <c r="AQ150" s="815"/>
      <c r="AR150" s="815"/>
      <c r="AS150" s="815"/>
      <c r="AT150" s="815"/>
      <c r="AU150" s="815"/>
      <c r="AV150" s="815"/>
      <c r="AW150" s="815"/>
      <c r="AX150" s="815"/>
      <c r="AY150" s="815"/>
      <c r="AZ150" s="815"/>
      <c r="BA150" s="815"/>
      <c r="BB150" s="815"/>
      <c r="BC150" s="815"/>
      <c r="BD150" s="815"/>
      <c r="BE150" s="815"/>
      <c r="BF150" s="815"/>
      <c r="BG150" s="815"/>
      <c r="BH150" s="815"/>
      <c r="BI150" s="815"/>
      <c r="BJ150" s="815"/>
      <c r="BK150" s="815"/>
      <c r="BL150" s="815"/>
      <c r="BM150" s="815"/>
      <c r="BN150" s="815"/>
      <c r="BO150" s="815"/>
      <c r="BP150" s="815"/>
      <c r="BQ150" s="815"/>
      <c r="BR150" s="815"/>
      <c r="BS150" s="815"/>
      <c r="BT150" s="815"/>
      <c r="BU150" s="815"/>
      <c r="BV150" s="815"/>
      <c r="BW150" s="815"/>
      <c r="BX150" s="815"/>
      <c r="BY150" s="815"/>
      <c r="BZ150" s="815"/>
      <c r="CA150" s="815"/>
      <c r="CB150" s="815"/>
      <c r="CC150" s="815"/>
      <c r="CD150" s="815"/>
      <c r="CE150" s="815"/>
      <c r="CF150" s="815"/>
      <c r="CG150" s="815"/>
      <c r="CH150" s="815"/>
      <c r="CI150" s="815"/>
      <c r="CJ150" s="815"/>
      <c r="CK150" s="815"/>
      <c r="CL150" s="815"/>
      <c r="CM150" s="815"/>
      <c r="CN150" s="815"/>
      <c r="CO150" s="815"/>
      <c r="CP150" s="815"/>
      <c r="CQ150" s="815"/>
    </row>
    <row r="151" spans="1:95" s="397" customFormat="1" ht="29.25" customHeight="1" x14ac:dyDescent="0.2">
      <c r="A151" s="786" t="s">
        <v>124</v>
      </c>
      <c r="B151" s="786"/>
      <c r="C151" s="786"/>
      <c r="D151" s="786"/>
      <c r="E151" s="786"/>
      <c r="F151" s="786"/>
      <c r="G151" s="786"/>
      <c r="H151" s="786"/>
      <c r="I151" s="786"/>
      <c r="J151" s="786"/>
      <c r="K151" s="786"/>
      <c r="L151" s="786"/>
      <c r="M151" s="786"/>
      <c r="N151" s="786"/>
      <c r="O151" s="786"/>
      <c r="P151" s="786"/>
      <c r="Q151" s="786"/>
      <c r="R151" s="786"/>
      <c r="S151" s="786"/>
      <c r="T151" s="786"/>
      <c r="U151" s="786"/>
      <c r="V151" s="786"/>
      <c r="W151" s="786"/>
      <c r="X151" s="786"/>
      <c r="Y151" s="786"/>
      <c r="Z151" s="786"/>
      <c r="AA151" s="786"/>
      <c r="AB151" s="786"/>
      <c r="AC151" s="786"/>
      <c r="AD151" s="786"/>
      <c r="AE151" s="786"/>
      <c r="AF151" s="786"/>
      <c r="AG151" s="786"/>
      <c r="AH151" s="786"/>
      <c r="AI151" s="786"/>
      <c r="AJ151" s="786"/>
      <c r="AK151" s="786"/>
      <c r="AL151" s="786"/>
      <c r="AM151" s="786"/>
      <c r="AN151" s="786"/>
      <c r="AO151" s="786"/>
      <c r="AP151" s="786"/>
      <c r="AQ151" s="786"/>
      <c r="AR151" s="786"/>
      <c r="AS151" s="786"/>
      <c r="AT151" s="786"/>
      <c r="AU151" s="786"/>
      <c r="AV151" s="786"/>
      <c r="AW151" s="786"/>
      <c r="AX151" s="786"/>
      <c r="AY151" s="786"/>
      <c r="AZ151" s="786"/>
      <c r="BA151" s="786"/>
      <c r="BB151" s="786"/>
      <c r="BC151" s="786"/>
      <c r="BD151" s="786"/>
      <c r="BE151" s="786"/>
      <c r="BF151" s="786"/>
      <c r="BG151" s="786"/>
      <c r="BH151" s="786"/>
      <c r="BI151" s="786"/>
      <c r="BJ151" s="786"/>
      <c r="BK151" s="786"/>
      <c r="BL151" s="786"/>
      <c r="BM151" s="786"/>
      <c r="BN151" s="786"/>
      <c r="BO151" s="786"/>
      <c r="BP151" s="786"/>
      <c r="BQ151" s="786"/>
      <c r="BR151" s="786"/>
      <c r="BS151" s="786"/>
      <c r="BT151" s="786"/>
      <c r="BU151" s="786"/>
      <c r="BV151" s="786"/>
      <c r="BW151" s="786"/>
      <c r="BX151" s="786"/>
      <c r="BY151" s="786"/>
      <c r="BZ151" s="786"/>
      <c r="CA151" s="786"/>
      <c r="CB151" s="786"/>
      <c r="CC151" s="786"/>
      <c r="CD151" s="786"/>
      <c r="CE151" s="786"/>
      <c r="CF151" s="786"/>
      <c r="CG151" s="786"/>
      <c r="CH151" s="786"/>
      <c r="CI151" s="786"/>
      <c r="CJ151" s="786"/>
      <c r="CK151" s="786"/>
      <c r="CL151" s="786"/>
      <c r="CM151" s="786"/>
      <c r="CN151" s="786"/>
      <c r="CO151" s="786"/>
      <c r="CP151" s="786"/>
      <c r="CQ151" s="786"/>
    </row>
    <row r="152" spans="1:95" s="397" customFormat="1" ht="9.75" customHeight="1" x14ac:dyDescent="0.2">
      <c r="A152" s="396"/>
      <c r="B152" s="396"/>
      <c r="C152" s="396"/>
      <c r="D152" s="396"/>
      <c r="E152" s="396"/>
      <c r="F152" s="396"/>
      <c r="G152" s="396"/>
      <c r="H152" s="396"/>
      <c r="I152" s="396"/>
      <c r="J152" s="396"/>
      <c r="K152" s="396"/>
      <c r="L152" s="396"/>
      <c r="M152" s="396"/>
      <c r="N152" s="396"/>
      <c r="O152" s="396"/>
      <c r="P152" s="396"/>
      <c r="Q152" s="396"/>
      <c r="R152" s="396"/>
      <c r="S152" s="396"/>
      <c r="T152" s="396"/>
      <c r="U152" s="396"/>
      <c r="V152" s="396"/>
      <c r="W152" s="396"/>
      <c r="X152" s="396"/>
      <c r="Y152" s="396"/>
      <c r="Z152" s="396"/>
      <c r="AA152" s="396"/>
      <c r="AB152" s="396"/>
      <c r="AC152" s="396"/>
      <c r="AD152" s="396"/>
      <c r="AE152" s="396"/>
      <c r="AF152" s="396"/>
      <c r="AG152" s="396"/>
      <c r="AH152" s="396"/>
      <c r="AI152" s="396"/>
      <c r="AJ152" s="396"/>
      <c r="AK152" s="396"/>
      <c r="AL152" s="396"/>
      <c r="AM152" s="396"/>
      <c r="AN152" s="396"/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  <c r="BG152" s="396"/>
      <c r="BH152" s="396"/>
      <c r="BI152" s="396"/>
      <c r="BJ152" s="396"/>
      <c r="BK152" s="396"/>
      <c r="BL152" s="396"/>
      <c r="BM152" s="396"/>
      <c r="BN152" s="396"/>
      <c r="BO152" s="396"/>
      <c r="BP152" s="396"/>
      <c r="BQ152" s="396"/>
      <c r="BR152" s="396"/>
      <c r="BS152" s="396"/>
      <c r="BT152" s="396"/>
      <c r="BU152" s="396"/>
      <c r="BV152" s="396"/>
      <c r="BW152" s="396"/>
      <c r="BX152" s="396"/>
      <c r="BY152" s="396"/>
      <c r="BZ152" s="396"/>
      <c r="CA152" s="396"/>
      <c r="CB152" s="396"/>
      <c r="CC152" s="396"/>
      <c r="CD152" s="396"/>
      <c r="CE152" s="396"/>
      <c r="CF152" s="396"/>
      <c r="CG152" s="396"/>
      <c r="CH152" s="396"/>
      <c r="CI152" s="396"/>
      <c r="CJ152" s="396"/>
      <c r="CK152" s="396"/>
      <c r="CL152" s="396"/>
      <c r="CM152" s="396"/>
      <c r="CN152" s="396"/>
      <c r="CO152" s="396"/>
      <c r="CP152" s="396"/>
      <c r="CQ152" s="396"/>
    </row>
    <row r="153" spans="1:95" s="93" customFormat="1" ht="13.5" customHeight="1" x14ac:dyDescent="0.2">
      <c r="A153" s="581" t="s">
        <v>29</v>
      </c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2" t="s">
        <v>56</v>
      </c>
      <c r="AQ153" s="582"/>
      <c r="AR153" s="582"/>
      <c r="AS153" s="582"/>
      <c r="AT153" s="582"/>
      <c r="AU153" s="552"/>
      <c r="AV153" s="552"/>
      <c r="AW153" s="552"/>
      <c r="AX153" s="552"/>
      <c r="AY153" s="552"/>
      <c r="AZ153" s="552"/>
      <c r="BA153" s="552"/>
      <c r="BB153" s="552"/>
      <c r="BC153" s="552"/>
      <c r="BD153" s="552"/>
      <c r="BE153" s="552"/>
      <c r="BF153" s="552"/>
      <c r="BG153" s="552"/>
      <c r="BH153" s="552"/>
      <c r="BI153" s="552"/>
      <c r="BJ153" s="552"/>
      <c r="BK153" s="552"/>
      <c r="BL153" s="552"/>
      <c r="BM153" s="552"/>
      <c r="BN153" s="552"/>
      <c r="BO153" s="552"/>
      <c r="BP153" s="552"/>
      <c r="BQ153" s="552"/>
      <c r="BR153" s="552"/>
      <c r="BS153" s="552"/>
      <c r="BT153" s="552"/>
      <c r="BU153" s="552"/>
      <c r="BV153" s="552"/>
      <c r="BW153" s="552"/>
      <c r="BX153" s="552"/>
      <c r="BY153" s="552"/>
      <c r="BZ153" s="552"/>
      <c r="CA153" s="552"/>
      <c r="CB153" s="552"/>
      <c r="CC153" s="552"/>
      <c r="CD153" s="552"/>
      <c r="CE153" s="552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s="93" customFormat="1" ht="9" customHeight="1" thickBot="1" x14ac:dyDescent="0.25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4"/>
      <c r="AQ154" s="224"/>
      <c r="AR154" s="224"/>
      <c r="AS154" s="224"/>
      <c r="AT154" s="224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s="93" customFormat="1" ht="13.5" customHeight="1" x14ac:dyDescent="0.2">
      <c r="A155" s="552" t="s">
        <v>31</v>
      </c>
      <c r="B155" s="552"/>
      <c r="C155" s="552"/>
      <c r="D155" s="552"/>
      <c r="E155" s="552"/>
      <c r="F155" s="552"/>
      <c r="G155" s="552"/>
      <c r="H155" s="552"/>
      <c r="I155" s="552"/>
      <c r="J155" s="552"/>
      <c r="K155" s="552"/>
      <c r="L155" s="552"/>
      <c r="M155" s="552"/>
      <c r="N155" s="552"/>
      <c r="O155" s="552"/>
      <c r="P155" s="552"/>
      <c r="Q155" s="552"/>
      <c r="R155" s="552"/>
      <c r="S155" s="552"/>
      <c r="T155" s="552"/>
      <c r="U155" s="552"/>
      <c r="V155" s="552"/>
      <c r="W155" s="552"/>
      <c r="X155" s="552"/>
      <c r="Y155" s="660"/>
      <c r="Z155" s="660"/>
      <c r="AA155" s="660"/>
      <c r="AB155" s="660"/>
      <c r="AC155" s="660"/>
      <c r="AD155" s="660"/>
      <c r="AE155" s="660"/>
      <c r="AF155" s="660"/>
      <c r="AG155" s="660"/>
      <c r="AH155" s="660"/>
      <c r="AI155" s="660"/>
      <c r="AJ155" s="660"/>
      <c r="AK155" s="660"/>
      <c r="AL155" s="660"/>
      <c r="AM155" s="660"/>
      <c r="AN155" s="660"/>
      <c r="AO155" s="660"/>
      <c r="AP155" s="660"/>
      <c r="AQ155" s="660"/>
      <c r="AR155" s="660"/>
      <c r="AS155" s="660"/>
      <c r="AT155" s="660"/>
      <c r="AU155" s="660"/>
      <c r="AV155" s="660"/>
      <c r="AW155" s="660"/>
      <c r="AX155" s="660"/>
      <c r="AY155" s="660"/>
      <c r="AZ155" s="660"/>
      <c r="BA155" s="660"/>
      <c r="BB155" s="660"/>
      <c r="BC155" s="660"/>
      <c r="BD155" s="660"/>
      <c r="BE155" s="660"/>
      <c r="BF155" s="660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648" t="s">
        <v>32</v>
      </c>
      <c r="BT155" s="648"/>
      <c r="BU155" s="648"/>
      <c r="BV155" s="648"/>
      <c r="BW155" s="648"/>
      <c r="BX155" s="648"/>
      <c r="BY155" s="648"/>
      <c r="BZ155" s="648"/>
      <c r="CA155" s="648"/>
      <c r="CB155" s="648"/>
      <c r="CC155" s="648"/>
      <c r="CD155" s="648"/>
      <c r="CE155" s="648"/>
      <c r="CF155" s="649" t="s">
        <v>429</v>
      </c>
      <c r="CG155" s="567"/>
      <c r="CH155" s="567"/>
      <c r="CI155" s="567"/>
      <c r="CJ155" s="567"/>
      <c r="CK155" s="567"/>
      <c r="CL155" s="567"/>
      <c r="CM155" s="567"/>
      <c r="CN155" s="567"/>
      <c r="CO155" s="567"/>
      <c r="CP155" s="567"/>
      <c r="CQ155" s="568"/>
    </row>
    <row r="156" spans="1:95" s="93" customFormat="1" ht="13.5" customHeight="1" x14ac:dyDescent="0.2">
      <c r="A156" s="658" t="s">
        <v>218</v>
      </c>
      <c r="B156" s="659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59"/>
      <c r="T156" s="659"/>
      <c r="U156" s="659"/>
      <c r="V156" s="659"/>
      <c r="W156" s="659"/>
      <c r="X156" s="659"/>
      <c r="Y156" s="659"/>
      <c r="Z156" s="659"/>
      <c r="AA156" s="659"/>
      <c r="AB156" s="659"/>
      <c r="AC156" s="659"/>
      <c r="AD156" s="659"/>
      <c r="AE156" s="659"/>
      <c r="AF156" s="659"/>
      <c r="AG156" s="659"/>
      <c r="AH156" s="659"/>
      <c r="AI156" s="659"/>
      <c r="AJ156" s="659"/>
      <c r="AK156" s="659"/>
      <c r="AL156" s="659"/>
      <c r="AM156" s="659"/>
      <c r="AN156" s="659"/>
      <c r="AO156" s="659"/>
      <c r="AP156" s="659"/>
      <c r="AQ156" s="659"/>
      <c r="AR156" s="659"/>
      <c r="AS156" s="659"/>
      <c r="AT156" s="659"/>
      <c r="AU156" s="659"/>
      <c r="AV156" s="659"/>
      <c r="AW156" s="659"/>
      <c r="AX156" s="659"/>
      <c r="AY156" s="659"/>
      <c r="AZ156" s="659"/>
      <c r="BA156" s="659"/>
      <c r="BB156" s="659"/>
      <c r="BC156" s="659"/>
      <c r="BD156" s="659"/>
      <c r="BE156" s="659"/>
      <c r="BF156" s="659"/>
      <c r="BG156" s="100"/>
      <c r="BH156" s="100"/>
      <c r="BI156" s="100"/>
      <c r="BJ156" s="100"/>
      <c r="BK156" s="100"/>
      <c r="BL156" s="100"/>
      <c r="BM156" s="100"/>
      <c r="BN156" s="100"/>
      <c r="BO156" s="100"/>
      <c r="BP156" s="100"/>
      <c r="BQ156" s="100"/>
      <c r="BR156" s="100"/>
      <c r="BS156" s="648"/>
      <c r="BT156" s="648"/>
      <c r="BU156" s="648"/>
      <c r="BV156" s="648"/>
      <c r="BW156" s="648"/>
      <c r="BX156" s="648"/>
      <c r="BY156" s="648"/>
      <c r="BZ156" s="648"/>
      <c r="CA156" s="648"/>
      <c r="CB156" s="648"/>
      <c r="CC156" s="648"/>
      <c r="CD156" s="648"/>
      <c r="CE156" s="648"/>
      <c r="CF156" s="569"/>
      <c r="CG156" s="570"/>
      <c r="CH156" s="570"/>
      <c r="CI156" s="570"/>
      <c r="CJ156" s="570"/>
      <c r="CK156" s="570"/>
      <c r="CL156" s="570"/>
      <c r="CM156" s="570"/>
      <c r="CN156" s="570"/>
      <c r="CO156" s="570"/>
      <c r="CP156" s="570"/>
      <c r="CQ156" s="571"/>
    </row>
    <row r="157" spans="1:95" s="93" customFormat="1" ht="13.5" customHeight="1" thickBot="1" x14ac:dyDescent="0.25">
      <c r="A157" s="552" t="s">
        <v>35</v>
      </c>
      <c r="B157" s="552"/>
      <c r="C157" s="552"/>
      <c r="D157" s="552"/>
      <c r="E157" s="552"/>
      <c r="F157" s="552"/>
      <c r="G157" s="552"/>
      <c r="H157" s="552"/>
      <c r="I157" s="552"/>
      <c r="J157" s="552"/>
      <c r="K157" s="552"/>
      <c r="L157" s="552"/>
      <c r="M157" s="552"/>
      <c r="N157" s="552"/>
      <c r="O157" s="552"/>
      <c r="P157" s="552"/>
      <c r="Q157" s="552"/>
      <c r="R157" s="552"/>
      <c r="S157" s="552"/>
      <c r="T157" s="552"/>
      <c r="U157" s="552"/>
      <c r="V157" s="552"/>
      <c r="W157" s="552"/>
      <c r="X157" s="552"/>
      <c r="Y157" s="552"/>
      <c r="Z157" s="552"/>
      <c r="AA157" s="552"/>
      <c r="AB157" s="552"/>
      <c r="AC157" s="552"/>
      <c r="AD157" s="552"/>
      <c r="AE157" s="660"/>
      <c r="AF157" s="660"/>
      <c r="AG157" s="660"/>
      <c r="AH157" s="660"/>
      <c r="AI157" s="660"/>
      <c r="AJ157" s="660"/>
      <c r="AK157" s="660"/>
      <c r="AL157" s="660"/>
      <c r="AM157" s="660"/>
      <c r="AN157" s="660"/>
      <c r="AO157" s="660"/>
      <c r="AP157" s="660"/>
      <c r="AQ157" s="660"/>
      <c r="AR157" s="660"/>
      <c r="AS157" s="660"/>
      <c r="AT157" s="660"/>
      <c r="AU157" s="660"/>
      <c r="AV157" s="660"/>
      <c r="AW157" s="660"/>
      <c r="AX157" s="660"/>
      <c r="AY157" s="660"/>
      <c r="AZ157" s="660"/>
      <c r="BA157" s="660"/>
      <c r="BB157" s="660"/>
      <c r="BC157" s="660"/>
      <c r="BD157" s="660"/>
      <c r="BE157" s="660"/>
      <c r="BF157" s="660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648"/>
      <c r="BT157" s="648"/>
      <c r="BU157" s="648"/>
      <c r="BV157" s="648"/>
      <c r="BW157" s="648"/>
      <c r="BX157" s="648"/>
      <c r="BY157" s="648"/>
      <c r="BZ157" s="648"/>
      <c r="CA157" s="648"/>
      <c r="CB157" s="648"/>
      <c r="CC157" s="648"/>
      <c r="CD157" s="648"/>
      <c r="CE157" s="648"/>
      <c r="CF157" s="572"/>
      <c r="CG157" s="573"/>
      <c r="CH157" s="573"/>
      <c r="CI157" s="573"/>
      <c r="CJ157" s="573"/>
      <c r="CK157" s="573"/>
      <c r="CL157" s="573"/>
      <c r="CM157" s="573"/>
      <c r="CN157" s="573"/>
      <c r="CO157" s="573"/>
      <c r="CP157" s="573"/>
      <c r="CQ157" s="574"/>
    </row>
    <row r="158" spans="1:95" s="93" customFormat="1" ht="33.75" customHeight="1" x14ac:dyDescent="0.2">
      <c r="A158" s="658" t="s">
        <v>212</v>
      </c>
      <c r="B158" s="658"/>
      <c r="C158" s="658"/>
      <c r="D158" s="658"/>
      <c r="E158" s="658"/>
      <c r="F158" s="658"/>
      <c r="G158" s="658"/>
      <c r="H158" s="658"/>
      <c r="I158" s="658"/>
      <c r="J158" s="658"/>
      <c r="K158" s="658"/>
      <c r="L158" s="658"/>
      <c r="M158" s="658"/>
      <c r="N158" s="658"/>
      <c r="O158" s="658"/>
      <c r="P158" s="658"/>
      <c r="Q158" s="658"/>
      <c r="R158" s="658"/>
      <c r="S158" s="658"/>
      <c r="T158" s="658"/>
      <c r="U158" s="658"/>
      <c r="V158" s="658"/>
      <c r="W158" s="658"/>
      <c r="X158" s="658"/>
      <c r="Y158" s="658"/>
      <c r="Z158" s="658"/>
      <c r="AA158" s="658"/>
      <c r="AB158" s="658"/>
      <c r="AC158" s="658"/>
      <c r="AD158" s="658"/>
      <c r="AE158" s="658"/>
      <c r="AF158" s="658"/>
      <c r="AG158" s="658"/>
      <c r="AH158" s="658"/>
      <c r="AI158" s="658"/>
      <c r="AJ158" s="658"/>
      <c r="AK158" s="658"/>
      <c r="AL158" s="658"/>
      <c r="AM158" s="658"/>
      <c r="AN158" s="658"/>
      <c r="AO158" s="658"/>
      <c r="AP158" s="658"/>
      <c r="AQ158" s="658"/>
      <c r="AR158" s="658"/>
      <c r="AS158" s="658"/>
      <c r="AT158" s="658"/>
      <c r="AU158" s="658"/>
      <c r="AV158" s="658"/>
      <c r="AW158" s="658"/>
      <c r="AX158" s="658"/>
      <c r="AY158" s="658"/>
      <c r="AZ158" s="658"/>
      <c r="BA158" s="658"/>
      <c r="BB158" s="658"/>
      <c r="BC158" s="658"/>
      <c r="BD158" s="658"/>
      <c r="BE158" s="658"/>
      <c r="BF158" s="658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648"/>
      <c r="BT158" s="648"/>
      <c r="BU158" s="648"/>
      <c r="BV158" s="648"/>
      <c r="BW158" s="648"/>
      <c r="BX158" s="648"/>
      <c r="BY158" s="648"/>
      <c r="BZ158" s="648"/>
      <c r="CA158" s="648"/>
      <c r="CB158" s="648"/>
      <c r="CC158" s="648"/>
      <c r="CD158" s="648"/>
      <c r="CE158" s="648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93" customFormat="1" ht="12.75" customHeight="1" x14ac:dyDescent="0.2">
      <c r="A159" s="552" t="s">
        <v>37</v>
      </c>
      <c r="B159" s="552"/>
      <c r="C159" s="552"/>
      <c r="D159" s="552"/>
      <c r="E159" s="552"/>
      <c r="F159" s="552"/>
      <c r="G159" s="552"/>
      <c r="H159" s="552"/>
      <c r="I159" s="552"/>
      <c r="J159" s="552"/>
      <c r="K159" s="552"/>
      <c r="L159" s="552"/>
      <c r="M159" s="552"/>
      <c r="N159" s="552"/>
      <c r="O159" s="552"/>
      <c r="P159" s="552"/>
      <c r="Q159" s="552"/>
      <c r="R159" s="552"/>
      <c r="S159" s="552"/>
      <c r="T159" s="552"/>
      <c r="U159" s="552"/>
      <c r="V159" s="552"/>
      <c r="W159" s="552"/>
      <c r="X159" s="552"/>
      <c r="Y159" s="552"/>
      <c r="Z159" s="552"/>
      <c r="AA159" s="552"/>
      <c r="AB159" s="552"/>
      <c r="AC159" s="552"/>
      <c r="AD159" s="552"/>
      <c r="AE159" s="552"/>
      <c r="AF159" s="552"/>
      <c r="AG159" s="552"/>
      <c r="AH159" s="552"/>
      <c r="AI159" s="552"/>
      <c r="AJ159" s="552"/>
      <c r="AK159" s="552"/>
      <c r="AL159" s="552"/>
      <c r="AM159" s="552"/>
      <c r="AN159" s="552"/>
      <c r="AO159" s="552"/>
      <c r="AP159" s="552"/>
      <c r="AQ159" s="552"/>
      <c r="AR159" s="552"/>
      <c r="AS159" s="552"/>
      <c r="AT159" s="552"/>
      <c r="AU159" s="552"/>
      <c r="AV159" s="552"/>
      <c r="AW159" s="552"/>
      <c r="AX159" s="552"/>
      <c r="AY159" s="552"/>
      <c r="AZ159" s="552"/>
      <c r="BA159" s="552"/>
      <c r="BB159" s="552"/>
      <c r="BC159" s="552"/>
      <c r="BD159" s="552"/>
      <c r="BE159" s="552"/>
      <c r="BF159" s="552"/>
      <c r="BG159" s="552"/>
      <c r="BH159" s="552"/>
      <c r="BI159" s="552"/>
      <c r="BJ159" s="552"/>
      <c r="BK159" s="552"/>
      <c r="BL159" s="552"/>
      <c r="BM159" s="552"/>
      <c r="BN159" s="552"/>
      <c r="BO159" s="552"/>
      <c r="BP159" s="552"/>
      <c r="BQ159" s="552"/>
      <c r="BR159" s="552"/>
      <c r="BS159" s="552"/>
      <c r="BT159" s="552"/>
      <c r="BU159" s="552"/>
      <c r="BV159" s="552"/>
      <c r="BW159" s="552"/>
      <c r="BX159" s="552"/>
      <c r="BY159" s="552"/>
      <c r="BZ159" s="552"/>
      <c r="CA159" s="552"/>
      <c r="CB159" s="552"/>
      <c r="CC159" s="552"/>
      <c r="CD159" s="552"/>
      <c r="CE159" s="552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93" customFormat="1" ht="22.5" customHeight="1" x14ac:dyDescent="0.2">
      <c r="A160" s="552" t="s">
        <v>38</v>
      </c>
      <c r="B160" s="552"/>
      <c r="C160" s="552"/>
      <c r="D160" s="552"/>
      <c r="E160" s="552"/>
      <c r="F160" s="552"/>
      <c r="G160" s="552"/>
      <c r="H160" s="552"/>
      <c r="I160" s="552"/>
      <c r="J160" s="552"/>
      <c r="K160" s="552"/>
      <c r="L160" s="552"/>
      <c r="M160" s="552"/>
      <c r="N160" s="552"/>
      <c r="O160" s="552"/>
      <c r="P160" s="552"/>
      <c r="Q160" s="552"/>
      <c r="R160" s="552"/>
      <c r="S160" s="552"/>
      <c r="T160" s="552"/>
      <c r="U160" s="552"/>
      <c r="V160" s="552"/>
      <c r="W160" s="552"/>
      <c r="X160" s="552"/>
      <c r="Y160" s="552"/>
      <c r="Z160" s="552"/>
      <c r="AA160" s="552"/>
      <c r="AB160" s="552"/>
      <c r="AC160" s="552"/>
      <c r="AD160" s="552"/>
      <c r="AE160" s="552"/>
      <c r="AF160" s="552"/>
      <c r="AG160" s="552"/>
      <c r="AH160" s="552"/>
      <c r="AI160" s="552"/>
      <c r="AJ160" s="552"/>
      <c r="AK160" s="552"/>
      <c r="AL160" s="552"/>
      <c r="AM160" s="552"/>
      <c r="AN160" s="552"/>
      <c r="AO160" s="552"/>
      <c r="AP160" s="552"/>
      <c r="AQ160" s="552"/>
      <c r="AR160" s="552"/>
      <c r="AS160" s="552"/>
      <c r="AT160" s="552"/>
      <c r="AU160" s="552"/>
      <c r="AV160" s="552"/>
      <c r="AW160" s="552"/>
      <c r="AX160" s="552"/>
      <c r="AY160" s="552"/>
      <c r="AZ160" s="552"/>
      <c r="BA160" s="552"/>
      <c r="BB160" s="552"/>
      <c r="BC160" s="552"/>
      <c r="BD160" s="552"/>
      <c r="BE160" s="552"/>
      <c r="BF160" s="552"/>
      <c r="BG160" s="552"/>
      <c r="BH160" s="552"/>
      <c r="BI160" s="552"/>
      <c r="BJ160" s="552"/>
      <c r="BK160" s="552"/>
      <c r="BL160" s="552"/>
      <c r="BM160" s="552"/>
      <c r="BN160" s="552"/>
      <c r="BO160" s="552"/>
      <c r="BP160" s="552"/>
      <c r="BQ160" s="552"/>
      <c r="BR160" s="552"/>
      <c r="BS160" s="552"/>
      <c r="BT160" s="552"/>
      <c r="BU160" s="552"/>
      <c r="BV160" s="552"/>
      <c r="BW160" s="552"/>
      <c r="BX160" s="552"/>
      <c r="BY160" s="552"/>
      <c r="BZ160" s="552"/>
      <c r="CA160" s="552"/>
      <c r="CB160" s="552"/>
      <c r="CC160" s="552"/>
      <c r="CD160" s="552"/>
      <c r="CE160" s="552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s="93" customFormat="1" ht="62.25" customHeight="1" x14ac:dyDescent="0.2">
      <c r="A161" s="524" t="s">
        <v>39</v>
      </c>
      <c r="B161" s="524"/>
      <c r="C161" s="524"/>
      <c r="D161" s="524"/>
      <c r="E161" s="524"/>
      <c r="F161" s="524"/>
      <c r="G161" s="524"/>
      <c r="H161" s="534" t="s">
        <v>40</v>
      </c>
      <c r="I161" s="535"/>
      <c r="J161" s="535"/>
      <c r="K161" s="535"/>
      <c r="L161" s="535"/>
      <c r="M161" s="535"/>
      <c r="N161" s="535"/>
      <c r="O161" s="535"/>
      <c r="P161" s="535"/>
      <c r="Q161" s="535"/>
      <c r="R161" s="535"/>
      <c r="S161" s="536"/>
      <c r="T161" s="534" t="s">
        <v>41</v>
      </c>
      <c r="U161" s="535"/>
      <c r="V161" s="535"/>
      <c r="W161" s="535"/>
      <c r="X161" s="535"/>
      <c r="Y161" s="535"/>
      <c r="Z161" s="535"/>
      <c r="AA161" s="535"/>
      <c r="AB161" s="535"/>
      <c r="AC161" s="535"/>
      <c r="AD161" s="535"/>
      <c r="AE161" s="536"/>
      <c r="AF161" s="534" t="s">
        <v>42</v>
      </c>
      <c r="AG161" s="535"/>
      <c r="AH161" s="535"/>
      <c r="AI161" s="535"/>
      <c r="AJ161" s="535"/>
      <c r="AK161" s="535"/>
      <c r="AL161" s="535"/>
      <c r="AM161" s="535"/>
      <c r="AN161" s="535"/>
      <c r="AO161" s="535"/>
      <c r="AP161" s="535"/>
      <c r="AQ161" s="535"/>
      <c r="AR161" s="535"/>
      <c r="AS161" s="535"/>
      <c r="AT161" s="535"/>
      <c r="AU161" s="535"/>
      <c r="AV161" s="535"/>
      <c r="AW161" s="535"/>
      <c r="AX161" s="535"/>
      <c r="AY161" s="535"/>
      <c r="AZ161" s="535"/>
      <c r="BA161" s="535"/>
      <c r="BB161" s="535"/>
      <c r="BC161" s="535"/>
      <c r="BD161" s="535"/>
      <c r="BE161" s="535"/>
      <c r="BF161" s="535"/>
      <c r="BG161" s="535"/>
      <c r="BH161" s="535"/>
      <c r="BI161" s="535"/>
      <c r="BJ161" s="535"/>
      <c r="BK161" s="535"/>
      <c r="BL161" s="535"/>
      <c r="BM161" s="536"/>
      <c r="BN161" s="534" t="s">
        <v>43</v>
      </c>
      <c r="BO161" s="535"/>
      <c r="BP161" s="535"/>
      <c r="BQ161" s="535"/>
      <c r="BR161" s="535"/>
      <c r="BS161" s="535"/>
      <c r="BT161" s="535"/>
      <c r="BU161" s="535"/>
      <c r="BV161" s="535"/>
      <c r="BW161" s="535"/>
      <c r="BX161" s="535"/>
      <c r="BY161" s="535"/>
      <c r="BZ161" s="535"/>
      <c r="CA161" s="535"/>
      <c r="CB161" s="535"/>
      <c r="CC161" s="535"/>
      <c r="CD161" s="535"/>
      <c r="CE161" s="536"/>
      <c r="CF161" s="524" t="s">
        <v>44</v>
      </c>
      <c r="CG161" s="524"/>
      <c r="CH161" s="524"/>
      <c r="CI161" s="524"/>
      <c r="CJ161" s="524"/>
      <c r="CK161" s="524"/>
      <c r="CL161" s="524"/>
      <c r="CM161" s="524"/>
      <c r="CN161" s="524"/>
      <c r="CO161" s="524"/>
      <c r="CP161" s="524"/>
      <c r="CQ161" s="524"/>
    </row>
    <row r="162" spans="1:95" s="93" customFormat="1" ht="13.5" customHeight="1" x14ac:dyDescent="0.2">
      <c r="A162" s="524"/>
      <c r="B162" s="524"/>
      <c r="C162" s="524"/>
      <c r="D162" s="524"/>
      <c r="E162" s="524"/>
      <c r="F162" s="524"/>
      <c r="G162" s="524"/>
      <c r="H162" s="540" t="s">
        <v>45</v>
      </c>
      <c r="I162" s="541"/>
      <c r="J162" s="541"/>
      <c r="K162" s="541"/>
      <c r="L162" s="541"/>
      <c r="M162" s="541"/>
      <c r="N162" s="541"/>
      <c r="O162" s="541"/>
      <c r="P162" s="541"/>
      <c r="Q162" s="541"/>
      <c r="R162" s="541"/>
      <c r="S162" s="542"/>
      <c r="T162" s="540" t="s">
        <v>45</v>
      </c>
      <c r="U162" s="541"/>
      <c r="V162" s="541"/>
      <c r="W162" s="541"/>
      <c r="X162" s="541"/>
      <c r="Y162" s="541"/>
      <c r="Z162" s="541"/>
      <c r="AA162" s="541"/>
      <c r="AB162" s="541"/>
      <c r="AC162" s="541"/>
      <c r="AD162" s="541"/>
      <c r="AE162" s="542"/>
      <c r="AF162" s="540" t="s">
        <v>45</v>
      </c>
      <c r="AG162" s="541"/>
      <c r="AH162" s="541"/>
      <c r="AI162" s="541"/>
      <c r="AJ162" s="541"/>
      <c r="AK162" s="541"/>
      <c r="AL162" s="541"/>
      <c r="AM162" s="541"/>
      <c r="AN162" s="541"/>
      <c r="AO162" s="541"/>
      <c r="AP162" s="541"/>
      <c r="AQ162" s="541"/>
      <c r="AR162" s="541"/>
      <c r="AS162" s="541"/>
      <c r="AT162" s="541"/>
      <c r="AU162" s="541"/>
      <c r="AV162" s="541"/>
      <c r="AW162" s="541"/>
      <c r="AX162" s="541"/>
      <c r="AY162" s="542"/>
      <c r="AZ162" s="540" t="s">
        <v>46</v>
      </c>
      <c r="BA162" s="541"/>
      <c r="BB162" s="541"/>
      <c r="BC162" s="541"/>
      <c r="BD162" s="541"/>
      <c r="BE162" s="541"/>
      <c r="BF162" s="541"/>
      <c r="BG162" s="541"/>
      <c r="BH162" s="541"/>
      <c r="BI162" s="541"/>
      <c r="BJ162" s="541"/>
      <c r="BK162" s="541"/>
      <c r="BL162" s="541"/>
      <c r="BM162" s="542"/>
      <c r="BN162" s="549" t="s">
        <v>6</v>
      </c>
      <c r="BO162" s="550"/>
      <c r="BP162" s="551" t="s">
        <v>187</v>
      </c>
      <c r="BQ162" s="551"/>
      <c r="BR162" s="560" t="s">
        <v>47</v>
      </c>
      <c r="BS162" s="561"/>
      <c r="BT162" s="549" t="s">
        <v>6</v>
      </c>
      <c r="BU162" s="550"/>
      <c r="BV162" s="551" t="s">
        <v>199</v>
      </c>
      <c r="BW162" s="551"/>
      <c r="BX162" s="560" t="s">
        <v>47</v>
      </c>
      <c r="BY162" s="561"/>
      <c r="BZ162" s="549" t="s">
        <v>6</v>
      </c>
      <c r="CA162" s="550"/>
      <c r="CB162" s="551" t="s">
        <v>200</v>
      </c>
      <c r="CC162" s="551"/>
      <c r="CD162" s="560" t="s">
        <v>47</v>
      </c>
      <c r="CE162" s="561"/>
      <c r="CF162" s="540" t="s">
        <v>48</v>
      </c>
      <c r="CG162" s="541"/>
      <c r="CH162" s="541"/>
      <c r="CI162" s="541"/>
      <c r="CJ162" s="541"/>
      <c r="CK162" s="542"/>
      <c r="CL162" s="540" t="s">
        <v>49</v>
      </c>
      <c r="CM162" s="541"/>
      <c r="CN162" s="541"/>
      <c r="CO162" s="541"/>
      <c r="CP162" s="541"/>
      <c r="CQ162" s="542"/>
    </row>
    <row r="163" spans="1:95" s="93" customFormat="1" ht="13.5" customHeight="1" x14ac:dyDescent="0.2">
      <c r="A163" s="524"/>
      <c r="B163" s="524"/>
      <c r="C163" s="524"/>
      <c r="D163" s="524"/>
      <c r="E163" s="524"/>
      <c r="F163" s="524"/>
      <c r="G163" s="524"/>
      <c r="H163" s="543"/>
      <c r="I163" s="544"/>
      <c r="J163" s="544"/>
      <c r="K163" s="544"/>
      <c r="L163" s="544"/>
      <c r="M163" s="544"/>
      <c r="N163" s="544"/>
      <c r="O163" s="544"/>
      <c r="P163" s="544"/>
      <c r="Q163" s="544"/>
      <c r="R163" s="544"/>
      <c r="S163" s="545"/>
      <c r="T163" s="543"/>
      <c r="U163" s="544"/>
      <c r="V163" s="544"/>
      <c r="W163" s="544"/>
      <c r="X163" s="544"/>
      <c r="Y163" s="544"/>
      <c r="Z163" s="544"/>
      <c r="AA163" s="544"/>
      <c r="AB163" s="544"/>
      <c r="AC163" s="544"/>
      <c r="AD163" s="544"/>
      <c r="AE163" s="545"/>
      <c r="AF163" s="543"/>
      <c r="AG163" s="544"/>
      <c r="AH163" s="544"/>
      <c r="AI163" s="544"/>
      <c r="AJ163" s="544"/>
      <c r="AK163" s="544"/>
      <c r="AL163" s="544"/>
      <c r="AM163" s="544"/>
      <c r="AN163" s="544"/>
      <c r="AO163" s="544"/>
      <c r="AP163" s="544"/>
      <c r="AQ163" s="544"/>
      <c r="AR163" s="544"/>
      <c r="AS163" s="544"/>
      <c r="AT163" s="544"/>
      <c r="AU163" s="544"/>
      <c r="AV163" s="544"/>
      <c r="AW163" s="544"/>
      <c r="AX163" s="544"/>
      <c r="AY163" s="545"/>
      <c r="AZ163" s="546"/>
      <c r="BA163" s="547"/>
      <c r="BB163" s="547"/>
      <c r="BC163" s="547"/>
      <c r="BD163" s="547"/>
      <c r="BE163" s="547"/>
      <c r="BF163" s="547"/>
      <c r="BG163" s="547"/>
      <c r="BH163" s="547"/>
      <c r="BI163" s="547"/>
      <c r="BJ163" s="547"/>
      <c r="BK163" s="547"/>
      <c r="BL163" s="547"/>
      <c r="BM163" s="548"/>
      <c r="BN163" s="543" t="s">
        <v>50</v>
      </c>
      <c r="BO163" s="544"/>
      <c r="BP163" s="544"/>
      <c r="BQ163" s="544"/>
      <c r="BR163" s="544"/>
      <c r="BS163" s="545"/>
      <c r="BT163" s="543" t="s">
        <v>51</v>
      </c>
      <c r="BU163" s="544"/>
      <c r="BV163" s="544"/>
      <c r="BW163" s="544"/>
      <c r="BX163" s="544"/>
      <c r="BY163" s="545"/>
      <c r="BZ163" s="543" t="s">
        <v>52</v>
      </c>
      <c r="CA163" s="544"/>
      <c r="CB163" s="544"/>
      <c r="CC163" s="544"/>
      <c r="CD163" s="544"/>
      <c r="CE163" s="545"/>
      <c r="CF163" s="543"/>
      <c r="CG163" s="544"/>
      <c r="CH163" s="544"/>
      <c r="CI163" s="544"/>
      <c r="CJ163" s="544"/>
      <c r="CK163" s="545"/>
      <c r="CL163" s="543"/>
      <c r="CM163" s="544"/>
      <c r="CN163" s="544"/>
      <c r="CO163" s="544"/>
      <c r="CP163" s="544"/>
      <c r="CQ163" s="545"/>
    </row>
    <row r="164" spans="1:95" s="93" customFormat="1" ht="13.5" customHeight="1" x14ac:dyDescent="0.2">
      <c r="A164" s="524"/>
      <c r="B164" s="524"/>
      <c r="C164" s="524"/>
      <c r="D164" s="524"/>
      <c r="E164" s="524"/>
      <c r="F164" s="524"/>
      <c r="G164" s="524"/>
      <c r="H164" s="543"/>
      <c r="I164" s="544"/>
      <c r="J164" s="544"/>
      <c r="K164" s="544"/>
      <c r="L164" s="544"/>
      <c r="M164" s="544"/>
      <c r="N164" s="544"/>
      <c r="O164" s="544"/>
      <c r="P164" s="544"/>
      <c r="Q164" s="544"/>
      <c r="R164" s="544"/>
      <c r="S164" s="545"/>
      <c r="T164" s="543"/>
      <c r="U164" s="544"/>
      <c r="V164" s="544"/>
      <c r="W164" s="544"/>
      <c r="X164" s="544"/>
      <c r="Y164" s="544"/>
      <c r="Z164" s="544"/>
      <c r="AA164" s="544"/>
      <c r="AB164" s="544"/>
      <c r="AC164" s="544"/>
      <c r="AD164" s="544"/>
      <c r="AE164" s="545"/>
      <c r="AF164" s="543"/>
      <c r="AG164" s="544"/>
      <c r="AH164" s="544"/>
      <c r="AI164" s="544"/>
      <c r="AJ164" s="544"/>
      <c r="AK164" s="544"/>
      <c r="AL164" s="544"/>
      <c r="AM164" s="544"/>
      <c r="AN164" s="544"/>
      <c r="AO164" s="544"/>
      <c r="AP164" s="544"/>
      <c r="AQ164" s="544"/>
      <c r="AR164" s="544"/>
      <c r="AS164" s="544"/>
      <c r="AT164" s="544"/>
      <c r="AU164" s="544"/>
      <c r="AV164" s="544"/>
      <c r="AW164" s="544"/>
      <c r="AX164" s="544"/>
      <c r="AY164" s="545"/>
      <c r="AZ164" s="540" t="s">
        <v>53</v>
      </c>
      <c r="BA164" s="541"/>
      <c r="BB164" s="541"/>
      <c r="BC164" s="541"/>
      <c r="BD164" s="541"/>
      <c r="BE164" s="541"/>
      <c r="BF164" s="542"/>
      <c r="BG164" s="540" t="s">
        <v>54</v>
      </c>
      <c r="BH164" s="541"/>
      <c r="BI164" s="541"/>
      <c r="BJ164" s="541"/>
      <c r="BK164" s="541"/>
      <c r="BL164" s="541"/>
      <c r="BM164" s="542"/>
      <c r="BN164" s="543"/>
      <c r="BO164" s="544"/>
      <c r="BP164" s="544"/>
      <c r="BQ164" s="544"/>
      <c r="BR164" s="544"/>
      <c r="BS164" s="545"/>
      <c r="BT164" s="543"/>
      <c r="BU164" s="544"/>
      <c r="BV164" s="544"/>
      <c r="BW164" s="544"/>
      <c r="BX164" s="544"/>
      <c r="BY164" s="545"/>
      <c r="BZ164" s="543"/>
      <c r="CA164" s="544"/>
      <c r="CB164" s="544"/>
      <c r="CC164" s="544"/>
      <c r="CD164" s="544"/>
      <c r="CE164" s="545"/>
      <c r="CF164" s="543"/>
      <c r="CG164" s="544"/>
      <c r="CH164" s="544"/>
      <c r="CI164" s="544"/>
      <c r="CJ164" s="544"/>
      <c r="CK164" s="545"/>
      <c r="CL164" s="543"/>
      <c r="CM164" s="544"/>
      <c r="CN164" s="544"/>
      <c r="CO164" s="544"/>
      <c r="CP164" s="544"/>
      <c r="CQ164" s="545"/>
    </row>
    <row r="165" spans="1:95" s="93" customFormat="1" ht="13.5" customHeight="1" x14ac:dyDescent="0.2">
      <c r="A165" s="524"/>
      <c r="B165" s="524"/>
      <c r="C165" s="524"/>
      <c r="D165" s="524"/>
      <c r="E165" s="524"/>
      <c r="F165" s="524"/>
      <c r="G165" s="524"/>
      <c r="H165" s="546"/>
      <c r="I165" s="547"/>
      <c r="J165" s="547"/>
      <c r="K165" s="547"/>
      <c r="L165" s="547"/>
      <c r="M165" s="547"/>
      <c r="N165" s="547"/>
      <c r="O165" s="547"/>
      <c r="P165" s="547"/>
      <c r="Q165" s="547"/>
      <c r="R165" s="547"/>
      <c r="S165" s="548"/>
      <c r="T165" s="546"/>
      <c r="U165" s="547"/>
      <c r="V165" s="547"/>
      <c r="W165" s="547"/>
      <c r="X165" s="547"/>
      <c r="Y165" s="547"/>
      <c r="Z165" s="547"/>
      <c r="AA165" s="547"/>
      <c r="AB165" s="547"/>
      <c r="AC165" s="547"/>
      <c r="AD165" s="547"/>
      <c r="AE165" s="548"/>
      <c r="AF165" s="546"/>
      <c r="AG165" s="547"/>
      <c r="AH165" s="547"/>
      <c r="AI165" s="547"/>
      <c r="AJ165" s="547"/>
      <c r="AK165" s="547"/>
      <c r="AL165" s="547"/>
      <c r="AM165" s="547"/>
      <c r="AN165" s="547"/>
      <c r="AO165" s="547"/>
      <c r="AP165" s="547"/>
      <c r="AQ165" s="547"/>
      <c r="AR165" s="547"/>
      <c r="AS165" s="547"/>
      <c r="AT165" s="547"/>
      <c r="AU165" s="547"/>
      <c r="AV165" s="547"/>
      <c r="AW165" s="547"/>
      <c r="AX165" s="547"/>
      <c r="AY165" s="548"/>
      <c r="AZ165" s="546"/>
      <c r="BA165" s="547"/>
      <c r="BB165" s="547"/>
      <c r="BC165" s="547"/>
      <c r="BD165" s="547"/>
      <c r="BE165" s="547"/>
      <c r="BF165" s="548"/>
      <c r="BG165" s="546"/>
      <c r="BH165" s="547"/>
      <c r="BI165" s="547"/>
      <c r="BJ165" s="547"/>
      <c r="BK165" s="547"/>
      <c r="BL165" s="547"/>
      <c r="BM165" s="548"/>
      <c r="BN165" s="546"/>
      <c r="BO165" s="547"/>
      <c r="BP165" s="547"/>
      <c r="BQ165" s="547"/>
      <c r="BR165" s="547"/>
      <c r="BS165" s="548"/>
      <c r="BT165" s="546"/>
      <c r="BU165" s="547"/>
      <c r="BV165" s="547"/>
      <c r="BW165" s="547"/>
      <c r="BX165" s="547"/>
      <c r="BY165" s="548"/>
      <c r="BZ165" s="546"/>
      <c r="CA165" s="547"/>
      <c r="CB165" s="547"/>
      <c r="CC165" s="547"/>
      <c r="CD165" s="547"/>
      <c r="CE165" s="548"/>
      <c r="CF165" s="546"/>
      <c r="CG165" s="547"/>
      <c r="CH165" s="547"/>
      <c r="CI165" s="547"/>
      <c r="CJ165" s="547"/>
      <c r="CK165" s="548"/>
      <c r="CL165" s="546"/>
      <c r="CM165" s="547"/>
      <c r="CN165" s="547"/>
      <c r="CO165" s="547"/>
      <c r="CP165" s="547"/>
      <c r="CQ165" s="548"/>
    </row>
    <row r="166" spans="1:95" s="93" customFormat="1" ht="13.5" customHeight="1" x14ac:dyDescent="0.2">
      <c r="A166" s="524" t="s">
        <v>30</v>
      </c>
      <c r="B166" s="524"/>
      <c r="C166" s="524"/>
      <c r="D166" s="524"/>
      <c r="E166" s="524"/>
      <c r="F166" s="524"/>
      <c r="G166" s="524"/>
      <c r="H166" s="524" t="s">
        <v>55</v>
      </c>
      <c r="I166" s="524"/>
      <c r="J166" s="524"/>
      <c r="K166" s="524"/>
      <c r="L166" s="524"/>
      <c r="M166" s="524"/>
      <c r="N166" s="524"/>
      <c r="O166" s="524"/>
      <c r="P166" s="524"/>
      <c r="Q166" s="524"/>
      <c r="R166" s="524"/>
      <c r="S166" s="524"/>
      <c r="T166" s="534" t="s">
        <v>56</v>
      </c>
      <c r="U166" s="535"/>
      <c r="V166" s="535"/>
      <c r="W166" s="535"/>
      <c r="X166" s="535"/>
      <c r="Y166" s="535"/>
      <c r="Z166" s="535"/>
      <c r="AA166" s="535"/>
      <c r="AB166" s="535"/>
      <c r="AC166" s="535"/>
      <c r="AD166" s="535"/>
      <c r="AE166" s="536"/>
      <c r="AF166" s="524" t="s">
        <v>57</v>
      </c>
      <c r="AG166" s="524"/>
      <c r="AH166" s="524"/>
      <c r="AI166" s="524"/>
      <c r="AJ166" s="524"/>
      <c r="AK166" s="524"/>
      <c r="AL166" s="524"/>
      <c r="AM166" s="524"/>
      <c r="AN166" s="524"/>
      <c r="AO166" s="524"/>
      <c r="AP166" s="524"/>
      <c r="AQ166" s="524"/>
      <c r="AR166" s="524"/>
      <c r="AS166" s="524"/>
      <c r="AT166" s="524"/>
      <c r="AU166" s="524"/>
      <c r="AV166" s="524"/>
      <c r="AW166" s="524"/>
      <c r="AX166" s="524"/>
      <c r="AY166" s="524"/>
      <c r="AZ166" s="524" t="s">
        <v>58</v>
      </c>
      <c r="BA166" s="524"/>
      <c r="BB166" s="524"/>
      <c r="BC166" s="524"/>
      <c r="BD166" s="524"/>
      <c r="BE166" s="524"/>
      <c r="BF166" s="524"/>
      <c r="BG166" s="524" t="s">
        <v>59</v>
      </c>
      <c r="BH166" s="524"/>
      <c r="BI166" s="524"/>
      <c r="BJ166" s="524"/>
      <c r="BK166" s="524"/>
      <c r="BL166" s="524"/>
      <c r="BM166" s="524"/>
      <c r="BN166" s="524" t="s">
        <v>60</v>
      </c>
      <c r="BO166" s="524"/>
      <c r="BP166" s="524"/>
      <c r="BQ166" s="524"/>
      <c r="BR166" s="524"/>
      <c r="BS166" s="524"/>
      <c r="BT166" s="524" t="s">
        <v>61</v>
      </c>
      <c r="BU166" s="524"/>
      <c r="BV166" s="524"/>
      <c r="BW166" s="524"/>
      <c r="BX166" s="524"/>
      <c r="BY166" s="524"/>
      <c r="BZ166" s="524" t="s">
        <v>62</v>
      </c>
      <c r="CA166" s="524"/>
      <c r="CB166" s="524"/>
      <c r="CC166" s="524"/>
      <c r="CD166" s="524"/>
      <c r="CE166" s="524"/>
      <c r="CF166" s="524" t="s">
        <v>63</v>
      </c>
      <c r="CG166" s="524"/>
      <c r="CH166" s="524"/>
      <c r="CI166" s="524"/>
      <c r="CJ166" s="524"/>
      <c r="CK166" s="524"/>
      <c r="CL166" s="524" t="s">
        <v>64</v>
      </c>
      <c r="CM166" s="524"/>
      <c r="CN166" s="524"/>
      <c r="CO166" s="524"/>
      <c r="CP166" s="524"/>
      <c r="CQ166" s="524"/>
    </row>
    <row r="167" spans="1:95" s="93" customFormat="1" ht="68.25" customHeight="1" x14ac:dyDescent="0.2">
      <c r="A167" s="630" t="s">
        <v>438</v>
      </c>
      <c r="B167" s="631"/>
      <c r="C167" s="631"/>
      <c r="D167" s="631"/>
      <c r="E167" s="631"/>
      <c r="F167" s="631"/>
      <c r="G167" s="632"/>
      <c r="H167" s="636" t="s">
        <v>430</v>
      </c>
      <c r="I167" s="637"/>
      <c r="J167" s="637"/>
      <c r="K167" s="637"/>
      <c r="L167" s="637"/>
      <c r="M167" s="637"/>
      <c r="N167" s="637"/>
      <c r="O167" s="637"/>
      <c r="P167" s="637"/>
      <c r="Q167" s="637"/>
      <c r="R167" s="637"/>
      <c r="S167" s="638"/>
      <c r="T167" s="642" t="s">
        <v>66</v>
      </c>
      <c r="U167" s="643"/>
      <c r="V167" s="643"/>
      <c r="W167" s="643"/>
      <c r="X167" s="643"/>
      <c r="Y167" s="643"/>
      <c r="Z167" s="643"/>
      <c r="AA167" s="643"/>
      <c r="AB167" s="643"/>
      <c r="AC167" s="643"/>
      <c r="AD167" s="643"/>
      <c r="AE167" s="644"/>
      <c r="AF167" s="531" t="s">
        <v>67</v>
      </c>
      <c r="AG167" s="532"/>
      <c r="AH167" s="532"/>
      <c r="AI167" s="532"/>
      <c r="AJ167" s="532"/>
      <c r="AK167" s="532"/>
      <c r="AL167" s="532"/>
      <c r="AM167" s="532"/>
      <c r="AN167" s="532"/>
      <c r="AO167" s="532"/>
      <c r="AP167" s="532"/>
      <c r="AQ167" s="532"/>
      <c r="AR167" s="532"/>
      <c r="AS167" s="532"/>
      <c r="AT167" s="532"/>
      <c r="AU167" s="532"/>
      <c r="AV167" s="532"/>
      <c r="AW167" s="532"/>
      <c r="AX167" s="532"/>
      <c r="AY167" s="533"/>
      <c r="AZ167" s="534" t="s">
        <v>68</v>
      </c>
      <c r="BA167" s="535"/>
      <c r="BB167" s="535"/>
      <c r="BC167" s="535"/>
      <c r="BD167" s="535"/>
      <c r="BE167" s="535"/>
      <c r="BF167" s="536"/>
      <c r="BG167" s="534" t="s">
        <v>69</v>
      </c>
      <c r="BH167" s="535"/>
      <c r="BI167" s="535"/>
      <c r="BJ167" s="535"/>
      <c r="BK167" s="535"/>
      <c r="BL167" s="535"/>
      <c r="BM167" s="536"/>
      <c r="BN167" s="518">
        <v>100</v>
      </c>
      <c r="BO167" s="519"/>
      <c r="BP167" s="519"/>
      <c r="BQ167" s="519"/>
      <c r="BR167" s="519"/>
      <c r="BS167" s="520"/>
      <c r="BT167" s="518">
        <v>100</v>
      </c>
      <c r="BU167" s="519"/>
      <c r="BV167" s="519"/>
      <c r="BW167" s="519"/>
      <c r="BX167" s="519"/>
      <c r="BY167" s="520"/>
      <c r="BZ167" s="518">
        <v>100</v>
      </c>
      <c r="CA167" s="519"/>
      <c r="CB167" s="519"/>
      <c r="CC167" s="519"/>
      <c r="CD167" s="519"/>
      <c r="CE167" s="520"/>
      <c r="CF167" s="553">
        <v>10</v>
      </c>
      <c r="CG167" s="554"/>
      <c r="CH167" s="554"/>
      <c r="CI167" s="554"/>
      <c r="CJ167" s="554"/>
      <c r="CK167" s="555"/>
      <c r="CL167" s="518"/>
      <c r="CM167" s="519"/>
      <c r="CN167" s="519"/>
      <c r="CO167" s="519"/>
      <c r="CP167" s="519"/>
      <c r="CQ167" s="520"/>
    </row>
    <row r="168" spans="1:95" s="93" customFormat="1" ht="60" customHeight="1" x14ac:dyDescent="0.2">
      <c r="A168" s="633"/>
      <c r="B168" s="634"/>
      <c r="C168" s="634"/>
      <c r="D168" s="634"/>
      <c r="E168" s="634"/>
      <c r="F168" s="634"/>
      <c r="G168" s="635"/>
      <c r="H168" s="639"/>
      <c r="I168" s="640"/>
      <c r="J168" s="640"/>
      <c r="K168" s="640"/>
      <c r="L168" s="640"/>
      <c r="M168" s="640"/>
      <c r="N168" s="640"/>
      <c r="O168" s="640"/>
      <c r="P168" s="640"/>
      <c r="Q168" s="640"/>
      <c r="R168" s="640"/>
      <c r="S168" s="641"/>
      <c r="T168" s="645"/>
      <c r="U168" s="646"/>
      <c r="V168" s="646"/>
      <c r="W168" s="646"/>
      <c r="X168" s="646"/>
      <c r="Y168" s="646"/>
      <c r="Z168" s="646"/>
      <c r="AA168" s="646"/>
      <c r="AB168" s="646"/>
      <c r="AC168" s="646"/>
      <c r="AD168" s="646"/>
      <c r="AE168" s="647"/>
      <c r="AF168" s="531" t="s">
        <v>71</v>
      </c>
      <c r="AG168" s="532"/>
      <c r="AH168" s="532"/>
      <c r="AI168" s="532"/>
      <c r="AJ168" s="532"/>
      <c r="AK168" s="532"/>
      <c r="AL168" s="532"/>
      <c r="AM168" s="532"/>
      <c r="AN168" s="532"/>
      <c r="AO168" s="532"/>
      <c r="AP168" s="532"/>
      <c r="AQ168" s="532"/>
      <c r="AR168" s="532"/>
      <c r="AS168" s="532"/>
      <c r="AT168" s="532"/>
      <c r="AU168" s="532"/>
      <c r="AV168" s="532"/>
      <c r="AW168" s="532"/>
      <c r="AX168" s="532"/>
      <c r="AY168" s="533"/>
      <c r="AZ168" s="534" t="s">
        <v>68</v>
      </c>
      <c r="BA168" s="535"/>
      <c r="BB168" s="535"/>
      <c r="BC168" s="535"/>
      <c r="BD168" s="535"/>
      <c r="BE168" s="535"/>
      <c r="BF168" s="536"/>
      <c r="BG168" s="534" t="s">
        <v>69</v>
      </c>
      <c r="BH168" s="535"/>
      <c r="BI168" s="535"/>
      <c r="BJ168" s="535"/>
      <c r="BK168" s="535"/>
      <c r="BL168" s="535"/>
      <c r="BM168" s="536"/>
      <c r="BN168" s="518">
        <v>100</v>
      </c>
      <c r="BO168" s="519"/>
      <c r="BP168" s="519"/>
      <c r="BQ168" s="519"/>
      <c r="BR168" s="519"/>
      <c r="BS168" s="520"/>
      <c r="BT168" s="518">
        <v>100</v>
      </c>
      <c r="BU168" s="519"/>
      <c r="BV168" s="519"/>
      <c r="BW168" s="519"/>
      <c r="BX168" s="519"/>
      <c r="BY168" s="520"/>
      <c r="BZ168" s="518">
        <v>100</v>
      </c>
      <c r="CA168" s="519"/>
      <c r="CB168" s="519"/>
      <c r="CC168" s="519"/>
      <c r="CD168" s="519"/>
      <c r="CE168" s="520"/>
      <c r="CF168" s="553">
        <v>10</v>
      </c>
      <c r="CG168" s="554"/>
      <c r="CH168" s="554"/>
      <c r="CI168" s="554"/>
      <c r="CJ168" s="554"/>
      <c r="CK168" s="555"/>
      <c r="CL168" s="518"/>
      <c r="CM168" s="519"/>
      <c r="CN168" s="519"/>
      <c r="CO168" s="519"/>
      <c r="CP168" s="519"/>
      <c r="CQ168" s="520"/>
    </row>
    <row r="169" spans="1:95" s="93" customFormat="1" ht="38.25" hidden="1" customHeight="1" x14ac:dyDescent="0.2">
      <c r="A169" s="556" t="s">
        <v>232</v>
      </c>
      <c r="B169" s="756"/>
      <c r="C169" s="756"/>
      <c r="D169" s="756"/>
      <c r="E169" s="756"/>
      <c r="F169" s="756"/>
      <c r="G169" s="757"/>
      <c r="H169" s="528" t="s">
        <v>219</v>
      </c>
      <c r="I169" s="621"/>
      <c r="J169" s="621"/>
      <c r="K169" s="621"/>
      <c r="L169" s="621"/>
      <c r="M169" s="621"/>
      <c r="N169" s="621"/>
      <c r="O169" s="621"/>
      <c r="P169" s="621"/>
      <c r="Q169" s="621"/>
      <c r="R169" s="621"/>
      <c r="S169" s="622"/>
      <c r="T169" s="557" t="s">
        <v>66</v>
      </c>
      <c r="U169" s="558"/>
      <c r="V169" s="558"/>
      <c r="W169" s="558"/>
      <c r="X169" s="558"/>
      <c r="Y169" s="558"/>
      <c r="Z169" s="558"/>
      <c r="AA169" s="558"/>
      <c r="AB169" s="558"/>
      <c r="AC169" s="558"/>
      <c r="AD169" s="558"/>
      <c r="AE169" s="559"/>
      <c r="AF169" s="531" t="s">
        <v>71</v>
      </c>
      <c r="AG169" s="532"/>
      <c r="AH169" s="532"/>
      <c r="AI169" s="532"/>
      <c r="AJ169" s="532"/>
      <c r="AK169" s="532"/>
      <c r="AL169" s="532"/>
      <c r="AM169" s="532"/>
      <c r="AN169" s="532"/>
      <c r="AO169" s="532"/>
      <c r="AP169" s="532"/>
      <c r="AQ169" s="532"/>
      <c r="AR169" s="532"/>
      <c r="AS169" s="532"/>
      <c r="AT169" s="532"/>
      <c r="AU169" s="532"/>
      <c r="AV169" s="532"/>
      <c r="AW169" s="532"/>
      <c r="AX169" s="532"/>
      <c r="AY169" s="533"/>
      <c r="AZ169" s="534" t="s">
        <v>68</v>
      </c>
      <c r="BA169" s="535"/>
      <c r="BB169" s="535"/>
      <c r="BC169" s="535"/>
      <c r="BD169" s="535"/>
      <c r="BE169" s="535"/>
      <c r="BF169" s="536"/>
      <c r="BG169" s="534" t="s">
        <v>69</v>
      </c>
      <c r="BH169" s="535"/>
      <c r="BI169" s="535"/>
      <c r="BJ169" s="535"/>
      <c r="BK169" s="535"/>
      <c r="BL169" s="535"/>
      <c r="BM169" s="536"/>
      <c r="BN169" s="518">
        <v>100</v>
      </c>
      <c r="BO169" s="519"/>
      <c r="BP169" s="519"/>
      <c r="BQ169" s="519"/>
      <c r="BR169" s="519"/>
      <c r="BS169" s="520"/>
      <c r="BT169" s="518">
        <v>100</v>
      </c>
      <c r="BU169" s="519"/>
      <c r="BV169" s="519"/>
      <c r="BW169" s="519"/>
      <c r="BX169" s="519"/>
      <c r="BY169" s="520"/>
      <c r="BZ169" s="518">
        <v>100</v>
      </c>
      <c r="CA169" s="519"/>
      <c r="CB169" s="519"/>
      <c r="CC169" s="519"/>
      <c r="CD169" s="519"/>
      <c r="CE169" s="520"/>
      <c r="CF169" s="553">
        <v>3</v>
      </c>
      <c r="CG169" s="554"/>
      <c r="CH169" s="554"/>
      <c r="CI169" s="554"/>
      <c r="CJ169" s="554"/>
      <c r="CK169" s="555"/>
      <c r="CL169" s="518"/>
      <c r="CM169" s="519"/>
      <c r="CN169" s="519"/>
      <c r="CO169" s="519"/>
      <c r="CP169" s="519"/>
      <c r="CQ169" s="520"/>
    </row>
    <row r="170" spans="1:95" s="93" customFormat="1" ht="22.5" customHeight="1" x14ac:dyDescent="0.2">
      <c r="A170" s="552" t="s">
        <v>72</v>
      </c>
      <c r="B170" s="552"/>
      <c r="C170" s="552"/>
      <c r="D170" s="552"/>
      <c r="E170" s="552"/>
      <c r="F170" s="552"/>
      <c r="G170" s="552"/>
      <c r="H170" s="552"/>
      <c r="I170" s="552"/>
      <c r="J170" s="552"/>
      <c r="K170" s="552"/>
      <c r="L170" s="552"/>
      <c r="M170" s="552"/>
      <c r="N170" s="552"/>
      <c r="O170" s="552"/>
      <c r="P170" s="552"/>
      <c r="Q170" s="552"/>
      <c r="R170" s="552"/>
      <c r="S170" s="552"/>
      <c r="T170" s="552"/>
      <c r="U170" s="552"/>
      <c r="V170" s="552"/>
      <c r="W170" s="552"/>
      <c r="X170" s="552"/>
      <c r="Y170" s="552"/>
      <c r="Z170" s="552"/>
      <c r="AA170" s="552"/>
      <c r="AB170" s="552"/>
      <c r="AC170" s="552"/>
      <c r="AD170" s="552"/>
      <c r="AE170" s="552"/>
      <c r="AF170" s="552"/>
      <c r="AG170" s="552"/>
      <c r="AH170" s="552"/>
      <c r="AI170" s="552"/>
      <c r="AJ170" s="552"/>
      <c r="AK170" s="552"/>
      <c r="AL170" s="552"/>
      <c r="AM170" s="552"/>
      <c r="AN170" s="552"/>
      <c r="AO170" s="552"/>
      <c r="AP170" s="552"/>
      <c r="AQ170" s="552"/>
      <c r="AR170" s="552"/>
      <c r="AS170" s="552"/>
      <c r="AT170" s="552"/>
      <c r="AU170" s="552"/>
      <c r="AV170" s="552"/>
      <c r="AW170" s="552"/>
      <c r="AX170" s="552"/>
      <c r="AY170" s="552"/>
      <c r="AZ170" s="552"/>
      <c r="BA170" s="552"/>
      <c r="BB170" s="552"/>
      <c r="BC170" s="552"/>
      <c r="BD170" s="552"/>
      <c r="BE170" s="552"/>
      <c r="BF170" s="552"/>
      <c r="BG170" s="552"/>
      <c r="BH170" s="552"/>
      <c r="BI170" s="552"/>
      <c r="BJ170" s="552"/>
      <c r="BK170" s="552"/>
      <c r="BL170" s="552"/>
      <c r="BM170" s="552"/>
      <c r="BN170" s="552"/>
      <c r="BO170" s="552"/>
      <c r="BP170" s="552"/>
      <c r="BQ170" s="552"/>
      <c r="BR170" s="552"/>
      <c r="BS170" s="552"/>
      <c r="BT170" s="552"/>
      <c r="BU170" s="552"/>
      <c r="BV170" s="552"/>
      <c r="BW170" s="552"/>
      <c r="BX170" s="552"/>
      <c r="BY170" s="552"/>
      <c r="BZ170" s="552"/>
      <c r="CA170" s="552"/>
      <c r="CB170" s="552"/>
      <c r="CC170" s="552"/>
      <c r="CD170" s="552"/>
      <c r="CE170" s="552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s="93" customFormat="1" ht="68.25" customHeight="1" x14ac:dyDescent="0.2">
      <c r="A171" s="524" t="s">
        <v>39</v>
      </c>
      <c r="B171" s="524"/>
      <c r="C171" s="524"/>
      <c r="D171" s="524"/>
      <c r="E171" s="524"/>
      <c r="F171" s="524"/>
      <c r="G171" s="524"/>
      <c r="H171" s="540" t="s">
        <v>74</v>
      </c>
      <c r="I171" s="541"/>
      <c r="J171" s="541"/>
      <c r="K171" s="541"/>
      <c r="L171" s="541"/>
      <c r="M171" s="541"/>
      <c r="N171" s="541"/>
      <c r="O171" s="541"/>
      <c r="P171" s="541"/>
      <c r="Q171" s="541"/>
      <c r="R171" s="541"/>
      <c r="S171" s="542"/>
      <c r="T171" s="524" t="s">
        <v>75</v>
      </c>
      <c r="U171" s="524"/>
      <c r="V171" s="524"/>
      <c r="W171" s="524"/>
      <c r="X171" s="524"/>
      <c r="Y171" s="524"/>
      <c r="Z171" s="524"/>
      <c r="AA171" s="524"/>
      <c r="AB171" s="524"/>
      <c r="AC171" s="534" t="s">
        <v>76</v>
      </c>
      <c r="AD171" s="535"/>
      <c r="AE171" s="535"/>
      <c r="AF171" s="535"/>
      <c r="AG171" s="535"/>
      <c r="AH171" s="535"/>
      <c r="AI171" s="535"/>
      <c r="AJ171" s="535"/>
      <c r="AK171" s="535"/>
      <c r="AL171" s="535"/>
      <c r="AM171" s="535"/>
      <c r="AN171" s="535"/>
      <c r="AO171" s="535"/>
      <c r="AP171" s="535"/>
      <c r="AQ171" s="535"/>
      <c r="AR171" s="535"/>
      <c r="AS171" s="535"/>
      <c r="AT171" s="535"/>
      <c r="AU171" s="535"/>
      <c r="AV171" s="535"/>
      <c r="AW171" s="535"/>
      <c r="AX171" s="535"/>
      <c r="AY171" s="535"/>
      <c r="AZ171" s="535"/>
      <c r="BA171" s="536"/>
      <c r="BB171" s="534" t="s">
        <v>77</v>
      </c>
      <c r="BC171" s="535"/>
      <c r="BD171" s="535"/>
      <c r="BE171" s="535"/>
      <c r="BF171" s="535"/>
      <c r="BG171" s="535"/>
      <c r="BH171" s="535"/>
      <c r="BI171" s="535"/>
      <c r="BJ171" s="535"/>
      <c r="BK171" s="535"/>
      <c r="BL171" s="535"/>
      <c r="BM171" s="535"/>
      <c r="BN171" s="535"/>
      <c r="BO171" s="535"/>
      <c r="BP171" s="536"/>
      <c r="BQ171" s="534" t="s">
        <v>78</v>
      </c>
      <c r="BR171" s="535"/>
      <c r="BS171" s="535"/>
      <c r="BT171" s="535"/>
      <c r="BU171" s="535"/>
      <c r="BV171" s="535"/>
      <c r="BW171" s="535"/>
      <c r="BX171" s="535"/>
      <c r="BY171" s="535"/>
      <c r="BZ171" s="535"/>
      <c r="CA171" s="535"/>
      <c r="CB171" s="535"/>
      <c r="CC171" s="535"/>
      <c r="CD171" s="535"/>
      <c r="CE171" s="536"/>
      <c r="CF171" s="524" t="s">
        <v>79</v>
      </c>
      <c r="CG171" s="524"/>
      <c r="CH171" s="524"/>
      <c r="CI171" s="524"/>
      <c r="CJ171" s="524"/>
      <c r="CK171" s="524"/>
      <c r="CL171" s="524"/>
      <c r="CM171" s="524"/>
      <c r="CN171" s="524"/>
      <c r="CO171" s="524"/>
      <c r="CP171" s="524"/>
      <c r="CQ171" s="524"/>
    </row>
    <row r="172" spans="1:95" s="93" customFormat="1" ht="13.5" customHeight="1" x14ac:dyDescent="0.2">
      <c r="A172" s="524"/>
      <c r="B172" s="524"/>
      <c r="C172" s="524"/>
      <c r="D172" s="524"/>
      <c r="E172" s="524"/>
      <c r="F172" s="524"/>
      <c r="G172" s="524"/>
      <c r="H172" s="540" t="s">
        <v>45</v>
      </c>
      <c r="I172" s="541"/>
      <c r="J172" s="541"/>
      <c r="K172" s="541"/>
      <c r="L172" s="541"/>
      <c r="M172" s="541"/>
      <c r="N172" s="541"/>
      <c r="O172" s="541"/>
      <c r="P172" s="541"/>
      <c r="Q172" s="541"/>
      <c r="R172" s="541"/>
      <c r="S172" s="542"/>
      <c r="T172" s="543" t="s">
        <v>45</v>
      </c>
      <c r="U172" s="544"/>
      <c r="V172" s="544"/>
      <c r="W172" s="544"/>
      <c r="X172" s="544"/>
      <c r="Y172" s="544"/>
      <c r="Z172" s="544"/>
      <c r="AA172" s="544"/>
      <c r="AB172" s="545"/>
      <c r="AC172" s="540" t="s">
        <v>45</v>
      </c>
      <c r="AD172" s="541"/>
      <c r="AE172" s="541"/>
      <c r="AF172" s="541"/>
      <c r="AG172" s="541"/>
      <c r="AH172" s="541"/>
      <c r="AI172" s="541"/>
      <c r="AJ172" s="541"/>
      <c r="AK172" s="541"/>
      <c r="AL172" s="541"/>
      <c r="AM172" s="541"/>
      <c r="AN172" s="541"/>
      <c r="AO172" s="541"/>
      <c r="AP172" s="541"/>
      <c r="AQ172" s="541"/>
      <c r="AR172" s="542"/>
      <c r="AS172" s="540" t="s">
        <v>80</v>
      </c>
      <c r="AT172" s="541"/>
      <c r="AU172" s="541"/>
      <c r="AV172" s="541"/>
      <c r="AW172" s="541"/>
      <c r="AX172" s="541"/>
      <c r="AY172" s="541"/>
      <c r="AZ172" s="541"/>
      <c r="BA172" s="542"/>
      <c r="BB172" s="549" t="s">
        <v>6</v>
      </c>
      <c r="BC172" s="550"/>
      <c r="BD172" s="551" t="s">
        <v>187</v>
      </c>
      <c r="BE172" s="551"/>
      <c r="BF172" s="293"/>
      <c r="BG172" s="549" t="s">
        <v>6</v>
      </c>
      <c r="BH172" s="550"/>
      <c r="BI172" s="551" t="s">
        <v>199</v>
      </c>
      <c r="BJ172" s="551"/>
      <c r="BK172" s="293"/>
      <c r="BL172" s="549" t="s">
        <v>6</v>
      </c>
      <c r="BM172" s="550"/>
      <c r="BN172" s="551" t="s">
        <v>200</v>
      </c>
      <c r="BO172" s="551"/>
      <c r="BP172" s="293"/>
      <c r="BQ172" s="549" t="s">
        <v>6</v>
      </c>
      <c r="BR172" s="550"/>
      <c r="BS172" s="551" t="s">
        <v>187</v>
      </c>
      <c r="BT172" s="551"/>
      <c r="BU172" s="293"/>
      <c r="BV172" s="549" t="s">
        <v>6</v>
      </c>
      <c r="BW172" s="550"/>
      <c r="BX172" s="551" t="s">
        <v>199</v>
      </c>
      <c r="BY172" s="551"/>
      <c r="BZ172" s="293"/>
      <c r="CA172" s="549" t="s">
        <v>6</v>
      </c>
      <c r="CB172" s="550"/>
      <c r="CC172" s="551" t="s">
        <v>200</v>
      </c>
      <c r="CD172" s="551"/>
      <c r="CE172" s="293"/>
      <c r="CF172" s="540" t="s">
        <v>48</v>
      </c>
      <c r="CG172" s="541"/>
      <c r="CH172" s="541"/>
      <c r="CI172" s="541"/>
      <c r="CJ172" s="541"/>
      <c r="CK172" s="542"/>
      <c r="CL172" s="540" t="s">
        <v>49</v>
      </c>
      <c r="CM172" s="541"/>
      <c r="CN172" s="541"/>
      <c r="CO172" s="541"/>
      <c r="CP172" s="541"/>
      <c r="CQ172" s="542"/>
    </row>
    <row r="173" spans="1:95" s="93" customFormat="1" ht="13.5" customHeight="1" x14ac:dyDescent="0.2">
      <c r="A173" s="524"/>
      <c r="B173" s="524"/>
      <c r="C173" s="524"/>
      <c r="D173" s="524"/>
      <c r="E173" s="524"/>
      <c r="F173" s="524"/>
      <c r="G173" s="524"/>
      <c r="H173" s="543"/>
      <c r="I173" s="544"/>
      <c r="J173" s="544"/>
      <c r="K173" s="544"/>
      <c r="L173" s="544"/>
      <c r="M173" s="544"/>
      <c r="N173" s="544"/>
      <c r="O173" s="544"/>
      <c r="P173" s="544"/>
      <c r="Q173" s="544"/>
      <c r="R173" s="544"/>
      <c r="S173" s="545"/>
      <c r="T173" s="543"/>
      <c r="U173" s="544"/>
      <c r="V173" s="544"/>
      <c r="W173" s="544"/>
      <c r="X173" s="544"/>
      <c r="Y173" s="544"/>
      <c r="Z173" s="544"/>
      <c r="AA173" s="544"/>
      <c r="AB173" s="545"/>
      <c r="AC173" s="543"/>
      <c r="AD173" s="544"/>
      <c r="AE173" s="544"/>
      <c r="AF173" s="544"/>
      <c r="AG173" s="544"/>
      <c r="AH173" s="544"/>
      <c r="AI173" s="544"/>
      <c r="AJ173" s="544"/>
      <c r="AK173" s="544"/>
      <c r="AL173" s="544"/>
      <c r="AM173" s="544"/>
      <c r="AN173" s="544"/>
      <c r="AO173" s="544"/>
      <c r="AP173" s="544"/>
      <c r="AQ173" s="544"/>
      <c r="AR173" s="545"/>
      <c r="AS173" s="543"/>
      <c r="AT173" s="544"/>
      <c r="AU173" s="544"/>
      <c r="AV173" s="544"/>
      <c r="AW173" s="544"/>
      <c r="AX173" s="544"/>
      <c r="AY173" s="544"/>
      <c r="AZ173" s="544"/>
      <c r="BA173" s="545"/>
      <c r="BB173" s="543" t="s">
        <v>81</v>
      </c>
      <c r="BC173" s="544"/>
      <c r="BD173" s="544"/>
      <c r="BE173" s="544"/>
      <c r="BF173" s="545"/>
      <c r="BG173" s="543" t="s">
        <v>82</v>
      </c>
      <c r="BH173" s="544"/>
      <c r="BI173" s="544"/>
      <c r="BJ173" s="544"/>
      <c r="BK173" s="545"/>
      <c r="BL173" s="543" t="s">
        <v>83</v>
      </c>
      <c r="BM173" s="544"/>
      <c r="BN173" s="544"/>
      <c r="BO173" s="544"/>
      <c r="BP173" s="545"/>
      <c r="BQ173" s="543" t="s">
        <v>81</v>
      </c>
      <c r="BR173" s="544"/>
      <c r="BS173" s="544"/>
      <c r="BT173" s="544"/>
      <c r="BU173" s="545"/>
      <c r="BV173" s="543" t="s">
        <v>82</v>
      </c>
      <c r="BW173" s="544"/>
      <c r="BX173" s="544"/>
      <c r="BY173" s="544"/>
      <c r="BZ173" s="545"/>
      <c r="CA173" s="543" t="s">
        <v>83</v>
      </c>
      <c r="CB173" s="544"/>
      <c r="CC173" s="544"/>
      <c r="CD173" s="544"/>
      <c r="CE173" s="545"/>
      <c r="CF173" s="543"/>
      <c r="CG173" s="544"/>
      <c r="CH173" s="544"/>
      <c r="CI173" s="544"/>
      <c r="CJ173" s="544"/>
      <c r="CK173" s="545"/>
      <c r="CL173" s="543"/>
      <c r="CM173" s="544"/>
      <c r="CN173" s="544"/>
      <c r="CO173" s="544"/>
      <c r="CP173" s="544"/>
      <c r="CQ173" s="545"/>
    </row>
    <row r="174" spans="1:95" s="93" customFormat="1" ht="13.5" customHeight="1" x14ac:dyDescent="0.2">
      <c r="A174" s="524"/>
      <c r="B174" s="524"/>
      <c r="C174" s="524"/>
      <c r="D174" s="524"/>
      <c r="E174" s="524"/>
      <c r="F174" s="524"/>
      <c r="G174" s="524"/>
      <c r="H174" s="543"/>
      <c r="I174" s="544"/>
      <c r="J174" s="544"/>
      <c r="K174" s="544"/>
      <c r="L174" s="544"/>
      <c r="M174" s="544"/>
      <c r="N174" s="544"/>
      <c r="O174" s="544"/>
      <c r="P174" s="544"/>
      <c r="Q174" s="544"/>
      <c r="R174" s="544"/>
      <c r="S174" s="545"/>
      <c r="T174" s="543"/>
      <c r="U174" s="544"/>
      <c r="V174" s="544"/>
      <c r="W174" s="544"/>
      <c r="X174" s="544"/>
      <c r="Y174" s="544"/>
      <c r="Z174" s="544"/>
      <c r="AA174" s="544"/>
      <c r="AB174" s="545"/>
      <c r="AC174" s="543"/>
      <c r="AD174" s="544"/>
      <c r="AE174" s="544"/>
      <c r="AF174" s="544"/>
      <c r="AG174" s="544"/>
      <c r="AH174" s="544"/>
      <c r="AI174" s="544"/>
      <c r="AJ174" s="544"/>
      <c r="AK174" s="544"/>
      <c r="AL174" s="544"/>
      <c r="AM174" s="544"/>
      <c r="AN174" s="544"/>
      <c r="AO174" s="544"/>
      <c r="AP174" s="544"/>
      <c r="AQ174" s="544"/>
      <c r="AR174" s="545"/>
      <c r="AS174" s="546"/>
      <c r="AT174" s="547"/>
      <c r="AU174" s="547"/>
      <c r="AV174" s="547"/>
      <c r="AW174" s="547"/>
      <c r="AX174" s="547"/>
      <c r="AY174" s="547"/>
      <c r="AZ174" s="547"/>
      <c r="BA174" s="548"/>
      <c r="BB174" s="543"/>
      <c r="BC174" s="544"/>
      <c r="BD174" s="544"/>
      <c r="BE174" s="544"/>
      <c r="BF174" s="545"/>
      <c r="BG174" s="543"/>
      <c r="BH174" s="544"/>
      <c r="BI174" s="544"/>
      <c r="BJ174" s="544"/>
      <c r="BK174" s="545"/>
      <c r="BL174" s="543"/>
      <c r="BM174" s="544"/>
      <c r="BN174" s="544"/>
      <c r="BO174" s="544"/>
      <c r="BP174" s="545"/>
      <c r="BQ174" s="543"/>
      <c r="BR174" s="544"/>
      <c r="BS174" s="544"/>
      <c r="BT174" s="544"/>
      <c r="BU174" s="545"/>
      <c r="BV174" s="543"/>
      <c r="BW174" s="544"/>
      <c r="BX174" s="544"/>
      <c r="BY174" s="544"/>
      <c r="BZ174" s="545"/>
      <c r="CA174" s="543"/>
      <c r="CB174" s="544"/>
      <c r="CC174" s="544"/>
      <c r="CD174" s="544"/>
      <c r="CE174" s="545"/>
      <c r="CF174" s="543"/>
      <c r="CG174" s="544"/>
      <c r="CH174" s="544"/>
      <c r="CI174" s="544"/>
      <c r="CJ174" s="544"/>
      <c r="CK174" s="545"/>
      <c r="CL174" s="543"/>
      <c r="CM174" s="544"/>
      <c r="CN174" s="544"/>
      <c r="CO174" s="544"/>
      <c r="CP174" s="544"/>
      <c r="CQ174" s="545"/>
    </row>
    <row r="175" spans="1:95" s="93" customFormat="1" ht="47.25" customHeight="1" x14ac:dyDescent="0.2">
      <c r="A175" s="524"/>
      <c r="B175" s="524"/>
      <c r="C175" s="524"/>
      <c r="D175" s="524"/>
      <c r="E175" s="524"/>
      <c r="F175" s="524"/>
      <c r="G175" s="524"/>
      <c r="H175" s="546"/>
      <c r="I175" s="547"/>
      <c r="J175" s="547"/>
      <c r="K175" s="547"/>
      <c r="L175" s="547"/>
      <c r="M175" s="547"/>
      <c r="N175" s="547"/>
      <c r="O175" s="547"/>
      <c r="P175" s="547"/>
      <c r="Q175" s="547"/>
      <c r="R175" s="547"/>
      <c r="S175" s="548"/>
      <c r="T175" s="546"/>
      <c r="U175" s="547"/>
      <c r="V175" s="547"/>
      <c r="W175" s="547"/>
      <c r="X175" s="547"/>
      <c r="Y175" s="547"/>
      <c r="Z175" s="547"/>
      <c r="AA175" s="547"/>
      <c r="AB175" s="548"/>
      <c r="AC175" s="546"/>
      <c r="AD175" s="547"/>
      <c r="AE175" s="547"/>
      <c r="AF175" s="547"/>
      <c r="AG175" s="547"/>
      <c r="AH175" s="547"/>
      <c r="AI175" s="547"/>
      <c r="AJ175" s="547"/>
      <c r="AK175" s="547"/>
      <c r="AL175" s="547"/>
      <c r="AM175" s="547"/>
      <c r="AN175" s="547"/>
      <c r="AO175" s="547"/>
      <c r="AP175" s="547"/>
      <c r="AQ175" s="547"/>
      <c r="AR175" s="548"/>
      <c r="AS175" s="534" t="s">
        <v>53</v>
      </c>
      <c r="AT175" s="535"/>
      <c r="AU175" s="535"/>
      <c r="AV175" s="535"/>
      <c r="AW175" s="536"/>
      <c r="AX175" s="534" t="s">
        <v>54</v>
      </c>
      <c r="AY175" s="535"/>
      <c r="AZ175" s="535"/>
      <c r="BA175" s="536"/>
      <c r="BB175" s="546"/>
      <c r="BC175" s="547"/>
      <c r="BD175" s="547"/>
      <c r="BE175" s="547"/>
      <c r="BF175" s="548"/>
      <c r="BG175" s="546"/>
      <c r="BH175" s="547"/>
      <c r="BI175" s="547"/>
      <c r="BJ175" s="547"/>
      <c r="BK175" s="548"/>
      <c r="BL175" s="546"/>
      <c r="BM175" s="547"/>
      <c r="BN175" s="547"/>
      <c r="BO175" s="547"/>
      <c r="BP175" s="548"/>
      <c r="BQ175" s="546"/>
      <c r="BR175" s="547"/>
      <c r="BS175" s="547"/>
      <c r="BT175" s="547"/>
      <c r="BU175" s="548"/>
      <c r="BV175" s="546"/>
      <c r="BW175" s="547"/>
      <c r="BX175" s="547"/>
      <c r="BY175" s="547"/>
      <c r="BZ175" s="548"/>
      <c r="CA175" s="546"/>
      <c r="CB175" s="547"/>
      <c r="CC175" s="547"/>
      <c r="CD175" s="547"/>
      <c r="CE175" s="548"/>
      <c r="CF175" s="546"/>
      <c r="CG175" s="547"/>
      <c r="CH175" s="547"/>
      <c r="CI175" s="547"/>
      <c r="CJ175" s="547"/>
      <c r="CK175" s="548"/>
      <c r="CL175" s="546"/>
      <c r="CM175" s="547"/>
      <c r="CN175" s="547"/>
      <c r="CO175" s="547"/>
      <c r="CP175" s="547"/>
      <c r="CQ175" s="548"/>
    </row>
    <row r="176" spans="1:95" s="93" customFormat="1" ht="13.5" customHeight="1" x14ac:dyDescent="0.2">
      <c r="A176" s="524" t="s">
        <v>30</v>
      </c>
      <c r="B176" s="524"/>
      <c r="C176" s="524"/>
      <c r="D176" s="524"/>
      <c r="E176" s="524"/>
      <c r="F176" s="524"/>
      <c r="G176" s="524"/>
      <c r="H176" s="534" t="s">
        <v>55</v>
      </c>
      <c r="I176" s="535"/>
      <c r="J176" s="535"/>
      <c r="K176" s="535"/>
      <c r="L176" s="535"/>
      <c r="M176" s="535"/>
      <c r="N176" s="535"/>
      <c r="O176" s="535"/>
      <c r="P176" s="535"/>
      <c r="Q176" s="535"/>
      <c r="R176" s="535"/>
      <c r="S176" s="536"/>
      <c r="T176" s="534" t="s">
        <v>56</v>
      </c>
      <c r="U176" s="535"/>
      <c r="V176" s="535"/>
      <c r="W176" s="535"/>
      <c r="X176" s="535"/>
      <c r="Y176" s="535"/>
      <c r="Z176" s="535"/>
      <c r="AA176" s="535"/>
      <c r="AB176" s="536"/>
      <c r="AC176" s="540" t="s">
        <v>57</v>
      </c>
      <c r="AD176" s="541"/>
      <c r="AE176" s="541"/>
      <c r="AF176" s="541"/>
      <c r="AG176" s="541"/>
      <c r="AH176" s="541"/>
      <c r="AI176" s="541"/>
      <c r="AJ176" s="541"/>
      <c r="AK176" s="541"/>
      <c r="AL176" s="541"/>
      <c r="AM176" s="541"/>
      <c r="AN176" s="541"/>
      <c r="AO176" s="541"/>
      <c r="AP176" s="541"/>
      <c r="AQ176" s="541"/>
      <c r="AR176" s="542"/>
      <c r="AS176" s="534" t="s">
        <v>58</v>
      </c>
      <c r="AT176" s="535"/>
      <c r="AU176" s="535"/>
      <c r="AV176" s="535"/>
      <c r="AW176" s="536"/>
      <c r="AX176" s="534" t="s">
        <v>59</v>
      </c>
      <c r="AY176" s="535"/>
      <c r="AZ176" s="535"/>
      <c r="BA176" s="536"/>
      <c r="BB176" s="524" t="s">
        <v>60</v>
      </c>
      <c r="BC176" s="524"/>
      <c r="BD176" s="524"/>
      <c r="BE176" s="524"/>
      <c r="BF176" s="524"/>
      <c r="BG176" s="524" t="s">
        <v>61</v>
      </c>
      <c r="BH176" s="524"/>
      <c r="BI176" s="524"/>
      <c r="BJ176" s="524"/>
      <c r="BK176" s="524"/>
      <c r="BL176" s="524" t="s">
        <v>62</v>
      </c>
      <c r="BM176" s="524"/>
      <c r="BN176" s="524"/>
      <c r="BO176" s="524"/>
      <c r="BP176" s="524"/>
      <c r="BQ176" s="524" t="s">
        <v>63</v>
      </c>
      <c r="BR176" s="524"/>
      <c r="BS176" s="524"/>
      <c r="BT176" s="524"/>
      <c r="BU176" s="524"/>
      <c r="BV176" s="524" t="s">
        <v>64</v>
      </c>
      <c r="BW176" s="524"/>
      <c r="BX176" s="524"/>
      <c r="BY176" s="524"/>
      <c r="BZ176" s="524"/>
      <c r="CA176" s="524" t="s">
        <v>84</v>
      </c>
      <c r="CB176" s="524"/>
      <c r="CC176" s="524"/>
      <c r="CD176" s="524"/>
      <c r="CE176" s="524"/>
      <c r="CF176" s="524" t="s">
        <v>85</v>
      </c>
      <c r="CG176" s="524"/>
      <c r="CH176" s="524"/>
      <c r="CI176" s="524"/>
      <c r="CJ176" s="524"/>
      <c r="CK176" s="524"/>
      <c r="CL176" s="524" t="s">
        <v>86</v>
      </c>
      <c r="CM176" s="524"/>
      <c r="CN176" s="524"/>
      <c r="CO176" s="524"/>
      <c r="CP176" s="524"/>
      <c r="CQ176" s="524"/>
    </row>
    <row r="177" spans="1:95" s="93" customFormat="1" ht="121.5" customHeight="1" x14ac:dyDescent="0.2">
      <c r="A177" s="556" t="s">
        <v>438</v>
      </c>
      <c r="B177" s="526"/>
      <c r="C177" s="526"/>
      <c r="D177" s="526"/>
      <c r="E177" s="526"/>
      <c r="F177" s="526"/>
      <c r="G177" s="527"/>
      <c r="H177" s="528" t="s">
        <v>446</v>
      </c>
      <c r="I177" s="529"/>
      <c r="J177" s="529"/>
      <c r="K177" s="529"/>
      <c r="L177" s="529"/>
      <c r="M177" s="529"/>
      <c r="N177" s="529"/>
      <c r="O177" s="529"/>
      <c r="P177" s="529"/>
      <c r="Q177" s="529"/>
      <c r="R177" s="529"/>
      <c r="S177" s="530"/>
      <c r="T177" s="518" t="s">
        <v>66</v>
      </c>
      <c r="U177" s="519"/>
      <c r="V177" s="519"/>
      <c r="W177" s="519"/>
      <c r="X177" s="519"/>
      <c r="Y177" s="519"/>
      <c r="Z177" s="519"/>
      <c r="AA177" s="519"/>
      <c r="AB177" s="520"/>
      <c r="AC177" s="531" t="s">
        <v>87</v>
      </c>
      <c r="AD177" s="532"/>
      <c r="AE177" s="532"/>
      <c r="AF177" s="532"/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3"/>
      <c r="AS177" s="534" t="s">
        <v>88</v>
      </c>
      <c r="AT177" s="535"/>
      <c r="AU177" s="535"/>
      <c r="AV177" s="535"/>
      <c r="AW177" s="536"/>
      <c r="AX177" s="537" t="s">
        <v>89</v>
      </c>
      <c r="AY177" s="538"/>
      <c r="AZ177" s="538"/>
      <c r="BA177" s="539"/>
      <c r="BB177" s="740">
        <f>8+1+1</f>
        <v>10</v>
      </c>
      <c r="BC177" s="741"/>
      <c r="BD177" s="741"/>
      <c r="BE177" s="741"/>
      <c r="BF177" s="742"/>
      <c r="BG177" s="518">
        <v>8</v>
      </c>
      <c r="BH177" s="519"/>
      <c r="BI177" s="519"/>
      <c r="BJ177" s="519"/>
      <c r="BK177" s="520"/>
      <c r="BL177" s="518">
        <v>8</v>
      </c>
      <c r="BM177" s="519"/>
      <c r="BN177" s="519"/>
      <c r="BO177" s="519"/>
      <c r="BP177" s="520"/>
      <c r="BQ177" s="518"/>
      <c r="BR177" s="519"/>
      <c r="BS177" s="519"/>
      <c r="BT177" s="519"/>
      <c r="BU177" s="520"/>
      <c r="BV177" s="518"/>
      <c r="BW177" s="519"/>
      <c r="BX177" s="519"/>
      <c r="BY177" s="519"/>
      <c r="BZ177" s="520"/>
      <c r="CA177" s="518"/>
      <c r="CB177" s="519"/>
      <c r="CC177" s="519"/>
      <c r="CD177" s="519"/>
      <c r="CE177" s="520"/>
      <c r="CF177" s="521">
        <v>10</v>
      </c>
      <c r="CG177" s="522"/>
      <c r="CH177" s="522"/>
      <c r="CI177" s="522"/>
      <c r="CJ177" s="522"/>
      <c r="CK177" s="523"/>
      <c r="CL177" s="518"/>
      <c r="CM177" s="519"/>
      <c r="CN177" s="519"/>
      <c r="CO177" s="519"/>
      <c r="CP177" s="519"/>
      <c r="CQ177" s="520"/>
    </row>
    <row r="178" spans="1:95" ht="21.75" customHeight="1" x14ac:dyDescent="0.2">
      <c r="A178" s="552" t="s">
        <v>90</v>
      </c>
      <c r="B178" s="552"/>
      <c r="C178" s="552"/>
      <c r="D178" s="552"/>
      <c r="E178" s="552"/>
      <c r="F178" s="552"/>
      <c r="G178" s="552"/>
      <c r="H178" s="552"/>
      <c r="I178" s="552"/>
      <c r="J178" s="552"/>
      <c r="K178" s="552"/>
      <c r="L178" s="552"/>
      <c r="M178" s="552"/>
      <c r="N178" s="552"/>
      <c r="O178" s="552"/>
      <c r="P178" s="552"/>
      <c r="Q178" s="552"/>
      <c r="R178" s="552"/>
      <c r="S178" s="552"/>
      <c r="T178" s="552"/>
      <c r="U178" s="552"/>
      <c r="V178" s="552"/>
      <c r="W178" s="552"/>
      <c r="X178" s="552"/>
      <c r="Y178" s="552"/>
      <c r="Z178" s="552"/>
      <c r="AA178" s="552"/>
      <c r="AB178" s="552"/>
      <c r="AC178" s="552"/>
      <c r="AD178" s="552"/>
      <c r="AE178" s="552"/>
      <c r="AF178" s="552"/>
      <c r="AG178" s="552"/>
      <c r="AH178" s="552"/>
      <c r="AI178" s="552"/>
      <c r="AJ178" s="552"/>
      <c r="AK178" s="552"/>
      <c r="AL178" s="552"/>
      <c r="AM178" s="552"/>
      <c r="AN178" s="552"/>
      <c r="AO178" s="552"/>
      <c r="AP178" s="552"/>
      <c r="AQ178" s="552"/>
      <c r="AR178" s="552"/>
      <c r="AS178" s="552"/>
      <c r="AT178" s="552"/>
      <c r="AU178" s="552"/>
      <c r="AV178" s="552"/>
      <c r="AW178" s="552"/>
      <c r="AX178" s="552"/>
      <c r="AY178" s="552"/>
      <c r="AZ178" s="552"/>
      <c r="BA178" s="552"/>
      <c r="BB178" s="552"/>
      <c r="BC178" s="552"/>
      <c r="BD178" s="552"/>
      <c r="BE178" s="552"/>
      <c r="BF178" s="552"/>
      <c r="BG178" s="552"/>
      <c r="BH178" s="552"/>
      <c r="BI178" s="552"/>
      <c r="BJ178" s="552"/>
      <c r="BK178" s="552"/>
      <c r="BL178" s="552"/>
      <c r="BM178" s="552"/>
      <c r="BN178" s="552"/>
      <c r="BO178" s="552"/>
      <c r="BP178" s="552"/>
      <c r="BQ178" s="552"/>
      <c r="BR178" s="552"/>
      <c r="BS178" s="552"/>
      <c r="BT178" s="552"/>
      <c r="BU178" s="552"/>
      <c r="BV178" s="552"/>
      <c r="BW178" s="552"/>
      <c r="BX178" s="552"/>
      <c r="BY178" s="552"/>
      <c r="BZ178" s="552"/>
      <c r="CA178" s="552"/>
      <c r="CB178" s="552"/>
      <c r="CC178" s="552"/>
      <c r="CD178" s="552"/>
      <c r="CE178" s="552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22.5" customHeight="1" x14ac:dyDescent="0.2">
      <c r="A179" s="667" t="s">
        <v>91</v>
      </c>
      <c r="B179" s="668"/>
      <c r="C179" s="668"/>
      <c r="D179" s="668"/>
      <c r="E179" s="668"/>
      <c r="F179" s="668"/>
      <c r="G179" s="668"/>
      <c r="H179" s="668"/>
      <c r="I179" s="668"/>
      <c r="J179" s="668"/>
      <c r="K179" s="668"/>
      <c r="L179" s="668"/>
      <c r="M179" s="668"/>
      <c r="N179" s="668"/>
      <c r="O179" s="668"/>
      <c r="P179" s="668"/>
      <c r="Q179" s="668"/>
      <c r="R179" s="668"/>
      <c r="S179" s="668"/>
      <c r="T179" s="668"/>
      <c r="U179" s="668"/>
      <c r="V179" s="668"/>
      <c r="W179" s="668"/>
      <c r="X179" s="668"/>
      <c r="Y179" s="668"/>
      <c r="Z179" s="668"/>
      <c r="AA179" s="668"/>
      <c r="AB179" s="668"/>
      <c r="AC179" s="668"/>
      <c r="AD179" s="668"/>
      <c r="AE179" s="668"/>
      <c r="AF179" s="668"/>
      <c r="AG179" s="668"/>
      <c r="AH179" s="668"/>
      <c r="AI179" s="668"/>
      <c r="AJ179" s="668"/>
      <c r="AK179" s="668"/>
      <c r="AL179" s="668"/>
      <c r="AM179" s="668"/>
      <c r="AN179" s="668"/>
      <c r="AO179" s="668"/>
      <c r="AP179" s="668"/>
      <c r="AQ179" s="668"/>
      <c r="AR179" s="668"/>
      <c r="AS179" s="668"/>
      <c r="AT179" s="668"/>
      <c r="AU179" s="668"/>
      <c r="AV179" s="668"/>
      <c r="AW179" s="668"/>
      <c r="AX179" s="668"/>
      <c r="AY179" s="668"/>
      <c r="AZ179" s="668"/>
      <c r="BA179" s="668"/>
      <c r="BB179" s="668"/>
      <c r="BC179" s="668"/>
      <c r="BD179" s="668"/>
      <c r="BE179" s="668"/>
      <c r="BF179" s="668"/>
      <c r="BG179" s="668"/>
      <c r="BH179" s="668"/>
      <c r="BI179" s="668"/>
      <c r="BJ179" s="668"/>
      <c r="BK179" s="668"/>
      <c r="BL179" s="668"/>
      <c r="BM179" s="668"/>
      <c r="BN179" s="668"/>
      <c r="BO179" s="668"/>
      <c r="BP179" s="668"/>
      <c r="BQ179" s="668"/>
      <c r="BR179" s="668"/>
      <c r="BS179" s="668"/>
      <c r="BT179" s="668"/>
      <c r="BU179" s="668"/>
      <c r="BV179" s="668"/>
      <c r="BW179" s="668"/>
      <c r="BX179" s="668"/>
      <c r="BY179" s="668"/>
      <c r="BZ179" s="668"/>
      <c r="CA179" s="668"/>
      <c r="CB179" s="668"/>
      <c r="CC179" s="668"/>
      <c r="CD179" s="668"/>
      <c r="CE179" s="668"/>
      <c r="CF179" s="668"/>
      <c r="CG179" s="668"/>
      <c r="CH179" s="668"/>
      <c r="CI179" s="668"/>
      <c r="CJ179" s="668"/>
      <c r="CK179" s="668"/>
      <c r="CL179" s="668"/>
      <c r="CM179" s="668"/>
      <c r="CN179" s="668"/>
      <c r="CO179" s="668"/>
      <c r="CP179" s="668"/>
      <c r="CQ179" s="669"/>
    </row>
    <row r="180" spans="1:95" hidden="1" x14ac:dyDescent="0.2">
      <c r="A180" s="728" t="s">
        <v>92</v>
      </c>
      <c r="B180" s="728"/>
      <c r="C180" s="728"/>
      <c r="D180" s="728"/>
      <c r="E180" s="728"/>
      <c r="F180" s="728"/>
      <c r="G180" s="728"/>
      <c r="H180" s="728"/>
      <c r="I180" s="728"/>
      <c r="J180" s="728"/>
      <c r="K180" s="728"/>
      <c r="L180" s="728"/>
      <c r="M180" s="728"/>
      <c r="N180" s="728" t="s">
        <v>93</v>
      </c>
      <c r="O180" s="728"/>
      <c r="P180" s="728"/>
      <c r="Q180" s="728"/>
      <c r="R180" s="728"/>
      <c r="S180" s="728"/>
      <c r="T180" s="728"/>
      <c r="U180" s="728"/>
      <c r="V180" s="728"/>
      <c r="W180" s="728"/>
      <c r="X180" s="728"/>
      <c r="Y180" s="728"/>
      <c r="Z180" s="728" t="s">
        <v>94</v>
      </c>
      <c r="AA180" s="728"/>
      <c r="AB180" s="728"/>
      <c r="AC180" s="728"/>
      <c r="AD180" s="728"/>
      <c r="AE180" s="728"/>
      <c r="AF180" s="728"/>
      <c r="AG180" s="728"/>
      <c r="AH180" s="728"/>
      <c r="AI180" s="728"/>
      <c r="AJ180" s="728"/>
      <c r="AK180" s="728"/>
      <c r="AL180" s="728" t="s">
        <v>95</v>
      </c>
      <c r="AM180" s="728"/>
      <c r="AN180" s="728"/>
      <c r="AO180" s="728"/>
      <c r="AP180" s="728"/>
      <c r="AQ180" s="728"/>
      <c r="AR180" s="728"/>
      <c r="AS180" s="728"/>
      <c r="AT180" s="728"/>
      <c r="AU180" s="728"/>
      <c r="AV180" s="728"/>
      <c r="AW180" s="728"/>
      <c r="AX180" s="722" t="s">
        <v>53</v>
      </c>
      <c r="AY180" s="722"/>
      <c r="AZ180" s="722"/>
      <c r="BA180" s="722"/>
      <c r="BB180" s="722"/>
      <c r="BC180" s="722"/>
      <c r="BD180" s="722"/>
      <c r="BE180" s="722"/>
      <c r="BF180" s="722"/>
      <c r="BG180" s="722"/>
      <c r="BH180" s="722"/>
      <c r="BI180" s="722"/>
      <c r="BJ180" s="722"/>
      <c r="BK180" s="722"/>
      <c r="BL180" s="722"/>
      <c r="BM180" s="722"/>
      <c r="BN180" s="722"/>
      <c r="BO180" s="722"/>
      <c r="BP180" s="722"/>
      <c r="BQ180" s="722"/>
      <c r="BR180" s="722"/>
      <c r="BS180" s="722"/>
      <c r="BT180" s="722"/>
      <c r="BU180" s="722"/>
      <c r="BV180" s="722"/>
      <c r="BW180" s="722"/>
      <c r="BX180" s="722"/>
      <c r="BY180" s="722"/>
      <c r="BZ180" s="722"/>
      <c r="CA180" s="722"/>
      <c r="CB180" s="722"/>
      <c r="CC180" s="722"/>
      <c r="CD180" s="722"/>
      <c r="CE180" s="722"/>
      <c r="CF180" s="722"/>
      <c r="CG180" s="722"/>
      <c r="CH180" s="722"/>
      <c r="CI180" s="722"/>
      <c r="CJ180" s="722"/>
      <c r="CK180" s="722"/>
      <c r="CL180" s="722"/>
      <c r="CM180" s="722"/>
      <c r="CN180" s="722"/>
      <c r="CO180" s="722"/>
      <c r="CP180" s="722"/>
      <c r="CQ180" s="722"/>
    </row>
    <row r="181" spans="1:95" x14ac:dyDescent="0.2">
      <c r="A181" s="722" t="s">
        <v>30</v>
      </c>
      <c r="B181" s="722"/>
      <c r="C181" s="722"/>
      <c r="D181" s="722"/>
      <c r="E181" s="722"/>
      <c r="F181" s="722"/>
      <c r="G181" s="722"/>
      <c r="H181" s="722"/>
      <c r="I181" s="722"/>
      <c r="J181" s="722"/>
      <c r="K181" s="722"/>
      <c r="L181" s="722"/>
      <c r="M181" s="722"/>
      <c r="N181" s="722" t="s">
        <v>55</v>
      </c>
      <c r="O181" s="722"/>
      <c r="P181" s="722"/>
      <c r="Q181" s="722"/>
      <c r="R181" s="722"/>
      <c r="S181" s="722"/>
      <c r="T181" s="722"/>
      <c r="U181" s="722"/>
      <c r="V181" s="722"/>
      <c r="W181" s="722"/>
      <c r="X181" s="722"/>
      <c r="Y181" s="722"/>
      <c r="Z181" s="722" t="s">
        <v>56</v>
      </c>
      <c r="AA181" s="722"/>
      <c r="AB181" s="722"/>
      <c r="AC181" s="722"/>
      <c r="AD181" s="722"/>
      <c r="AE181" s="722"/>
      <c r="AF181" s="722"/>
      <c r="AG181" s="722"/>
      <c r="AH181" s="722"/>
      <c r="AI181" s="722"/>
      <c r="AJ181" s="722"/>
      <c r="AK181" s="722"/>
      <c r="AL181" s="722" t="s">
        <v>57</v>
      </c>
      <c r="AM181" s="722"/>
      <c r="AN181" s="722"/>
      <c r="AO181" s="722"/>
      <c r="AP181" s="722"/>
      <c r="AQ181" s="722"/>
      <c r="AR181" s="722"/>
      <c r="AS181" s="722"/>
      <c r="AT181" s="722"/>
      <c r="AU181" s="722"/>
      <c r="AV181" s="722"/>
      <c r="AW181" s="722"/>
      <c r="AX181" s="722" t="s">
        <v>58</v>
      </c>
      <c r="AY181" s="722"/>
      <c r="AZ181" s="722"/>
      <c r="BA181" s="722"/>
      <c r="BB181" s="722"/>
      <c r="BC181" s="722"/>
      <c r="BD181" s="722"/>
      <c r="BE181" s="722"/>
      <c r="BF181" s="722"/>
      <c r="BG181" s="722"/>
      <c r="BH181" s="722"/>
      <c r="BI181" s="722"/>
      <c r="BJ181" s="722"/>
      <c r="BK181" s="722"/>
      <c r="BL181" s="722"/>
      <c r="BM181" s="722"/>
      <c r="BN181" s="722"/>
      <c r="BO181" s="722"/>
      <c r="BP181" s="722"/>
      <c r="BQ181" s="722"/>
      <c r="BR181" s="722"/>
      <c r="BS181" s="722"/>
      <c r="BT181" s="722"/>
      <c r="BU181" s="722"/>
      <c r="BV181" s="722"/>
      <c r="BW181" s="722"/>
      <c r="BX181" s="722"/>
      <c r="BY181" s="722"/>
      <c r="BZ181" s="722"/>
      <c r="CA181" s="722"/>
      <c r="CB181" s="722"/>
      <c r="CC181" s="722"/>
      <c r="CD181" s="722"/>
      <c r="CE181" s="722"/>
      <c r="CF181" s="722"/>
      <c r="CG181" s="722"/>
      <c r="CH181" s="722"/>
      <c r="CI181" s="722"/>
      <c r="CJ181" s="722"/>
      <c r="CK181" s="722"/>
      <c r="CL181" s="722"/>
      <c r="CM181" s="722"/>
      <c r="CN181" s="722"/>
      <c r="CO181" s="722"/>
      <c r="CP181" s="722"/>
      <c r="CQ181" s="722"/>
    </row>
    <row r="182" spans="1:95" ht="19.5" customHeight="1" x14ac:dyDescent="0.2">
      <c r="A182" s="524" t="s">
        <v>96</v>
      </c>
      <c r="B182" s="524"/>
      <c r="C182" s="524"/>
      <c r="D182" s="524"/>
      <c r="E182" s="524"/>
      <c r="F182" s="524"/>
      <c r="G182" s="524"/>
      <c r="H182" s="524"/>
      <c r="I182" s="524"/>
      <c r="J182" s="524"/>
      <c r="K182" s="524"/>
      <c r="L182" s="524"/>
      <c r="M182" s="524"/>
      <c r="N182" s="524" t="s">
        <v>97</v>
      </c>
      <c r="O182" s="524"/>
      <c r="P182" s="524"/>
      <c r="Q182" s="524"/>
      <c r="R182" s="524"/>
      <c r="S182" s="524"/>
      <c r="T182" s="524"/>
      <c r="U182" s="524"/>
      <c r="V182" s="524"/>
      <c r="W182" s="524"/>
      <c r="X182" s="524"/>
      <c r="Y182" s="524"/>
      <c r="Z182" s="524" t="s">
        <v>98</v>
      </c>
      <c r="AA182" s="524"/>
      <c r="AB182" s="524"/>
      <c r="AC182" s="524"/>
      <c r="AD182" s="524"/>
      <c r="AE182" s="524"/>
      <c r="AF182" s="524"/>
      <c r="AG182" s="524"/>
      <c r="AH182" s="524"/>
      <c r="AI182" s="524"/>
      <c r="AJ182" s="524"/>
      <c r="AK182" s="524"/>
      <c r="AL182" s="524" t="s">
        <v>99</v>
      </c>
      <c r="AM182" s="524"/>
      <c r="AN182" s="524"/>
      <c r="AO182" s="524"/>
      <c r="AP182" s="524"/>
      <c r="AQ182" s="524"/>
      <c r="AR182" s="524"/>
      <c r="AS182" s="524"/>
      <c r="AT182" s="524"/>
      <c r="AU182" s="524"/>
      <c r="AV182" s="524"/>
      <c r="AW182" s="524"/>
      <c r="AX182" s="719" t="s">
        <v>100</v>
      </c>
      <c r="AY182" s="719"/>
      <c r="AZ182" s="719"/>
      <c r="BA182" s="719"/>
      <c r="BB182" s="719"/>
      <c r="BC182" s="719"/>
      <c r="BD182" s="719"/>
      <c r="BE182" s="719"/>
      <c r="BF182" s="719"/>
      <c r="BG182" s="719"/>
      <c r="BH182" s="719"/>
      <c r="BI182" s="719"/>
      <c r="BJ182" s="719"/>
      <c r="BK182" s="719"/>
      <c r="BL182" s="719"/>
      <c r="BM182" s="719"/>
      <c r="BN182" s="719"/>
      <c r="BO182" s="719"/>
      <c r="BP182" s="719"/>
      <c r="BQ182" s="719"/>
      <c r="BR182" s="719"/>
      <c r="BS182" s="719"/>
      <c r="BT182" s="719"/>
      <c r="BU182" s="719"/>
      <c r="BV182" s="719"/>
      <c r="BW182" s="719"/>
      <c r="BX182" s="719"/>
      <c r="BY182" s="719"/>
      <c r="BZ182" s="719"/>
      <c r="CA182" s="719"/>
      <c r="CB182" s="719"/>
      <c r="CC182" s="719"/>
      <c r="CD182" s="719"/>
      <c r="CE182" s="719"/>
      <c r="CF182" s="719"/>
      <c r="CG182" s="719"/>
      <c r="CH182" s="719"/>
      <c r="CI182" s="719"/>
      <c r="CJ182" s="719"/>
      <c r="CK182" s="719"/>
      <c r="CL182" s="719"/>
      <c r="CM182" s="719"/>
      <c r="CN182" s="719"/>
      <c r="CO182" s="719"/>
      <c r="CP182" s="719"/>
      <c r="CQ182" s="719"/>
    </row>
    <row r="183" spans="1:95" ht="39" customHeight="1" x14ac:dyDescent="0.2">
      <c r="A183" s="524" t="s">
        <v>101</v>
      </c>
      <c r="B183" s="524"/>
      <c r="C183" s="524"/>
      <c r="D183" s="524"/>
      <c r="E183" s="524"/>
      <c r="F183" s="524"/>
      <c r="G183" s="524"/>
      <c r="H183" s="524"/>
      <c r="I183" s="524"/>
      <c r="J183" s="524"/>
      <c r="K183" s="524"/>
      <c r="L183" s="524"/>
      <c r="M183" s="524"/>
      <c r="N183" s="524" t="s">
        <v>102</v>
      </c>
      <c r="O183" s="524"/>
      <c r="P183" s="524"/>
      <c r="Q183" s="524"/>
      <c r="R183" s="524"/>
      <c r="S183" s="524"/>
      <c r="T183" s="524"/>
      <c r="U183" s="524"/>
      <c r="V183" s="524"/>
      <c r="W183" s="524"/>
      <c r="X183" s="524"/>
      <c r="Y183" s="524"/>
      <c r="Z183" s="524" t="s">
        <v>103</v>
      </c>
      <c r="AA183" s="524"/>
      <c r="AB183" s="524"/>
      <c r="AC183" s="524"/>
      <c r="AD183" s="524"/>
      <c r="AE183" s="524"/>
      <c r="AF183" s="524"/>
      <c r="AG183" s="524"/>
      <c r="AH183" s="524"/>
      <c r="AI183" s="524"/>
      <c r="AJ183" s="524"/>
      <c r="AK183" s="524"/>
      <c r="AL183" s="524" t="s">
        <v>104</v>
      </c>
      <c r="AM183" s="524"/>
      <c r="AN183" s="524"/>
      <c r="AO183" s="524"/>
      <c r="AP183" s="524"/>
      <c r="AQ183" s="524"/>
      <c r="AR183" s="524"/>
      <c r="AS183" s="524"/>
      <c r="AT183" s="524"/>
      <c r="AU183" s="524"/>
      <c r="AV183" s="524"/>
      <c r="AW183" s="524"/>
      <c r="AX183" s="719" t="s">
        <v>105</v>
      </c>
      <c r="AY183" s="719"/>
      <c r="AZ183" s="719"/>
      <c r="BA183" s="719"/>
      <c r="BB183" s="719"/>
      <c r="BC183" s="719"/>
      <c r="BD183" s="719"/>
      <c r="BE183" s="719"/>
      <c r="BF183" s="719"/>
      <c r="BG183" s="719"/>
      <c r="BH183" s="719"/>
      <c r="BI183" s="719"/>
      <c r="BJ183" s="719"/>
      <c r="BK183" s="719"/>
      <c r="BL183" s="719"/>
      <c r="BM183" s="719"/>
      <c r="BN183" s="719"/>
      <c r="BO183" s="719"/>
      <c r="BP183" s="719"/>
      <c r="BQ183" s="719"/>
      <c r="BR183" s="719"/>
      <c r="BS183" s="719"/>
      <c r="BT183" s="719"/>
      <c r="BU183" s="719"/>
      <c r="BV183" s="719"/>
      <c r="BW183" s="719"/>
      <c r="BX183" s="719"/>
      <c r="BY183" s="719"/>
      <c r="BZ183" s="719"/>
      <c r="CA183" s="719"/>
      <c r="CB183" s="719"/>
      <c r="CC183" s="719"/>
      <c r="CD183" s="719"/>
      <c r="CE183" s="719"/>
      <c r="CF183" s="719"/>
      <c r="CG183" s="719"/>
      <c r="CH183" s="719"/>
      <c r="CI183" s="719"/>
      <c r="CJ183" s="719"/>
      <c r="CK183" s="719"/>
      <c r="CL183" s="719"/>
      <c r="CM183" s="719"/>
      <c r="CN183" s="719"/>
      <c r="CO183" s="719"/>
      <c r="CP183" s="719"/>
      <c r="CQ183" s="719"/>
    </row>
    <row r="184" spans="1:95" ht="37.5" customHeight="1" x14ac:dyDescent="0.2">
      <c r="A184" s="524" t="s">
        <v>101</v>
      </c>
      <c r="B184" s="524"/>
      <c r="C184" s="524"/>
      <c r="D184" s="524"/>
      <c r="E184" s="524"/>
      <c r="F184" s="524"/>
      <c r="G184" s="524"/>
      <c r="H184" s="524"/>
      <c r="I184" s="524"/>
      <c r="J184" s="524"/>
      <c r="K184" s="524"/>
      <c r="L184" s="524"/>
      <c r="M184" s="524"/>
      <c r="N184" s="524" t="s">
        <v>102</v>
      </c>
      <c r="O184" s="524"/>
      <c r="P184" s="524"/>
      <c r="Q184" s="524"/>
      <c r="R184" s="524"/>
      <c r="S184" s="524"/>
      <c r="T184" s="524"/>
      <c r="U184" s="524"/>
      <c r="V184" s="524"/>
      <c r="W184" s="524"/>
      <c r="X184" s="524"/>
      <c r="Y184" s="524"/>
      <c r="Z184" s="524" t="s">
        <v>103</v>
      </c>
      <c r="AA184" s="524"/>
      <c r="AB184" s="524"/>
      <c r="AC184" s="524"/>
      <c r="AD184" s="524"/>
      <c r="AE184" s="524"/>
      <c r="AF184" s="524"/>
      <c r="AG184" s="524"/>
      <c r="AH184" s="524"/>
      <c r="AI184" s="524"/>
      <c r="AJ184" s="524"/>
      <c r="AK184" s="524"/>
      <c r="AL184" s="524" t="s">
        <v>106</v>
      </c>
      <c r="AM184" s="524"/>
      <c r="AN184" s="524"/>
      <c r="AO184" s="524"/>
      <c r="AP184" s="524"/>
      <c r="AQ184" s="524"/>
      <c r="AR184" s="524"/>
      <c r="AS184" s="524"/>
      <c r="AT184" s="524"/>
      <c r="AU184" s="524"/>
      <c r="AV184" s="524"/>
      <c r="AW184" s="524"/>
      <c r="AX184" s="719" t="s">
        <v>107</v>
      </c>
      <c r="AY184" s="719"/>
      <c r="AZ184" s="719"/>
      <c r="BA184" s="719"/>
      <c r="BB184" s="719"/>
      <c r="BC184" s="719"/>
      <c r="BD184" s="719"/>
      <c r="BE184" s="719"/>
      <c r="BF184" s="719"/>
      <c r="BG184" s="719"/>
      <c r="BH184" s="719"/>
      <c r="BI184" s="719"/>
      <c r="BJ184" s="719"/>
      <c r="BK184" s="719"/>
      <c r="BL184" s="719"/>
      <c r="BM184" s="719"/>
      <c r="BN184" s="719"/>
      <c r="BO184" s="719"/>
      <c r="BP184" s="719"/>
      <c r="BQ184" s="719"/>
      <c r="BR184" s="719"/>
      <c r="BS184" s="719"/>
      <c r="BT184" s="719"/>
      <c r="BU184" s="719"/>
      <c r="BV184" s="719"/>
      <c r="BW184" s="719"/>
      <c r="BX184" s="719"/>
      <c r="BY184" s="719"/>
      <c r="BZ184" s="719"/>
      <c r="CA184" s="719"/>
      <c r="CB184" s="719"/>
      <c r="CC184" s="719"/>
      <c r="CD184" s="719"/>
      <c r="CE184" s="719"/>
      <c r="CF184" s="719"/>
      <c r="CG184" s="719"/>
      <c r="CH184" s="719"/>
      <c r="CI184" s="719"/>
      <c r="CJ184" s="719"/>
      <c r="CK184" s="719"/>
      <c r="CL184" s="719"/>
      <c r="CM184" s="719"/>
      <c r="CN184" s="719"/>
      <c r="CO184" s="719"/>
      <c r="CP184" s="719"/>
      <c r="CQ184" s="719"/>
    </row>
    <row r="185" spans="1:95" s="201" customFormat="1" ht="39.75" customHeight="1" x14ac:dyDescent="0.2">
      <c r="A185" s="524" t="s">
        <v>101</v>
      </c>
      <c r="B185" s="524"/>
      <c r="C185" s="524"/>
      <c r="D185" s="524"/>
      <c r="E185" s="524"/>
      <c r="F185" s="524"/>
      <c r="G185" s="524"/>
      <c r="H185" s="524"/>
      <c r="I185" s="524"/>
      <c r="J185" s="524"/>
      <c r="K185" s="524"/>
      <c r="L185" s="524"/>
      <c r="M185" s="524"/>
      <c r="N185" s="524" t="s">
        <v>102</v>
      </c>
      <c r="O185" s="524"/>
      <c r="P185" s="524"/>
      <c r="Q185" s="524"/>
      <c r="R185" s="524"/>
      <c r="S185" s="524"/>
      <c r="T185" s="524"/>
      <c r="U185" s="524"/>
      <c r="V185" s="524"/>
      <c r="W185" s="524"/>
      <c r="X185" s="524"/>
      <c r="Y185" s="524"/>
      <c r="Z185" s="524" t="s">
        <v>534</v>
      </c>
      <c r="AA185" s="524"/>
      <c r="AB185" s="524"/>
      <c r="AC185" s="524"/>
      <c r="AD185" s="524"/>
      <c r="AE185" s="524"/>
      <c r="AF185" s="524"/>
      <c r="AG185" s="524"/>
      <c r="AH185" s="524"/>
      <c r="AI185" s="524"/>
      <c r="AJ185" s="524"/>
      <c r="AK185" s="524"/>
      <c r="AL185" s="524" t="s">
        <v>532</v>
      </c>
      <c r="AM185" s="524"/>
      <c r="AN185" s="524"/>
      <c r="AO185" s="524"/>
      <c r="AP185" s="524"/>
      <c r="AQ185" s="524"/>
      <c r="AR185" s="524"/>
      <c r="AS185" s="524"/>
      <c r="AT185" s="524"/>
      <c r="AU185" s="524"/>
      <c r="AV185" s="524"/>
      <c r="AW185" s="524"/>
      <c r="AX185" s="719" t="s">
        <v>533</v>
      </c>
      <c r="AY185" s="719"/>
      <c r="AZ185" s="719"/>
      <c r="BA185" s="719"/>
      <c r="BB185" s="719"/>
      <c r="BC185" s="719"/>
      <c r="BD185" s="719"/>
      <c r="BE185" s="719"/>
      <c r="BF185" s="719"/>
      <c r="BG185" s="719"/>
      <c r="BH185" s="719"/>
      <c r="BI185" s="719"/>
      <c r="BJ185" s="719"/>
      <c r="BK185" s="719"/>
      <c r="BL185" s="719"/>
      <c r="BM185" s="719"/>
      <c r="BN185" s="719"/>
      <c r="BO185" s="719"/>
      <c r="BP185" s="719"/>
      <c r="BQ185" s="719"/>
      <c r="BR185" s="719"/>
      <c r="BS185" s="719"/>
      <c r="BT185" s="719"/>
      <c r="BU185" s="719"/>
      <c r="BV185" s="719"/>
      <c r="BW185" s="719"/>
      <c r="BX185" s="719"/>
      <c r="BY185" s="719"/>
      <c r="BZ185" s="719"/>
      <c r="CA185" s="719"/>
      <c r="CB185" s="719"/>
      <c r="CC185" s="719"/>
      <c r="CD185" s="719"/>
      <c r="CE185" s="719"/>
      <c r="CF185" s="719"/>
      <c r="CG185" s="719"/>
      <c r="CH185" s="719"/>
      <c r="CI185" s="719"/>
      <c r="CJ185" s="719"/>
      <c r="CK185" s="719"/>
      <c r="CL185" s="719"/>
      <c r="CM185" s="719"/>
      <c r="CN185" s="719"/>
      <c r="CO185" s="719"/>
      <c r="CP185" s="719"/>
      <c r="CQ185" s="719"/>
    </row>
    <row r="186" spans="1:95" ht="15" customHeight="1" x14ac:dyDescent="0.2">
      <c r="A186" s="552" t="s">
        <v>108</v>
      </c>
      <c r="B186" s="552"/>
      <c r="C186" s="552"/>
      <c r="D186" s="552"/>
      <c r="E186" s="552"/>
      <c r="F186" s="552"/>
      <c r="G186" s="552"/>
      <c r="H186" s="552"/>
      <c r="I186" s="552"/>
      <c r="J186" s="552"/>
      <c r="K186" s="552"/>
      <c r="L186" s="552"/>
      <c r="M186" s="552"/>
      <c r="N186" s="552"/>
      <c r="O186" s="552"/>
      <c r="P186" s="552"/>
      <c r="Q186" s="552"/>
      <c r="R186" s="552"/>
      <c r="S186" s="552"/>
      <c r="T186" s="552"/>
      <c r="U186" s="552"/>
      <c r="V186" s="552"/>
      <c r="W186" s="552"/>
      <c r="X186" s="552"/>
      <c r="Y186" s="552"/>
      <c r="Z186" s="552"/>
      <c r="AA186" s="552"/>
      <c r="AB186" s="552"/>
      <c r="AC186" s="552"/>
      <c r="AD186" s="552"/>
      <c r="AE186" s="552"/>
      <c r="AF186" s="552"/>
      <c r="AG186" s="552"/>
      <c r="AH186" s="552"/>
      <c r="AI186" s="552"/>
      <c r="AJ186" s="552"/>
      <c r="AK186" s="552"/>
      <c r="AL186" s="552"/>
      <c r="AM186" s="552"/>
      <c r="AN186" s="552"/>
      <c r="AO186" s="552"/>
      <c r="AP186" s="552"/>
      <c r="AQ186" s="552"/>
      <c r="AR186" s="552"/>
      <c r="AS186" s="552"/>
      <c r="AT186" s="552"/>
      <c r="AU186" s="552"/>
      <c r="AV186" s="552"/>
      <c r="AW186" s="552"/>
      <c r="AX186" s="552"/>
      <c r="AY186" s="552"/>
      <c r="AZ186" s="552"/>
      <c r="BA186" s="552"/>
      <c r="BB186" s="552"/>
      <c r="BC186" s="552"/>
      <c r="BD186" s="552"/>
      <c r="BE186" s="552"/>
      <c r="BF186" s="552"/>
      <c r="BG186" s="552"/>
      <c r="BH186" s="552"/>
      <c r="BI186" s="552"/>
      <c r="BJ186" s="552"/>
      <c r="BK186" s="552"/>
      <c r="BL186" s="552"/>
      <c r="BM186" s="552"/>
      <c r="BN186" s="552"/>
      <c r="BO186" s="552"/>
      <c r="BP186" s="552"/>
      <c r="BQ186" s="552"/>
      <c r="BR186" s="552"/>
      <c r="BS186" s="552"/>
      <c r="BT186" s="552"/>
      <c r="BU186" s="552"/>
      <c r="BV186" s="552"/>
      <c r="BW186" s="552"/>
      <c r="BX186" s="552"/>
      <c r="BY186" s="552"/>
      <c r="BZ186" s="552"/>
      <c r="CA186" s="552"/>
      <c r="CB186" s="552"/>
      <c r="CC186" s="552"/>
      <c r="CD186" s="552"/>
      <c r="CE186" s="552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ht="15" customHeight="1" x14ac:dyDescent="0.2">
      <c r="A187" s="723" t="s">
        <v>109</v>
      </c>
      <c r="B187" s="723"/>
      <c r="C187" s="723"/>
      <c r="D187" s="723"/>
      <c r="E187" s="723"/>
      <c r="F187" s="723"/>
      <c r="G187" s="723"/>
      <c r="H187" s="723"/>
      <c r="I187" s="723"/>
      <c r="J187" s="723"/>
      <c r="K187" s="723"/>
      <c r="L187" s="723"/>
      <c r="M187" s="723"/>
      <c r="N187" s="723"/>
      <c r="O187" s="723"/>
      <c r="P187" s="723"/>
      <c r="Q187" s="723"/>
      <c r="R187" s="723"/>
      <c r="S187" s="723"/>
      <c r="T187" s="723"/>
      <c r="U187" s="723"/>
      <c r="V187" s="723"/>
      <c r="W187" s="723"/>
      <c r="X187" s="723"/>
      <c r="Y187" s="723"/>
      <c r="Z187" s="723"/>
      <c r="AA187" s="723"/>
      <c r="AB187" s="723"/>
      <c r="AC187" s="723"/>
      <c r="AD187" s="723"/>
      <c r="AE187" s="723"/>
      <c r="AF187" s="723"/>
      <c r="AG187" s="723"/>
      <c r="AH187" s="723"/>
      <c r="AI187" s="723"/>
      <c r="AJ187" s="723"/>
      <c r="AK187" s="723"/>
      <c r="AL187" s="723"/>
      <c r="AM187" s="723"/>
      <c r="AN187" s="723"/>
      <c r="AO187" s="723"/>
      <c r="AP187" s="723"/>
      <c r="AQ187" s="723"/>
      <c r="AR187" s="723"/>
      <c r="AS187" s="723"/>
      <c r="AT187" s="723"/>
      <c r="AU187" s="723"/>
      <c r="AV187" s="723"/>
      <c r="AW187" s="723"/>
      <c r="AX187" s="723"/>
      <c r="AY187" s="723"/>
      <c r="AZ187" s="723"/>
      <c r="BA187" s="723"/>
      <c r="BB187" s="723"/>
      <c r="BC187" s="723"/>
      <c r="BD187" s="723"/>
      <c r="BE187" s="723"/>
      <c r="BF187" s="723"/>
      <c r="BG187" s="723"/>
      <c r="BH187" s="723"/>
      <c r="BI187" s="723"/>
      <c r="BJ187" s="723"/>
      <c r="BK187" s="723"/>
      <c r="BL187" s="723"/>
      <c r="BM187" s="723"/>
      <c r="BN187" s="723"/>
      <c r="BO187" s="723"/>
      <c r="BP187" s="723"/>
      <c r="BQ187" s="723"/>
      <c r="BR187" s="723"/>
      <c r="BS187" s="723"/>
      <c r="BT187" s="723"/>
      <c r="BU187" s="723"/>
      <c r="BV187" s="723"/>
      <c r="BW187" s="723"/>
      <c r="BX187" s="723"/>
      <c r="BY187" s="723"/>
      <c r="BZ187" s="723"/>
      <c r="CA187" s="723"/>
      <c r="CB187" s="723"/>
      <c r="CC187" s="723"/>
      <c r="CD187" s="723"/>
      <c r="CE187" s="723"/>
      <c r="CF187" s="723"/>
      <c r="CG187" s="723"/>
      <c r="CH187" s="723"/>
      <c r="CI187" s="723"/>
      <c r="CJ187" s="723"/>
      <c r="CK187" s="723"/>
      <c r="CL187" s="723"/>
      <c r="CM187" s="723"/>
      <c r="CN187" s="723"/>
      <c r="CO187" s="723"/>
      <c r="CP187" s="723"/>
      <c r="CQ187" s="723"/>
    </row>
    <row r="188" spans="1:95" ht="96" customHeight="1" x14ac:dyDescent="0.2">
      <c r="A188" s="724" t="s">
        <v>307</v>
      </c>
      <c r="B188" s="724"/>
      <c r="C188" s="724"/>
      <c r="D188" s="724"/>
      <c r="E188" s="724"/>
      <c r="F188" s="724"/>
      <c r="G188" s="724"/>
      <c r="H188" s="724"/>
      <c r="I188" s="724"/>
      <c r="J188" s="724"/>
      <c r="K188" s="724"/>
      <c r="L188" s="724"/>
      <c r="M188" s="724"/>
      <c r="N188" s="724"/>
      <c r="O188" s="724"/>
      <c r="P188" s="724"/>
      <c r="Q188" s="724"/>
      <c r="R188" s="724"/>
      <c r="S188" s="724"/>
      <c r="T188" s="724"/>
      <c r="U188" s="724"/>
      <c r="V188" s="724"/>
      <c r="W188" s="724"/>
      <c r="X188" s="724"/>
      <c r="Y188" s="724"/>
      <c r="Z188" s="724"/>
      <c r="AA188" s="724"/>
      <c r="AB188" s="724"/>
      <c r="AC188" s="724"/>
      <c r="AD188" s="724"/>
      <c r="AE188" s="724"/>
      <c r="AF188" s="724"/>
      <c r="AG188" s="724"/>
      <c r="AH188" s="724"/>
      <c r="AI188" s="724"/>
      <c r="AJ188" s="724"/>
      <c r="AK188" s="724"/>
      <c r="AL188" s="724"/>
      <c r="AM188" s="724"/>
      <c r="AN188" s="724"/>
      <c r="AO188" s="724"/>
      <c r="AP188" s="724"/>
      <c r="AQ188" s="724"/>
      <c r="AR188" s="724"/>
      <c r="AS188" s="724"/>
      <c r="AT188" s="724"/>
      <c r="AU188" s="724"/>
      <c r="AV188" s="724"/>
      <c r="AW188" s="724"/>
      <c r="AX188" s="724"/>
      <c r="AY188" s="724"/>
      <c r="AZ188" s="724"/>
      <c r="BA188" s="724"/>
      <c r="BB188" s="724"/>
      <c r="BC188" s="724"/>
      <c r="BD188" s="724"/>
      <c r="BE188" s="724"/>
      <c r="BF188" s="724"/>
      <c r="BG188" s="724"/>
      <c r="BH188" s="724"/>
      <c r="BI188" s="724"/>
      <c r="BJ188" s="724"/>
      <c r="BK188" s="724"/>
      <c r="BL188" s="724"/>
      <c r="BM188" s="724"/>
      <c r="BN188" s="724"/>
      <c r="BO188" s="724"/>
      <c r="BP188" s="724"/>
      <c r="BQ188" s="724"/>
      <c r="BR188" s="724"/>
      <c r="BS188" s="724"/>
      <c r="BT188" s="724"/>
      <c r="BU188" s="724"/>
      <c r="BV188" s="724"/>
      <c r="BW188" s="724"/>
      <c r="BX188" s="724"/>
      <c r="BY188" s="724"/>
      <c r="BZ188" s="724"/>
      <c r="CA188" s="724"/>
      <c r="CB188" s="724"/>
      <c r="CC188" s="724"/>
      <c r="CD188" s="724"/>
      <c r="CE188" s="724"/>
      <c r="CF188" s="724"/>
      <c r="CG188" s="724"/>
      <c r="CH188" s="724"/>
      <c r="CI188" s="724"/>
      <c r="CJ188" s="724"/>
      <c r="CK188" s="724"/>
      <c r="CL188" s="724"/>
      <c r="CM188" s="724"/>
      <c r="CN188" s="724"/>
      <c r="CO188" s="724"/>
      <c r="CP188" s="724"/>
      <c r="CQ188" s="724"/>
    </row>
    <row r="189" spans="1:95" s="94" customFormat="1" ht="21" customHeight="1" x14ac:dyDescent="0.2">
      <c r="A189" s="1017" t="s">
        <v>110</v>
      </c>
      <c r="B189" s="1017"/>
      <c r="C189" s="1017"/>
      <c r="D189" s="1017"/>
      <c r="E189" s="1017"/>
      <c r="F189" s="1017"/>
      <c r="G189" s="1017"/>
      <c r="H189" s="1017"/>
      <c r="I189" s="1017"/>
      <c r="J189" s="1017"/>
      <c r="K189" s="1017"/>
      <c r="L189" s="1017"/>
      <c r="M189" s="1017"/>
      <c r="N189" s="1017"/>
      <c r="O189" s="1017"/>
      <c r="P189" s="1017"/>
      <c r="Q189" s="1017"/>
      <c r="R189" s="1017"/>
      <c r="S189" s="1017"/>
      <c r="T189" s="1017"/>
      <c r="U189" s="1017"/>
      <c r="V189" s="1017"/>
      <c r="W189" s="1017"/>
      <c r="X189" s="1017"/>
      <c r="Y189" s="1017"/>
      <c r="Z189" s="1017"/>
      <c r="AA189" s="1017"/>
      <c r="AB189" s="1017"/>
      <c r="AC189" s="1017"/>
      <c r="AD189" s="1017"/>
      <c r="AE189" s="1017"/>
      <c r="AF189" s="1017"/>
      <c r="AG189" s="1017"/>
      <c r="AH189" s="1017"/>
      <c r="AI189" s="1017"/>
      <c r="AJ189" s="1017"/>
      <c r="AK189" s="1017"/>
      <c r="AL189" s="1017"/>
      <c r="AM189" s="1017"/>
      <c r="AN189" s="1017"/>
      <c r="AO189" s="1017"/>
      <c r="AP189" s="1017"/>
      <c r="AQ189" s="1017"/>
      <c r="AR189" s="1017"/>
      <c r="AS189" s="1017"/>
      <c r="AT189" s="1017"/>
      <c r="AU189" s="1017"/>
      <c r="AV189" s="1017"/>
      <c r="AW189" s="1017"/>
      <c r="AX189" s="1017"/>
      <c r="AY189" s="1017"/>
      <c r="AZ189" s="1017"/>
      <c r="BA189" s="1017"/>
      <c r="BB189" s="1017"/>
      <c r="BC189" s="1017"/>
      <c r="BD189" s="1017"/>
      <c r="BE189" s="1017"/>
      <c r="BF189" s="1017"/>
      <c r="BG189" s="1017"/>
      <c r="BH189" s="1017"/>
      <c r="BI189" s="1017"/>
      <c r="BJ189" s="1017"/>
      <c r="BK189" s="1017"/>
      <c r="BL189" s="1017"/>
      <c r="BM189" s="1017"/>
      <c r="BN189" s="1017"/>
      <c r="BO189" s="1017"/>
      <c r="BP189" s="1017"/>
      <c r="BQ189" s="1017"/>
      <c r="BR189" s="1017"/>
      <c r="BS189" s="1017"/>
      <c r="BT189" s="1017"/>
      <c r="BU189" s="1017"/>
      <c r="BV189" s="1017"/>
      <c r="BW189" s="1017"/>
      <c r="BX189" s="1017"/>
      <c r="BY189" s="1017"/>
      <c r="BZ189" s="1017"/>
      <c r="CA189" s="1017"/>
      <c r="CB189" s="1017"/>
      <c r="CC189" s="1017"/>
      <c r="CD189" s="1017"/>
      <c r="CE189" s="1017"/>
      <c r="CF189" s="1017"/>
      <c r="CG189" s="1017"/>
      <c r="CH189" s="1017"/>
      <c r="CI189" s="1017"/>
      <c r="CJ189" s="1017"/>
      <c r="CK189" s="1017"/>
      <c r="CL189" s="1017"/>
      <c r="CM189" s="1017"/>
      <c r="CN189" s="1017"/>
      <c r="CO189" s="1017"/>
      <c r="CP189" s="1017"/>
      <c r="CQ189" s="1017"/>
    </row>
    <row r="190" spans="1:95" ht="18" customHeight="1" x14ac:dyDescent="0.2">
      <c r="A190" s="723" t="s">
        <v>111</v>
      </c>
      <c r="B190" s="723"/>
      <c r="C190" s="723"/>
      <c r="D190" s="723"/>
      <c r="E190" s="723"/>
      <c r="F190" s="723"/>
      <c r="G190" s="723"/>
      <c r="H190" s="723"/>
      <c r="I190" s="723"/>
      <c r="J190" s="723"/>
      <c r="K190" s="723"/>
      <c r="L190" s="723"/>
      <c r="M190" s="723"/>
      <c r="N190" s="723"/>
      <c r="O190" s="723"/>
      <c r="P190" s="723"/>
      <c r="Q190" s="723"/>
      <c r="R190" s="723"/>
      <c r="S190" s="723"/>
      <c r="T190" s="723"/>
      <c r="U190" s="723"/>
      <c r="V190" s="723"/>
      <c r="W190" s="723"/>
      <c r="X190" s="723"/>
      <c r="Y190" s="723"/>
      <c r="Z190" s="723"/>
      <c r="AA190" s="723"/>
      <c r="AB190" s="723"/>
      <c r="AC190" s="723"/>
      <c r="AD190" s="723"/>
      <c r="AE190" s="723"/>
      <c r="AF190" s="723"/>
      <c r="AG190" s="723"/>
      <c r="AH190" s="723"/>
      <c r="AI190" s="723"/>
      <c r="AJ190" s="723"/>
      <c r="AK190" s="723"/>
      <c r="AL190" s="723"/>
      <c r="AM190" s="723"/>
      <c r="AN190" s="723"/>
      <c r="AO190" s="723"/>
      <c r="AP190" s="723"/>
      <c r="AQ190" s="723"/>
      <c r="AR190" s="723"/>
      <c r="AS190" s="723"/>
      <c r="AT190" s="723"/>
      <c r="AU190" s="723"/>
      <c r="AV190" s="723"/>
      <c r="AW190" s="723"/>
      <c r="AX190" s="723"/>
      <c r="AY190" s="723"/>
      <c r="AZ190" s="723"/>
      <c r="BA190" s="723"/>
      <c r="BB190" s="723"/>
      <c r="BC190" s="723"/>
      <c r="BD190" s="723"/>
      <c r="BE190" s="723"/>
      <c r="BF190" s="723"/>
      <c r="BG190" s="723"/>
      <c r="BH190" s="723"/>
      <c r="BI190" s="723"/>
      <c r="BJ190" s="723"/>
      <c r="BK190" s="723"/>
      <c r="BL190" s="723"/>
      <c r="BM190" s="723"/>
      <c r="BN190" s="723"/>
      <c r="BO190" s="723"/>
      <c r="BP190" s="723"/>
      <c r="BQ190" s="723"/>
      <c r="BR190" s="723"/>
      <c r="BS190" s="723"/>
      <c r="BT190" s="723"/>
      <c r="BU190" s="723"/>
      <c r="BV190" s="723"/>
      <c r="BW190" s="723"/>
      <c r="BX190" s="723"/>
      <c r="BY190" s="723"/>
      <c r="BZ190" s="723"/>
      <c r="CA190" s="723"/>
      <c r="CB190" s="723"/>
      <c r="CC190" s="723"/>
      <c r="CD190" s="723"/>
      <c r="CE190" s="723"/>
      <c r="CF190" s="723"/>
      <c r="CG190" s="723"/>
      <c r="CH190" s="723"/>
      <c r="CI190" s="723"/>
      <c r="CJ190" s="723"/>
      <c r="CK190" s="723"/>
      <c r="CL190" s="723"/>
      <c r="CM190" s="723"/>
      <c r="CN190" s="723"/>
      <c r="CO190" s="723"/>
      <c r="CP190" s="723"/>
      <c r="CQ190" s="723"/>
    </row>
    <row r="191" spans="1:95" ht="0.75" customHeight="1" x14ac:dyDescent="0.2">
      <c r="A191" s="582"/>
      <c r="B191" s="582"/>
      <c r="C191" s="582"/>
      <c r="D191" s="582"/>
      <c r="E191" s="582"/>
      <c r="F191" s="582"/>
      <c r="G191" s="582"/>
      <c r="H191" s="582"/>
      <c r="I191" s="582"/>
      <c r="J191" s="582"/>
      <c r="K191" s="582"/>
      <c r="L191" s="582"/>
      <c r="M191" s="582"/>
      <c r="N191" s="582"/>
      <c r="O191" s="582"/>
      <c r="P191" s="582"/>
      <c r="Q191" s="582"/>
      <c r="R191" s="582"/>
      <c r="S191" s="582"/>
      <c r="T191" s="582"/>
      <c r="U191" s="582"/>
      <c r="V191" s="582"/>
      <c r="W191" s="582"/>
      <c r="X191" s="582"/>
      <c r="Y191" s="582"/>
      <c r="Z191" s="582"/>
      <c r="AA191" s="582"/>
      <c r="AB191" s="582"/>
      <c r="AC191" s="582"/>
      <c r="AD191" s="582"/>
      <c r="AE191" s="582"/>
      <c r="AF191" s="582"/>
      <c r="AG191" s="582"/>
      <c r="AH191" s="582"/>
      <c r="AI191" s="582"/>
      <c r="AJ191" s="582"/>
      <c r="AK191" s="582"/>
      <c r="AL191" s="582"/>
      <c r="AM191" s="582"/>
      <c r="AN191" s="582"/>
      <c r="AO191" s="582"/>
      <c r="AP191" s="582"/>
      <c r="AQ191" s="582"/>
      <c r="AR191" s="582"/>
      <c r="AS191" s="582"/>
      <c r="AT191" s="582"/>
      <c r="AU191" s="582"/>
      <c r="AV191" s="582"/>
      <c r="AW191" s="582"/>
      <c r="AX191" s="582"/>
      <c r="AY191" s="582"/>
      <c r="AZ191" s="582"/>
      <c r="BA191" s="582"/>
      <c r="BB191" s="582"/>
      <c r="BC191" s="582"/>
      <c r="BD191" s="582"/>
      <c r="BE191" s="582"/>
      <c r="BF191" s="582"/>
      <c r="BG191" s="582"/>
      <c r="BH191" s="582"/>
      <c r="BI191" s="582"/>
      <c r="BJ191" s="582"/>
      <c r="BK191" s="582"/>
      <c r="BL191" s="582"/>
      <c r="BM191" s="582"/>
      <c r="BN191" s="582"/>
      <c r="BO191" s="582"/>
      <c r="BP191" s="582"/>
      <c r="BQ191" s="582"/>
      <c r="BR191" s="582"/>
      <c r="BS191" s="582"/>
      <c r="BT191" s="582"/>
      <c r="BU191" s="582"/>
      <c r="BV191" s="582"/>
      <c r="BW191" s="582"/>
      <c r="BX191" s="582"/>
      <c r="BY191" s="582"/>
      <c r="BZ191" s="582"/>
      <c r="CA191" s="582"/>
      <c r="CB191" s="582"/>
      <c r="CC191" s="582"/>
      <c r="CD191" s="582"/>
      <c r="CE191" s="582"/>
      <c r="CF191" s="582"/>
      <c r="CG191" s="582"/>
      <c r="CH191" s="582"/>
      <c r="CI191" s="582"/>
      <c r="CJ191" s="582"/>
      <c r="CK191" s="582"/>
      <c r="CL191" s="582"/>
      <c r="CM191" s="582"/>
      <c r="CN191" s="582"/>
      <c r="CO191" s="582"/>
      <c r="CP191" s="582"/>
      <c r="CQ191" s="582"/>
    </row>
    <row r="192" spans="1:95" ht="21" customHeight="1" x14ac:dyDescent="0.2">
      <c r="A192" s="722" t="s">
        <v>112</v>
      </c>
      <c r="B192" s="722"/>
      <c r="C192" s="722"/>
      <c r="D192" s="722"/>
      <c r="E192" s="722"/>
      <c r="F192" s="722"/>
      <c r="G192" s="722"/>
      <c r="H192" s="722"/>
      <c r="I192" s="722"/>
      <c r="J192" s="722"/>
      <c r="K192" s="722"/>
      <c r="L192" s="722"/>
      <c r="M192" s="722"/>
      <c r="N192" s="722"/>
      <c r="O192" s="722"/>
      <c r="P192" s="722"/>
      <c r="Q192" s="722"/>
      <c r="R192" s="722"/>
      <c r="S192" s="722"/>
      <c r="T192" s="722"/>
      <c r="U192" s="722"/>
      <c r="V192" s="722"/>
      <c r="W192" s="722"/>
      <c r="X192" s="722"/>
      <c r="Y192" s="667" t="s">
        <v>113</v>
      </c>
      <c r="Z192" s="668"/>
      <c r="AA192" s="668"/>
      <c r="AB192" s="668"/>
      <c r="AC192" s="668"/>
      <c r="AD192" s="668"/>
      <c r="AE192" s="668"/>
      <c r="AF192" s="668"/>
      <c r="AG192" s="668"/>
      <c r="AH192" s="668"/>
      <c r="AI192" s="668"/>
      <c r="AJ192" s="668"/>
      <c r="AK192" s="668"/>
      <c r="AL192" s="668"/>
      <c r="AM192" s="668"/>
      <c r="AN192" s="668"/>
      <c r="AO192" s="668"/>
      <c r="AP192" s="668"/>
      <c r="AQ192" s="668"/>
      <c r="AR192" s="668"/>
      <c r="AS192" s="668"/>
      <c r="AT192" s="668"/>
      <c r="AU192" s="668"/>
      <c r="AV192" s="668"/>
      <c r="AW192" s="668"/>
      <c r="AX192" s="668"/>
      <c r="AY192" s="668"/>
      <c r="AZ192" s="668"/>
      <c r="BA192" s="668"/>
      <c r="BB192" s="668"/>
      <c r="BC192" s="668"/>
      <c r="BD192" s="668"/>
      <c r="BE192" s="668"/>
      <c r="BF192" s="668"/>
      <c r="BG192" s="668"/>
      <c r="BH192" s="668"/>
      <c r="BI192" s="668"/>
      <c r="BJ192" s="668"/>
      <c r="BK192" s="668"/>
      <c r="BL192" s="669"/>
      <c r="BM192" s="722" t="s">
        <v>114</v>
      </c>
      <c r="BN192" s="722"/>
      <c r="BO192" s="722"/>
      <c r="BP192" s="722"/>
      <c r="BQ192" s="722"/>
      <c r="BR192" s="722"/>
      <c r="BS192" s="722"/>
      <c r="BT192" s="722"/>
      <c r="BU192" s="722"/>
      <c r="BV192" s="722"/>
      <c r="BW192" s="722"/>
      <c r="BX192" s="722"/>
      <c r="BY192" s="722"/>
      <c r="BZ192" s="722"/>
      <c r="CA192" s="722"/>
      <c r="CB192" s="722"/>
      <c r="CC192" s="722"/>
      <c r="CD192" s="722"/>
      <c r="CE192" s="722"/>
      <c r="CF192" s="722"/>
      <c r="CG192" s="722"/>
      <c r="CH192" s="722"/>
      <c r="CI192" s="722"/>
      <c r="CJ192" s="722"/>
      <c r="CK192" s="722"/>
      <c r="CL192" s="722"/>
      <c r="CM192" s="722"/>
      <c r="CN192" s="722"/>
      <c r="CO192" s="722"/>
      <c r="CP192" s="722"/>
      <c r="CQ192" s="722"/>
    </row>
    <row r="193" spans="1:95" ht="14.25" customHeight="1" x14ac:dyDescent="0.2">
      <c r="A193" s="722" t="s">
        <v>30</v>
      </c>
      <c r="B193" s="722"/>
      <c r="C193" s="722"/>
      <c r="D193" s="722"/>
      <c r="E193" s="722"/>
      <c r="F193" s="722"/>
      <c r="G193" s="722"/>
      <c r="H193" s="722"/>
      <c r="I193" s="722"/>
      <c r="J193" s="722"/>
      <c r="K193" s="722"/>
      <c r="L193" s="722"/>
      <c r="M193" s="722"/>
      <c r="N193" s="722"/>
      <c r="O193" s="722"/>
      <c r="P193" s="722"/>
      <c r="Q193" s="722"/>
      <c r="R193" s="722"/>
      <c r="S193" s="722"/>
      <c r="T193" s="722"/>
      <c r="U193" s="722"/>
      <c r="V193" s="722"/>
      <c r="W193" s="722"/>
      <c r="X193" s="722"/>
      <c r="Y193" s="667" t="s">
        <v>55</v>
      </c>
      <c r="Z193" s="668"/>
      <c r="AA193" s="668"/>
      <c r="AB193" s="668"/>
      <c r="AC193" s="668"/>
      <c r="AD193" s="668"/>
      <c r="AE193" s="668"/>
      <c r="AF193" s="668"/>
      <c r="AG193" s="668"/>
      <c r="AH193" s="668"/>
      <c r="AI193" s="668"/>
      <c r="AJ193" s="668"/>
      <c r="AK193" s="668"/>
      <c r="AL193" s="668"/>
      <c r="AM193" s="668"/>
      <c r="AN193" s="668"/>
      <c r="AO193" s="668"/>
      <c r="AP193" s="668"/>
      <c r="AQ193" s="668"/>
      <c r="AR193" s="668"/>
      <c r="AS193" s="668"/>
      <c r="AT193" s="668"/>
      <c r="AU193" s="668"/>
      <c r="AV193" s="668"/>
      <c r="AW193" s="668"/>
      <c r="AX193" s="668"/>
      <c r="AY193" s="668"/>
      <c r="AZ193" s="668"/>
      <c r="BA193" s="668"/>
      <c r="BB193" s="668"/>
      <c r="BC193" s="668"/>
      <c r="BD193" s="668"/>
      <c r="BE193" s="668"/>
      <c r="BF193" s="668"/>
      <c r="BG193" s="668"/>
      <c r="BH193" s="668"/>
      <c r="BI193" s="668"/>
      <c r="BJ193" s="668"/>
      <c r="BK193" s="668"/>
      <c r="BL193" s="669"/>
      <c r="BM193" s="722" t="s">
        <v>56</v>
      </c>
      <c r="BN193" s="722"/>
      <c r="BO193" s="722"/>
      <c r="BP193" s="722"/>
      <c r="BQ193" s="722"/>
      <c r="BR193" s="722"/>
      <c r="BS193" s="722"/>
      <c r="BT193" s="722"/>
      <c r="BU193" s="722"/>
      <c r="BV193" s="722"/>
      <c r="BW193" s="722"/>
      <c r="BX193" s="722"/>
      <c r="BY193" s="722"/>
      <c r="BZ193" s="722"/>
      <c r="CA193" s="722"/>
      <c r="CB193" s="722"/>
      <c r="CC193" s="722"/>
      <c r="CD193" s="722"/>
      <c r="CE193" s="722"/>
      <c r="CF193" s="722"/>
      <c r="CG193" s="722"/>
      <c r="CH193" s="722"/>
      <c r="CI193" s="722"/>
      <c r="CJ193" s="722"/>
      <c r="CK193" s="722"/>
      <c r="CL193" s="722"/>
      <c r="CM193" s="722"/>
      <c r="CN193" s="722"/>
      <c r="CO193" s="722"/>
      <c r="CP193" s="722"/>
      <c r="CQ193" s="722"/>
    </row>
    <row r="194" spans="1:95" ht="51.75" customHeight="1" x14ac:dyDescent="0.2">
      <c r="A194" s="719" t="s">
        <v>299</v>
      </c>
      <c r="B194" s="719"/>
      <c r="C194" s="719"/>
      <c r="D194" s="719"/>
      <c r="E194" s="719"/>
      <c r="F194" s="719"/>
      <c r="G194" s="719"/>
      <c r="H194" s="719"/>
      <c r="I194" s="719"/>
      <c r="J194" s="719"/>
      <c r="K194" s="719"/>
      <c r="L194" s="719"/>
      <c r="M194" s="719"/>
      <c r="N194" s="719"/>
      <c r="O194" s="719"/>
      <c r="P194" s="719"/>
      <c r="Q194" s="719"/>
      <c r="R194" s="719"/>
      <c r="S194" s="719"/>
      <c r="T194" s="719"/>
      <c r="U194" s="719"/>
      <c r="V194" s="719"/>
      <c r="W194" s="719"/>
      <c r="X194" s="719"/>
      <c r="Y194" s="720" t="s">
        <v>115</v>
      </c>
      <c r="Z194" s="720"/>
      <c r="AA194" s="720"/>
      <c r="AB194" s="720"/>
      <c r="AC194" s="720"/>
      <c r="AD194" s="720"/>
      <c r="AE194" s="720"/>
      <c r="AF194" s="720"/>
      <c r="AG194" s="720"/>
      <c r="AH194" s="720"/>
      <c r="AI194" s="720"/>
      <c r="AJ194" s="720"/>
      <c r="AK194" s="720"/>
      <c r="AL194" s="720"/>
      <c r="AM194" s="720"/>
      <c r="AN194" s="720"/>
      <c r="AO194" s="720"/>
      <c r="AP194" s="720"/>
      <c r="AQ194" s="720"/>
      <c r="AR194" s="720"/>
      <c r="AS194" s="720"/>
      <c r="AT194" s="720"/>
      <c r="AU194" s="720"/>
      <c r="AV194" s="720"/>
      <c r="AW194" s="720"/>
      <c r="AX194" s="720"/>
      <c r="AY194" s="720"/>
      <c r="AZ194" s="720"/>
      <c r="BA194" s="720"/>
      <c r="BB194" s="720"/>
      <c r="BC194" s="720"/>
      <c r="BD194" s="720"/>
      <c r="BE194" s="720"/>
      <c r="BF194" s="720"/>
      <c r="BG194" s="720"/>
      <c r="BH194" s="720"/>
      <c r="BI194" s="720"/>
      <c r="BJ194" s="720"/>
      <c r="BK194" s="720"/>
      <c r="BL194" s="720"/>
      <c r="BM194" s="719" t="s">
        <v>116</v>
      </c>
      <c r="BN194" s="719"/>
      <c r="BO194" s="719"/>
      <c r="BP194" s="719"/>
      <c r="BQ194" s="719"/>
      <c r="BR194" s="719"/>
      <c r="BS194" s="719"/>
      <c r="BT194" s="719"/>
      <c r="BU194" s="719"/>
      <c r="BV194" s="719"/>
      <c r="BW194" s="719"/>
      <c r="BX194" s="719"/>
      <c r="BY194" s="719"/>
      <c r="BZ194" s="719"/>
      <c r="CA194" s="719"/>
      <c r="CB194" s="719"/>
      <c r="CC194" s="719"/>
      <c r="CD194" s="719"/>
      <c r="CE194" s="719"/>
      <c r="CF194" s="719"/>
      <c r="CG194" s="719"/>
      <c r="CH194" s="719"/>
      <c r="CI194" s="719"/>
      <c r="CJ194" s="719"/>
      <c r="CK194" s="719"/>
      <c r="CL194" s="719"/>
      <c r="CM194" s="719"/>
      <c r="CN194" s="719"/>
      <c r="CO194" s="719"/>
      <c r="CP194" s="719"/>
      <c r="CQ194" s="719"/>
    </row>
    <row r="195" spans="1:95" ht="60.75" customHeight="1" x14ac:dyDescent="0.2">
      <c r="A195" s="690" t="s">
        <v>300</v>
      </c>
      <c r="B195" s="551"/>
      <c r="C195" s="551"/>
      <c r="D195" s="551"/>
      <c r="E195" s="551"/>
      <c r="F195" s="551"/>
      <c r="G195" s="551"/>
      <c r="H195" s="551"/>
      <c r="I195" s="551"/>
      <c r="J195" s="551"/>
      <c r="K195" s="551"/>
      <c r="L195" s="551"/>
      <c r="M195" s="551"/>
      <c r="N195" s="551"/>
      <c r="O195" s="551"/>
      <c r="P195" s="551"/>
      <c r="Q195" s="551"/>
      <c r="R195" s="551"/>
      <c r="S195" s="551"/>
      <c r="T195" s="551"/>
      <c r="U195" s="551"/>
      <c r="V195" s="551"/>
      <c r="W195" s="551"/>
      <c r="X195" s="691"/>
      <c r="Y195" s="725" t="s">
        <v>117</v>
      </c>
      <c r="Z195" s="726"/>
      <c r="AA195" s="726"/>
      <c r="AB195" s="726"/>
      <c r="AC195" s="726"/>
      <c r="AD195" s="726"/>
      <c r="AE195" s="726"/>
      <c r="AF195" s="726"/>
      <c r="AG195" s="726"/>
      <c r="AH195" s="726"/>
      <c r="AI195" s="726"/>
      <c r="AJ195" s="726"/>
      <c r="AK195" s="726"/>
      <c r="AL195" s="726"/>
      <c r="AM195" s="726"/>
      <c r="AN195" s="726"/>
      <c r="AO195" s="726"/>
      <c r="AP195" s="726"/>
      <c r="AQ195" s="726"/>
      <c r="AR195" s="726"/>
      <c r="AS195" s="726"/>
      <c r="AT195" s="726"/>
      <c r="AU195" s="726"/>
      <c r="AV195" s="726"/>
      <c r="AW195" s="726"/>
      <c r="AX195" s="726"/>
      <c r="AY195" s="726"/>
      <c r="AZ195" s="726"/>
      <c r="BA195" s="726"/>
      <c r="BB195" s="726"/>
      <c r="BC195" s="726"/>
      <c r="BD195" s="726"/>
      <c r="BE195" s="726"/>
      <c r="BF195" s="726"/>
      <c r="BG195" s="726"/>
      <c r="BH195" s="726"/>
      <c r="BI195" s="726"/>
      <c r="BJ195" s="726"/>
      <c r="BK195" s="726"/>
      <c r="BL195" s="727"/>
      <c r="BM195" s="719" t="s">
        <v>118</v>
      </c>
      <c r="BN195" s="719"/>
      <c r="BO195" s="719"/>
      <c r="BP195" s="719"/>
      <c r="BQ195" s="719"/>
      <c r="BR195" s="719"/>
      <c r="BS195" s="719"/>
      <c r="BT195" s="719"/>
      <c r="BU195" s="719"/>
      <c r="BV195" s="719"/>
      <c r="BW195" s="719"/>
      <c r="BX195" s="719"/>
      <c r="BY195" s="719"/>
      <c r="BZ195" s="719"/>
      <c r="CA195" s="719"/>
      <c r="CB195" s="719"/>
      <c r="CC195" s="719"/>
      <c r="CD195" s="719"/>
      <c r="CE195" s="719"/>
      <c r="CF195" s="719"/>
      <c r="CG195" s="719"/>
      <c r="CH195" s="719"/>
      <c r="CI195" s="719"/>
      <c r="CJ195" s="719"/>
      <c r="CK195" s="719"/>
      <c r="CL195" s="719"/>
      <c r="CM195" s="719"/>
      <c r="CN195" s="719"/>
      <c r="CO195" s="719"/>
      <c r="CP195" s="719"/>
      <c r="CQ195" s="719"/>
    </row>
    <row r="196" spans="1:95" ht="26.25" customHeight="1" x14ac:dyDescent="0.2">
      <c r="A196" s="850" t="s">
        <v>119</v>
      </c>
      <c r="B196" s="850"/>
      <c r="C196" s="850"/>
      <c r="D196" s="850"/>
      <c r="E196" s="850"/>
      <c r="F196" s="850"/>
      <c r="G196" s="850"/>
      <c r="H196" s="850"/>
      <c r="I196" s="850"/>
      <c r="J196" s="850"/>
      <c r="K196" s="850"/>
      <c r="L196" s="850"/>
      <c r="M196" s="850"/>
      <c r="N196" s="850"/>
      <c r="O196" s="850"/>
      <c r="P196" s="850"/>
      <c r="Q196" s="850"/>
      <c r="R196" s="850"/>
      <c r="S196" s="850"/>
      <c r="T196" s="850"/>
      <c r="U196" s="850"/>
      <c r="V196" s="850"/>
      <c r="W196" s="850"/>
      <c r="X196" s="850"/>
      <c r="Y196" s="1016" t="s">
        <v>117</v>
      </c>
      <c r="Z196" s="1016"/>
      <c r="AA196" s="1016"/>
      <c r="AB196" s="1016"/>
      <c r="AC196" s="1016"/>
      <c r="AD196" s="1016"/>
      <c r="AE196" s="1016"/>
      <c r="AF196" s="1016"/>
      <c r="AG196" s="1016"/>
      <c r="AH196" s="1016"/>
      <c r="AI196" s="1016"/>
      <c r="AJ196" s="1016"/>
      <c r="AK196" s="1016"/>
      <c r="AL196" s="1016"/>
      <c r="AM196" s="1016"/>
      <c r="AN196" s="1016"/>
      <c r="AO196" s="1016"/>
      <c r="AP196" s="1016"/>
      <c r="AQ196" s="1016"/>
      <c r="AR196" s="1016"/>
      <c r="AS196" s="1016"/>
      <c r="AT196" s="1016"/>
      <c r="AU196" s="1016"/>
      <c r="AV196" s="1016"/>
      <c r="AW196" s="1016"/>
      <c r="AX196" s="1016"/>
      <c r="AY196" s="1016"/>
      <c r="AZ196" s="1016"/>
      <c r="BA196" s="1016"/>
      <c r="BB196" s="1016"/>
      <c r="BC196" s="1016"/>
      <c r="BD196" s="1016"/>
      <c r="BE196" s="1016"/>
      <c r="BF196" s="1016"/>
      <c r="BG196" s="1016"/>
      <c r="BH196" s="1016"/>
      <c r="BI196" s="1016"/>
      <c r="BJ196" s="1016"/>
      <c r="BK196" s="1016"/>
      <c r="BL196" s="1016"/>
      <c r="BM196" s="850" t="s">
        <v>120</v>
      </c>
      <c r="BN196" s="850"/>
      <c r="BO196" s="850"/>
      <c r="BP196" s="850"/>
      <c r="BQ196" s="850"/>
      <c r="BR196" s="850"/>
      <c r="BS196" s="850"/>
      <c r="BT196" s="850"/>
      <c r="BU196" s="850"/>
      <c r="BV196" s="850"/>
      <c r="BW196" s="850"/>
      <c r="BX196" s="850"/>
      <c r="BY196" s="850"/>
      <c r="BZ196" s="850"/>
      <c r="CA196" s="850"/>
      <c r="CB196" s="850"/>
      <c r="CC196" s="850"/>
      <c r="CD196" s="850"/>
      <c r="CE196" s="850"/>
      <c r="CF196" s="850"/>
      <c r="CG196" s="850"/>
      <c r="CH196" s="850"/>
      <c r="CI196" s="850"/>
      <c r="CJ196" s="850"/>
      <c r="CK196" s="850"/>
      <c r="CL196" s="850"/>
      <c r="CM196" s="850"/>
      <c r="CN196" s="850"/>
      <c r="CO196" s="850"/>
      <c r="CP196" s="850"/>
      <c r="CQ196" s="850"/>
    </row>
    <row r="197" spans="1:95" ht="14.25" customHeight="1" x14ac:dyDescent="0.2">
      <c r="A197" s="752" t="s">
        <v>313</v>
      </c>
      <c r="B197" s="752"/>
      <c r="C197" s="752"/>
      <c r="D197" s="752"/>
      <c r="E197" s="752"/>
      <c r="F197" s="752"/>
      <c r="G197" s="752"/>
      <c r="H197" s="752"/>
      <c r="I197" s="752"/>
      <c r="J197" s="752"/>
      <c r="K197" s="752"/>
      <c r="L197" s="752"/>
      <c r="M197" s="752"/>
      <c r="N197" s="752"/>
      <c r="O197" s="752"/>
      <c r="P197" s="752"/>
      <c r="Q197" s="752"/>
      <c r="R197" s="752"/>
      <c r="S197" s="752"/>
      <c r="T197" s="752"/>
      <c r="U197" s="752"/>
      <c r="V197" s="752"/>
      <c r="W197" s="752"/>
      <c r="X197" s="752"/>
      <c r="Y197" s="752"/>
      <c r="Z197" s="752"/>
      <c r="AA197" s="752"/>
      <c r="AB197" s="752"/>
      <c r="AC197" s="752"/>
      <c r="AD197" s="752"/>
      <c r="AE197" s="752"/>
      <c r="AF197" s="752"/>
      <c r="AG197" s="752"/>
      <c r="AH197" s="752"/>
      <c r="AI197" s="752"/>
      <c r="AJ197" s="752"/>
      <c r="AK197" s="752"/>
      <c r="AL197" s="752"/>
      <c r="AM197" s="752"/>
      <c r="AN197" s="752"/>
      <c r="AO197" s="752"/>
      <c r="AP197" s="752"/>
      <c r="AQ197" s="752"/>
      <c r="AR197" s="752"/>
      <c r="AS197" s="752"/>
      <c r="AT197" s="752"/>
      <c r="AU197" s="752"/>
      <c r="AV197" s="752"/>
      <c r="AW197" s="752"/>
      <c r="AX197" s="752"/>
      <c r="AY197" s="752"/>
      <c r="AZ197" s="752"/>
      <c r="BA197" s="752"/>
      <c r="BB197" s="752"/>
      <c r="BC197" s="752"/>
      <c r="BD197" s="752"/>
      <c r="BE197" s="752"/>
      <c r="BF197" s="752"/>
      <c r="BG197" s="752"/>
      <c r="BH197" s="752"/>
      <c r="BI197" s="752"/>
      <c r="BJ197" s="752"/>
      <c r="BK197" s="752"/>
      <c r="BL197" s="752"/>
      <c r="BM197" s="752"/>
      <c r="BN197" s="752"/>
      <c r="BO197" s="752"/>
      <c r="BP197" s="752"/>
      <c r="BQ197" s="752"/>
      <c r="BR197" s="752"/>
      <c r="BS197" s="752"/>
      <c r="BT197" s="752"/>
      <c r="BU197" s="752"/>
      <c r="BV197" s="752"/>
      <c r="BW197" s="752"/>
      <c r="BX197" s="752"/>
      <c r="BY197" s="752"/>
      <c r="BZ197" s="752"/>
      <c r="CA197" s="752"/>
      <c r="CB197" s="752"/>
      <c r="CC197" s="752"/>
      <c r="CD197" s="752"/>
      <c r="CE197" s="752"/>
      <c r="CF197" s="752"/>
      <c r="CG197" s="752"/>
      <c r="CH197" s="752"/>
      <c r="CI197" s="752"/>
      <c r="CJ197" s="752"/>
      <c r="CK197" s="752"/>
      <c r="CL197" s="752"/>
      <c r="CM197" s="752"/>
      <c r="CN197" s="752"/>
      <c r="CO197" s="752"/>
      <c r="CP197" s="752"/>
      <c r="CQ197" s="752"/>
    </row>
    <row r="198" spans="1:95" ht="24" customHeight="1" x14ac:dyDescent="0.2">
      <c r="A198" s="786" t="s">
        <v>312</v>
      </c>
      <c r="B198" s="786"/>
      <c r="C198" s="786"/>
      <c r="D198" s="786"/>
      <c r="E198" s="786"/>
      <c r="F198" s="786"/>
      <c r="G198" s="786"/>
      <c r="H198" s="786"/>
      <c r="I198" s="786"/>
      <c r="J198" s="786"/>
      <c r="K198" s="786"/>
      <c r="L198" s="786"/>
      <c r="M198" s="786"/>
      <c r="N198" s="786"/>
      <c r="O198" s="786"/>
      <c r="P198" s="786"/>
      <c r="Q198" s="786"/>
      <c r="R198" s="786"/>
      <c r="S198" s="786"/>
      <c r="T198" s="786"/>
      <c r="U198" s="786"/>
      <c r="V198" s="786"/>
      <c r="W198" s="786"/>
      <c r="X198" s="786"/>
      <c r="Y198" s="786"/>
      <c r="Z198" s="786"/>
      <c r="AA198" s="786"/>
      <c r="AB198" s="786"/>
      <c r="AC198" s="786"/>
      <c r="AD198" s="786"/>
      <c r="AE198" s="786"/>
      <c r="AF198" s="786"/>
      <c r="AG198" s="786"/>
      <c r="AH198" s="786"/>
      <c r="AI198" s="786"/>
      <c r="AJ198" s="786"/>
      <c r="AK198" s="786"/>
      <c r="AL198" s="786"/>
      <c r="AM198" s="786"/>
      <c r="AN198" s="786"/>
      <c r="AO198" s="786"/>
      <c r="AP198" s="786"/>
      <c r="AQ198" s="786"/>
      <c r="AR198" s="786"/>
      <c r="AS198" s="786"/>
      <c r="AT198" s="786"/>
      <c r="AU198" s="786"/>
      <c r="AV198" s="786"/>
      <c r="AW198" s="786"/>
      <c r="AX198" s="786"/>
      <c r="AY198" s="786"/>
      <c r="AZ198" s="786"/>
      <c r="BA198" s="786"/>
      <c r="BB198" s="786"/>
      <c r="BC198" s="786"/>
      <c r="BD198" s="786"/>
      <c r="BE198" s="786"/>
      <c r="BF198" s="786"/>
      <c r="BG198" s="786"/>
      <c r="BH198" s="786"/>
      <c r="BI198" s="786"/>
      <c r="BJ198" s="786"/>
      <c r="BK198" s="786"/>
      <c r="BL198" s="786"/>
      <c r="BM198" s="786"/>
      <c r="BN198" s="786"/>
      <c r="BO198" s="786"/>
      <c r="BP198" s="786"/>
      <c r="BQ198" s="786"/>
      <c r="BR198" s="786"/>
      <c r="BS198" s="786"/>
      <c r="BT198" s="786"/>
      <c r="BU198" s="786"/>
      <c r="BV198" s="786"/>
      <c r="BW198" s="786"/>
      <c r="BX198" s="786"/>
      <c r="BY198" s="786"/>
      <c r="BZ198" s="786"/>
      <c r="CA198" s="786"/>
      <c r="CB198" s="786"/>
      <c r="CC198" s="786"/>
      <c r="CD198" s="786"/>
      <c r="CE198" s="786"/>
      <c r="CF198" s="786"/>
      <c r="CG198" s="786"/>
      <c r="CH198" s="786"/>
      <c r="CI198" s="786"/>
      <c r="CJ198" s="786"/>
      <c r="CK198" s="786"/>
      <c r="CL198" s="786"/>
      <c r="CM198" s="786"/>
      <c r="CN198" s="786"/>
      <c r="CO198" s="786"/>
      <c r="CP198" s="786"/>
      <c r="CQ198" s="786"/>
    </row>
    <row r="199" spans="1:95" ht="15" customHeight="1" x14ac:dyDescent="0.2">
      <c r="A199" s="815" t="s">
        <v>123</v>
      </c>
      <c r="B199" s="815"/>
      <c r="C199" s="815"/>
      <c r="D199" s="815"/>
      <c r="E199" s="815"/>
      <c r="F199" s="815"/>
      <c r="G199" s="815"/>
      <c r="H199" s="815"/>
      <c r="I199" s="815"/>
      <c r="J199" s="815"/>
      <c r="K199" s="815"/>
      <c r="L199" s="815"/>
      <c r="M199" s="815"/>
      <c r="N199" s="815"/>
      <c r="O199" s="815"/>
      <c r="P199" s="815"/>
      <c r="Q199" s="815"/>
      <c r="R199" s="815"/>
      <c r="S199" s="815"/>
      <c r="T199" s="815"/>
      <c r="U199" s="815"/>
      <c r="V199" s="815"/>
      <c r="W199" s="815"/>
      <c r="X199" s="815"/>
      <c r="Y199" s="815"/>
      <c r="Z199" s="815"/>
      <c r="AA199" s="815"/>
      <c r="AB199" s="815"/>
      <c r="AC199" s="815"/>
      <c r="AD199" s="815"/>
      <c r="AE199" s="815"/>
      <c r="AF199" s="815"/>
      <c r="AG199" s="815"/>
      <c r="AH199" s="815"/>
      <c r="AI199" s="815"/>
      <c r="AJ199" s="815"/>
      <c r="AK199" s="815"/>
      <c r="AL199" s="815"/>
      <c r="AM199" s="815"/>
      <c r="AN199" s="815"/>
      <c r="AO199" s="815"/>
      <c r="AP199" s="815"/>
      <c r="AQ199" s="815"/>
      <c r="AR199" s="815"/>
      <c r="AS199" s="815"/>
      <c r="AT199" s="815"/>
      <c r="AU199" s="815"/>
      <c r="AV199" s="815"/>
      <c r="AW199" s="815"/>
      <c r="AX199" s="815"/>
      <c r="AY199" s="815"/>
      <c r="AZ199" s="815"/>
      <c r="BA199" s="815"/>
      <c r="BB199" s="815"/>
      <c r="BC199" s="815"/>
      <c r="BD199" s="815"/>
      <c r="BE199" s="815"/>
      <c r="BF199" s="815"/>
      <c r="BG199" s="815"/>
      <c r="BH199" s="815"/>
      <c r="BI199" s="815"/>
      <c r="BJ199" s="815"/>
      <c r="BK199" s="815"/>
      <c r="BL199" s="815"/>
      <c r="BM199" s="815"/>
      <c r="BN199" s="815"/>
      <c r="BO199" s="815"/>
      <c r="BP199" s="815"/>
      <c r="BQ199" s="815"/>
      <c r="BR199" s="815"/>
      <c r="BS199" s="815"/>
      <c r="BT199" s="815"/>
      <c r="BU199" s="815"/>
      <c r="BV199" s="815"/>
      <c r="BW199" s="815"/>
      <c r="BX199" s="815"/>
      <c r="BY199" s="815"/>
      <c r="BZ199" s="815"/>
      <c r="CA199" s="815"/>
      <c r="CB199" s="815"/>
      <c r="CC199" s="815"/>
      <c r="CD199" s="815"/>
      <c r="CE199" s="815"/>
      <c r="CF199" s="815"/>
      <c r="CG199" s="815"/>
      <c r="CH199" s="815"/>
      <c r="CI199" s="815"/>
      <c r="CJ199" s="815"/>
      <c r="CK199" s="815"/>
      <c r="CL199" s="815"/>
      <c r="CM199" s="815"/>
      <c r="CN199" s="815"/>
      <c r="CO199" s="815"/>
      <c r="CP199" s="815"/>
      <c r="CQ199" s="815"/>
    </row>
    <row r="200" spans="1:95" ht="23.25" customHeight="1" x14ac:dyDescent="0.2">
      <c r="A200" s="786" t="s">
        <v>124</v>
      </c>
      <c r="B200" s="786"/>
      <c r="C200" s="786"/>
      <c r="D200" s="786"/>
      <c r="E200" s="786"/>
      <c r="F200" s="786"/>
      <c r="G200" s="786"/>
      <c r="H200" s="786"/>
      <c r="I200" s="786"/>
      <c r="J200" s="786"/>
      <c r="K200" s="786"/>
      <c r="L200" s="786"/>
      <c r="M200" s="786"/>
      <c r="N200" s="786"/>
      <c r="O200" s="786"/>
      <c r="P200" s="786"/>
      <c r="Q200" s="786"/>
      <c r="R200" s="786"/>
      <c r="S200" s="786"/>
      <c r="T200" s="786"/>
      <c r="U200" s="786"/>
      <c r="V200" s="786"/>
      <c r="W200" s="786"/>
      <c r="X200" s="786"/>
      <c r="Y200" s="786"/>
      <c r="Z200" s="786"/>
      <c r="AA200" s="786"/>
      <c r="AB200" s="786"/>
      <c r="AC200" s="786"/>
      <c r="AD200" s="786"/>
      <c r="AE200" s="786"/>
      <c r="AF200" s="786"/>
      <c r="AG200" s="786"/>
      <c r="AH200" s="786"/>
      <c r="AI200" s="786"/>
      <c r="AJ200" s="786"/>
      <c r="AK200" s="786"/>
      <c r="AL200" s="786"/>
      <c r="AM200" s="786"/>
      <c r="AN200" s="786"/>
      <c r="AO200" s="786"/>
      <c r="AP200" s="786"/>
      <c r="AQ200" s="786"/>
      <c r="AR200" s="786"/>
      <c r="AS200" s="786"/>
      <c r="AT200" s="786"/>
      <c r="AU200" s="786"/>
      <c r="AV200" s="786"/>
      <c r="AW200" s="786"/>
      <c r="AX200" s="786"/>
      <c r="AY200" s="786"/>
      <c r="AZ200" s="786"/>
      <c r="BA200" s="786"/>
      <c r="BB200" s="786"/>
      <c r="BC200" s="786"/>
      <c r="BD200" s="786"/>
      <c r="BE200" s="786"/>
      <c r="BF200" s="786"/>
      <c r="BG200" s="786"/>
      <c r="BH200" s="786"/>
      <c r="BI200" s="786"/>
      <c r="BJ200" s="786"/>
      <c r="BK200" s="786"/>
      <c r="BL200" s="786"/>
      <c r="BM200" s="786"/>
      <c r="BN200" s="786"/>
      <c r="BO200" s="786"/>
      <c r="BP200" s="786"/>
      <c r="BQ200" s="786"/>
      <c r="BR200" s="786"/>
      <c r="BS200" s="786"/>
      <c r="BT200" s="786"/>
      <c r="BU200" s="786"/>
      <c r="BV200" s="786"/>
      <c r="BW200" s="786"/>
      <c r="BX200" s="786"/>
      <c r="BY200" s="786"/>
      <c r="BZ200" s="786"/>
      <c r="CA200" s="786"/>
      <c r="CB200" s="786"/>
      <c r="CC200" s="786"/>
      <c r="CD200" s="786"/>
      <c r="CE200" s="786"/>
      <c r="CF200" s="786"/>
      <c r="CG200" s="786"/>
      <c r="CH200" s="786"/>
      <c r="CI200" s="786"/>
      <c r="CJ200" s="786"/>
      <c r="CK200" s="786"/>
      <c r="CL200" s="786"/>
      <c r="CM200" s="786"/>
      <c r="CN200" s="786"/>
      <c r="CO200" s="786"/>
      <c r="CP200" s="786"/>
      <c r="CQ200" s="786"/>
    </row>
    <row r="201" spans="1:95" ht="0.75" customHeight="1" x14ac:dyDescent="0.2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216"/>
      <c r="BM201" s="216"/>
      <c r="BN201" s="216"/>
      <c r="BO201" s="216"/>
      <c r="BP201" s="216"/>
      <c r="BQ201" s="216"/>
      <c r="BR201" s="216"/>
      <c r="BS201" s="216"/>
      <c r="BT201" s="216"/>
      <c r="BU201" s="216"/>
      <c r="BV201" s="216"/>
      <c r="BW201" s="216"/>
      <c r="BX201" s="216"/>
      <c r="BY201" s="216"/>
      <c r="BZ201" s="216"/>
      <c r="CA201" s="216"/>
      <c r="CB201" s="216"/>
      <c r="CC201" s="216"/>
      <c r="CD201" s="216"/>
      <c r="CE201" s="216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ht="18" x14ac:dyDescent="0.2">
      <c r="A202" s="579" t="s">
        <v>127</v>
      </c>
      <c r="B202" s="579"/>
      <c r="C202" s="579"/>
      <c r="D202" s="579"/>
      <c r="E202" s="579"/>
      <c r="F202" s="579"/>
      <c r="G202" s="579"/>
      <c r="H202" s="579"/>
      <c r="I202" s="579"/>
      <c r="J202" s="579"/>
      <c r="K202" s="579"/>
      <c r="L202" s="579"/>
      <c r="M202" s="579"/>
      <c r="N202" s="579"/>
      <c r="O202" s="579"/>
      <c r="P202" s="579"/>
      <c r="Q202" s="579"/>
      <c r="R202" s="579"/>
      <c r="S202" s="579"/>
      <c r="T202" s="579"/>
      <c r="U202" s="579"/>
      <c r="V202" s="579"/>
      <c r="W202" s="579"/>
      <c r="X202" s="579"/>
      <c r="Y202" s="579"/>
      <c r="Z202" s="579"/>
      <c r="AA202" s="579"/>
      <c r="AB202" s="579"/>
      <c r="AC202" s="579"/>
      <c r="AD202" s="579"/>
      <c r="AE202" s="579"/>
      <c r="AF202" s="579"/>
      <c r="AG202" s="579"/>
      <c r="AH202" s="579"/>
      <c r="AI202" s="579"/>
      <c r="AJ202" s="579"/>
      <c r="AK202" s="579"/>
      <c r="AL202" s="579"/>
      <c r="AM202" s="579"/>
      <c r="AN202" s="579"/>
      <c r="AO202" s="579"/>
      <c r="AP202" s="579"/>
      <c r="AQ202" s="579"/>
      <c r="AR202" s="579"/>
      <c r="AS202" s="579"/>
      <c r="AT202" s="579"/>
      <c r="AU202" s="579"/>
      <c r="AV202" s="579"/>
      <c r="AW202" s="579"/>
      <c r="AX202" s="579"/>
      <c r="AY202" s="579"/>
      <c r="AZ202" s="579"/>
      <c r="BA202" s="579"/>
      <c r="BB202" s="579"/>
      <c r="BC202" s="579"/>
      <c r="BD202" s="579"/>
      <c r="BE202" s="579"/>
      <c r="BF202" s="579"/>
      <c r="BG202" s="579"/>
      <c r="BH202" s="579"/>
      <c r="BI202" s="579"/>
      <c r="BJ202" s="579"/>
      <c r="BK202" s="579"/>
      <c r="BL202" s="579"/>
      <c r="BM202" s="579"/>
      <c r="BN202" s="579"/>
      <c r="BO202" s="579"/>
      <c r="BP202" s="579"/>
      <c r="BQ202" s="579"/>
      <c r="BR202" s="579"/>
      <c r="BS202" s="579"/>
      <c r="BT202" s="579"/>
      <c r="BU202" s="579"/>
      <c r="BV202" s="579"/>
      <c r="BW202" s="579"/>
      <c r="BX202" s="579"/>
      <c r="BY202" s="579"/>
      <c r="BZ202" s="579"/>
      <c r="CA202" s="579"/>
      <c r="CB202" s="579"/>
      <c r="CC202" s="579"/>
      <c r="CD202" s="579"/>
      <c r="CE202" s="579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ht="6" customHeight="1" x14ac:dyDescent="0.2">
      <c r="A203" s="552"/>
      <c r="B203" s="552"/>
      <c r="C203" s="552"/>
      <c r="D203" s="552"/>
      <c r="E203" s="552"/>
      <c r="F203" s="552"/>
      <c r="G203" s="552"/>
      <c r="H203" s="552"/>
      <c r="I203" s="552"/>
      <c r="J203" s="552"/>
      <c r="K203" s="552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552"/>
      <c r="Z203" s="552"/>
      <c r="AA203" s="552"/>
      <c r="AB203" s="552"/>
      <c r="AC203" s="552"/>
      <c r="AD203" s="552"/>
      <c r="AE203" s="552"/>
      <c r="AF203" s="552"/>
      <c r="AG203" s="552"/>
      <c r="AH203" s="552"/>
      <c r="AI203" s="552"/>
      <c r="AJ203" s="552"/>
      <c r="AK203" s="552"/>
      <c r="AL203" s="552"/>
      <c r="AM203" s="552"/>
      <c r="AN203" s="552"/>
      <c r="AO203" s="552"/>
      <c r="AP203" s="552"/>
      <c r="AQ203" s="552"/>
      <c r="AR203" s="552"/>
      <c r="AS203" s="552"/>
      <c r="AT203" s="552"/>
      <c r="AU203" s="552"/>
      <c r="AV203" s="552"/>
      <c r="AW203" s="552"/>
      <c r="AX203" s="552"/>
      <c r="AY203" s="552"/>
      <c r="AZ203" s="552"/>
      <c r="BA203" s="552"/>
      <c r="BB203" s="552"/>
      <c r="BC203" s="552"/>
      <c r="BD203" s="552"/>
      <c r="BE203" s="552"/>
      <c r="BF203" s="552"/>
      <c r="BG203" s="552"/>
      <c r="BH203" s="552"/>
      <c r="BI203" s="552"/>
      <c r="BJ203" s="552"/>
      <c r="BK203" s="552"/>
      <c r="BL203" s="552"/>
      <c r="BM203" s="552"/>
      <c r="BN203" s="552"/>
      <c r="BO203" s="552"/>
      <c r="BP203" s="552"/>
      <c r="BQ203" s="552"/>
      <c r="BR203" s="552"/>
      <c r="BS203" s="552"/>
      <c r="BT203" s="552"/>
      <c r="BU203" s="552"/>
      <c r="BV203" s="552"/>
      <c r="BW203" s="552"/>
      <c r="BX203" s="552"/>
      <c r="BY203" s="552"/>
      <c r="BZ203" s="552"/>
      <c r="CA203" s="552"/>
      <c r="CB203" s="552"/>
      <c r="CC203" s="552"/>
      <c r="CD203" s="552"/>
      <c r="CE203" s="552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581" t="s">
        <v>29</v>
      </c>
      <c r="B204" s="581"/>
      <c r="C204" s="581"/>
      <c r="D204" s="581"/>
      <c r="E204" s="581"/>
      <c r="F204" s="581"/>
      <c r="G204" s="581"/>
      <c r="H204" s="581"/>
      <c r="I204" s="581"/>
      <c r="J204" s="581"/>
      <c r="K204" s="581"/>
      <c r="L204" s="581"/>
      <c r="M204" s="581"/>
      <c r="N204" s="581"/>
      <c r="O204" s="581"/>
      <c r="P204" s="581"/>
      <c r="Q204" s="581"/>
      <c r="R204" s="581"/>
      <c r="S204" s="581"/>
      <c r="T204" s="581"/>
      <c r="U204" s="581"/>
      <c r="V204" s="581"/>
      <c r="W204" s="581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717"/>
      <c r="AQ204" s="717"/>
      <c r="AR204" s="717"/>
      <c r="AS204" s="717"/>
      <c r="AT204" s="717"/>
      <c r="AU204" s="552"/>
      <c r="AV204" s="552"/>
      <c r="AW204" s="552"/>
      <c r="AX204" s="552"/>
      <c r="AY204" s="552"/>
      <c r="AZ204" s="552"/>
      <c r="BA204" s="552"/>
      <c r="BB204" s="552"/>
      <c r="BC204" s="552"/>
      <c r="BD204" s="552"/>
      <c r="BE204" s="552"/>
      <c r="BF204" s="552"/>
      <c r="BG204" s="552"/>
      <c r="BH204" s="552"/>
      <c r="BI204" s="552"/>
      <c r="BJ204" s="552"/>
      <c r="BK204" s="552"/>
      <c r="BL204" s="552"/>
      <c r="BM204" s="552"/>
      <c r="BN204" s="552"/>
      <c r="BO204" s="552"/>
      <c r="BP204" s="552"/>
      <c r="BQ204" s="552"/>
      <c r="BR204" s="552"/>
      <c r="BS204" s="552"/>
      <c r="BT204" s="552"/>
      <c r="BU204" s="552"/>
      <c r="BV204" s="552"/>
      <c r="BW204" s="552"/>
      <c r="BX204" s="552"/>
      <c r="BY204" s="552"/>
      <c r="BZ204" s="552"/>
      <c r="CA204" s="552"/>
      <c r="CB204" s="552"/>
      <c r="CC204" s="552"/>
      <c r="CD204" s="552"/>
      <c r="CE204" s="552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ht="6.75" customHeight="1" thickBot="1" x14ac:dyDescent="0.25">
      <c r="A205" s="581"/>
      <c r="B205" s="581"/>
      <c r="C205" s="581"/>
      <c r="D205" s="581"/>
      <c r="E205" s="581"/>
      <c r="F205" s="581"/>
      <c r="G205" s="581"/>
      <c r="H205" s="581"/>
      <c r="I205" s="581"/>
      <c r="J205" s="581"/>
      <c r="K205" s="581"/>
      <c r="L205" s="581"/>
      <c r="M205" s="581"/>
      <c r="N205" s="581"/>
      <c r="O205" s="581"/>
      <c r="P205" s="581"/>
      <c r="Q205" s="581"/>
      <c r="R205" s="581"/>
      <c r="S205" s="581"/>
      <c r="T205" s="581"/>
      <c r="U205" s="581"/>
      <c r="V205" s="581"/>
      <c r="W205" s="581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  <c r="AT205" s="581"/>
      <c r="AU205" s="581"/>
      <c r="AV205" s="581"/>
      <c r="AW205" s="581"/>
      <c r="AX205" s="581"/>
      <c r="AY205" s="581"/>
      <c r="AZ205" s="581"/>
      <c r="BA205" s="581"/>
      <c r="BB205" s="581"/>
      <c r="BC205" s="581"/>
      <c r="BD205" s="581"/>
      <c r="BE205" s="581"/>
      <c r="BF205" s="581"/>
      <c r="BG205" s="581"/>
      <c r="BH205" s="581"/>
      <c r="BI205" s="581"/>
      <c r="BJ205" s="581"/>
      <c r="BK205" s="581"/>
      <c r="BL205" s="581"/>
      <c r="BM205" s="581"/>
      <c r="BN205" s="581"/>
      <c r="BO205" s="581"/>
      <c r="BP205" s="581"/>
      <c r="BQ205" s="581"/>
      <c r="BR205" s="581"/>
      <c r="BS205" s="581"/>
      <c r="BT205" s="581"/>
      <c r="BU205" s="581"/>
      <c r="BV205" s="581"/>
      <c r="BW205" s="581"/>
      <c r="BX205" s="581"/>
      <c r="BY205" s="581"/>
      <c r="BZ205" s="581"/>
      <c r="CA205" s="581"/>
      <c r="CB205" s="581"/>
      <c r="CC205" s="581"/>
      <c r="CD205" s="581"/>
      <c r="CE205" s="581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x14ac:dyDescent="0.2">
      <c r="A206" s="552" t="s">
        <v>128</v>
      </c>
      <c r="B206" s="552"/>
      <c r="C206" s="552"/>
      <c r="D206" s="552"/>
      <c r="E206" s="552"/>
      <c r="F206" s="552"/>
      <c r="G206" s="552"/>
      <c r="H206" s="552"/>
      <c r="I206" s="552"/>
      <c r="J206" s="552"/>
      <c r="K206" s="552"/>
      <c r="L206" s="552"/>
      <c r="M206" s="552"/>
      <c r="N206" s="552"/>
      <c r="O206" s="552"/>
      <c r="P206" s="605"/>
      <c r="Q206" s="605"/>
      <c r="R206" s="605"/>
      <c r="S206" s="605"/>
      <c r="T206" s="605"/>
      <c r="U206" s="605"/>
      <c r="V206" s="605"/>
      <c r="W206" s="605"/>
      <c r="X206" s="605"/>
      <c r="Y206" s="605"/>
      <c r="Z206" s="605"/>
      <c r="AA206" s="605"/>
      <c r="AB206" s="605"/>
      <c r="AC206" s="605"/>
      <c r="AD206" s="605"/>
      <c r="AE206" s="605"/>
      <c r="AF206" s="605"/>
      <c r="AG206" s="605"/>
      <c r="AH206" s="605"/>
      <c r="AI206" s="605"/>
      <c r="AJ206" s="605"/>
      <c r="AK206" s="605"/>
      <c r="AL206" s="605"/>
      <c r="AM206" s="605"/>
      <c r="AN206" s="605"/>
      <c r="AO206" s="605"/>
      <c r="AP206" s="605"/>
      <c r="AQ206" s="605"/>
      <c r="AR206" s="605"/>
      <c r="AS206" s="605"/>
      <c r="AT206" s="605"/>
      <c r="AU206" s="605"/>
      <c r="AV206" s="605"/>
      <c r="AW206" s="605"/>
      <c r="AX206" s="605"/>
      <c r="AY206" s="605"/>
      <c r="AZ206" s="605"/>
      <c r="BA206" s="605"/>
      <c r="BB206" s="605"/>
      <c r="BC206" s="605"/>
      <c r="BD206" s="605"/>
      <c r="BE206" s="605"/>
      <c r="BF206" s="605"/>
      <c r="BG206" s="570" t="s">
        <v>32</v>
      </c>
      <c r="BH206" s="570"/>
      <c r="BI206" s="570"/>
      <c r="BJ206" s="570"/>
      <c r="BK206" s="570"/>
      <c r="BL206" s="570"/>
      <c r="BM206" s="570"/>
      <c r="BN206" s="570"/>
      <c r="BO206" s="570"/>
      <c r="BP206" s="570"/>
      <c r="BQ206" s="570"/>
      <c r="BR206" s="570"/>
      <c r="BS206" s="570"/>
      <c r="BT206" s="570"/>
      <c r="BU206" s="570"/>
      <c r="BV206" s="570"/>
      <c r="BW206" s="570"/>
      <c r="BX206" s="570"/>
      <c r="BY206" s="570"/>
      <c r="BZ206" s="570"/>
      <c r="CA206" s="570"/>
      <c r="CB206" s="570"/>
      <c r="CC206" s="570"/>
      <c r="CD206" s="570"/>
      <c r="CE206" s="571"/>
      <c r="CF206" s="566"/>
      <c r="CG206" s="567"/>
      <c r="CH206" s="567"/>
      <c r="CI206" s="567"/>
      <c r="CJ206" s="567"/>
      <c r="CK206" s="567"/>
      <c r="CL206" s="567"/>
      <c r="CM206" s="567"/>
      <c r="CN206" s="567"/>
      <c r="CO206" s="567"/>
      <c r="CP206" s="567"/>
      <c r="CQ206" s="568"/>
    </row>
    <row r="207" spans="1:95" x14ac:dyDescent="0.2">
      <c r="A207" s="605"/>
      <c r="B207" s="605"/>
      <c r="C207" s="605"/>
      <c r="D207" s="605"/>
      <c r="E207" s="605"/>
      <c r="F207" s="605"/>
      <c r="G207" s="605"/>
      <c r="H207" s="605"/>
      <c r="I207" s="605"/>
      <c r="J207" s="605"/>
      <c r="K207" s="605"/>
      <c r="L207" s="605"/>
      <c r="M207" s="605"/>
      <c r="N207" s="605"/>
      <c r="O207" s="605"/>
      <c r="P207" s="605"/>
      <c r="Q207" s="605"/>
      <c r="R207" s="605"/>
      <c r="S207" s="605"/>
      <c r="T207" s="605"/>
      <c r="U207" s="605"/>
      <c r="V207" s="605"/>
      <c r="W207" s="605"/>
      <c r="X207" s="605"/>
      <c r="Y207" s="605"/>
      <c r="Z207" s="605"/>
      <c r="AA207" s="605"/>
      <c r="AB207" s="605"/>
      <c r="AC207" s="605"/>
      <c r="AD207" s="605"/>
      <c r="AE207" s="605"/>
      <c r="AF207" s="605"/>
      <c r="AG207" s="605"/>
      <c r="AH207" s="605"/>
      <c r="AI207" s="605"/>
      <c r="AJ207" s="605"/>
      <c r="AK207" s="605"/>
      <c r="AL207" s="605"/>
      <c r="AM207" s="605"/>
      <c r="AN207" s="605"/>
      <c r="AO207" s="605"/>
      <c r="AP207" s="605"/>
      <c r="AQ207" s="605"/>
      <c r="AR207" s="605"/>
      <c r="AS207" s="605"/>
      <c r="AT207" s="605"/>
      <c r="AU207" s="605"/>
      <c r="AV207" s="605"/>
      <c r="AW207" s="605"/>
      <c r="AX207" s="605"/>
      <c r="AY207" s="605"/>
      <c r="AZ207" s="605"/>
      <c r="BA207" s="605"/>
      <c r="BB207" s="605"/>
      <c r="BC207" s="605"/>
      <c r="BD207" s="605"/>
      <c r="BE207" s="605"/>
      <c r="BF207" s="605"/>
      <c r="BG207" s="570"/>
      <c r="BH207" s="570"/>
      <c r="BI207" s="570"/>
      <c r="BJ207" s="570"/>
      <c r="BK207" s="570"/>
      <c r="BL207" s="570"/>
      <c r="BM207" s="570"/>
      <c r="BN207" s="570"/>
      <c r="BO207" s="570"/>
      <c r="BP207" s="570"/>
      <c r="BQ207" s="570"/>
      <c r="BR207" s="570"/>
      <c r="BS207" s="570"/>
      <c r="BT207" s="570"/>
      <c r="BU207" s="570"/>
      <c r="BV207" s="570"/>
      <c r="BW207" s="570"/>
      <c r="BX207" s="570"/>
      <c r="BY207" s="570"/>
      <c r="BZ207" s="570"/>
      <c r="CA207" s="570"/>
      <c r="CB207" s="570"/>
      <c r="CC207" s="570"/>
      <c r="CD207" s="570"/>
      <c r="CE207" s="571"/>
      <c r="CF207" s="569"/>
      <c r="CG207" s="570"/>
      <c r="CH207" s="570"/>
      <c r="CI207" s="570"/>
      <c r="CJ207" s="570"/>
      <c r="CK207" s="570"/>
      <c r="CL207" s="570"/>
      <c r="CM207" s="570"/>
      <c r="CN207" s="570"/>
      <c r="CO207" s="570"/>
      <c r="CP207" s="570"/>
      <c r="CQ207" s="571"/>
    </row>
    <row r="208" spans="1:95" ht="15.75" thickBot="1" x14ac:dyDescent="0.25">
      <c r="A208" s="591" t="s">
        <v>129</v>
      </c>
      <c r="B208" s="591"/>
      <c r="C208" s="591"/>
      <c r="D208" s="591"/>
      <c r="E208" s="591"/>
      <c r="F208" s="591"/>
      <c r="G208" s="591"/>
      <c r="H208" s="591"/>
      <c r="I208" s="591"/>
      <c r="J208" s="591"/>
      <c r="K208" s="591"/>
      <c r="L208" s="591"/>
      <c r="M208" s="591"/>
      <c r="N208" s="591"/>
      <c r="O208" s="591"/>
      <c r="P208" s="591"/>
      <c r="Q208" s="591"/>
      <c r="R208" s="591"/>
      <c r="S208" s="591"/>
      <c r="T208" s="591"/>
      <c r="U208" s="591"/>
      <c r="V208" s="709"/>
      <c r="W208" s="709"/>
      <c r="X208" s="709"/>
      <c r="Y208" s="709"/>
      <c r="Z208" s="709"/>
      <c r="AA208" s="709"/>
      <c r="AB208" s="709"/>
      <c r="AC208" s="709"/>
      <c r="AD208" s="709"/>
      <c r="AE208" s="709"/>
      <c r="AF208" s="709"/>
      <c r="AG208" s="709"/>
      <c r="AH208" s="709"/>
      <c r="AI208" s="709"/>
      <c r="AJ208" s="709"/>
      <c r="AK208" s="709"/>
      <c r="AL208" s="709"/>
      <c r="AM208" s="709"/>
      <c r="AN208" s="709"/>
      <c r="AO208" s="709"/>
      <c r="AP208" s="709"/>
      <c r="AQ208" s="709"/>
      <c r="AR208" s="709"/>
      <c r="AS208" s="709"/>
      <c r="AT208" s="709"/>
      <c r="AU208" s="709"/>
      <c r="AV208" s="709"/>
      <c r="AW208" s="709"/>
      <c r="AX208" s="709"/>
      <c r="AY208" s="709"/>
      <c r="AZ208" s="709"/>
      <c r="BA208" s="709"/>
      <c r="BB208" s="709"/>
      <c r="BC208" s="709"/>
      <c r="BD208" s="709"/>
      <c r="BE208" s="709"/>
      <c r="BF208" s="709"/>
      <c r="BG208" s="570"/>
      <c r="BH208" s="570"/>
      <c r="BI208" s="570"/>
      <c r="BJ208" s="570"/>
      <c r="BK208" s="570"/>
      <c r="BL208" s="570"/>
      <c r="BM208" s="570"/>
      <c r="BN208" s="570"/>
      <c r="BO208" s="570"/>
      <c r="BP208" s="570"/>
      <c r="BQ208" s="570"/>
      <c r="BR208" s="570"/>
      <c r="BS208" s="570"/>
      <c r="BT208" s="570"/>
      <c r="BU208" s="570"/>
      <c r="BV208" s="570"/>
      <c r="BW208" s="570"/>
      <c r="BX208" s="570"/>
      <c r="BY208" s="570"/>
      <c r="BZ208" s="570"/>
      <c r="CA208" s="570"/>
      <c r="CB208" s="570"/>
      <c r="CC208" s="570"/>
      <c r="CD208" s="570"/>
      <c r="CE208" s="571"/>
      <c r="CF208" s="572"/>
      <c r="CG208" s="573"/>
      <c r="CH208" s="573"/>
      <c r="CI208" s="573"/>
      <c r="CJ208" s="573"/>
      <c r="CK208" s="573"/>
      <c r="CL208" s="573"/>
      <c r="CM208" s="573"/>
      <c r="CN208" s="573"/>
      <c r="CO208" s="573"/>
      <c r="CP208" s="573"/>
      <c r="CQ208" s="574"/>
    </row>
    <row r="209" spans="1:95" ht="18" customHeight="1" x14ac:dyDescent="0.2">
      <c r="A209" s="605"/>
      <c r="B209" s="605"/>
      <c r="C209" s="605"/>
      <c r="D209" s="605"/>
      <c r="E209" s="605"/>
      <c r="F209" s="605"/>
      <c r="G209" s="605"/>
      <c r="H209" s="605"/>
      <c r="I209" s="605"/>
      <c r="J209" s="605"/>
      <c r="K209" s="605"/>
      <c r="L209" s="605"/>
      <c r="M209" s="605"/>
      <c r="N209" s="605"/>
      <c r="O209" s="605"/>
      <c r="P209" s="605"/>
      <c r="Q209" s="605"/>
      <c r="R209" s="605"/>
      <c r="S209" s="605"/>
      <c r="T209" s="605"/>
      <c r="U209" s="605"/>
      <c r="V209" s="605"/>
      <c r="W209" s="605"/>
      <c r="X209" s="605"/>
      <c r="Y209" s="605"/>
      <c r="Z209" s="605"/>
      <c r="AA209" s="605"/>
      <c r="AB209" s="605"/>
      <c r="AC209" s="605"/>
      <c r="AD209" s="605"/>
      <c r="AE209" s="605"/>
      <c r="AF209" s="605"/>
      <c r="AG209" s="605"/>
      <c r="AH209" s="605"/>
      <c r="AI209" s="605"/>
      <c r="AJ209" s="605"/>
      <c r="AK209" s="605"/>
      <c r="AL209" s="605"/>
      <c r="AM209" s="605"/>
      <c r="AN209" s="605"/>
      <c r="AO209" s="605"/>
      <c r="AP209" s="605"/>
      <c r="AQ209" s="605"/>
      <c r="AR209" s="605"/>
      <c r="AS209" s="605"/>
      <c r="AT209" s="605"/>
      <c r="AU209" s="605"/>
      <c r="AV209" s="605"/>
      <c r="AW209" s="605"/>
      <c r="AX209" s="605"/>
      <c r="AY209" s="605"/>
      <c r="AZ209" s="605"/>
      <c r="BA209" s="605"/>
      <c r="BB209" s="605"/>
      <c r="BC209" s="605"/>
      <c r="BD209" s="605"/>
      <c r="BE209" s="605"/>
      <c r="BF209" s="605"/>
      <c r="BG209" s="552"/>
      <c r="BH209" s="552"/>
      <c r="BI209" s="552"/>
      <c r="BJ209" s="552"/>
      <c r="BK209" s="552"/>
      <c r="BL209" s="552"/>
      <c r="BM209" s="552"/>
      <c r="BN209" s="552"/>
      <c r="BO209" s="552"/>
      <c r="BP209" s="552"/>
      <c r="BQ209" s="552"/>
      <c r="BR209" s="552"/>
      <c r="BS209" s="552"/>
      <c r="BT209" s="552"/>
      <c r="BU209" s="552"/>
      <c r="BV209" s="552"/>
      <c r="BW209" s="552"/>
      <c r="BX209" s="552"/>
      <c r="BY209" s="552"/>
      <c r="BZ209" s="552"/>
      <c r="CA209" s="552"/>
      <c r="CB209" s="552"/>
      <c r="CC209" s="552"/>
      <c r="CD209" s="552"/>
      <c r="CE209" s="552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552" t="s">
        <v>130</v>
      </c>
      <c r="B210" s="552"/>
      <c r="C210" s="552"/>
      <c r="D210" s="552"/>
      <c r="E210" s="552"/>
      <c r="F210" s="552"/>
      <c r="G210" s="552"/>
      <c r="H210" s="552"/>
      <c r="I210" s="552"/>
      <c r="J210" s="552"/>
      <c r="K210" s="552"/>
      <c r="L210" s="552"/>
      <c r="M210" s="552"/>
      <c r="N210" s="552"/>
      <c r="O210" s="552"/>
      <c r="P210" s="552"/>
      <c r="Q210" s="552"/>
      <c r="R210" s="552"/>
      <c r="S210" s="552"/>
      <c r="T210" s="552"/>
      <c r="U210" s="552"/>
      <c r="V210" s="552"/>
      <c r="W210" s="552"/>
      <c r="X210" s="552"/>
      <c r="Y210" s="552"/>
      <c r="Z210" s="552"/>
      <c r="AA210" s="552"/>
      <c r="AB210" s="552"/>
      <c r="AC210" s="552"/>
      <c r="AD210" s="552"/>
      <c r="AE210" s="552"/>
      <c r="AF210" s="552"/>
      <c r="AG210" s="552"/>
      <c r="AH210" s="552"/>
      <c r="AI210" s="552"/>
      <c r="AJ210" s="552"/>
      <c r="AK210" s="552"/>
      <c r="AL210" s="552"/>
      <c r="AM210" s="552"/>
      <c r="AN210" s="552"/>
      <c r="AO210" s="552"/>
      <c r="AP210" s="552"/>
      <c r="AQ210" s="552"/>
      <c r="AR210" s="552"/>
      <c r="AS210" s="552"/>
      <c r="AT210" s="552"/>
      <c r="AU210" s="552"/>
      <c r="AV210" s="552"/>
      <c r="AW210" s="552"/>
      <c r="AX210" s="552"/>
      <c r="AY210" s="552"/>
      <c r="AZ210" s="552"/>
      <c r="BA210" s="552"/>
      <c r="BB210" s="552"/>
      <c r="BC210" s="552"/>
      <c r="BD210" s="552"/>
      <c r="BE210" s="552"/>
      <c r="BF210" s="552"/>
      <c r="BG210" s="552"/>
      <c r="BH210" s="552"/>
      <c r="BI210" s="552"/>
      <c r="BJ210" s="552"/>
      <c r="BK210" s="552"/>
      <c r="BL210" s="552"/>
      <c r="BM210" s="552"/>
      <c r="BN210" s="552"/>
      <c r="BO210" s="552"/>
      <c r="BP210" s="552"/>
      <c r="BQ210" s="552"/>
      <c r="BR210" s="552"/>
      <c r="BS210" s="552"/>
      <c r="BT210" s="552"/>
      <c r="BU210" s="552"/>
      <c r="BV210" s="552"/>
      <c r="BW210" s="552"/>
      <c r="BX210" s="552"/>
      <c r="BY210" s="552"/>
      <c r="BZ210" s="552"/>
      <c r="CA210" s="552"/>
      <c r="CB210" s="552"/>
      <c r="CC210" s="552"/>
      <c r="CD210" s="552"/>
      <c r="CE210" s="552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8" x14ac:dyDescent="0.2">
      <c r="A211" s="552" t="s">
        <v>131</v>
      </c>
      <c r="B211" s="552"/>
      <c r="C211" s="552"/>
      <c r="D211" s="552"/>
      <c r="E211" s="552"/>
      <c r="F211" s="552"/>
      <c r="G211" s="552"/>
      <c r="H211" s="552"/>
      <c r="I211" s="552"/>
      <c r="J211" s="552"/>
      <c r="K211" s="552"/>
      <c r="L211" s="552"/>
      <c r="M211" s="552"/>
      <c r="N211" s="552"/>
      <c r="O211" s="552"/>
      <c r="P211" s="552"/>
      <c r="Q211" s="552"/>
      <c r="R211" s="552"/>
      <c r="S211" s="552"/>
      <c r="T211" s="552"/>
      <c r="U211" s="552"/>
      <c r="V211" s="552"/>
      <c r="W211" s="552"/>
      <c r="X211" s="552"/>
      <c r="Y211" s="552"/>
      <c r="Z211" s="552"/>
      <c r="AA211" s="552"/>
      <c r="AB211" s="552"/>
      <c r="AC211" s="552"/>
      <c r="AD211" s="552"/>
      <c r="AE211" s="552"/>
      <c r="AF211" s="552"/>
      <c r="AG211" s="552"/>
      <c r="AH211" s="552"/>
      <c r="AI211" s="552"/>
      <c r="AJ211" s="552"/>
      <c r="AK211" s="552"/>
      <c r="AL211" s="552"/>
      <c r="AM211" s="552"/>
      <c r="AN211" s="552"/>
      <c r="AO211" s="552"/>
      <c r="AP211" s="552"/>
      <c r="AQ211" s="552"/>
      <c r="AR211" s="552"/>
      <c r="AS211" s="552"/>
      <c r="AT211" s="552"/>
      <c r="AU211" s="552"/>
      <c r="AV211" s="552"/>
      <c r="AW211" s="552"/>
      <c r="AX211" s="552"/>
      <c r="AY211" s="552"/>
      <c r="AZ211" s="552"/>
      <c r="BA211" s="552"/>
      <c r="BB211" s="552"/>
      <c r="BC211" s="552"/>
      <c r="BD211" s="552"/>
      <c r="BE211" s="552"/>
      <c r="BF211" s="552"/>
      <c r="BG211" s="552"/>
      <c r="BH211" s="552"/>
      <c r="BI211" s="552"/>
      <c r="BJ211" s="552"/>
      <c r="BK211" s="552"/>
      <c r="BL211" s="552"/>
      <c r="BM211" s="552"/>
      <c r="BN211" s="552"/>
      <c r="BO211" s="552"/>
      <c r="BP211" s="552"/>
      <c r="BQ211" s="552"/>
      <c r="BR211" s="552"/>
      <c r="BS211" s="552"/>
      <c r="BT211" s="552"/>
      <c r="BU211" s="552"/>
      <c r="BV211" s="552"/>
      <c r="BW211" s="552"/>
      <c r="BX211" s="552"/>
      <c r="BY211" s="552"/>
      <c r="BZ211" s="552"/>
      <c r="CA211" s="552"/>
      <c r="CB211" s="552"/>
      <c r="CC211" s="552"/>
      <c r="CD211" s="552"/>
      <c r="CE211" s="552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63.75" customHeight="1" x14ac:dyDescent="0.2">
      <c r="A212" s="540" t="s">
        <v>39</v>
      </c>
      <c r="B212" s="541"/>
      <c r="C212" s="541"/>
      <c r="D212" s="541"/>
      <c r="E212" s="541"/>
      <c r="F212" s="541"/>
      <c r="G212" s="542"/>
      <c r="H212" s="534" t="s">
        <v>132</v>
      </c>
      <c r="I212" s="535"/>
      <c r="J212" s="535"/>
      <c r="K212" s="535"/>
      <c r="L212" s="535"/>
      <c r="M212" s="535"/>
      <c r="N212" s="535"/>
      <c r="O212" s="535"/>
      <c r="P212" s="535"/>
      <c r="Q212" s="535"/>
      <c r="R212" s="535"/>
      <c r="S212" s="536"/>
      <c r="T212" s="534" t="s">
        <v>133</v>
      </c>
      <c r="U212" s="535"/>
      <c r="V212" s="535"/>
      <c r="W212" s="535"/>
      <c r="X212" s="535"/>
      <c r="Y212" s="535"/>
      <c r="Z212" s="535"/>
      <c r="AA212" s="535"/>
      <c r="AB212" s="535"/>
      <c r="AC212" s="535"/>
      <c r="AD212" s="535"/>
      <c r="AE212" s="536"/>
      <c r="AF212" s="534" t="s">
        <v>134</v>
      </c>
      <c r="AG212" s="535"/>
      <c r="AH212" s="535"/>
      <c r="AI212" s="535"/>
      <c r="AJ212" s="535"/>
      <c r="AK212" s="535"/>
      <c r="AL212" s="535"/>
      <c r="AM212" s="535"/>
      <c r="AN212" s="535"/>
      <c r="AO212" s="535"/>
      <c r="AP212" s="535"/>
      <c r="AQ212" s="535"/>
      <c r="AR212" s="535"/>
      <c r="AS212" s="535"/>
      <c r="AT212" s="535"/>
      <c r="AU212" s="535"/>
      <c r="AV212" s="535"/>
      <c r="AW212" s="535"/>
      <c r="AX212" s="535"/>
      <c r="AY212" s="535"/>
      <c r="AZ212" s="535"/>
      <c r="BA212" s="535"/>
      <c r="BB212" s="535"/>
      <c r="BC212" s="535"/>
      <c r="BD212" s="535"/>
      <c r="BE212" s="535"/>
      <c r="BF212" s="535"/>
      <c r="BG212" s="535"/>
      <c r="BH212" s="535"/>
      <c r="BI212" s="535"/>
      <c r="BJ212" s="535"/>
      <c r="BK212" s="535"/>
      <c r="BL212" s="535"/>
      <c r="BM212" s="536"/>
      <c r="BN212" s="534" t="s">
        <v>135</v>
      </c>
      <c r="BO212" s="535"/>
      <c r="BP212" s="535"/>
      <c r="BQ212" s="535"/>
      <c r="BR212" s="535"/>
      <c r="BS212" s="535"/>
      <c r="BT212" s="535"/>
      <c r="BU212" s="535"/>
      <c r="BV212" s="535"/>
      <c r="BW212" s="535"/>
      <c r="BX212" s="535"/>
      <c r="BY212" s="535"/>
      <c r="BZ212" s="535"/>
      <c r="CA212" s="535"/>
      <c r="CB212" s="535"/>
      <c r="CC212" s="535"/>
      <c r="CD212" s="535"/>
      <c r="CE212" s="536"/>
      <c r="CF212" s="534" t="s">
        <v>136</v>
      </c>
      <c r="CG212" s="535"/>
      <c r="CH212" s="535"/>
      <c r="CI212" s="535"/>
      <c r="CJ212" s="535"/>
      <c r="CK212" s="535"/>
      <c r="CL212" s="535"/>
      <c r="CM212" s="535"/>
      <c r="CN212" s="535"/>
      <c r="CO212" s="535"/>
      <c r="CP212" s="535"/>
      <c r="CQ212" s="536"/>
    </row>
    <row r="213" spans="1:95" ht="15" customHeight="1" x14ac:dyDescent="0.2">
      <c r="A213" s="543"/>
      <c r="B213" s="544"/>
      <c r="C213" s="544"/>
      <c r="D213" s="544"/>
      <c r="E213" s="544"/>
      <c r="F213" s="544"/>
      <c r="G213" s="545"/>
      <c r="H213" s="540" t="s">
        <v>45</v>
      </c>
      <c r="I213" s="541"/>
      <c r="J213" s="541"/>
      <c r="K213" s="541"/>
      <c r="L213" s="541"/>
      <c r="M213" s="541"/>
      <c r="N213" s="541"/>
      <c r="O213" s="541"/>
      <c r="P213" s="541"/>
      <c r="Q213" s="541"/>
      <c r="R213" s="541"/>
      <c r="S213" s="542"/>
      <c r="T213" s="540" t="s">
        <v>45</v>
      </c>
      <c r="U213" s="541"/>
      <c r="V213" s="541"/>
      <c r="W213" s="541"/>
      <c r="X213" s="541"/>
      <c r="Y213" s="541"/>
      <c r="Z213" s="541"/>
      <c r="AA213" s="541"/>
      <c r="AB213" s="541"/>
      <c r="AC213" s="541"/>
      <c r="AD213" s="541"/>
      <c r="AE213" s="542"/>
      <c r="AF213" s="540" t="s">
        <v>45</v>
      </c>
      <c r="AG213" s="541"/>
      <c r="AH213" s="541"/>
      <c r="AI213" s="541"/>
      <c r="AJ213" s="541"/>
      <c r="AK213" s="541"/>
      <c r="AL213" s="541"/>
      <c r="AM213" s="541"/>
      <c r="AN213" s="541"/>
      <c r="AO213" s="541"/>
      <c r="AP213" s="541"/>
      <c r="AQ213" s="541"/>
      <c r="AR213" s="541"/>
      <c r="AS213" s="541"/>
      <c r="AT213" s="541"/>
      <c r="AU213" s="541"/>
      <c r="AV213" s="541"/>
      <c r="AW213" s="541"/>
      <c r="AX213" s="541"/>
      <c r="AY213" s="542"/>
      <c r="AZ213" s="540" t="s">
        <v>46</v>
      </c>
      <c r="BA213" s="541"/>
      <c r="BB213" s="541"/>
      <c r="BC213" s="541"/>
      <c r="BD213" s="541"/>
      <c r="BE213" s="541"/>
      <c r="BF213" s="541"/>
      <c r="BG213" s="541"/>
      <c r="BH213" s="541"/>
      <c r="BI213" s="541"/>
      <c r="BJ213" s="541"/>
      <c r="BK213" s="541"/>
      <c r="BL213" s="541"/>
      <c r="BM213" s="542"/>
      <c r="BN213" s="549" t="s">
        <v>6</v>
      </c>
      <c r="BO213" s="550"/>
      <c r="BP213" s="551" t="s">
        <v>187</v>
      </c>
      <c r="BQ213" s="551"/>
      <c r="BR213" s="560" t="s">
        <v>47</v>
      </c>
      <c r="BS213" s="561"/>
      <c r="BT213" s="549" t="s">
        <v>6</v>
      </c>
      <c r="BU213" s="550"/>
      <c r="BV213" s="551" t="s">
        <v>199</v>
      </c>
      <c r="BW213" s="551"/>
      <c r="BX213" s="560" t="s">
        <v>47</v>
      </c>
      <c r="BY213" s="561"/>
      <c r="BZ213" s="549" t="s">
        <v>6</v>
      </c>
      <c r="CA213" s="550"/>
      <c r="CB213" s="551" t="s">
        <v>200</v>
      </c>
      <c r="CC213" s="551"/>
      <c r="CD213" s="560" t="s">
        <v>47</v>
      </c>
      <c r="CE213" s="561"/>
      <c r="CF213" s="540" t="s">
        <v>48</v>
      </c>
      <c r="CG213" s="541"/>
      <c r="CH213" s="541"/>
      <c r="CI213" s="541"/>
      <c r="CJ213" s="541"/>
      <c r="CK213" s="542"/>
      <c r="CL213" s="540" t="s">
        <v>49</v>
      </c>
      <c r="CM213" s="541"/>
      <c r="CN213" s="541"/>
      <c r="CO213" s="541"/>
      <c r="CP213" s="541"/>
      <c r="CQ213" s="542"/>
    </row>
    <row r="214" spans="1:95" ht="15" customHeight="1" x14ac:dyDescent="0.2">
      <c r="A214" s="543"/>
      <c r="B214" s="544"/>
      <c r="C214" s="544"/>
      <c r="D214" s="544"/>
      <c r="E214" s="544"/>
      <c r="F214" s="544"/>
      <c r="G214" s="545"/>
      <c r="H214" s="543"/>
      <c r="I214" s="544"/>
      <c r="J214" s="544"/>
      <c r="K214" s="544"/>
      <c r="L214" s="544"/>
      <c r="M214" s="544"/>
      <c r="N214" s="544"/>
      <c r="O214" s="544"/>
      <c r="P214" s="544"/>
      <c r="Q214" s="544"/>
      <c r="R214" s="544"/>
      <c r="S214" s="545"/>
      <c r="T214" s="543"/>
      <c r="U214" s="544"/>
      <c r="V214" s="544"/>
      <c r="W214" s="544"/>
      <c r="X214" s="544"/>
      <c r="Y214" s="544"/>
      <c r="Z214" s="544"/>
      <c r="AA214" s="544"/>
      <c r="AB214" s="544"/>
      <c r="AC214" s="544"/>
      <c r="AD214" s="544"/>
      <c r="AE214" s="545"/>
      <c r="AF214" s="543"/>
      <c r="AG214" s="544"/>
      <c r="AH214" s="544"/>
      <c r="AI214" s="544"/>
      <c r="AJ214" s="544"/>
      <c r="AK214" s="544"/>
      <c r="AL214" s="544"/>
      <c r="AM214" s="544"/>
      <c r="AN214" s="544"/>
      <c r="AO214" s="544"/>
      <c r="AP214" s="544"/>
      <c r="AQ214" s="544"/>
      <c r="AR214" s="544"/>
      <c r="AS214" s="544"/>
      <c r="AT214" s="544"/>
      <c r="AU214" s="544"/>
      <c r="AV214" s="544"/>
      <c r="AW214" s="544"/>
      <c r="AX214" s="544"/>
      <c r="AY214" s="545"/>
      <c r="AZ214" s="546"/>
      <c r="BA214" s="547"/>
      <c r="BB214" s="547"/>
      <c r="BC214" s="547"/>
      <c r="BD214" s="547"/>
      <c r="BE214" s="547"/>
      <c r="BF214" s="547"/>
      <c r="BG214" s="547"/>
      <c r="BH214" s="547"/>
      <c r="BI214" s="547"/>
      <c r="BJ214" s="547"/>
      <c r="BK214" s="547"/>
      <c r="BL214" s="547"/>
      <c r="BM214" s="548"/>
      <c r="BN214" s="543" t="s">
        <v>50</v>
      </c>
      <c r="BO214" s="544"/>
      <c r="BP214" s="544"/>
      <c r="BQ214" s="544"/>
      <c r="BR214" s="544"/>
      <c r="BS214" s="545"/>
      <c r="BT214" s="543" t="s">
        <v>51</v>
      </c>
      <c r="BU214" s="544"/>
      <c r="BV214" s="544"/>
      <c r="BW214" s="544"/>
      <c r="BX214" s="544"/>
      <c r="BY214" s="545"/>
      <c r="BZ214" s="543" t="s">
        <v>52</v>
      </c>
      <c r="CA214" s="544"/>
      <c r="CB214" s="544"/>
      <c r="CC214" s="544"/>
      <c r="CD214" s="544"/>
      <c r="CE214" s="545"/>
      <c r="CF214" s="543"/>
      <c r="CG214" s="544"/>
      <c r="CH214" s="544"/>
      <c r="CI214" s="544"/>
      <c r="CJ214" s="544"/>
      <c r="CK214" s="545"/>
      <c r="CL214" s="543"/>
      <c r="CM214" s="544"/>
      <c r="CN214" s="544"/>
      <c r="CO214" s="544"/>
      <c r="CP214" s="544"/>
      <c r="CQ214" s="545"/>
    </row>
    <row r="215" spans="1:95" x14ac:dyDescent="0.2">
      <c r="A215" s="543"/>
      <c r="B215" s="544"/>
      <c r="C215" s="544"/>
      <c r="D215" s="544"/>
      <c r="E215" s="544"/>
      <c r="F215" s="544"/>
      <c r="G215" s="545"/>
      <c r="H215" s="543"/>
      <c r="I215" s="544"/>
      <c r="J215" s="544"/>
      <c r="K215" s="544"/>
      <c r="L215" s="544"/>
      <c r="M215" s="544"/>
      <c r="N215" s="544"/>
      <c r="O215" s="544"/>
      <c r="P215" s="544"/>
      <c r="Q215" s="544"/>
      <c r="R215" s="544"/>
      <c r="S215" s="545"/>
      <c r="T215" s="543"/>
      <c r="U215" s="544"/>
      <c r="V215" s="544"/>
      <c r="W215" s="544"/>
      <c r="X215" s="544"/>
      <c r="Y215" s="544"/>
      <c r="Z215" s="544"/>
      <c r="AA215" s="544"/>
      <c r="AB215" s="544"/>
      <c r="AC215" s="544"/>
      <c r="AD215" s="544"/>
      <c r="AE215" s="545"/>
      <c r="AF215" s="543"/>
      <c r="AG215" s="544"/>
      <c r="AH215" s="544"/>
      <c r="AI215" s="544"/>
      <c r="AJ215" s="544"/>
      <c r="AK215" s="544"/>
      <c r="AL215" s="544"/>
      <c r="AM215" s="544"/>
      <c r="AN215" s="544"/>
      <c r="AO215" s="544"/>
      <c r="AP215" s="544"/>
      <c r="AQ215" s="544"/>
      <c r="AR215" s="544"/>
      <c r="AS215" s="544"/>
      <c r="AT215" s="544"/>
      <c r="AU215" s="544"/>
      <c r="AV215" s="544"/>
      <c r="AW215" s="544"/>
      <c r="AX215" s="544"/>
      <c r="AY215" s="545"/>
      <c r="AZ215" s="540" t="s">
        <v>53</v>
      </c>
      <c r="BA215" s="541"/>
      <c r="BB215" s="541"/>
      <c r="BC215" s="541"/>
      <c r="BD215" s="541"/>
      <c r="BE215" s="541"/>
      <c r="BF215" s="542"/>
      <c r="BG215" s="540" t="s">
        <v>54</v>
      </c>
      <c r="BH215" s="541"/>
      <c r="BI215" s="541"/>
      <c r="BJ215" s="541"/>
      <c r="BK215" s="541"/>
      <c r="BL215" s="541"/>
      <c r="BM215" s="542"/>
      <c r="BN215" s="543"/>
      <c r="BO215" s="544"/>
      <c r="BP215" s="544"/>
      <c r="BQ215" s="544"/>
      <c r="BR215" s="544"/>
      <c r="BS215" s="545"/>
      <c r="BT215" s="543"/>
      <c r="BU215" s="544"/>
      <c r="BV215" s="544"/>
      <c r="BW215" s="544"/>
      <c r="BX215" s="544"/>
      <c r="BY215" s="545"/>
      <c r="BZ215" s="543"/>
      <c r="CA215" s="544"/>
      <c r="CB215" s="544"/>
      <c r="CC215" s="544"/>
      <c r="CD215" s="544"/>
      <c r="CE215" s="545"/>
      <c r="CF215" s="543"/>
      <c r="CG215" s="544"/>
      <c r="CH215" s="544"/>
      <c r="CI215" s="544"/>
      <c r="CJ215" s="544"/>
      <c r="CK215" s="545"/>
      <c r="CL215" s="543"/>
      <c r="CM215" s="544"/>
      <c r="CN215" s="544"/>
      <c r="CO215" s="544"/>
      <c r="CP215" s="544"/>
      <c r="CQ215" s="545"/>
    </row>
    <row r="216" spans="1:95" ht="7.5" customHeight="1" x14ac:dyDescent="0.2">
      <c r="A216" s="546"/>
      <c r="B216" s="547"/>
      <c r="C216" s="547"/>
      <c r="D216" s="547"/>
      <c r="E216" s="547"/>
      <c r="F216" s="547"/>
      <c r="G216" s="548"/>
      <c r="H216" s="546"/>
      <c r="I216" s="547"/>
      <c r="J216" s="547"/>
      <c r="K216" s="547"/>
      <c r="L216" s="547"/>
      <c r="M216" s="547"/>
      <c r="N216" s="547"/>
      <c r="O216" s="547"/>
      <c r="P216" s="547"/>
      <c r="Q216" s="547"/>
      <c r="R216" s="547"/>
      <c r="S216" s="548"/>
      <c r="T216" s="546"/>
      <c r="U216" s="547"/>
      <c r="V216" s="547"/>
      <c r="W216" s="547"/>
      <c r="X216" s="547"/>
      <c r="Y216" s="547"/>
      <c r="Z216" s="547"/>
      <c r="AA216" s="547"/>
      <c r="AB216" s="547"/>
      <c r="AC216" s="547"/>
      <c r="AD216" s="547"/>
      <c r="AE216" s="548"/>
      <c r="AF216" s="546"/>
      <c r="AG216" s="547"/>
      <c r="AH216" s="547"/>
      <c r="AI216" s="547"/>
      <c r="AJ216" s="547"/>
      <c r="AK216" s="547"/>
      <c r="AL216" s="547"/>
      <c r="AM216" s="547"/>
      <c r="AN216" s="547"/>
      <c r="AO216" s="547"/>
      <c r="AP216" s="547"/>
      <c r="AQ216" s="547"/>
      <c r="AR216" s="547"/>
      <c r="AS216" s="547"/>
      <c r="AT216" s="547"/>
      <c r="AU216" s="547"/>
      <c r="AV216" s="547"/>
      <c r="AW216" s="547"/>
      <c r="AX216" s="547"/>
      <c r="AY216" s="548"/>
      <c r="AZ216" s="546"/>
      <c r="BA216" s="547"/>
      <c r="BB216" s="547"/>
      <c r="BC216" s="547"/>
      <c r="BD216" s="547"/>
      <c r="BE216" s="547"/>
      <c r="BF216" s="548"/>
      <c r="BG216" s="546"/>
      <c r="BH216" s="547"/>
      <c r="BI216" s="547"/>
      <c r="BJ216" s="547"/>
      <c r="BK216" s="547"/>
      <c r="BL216" s="547"/>
      <c r="BM216" s="548"/>
      <c r="BN216" s="546"/>
      <c r="BO216" s="547"/>
      <c r="BP216" s="547"/>
      <c r="BQ216" s="547"/>
      <c r="BR216" s="547"/>
      <c r="BS216" s="548"/>
      <c r="BT216" s="546"/>
      <c r="BU216" s="547"/>
      <c r="BV216" s="547"/>
      <c r="BW216" s="547"/>
      <c r="BX216" s="547"/>
      <c r="BY216" s="548"/>
      <c r="BZ216" s="546"/>
      <c r="CA216" s="547"/>
      <c r="CB216" s="547"/>
      <c r="CC216" s="547"/>
      <c r="CD216" s="547"/>
      <c r="CE216" s="548"/>
      <c r="CF216" s="546"/>
      <c r="CG216" s="547"/>
      <c r="CH216" s="547"/>
      <c r="CI216" s="547"/>
      <c r="CJ216" s="547"/>
      <c r="CK216" s="548"/>
      <c r="CL216" s="546"/>
      <c r="CM216" s="547"/>
      <c r="CN216" s="547"/>
      <c r="CO216" s="547"/>
      <c r="CP216" s="547"/>
      <c r="CQ216" s="548"/>
    </row>
    <row r="217" spans="1:95" x14ac:dyDescent="0.2">
      <c r="A217" s="534" t="s">
        <v>30</v>
      </c>
      <c r="B217" s="535"/>
      <c r="C217" s="535"/>
      <c r="D217" s="535"/>
      <c r="E217" s="535"/>
      <c r="F217" s="535"/>
      <c r="G217" s="536"/>
      <c r="H217" s="534" t="s">
        <v>55</v>
      </c>
      <c r="I217" s="535"/>
      <c r="J217" s="535"/>
      <c r="K217" s="535"/>
      <c r="L217" s="535"/>
      <c r="M217" s="535"/>
      <c r="N217" s="535"/>
      <c r="O217" s="535"/>
      <c r="P217" s="535"/>
      <c r="Q217" s="535"/>
      <c r="R217" s="535"/>
      <c r="S217" s="536"/>
      <c r="T217" s="534" t="s">
        <v>56</v>
      </c>
      <c r="U217" s="535"/>
      <c r="V217" s="535"/>
      <c r="W217" s="535"/>
      <c r="X217" s="535"/>
      <c r="Y217" s="535"/>
      <c r="Z217" s="535"/>
      <c r="AA217" s="535"/>
      <c r="AB217" s="535"/>
      <c r="AC217" s="535"/>
      <c r="AD217" s="535"/>
      <c r="AE217" s="536"/>
      <c r="AF217" s="534" t="s">
        <v>57</v>
      </c>
      <c r="AG217" s="535"/>
      <c r="AH217" s="535"/>
      <c r="AI217" s="535"/>
      <c r="AJ217" s="535"/>
      <c r="AK217" s="535"/>
      <c r="AL217" s="535"/>
      <c r="AM217" s="535"/>
      <c r="AN217" s="535"/>
      <c r="AO217" s="535"/>
      <c r="AP217" s="535"/>
      <c r="AQ217" s="535"/>
      <c r="AR217" s="535"/>
      <c r="AS217" s="535"/>
      <c r="AT217" s="535"/>
      <c r="AU217" s="535"/>
      <c r="AV217" s="535"/>
      <c r="AW217" s="535"/>
      <c r="AX217" s="535"/>
      <c r="AY217" s="536"/>
      <c r="AZ217" s="534" t="s">
        <v>58</v>
      </c>
      <c r="BA217" s="535"/>
      <c r="BB217" s="535"/>
      <c r="BC217" s="535"/>
      <c r="BD217" s="535"/>
      <c r="BE217" s="535"/>
      <c r="BF217" s="536"/>
      <c r="BG217" s="534" t="s">
        <v>59</v>
      </c>
      <c r="BH217" s="535"/>
      <c r="BI217" s="535"/>
      <c r="BJ217" s="535"/>
      <c r="BK217" s="535"/>
      <c r="BL217" s="535"/>
      <c r="BM217" s="536"/>
      <c r="BN217" s="534" t="s">
        <v>60</v>
      </c>
      <c r="BO217" s="535"/>
      <c r="BP217" s="535"/>
      <c r="BQ217" s="535"/>
      <c r="BR217" s="535"/>
      <c r="BS217" s="536"/>
      <c r="BT217" s="534" t="s">
        <v>61</v>
      </c>
      <c r="BU217" s="535"/>
      <c r="BV217" s="535"/>
      <c r="BW217" s="535"/>
      <c r="BX217" s="535"/>
      <c r="BY217" s="536"/>
      <c r="BZ217" s="534" t="s">
        <v>62</v>
      </c>
      <c r="CA217" s="535"/>
      <c r="CB217" s="535"/>
      <c r="CC217" s="535"/>
      <c r="CD217" s="535"/>
      <c r="CE217" s="536"/>
      <c r="CF217" s="534" t="s">
        <v>63</v>
      </c>
      <c r="CG217" s="535"/>
      <c r="CH217" s="535"/>
      <c r="CI217" s="535"/>
      <c r="CJ217" s="535"/>
      <c r="CK217" s="536"/>
      <c r="CL217" s="534" t="s">
        <v>64</v>
      </c>
      <c r="CM217" s="535"/>
      <c r="CN217" s="535"/>
      <c r="CO217" s="535"/>
      <c r="CP217" s="535"/>
      <c r="CQ217" s="536"/>
    </row>
    <row r="218" spans="1:95" hidden="1" x14ac:dyDescent="0.2">
      <c r="A218" s="670"/>
      <c r="B218" s="671"/>
      <c r="C218" s="671"/>
      <c r="D218" s="671"/>
      <c r="E218" s="671"/>
      <c r="F218" s="671"/>
      <c r="G218" s="672"/>
      <c r="H218" s="673"/>
      <c r="I218" s="674"/>
      <c r="J218" s="674"/>
      <c r="K218" s="674"/>
      <c r="L218" s="674"/>
      <c r="M218" s="674"/>
      <c r="N218" s="674"/>
      <c r="O218" s="674"/>
      <c r="P218" s="674"/>
      <c r="Q218" s="674"/>
      <c r="R218" s="674"/>
      <c r="S218" s="675"/>
      <c r="T218" s="673"/>
      <c r="U218" s="674"/>
      <c r="V218" s="674"/>
      <c r="W218" s="674"/>
      <c r="X218" s="674"/>
      <c r="Y218" s="674"/>
      <c r="Z218" s="674"/>
      <c r="AA218" s="674"/>
      <c r="AB218" s="674"/>
      <c r="AC218" s="674"/>
      <c r="AD218" s="674"/>
      <c r="AE218" s="675"/>
      <c r="AF218" s="101"/>
      <c r="AG218" s="674"/>
      <c r="AH218" s="674"/>
      <c r="AI218" s="674"/>
      <c r="AJ218" s="674"/>
      <c r="AK218" s="674"/>
      <c r="AL218" s="674"/>
      <c r="AM218" s="674"/>
      <c r="AN218" s="674"/>
      <c r="AO218" s="674"/>
      <c r="AP218" s="674"/>
      <c r="AQ218" s="674"/>
      <c r="AR218" s="674"/>
      <c r="AS218" s="674"/>
      <c r="AT218" s="674"/>
      <c r="AU218" s="674"/>
      <c r="AV218" s="674"/>
      <c r="AW218" s="674"/>
      <c r="AX218" s="674"/>
      <c r="AY218" s="675"/>
      <c r="AZ218" s="540"/>
      <c r="BA218" s="541"/>
      <c r="BB218" s="541"/>
      <c r="BC218" s="541"/>
      <c r="BD218" s="541"/>
      <c r="BE218" s="541"/>
      <c r="BF218" s="542"/>
      <c r="BG218" s="540"/>
      <c r="BH218" s="541"/>
      <c r="BI218" s="541"/>
      <c r="BJ218" s="541"/>
      <c r="BK218" s="541"/>
      <c r="BL218" s="541"/>
      <c r="BM218" s="542"/>
      <c r="BN218" s="518"/>
      <c r="BO218" s="519"/>
      <c r="BP218" s="519"/>
      <c r="BQ218" s="519"/>
      <c r="BR218" s="519"/>
      <c r="BS218" s="520"/>
      <c r="BT218" s="518"/>
      <c r="BU218" s="519"/>
      <c r="BV218" s="519"/>
      <c r="BW218" s="519"/>
      <c r="BX218" s="519"/>
      <c r="BY218" s="520"/>
      <c r="BZ218" s="518"/>
      <c r="CA218" s="519"/>
      <c r="CB218" s="519"/>
      <c r="CC218" s="519"/>
      <c r="CD218" s="519"/>
      <c r="CE218" s="520"/>
      <c r="CF218" s="518"/>
      <c r="CG218" s="519"/>
      <c r="CH218" s="519"/>
      <c r="CI218" s="519"/>
      <c r="CJ218" s="519"/>
      <c r="CK218" s="520"/>
      <c r="CL218" s="102"/>
      <c r="CM218" s="103"/>
      <c r="CN218" s="103"/>
      <c r="CO218" s="103"/>
      <c r="CP218" s="103"/>
      <c r="CQ218" s="104"/>
    </row>
    <row r="219" spans="1:95" hidden="1" x14ac:dyDescent="0.2">
      <c r="A219" s="710"/>
      <c r="B219" s="711"/>
      <c r="C219" s="711"/>
      <c r="D219" s="711"/>
      <c r="E219" s="711"/>
      <c r="F219" s="711"/>
      <c r="G219" s="712"/>
      <c r="H219" s="714"/>
      <c r="I219" s="715"/>
      <c r="J219" s="715"/>
      <c r="K219" s="715"/>
      <c r="L219" s="715"/>
      <c r="M219" s="715"/>
      <c r="N219" s="715"/>
      <c r="O219" s="715"/>
      <c r="P219" s="715"/>
      <c r="Q219" s="715"/>
      <c r="R219" s="715"/>
      <c r="S219" s="716"/>
      <c r="T219" s="714"/>
      <c r="U219" s="715"/>
      <c r="V219" s="715"/>
      <c r="W219" s="715"/>
      <c r="X219" s="715"/>
      <c r="Y219" s="715"/>
      <c r="Z219" s="715"/>
      <c r="AA219" s="715"/>
      <c r="AB219" s="715"/>
      <c r="AC219" s="715"/>
      <c r="AD219" s="715"/>
      <c r="AE219" s="716"/>
      <c r="AF219" s="105"/>
      <c r="AG219" s="715"/>
      <c r="AH219" s="715"/>
      <c r="AI219" s="715"/>
      <c r="AJ219" s="715"/>
      <c r="AK219" s="715"/>
      <c r="AL219" s="715"/>
      <c r="AM219" s="715"/>
      <c r="AN219" s="715"/>
      <c r="AO219" s="715"/>
      <c r="AP219" s="715"/>
      <c r="AQ219" s="715"/>
      <c r="AR219" s="715"/>
      <c r="AS219" s="715"/>
      <c r="AT219" s="715"/>
      <c r="AU219" s="715"/>
      <c r="AV219" s="715"/>
      <c r="AW219" s="715"/>
      <c r="AX219" s="715"/>
      <c r="AY219" s="716"/>
      <c r="AZ219" s="546"/>
      <c r="BA219" s="547"/>
      <c r="BB219" s="547"/>
      <c r="BC219" s="547"/>
      <c r="BD219" s="547"/>
      <c r="BE219" s="547"/>
      <c r="BF219" s="548"/>
      <c r="BG219" s="546"/>
      <c r="BH219" s="547"/>
      <c r="BI219" s="547"/>
      <c r="BJ219" s="547"/>
      <c r="BK219" s="547"/>
      <c r="BL219" s="547"/>
      <c r="BM219" s="548"/>
      <c r="BN219" s="518"/>
      <c r="BO219" s="519"/>
      <c r="BP219" s="519"/>
      <c r="BQ219" s="519"/>
      <c r="BR219" s="519"/>
      <c r="BS219" s="520"/>
      <c r="BT219" s="518"/>
      <c r="BU219" s="519"/>
      <c r="BV219" s="519"/>
      <c r="BW219" s="519"/>
      <c r="BX219" s="519"/>
      <c r="BY219" s="520"/>
      <c r="BZ219" s="518"/>
      <c r="CA219" s="519"/>
      <c r="CB219" s="519"/>
      <c r="CC219" s="519"/>
      <c r="CD219" s="519"/>
      <c r="CE219" s="520"/>
      <c r="CF219" s="105"/>
      <c r="CG219" s="106"/>
      <c r="CH219" s="106"/>
      <c r="CI219" s="106"/>
      <c r="CJ219" s="106"/>
      <c r="CK219" s="107"/>
      <c r="CL219" s="105"/>
      <c r="CM219" s="106"/>
      <c r="CN219" s="106"/>
      <c r="CO219" s="106"/>
      <c r="CP219" s="106"/>
      <c r="CQ219" s="107"/>
    </row>
    <row r="220" spans="1:95" x14ac:dyDescent="0.2">
      <c r="A220" s="537"/>
      <c r="B220" s="538"/>
      <c r="C220" s="538"/>
      <c r="D220" s="538"/>
      <c r="E220" s="538"/>
      <c r="F220" s="538"/>
      <c r="G220" s="539"/>
      <c r="H220" s="518"/>
      <c r="I220" s="519"/>
      <c r="J220" s="519"/>
      <c r="K220" s="519"/>
      <c r="L220" s="519"/>
      <c r="M220" s="519"/>
      <c r="N220" s="519"/>
      <c r="O220" s="519"/>
      <c r="P220" s="519"/>
      <c r="Q220" s="519"/>
      <c r="R220" s="519"/>
      <c r="S220" s="520"/>
      <c r="T220" s="518"/>
      <c r="U220" s="519"/>
      <c r="V220" s="519"/>
      <c r="W220" s="519"/>
      <c r="X220" s="519"/>
      <c r="Y220" s="519"/>
      <c r="Z220" s="519"/>
      <c r="AA220" s="519"/>
      <c r="AB220" s="519"/>
      <c r="AC220" s="519"/>
      <c r="AD220" s="519"/>
      <c r="AE220" s="520"/>
      <c r="AF220" s="518"/>
      <c r="AG220" s="519"/>
      <c r="AH220" s="519"/>
      <c r="AI220" s="519"/>
      <c r="AJ220" s="519"/>
      <c r="AK220" s="519"/>
      <c r="AL220" s="519"/>
      <c r="AM220" s="519"/>
      <c r="AN220" s="519"/>
      <c r="AO220" s="519"/>
      <c r="AP220" s="519"/>
      <c r="AQ220" s="519"/>
      <c r="AR220" s="519"/>
      <c r="AS220" s="519"/>
      <c r="AT220" s="519"/>
      <c r="AU220" s="519"/>
      <c r="AV220" s="519"/>
      <c r="AW220" s="519"/>
      <c r="AX220" s="519"/>
      <c r="AY220" s="520"/>
      <c r="AZ220" s="534"/>
      <c r="BA220" s="535"/>
      <c r="BB220" s="535"/>
      <c r="BC220" s="535"/>
      <c r="BD220" s="535"/>
      <c r="BE220" s="535"/>
      <c r="BF220" s="536"/>
      <c r="BG220" s="534"/>
      <c r="BH220" s="535"/>
      <c r="BI220" s="535"/>
      <c r="BJ220" s="535"/>
      <c r="BK220" s="535"/>
      <c r="BL220" s="535"/>
      <c r="BM220" s="536"/>
      <c r="BN220" s="518"/>
      <c r="BO220" s="519"/>
      <c r="BP220" s="519"/>
      <c r="BQ220" s="519"/>
      <c r="BR220" s="519"/>
      <c r="BS220" s="520"/>
      <c r="BT220" s="518"/>
      <c r="BU220" s="519"/>
      <c r="BV220" s="519"/>
      <c r="BW220" s="519"/>
      <c r="BX220" s="519"/>
      <c r="BY220" s="520"/>
      <c r="BZ220" s="518"/>
      <c r="CA220" s="519"/>
      <c r="CB220" s="519"/>
      <c r="CC220" s="519"/>
      <c r="CD220" s="519"/>
      <c r="CE220" s="520"/>
      <c r="CF220" s="518"/>
      <c r="CG220" s="519"/>
      <c r="CH220" s="519"/>
      <c r="CI220" s="519"/>
      <c r="CJ220" s="519"/>
      <c r="CK220" s="520"/>
      <c r="CL220" s="518"/>
      <c r="CM220" s="519"/>
      <c r="CN220" s="519"/>
      <c r="CO220" s="519"/>
      <c r="CP220" s="519"/>
      <c r="CQ220" s="520"/>
    </row>
    <row r="221" spans="1:95" ht="20.25" customHeight="1" x14ac:dyDescent="0.2">
      <c r="A221" s="552" t="s">
        <v>137</v>
      </c>
      <c r="B221" s="552"/>
      <c r="C221" s="552"/>
      <c r="D221" s="552"/>
      <c r="E221" s="552"/>
      <c r="F221" s="552"/>
      <c r="G221" s="552"/>
      <c r="H221" s="552"/>
      <c r="I221" s="552"/>
      <c r="J221" s="552"/>
      <c r="K221" s="552"/>
      <c r="L221" s="552"/>
      <c r="M221" s="552"/>
      <c r="N221" s="552"/>
      <c r="O221" s="552"/>
      <c r="P221" s="552"/>
      <c r="Q221" s="552"/>
      <c r="R221" s="552"/>
      <c r="S221" s="552"/>
      <c r="T221" s="552"/>
      <c r="U221" s="552"/>
      <c r="V221" s="552"/>
      <c r="W221" s="552"/>
      <c r="X221" s="552"/>
      <c r="Y221" s="552"/>
      <c r="Z221" s="552"/>
      <c r="AA221" s="552"/>
      <c r="AB221" s="552"/>
      <c r="AC221" s="552"/>
      <c r="AD221" s="552"/>
      <c r="AE221" s="552"/>
      <c r="AF221" s="552"/>
      <c r="AG221" s="552"/>
      <c r="AH221" s="552"/>
      <c r="AI221" s="552"/>
      <c r="AJ221" s="552"/>
      <c r="AK221" s="552"/>
      <c r="AL221" s="552"/>
      <c r="AM221" s="552"/>
      <c r="AN221" s="552"/>
      <c r="AO221" s="552"/>
      <c r="AP221" s="552"/>
      <c r="AQ221" s="552"/>
      <c r="AR221" s="552"/>
      <c r="AS221" s="552"/>
      <c r="AT221" s="552"/>
      <c r="AU221" s="552"/>
      <c r="AV221" s="552"/>
      <c r="AW221" s="552"/>
      <c r="AX221" s="552"/>
      <c r="AY221" s="552"/>
      <c r="AZ221" s="552"/>
      <c r="BA221" s="552"/>
      <c r="BB221" s="552"/>
      <c r="BC221" s="552"/>
      <c r="BD221" s="552"/>
      <c r="BE221" s="552"/>
      <c r="BF221" s="552"/>
      <c r="BG221" s="552"/>
      <c r="BH221" s="552"/>
      <c r="BI221" s="552"/>
      <c r="BJ221" s="552"/>
      <c r="BK221" s="552"/>
      <c r="BL221" s="552"/>
      <c r="BM221" s="552"/>
      <c r="BN221" s="552"/>
      <c r="BO221" s="552"/>
      <c r="BP221" s="552"/>
      <c r="BQ221" s="552"/>
      <c r="BR221" s="552"/>
      <c r="BS221" s="552"/>
      <c r="BT221" s="552"/>
      <c r="BU221" s="552"/>
      <c r="BV221" s="552"/>
      <c r="BW221" s="552"/>
      <c r="BX221" s="552"/>
      <c r="BY221" s="552"/>
      <c r="BZ221" s="552"/>
      <c r="CA221" s="552"/>
      <c r="CB221" s="552"/>
      <c r="CC221" s="552"/>
      <c r="CD221" s="552"/>
      <c r="CE221" s="552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ht="63" customHeight="1" x14ac:dyDescent="0.2">
      <c r="A222" s="540" t="s">
        <v>73</v>
      </c>
      <c r="B222" s="541"/>
      <c r="C222" s="541"/>
      <c r="D222" s="541"/>
      <c r="E222" s="541"/>
      <c r="F222" s="541"/>
      <c r="G222" s="542"/>
      <c r="H222" s="534" t="s">
        <v>132</v>
      </c>
      <c r="I222" s="535"/>
      <c r="J222" s="535"/>
      <c r="K222" s="535"/>
      <c r="L222" s="535"/>
      <c r="M222" s="535"/>
      <c r="N222" s="535"/>
      <c r="O222" s="535"/>
      <c r="P222" s="535"/>
      <c r="Q222" s="535"/>
      <c r="R222" s="535"/>
      <c r="S222" s="536"/>
      <c r="T222" s="534" t="s">
        <v>133</v>
      </c>
      <c r="U222" s="535"/>
      <c r="V222" s="535"/>
      <c r="W222" s="535"/>
      <c r="X222" s="535"/>
      <c r="Y222" s="535"/>
      <c r="Z222" s="535"/>
      <c r="AA222" s="535"/>
      <c r="AB222" s="536"/>
      <c r="AC222" s="534" t="s">
        <v>138</v>
      </c>
      <c r="AD222" s="535"/>
      <c r="AE222" s="535"/>
      <c r="AF222" s="535"/>
      <c r="AG222" s="535"/>
      <c r="AH222" s="535"/>
      <c r="AI222" s="535"/>
      <c r="AJ222" s="535"/>
      <c r="AK222" s="535"/>
      <c r="AL222" s="535"/>
      <c r="AM222" s="535"/>
      <c r="AN222" s="535"/>
      <c r="AO222" s="535"/>
      <c r="AP222" s="535"/>
      <c r="AQ222" s="535"/>
      <c r="AR222" s="535"/>
      <c r="AS222" s="535"/>
      <c r="AT222" s="535"/>
      <c r="AU222" s="535"/>
      <c r="AV222" s="535"/>
      <c r="AW222" s="535"/>
      <c r="AX222" s="535"/>
      <c r="AY222" s="535"/>
      <c r="AZ222" s="535"/>
      <c r="BA222" s="536"/>
      <c r="BB222" s="534" t="s">
        <v>139</v>
      </c>
      <c r="BC222" s="535"/>
      <c r="BD222" s="535"/>
      <c r="BE222" s="535"/>
      <c r="BF222" s="535"/>
      <c r="BG222" s="535"/>
      <c r="BH222" s="535"/>
      <c r="BI222" s="535"/>
      <c r="BJ222" s="535"/>
      <c r="BK222" s="535"/>
      <c r="BL222" s="535"/>
      <c r="BM222" s="535"/>
      <c r="BN222" s="535"/>
      <c r="BO222" s="535"/>
      <c r="BP222" s="536"/>
      <c r="BQ222" s="534" t="s">
        <v>242</v>
      </c>
      <c r="BR222" s="535"/>
      <c r="BS222" s="535"/>
      <c r="BT222" s="535"/>
      <c r="BU222" s="535"/>
      <c r="BV222" s="535"/>
      <c r="BW222" s="535"/>
      <c r="BX222" s="535"/>
      <c r="BY222" s="535"/>
      <c r="BZ222" s="535"/>
      <c r="CA222" s="535"/>
      <c r="CB222" s="535"/>
      <c r="CC222" s="535"/>
      <c r="CD222" s="535"/>
      <c r="CE222" s="536"/>
      <c r="CF222" s="534" t="s">
        <v>243</v>
      </c>
      <c r="CG222" s="535"/>
      <c r="CH222" s="535"/>
      <c r="CI222" s="535"/>
      <c r="CJ222" s="535"/>
      <c r="CK222" s="535"/>
      <c r="CL222" s="535"/>
      <c r="CM222" s="535"/>
      <c r="CN222" s="535"/>
      <c r="CO222" s="535"/>
      <c r="CP222" s="535"/>
      <c r="CQ222" s="536"/>
    </row>
    <row r="223" spans="1:95" ht="15" customHeight="1" x14ac:dyDescent="0.2">
      <c r="A223" s="543"/>
      <c r="B223" s="544"/>
      <c r="C223" s="544"/>
      <c r="D223" s="544"/>
      <c r="E223" s="544"/>
      <c r="F223" s="544"/>
      <c r="G223" s="545"/>
      <c r="H223" s="540" t="s">
        <v>45</v>
      </c>
      <c r="I223" s="541"/>
      <c r="J223" s="541"/>
      <c r="K223" s="541"/>
      <c r="L223" s="541"/>
      <c r="M223" s="541"/>
      <c r="N223" s="541"/>
      <c r="O223" s="541"/>
      <c r="P223" s="541"/>
      <c r="Q223" s="541"/>
      <c r="R223" s="541"/>
      <c r="S223" s="542"/>
      <c r="T223" s="540" t="s">
        <v>45</v>
      </c>
      <c r="U223" s="541"/>
      <c r="V223" s="541"/>
      <c r="W223" s="541"/>
      <c r="X223" s="541"/>
      <c r="Y223" s="541"/>
      <c r="Z223" s="541"/>
      <c r="AA223" s="541"/>
      <c r="AB223" s="542"/>
      <c r="AC223" s="540" t="s">
        <v>140</v>
      </c>
      <c r="AD223" s="541"/>
      <c r="AE223" s="541"/>
      <c r="AF223" s="541"/>
      <c r="AG223" s="541"/>
      <c r="AH223" s="541"/>
      <c r="AI223" s="541"/>
      <c r="AJ223" s="541"/>
      <c r="AK223" s="541"/>
      <c r="AL223" s="541"/>
      <c r="AM223" s="541"/>
      <c r="AN223" s="541"/>
      <c r="AO223" s="541"/>
      <c r="AP223" s="541"/>
      <c r="AQ223" s="541"/>
      <c r="AR223" s="542"/>
      <c r="AS223" s="534" t="s">
        <v>80</v>
      </c>
      <c r="AT223" s="535"/>
      <c r="AU223" s="535"/>
      <c r="AV223" s="535"/>
      <c r="AW223" s="535"/>
      <c r="AX223" s="535"/>
      <c r="AY223" s="535"/>
      <c r="AZ223" s="535"/>
      <c r="BA223" s="536"/>
      <c r="BB223" s="549" t="s">
        <v>6</v>
      </c>
      <c r="BC223" s="550"/>
      <c r="BD223" s="551" t="s">
        <v>187</v>
      </c>
      <c r="BE223" s="551"/>
      <c r="BF223" s="293"/>
      <c r="BG223" s="549" t="s">
        <v>6</v>
      </c>
      <c r="BH223" s="550"/>
      <c r="BI223" s="551" t="s">
        <v>199</v>
      </c>
      <c r="BJ223" s="551"/>
      <c r="BK223" s="293"/>
      <c r="BL223" s="549" t="s">
        <v>6</v>
      </c>
      <c r="BM223" s="550"/>
      <c r="BN223" s="551" t="s">
        <v>200</v>
      </c>
      <c r="BO223" s="551"/>
      <c r="BP223" s="293"/>
      <c r="BQ223" s="549" t="s">
        <v>6</v>
      </c>
      <c r="BR223" s="550"/>
      <c r="BS223" s="551" t="s">
        <v>187</v>
      </c>
      <c r="BT223" s="551"/>
      <c r="BU223" s="293"/>
      <c r="BV223" s="549" t="s">
        <v>6</v>
      </c>
      <c r="BW223" s="550"/>
      <c r="BX223" s="551" t="s">
        <v>199</v>
      </c>
      <c r="BY223" s="551"/>
      <c r="BZ223" s="293"/>
      <c r="CA223" s="549" t="s">
        <v>6</v>
      </c>
      <c r="CB223" s="550"/>
      <c r="CC223" s="551" t="s">
        <v>200</v>
      </c>
      <c r="CD223" s="551"/>
      <c r="CE223" s="293"/>
      <c r="CF223" s="540" t="s">
        <v>48</v>
      </c>
      <c r="CG223" s="541"/>
      <c r="CH223" s="541"/>
      <c r="CI223" s="541"/>
      <c r="CJ223" s="541"/>
      <c r="CK223" s="542"/>
      <c r="CL223" s="540" t="s">
        <v>49</v>
      </c>
      <c r="CM223" s="541"/>
      <c r="CN223" s="541"/>
      <c r="CO223" s="541"/>
      <c r="CP223" s="541"/>
      <c r="CQ223" s="542"/>
    </row>
    <row r="224" spans="1:95" ht="15" customHeight="1" x14ac:dyDescent="0.2">
      <c r="A224" s="543"/>
      <c r="B224" s="544"/>
      <c r="C224" s="544"/>
      <c r="D224" s="544"/>
      <c r="E224" s="544"/>
      <c r="F224" s="544"/>
      <c r="G224" s="545"/>
      <c r="H224" s="543"/>
      <c r="I224" s="544"/>
      <c r="J224" s="544"/>
      <c r="K224" s="544"/>
      <c r="L224" s="544"/>
      <c r="M224" s="544"/>
      <c r="N224" s="544"/>
      <c r="O224" s="544"/>
      <c r="P224" s="544"/>
      <c r="Q224" s="544"/>
      <c r="R224" s="544"/>
      <c r="S224" s="545"/>
      <c r="T224" s="543"/>
      <c r="U224" s="544"/>
      <c r="V224" s="544"/>
      <c r="W224" s="544"/>
      <c r="X224" s="544"/>
      <c r="Y224" s="544"/>
      <c r="Z224" s="544"/>
      <c r="AA224" s="544"/>
      <c r="AB224" s="545"/>
      <c r="AC224" s="543"/>
      <c r="AD224" s="544"/>
      <c r="AE224" s="544"/>
      <c r="AF224" s="544"/>
      <c r="AG224" s="544"/>
      <c r="AH224" s="544"/>
      <c r="AI224" s="544"/>
      <c r="AJ224" s="544"/>
      <c r="AK224" s="544"/>
      <c r="AL224" s="544"/>
      <c r="AM224" s="544"/>
      <c r="AN224" s="544"/>
      <c r="AO224" s="544"/>
      <c r="AP224" s="544"/>
      <c r="AQ224" s="544"/>
      <c r="AR224" s="545"/>
      <c r="AS224" s="540" t="s">
        <v>53</v>
      </c>
      <c r="AT224" s="541"/>
      <c r="AU224" s="541"/>
      <c r="AV224" s="541"/>
      <c r="AW224" s="542"/>
      <c r="AX224" s="540" t="s">
        <v>54</v>
      </c>
      <c r="AY224" s="541"/>
      <c r="AZ224" s="541"/>
      <c r="BA224" s="542"/>
      <c r="BB224" s="543" t="s">
        <v>81</v>
      </c>
      <c r="BC224" s="544"/>
      <c r="BD224" s="544"/>
      <c r="BE224" s="544"/>
      <c r="BF224" s="545"/>
      <c r="BG224" s="543" t="s">
        <v>82</v>
      </c>
      <c r="BH224" s="544"/>
      <c r="BI224" s="544"/>
      <c r="BJ224" s="544"/>
      <c r="BK224" s="545"/>
      <c r="BL224" s="543" t="s">
        <v>83</v>
      </c>
      <c r="BM224" s="544"/>
      <c r="BN224" s="544"/>
      <c r="BO224" s="544"/>
      <c r="BP224" s="545"/>
      <c r="BQ224" s="543" t="s">
        <v>81</v>
      </c>
      <c r="BR224" s="544"/>
      <c r="BS224" s="544"/>
      <c r="BT224" s="544"/>
      <c r="BU224" s="545"/>
      <c r="BV224" s="543" t="s">
        <v>82</v>
      </c>
      <c r="BW224" s="544"/>
      <c r="BX224" s="544"/>
      <c r="BY224" s="544"/>
      <c r="BZ224" s="545"/>
      <c r="CA224" s="543" t="s">
        <v>83</v>
      </c>
      <c r="CB224" s="544"/>
      <c r="CC224" s="544"/>
      <c r="CD224" s="544"/>
      <c r="CE224" s="545"/>
      <c r="CF224" s="543"/>
      <c r="CG224" s="544"/>
      <c r="CH224" s="544"/>
      <c r="CI224" s="544"/>
      <c r="CJ224" s="544"/>
      <c r="CK224" s="545"/>
      <c r="CL224" s="543"/>
      <c r="CM224" s="544"/>
      <c r="CN224" s="544"/>
      <c r="CO224" s="544"/>
      <c r="CP224" s="544"/>
      <c r="CQ224" s="545"/>
    </row>
    <row r="225" spans="1:95" x14ac:dyDescent="0.2">
      <c r="A225" s="543"/>
      <c r="B225" s="544"/>
      <c r="C225" s="544"/>
      <c r="D225" s="544"/>
      <c r="E225" s="544"/>
      <c r="F225" s="544"/>
      <c r="G225" s="545"/>
      <c r="H225" s="543"/>
      <c r="I225" s="544"/>
      <c r="J225" s="544"/>
      <c r="K225" s="544"/>
      <c r="L225" s="544"/>
      <c r="M225" s="544"/>
      <c r="N225" s="544"/>
      <c r="O225" s="544"/>
      <c r="P225" s="544"/>
      <c r="Q225" s="544"/>
      <c r="R225" s="544"/>
      <c r="S225" s="545"/>
      <c r="T225" s="543"/>
      <c r="U225" s="544"/>
      <c r="V225" s="544"/>
      <c r="W225" s="544"/>
      <c r="X225" s="544"/>
      <c r="Y225" s="544"/>
      <c r="Z225" s="544"/>
      <c r="AA225" s="544"/>
      <c r="AB225" s="545"/>
      <c r="AC225" s="543"/>
      <c r="AD225" s="544"/>
      <c r="AE225" s="544"/>
      <c r="AF225" s="544"/>
      <c r="AG225" s="544"/>
      <c r="AH225" s="544"/>
      <c r="AI225" s="544"/>
      <c r="AJ225" s="544"/>
      <c r="AK225" s="544"/>
      <c r="AL225" s="544"/>
      <c r="AM225" s="544"/>
      <c r="AN225" s="544"/>
      <c r="AO225" s="544"/>
      <c r="AP225" s="544"/>
      <c r="AQ225" s="544"/>
      <c r="AR225" s="545"/>
      <c r="AS225" s="543"/>
      <c r="AT225" s="544"/>
      <c r="AU225" s="544"/>
      <c r="AV225" s="544"/>
      <c r="AW225" s="545"/>
      <c r="AX225" s="543"/>
      <c r="AY225" s="544"/>
      <c r="AZ225" s="544"/>
      <c r="BA225" s="545"/>
      <c r="BB225" s="543"/>
      <c r="BC225" s="544"/>
      <c r="BD225" s="544"/>
      <c r="BE225" s="544"/>
      <c r="BF225" s="545"/>
      <c r="BG225" s="543"/>
      <c r="BH225" s="544"/>
      <c r="BI225" s="544"/>
      <c r="BJ225" s="544"/>
      <c r="BK225" s="545"/>
      <c r="BL225" s="543"/>
      <c r="BM225" s="544"/>
      <c r="BN225" s="544"/>
      <c r="BO225" s="544"/>
      <c r="BP225" s="545"/>
      <c r="BQ225" s="543"/>
      <c r="BR225" s="544"/>
      <c r="BS225" s="544"/>
      <c r="BT225" s="544"/>
      <c r="BU225" s="545"/>
      <c r="BV225" s="543"/>
      <c r="BW225" s="544"/>
      <c r="BX225" s="544"/>
      <c r="BY225" s="544"/>
      <c r="BZ225" s="545"/>
      <c r="CA225" s="543"/>
      <c r="CB225" s="544"/>
      <c r="CC225" s="544"/>
      <c r="CD225" s="544"/>
      <c r="CE225" s="545"/>
      <c r="CF225" s="543"/>
      <c r="CG225" s="544"/>
      <c r="CH225" s="544"/>
      <c r="CI225" s="544"/>
      <c r="CJ225" s="544"/>
      <c r="CK225" s="545"/>
      <c r="CL225" s="543"/>
      <c r="CM225" s="544"/>
      <c r="CN225" s="544"/>
      <c r="CO225" s="544"/>
      <c r="CP225" s="544"/>
      <c r="CQ225" s="545"/>
    </row>
    <row r="226" spans="1:95" ht="43.5" customHeight="1" x14ac:dyDescent="0.2">
      <c r="A226" s="546"/>
      <c r="B226" s="547"/>
      <c r="C226" s="547"/>
      <c r="D226" s="547"/>
      <c r="E226" s="547"/>
      <c r="F226" s="547"/>
      <c r="G226" s="548"/>
      <c r="H226" s="546"/>
      <c r="I226" s="547"/>
      <c r="J226" s="547"/>
      <c r="K226" s="547"/>
      <c r="L226" s="547"/>
      <c r="M226" s="547"/>
      <c r="N226" s="547"/>
      <c r="O226" s="547"/>
      <c r="P226" s="547"/>
      <c r="Q226" s="547"/>
      <c r="R226" s="547"/>
      <c r="S226" s="548"/>
      <c r="T226" s="546"/>
      <c r="U226" s="547"/>
      <c r="V226" s="547"/>
      <c r="W226" s="547"/>
      <c r="X226" s="547"/>
      <c r="Y226" s="547"/>
      <c r="Z226" s="547"/>
      <c r="AA226" s="547"/>
      <c r="AB226" s="548"/>
      <c r="AC226" s="546"/>
      <c r="AD226" s="547"/>
      <c r="AE226" s="547"/>
      <c r="AF226" s="547"/>
      <c r="AG226" s="547"/>
      <c r="AH226" s="547"/>
      <c r="AI226" s="547"/>
      <c r="AJ226" s="547"/>
      <c r="AK226" s="547"/>
      <c r="AL226" s="547"/>
      <c r="AM226" s="547"/>
      <c r="AN226" s="547"/>
      <c r="AO226" s="547"/>
      <c r="AP226" s="547"/>
      <c r="AQ226" s="547"/>
      <c r="AR226" s="548"/>
      <c r="AS226" s="546"/>
      <c r="AT226" s="547"/>
      <c r="AU226" s="547"/>
      <c r="AV226" s="547"/>
      <c r="AW226" s="548"/>
      <c r="AX226" s="546"/>
      <c r="AY226" s="547"/>
      <c r="AZ226" s="547"/>
      <c r="BA226" s="548"/>
      <c r="BB226" s="546"/>
      <c r="BC226" s="547"/>
      <c r="BD226" s="547"/>
      <c r="BE226" s="547"/>
      <c r="BF226" s="548"/>
      <c r="BG226" s="546"/>
      <c r="BH226" s="547"/>
      <c r="BI226" s="547"/>
      <c r="BJ226" s="547"/>
      <c r="BK226" s="548"/>
      <c r="BL226" s="546"/>
      <c r="BM226" s="547"/>
      <c r="BN226" s="547"/>
      <c r="BO226" s="547"/>
      <c r="BP226" s="548"/>
      <c r="BQ226" s="546"/>
      <c r="BR226" s="547"/>
      <c r="BS226" s="547"/>
      <c r="BT226" s="547"/>
      <c r="BU226" s="548"/>
      <c r="BV226" s="546"/>
      <c r="BW226" s="547"/>
      <c r="BX226" s="547"/>
      <c r="BY226" s="547"/>
      <c r="BZ226" s="548"/>
      <c r="CA226" s="546"/>
      <c r="CB226" s="547"/>
      <c r="CC226" s="547"/>
      <c r="CD226" s="547"/>
      <c r="CE226" s="548"/>
      <c r="CF226" s="546"/>
      <c r="CG226" s="547"/>
      <c r="CH226" s="547"/>
      <c r="CI226" s="547"/>
      <c r="CJ226" s="547"/>
      <c r="CK226" s="548"/>
      <c r="CL226" s="546"/>
      <c r="CM226" s="547"/>
      <c r="CN226" s="547"/>
      <c r="CO226" s="547"/>
      <c r="CP226" s="547"/>
      <c r="CQ226" s="548"/>
    </row>
    <row r="227" spans="1:95" x14ac:dyDescent="0.2">
      <c r="A227" s="534" t="s">
        <v>30</v>
      </c>
      <c r="B227" s="535"/>
      <c r="C227" s="535"/>
      <c r="D227" s="535"/>
      <c r="E227" s="535"/>
      <c r="F227" s="535"/>
      <c r="G227" s="536"/>
      <c r="H227" s="534" t="s">
        <v>55</v>
      </c>
      <c r="I227" s="535"/>
      <c r="J227" s="535"/>
      <c r="K227" s="535"/>
      <c r="L227" s="535"/>
      <c r="M227" s="535"/>
      <c r="N227" s="535"/>
      <c r="O227" s="535"/>
      <c r="P227" s="535"/>
      <c r="Q227" s="535"/>
      <c r="R227" s="535"/>
      <c r="S227" s="536"/>
      <c r="T227" s="534" t="s">
        <v>56</v>
      </c>
      <c r="U227" s="535"/>
      <c r="V227" s="535"/>
      <c r="W227" s="535"/>
      <c r="X227" s="535"/>
      <c r="Y227" s="535"/>
      <c r="Z227" s="535"/>
      <c r="AA227" s="535"/>
      <c r="AB227" s="536"/>
      <c r="AC227" s="534" t="s">
        <v>57</v>
      </c>
      <c r="AD227" s="535"/>
      <c r="AE227" s="535"/>
      <c r="AF227" s="535"/>
      <c r="AG227" s="535"/>
      <c r="AH227" s="535"/>
      <c r="AI227" s="535"/>
      <c r="AJ227" s="535"/>
      <c r="AK227" s="535"/>
      <c r="AL227" s="535"/>
      <c r="AM227" s="535"/>
      <c r="AN227" s="535"/>
      <c r="AO227" s="535"/>
      <c r="AP227" s="535"/>
      <c r="AQ227" s="535"/>
      <c r="AR227" s="536"/>
      <c r="AS227" s="534" t="s">
        <v>58</v>
      </c>
      <c r="AT227" s="535"/>
      <c r="AU227" s="535"/>
      <c r="AV227" s="535"/>
      <c r="AW227" s="536"/>
      <c r="AX227" s="534" t="s">
        <v>59</v>
      </c>
      <c r="AY227" s="535"/>
      <c r="AZ227" s="535"/>
      <c r="BA227" s="536"/>
      <c r="BB227" s="534" t="s">
        <v>60</v>
      </c>
      <c r="BC227" s="535"/>
      <c r="BD227" s="535"/>
      <c r="BE227" s="535"/>
      <c r="BF227" s="536"/>
      <c r="BG227" s="534" t="s">
        <v>61</v>
      </c>
      <c r="BH227" s="535"/>
      <c r="BI227" s="535"/>
      <c r="BJ227" s="535"/>
      <c r="BK227" s="536"/>
      <c r="BL227" s="534" t="s">
        <v>62</v>
      </c>
      <c r="BM227" s="535"/>
      <c r="BN227" s="535"/>
      <c r="BO227" s="535"/>
      <c r="BP227" s="536"/>
      <c r="BQ227" s="534" t="s">
        <v>63</v>
      </c>
      <c r="BR227" s="535"/>
      <c r="BS227" s="535"/>
      <c r="BT227" s="535"/>
      <c r="BU227" s="536"/>
      <c r="BV227" s="534" t="s">
        <v>64</v>
      </c>
      <c r="BW227" s="535"/>
      <c r="BX227" s="535"/>
      <c r="BY227" s="535"/>
      <c r="BZ227" s="536"/>
      <c r="CA227" s="534" t="s">
        <v>84</v>
      </c>
      <c r="CB227" s="535"/>
      <c r="CC227" s="535"/>
      <c r="CD227" s="535"/>
      <c r="CE227" s="536"/>
      <c r="CF227" s="534" t="s">
        <v>85</v>
      </c>
      <c r="CG227" s="535"/>
      <c r="CH227" s="535"/>
      <c r="CI227" s="535"/>
      <c r="CJ227" s="535"/>
      <c r="CK227" s="536"/>
      <c r="CL227" s="534" t="s">
        <v>86</v>
      </c>
      <c r="CM227" s="535"/>
      <c r="CN227" s="535"/>
      <c r="CO227" s="535"/>
      <c r="CP227" s="535"/>
      <c r="CQ227" s="536"/>
    </row>
    <row r="228" spans="1:95" hidden="1" x14ac:dyDescent="0.2">
      <c r="A228" s="670"/>
      <c r="B228" s="671"/>
      <c r="C228" s="671"/>
      <c r="D228" s="671"/>
      <c r="E228" s="671"/>
      <c r="F228" s="671"/>
      <c r="G228" s="672"/>
      <c r="H228" s="673"/>
      <c r="I228" s="674"/>
      <c r="J228" s="674"/>
      <c r="K228" s="674"/>
      <c r="L228" s="674"/>
      <c r="M228" s="674"/>
      <c r="N228" s="674"/>
      <c r="O228" s="674"/>
      <c r="P228" s="674"/>
      <c r="Q228" s="674"/>
      <c r="R228" s="674"/>
      <c r="S228" s="675"/>
      <c r="T228" s="673"/>
      <c r="U228" s="674"/>
      <c r="V228" s="674"/>
      <c r="W228" s="674"/>
      <c r="X228" s="674"/>
      <c r="Y228" s="674"/>
      <c r="Z228" s="674"/>
      <c r="AA228" s="674"/>
      <c r="AB228" s="675"/>
      <c r="AC228" s="676"/>
      <c r="AD228" s="677"/>
      <c r="AE228" s="677"/>
      <c r="AF228" s="677"/>
      <c r="AG228" s="677"/>
      <c r="AH228" s="677"/>
      <c r="AI228" s="677"/>
      <c r="AJ228" s="677"/>
      <c r="AK228" s="677"/>
      <c r="AL228" s="677"/>
      <c r="AM228" s="677"/>
      <c r="AN228" s="677"/>
      <c r="AO228" s="677"/>
      <c r="AP228" s="677"/>
      <c r="AQ228" s="677"/>
      <c r="AR228" s="678"/>
      <c r="AS228" s="540"/>
      <c r="AT228" s="541"/>
      <c r="AU228" s="541"/>
      <c r="AV228" s="541"/>
      <c r="AW228" s="542"/>
      <c r="AX228" s="670"/>
      <c r="AY228" s="671"/>
      <c r="AZ228" s="671"/>
      <c r="BA228" s="672"/>
      <c r="BB228" s="673"/>
      <c r="BC228" s="674"/>
      <c r="BD228" s="674"/>
      <c r="BE228" s="674"/>
      <c r="BF228" s="675"/>
      <c r="BG228" s="670"/>
      <c r="BH228" s="671"/>
      <c r="BI228" s="671"/>
      <c r="BJ228" s="671"/>
      <c r="BK228" s="672"/>
      <c r="BL228" s="673"/>
      <c r="BM228" s="674"/>
      <c r="BN228" s="674"/>
      <c r="BO228" s="674"/>
      <c r="BP228" s="675"/>
      <c r="BQ228" s="679"/>
      <c r="BR228" s="680"/>
      <c r="BS228" s="680"/>
      <c r="BT228" s="680"/>
      <c r="BU228" s="681"/>
      <c r="BV228" s="673"/>
      <c r="BW228" s="674"/>
      <c r="BX228" s="674"/>
      <c r="BY228" s="674"/>
      <c r="BZ228" s="675"/>
      <c r="CA228" s="673"/>
      <c r="CB228" s="674"/>
      <c r="CC228" s="674"/>
      <c r="CD228" s="674"/>
      <c r="CE228" s="675"/>
      <c r="CF228" s="673"/>
      <c r="CG228" s="674"/>
      <c r="CH228" s="674"/>
      <c r="CI228" s="674"/>
      <c r="CJ228" s="674"/>
      <c r="CK228" s="675"/>
      <c r="CL228" s="673"/>
      <c r="CM228" s="674"/>
      <c r="CN228" s="674"/>
      <c r="CO228" s="674"/>
      <c r="CP228" s="674"/>
      <c r="CQ228" s="675"/>
    </row>
    <row r="229" spans="1:95" hidden="1" x14ac:dyDescent="0.2">
      <c r="A229" s="710"/>
      <c r="B229" s="711"/>
      <c r="C229" s="711"/>
      <c r="D229" s="711"/>
      <c r="E229" s="711"/>
      <c r="F229" s="711"/>
      <c r="G229" s="712"/>
      <c r="H229" s="714"/>
      <c r="I229" s="715"/>
      <c r="J229" s="715"/>
      <c r="K229" s="715"/>
      <c r="L229" s="715"/>
      <c r="M229" s="715"/>
      <c r="N229" s="715"/>
      <c r="O229" s="715"/>
      <c r="P229" s="715"/>
      <c r="Q229" s="715"/>
      <c r="R229" s="715"/>
      <c r="S229" s="716"/>
      <c r="T229" s="714"/>
      <c r="U229" s="715"/>
      <c r="V229" s="715"/>
      <c r="W229" s="715"/>
      <c r="X229" s="715"/>
      <c r="Y229" s="715"/>
      <c r="Z229" s="715"/>
      <c r="AA229" s="715"/>
      <c r="AB229" s="716"/>
      <c r="AC229" s="763"/>
      <c r="AD229" s="764"/>
      <c r="AE229" s="764"/>
      <c r="AF229" s="764"/>
      <c r="AG229" s="764"/>
      <c r="AH229" s="764"/>
      <c r="AI229" s="764"/>
      <c r="AJ229" s="764"/>
      <c r="AK229" s="764"/>
      <c r="AL229" s="764"/>
      <c r="AM229" s="764"/>
      <c r="AN229" s="764"/>
      <c r="AO229" s="764"/>
      <c r="AP229" s="764"/>
      <c r="AQ229" s="764"/>
      <c r="AR229" s="765"/>
      <c r="AS229" s="546"/>
      <c r="AT229" s="547"/>
      <c r="AU229" s="547"/>
      <c r="AV229" s="547"/>
      <c r="AW229" s="548"/>
      <c r="AX229" s="710"/>
      <c r="AY229" s="711"/>
      <c r="AZ229" s="711"/>
      <c r="BA229" s="712"/>
      <c r="BB229" s="714"/>
      <c r="BC229" s="715"/>
      <c r="BD229" s="715"/>
      <c r="BE229" s="715"/>
      <c r="BF229" s="716"/>
      <c r="BG229" s="710"/>
      <c r="BH229" s="711"/>
      <c r="BI229" s="711"/>
      <c r="BJ229" s="711"/>
      <c r="BK229" s="712"/>
      <c r="BL229" s="714"/>
      <c r="BM229" s="715"/>
      <c r="BN229" s="715"/>
      <c r="BO229" s="715"/>
      <c r="BP229" s="716"/>
      <c r="BQ229" s="766"/>
      <c r="BR229" s="767"/>
      <c r="BS229" s="767"/>
      <c r="BT229" s="767"/>
      <c r="BU229" s="768"/>
      <c r="BV229" s="714"/>
      <c r="BW229" s="715"/>
      <c r="BX229" s="715"/>
      <c r="BY229" s="715"/>
      <c r="BZ229" s="716"/>
      <c r="CA229" s="714"/>
      <c r="CB229" s="715"/>
      <c r="CC229" s="715"/>
      <c r="CD229" s="715"/>
      <c r="CE229" s="716"/>
      <c r="CF229" s="714"/>
      <c r="CG229" s="715"/>
      <c r="CH229" s="715"/>
      <c r="CI229" s="715"/>
      <c r="CJ229" s="715"/>
      <c r="CK229" s="716"/>
      <c r="CL229" s="714"/>
      <c r="CM229" s="715"/>
      <c r="CN229" s="715"/>
      <c r="CO229" s="715"/>
      <c r="CP229" s="715"/>
      <c r="CQ229" s="716"/>
    </row>
    <row r="230" spans="1:95" x14ac:dyDescent="0.2">
      <c r="A230" s="537"/>
      <c r="B230" s="538"/>
      <c r="C230" s="538"/>
      <c r="D230" s="538"/>
      <c r="E230" s="538"/>
      <c r="F230" s="538"/>
      <c r="G230" s="539"/>
      <c r="H230" s="518"/>
      <c r="I230" s="519"/>
      <c r="J230" s="519"/>
      <c r="K230" s="519"/>
      <c r="L230" s="519"/>
      <c r="M230" s="519"/>
      <c r="N230" s="519"/>
      <c r="O230" s="519"/>
      <c r="P230" s="519"/>
      <c r="Q230" s="519"/>
      <c r="R230" s="519"/>
      <c r="S230" s="520"/>
      <c r="T230" s="518"/>
      <c r="U230" s="519"/>
      <c r="V230" s="519"/>
      <c r="W230" s="519"/>
      <c r="X230" s="519"/>
      <c r="Y230" s="519"/>
      <c r="Z230" s="519"/>
      <c r="AA230" s="519"/>
      <c r="AB230" s="520"/>
      <c r="AC230" s="518"/>
      <c r="AD230" s="519"/>
      <c r="AE230" s="519"/>
      <c r="AF230" s="519"/>
      <c r="AG230" s="519"/>
      <c r="AH230" s="519"/>
      <c r="AI230" s="519"/>
      <c r="AJ230" s="519"/>
      <c r="AK230" s="519"/>
      <c r="AL230" s="519"/>
      <c r="AM230" s="519"/>
      <c r="AN230" s="519"/>
      <c r="AO230" s="519"/>
      <c r="AP230" s="519"/>
      <c r="AQ230" s="519"/>
      <c r="AR230" s="520"/>
      <c r="AS230" s="534"/>
      <c r="AT230" s="535"/>
      <c r="AU230" s="535"/>
      <c r="AV230" s="535"/>
      <c r="AW230" s="536"/>
      <c r="AX230" s="537"/>
      <c r="AY230" s="538"/>
      <c r="AZ230" s="538"/>
      <c r="BA230" s="539"/>
      <c r="BB230" s="518"/>
      <c r="BC230" s="519"/>
      <c r="BD230" s="519"/>
      <c r="BE230" s="519"/>
      <c r="BF230" s="520"/>
      <c r="BG230" s="518"/>
      <c r="BH230" s="519"/>
      <c r="BI230" s="519"/>
      <c r="BJ230" s="519"/>
      <c r="BK230" s="520"/>
      <c r="BL230" s="518"/>
      <c r="BM230" s="519"/>
      <c r="BN230" s="519"/>
      <c r="BO230" s="519"/>
      <c r="BP230" s="520"/>
      <c r="BQ230" s="518"/>
      <c r="BR230" s="519"/>
      <c r="BS230" s="519"/>
      <c r="BT230" s="519"/>
      <c r="BU230" s="520"/>
      <c r="BV230" s="518"/>
      <c r="BW230" s="519"/>
      <c r="BX230" s="519"/>
      <c r="BY230" s="519"/>
      <c r="BZ230" s="520"/>
      <c r="CA230" s="518"/>
      <c r="CB230" s="519"/>
      <c r="CC230" s="519"/>
      <c r="CD230" s="519"/>
      <c r="CE230" s="520"/>
      <c r="CF230" s="518"/>
      <c r="CG230" s="519"/>
      <c r="CH230" s="519"/>
      <c r="CI230" s="519"/>
      <c r="CJ230" s="519"/>
      <c r="CK230" s="520"/>
      <c r="CL230" s="518"/>
      <c r="CM230" s="519"/>
      <c r="CN230" s="519"/>
      <c r="CO230" s="519"/>
      <c r="CP230" s="519"/>
      <c r="CQ230" s="520"/>
    </row>
    <row r="231" spans="1:95" ht="8.25" customHeight="1" x14ac:dyDescent="0.2">
      <c r="A231" s="211"/>
      <c r="B231" s="211"/>
      <c r="C231" s="211"/>
      <c r="D231" s="211"/>
      <c r="E231" s="211"/>
      <c r="F231" s="211"/>
      <c r="G231" s="211"/>
      <c r="H231" s="212"/>
      <c r="I231" s="212"/>
      <c r="J231" s="212"/>
      <c r="K231" s="212"/>
      <c r="L231" s="212"/>
      <c r="M231" s="212"/>
      <c r="N231" s="212"/>
      <c r="O231" s="212"/>
      <c r="P231" s="212"/>
      <c r="Q231" s="212"/>
      <c r="R231" s="212"/>
      <c r="S231" s="212"/>
      <c r="T231" s="212"/>
      <c r="U231" s="212"/>
      <c r="V231" s="212"/>
      <c r="W231" s="212"/>
      <c r="X231" s="212"/>
      <c r="Y231" s="212"/>
      <c r="Z231" s="212"/>
      <c r="AA231" s="212"/>
      <c r="AB231" s="212"/>
      <c r="AC231" s="212"/>
      <c r="AD231" s="212"/>
      <c r="AE231" s="212"/>
      <c r="AF231" s="212"/>
      <c r="AG231" s="212"/>
      <c r="AH231" s="212"/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5"/>
      <c r="AT231" s="215"/>
      <c r="AU231" s="215"/>
      <c r="AV231" s="215"/>
      <c r="AW231" s="215"/>
      <c r="AX231" s="211"/>
      <c r="AY231" s="211"/>
      <c r="AZ231" s="211"/>
      <c r="BA231" s="211"/>
      <c r="BB231" s="212"/>
      <c r="BC231" s="212"/>
      <c r="BD231" s="212"/>
      <c r="BE231" s="212"/>
      <c r="BF231" s="212"/>
      <c r="BG231" s="212"/>
      <c r="BH231" s="212"/>
      <c r="BI231" s="212"/>
      <c r="BJ231" s="212"/>
      <c r="BK231" s="212"/>
      <c r="BL231" s="212"/>
      <c r="BM231" s="212"/>
      <c r="BN231" s="212"/>
      <c r="BO231" s="212"/>
      <c r="BP231" s="212"/>
      <c r="BQ231" s="212"/>
      <c r="BR231" s="212"/>
      <c r="BS231" s="212"/>
      <c r="BT231" s="212"/>
      <c r="BU231" s="212"/>
      <c r="BV231" s="212"/>
      <c r="BW231" s="212"/>
      <c r="BX231" s="212"/>
      <c r="BY231" s="212"/>
      <c r="BZ231" s="212"/>
      <c r="CA231" s="212"/>
      <c r="CB231" s="212"/>
      <c r="CC231" s="212"/>
      <c r="CD231" s="212"/>
      <c r="CE231" s="212"/>
      <c r="CF231" s="210"/>
      <c r="CG231" s="210"/>
      <c r="CH231" s="210"/>
      <c r="CI231" s="210"/>
      <c r="CJ231" s="210"/>
      <c r="CK231" s="210"/>
      <c r="CL231" s="210"/>
      <c r="CM231" s="210"/>
      <c r="CN231" s="210"/>
      <c r="CO231" s="210"/>
      <c r="CP231" s="210"/>
      <c r="CQ231" s="210"/>
    </row>
    <row r="232" spans="1:95" ht="21" customHeight="1" x14ac:dyDescent="0.2">
      <c r="A232" s="692" t="s">
        <v>141</v>
      </c>
      <c r="B232" s="692"/>
      <c r="C232" s="692"/>
      <c r="D232" s="692"/>
      <c r="E232" s="692"/>
      <c r="F232" s="692"/>
      <c r="G232" s="692"/>
      <c r="H232" s="692"/>
      <c r="I232" s="692"/>
      <c r="J232" s="692"/>
      <c r="K232" s="692"/>
      <c r="L232" s="692"/>
      <c r="M232" s="692"/>
      <c r="N232" s="692"/>
      <c r="O232" s="692"/>
      <c r="P232" s="692"/>
      <c r="Q232" s="692"/>
      <c r="R232" s="692"/>
      <c r="S232" s="692"/>
      <c r="T232" s="692"/>
      <c r="U232" s="692"/>
      <c r="V232" s="692"/>
      <c r="W232" s="692"/>
      <c r="X232" s="692"/>
      <c r="Y232" s="692"/>
      <c r="Z232" s="692"/>
      <c r="AA232" s="692"/>
      <c r="AB232" s="692"/>
      <c r="AC232" s="692"/>
      <c r="AD232" s="692"/>
      <c r="AE232" s="692"/>
      <c r="AF232" s="692"/>
      <c r="AG232" s="692"/>
      <c r="AH232" s="692"/>
      <c r="AI232" s="692"/>
      <c r="AJ232" s="692"/>
      <c r="AK232" s="692"/>
      <c r="AL232" s="692"/>
      <c r="AM232" s="692"/>
      <c r="AN232" s="692"/>
      <c r="AO232" s="692"/>
      <c r="AP232" s="692"/>
      <c r="AQ232" s="692"/>
      <c r="AR232" s="692"/>
      <c r="AS232" s="692"/>
      <c r="AT232" s="692"/>
      <c r="AU232" s="692"/>
      <c r="AV232" s="692"/>
      <c r="AW232" s="692"/>
      <c r="AX232" s="692"/>
      <c r="AY232" s="692"/>
      <c r="AZ232" s="692"/>
      <c r="BA232" s="692"/>
      <c r="BB232" s="692"/>
      <c r="BC232" s="692"/>
      <c r="BD232" s="692"/>
      <c r="BE232" s="692"/>
      <c r="BF232" s="692"/>
      <c r="BG232" s="692"/>
      <c r="BH232" s="692"/>
      <c r="BI232" s="692"/>
      <c r="BJ232" s="692"/>
      <c r="BK232" s="692"/>
      <c r="BL232" s="692"/>
      <c r="BM232" s="692"/>
      <c r="BN232" s="692"/>
      <c r="BO232" s="692"/>
      <c r="BP232" s="692"/>
      <c r="BQ232" s="692"/>
      <c r="BR232" s="692"/>
      <c r="BS232" s="692"/>
      <c r="BT232" s="692"/>
      <c r="BU232" s="692"/>
      <c r="BV232" s="692"/>
      <c r="BW232" s="692"/>
      <c r="BX232" s="692"/>
      <c r="BY232" s="692"/>
      <c r="BZ232" s="692"/>
      <c r="CA232" s="692"/>
      <c r="CB232" s="692"/>
      <c r="CC232" s="692"/>
      <c r="CD232" s="692"/>
      <c r="CE232" s="692"/>
      <c r="CF232" s="692"/>
      <c r="CG232" s="692"/>
      <c r="CH232" s="692"/>
      <c r="CI232" s="692"/>
      <c r="CJ232" s="692"/>
      <c r="CK232" s="692"/>
      <c r="CL232" s="692"/>
      <c r="CM232" s="692"/>
      <c r="CN232" s="692"/>
      <c r="CO232" s="692"/>
      <c r="CP232" s="692"/>
      <c r="CQ232" s="692"/>
    </row>
    <row r="233" spans="1:95" x14ac:dyDescent="0.2">
      <c r="A233" s="693" t="s">
        <v>142</v>
      </c>
      <c r="B233" s="693"/>
      <c r="C233" s="693"/>
      <c r="D233" s="693"/>
      <c r="E233" s="693"/>
      <c r="F233" s="693"/>
      <c r="G233" s="693"/>
      <c r="H233" s="693"/>
      <c r="I233" s="693"/>
      <c r="J233" s="693"/>
      <c r="K233" s="693"/>
      <c r="L233" s="693"/>
      <c r="M233" s="693"/>
      <c r="N233" s="693"/>
      <c r="O233" s="693"/>
      <c r="P233" s="693"/>
      <c r="Q233" s="693"/>
      <c r="R233" s="693"/>
      <c r="S233" s="693"/>
      <c r="T233" s="693"/>
      <c r="U233" s="693"/>
      <c r="V233" s="693"/>
      <c r="W233" s="693"/>
      <c r="X233" s="693"/>
      <c r="Y233" s="693"/>
      <c r="Z233" s="693"/>
      <c r="AA233" s="693"/>
      <c r="AB233" s="693"/>
      <c r="AC233" s="693"/>
      <c r="AD233" s="693"/>
      <c r="AE233" s="693"/>
      <c r="AF233" s="693"/>
      <c r="AG233" s="693"/>
      <c r="AH233" s="693"/>
      <c r="AI233" s="693"/>
      <c r="AJ233" s="693"/>
      <c r="AK233" s="693"/>
      <c r="AL233" s="693"/>
      <c r="AM233" s="693"/>
      <c r="AN233" s="693"/>
      <c r="AO233" s="693"/>
      <c r="AP233" s="693"/>
      <c r="AQ233" s="693"/>
      <c r="AR233" s="693"/>
      <c r="AS233" s="693"/>
      <c r="AT233" s="693"/>
      <c r="AU233" s="693"/>
      <c r="AV233" s="693"/>
      <c r="AW233" s="693"/>
      <c r="AX233" s="693"/>
      <c r="AY233" s="693"/>
      <c r="AZ233" s="693"/>
      <c r="BA233" s="693"/>
      <c r="BB233" s="693"/>
      <c r="BC233" s="693"/>
      <c r="BD233" s="693"/>
      <c r="BE233" s="693"/>
      <c r="BF233" s="693"/>
      <c r="BG233" s="693"/>
      <c r="BH233" s="693"/>
      <c r="BI233" s="693"/>
      <c r="BJ233" s="693"/>
      <c r="BK233" s="693"/>
      <c r="BL233" s="693"/>
      <c r="BM233" s="693"/>
      <c r="BN233" s="693"/>
      <c r="BO233" s="693"/>
      <c r="BP233" s="693"/>
      <c r="BQ233" s="693"/>
      <c r="BR233" s="693"/>
      <c r="BS233" s="693"/>
      <c r="BT233" s="693"/>
      <c r="BU233" s="693"/>
      <c r="BV233" s="693"/>
      <c r="BW233" s="693"/>
      <c r="BX233" s="693"/>
      <c r="BY233" s="693"/>
      <c r="BZ233" s="693"/>
      <c r="CA233" s="693"/>
      <c r="CB233" s="693"/>
      <c r="CC233" s="693"/>
      <c r="CD233" s="693"/>
      <c r="CE233" s="693"/>
      <c r="CF233" s="693"/>
      <c r="CG233" s="693"/>
      <c r="CH233" s="693"/>
      <c r="CI233" s="693"/>
      <c r="CJ233" s="693"/>
      <c r="CK233" s="693"/>
      <c r="CL233" s="693"/>
      <c r="CM233" s="693"/>
      <c r="CN233" s="693"/>
      <c r="CO233" s="693"/>
      <c r="CP233" s="693"/>
      <c r="CQ233" s="693"/>
    </row>
    <row r="234" spans="1:95" ht="25.5" customHeight="1" x14ac:dyDescent="0.2">
      <c r="A234" s="786" t="s">
        <v>301</v>
      </c>
      <c r="B234" s="786"/>
      <c r="C234" s="786"/>
      <c r="D234" s="786"/>
      <c r="E234" s="786"/>
      <c r="F234" s="786"/>
      <c r="G234" s="786"/>
      <c r="H234" s="786"/>
      <c r="I234" s="786"/>
      <c r="J234" s="786"/>
      <c r="K234" s="786"/>
      <c r="L234" s="786"/>
      <c r="M234" s="786"/>
      <c r="N234" s="786"/>
      <c r="O234" s="786"/>
      <c r="P234" s="786"/>
      <c r="Q234" s="786"/>
      <c r="R234" s="786"/>
      <c r="S234" s="786"/>
      <c r="T234" s="786"/>
      <c r="U234" s="786"/>
      <c r="V234" s="786"/>
      <c r="W234" s="786"/>
      <c r="X234" s="786"/>
      <c r="Y234" s="786"/>
      <c r="Z234" s="786"/>
      <c r="AA234" s="786"/>
      <c r="AB234" s="786"/>
      <c r="AC234" s="786"/>
      <c r="AD234" s="786"/>
      <c r="AE234" s="786"/>
      <c r="AF234" s="786"/>
      <c r="AG234" s="786"/>
      <c r="AH234" s="786"/>
      <c r="AI234" s="786"/>
      <c r="AJ234" s="786"/>
      <c r="AK234" s="786"/>
      <c r="AL234" s="786"/>
      <c r="AM234" s="786"/>
      <c r="AN234" s="786"/>
      <c r="AO234" s="786"/>
      <c r="AP234" s="786"/>
      <c r="AQ234" s="786"/>
      <c r="AR234" s="786"/>
      <c r="AS234" s="786"/>
      <c r="AT234" s="786"/>
      <c r="AU234" s="786"/>
      <c r="AV234" s="786"/>
      <c r="AW234" s="786"/>
      <c r="AX234" s="786"/>
      <c r="AY234" s="786"/>
      <c r="AZ234" s="786"/>
      <c r="BA234" s="786"/>
      <c r="BB234" s="786"/>
      <c r="BC234" s="786"/>
      <c r="BD234" s="786"/>
      <c r="BE234" s="786"/>
      <c r="BF234" s="786"/>
      <c r="BG234" s="786"/>
      <c r="BH234" s="786"/>
      <c r="BI234" s="786"/>
      <c r="BJ234" s="786"/>
      <c r="BK234" s="786"/>
      <c r="BL234" s="786"/>
      <c r="BM234" s="786"/>
      <c r="BN234" s="786"/>
      <c r="BO234" s="786"/>
      <c r="BP234" s="786"/>
      <c r="BQ234" s="786"/>
      <c r="BR234" s="786"/>
      <c r="BS234" s="786"/>
      <c r="BT234" s="786"/>
      <c r="BU234" s="786"/>
      <c r="BV234" s="786"/>
      <c r="BW234" s="786"/>
      <c r="BX234" s="786"/>
      <c r="BY234" s="786"/>
      <c r="BZ234" s="786"/>
      <c r="CA234" s="786"/>
      <c r="CB234" s="786"/>
      <c r="CC234" s="786"/>
      <c r="CD234" s="786"/>
      <c r="CE234" s="786"/>
      <c r="CF234" s="786"/>
      <c r="CG234" s="786"/>
      <c r="CH234" s="786"/>
      <c r="CI234" s="786"/>
      <c r="CJ234" s="786"/>
      <c r="CK234" s="786"/>
      <c r="CL234" s="786"/>
      <c r="CM234" s="786"/>
      <c r="CN234" s="786"/>
      <c r="CO234" s="786"/>
      <c r="CP234" s="786"/>
      <c r="CQ234" s="786"/>
    </row>
    <row r="235" spans="1:95" ht="1.5" customHeight="1" x14ac:dyDescent="0.2">
      <c r="A235" s="660"/>
      <c r="B235" s="660"/>
      <c r="C235" s="660"/>
      <c r="D235" s="660"/>
      <c r="E235" s="660"/>
      <c r="F235" s="660"/>
      <c r="G235" s="660"/>
      <c r="H235" s="660"/>
      <c r="I235" s="660"/>
      <c r="J235" s="660"/>
      <c r="K235" s="660"/>
      <c r="L235" s="660"/>
      <c r="M235" s="660"/>
      <c r="N235" s="660"/>
      <c r="O235" s="660"/>
      <c r="P235" s="660"/>
      <c r="Q235" s="660"/>
      <c r="R235" s="660"/>
      <c r="S235" s="660"/>
      <c r="T235" s="660"/>
      <c r="U235" s="660"/>
      <c r="V235" s="660"/>
      <c r="W235" s="660"/>
      <c r="X235" s="660"/>
      <c r="Y235" s="660"/>
      <c r="Z235" s="660"/>
      <c r="AA235" s="660"/>
      <c r="AB235" s="660"/>
      <c r="AC235" s="660"/>
      <c r="AD235" s="660"/>
      <c r="AE235" s="660"/>
      <c r="AF235" s="660"/>
      <c r="AG235" s="660"/>
      <c r="AH235" s="660"/>
      <c r="AI235" s="660"/>
      <c r="AJ235" s="660"/>
      <c r="AK235" s="660"/>
      <c r="AL235" s="660"/>
      <c r="AM235" s="660"/>
      <c r="AN235" s="660"/>
      <c r="AO235" s="660"/>
      <c r="AP235" s="660"/>
      <c r="AQ235" s="660"/>
      <c r="AR235" s="660"/>
      <c r="AS235" s="660"/>
      <c r="AT235" s="660"/>
      <c r="AU235" s="660"/>
      <c r="AV235" s="660"/>
      <c r="AW235" s="660"/>
      <c r="AX235" s="660"/>
      <c r="AY235" s="660"/>
      <c r="AZ235" s="660"/>
      <c r="BA235" s="660"/>
      <c r="BB235" s="660"/>
      <c r="BC235" s="660"/>
      <c r="BD235" s="660"/>
      <c r="BE235" s="660"/>
      <c r="BF235" s="660"/>
      <c r="BG235" s="660"/>
      <c r="BH235" s="660"/>
      <c r="BI235" s="660"/>
      <c r="BJ235" s="660"/>
      <c r="BK235" s="660"/>
      <c r="BL235" s="660"/>
      <c r="BM235" s="660"/>
      <c r="BN235" s="660"/>
      <c r="BO235" s="660"/>
      <c r="BP235" s="660"/>
      <c r="BQ235" s="660"/>
      <c r="BR235" s="660"/>
      <c r="BS235" s="660"/>
      <c r="BT235" s="660"/>
      <c r="BU235" s="660"/>
      <c r="BV235" s="660"/>
      <c r="BW235" s="660"/>
      <c r="BX235" s="660"/>
      <c r="BY235" s="660"/>
      <c r="BZ235" s="660"/>
      <c r="CA235" s="660"/>
      <c r="CB235" s="660"/>
      <c r="CC235" s="660"/>
      <c r="CD235" s="660"/>
      <c r="CE235" s="660"/>
      <c r="CF235" s="214"/>
      <c r="CG235" s="214"/>
      <c r="CH235" s="214"/>
      <c r="CI235" s="214"/>
      <c r="CJ235" s="214"/>
      <c r="CK235" s="214"/>
      <c r="CL235" s="214"/>
      <c r="CM235" s="214"/>
      <c r="CN235" s="214"/>
      <c r="CO235" s="214"/>
      <c r="CP235" s="214"/>
      <c r="CQ235" s="214"/>
    </row>
    <row r="236" spans="1:95" ht="17.25" customHeight="1" x14ac:dyDescent="0.2">
      <c r="A236" s="579" t="s">
        <v>144</v>
      </c>
      <c r="B236" s="579"/>
      <c r="C236" s="579"/>
      <c r="D236" s="579"/>
      <c r="E236" s="579"/>
      <c r="F236" s="579"/>
      <c r="G236" s="579"/>
      <c r="H236" s="579"/>
      <c r="I236" s="579"/>
      <c r="J236" s="579"/>
      <c r="K236" s="579"/>
      <c r="L236" s="579"/>
      <c r="M236" s="579"/>
      <c r="N236" s="579"/>
      <c r="O236" s="579"/>
      <c r="P236" s="579"/>
      <c r="Q236" s="579"/>
      <c r="R236" s="579"/>
      <c r="S236" s="579"/>
      <c r="T236" s="579"/>
      <c r="U236" s="579"/>
      <c r="V236" s="579"/>
      <c r="W236" s="579"/>
      <c r="X236" s="579"/>
      <c r="Y236" s="579"/>
      <c r="Z236" s="579"/>
      <c r="AA236" s="579"/>
      <c r="AB236" s="579"/>
      <c r="AC236" s="579"/>
      <c r="AD236" s="579"/>
      <c r="AE236" s="579"/>
      <c r="AF236" s="579"/>
      <c r="AG236" s="579"/>
      <c r="AH236" s="579"/>
      <c r="AI236" s="579"/>
      <c r="AJ236" s="579"/>
      <c r="AK236" s="579"/>
      <c r="AL236" s="579"/>
      <c r="AM236" s="579"/>
      <c r="AN236" s="579"/>
      <c r="AO236" s="579"/>
      <c r="AP236" s="579"/>
      <c r="AQ236" s="579"/>
      <c r="AR236" s="579"/>
      <c r="AS236" s="579"/>
      <c r="AT236" s="579"/>
      <c r="AU236" s="579"/>
      <c r="AV236" s="579"/>
      <c r="AW236" s="579"/>
      <c r="AX236" s="579"/>
      <c r="AY236" s="579"/>
      <c r="AZ236" s="579"/>
      <c r="BA236" s="579"/>
      <c r="BB236" s="579"/>
      <c r="BC236" s="579"/>
      <c r="BD236" s="579"/>
      <c r="BE236" s="579"/>
      <c r="BF236" s="579"/>
      <c r="BG236" s="579"/>
      <c r="BH236" s="579"/>
      <c r="BI236" s="579"/>
      <c r="BJ236" s="579"/>
      <c r="BK236" s="579"/>
      <c r="BL236" s="579"/>
      <c r="BM236" s="579"/>
      <c r="BN236" s="579"/>
      <c r="BO236" s="579"/>
      <c r="BP236" s="579"/>
      <c r="BQ236" s="579"/>
      <c r="BR236" s="579"/>
      <c r="BS236" s="579"/>
      <c r="BT236" s="579"/>
      <c r="BU236" s="579"/>
      <c r="BV236" s="579"/>
      <c r="BW236" s="579"/>
      <c r="BX236" s="579"/>
      <c r="BY236" s="579"/>
      <c r="BZ236" s="579"/>
      <c r="CA236" s="579"/>
      <c r="CB236" s="579"/>
      <c r="CC236" s="579"/>
      <c r="CD236" s="579"/>
      <c r="CE236" s="579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5.25" hidden="1" customHeight="1" x14ac:dyDescent="0.2">
      <c r="A237" s="660"/>
      <c r="B237" s="660"/>
      <c r="C237" s="660"/>
      <c r="D237" s="660"/>
      <c r="E237" s="660"/>
      <c r="F237" s="660"/>
      <c r="G237" s="660"/>
      <c r="H237" s="660"/>
      <c r="I237" s="660"/>
      <c r="J237" s="660"/>
      <c r="K237" s="660"/>
      <c r="L237" s="660"/>
      <c r="M237" s="660"/>
      <c r="N237" s="660"/>
      <c r="O237" s="660"/>
      <c r="P237" s="660"/>
      <c r="Q237" s="660"/>
      <c r="R237" s="660"/>
      <c r="S237" s="660"/>
      <c r="T237" s="660"/>
      <c r="U237" s="660"/>
      <c r="V237" s="660"/>
      <c r="W237" s="660"/>
      <c r="X237" s="660"/>
      <c r="Y237" s="660"/>
      <c r="Z237" s="660"/>
      <c r="AA237" s="660"/>
      <c r="AB237" s="660"/>
      <c r="AC237" s="660"/>
      <c r="AD237" s="660"/>
      <c r="AE237" s="660"/>
      <c r="AF237" s="660"/>
      <c r="AG237" s="660"/>
      <c r="AH237" s="660"/>
      <c r="AI237" s="660"/>
      <c r="AJ237" s="660"/>
      <c r="AK237" s="660"/>
      <c r="AL237" s="660"/>
      <c r="AM237" s="660"/>
      <c r="AN237" s="660"/>
      <c r="AO237" s="660"/>
      <c r="AP237" s="660"/>
      <c r="AQ237" s="660"/>
      <c r="AR237" s="660"/>
      <c r="AS237" s="660"/>
      <c r="AT237" s="660"/>
      <c r="AU237" s="660"/>
      <c r="AV237" s="660"/>
      <c r="AW237" s="660"/>
      <c r="AX237" s="660"/>
      <c r="AY237" s="660"/>
      <c r="AZ237" s="660"/>
      <c r="BA237" s="660"/>
      <c r="BB237" s="660"/>
      <c r="BC237" s="660"/>
      <c r="BD237" s="660"/>
      <c r="BE237" s="660"/>
      <c r="BF237" s="660"/>
      <c r="BG237" s="660"/>
      <c r="BH237" s="660"/>
      <c r="BI237" s="660"/>
      <c r="BJ237" s="660"/>
      <c r="BK237" s="660"/>
      <c r="BL237" s="660"/>
      <c r="BM237" s="660"/>
      <c r="BN237" s="660"/>
      <c r="BO237" s="660"/>
      <c r="BP237" s="660"/>
      <c r="BQ237" s="660"/>
      <c r="BR237" s="660"/>
      <c r="BS237" s="660"/>
      <c r="BT237" s="660"/>
      <c r="BU237" s="660"/>
      <c r="BV237" s="660"/>
      <c r="BW237" s="660"/>
      <c r="BX237" s="660"/>
      <c r="BY237" s="660"/>
      <c r="BZ237" s="660"/>
      <c r="CA237" s="660"/>
      <c r="CB237" s="660"/>
      <c r="CC237" s="660"/>
      <c r="CD237" s="660"/>
      <c r="CE237" s="660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x14ac:dyDescent="0.2">
      <c r="A238" s="660" t="s">
        <v>145</v>
      </c>
      <c r="B238" s="660"/>
      <c r="C238" s="660"/>
      <c r="D238" s="660"/>
      <c r="E238" s="660"/>
      <c r="F238" s="660"/>
      <c r="G238" s="660"/>
      <c r="H238" s="660"/>
      <c r="I238" s="660"/>
      <c r="J238" s="660"/>
      <c r="K238" s="660"/>
      <c r="L238" s="660"/>
      <c r="M238" s="660"/>
      <c r="N238" s="660"/>
      <c r="O238" s="660"/>
      <c r="P238" s="660"/>
      <c r="Q238" s="660"/>
      <c r="R238" s="660"/>
      <c r="S238" s="660"/>
      <c r="T238" s="660"/>
      <c r="U238" s="660"/>
      <c r="V238" s="660"/>
      <c r="W238" s="660"/>
      <c r="X238" s="660"/>
      <c r="Y238" s="660"/>
      <c r="Z238" s="660"/>
      <c r="AA238" s="660"/>
      <c r="AB238" s="660"/>
      <c r="AC238" s="660"/>
      <c r="AD238" s="660"/>
      <c r="AE238" s="660"/>
      <c r="AF238" s="660"/>
      <c r="AG238" s="660"/>
      <c r="AH238" s="660"/>
      <c r="AI238" s="660"/>
      <c r="AJ238" s="660"/>
      <c r="AK238" s="660"/>
      <c r="AL238" s="660"/>
      <c r="AM238" s="660"/>
      <c r="AN238" s="660"/>
      <c r="AO238" s="660"/>
      <c r="AP238" s="660"/>
      <c r="AQ238" s="660"/>
      <c r="AR238" s="660"/>
      <c r="AS238" s="660"/>
      <c r="AT238" s="660"/>
      <c r="AU238" s="660"/>
      <c r="AV238" s="660"/>
      <c r="AW238" s="660"/>
      <c r="AX238" s="660"/>
      <c r="AY238" s="660"/>
      <c r="AZ238" s="660"/>
      <c r="BA238" s="660"/>
      <c r="BB238" s="660"/>
      <c r="BC238" s="660"/>
      <c r="BD238" s="660"/>
      <c r="BE238" s="660"/>
      <c r="BF238" s="660"/>
      <c r="BG238" s="660"/>
      <c r="BH238" s="660"/>
      <c r="BI238" s="660"/>
      <c r="BJ238" s="660"/>
      <c r="BK238" s="660"/>
      <c r="BL238" s="660"/>
      <c r="BM238" s="660"/>
      <c r="BN238" s="660"/>
      <c r="BO238" s="660"/>
      <c r="BP238" s="660"/>
      <c r="BQ238" s="660"/>
      <c r="BR238" s="660"/>
      <c r="BS238" s="660"/>
      <c r="BT238" s="660"/>
      <c r="BU238" s="660"/>
      <c r="BV238" s="660"/>
      <c r="BW238" s="660"/>
      <c r="BX238" s="660"/>
      <c r="BY238" s="660"/>
      <c r="BZ238" s="660"/>
      <c r="CA238" s="660"/>
      <c r="CB238" s="660"/>
      <c r="CC238" s="660"/>
      <c r="CD238" s="660"/>
      <c r="CE238" s="660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ht="3.75" customHeight="1" x14ac:dyDescent="0.2">
      <c r="A239" s="605"/>
      <c r="B239" s="605"/>
      <c r="C239" s="605"/>
      <c r="D239" s="605"/>
      <c r="E239" s="605"/>
      <c r="F239" s="605"/>
      <c r="G239" s="605"/>
      <c r="H239" s="605"/>
      <c r="I239" s="605"/>
      <c r="J239" s="605"/>
      <c r="K239" s="605"/>
      <c r="L239" s="605"/>
      <c r="M239" s="605"/>
      <c r="N239" s="605"/>
      <c r="O239" s="605"/>
      <c r="P239" s="605"/>
      <c r="Q239" s="605"/>
      <c r="R239" s="605"/>
      <c r="S239" s="605"/>
      <c r="T239" s="605"/>
      <c r="U239" s="605"/>
      <c r="V239" s="605"/>
      <c r="W239" s="605"/>
      <c r="X239" s="605"/>
      <c r="Y239" s="605"/>
      <c r="Z239" s="605"/>
      <c r="AA239" s="605"/>
      <c r="AB239" s="605"/>
      <c r="AC239" s="605"/>
      <c r="AD239" s="605"/>
      <c r="AE239" s="605"/>
      <c r="AF239" s="605"/>
      <c r="AG239" s="605"/>
      <c r="AH239" s="605"/>
      <c r="AI239" s="605"/>
      <c r="AJ239" s="605"/>
      <c r="AK239" s="605"/>
      <c r="AL239" s="605"/>
      <c r="AM239" s="605"/>
      <c r="AN239" s="605"/>
      <c r="AO239" s="605"/>
      <c r="AP239" s="605"/>
      <c r="AQ239" s="605"/>
      <c r="AR239" s="605"/>
      <c r="AS239" s="605"/>
      <c r="AT239" s="605"/>
      <c r="AU239" s="605"/>
      <c r="AV239" s="605"/>
      <c r="AW239" s="605"/>
      <c r="AX239" s="605"/>
      <c r="AY239" s="605"/>
      <c r="AZ239" s="605"/>
      <c r="BA239" s="605"/>
      <c r="BB239" s="605"/>
      <c r="BC239" s="605"/>
      <c r="BD239" s="605"/>
      <c r="BE239" s="605"/>
      <c r="BF239" s="605"/>
      <c r="BG239" s="605"/>
      <c r="BH239" s="605"/>
      <c r="BI239" s="605"/>
      <c r="BJ239" s="605"/>
      <c r="BK239" s="605"/>
      <c r="BL239" s="605"/>
      <c r="BM239" s="605"/>
      <c r="BN239" s="605"/>
      <c r="BO239" s="605"/>
      <c r="BP239" s="605"/>
      <c r="BQ239" s="605"/>
      <c r="BR239" s="605"/>
      <c r="BS239" s="605"/>
      <c r="BT239" s="605"/>
      <c r="BU239" s="605"/>
      <c r="BV239" s="605"/>
      <c r="BW239" s="605"/>
      <c r="BX239" s="605"/>
      <c r="BY239" s="605"/>
      <c r="BZ239" s="605"/>
      <c r="CA239" s="605"/>
      <c r="CB239" s="605"/>
      <c r="CC239" s="605"/>
      <c r="CD239" s="605"/>
      <c r="CE239" s="605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ht="30.75" customHeight="1" x14ac:dyDescent="0.2">
      <c r="A240" s="667" t="s">
        <v>146</v>
      </c>
      <c r="B240" s="668"/>
      <c r="C240" s="668"/>
      <c r="D240" s="668"/>
      <c r="E240" s="668"/>
      <c r="F240" s="668"/>
      <c r="G240" s="668"/>
      <c r="H240" s="668"/>
      <c r="I240" s="668"/>
      <c r="J240" s="668"/>
      <c r="K240" s="668"/>
      <c r="L240" s="668"/>
      <c r="M240" s="668"/>
      <c r="N240" s="668"/>
      <c r="O240" s="668"/>
      <c r="P240" s="668"/>
      <c r="Q240" s="668"/>
      <c r="R240" s="668"/>
      <c r="S240" s="668"/>
      <c r="T240" s="668"/>
      <c r="U240" s="668"/>
      <c r="V240" s="668"/>
      <c r="W240" s="668"/>
      <c r="X240" s="668"/>
      <c r="Y240" s="668"/>
      <c r="Z240" s="668"/>
      <c r="AA240" s="669"/>
      <c r="AB240" s="667" t="s">
        <v>147</v>
      </c>
      <c r="AC240" s="668"/>
      <c r="AD240" s="668"/>
      <c r="AE240" s="668"/>
      <c r="AF240" s="668"/>
      <c r="AG240" s="668"/>
      <c r="AH240" s="668"/>
      <c r="AI240" s="668"/>
      <c r="AJ240" s="668"/>
      <c r="AK240" s="668"/>
      <c r="AL240" s="668"/>
      <c r="AM240" s="668"/>
      <c r="AN240" s="668"/>
      <c r="AO240" s="668"/>
      <c r="AP240" s="668"/>
      <c r="AQ240" s="668"/>
      <c r="AR240" s="668"/>
      <c r="AS240" s="668"/>
      <c r="AT240" s="668"/>
      <c r="AU240" s="668"/>
      <c r="AV240" s="668"/>
      <c r="AW240" s="668"/>
      <c r="AX240" s="668"/>
      <c r="AY240" s="668"/>
      <c r="AZ240" s="668"/>
      <c r="BA240" s="668"/>
      <c r="BB240" s="669"/>
      <c r="BC240" s="667" t="s">
        <v>148</v>
      </c>
      <c r="BD240" s="668"/>
      <c r="BE240" s="668"/>
      <c r="BF240" s="668"/>
      <c r="BG240" s="668"/>
      <c r="BH240" s="668"/>
      <c r="BI240" s="668"/>
      <c r="BJ240" s="668"/>
      <c r="BK240" s="668"/>
      <c r="BL240" s="668"/>
      <c r="BM240" s="668"/>
      <c r="BN240" s="668"/>
      <c r="BO240" s="668"/>
      <c r="BP240" s="668"/>
      <c r="BQ240" s="668"/>
      <c r="BR240" s="668"/>
      <c r="BS240" s="668"/>
      <c r="BT240" s="668"/>
      <c r="BU240" s="668"/>
      <c r="BV240" s="668"/>
      <c r="BW240" s="668"/>
      <c r="BX240" s="668"/>
      <c r="BY240" s="668"/>
      <c r="BZ240" s="668"/>
      <c r="CA240" s="668"/>
      <c r="CB240" s="668"/>
      <c r="CC240" s="668"/>
      <c r="CD240" s="668"/>
      <c r="CE240" s="668"/>
      <c r="CF240" s="668"/>
      <c r="CG240" s="668"/>
      <c r="CH240" s="668"/>
      <c r="CI240" s="668"/>
      <c r="CJ240" s="668"/>
      <c r="CK240" s="668"/>
      <c r="CL240" s="668"/>
      <c r="CM240" s="668"/>
      <c r="CN240" s="668"/>
      <c r="CO240" s="668"/>
      <c r="CP240" s="668"/>
      <c r="CQ240" s="669"/>
    </row>
    <row r="241" spans="1:95" x14ac:dyDescent="0.2">
      <c r="A241" s="667" t="s">
        <v>30</v>
      </c>
      <c r="B241" s="668"/>
      <c r="C241" s="668"/>
      <c r="D241" s="668"/>
      <c r="E241" s="668"/>
      <c r="F241" s="668"/>
      <c r="G241" s="668"/>
      <c r="H241" s="668"/>
      <c r="I241" s="668"/>
      <c r="J241" s="668"/>
      <c r="K241" s="668"/>
      <c r="L241" s="668"/>
      <c r="M241" s="668"/>
      <c r="N241" s="668"/>
      <c r="O241" s="668"/>
      <c r="P241" s="668"/>
      <c r="Q241" s="668"/>
      <c r="R241" s="668"/>
      <c r="S241" s="668"/>
      <c r="T241" s="668"/>
      <c r="U241" s="668"/>
      <c r="V241" s="668"/>
      <c r="W241" s="668"/>
      <c r="X241" s="668"/>
      <c r="Y241" s="668"/>
      <c r="Z241" s="668"/>
      <c r="AA241" s="669"/>
      <c r="AB241" s="667" t="s">
        <v>55</v>
      </c>
      <c r="AC241" s="668"/>
      <c r="AD241" s="668"/>
      <c r="AE241" s="668"/>
      <c r="AF241" s="668"/>
      <c r="AG241" s="668"/>
      <c r="AH241" s="668"/>
      <c r="AI241" s="668"/>
      <c r="AJ241" s="668"/>
      <c r="AK241" s="668"/>
      <c r="AL241" s="668"/>
      <c r="AM241" s="668"/>
      <c r="AN241" s="668"/>
      <c r="AO241" s="668"/>
      <c r="AP241" s="668"/>
      <c r="AQ241" s="668"/>
      <c r="AR241" s="668"/>
      <c r="AS241" s="668"/>
      <c r="AT241" s="668"/>
      <c r="AU241" s="668"/>
      <c r="AV241" s="668"/>
      <c r="AW241" s="668"/>
      <c r="AX241" s="668"/>
      <c r="AY241" s="668"/>
      <c r="AZ241" s="668"/>
      <c r="BA241" s="668"/>
      <c r="BB241" s="669"/>
      <c r="BC241" s="667" t="s">
        <v>56</v>
      </c>
      <c r="BD241" s="668"/>
      <c r="BE241" s="668"/>
      <c r="BF241" s="668"/>
      <c r="BG241" s="668"/>
      <c r="BH241" s="668"/>
      <c r="BI241" s="668"/>
      <c r="BJ241" s="668"/>
      <c r="BK241" s="668"/>
      <c r="BL241" s="668"/>
      <c r="BM241" s="668"/>
      <c r="BN241" s="668"/>
      <c r="BO241" s="668"/>
      <c r="BP241" s="668"/>
      <c r="BQ241" s="668"/>
      <c r="BR241" s="668"/>
      <c r="BS241" s="668"/>
      <c r="BT241" s="668"/>
      <c r="BU241" s="668"/>
      <c r="BV241" s="668"/>
      <c r="BW241" s="668"/>
      <c r="BX241" s="668"/>
      <c r="BY241" s="668"/>
      <c r="BZ241" s="668"/>
      <c r="CA241" s="668"/>
      <c r="CB241" s="668"/>
      <c r="CC241" s="668"/>
      <c r="CD241" s="668"/>
      <c r="CE241" s="668"/>
      <c r="CF241" s="668"/>
      <c r="CG241" s="668"/>
      <c r="CH241" s="668"/>
      <c r="CI241" s="668"/>
      <c r="CJ241" s="668"/>
      <c r="CK241" s="668"/>
      <c r="CL241" s="668"/>
      <c r="CM241" s="668"/>
      <c r="CN241" s="668"/>
      <c r="CO241" s="668"/>
      <c r="CP241" s="668"/>
      <c r="CQ241" s="669"/>
    </row>
    <row r="242" spans="1:95" ht="27.75" customHeight="1" x14ac:dyDescent="0.2">
      <c r="A242" s="690" t="s">
        <v>149</v>
      </c>
      <c r="B242" s="551"/>
      <c r="C242" s="551"/>
      <c r="D242" s="551"/>
      <c r="E242" s="551"/>
      <c r="F242" s="551"/>
      <c r="G242" s="551"/>
      <c r="H242" s="551"/>
      <c r="I242" s="551"/>
      <c r="J242" s="551"/>
      <c r="K242" s="551"/>
      <c r="L242" s="551"/>
      <c r="M242" s="551"/>
      <c r="N242" s="551"/>
      <c r="O242" s="551"/>
      <c r="P242" s="551"/>
      <c r="Q242" s="551"/>
      <c r="R242" s="551"/>
      <c r="S242" s="551"/>
      <c r="T242" s="551"/>
      <c r="U242" s="551"/>
      <c r="V242" s="551"/>
      <c r="W242" s="551"/>
      <c r="X242" s="551"/>
      <c r="Y242" s="551"/>
      <c r="Z242" s="551"/>
      <c r="AA242" s="691"/>
      <c r="AB242" s="690" t="s">
        <v>150</v>
      </c>
      <c r="AC242" s="551"/>
      <c r="AD242" s="551"/>
      <c r="AE242" s="551"/>
      <c r="AF242" s="551"/>
      <c r="AG242" s="551"/>
      <c r="AH242" s="551"/>
      <c r="AI242" s="551"/>
      <c r="AJ242" s="551"/>
      <c r="AK242" s="551"/>
      <c r="AL242" s="551"/>
      <c r="AM242" s="551"/>
      <c r="AN242" s="551"/>
      <c r="AO242" s="551"/>
      <c r="AP242" s="551"/>
      <c r="AQ242" s="551"/>
      <c r="AR242" s="551"/>
      <c r="AS242" s="551"/>
      <c r="AT242" s="551"/>
      <c r="AU242" s="551"/>
      <c r="AV242" s="551"/>
      <c r="AW242" s="551"/>
      <c r="AX242" s="551"/>
      <c r="AY242" s="551"/>
      <c r="AZ242" s="551"/>
      <c r="BA242" s="551"/>
      <c r="BB242" s="691"/>
      <c r="BC242" s="534" t="s">
        <v>102</v>
      </c>
      <c r="BD242" s="535"/>
      <c r="BE242" s="535"/>
      <c r="BF242" s="535"/>
      <c r="BG242" s="535"/>
      <c r="BH242" s="535"/>
      <c r="BI242" s="535"/>
      <c r="BJ242" s="535"/>
      <c r="BK242" s="535"/>
      <c r="BL242" s="535"/>
      <c r="BM242" s="535"/>
      <c r="BN242" s="535"/>
      <c r="BO242" s="535"/>
      <c r="BP242" s="535"/>
      <c r="BQ242" s="535"/>
      <c r="BR242" s="535"/>
      <c r="BS242" s="535"/>
      <c r="BT242" s="535"/>
      <c r="BU242" s="535"/>
      <c r="BV242" s="535"/>
      <c r="BW242" s="535"/>
      <c r="BX242" s="535"/>
      <c r="BY242" s="535"/>
      <c r="BZ242" s="535"/>
      <c r="CA242" s="535"/>
      <c r="CB242" s="535"/>
      <c r="CC242" s="535"/>
      <c r="CD242" s="535"/>
      <c r="CE242" s="535"/>
      <c r="CF242" s="535"/>
      <c r="CG242" s="535"/>
      <c r="CH242" s="535"/>
      <c r="CI242" s="535"/>
      <c r="CJ242" s="535"/>
      <c r="CK242" s="535"/>
      <c r="CL242" s="535"/>
      <c r="CM242" s="535"/>
      <c r="CN242" s="535"/>
      <c r="CO242" s="535"/>
      <c r="CP242" s="535"/>
      <c r="CQ242" s="536"/>
    </row>
    <row r="243" spans="1:95" hidden="1" x14ac:dyDescent="0.2">
      <c r="A243" s="667"/>
      <c r="B243" s="668"/>
      <c r="C243" s="668"/>
      <c r="D243" s="668"/>
      <c r="E243" s="668"/>
      <c r="F243" s="668"/>
      <c r="G243" s="668"/>
      <c r="H243" s="668"/>
      <c r="I243" s="668"/>
      <c r="J243" s="668"/>
      <c r="K243" s="668"/>
      <c r="L243" s="668"/>
      <c r="M243" s="668"/>
      <c r="N243" s="668"/>
      <c r="O243" s="668"/>
      <c r="P243" s="668"/>
      <c r="Q243" s="668"/>
      <c r="R243" s="668"/>
      <c r="S243" s="668"/>
      <c r="T243" s="668"/>
      <c r="U243" s="668"/>
      <c r="V243" s="668"/>
      <c r="W243" s="668"/>
      <c r="X243" s="668"/>
      <c r="Y243" s="668"/>
      <c r="Z243" s="668"/>
      <c r="AA243" s="669"/>
      <c r="AB243" s="667"/>
      <c r="AC243" s="668"/>
      <c r="AD243" s="668"/>
      <c r="AE243" s="668"/>
      <c r="AF243" s="668"/>
      <c r="AG243" s="668"/>
      <c r="AH243" s="668"/>
      <c r="AI243" s="668"/>
      <c r="AJ243" s="668"/>
      <c r="AK243" s="668"/>
      <c r="AL243" s="668"/>
      <c r="AM243" s="668"/>
      <c r="AN243" s="668"/>
      <c r="AO243" s="668"/>
      <c r="AP243" s="668"/>
      <c r="AQ243" s="668"/>
      <c r="AR243" s="668"/>
      <c r="AS243" s="668"/>
      <c r="AT243" s="668"/>
      <c r="AU243" s="668"/>
      <c r="AV243" s="668"/>
      <c r="AW243" s="668"/>
      <c r="AX243" s="668"/>
      <c r="AY243" s="668"/>
      <c r="AZ243" s="668"/>
      <c r="BA243" s="668"/>
      <c r="BB243" s="669"/>
      <c r="BC243" s="667"/>
      <c r="BD243" s="668"/>
      <c r="BE243" s="668"/>
      <c r="BF243" s="668"/>
      <c r="BG243" s="668"/>
      <c r="BH243" s="668"/>
      <c r="BI243" s="668"/>
      <c r="BJ243" s="668"/>
      <c r="BK243" s="668"/>
      <c r="BL243" s="668"/>
      <c r="BM243" s="668"/>
      <c r="BN243" s="668"/>
      <c r="BO243" s="668"/>
      <c r="BP243" s="668"/>
      <c r="BQ243" s="668"/>
      <c r="BR243" s="668"/>
      <c r="BS243" s="668"/>
      <c r="BT243" s="668"/>
      <c r="BU243" s="668"/>
      <c r="BV243" s="668"/>
      <c r="BW243" s="668"/>
      <c r="BX243" s="668"/>
      <c r="BY243" s="668"/>
      <c r="BZ243" s="668"/>
      <c r="CA243" s="668"/>
      <c r="CB243" s="668"/>
      <c r="CC243" s="668"/>
      <c r="CD243" s="668"/>
      <c r="CE243" s="668"/>
      <c r="CF243" s="668"/>
      <c r="CG243" s="668"/>
      <c r="CH243" s="668"/>
      <c r="CI243" s="668"/>
      <c r="CJ243" s="668"/>
      <c r="CK243" s="668"/>
      <c r="CL243" s="668"/>
      <c r="CM243" s="668"/>
      <c r="CN243" s="668"/>
      <c r="CO243" s="668"/>
      <c r="CP243" s="668"/>
      <c r="CQ243" s="669"/>
    </row>
    <row r="244" spans="1:95" x14ac:dyDescent="0.2">
      <c r="A244" s="660" t="s">
        <v>151</v>
      </c>
      <c r="B244" s="660"/>
      <c r="C244" s="660"/>
      <c r="D244" s="660"/>
      <c r="E244" s="660"/>
      <c r="F244" s="660"/>
      <c r="G244" s="660"/>
      <c r="H244" s="660"/>
      <c r="I244" s="660"/>
      <c r="J244" s="660"/>
      <c r="K244" s="660"/>
      <c r="L244" s="660"/>
      <c r="M244" s="660"/>
      <c r="N244" s="660"/>
      <c r="O244" s="660"/>
      <c r="P244" s="660"/>
      <c r="Q244" s="660"/>
      <c r="R244" s="660"/>
      <c r="S244" s="660"/>
      <c r="T244" s="660"/>
      <c r="U244" s="660"/>
      <c r="V244" s="660"/>
      <c r="W244" s="660"/>
      <c r="X244" s="660"/>
      <c r="Y244" s="660"/>
      <c r="Z244" s="660"/>
      <c r="AA244" s="660"/>
      <c r="AB244" s="660"/>
      <c r="AC244" s="660"/>
      <c r="AD244" s="660"/>
      <c r="AE244" s="660"/>
      <c r="AF244" s="660"/>
      <c r="AG244" s="660"/>
      <c r="AH244" s="660"/>
      <c r="AI244" s="660"/>
      <c r="AJ244" s="660"/>
      <c r="AK244" s="660"/>
      <c r="AL244" s="660"/>
      <c r="AM244" s="660"/>
      <c r="AN244" s="660"/>
      <c r="AO244" s="660"/>
      <c r="AP244" s="660"/>
      <c r="AQ244" s="660"/>
      <c r="AR244" s="660"/>
      <c r="AS244" s="660"/>
      <c r="AT244" s="660"/>
      <c r="AU244" s="660"/>
      <c r="AV244" s="594" t="s">
        <v>359</v>
      </c>
      <c r="AW244" s="594"/>
      <c r="AX244" s="594"/>
      <c r="AY244" s="594"/>
      <c r="AZ244" s="594"/>
      <c r="BA244" s="594"/>
      <c r="BB244" s="594"/>
      <c r="BC244" s="594"/>
      <c r="BD244" s="594"/>
      <c r="BE244" s="594"/>
      <c r="BF244" s="594"/>
      <c r="BG244" s="594"/>
      <c r="BH244" s="594"/>
      <c r="BI244" s="594"/>
      <c r="BJ244" s="594"/>
      <c r="BK244" s="594"/>
      <c r="BL244" s="594"/>
      <c r="BM244" s="594"/>
      <c r="BN244" s="594"/>
      <c r="BO244" s="594"/>
      <c r="BP244" s="594"/>
      <c r="BQ244" s="594"/>
      <c r="BR244" s="594"/>
      <c r="BS244" s="594"/>
      <c r="BT244" s="594"/>
      <c r="BU244" s="594"/>
      <c r="BV244" s="594"/>
      <c r="BW244" s="594"/>
      <c r="BX244" s="594"/>
      <c r="BY244" s="594"/>
      <c r="BZ244" s="594"/>
      <c r="CA244" s="594"/>
      <c r="CB244" s="594"/>
      <c r="CC244" s="594"/>
      <c r="CD244" s="594"/>
      <c r="CE244" s="594"/>
      <c r="CF244" s="594"/>
      <c r="CG244" s="594"/>
      <c r="CH244" s="594"/>
      <c r="CI244" s="594"/>
      <c r="CJ244" s="594"/>
      <c r="CK244" s="594"/>
      <c r="CL244" s="594"/>
      <c r="CM244" s="594"/>
      <c r="CN244" s="594"/>
      <c r="CO244" s="594"/>
      <c r="CP244" s="594"/>
      <c r="CQ244" s="594"/>
    </row>
    <row r="245" spans="1:95" ht="34.5" customHeight="1" x14ac:dyDescent="0.2">
      <c r="A245" s="575" t="s">
        <v>326</v>
      </c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  <c r="AO245" s="575"/>
      <c r="AP245" s="575"/>
      <c r="AQ245" s="575"/>
      <c r="AR245" s="575"/>
      <c r="AS245" s="575"/>
      <c r="AT245" s="575"/>
      <c r="AU245" s="575"/>
      <c r="AV245" s="575"/>
      <c r="AW245" s="575"/>
      <c r="AX245" s="575"/>
      <c r="AY245" s="575"/>
      <c r="AZ245" s="575"/>
      <c r="BA245" s="575"/>
      <c r="BB245" s="575"/>
      <c r="BC245" s="575"/>
      <c r="BD245" s="575"/>
      <c r="BE245" s="575"/>
      <c r="BF245" s="575"/>
      <c r="BG245" s="575"/>
      <c r="BH245" s="575"/>
      <c r="BI245" s="575"/>
      <c r="BJ245" s="575"/>
      <c r="BK245" s="575"/>
      <c r="BL245" s="575"/>
      <c r="BM245" s="575"/>
      <c r="BN245" s="575"/>
      <c r="BO245" s="575"/>
      <c r="BP245" s="575"/>
      <c r="BQ245" s="575"/>
      <c r="BR245" s="575"/>
      <c r="BS245" s="575"/>
      <c r="BT245" s="575"/>
      <c r="BU245" s="575"/>
      <c r="BV245" s="575"/>
      <c r="BW245" s="575"/>
      <c r="BX245" s="575"/>
      <c r="BY245" s="575"/>
      <c r="BZ245" s="575"/>
      <c r="CA245" s="575"/>
      <c r="CB245" s="575"/>
      <c r="CC245" s="575"/>
      <c r="CD245" s="575"/>
      <c r="CE245" s="575"/>
      <c r="CF245" s="575"/>
      <c r="CG245" s="575"/>
      <c r="CH245" s="575"/>
      <c r="CI245" s="575"/>
      <c r="CJ245" s="575"/>
      <c r="CK245" s="575"/>
      <c r="CL245" s="575"/>
      <c r="CM245" s="575"/>
      <c r="CN245" s="575"/>
      <c r="CO245" s="575"/>
      <c r="CP245" s="575"/>
      <c r="CQ245" s="575"/>
    </row>
    <row r="246" spans="1:95" x14ac:dyDescent="0.2">
      <c r="A246" s="552" t="s">
        <v>154</v>
      </c>
      <c r="B246" s="552"/>
      <c r="C246" s="552"/>
      <c r="D246" s="552"/>
      <c r="E246" s="552"/>
      <c r="F246" s="552"/>
      <c r="G246" s="552"/>
      <c r="H246" s="552"/>
      <c r="I246" s="552"/>
      <c r="J246" s="552"/>
      <c r="K246" s="552"/>
      <c r="L246" s="552"/>
      <c r="M246" s="552"/>
      <c r="N246" s="552"/>
      <c r="O246" s="552"/>
      <c r="P246" s="552"/>
      <c r="Q246" s="552"/>
      <c r="R246" s="552"/>
      <c r="S246" s="552"/>
      <c r="T246" s="552"/>
      <c r="U246" s="552"/>
      <c r="V246" s="552"/>
      <c r="W246" s="552"/>
      <c r="X246" s="552"/>
      <c r="Y246" s="552"/>
      <c r="Z246" s="552"/>
      <c r="AA246" s="552"/>
      <c r="AB246" s="552"/>
      <c r="AC246" s="552"/>
      <c r="AD246" s="552"/>
      <c r="AE246" s="552"/>
      <c r="AF246" s="552"/>
      <c r="AG246" s="552"/>
      <c r="AH246" s="552"/>
      <c r="AI246" s="552"/>
      <c r="AJ246" s="552"/>
      <c r="AK246" s="552"/>
      <c r="AL246" s="552"/>
      <c r="AM246" s="552"/>
      <c r="AN246" s="552"/>
      <c r="AO246" s="698" t="s">
        <v>306</v>
      </c>
      <c r="AP246" s="698"/>
      <c r="AQ246" s="698"/>
      <c r="AR246" s="698"/>
      <c r="AS246" s="698"/>
      <c r="AT246" s="698"/>
      <c r="AU246" s="698"/>
      <c r="AV246" s="698"/>
      <c r="AW246" s="698"/>
      <c r="AX246" s="698"/>
      <c r="AY246" s="698"/>
      <c r="AZ246" s="698"/>
      <c r="BA246" s="698"/>
      <c r="BB246" s="698"/>
      <c r="BC246" s="698"/>
      <c r="BD246" s="698"/>
      <c r="BE246" s="698"/>
      <c r="BF246" s="698"/>
      <c r="BG246" s="698"/>
      <c r="BH246" s="698"/>
      <c r="BI246" s="698"/>
      <c r="BJ246" s="698"/>
      <c r="BK246" s="698"/>
      <c r="BL246" s="698"/>
      <c r="BM246" s="698"/>
      <c r="BN246" s="698"/>
      <c r="BO246" s="698"/>
      <c r="BP246" s="698"/>
      <c r="BQ246" s="698"/>
      <c r="BR246" s="698"/>
      <c r="BS246" s="698"/>
      <c r="BT246" s="698"/>
      <c r="BU246" s="698"/>
      <c r="BV246" s="698"/>
      <c r="BW246" s="698"/>
      <c r="BX246" s="698"/>
      <c r="BY246" s="698"/>
      <c r="BZ246" s="698"/>
      <c r="CA246" s="698"/>
      <c r="CB246" s="698"/>
      <c r="CC246" s="698"/>
      <c r="CD246" s="698"/>
      <c r="CE246" s="698"/>
      <c r="CF246" s="698"/>
      <c r="CG246" s="698"/>
      <c r="CH246" s="698"/>
      <c r="CI246" s="698"/>
      <c r="CJ246" s="698"/>
      <c r="CK246" s="698"/>
      <c r="CL246" s="698"/>
      <c r="CM246" s="698"/>
      <c r="CN246" s="698"/>
      <c r="CO246" s="698"/>
      <c r="CP246" s="698"/>
      <c r="CQ246" s="698"/>
    </row>
    <row r="247" spans="1:95" ht="49.5" customHeight="1" x14ac:dyDescent="0.2">
      <c r="A247" s="665" t="s">
        <v>156</v>
      </c>
      <c r="B247" s="665"/>
      <c r="C247" s="665"/>
      <c r="D247" s="665"/>
      <c r="E247" s="665"/>
      <c r="F247" s="665"/>
      <c r="G247" s="665"/>
      <c r="H247" s="665"/>
      <c r="I247" s="665"/>
      <c r="J247" s="665"/>
      <c r="K247" s="665"/>
      <c r="L247" s="665"/>
      <c r="M247" s="665"/>
      <c r="N247" s="665"/>
      <c r="O247" s="665"/>
      <c r="P247" s="665"/>
      <c r="Q247" s="665"/>
      <c r="R247" s="665"/>
      <c r="S247" s="665"/>
      <c r="T247" s="665"/>
      <c r="U247" s="665"/>
      <c r="V247" s="665"/>
      <c r="W247" s="665"/>
      <c r="X247" s="665"/>
      <c r="Y247" s="665"/>
      <c r="Z247" s="665"/>
      <c r="AA247" s="665"/>
      <c r="AB247" s="665"/>
      <c r="AC247" s="665"/>
      <c r="AD247" s="665"/>
      <c r="AE247" s="665"/>
      <c r="AF247" s="665"/>
      <c r="AG247" s="665"/>
      <c r="AH247" s="665"/>
      <c r="AI247" s="665"/>
      <c r="AJ247" s="665"/>
      <c r="AK247" s="665"/>
      <c r="AL247" s="665"/>
      <c r="AM247" s="665"/>
      <c r="AN247" s="665"/>
      <c r="AO247" s="665"/>
      <c r="AP247" s="665"/>
      <c r="AQ247" s="665"/>
      <c r="AR247" s="665"/>
      <c r="AS247" s="665"/>
      <c r="AT247" s="665"/>
      <c r="AU247" s="665"/>
      <c r="AV247" s="665"/>
      <c r="AW247" s="665"/>
      <c r="AX247" s="665"/>
      <c r="AY247" s="665"/>
      <c r="AZ247" s="665"/>
      <c r="BA247" s="665"/>
      <c r="BB247" s="665"/>
      <c r="BC247" s="665"/>
      <c r="BD247" s="665"/>
      <c r="BE247" s="665"/>
      <c r="BF247" s="665"/>
      <c r="BG247" s="665"/>
      <c r="BH247" s="665"/>
      <c r="BI247" s="665"/>
      <c r="BJ247" s="665"/>
      <c r="BK247" s="665"/>
      <c r="BL247" s="665"/>
      <c r="BM247" s="665"/>
      <c r="BN247" s="665"/>
      <c r="BO247" s="665"/>
      <c r="BP247" s="665"/>
      <c r="BQ247" s="665"/>
      <c r="BR247" s="665"/>
      <c r="BS247" s="665"/>
      <c r="BT247" s="665"/>
      <c r="BU247" s="665"/>
      <c r="BV247" s="665"/>
      <c r="BW247" s="665"/>
      <c r="BX247" s="665"/>
      <c r="BY247" s="665"/>
      <c r="BZ247" s="665"/>
      <c r="CA247" s="665"/>
      <c r="CB247" s="665"/>
      <c r="CC247" s="665"/>
      <c r="CD247" s="665"/>
      <c r="CE247" s="665"/>
      <c r="CF247" s="665"/>
      <c r="CG247" s="665"/>
      <c r="CH247" s="665"/>
      <c r="CI247" s="665"/>
      <c r="CJ247" s="665"/>
      <c r="CK247" s="665"/>
      <c r="CL247" s="665"/>
      <c r="CM247" s="665"/>
      <c r="CN247" s="665"/>
      <c r="CO247" s="665"/>
      <c r="CP247" s="665"/>
      <c r="CQ247" s="665"/>
    </row>
    <row r="248" spans="1:95" s="501" customFormat="1" ht="18" customHeight="1" x14ac:dyDescent="0.2">
      <c r="A248" s="699" t="s">
        <v>157</v>
      </c>
      <c r="B248" s="699"/>
      <c r="C248" s="699"/>
      <c r="D248" s="699"/>
      <c r="E248" s="699"/>
      <c r="F248" s="699"/>
      <c r="G248" s="699"/>
      <c r="H248" s="699"/>
      <c r="I248" s="699"/>
      <c r="J248" s="699"/>
      <c r="K248" s="699"/>
      <c r="L248" s="699"/>
      <c r="M248" s="699"/>
      <c r="N248" s="699"/>
      <c r="O248" s="699"/>
      <c r="P248" s="699"/>
      <c r="Q248" s="699"/>
      <c r="R248" s="699"/>
      <c r="S248" s="699"/>
      <c r="T248" s="699"/>
      <c r="U248" s="699"/>
      <c r="V248" s="699"/>
      <c r="W248" s="699"/>
      <c r="X248" s="699"/>
      <c r="Y248" s="699"/>
      <c r="Z248" s="699"/>
      <c r="AA248" s="699"/>
      <c r="AB248" s="699"/>
      <c r="AC248" s="699"/>
      <c r="AD248" s="699"/>
      <c r="AE248" s="699"/>
      <c r="AF248" s="699"/>
      <c r="AG248" s="699"/>
      <c r="AH248" s="699"/>
      <c r="AI248" s="699"/>
      <c r="AJ248" s="699"/>
      <c r="AK248" s="699"/>
      <c r="AL248" s="699"/>
      <c r="AM248" s="699"/>
      <c r="AN248" s="699"/>
      <c r="AO248" s="699"/>
      <c r="AP248" s="699"/>
      <c r="AQ248" s="699"/>
      <c r="AS248" s="698" t="s">
        <v>158</v>
      </c>
      <c r="AT248" s="698"/>
      <c r="AU248" s="698"/>
      <c r="AV248" s="698"/>
      <c r="AW248" s="698"/>
      <c r="AX248" s="698"/>
      <c r="AY248" s="698"/>
      <c r="AZ248" s="698"/>
      <c r="BA248" s="698"/>
      <c r="BB248" s="698"/>
      <c r="BC248" s="698"/>
      <c r="BD248" s="698"/>
      <c r="BE248" s="698"/>
      <c r="BF248" s="698"/>
      <c r="BG248" s="698"/>
      <c r="BH248" s="698"/>
      <c r="BI248" s="698"/>
      <c r="BJ248" s="698"/>
      <c r="BK248" s="698"/>
      <c r="BL248" s="698"/>
      <c r="BM248" s="698"/>
      <c r="BN248" s="698"/>
      <c r="BO248" s="698"/>
      <c r="BP248" s="698"/>
      <c r="BQ248" s="698"/>
      <c r="BR248" s="698"/>
      <c r="BS248" s="698"/>
      <c r="BT248" s="698"/>
      <c r="BU248" s="698"/>
      <c r="BV248" s="698"/>
      <c r="BW248" s="698"/>
      <c r="BX248" s="698"/>
      <c r="BY248" s="698"/>
      <c r="BZ248" s="698"/>
      <c r="CA248" s="698"/>
      <c r="CB248" s="698"/>
      <c r="CC248" s="698"/>
      <c r="CD248" s="698"/>
      <c r="CE248" s="698"/>
      <c r="CF248" s="698"/>
      <c r="CG248" s="698"/>
      <c r="CH248" s="698"/>
      <c r="CI248" s="698"/>
      <c r="CJ248" s="698"/>
      <c r="CK248" s="698"/>
      <c r="CL248" s="698"/>
      <c r="CM248" s="698"/>
      <c r="CN248" s="698"/>
      <c r="CO248" s="698"/>
      <c r="CP248" s="698"/>
      <c r="CQ248" s="698"/>
    </row>
    <row r="249" spans="1:95" s="501" customFormat="1" x14ac:dyDescent="0.2">
      <c r="A249" s="660" t="s">
        <v>159</v>
      </c>
      <c r="B249" s="660"/>
      <c r="C249" s="660"/>
      <c r="D249" s="660"/>
      <c r="E249" s="660"/>
      <c r="F249" s="660"/>
      <c r="G249" s="660"/>
      <c r="H249" s="660"/>
      <c r="I249" s="660"/>
      <c r="J249" s="660"/>
      <c r="K249" s="660"/>
      <c r="L249" s="660"/>
      <c r="M249" s="660"/>
      <c r="N249" s="660"/>
      <c r="O249" s="660"/>
      <c r="P249" s="660"/>
      <c r="Q249" s="660"/>
      <c r="R249" s="660"/>
      <c r="S249" s="660"/>
      <c r="T249" s="660"/>
      <c r="U249" s="660"/>
      <c r="V249" s="660"/>
      <c r="W249" s="660"/>
      <c r="X249" s="660"/>
      <c r="Y249" s="660"/>
      <c r="Z249" s="660"/>
      <c r="AA249" s="660"/>
      <c r="AB249" s="660"/>
      <c r="AC249" s="660"/>
      <c r="AD249" s="660"/>
      <c r="AE249" s="660"/>
      <c r="AF249" s="660"/>
      <c r="AG249" s="660"/>
      <c r="AH249" s="660"/>
      <c r="AI249" s="660"/>
      <c r="AJ249" s="660"/>
      <c r="AK249" s="660"/>
      <c r="AL249" s="660"/>
      <c r="AM249" s="660"/>
      <c r="AN249" s="660"/>
      <c r="AO249" s="660"/>
      <c r="AP249" s="660"/>
      <c r="AQ249" s="660"/>
      <c r="AR249" s="594" t="s">
        <v>541</v>
      </c>
      <c r="AS249" s="594"/>
      <c r="AT249" s="594"/>
      <c r="AU249" s="594"/>
      <c r="AV249" s="594"/>
      <c r="AW249" s="594"/>
      <c r="AX249" s="594"/>
      <c r="AY249" s="594"/>
      <c r="AZ249" s="594"/>
      <c r="BA249" s="594"/>
      <c r="BB249" s="594"/>
      <c r="BC249" s="594"/>
      <c r="BD249" s="594"/>
      <c r="BE249" s="594"/>
      <c r="BF249" s="594"/>
      <c r="BG249" s="594"/>
      <c r="BH249" s="594"/>
      <c r="BI249" s="594"/>
      <c r="BJ249" s="594"/>
      <c r="BK249" s="594"/>
      <c r="BL249" s="594"/>
      <c r="BM249" s="594"/>
      <c r="BN249" s="594"/>
      <c r="BO249" s="594"/>
      <c r="BP249" s="594"/>
      <c r="BQ249" s="594"/>
      <c r="BR249" s="594"/>
      <c r="BS249" s="594"/>
      <c r="BT249" s="594"/>
      <c r="BU249" s="594"/>
      <c r="BV249" s="594"/>
      <c r="BW249" s="594"/>
      <c r="BX249" s="594"/>
      <c r="BY249" s="594"/>
      <c r="BZ249" s="594"/>
      <c r="CA249" s="594"/>
      <c r="CB249" s="594"/>
      <c r="CC249" s="594"/>
      <c r="CD249" s="594"/>
      <c r="CE249" s="594"/>
      <c r="CF249" s="594"/>
      <c r="CG249" s="594"/>
      <c r="CH249" s="594"/>
      <c r="CI249" s="594"/>
      <c r="CJ249" s="594"/>
      <c r="CK249" s="594"/>
      <c r="CL249" s="594"/>
      <c r="CM249" s="594"/>
      <c r="CN249" s="594"/>
      <c r="CO249" s="594"/>
      <c r="CP249" s="594"/>
      <c r="CQ249" s="594"/>
    </row>
    <row r="250" spans="1:95" s="501" customFormat="1" x14ac:dyDescent="0.2">
      <c r="A250" s="594" t="s">
        <v>542</v>
      </c>
      <c r="B250" s="594"/>
      <c r="C250" s="594"/>
      <c r="D250" s="594"/>
      <c r="E250" s="594"/>
      <c r="F250" s="594"/>
      <c r="G250" s="594"/>
      <c r="H250" s="594"/>
      <c r="I250" s="594"/>
      <c r="J250" s="594"/>
      <c r="K250" s="594"/>
      <c r="L250" s="594"/>
      <c r="M250" s="594"/>
      <c r="N250" s="594"/>
      <c r="O250" s="594"/>
      <c r="P250" s="594"/>
      <c r="Q250" s="594"/>
      <c r="R250" s="594"/>
      <c r="S250" s="594"/>
      <c r="T250" s="594"/>
      <c r="U250" s="594"/>
      <c r="V250" s="594"/>
      <c r="W250" s="594"/>
      <c r="X250" s="594"/>
      <c r="Y250" s="594"/>
      <c r="Z250" s="594"/>
      <c r="AA250" s="594"/>
      <c r="AB250" s="594"/>
      <c r="AC250" s="594"/>
      <c r="AD250" s="594"/>
      <c r="AE250" s="594"/>
      <c r="AF250" s="594"/>
      <c r="AG250" s="594"/>
      <c r="AH250" s="594"/>
      <c r="AI250" s="594"/>
      <c r="AJ250" s="594"/>
      <c r="AK250" s="594"/>
      <c r="AL250" s="594"/>
      <c r="AM250" s="594"/>
      <c r="AN250" s="594"/>
      <c r="AO250" s="594"/>
      <c r="AP250" s="594"/>
      <c r="AQ250" s="594"/>
      <c r="AR250" s="594"/>
      <c r="AS250" s="594"/>
      <c r="AT250" s="594"/>
      <c r="AU250" s="594"/>
      <c r="AV250" s="594"/>
      <c r="AW250" s="594"/>
      <c r="AX250" s="594"/>
      <c r="AY250" s="594"/>
      <c r="AZ250" s="594"/>
      <c r="BA250" s="594"/>
      <c r="BB250" s="594"/>
      <c r="BC250" s="594"/>
      <c r="BD250" s="594"/>
      <c r="BE250" s="594"/>
      <c r="BF250" s="594"/>
      <c r="BG250" s="594"/>
      <c r="BH250" s="594"/>
      <c r="BI250" s="594"/>
      <c r="BJ250" s="594"/>
      <c r="BK250" s="594"/>
      <c r="BL250" s="594"/>
      <c r="BM250" s="594"/>
      <c r="BN250" s="594"/>
      <c r="BO250" s="594"/>
      <c r="BP250" s="594"/>
      <c r="BQ250" s="594"/>
      <c r="BR250" s="594"/>
      <c r="BS250" s="594"/>
      <c r="BT250" s="594"/>
      <c r="BU250" s="594"/>
      <c r="BV250" s="594"/>
      <c r="BW250" s="594"/>
      <c r="BX250" s="594"/>
      <c r="BY250" s="594"/>
      <c r="BZ250" s="594"/>
      <c r="CA250" s="594"/>
      <c r="CB250" s="594"/>
      <c r="CC250" s="594"/>
      <c r="CD250" s="594"/>
      <c r="CE250" s="594"/>
      <c r="CF250" s="594"/>
      <c r="CG250" s="594"/>
      <c r="CH250" s="594"/>
      <c r="CI250" s="594"/>
      <c r="CJ250" s="594"/>
      <c r="CK250" s="594"/>
      <c r="CL250" s="594"/>
      <c r="CM250" s="594"/>
      <c r="CN250" s="594"/>
      <c r="CO250" s="594"/>
      <c r="CP250" s="594"/>
      <c r="CQ250" s="594"/>
    </row>
    <row r="251" spans="1:95" x14ac:dyDescent="0.2">
      <c r="A251" s="660" t="s">
        <v>162</v>
      </c>
      <c r="B251" s="660"/>
      <c r="C251" s="660"/>
      <c r="D251" s="660"/>
      <c r="E251" s="660"/>
      <c r="F251" s="660"/>
      <c r="G251" s="660"/>
      <c r="H251" s="660"/>
      <c r="I251" s="660"/>
      <c r="J251" s="660"/>
      <c r="K251" s="660"/>
      <c r="L251" s="660"/>
      <c r="M251" s="660"/>
      <c r="N251" s="660"/>
      <c r="O251" s="660"/>
      <c r="P251" s="660"/>
      <c r="Q251" s="660"/>
      <c r="R251" s="660"/>
      <c r="S251" s="660"/>
      <c r="T251" s="660"/>
      <c r="U251" s="660"/>
      <c r="V251" s="660"/>
      <c r="W251" s="660"/>
      <c r="X251" s="660"/>
      <c r="Y251" s="660"/>
      <c r="Z251" s="660"/>
      <c r="AA251" s="660"/>
      <c r="AB251" s="660"/>
      <c r="AC251" s="660"/>
      <c r="AD251" s="660"/>
      <c r="AE251" s="660"/>
      <c r="AF251" s="660"/>
      <c r="AG251" s="660"/>
      <c r="AH251" s="660"/>
      <c r="AI251" s="660"/>
      <c r="AJ251" s="660"/>
      <c r="AK251" s="660"/>
      <c r="AL251" s="660"/>
      <c r="AM251" s="660"/>
      <c r="AN251" s="660"/>
      <c r="AO251" s="660"/>
      <c r="AP251" s="660"/>
      <c r="AQ251" s="660"/>
      <c r="AR251" s="660"/>
      <c r="AS251" s="582"/>
      <c r="AT251" s="582"/>
      <c r="AU251" s="582"/>
      <c r="AV251" s="582"/>
      <c r="AW251" s="582"/>
      <c r="AX251" s="582"/>
      <c r="AY251" s="582"/>
      <c r="AZ251" s="582"/>
      <c r="BA251" s="582"/>
      <c r="BB251" s="582"/>
      <c r="BC251" s="582"/>
      <c r="BD251" s="582"/>
      <c r="BE251" s="582"/>
      <c r="BF251" s="582"/>
      <c r="BG251" s="582"/>
      <c r="BH251" s="582"/>
      <c r="BI251" s="582"/>
      <c r="BJ251" s="582"/>
      <c r="BK251" s="582"/>
      <c r="BL251" s="582"/>
      <c r="BM251" s="582"/>
      <c r="BN251" s="582"/>
      <c r="BO251" s="582"/>
      <c r="BP251" s="582"/>
      <c r="BQ251" s="582"/>
      <c r="BR251" s="582"/>
      <c r="BS251" s="582"/>
      <c r="BT251" s="582"/>
      <c r="BU251" s="582"/>
      <c r="BV251" s="582"/>
      <c r="BW251" s="582"/>
      <c r="BX251" s="582"/>
      <c r="BY251" s="582"/>
      <c r="BZ251" s="582"/>
      <c r="CA251" s="582"/>
      <c r="CB251" s="582"/>
      <c r="CC251" s="582"/>
      <c r="CD251" s="582"/>
      <c r="CE251" s="582"/>
      <c r="CF251" s="582"/>
      <c r="CG251" s="582"/>
      <c r="CH251" s="582"/>
      <c r="CI251" s="582"/>
      <c r="CJ251" s="582"/>
      <c r="CK251" s="582"/>
      <c r="CL251" s="582"/>
      <c r="CM251" s="582"/>
      <c r="CN251" s="582"/>
      <c r="CO251" s="582"/>
      <c r="CP251" s="582"/>
      <c r="CQ251" s="582"/>
    </row>
    <row r="252" spans="1:95" x14ac:dyDescent="0.2">
      <c r="A252" s="552" t="s">
        <v>163</v>
      </c>
      <c r="B252" s="552"/>
      <c r="C252" s="552"/>
      <c r="D252" s="552"/>
      <c r="E252" s="552"/>
      <c r="F252" s="552"/>
      <c r="G252" s="552"/>
      <c r="H252" s="552"/>
      <c r="I252" s="552"/>
      <c r="J252" s="552"/>
      <c r="K252" s="552"/>
      <c r="L252" s="552"/>
      <c r="M252" s="552"/>
      <c r="N252" s="552"/>
      <c r="O252" s="552"/>
      <c r="P252" s="552"/>
      <c r="Q252" s="552"/>
      <c r="R252" s="552"/>
      <c r="S252" s="552"/>
      <c r="T252" s="552"/>
      <c r="U252" s="552"/>
      <c r="V252" s="552"/>
      <c r="W252" s="552"/>
      <c r="X252" s="552"/>
      <c r="Y252" s="552"/>
      <c r="Z252" s="552"/>
      <c r="AA252" s="552"/>
      <c r="AB252" s="552"/>
      <c r="AC252" s="552"/>
      <c r="AD252" s="552"/>
      <c r="AE252" s="552"/>
      <c r="AF252" s="552"/>
      <c r="AG252" s="552"/>
      <c r="AH252" s="552"/>
      <c r="AI252" s="552"/>
      <c r="AJ252" s="552"/>
      <c r="AK252" s="552"/>
      <c r="AL252" s="552"/>
      <c r="AM252" s="552"/>
      <c r="AN252" s="552"/>
      <c r="AO252" s="552"/>
      <c r="AP252" s="552"/>
      <c r="AQ252" s="552"/>
      <c r="AR252" s="221"/>
      <c r="AS252" s="697"/>
      <c r="AT252" s="697"/>
      <c r="AU252" s="697"/>
      <c r="AV252" s="697"/>
      <c r="AW252" s="697"/>
      <c r="AX252" s="697"/>
      <c r="AY252" s="697"/>
      <c r="AZ252" s="697"/>
      <c r="BA252" s="697"/>
      <c r="BB252" s="697"/>
      <c r="BC252" s="697"/>
      <c r="BD252" s="697"/>
      <c r="BE252" s="697"/>
      <c r="BF252" s="697"/>
      <c r="BG252" s="697"/>
      <c r="BH252" s="697"/>
      <c r="BI252" s="697"/>
      <c r="BJ252" s="697"/>
      <c r="BK252" s="697"/>
      <c r="BL252" s="697"/>
      <c r="BM252" s="697"/>
      <c r="BN252" s="697"/>
      <c r="BO252" s="697"/>
      <c r="BP252" s="697"/>
      <c r="BQ252" s="697"/>
      <c r="BR252" s="697"/>
      <c r="BS252" s="697"/>
      <c r="BT252" s="697"/>
      <c r="BU252" s="697"/>
      <c r="BV252" s="697"/>
      <c r="BW252" s="697"/>
      <c r="BX252" s="697"/>
      <c r="BY252" s="697"/>
      <c r="BZ252" s="697"/>
      <c r="CA252" s="697"/>
      <c r="CB252" s="697"/>
      <c r="CC252" s="697"/>
      <c r="CD252" s="697"/>
      <c r="CE252" s="697"/>
      <c r="CF252" s="697"/>
      <c r="CG252" s="697"/>
      <c r="CH252" s="697"/>
      <c r="CI252" s="697"/>
      <c r="CJ252" s="697"/>
      <c r="CK252" s="697"/>
      <c r="CL252" s="697"/>
      <c r="CM252" s="697"/>
      <c r="CN252" s="697"/>
      <c r="CO252" s="697"/>
      <c r="CP252" s="697"/>
      <c r="CQ252" s="697"/>
    </row>
    <row r="253" spans="1:95" ht="8.25" customHeight="1" x14ac:dyDescent="0.2">
      <c r="A253" s="695" t="s">
        <v>164</v>
      </c>
      <c r="B253" s="695"/>
      <c r="C253" s="695"/>
      <c r="D253" s="695"/>
      <c r="E253" s="695"/>
      <c r="F253" s="695"/>
      <c r="G253" s="695"/>
      <c r="H253" s="695"/>
      <c r="I253" s="695"/>
      <c r="J253" s="695"/>
      <c r="K253" s="695"/>
      <c r="L253" s="695"/>
      <c r="M253" s="695"/>
      <c r="N253" s="695"/>
      <c r="O253" s="695"/>
      <c r="P253" s="695"/>
      <c r="Q253" s="695"/>
      <c r="R253" s="695"/>
      <c r="S253" s="695"/>
      <c r="T253" s="695"/>
      <c r="U253" s="695"/>
      <c r="V253" s="695"/>
      <c r="W253" s="695"/>
      <c r="X253" s="695"/>
      <c r="Y253" s="695"/>
      <c r="Z253" s="695"/>
      <c r="AA253" s="695"/>
      <c r="AB253" s="695"/>
      <c r="AC253" s="695"/>
      <c r="AD253" s="695"/>
      <c r="AE253" s="695"/>
      <c r="AF253" s="695"/>
      <c r="AG253" s="695"/>
      <c r="AH253" s="695"/>
      <c r="AI253" s="695"/>
      <c r="AJ253" s="695"/>
      <c r="AK253" s="695"/>
      <c r="AL253" s="695"/>
      <c r="AM253" s="695"/>
      <c r="AN253" s="695"/>
      <c r="AO253" s="695"/>
      <c r="AP253" s="695"/>
      <c r="AQ253" s="695"/>
      <c r="AR253" s="695"/>
      <c r="AS253" s="695"/>
      <c r="AT253" s="695"/>
      <c r="AU253" s="695"/>
      <c r="AV253" s="695"/>
      <c r="AW253" s="695"/>
      <c r="AX253" s="695"/>
      <c r="AY253" s="695"/>
      <c r="AZ253" s="695"/>
      <c r="BA253" s="695"/>
      <c r="BB253" s="695"/>
      <c r="BC253" s="695"/>
      <c r="BD253" s="695"/>
      <c r="BE253" s="695"/>
      <c r="BF253" s="695"/>
      <c r="BG253" s="695"/>
      <c r="BH253" s="695"/>
      <c r="BI253" s="695"/>
      <c r="BJ253" s="695"/>
      <c r="BK253" s="695"/>
      <c r="BL253" s="695"/>
      <c r="BM253" s="695"/>
      <c r="BN253" s="695"/>
      <c r="BO253" s="695"/>
      <c r="BP253" s="695"/>
      <c r="BQ253" s="695"/>
      <c r="BR253" s="695"/>
      <c r="BS253" s="695"/>
      <c r="BT253" s="695"/>
      <c r="BU253" s="695"/>
      <c r="BV253" s="695"/>
      <c r="BW253" s="695"/>
      <c r="BX253" s="695"/>
      <c r="BY253" s="695"/>
      <c r="BZ253" s="695"/>
      <c r="CA253" s="695"/>
      <c r="CB253" s="695"/>
      <c r="CC253" s="695"/>
      <c r="CD253" s="695"/>
      <c r="CE253" s="695"/>
      <c r="CF253" s="695"/>
      <c r="CG253" s="695"/>
      <c r="CH253" s="695"/>
      <c r="CI253" s="695"/>
      <c r="CJ253" s="695"/>
      <c r="CK253" s="695"/>
      <c r="CL253" s="695"/>
      <c r="CM253" s="695"/>
      <c r="CN253" s="695"/>
      <c r="CO253" s="695"/>
      <c r="CP253" s="695"/>
      <c r="CQ253" s="695"/>
    </row>
    <row r="254" spans="1:95" ht="3" customHeight="1" x14ac:dyDescent="0.2">
      <c r="A254" s="695"/>
      <c r="B254" s="695"/>
      <c r="C254" s="695"/>
      <c r="D254" s="695"/>
      <c r="E254" s="695"/>
      <c r="F254" s="695"/>
      <c r="G254" s="695"/>
      <c r="H254" s="695"/>
      <c r="I254" s="695"/>
      <c r="J254" s="695"/>
      <c r="K254" s="695"/>
      <c r="L254" s="695"/>
      <c r="M254" s="695"/>
      <c r="N254" s="695"/>
      <c r="O254" s="695"/>
      <c r="P254" s="695"/>
      <c r="Q254" s="695"/>
      <c r="R254" s="695"/>
      <c r="S254" s="695"/>
      <c r="T254" s="695"/>
      <c r="U254" s="695"/>
      <c r="V254" s="695"/>
      <c r="W254" s="695"/>
      <c r="X254" s="695"/>
      <c r="Y254" s="695"/>
      <c r="Z254" s="695"/>
      <c r="AA254" s="695"/>
      <c r="AB254" s="695"/>
      <c r="AC254" s="695"/>
      <c r="AD254" s="695"/>
      <c r="AE254" s="695"/>
      <c r="AF254" s="695"/>
      <c r="AG254" s="695"/>
      <c r="AH254" s="695"/>
      <c r="AI254" s="695"/>
      <c r="AJ254" s="695"/>
      <c r="AK254" s="695"/>
      <c r="AL254" s="695"/>
      <c r="AM254" s="695"/>
      <c r="AN254" s="695"/>
      <c r="AO254" s="695"/>
      <c r="AP254" s="695"/>
      <c r="AQ254" s="695"/>
      <c r="AR254" s="695"/>
      <c r="AS254" s="695"/>
      <c r="AT254" s="695"/>
      <c r="AU254" s="695"/>
      <c r="AV254" s="695"/>
      <c r="AW254" s="695"/>
      <c r="AX254" s="695"/>
      <c r="AY254" s="695"/>
      <c r="AZ254" s="695"/>
      <c r="BA254" s="695"/>
      <c r="BB254" s="695"/>
      <c r="BC254" s="695"/>
      <c r="BD254" s="695"/>
      <c r="BE254" s="695"/>
      <c r="BF254" s="695"/>
      <c r="BG254" s="695"/>
      <c r="BH254" s="695"/>
      <c r="BI254" s="695"/>
      <c r="BJ254" s="695"/>
      <c r="BK254" s="695"/>
      <c r="BL254" s="695"/>
      <c r="BM254" s="695"/>
      <c r="BN254" s="695"/>
      <c r="BO254" s="695"/>
      <c r="BP254" s="695"/>
      <c r="BQ254" s="695"/>
      <c r="BR254" s="695"/>
      <c r="BS254" s="695"/>
      <c r="BT254" s="695"/>
      <c r="BU254" s="695"/>
      <c r="BV254" s="695"/>
      <c r="BW254" s="695"/>
      <c r="BX254" s="695"/>
      <c r="BY254" s="695"/>
      <c r="BZ254" s="695"/>
      <c r="CA254" s="695"/>
      <c r="CB254" s="695"/>
      <c r="CC254" s="695"/>
      <c r="CD254" s="695"/>
      <c r="CE254" s="695"/>
      <c r="CF254" s="695"/>
      <c r="CG254" s="695"/>
      <c r="CH254" s="695"/>
      <c r="CI254" s="695"/>
      <c r="CJ254" s="695"/>
      <c r="CK254" s="695"/>
      <c r="CL254" s="695"/>
      <c r="CM254" s="695"/>
      <c r="CN254" s="695"/>
      <c r="CO254" s="695"/>
      <c r="CP254" s="695"/>
      <c r="CQ254" s="695"/>
    </row>
    <row r="255" spans="1:95" x14ac:dyDescent="0.2">
      <c r="A255" s="517" t="s">
        <v>165</v>
      </c>
      <c r="B255" s="517"/>
      <c r="C255" s="517"/>
      <c r="D255" s="517"/>
      <c r="E255" s="517"/>
      <c r="F255" s="517"/>
      <c r="G255" s="517"/>
      <c r="H255" s="517"/>
      <c r="I255" s="517"/>
      <c r="J255" s="517"/>
      <c r="K255" s="517"/>
      <c r="L255" s="517"/>
      <c r="M255" s="517"/>
      <c r="N255" s="517"/>
      <c r="O255" s="517"/>
      <c r="P255" s="517"/>
      <c r="Q255" s="517"/>
      <c r="R255" s="517"/>
      <c r="S255" s="517"/>
      <c r="T255" s="517"/>
      <c r="U255" s="517"/>
      <c r="V255" s="517"/>
      <c r="W255" s="517"/>
      <c r="X255" s="517"/>
      <c r="Y255" s="517"/>
      <c r="Z255" s="517"/>
      <c r="AA255" s="517"/>
      <c r="AB255" s="517"/>
      <c r="AC255" s="517"/>
      <c r="AD255" s="517"/>
      <c r="AE255" s="517"/>
      <c r="AF255" s="517"/>
      <c r="AG255" s="517"/>
      <c r="AH255" s="517"/>
      <c r="AI255" s="517"/>
      <c r="AJ255" s="517"/>
      <c r="AK255" s="517"/>
      <c r="AL255" s="517"/>
      <c r="AM255" s="517"/>
      <c r="AN255" s="517"/>
      <c r="AO255" s="517"/>
      <c r="AP255" s="517"/>
      <c r="AQ255" s="517"/>
      <c r="AR255" s="517"/>
      <c r="AS255" s="517"/>
      <c r="AT255" s="517"/>
      <c r="AU255" s="517"/>
      <c r="AV255" s="517"/>
      <c r="AW255" s="517"/>
      <c r="AX255" s="517"/>
      <c r="AY255" s="517"/>
      <c r="AZ255" s="517"/>
      <c r="BA255" s="517"/>
      <c r="BB255" s="517"/>
      <c r="BC255" s="517"/>
      <c r="BD255" s="517"/>
      <c r="BE255" s="517"/>
      <c r="BF255" s="517"/>
      <c r="BG255" s="517"/>
      <c r="BH255" s="517"/>
      <c r="BI255" s="517"/>
      <c r="BJ255" s="517"/>
      <c r="BK255" s="517"/>
      <c r="BL255" s="517"/>
      <c r="BM255" s="517"/>
      <c r="BN255" s="517"/>
      <c r="BO255" s="517"/>
      <c r="BP255" s="517"/>
      <c r="BQ255" s="517"/>
      <c r="BR255" s="517"/>
      <c r="BS255" s="517"/>
      <c r="BT255" s="517"/>
      <c r="BU255" s="517"/>
      <c r="BV255" s="517"/>
      <c r="BW255" s="517"/>
      <c r="BX255" s="517"/>
      <c r="BY255" s="517"/>
      <c r="BZ255" s="517"/>
      <c r="CA255" s="517"/>
      <c r="CB255" s="517"/>
      <c r="CC255" s="517"/>
      <c r="CD255" s="517"/>
      <c r="CE255" s="517"/>
    </row>
    <row r="261" spans="1:83" x14ac:dyDescent="0.2">
      <c r="A261" s="517"/>
      <c r="B261" s="517"/>
      <c r="C261" s="517"/>
      <c r="D261" s="517"/>
      <c r="E261" s="517"/>
      <c r="F261" s="517"/>
      <c r="G261" s="517"/>
      <c r="H261" s="517"/>
      <c r="I261" s="517"/>
      <c r="J261" s="517"/>
      <c r="K261" s="517"/>
      <c r="L261" s="517"/>
      <c r="M261" s="517"/>
      <c r="N261" s="517"/>
      <c r="O261" s="517"/>
      <c r="P261" s="517"/>
      <c r="Q261" s="517"/>
      <c r="R261" s="517"/>
      <c r="S261" s="517"/>
      <c r="T261" s="517"/>
      <c r="U261" s="517"/>
      <c r="V261" s="517"/>
      <c r="W261" s="517"/>
      <c r="X261" s="517"/>
      <c r="Y261" s="517"/>
      <c r="Z261" s="517"/>
      <c r="AA261" s="517"/>
      <c r="AB261" s="517"/>
      <c r="AC261" s="517"/>
      <c r="AD261" s="517"/>
      <c r="AE261" s="517"/>
      <c r="AF261" s="517"/>
      <c r="AG261" s="517"/>
      <c r="AH261" s="517"/>
      <c r="AI261" s="517"/>
      <c r="AJ261" s="517"/>
      <c r="AK261" s="517"/>
      <c r="AL261" s="517"/>
      <c r="AM261" s="517"/>
      <c r="AN261" s="517"/>
      <c r="AO261" s="517"/>
      <c r="AP261" s="517"/>
      <c r="AQ261" s="517"/>
      <c r="AR261" s="517"/>
      <c r="AS261" s="517"/>
      <c r="AT261" s="517"/>
      <c r="AU261" s="517"/>
      <c r="AV261" s="517"/>
      <c r="AW261" s="517"/>
      <c r="AX261" s="517"/>
      <c r="AY261" s="517"/>
      <c r="AZ261" s="517"/>
      <c r="BA261" s="517"/>
      <c r="BB261" s="517"/>
      <c r="BC261" s="517"/>
      <c r="BD261" s="517"/>
      <c r="BE261" s="517"/>
      <c r="BF261" s="517"/>
      <c r="BG261" s="517"/>
      <c r="BH261" s="517"/>
      <c r="BI261" s="517"/>
      <c r="BJ261" s="517"/>
      <c r="BK261" s="517"/>
      <c r="BL261" s="517"/>
      <c r="BM261" s="517"/>
      <c r="BN261" s="517"/>
      <c r="BO261" s="517"/>
      <c r="BP261" s="517"/>
      <c r="BQ261" s="517"/>
      <c r="BR261" s="517"/>
      <c r="BS261" s="517"/>
      <c r="BT261" s="517"/>
      <c r="BU261" s="517"/>
      <c r="BV261" s="517"/>
      <c r="BW261" s="517"/>
      <c r="BX261" s="517"/>
      <c r="BY261" s="517"/>
      <c r="BZ261" s="517"/>
      <c r="CA261" s="517"/>
      <c r="CB261" s="517"/>
      <c r="CC261" s="517"/>
      <c r="CD261" s="517"/>
      <c r="CE261" s="517"/>
    </row>
  </sheetData>
  <mergeCells count="986">
    <mergeCell ref="A1:CQ1"/>
    <mergeCell ref="A49:CQ49"/>
    <mergeCell ref="A261:CE261"/>
    <mergeCell ref="A248:AQ248"/>
    <mergeCell ref="AS248:CQ248"/>
    <mergeCell ref="A249:AQ249"/>
    <mergeCell ref="A252:AQ252"/>
    <mergeCell ref="AS252:CQ252"/>
    <mergeCell ref="A246:AN246"/>
    <mergeCell ref="AO246:CQ246"/>
    <mergeCell ref="A247:CQ247"/>
    <mergeCell ref="A253:CQ254"/>
    <mergeCell ref="A255:CE255"/>
    <mergeCell ref="A242:AA242"/>
    <mergeCell ref="AB242:BB242"/>
    <mergeCell ref="BC242:CQ242"/>
    <mergeCell ref="AR249:CQ249"/>
    <mergeCell ref="A243:AA243"/>
    <mergeCell ref="AB243:BB243"/>
    <mergeCell ref="BC243:CQ243"/>
    <mergeCell ref="A245:CQ245"/>
    <mergeCell ref="A250:CQ250"/>
    <mergeCell ref="A251:AR251"/>
    <mergeCell ref="AS251:CQ251"/>
    <mergeCell ref="A241:AA241"/>
    <mergeCell ref="AB241:BB241"/>
    <mergeCell ref="BC241:CQ241"/>
    <mergeCell ref="A2:CQ2"/>
    <mergeCell ref="A3:CQ3"/>
    <mergeCell ref="A4:CQ4"/>
    <mergeCell ref="A5:CQ5"/>
    <mergeCell ref="CA230:CE230"/>
    <mergeCell ref="A230:G230"/>
    <mergeCell ref="H230:S230"/>
    <mergeCell ref="T230:AB230"/>
    <mergeCell ref="AC230:AR230"/>
    <mergeCell ref="AS230:AW230"/>
    <mergeCell ref="AX230:BA230"/>
    <mergeCell ref="CF230:CK230"/>
    <mergeCell ref="A244:AU244"/>
    <mergeCell ref="AV244:CQ244"/>
    <mergeCell ref="A236:CE236"/>
    <mergeCell ref="A237:CE237"/>
    <mergeCell ref="A238:CE238"/>
    <mergeCell ref="A239:CE239"/>
    <mergeCell ref="A240:AA240"/>
    <mergeCell ref="AB240:BB240"/>
    <mergeCell ref="BC240:CQ240"/>
    <mergeCell ref="A228:G229"/>
    <mergeCell ref="H228:S229"/>
    <mergeCell ref="T228:AB229"/>
    <mergeCell ref="AC228:AR229"/>
    <mergeCell ref="AS228:AW229"/>
    <mergeCell ref="AX228:BA229"/>
    <mergeCell ref="BB228:BF229"/>
    <mergeCell ref="CL230:CQ230"/>
    <mergeCell ref="A232:CQ232"/>
    <mergeCell ref="A233:CQ233"/>
    <mergeCell ref="A234:CQ234"/>
    <mergeCell ref="A235:CE235"/>
    <mergeCell ref="BB230:BF230"/>
    <mergeCell ref="BG230:BK230"/>
    <mergeCell ref="BL230:BP230"/>
    <mergeCell ref="BQ230:BU230"/>
    <mergeCell ref="BV230:BZ230"/>
    <mergeCell ref="A227:G227"/>
    <mergeCell ref="H227:S227"/>
    <mergeCell ref="T227:AB227"/>
    <mergeCell ref="AC227:AR227"/>
    <mergeCell ref="AS227:AW227"/>
    <mergeCell ref="AX227:BA227"/>
    <mergeCell ref="BB227:BF227"/>
    <mergeCell ref="BG227:BK227"/>
    <mergeCell ref="BL227:BP227"/>
    <mergeCell ref="CF227:CK227"/>
    <mergeCell ref="CL227:CQ227"/>
    <mergeCell ref="BG228:BK229"/>
    <mergeCell ref="BL228:BP229"/>
    <mergeCell ref="BQ228:BU229"/>
    <mergeCell ref="BV228:BZ229"/>
    <mergeCell ref="CA228:CE229"/>
    <mergeCell ref="CF228:CK229"/>
    <mergeCell ref="CL228:CQ229"/>
    <mergeCell ref="BQ227:BU227"/>
    <mergeCell ref="BV227:BZ227"/>
    <mergeCell ref="CA227:CE227"/>
    <mergeCell ref="A220:G220"/>
    <mergeCell ref="H220:S220"/>
    <mergeCell ref="T220:AE220"/>
    <mergeCell ref="AF220:AY220"/>
    <mergeCell ref="A221:CE221"/>
    <mergeCell ref="BG224:BK226"/>
    <mergeCell ref="BL224:BP226"/>
    <mergeCell ref="BQ224:BU226"/>
    <mergeCell ref="AZ220:BF220"/>
    <mergeCell ref="BG220:BM220"/>
    <mergeCell ref="A222:G226"/>
    <mergeCell ref="H222:S222"/>
    <mergeCell ref="T222:AB222"/>
    <mergeCell ref="AC222:BA222"/>
    <mergeCell ref="BB222:BP222"/>
    <mergeCell ref="BQ222:CE222"/>
    <mergeCell ref="BN223:BO223"/>
    <mergeCell ref="H223:S226"/>
    <mergeCell ref="T223:AB226"/>
    <mergeCell ref="AC223:AR226"/>
    <mergeCell ref="AS223:BA223"/>
    <mergeCell ref="BB223:BC223"/>
    <mergeCell ref="BN220:BS220"/>
    <mergeCell ref="BT220:BY220"/>
    <mergeCell ref="BZ220:CE220"/>
    <mergeCell ref="CF220:CK220"/>
    <mergeCell ref="CL220:CQ220"/>
    <mergeCell ref="BQ223:BR223"/>
    <mergeCell ref="BS223:BT223"/>
    <mergeCell ref="BV223:BW223"/>
    <mergeCell ref="BX223:BY223"/>
    <mergeCell ref="CA223:CB223"/>
    <mergeCell ref="CF222:CQ222"/>
    <mergeCell ref="BD223:BE223"/>
    <mergeCell ref="BG223:BH223"/>
    <mergeCell ref="BI223:BJ223"/>
    <mergeCell ref="BL223:BM223"/>
    <mergeCell ref="CC223:CD223"/>
    <mergeCell ref="CF223:CK226"/>
    <mergeCell ref="CL223:CQ226"/>
    <mergeCell ref="AS224:AW226"/>
    <mergeCell ref="AX224:BA226"/>
    <mergeCell ref="BB224:BF226"/>
    <mergeCell ref="BV224:BZ226"/>
    <mergeCell ref="CA224:CE226"/>
    <mergeCell ref="A217:G217"/>
    <mergeCell ref="H217:S217"/>
    <mergeCell ref="T217:AE217"/>
    <mergeCell ref="AF217:AY217"/>
    <mergeCell ref="AZ217:BF217"/>
    <mergeCell ref="BG217:BM217"/>
    <mergeCell ref="CL217:CQ217"/>
    <mergeCell ref="A218:G219"/>
    <mergeCell ref="H218:S219"/>
    <mergeCell ref="T218:AE219"/>
    <mergeCell ref="AG218:AY219"/>
    <mergeCell ref="AZ218:BF219"/>
    <mergeCell ref="CF218:CK218"/>
    <mergeCell ref="BN219:BS219"/>
    <mergeCell ref="BT219:BY219"/>
    <mergeCell ref="BZ219:CE219"/>
    <mergeCell ref="BN217:BS217"/>
    <mergeCell ref="BT217:BY217"/>
    <mergeCell ref="BZ217:CE217"/>
    <mergeCell ref="CF217:CK217"/>
    <mergeCell ref="BG218:BM219"/>
    <mergeCell ref="BN218:BS218"/>
    <mergeCell ref="BT218:BY218"/>
    <mergeCell ref="BZ218:CE218"/>
    <mergeCell ref="BN214:BS216"/>
    <mergeCell ref="BT214:BY216"/>
    <mergeCell ref="BZ214:CE216"/>
    <mergeCell ref="BN213:BO213"/>
    <mergeCell ref="BP213:BQ213"/>
    <mergeCell ref="AZ215:BF216"/>
    <mergeCell ref="BG215:BM216"/>
    <mergeCell ref="H213:S216"/>
    <mergeCell ref="T213:AE216"/>
    <mergeCell ref="AF213:AY216"/>
    <mergeCell ref="CF206:CQ208"/>
    <mergeCell ref="A207:BF207"/>
    <mergeCell ref="A208:U208"/>
    <mergeCell ref="V208:BF208"/>
    <mergeCell ref="CF212:CQ212"/>
    <mergeCell ref="AZ213:BM214"/>
    <mergeCell ref="A209:BF209"/>
    <mergeCell ref="BG209:CE209"/>
    <mergeCell ref="A210:CE210"/>
    <mergeCell ref="A211:CE211"/>
    <mergeCell ref="BR213:BS213"/>
    <mergeCell ref="BT213:BU213"/>
    <mergeCell ref="BV213:BW213"/>
    <mergeCell ref="BX213:BY213"/>
    <mergeCell ref="A212:G216"/>
    <mergeCell ref="H212:S212"/>
    <mergeCell ref="T212:AE212"/>
    <mergeCell ref="AF212:BM212"/>
    <mergeCell ref="BN212:CE212"/>
    <mergeCell ref="BZ213:CA213"/>
    <mergeCell ref="CB213:CC213"/>
    <mergeCell ref="CD213:CE213"/>
    <mergeCell ref="CF213:CK216"/>
    <mergeCell ref="CL213:CQ216"/>
    <mergeCell ref="A202:CE202"/>
    <mergeCell ref="A203:CE203"/>
    <mergeCell ref="A204:AO204"/>
    <mergeCell ref="AP204:AT204"/>
    <mergeCell ref="AU204:CE204"/>
    <mergeCell ref="A205:CE205"/>
    <mergeCell ref="A206:O206"/>
    <mergeCell ref="P206:BF206"/>
    <mergeCell ref="BG206:CE208"/>
    <mergeCell ref="A126:G126"/>
    <mergeCell ref="H126:S126"/>
    <mergeCell ref="T126:AB126"/>
    <mergeCell ref="AC126:AP126"/>
    <mergeCell ref="AS126:AW126"/>
    <mergeCell ref="AX126:BA126"/>
    <mergeCell ref="BB126:BF126"/>
    <mergeCell ref="BG126:BK126"/>
    <mergeCell ref="AF161:BM161"/>
    <mergeCell ref="Z131:AK131"/>
    <mergeCell ref="AL131:AW131"/>
    <mergeCell ref="AX131:CQ131"/>
    <mergeCell ref="AS127:AW127"/>
    <mergeCell ref="AX127:BA127"/>
    <mergeCell ref="BB127:BF127"/>
    <mergeCell ref="BG127:BK127"/>
    <mergeCell ref="BL127:BP127"/>
    <mergeCell ref="CF127:CK127"/>
    <mergeCell ref="CL127:CQ127"/>
    <mergeCell ref="BQ126:CE126"/>
    <mergeCell ref="BQ127:CE127"/>
    <mergeCell ref="A134:M134"/>
    <mergeCell ref="N134:Y134"/>
    <mergeCell ref="Z134:AK134"/>
    <mergeCell ref="AZ162:BM163"/>
    <mergeCell ref="AZ164:BF165"/>
    <mergeCell ref="BG164:BM165"/>
    <mergeCell ref="A153:AO153"/>
    <mergeCell ref="AP153:AT153"/>
    <mergeCell ref="A155:X155"/>
    <mergeCell ref="A129:CE129"/>
    <mergeCell ref="A130:CQ130"/>
    <mergeCell ref="A131:M131"/>
    <mergeCell ref="N131:Y131"/>
    <mergeCell ref="A135:M135"/>
    <mergeCell ref="N135:Y135"/>
    <mergeCell ref="Z135:AK135"/>
    <mergeCell ref="AL135:AW135"/>
    <mergeCell ref="AX135:CQ135"/>
    <mergeCell ref="A132:M132"/>
    <mergeCell ref="N132:Y132"/>
    <mergeCell ref="A133:M133"/>
    <mergeCell ref="N133:Y133"/>
    <mergeCell ref="A148:CQ148"/>
    <mergeCell ref="A149:CQ149"/>
    <mergeCell ref="A150:CQ150"/>
    <mergeCell ref="A151:CQ151"/>
    <mergeCell ref="Y146:BL146"/>
    <mergeCell ref="CF120:CQ120"/>
    <mergeCell ref="CF126:CK126"/>
    <mergeCell ref="CL166:CQ166"/>
    <mergeCell ref="BN161:CE161"/>
    <mergeCell ref="CF161:CQ161"/>
    <mergeCell ref="BN162:BO162"/>
    <mergeCell ref="BP162:BQ162"/>
    <mergeCell ref="BR162:BS162"/>
    <mergeCell ref="BT162:BU162"/>
    <mergeCell ref="CF121:CK124"/>
    <mergeCell ref="CF166:CK166"/>
    <mergeCell ref="A159:CE159"/>
    <mergeCell ref="A160:CE160"/>
    <mergeCell ref="A161:G165"/>
    <mergeCell ref="H161:S161"/>
    <mergeCell ref="T161:AE161"/>
    <mergeCell ref="CB162:CC162"/>
    <mergeCell ref="A127:G127"/>
    <mergeCell ref="H127:S127"/>
    <mergeCell ref="T127:AB127"/>
    <mergeCell ref="AC127:AP127"/>
    <mergeCell ref="H162:S165"/>
    <mergeCell ref="T162:AE165"/>
    <mergeCell ref="AF162:AY165"/>
    <mergeCell ref="A166:G166"/>
    <mergeCell ref="H166:S166"/>
    <mergeCell ref="T166:AE166"/>
    <mergeCell ref="AF166:AY166"/>
    <mergeCell ref="AZ166:BF166"/>
    <mergeCell ref="BG166:BM166"/>
    <mergeCell ref="BN166:BS166"/>
    <mergeCell ref="BT166:BY166"/>
    <mergeCell ref="BZ166:CE166"/>
    <mergeCell ref="CL126:CQ126"/>
    <mergeCell ref="CF125:CK125"/>
    <mergeCell ref="CL125:CQ125"/>
    <mergeCell ref="BI121:BJ121"/>
    <mergeCell ref="BL121:BM121"/>
    <mergeCell ref="BL126:BP126"/>
    <mergeCell ref="CD162:CE162"/>
    <mergeCell ref="CF162:CK165"/>
    <mergeCell ref="CL162:CQ165"/>
    <mergeCell ref="BN163:BS165"/>
    <mergeCell ref="BT163:BY165"/>
    <mergeCell ref="BZ163:CE165"/>
    <mergeCell ref="CL121:CQ124"/>
    <mergeCell ref="BV162:BW162"/>
    <mergeCell ref="BX162:BY162"/>
    <mergeCell ref="BZ162:CA162"/>
    <mergeCell ref="AU153:CE153"/>
    <mergeCell ref="Y155:BF155"/>
    <mergeCell ref="BS155:CE158"/>
    <mergeCell ref="CF155:CQ157"/>
    <mergeCell ref="A156:BF156"/>
    <mergeCell ref="A157:AD157"/>
    <mergeCell ref="AE157:BF157"/>
    <mergeCell ref="A158:BF158"/>
    <mergeCell ref="BD121:BE121"/>
    <mergeCell ref="BV125:BZ125"/>
    <mergeCell ref="CA125:CE125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BQ125:BU125"/>
    <mergeCell ref="A120:G124"/>
    <mergeCell ref="H120:S120"/>
    <mergeCell ref="T120:AB120"/>
    <mergeCell ref="AC120:BA120"/>
    <mergeCell ref="BB120:BP120"/>
    <mergeCell ref="A119:CE119"/>
    <mergeCell ref="AF116:AY116"/>
    <mergeCell ref="BV122:BZ124"/>
    <mergeCell ref="CA122:CE124"/>
    <mergeCell ref="BV121:BW121"/>
    <mergeCell ref="BX121:BY121"/>
    <mergeCell ref="CA121:CB121"/>
    <mergeCell ref="CC121:CD121"/>
    <mergeCell ref="BN121:BO121"/>
    <mergeCell ref="BQ121:BR121"/>
    <mergeCell ref="BS121:BT121"/>
    <mergeCell ref="AS124:AW124"/>
    <mergeCell ref="AX124:BA124"/>
    <mergeCell ref="BB122:BF124"/>
    <mergeCell ref="BG122:BK124"/>
    <mergeCell ref="BL122:BP124"/>
    <mergeCell ref="BQ122:BU124"/>
    <mergeCell ref="BG121:BH121"/>
    <mergeCell ref="BQ120:CE120"/>
    <mergeCell ref="H121:S124"/>
    <mergeCell ref="T121:AB124"/>
    <mergeCell ref="AC121:AR124"/>
    <mergeCell ref="AS121:BA123"/>
    <mergeCell ref="BB121:BC121"/>
    <mergeCell ref="CL114:CQ114"/>
    <mergeCell ref="AF115:AY115"/>
    <mergeCell ref="AZ115:BF115"/>
    <mergeCell ref="CF115:CK115"/>
    <mergeCell ref="CL115:CQ115"/>
    <mergeCell ref="BN114:BS114"/>
    <mergeCell ref="AZ116:BF116"/>
    <mergeCell ref="BG116:BM116"/>
    <mergeCell ref="BG115:BM115"/>
    <mergeCell ref="BN115:BS115"/>
    <mergeCell ref="BT115:BY115"/>
    <mergeCell ref="BZ115:CE115"/>
    <mergeCell ref="BN116:BS116"/>
    <mergeCell ref="BT116:BY116"/>
    <mergeCell ref="BZ116:CE116"/>
    <mergeCell ref="CF116:CK116"/>
    <mergeCell ref="CL116:CQ116"/>
    <mergeCell ref="A114:G114"/>
    <mergeCell ref="H114:S114"/>
    <mergeCell ref="T114:AE114"/>
    <mergeCell ref="AF114:AY114"/>
    <mergeCell ref="AZ114:BF114"/>
    <mergeCell ref="BG114:BM114"/>
    <mergeCell ref="BT114:BY114"/>
    <mergeCell ref="BZ114:CE114"/>
    <mergeCell ref="CF114:CK114"/>
    <mergeCell ref="H109:S109"/>
    <mergeCell ref="T109:AE109"/>
    <mergeCell ref="AF109:BM109"/>
    <mergeCell ref="BN109:CE109"/>
    <mergeCell ref="BX110:BY110"/>
    <mergeCell ref="BZ110:CA110"/>
    <mergeCell ref="AZ112:BF113"/>
    <mergeCell ref="BG112:BM113"/>
    <mergeCell ref="AF110:AY113"/>
    <mergeCell ref="AZ110:BM111"/>
    <mergeCell ref="BN110:BO110"/>
    <mergeCell ref="BP110:BQ110"/>
    <mergeCell ref="BR110:BS110"/>
    <mergeCell ref="BT110:BU110"/>
    <mergeCell ref="BV110:BW110"/>
    <mergeCell ref="CL43:CQ46"/>
    <mergeCell ref="CF42:CQ42"/>
    <mergeCell ref="CF48:CK48"/>
    <mergeCell ref="CL48:CQ48"/>
    <mergeCell ref="CF47:CK47"/>
    <mergeCell ref="CL47:CQ47"/>
    <mergeCell ref="CF109:CQ109"/>
    <mergeCell ref="H110:S113"/>
    <mergeCell ref="T110:AE113"/>
    <mergeCell ref="BL48:BP48"/>
    <mergeCell ref="BQ48:BU48"/>
    <mergeCell ref="BV48:BZ48"/>
    <mergeCell ref="CA48:CE48"/>
    <mergeCell ref="BB48:BF48"/>
    <mergeCell ref="BG48:BK48"/>
    <mergeCell ref="CB110:CC110"/>
    <mergeCell ref="CD110:CE110"/>
    <mergeCell ref="CF110:CK113"/>
    <mergeCell ref="CL110:CQ113"/>
    <mergeCell ref="BN111:BS113"/>
    <mergeCell ref="BT111:BY113"/>
    <mergeCell ref="BZ111:CE113"/>
    <mergeCell ref="A100:AO100"/>
    <mergeCell ref="AP100:AT100"/>
    <mergeCell ref="BL44:BP46"/>
    <mergeCell ref="BQ44:BU46"/>
    <mergeCell ref="BG43:BH43"/>
    <mergeCell ref="BI43:BJ43"/>
    <mergeCell ref="CF43:CK46"/>
    <mergeCell ref="A47:G47"/>
    <mergeCell ref="H47:S47"/>
    <mergeCell ref="T47:AB47"/>
    <mergeCell ref="AC47:AR47"/>
    <mergeCell ref="AS47:AW47"/>
    <mergeCell ref="AX47:BA47"/>
    <mergeCell ref="BB47:BF47"/>
    <mergeCell ref="BB44:BF46"/>
    <mergeCell ref="BG47:BK47"/>
    <mergeCell ref="BL47:BP47"/>
    <mergeCell ref="BQ47:BU47"/>
    <mergeCell ref="BV47:BZ47"/>
    <mergeCell ref="CA47:CE47"/>
    <mergeCell ref="BV44:BZ46"/>
    <mergeCell ref="CA44:CE46"/>
    <mergeCell ref="BL43:BM43"/>
    <mergeCell ref="BS43:BT43"/>
    <mergeCell ref="A48:G48"/>
    <mergeCell ref="H48:S48"/>
    <mergeCell ref="T48:AB48"/>
    <mergeCell ref="AC48:AP48"/>
    <mergeCell ref="AS48:AW48"/>
    <mergeCell ref="AX48:BA48"/>
    <mergeCell ref="T43:AB46"/>
    <mergeCell ref="AC43:AR46"/>
    <mergeCell ref="AS43:BA45"/>
    <mergeCell ref="AS46:AW46"/>
    <mergeCell ref="AX46:BA46"/>
    <mergeCell ref="BB42:BP42"/>
    <mergeCell ref="BQ42:CE42"/>
    <mergeCell ref="H43:S46"/>
    <mergeCell ref="AF39:AY39"/>
    <mergeCell ref="AZ39:BF39"/>
    <mergeCell ref="A38:G38"/>
    <mergeCell ref="CL38:CQ38"/>
    <mergeCell ref="AZ40:BF40"/>
    <mergeCell ref="BG40:BM40"/>
    <mergeCell ref="BG39:BM39"/>
    <mergeCell ref="BN39:BS39"/>
    <mergeCell ref="BT39:BY39"/>
    <mergeCell ref="BZ39:CE39"/>
    <mergeCell ref="BN40:BS40"/>
    <mergeCell ref="BT40:BY40"/>
    <mergeCell ref="BZ40:CE40"/>
    <mergeCell ref="CF40:CK40"/>
    <mergeCell ref="CL40:CQ40"/>
    <mergeCell ref="CF38:CK38"/>
    <mergeCell ref="CF39:CK39"/>
    <mergeCell ref="CL39:CQ39"/>
    <mergeCell ref="BN38:BS38"/>
    <mergeCell ref="BG44:BK46"/>
    <mergeCell ref="AF38:AY38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CF34:CK37"/>
    <mergeCell ref="CL34:CQ37"/>
    <mergeCell ref="BN35:BS37"/>
    <mergeCell ref="BT35:BY37"/>
    <mergeCell ref="BZ35:CE37"/>
    <mergeCell ref="BT34:BU34"/>
    <mergeCell ref="BV34:BW34"/>
    <mergeCell ref="AZ38:BF38"/>
    <mergeCell ref="A29:AD29"/>
    <mergeCell ref="AE29:BA29"/>
    <mergeCell ref="A30:BF30"/>
    <mergeCell ref="BG30:CE30"/>
    <mergeCell ref="A31:CE31"/>
    <mergeCell ref="A32:CE32"/>
    <mergeCell ref="A33:G37"/>
    <mergeCell ref="H33:S33"/>
    <mergeCell ref="T33:AE33"/>
    <mergeCell ref="AF33:BM33"/>
    <mergeCell ref="BN33:CE33"/>
    <mergeCell ref="BX34:BY34"/>
    <mergeCell ref="BZ34:CA34"/>
    <mergeCell ref="CB34:CC34"/>
    <mergeCell ref="CD34:CE34"/>
    <mergeCell ref="AZ36:BF37"/>
    <mergeCell ref="BG36:BM37"/>
    <mergeCell ref="BT38:BY38"/>
    <mergeCell ref="BZ38:CE38"/>
    <mergeCell ref="BG38:BM38"/>
    <mergeCell ref="H38:S38"/>
    <mergeCell ref="T38:AE38"/>
    <mergeCell ref="A10:AU10"/>
    <mergeCell ref="AV10:BA10"/>
    <mergeCell ref="A11:CE11"/>
    <mergeCell ref="A12:AY12"/>
    <mergeCell ref="AZ12:BG12"/>
    <mergeCell ref="BH12:CE12"/>
    <mergeCell ref="CF24:CQ24"/>
    <mergeCell ref="A13:CQ13"/>
    <mergeCell ref="A14:CQ14"/>
    <mergeCell ref="CF23:CQ23"/>
    <mergeCell ref="A24:CE24"/>
    <mergeCell ref="A15:CE15"/>
    <mergeCell ref="A16:BJ16"/>
    <mergeCell ref="BK16:BT16"/>
    <mergeCell ref="CF16:CQ16"/>
    <mergeCell ref="A17:BJ17"/>
    <mergeCell ref="BK17:BT17"/>
    <mergeCell ref="BV17:CE17"/>
    <mergeCell ref="CF17:CQ17"/>
    <mergeCell ref="A18:BJ18"/>
    <mergeCell ref="BK18:BT18"/>
    <mergeCell ref="BV18:CE18"/>
    <mergeCell ref="CF18:CQ18"/>
    <mergeCell ref="A19:BJ19"/>
    <mergeCell ref="A6:AU6"/>
    <mergeCell ref="AV6:CQ6"/>
    <mergeCell ref="A7:AU7"/>
    <mergeCell ref="AV7:CQ7"/>
    <mergeCell ref="A8:AU8"/>
    <mergeCell ref="AV8:BG8"/>
    <mergeCell ref="BI8:CP8"/>
    <mergeCell ref="A9:AU9"/>
    <mergeCell ref="AV9:BG9"/>
    <mergeCell ref="BI9:CO9"/>
    <mergeCell ref="BK19:BT19"/>
    <mergeCell ref="BV19:CE19"/>
    <mergeCell ref="CF19:CQ19"/>
    <mergeCell ref="A26:AO26"/>
    <mergeCell ref="AP26:AT26"/>
    <mergeCell ref="AU26:CE26"/>
    <mergeCell ref="A27:X27"/>
    <mergeCell ref="Y27:BA27"/>
    <mergeCell ref="A20:BJ20"/>
    <mergeCell ref="BX20:CE20"/>
    <mergeCell ref="CF20:CQ20"/>
    <mergeCell ref="A21:AB21"/>
    <mergeCell ref="AC21:BJ21"/>
    <mergeCell ref="BK21:BT21"/>
    <mergeCell ref="BX21:CE21"/>
    <mergeCell ref="CF21:CQ21"/>
    <mergeCell ref="A22:AB22"/>
    <mergeCell ref="AC22:BJ22"/>
    <mergeCell ref="BK22:BT22"/>
    <mergeCell ref="BX22:CE22"/>
    <mergeCell ref="CF22:CQ22"/>
    <mergeCell ref="BQ27:CE28"/>
    <mergeCell ref="CF27:CQ28"/>
    <mergeCell ref="A28:BF28"/>
    <mergeCell ref="AF167:AY167"/>
    <mergeCell ref="AF168:AY168"/>
    <mergeCell ref="AZ168:BF168"/>
    <mergeCell ref="BG168:BM168"/>
    <mergeCell ref="BN168:BS168"/>
    <mergeCell ref="BT168:BY168"/>
    <mergeCell ref="BZ168:CE168"/>
    <mergeCell ref="CF168:CK168"/>
    <mergeCell ref="CL168:CQ168"/>
    <mergeCell ref="CF169:CK169"/>
    <mergeCell ref="CL169:CQ169"/>
    <mergeCell ref="CL167:CQ167"/>
    <mergeCell ref="CF167:CK167"/>
    <mergeCell ref="BZ167:CE167"/>
    <mergeCell ref="BT167:BY167"/>
    <mergeCell ref="BN167:BS167"/>
    <mergeCell ref="BG167:BM167"/>
    <mergeCell ref="AZ167:BF167"/>
    <mergeCell ref="BV173:BZ175"/>
    <mergeCell ref="CA173:CE175"/>
    <mergeCell ref="AS175:AW175"/>
    <mergeCell ref="AX175:BA175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A170:CE170"/>
    <mergeCell ref="BQ171:CE171"/>
    <mergeCell ref="A171:G175"/>
    <mergeCell ref="T171:AB171"/>
    <mergeCell ref="AC171:BA171"/>
    <mergeCell ref="BB171:BP171"/>
    <mergeCell ref="CF171:CQ171"/>
    <mergeCell ref="H172:S175"/>
    <mergeCell ref="T172:AB175"/>
    <mergeCell ref="AC172:AR175"/>
    <mergeCell ref="AS172:BA174"/>
    <mergeCell ref="BB172:BC172"/>
    <mergeCell ref="BD172:BE172"/>
    <mergeCell ref="BG172:BH172"/>
    <mergeCell ref="BI172:BJ172"/>
    <mergeCell ref="BL172:BM172"/>
    <mergeCell ref="BN172:BO172"/>
    <mergeCell ref="BQ172:BR172"/>
    <mergeCell ref="BS172:BT172"/>
    <mergeCell ref="BV172:BW172"/>
    <mergeCell ref="BX172:BY172"/>
    <mergeCell ref="CA172:CB172"/>
    <mergeCell ref="CC172:CD172"/>
    <mergeCell ref="CF172:CK175"/>
    <mergeCell ref="CL172:CQ175"/>
    <mergeCell ref="BB173:BF175"/>
    <mergeCell ref="BG173:BK175"/>
    <mergeCell ref="BL173:BP175"/>
    <mergeCell ref="BQ173:BU175"/>
    <mergeCell ref="H171:S171"/>
    <mergeCell ref="CF176:CK176"/>
    <mergeCell ref="CL176:CQ176"/>
    <mergeCell ref="A177:G177"/>
    <mergeCell ref="H177:S177"/>
    <mergeCell ref="T177:AB177"/>
    <mergeCell ref="AC177:AR177"/>
    <mergeCell ref="AS177:AW177"/>
    <mergeCell ref="AX177:BA177"/>
    <mergeCell ref="BB177:BF177"/>
    <mergeCell ref="BG177:BK177"/>
    <mergeCell ref="BL177:BP177"/>
    <mergeCell ref="BQ177:BU177"/>
    <mergeCell ref="BV177:BZ177"/>
    <mergeCell ref="CA177:CE177"/>
    <mergeCell ref="CF177:CK177"/>
    <mergeCell ref="CL177:CQ177"/>
    <mergeCell ref="A176:G176"/>
    <mergeCell ref="H176:S176"/>
    <mergeCell ref="T176:AB176"/>
    <mergeCell ref="AC176:AR176"/>
    <mergeCell ref="AS176:AW176"/>
    <mergeCell ref="AX176:BA176"/>
    <mergeCell ref="BB176:BF176"/>
    <mergeCell ref="BG176:BK176"/>
    <mergeCell ref="A186:CE186"/>
    <mergeCell ref="A187:CQ187"/>
    <mergeCell ref="BM193:CQ193"/>
    <mergeCell ref="A192:X192"/>
    <mergeCell ref="Y192:BL192"/>
    <mergeCell ref="A181:M181"/>
    <mergeCell ref="N181:Y181"/>
    <mergeCell ref="Z181:AK181"/>
    <mergeCell ref="AL181:AW181"/>
    <mergeCell ref="AX181:CQ181"/>
    <mergeCell ref="A182:M182"/>
    <mergeCell ref="N182:Y182"/>
    <mergeCell ref="Z182:AK182"/>
    <mergeCell ref="AL182:AW182"/>
    <mergeCell ref="AX182:CQ182"/>
    <mergeCell ref="Z183:AK183"/>
    <mergeCell ref="AL183:AW183"/>
    <mergeCell ref="AX183:CQ183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98:CQ198"/>
    <mergeCell ref="A57:M57"/>
    <mergeCell ref="N57:Y57"/>
    <mergeCell ref="Z57:AK57"/>
    <mergeCell ref="AL57:AW57"/>
    <mergeCell ref="AX57:CQ57"/>
    <mergeCell ref="A58:CE58"/>
    <mergeCell ref="A59:CQ59"/>
    <mergeCell ref="BM196:CQ196"/>
    <mergeCell ref="A189:CQ189"/>
    <mergeCell ref="A183:M183"/>
    <mergeCell ref="N183:Y183"/>
    <mergeCell ref="BM66:CQ66"/>
    <mergeCell ref="A67:X67"/>
    <mergeCell ref="Y67:BL67"/>
    <mergeCell ref="BM67:CQ67"/>
    <mergeCell ref="A68:X68"/>
    <mergeCell ref="Y68:BL68"/>
    <mergeCell ref="BM68:CQ68"/>
    <mergeCell ref="BG117:BM117"/>
    <mergeCell ref="A56:M56"/>
    <mergeCell ref="N56:Y56"/>
    <mergeCell ref="Z56:AK56"/>
    <mergeCell ref="AL56:AW56"/>
    <mergeCell ref="AX56:CQ56"/>
    <mergeCell ref="BZ118:CE118"/>
    <mergeCell ref="CF118:CK118"/>
    <mergeCell ref="CL118:CQ118"/>
    <mergeCell ref="BL176:BP176"/>
    <mergeCell ref="BQ176:BU176"/>
    <mergeCell ref="BV176:BZ176"/>
    <mergeCell ref="CA176:CE176"/>
    <mergeCell ref="A60:CQ60"/>
    <mergeCell ref="A61:CQ61"/>
    <mergeCell ref="A62:CQ62"/>
    <mergeCell ref="A63:CQ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A199:CQ199"/>
    <mergeCell ref="A200:CQ200"/>
    <mergeCell ref="A188:CQ188"/>
    <mergeCell ref="BM192:CQ192"/>
    <mergeCell ref="A193:X193"/>
    <mergeCell ref="Y193:BL193"/>
    <mergeCell ref="A178:CE178"/>
    <mergeCell ref="A179:CQ179"/>
    <mergeCell ref="A180:M180"/>
    <mergeCell ref="N180:Y180"/>
    <mergeCell ref="Z180:AK180"/>
    <mergeCell ref="AL180:AW180"/>
    <mergeCell ref="AX180:CQ180"/>
    <mergeCell ref="BM194:CQ194"/>
    <mergeCell ref="A195:X195"/>
    <mergeCell ref="Y195:BL195"/>
    <mergeCell ref="BM195:CQ195"/>
    <mergeCell ref="A196:X196"/>
    <mergeCell ref="Y196:BL196"/>
    <mergeCell ref="A194:X194"/>
    <mergeCell ref="Y194:BL194"/>
    <mergeCell ref="A190:CQ190"/>
    <mergeCell ref="A191:CQ191"/>
    <mergeCell ref="A197:CQ197"/>
    <mergeCell ref="T39:AE40"/>
    <mergeCell ref="H39:S40"/>
    <mergeCell ref="A39:G40"/>
    <mergeCell ref="A50:CE50"/>
    <mergeCell ref="A51:CQ51"/>
    <mergeCell ref="A52:M52"/>
    <mergeCell ref="N52:Y52"/>
    <mergeCell ref="Z52:AK52"/>
    <mergeCell ref="AL52:AW52"/>
    <mergeCell ref="AX52:CQ52"/>
    <mergeCell ref="A41:CE41"/>
    <mergeCell ref="AF40:AY40"/>
    <mergeCell ref="A42:G46"/>
    <mergeCell ref="H42:S42"/>
    <mergeCell ref="T42:AB42"/>
    <mergeCell ref="AC42:BA42"/>
    <mergeCell ref="BB43:BC43"/>
    <mergeCell ref="BD43:BE43"/>
    <mergeCell ref="BV43:BW43"/>
    <mergeCell ref="BX43:BY43"/>
    <mergeCell ref="CA43:CB43"/>
    <mergeCell ref="CC43:CD43"/>
    <mergeCell ref="BN43:BO43"/>
    <mergeCell ref="BQ43:BR43"/>
    <mergeCell ref="A53:M53"/>
    <mergeCell ref="N53:Y53"/>
    <mergeCell ref="Z53:AK53"/>
    <mergeCell ref="AL53:AW53"/>
    <mergeCell ref="AX53:CQ53"/>
    <mergeCell ref="A54:M54"/>
    <mergeCell ref="N54:Y54"/>
    <mergeCell ref="A55:M55"/>
    <mergeCell ref="N55:Y55"/>
    <mergeCell ref="Z55:AK55"/>
    <mergeCell ref="AL55:AW55"/>
    <mergeCell ref="AX55:CQ55"/>
    <mergeCell ref="Z54:AK54"/>
    <mergeCell ref="AL54:AW54"/>
    <mergeCell ref="AX54:CQ54"/>
    <mergeCell ref="BN117:BS117"/>
    <mergeCell ref="BT117:BY117"/>
    <mergeCell ref="BZ117:CE117"/>
    <mergeCell ref="AU100:CE100"/>
    <mergeCell ref="A102:X102"/>
    <mergeCell ref="A69:CQ69"/>
    <mergeCell ref="A70:CQ70"/>
    <mergeCell ref="A71:CQ71"/>
    <mergeCell ref="A72:CQ72"/>
    <mergeCell ref="A106:BF106"/>
    <mergeCell ref="T115:AE116"/>
    <mergeCell ref="H115:S116"/>
    <mergeCell ref="A115:G116"/>
    <mergeCell ref="Y102:BA102"/>
    <mergeCell ref="BQ102:CE103"/>
    <mergeCell ref="CF102:CQ103"/>
    <mergeCell ref="A103:BA103"/>
    <mergeCell ref="A104:AD104"/>
    <mergeCell ref="AE104:BA104"/>
    <mergeCell ref="A105:BF105"/>
    <mergeCell ref="BG105:CE105"/>
    <mergeCell ref="A107:CE107"/>
    <mergeCell ref="A108:CE108"/>
    <mergeCell ref="A109:G113"/>
    <mergeCell ref="A145:X145"/>
    <mergeCell ref="Y145:BL145"/>
    <mergeCell ref="BM145:CQ145"/>
    <mergeCell ref="A146:X146"/>
    <mergeCell ref="CF117:CK117"/>
    <mergeCell ref="CL117:CQ117"/>
    <mergeCell ref="AF118:AY118"/>
    <mergeCell ref="AZ118:BF118"/>
    <mergeCell ref="BG118:BM118"/>
    <mergeCell ref="BN118:BS118"/>
    <mergeCell ref="BT118:BY118"/>
    <mergeCell ref="AL134:AW134"/>
    <mergeCell ref="AX134:CQ134"/>
    <mergeCell ref="Z132:AK132"/>
    <mergeCell ref="AL132:AW132"/>
    <mergeCell ref="AX132:CQ132"/>
    <mergeCell ref="Z133:AK133"/>
    <mergeCell ref="AL133:AW133"/>
    <mergeCell ref="AX133:CQ133"/>
    <mergeCell ref="A117:G118"/>
    <mergeCell ref="H117:S118"/>
    <mergeCell ref="T117:AE118"/>
    <mergeCell ref="AF117:AY117"/>
    <mergeCell ref="AZ117:BF117"/>
    <mergeCell ref="BM146:CQ146"/>
    <mergeCell ref="A147:X147"/>
    <mergeCell ref="Y147:BL147"/>
    <mergeCell ref="BM147:CQ147"/>
    <mergeCell ref="T167:AE168"/>
    <mergeCell ref="H167:S168"/>
    <mergeCell ref="A167:G168"/>
    <mergeCell ref="A136:M136"/>
    <mergeCell ref="N136:Y136"/>
    <mergeCell ref="Z136:AK136"/>
    <mergeCell ref="AL136:AW136"/>
    <mergeCell ref="AX136:CQ136"/>
    <mergeCell ref="A137:CE137"/>
    <mergeCell ref="A138:CQ138"/>
    <mergeCell ref="A139:CQ139"/>
    <mergeCell ref="A140:CQ140"/>
    <mergeCell ref="A141:CQ141"/>
    <mergeCell ref="A142:CQ142"/>
    <mergeCell ref="A143:X143"/>
    <mergeCell ref="Y143:BL143"/>
    <mergeCell ref="BM143:CQ143"/>
    <mergeCell ref="A144:X144"/>
    <mergeCell ref="Y144:BL144"/>
    <mergeCell ref="BM144:CQ144"/>
    <mergeCell ref="A73:AO73"/>
    <mergeCell ref="AP73:AT73"/>
    <mergeCell ref="AU73:CE73"/>
    <mergeCell ref="A75:X75"/>
    <mergeCell ref="Y75:BA75"/>
    <mergeCell ref="BQ75:CE76"/>
    <mergeCell ref="CF75:CQ76"/>
    <mergeCell ref="A76:BA76"/>
    <mergeCell ref="A77:AD77"/>
    <mergeCell ref="AE77:BA77"/>
    <mergeCell ref="BZ84:CE86"/>
    <mergeCell ref="AZ85:BF86"/>
    <mergeCell ref="BG85:BM86"/>
    <mergeCell ref="A78:BF78"/>
    <mergeCell ref="BG78:CE78"/>
    <mergeCell ref="A79:BF79"/>
    <mergeCell ref="A80:CE80"/>
    <mergeCell ref="A81:CE81"/>
    <mergeCell ref="A82:G86"/>
    <mergeCell ref="H82:S82"/>
    <mergeCell ref="T82:AE82"/>
    <mergeCell ref="AF82:BM82"/>
    <mergeCell ref="BN82:CE82"/>
    <mergeCell ref="AF87:AY87"/>
    <mergeCell ref="AZ87:BF87"/>
    <mergeCell ref="BG87:BM87"/>
    <mergeCell ref="BN87:BS87"/>
    <mergeCell ref="BT87:BY87"/>
    <mergeCell ref="BZ87:CE87"/>
    <mergeCell ref="CF82:CQ82"/>
    <mergeCell ref="H83:S86"/>
    <mergeCell ref="T83:AE86"/>
    <mergeCell ref="AF83:AY86"/>
    <mergeCell ref="AZ83:BM84"/>
    <mergeCell ref="BN83:BO83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CF83:CK86"/>
    <mergeCell ref="CL83:CQ86"/>
    <mergeCell ref="BN84:BS86"/>
    <mergeCell ref="BT84:BY86"/>
    <mergeCell ref="CF87:CK87"/>
    <mergeCell ref="CL87:CQ87"/>
    <mergeCell ref="A88:G89"/>
    <mergeCell ref="H88:S89"/>
    <mergeCell ref="T88:AE89"/>
    <mergeCell ref="AF88:AY88"/>
    <mergeCell ref="AZ88:BF88"/>
    <mergeCell ref="BG88:BM88"/>
    <mergeCell ref="BN88:BS88"/>
    <mergeCell ref="BT88:BY88"/>
    <mergeCell ref="BZ88:CE88"/>
    <mergeCell ref="CF88:CK88"/>
    <mergeCell ref="CL88:CQ88"/>
    <mergeCell ref="AF89:AY89"/>
    <mergeCell ref="AZ89:BF89"/>
    <mergeCell ref="BG89:BM89"/>
    <mergeCell ref="BN89:BS89"/>
    <mergeCell ref="BT89:BY89"/>
    <mergeCell ref="BZ89:CE89"/>
    <mergeCell ref="CF89:CK89"/>
    <mergeCell ref="CL89:CQ89"/>
    <mergeCell ref="A87:G87"/>
    <mergeCell ref="H87:S87"/>
    <mergeCell ref="T87:AE87"/>
    <mergeCell ref="CF91:CQ91"/>
    <mergeCell ref="H92:S95"/>
    <mergeCell ref="T92:AB95"/>
    <mergeCell ref="AC92:AR95"/>
    <mergeCell ref="AS92:BA94"/>
    <mergeCell ref="BB92:BC92"/>
    <mergeCell ref="BD92:BE92"/>
    <mergeCell ref="BG92:BH92"/>
    <mergeCell ref="BI92:BJ92"/>
    <mergeCell ref="BL92:BM92"/>
    <mergeCell ref="BN92:BO92"/>
    <mergeCell ref="BQ92:BR92"/>
    <mergeCell ref="BS92:BT92"/>
    <mergeCell ref="BV92:BW92"/>
    <mergeCell ref="BX92:BY92"/>
    <mergeCell ref="CA92:CB92"/>
    <mergeCell ref="CC92:CD92"/>
    <mergeCell ref="AS95:AW95"/>
    <mergeCell ref="AX95:BA95"/>
    <mergeCell ref="CF92:CK95"/>
    <mergeCell ref="CL92:CQ95"/>
    <mergeCell ref="A90:CE90"/>
    <mergeCell ref="A91:G95"/>
    <mergeCell ref="H91:S91"/>
    <mergeCell ref="T91:AB91"/>
    <mergeCell ref="AC91:BA91"/>
    <mergeCell ref="BB91:BP91"/>
    <mergeCell ref="BQ91:CE91"/>
    <mergeCell ref="BG96:BK96"/>
    <mergeCell ref="BL96:BP96"/>
    <mergeCell ref="BB93:BF95"/>
    <mergeCell ref="BG93:BK95"/>
    <mergeCell ref="BL93:BP95"/>
    <mergeCell ref="BQ93:BU95"/>
    <mergeCell ref="BV93:BZ95"/>
    <mergeCell ref="CA93:CE95"/>
    <mergeCell ref="BQ96:BU96"/>
    <mergeCell ref="BV96:BZ96"/>
    <mergeCell ref="CA96:CE96"/>
    <mergeCell ref="CF96:CK96"/>
    <mergeCell ref="CL96:CQ96"/>
    <mergeCell ref="A97:G97"/>
    <mergeCell ref="H97:S97"/>
    <mergeCell ref="T97:AB97"/>
    <mergeCell ref="AC97:AP97"/>
    <mergeCell ref="AS97:AW97"/>
    <mergeCell ref="AX97:BA97"/>
    <mergeCell ref="BB97:BF97"/>
    <mergeCell ref="BG97:BK97"/>
    <mergeCell ref="BL97:BP97"/>
    <mergeCell ref="BQ97:CE97"/>
    <mergeCell ref="CF97:CK97"/>
    <mergeCell ref="CL97:CQ97"/>
    <mergeCell ref="A96:G96"/>
    <mergeCell ref="H96:S96"/>
    <mergeCell ref="T96:AB96"/>
    <mergeCell ref="AC96:AR96"/>
    <mergeCell ref="AS96:AW96"/>
    <mergeCell ref="AX96:BA96"/>
    <mergeCell ref="BB96:BF9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7" max="9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174"/>
  <sheetViews>
    <sheetView view="pageBreakPreview" topLeftCell="A104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6.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60" width="2.33203125" style="162" customWidth="1"/>
    <col min="61" max="16384" width="1.83203125" style="162"/>
  </cols>
  <sheetData>
    <row r="1" spans="1:95" s="177" customFormat="1" ht="18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199" customFormat="1" x14ac:dyDescent="0.2">
      <c r="A2" s="619" t="s">
        <v>392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200" customFormat="1" ht="50.2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201" customFormat="1" ht="15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615" t="s">
        <v>0</v>
      </c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</row>
    <row r="5" spans="1:95" s="201" customFormat="1" ht="39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444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1" customForma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05"/>
      <c r="AW6" s="605"/>
      <c r="AX6" s="605"/>
      <c r="AY6" s="605"/>
      <c r="AZ6" s="605"/>
      <c r="BA6" s="605"/>
      <c r="BB6" s="605"/>
      <c r="BC6" s="605"/>
      <c r="BD6" s="605"/>
      <c r="BE6" s="605"/>
      <c r="BF6" s="605"/>
      <c r="BG6" s="605"/>
      <c r="BH6" s="388"/>
      <c r="BI6" s="582" t="s">
        <v>445</v>
      </c>
      <c r="BJ6" s="582"/>
      <c r="BK6" s="582"/>
      <c r="BL6" s="582"/>
      <c r="BM6" s="582"/>
      <c r="BN6" s="582"/>
      <c r="BO6" s="582"/>
      <c r="BP6" s="582"/>
      <c r="BQ6" s="582"/>
      <c r="BR6" s="582"/>
      <c r="BS6" s="582"/>
      <c r="BT6" s="582"/>
      <c r="BU6" s="582"/>
      <c r="BV6" s="582"/>
      <c r="BW6" s="582"/>
      <c r="BX6" s="582"/>
      <c r="BY6" s="582"/>
      <c r="BZ6" s="582"/>
      <c r="CA6" s="582"/>
      <c r="CB6" s="582"/>
      <c r="CC6" s="582"/>
      <c r="CD6" s="582"/>
      <c r="CE6" s="582"/>
      <c r="CF6" s="582"/>
      <c r="CG6" s="582"/>
      <c r="CH6" s="582"/>
      <c r="CI6" s="582"/>
      <c r="CJ6" s="582"/>
      <c r="CK6" s="582"/>
      <c r="CL6" s="582"/>
      <c r="CM6" s="582"/>
      <c r="CN6" s="582"/>
      <c r="CO6" s="582"/>
      <c r="CP6" s="582"/>
      <c r="CQ6" s="388"/>
    </row>
    <row r="7" spans="1:95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6" t="s">
        <v>3</v>
      </c>
      <c r="AW7" s="616"/>
      <c r="AX7" s="616"/>
      <c r="AY7" s="616"/>
      <c r="AZ7" s="616"/>
      <c r="BA7" s="616"/>
      <c r="BB7" s="616"/>
      <c r="BC7" s="616"/>
      <c r="BD7" s="616"/>
      <c r="BE7" s="616"/>
      <c r="BF7" s="616"/>
      <c r="BG7" s="616"/>
      <c r="BH7" s="383"/>
      <c r="BI7" s="617" t="s">
        <v>4</v>
      </c>
      <c r="BJ7" s="617"/>
      <c r="BK7" s="617"/>
      <c r="BL7" s="617"/>
      <c r="BM7" s="617"/>
      <c r="BN7" s="617"/>
      <c r="BO7" s="617"/>
      <c r="BP7" s="617"/>
      <c r="BQ7" s="617"/>
      <c r="BR7" s="617"/>
      <c r="BS7" s="617"/>
      <c r="BT7" s="617"/>
      <c r="BU7" s="617"/>
      <c r="BV7" s="617"/>
      <c r="BW7" s="617"/>
      <c r="BX7" s="617"/>
      <c r="BY7" s="617"/>
      <c r="BZ7" s="617"/>
      <c r="CA7" s="617"/>
      <c r="CB7" s="617"/>
      <c r="CC7" s="617"/>
      <c r="CD7" s="617"/>
      <c r="CE7" s="617"/>
      <c r="CF7" s="617"/>
      <c r="CG7" s="617"/>
      <c r="CH7" s="617"/>
      <c r="CI7" s="617"/>
      <c r="CJ7" s="617"/>
      <c r="CK7" s="617"/>
      <c r="CL7" s="617"/>
      <c r="CM7" s="617"/>
      <c r="CN7" s="617"/>
      <c r="CO7" s="617"/>
      <c r="CP7" s="388"/>
      <c r="CQ7" s="388"/>
    </row>
    <row r="8" spans="1:95" s="306" customFormat="1" ht="16.5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2"/>
      <c r="AZ8" s="552"/>
      <c r="BA8" s="552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64" customFormat="1" ht="16.5" x14ac:dyDescent="0.2">
      <c r="A9" s="581"/>
      <c r="B9" s="581"/>
      <c r="C9" s="581"/>
      <c r="D9" s="58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  <c r="AT9" s="581"/>
      <c r="AU9" s="581"/>
      <c r="AV9" s="581"/>
      <c r="AW9" s="581"/>
      <c r="AX9" s="581"/>
      <c r="AY9" s="581"/>
      <c r="AZ9" s="581"/>
      <c r="BA9" s="581"/>
      <c r="BB9" s="581"/>
      <c r="BC9" s="581"/>
      <c r="BD9" s="581"/>
      <c r="BE9" s="581"/>
      <c r="BF9" s="581"/>
      <c r="BG9" s="581"/>
      <c r="BH9" s="581"/>
      <c r="BI9" s="581"/>
      <c r="BJ9" s="581"/>
      <c r="BK9" s="581"/>
      <c r="BL9" s="581"/>
      <c r="BM9" s="581"/>
      <c r="BN9" s="581"/>
      <c r="BO9" s="581"/>
      <c r="BP9" s="581"/>
      <c r="BQ9" s="581"/>
      <c r="BR9" s="581"/>
      <c r="BS9" s="581"/>
      <c r="BT9" s="581"/>
      <c r="BU9" s="581"/>
      <c r="BV9" s="581"/>
      <c r="BW9" s="581"/>
      <c r="BX9" s="581"/>
      <c r="BY9" s="581"/>
      <c r="BZ9" s="581"/>
      <c r="CA9" s="581"/>
      <c r="CB9" s="581"/>
      <c r="CC9" s="581"/>
      <c r="CD9" s="581"/>
      <c r="CE9" s="581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64" customFormat="1" ht="27.75" customHeight="1" x14ac:dyDescent="0.2">
      <c r="A10" s="609" t="s">
        <v>9</v>
      </c>
      <c r="B10" s="609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  <c r="U10" s="609"/>
      <c r="V10" s="609"/>
      <c r="W10" s="609"/>
      <c r="X10" s="609"/>
      <c r="Y10" s="609"/>
      <c r="Z10" s="609"/>
      <c r="AA10" s="609"/>
      <c r="AB10" s="609"/>
      <c r="AC10" s="609"/>
      <c r="AD10" s="609"/>
      <c r="AE10" s="609"/>
      <c r="AF10" s="609"/>
      <c r="AG10" s="609"/>
      <c r="AH10" s="609"/>
      <c r="AI10" s="609"/>
      <c r="AJ10" s="609"/>
      <c r="AK10" s="609"/>
      <c r="AL10" s="609"/>
      <c r="AM10" s="609"/>
      <c r="AN10" s="609"/>
      <c r="AO10" s="609"/>
      <c r="AP10" s="609"/>
      <c r="AQ10" s="609"/>
      <c r="AR10" s="609"/>
      <c r="AS10" s="609"/>
      <c r="AT10" s="609"/>
      <c r="AU10" s="609"/>
      <c r="AV10" s="609"/>
      <c r="AW10" s="609"/>
      <c r="AX10" s="609"/>
      <c r="AY10" s="609"/>
      <c r="AZ10" s="610" t="s">
        <v>187</v>
      </c>
      <c r="BA10" s="611"/>
      <c r="BB10" s="611"/>
      <c r="BC10" s="611"/>
      <c r="BD10" s="611"/>
      <c r="BE10" s="611"/>
      <c r="BF10" s="611"/>
      <c r="BG10" s="612"/>
      <c r="BH10" s="613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608" t="s">
        <v>447</v>
      </c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608"/>
      <c r="BB11" s="608"/>
      <c r="BC11" s="608"/>
      <c r="BD11" s="608"/>
      <c r="BE11" s="608"/>
      <c r="BF11" s="608"/>
      <c r="BG11" s="608"/>
      <c r="BH11" s="608"/>
      <c r="BI11" s="608"/>
      <c r="BJ11" s="608"/>
      <c r="BK11" s="608"/>
      <c r="BL11" s="608"/>
      <c r="BM11" s="608"/>
      <c r="BN11" s="608"/>
      <c r="BO11" s="608"/>
      <c r="BP11" s="608"/>
      <c r="BQ11" s="608"/>
      <c r="BR11" s="608"/>
      <c r="BS11" s="608"/>
      <c r="BT11" s="608"/>
      <c r="BU11" s="608"/>
      <c r="BV11" s="608"/>
      <c r="BW11" s="608"/>
      <c r="BX11" s="608"/>
      <c r="BY11" s="608"/>
      <c r="BZ11" s="608"/>
      <c r="CA11" s="608"/>
      <c r="CB11" s="608"/>
      <c r="CC11" s="608"/>
      <c r="CD11" s="608"/>
      <c r="CE11" s="608"/>
      <c r="CF11" s="608"/>
      <c r="CG11" s="608"/>
      <c r="CH11" s="608"/>
      <c r="CI11" s="608"/>
      <c r="CJ11" s="608"/>
      <c r="CK11" s="608"/>
      <c r="CL11" s="608"/>
      <c r="CM11" s="608"/>
      <c r="CN11" s="608"/>
      <c r="CO11" s="608"/>
      <c r="CP11" s="608"/>
      <c r="CQ11" s="608"/>
    </row>
    <row r="12" spans="1:95" s="305" customFormat="1" ht="16.5" x14ac:dyDescent="0.2">
      <c r="A12" s="608" t="s">
        <v>536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ht="18" customHeight="1" thickBot="1" x14ac:dyDescent="0.25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2" t="s">
        <v>16</v>
      </c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8" t="s">
        <v>17</v>
      </c>
      <c r="CG14" s="599"/>
      <c r="CH14" s="599"/>
      <c r="CI14" s="599"/>
      <c r="CJ14" s="599"/>
      <c r="CK14" s="599"/>
      <c r="CL14" s="599"/>
      <c r="CM14" s="599"/>
      <c r="CN14" s="599"/>
      <c r="CO14" s="599"/>
      <c r="CP14" s="599"/>
      <c r="CQ14" s="600"/>
    </row>
    <row r="15" spans="1:95" ht="19.5" customHeight="1" x14ac:dyDescent="0.2">
      <c r="A15" s="601" t="s">
        <v>186</v>
      </c>
      <c r="B15" s="601"/>
      <c r="C15" s="601"/>
      <c r="D15" s="601"/>
      <c r="E15" s="601"/>
      <c r="F15" s="601"/>
      <c r="G15" s="601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  <c r="U15" s="601"/>
      <c r="V15" s="601"/>
      <c r="W15" s="601"/>
      <c r="X15" s="601"/>
      <c r="Y15" s="601"/>
      <c r="Z15" s="601"/>
      <c r="AA15" s="601"/>
      <c r="AB15" s="601"/>
      <c r="AC15" s="601"/>
      <c r="AD15" s="601"/>
      <c r="AE15" s="601"/>
      <c r="AF15" s="601"/>
      <c r="AG15" s="601"/>
      <c r="AH15" s="601"/>
      <c r="AI15" s="601"/>
      <c r="AJ15" s="601"/>
      <c r="AK15" s="601"/>
      <c r="AL15" s="601"/>
      <c r="AM15" s="601"/>
      <c r="AN15" s="601"/>
      <c r="AO15" s="601"/>
      <c r="AP15" s="601"/>
      <c r="AQ15" s="601"/>
      <c r="AR15" s="601"/>
      <c r="AS15" s="601"/>
      <c r="AT15" s="601"/>
      <c r="AU15" s="601"/>
      <c r="AV15" s="601"/>
      <c r="AW15" s="601"/>
      <c r="AX15" s="601"/>
      <c r="AY15" s="601"/>
      <c r="AZ15" s="601"/>
      <c r="BA15" s="601"/>
      <c r="BB15" s="601"/>
      <c r="BC15" s="601"/>
      <c r="BD15" s="601"/>
      <c r="BE15" s="601"/>
      <c r="BF15" s="601"/>
      <c r="BG15" s="601"/>
      <c r="BH15" s="601"/>
      <c r="BI15" s="601"/>
      <c r="BJ15" s="601"/>
      <c r="BK15" s="584"/>
      <c r="BL15" s="584"/>
      <c r="BM15" s="584"/>
      <c r="BN15" s="584"/>
      <c r="BO15" s="584"/>
      <c r="BP15" s="584"/>
      <c r="BQ15" s="584"/>
      <c r="BR15" s="584"/>
      <c r="BS15" s="584"/>
      <c r="BT15" s="584"/>
      <c r="BU15" s="216"/>
      <c r="BV15" s="584"/>
      <c r="BW15" s="584"/>
      <c r="BX15" s="584"/>
      <c r="BY15" s="584"/>
      <c r="BZ15" s="584"/>
      <c r="CA15" s="584"/>
      <c r="CB15" s="584"/>
      <c r="CC15" s="584"/>
      <c r="CD15" s="584"/>
      <c r="CE15" s="584"/>
      <c r="CF15" s="602"/>
      <c r="CG15" s="603"/>
      <c r="CH15" s="603"/>
      <c r="CI15" s="603"/>
      <c r="CJ15" s="603"/>
      <c r="CK15" s="603"/>
      <c r="CL15" s="603"/>
      <c r="CM15" s="603"/>
      <c r="CN15" s="603"/>
      <c r="CO15" s="603"/>
      <c r="CP15" s="603"/>
      <c r="CQ15" s="604"/>
    </row>
    <row r="16" spans="1:95" ht="18.75" customHeight="1" x14ac:dyDescent="0.2">
      <c r="A16" s="605" t="s">
        <v>174</v>
      </c>
      <c r="B16" s="605"/>
      <c r="C16" s="605"/>
      <c r="D16" s="605"/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5"/>
      <c r="R16" s="605"/>
      <c r="S16" s="605"/>
      <c r="T16" s="605"/>
      <c r="U16" s="605"/>
      <c r="V16" s="605"/>
      <c r="W16" s="605"/>
      <c r="X16" s="605"/>
      <c r="Y16" s="605"/>
      <c r="Z16" s="605"/>
      <c r="AA16" s="605"/>
      <c r="AB16" s="605"/>
      <c r="AC16" s="605"/>
      <c r="AD16" s="605"/>
      <c r="AE16" s="605"/>
      <c r="AF16" s="605"/>
      <c r="AG16" s="605"/>
      <c r="AH16" s="605"/>
      <c r="AI16" s="605"/>
      <c r="AJ16" s="605"/>
      <c r="AK16" s="605"/>
      <c r="AL16" s="605"/>
      <c r="AM16" s="605"/>
      <c r="AN16" s="605"/>
      <c r="AO16" s="605"/>
      <c r="AP16" s="605"/>
      <c r="AQ16" s="605"/>
      <c r="AR16" s="605"/>
      <c r="AS16" s="605"/>
      <c r="AT16" s="605"/>
      <c r="AU16" s="605"/>
      <c r="AV16" s="605"/>
      <c r="AW16" s="605"/>
      <c r="AX16" s="605"/>
      <c r="AY16" s="605"/>
      <c r="AZ16" s="605"/>
      <c r="BA16" s="605"/>
      <c r="BB16" s="605"/>
      <c r="BC16" s="605"/>
      <c r="BD16" s="605"/>
      <c r="BE16" s="605"/>
      <c r="BF16" s="605"/>
      <c r="BG16" s="605"/>
      <c r="BH16" s="605"/>
      <c r="BI16" s="605"/>
      <c r="BJ16" s="605"/>
      <c r="BK16" s="592"/>
      <c r="BL16" s="592"/>
      <c r="BM16" s="592"/>
      <c r="BN16" s="592"/>
      <c r="BO16" s="592"/>
      <c r="BP16" s="592"/>
      <c r="BQ16" s="592"/>
      <c r="BR16" s="592"/>
      <c r="BS16" s="592"/>
      <c r="BT16" s="592"/>
      <c r="BU16" s="216"/>
      <c r="BV16" s="592" t="s">
        <v>20</v>
      </c>
      <c r="BW16" s="592"/>
      <c r="BX16" s="592"/>
      <c r="BY16" s="592"/>
      <c r="BZ16" s="592"/>
      <c r="CA16" s="592"/>
      <c r="CB16" s="592"/>
      <c r="CC16" s="592"/>
      <c r="CD16" s="592"/>
      <c r="CE16" s="592"/>
      <c r="CF16" s="585"/>
      <c r="CG16" s="586"/>
      <c r="CH16" s="586"/>
      <c r="CI16" s="586"/>
      <c r="CJ16" s="586"/>
      <c r="CK16" s="586"/>
      <c r="CL16" s="586"/>
      <c r="CM16" s="586"/>
      <c r="CN16" s="586"/>
      <c r="CO16" s="586"/>
      <c r="CP16" s="586"/>
      <c r="CQ16" s="587"/>
    </row>
    <row r="17" spans="1:95" ht="20.25" customHeight="1" x14ac:dyDescent="0.2">
      <c r="A17" s="591" t="s">
        <v>21</v>
      </c>
      <c r="B17" s="591"/>
      <c r="C17" s="591"/>
      <c r="D17" s="591"/>
      <c r="E17" s="591"/>
      <c r="F17" s="591"/>
      <c r="G17" s="591"/>
      <c r="H17" s="591"/>
      <c r="I17" s="591"/>
      <c r="J17" s="591"/>
      <c r="K17" s="591"/>
      <c r="L17" s="591"/>
      <c r="M17" s="591"/>
      <c r="N17" s="591"/>
      <c r="O17" s="591"/>
      <c r="P17" s="591"/>
      <c r="Q17" s="591"/>
      <c r="R17" s="591"/>
      <c r="S17" s="591"/>
      <c r="T17" s="591"/>
      <c r="U17" s="591"/>
      <c r="V17" s="591"/>
      <c r="W17" s="591"/>
      <c r="X17" s="591"/>
      <c r="Y17" s="591"/>
      <c r="Z17" s="591"/>
      <c r="AA17" s="591"/>
      <c r="AB17" s="591"/>
      <c r="AC17" s="591"/>
      <c r="AD17" s="591"/>
      <c r="AE17" s="591"/>
      <c r="AF17" s="591"/>
      <c r="AG17" s="591"/>
      <c r="AH17" s="591"/>
      <c r="AI17" s="591"/>
      <c r="AJ17" s="591"/>
      <c r="AK17" s="591"/>
      <c r="AL17" s="591"/>
      <c r="AM17" s="591"/>
      <c r="AN17" s="591"/>
      <c r="AO17" s="591"/>
      <c r="AP17" s="591"/>
      <c r="AQ17" s="591"/>
      <c r="AR17" s="591"/>
      <c r="AS17" s="591"/>
      <c r="AT17" s="591"/>
      <c r="AU17" s="591"/>
      <c r="AV17" s="591"/>
      <c r="AW17" s="591"/>
      <c r="AX17" s="591"/>
      <c r="AY17" s="591"/>
      <c r="AZ17" s="591"/>
      <c r="BA17" s="591"/>
      <c r="BB17" s="591"/>
      <c r="BC17" s="591"/>
      <c r="BD17" s="591"/>
      <c r="BE17" s="591"/>
      <c r="BF17" s="591"/>
      <c r="BG17" s="591"/>
      <c r="BH17" s="591"/>
      <c r="BI17" s="591"/>
      <c r="BJ17" s="591"/>
      <c r="BK17" s="592" t="s">
        <v>22</v>
      </c>
      <c r="BL17" s="592"/>
      <c r="BM17" s="592"/>
      <c r="BN17" s="592"/>
      <c r="BO17" s="592"/>
      <c r="BP17" s="592"/>
      <c r="BQ17" s="592"/>
      <c r="BR17" s="592"/>
      <c r="BS17" s="592"/>
      <c r="BT17" s="592"/>
      <c r="BU17" s="592"/>
      <c r="BV17" s="592"/>
      <c r="BW17" s="592"/>
      <c r="BX17" s="592"/>
      <c r="BY17" s="592"/>
      <c r="BZ17" s="592"/>
      <c r="CA17" s="592"/>
      <c r="CB17" s="592"/>
      <c r="CC17" s="592"/>
      <c r="CD17" s="592"/>
      <c r="CE17" s="593"/>
      <c r="CF17" s="585" t="s">
        <v>289</v>
      </c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95" ht="15" customHeight="1" x14ac:dyDescent="0.2">
      <c r="A18" s="594" t="s">
        <v>23</v>
      </c>
      <c r="B18" s="594"/>
      <c r="C18" s="594"/>
      <c r="D18" s="594"/>
      <c r="E18" s="594"/>
      <c r="F18" s="594"/>
      <c r="G18" s="594"/>
      <c r="H18" s="594"/>
      <c r="I18" s="594"/>
      <c r="J18" s="594"/>
      <c r="K18" s="594"/>
      <c r="L18" s="594"/>
      <c r="M18" s="594"/>
      <c r="N18" s="594"/>
      <c r="O18" s="594"/>
      <c r="P18" s="594"/>
      <c r="Q18" s="594"/>
      <c r="R18" s="594"/>
      <c r="S18" s="594"/>
      <c r="T18" s="594"/>
      <c r="U18" s="594"/>
      <c r="V18" s="594"/>
      <c r="W18" s="594"/>
      <c r="X18" s="594"/>
      <c r="Y18" s="594"/>
      <c r="Z18" s="594"/>
      <c r="AA18" s="594"/>
      <c r="AB18" s="594"/>
      <c r="AC18" s="594"/>
      <c r="AD18" s="594"/>
      <c r="AE18" s="594"/>
      <c r="AF18" s="594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594"/>
      <c r="AS18" s="594"/>
      <c r="AT18" s="594"/>
      <c r="AU18" s="594"/>
      <c r="AV18" s="594"/>
      <c r="AW18" s="594"/>
      <c r="AX18" s="594"/>
      <c r="AY18" s="594"/>
      <c r="AZ18" s="594"/>
      <c r="BA18" s="594"/>
      <c r="BB18" s="594"/>
      <c r="BC18" s="594"/>
      <c r="BD18" s="594"/>
      <c r="BE18" s="594"/>
      <c r="BF18" s="594"/>
      <c r="BG18" s="594"/>
      <c r="BH18" s="594"/>
      <c r="BI18" s="594"/>
      <c r="BJ18" s="594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9" t="s">
        <v>26</v>
      </c>
      <c r="BY18" s="579"/>
      <c r="BZ18" s="579"/>
      <c r="CA18" s="579"/>
      <c r="CB18" s="579"/>
      <c r="CC18" s="579"/>
      <c r="CD18" s="579"/>
      <c r="CE18" s="580"/>
      <c r="CF18" s="738" t="s">
        <v>249</v>
      </c>
      <c r="CG18" s="697"/>
      <c r="CH18" s="697"/>
      <c r="CI18" s="697"/>
      <c r="CJ18" s="697"/>
      <c r="CK18" s="697"/>
      <c r="CL18" s="697"/>
      <c r="CM18" s="697"/>
      <c r="CN18" s="697"/>
      <c r="CO18" s="697"/>
      <c r="CP18" s="697"/>
      <c r="CQ18" s="739"/>
    </row>
    <row r="19" spans="1:95" ht="15.75" customHeight="1" x14ac:dyDescent="0.2">
      <c r="A19" s="552" t="s">
        <v>24</v>
      </c>
      <c r="B19" s="552"/>
      <c r="C19" s="552"/>
      <c r="D19" s="552"/>
      <c r="E19" s="552"/>
      <c r="F19" s="552"/>
      <c r="G19" s="552"/>
      <c r="H19" s="552"/>
      <c r="I19" s="552"/>
      <c r="J19" s="552"/>
      <c r="K19" s="552"/>
      <c r="L19" s="552"/>
      <c r="M19" s="552"/>
      <c r="N19" s="552"/>
      <c r="O19" s="552"/>
      <c r="P19" s="552"/>
      <c r="Q19" s="552"/>
      <c r="R19" s="552"/>
      <c r="S19" s="552"/>
      <c r="T19" s="552"/>
      <c r="U19" s="552"/>
      <c r="V19" s="552"/>
      <c r="W19" s="552"/>
      <c r="X19" s="552"/>
      <c r="Y19" s="552"/>
      <c r="Z19" s="552"/>
      <c r="AA19" s="552"/>
      <c r="AB19" s="552"/>
      <c r="AC19" s="583" t="s">
        <v>25</v>
      </c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583"/>
      <c r="AS19" s="583"/>
      <c r="AT19" s="583"/>
      <c r="AU19" s="583"/>
      <c r="AV19" s="583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216"/>
      <c r="BW19" s="216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585" t="s">
        <v>250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28.5" customHeight="1" x14ac:dyDescent="0.2">
      <c r="A20" s="552"/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1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5"/>
      <c r="CG21" s="736"/>
      <c r="CH21" s="736"/>
      <c r="CI21" s="736"/>
      <c r="CJ21" s="736"/>
      <c r="CK21" s="736"/>
      <c r="CL21" s="736"/>
      <c r="CM21" s="736"/>
      <c r="CN21" s="736"/>
      <c r="CO21" s="736"/>
      <c r="CP21" s="736"/>
      <c r="CQ21" s="737"/>
    </row>
    <row r="22" spans="1:95" ht="20.25" customHeight="1" x14ac:dyDescent="0.2">
      <c r="A22" s="579" t="s">
        <v>28</v>
      </c>
      <c r="B22" s="579"/>
      <c r="C22" s="579"/>
      <c r="D22" s="579"/>
      <c r="E22" s="579"/>
      <c r="F22" s="579"/>
      <c r="G22" s="579"/>
      <c r="H22" s="579"/>
      <c r="I22" s="579"/>
      <c r="J22" s="579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79"/>
      <c r="AF22" s="579"/>
      <c r="AG22" s="579"/>
      <c r="AH22" s="579"/>
      <c r="AI22" s="579"/>
      <c r="AJ22" s="579"/>
      <c r="AK22" s="579"/>
      <c r="AL22" s="579"/>
      <c r="AM22" s="579"/>
      <c r="AN22" s="579"/>
      <c r="AO22" s="579"/>
      <c r="AP22" s="579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579"/>
      <c r="BJ22" s="579"/>
      <c r="BK22" s="579"/>
      <c r="BL22" s="579"/>
      <c r="BM22" s="579"/>
      <c r="BN22" s="579"/>
      <c r="BO22" s="579"/>
      <c r="BP22" s="579"/>
      <c r="BQ22" s="579"/>
      <c r="BR22" s="579"/>
      <c r="BS22" s="579"/>
      <c r="BT22" s="579"/>
      <c r="BU22" s="579"/>
      <c r="BV22" s="579"/>
      <c r="BW22" s="579"/>
      <c r="BX22" s="579"/>
      <c r="BY22" s="579"/>
      <c r="BZ22" s="579"/>
      <c r="CA22" s="579"/>
      <c r="CB22" s="579"/>
      <c r="CC22" s="579"/>
      <c r="CD22" s="579"/>
      <c r="CE22" s="579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6.75" customHeight="1" x14ac:dyDescent="0.2">
      <c r="A23" s="580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80"/>
      <c r="AG23" s="580"/>
      <c r="AH23" s="580"/>
      <c r="AI23" s="580"/>
      <c r="AJ23" s="580"/>
      <c r="AK23" s="580"/>
      <c r="AL23" s="580"/>
      <c r="AM23" s="580"/>
      <c r="AN23" s="580"/>
      <c r="AO23" s="580"/>
      <c r="AP23" s="580"/>
      <c r="AQ23" s="580"/>
      <c r="AR23" s="580"/>
      <c r="AS23" s="580"/>
      <c r="AT23" s="580"/>
      <c r="AU23" s="580"/>
      <c r="AV23" s="580"/>
      <c r="AW23" s="580"/>
      <c r="AX23" s="580"/>
      <c r="AY23" s="580"/>
      <c r="AZ23" s="580"/>
      <c r="BA23" s="580"/>
      <c r="BB23" s="580"/>
      <c r="BC23" s="580"/>
      <c r="BD23" s="580"/>
      <c r="BE23" s="580"/>
      <c r="BF23" s="580"/>
      <c r="BG23" s="580"/>
      <c r="BH23" s="580"/>
      <c r="BI23" s="580"/>
      <c r="BJ23" s="580"/>
      <c r="BK23" s="580"/>
      <c r="BL23" s="580"/>
      <c r="BM23" s="580"/>
      <c r="BN23" s="580"/>
      <c r="BO23" s="580"/>
      <c r="BP23" s="580"/>
      <c r="BQ23" s="580"/>
      <c r="BR23" s="580"/>
      <c r="BS23" s="580"/>
      <c r="BT23" s="580"/>
      <c r="BU23" s="580"/>
      <c r="BV23" s="580"/>
      <c r="BW23" s="580"/>
      <c r="BX23" s="580"/>
      <c r="BY23" s="580"/>
      <c r="BZ23" s="580"/>
      <c r="CA23" s="580"/>
      <c r="CB23" s="580"/>
      <c r="CC23" s="580"/>
      <c r="CD23" s="580"/>
      <c r="CE23" s="580"/>
      <c r="CF23" s="580"/>
      <c r="CG23" s="580"/>
      <c r="CH23" s="580"/>
      <c r="CI23" s="580"/>
      <c r="CJ23" s="580"/>
      <c r="CK23" s="580"/>
      <c r="CL23" s="580"/>
      <c r="CM23" s="580"/>
      <c r="CN23" s="580"/>
      <c r="CO23" s="580"/>
      <c r="CP23" s="580"/>
      <c r="CQ23" s="580"/>
    </row>
    <row r="24" spans="1:95" ht="15" customHeight="1" thickBot="1" x14ac:dyDescent="0.25">
      <c r="A24" s="581" t="s">
        <v>29</v>
      </c>
      <c r="B24" s="581"/>
      <c r="C24" s="581"/>
      <c r="D24" s="581"/>
      <c r="E24" s="581"/>
      <c r="F24" s="581"/>
      <c r="G24" s="581"/>
      <c r="H24" s="581"/>
      <c r="I24" s="581"/>
      <c r="J24" s="581"/>
      <c r="K24" s="581"/>
      <c r="L24" s="581"/>
      <c r="M24" s="581"/>
      <c r="N24" s="581"/>
      <c r="O24" s="581"/>
      <c r="P24" s="581"/>
      <c r="Q24" s="581"/>
      <c r="R24" s="581"/>
      <c r="S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2" t="s">
        <v>30</v>
      </c>
      <c r="AQ24" s="582"/>
      <c r="AR24" s="582"/>
      <c r="AS24" s="582"/>
      <c r="AT24" s="58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ht="18" customHeight="1" x14ac:dyDescent="0.25">
      <c r="A25" s="562" t="s">
        <v>31</v>
      </c>
      <c r="B25" s="562"/>
      <c r="C25" s="562"/>
      <c r="D25" s="562"/>
      <c r="E25" s="562"/>
      <c r="F25" s="562"/>
      <c r="G25" s="562"/>
      <c r="H25" s="562"/>
      <c r="I25" s="562"/>
      <c r="J25" s="562"/>
      <c r="K25" s="562"/>
      <c r="L25" s="562"/>
      <c r="M25" s="562"/>
      <c r="N25" s="562"/>
      <c r="O25" s="562"/>
      <c r="P25" s="562"/>
      <c r="Q25" s="562"/>
      <c r="R25" s="562"/>
      <c r="S25" s="562"/>
      <c r="T25" s="562"/>
      <c r="U25" s="562"/>
      <c r="V25" s="562"/>
      <c r="W25" s="562"/>
      <c r="X25" s="562"/>
      <c r="Y25" s="563"/>
      <c r="Z25" s="563"/>
      <c r="AA25" s="563"/>
      <c r="AB25" s="563"/>
      <c r="AC25" s="563"/>
      <c r="AD25" s="563"/>
      <c r="AE25" s="563"/>
      <c r="AF25" s="563"/>
      <c r="AG25" s="563"/>
      <c r="AH25" s="563"/>
      <c r="AI25" s="563"/>
      <c r="AJ25" s="563"/>
      <c r="AK25" s="563"/>
      <c r="AL25" s="563"/>
      <c r="AM25" s="563"/>
      <c r="AN25" s="563"/>
      <c r="AO25" s="563"/>
      <c r="AP25" s="563"/>
      <c r="AQ25" s="563"/>
      <c r="AR25" s="563"/>
      <c r="AS25" s="563"/>
      <c r="AT25" s="563"/>
      <c r="AU25" s="563"/>
      <c r="AV25" s="563"/>
      <c r="AW25" s="563"/>
      <c r="AX25" s="563"/>
      <c r="AY25" s="563"/>
      <c r="AZ25" s="563"/>
      <c r="BA25" s="563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65" t="s">
        <v>32</v>
      </c>
      <c r="BR25" s="565"/>
      <c r="BS25" s="565"/>
      <c r="BT25" s="565"/>
      <c r="BU25" s="565"/>
      <c r="BV25" s="565"/>
      <c r="BW25" s="565"/>
      <c r="BX25" s="565"/>
      <c r="BY25" s="565"/>
      <c r="BZ25" s="565"/>
      <c r="CA25" s="565"/>
      <c r="CB25" s="565"/>
      <c r="CC25" s="565"/>
      <c r="CD25" s="565"/>
      <c r="CE25" s="758"/>
      <c r="CF25" s="649" t="s">
        <v>439</v>
      </c>
      <c r="CG25" s="567"/>
      <c r="CH25" s="567"/>
      <c r="CI25" s="567"/>
      <c r="CJ25" s="567"/>
      <c r="CK25" s="567"/>
      <c r="CL25" s="567"/>
      <c r="CM25" s="567"/>
      <c r="CN25" s="567"/>
      <c r="CO25" s="567"/>
      <c r="CP25" s="567"/>
      <c r="CQ25" s="568"/>
    </row>
    <row r="26" spans="1:95" ht="29.25" customHeight="1" thickBot="1" x14ac:dyDescent="0.3">
      <c r="A26" s="665" t="s">
        <v>216</v>
      </c>
      <c r="B26" s="665"/>
      <c r="C26" s="665"/>
      <c r="D26" s="665"/>
      <c r="E26" s="665"/>
      <c r="F26" s="665"/>
      <c r="G26" s="665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/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572"/>
      <c r="CG26" s="573"/>
      <c r="CH26" s="573"/>
      <c r="CI26" s="573"/>
      <c r="CJ26" s="573"/>
      <c r="CK26" s="573"/>
      <c r="CL26" s="573"/>
      <c r="CM26" s="573"/>
      <c r="CN26" s="573"/>
      <c r="CO26" s="573"/>
      <c r="CP26" s="573"/>
      <c r="CQ26" s="574"/>
    </row>
    <row r="27" spans="1:95" ht="17.25" customHeight="1" x14ac:dyDescent="0.25">
      <c r="A27" s="562" t="s">
        <v>247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2"/>
      <c r="R27" s="562"/>
      <c r="S27" s="562"/>
      <c r="T27" s="562"/>
      <c r="U27" s="562"/>
      <c r="V27" s="562"/>
      <c r="W27" s="562"/>
      <c r="X27" s="562"/>
      <c r="Y27" s="562"/>
      <c r="Z27" s="562"/>
      <c r="AA27" s="562"/>
      <c r="AB27" s="562"/>
      <c r="AC27" s="562"/>
      <c r="AD27" s="562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  <c r="AT27" s="563"/>
      <c r="AU27" s="563"/>
      <c r="AV27" s="563"/>
      <c r="AW27" s="563"/>
      <c r="AX27" s="563"/>
      <c r="AY27" s="563"/>
      <c r="AZ27" s="563"/>
      <c r="BA27" s="563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5.25" customHeight="1" x14ac:dyDescent="0.25">
      <c r="A28" s="666" t="s">
        <v>211</v>
      </c>
      <c r="B28" s="666"/>
      <c r="C28" s="666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6"/>
      <c r="S28" s="666"/>
      <c r="T28" s="666"/>
      <c r="U28" s="666"/>
      <c r="V28" s="666"/>
      <c r="W28" s="666"/>
      <c r="X28" s="666"/>
      <c r="Y28" s="666"/>
      <c r="Z28" s="666"/>
      <c r="AA28" s="666"/>
      <c r="AB28" s="666"/>
      <c r="AC28" s="666"/>
      <c r="AD28" s="666"/>
      <c r="AE28" s="666"/>
      <c r="AF28" s="666"/>
      <c r="AG28" s="666"/>
      <c r="AH28" s="666"/>
      <c r="AI28" s="666"/>
      <c r="AJ28" s="666"/>
      <c r="AK28" s="666"/>
      <c r="AL28" s="666"/>
      <c r="AM28" s="666"/>
      <c r="AN28" s="666"/>
      <c r="AO28" s="666"/>
      <c r="AP28" s="666"/>
      <c r="AQ28" s="666"/>
      <c r="AR28" s="666"/>
      <c r="AS28" s="666"/>
      <c r="AT28" s="666"/>
      <c r="AU28" s="666"/>
      <c r="AV28" s="666"/>
      <c r="AW28" s="666"/>
      <c r="AX28" s="666"/>
      <c r="AY28" s="666"/>
      <c r="AZ28" s="666"/>
      <c r="BA28" s="666"/>
      <c r="BB28" s="666"/>
      <c r="BC28" s="666"/>
      <c r="BD28" s="666"/>
      <c r="BE28" s="666"/>
      <c r="BF28" s="666"/>
      <c r="BG28" s="562"/>
      <c r="BH28" s="562"/>
      <c r="BI28" s="562"/>
      <c r="BJ28" s="562"/>
      <c r="BK28" s="562"/>
      <c r="BL28" s="562"/>
      <c r="BM28" s="562"/>
      <c r="BN28" s="562"/>
      <c r="BO28" s="562"/>
      <c r="BP28" s="562"/>
      <c r="BQ28" s="562"/>
      <c r="BR28" s="562"/>
      <c r="BS28" s="562"/>
      <c r="BT28" s="562"/>
      <c r="BU28" s="562"/>
      <c r="BV28" s="562"/>
      <c r="BW28" s="562"/>
      <c r="BX28" s="562"/>
      <c r="BY28" s="562"/>
      <c r="BZ28" s="562"/>
      <c r="CA28" s="562"/>
      <c r="CB28" s="562"/>
      <c r="CC28" s="562"/>
      <c r="CD28" s="562"/>
      <c r="CE28" s="562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19.5" customHeight="1" x14ac:dyDescent="0.2">
      <c r="A29" s="552" t="s">
        <v>37</v>
      </c>
      <c r="B29" s="552"/>
      <c r="C29" s="552"/>
      <c r="D29" s="552"/>
      <c r="E29" s="552"/>
      <c r="F29" s="552"/>
      <c r="G29" s="552"/>
      <c r="H29" s="552"/>
      <c r="I29" s="552"/>
      <c r="J29" s="552"/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552"/>
      <c r="AF29" s="552"/>
      <c r="AG29" s="552"/>
      <c r="AH29" s="552"/>
      <c r="AI29" s="552"/>
      <c r="AJ29" s="552"/>
      <c r="AK29" s="552"/>
      <c r="AL29" s="552"/>
      <c r="AM29" s="552"/>
      <c r="AN29" s="552"/>
      <c r="AO29" s="552"/>
      <c r="AP29" s="552"/>
      <c r="AQ29" s="552"/>
      <c r="AR29" s="552"/>
      <c r="AS29" s="552"/>
      <c r="AT29" s="552"/>
      <c r="AU29" s="552"/>
      <c r="AV29" s="552"/>
      <c r="AW29" s="552"/>
      <c r="AX29" s="552"/>
      <c r="AY29" s="552"/>
      <c r="AZ29" s="552"/>
      <c r="BA29" s="552"/>
      <c r="BB29" s="552"/>
      <c r="BC29" s="552"/>
      <c r="BD29" s="552"/>
      <c r="BE29" s="552"/>
      <c r="BF29" s="552"/>
      <c r="BG29" s="552"/>
      <c r="BH29" s="552"/>
      <c r="BI29" s="552"/>
      <c r="BJ29" s="552"/>
      <c r="BK29" s="552"/>
      <c r="BL29" s="552"/>
      <c r="BM29" s="552"/>
      <c r="BN29" s="552"/>
      <c r="BO29" s="552"/>
      <c r="BP29" s="552"/>
      <c r="BQ29" s="552"/>
      <c r="BR29" s="552"/>
      <c r="BS29" s="552"/>
      <c r="BT29" s="552"/>
      <c r="BU29" s="552"/>
      <c r="BV29" s="552"/>
      <c r="BW29" s="552"/>
      <c r="BX29" s="552"/>
      <c r="BY29" s="552"/>
      <c r="BZ29" s="552"/>
      <c r="CA29" s="552"/>
      <c r="CB29" s="552"/>
      <c r="CC29" s="552"/>
      <c r="CD29" s="552"/>
      <c r="CE29" s="552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4.75" customHeight="1" x14ac:dyDescent="0.2">
      <c r="A30" s="552" t="s">
        <v>38</v>
      </c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  <c r="BS30" s="552"/>
      <c r="BT30" s="552"/>
      <c r="BU30" s="552"/>
      <c r="BV30" s="552"/>
      <c r="BW30" s="552"/>
      <c r="BX30" s="552"/>
      <c r="BY30" s="552"/>
      <c r="BZ30" s="552"/>
      <c r="CA30" s="552"/>
      <c r="CB30" s="552"/>
      <c r="CC30" s="552"/>
      <c r="CD30" s="552"/>
      <c r="CE30" s="55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73.5" customHeight="1" x14ac:dyDescent="0.2">
      <c r="A31" s="524" t="s">
        <v>39</v>
      </c>
      <c r="B31" s="524"/>
      <c r="C31" s="524"/>
      <c r="D31" s="524"/>
      <c r="E31" s="524"/>
      <c r="F31" s="524"/>
      <c r="G31" s="524"/>
      <c r="H31" s="534" t="s">
        <v>40</v>
      </c>
      <c r="I31" s="535"/>
      <c r="J31" s="535"/>
      <c r="K31" s="535"/>
      <c r="L31" s="535"/>
      <c r="M31" s="535"/>
      <c r="N31" s="535"/>
      <c r="O31" s="535"/>
      <c r="P31" s="535"/>
      <c r="Q31" s="535"/>
      <c r="R31" s="535"/>
      <c r="S31" s="536"/>
      <c r="T31" s="540" t="s">
        <v>41</v>
      </c>
      <c r="U31" s="541"/>
      <c r="V31" s="541"/>
      <c r="W31" s="541"/>
      <c r="X31" s="541"/>
      <c r="Y31" s="541"/>
      <c r="Z31" s="541"/>
      <c r="AA31" s="541"/>
      <c r="AB31" s="541"/>
      <c r="AC31" s="541"/>
      <c r="AD31" s="541"/>
      <c r="AE31" s="542"/>
      <c r="AF31" s="534" t="s">
        <v>42</v>
      </c>
      <c r="AG31" s="535"/>
      <c r="AH31" s="535"/>
      <c r="AI31" s="535"/>
      <c r="AJ31" s="535"/>
      <c r="AK31" s="535"/>
      <c r="AL31" s="535"/>
      <c r="AM31" s="535"/>
      <c r="AN31" s="535"/>
      <c r="AO31" s="535"/>
      <c r="AP31" s="535"/>
      <c r="AQ31" s="535"/>
      <c r="AR31" s="535"/>
      <c r="AS31" s="535"/>
      <c r="AT31" s="535"/>
      <c r="AU31" s="535"/>
      <c r="AV31" s="535"/>
      <c r="AW31" s="535"/>
      <c r="AX31" s="535"/>
      <c r="AY31" s="535"/>
      <c r="AZ31" s="535"/>
      <c r="BA31" s="535"/>
      <c r="BB31" s="535"/>
      <c r="BC31" s="535"/>
      <c r="BD31" s="535"/>
      <c r="BE31" s="535"/>
      <c r="BF31" s="535"/>
      <c r="BG31" s="535"/>
      <c r="BH31" s="535"/>
      <c r="BI31" s="535"/>
      <c r="BJ31" s="535"/>
      <c r="BK31" s="535"/>
      <c r="BL31" s="535"/>
      <c r="BM31" s="536"/>
      <c r="BN31" s="534" t="s">
        <v>43</v>
      </c>
      <c r="BO31" s="535"/>
      <c r="BP31" s="535"/>
      <c r="BQ31" s="535"/>
      <c r="BR31" s="535"/>
      <c r="BS31" s="535"/>
      <c r="BT31" s="535"/>
      <c r="BU31" s="535"/>
      <c r="BV31" s="535"/>
      <c r="BW31" s="535"/>
      <c r="BX31" s="535"/>
      <c r="BY31" s="535"/>
      <c r="BZ31" s="535"/>
      <c r="CA31" s="535"/>
      <c r="CB31" s="535"/>
      <c r="CC31" s="535"/>
      <c r="CD31" s="535"/>
      <c r="CE31" s="536"/>
      <c r="CF31" s="524" t="s">
        <v>44</v>
      </c>
      <c r="CG31" s="524"/>
      <c r="CH31" s="524"/>
      <c r="CI31" s="524"/>
      <c r="CJ31" s="524"/>
      <c r="CK31" s="524"/>
      <c r="CL31" s="524"/>
      <c r="CM31" s="524"/>
      <c r="CN31" s="524"/>
      <c r="CO31" s="524"/>
      <c r="CP31" s="524"/>
      <c r="CQ31" s="524"/>
    </row>
    <row r="32" spans="1:95" ht="15" customHeight="1" x14ac:dyDescent="0.2">
      <c r="A32" s="524"/>
      <c r="B32" s="524"/>
      <c r="C32" s="524"/>
      <c r="D32" s="524"/>
      <c r="E32" s="524"/>
      <c r="F32" s="524"/>
      <c r="G32" s="524"/>
      <c r="H32" s="540" t="s">
        <v>45</v>
      </c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42"/>
      <c r="T32" s="540" t="s">
        <v>45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42"/>
      <c r="AF32" s="540" t="s">
        <v>45</v>
      </c>
      <c r="AG32" s="541"/>
      <c r="AH32" s="541"/>
      <c r="AI32" s="541"/>
      <c r="AJ32" s="541"/>
      <c r="AK32" s="541"/>
      <c r="AL32" s="541"/>
      <c r="AM32" s="541"/>
      <c r="AN32" s="541"/>
      <c r="AO32" s="541"/>
      <c r="AP32" s="541"/>
      <c r="AQ32" s="541"/>
      <c r="AR32" s="541"/>
      <c r="AS32" s="541"/>
      <c r="AT32" s="541"/>
      <c r="AU32" s="541"/>
      <c r="AV32" s="541"/>
      <c r="AW32" s="541"/>
      <c r="AX32" s="541"/>
      <c r="AY32" s="542"/>
      <c r="AZ32" s="540" t="s">
        <v>46</v>
      </c>
      <c r="BA32" s="541"/>
      <c r="BB32" s="541"/>
      <c r="BC32" s="541"/>
      <c r="BD32" s="541"/>
      <c r="BE32" s="541"/>
      <c r="BF32" s="541"/>
      <c r="BG32" s="541"/>
      <c r="BH32" s="541"/>
      <c r="BI32" s="541"/>
      <c r="BJ32" s="541"/>
      <c r="BK32" s="541"/>
      <c r="BL32" s="541"/>
      <c r="BM32" s="542"/>
      <c r="BN32" s="549" t="s">
        <v>6</v>
      </c>
      <c r="BO32" s="550"/>
      <c r="BP32" s="551" t="s">
        <v>187</v>
      </c>
      <c r="BQ32" s="551"/>
      <c r="BR32" s="560" t="s">
        <v>47</v>
      </c>
      <c r="BS32" s="561"/>
      <c r="BT32" s="549" t="s">
        <v>6</v>
      </c>
      <c r="BU32" s="550"/>
      <c r="BV32" s="551" t="s">
        <v>199</v>
      </c>
      <c r="BW32" s="551"/>
      <c r="BX32" s="560" t="s">
        <v>47</v>
      </c>
      <c r="BY32" s="561"/>
      <c r="BZ32" s="549" t="s">
        <v>6</v>
      </c>
      <c r="CA32" s="550"/>
      <c r="CB32" s="551" t="s">
        <v>200</v>
      </c>
      <c r="CC32" s="551"/>
      <c r="CD32" s="560" t="s">
        <v>47</v>
      </c>
      <c r="CE32" s="561"/>
      <c r="CF32" s="540" t="s">
        <v>48</v>
      </c>
      <c r="CG32" s="541"/>
      <c r="CH32" s="541"/>
      <c r="CI32" s="541"/>
      <c r="CJ32" s="541"/>
      <c r="CK32" s="542"/>
      <c r="CL32" s="540" t="s">
        <v>49</v>
      </c>
      <c r="CM32" s="541"/>
      <c r="CN32" s="541"/>
      <c r="CO32" s="541"/>
      <c r="CP32" s="541"/>
      <c r="CQ32" s="542"/>
    </row>
    <row r="33" spans="1:95" ht="4.5" customHeight="1" x14ac:dyDescent="0.2">
      <c r="A33" s="524"/>
      <c r="B33" s="524"/>
      <c r="C33" s="524"/>
      <c r="D33" s="524"/>
      <c r="E33" s="524"/>
      <c r="F33" s="524"/>
      <c r="G33" s="524"/>
      <c r="H33" s="543"/>
      <c r="I33" s="544"/>
      <c r="J33" s="544"/>
      <c r="K33" s="544"/>
      <c r="L33" s="544"/>
      <c r="M33" s="544"/>
      <c r="N33" s="544"/>
      <c r="O33" s="544"/>
      <c r="P33" s="544"/>
      <c r="Q33" s="544"/>
      <c r="R33" s="544"/>
      <c r="S33" s="545"/>
      <c r="T33" s="543"/>
      <c r="U33" s="544"/>
      <c r="V33" s="544"/>
      <c r="W33" s="544"/>
      <c r="X33" s="544"/>
      <c r="Y33" s="544"/>
      <c r="Z33" s="544"/>
      <c r="AA33" s="544"/>
      <c r="AB33" s="544"/>
      <c r="AC33" s="544"/>
      <c r="AD33" s="544"/>
      <c r="AE33" s="545"/>
      <c r="AF33" s="543"/>
      <c r="AG33" s="544"/>
      <c r="AH33" s="544"/>
      <c r="AI33" s="544"/>
      <c r="AJ33" s="544"/>
      <c r="AK33" s="544"/>
      <c r="AL33" s="544"/>
      <c r="AM33" s="544"/>
      <c r="AN33" s="544"/>
      <c r="AO33" s="544"/>
      <c r="AP33" s="544"/>
      <c r="AQ33" s="544"/>
      <c r="AR33" s="544"/>
      <c r="AS33" s="544"/>
      <c r="AT33" s="544"/>
      <c r="AU33" s="544"/>
      <c r="AV33" s="544"/>
      <c r="AW33" s="544"/>
      <c r="AX33" s="544"/>
      <c r="AY33" s="545"/>
      <c r="AZ33" s="546"/>
      <c r="BA33" s="547"/>
      <c r="BB33" s="547"/>
      <c r="BC33" s="547"/>
      <c r="BD33" s="547"/>
      <c r="BE33" s="547"/>
      <c r="BF33" s="547"/>
      <c r="BG33" s="547"/>
      <c r="BH33" s="547"/>
      <c r="BI33" s="547"/>
      <c r="BJ33" s="547"/>
      <c r="BK33" s="547"/>
      <c r="BL33" s="547"/>
      <c r="BM33" s="548"/>
      <c r="BN33" s="543" t="s">
        <v>50</v>
      </c>
      <c r="BO33" s="544"/>
      <c r="BP33" s="544"/>
      <c r="BQ33" s="544"/>
      <c r="BR33" s="544"/>
      <c r="BS33" s="545"/>
      <c r="BT33" s="543" t="s">
        <v>51</v>
      </c>
      <c r="BU33" s="544"/>
      <c r="BV33" s="544"/>
      <c r="BW33" s="544"/>
      <c r="BX33" s="544"/>
      <c r="BY33" s="545"/>
      <c r="BZ33" s="543" t="s">
        <v>52</v>
      </c>
      <c r="CA33" s="544"/>
      <c r="CB33" s="544"/>
      <c r="CC33" s="544"/>
      <c r="CD33" s="544"/>
      <c r="CE33" s="545"/>
      <c r="CF33" s="543"/>
      <c r="CG33" s="544"/>
      <c r="CH33" s="544"/>
      <c r="CI33" s="544"/>
      <c r="CJ33" s="544"/>
      <c r="CK33" s="545"/>
      <c r="CL33" s="543"/>
      <c r="CM33" s="544"/>
      <c r="CN33" s="544"/>
      <c r="CO33" s="544"/>
      <c r="CP33" s="544"/>
      <c r="CQ33" s="545"/>
    </row>
    <row r="34" spans="1:95" ht="15" customHeight="1" x14ac:dyDescent="0.2">
      <c r="A34" s="524"/>
      <c r="B34" s="524"/>
      <c r="C34" s="524"/>
      <c r="D34" s="524"/>
      <c r="E34" s="524"/>
      <c r="F34" s="524"/>
      <c r="G34" s="524"/>
      <c r="H34" s="543"/>
      <c r="I34" s="544"/>
      <c r="J34" s="544"/>
      <c r="K34" s="544"/>
      <c r="L34" s="544"/>
      <c r="M34" s="544"/>
      <c r="N34" s="544"/>
      <c r="O34" s="544"/>
      <c r="P34" s="544"/>
      <c r="Q34" s="544"/>
      <c r="R34" s="544"/>
      <c r="S34" s="545"/>
      <c r="T34" s="543"/>
      <c r="U34" s="544"/>
      <c r="V34" s="544"/>
      <c r="W34" s="544"/>
      <c r="X34" s="544"/>
      <c r="Y34" s="544"/>
      <c r="Z34" s="544"/>
      <c r="AA34" s="544"/>
      <c r="AB34" s="544"/>
      <c r="AC34" s="544"/>
      <c r="AD34" s="544"/>
      <c r="AE34" s="545"/>
      <c r="AF34" s="543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4"/>
      <c r="AR34" s="544"/>
      <c r="AS34" s="544"/>
      <c r="AT34" s="544"/>
      <c r="AU34" s="544"/>
      <c r="AV34" s="544"/>
      <c r="AW34" s="544"/>
      <c r="AX34" s="544"/>
      <c r="AY34" s="545"/>
      <c r="AZ34" s="540" t="s">
        <v>53</v>
      </c>
      <c r="BA34" s="541"/>
      <c r="BB34" s="541"/>
      <c r="BC34" s="541"/>
      <c r="BD34" s="541"/>
      <c r="BE34" s="541"/>
      <c r="BF34" s="542"/>
      <c r="BG34" s="540" t="s">
        <v>54</v>
      </c>
      <c r="BH34" s="541"/>
      <c r="BI34" s="541"/>
      <c r="BJ34" s="541"/>
      <c r="BK34" s="541"/>
      <c r="BL34" s="541"/>
      <c r="BM34" s="542"/>
      <c r="BN34" s="543"/>
      <c r="BO34" s="544"/>
      <c r="BP34" s="544"/>
      <c r="BQ34" s="544"/>
      <c r="BR34" s="544"/>
      <c r="BS34" s="545"/>
      <c r="BT34" s="543"/>
      <c r="BU34" s="544"/>
      <c r="BV34" s="544"/>
      <c r="BW34" s="544"/>
      <c r="BX34" s="544"/>
      <c r="BY34" s="545"/>
      <c r="BZ34" s="543"/>
      <c r="CA34" s="544"/>
      <c r="CB34" s="544"/>
      <c r="CC34" s="544"/>
      <c r="CD34" s="544"/>
      <c r="CE34" s="545"/>
      <c r="CF34" s="543"/>
      <c r="CG34" s="544"/>
      <c r="CH34" s="544"/>
      <c r="CI34" s="544"/>
      <c r="CJ34" s="544"/>
      <c r="CK34" s="545"/>
      <c r="CL34" s="543"/>
      <c r="CM34" s="544"/>
      <c r="CN34" s="544"/>
      <c r="CO34" s="544"/>
      <c r="CP34" s="544"/>
      <c r="CQ34" s="545"/>
    </row>
    <row r="35" spans="1:95" ht="19.5" customHeight="1" x14ac:dyDescent="0.2">
      <c r="A35" s="524"/>
      <c r="B35" s="524"/>
      <c r="C35" s="524"/>
      <c r="D35" s="524"/>
      <c r="E35" s="524"/>
      <c r="F35" s="524"/>
      <c r="G35" s="524"/>
      <c r="H35" s="546"/>
      <c r="I35" s="547"/>
      <c r="J35" s="547"/>
      <c r="K35" s="547"/>
      <c r="L35" s="547"/>
      <c r="M35" s="547"/>
      <c r="N35" s="547"/>
      <c r="O35" s="547"/>
      <c r="P35" s="547"/>
      <c r="Q35" s="547"/>
      <c r="R35" s="547"/>
      <c r="S35" s="548"/>
      <c r="T35" s="546"/>
      <c r="U35" s="547"/>
      <c r="V35" s="547"/>
      <c r="W35" s="547"/>
      <c r="X35" s="547"/>
      <c r="Y35" s="547"/>
      <c r="Z35" s="547"/>
      <c r="AA35" s="547"/>
      <c r="AB35" s="547"/>
      <c r="AC35" s="547"/>
      <c r="AD35" s="547"/>
      <c r="AE35" s="548"/>
      <c r="AF35" s="546"/>
      <c r="AG35" s="547"/>
      <c r="AH35" s="547"/>
      <c r="AI35" s="547"/>
      <c r="AJ35" s="547"/>
      <c r="AK35" s="547"/>
      <c r="AL35" s="547"/>
      <c r="AM35" s="547"/>
      <c r="AN35" s="547"/>
      <c r="AO35" s="547"/>
      <c r="AP35" s="547"/>
      <c r="AQ35" s="547"/>
      <c r="AR35" s="547"/>
      <c r="AS35" s="547"/>
      <c r="AT35" s="547"/>
      <c r="AU35" s="547"/>
      <c r="AV35" s="547"/>
      <c r="AW35" s="547"/>
      <c r="AX35" s="547"/>
      <c r="AY35" s="548"/>
      <c r="AZ35" s="546"/>
      <c r="BA35" s="547"/>
      <c r="BB35" s="547"/>
      <c r="BC35" s="547"/>
      <c r="BD35" s="547"/>
      <c r="BE35" s="547"/>
      <c r="BF35" s="548"/>
      <c r="BG35" s="546"/>
      <c r="BH35" s="547"/>
      <c r="BI35" s="547"/>
      <c r="BJ35" s="547"/>
      <c r="BK35" s="547"/>
      <c r="BL35" s="547"/>
      <c r="BM35" s="548"/>
      <c r="BN35" s="546"/>
      <c r="BO35" s="547"/>
      <c r="BP35" s="547"/>
      <c r="BQ35" s="547"/>
      <c r="BR35" s="547"/>
      <c r="BS35" s="548"/>
      <c r="BT35" s="546"/>
      <c r="BU35" s="547"/>
      <c r="BV35" s="547"/>
      <c r="BW35" s="547"/>
      <c r="BX35" s="547"/>
      <c r="BY35" s="548"/>
      <c r="BZ35" s="546"/>
      <c r="CA35" s="547"/>
      <c r="CB35" s="547"/>
      <c r="CC35" s="547"/>
      <c r="CD35" s="547"/>
      <c r="CE35" s="548"/>
      <c r="CF35" s="546"/>
      <c r="CG35" s="547"/>
      <c r="CH35" s="547"/>
      <c r="CI35" s="547"/>
      <c r="CJ35" s="547"/>
      <c r="CK35" s="548"/>
      <c r="CL35" s="546"/>
      <c r="CM35" s="547"/>
      <c r="CN35" s="547"/>
      <c r="CO35" s="547"/>
      <c r="CP35" s="547"/>
      <c r="CQ35" s="548"/>
    </row>
    <row r="36" spans="1:95" ht="15" customHeight="1" x14ac:dyDescent="0.2">
      <c r="A36" s="524" t="s">
        <v>30</v>
      </c>
      <c r="B36" s="524"/>
      <c r="C36" s="524"/>
      <c r="D36" s="524"/>
      <c r="E36" s="524"/>
      <c r="F36" s="524"/>
      <c r="G36" s="524"/>
      <c r="H36" s="524" t="s">
        <v>55</v>
      </c>
      <c r="I36" s="524"/>
      <c r="J36" s="524"/>
      <c r="K36" s="524"/>
      <c r="L36" s="524"/>
      <c r="M36" s="524"/>
      <c r="N36" s="524"/>
      <c r="O36" s="524"/>
      <c r="P36" s="524"/>
      <c r="Q36" s="524"/>
      <c r="R36" s="524"/>
      <c r="S36" s="524"/>
      <c r="T36" s="534" t="s">
        <v>56</v>
      </c>
      <c r="U36" s="535"/>
      <c r="V36" s="535"/>
      <c r="W36" s="535"/>
      <c r="X36" s="535"/>
      <c r="Y36" s="535"/>
      <c r="Z36" s="535"/>
      <c r="AA36" s="535"/>
      <c r="AB36" s="535"/>
      <c r="AC36" s="535"/>
      <c r="AD36" s="535"/>
      <c r="AE36" s="536"/>
      <c r="AF36" s="524" t="s">
        <v>57</v>
      </c>
      <c r="AG36" s="524"/>
      <c r="AH36" s="524"/>
      <c r="AI36" s="524"/>
      <c r="AJ36" s="524"/>
      <c r="AK36" s="524"/>
      <c r="AL36" s="524"/>
      <c r="AM36" s="524"/>
      <c r="AN36" s="524"/>
      <c r="AO36" s="524"/>
      <c r="AP36" s="524"/>
      <c r="AQ36" s="524"/>
      <c r="AR36" s="524"/>
      <c r="AS36" s="524"/>
      <c r="AT36" s="524"/>
      <c r="AU36" s="524"/>
      <c r="AV36" s="524"/>
      <c r="AW36" s="524"/>
      <c r="AX36" s="524"/>
      <c r="AY36" s="524"/>
      <c r="AZ36" s="524" t="s">
        <v>58</v>
      </c>
      <c r="BA36" s="524"/>
      <c r="BB36" s="524"/>
      <c r="BC36" s="524"/>
      <c r="BD36" s="524"/>
      <c r="BE36" s="524"/>
      <c r="BF36" s="524"/>
      <c r="BG36" s="524" t="s">
        <v>59</v>
      </c>
      <c r="BH36" s="524"/>
      <c r="BI36" s="524"/>
      <c r="BJ36" s="524"/>
      <c r="BK36" s="524"/>
      <c r="BL36" s="524"/>
      <c r="BM36" s="524"/>
      <c r="BN36" s="524" t="s">
        <v>60</v>
      </c>
      <c r="BO36" s="524"/>
      <c r="BP36" s="524"/>
      <c r="BQ36" s="524"/>
      <c r="BR36" s="524"/>
      <c r="BS36" s="524"/>
      <c r="BT36" s="524" t="s">
        <v>61</v>
      </c>
      <c r="BU36" s="524"/>
      <c r="BV36" s="524"/>
      <c r="BW36" s="524"/>
      <c r="BX36" s="524"/>
      <c r="BY36" s="524"/>
      <c r="BZ36" s="524" t="s">
        <v>62</v>
      </c>
      <c r="CA36" s="524"/>
      <c r="CB36" s="524"/>
      <c r="CC36" s="524"/>
      <c r="CD36" s="524"/>
      <c r="CE36" s="524"/>
      <c r="CF36" s="524" t="s">
        <v>63</v>
      </c>
      <c r="CG36" s="524"/>
      <c r="CH36" s="524"/>
      <c r="CI36" s="524"/>
      <c r="CJ36" s="524"/>
      <c r="CK36" s="524"/>
      <c r="CL36" s="524" t="s">
        <v>64</v>
      </c>
      <c r="CM36" s="524"/>
      <c r="CN36" s="524"/>
      <c r="CO36" s="524"/>
      <c r="CP36" s="524"/>
      <c r="CQ36" s="524"/>
    </row>
    <row r="37" spans="1:95" ht="63.75" customHeight="1" x14ac:dyDescent="0.2">
      <c r="A37" s="732" t="s">
        <v>441</v>
      </c>
      <c r="B37" s="682"/>
      <c r="C37" s="682"/>
      <c r="D37" s="682"/>
      <c r="E37" s="682"/>
      <c r="F37" s="682"/>
      <c r="G37" s="683"/>
      <c r="H37" s="636" t="s">
        <v>468</v>
      </c>
      <c r="I37" s="637"/>
      <c r="J37" s="637"/>
      <c r="K37" s="637"/>
      <c r="L37" s="637"/>
      <c r="M37" s="637"/>
      <c r="N37" s="637"/>
      <c r="O37" s="637"/>
      <c r="P37" s="637"/>
      <c r="Q37" s="637"/>
      <c r="R37" s="637"/>
      <c r="S37" s="638"/>
      <c r="T37" s="642" t="s">
        <v>66</v>
      </c>
      <c r="U37" s="643"/>
      <c r="V37" s="643"/>
      <c r="W37" s="643"/>
      <c r="X37" s="643"/>
      <c r="Y37" s="643"/>
      <c r="Z37" s="643"/>
      <c r="AA37" s="643"/>
      <c r="AB37" s="643"/>
      <c r="AC37" s="643"/>
      <c r="AD37" s="643"/>
      <c r="AE37" s="644"/>
      <c r="AF37" s="531" t="s">
        <v>67</v>
      </c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4" t="s">
        <v>68</v>
      </c>
      <c r="BA37" s="535"/>
      <c r="BB37" s="535"/>
      <c r="BC37" s="535"/>
      <c r="BD37" s="535"/>
      <c r="BE37" s="535"/>
      <c r="BF37" s="536"/>
      <c r="BG37" s="534" t="s">
        <v>69</v>
      </c>
      <c r="BH37" s="535"/>
      <c r="BI37" s="535"/>
      <c r="BJ37" s="535"/>
      <c r="BK37" s="535"/>
      <c r="BL37" s="535"/>
      <c r="BM37" s="536"/>
      <c r="BN37" s="518">
        <v>100</v>
      </c>
      <c r="BO37" s="519"/>
      <c r="BP37" s="519"/>
      <c r="BQ37" s="519"/>
      <c r="BR37" s="519"/>
      <c r="BS37" s="520"/>
      <c r="BT37" s="518">
        <v>100</v>
      </c>
      <c r="BU37" s="519"/>
      <c r="BV37" s="519"/>
      <c r="BW37" s="519"/>
      <c r="BX37" s="519"/>
      <c r="BY37" s="520"/>
      <c r="BZ37" s="518">
        <v>100</v>
      </c>
      <c r="CA37" s="519"/>
      <c r="CB37" s="519"/>
      <c r="CC37" s="519"/>
      <c r="CD37" s="519"/>
      <c r="CE37" s="520"/>
      <c r="CF37" s="553">
        <v>10</v>
      </c>
      <c r="CG37" s="554"/>
      <c r="CH37" s="554"/>
      <c r="CI37" s="554"/>
      <c r="CJ37" s="554"/>
      <c r="CK37" s="555"/>
      <c r="CL37" s="518"/>
      <c r="CM37" s="519"/>
      <c r="CN37" s="519"/>
      <c r="CO37" s="519"/>
      <c r="CP37" s="519"/>
      <c r="CQ37" s="520"/>
    </row>
    <row r="38" spans="1:95" ht="148.5" customHeight="1" x14ac:dyDescent="0.2">
      <c r="A38" s="684"/>
      <c r="B38" s="685"/>
      <c r="C38" s="685"/>
      <c r="D38" s="685"/>
      <c r="E38" s="685"/>
      <c r="F38" s="685"/>
      <c r="G38" s="686"/>
      <c r="H38" s="639"/>
      <c r="I38" s="640"/>
      <c r="J38" s="640"/>
      <c r="K38" s="640"/>
      <c r="L38" s="640"/>
      <c r="M38" s="640"/>
      <c r="N38" s="640"/>
      <c r="O38" s="640"/>
      <c r="P38" s="640"/>
      <c r="Q38" s="640"/>
      <c r="R38" s="640"/>
      <c r="S38" s="641"/>
      <c r="T38" s="645"/>
      <c r="U38" s="646"/>
      <c r="V38" s="646"/>
      <c r="W38" s="646"/>
      <c r="X38" s="646"/>
      <c r="Y38" s="646"/>
      <c r="Z38" s="646"/>
      <c r="AA38" s="646"/>
      <c r="AB38" s="646"/>
      <c r="AC38" s="646"/>
      <c r="AD38" s="646"/>
      <c r="AE38" s="647"/>
      <c r="AF38" s="531" t="s">
        <v>71</v>
      </c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4" t="s">
        <v>68</v>
      </c>
      <c r="BA38" s="535"/>
      <c r="BB38" s="535"/>
      <c r="BC38" s="535"/>
      <c r="BD38" s="535"/>
      <c r="BE38" s="535"/>
      <c r="BF38" s="536"/>
      <c r="BG38" s="534" t="s">
        <v>69</v>
      </c>
      <c r="BH38" s="535"/>
      <c r="BI38" s="535"/>
      <c r="BJ38" s="535"/>
      <c r="BK38" s="535"/>
      <c r="BL38" s="535"/>
      <c r="BM38" s="536"/>
      <c r="BN38" s="518">
        <v>100</v>
      </c>
      <c r="BO38" s="519"/>
      <c r="BP38" s="519"/>
      <c r="BQ38" s="519"/>
      <c r="BR38" s="519"/>
      <c r="BS38" s="520"/>
      <c r="BT38" s="518">
        <v>100</v>
      </c>
      <c r="BU38" s="519"/>
      <c r="BV38" s="519"/>
      <c r="BW38" s="519"/>
      <c r="BX38" s="519"/>
      <c r="BY38" s="520"/>
      <c r="BZ38" s="518">
        <v>100</v>
      </c>
      <c r="CA38" s="519"/>
      <c r="CB38" s="519"/>
      <c r="CC38" s="519"/>
      <c r="CD38" s="519"/>
      <c r="CE38" s="520"/>
      <c r="CF38" s="553">
        <v>10</v>
      </c>
      <c r="CG38" s="554"/>
      <c r="CH38" s="554"/>
      <c r="CI38" s="554"/>
      <c r="CJ38" s="554"/>
      <c r="CK38" s="555"/>
      <c r="CL38" s="518"/>
      <c r="CM38" s="519"/>
      <c r="CN38" s="519"/>
      <c r="CO38" s="519"/>
      <c r="CP38" s="519"/>
      <c r="CQ38" s="520"/>
    </row>
    <row r="39" spans="1:95" ht="22.5" customHeight="1" x14ac:dyDescent="0.2">
      <c r="A39" s="552" t="s">
        <v>72</v>
      </c>
      <c r="B39" s="552"/>
      <c r="C39" s="552"/>
      <c r="D39" s="552"/>
      <c r="E39" s="552"/>
      <c r="F39" s="552"/>
      <c r="G39" s="552"/>
      <c r="H39" s="552"/>
      <c r="I39" s="552"/>
      <c r="J39" s="552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  <c r="AA39" s="552"/>
      <c r="AB39" s="552"/>
      <c r="AC39" s="552"/>
      <c r="AD39" s="552"/>
      <c r="AE39" s="552"/>
      <c r="AF39" s="552"/>
      <c r="AG39" s="552"/>
      <c r="AH39" s="552"/>
      <c r="AI39" s="552"/>
      <c r="AJ39" s="552"/>
      <c r="AK39" s="552"/>
      <c r="AL39" s="552"/>
      <c r="AM39" s="552"/>
      <c r="AN39" s="552"/>
      <c r="AO39" s="552"/>
      <c r="AP39" s="552"/>
      <c r="AQ39" s="552"/>
      <c r="AR39" s="552"/>
      <c r="AS39" s="552"/>
      <c r="AT39" s="552"/>
      <c r="AU39" s="552"/>
      <c r="AV39" s="552"/>
      <c r="AW39" s="552"/>
      <c r="AX39" s="552"/>
      <c r="AY39" s="552"/>
      <c r="AZ39" s="552"/>
      <c r="BA39" s="552"/>
      <c r="BB39" s="552"/>
      <c r="BC39" s="552"/>
      <c r="BD39" s="552"/>
      <c r="BE39" s="552"/>
      <c r="BF39" s="552"/>
      <c r="BG39" s="552"/>
      <c r="BH39" s="552"/>
      <c r="BI39" s="552"/>
      <c r="BJ39" s="552"/>
      <c r="BK39" s="552"/>
      <c r="BL39" s="552"/>
      <c r="BM39" s="552"/>
      <c r="BN39" s="552"/>
      <c r="BO39" s="552"/>
      <c r="BP39" s="552"/>
      <c r="BQ39" s="552"/>
      <c r="BR39" s="552"/>
      <c r="BS39" s="552"/>
      <c r="BT39" s="552"/>
      <c r="BU39" s="552"/>
      <c r="BV39" s="552"/>
      <c r="BW39" s="552"/>
      <c r="BX39" s="552"/>
      <c r="BY39" s="552"/>
      <c r="BZ39" s="552"/>
      <c r="CA39" s="552"/>
      <c r="CB39" s="552"/>
      <c r="CC39" s="552"/>
      <c r="CD39" s="552"/>
      <c r="CE39" s="552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73.5" customHeight="1" x14ac:dyDescent="0.2">
      <c r="A40" s="524" t="s">
        <v>39</v>
      </c>
      <c r="B40" s="524"/>
      <c r="C40" s="524"/>
      <c r="D40" s="524"/>
      <c r="E40" s="524"/>
      <c r="F40" s="524"/>
      <c r="G40" s="524"/>
      <c r="H40" s="540" t="s">
        <v>74</v>
      </c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2"/>
      <c r="T40" s="524" t="s">
        <v>75</v>
      </c>
      <c r="U40" s="524"/>
      <c r="V40" s="524"/>
      <c r="W40" s="524"/>
      <c r="X40" s="524"/>
      <c r="Y40" s="524"/>
      <c r="Z40" s="524"/>
      <c r="AA40" s="524"/>
      <c r="AB40" s="524"/>
      <c r="AC40" s="534" t="s">
        <v>76</v>
      </c>
      <c r="AD40" s="535"/>
      <c r="AE40" s="535"/>
      <c r="AF40" s="535"/>
      <c r="AG40" s="535"/>
      <c r="AH40" s="535"/>
      <c r="AI40" s="535"/>
      <c r="AJ40" s="535"/>
      <c r="AK40" s="535"/>
      <c r="AL40" s="535"/>
      <c r="AM40" s="535"/>
      <c r="AN40" s="535"/>
      <c r="AO40" s="535"/>
      <c r="AP40" s="535"/>
      <c r="AQ40" s="535"/>
      <c r="AR40" s="535"/>
      <c r="AS40" s="535"/>
      <c r="AT40" s="535"/>
      <c r="AU40" s="535"/>
      <c r="AV40" s="535"/>
      <c r="AW40" s="535"/>
      <c r="AX40" s="535"/>
      <c r="AY40" s="535"/>
      <c r="AZ40" s="535"/>
      <c r="BA40" s="536"/>
      <c r="BB40" s="534" t="s">
        <v>77</v>
      </c>
      <c r="BC40" s="535"/>
      <c r="BD40" s="535"/>
      <c r="BE40" s="535"/>
      <c r="BF40" s="535"/>
      <c r="BG40" s="535"/>
      <c r="BH40" s="535"/>
      <c r="BI40" s="535"/>
      <c r="BJ40" s="535"/>
      <c r="BK40" s="535"/>
      <c r="BL40" s="535"/>
      <c r="BM40" s="535"/>
      <c r="BN40" s="535"/>
      <c r="BO40" s="535"/>
      <c r="BP40" s="536"/>
      <c r="BQ40" s="534" t="s">
        <v>78</v>
      </c>
      <c r="BR40" s="535"/>
      <c r="BS40" s="535"/>
      <c r="BT40" s="535"/>
      <c r="BU40" s="535"/>
      <c r="BV40" s="535"/>
      <c r="BW40" s="535"/>
      <c r="BX40" s="535"/>
      <c r="BY40" s="535"/>
      <c r="BZ40" s="535"/>
      <c r="CA40" s="535"/>
      <c r="CB40" s="535"/>
      <c r="CC40" s="535"/>
      <c r="CD40" s="535"/>
      <c r="CE40" s="536"/>
      <c r="CF40" s="524" t="s">
        <v>79</v>
      </c>
      <c r="CG40" s="524"/>
      <c r="CH40" s="524"/>
      <c r="CI40" s="524"/>
      <c r="CJ40" s="524"/>
      <c r="CK40" s="524"/>
      <c r="CL40" s="524"/>
      <c r="CM40" s="524"/>
      <c r="CN40" s="524"/>
      <c r="CO40" s="524"/>
      <c r="CP40" s="524"/>
      <c r="CQ40" s="524"/>
    </row>
    <row r="41" spans="1:95" ht="15" customHeight="1" x14ac:dyDescent="0.2">
      <c r="A41" s="524"/>
      <c r="B41" s="524"/>
      <c r="C41" s="524"/>
      <c r="D41" s="524"/>
      <c r="E41" s="524"/>
      <c r="F41" s="524"/>
      <c r="G41" s="524"/>
      <c r="H41" s="540" t="s">
        <v>45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2"/>
      <c r="T41" s="543" t="s">
        <v>45</v>
      </c>
      <c r="U41" s="544"/>
      <c r="V41" s="544"/>
      <c r="W41" s="544"/>
      <c r="X41" s="544"/>
      <c r="Y41" s="544"/>
      <c r="Z41" s="544"/>
      <c r="AA41" s="544"/>
      <c r="AB41" s="545"/>
      <c r="AC41" s="540" t="s">
        <v>45</v>
      </c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2"/>
      <c r="AS41" s="540" t="s">
        <v>80</v>
      </c>
      <c r="AT41" s="541"/>
      <c r="AU41" s="541"/>
      <c r="AV41" s="541"/>
      <c r="AW41" s="541"/>
      <c r="AX41" s="541"/>
      <c r="AY41" s="541"/>
      <c r="AZ41" s="541"/>
      <c r="BA41" s="542"/>
      <c r="BB41" s="549" t="s">
        <v>6</v>
      </c>
      <c r="BC41" s="550"/>
      <c r="BD41" s="551" t="s">
        <v>187</v>
      </c>
      <c r="BE41" s="551"/>
      <c r="BF41" s="304"/>
      <c r="BG41" s="549" t="s">
        <v>6</v>
      </c>
      <c r="BH41" s="550"/>
      <c r="BI41" s="551" t="s">
        <v>199</v>
      </c>
      <c r="BJ41" s="551"/>
      <c r="BK41" s="304"/>
      <c r="BL41" s="549" t="s">
        <v>6</v>
      </c>
      <c r="BM41" s="550"/>
      <c r="BN41" s="551" t="s">
        <v>200</v>
      </c>
      <c r="BO41" s="551"/>
      <c r="BP41" s="304"/>
      <c r="BQ41" s="549" t="s">
        <v>6</v>
      </c>
      <c r="BR41" s="550"/>
      <c r="BS41" s="551" t="s">
        <v>187</v>
      </c>
      <c r="BT41" s="551"/>
      <c r="BU41" s="304"/>
      <c r="BV41" s="549" t="s">
        <v>6</v>
      </c>
      <c r="BW41" s="550"/>
      <c r="BX41" s="551" t="s">
        <v>199</v>
      </c>
      <c r="BY41" s="551"/>
      <c r="BZ41" s="304"/>
      <c r="CA41" s="549" t="s">
        <v>6</v>
      </c>
      <c r="CB41" s="550"/>
      <c r="CC41" s="551" t="s">
        <v>200</v>
      </c>
      <c r="CD41" s="551"/>
      <c r="CE41" s="304"/>
      <c r="CF41" s="540" t="s">
        <v>48</v>
      </c>
      <c r="CG41" s="541"/>
      <c r="CH41" s="541"/>
      <c r="CI41" s="541"/>
      <c r="CJ41" s="541"/>
      <c r="CK41" s="542"/>
      <c r="CL41" s="540" t="s">
        <v>49</v>
      </c>
      <c r="CM41" s="541"/>
      <c r="CN41" s="541"/>
      <c r="CO41" s="541"/>
      <c r="CP41" s="541"/>
      <c r="CQ41" s="542"/>
    </row>
    <row r="42" spans="1:95" ht="8.25" customHeight="1" x14ac:dyDescent="0.2">
      <c r="A42" s="524"/>
      <c r="B42" s="524"/>
      <c r="C42" s="524"/>
      <c r="D42" s="524"/>
      <c r="E42" s="524"/>
      <c r="F42" s="524"/>
      <c r="G42" s="524"/>
      <c r="H42" s="543"/>
      <c r="I42" s="544"/>
      <c r="J42" s="544"/>
      <c r="K42" s="544"/>
      <c r="L42" s="544"/>
      <c r="M42" s="544"/>
      <c r="N42" s="544"/>
      <c r="O42" s="544"/>
      <c r="P42" s="544"/>
      <c r="Q42" s="544"/>
      <c r="R42" s="544"/>
      <c r="S42" s="545"/>
      <c r="T42" s="543"/>
      <c r="U42" s="544"/>
      <c r="V42" s="544"/>
      <c r="W42" s="544"/>
      <c r="X42" s="544"/>
      <c r="Y42" s="544"/>
      <c r="Z42" s="544"/>
      <c r="AA42" s="544"/>
      <c r="AB42" s="545"/>
      <c r="AC42" s="543"/>
      <c r="AD42" s="544"/>
      <c r="AE42" s="544"/>
      <c r="AF42" s="544"/>
      <c r="AG42" s="544"/>
      <c r="AH42" s="544"/>
      <c r="AI42" s="544"/>
      <c r="AJ42" s="544"/>
      <c r="AK42" s="544"/>
      <c r="AL42" s="544"/>
      <c r="AM42" s="544"/>
      <c r="AN42" s="544"/>
      <c r="AO42" s="544"/>
      <c r="AP42" s="544"/>
      <c r="AQ42" s="544"/>
      <c r="AR42" s="545"/>
      <c r="AS42" s="543"/>
      <c r="AT42" s="544"/>
      <c r="AU42" s="544"/>
      <c r="AV42" s="544"/>
      <c r="AW42" s="544"/>
      <c r="AX42" s="544"/>
      <c r="AY42" s="544"/>
      <c r="AZ42" s="544"/>
      <c r="BA42" s="545"/>
      <c r="BB42" s="543" t="s">
        <v>81</v>
      </c>
      <c r="BC42" s="544"/>
      <c r="BD42" s="544"/>
      <c r="BE42" s="544"/>
      <c r="BF42" s="545"/>
      <c r="BG42" s="543" t="s">
        <v>82</v>
      </c>
      <c r="BH42" s="544"/>
      <c r="BI42" s="544"/>
      <c r="BJ42" s="544"/>
      <c r="BK42" s="545"/>
      <c r="BL42" s="543" t="s">
        <v>83</v>
      </c>
      <c r="BM42" s="544"/>
      <c r="BN42" s="544"/>
      <c r="BO42" s="544"/>
      <c r="BP42" s="545"/>
      <c r="BQ42" s="543" t="s">
        <v>81</v>
      </c>
      <c r="BR42" s="544"/>
      <c r="BS42" s="544"/>
      <c r="BT42" s="544"/>
      <c r="BU42" s="545"/>
      <c r="BV42" s="543" t="s">
        <v>82</v>
      </c>
      <c r="BW42" s="544"/>
      <c r="BX42" s="544"/>
      <c r="BY42" s="544"/>
      <c r="BZ42" s="545"/>
      <c r="CA42" s="543" t="s">
        <v>83</v>
      </c>
      <c r="CB42" s="544"/>
      <c r="CC42" s="544"/>
      <c r="CD42" s="544"/>
      <c r="CE42" s="545"/>
      <c r="CF42" s="543"/>
      <c r="CG42" s="544"/>
      <c r="CH42" s="544"/>
      <c r="CI42" s="544"/>
      <c r="CJ42" s="544"/>
      <c r="CK42" s="545"/>
      <c r="CL42" s="543"/>
      <c r="CM42" s="544"/>
      <c r="CN42" s="544"/>
      <c r="CO42" s="544"/>
      <c r="CP42" s="544"/>
      <c r="CQ42" s="545"/>
    </row>
    <row r="43" spans="1:95" ht="15" hidden="1" customHeight="1" x14ac:dyDescent="0.2">
      <c r="A43" s="524"/>
      <c r="B43" s="524"/>
      <c r="C43" s="524"/>
      <c r="D43" s="524"/>
      <c r="E43" s="524"/>
      <c r="F43" s="524"/>
      <c r="G43" s="524"/>
      <c r="H43" s="543"/>
      <c r="I43" s="544"/>
      <c r="J43" s="544"/>
      <c r="K43" s="544"/>
      <c r="L43" s="544"/>
      <c r="M43" s="544"/>
      <c r="N43" s="544"/>
      <c r="O43" s="544"/>
      <c r="P43" s="544"/>
      <c r="Q43" s="544"/>
      <c r="R43" s="544"/>
      <c r="S43" s="545"/>
      <c r="T43" s="543"/>
      <c r="U43" s="544"/>
      <c r="V43" s="544"/>
      <c r="W43" s="544"/>
      <c r="X43" s="544"/>
      <c r="Y43" s="544"/>
      <c r="Z43" s="544"/>
      <c r="AA43" s="544"/>
      <c r="AB43" s="545"/>
      <c r="AC43" s="543"/>
      <c r="AD43" s="544"/>
      <c r="AE43" s="544"/>
      <c r="AF43" s="544"/>
      <c r="AG43" s="544"/>
      <c r="AH43" s="544"/>
      <c r="AI43" s="544"/>
      <c r="AJ43" s="544"/>
      <c r="AK43" s="544"/>
      <c r="AL43" s="544"/>
      <c r="AM43" s="544"/>
      <c r="AN43" s="544"/>
      <c r="AO43" s="544"/>
      <c r="AP43" s="544"/>
      <c r="AQ43" s="544"/>
      <c r="AR43" s="545"/>
      <c r="AS43" s="546"/>
      <c r="AT43" s="547"/>
      <c r="AU43" s="547"/>
      <c r="AV43" s="547"/>
      <c r="AW43" s="547"/>
      <c r="AX43" s="547"/>
      <c r="AY43" s="547"/>
      <c r="AZ43" s="547"/>
      <c r="BA43" s="548"/>
      <c r="BB43" s="543"/>
      <c r="BC43" s="544"/>
      <c r="BD43" s="544"/>
      <c r="BE43" s="544"/>
      <c r="BF43" s="545"/>
      <c r="BG43" s="543"/>
      <c r="BH43" s="544"/>
      <c r="BI43" s="544"/>
      <c r="BJ43" s="544"/>
      <c r="BK43" s="545"/>
      <c r="BL43" s="543"/>
      <c r="BM43" s="544"/>
      <c r="BN43" s="544"/>
      <c r="BO43" s="544"/>
      <c r="BP43" s="545"/>
      <c r="BQ43" s="543"/>
      <c r="BR43" s="544"/>
      <c r="BS43" s="544"/>
      <c r="BT43" s="544"/>
      <c r="BU43" s="545"/>
      <c r="BV43" s="543"/>
      <c r="BW43" s="544"/>
      <c r="BX43" s="544"/>
      <c r="BY43" s="544"/>
      <c r="BZ43" s="545"/>
      <c r="CA43" s="543"/>
      <c r="CB43" s="544"/>
      <c r="CC43" s="544"/>
      <c r="CD43" s="544"/>
      <c r="CE43" s="545"/>
      <c r="CF43" s="543"/>
      <c r="CG43" s="544"/>
      <c r="CH43" s="544"/>
      <c r="CI43" s="544"/>
      <c r="CJ43" s="544"/>
      <c r="CK43" s="545"/>
      <c r="CL43" s="543"/>
      <c r="CM43" s="544"/>
      <c r="CN43" s="544"/>
      <c r="CO43" s="544"/>
      <c r="CP43" s="544"/>
      <c r="CQ43" s="545"/>
    </row>
    <row r="44" spans="1:95" ht="66.75" customHeight="1" x14ac:dyDescent="0.2">
      <c r="A44" s="524"/>
      <c r="B44" s="524"/>
      <c r="C44" s="524"/>
      <c r="D44" s="524"/>
      <c r="E44" s="524"/>
      <c r="F44" s="524"/>
      <c r="G44" s="524"/>
      <c r="H44" s="546"/>
      <c r="I44" s="547"/>
      <c r="J44" s="547"/>
      <c r="K44" s="547"/>
      <c r="L44" s="547"/>
      <c r="M44" s="547"/>
      <c r="N44" s="547"/>
      <c r="O44" s="547"/>
      <c r="P44" s="547"/>
      <c r="Q44" s="547"/>
      <c r="R44" s="547"/>
      <c r="S44" s="548"/>
      <c r="T44" s="546"/>
      <c r="U44" s="547"/>
      <c r="V44" s="547"/>
      <c r="W44" s="547"/>
      <c r="X44" s="547"/>
      <c r="Y44" s="547"/>
      <c r="Z44" s="547"/>
      <c r="AA44" s="547"/>
      <c r="AB44" s="548"/>
      <c r="AC44" s="546"/>
      <c r="AD44" s="547"/>
      <c r="AE44" s="547"/>
      <c r="AF44" s="547"/>
      <c r="AG44" s="547"/>
      <c r="AH44" s="547"/>
      <c r="AI44" s="547"/>
      <c r="AJ44" s="547"/>
      <c r="AK44" s="547"/>
      <c r="AL44" s="547"/>
      <c r="AM44" s="547"/>
      <c r="AN44" s="547"/>
      <c r="AO44" s="547"/>
      <c r="AP44" s="547"/>
      <c r="AQ44" s="547"/>
      <c r="AR44" s="548"/>
      <c r="AS44" s="534" t="s">
        <v>53</v>
      </c>
      <c r="AT44" s="535"/>
      <c r="AU44" s="535"/>
      <c r="AV44" s="535"/>
      <c r="AW44" s="536"/>
      <c r="AX44" s="534" t="s">
        <v>54</v>
      </c>
      <c r="AY44" s="535"/>
      <c r="AZ44" s="535"/>
      <c r="BA44" s="536"/>
      <c r="BB44" s="546"/>
      <c r="BC44" s="547"/>
      <c r="BD44" s="547"/>
      <c r="BE44" s="547"/>
      <c r="BF44" s="548"/>
      <c r="BG44" s="546"/>
      <c r="BH44" s="547"/>
      <c r="BI44" s="547"/>
      <c r="BJ44" s="547"/>
      <c r="BK44" s="548"/>
      <c r="BL44" s="546"/>
      <c r="BM44" s="547"/>
      <c r="BN44" s="547"/>
      <c r="BO44" s="547"/>
      <c r="BP44" s="548"/>
      <c r="BQ44" s="546"/>
      <c r="BR44" s="547"/>
      <c r="BS44" s="547"/>
      <c r="BT44" s="547"/>
      <c r="BU44" s="548"/>
      <c r="BV44" s="546"/>
      <c r="BW44" s="547"/>
      <c r="BX44" s="547"/>
      <c r="BY44" s="547"/>
      <c r="BZ44" s="548"/>
      <c r="CA44" s="546"/>
      <c r="CB44" s="547"/>
      <c r="CC44" s="547"/>
      <c r="CD44" s="547"/>
      <c r="CE44" s="548"/>
      <c r="CF44" s="546"/>
      <c r="CG44" s="547"/>
      <c r="CH44" s="547"/>
      <c r="CI44" s="547"/>
      <c r="CJ44" s="547"/>
      <c r="CK44" s="548"/>
      <c r="CL44" s="546"/>
      <c r="CM44" s="547"/>
      <c r="CN44" s="547"/>
      <c r="CO44" s="547"/>
      <c r="CP44" s="547"/>
      <c r="CQ44" s="548"/>
    </row>
    <row r="45" spans="1:95" ht="15" customHeight="1" x14ac:dyDescent="0.2">
      <c r="A45" s="524" t="s">
        <v>30</v>
      </c>
      <c r="B45" s="524"/>
      <c r="C45" s="524"/>
      <c r="D45" s="524"/>
      <c r="E45" s="524"/>
      <c r="F45" s="524"/>
      <c r="G45" s="524"/>
      <c r="H45" s="534" t="s">
        <v>55</v>
      </c>
      <c r="I45" s="535"/>
      <c r="J45" s="535"/>
      <c r="K45" s="535"/>
      <c r="L45" s="535"/>
      <c r="M45" s="535"/>
      <c r="N45" s="535"/>
      <c r="O45" s="535"/>
      <c r="P45" s="535"/>
      <c r="Q45" s="535"/>
      <c r="R45" s="535"/>
      <c r="S45" s="536"/>
      <c r="T45" s="534" t="s">
        <v>56</v>
      </c>
      <c r="U45" s="535"/>
      <c r="V45" s="535"/>
      <c r="W45" s="535"/>
      <c r="X45" s="535"/>
      <c r="Y45" s="535"/>
      <c r="Z45" s="535"/>
      <c r="AA45" s="535"/>
      <c r="AB45" s="536"/>
      <c r="AC45" s="540" t="s">
        <v>57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42"/>
      <c r="AS45" s="534" t="s">
        <v>58</v>
      </c>
      <c r="AT45" s="535"/>
      <c r="AU45" s="535"/>
      <c r="AV45" s="535"/>
      <c r="AW45" s="536"/>
      <c r="AX45" s="534" t="s">
        <v>59</v>
      </c>
      <c r="AY45" s="535"/>
      <c r="AZ45" s="535"/>
      <c r="BA45" s="536"/>
      <c r="BB45" s="524" t="s">
        <v>60</v>
      </c>
      <c r="BC45" s="524"/>
      <c r="BD45" s="524"/>
      <c r="BE45" s="524"/>
      <c r="BF45" s="524"/>
      <c r="BG45" s="524" t="s">
        <v>61</v>
      </c>
      <c r="BH45" s="524"/>
      <c r="BI45" s="524"/>
      <c r="BJ45" s="524"/>
      <c r="BK45" s="524"/>
      <c r="BL45" s="524" t="s">
        <v>62</v>
      </c>
      <c r="BM45" s="524"/>
      <c r="BN45" s="524"/>
      <c r="BO45" s="524"/>
      <c r="BP45" s="524"/>
      <c r="BQ45" s="524" t="s">
        <v>63</v>
      </c>
      <c r="BR45" s="524"/>
      <c r="BS45" s="524"/>
      <c r="BT45" s="524"/>
      <c r="BU45" s="524"/>
      <c r="BV45" s="524" t="s">
        <v>64</v>
      </c>
      <c r="BW45" s="524"/>
      <c r="BX45" s="524"/>
      <c r="BY45" s="524"/>
      <c r="BZ45" s="524"/>
      <c r="CA45" s="524" t="s">
        <v>84</v>
      </c>
      <c r="CB45" s="524"/>
      <c r="CC45" s="524"/>
      <c r="CD45" s="524"/>
      <c r="CE45" s="524"/>
      <c r="CF45" s="524" t="s">
        <v>85</v>
      </c>
      <c r="CG45" s="524"/>
      <c r="CH45" s="524"/>
      <c r="CI45" s="524"/>
      <c r="CJ45" s="524"/>
      <c r="CK45" s="524"/>
      <c r="CL45" s="524" t="s">
        <v>86</v>
      </c>
      <c r="CM45" s="524"/>
      <c r="CN45" s="524"/>
      <c r="CO45" s="524"/>
      <c r="CP45" s="524"/>
      <c r="CQ45" s="524"/>
    </row>
    <row r="46" spans="1:95" ht="225" customHeight="1" x14ac:dyDescent="0.2">
      <c r="A46" s="525" t="s">
        <v>441</v>
      </c>
      <c r="B46" s="526"/>
      <c r="C46" s="526"/>
      <c r="D46" s="526"/>
      <c r="E46" s="526"/>
      <c r="F46" s="526"/>
      <c r="G46" s="527"/>
      <c r="H46" s="528" t="s">
        <v>468</v>
      </c>
      <c r="I46" s="621"/>
      <c r="J46" s="621"/>
      <c r="K46" s="621"/>
      <c r="L46" s="621"/>
      <c r="M46" s="621"/>
      <c r="N46" s="621"/>
      <c r="O46" s="621"/>
      <c r="P46" s="621"/>
      <c r="Q46" s="621"/>
      <c r="R46" s="621"/>
      <c r="S46" s="622"/>
      <c r="T46" s="518" t="s">
        <v>66</v>
      </c>
      <c r="U46" s="519"/>
      <c r="V46" s="519"/>
      <c r="W46" s="519"/>
      <c r="X46" s="519"/>
      <c r="Y46" s="519"/>
      <c r="Z46" s="519"/>
      <c r="AA46" s="519"/>
      <c r="AB46" s="520"/>
      <c r="AC46" s="531" t="s">
        <v>87</v>
      </c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97"/>
      <c r="AS46" s="534" t="s">
        <v>88</v>
      </c>
      <c r="AT46" s="535"/>
      <c r="AU46" s="535"/>
      <c r="AV46" s="535"/>
      <c r="AW46" s="536"/>
      <c r="AX46" s="537" t="s">
        <v>89</v>
      </c>
      <c r="AY46" s="538"/>
      <c r="AZ46" s="538"/>
      <c r="BA46" s="539"/>
      <c r="BB46" s="743">
        <v>14</v>
      </c>
      <c r="BC46" s="744"/>
      <c r="BD46" s="744"/>
      <c r="BE46" s="744"/>
      <c r="BF46" s="745"/>
      <c r="BG46" s="518">
        <v>14</v>
      </c>
      <c r="BH46" s="519"/>
      <c r="BI46" s="519"/>
      <c r="BJ46" s="519"/>
      <c r="BK46" s="520"/>
      <c r="BL46" s="518">
        <v>14</v>
      </c>
      <c r="BM46" s="519"/>
      <c r="BN46" s="519"/>
      <c r="BO46" s="519"/>
      <c r="BP46" s="520"/>
      <c r="BQ46" s="518"/>
      <c r="BR46" s="519"/>
      <c r="BS46" s="519"/>
      <c r="BT46" s="519"/>
      <c r="BU46" s="520"/>
      <c r="BV46" s="518"/>
      <c r="BW46" s="519"/>
      <c r="BX46" s="519"/>
      <c r="BY46" s="519"/>
      <c r="BZ46" s="520"/>
      <c r="CA46" s="518"/>
      <c r="CB46" s="519"/>
      <c r="CC46" s="519"/>
      <c r="CD46" s="519"/>
      <c r="CE46" s="520"/>
      <c r="CF46" s="521">
        <v>10</v>
      </c>
      <c r="CG46" s="522"/>
      <c r="CH46" s="522"/>
      <c r="CI46" s="522"/>
      <c r="CJ46" s="522"/>
      <c r="CK46" s="523"/>
      <c r="CL46" s="518"/>
      <c r="CM46" s="519"/>
      <c r="CN46" s="519"/>
      <c r="CO46" s="519"/>
      <c r="CP46" s="519"/>
      <c r="CQ46" s="520"/>
    </row>
    <row r="47" spans="1:95" s="388" customFormat="1" ht="15" customHeight="1" x14ac:dyDescent="0.2">
      <c r="A47" s="400"/>
      <c r="B47" s="400"/>
      <c r="C47" s="400"/>
      <c r="D47" s="400"/>
      <c r="E47" s="400"/>
      <c r="F47" s="400"/>
      <c r="G47" s="400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384"/>
      <c r="U47" s="384"/>
      <c r="V47" s="384"/>
      <c r="W47" s="384"/>
      <c r="X47" s="384"/>
      <c r="Y47" s="384"/>
      <c r="Z47" s="384"/>
      <c r="AA47" s="384"/>
      <c r="AB47" s="384"/>
      <c r="AC47" s="402"/>
      <c r="AD47" s="402"/>
      <c r="AE47" s="402"/>
      <c r="AF47" s="402"/>
      <c r="AG47" s="402"/>
      <c r="AH47" s="402"/>
      <c r="AI47" s="402"/>
      <c r="AJ47" s="402"/>
      <c r="AK47" s="402"/>
      <c r="AL47" s="402"/>
      <c r="AM47" s="402"/>
      <c r="AN47" s="402"/>
      <c r="AO47" s="402"/>
      <c r="AP47" s="402"/>
      <c r="AQ47" s="402"/>
      <c r="AR47" s="99"/>
      <c r="AS47" s="389"/>
      <c r="AT47" s="389"/>
      <c r="AU47" s="389"/>
      <c r="AV47" s="389"/>
      <c r="AW47" s="389"/>
      <c r="AX47" s="168"/>
      <c r="AY47" s="168"/>
      <c r="AZ47" s="168"/>
      <c r="BA47" s="168"/>
      <c r="BB47" s="403"/>
      <c r="BC47" s="403"/>
      <c r="BD47" s="403"/>
      <c r="BE47" s="403"/>
      <c r="BF47" s="403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  <c r="BR47" s="384"/>
      <c r="BS47" s="384"/>
      <c r="BT47" s="384"/>
      <c r="BU47" s="384"/>
      <c r="BV47" s="384"/>
      <c r="BW47" s="384"/>
      <c r="BX47" s="384"/>
      <c r="BY47" s="384"/>
      <c r="BZ47" s="384"/>
      <c r="CA47" s="384"/>
      <c r="CB47" s="384"/>
      <c r="CC47" s="384"/>
      <c r="CD47" s="384"/>
      <c r="CE47" s="384"/>
      <c r="CF47" s="399"/>
      <c r="CG47" s="399"/>
      <c r="CH47" s="399"/>
      <c r="CI47" s="399"/>
      <c r="CJ47" s="399"/>
      <c r="CK47" s="399"/>
      <c r="CL47" s="384"/>
      <c r="CM47" s="384"/>
      <c r="CN47" s="384"/>
      <c r="CO47" s="384"/>
      <c r="CP47" s="384"/>
      <c r="CQ47" s="384"/>
    </row>
    <row r="48" spans="1:95" s="388" customFormat="1" ht="15" customHeight="1" x14ac:dyDescent="0.2">
      <c r="A48" s="552" t="s">
        <v>90</v>
      </c>
      <c r="B48" s="552"/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  <c r="AA48" s="552"/>
      <c r="AB48" s="552"/>
      <c r="AC48" s="552"/>
      <c r="AD48" s="552"/>
      <c r="AE48" s="552"/>
      <c r="AF48" s="552"/>
      <c r="AG48" s="552"/>
      <c r="AH48" s="552"/>
      <c r="AI48" s="552"/>
      <c r="AJ48" s="552"/>
      <c r="AK48" s="552"/>
      <c r="AL48" s="552"/>
      <c r="AM48" s="552"/>
      <c r="AN48" s="552"/>
      <c r="AO48" s="552"/>
      <c r="AP48" s="552"/>
      <c r="AQ48" s="552"/>
      <c r="AR48" s="552"/>
      <c r="AS48" s="552"/>
      <c r="AT48" s="552"/>
      <c r="AU48" s="552"/>
      <c r="AV48" s="552"/>
      <c r="AW48" s="552"/>
      <c r="AX48" s="552"/>
      <c r="AY48" s="552"/>
      <c r="AZ48" s="552"/>
      <c r="BA48" s="552"/>
      <c r="BB48" s="552"/>
      <c r="BC48" s="552"/>
      <c r="BD48" s="552"/>
      <c r="BE48" s="552"/>
      <c r="BF48" s="552"/>
      <c r="BG48" s="552"/>
      <c r="BH48" s="552"/>
      <c r="BI48" s="552"/>
      <c r="BJ48" s="552"/>
      <c r="BK48" s="552"/>
      <c r="BL48" s="552"/>
      <c r="BM48" s="552"/>
      <c r="BN48" s="552"/>
      <c r="BO48" s="552"/>
      <c r="BP48" s="552"/>
      <c r="BQ48" s="552"/>
      <c r="BR48" s="552"/>
      <c r="BS48" s="552"/>
      <c r="BT48" s="552"/>
      <c r="BU48" s="552"/>
      <c r="BV48" s="552"/>
      <c r="BW48" s="552"/>
      <c r="BX48" s="552"/>
      <c r="BY48" s="552"/>
      <c r="BZ48" s="552"/>
      <c r="CA48" s="552"/>
      <c r="CB48" s="552"/>
      <c r="CC48" s="552"/>
      <c r="CD48" s="552"/>
      <c r="CE48" s="552"/>
    </row>
    <row r="49" spans="1:95" s="388" customFormat="1" ht="15" customHeight="1" x14ac:dyDescent="0.2">
      <c r="A49" s="667" t="s">
        <v>91</v>
      </c>
      <c r="B49" s="668"/>
      <c r="C49" s="668"/>
      <c r="D49" s="668"/>
      <c r="E49" s="668"/>
      <c r="F49" s="668"/>
      <c r="G49" s="668"/>
      <c r="H49" s="668"/>
      <c r="I49" s="668"/>
      <c r="J49" s="668"/>
      <c r="K49" s="668"/>
      <c r="L49" s="668"/>
      <c r="M49" s="668"/>
      <c r="N49" s="668"/>
      <c r="O49" s="668"/>
      <c r="P49" s="668"/>
      <c r="Q49" s="668"/>
      <c r="R49" s="668"/>
      <c r="S49" s="668"/>
      <c r="T49" s="668"/>
      <c r="U49" s="668"/>
      <c r="V49" s="668"/>
      <c r="W49" s="668"/>
      <c r="X49" s="668"/>
      <c r="Y49" s="668"/>
      <c r="Z49" s="668"/>
      <c r="AA49" s="668"/>
      <c r="AB49" s="668"/>
      <c r="AC49" s="668"/>
      <c r="AD49" s="668"/>
      <c r="AE49" s="668"/>
      <c r="AF49" s="668"/>
      <c r="AG49" s="668"/>
      <c r="AH49" s="668"/>
      <c r="AI49" s="668"/>
      <c r="AJ49" s="668"/>
      <c r="AK49" s="668"/>
      <c r="AL49" s="668"/>
      <c r="AM49" s="668"/>
      <c r="AN49" s="668"/>
      <c r="AO49" s="668"/>
      <c r="AP49" s="668"/>
      <c r="AQ49" s="668"/>
      <c r="AR49" s="668"/>
      <c r="AS49" s="668"/>
      <c r="AT49" s="668"/>
      <c r="AU49" s="668"/>
      <c r="AV49" s="668"/>
      <c r="AW49" s="668"/>
      <c r="AX49" s="668"/>
      <c r="AY49" s="668"/>
      <c r="AZ49" s="668"/>
      <c r="BA49" s="668"/>
      <c r="BB49" s="668"/>
      <c r="BC49" s="668"/>
      <c r="BD49" s="668"/>
      <c r="BE49" s="668"/>
      <c r="BF49" s="668"/>
      <c r="BG49" s="668"/>
      <c r="BH49" s="668"/>
      <c r="BI49" s="668"/>
      <c r="BJ49" s="668"/>
      <c r="BK49" s="668"/>
      <c r="BL49" s="668"/>
      <c r="BM49" s="668"/>
      <c r="BN49" s="668"/>
      <c r="BO49" s="668"/>
      <c r="BP49" s="668"/>
      <c r="BQ49" s="668"/>
      <c r="BR49" s="668"/>
      <c r="BS49" s="668"/>
      <c r="BT49" s="668"/>
      <c r="BU49" s="668"/>
      <c r="BV49" s="668"/>
      <c r="BW49" s="668"/>
      <c r="BX49" s="668"/>
      <c r="BY49" s="668"/>
      <c r="BZ49" s="668"/>
      <c r="CA49" s="668"/>
      <c r="CB49" s="668"/>
      <c r="CC49" s="668"/>
      <c r="CD49" s="668"/>
      <c r="CE49" s="668"/>
      <c r="CF49" s="668"/>
      <c r="CG49" s="668"/>
      <c r="CH49" s="668"/>
      <c r="CI49" s="668"/>
      <c r="CJ49" s="668"/>
      <c r="CK49" s="668"/>
      <c r="CL49" s="668"/>
      <c r="CM49" s="668"/>
      <c r="CN49" s="668"/>
      <c r="CO49" s="668"/>
      <c r="CP49" s="668"/>
      <c r="CQ49" s="669"/>
    </row>
    <row r="50" spans="1:95" s="388" customFormat="1" ht="15" customHeight="1" x14ac:dyDescent="0.2">
      <c r="A50" s="667" t="s">
        <v>92</v>
      </c>
      <c r="B50" s="668"/>
      <c r="C50" s="668"/>
      <c r="D50" s="668"/>
      <c r="E50" s="668"/>
      <c r="F50" s="668"/>
      <c r="G50" s="668"/>
      <c r="H50" s="668"/>
      <c r="I50" s="668"/>
      <c r="J50" s="668"/>
      <c r="K50" s="668"/>
      <c r="L50" s="668"/>
      <c r="M50" s="669"/>
      <c r="N50" s="667" t="s">
        <v>93</v>
      </c>
      <c r="O50" s="668"/>
      <c r="P50" s="668"/>
      <c r="Q50" s="668"/>
      <c r="R50" s="668"/>
      <c r="S50" s="668"/>
      <c r="T50" s="668"/>
      <c r="U50" s="668"/>
      <c r="V50" s="668"/>
      <c r="W50" s="668"/>
      <c r="X50" s="668"/>
      <c r="Y50" s="669"/>
      <c r="Z50" s="667" t="s">
        <v>94</v>
      </c>
      <c r="AA50" s="668"/>
      <c r="AB50" s="668"/>
      <c r="AC50" s="668"/>
      <c r="AD50" s="668"/>
      <c r="AE50" s="668"/>
      <c r="AF50" s="668"/>
      <c r="AG50" s="668"/>
      <c r="AH50" s="668"/>
      <c r="AI50" s="668"/>
      <c r="AJ50" s="668"/>
      <c r="AK50" s="669"/>
      <c r="AL50" s="667" t="s">
        <v>95</v>
      </c>
      <c r="AM50" s="668"/>
      <c r="AN50" s="668"/>
      <c r="AO50" s="668"/>
      <c r="AP50" s="668"/>
      <c r="AQ50" s="668"/>
      <c r="AR50" s="668"/>
      <c r="AS50" s="668"/>
      <c r="AT50" s="668"/>
      <c r="AU50" s="668"/>
      <c r="AV50" s="668"/>
      <c r="AW50" s="669"/>
      <c r="AX50" s="667" t="s">
        <v>53</v>
      </c>
      <c r="AY50" s="668"/>
      <c r="AZ50" s="668"/>
      <c r="BA50" s="668"/>
      <c r="BB50" s="668"/>
      <c r="BC50" s="668"/>
      <c r="BD50" s="668"/>
      <c r="BE50" s="668"/>
      <c r="BF50" s="668"/>
      <c r="BG50" s="668"/>
      <c r="BH50" s="668"/>
      <c r="BI50" s="668"/>
      <c r="BJ50" s="668"/>
      <c r="BK50" s="668"/>
      <c r="BL50" s="668"/>
      <c r="BM50" s="668"/>
      <c r="BN50" s="668"/>
      <c r="BO50" s="668"/>
      <c r="BP50" s="668"/>
      <c r="BQ50" s="668"/>
      <c r="BR50" s="668"/>
      <c r="BS50" s="668"/>
      <c r="BT50" s="668"/>
      <c r="BU50" s="668"/>
      <c r="BV50" s="668"/>
      <c r="BW50" s="668"/>
      <c r="BX50" s="668"/>
      <c r="BY50" s="668"/>
      <c r="BZ50" s="668"/>
      <c r="CA50" s="668"/>
      <c r="CB50" s="668"/>
      <c r="CC50" s="668"/>
      <c r="CD50" s="668"/>
      <c r="CE50" s="668"/>
      <c r="CF50" s="668"/>
      <c r="CG50" s="668"/>
      <c r="CH50" s="668"/>
      <c r="CI50" s="668"/>
      <c r="CJ50" s="668"/>
      <c r="CK50" s="668"/>
      <c r="CL50" s="668"/>
      <c r="CM50" s="668"/>
      <c r="CN50" s="668"/>
      <c r="CO50" s="668"/>
      <c r="CP50" s="668"/>
      <c r="CQ50" s="669"/>
    </row>
    <row r="51" spans="1:95" s="388" customFormat="1" ht="15" customHeight="1" x14ac:dyDescent="0.2">
      <c r="A51" s="667" t="s">
        <v>30</v>
      </c>
      <c r="B51" s="668"/>
      <c r="C51" s="668"/>
      <c r="D51" s="668"/>
      <c r="E51" s="668"/>
      <c r="F51" s="668"/>
      <c r="G51" s="668"/>
      <c r="H51" s="668"/>
      <c r="I51" s="668"/>
      <c r="J51" s="668"/>
      <c r="K51" s="668"/>
      <c r="L51" s="668"/>
      <c r="M51" s="669"/>
      <c r="N51" s="667" t="s">
        <v>55</v>
      </c>
      <c r="O51" s="668"/>
      <c r="P51" s="668"/>
      <c r="Q51" s="668"/>
      <c r="R51" s="668"/>
      <c r="S51" s="668"/>
      <c r="T51" s="668"/>
      <c r="U51" s="668"/>
      <c r="V51" s="668"/>
      <c r="W51" s="668"/>
      <c r="X51" s="668"/>
      <c r="Y51" s="669"/>
      <c r="Z51" s="667" t="s">
        <v>56</v>
      </c>
      <c r="AA51" s="668"/>
      <c r="AB51" s="668"/>
      <c r="AC51" s="668"/>
      <c r="AD51" s="668"/>
      <c r="AE51" s="668"/>
      <c r="AF51" s="668"/>
      <c r="AG51" s="668"/>
      <c r="AH51" s="668"/>
      <c r="AI51" s="668"/>
      <c r="AJ51" s="668"/>
      <c r="AK51" s="669"/>
      <c r="AL51" s="667" t="s">
        <v>57</v>
      </c>
      <c r="AM51" s="668"/>
      <c r="AN51" s="668"/>
      <c r="AO51" s="668"/>
      <c r="AP51" s="668"/>
      <c r="AQ51" s="668"/>
      <c r="AR51" s="668"/>
      <c r="AS51" s="668"/>
      <c r="AT51" s="668"/>
      <c r="AU51" s="668"/>
      <c r="AV51" s="668"/>
      <c r="AW51" s="669"/>
      <c r="AX51" s="667" t="s">
        <v>58</v>
      </c>
      <c r="AY51" s="668"/>
      <c r="AZ51" s="668"/>
      <c r="BA51" s="668"/>
      <c r="BB51" s="668"/>
      <c r="BC51" s="668"/>
      <c r="BD51" s="668"/>
      <c r="BE51" s="668"/>
      <c r="BF51" s="668"/>
      <c r="BG51" s="668"/>
      <c r="BH51" s="668"/>
      <c r="BI51" s="668"/>
      <c r="BJ51" s="668"/>
      <c r="BK51" s="668"/>
      <c r="BL51" s="668"/>
      <c r="BM51" s="668"/>
      <c r="BN51" s="668"/>
      <c r="BO51" s="668"/>
      <c r="BP51" s="668"/>
      <c r="BQ51" s="668"/>
      <c r="BR51" s="668"/>
      <c r="BS51" s="668"/>
      <c r="BT51" s="668"/>
      <c r="BU51" s="668"/>
      <c r="BV51" s="668"/>
      <c r="BW51" s="668"/>
      <c r="BX51" s="668"/>
      <c r="BY51" s="668"/>
      <c r="BZ51" s="668"/>
      <c r="CA51" s="668"/>
      <c r="CB51" s="668"/>
      <c r="CC51" s="668"/>
      <c r="CD51" s="668"/>
      <c r="CE51" s="668"/>
      <c r="CF51" s="668"/>
      <c r="CG51" s="668"/>
      <c r="CH51" s="668"/>
      <c r="CI51" s="668"/>
      <c r="CJ51" s="668"/>
      <c r="CK51" s="668"/>
      <c r="CL51" s="668"/>
      <c r="CM51" s="668"/>
      <c r="CN51" s="668"/>
      <c r="CO51" s="668"/>
      <c r="CP51" s="668"/>
      <c r="CQ51" s="669"/>
    </row>
    <row r="52" spans="1:95" s="388" customFormat="1" ht="15" customHeight="1" x14ac:dyDescent="0.2">
      <c r="A52" s="534" t="s">
        <v>96</v>
      </c>
      <c r="B52" s="535"/>
      <c r="C52" s="535"/>
      <c r="D52" s="535"/>
      <c r="E52" s="535"/>
      <c r="F52" s="535"/>
      <c r="G52" s="535"/>
      <c r="H52" s="535"/>
      <c r="I52" s="535"/>
      <c r="J52" s="535"/>
      <c r="K52" s="535"/>
      <c r="L52" s="535"/>
      <c r="M52" s="536"/>
      <c r="N52" s="534" t="s">
        <v>97</v>
      </c>
      <c r="O52" s="535"/>
      <c r="P52" s="535"/>
      <c r="Q52" s="535"/>
      <c r="R52" s="535"/>
      <c r="S52" s="535"/>
      <c r="T52" s="535"/>
      <c r="U52" s="535"/>
      <c r="V52" s="535"/>
      <c r="W52" s="535"/>
      <c r="X52" s="535"/>
      <c r="Y52" s="536"/>
      <c r="Z52" s="534" t="s">
        <v>98</v>
      </c>
      <c r="AA52" s="535"/>
      <c r="AB52" s="535"/>
      <c r="AC52" s="535"/>
      <c r="AD52" s="535"/>
      <c r="AE52" s="535"/>
      <c r="AF52" s="535"/>
      <c r="AG52" s="535"/>
      <c r="AH52" s="535"/>
      <c r="AI52" s="535"/>
      <c r="AJ52" s="535"/>
      <c r="AK52" s="536"/>
      <c r="AL52" s="534" t="s">
        <v>99</v>
      </c>
      <c r="AM52" s="535"/>
      <c r="AN52" s="535"/>
      <c r="AO52" s="535"/>
      <c r="AP52" s="535"/>
      <c r="AQ52" s="535"/>
      <c r="AR52" s="535"/>
      <c r="AS52" s="535"/>
      <c r="AT52" s="535"/>
      <c r="AU52" s="535"/>
      <c r="AV52" s="535"/>
      <c r="AW52" s="536"/>
      <c r="AX52" s="690" t="s">
        <v>100</v>
      </c>
      <c r="AY52" s="551"/>
      <c r="AZ52" s="551"/>
      <c r="BA52" s="551"/>
      <c r="BB52" s="551"/>
      <c r="BC52" s="551"/>
      <c r="BD52" s="551"/>
      <c r="BE52" s="551"/>
      <c r="BF52" s="551"/>
      <c r="BG52" s="551"/>
      <c r="BH52" s="551"/>
      <c r="BI52" s="551"/>
      <c r="BJ52" s="551"/>
      <c r="BK52" s="551"/>
      <c r="BL52" s="551"/>
      <c r="BM52" s="551"/>
      <c r="BN52" s="551"/>
      <c r="BO52" s="551"/>
      <c r="BP52" s="551"/>
      <c r="BQ52" s="551"/>
      <c r="BR52" s="551"/>
      <c r="BS52" s="551"/>
      <c r="BT52" s="551"/>
      <c r="BU52" s="551"/>
      <c r="BV52" s="551"/>
      <c r="BW52" s="551"/>
      <c r="BX52" s="551"/>
      <c r="BY52" s="551"/>
      <c r="BZ52" s="551"/>
      <c r="CA52" s="551"/>
      <c r="CB52" s="551"/>
      <c r="CC52" s="551"/>
      <c r="CD52" s="551"/>
      <c r="CE52" s="551"/>
      <c r="CF52" s="551"/>
      <c r="CG52" s="551"/>
      <c r="CH52" s="551"/>
      <c r="CI52" s="551"/>
      <c r="CJ52" s="551"/>
      <c r="CK52" s="551"/>
      <c r="CL52" s="551"/>
      <c r="CM52" s="551"/>
      <c r="CN52" s="551"/>
      <c r="CO52" s="551"/>
      <c r="CP52" s="551"/>
      <c r="CQ52" s="691"/>
    </row>
    <row r="53" spans="1:95" s="388" customFormat="1" ht="29.25" customHeight="1" x14ac:dyDescent="0.2">
      <c r="A53" s="534" t="s">
        <v>101</v>
      </c>
      <c r="B53" s="535"/>
      <c r="C53" s="535"/>
      <c r="D53" s="535"/>
      <c r="E53" s="535"/>
      <c r="F53" s="535"/>
      <c r="G53" s="535"/>
      <c r="H53" s="535"/>
      <c r="I53" s="535"/>
      <c r="J53" s="535"/>
      <c r="K53" s="535"/>
      <c r="L53" s="535"/>
      <c r="M53" s="536"/>
      <c r="N53" s="534" t="s">
        <v>102</v>
      </c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6"/>
      <c r="Z53" s="534" t="s">
        <v>103</v>
      </c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6"/>
      <c r="AL53" s="534" t="s">
        <v>104</v>
      </c>
      <c r="AM53" s="535"/>
      <c r="AN53" s="535"/>
      <c r="AO53" s="535"/>
      <c r="AP53" s="535"/>
      <c r="AQ53" s="535"/>
      <c r="AR53" s="535"/>
      <c r="AS53" s="535"/>
      <c r="AT53" s="535"/>
      <c r="AU53" s="535"/>
      <c r="AV53" s="535"/>
      <c r="AW53" s="536"/>
      <c r="AX53" s="690" t="s">
        <v>105</v>
      </c>
      <c r="AY53" s="551"/>
      <c r="AZ53" s="551"/>
      <c r="BA53" s="551"/>
      <c r="BB53" s="551"/>
      <c r="BC53" s="551"/>
      <c r="BD53" s="551"/>
      <c r="BE53" s="551"/>
      <c r="BF53" s="551"/>
      <c r="BG53" s="551"/>
      <c r="BH53" s="551"/>
      <c r="BI53" s="551"/>
      <c r="BJ53" s="551"/>
      <c r="BK53" s="551"/>
      <c r="BL53" s="551"/>
      <c r="BM53" s="551"/>
      <c r="BN53" s="551"/>
      <c r="BO53" s="551"/>
      <c r="BP53" s="551"/>
      <c r="BQ53" s="551"/>
      <c r="BR53" s="551"/>
      <c r="BS53" s="551"/>
      <c r="BT53" s="551"/>
      <c r="BU53" s="551"/>
      <c r="BV53" s="551"/>
      <c r="BW53" s="551"/>
      <c r="BX53" s="551"/>
      <c r="BY53" s="551"/>
      <c r="BZ53" s="551"/>
      <c r="CA53" s="551"/>
      <c r="CB53" s="551"/>
      <c r="CC53" s="551"/>
      <c r="CD53" s="551"/>
      <c r="CE53" s="551"/>
      <c r="CF53" s="551"/>
      <c r="CG53" s="551"/>
      <c r="CH53" s="551"/>
      <c r="CI53" s="551"/>
      <c r="CJ53" s="551"/>
      <c r="CK53" s="551"/>
      <c r="CL53" s="551"/>
      <c r="CM53" s="551"/>
      <c r="CN53" s="551"/>
      <c r="CO53" s="551"/>
      <c r="CP53" s="551"/>
      <c r="CQ53" s="691"/>
    </row>
    <row r="54" spans="1:95" s="388" customFormat="1" ht="29.25" customHeight="1" x14ac:dyDescent="0.2">
      <c r="A54" s="534" t="s">
        <v>101</v>
      </c>
      <c r="B54" s="535"/>
      <c r="C54" s="535"/>
      <c r="D54" s="535"/>
      <c r="E54" s="535"/>
      <c r="F54" s="535"/>
      <c r="G54" s="535"/>
      <c r="H54" s="535"/>
      <c r="I54" s="535"/>
      <c r="J54" s="535"/>
      <c r="K54" s="535"/>
      <c r="L54" s="535"/>
      <c r="M54" s="536"/>
      <c r="N54" s="534" t="s">
        <v>102</v>
      </c>
      <c r="O54" s="535"/>
      <c r="P54" s="535"/>
      <c r="Q54" s="535"/>
      <c r="R54" s="535"/>
      <c r="S54" s="535"/>
      <c r="T54" s="535"/>
      <c r="U54" s="535"/>
      <c r="V54" s="535"/>
      <c r="W54" s="535"/>
      <c r="X54" s="535"/>
      <c r="Y54" s="536"/>
      <c r="Z54" s="534" t="s">
        <v>103</v>
      </c>
      <c r="AA54" s="535"/>
      <c r="AB54" s="535"/>
      <c r="AC54" s="535"/>
      <c r="AD54" s="535"/>
      <c r="AE54" s="535"/>
      <c r="AF54" s="535"/>
      <c r="AG54" s="535"/>
      <c r="AH54" s="535"/>
      <c r="AI54" s="535"/>
      <c r="AJ54" s="535"/>
      <c r="AK54" s="536"/>
      <c r="AL54" s="534" t="s">
        <v>106</v>
      </c>
      <c r="AM54" s="535"/>
      <c r="AN54" s="535"/>
      <c r="AO54" s="535"/>
      <c r="AP54" s="535"/>
      <c r="AQ54" s="535"/>
      <c r="AR54" s="535"/>
      <c r="AS54" s="535"/>
      <c r="AT54" s="535"/>
      <c r="AU54" s="535"/>
      <c r="AV54" s="535"/>
      <c r="AW54" s="536"/>
      <c r="AX54" s="690" t="s">
        <v>107</v>
      </c>
      <c r="AY54" s="551"/>
      <c r="AZ54" s="551"/>
      <c r="BA54" s="551"/>
      <c r="BB54" s="551"/>
      <c r="BC54" s="551"/>
      <c r="BD54" s="551"/>
      <c r="BE54" s="551"/>
      <c r="BF54" s="551"/>
      <c r="BG54" s="551"/>
      <c r="BH54" s="551"/>
      <c r="BI54" s="551"/>
      <c r="BJ54" s="551"/>
      <c r="BK54" s="551"/>
      <c r="BL54" s="551"/>
      <c r="BM54" s="551"/>
      <c r="BN54" s="551"/>
      <c r="BO54" s="551"/>
      <c r="BP54" s="551"/>
      <c r="BQ54" s="551"/>
      <c r="BR54" s="551"/>
      <c r="BS54" s="551"/>
      <c r="BT54" s="551"/>
      <c r="BU54" s="551"/>
      <c r="BV54" s="551"/>
      <c r="BW54" s="551"/>
      <c r="BX54" s="551"/>
      <c r="BY54" s="551"/>
      <c r="BZ54" s="551"/>
      <c r="CA54" s="551"/>
      <c r="CB54" s="551"/>
      <c r="CC54" s="551"/>
      <c r="CD54" s="551"/>
      <c r="CE54" s="551"/>
      <c r="CF54" s="551"/>
      <c r="CG54" s="551"/>
      <c r="CH54" s="551"/>
      <c r="CI54" s="551"/>
      <c r="CJ54" s="551"/>
      <c r="CK54" s="551"/>
      <c r="CL54" s="551"/>
      <c r="CM54" s="551"/>
      <c r="CN54" s="551"/>
      <c r="CO54" s="551"/>
      <c r="CP54" s="551"/>
      <c r="CQ54" s="691"/>
    </row>
    <row r="55" spans="1:95" s="388" customFormat="1" ht="36.75" customHeight="1" x14ac:dyDescent="0.2">
      <c r="A55" s="524" t="s">
        <v>101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102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534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532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533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s="388" customFormat="1" ht="15" customHeight="1" x14ac:dyDescent="0.2">
      <c r="A56" s="552" t="s">
        <v>108</v>
      </c>
      <c r="B56" s="552"/>
      <c r="C56" s="552"/>
      <c r="D56" s="552"/>
      <c r="E56" s="552"/>
      <c r="F56" s="552"/>
      <c r="G56" s="552"/>
      <c r="H56" s="552"/>
      <c r="I56" s="552"/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552"/>
      <c r="AD56" s="552"/>
      <c r="AE56" s="552"/>
      <c r="AF56" s="552"/>
      <c r="AG56" s="552"/>
      <c r="AH56" s="552"/>
      <c r="AI56" s="552"/>
      <c r="AJ56" s="552"/>
      <c r="AK56" s="552"/>
      <c r="AL56" s="552"/>
      <c r="AM56" s="552"/>
      <c r="AN56" s="552"/>
      <c r="AO56" s="552"/>
      <c r="AP56" s="552"/>
      <c r="AQ56" s="552"/>
      <c r="AR56" s="552"/>
      <c r="AS56" s="552"/>
      <c r="AT56" s="552"/>
      <c r="AU56" s="552"/>
      <c r="AV56" s="552"/>
      <c r="AW56" s="552"/>
      <c r="AX56" s="552"/>
      <c r="AY56" s="552"/>
      <c r="AZ56" s="552"/>
      <c r="BA56" s="552"/>
      <c r="BB56" s="552"/>
      <c r="BC56" s="552"/>
      <c r="BD56" s="552"/>
      <c r="BE56" s="552"/>
      <c r="BF56" s="552"/>
      <c r="BG56" s="552"/>
      <c r="BH56" s="552"/>
      <c r="BI56" s="552"/>
      <c r="BJ56" s="552"/>
      <c r="BK56" s="552"/>
      <c r="BL56" s="552"/>
      <c r="BM56" s="552"/>
      <c r="BN56" s="552"/>
      <c r="BO56" s="552"/>
      <c r="BP56" s="552"/>
      <c r="BQ56" s="552"/>
      <c r="BR56" s="552"/>
      <c r="BS56" s="552"/>
      <c r="BT56" s="552"/>
      <c r="BU56" s="552"/>
      <c r="BV56" s="552"/>
      <c r="BW56" s="552"/>
      <c r="BX56" s="552"/>
      <c r="BY56" s="552"/>
      <c r="BZ56" s="552"/>
      <c r="CA56" s="552"/>
      <c r="CB56" s="552"/>
      <c r="CC56" s="552"/>
      <c r="CD56" s="552"/>
      <c r="CE56" s="552"/>
    </row>
    <row r="57" spans="1:95" s="388" customFormat="1" ht="15" customHeight="1" x14ac:dyDescent="0.2">
      <c r="A57" s="723" t="s">
        <v>109</v>
      </c>
      <c r="B57" s="723"/>
      <c r="C57" s="723"/>
      <c r="D57" s="723"/>
      <c r="E57" s="723"/>
      <c r="F57" s="723"/>
      <c r="G57" s="723"/>
      <c r="H57" s="723"/>
      <c r="I57" s="723"/>
      <c r="J57" s="723"/>
      <c r="K57" s="723"/>
      <c r="L57" s="723"/>
      <c r="M57" s="723"/>
      <c r="N57" s="723"/>
      <c r="O57" s="723"/>
      <c r="P57" s="723"/>
      <c r="Q57" s="723"/>
      <c r="R57" s="723"/>
      <c r="S57" s="723"/>
      <c r="T57" s="723"/>
      <c r="U57" s="723"/>
      <c r="V57" s="723"/>
      <c r="W57" s="723"/>
      <c r="X57" s="723"/>
      <c r="Y57" s="723"/>
      <c r="Z57" s="723"/>
      <c r="AA57" s="723"/>
      <c r="AB57" s="723"/>
      <c r="AC57" s="723"/>
      <c r="AD57" s="723"/>
      <c r="AE57" s="723"/>
      <c r="AF57" s="723"/>
      <c r="AG57" s="723"/>
      <c r="AH57" s="723"/>
      <c r="AI57" s="723"/>
      <c r="AJ57" s="723"/>
      <c r="AK57" s="723"/>
      <c r="AL57" s="723"/>
      <c r="AM57" s="723"/>
      <c r="AN57" s="723"/>
      <c r="AO57" s="723"/>
      <c r="AP57" s="723"/>
      <c r="AQ57" s="723"/>
      <c r="AR57" s="723"/>
      <c r="AS57" s="723"/>
      <c r="AT57" s="723"/>
      <c r="AU57" s="723"/>
      <c r="AV57" s="723"/>
      <c r="AW57" s="723"/>
      <c r="AX57" s="723"/>
      <c r="AY57" s="723"/>
      <c r="AZ57" s="723"/>
      <c r="BA57" s="723"/>
      <c r="BB57" s="723"/>
      <c r="BC57" s="723"/>
      <c r="BD57" s="723"/>
      <c r="BE57" s="723"/>
      <c r="BF57" s="723"/>
      <c r="BG57" s="723"/>
      <c r="BH57" s="723"/>
      <c r="BI57" s="723"/>
      <c r="BJ57" s="723"/>
      <c r="BK57" s="723"/>
      <c r="BL57" s="723"/>
      <c r="BM57" s="723"/>
      <c r="BN57" s="723"/>
      <c r="BO57" s="723"/>
      <c r="BP57" s="723"/>
      <c r="BQ57" s="723"/>
      <c r="BR57" s="723"/>
      <c r="BS57" s="723"/>
      <c r="BT57" s="723"/>
      <c r="BU57" s="723"/>
      <c r="BV57" s="723"/>
      <c r="BW57" s="723"/>
      <c r="BX57" s="723"/>
      <c r="BY57" s="723"/>
      <c r="BZ57" s="723"/>
      <c r="CA57" s="723"/>
      <c r="CB57" s="723"/>
      <c r="CC57" s="723"/>
      <c r="CD57" s="723"/>
      <c r="CE57" s="723"/>
      <c r="CF57" s="723"/>
      <c r="CG57" s="723"/>
      <c r="CH57" s="723"/>
      <c r="CI57" s="723"/>
      <c r="CJ57" s="723"/>
      <c r="CK57" s="723"/>
      <c r="CL57" s="723"/>
      <c r="CM57" s="723"/>
      <c r="CN57" s="723"/>
      <c r="CO57" s="723"/>
      <c r="CP57" s="723"/>
      <c r="CQ57" s="723"/>
    </row>
    <row r="58" spans="1:95" s="388" customFormat="1" ht="81" customHeight="1" x14ac:dyDescent="0.2">
      <c r="A58" s="724" t="s">
        <v>307</v>
      </c>
      <c r="B58" s="724"/>
      <c r="C58" s="724"/>
      <c r="D58" s="724"/>
      <c r="E58" s="724"/>
      <c r="F58" s="724"/>
      <c r="G58" s="724"/>
      <c r="H58" s="724"/>
      <c r="I58" s="724"/>
      <c r="J58" s="724"/>
      <c r="K58" s="724"/>
      <c r="L58" s="724"/>
      <c r="M58" s="724"/>
      <c r="N58" s="724"/>
      <c r="O58" s="724"/>
      <c r="P58" s="724"/>
      <c r="Q58" s="724"/>
      <c r="R58" s="724"/>
      <c r="S58" s="724"/>
      <c r="T58" s="724"/>
      <c r="U58" s="724"/>
      <c r="V58" s="724"/>
      <c r="W58" s="724"/>
      <c r="X58" s="724"/>
      <c r="Y58" s="724"/>
      <c r="Z58" s="724"/>
      <c r="AA58" s="724"/>
      <c r="AB58" s="724"/>
      <c r="AC58" s="724"/>
      <c r="AD58" s="724"/>
      <c r="AE58" s="724"/>
      <c r="AF58" s="724"/>
      <c r="AG58" s="724"/>
      <c r="AH58" s="724"/>
      <c r="AI58" s="724"/>
      <c r="AJ58" s="724"/>
      <c r="AK58" s="724"/>
      <c r="AL58" s="724"/>
      <c r="AM58" s="724"/>
      <c r="AN58" s="724"/>
      <c r="AO58" s="724"/>
      <c r="AP58" s="724"/>
      <c r="AQ58" s="724"/>
      <c r="AR58" s="724"/>
      <c r="AS58" s="724"/>
      <c r="AT58" s="724"/>
      <c r="AU58" s="724"/>
      <c r="AV58" s="724"/>
      <c r="AW58" s="724"/>
      <c r="AX58" s="724"/>
      <c r="AY58" s="724"/>
      <c r="AZ58" s="724"/>
      <c r="BA58" s="724"/>
      <c r="BB58" s="724"/>
      <c r="BC58" s="724"/>
      <c r="BD58" s="724"/>
      <c r="BE58" s="724"/>
      <c r="BF58" s="724"/>
      <c r="BG58" s="724"/>
      <c r="BH58" s="724"/>
      <c r="BI58" s="724"/>
      <c r="BJ58" s="724"/>
      <c r="BK58" s="724"/>
      <c r="BL58" s="724"/>
      <c r="BM58" s="724"/>
      <c r="BN58" s="724"/>
      <c r="BO58" s="724"/>
      <c r="BP58" s="724"/>
      <c r="BQ58" s="724"/>
      <c r="BR58" s="724"/>
      <c r="BS58" s="724"/>
      <c r="BT58" s="724"/>
      <c r="BU58" s="724"/>
      <c r="BV58" s="724"/>
      <c r="BW58" s="724"/>
      <c r="BX58" s="724"/>
      <c r="BY58" s="724"/>
      <c r="BZ58" s="724"/>
      <c r="CA58" s="724"/>
      <c r="CB58" s="724"/>
      <c r="CC58" s="724"/>
      <c r="CD58" s="724"/>
      <c r="CE58" s="724"/>
      <c r="CF58" s="724"/>
      <c r="CG58" s="724"/>
      <c r="CH58" s="724"/>
      <c r="CI58" s="724"/>
      <c r="CJ58" s="724"/>
      <c r="CK58" s="724"/>
      <c r="CL58" s="724"/>
      <c r="CM58" s="724"/>
      <c r="CN58" s="724"/>
      <c r="CO58" s="724"/>
      <c r="CP58" s="724"/>
      <c r="CQ58" s="724"/>
    </row>
    <row r="59" spans="1:95" s="388" customFormat="1" ht="15" customHeight="1" x14ac:dyDescent="0.2">
      <c r="A59" s="617" t="s">
        <v>110</v>
      </c>
      <c r="B59" s="617"/>
      <c r="C59" s="617"/>
      <c r="D59" s="617"/>
      <c r="E59" s="617"/>
      <c r="F59" s="617"/>
      <c r="G59" s="617"/>
      <c r="H59" s="617"/>
      <c r="I59" s="617"/>
      <c r="J59" s="617"/>
      <c r="K59" s="617"/>
      <c r="L59" s="617"/>
      <c r="M59" s="617"/>
      <c r="N59" s="617"/>
      <c r="O59" s="617"/>
      <c r="P59" s="617"/>
      <c r="Q59" s="617"/>
      <c r="R59" s="617"/>
      <c r="S59" s="617"/>
      <c r="T59" s="617"/>
      <c r="U59" s="617"/>
      <c r="V59" s="617"/>
      <c r="W59" s="617"/>
      <c r="X59" s="617"/>
      <c r="Y59" s="617"/>
      <c r="Z59" s="617"/>
      <c r="AA59" s="617"/>
      <c r="AB59" s="617"/>
      <c r="AC59" s="617"/>
      <c r="AD59" s="617"/>
      <c r="AE59" s="617"/>
      <c r="AF59" s="617"/>
      <c r="AG59" s="617"/>
      <c r="AH59" s="617"/>
      <c r="AI59" s="617"/>
      <c r="AJ59" s="617"/>
      <c r="AK59" s="617"/>
      <c r="AL59" s="617"/>
      <c r="AM59" s="617"/>
      <c r="AN59" s="617"/>
      <c r="AO59" s="617"/>
      <c r="AP59" s="617"/>
      <c r="AQ59" s="617"/>
      <c r="AR59" s="617"/>
      <c r="AS59" s="617"/>
      <c r="AT59" s="617"/>
      <c r="AU59" s="617"/>
      <c r="AV59" s="617"/>
      <c r="AW59" s="617"/>
      <c r="AX59" s="617"/>
      <c r="AY59" s="617"/>
      <c r="AZ59" s="617"/>
      <c r="BA59" s="617"/>
      <c r="BB59" s="617"/>
      <c r="BC59" s="617"/>
      <c r="BD59" s="617"/>
      <c r="BE59" s="617"/>
      <c r="BF59" s="617"/>
      <c r="BG59" s="617"/>
      <c r="BH59" s="617"/>
      <c r="BI59" s="617"/>
      <c r="BJ59" s="617"/>
      <c r="BK59" s="617"/>
      <c r="BL59" s="617"/>
      <c r="BM59" s="617"/>
      <c r="BN59" s="617"/>
      <c r="BO59" s="617"/>
      <c r="BP59" s="617"/>
      <c r="BQ59" s="617"/>
      <c r="BR59" s="617"/>
      <c r="BS59" s="617"/>
      <c r="BT59" s="617"/>
      <c r="BU59" s="617"/>
      <c r="BV59" s="617"/>
      <c r="BW59" s="617"/>
      <c r="BX59" s="617"/>
      <c r="BY59" s="617"/>
      <c r="BZ59" s="617"/>
      <c r="CA59" s="617"/>
      <c r="CB59" s="617"/>
      <c r="CC59" s="617"/>
      <c r="CD59" s="617"/>
      <c r="CE59" s="617"/>
    </row>
    <row r="60" spans="1:95" s="388" customFormat="1" ht="15" customHeight="1" x14ac:dyDescent="0.2">
      <c r="A60" s="552" t="s">
        <v>111</v>
      </c>
      <c r="B60" s="552"/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552"/>
      <c r="BB60" s="552"/>
      <c r="BC60" s="552"/>
      <c r="BD60" s="552"/>
      <c r="BE60" s="552"/>
      <c r="BF60" s="552"/>
      <c r="BG60" s="552"/>
      <c r="BH60" s="552"/>
      <c r="BI60" s="552"/>
      <c r="BJ60" s="552"/>
      <c r="BK60" s="552"/>
      <c r="BL60" s="552"/>
      <c r="BM60" s="552"/>
      <c r="BN60" s="552"/>
      <c r="BO60" s="552"/>
      <c r="BP60" s="552"/>
      <c r="BQ60" s="552"/>
      <c r="BR60" s="552"/>
      <c r="BS60" s="552"/>
      <c r="BT60" s="552"/>
      <c r="BU60" s="552"/>
      <c r="BV60" s="552"/>
      <c r="BW60" s="552"/>
      <c r="BX60" s="552"/>
      <c r="BY60" s="552"/>
      <c r="BZ60" s="552"/>
      <c r="CA60" s="552"/>
      <c r="CB60" s="552"/>
      <c r="CC60" s="552"/>
      <c r="CD60" s="552"/>
      <c r="CE60" s="552"/>
    </row>
    <row r="61" spans="1:95" s="388" customFormat="1" ht="15" customHeight="1" x14ac:dyDescent="0.2">
      <c r="A61" s="667" t="s">
        <v>112</v>
      </c>
      <c r="B61" s="668"/>
      <c r="C61" s="668"/>
      <c r="D61" s="668"/>
      <c r="E61" s="668"/>
      <c r="F61" s="668"/>
      <c r="G61" s="668"/>
      <c r="H61" s="668"/>
      <c r="I61" s="668"/>
      <c r="J61" s="668"/>
      <c r="K61" s="668"/>
      <c r="L61" s="668"/>
      <c r="M61" s="668"/>
      <c r="N61" s="668"/>
      <c r="O61" s="668"/>
      <c r="P61" s="668"/>
      <c r="Q61" s="668"/>
      <c r="R61" s="668"/>
      <c r="S61" s="668"/>
      <c r="T61" s="668"/>
      <c r="U61" s="668"/>
      <c r="V61" s="668"/>
      <c r="W61" s="668"/>
      <c r="X61" s="669"/>
      <c r="Y61" s="667" t="s">
        <v>113</v>
      </c>
      <c r="Z61" s="668"/>
      <c r="AA61" s="668"/>
      <c r="AB61" s="668"/>
      <c r="AC61" s="668"/>
      <c r="AD61" s="668"/>
      <c r="AE61" s="668"/>
      <c r="AF61" s="668"/>
      <c r="AG61" s="668"/>
      <c r="AH61" s="668"/>
      <c r="AI61" s="668"/>
      <c r="AJ61" s="668"/>
      <c r="AK61" s="668"/>
      <c r="AL61" s="668"/>
      <c r="AM61" s="668"/>
      <c r="AN61" s="668"/>
      <c r="AO61" s="668"/>
      <c r="AP61" s="668"/>
      <c r="AQ61" s="668"/>
      <c r="AR61" s="668"/>
      <c r="AS61" s="668"/>
      <c r="AT61" s="668"/>
      <c r="AU61" s="668"/>
      <c r="AV61" s="668"/>
      <c r="AW61" s="668"/>
      <c r="AX61" s="668"/>
      <c r="AY61" s="668"/>
      <c r="AZ61" s="668"/>
      <c r="BA61" s="668"/>
      <c r="BB61" s="668"/>
      <c r="BC61" s="668"/>
      <c r="BD61" s="668"/>
      <c r="BE61" s="668"/>
      <c r="BF61" s="668"/>
      <c r="BG61" s="668"/>
      <c r="BH61" s="668"/>
      <c r="BI61" s="668"/>
      <c r="BJ61" s="668"/>
      <c r="BK61" s="668"/>
      <c r="BL61" s="669"/>
      <c r="BM61" s="667" t="s">
        <v>114</v>
      </c>
      <c r="BN61" s="668"/>
      <c r="BO61" s="668"/>
      <c r="BP61" s="668"/>
      <c r="BQ61" s="668"/>
      <c r="BR61" s="668"/>
      <c r="BS61" s="668"/>
      <c r="BT61" s="668"/>
      <c r="BU61" s="668"/>
      <c r="BV61" s="668"/>
      <c r="BW61" s="668"/>
      <c r="BX61" s="668"/>
      <c r="BY61" s="668"/>
      <c r="BZ61" s="668"/>
      <c r="CA61" s="668"/>
      <c r="CB61" s="668"/>
      <c r="CC61" s="668"/>
      <c r="CD61" s="668"/>
      <c r="CE61" s="668"/>
      <c r="CF61" s="668"/>
      <c r="CG61" s="668"/>
      <c r="CH61" s="668"/>
      <c r="CI61" s="668"/>
      <c r="CJ61" s="668"/>
      <c r="CK61" s="668"/>
      <c r="CL61" s="668"/>
      <c r="CM61" s="668"/>
      <c r="CN61" s="668"/>
      <c r="CO61" s="668"/>
      <c r="CP61" s="668"/>
      <c r="CQ61" s="669"/>
    </row>
    <row r="62" spans="1:95" s="388" customFormat="1" ht="15" customHeight="1" x14ac:dyDescent="0.2">
      <c r="A62" s="667" t="s">
        <v>30</v>
      </c>
      <c r="B62" s="668"/>
      <c r="C62" s="668"/>
      <c r="D62" s="668"/>
      <c r="E62" s="668"/>
      <c r="F62" s="668"/>
      <c r="G62" s="668"/>
      <c r="H62" s="668"/>
      <c r="I62" s="668"/>
      <c r="J62" s="668"/>
      <c r="K62" s="668"/>
      <c r="L62" s="668"/>
      <c r="M62" s="668"/>
      <c r="N62" s="668"/>
      <c r="O62" s="668"/>
      <c r="P62" s="668"/>
      <c r="Q62" s="668"/>
      <c r="R62" s="668"/>
      <c r="S62" s="668"/>
      <c r="T62" s="668"/>
      <c r="U62" s="668"/>
      <c r="V62" s="668"/>
      <c r="W62" s="668"/>
      <c r="X62" s="669"/>
      <c r="Y62" s="667" t="s">
        <v>55</v>
      </c>
      <c r="Z62" s="668"/>
      <c r="AA62" s="668"/>
      <c r="AB62" s="668"/>
      <c r="AC62" s="668"/>
      <c r="AD62" s="668"/>
      <c r="AE62" s="668"/>
      <c r="AF62" s="668"/>
      <c r="AG62" s="668"/>
      <c r="AH62" s="668"/>
      <c r="AI62" s="668"/>
      <c r="AJ62" s="668"/>
      <c r="AK62" s="668"/>
      <c r="AL62" s="668"/>
      <c r="AM62" s="668"/>
      <c r="AN62" s="668"/>
      <c r="AO62" s="668"/>
      <c r="AP62" s="668"/>
      <c r="AQ62" s="668"/>
      <c r="AR62" s="668"/>
      <c r="AS62" s="668"/>
      <c r="AT62" s="668"/>
      <c r="AU62" s="668"/>
      <c r="AV62" s="668"/>
      <c r="AW62" s="668"/>
      <c r="AX62" s="668"/>
      <c r="AY62" s="668"/>
      <c r="AZ62" s="668"/>
      <c r="BA62" s="668"/>
      <c r="BB62" s="668"/>
      <c r="BC62" s="668"/>
      <c r="BD62" s="668"/>
      <c r="BE62" s="668"/>
      <c r="BF62" s="668"/>
      <c r="BG62" s="668"/>
      <c r="BH62" s="668"/>
      <c r="BI62" s="668"/>
      <c r="BJ62" s="668"/>
      <c r="BK62" s="668"/>
      <c r="BL62" s="669"/>
      <c r="BM62" s="667" t="s">
        <v>56</v>
      </c>
      <c r="BN62" s="668"/>
      <c r="BO62" s="668"/>
      <c r="BP62" s="668"/>
      <c r="BQ62" s="668"/>
      <c r="BR62" s="668"/>
      <c r="BS62" s="668"/>
      <c r="BT62" s="668"/>
      <c r="BU62" s="668"/>
      <c r="BV62" s="668"/>
      <c r="BW62" s="668"/>
      <c r="BX62" s="668"/>
      <c r="BY62" s="668"/>
      <c r="BZ62" s="668"/>
      <c r="CA62" s="668"/>
      <c r="CB62" s="668"/>
      <c r="CC62" s="668"/>
      <c r="CD62" s="668"/>
      <c r="CE62" s="668"/>
      <c r="CF62" s="668"/>
      <c r="CG62" s="668"/>
      <c r="CH62" s="668"/>
      <c r="CI62" s="668"/>
      <c r="CJ62" s="668"/>
      <c r="CK62" s="668"/>
      <c r="CL62" s="668"/>
      <c r="CM62" s="668"/>
      <c r="CN62" s="668"/>
      <c r="CO62" s="668"/>
      <c r="CP62" s="668"/>
      <c r="CQ62" s="669"/>
    </row>
    <row r="63" spans="1:95" s="388" customFormat="1" ht="55.5" customHeight="1" x14ac:dyDescent="0.2">
      <c r="A63" s="690" t="s">
        <v>299</v>
      </c>
      <c r="B63" s="551"/>
      <c r="C63" s="551"/>
      <c r="D63" s="551"/>
      <c r="E63" s="551"/>
      <c r="F63" s="551"/>
      <c r="G63" s="551"/>
      <c r="H63" s="551"/>
      <c r="I63" s="551"/>
      <c r="J63" s="551"/>
      <c r="K63" s="551"/>
      <c r="L63" s="551"/>
      <c r="M63" s="551"/>
      <c r="N63" s="551"/>
      <c r="O63" s="551"/>
      <c r="P63" s="551"/>
      <c r="Q63" s="551"/>
      <c r="R63" s="551"/>
      <c r="S63" s="551"/>
      <c r="T63" s="551"/>
      <c r="U63" s="551"/>
      <c r="V63" s="551"/>
      <c r="W63" s="551"/>
      <c r="X63" s="691"/>
      <c r="Y63" s="725" t="s">
        <v>115</v>
      </c>
      <c r="Z63" s="726"/>
      <c r="AA63" s="726"/>
      <c r="AB63" s="726"/>
      <c r="AC63" s="726"/>
      <c r="AD63" s="726"/>
      <c r="AE63" s="726"/>
      <c r="AF63" s="726"/>
      <c r="AG63" s="726"/>
      <c r="AH63" s="726"/>
      <c r="AI63" s="726"/>
      <c r="AJ63" s="726"/>
      <c r="AK63" s="726"/>
      <c r="AL63" s="726"/>
      <c r="AM63" s="726"/>
      <c r="AN63" s="726"/>
      <c r="AO63" s="726"/>
      <c r="AP63" s="726"/>
      <c r="AQ63" s="726"/>
      <c r="AR63" s="726"/>
      <c r="AS63" s="726"/>
      <c r="AT63" s="726"/>
      <c r="AU63" s="726"/>
      <c r="AV63" s="726"/>
      <c r="AW63" s="726"/>
      <c r="AX63" s="726"/>
      <c r="AY63" s="726"/>
      <c r="AZ63" s="726"/>
      <c r="BA63" s="726"/>
      <c r="BB63" s="726"/>
      <c r="BC63" s="726"/>
      <c r="BD63" s="726"/>
      <c r="BE63" s="726"/>
      <c r="BF63" s="726"/>
      <c r="BG63" s="726"/>
      <c r="BH63" s="726"/>
      <c r="BI63" s="726"/>
      <c r="BJ63" s="726"/>
      <c r="BK63" s="726"/>
      <c r="BL63" s="727"/>
      <c r="BM63" s="690" t="s">
        <v>116</v>
      </c>
      <c r="BN63" s="551"/>
      <c r="BO63" s="551"/>
      <c r="BP63" s="551"/>
      <c r="BQ63" s="551"/>
      <c r="BR63" s="551"/>
      <c r="BS63" s="551"/>
      <c r="BT63" s="551"/>
      <c r="BU63" s="551"/>
      <c r="BV63" s="551"/>
      <c r="BW63" s="551"/>
      <c r="BX63" s="551"/>
      <c r="BY63" s="551"/>
      <c r="BZ63" s="551"/>
      <c r="CA63" s="551"/>
      <c r="CB63" s="551"/>
      <c r="CC63" s="551"/>
      <c r="CD63" s="551"/>
      <c r="CE63" s="551"/>
      <c r="CF63" s="551"/>
      <c r="CG63" s="551"/>
      <c r="CH63" s="551"/>
      <c r="CI63" s="551"/>
      <c r="CJ63" s="551"/>
      <c r="CK63" s="551"/>
      <c r="CL63" s="551"/>
      <c r="CM63" s="551"/>
      <c r="CN63" s="551"/>
      <c r="CO63" s="551"/>
      <c r="CP63" s="551"/>
      <c r="CQ63" s="691"/>
    </row>
    <row r="64" spans="1:95" s="388" customFormat="1" ht="56.25" customHeight="1" x14ac:dyDescent="0.2">
      <c r="A64" s="690" t="s">
        <v>300</v>
      </c>
      <c r="B64" s="551"/>
      <c r="C64" s="551"/>
      <c r="D64" s="551"/>
      <c r="E64" s="551"/>
      <c r="F64" s="551"/>
      <c r="G64" s="551"/>
      <c r="H64" s="551"/>
      <c r="I64" s="551"/>
      <c r="J64" s="551"/>
      <c r="K64" s="551"/>
      <c r="L64" s="551"/>
      <c r="M64" s="551"/>
      <c r="N64" s="551"/>
      <c r="O64" s="551"/>
      <c r="P64" s="551"/>
      <c r="Q64" s="551"/>
      <c r="R64" s="551"/>
      <c r="S64" s="551"/>
      <c r="T64" s="551"/>
      <c r="U64" s="551"/>
      <c r="V64" s="551"/>
      <c r="W64" s="551"/>
      <c r="X64" s="691"/>
      <c r="Y64" s="725" t="s">
        <v>117</v>
      </c>
      <c r="Z64" s="726"/>
      <c r="AA64" s="726"/>
      <c r="AB64" s="726"/>
      <c r="AC64" s="726"/>
      <c r="AD64" s="726"/>
      <c r="AE64" s="726"/>
      <c r="AF64" s="726"/>
      <c r="AG64" s="726"/>
      <c r="AH64" s="726"/>
      <c r="AI64" s="726"/>
      <c r="AJ64" s="726"/>
      <c r="AK64" s="726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26"/>
      <c r="BE64" s="726"/>
      <c r="BF64" s="726"/>
      <c r="BG64" s="726"/>
      <c r="BH64" s="726"/>
      <c r="BI64" s="726"/>
      <c r="BJ64" s="726"/>
      <c r="BK64" s="726"/>
      <c r="BL64" s="727"/>
      <c r="BM64" s="690" t="s">
        <v>118</v>
      </c>
      <c r="BN64" s="551"/>
      <c r="BO64" s="551"/>
      <c r="BP64" s="551"/>
      <c r="BQ64" s="551"/>
      <c r="BR64" s="551"/>
      <c r="BS64" s="551"/>
      <c r="BT64" s="551"/>
      <c r="BU64" s="551"/>
      <c r="BV64" s="551"/>
      <c r="BW64" s="551"/>
      <c r="BX64" s="551"/>
      <c r="BY64" s="551"/>
      <c r="BZ64" s="551"/>
      <c r="CA64" s="551"/>
      <c r="CB64" s="551"/>
      <c r="CC64" s="551"/>
      <c r="CD64" s="551"/>
      <c r="CE64" s="551"/>
      <c r="CF64" s="551"/>
      <c r="CG64" s="551"/>
      <c r="CH64" s="551"/>
      <c r="CI64" s="551"/>
      <c r="CJ64" s="551"/>
      <c r="CK64" s="551"/>
      <c r="CL64" s="551"/>
      <c r="CM64" s="551"/>
      <c r="CN64" s="551"/>
      <c r="CO64" s="551"/>
      <c r="CP64" s="551"/>
      <c r="CQ64" s="691"/>
    </row>
    <row r="65" spans="1:95" s="388" customFormat="1" ht="15" customHeight="1" x14ac:dyDescent="0.2">
      <c r="A65" s="690" t="s">
        <v>119</v>
      </c>
      <c r="B65" s="551"/>
      <c r="C65" s="551"/>
      <c r="D65" s="551"/>
      <c r="E65" s="551"/>
      <c r="F65" s="551"/>
      <c r="G65" s="551"/>
      <c r="H65" s="551"/>
      <c r="I65" s="551"/>
      <c r="J65" s="551"/>
      <c r="K65" s="551"/>
      <c r="L65" s="551"/>
      <c r="M65" s="551"/>
      <c r="N65" s="551"/>
      <c r="O65" s="551"/>
      <c r="P65" s="551"/>
      <c r="Q65" s="551"/>
      <c r="R65" s="551"/>
      <c r="S65" s="551"/>
      <c r="T65" s="551"/>
      <c r="U65" s="551"/>
      <c r="V65" s="551"/>
      <c r="W65" s="551"/>
      <c r="X65" s="691"/>
      <c r="Y65" s="725" t="s">
        <v>117</v>
      </c>
      <c r="Z65" s="726"/>
      <c r="AA65" s="726"/>
      <c r="AB65" s="726"/>
      <c r="AC65" s="726"/>
      <c r="AD65" s="726"/>
      <c r="AE65" s="726"/>
      <c r="AF65" s="726"/>
      <c r="AG65" s="726"/>
      <c r="AH65" s="726"/>
      <c r="AI65" s="726"/>
      <c r="AJ65" s="726"/>
      <c r="AK65" s="726"/>
      <c r="AL65" s="726"/>
      <c r="AM65" s="726"/>
      <c r="AN65" s="726"/>
      <c r="AO65" s="726"/>
      <c r="AP65" s="726"/>
      <c r="AQ65" s="726"/>
      <c r="AR65" s="726"/>
      <c r="AS65" s="726"/>
      <c r="AT65" s="726"/>
      <c r="AU65" s="726"/>
      <c r="AV65" s="726"/>
      <c r="AW65" s="726"/>
      <c r="AX65" s="726"/>
      <c r="AY65" s="726"/>
      <c r="AZ65" s="726"/>
      <c r="BA65" s="726"/>
      <c r="BB65" s="726"/>
      <c r="BC65" s="726"/>
      <c r="BD65" s="726"/>
      <c r="BE65" s="726"/>
      <c r="BF65" s="726"/>
      <c r="BG65" s="726"/>
      <c r="BH65" s="726"/>
      <c r="BI65" s="726"/>
      <c r="BJ65" s="726"/>
      <c r="BK65" s="726"/>
      <c r="BL65" s="727"/>
      <c r="BM65" s="690" t="s">
        <v>120</v>
      </c>
      <c r="BN65" s="551"/>
      <c r="BO65" s="551"/>
      <c r="BP65" s="551"/>
      <c r="BQ65" s="551"/>
      <c r="BR65" s="551"/>
      <c r="BS65" s="551"/>
      <c r="BT65" s="551"/>
      <c r="BU65" s="551"/>
      <c r="BV65" s="551"/>
      <c r="BW65" s="551"/>
      <c r="BX65" s="551"/>
      <c r="BY65" s="551"/>
      <c r="BZ65" s="551"/>
      <c r="CA65" s="551"/>
      <c r="CB65" s="551"/>
      <c r="CC65" s="551"/>
      <c r="CD65" s="551"/>
      <c r="CE65" s="551"/>
      <c r="CF65" s="551"/>
      <c r="CG65" s="551"/>
      <c r="CH65" s="551"/>
      <c r="CI65" s="551"/>
      <c r="CJ65" s="551"/>
      <c r="CK65" s="551"/>
      <c r="CL65" s="551"/>
      <c r="CM65" s="551"/>
      <c r="CN65" s="551"/>
      <c r="CO65" s="551"/>
      <c r="CP65" s="551"/>
      <c r="CQ65" s="691"/>
    </row>
    <row r="66" spans="1:95" s="388" customFormat="1" ht="15" customHeight="1" x14ac:dyDescent="0.2">
      <c r="A66" s="752" t="s">
        <v>313</v>
      </c>
      <c r="B66" s="752"/>
      <c r="C66" s="752"/>
      <c r="D66" s="752"/>
      <c r="E66" s="752"/>
      <c r="F66" s="752"/>
      <c r="G66" s="752"/>
      <c r="H66" s="752"/>
      <c r="I66" s="752"/>
      <c r="J66" s="752"/>
      <c r="K66" s="752"/>
      <c r="L66" s="752"/>
      <c r="M66" s="752"/>
      <c r="N66" s="752"/>
      <c r="O66" s="752"/>
      <c r="P66" s="752"/>
      <c r="Q66" s="752"/>
      <c r="R66" s="752"/>
      <c r="S66" s="752"/>
      <c r="T66" s="752"/>
      <c r="U66" s="752"/>
      <c r="V66" s="752"/>
      <c r="W66" s="752"/>
      <c r="X66" s="752"/>
      <c r="Y66" s="752"/>
      <c r="Z66" s="752"/>
      <c r="AA66" s="752"/>
      <c r="AB66" s="752"/>
      <c r="AC66" s="752"/>
      <c r="AD66" s="752"/>
      <c r="AE66" s="752"/>
      <c r="AF66" s="752"/>
      <c r="AG66" s="752"/>
      <c r="AH66" s="752"/>
      <c r="AI66" s="752"/>
      <c r="AJ66" s="752"/>
      <c r="AK66" s="752"/>
      <c r="AL66" s="752"/>
      <c r="AM66" s="752"/>
      <c r="AN66" s="752"/>
      <c r="AO66" s="752"/>
      <c r="AP66" s="752"/>
      <c r="AQ66" s="752"/>
      <c r="AR66" s="752"/>
      <c r="AS66" s="752"/>
      <c r="AT66" s="752"/>
      <c r="AU66" s="752"/>
      <c r="AV66" s="752"/>
      <c r="AW66" s="752"/>
      <c r="AX66" s="752"/>
      <c r="AY66" s="752"/>
      <c r="AZ66" s="752"/>
      <c r="BA66" s="752"/>
      <c r="BB66" s="752"/>
      <c r="BC66" s="752"/>
      <c r="BD66" s="752"/>
      <c r="BE66" s="752"/>
      <c r="BF66" s="752"/>
      <c r="BG66" s="752"/>
      <c r="BH66" s="752"/>
      <c r="BI66" s="752"/>
      <c r="BJ66" s="752"/>
      <c r="BK66" s="752"/>
      <c r="BL66" s="752"/>
      <c r="BM66" s="752"/>
      <c r="BN66" s="752"/>
      <c r="BO66" s="752"/>
      <c r="BP66" s="752"/>
      <c r="BQ66" s="752"/>
      <c r="BR66" s="752"/>
      <c r="BS66" s="752"/>
      <c r="BT66" s="752"/>
      <c r="BU66" s="752"/>
      <c r="BV66" s="752"/>
      <c r="BW66" s="752"/>
      <c r="BX66" s="752"/>
      <c r="BY66" s="752"/>
      <c r="BZ66" s="752"/>
      <c r="CA66" s="752"/>
      <c r="CB66" s="752"/>
      <c r="CC66" s="752"/>
      <c r="CD66" s="752"/>
      <c r="CE66" s="752"/>
      <c r="CF66" s="752"/>
      <c r="CG66" s="752"/>
      <c r="CH66" s="752"/>
      <c r="CI66" s="752"/>
      <c r="CJ66" s="752"/>
      <c r="CK66" s="752"/>
      <c r="CL66" s="752"/>
      <c r="CM66" s="752"/>
      <c r="CN66" s="752"/>
      <c r="CO66" s="752"/>
      <c r="CP66" s="752"/>
      <c r="CQ66" s="752"/>
    </row>
    <row r="67" spans="1:95" s="388" customFormat="1" ht="24.75" customHeight="1" x14ac:dyDescent="0.2">
      <c r="A67" s="786" t="s">
        <v>312</v>
      </c>
      <c r="B67" s="786"/>
      <c r="C67" s="786"/>
      <c r="D67" s="786"/>
      <c r="E67" s="786"/>
      <c r="F67" s="786"/>
      <c r="G67" s="786"/>
      <c r="H67" s="786"/>
      <c r="I67" s="786"/>
      <c r="J67" s="786"/>
      <c r="K67" s="786"/>
      <c r="L67" s="786"/>
      <c r="M67" s="786"/>
      <c r="N67" s="786"/>
      <c r="O67" s="786"/>
      <c r="P67" s="786"/>
      <c r="Q67" s="786"/>
      <c r="R67" s="786"/>
      <c r="S67" s="786"/>
      <c r="T67" s="786"/>
      <c r="U67" s="786"/>
      <c r="V67" s="786"/>
      <c r="W67" s="786"/>
      <c r="X67" s="786"/>
      <c r="Y67" s="786"/>
      <c r="Z67" s="786"/>
      <c r="AA67" s="786"/>
      <c r="AB67" s="786"/>
      <c r="AC67" s="786"/>
      <c r="AD67" s="786"/>
      <c r="AE67" s="786"/>
      <c r="AF67" s="786"/>
      <c r="AG67" s="786"/>
      <c r="AH67" s="786"/>
      <c r="AI67" s="786"/>
      <c r="AJ67" s="786"/>
      <c r="AK67" s="786"/>
      <c r="AL67" s="786"/>
      <c r="AM67" s="786"/>
      <c r="AN67" s="786"/>
      <c r="AO67" s="786"/>
      <c r="AP67" s="786"/>
      <c r="AQ67" s="786"/>
      <c r="AR67" s="786"/>
      <c r="AS67" s="786"/>
      <c r="AT67" s="786"/>
      <c r="AU67" s="786"/>
      <c r="AV67" s="786"/>
      <c r="AW67" s="786"/>
      <c r="AX67" s="786"/>
      <c r="AY67" s="786"/>
      <c r="AZ67" s="786"/>
      <c r="BA67" s="786"/>
      <c r="BB67" s="786"/>
      <c r="BC67" s="786"/>
      <c r="BD67" s="786"/>
      <c r="BE67" s="786"/>
      <c r="BF67" s="786"/>
      <c r="BG67" s="786"/>
      <c r="BH67" s="786"/>
      <c r="BI67" s="786"/>
      <c r="BJ67" s="786"/>
      <c r="BK67" s="786"/>
      <c r="BL67" s="786"/>
      <c r="BM67" s="786"/>
      <c r="BN67" s="786"/>
      <c r="BO67" s="786"/>
      <c r="BP67" s="786"/>
      <c r="BQ67" s="786"/>
      <c r="BR67" s="786"/>
      <c r="BS67" s="786"/>
      <c r="BT67" s="786"/>
      <c r="BU67" s="786"/>
      <c r="BV67" s="786"/>
      <c r="BW67" s="786"/>
      <c r="BX67" s="786"/>
      <c r="BY67" s="786"/>
      <c r="BZ67" s="786"/>
      <c r="CA67" s="786"/>
      <c r="CB67" s="786"/>
      <c r="CC67" s="786"/>
      <c r="CD67" s="786"/>
      <c r="CE67" s="786"/>
      <c r="CF67" s="786"/>
      <c r="CG67" s="786"/>
      <c r="CH67" s="786"/>
      <c r="CI67" s="786"/>
      <c r="CJ67" s="786"/>
      <c r="CK67" s="786"/>
      <c r="CL67" s="786"/>
      <c r="CM67" s="786"/>
      <c r="CN67" s="786"/>
      <c r="CO67" s="786"/>
      <c r="CP67" s="786"/>
      <c r="CQ67" s="786"/>
    </row>
    <row r="68" spans="1:95" s="388" customFormat="1" ht="15" customHeight="1" x14ac:dyDescent="0.2">
      <c r="A68" s="815" t="s">
        <v>123</v>
      </c>
      <c r="B68" s="815"/>
      <c r="C68" s="815"/>
      <c r="D68" s="815"/>
      <c r="E68" s="815"/>
      <c r="F68" s="815"/>
      <c r="G68" s="815"/>
      <c r="H68" s="815"/>
      <c r="I68" s="815"/>
      <c r="J68" s="815"/>
      <c r="K68" s="815"/>
      <c r="L68" s="815"/>
      <c r="M68" s="815"/>
      <c r="N68" s="815"/>
      <c r="O68" s="815"/>
      <c r="P68" s="815"/>
      <c r="Q68" s="815"/>
      <c r="R68" s="815"/>
      <c r="S68" s="815"/>
      <c r="T68" s="815"/>
      <c r="U68" s="815"/>
      <c r="V68" s="815"/>
      <c r="W68" s="815"/>
      <c r="X68" s="815"/>
      <c r="Y68" s="815"/>
      <c r="Z68" s="815"/>
      <c r="AA68" s="815"/>
      <c r="AB68" s="815"/>
      <c r="AC68" s="815"/>
      <c r="AD68" s="815"/>
      <c r="AE68" s="815"/>
      <c r="AF68" s="815"/>
      <c r="AG68" s="815"/>
      <c r="AH68" s="815"/>
      <c r="AI68" s="815"/>
      <c r="AJ68" s="815"/>
      <c r="AK68" s="815"/>
      <c r="AL68" s="815"/>
      <c r="AM68" s="815"/>
      <c r="AN68" s="815"/>
      <c r="AO68" s="815"/>
      <c r="AP68" s="815"/>
      <c r="AQ68" s="815"/>
      <c r="AR68" s="815"/>
      <c r="AS68" s="815"/>
      <c r="AT68" s="815"/>
      <c r="AU68" s="815"/>
      <c r="AV68" s="815"/>
      <c r="AW68" s="815"/>
      <c r="AX68" s="815"/>
      <c r="AY68" s="815"/>
      <c r="AZ68" s="815"/>
      <c r="BA68" s="815"/>
      <c r="BB68" s="815"/>
      <c r="BC68" s="815"/>
      <c r="BD68" s="815"/>
      <c r="BE68" s="815"/>
      <c r="BF68" s="815"/>
      <c r="BG68" s="815"/>
      <c r="BH68" s="815"/>
      <c r="BI68" s="815"/>
      <c r="BJ68" s="815"/>
      <c r="BK68" s="815"/>
      <c r="BL68" s="815"/>
      <c r="BM68" s="815"/>
      <c r="BN68" s="815"/>
      <c r="BO68" s="815"/>
      <c r="BP68" s="815"/>
      <c r="BQ68" s="815"/>
      <c r="BR68" s="815"/>
      <c r="BS68" s="815"/>
      <c r="BT68" s="815"/>
      <c r="BU68" s="815"/>
      <c r="BV68" s="815"/>
      <c r="BW68" s="815"/>
      <c r="BX68" s="815"/>
      <c r="BY68" s="815"/>
      <c r="BZ68" s="815"/>
      <c r="CA68" s="815"/>
      <c r="CB68" s="815"/>
      <c r="CC68" s="815"/>
      <c r="CD68" s="815"/>
      <c r="CE68" s="815"/>
      <c r="CF68" s="815"/>
      <c r="CG68" s="815"/>
      <c r="CH68" s="815"/>
      <c r="CI68" s="815"/>
      <c r="CJ68" s="815"/>
      <c r="CK68" s="815"/>
      <c r="CL68" s="815"/>
      <c r="CM68" s="815"/>
      <c r="CN68" s="815"/>
      <c r="CO68" s="815"/>
      <c r="CP68" s="815"/>
      <c r="CQ68" s="815"/>
    </row>
    <row r="69" spans="1:95" s="388" customFormat="1" ht="35.25" customHeight="1" x14ac:dyDescent="0.2">
      <c r="A69" s="786" t="s">
        <v>124</v>
      </c>
      <c r="B69" s="786"/>
      <c r="C69" s="786"/>
      <c r="D69" s="786"/>
      <c r="E69" s="786"/>
      <c r="F69" s="786"/>
      <c r="G69" s="786"/>
      <c r="H69" s="786"/>
      <c r="I69" s="786"/>
      <c r="J69" s="786"/>
      <c r="K69" s="786"/>
      <c r="L69" s="786"/>
      <c r="M69" s="786"/>
      <c r="N69" s="786"/>
      <c r="O69" s="786"/>
      <c r="P69" s="786"/>
      <c r="Q69" s="786"/>
      <c r="R69" s="786"/>
      <c r="S69" s="786"/>
      <c r="T69" s="786"/>
      <c r="U69" s="786"/>
      <c r="V69" s="786"/>
      <c r="W69" s="786"/>
      <c r="X69" s="786"/>
      <c r="Y69" s="786"/>
      <c r="Z69" s="786"/>
      <c r="AA69" s="786"/>
      <c r="AB69" s="786"/>
      <c r="AC69" s="786"/>
      <c r="AD69" s="786"/>
      <c r="AE69" s="786"/>
      <c r="AF69" s="786"/>
      <c r="AG69" s="786"/>
      <c r="AH69" s="786"/>
      <c r="AI69" s="786"/>
      <c r="AJ69" s="786"/>
      <c r="AK69" s="786"/>
      <c r="AL69" s="786"/>
      <c r="AM69" s="786"/>
      <c r="AN69" s="786"/>
      <c r="AO69" s="786"/>
      <c r="AP69" s="786"/>
      <c r="AQ69" s="786"/>
      <c r="AR69" s="786"/>
      <c r="AS69" s="786"/>
      <c r="AT69" s="786"/>
      <c r="AU69" s="786"/>
      <c r="AV69" s="786"/>
      <c r="AW69" s="786"/>
      <c r="AX69" s="786"/>
      <c r="AY69" s="786"/>
      <c r="AZ69" s="786"/>
      <c r="BA69" s="786"/>
      <c r="BB69" s="786"/>
      <c r="BC69" s="786"/>
      <c r="BD69" s="786"/>
      <c r="BE69" s="786"/>
      <c r="BF69" s="786"/>
      <c r="BG69" s="786"/>
      <c r="BH69" s="786"/>
      <c r="BI69" s="786"/>
      <c r="BJ69" s="786"/>
      <c r="BK69" s="786"/>
      <c r="BL69" s="786"/>
      <c r="BM69" s="786"/>
      <c r="BN69" s="786"/>
      <c r="BO69" s="786"/>
      <c r="BP69" s="786"/>
      <c r="BQ69" s="786"/>
      <c r="BR69" s="786"/>
      <c r="BS69" s="786"/>
      <c r="BT69" s="786"/>
      <c r="BU69" s="786"/>
      <c r="BV69" s="786"/>
      <c r="BW69" s="786"/>
      <c r="BX69" s="786"/>
      <c r="BY69" s="786"/>
      <c r="BZ69" s="786"/>
      <c r="CA69" s="786"/>
      <c r="CB69" s="786"/>
      <c r="CC69" s="786"/>
      <c r="CD69" s="786"/>
      <c r="CE69" s="786"/>
      <c r="CF69" s="786"/>
      <c r="CG69" s="786"/>
      <c r="CH69" s="786"/>
      <c r="CI69" s="786"/>
      <c r="CJ69" s="786"/>
      <c r="CK69" s="786"/>
      <c r="CL69" s="786"/>
      <c r="CM69" s="786"/>
      <c r="CN69" s="786"/>
      <c r="CO69" s="786"/>
      <c r="CP69" s="786"/>
      <c r="CQ69" s="786"/>
    </row>
    <row r="70" spans="1:95" s="388" customFormat="1" ht="15" customHeight="1" x14ac:dyDescent="0.2">
      <c r="A70" s="400"/>
      <c r="B70" s="400"/>
      <c r="C70" s="400"/>
      <c r="D70" s="400"/>
      <c r="E70" s="400"/>
      <c r="F70" s="400"/>
      <c r="G70" s="400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384"/>
      <c r="U70" s="384"/>
      <c r="V70" s="384"/>
      <c r="W70" s="384"/>
      <c r="X70" s="384"/>
      <c r="Y70" s="384"/>
      <c r="Z70" s="384"/>
      <c r="AA70" s="384"/>
      <c r="AB70" s="384"/>
      <c r="AC70" s="402"/>
      <c r="AD70" s="402"/>
      <c r="AE70" s="402"/>
      <c r="AF70" s="402"/>
      <c r="AG70" s="402"/>
      <c r="AH70" s="402"/>
      <c r="AI70" s="402"/>
      <c r="AJ70" s="402"/>
      <c r="AK70" s="402"/>
      <c r="AL70" s="402"/>
      <c r="AM70" s="402"/>
      <c r="AN70" s="402"/>
      <c r="AO70" s="402"/>
      <c r="AP70" s="402"/>
      <c r="AQ70" s="402"/>
      <c r="AR70" s="99"/>
      <c r="AS70" s="389"/>
      <c r="AT70" s="389"/>
      <c r="AU70" s="389"/>
      <c r="AV70" s="389"/>
      <c r="AW70" s="389"/>
      <c r="AX70" s="168"/>
      <c r="AY70" s="168"/>
      <c r="AZ70" s="168"/>
      <c r="BA70" s="168"/>
      <c r="BB70" s="403"/>
      <c r="BC70" s="403"/>
      <c r="BD70" s="403"/>
      <c r="BE70" s="403"/>
      <c r="BF70" s="403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99"/>
      <c r="CG70" s="399"/>
      <c r="CH70" s="399"/>
      <c r="CI70" s="399"/>
      <c r="CJ70" s="399"/>
      <c r="CK70" s="399"/>
      <c r="CL70" s="384"/>
      <c r="CM70" s="384"/>
      <c r="CN70" s="384"/>
      <c r="CO70" s="384"/>
      <c r="CP70" s="384"/>
      <c r="CQ70" s="384"/>
    </row>
    <row r="71" spans="1:95" ht="15" customHeight="1" x14ac:dyDescent="0.2">
      <c r="A71" s="581" t="s">
        <v>29</v>
      </c>
      <c r="B71" s="581"/>
      <c r="C71" s="581"/>
      <c r="D71" s="581"/>
      <c r="E71" s="581"/>
      <c r="F71" s="581"/>
      <c r="G71" s="581"/>
      <c r="H71" s="581"/>
      <c r="I71" s="581"/>
      <c r="J71" s="581"/>
      <c r="K71" s="581"/>
      <c r="L71" s="581"/>
      <c r="M71" s="581"/>
      <c r="N71" s="581"/>
      <c r="O71" s="581"/>
      <c r="P71" s="581"/>
      <c r="Q71" s="581"/>
      <c r="R71" s="581"/>
      <c r="S71" s="581"/>
      <c r="T71" s="581"/>
      <c r="U71" s="581"/>
      <c r="V71" s="581"/>
      <c r="W71" s="581"/>
      <c r="X71" s="581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2" t="s">
        <v>55</v>
      </c>
      <c r="AQ71" s="582"/>
      <c r="AR71" s="582"/>
      <c r="AS71" s="582"/>
      <c r="AT71" s="582"/>
      <c r="AU71" s="552"/>
      <c r="AV71" s="552"/>
      <c r="AW71" s="552"/>
      <c r="AX71" s="552"/>
      <c r="AY71" s="552"/>
      <c r="AZ71" s="552"/>
      <c r="BA71" s="552"/>
      <c r="BB71" s="552"/>
      <c r="BC71" s="552"/>
      <c r="BD71" s="552"/>
      <c r="BE71" s="552"/>
      <c r="BF71" s="552"/>
      <c r="BG71" s="552"/>
      <c r="BH71" s="552"/>
      <c r="BI71" s="552"/>
      <c r="BJ71" s="552"/>
      <c r="BK71" s="552"/>
      <c r="BL71" s="552"/>
      <c r="BM71" s="552"/>
      <c r="BN71" s="552"/>
      <c r="BO71" s="552"/>
      <c r="BP71" s="552"/>
      <c r="BQ71" s="552"/>
      <c r="BR71" s="552"/>
      <c r="BS71" s="552"/>
      <c r="BT71" s="552"/>
      <c r="BU71" s="552"/>
      <c r="BV71" s="552"/>
      <c r="BW71" s="552"/>
      <c r="BX71" s="552"/>
      <c r="BY71" s="552"/>
      <c r="BZ71" s="552"/>
      <c r="CA71" s="552"/>
      <c r="CB71" s="552"/>
      <c r="CC71" s="552"/>
      <c r="CD71" s="552"/>
      <c r="CE71" s="552"/>
      <c r="CF71" s="237"/>
      <c r="CG71" s="237"/>
      <c r="CH71" s="237"/>
      <c r="CI71" s="237"/>
      <c r="CJ71" s="237"/>
      <c r="CK71" s="237"/>
      <c r="CL71" s="210"/>
      <c r="CM71" s="210"/>
      <c r="CN71" s="210"/>
      <c r="CO71" s="216"/>
      <c r="CP71" s="216"/>
      <c r="CQ71" s="216"/>
    </row>
    <row r="72" spans="1:95" ht="9" customHeight="1" thickBot="1" x14ac:dyDescent="0.25">
      <c r="A72" s="238"/>
      <c r="B72" s="238"/>
      <c r="C72" s="238"/>
      <c r="D72" s="238"/>
      <c r="E72" s="238"/>
      <c r="F72" s="238"/>
      <c r="G72" s="238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210"/>
      <c r="U72" s="210"/>
      <c r="V72" s="210"/>
      <c r="W72" s="210"/>
      <c r="X72" s="210"/>
      <c r="Y72" s="210"/>
      <c r="Z72" s="210"/>
      <c r="AA72" s="210"/>
      <c r="AB72" s="21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99"/>
      <c r="AR72" s="99"/>
      <c r="AS72" s="217"/>
      <c r="AT72" s="217"/>
      <c r="AU72" s="217"/>
      <c r="AV72" s="217"/>
      <c r="AW72" s="217"/>
      <c r="AX72" s="168"/>
      <c r="AY72" s="168"/>
      <c r="AZ72" s="168"/>
      <c r="BA72" s="168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6"/>
      <c r="CP72" s="216"/>
      <c r="CQ72" s="216"/>
    </row>
    <row r="73" spans="1:95" ht="15" customHeight="1" x14ac:dyDescent="0.25">
      <c r="A73" s="562" t="s">
        <v>31</v>
      </c>
      <c r="B73" s="562"/>
      <c r="C73" s="562"/>
      <c r="D73" s="562"/>
      <c r="E73" s="562"/>
      <c r="F73" s="562"/>
      <c r="G73" s="562"/>
      <c r="H73" s="562"/>
      <c r="I73" s="562"/>
      <c r="J73" s="562"/>
      <c r="K73" s="562"/>
      <c r="L73" s="562"/>
      <c r="M73" s="562"/>
      <c r="N73" s="562"/>
      <c r="O73" s="562"/>
      <c r="P73" s="562"/>
      <c r="Q73" s="562"/>
      <c r="R73" s="562"/>
      <c r="S73" s="562"/>
      <c r="T73" s="562"/>
      <c r="U73" s="562"/>
      <c r="V73" s="562"/>
      <c r="W73" s="562"/>
      <c r="X73" s="562"/>
      <c r="Y73" s="563"/>
      <c r="Z73" s="563"/>
      <c r="AA73" s="563"/>
      <c r="AB73" s="563"/>
      <c r="AC73" s="563"/>
      <c r="AD73" s="563"/>
      <c r="AE73" s="563"/>
      <c r="AF73" s="563"/>
      <c r="AG73" s="563"/>
      <c r="AH73" s="563"/>
      <c r="AI73" s="563"/>
      <c r="AJ73" s="563"/>
      <c r="AK73" s="563"/>
      <c r="AL73" s="563"/>
      <c r="AM73" s="563"/>
      <c r="AN73" s="563"/>
      <c r="AO73" s="563"/>
      <c r="AP73" s="563"/>
      <c r="AQ73" s="563"/>
      <c r="AR73" s="563"/>
      <c r="AS73" s="563"/>
      <c r="AT73" s="563"/>
      <c r="AU73" s="563"/>
      <c r="AV73" s="563"/>
      <c r="AW73" s="563"/>
      <c r="AX73" s="563"/>
      <c r="AY73" s="563"/>
      <c r="AZ73" s="563"/>
      <c r="BA73" s="563"/>
      <c r="BB73" s="22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65" t="s">
        <v>32</v>
      </c>
      <c r="BR73" s="565"/>
      <c r="BS73" s="565"/>
      <c r="BT73" s="565"/>
      <c r="BU73" s="565"/>
      <c r="BV73" s="565"/>
      <c r="BW73" s="565"/>
      <c r="BX73" s="565"/>
      <c r="BY73" s="565"/>
      <c r="BZ73" s="565"/>
      <c r="CA73" s="565"/>
      <c r="CB73" s="565"/>
      <c r="CC73" s="565"/>
      <c r="CD73" s="565"/>
      <c r="CE73" s="758"/>
      <c r="CF73" s="649" t="s">
        <v>450</v>
      </c>
      <c r="CG73" s="567"/>
      <c r="CH73" s="567"/>
      <c r="CI73" s="567"/>
      <c r="CJ73" s="567"/>
      <c r="CK73" s="567"/>
      <c r="CL73" s="567"/>
      <c r="CM73" s="567"/>
      <c r="CN73" s="567"/>
      <c r="CO73" s="567"/>
      <c r="CP73" s="567"/>
      <c r="CQ73" s="568"/>
    </row>
    <row r="74" spans="1:95" ht="29.25" customHeight="1" thickBot="1" x14ac:dyDescent="0.3">
      <c r="A74" s="665" t="s">
        <v>465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  <c r="T74" s="665"/>
      <c r="U74" s="665"/>
      <c r="V74" s="665"/>
      <c r="W74" s="665"/>
      <c r="X74" s="665"/>
      <c r="Y74" s="665"/>
      <c r="Z74" s="665"/>
      <c r="AA74" s="665"/>
      <c r="AB74" s="665"/>
      <c r="AC74" s="665"/>
      <c r="AD74" s="665"/>
      <c r="AE74" s="665"/>
      <c r="AF74" s="665"/>
      <c r="AG74" s="665"/>
      <c r="AH74" s="665"/>
      <c r="AI74" s="665"/>
      <c r="AJ74" s="665"/>
      <c r="AK74" s="665"/>
      <c r="AL74" s="665"/>
      <c r="AM74" s="665"/>
      <c r="AN74" s="665"/>
      <c r="AO74" s="665"/>
      <c r="AP74" s="665"/>
      <c r="AQ74" s="665"/>
      <c r="AR74" s="665"/>
      <c r="AS74" s="665"/>
      <c r="AT74" s="665"/>
      <c r="AU74" s="665"/>
      <c r="AV74" s="665"/>
      <c r="AW74" s="665"/>
      <c r="AX74" s="665"/>
      <c r="AY74" s="665"/>
      <c r="AZ74" s="665"/>
      <c r="BA74" s="665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65"/>
      <c r="BR74" s="565"/>
      <c r="BS74" s="565"/>
      <c r="BT74" s="565"/>
      <c r="BU74" s="565"/>
      <c r="BV74" s="565"/>
      <c r="BW74" s="565"/>
      <c r="BX74" s="565"/>
      <c r="BY74" s="565"/>
      <c r="BZ74" s="565"/>
      <c r="CA74" s="565"/>
      <c r="CB74" s="565"/>
      <c r="CC74" s="565"/>
      <c r="CD74" s="565"/>
      <c r="CE74" s="758"/>
      <c r="CF74" s="572"/>
      <c r="CG74" s="573"/>
      <c r="CH74" s="573"/>
      <c r="CI74" s="573"/>
      <c r="CJ74" s="573"/>
      <c r="CK74" s="573"/>
      <c r="CL74" s="573"/>
      <c r="CM74" s="573"/>
      <c r="CN74" s="573"/>
      <c r="CO74" s="573"/>
      <c r="CP74" s="573"/>
      <c r="CQ74" s="574"/>
    </row>
    <row r="75" spans="1:95" ht="15" customHeight="1" x14ac:dyDescent="0.25">
      <c r="A75" s="562" t="s">
        <v>247</v>
      </c>
      <c r="B75" s="562"/>
      <c r="C75" s="562"/>
      <c r="D75" s="562"/>
      <c r="E75" s="562"/>
      <c r="F75" s="562"/>
      <c r="G75" s="562"/>
      <c r="H75" s="562"/>
      <c r="I75" s="562"/>
      <c r="J75" s="562"/>
      <c r="K75" s="562"/>
      <c r="L75" s="562"/>
      <c r="M75" s="562"/>
      <c r="N75" s="562"/>
      <c r="O75" s="562"/>
      <c r="P75" s="562"/>
      <c r="Q75" s="562"/>
      <c r="R75" s="562"/>
      <c r="S75" s="562"/>
      <c r="T75" s="562"/>
      <c r="U75" s="562"/>
      <c r="V75" s="562"/>
      <c r="W75" s="562"/>
      <c r="X75" s="562"/>
      <c r="Y75" s="562"/>
      <c r="Z75" s="562"/>
      <c r="AA75" s="562"/>
      <c r="AB75" s="562"/>
      <c r="AC75" s="562"/>
      <c r="AD75" s="562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  <c r="AT75" s="563"/>
      <c r="AU75" s="563"/>
      <c r="AV75" s="563"/>
      <c r="AW75" s="563"/>
      <c r="AX75" s="563"/>
      <c r="AY75" s="563"/>
      <c r="AZ75" s="563"/>
      <c r="BA75" s="563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ht="43.5" customHeight="1" x14ac:dyDescent="0.25">
      <c r="A76" s="666" t="s">
        <v>125</v>
      </c>
      <c r="B76" s="666"/>
      <c r="C76" s="666"/>
      <c r="D76" s="666"/>
      <c r="E76" s="666"/>
      <c r="F76" s="666"/>
      <c r="G76" s="666"/>
      <c r="H76" s="666"/>
      <c r="I76" s="666"/>
      <c r="J76" s="666"/>
      <c r="K76" s="666"/>
      <c r="L76" s="666"/>
      <c r="M76" s="666"/>
      <c r="N76" s="666"/>
      <c r="O76" s="666"/>
      <c r="P76" s="666"/>
      <c r="Q76" s="666"/>
      <c r="R76" s="666"/>
      <c r="S76" s="666"/>
      <c r="T76" s="666"/>
      <c r="U76" s="666"/>
      <c r="V76" s="666"/>
      <c r="W76" s="666"/>
      <c r="X76" s="666"/>
      <c r="Y76" s="666"/>
      <c r="Z76" s="666"/>
      <c r="AA76" s="666"/>
      <c r="AB76" s="666"/>
      <c r="AC76" s="666"/>
      <c r="AD76" s="666"/>
      <c r="AE76" s="666"/>
      <c r="AF76" s="666"/>
      <c r="AG76" s="666"/>
      <c r="AH76" s="666"/>
      <c r="AI76" s="666"/>
      <c r="AJ76" s="666"/>
      <c r="AK76" s="666"/>
      <c r="AL76" s="666"/>
      <c r="AM76" s="666"/>
      <c r="AN76" s="666"/>
      <c r="AO76" s="666"/>
      <c r="AP76" s="666"/>
      <c r="AQ76" s="666"/>
      <c r="AR76" s="666"/>
      <c r="AS76" s="666"/>
      <c r="AT76" s="666"/>
      <c r="AU76" s="666"/>
      <c r="AV76" s="666"/>
      <c r="AW76" s="666"/>
      <c r="AX76" s="666"/>
      <c r="AY76" s="666"/>
      <c r="AZ76" s="666"/>
      <c r="BA76" s="666"/>
      <c r="BB76" s="666"/>
      <c r="BC76" s="666"/>
      <c r="BD76" s="666"/>
      <c r="BE76" s="666"/>
      <c r="BF76" s="666"/>
      <c r="BG76" s="562"/>
      <c r="BH76" s="562"/>
      <c r="BI76" s="562"/>
      <c r="BJ76" s="562"/>
      <c r="BK76" s="562"/>
      <c r="BL76" s="562"/>
      <c r="BM76" s="562"/>
      <c r="BN76" s="562"/>
      <c r="BO76" s="562"/>
      <c r="BP76" s="562"/>
      <c r="BQ76" s="562"/>
      <c r="BR76" s="562"/>
      <c r="BS76" s="562"/>
      <c r="BT76" s="562"/>
      <c r="BU76" s="562"/>
      <c r="BV76" s="562"/>
      <c r="BW76" s="562"/>
      <c r="BX76" s="562"/>
      <c r="BY76" s="562"/>
      <c r="BZ76" s="562"/>
      <c r="CA76" s="562"/>
      <c r="CB76" s="562"/>
      <c r="CC76" s="562"/>
      <c r="CD76" s="562"/>
      <c r="CE76" s="56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5" customHeight="1" x14ac:dyDescent="0.2">
      <c r="A77" s="552" t="s">
        <v>37</v>
      </c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  <c r="AA77" s="552"/>
      <c r="AB77" s="552"/>
      <c r="AC77" s="552"/>
      <c r="AD77" s="552"/>
      <c r="AE77" s="552"/>
      <c r="AF77" s="552"/>
      <c r="AG77" s="552"/>
      <c r="AH77" s="552"/>
      <c r="AI77" s="552"/>
      <c r="AJ77" s="552"/>
      <c r="AK77" s="552"/>
      <c r="AL77" s="552"/>
      <c r="AM77" s="552"/>
      <c r="AN77" s="552"/>
      <c r="AO77" s="552"/>
      <c r="AP77" s="552"/>
      <c r="AQ77" s="552"/>
      <c r="AR77" s="552"/>
      <c r="AS77" s="552"/>
      <c r="AT77" s="552"/>
      <c r="AU77" s="552"/>
      <c r="AV77" s="552"/>
      <c r="AW77" s="552"/>
      <c r="AX77" s="552"/>
      <c r="AY77" s="552"/>
      <c r="AZ77" s="552"/>
      <c r="BA77" s="552"/>
      <c r="BB77" s="552"/>
      <c r="BC77" s="552"/>
      <c r="BD77" s="552"/>
      <c r="BE77" s="552"/>
      <c r="BF77" s="552"/>
      <c r="BG77" s="552"/>
      <c r="BH77" s="552"/>
      <c r="BI77" s="552"/>
      <c r="BJ77" s="552"/>
      <c r="BK77" s="552"/>
      <c r="BL77" s="552"/>
      <c r="BM77" s="552"/>
      <c r="BN77" s="552"/>
      <c r="BO77" s="552"/>
      <c r="BP77" s="552"/>
      <c r="BQ77" s="552"/>
      <c r="BR77" s="552"/>
      <c r="BS77" s="552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9.5" customHeight="1" x14ac:dyDescent="0.2">
      <c r="A78" s="552" t="s">
        <v>38</v>
      </c>
      <c r="B78" s="552"/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552"/>
      <c r="Z78" s="552"/>
      <c r="AA78" s="552"/>
      <c r="AB78" s="552"/>
      <c r="AC78" s="552"/>
      <c r="AD78" s="552"/>
      <c r="AE78" s="552"/>
      <c r="AF78" s="552"/>
      <c r="AG78" s="552"/>
      <c r="AH78" s="552"/>
      <c r="AI78" s="552"/>
      <c r="AJ78" s="552"/>
      <c r="AK78" s="552"/>
      <c r="AL78" s="552"/>
      <c r="AM78" s="552"/>
      <c r="AN78" s="552"/>
      <c r="AO78" s="552"/>
      <c r="AP78" s="552"/>
      <c r="AQ78" s="552"/>
      <c r="AR78" s="552"/>
      <c r="AS78" s="552"/>
      <c r="AT78" s="552"/>
      <c r="AU78" s="552"/>
      <c r="AV78" s="552"/>
      <c r="AW78" s="552"/>
      <c r="AX78" s="552"/>
      <c r="AY78" s="552"/>
      <c r="AZ78" s="552"/>
      <c r="BA78" s="552"/>
      <c r="BB78" s="552"/>
      <c r="BC78" s="552"/>
      <c r="BD78" s="552"/>
      <c r="BE78" s="552"/>
      <c r="BF78" s="552"/>
      <c r="BG78" s="552"/>
      <c r="BH78" s="552"/>
      <c r="BI78" s="552"/>
      <c r="BJ78" s="552"/>
      <c r="BK78" s="552"/>
      <c r="BL78" s="552"/>
      <c r="BM78" s="552"/>
      <c r="BN78" s="552"/>
      <c r="BO78" s="552"/>
      <c r="BP78" s="552"/>
      <c r="BQ78" s="552"/>
      <c r="BR78" s="552"/>
      <c r="BS78" s="552"/>
      <c r="BT78" s="552"/>
      <c r="BU78" s="552"/>
      <c r="BV78" s="552"/>
      <c r="BW78" s="552"/>
      <c r="BX78" s="552"/>
      <c r="BY78" s="552"/>
      <c r="BZ78" s="552"/>
      <c r="CA78" s="552"/>
      <c r="CB78" s="552"/>
      <c r="CC78" s="552"/>
      <c r="CD78" s="552"/>
      <c r="CE78" s="552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77.25" customHeight="1" x14ac:dyDescent="0.2">
      <c r="A79" s="524" t="s">
        <v>39</v>
      </c>
      <c r="B79" s="524"/>
      <c r="C79" s="524"/>
      <c r="D79" s="524"/>
      <c r="E79" s="524"/>
      <c r="F79" s="524"/>
      <c r="G79" s="524"/>
      <c r="H79" s="534" t="s">
        <v>40</v>
      </c>
      <c r="I79" s="535"/>
      <c r="J79" s="535"/>
      <c r="K79" s="535"/>
      <c r="L79" s="535"/>
      <c r="M79" s="535"/>
      <c r="N79" s="535"/>
      <c r="O79" s="535"/>
      <c r="P79" s="535"/>
      <c r="Q79" s="535"/>
      <c r="R79" s="535"/>
      <c r="S79" s="536"/>
      <c r="T79" s="540" t="s">
        <v>41</v>
      </c>
      <c r="U79" s="541"/>
      <c r="V79" s="541"/>
      <c r="W79" s="541"/>
      <c r="X79" s="541"/>
      <c r="Y79" s="541"/>
      <c r="Z79" s="541"/>
      <c r="AA79" s="541"/>
      <c r="AB79" s="541"/>
      <c r="AC79" s="541"/>
      <c r="AD79" s="541"/>
      <c r="AE79" s="542"/>
      <c r="AF79" s="534" t="s">
        <v>42</v>
      </c>
      <c r="AG79" s="535"/>
      <c r="AH79" s="535"/>
      <c r="AI79" s="535"/>
      <c r="AJ79" s="535"/>
      <c r="AK79" s="535"/>
      <c r="AL79" s="535"/>
      <c r="AM79" s="535"/>
      <c r="AN79" s="535"/>
      <c r="AO79" s="535"/>
      <c r="AP79" s="535"/>
      <c r="AQ79" s="535"/>
      <c r="AR79" s="535"/>
      <c r="AS79" s="535"/>
      <c r="AT79" s="535"/>
      <c r="AU79" s="535"/>
      <c r="AV79" s="535"/>
      <c r="AW79" s="535"/>
      <c r="AX79" s="535"/>
      <c r="AY79" s="535"/>
      <c r="AZ79" s="535"/>
      <c r="BA79" s="535"/>
      <c r="BB79" s="535"/>
      <c r="BC79" s="535"/>
      <c r="BD79" s="535"/>
      <c r="BE79" s="535"/>
      <c r="BF79" s="535"/>
      <c r="BG79" s="535"/>
      <c r="BH79" s="535"/>
      <c r="BI79" s="535"/>
      <c r="BJ79" s="535"/>
      <c r="BK79" s="535"/>
      <c r="BL79" s="535"/>
      <c r="BM79" s="536"/>
      <c r="BN79" s="534" t="s">
        <v>43</v>
      </c>
      <c r="BO79" s="535"/>
      <c r="BP79" s="535"/>
      <c r="BQ79" s="535"/>
      <c r="BR79" s="535"/>
      <c r="BS79" s="535"/>
      <c r="BT79" s="535"/>
      <c r="BU79" s="535"/>
      <c r="BV79" s="535"/>
      <c r="BW79" s="535"/>
      <c r="BX79" s="535"/>
      <c r="BY79" s="535"/>
      <c r="BZ79" s="535"/>
      <c r="CA79" s="535"/>
      <c r="CB79" s="535"/>
      <c r="CC79" s="535"/>
      <c r="CD79" s="535"/>
      <c r="CE79" s="536"/>
      <c r="CF79" s="524" t="s">
        <v>44</v>
      </c>
      <c r="CG79" s="524"/>
      <c r="CH79" s="524"/>
      <c r="CI79" s="524"/>
      <c r="CJ79" s="524"/>
      <c r="CK79" s="524"/>
      <c r="CL79" s="524"/>
      <c r="CM79" s="524"/>
      <c r="CN79" s="524"/>
      <c r="CO79" s="524"/>
      <c r="CP79" s="524"/>
      <c r="CQ79" s="524"/>
    </row>
    <row r="80" spans="1:95" ht="15" customHeight="1" x14ac:dyDescent="0.2">
      <c r="A80" s="524"/>
      <c r="B80" s="524"/>
      <c r="C80" s="524"/>
      <c r="D80" s="524"/>
      <c r="E80" s="524"/>
      <c r="F80" s="524"/>
      <c r="G80" s="524"/>
      <c r="H80" s="540" t="s">
        <v>45</v>
      </c>
      <c r="I80" s="541"/>
      <c r="J80" s="541"/>
      <c r="K80" s="541"/>
      <c r="L80" s="541"/>
      <c r="M80" s="541"/>
      <c r="N80" s="541"/>
      <c r="O80" s="541"/>
      <c r="P80" s="541"/>
      <c r="Q80" s="541"/>
      <c r="R80" s="541"/>
      <c r="S80" s="542"/>
      <c r="T80" s="540" t="s">
        <v>45</v>
      </c>
      <c r="U80" s="541"/>
      <c r="V80" s="541"/>
      <c r="W80" s="541"/>
      <c r="X80" s="541"/>
      <c r="Y80" s="541"/>
      <c r="Z80" s="541"/>
      <c r="AA80" s="541"/>
      <c r="AB80" s="541"/>
      <c r="AC80" s="541"/>
      <c r="AD80" s="541"/>
      <c r="AE80" s="542"/>
      <c r="AF80" s="540" t="s">
        <v>45</v>
      </c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41"/>
      <c r="AS80" s="541"/>
      <c r="AT80" s="541"/>
      <c r="AU80" s="541"/>
      <c r="AV80" s="541"/>
      <c r="AW80" s="541"/>
      <c r="AX80" s="541"/>
      <c r="AY80" s="542"/>
      <c r="AZ80" s="540" t="s">
        <v>46</v>
      </c>
      <c r="BA80" s="541"/>
      <c r="BB80" s="541"/>
      <c r="BC80" s="541"/>
      <c r="BD80" s="541"/>
      <c r="BE80" s="541"/>
      <c r="BF80" s="541"/>
      <c r="BG80" s="541"/>
      <c r="BH80" s="541"/>
      <c r="BI80" s="541"/>
      <c r="BJ80" s="541"/>
      <c r="BK80" s="541"/>
      <c r="BL80" s="541"/>
      <c r="BM80" s="542"/>
      <c r="BN80" s="549" t="s">
        <v>6</v>
      </c>
      <c r="BO80" s="550"/>
      <c r="BP80" s="551" t="s">
        <v>187</v>
      </c>
      <c r="BQ80" s="551"/>
      <c r="BR80" s="560" t="s">
        <v>47</v>
      </c>
      <c r="BS80" s="561"/>
      <c r="BT80" s="549" t="s">
        <v>6</v>
      </c>
      <c r="BU80" s="550"/>
      <c r="BV80" s="551" t="s">
        <v>199</v>
      </c>
      <c r="BW80" s="551"/>
      <c r="BX80" s="560" t="s">
        <v>47</v>
      </c>
      <c r="BY80" s="561"/>
      <c r="BZ80" s="549" t="s">
        <v>6</v>
      </c>
      <c r="CA80" s="550"/>
      <c r="CB80" s="551" t="s">
        <v>200</v>
      </c>
      <c r="CC80" s="551"/>
      <c r="CD80" s="560" t="s">
        <v>47</v>
      </c>
      <c r="CE80" s="561"/>
      <c r="CF80" s="540" t="s">
        <v>48</v>
      </c>
      <c r="CG80" s="541"/>
      <c r="CH80" s="541"/>
      <c r="CI80" s="541"/>
      <c r="CJ80" s="541"/>
      <c r="CK80" s="542"/>
      <c r="CL80" s="540" t="s">
        <v>49</v>
      </c>
      <c r="CM80" s="541"/>
      <c r="CN80" s="541"/>
      <c r="CO80" s="541"/>
      <c r="CP80" s="541"/>
      <c r="CQ80" s="542"/>
    </row>
    <row r="81" spans="1:95" ht="6.75" customHeight="1" x14ac:dyDescent="0.2">
      <c r="A81" s="524"/>
      <c r="B81" s="524"/>
      <c r="C81" s="524"/>
      <c r="D81" s="524"/>
      <c r="E81" s="524"/>
      <c r="F81" s="524"/>
      <c r="G81" s="524"/>
      <c r="H81" s="543"/>
      <c r="I81" s="544"/>
      <c r="J81" s="544"/>
      <c r="K81" s="544"/>
      <c r="L81" s="544"/>
      <c r="M81" s="544"/>
      <c r="N81" s="544"/>
      <c r="O81" s="544"/>
      <c r="P81" s="544"/>
      <c r="Q81" s="544"/>
      <c r="R81" s="544"/>
      <c r="S81" s="545"/>
      <c r="T81" s="543"/>
      <c r="U81" s="544"/>
      <c r="V81" s="544"/>
      <c r="W81" s="544"/>
      <c r="X81" s="544"/>
      <c r="Y81" s="544"/>
      <c r="Z81" s="544"/>
      <c r="AA81" s="544"/>
      <c r="AB81" s="544"/>
      <c r="AC81" s="544"/>
      <c r="AD81" s="544"/>
      <c r="AE81" s="545"/>
      <c r="AF81" s="543"/>
      <c r="AG81" s="544"/>
      <c r="AH81" s="544"/>
      <c r="AI81" s="544"/>
      <c r="AJ81" s="544"/>
      <c r="AK81" s="544"/>
      <c r="AL81" s="544"/>
      <c r="AM81" s="544"/>
      <c r="AN81" s="544"/>
      <c r="AO81" s="544"/>
      <c r="AP81" s="544"/>
      <c r="AQ81" s="544"/>
      <c r="AR81" s="544"/>
      <c r="AS81" s="544"/>
      <c r="AT81" s="544"/>
      <c r="AU81" s="544"/>
      <c r="AV81" s="544"/>
      <c r="AW81" s="544"/>
      <c r="AX81" s="544"/>
      <c r="AY81" s="545"/>
      <c r="AZ81" s="546"/>
      <c r="BA81" s="547"/>
      <c r="BB81" s="547"/>
      <c r="BC81" s="547"/>
      <c r="BD81" s="547"/>
      <c r="BE81" s="547"/>
      <c r="BF81" s="547"/>
      <c r="BG81" s="547"/>
      <c r="BH81" s="547"/>
      <c r="BI81" s="547"/>
      <c r="BJ81" s="547"/>
      <c r="BK81" s="547"/>
      <c r="BL81" s="547"/>
      <c r="BM81" s="548"/>
      <c r="BN81" s="543" t="s">
        <v>50</v>
      </c>
      <c r="BO81" s="544"/>
      <c r="BP81" s="544"/>
      <c r="BQ81" s="544"/>
      <c r="BR81" s="544"/>
      <c r="BS81" s="545"/>
      <c r="BT81" s="543" t="s">
        <v>51</v>
      </c>
      <c r="BU81" s="544"/>
      <c r="BV81" s="544"/>
      <c r="BW81" s="544"/>
      <c r="BX81" s="544"/>
      <c r="BY81" s="545"/>
      <c r="BZ81" s="543" t="s">
        <v>52</v>
      </c>
      <c r="CA81" s="544"/>
      <c r="CB81" s="544"/>
      <c r="CC81" s="544"/>
      <c r="CD81" s="544"/>
      <c r="CE81" s="545"/>
      <c r="CF81" s="543"/>
      <c r="CG81" s="544"/>
      <c r="CH81" s="544"/>
      <c r="CI81" s="544"/>
      <c r="CJ81" s="544"/>
      <c r="CK81" s="545"/>
      <c r="CL81" s="543"/>
      <c r="CM81" s="544"/>
      <c r="CN81" s="544"/>
      <c r="CO81" s="544"/>
      <c r="CP81" s="544"/>
      <c r="CQ81" s="545"/>
    </row>
    <row r="82" spans="1:95" ht="15" customHeight="1" x14ac:dyDescent="0.2">
      <c r="A82" s="524"/>
      <c r="B82" s="524"/>
      <c r="C82" s="524"/>
      <c r="D82" s="524"/>
      <c r="E82" s="524"/>
      <c r="F82" s="524"/>
      <c r="G82" s="524"/>
      <c r="H82" s="543"/>
      <c r="I82" s="544"/>
      <c r="J82" s="544"/>
      <c r="K82" s="544"/>
      <c r="L82" s="544"/>
      <c r="M82" s="544"/>
      <c r="N82" s="544"/>
      <c r="O82" s="544"/>
      <c r="P82" s="544"/>
      <c r="Q82" s="544"/>
      <c r="R82" s="544"/>
      <c r="S82" s="545"/>
      <c r="T82" s="543"/>
      <c r="U82" s="544"/>
      <c r="V82" s="544"/>
      <c r="W82" s="544"/>
      <c r="X82" s="544"/>
      <c r="Y82" s="544"/>
      <c r="Z82" s="544"/>
      <c r="AA82" s="544"/>
      <c r="AB82" s="544"/>
      <c r="AC82" s="544"/>
      <c r="AD82" s="544"/>
      <c r="AE82" s="545"/>
      <c r="AF82" s="543"/>
      <c r="AG82" s="544"/>
      <c r="AH82" s="544"/>
      <c r="AI82" s="544"/>
      <c r="AJ82" s="544"/>
      <c r="AK82" s="544"/>
      <c r="AL82" s="544"/>
      <c r="AM82" s="544"/>
      <c r="AN82" s="544"/>
      <c r="AO82" s="544"/>
      <c r="AP82" s="544"/>
      <c r="AQ82" s="544"/>
      <c r="AR82" s="544"/>
      <c r="AS82" s="544"/>
      <c r="AT82" s="544"/>
      <c r="AU82" s="544"/>
      <c r="AV82" s="544"/>
      <c r="AW82" s="544"/>
      <c r="AX82" s="544"/>
      <c r="AY82" s="545"/>
      <c r="AZ82" s="540" t="s">
        <v>53</v>
      </c>
      <c r="BA82" s="541"/>
      <c r="BB82" s="541"/>
      <c r="BC82" s="541"/>
      <c r="BD82" s="541"/>
      <c r="BE82" s="541"/>
      <c r="BF82" s="542"/>
      <c r="BG82" s="540" t="s">
        <v>54</v>
      </c>
      <c r="BH82" s="541"/>
      <c r="BI82" s="541"/>
      <c r="BJ82" s="541"/>
      <c r="BK82" s="541"/>
      <c r="BL82" s="541"/>
      <c r="BM82" s="542"/>
      <c r="BN82" s="543"/>
      <c r="BO82" s="544"/>
      <c r="BP82" s="544"/>
      <c r="BQ82" s="544"/>
      <c r="BR82" s="544"/>
      <c r="BS82" s="545"/>
      <c r="BT82" s="543"/>
      <c r="BU82" s="544"/>
      <c r="BV82" s="544"/>
      <c r="BW82" s="544"/>
      <c r="BX82" s="544"/>
      <c r="BY82" s="545"/>
      <c r="BZ82" s="543"/>
      <c r="CA82" s="544"/>
      <c r="CB82" s="544"/>
      <c r="CC82" s="544"/>
      <c r="CD82" s="544"/>
      <c r="CE82" s="545"/>
      <c r="CF82" s="543"/>
      <c r="CG82" s="544"/>
      <c r="CH82" s="544"/>
      <c r="CI82" s="544"/>
      <c r="CJ82" s="544"/>
      <c r="CK82" s="545"/>
      <c r="CL82" s="543"/>
      <c r="CM82" s="544"/>
      <c r="CN82" s="544"/>
      <c r="CO82" s="544"/>
      <c r="CP82" s="544"/>
      <c r="CQ82" s="545"/>
    </row>
    <row r="83" spans="1:95" ht="24.75" customHeight="1" x14ac:dyDescent="0.2">
      <c r="A83" s="524"/>
      <c r="B83" s="524"/>
      <c r="C83" s="524"/>
      <c r="D83" s="524"/>
      <c r="E83" s="524"/>
      <c r="F83" s="524"/>
      <c r="G83" s="524"/>
      <c r="H83" s="546"/>
      <c r="I83" s="547"/>
      <c r="J83" s="547"/>
      <c r="K83" s="547"/>
      <c r="L83" s="547"/>
      <c r="M83" s="547"/>
      <c r="N83" s="547"/>
      <c r="O83" s="547"/>
      <c r="P83" s="547"/>
      <c r="Q83" s="547"/>
      <c r="R83" s="547"/>
      <c r="S83" s="548"/>
      <c r="T83" s="546"/>
      <c r="U83" s="547"/>
      <c r="V83" s="547"/>
      <c r="W83" s="547"/>
      <c r="X83" s="547"/>
      <c r="Y83" s="547"/>
      <c r="Z83" s="547"/>
      <c r="AA83" s="547"/>
      <c r="AB83" s="547"/>
      <c r="AC83" s="547"/>
      <c r="AD83" s="547"/>
      <c r="AE83" s="548"/>
      <c r="AF83" s="546"/>
      <c r="AG83" s="547"/>
      <c r="AH83" s="547"/>
      <c r="AI83" s="547"/>
      <c r="AJ83" s="547"/>
      <c r="AK83" s="547"/>
      <c r="AL83" s="547"/>
      <c r="AM83" s="547"/>
      <c r="AN83" s="547"/>
      <c r="AO83" s="547"/>
      <c r="AP83" s="547"/>
      <c r="AQ83" s="547"/>
      <c r="AR83" s="547"/>
      <c r="AS83" s="547"/>
      <c r="AT83" s="547"/>
      <c r="AU83" s="547"/>
      <c r="AV83" s="547"/>
      <c r="AW83" s="547"/>
      <c r="AX83" s="547"/>
      <c r="AY83" s="548"/>
      <c r="AZ83" s="546"/>
      <c r="BA83" s="547"/>
      <c r="BB83" s="547"/>
      <c r="BC83" s="547"/>
      <c r="BD83" s="547"/>
      <c r="BE83" s="547"/>
      <c r="BF83" s="548"/>
      <c r="BG83" s="546"/>
      <c r="BH83" s="547"/>
      <c r="BI83" s="547"/>
      <c r="BJ83" s="547"/>
      <c r="BK83" s="547"/>
      <c r="BL83" s="547"/>
      <c r="BM83" s="548"/>
      <c r="BN83" s="546"/>
      <c r="BO83" s="547"/>
      <c r="BP83" s="547"/>
      <c r="BQ83" s="547"/>
      <c r="BR83" s="547"/>
      <c r="BS83" s="548"/>
      <c r="BT83" s="546"/>
      <c r="BU83" s="547"/>
      <c r="BV83" s="547"/>
      <c r="BW83" s="547"/>
      <c r="BX83" s="547"/>
      <c r="BY83" s="548"/>
      <c r="BZ83" s="546"/>
      <c r="CA83" s="547"/>
      <c r="CB83" s="547"/>
      <c r="CC83" s="547"/>
      <c r="CD83" s="547"/>
      <c r="CE83" s="548"/>
      <c r="CF83" s="546"/>
      <c r="CG83" s="547"/>
      <c r="CH83" s="547"/>
      <c r="CI83" s="547"/>
      <c r="CJ83" s="547"/>
      <c r="CK83" s="548"/>
      <c r="CL83" s="546"/>
      <c r="CM83" s="547"/>
      <c r="CN83" s="547"/>
      <c r="CO83" s="547"/>
      <c r="CP83" s="547"/>
      <c r="CQ83" s="548"/>
    </row>
    <row r="84" spans="1:95" ht="15" customHeight="1" x14ac:dyDescent="0.2">
      <c r="A84" s="524" t="s">
        <v>30</v>
      </c>
      <c r="B84" s="524"/>
      <c r="C84" s="524"/>
      <c r="D84" s="524"/>
      <c r="E84" s="524"/>
      <c r="F84" s="524"/>
      <c r="G84" s="524"/>
      <c r="H84" s="524" t="s">
        <v>55</v>
      </c>
      <c r="I84" s="524"/>
      <c r="J84" s="524"/>
      <c r="K84" s="524"/>
      <c r="L84" s="524"/>
      <c r="M84" s="524"/>
      <c r="N84" s="524"/>
      <c r="O84" s="524"/>
      <c r="P84" s="524"/>
      <c r="Q84" s="524"/>
      <c r="R84" s="524"/>
      <c r="S84" s="524"/>
      <c r="T84" s="534" t="s">
        <v>56</v>
      </c>
      <c r="U84" s="535"/>
      <c r="V84" s="535"/>
      <c r="W84" s="535"/>
      <c r="X84" s="535"/>
      <c r="Y84" s="535"/>
      <c r="Z84" s="535"/>
      <c r="AA84" s="535"/>
      <c r="AB84" s="535"/>
      <c r="AC84" s="535"/>
      <c r="AD84" s="535"/>
      <c r="AE84" s="536"/>
      <c r="AF84" s="524" t="s">
        <v>57</v>
      </c>
      <c r="AG84" s="524"/>
      <c r="AH84" s="524"/>
      <c r="AI84" s="524"/>
      <c r="AJ84" s="524"/>
      <c r="AK84" s="524"/>
      <c r="AL84" s="524"/>
      <c r="AM84" s="524"/>
      <c r="AN84" s="524"/>
      <c r="AO84" s="524"/>
      <c r="AP84" s="524"/>
      <c r="AQ84" s="524"/>
      <c r="AR84" s="524"/>
      <c r="AS84" s="524"/>
      <c r="AT84" s="524"/>
      <c r="AU84" s="524"/>
      <c r="AV84" s="524"/>
      <c r="AW84" s="524"/>
      <c r="AX84" s="524"/>
      <c r="AY84" s="524"/>
      <c r="AZ84" s="524" t="s">
        <v>58</v>
      </c>
      <c r="BA84" s="524"/>
      <c r="BB84" s="524"/>
      <c r="BC84" s="524"/>
      <c r="BD84" s="524"/>
      <c r="BE84" s="524"/>
      <c r="BF84" s="524"/>
      <c r="BG84" s="524" t="s">
        <v>59</v>
      </c>
      <c r="BH84" s="524"/>
      <c r="BI84" s="524"/>
      <c r="BJ84" s="524"/>
      <c r="BK84" s="524"/>
      <c r="BL84" s="524"/>
      <c r="BM84" s="524"/>
      <c r="BN84" s="524" t="s">
        <v>60</v>
      </c>
      <c r="BO84" s="524"/>
      <c r="BP84" s="524"/>
      <c r="BQ84" s="524"/>
      <c r="BR84" s="524"/>
      <c r="BS84" s="524"/>
      <c r="BT84" s="524" t="s">
        <v>61</v>
      </c>
      <c r="BU84" s="524"/>
      <c r="BV84" s="524"/>
      <c r="BW84" s="524"/>
      <c r="BX84" s="524"/>
      <c r="BY84" s="524"/>
      <c r="BZ84" s="524" t="s">
        <v>62</v>
      </c>
      <c r="CA84" s="524"/>
      <c r="CB84" s="524"/>
      <c r="CC84" s="524"/>
      <c r="CD84" s="524"/>
      <c r="CE84" s="524"/>
      <c r="CF84" s="524" t="s">
        <v>63</v>
      </c>
      <c r="CG84" s="524"/>
      <c r="CH84" s="524"/>
      <c r="CI84" s="524"/>
      <c r="CJ84" s="524"/>
      <c r="CK84" s="524"/>
      <c r="CL84" s="524" t="s">
        <v>64</v>
      </c>
      <c r="CM84" s="524"/>
      <c r="CN84" s="524"/>
      <c r="CO84" s="524"/>
      <c r="CP84" s="524"/>
      <c r="CQ84" s="524"/>
    </row>
    <row r="85" spans="1:95" ht="67.5" customHeight="1" x14ac:dyDescent="0.2">
      <c r="A85" s="732" t="s">
        <v>452</v>
      </c>
      <c r="B85" s="682"/>
      <c r="C85" s="682"/>
      <c r="D85" s="682"/>
      <c r="E85" s="682"/>
      <c r="F85" s="682"/>
      <c r="G85" s="683"/>
      <c r="H85" s="636" t="s">
        <v>469</v>
      </c>
      <c r="I85" s="637"/>
      <c r="J85" s="637"/>
      <c r="K85" s="637"/>
      <c r="L85" s="637"/>
      <c r="M85" s="637"/>
      <c r="N85" s="637"/>
      <c r="O85" s="637"/>
      <c r="P85" s="637"/>
      <c r="Q85" s="637"/>
      <c r="R85" s="637"/>
      <c r="S85" s="638"/>
      <c r="T85" s="642" t="s">
        <v>66</v>
      </c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4"/>
      <c r="AF85" s="531" t="s">
        <v>67</v>
      </c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2"/>
      <c r="AS85" s="532"/>
      <c r="AT85" s="532"/>
      <c r="AU85" s="532"/>
      <c r="AV85" s="532"/>
      <c r="AW85" s="532"/>
      <c r="AX85" s="532"/>
      <c r="AY85" s="533"/>
      <c r="AZ85" s="534" t="s">
        <v>68</v>
      </c>
      <c r="BA85" s="535"/>
      <c r="BB85" s="535"/>
      <c r="BC85" s="535"/>
      <c r="BD85" s="535"/>
      <c r="BE85" s="535"/>
      <c r="BF85" s="536"/>
      <c r="BG85" s="534" t="s">
        <v>69</v>
      </c>
      <c r="BH85" s="535"/>
      <c r="BI85" s="535"/>
      <c r="BJ85" s="535"/>
      <c r="BK85" s="535"/>
      <c r="BL85" s="535"/>
      <c r="BM85" s="536"/>
      <c r="BN85" s="518">
        <v>100</v>
      </c>
      <c r="BO85" s="519"/>
      <c r="BP85" s="519"/>
      <c r="BQ85" s="519"/>
      <c r="BR85" s="519"/>
      <c r="BS85" s="520"/>
      <c r="BT85" s="518">
        <v>100</v>
      </c>
      <c r="BU85" s="519"/>
      <c r="BV85" s="519"/>
      <c r="BW85" s="519"/>
      <c r="BX85" s="519"/>
      <c r="BY85" s="520"/>
      <c r="BZ85" s="518">
        <v>100</v>
      </c>
      <c r="CA85" s="519"/>
      <c r="CB85" s="519"/>
      <c r="CC85" s="519"/>
      <c r="CD85" s="519"/>
      <c r="CE85" s="520"/>
      <c r="CF85" s="553">
        <v>3</v>
      </c>
      <c r="CG85" s="554"/>
      <c r="CH85" s="554"/>
      <c r="CI85" s="554"/>
      <c r="CJ85" s="554"/>
      <c r="CK85" s="555"/>
      <c r="CL85" s="518"/>
      <c r="CM85" s="519"/>
      <c r="CN85" s="519"/>
      <c r="CO85" s="519"/>
      <c r="CP85" s="519"/>
      <c r="CQ85" s="520"/>
    </row>
    <row r="86" spans="1:95" ht="170.25" customHeight="1" x14ac:dyDescent="0.2">
      <c r="A86" s="684"/>
      <c r="B86" s="685"/>
      <c r="C86" s="685"/>
      <c r="D86" s="685"/>
      <c r="E86" s="685"/>
      <c r="F86" s="685"/>
      <c r="G86" s="686"/>
      <c r="H86" s="639"/>
      <c r="I86" s="640"/>
      <c r="J86" s="640"/>
      <c r="K86" s="640"/>
      <c r="L86" s="640"/>
      <c r="M86" s="640"/>
      <c r="N86" s="640"/>
      <c r="O86" s="640"/>
      <c r="P86" s="640"/>
      <c r="Q86" s="640"/>
      <c r="R86" s="640"/>
      <c r="S86" s="641"/>
      <c r="T86" s="645"/>
      <c r="U86" s="646"/>
      <c r="V86" s="646"/>
      <c r="W86" s="646"/>
      <c r="X86" s="646"/>
      <c r="Y86" s="646"/>
      <c r="Z86" s="646"/>
      <c r="AA86" s="646"/>
      <c r="AB86" s="646"/>
      <c r="AC86" s="646"/>
      <c r="AD86" s="646"/>
      <c r="AE86" s="647"/>
      <c r="AF86" s="531" t="s">
        <v>71</v>
      </c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2"/>
      <c r="AS86" s="532"/>
      <c r="AT86" s="532"/>
      <c r="AU86" s="532"/>
      <c r="AV86" s="532"/>
      <c r="AW86" s="532"/>
      <c r="AX86" s="532"/>
      <c r="AY86" s="533"/>
      <c r="AZ86" s="534" t="s">
        <v>68</v>
      </c>
      <c r="BA86" s="535"/>
      <c r="BB86" s="535"/>
      <c r="BC86" s="535"/>
      <c r="BD86" s="535"/>
      <c r="BE86" s="535"/>
      <c r="BF86" s="536"/>
      <c r="BG86" s="534" t="s">
        <v>69</v>
      </c>
      <c r="BH86" s="535"/>
      <c r="BI86" s="535"/>
      <c r="BJ86" s="535"/>
      <c r="BK86" s="535"/>
      <c r="BL86" s="535"/>
      <c r="BM86" s="536"/>
      <c r="BN86" s="518">
        <v>100</v>
      </c>
      <c r="BO86" s="519"/>
      <c r="BP86" s="519"/>
      <c r="BQ86" s="519"/>
      <c r="BR86" s="519"/>
      <c r="BS86" s="520"/>
      <c r="BT86" s="518">
        <v>100</v>
      </c>
      <c r="BU86" s="519"/>
      <c r="BV86" s="519"/>
      <c r="BW86" s="519"/>
      <c r="BX86" s="519"/>
      <c r="BY86" s="520"/>
      <c r="BZ86" s="518">
        <v>100</v>
      </c>
      <c r="CA86" s="519"/>
      <c r="CB86" s="519"/>
      <c r="CC86" s="519"/>
      <c r="CD86" s="519"/>
      <c r="CE86" s="520"/>
      <c r="CF86" s="553">
        <v>3</v>
      </c>
      <c r="CG86" s="554"/>
      <c r="CH86" s="554"/>
      <c r="CI86" s="554"/>
      <c r="CJ86" s="554"/>
      <c r="CK86" s="555"/>
      <c r="CL86" s="518"/>
      <c r="CM86" s="519"/>
      <c r="CN86" s="519"/>
      <c r="CO86" s="519"/>
      <c r="CP86" s="519"/>
      <c r="CQ86" s="520"/>
    </row>
    <row r="87" spans="1:95" ht="22.5" customHeight="1" x14ac:dyDescent="0.2">
      <c r="A87" s="552" t="s">
        <v>72</v>
      </c>
      <c r="B87" s="552"/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2"/>
      <c r="V87" s="552"/>
      <c r="W87" s="552"/>
      <c r="X87" s="552"/>
      <c r="Y87" s="552"/>
      <c r="Z87" s="552"/>
      <c r="AA87" s="552"/>
      <c r="AB87" s="552"/>
      <c r="AC87" s="552"/>
      <c r="AD87" s="552"/>
      <c r="AE87" s="552"/>
      <c r="AF87" s="552"/>
      <c r="AG87" s="552"/>
      <c r="AH87" s="552"/>
      <c r="AI87" s="552"/>
      <c r="AJ87" s="552"/>
      <c r="AK87" s="552"/>
      <c r="AL87" s="552"/>
      <c r="AM87" s="552"/>
      <c r="AN87" s="552"/>
      <c r="AO87" s="552"/>
      <c r="AP87" s="552"/>
      <c r="AQ87" s="552"/>
      <c r="AR87" s="552"/>
      <c r="AS87" s="552"/>
      <c r="AT87" s="552"/>
      <c r="AU87" s="552"/>
      <c r="AV87" s="552"/>
      <c r="AW87" s="552"/>
      <c r="AX87" s="552"/>
      <c r="AY87" s="552"/>
      <c r="AZ87" s="552"/>
      <c r="BA87" s="552"/>
      <c r="BB87" s="552"/>
      <c r="BC87" s="552"/>
      <c r="BD87" s="552"/>
      <c r="BE87" s="552"/>
      <c r="BF87" s="552"/>
      <c r="BG87" s="552"/>
      <c r="BH87" s="552"/>
      <c r="BI87" s="552"/>
      <c r="BJ87" s="552"/>
      <c r="BK87" s="552"/>
      <c r="BL87" s="552"/>
      <c r="BM87" s="552"/>
      <c r="BN87" s="552"/>
      <c r="BO87" s="552"/>
      <c r="BP87" s="552"/>
      <c r="BQ87" s="552"/>
      <c r="BR87" s="552"/>
      <c r="BS87" s="552"/>
      <c r="BT87" s="552"/>
      <c r="BU87" s="552"/>
      <c r="BV87" s="552"/>
      <c r="BW87" s="552"/>
      <c r="BX87" s="552"/>
      <c r="BY87" s="552"/>
      <c r="BZ87" s="552"/>
      <c r="CA87" s="552"/>
      <c r="CB87" s="552"/>
      <c r="CC87" s="552"/>
      <c r="CD87" s="552"/>
      <c r="CE87" s="552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75" customHeight="1" x14ac:dyDescent="0.2">
      <c r="A88" s="524" t="s">
        <v>39</v>
      </c>
      <c r="B88" s="524"/>
      <c r="C88" s="524"/>
      <c r="D88" s="524"/>
      <c r="E88" s="524"/>
      <c r="F88" s="524"/>
      <c r="G88" s="524"/>
      <c r="H88" s="540" t="s">
        <v>74</v>
      </c>
      <c r="I88" s="541"/>
      <c r="J88" s="541"/>
      <c r="K88" s="541"/>
      <c r="L88" s="541"/>
      <c r="M88" s="541"/>
      <c r="N88" s="541"/>
      <c r="O88" s="541"/>
      <c r="P88" s="541"/>
      <c r="Q88" s="541"/>
      <c r="R88" s="541"/>
      <c r="S88" s="542"/>
      <c r="T88" s="524" t="s">
        <v>75</v>
      </c>
      <c r="U88" s="524"/>
      <c r="V88" s="524"/>
      <c r="W88" s="524"/>
      <c r="X88" s="524"/>
      <c r="Y88" s="524"/>
      <c r="Z88" s="524"/>
      <c r="AA88" s="524"/>
      <c r="AB88" s="524"/>
      <c r="AC88" s="534" t="s">
        <v>76</v>
      </c>
      <c r="AD88" s="535"/>
      <c r="AE88" s="535"/>
      <c r="AF88" s="535"/>
      <c r="AG88" s="535"/>
      <c r="AH88" s="535"/>
      <c r="AI88" s="535"/>
      <c r="AJ88" s="535"/>
      <c r="AK88" s="535"/>
      <c r="AL88" s="535"/>
      <c r="AM88" s="535"/>
      <c r="AN88" s="535"/>
      <c r="AO88" s="535"/>
      <c r="AP88" s="535"/>
      <c r="AQ88" s="535"/>
      <c r="AR88" s="535"/>
      <c r="AS88" s="535"/>
      <c r="AT88" s="535"/>
      <c r="AU88" s="535"/>
      <c r="AV88" s="535"/>
      <c r="AW88" s="535"/>
      <c r="AX88" s="535"/>
      <c r="AY88" s="535"/>
      <c r="AZ88" s="535"/>
      <c r="BA88" s="536"/>
      <c r="BB88" s="534" t="s">
        <v>77</v>
      </c>
      <c r="BC88" s="535"/>
      <c r="BD88" s="535"/>
      <c r="BE88" s="535"/>
      <c r="BF88" s="535"/>
      <c r="BG88" s="535"/>
      <c r="BH88" s="535"/>
      <c r="BI88" s="535"/>
      <c r="BJ88" s="535"/>
      <c r="BK88" s="535"/>
      <c r="BL88" s="535"/>
      <c r="BM88" s="535"/>
      <c r="BN88" s="535"/>
      <c r="BO88" s="535"/>
      <c r="BP88" s="536"/>
      <c r="BQ88" s="534" t="s">
        <v>78</v>
      </c>
      <c r="BR88" s="535"/>
      <c r="BS88" s="535"/>
      <c r="BT88" s="535"/>
      <c r="BU88" s="535"/>
      <c r="BV88" s="535"/>
      <c r="BW88" s="535"/>
      <c r="BX88" s="535"/>
      <c r="BY88" s="535"/>
      <c r="BZ88" s="535"/>
      <c r="CA88" s="535"/>
      <c r="CB88" s="535"/>
      <c r="CC88" s="535"/>
      <c r="CD88" s="535"/>
      <c r="CE88" s="536"/>
      <c r="CF88" s="524" t="s">
        <v>79</v>
      </c>
      <c r="CG88" s="524"/>
      <c r="CH88" s="524"/>
      <c r="CI88" s="524"/>
      <c r="CJ88" s="524"/>
      <c r="CK88" s="524"/>
      <c r="CL88" s="524"/>
      <c r="CM88" s="524"/>
      <c r="CN88" s="524"/>
      <c r="CO88" s="524"/>
      <c r="CP88" s="524"/>
      <c r="CQ88" s="524"/>
    </row>
    <row r="89" spans="1:95" ht="15" customHeight="1" x14ac:dyDescent="0.2">
      <c r="A89" s="524"/>
      <c r="B89" s="524"/>
      <c r="C89" s="524"/>
      <c r="D89" s="524"/>
      <c r="E89" s="524"/>
      <c r="F89" s="524"/>
      <c r="G89" s="524"/>
      <c r="H89" s="540" t="s">
        <v>45</v>
      </c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42"/>
      <c r="T89" s="543" t="s">
        <v>45</v>
      </c>
      <c r="U89" s="544"/>
      <c r="V89" s="544"/>
      <c r="W89" s="544"/>
      <c r="X89" s="544"/>
      <c r="Y89" s="544"/>
      <c r="Z89" s="544"/>
      <c r="AA89" s="544"/>
      <c r="AB89" s="545"/>
      <c r="AC89" s="540" t="s">
        <v>45</v>
      </c>
      <c r="AD89" s="541"/>
      <c r="AE89" s="541"/>
      <c r="AF89" s="541"/>
      <c r="AG89" s="541"/>
      <c r="AH89" s="541"/>
      <c r="AI89" s="541"/>
      <c r="AJ89" s="541"/>
      <c r="AK89" s="541"/>
      <c r="AL89" s="541"/>
      <c r="AM89" s="541"/>
      <c r="AN89" s="541"/>
      <c r="AO89" s="541"/>
      <c r="AP89" s="541"/>
      <c r="AQ89" s="541"/>
      <c r="AR89" s="542"/>
      <c r="AS89" s="540" t="s">
        <v>80</v>
      </c>
      <c r="AT89" s="541"/>
      <c r="AU89" s="541"/>
      <c r="AV89" s="541"/>
      <c r="AW89" s="541"/>
      <c r="AX89" s="541"/>
      <c r="AY89" s="541"/>
      <c r="AZ89" s="541"/>
      <c r="BA89" s="542"/>
      <c r="BB89" s="549" t="s">
        <v>6</v>
      </c>
      <c r="BC89" s="550"/>
      <c r="BD89" s="551" t="s">
        <v>187</v>
      </c>
      <c r="BE89" s="551"/>
      <c r="BF89" s="304"/>
      <c r="BG89" s="549" t="s">
        <v>6</v>
      </c>
      <c r="BH89" s="550"/>
      <c r="BI89" s="551" t="s">
        <v>199</v>
      </c>
      <c r="BJ89" s="551"/>
      <c r="BK89" s="304"/>
      <c r="BL89" s="549" t="s">
        <v>6</v>
      </c>
      <c r="BM89" s="550"/>
      <c r="BN89" s="551" t="s">
        <v>200</v>
      </c>
      <c r="BO89" s="551"/>
      <c r="BP89" s="304"/>
      <c r="BQ89" s="549" t="s">
        <v>6</v>
      </c>
      <c r="BR89" s="550"/>
      <c r="BS89" s="551" t="s">
        <v>187</v>
      </c>
      <c r="BT89" s="551"/>
      <c r="BU89" s="304"/>
      <c r="BV89" s="549" t="s">
        <v>6</v>
      </c>
      <c r="BW89" s="550"/>
      <c r="BX89" s="551" t="s">
        <v>199</v>
      </c>
      <c r="BY89" s="551"/>
      <c r="BZ89" s="304"/>
      <c r="CA89" s="549" t="s">
        <v>6</v>
      </c>
      <c r="CB89" s="550"/>
      <c r="CC89" s="551" t="s">
        <v>200</v>
      </c>
      <c r="CD89" s="551"/>
      <c r="CE89" s="304"/>
      <c r="CF89" s="540" t="s">
        <v>48</v>
      </c>
      <c r="CG89" s="541"/>
      <c r="CH89" s="541"/>
      <c r="CI89" s="541"/>
      <c r="CJ89" s="541"/>
      <c r="CK89" s="542"/>
      <c r="CL89" s="540" t="s">
        <v>49</v>
      </c>
      <c r="CM89" s="541"/>
      <c r="CN89" s="541"/>
      <c r="CO89" s="541"/>
      <c r="CP89" s="541"/>
      <c r="CQ89" s="542"/>
    </row>
    <row r="90" spans="1:95" ht="9" customHeight="1" x14ac:dyDescent="0.2">
      <c r="A90" s="524"/>
      <c r="B90" s="524"/>
      <c r="C90" s="524"/>
      <c r="D90" s="524"/>
      <c r="E90" s="524"/>
      <c r="F90" s="524"/>
      <c r="G90" s="524"/>
      <c r="H90" s="543"/>
      <c r="I90" s="544"/>
      <c r="J90" s="544"/>
      <c r="K90" s="544"/>
      <c r="L90" s="544"/>
      <c r="M90" s="544"/>
      <c r="N90" s="544"/>
      <c r="O90" s="544"/>
      <c r="P90" s="544"/>
      <c r="Q90" s="544"/>
      <c r="R90" s="544"/>
      <c r="S90" s="545"/>
      <c r="T90" s="543"/>
      <c r="U90" s="544"/>
      <c r="V90" s="544"/>
      <c r="W90" s="544"/>
      <c r="X90" s="544"/>
      <c r="Y90" s="544"/>
      <c r="Z90" s="544"/>
      <c r="AA90" s="544"/>
      <c r="AB90" s="545"/>
      <c r="AC90" s="543"/>
      <c r="AD90" s="544"/>
      <c r="AE90" s="544"/>
      <c r="AF90" s="544"/>
      <c r="AG90" s="544"/>
      <c r="AH90" s="544"/>
      <c r="AI90" s="544"/>
      <c r="AJ90" s="544"/>
      <c r="AK90" s="544"/>
      <c r="AL90" s="544"/>
      <c r="AM90" s="544"/>
      <c r="AN90" s="544"/>
      <c r="AO90" s="544"/>
      <c r="AP90" s="544"/>
      <c r="AQ90" s="544"/>
      <c r="AR90" s="545"/>
      <c r="AS90" s="543"/>
      <c r="AT90" s="544"/>
      <c r="AU90" s="544"/>
      <c r="AV90" s="544"/>
      <c r="AW90" s="544"/>
      <c r="AX90" s="544"/>
      <c r="AY90" s="544"/>
      <c r="AZ90" s="544"/>
      <c r="BA90" s="545"/>
      <c r="BB90" s="543" t="s">
        <v>81</v>
      </c>
      <c r="BC90" s="544"/>
      <c r="BD90" s="544"/>
      <c r="BE90" s="544"/>
      <c r="BF90" s="545"/>
      <c r="BG90" s="543" t="s">
        <v>82</v>
      </c>
      <c r="BH90" s="544"/>
      <c r="BI90" s="544"/>
      <c r="BJ90" s="544"/>
      <c r="BK90" s="545"/>
      <c r="BL90" s="543" t="s">
        <v>83</v>
      </c>
      <c r="BM90" s="544"/>
      <c r="BN90" s="544"/>
      <c r="BO90" s="544"/>
      <c r="BP90" s="545"/>
      <c r="BQ90" s="543" t="s">
        <v>81</v>
      </c>
      <c r="BR90" s="544"/>
      <c r="BS90" s="544"/>
      <c r="BT90" s="544"/>
      <c r="BU90" s="545"/>
      <c r="BV90" s="543" t="s">
        <v>82</v>
      </c>
      <c r="BW90" s="544"/>
      <c r="BX90" s="544"/>
      <c r="BY90" s="544"/>
      <c r="BZ90" s="545"/>
      <c r="CA90" s="543" t="s">
        <v>83</v>
      </c>
      <c r="CB90" s="544"/>
      <c r="CC90" s="544"/>
      <c r="CD90" s="544"/>
      <c r="CE90" s="545"/>
      <c r="CF90" s="543"/>
      <c r="CG90" s="544"/>
      <c r="CH90" s="544"/>
      <c r="CI90" s="544"/>
      <c r="CJ90" s="544"/>
      <c r="CK90" s="545"/>
      <c r="CL90" s="543"/>
      <c r="CM90" s="544"/>
      <c r="CN90" s="544"/>
      <c r="CO90" s="544"/>
      <c r="CP90" s="544"/>
      <c r="CQ90" s="545"/>
    </row>
    <row r="91" spans="1:95" ht="15" hidden="1" customHeight="1" x14ac:dyDescent="0.2">
      <c r="A91" s="524"/>
      <c r="B91" s="524"/>
      <c r="C91" s="524"/>
      <c r="D91" s="524"/>
      <c r="E91" s="524"/>
      <c r="F91" s="524"/>
      <c r="G91" s="524"/>
      <c r="H91" s="543"/>
      <c r="I91" s="544"/>
      <c r="J91" s="544"/>
      <c r="K91" s="544"/>
      <c r="L91" s="544"/>
      <c r="M91" s="544"/>
      <c r="N91" s="544"/>
      <c r="O91" s="544"/>
      <c r="P91" s="544"/>
      <c r="Q91" s="544"/>
      <c r="R91" s="544"/>
      <c r="S91" s="545"/>
      <c r="T91" s="543"/>
      <c r="U91" s="544"/>
      <c r="V91" s="544"/>
      <c r="W91" s="544"/>
      <c r="X91" s="544"/>
      <c r="Y91" s="544"/>
      <c r="Z91" s="544"/>
      <c r="AA91" s="544"/>
      <c r="AB91" s="545"/>
      <c r="AC91" s="543"/>
      <c r="AD91" s="544"/>
      <c r="AE91" s="544"/>
      <c r="AF91" s="544"/>
      <c r="AG91" s="544"/>
      <c r="AH91" s="544"/>
      <c r="AI91" s="544"/>
      <c r="AJ91" s="544"/>
      <c r="AK91" s="544"/>
      <c r="AL91" s="544"/>
      <c r="AM91" s="544"/>
      <c r="AN91" s="544"/>
      <c r="AO91" s="544"/>
      <c r="AP91" s="544"/>
      <c r="AQ91" s="544"/>
      <c r="AR91" s="545"/>
      <c r="AS91" s="546"/>
      <c r="AT91" s="547"/>
      <c r="AU91" s="547"/>
      <c r="AV91" s="547"/>
      <c r="AW91" s="547"/>
      <c r="AX91" s="547"/>
      <c r="AY91" s="547"/>
      <c r="AZ91" s="547"/>
      <c r="BA91" s="548"/>
      <c r="BB91" s="543"/>
      <c r="BC91" s="544"/>
      <c r="BD91" s="544"/>
      <c r="BE91" s="544"/>
      <c r="BF91" s="545"/>
      <c r="BG91" s="543"/>
      <c r="BH91" s="544"/>
      <c r="BI91" s="544"/>
      <c r="BJ91" s="544"/>
      <c r="BK91" s="545"/>
      <c r="BL91" s="543"/>
      <c r="BM91" s="544"/>
      <c r="BN91" s="544"/>
      <c r="BO91" s="544"/>
      <c r="BP91" s="545"/>
      <c r="BQ91" s="543"/>
      <c r="BR91" s="544"/>
      <c r="BS91" s="544"/>
      <c r="BT91" s="544"/>
      <c r="BU91" s="545"/>
      <c r="BV91" s="543"/>
      <c r="BW91" s="544"/>
      <c r="BX91" s="544"/>
      <c r="BY91" s="544"/>
      <c r="BZ91" s="545"/>
      <c r="CA91" s="543"/>
      <c r="CB91" s="544"/>
      <c r="CC91" s="544"/>
      <c r="CD91" s="544"/>
      <c r="CE91" s="545"/>
      <c r="CF91" s="543"/>
      <c r="CG91" s="544"/>
      <c r="CH91" s="544"/>
      <c r="CI91" s="544"/>
      <c r="CJ91" s="544"/>
      <c r="CK91" s="545"/>
      <c r="CL91" s="543"/>
      <c r="CM91" s="544"/>
      <c r="CN91" s="544"/>
      <c r="CO91" s="544"/>
      <c r="CP91" s="544"/>
      <c r="CQ91" s="545"/>
    </row>
    <row r="92" spans="1:95" ht="63" customHeight="1" x14ac:dyDescent="0.2">
      <c r="A92" s="524"/>
      <c r="B92" s="524"/>
      <c r="C92" s="524"/>
      <c r="D92" s="524"/>
      <c r="E92" s="524"/>
      <c r="F92" s="524"/>
      <c r="G92" s="524"/>
      <c r="H92" s="546"/>
      <c r="I92" s="547"/>
      <c r="J92" s="547"/>
      <c r="K92" s="547"/>
      <c r="L92" s="547"/>
      <c r="M92" s="547"/>
      <c r="N92" s="547"/>
      <c r="O92" s="547"/>
      <c r="P92" s="547"/>
      <c r="Q92" s="547"/>
      <c r="R92" s="547"/>
      <c r="S92" s="548"/>
      <c r="T92" s="546"/>
      <c r="U92" s="547"/>
      <c r="V92" s="547"/>
      <c r="W92" s="547"/>
      <c r="X92" s="547"/>
      <c r="Y92" s="547"/>
      <c r="Z92" s="547"/>
      <c r="AA92" s="547"/>
      <c r="AB92" s="548"/>
      <c r="AC92" s="546"/>
      <c r="AD92" s="547"/>
      <c r="AE92" s="547"/>
      <c r="AF92" s="547"/>
      <c r="AG92" s="547"/>
      <c r="AH92" s="547"/>
      <c r="AI92" s="547"/>
      <c r="AJ92" s="547"/>
      <c r="AK92" s="547"/>
      <c r="AL92" s="547"/>
      <c r="AM92" s="547"/>
      <c r="AN92" s="547"/>
      <c r="AO92" s="547"/>
      <c r="AP92" s="547"/>
      <c r="AQ92" s="547"/>
      <c r="AR92" s="548"/>
      <c r="AS92" s="534" t="s">
        <v>53</v>
      </c>
      <c r="AT92" s="535"/>
      <c r="AU92" s="535"/>
      <c r="AV92" s="535"/>
      <c r="AW92" s="536"/>
      <c r="AX92" s="534" t="s">
        <v>54</v>
      </c>
      <c r="AY92" s="535"/>
      <c r="AZ92" s="535"/>
      <c r="BA92" s="536"/>
      <c r="BB92" s="546"/>
      <c r="BC92" s="547"/>
      <c r="BD92" s="547"/>
      <c r="BE92" s="547"/>
      <c r="BF92" s="548"/>
      <c r="BG92" s="546"/>
      <c r="BH92" s="547"/>
      <c r="BI92" s="547"/>
      <c r="BJ92" s="547"/>
      <c r="BK92" s="548"/>
      <c r="BL92" s="546"/>
      <c r="BM92" s="547"/>
      <c r="BN92" s="547"/>
      <c r="BO92" s="547"/>
      <c r="BP92" s="548"/>
      <c r="BQ92" s="546"/>
      <c r="BR92" s="547"/>
      <c r="BS92" s="547"/>
      <c r="BT92" s="547"/>
      <c r="BU92" s="548"/>
      <c r="BV92" s="546"/>
      <c r="BW92" s="547"/>
      <c r="BX92" s="547"/>
      <c r="BY92" s="547"/>
      <c r="BZ92" s="548"/>
      <c r="CA92" s="546"/>
      <c r="CB92" s="547"/>
      <c r="CC92" s="547"/>
      <c r="CD92" s="547"/>
      <c r="CE92" s="548"/>
      <c r="CF92" s="546"/>
      <c r="CG92" s="547"/>
      <c r="CH92" s="547"/>
      <c r="CI92" s="547"/>
      <c r="CJ92" s="547"/>
      <c r="CK92" s="548"/>
      <c r="CL92" s="546"/>
      <c r="CM92" s="547"/>
      <c r="CN92" s="547"/>
      <c r="CO92" s="547"/>
      <c r="CP92" s="547"/>
      <c r="CQ92" s="548"/>
    </row>
    <row r="93" spans="1:95" ht="15" customHeight="1" x14ac:dyDescent="0.2">
      <c r="A93" s="524" t="s">
        <v>30</v>
      </c>
      <c r="B93" s="524"/>
      <c r="C93" s="524"/>
      <c r="D93" s="524"/>
      <c r="E93" s="524"/>
      <c r="F93" s="524"/>
      <c r="G93" s="524"/>
      <c r="H93" s="534" t="s">
        <v>55</v>
      </c>
      <c r="I93" s="535"/>
      <c r="J93" s="535"/>
      <c r="K93" s="535"/>
      <c r="L93" s="535"/>
      <c r="M93" s="535"/>
      <c r="N93" s="535"/>
      <c r="O93" s="535"/>
      <c r="P93" s="535"/>
      <c r="Q93" s="535"/>
      <c r="R93" s="535"/>
      <c r="S93" s="536"/>
      <c r="T93" s="534" t="s">
        <v>56</v>
      </c>
      <c r="U93" s="535"/>
      <c r="V93" s="535"/>
      <c r="W93" s="535"/>
      <c r="X93" s="535"/>
      <c r="Y93" s="535"/>
      <c r="Z93" s="535"/>
      <c r="AA93" s="535"/>
      <c r="AB93" s="536"/>
      <c r="AC93" s="540" t="s">
        <v>57</v>
      </c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42"/>
      <c r="AS93" s="534" t="s">
        <v>58</v>
      </c>
      <c r="AT93" s="535"/>
      <c r="AU93" s="535"/>
      <c r="AV93" s="535"/>
      <c r="AW93" s="536"/>
      <c r="AX93" s="534" t="s">
        <v>59</v>
      </c>
      <c r="AY93" s="535"/>
      <c r="AZ93" s="535"/>
      <c r="BA93" s="536"/>
      <c r="BB93" s="524" t="s">
        <v>60</v>
      </c>
      <c r="BC93" s="524"/>
      <c r="BD93" s="524"/>
      <c r="BE93" s="524"/>
      <c r="BF93" s="524"/>
      <c r="BG93" s="524" t="s">
        <v>61</v>
      </c>
      <c r="BH93" s="524"/>
      <c r="BI93" s="524"/>
      <c r="BJ93" s="524"/>
      <c r="BK93" s="524"/>
      <c r="BL93" s="524" t="s">
        <v>62</v>
      </c>
      <c r="BM93" s="524"/>
      <c r="BN93" s="524"/>
      <c r="BO93" s="524"/>
      <c r="BP93" s="524"/>
      <c r="BQ93" s="524" t="s">
        <v>63</v>
      </c>
      <c r="BR93" s="524"/>
      <c r="BS93" s="524"/>
      <c r="BT93" s="524"/>
      <c r="BU93" s="524"/>
      <c r="BV93" s="524" t="s">
        <v>64</v>
      </c>
      <c r="BW93" s="524"/>
      <c r="BX93" s="524"/>
      <c r="BY93" s="524"/>
      <c r="BZ93" s="524"/>
      <c r="CA93" s="524" t="s">
        <v>84</v>
      </c>
      <c r="CB93" s="524"/>
      <c r="CC93" s="524"/>
      <c r="CD93" s="524"/>
      <c r="CE93" s="524"/>
      <c r="CF93" s="524" t="s">
        <v>85</v>
      </c>
      <c r="CG93" s="524"/>
      <c r="CH93" s="524"/>
      <c r="CI93" s="524"/>
      <c r="CJ93" s="524"/>
      <c r="CK93" s="524"/>
      <c r="CL93" s="524" t="s">
        <v>86</v>
      </c>
      <c r="CM93" s="524"/>
      <c r="CN93" s="524"/>
      <c r="CO93" s="524"/>
      <c r="CP93" s="524"/>
      <c r="CQ93" s="524"/>
    </row>
    <row r="94" spans="1:95" ht="222" customHeight="1" x14ac:dyDescent="0.2">
      <c r="A94" s="525" t="s">
        <v>452</v>
      </c>
      <c r="B94" s="526"/>
      <c r="C94" s="526"/>
      <c r="D94" s="526"/>
      <c r="E94" s="526"/>
      <c r="F94" s="526"/>
      <c r="G94" s="527"/>
      <c r="H94" s="528" t="s">
        <v>469</v>
      </c>
      <c r="I94" s="621"/>
      <c r="J94" s="621"/>
      <c r="K94" s="621"/>
      <c r="L94" s="621"/>
      <c r="M94" s="621"/>
      <c r="N94" s="621"/>
      <c r="O94" s="621"/>
      <c r="P94" s="621"/>
      <c r="Q94" s="621"/>
      <c r="R94" s="621"/>
      <c r="S94" s="622"/>
      <c r="T94" s="518" t="s">
        <v>66</v>
      </c>
      <c r="U94" s="519"/>
      <c r="V94" s="519"/>
      <c r="W94" s="519"/>
      <c r="X94" s="519"/>
      <c r="Y94" s="519"/>
      <c r="Z94" s="519"/>
      <c r="AA94" s="519"/>
      <c r="AB94" s="520"/>
      <c r="AC94" s="531" t="s">
        <v>87</v>
      </c>
      <c r="AD94" s="532"/>
      <c r="AE94" s="532"/>
      <c r="AF94" s="532"/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96"/>
      <c r="AR94" s="97"/>
      <c r="AS94" s="534" t="s">
        <v>88</v>
      </c>
      <c r="AT94" s="535"/>
      <c r="AU94" s="535"/>
      <c r="AV94" s="535"/>
      <c r="AW94" s="536"/>
      <c r="AX94" s="537" t="s">
        <v>89</v>
      </c>
      <c r="AY94" s="538"/>
      <c r="AZ94" s="538"/>
      <c r="BA94" s="539"/>
      <c r="BB94" s="518">
        <v>118</v>
      </c>
      <c r="BC94" s="519"/>
      <c r="BD94" s="519"/>
      <c r="BE94" s="519"/>
      <c r="BF94" s="520"/>
      <c r="BG94" s="518">
        <v>118</v>
      </c>
      <c r="BH94" s="519"/>
      <c r="BI94" s="519"/>
      <c r="BJ94" s="519"/>
      <c r="BK94" s="520"/>
      <c r="BL94" s="518">
        <v>118</v>
      </c>
      <c r="BM94" s="519"/>
      <c r="BN94" s="519"/>
      <c r="BO94" s="519"/>
      <c r="BP94" s="520"/>
      <c r="BQ94" s="518"/>
      <c r="BR94" s="519"/>
      <c r="BS94" s="519"/>
      <c r="BT94" s="519"/>
      <c r="BU94" s="520"/>
      <c r="BV94" s="518"/>
      <c r="BW94" s="519"/>
      <c r="BX94" s="519"/>
      <c r="BY94" s="519"/>
      <c r="BZ94" s="520"/>
      <c r="CA94" s="518"/>
      <c r="CB94" s="519"/>
      <c r="CC94" s="519"/>
      <c r="CD94" s="519"/>
      <c r="CE94" s="520"/>
      <c r="CF94" s="521">
        <v>3</v>
      </c>
      <c r="CG94" s="522"/>
      <c r="CH94" s="522"/>
      <c r="CI94" s="522"/>
      <c r="CJ94" s="522"/>
      <c r="CK94" s="523"/>
      <c r="CL94" s="518"/>
      <c r="CM94" s="519"/>
      <c r="CN94" s="519"/>
      <c r="CO94" s="519"/>
      <c r="CP94" s="519"/>
      <c r="CQ94" s="520"/>
    </row>
    <row r="95" spans="1:95" ht="7.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</row>
    <row r="96" spans="1:95" ht="20.25" customHeight="1" x14ac:dyDescent="0.2">
      <c r="A96" s="552" t="s">
        <v>90</v>
      </c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  <c r="AA96" s="552"/>
      <c r="AB96" s="552"/>
      <c r="AC96" s="552"/>
      <c r="AD96" s="552"/>
      <c r="AE96" s="552"/>
      <c r="AF96" s="552"/>
      <c r="AG96" s="552"/>
      <c r="AH96" s="552"/>
      <c r="AI96" s="552"/>
      <c r="AJ96" s="552"/>
      <c r="AK96" s="552"/>
      <c r="AL96" s="552"/>
      <c r="AM96" s="552"/>
      <c r="AN96" s="552"/>
      <c r="AO96" s="552"/>
      <c r="AP96" s="552"/>
      <c r="AQ96" s="552"/>
      <c r="AR96" s="552"/>
      <c r="AS96" s="552"/>
      <c r="AT96" s="552"/>
      <c r="AU96" s="552"/>
      <c r="AV96" s="552"/>
      <c r="AW96" s="552"/>
      <c r="AX96" s="552"/>
      <c r="AY96" s="552"/>
      <c r="AZ96" s="552"/>
      <c r="BA96" s="552"/>
      <c r="BB96" s="552"/>
      <c r="BC96" s="552"/>
      <c r="BD96" s="552"/>
      <c r="BE96" s="552"/>
      <c r="BF96" s="552"/>
      <c r="BG96" s="552"/>
      <c r="BH96" s="552"/>
      <c r="BI96" s="552"/>
      <c r="BJ96" s="552"/>
      <c r="BK96" s="552"/>
      <c r="BL96" s="552"/>
      <c r="BM96" s="552"/>
      <c r="BN96" s="552"/>
      <c r="BO96" s="552"/>
      <c r="BP96" s="552"/>
      <c r="BQ96" s="552"/>
      <c r="BR96" s="552"/>
      <c r="BS96" s="552"/>
      <c r="BT96" s="552"/>
      <c r="BU96" s="552"/>
      <c r="BV96" s="552"/>
      <c r="BW96" s="552"/>
      <c r="BX96" s="552"/>
      <c r="BY96" s="552"/>
      <c r="BZ96" s="552"/>
      <c r="CA96" s="552"/>
      <c r="CB96" s="552"/>
      <c r="CC96" s="552"/>
      <c r="CD96" s="552"/>
      <c r="CE96" s="552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x14ac:dyDescent="0.2">
      <c r="A97" s="667" t="s">
        <v>91</v>
      </c>
      <c r="B97" s="668"/>
      <c r="C97" s="668"/>
      <c r="D97" s="668"/>
      <c r="E97" s="668"/>
      <c r="F97" s="668"/>
      <c r="G97" s="668"/>
      <c r="H97" s="668"/>
      <c r="I97" s="668"/>
      <c r="J97" s="668"/>
      <c r="K97" s="668"/>
      <c r="L97" s="668"/>
      <c r="M97" s="668"/>
      <c r="N97" s="668"/>
      <c r="O97" s="668"/>
      <c r="P97" s="668"/>
      <c r="Q97" s="668"/>
      <c r="R97" s="668"/>
      <c r="S97" s="668"/>
      <c r="T97" s="668"/>
      <c r="U97" s="668"/>
      <c r="V97" s="668"/>
      <c r="W97" s="668"/>
      <c r="X97" s="668"/>
      <c r="Y97" s="668"/>
      <c r="Z97" s="668"/>
      <c r="AA97" s="668"/>
      <c r="AB97" s="668"/>
      <c r="AC97" s="668"/>
      <c r="AD97" s="668"/>
      <c r="AE97" s="668"/>
      <c r="AF97" s="668"/>
      <c r="AG97" s="668"/>
      <c r="AH97" s="668"/>
      <c r="AI97" s="668"/>
      <c r="AJ97" s="668"/>
      <c r="AK97" s="668"/>
      <c r="AL97" s="668"/>
      <c r="AM97" s="668"/>
      <c r="AN97" s="668"/>
      <c r="AO97" s="668"/>
      <c r="AP97" s="668"/>
      <c r="AQ97" s="668"/>
      <c r="AR97" s="668"/>
      <c r="AS97" s="668"/>
      <c r="AT97" s="668"/>
      <c r="AU97" s="668"/>
      <c r="AV97" s="668"/>
      <c r="AW97" s="668"/>
      <c r="AX97" s="668"/>
      <c r="AY97" s="668"/>
      <c r="AZ97" s="668"/>
      <c r="BA97" s="668"/>
      <c r="BB97" s="668"/>
      <c r="BC97" s="668"/>
      <c r="BD97" s="668"/>
      <c r="BE97" s="668"/>
      <c r="BF97" s="668"/>
      <c r="BG97" s="668"/>
      <c r="BH97" s="668"/>
      <c r="BI97" s="668"/>
      <c r="BJ97" s="668"/>
      <c r="BK97" s="668"/>
      <c r="BL97" s="668"/>
      <c r="BM97" s="668"/>
      <c r="BN97" s="668"/>
      <c r="BO97" s="668"/>
      <c r="BP97" s="668"/>
      <c r="BQ97" s="668"/>
      <c r="BR97" s="668"/>
      <c r="BS97" s="668"/>
      <c r="BT97" s="668"/>
      <c r="BU97" s="668"/>
      <c r="BV97" s="668"/>
      <c r="BW97" s="668"/>
      <c r="BX97" s="668"/>
      <c r="BY97" s="668"/>
      <c r="BZ97" s="668"/>
      <c r="CA97" s="668"/>
      <c r="CB97" s="668"/>
      <c r="CC97" s="668"/>
      <c r="CD97" s="668"/>
      <c r="CE97" s="668"/>
      <c r="CF97" s="668"/>
      <c r="CG97" s="668"/>
      <c r="CH97" s="668"/>
      <c r="CI97" s="668"/>
      <c r="CJ97" s="668"/>
      <c r="CK97" s="668"/>
      <c r="CL97" s="668"/>
      <c r="CM97" s="668"/>
      <c r="CN97" s="668"/>
      <c r="CO97" s="668"/>
      <c r="CP97" s="668"/>
      <c r="CQ97" s="669"/>
    </row>
    <row r="98" spans="1:95" x14ac:dyDescent="0.2">
      <c r="A98" s="728" t="s">
        <v>92</v>
      </c>
      <c r="B98" s="728"/>
      <c r="C98" s="728"/>
      <c r="D98" s="728"/>
      <c r="E98" s="728"/>
      <c r="F98" s="728"/>
      <c r="G98" s="728"/>
      <c r="H98" s="728"/>
      <c r="I98" s="728"/>
      <c r="J98" s="728"/>
      <c r="K98" s="728"/>
      <c r="L98" s="728"/>
      <c r="M98" s="728"/>
      <c r="N98" s="728" t="s">
        <v>93</v>
      </c>
      <c r="O98" s="728"/>
      <c r="P98" s="728"/>
      <c r="Q98" s="728"/>
      <c r="R98" s="728"/>
      <c r="S98" s="728"/>
      <c r="T98" s="728"/>
      <c r="U98" s="728"/>
      <c r="V98" s="728"/>
      <c r="W98" s="728"/>
      <c r="X98" s="728"/>
      <c r="Y98" s="728"/>
      <c r="Z98" s="728" t="s">
        <v>94</v>
      </c>
      <c r="AA98" s="728"/>
      <c r="AB98" s="728"/>
      <c r="AC98" s="728"/>
      <c r="AD98" s="728"/>
      <c r="AE98" s="728"/>
      <c r="AF98" s="728"/>
      <c r="AG98" s="728"/>
      <c r="AH98" s="728"/>
      <c r="AI98" s="728"/>
      <c r="AJ98" s="728"/>
      <c r="AK98" s="728"/>
      <c r="AL98" s="728" t="s">
        <v>95</v>
      </c>
      <c r="AM98" s="728"/>
      <c r="AN98" s="728"/>
      <c r="AO98" s="728"/>
      <c r="AP98" s="728"/>
      <c r="AQ98" s="728"/>
      <c r="AR98" s="728"/>
      <c r="AS98" s="728"/>
      <c r="AT98" s="728"/>
      <c r="AU98" s="728"/>
      <c r="AV98" s="728"/>
      <c r="AW98" s="728"/>
      <c r="AX98" s="722" t="s">
        <v>53</v>
      </c>
      <c r="AY98" s="722"/>
      <c r="AZ98" s="722"/>
      <c r="BA98" s="722"/>
      <c r="BB98" s="722"/>
      <c r="BC98" s="722"/>
      <c r="BD98" s="722"/>
      <c r="BE98" s="722"/>
      <c r="BF98" s="722"/>
      <c r="BG98" s="722"/>
      <c r="BH98" s="722"/>
      <c r="BI98" s="722"/>
      <c r="BJ98" s="722"/>
      <c r="BK98" s="722"/>
      <c r="BL98" s="722"/>
      <c r="BM98" s="722"/>
      <c r="BN98" s="722"/>
      <c r="BO98" s="722"/>
      <c r="BP98" s="722"/>
      <c r="BQ98" s="722"/>
      <c r="BR98" s="722"/>
      <c r="BS98" s="722"/>
      <c r="BT98" s="722"/>
      <c r="BU98" s="722"/>
      <c r="BV98" s="722"/>
      <c r="BW98" s="722"/>
      <c r="BX98" s="722"/>
      <c r="BY98" s="722"/>
      <c r="BZ98" s="722"/>
      <c r="CA98" s="722"/>
      <c r="CB98" s="722"/>
      <c r="CC98" s="722"/>
      <c r="CD98" s="722"/>
      <c r="CE98" s="722"/>
      <c r="CF98" s="722"/>
      <c r="CG98" s="722"/>
      <c r="CH98" s="722"/>
      <c r="CI98" s="722"/>
      <c r="CJ98" s="722"/>
      <c r="CK98" s="722"/>
      <c r="CL98" s="722"/>
      <c r="CM98" s="722"/>
      <c r="CN98" s="722"/>
      <c r="CO98" s="722"/>
      <c r="CP98" s="722"/>
      <c r="CQ98" s="722"/>
    </row>
    <row r="99" spans="1:95" x14ac:dyDescent="0.2">
      <c r="A99" s="722" t="s">
        <v>30</v>
      </c>
      <c r="B99" s="722"/>
      <c r="C99" s="722"/>
      <c r="D99" s="722"/>
      <c r="E99" s="722"/>
      <c r="F99" s="722"/>
      <c r="G99" s="722"/>
      <c r="H99" s="722"/>
      <c r="I99" s="722"/>
      <c r="J99" s="722"/>
      <c r="K99" s="722"/>
      <c r="L99" s="722"/>
      <c r="M99" s="722"/>
      <c r="N99" s="722" t="s">
        <v>55</v>
      </c>
      <c r="O99" s="722"/>
      <c r="P99" s="722"/>
      <c r="Q99" s="722"/>
      <c r="R99" s="722"/>
      <c r="S99" s="722"/>
      <c r="T99" s="722"/>
      <c r="U99" s="722"/>
      <c r="V99" s="722"/>
      <c r="W99" s="722"/>
      <c r="X99" s="722"/>
      <c r="Y99" s="722"/>
      <c r="Z99" s="722" t="s">
        <v>56</v>
      </c>
      <c r="AA99" s="722"/>
      <c r="AB99" s="722"/>
      <c r="AC99" s="722"/>
      <c r="AD99" s="722"/>
      <c r="AE99" s="722"/>
      <c r="AF99" s="722"/>
      <c r="AG99" s="722"/>
      <c r="AH99" s="722"/>
      <c r="AI99" s="722"/>
      <c r="AJ99" s="722"/>
      <c r="AK99" s="722"/>
      <c r="AL99" s="722" t="s">
        <v>57</v>
      </c>
      <c r="AM99" s="722"/>
      <c r="AN99" s="722"/>
      <c r="AO99" s="722"/>
      <c r="AP99" s="722"/>
      <c r="AQ99" s="722"/>
      <c r="AR99" s="722"/>
      <c r="AS99" s="722"/>
      <c r="AT99" s="722"/>
      <c r="AU99" s="722"/>
      <c r="AV99" s="722"/>
      <c r="AW99" s="722"/>
      <c r="AX99" s="722" t="s">
        <v>58</v>
      </c>
      <c r="AY99" s="722"/>
      <c r="AZ99" s="722"/>
      <c r="BA99" s="722"/>
      <c r="BB99" s="722"/>
      <c r="BC99" s="722"/>
      <c r="BD99" s="722"/>
      <c r="BE99" s="722"/>
      <c r="BF99" s="722"/>
      <c r="BG99" s="722"/>
      <c r="BH99" s="722"/>
      <c r="BI99" s="722"/>
      <c r="BJ99" s="722"/>
      <c r="BK99" s="722"/>
      <c r="BL99" s="722"/>
      <c r="BM99" s="722"/>
      <c r="BN99" s="722"/>
      <c r="BO99" s="722"/>
      <c r="BP99" s="722"/>
      <c r="BQ99" s="722"/>
      <c r="BR99" s="722"/>
      <c r="BS99" s="722"/>
      <c r="BT99" s="722"/>
      <c r="BU99" s="722"/>
      <c r="BV99" s="722"/>
      <c r="BW99" s="722"/>
      <c r="BX99" s="722"/>
      <c r="BY99" s="722"/>
      <c r="BZ99" s="722"/>
      <c r="CA99" s="722"/>
      <c r="CB99" s="722"/>
      <c r="CC99" s="722"/>
      <c r="CD99" s="722"/>
      <c r="CE99" s="722"/>
      <c r="CF99" s="722"/>
      <c r="CG99" s="722"/>
      <c r="CH99" s="722"/>
      <c r="CI99" s="722"/>
      <c r="CJ99" s="722"/>
      <c r="CK99" s="722"/>
      <c r="CL99" s="722"/>
      <c r="CM99" s="722"/>
      <c r="CN99" s="722"/>
      <c r="CO99" s="722"/>
      <c r="CP99" s="722"/>
      <c r="CQ99" s="722"/>
    </row>
    <row r="100" spans="1:95" x14ac:dyDescent="0.2">
      <c r="A100" s="524" t="s">
        <v>96</v>
      </c>
      <c r="B100" s="524"/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4" t="s">
        <v>97</v>
      </c>
      <c r="O100" s="524"/>
      <c r="P100" s="524"/>
      <c r="Q100" s="524"/>
      <c r="R100" s="524"/>
      <c r="S100" s="524"/>
      <c r="T100" s="524"/>
      <c r="U100" s="524"/>
      <c r="V100" s="524"/>
      <c r="W100" s="524"/>
      <c r="X100" s="524"/>
      <c r="Y100" s="524"/>
      <c r="Z100" s="524" t="s">
        <v>98</v>
      </c>
      <c r="AA100" s="524"/>
      <c r="AB100" s="524"/>
      <c r="AC100" s="524"/>
      <c r="AD100" s="524"/>
      <c r="AE100" s="524"/>
      <c r="AF100" s="524"/>
      <c r="AG100" s="524"/>
      <c r="AH100" s="524"/>
      <c r="AI100" s="524"/>
      <c r="AJ100" s="524"/>
      <c r="AK100" s="524"/>
      <c r="AL100" s="524" t="s">
        <v>99</v>
      </c>
      <c r="AM100" s="524"/>
      <c r="AN100" s="524"/>
      <c r="AO100" s="524"/>
      <c r="AP100" s="524"/>
      <c r="AQ100" s="524"/>
      <c r="AR100" s="524"/>
      <c r="AS100" s="524"/>
      <c r="AT100" s="524"/>
      <c r="AU100" s="524"/>
      <c r="AV100" s="524"/>
      <c r="AW100" s="524"/>
      <c r="AX100" s="719" t="s">
        <v>100</v>
      </c>
      <c r="AY100" s="719"/>
      <c r="AZ100" s="719"/>
      <c r="BA100" s="719"/>
      <c r="BB100" s="719"/>
      <c r="BC100" s="719"/>
      <c r="BD100" s="719"/>
      <c r="BE100" s="719"/>
      <c r="BF100" s="719"/>
      <c r="BG100" s="719"/>
      <c r="BH100" s="719"/>
      <c r="BI100" s="719"/>
      <c r="BJ100" s="719"/>
      <c r="BK100" s="719"/>
      <c r="BL100" s="719"/>
      <c r="BM100" s="719"/>
      <c r="BN100" s="719"/>
      <c r="BO100" s="719"/>
      <c r="BP100" s="719"/>
      <c r="BQ100" s="719"/>
      <c r="BR100" s="719"/>
      <c r="BS100" s="719"/>
      <c r="BT100" s="719"/>
      <c r="BU100" s="719"/>
      <c r="BV100" s="719"/>
      <c r="BW100" s="719"/>
      <c r="BX100" s="719"/>
      <c r="BY100" s="719"/>
      <c r="BZ100" s="719"/>
      <c r="CA100" s="719"/>
      <c r="CB100" s="719"/>
      <c r="CC100" s="719"/>
      <c r="CD100" s="719"/>
      <c r="CE100" s="719"/>
      <c r="CF100" s="719"/>
      <c r="CG100" s="719"/>
      <c r="CH100" s="719"/>
      <c r="CI100" s="719"/>
      <c r="CJ100" s="719"/>
      <c r="CK100" s="719"/>
      <c r="CL100" s="719"/>
      <c r="CM100" s="719"/>
      <c r="CN100" s="719"/>
      <c r="CO100" s="719"/>
      <c r="CP100" s="719"/>
      <c r="CQ100" s="719"/>
    </row>
    <row r="101" spans="1:95" ht="38.25" customHeight="1" x14ac:dyDescent="0.2">
      <c r="A101" s="524" t="s">
        <v>101</v>
      </c>
      <c r="B101" s="524"/>
      <c r="C101" s="524"/>
      <c r="D101" s="524"/>
      <c r="E101" s="524"/>
      <c r="F101" s="524"/>
      <c r="G101" s="524"/>
      <c r="H101" s="524"/>
      <c r="I101" s="524"/>
      <c r="J101" s="524"/>
      <c r="K101" s="524"/>
      <c r="L101" s="524"/>
      <c r="M101" s="524"/>
      <c r="N101" s="524" t="s">
        <v>102</v>
      </c>
      <c r="O101" s="524"/>
      <c r="P101" s="524"/>
      <c r="Q101" s="524"/>
      <c r="R101" s="524"/>
      <c r="S101" s="524"/>
      <c r="T101" s="524"/>
      <c r="U101" s="524"/>
      <c r="V101" s="524"/>
      <c r="W101" s="524"/>
      <c r="X101" s="524"/>
      <c r="Y101" s="524"/>
      <c r="Z101" s="524" t="s">
        <v>103</v>
      </c>
      <c r="AA101" s="524"/>
      <c r="AB101" s="524"/>
      <c r="AC101" s="524"/>
      <c r="AD101" s="524"/>
      <c r="AE101" s="524"/>
      <c r="AF101" s="524"/>
      <c r="AG101" s="524"/>
      <c r="AH101" s="524"/>
      <c r="AI101" s="524"/>
      <c r="AJ101" s="524"/>
      <c r="AK101" s="524"/>
      <c r="AL101" s="524" t="s">
        <v>104</v>
      </c>
      <c r="AM101" s="524"/>
      <c r="AN101" s="524"/>
      <c r="AO101" s="524"/>
      <c r="AP101" s="524"/>
      <c r="AQ101" s="524"/>
      <c r="AR101" s="524"/>
      <c r="AS101" s="524"/>
      <c r="AT101" s="524"/>
      <c r="AU101" s="524"/>
      <c r="AV101" s="524"/>
      <c r="AW101" s="524"/>
      <c r="AX101" s="719" t="s">
        <v>105</v>
      </c>
      <c r="AY101" s="719"/>
      <c r="AZ101" s="719"/>
      <c r="BA101" s="719"/>
      <c r="BB101" s="719"/>
      <c r="BC101" s="719"/>
      <c r="BD101" s="719"/>
      <c r="BE101" s="719"/>
      <c r="BF101" s="719"/>
      <c r="BG101" s="719"/>
      <c r="BH101" s="719"/>
      <c r="BI101" s="719"/>
      <c r="BJ101" s="719"/>
      <c r="BK101" s="719"/>
      <c r="BL101" s="719"/>
      <c r="BM101" s="719"/>
      <c r="BN101" s="719"/>
      <c r="BO101" s="719"/>
      <c r="BP101" s="719"/>
      <c r="BQ101" s="719"/>
      <c r="BR101" s="719"/>
      <c r="BS101" s="719"/>
      <c r="BT101" s="719"/>
      <c r="BU101" s="719"/>
      <c r="BV101" s="719"/>
      <c r="BW101" s="719"/>
      <c r="BX101" s="719"/>
      <c r="BY101" s="719"/>
      <c r="BZ101" s="719"/>
      <c r="CA101" s="719"/>
      <c r="CB101" s="719"/>
      <c r="CC101" s="719"/>
      <c r="CD101" s="719"/>
      <c r="CE101" s="719"/>
      <c r="CF101" s="719"/>
      <c r="CG101" s="719"/>
      <c r="CH101" s="719"/>
      <c r="CI101" s="719"/>
      <c r="CJ101" s="719"/>
      <c r="CK101" s="719"/>
      <c r="CL101" s="719"/>
      <c r="CM101" s="719"/>
      <c r="CN101" s="719"/>
      <c r="CO101" s="719"/>
      <c r="CP101" s="719"/>
      <c r="CQ101" s="719"/>
    </row>
    <row r="102" spans="1:95" ht="36" customHeight="1" x14ac:dyDescent="0.2">
      <c r="A102" s="524" t="s">
        <v>101</v>
      </c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 t="s">
        <v>102</v>
      </c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 t="s">
        <v>103</v>
      </c>
      <c r="AA102" s="524"/>
      <c r="AB102" s="524"/>
      <c r="AC102" s="524"/>
      <c r="AD102" s="524"/>
      <c r="AE102" s="524"/>
      <c r="AF102" s="524"/>
      <c r="AG102" s="524"/>
      <c r="AH102" s="524"/>
      <c r="AI102" s="524"/>
      <c r="AJ102" s="524"/>
      <c r="AK102" s="524"/>
      <c r="AL102" s="524" t="s">
        <v>106</v>
      </c>
      <c r="AM102" s="524"/>
      <c r="AN102" s="524"/>
      <c r="AO102" s="524"/>
      <c r="AP102" s="524"/>
      <c r="AQ102" s="524"/>
      <c r="AR102" s="524"/>
      <c r="AS102" s="524"/>
      <c r="AT102" s="524"/>
      <c r="AU102" s="524"/>
      <c r="AV102" s="524"/>
      <c r="AW102" s="524"/>
      <c r="AX102" s="719" t="s">
        <v>107</v>
      </c>
      <c r="AY102" s="719"/>
      <c r="AZ102" s="719"/>
      <c r="BA102" s="719"/>
      <c r="BB102" s="719"/>
      <c r="BC102" s="719"/>
      <c r="BD102" s="719"/>
      <c r="BE102" s="719"/>
      <c r="BF102" s="719"/>
      <c r="BG102" s="719"/>
      <c r="BH102" s="719"/>
      <c r="BI102" s="719"/>
      <c r="BJ102" s="719"/>
      <c r="BK102" s="719"/>
      <c r="BL102" s="719"/>
      <c r="BM102" s="719"/>
      <c r="BN102" s="719"/>
      <c r="BO102" s="719"/>
      <c r="BP102" s="719"/>
      <c r="BQ102" s="719"/>
      <c r="BR102" s="719"/>
      <c r="BS102" s="719"/>
      <c r="BT102" s="719"/>
      <c r="BU102" s="719"/>
      <c r="BV102" s="719"/>
      <c r="BW102" s="719"/>
      <c r="BX102" s="719"/>
      <c r="BY102" s="719"/>
      <c r="BZ102" s="719"/>
      <c r="CA102" s="719"/>
      <c r="CB102" s="719"/>
      <c r="CC102" s="719"/>
      <c r="CD102" s="719"/>
      <c r="CE102" s="719"/>
      <c r="CF102" s="719"/>
      <c r="CG102" s="719"/>
      <c r="CH102" s="719"/>
      <c r="CI102" s="719"/>
      <c r="CJ102" s="719"/>
      <c r="CK102" s="719"/>
      <c r="CL102" s="719"/>
      <c r="CM102" s="719"/>
      <c r="CN102" s="719"/>
      <c r="CO102" s="719"/>
      <c r="CP102" s="719"/>
      <c r="CQ102" s="719"/>
    </row>
    <row r="103" spans="1:95" s="201" customFormat="1" ht="39.75" customHeight="1" x14ac:dyDescent="0.2">
      <c r="A103" s="524" t="s">
        <v>101</v>
      </c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 t="s">
        <v>102</v>
      </c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 t="s">
        <v>534</v>
      </c>
      <c r="AA103" s="524"/>
      <c r="AB103" s="524"/>
      <c r="AC103" s="524"/>
      <c r="AD103" s="524"/>
      <c r="AE103" s="524"/>
      <c r="AF103" s="524"/>
      <c r="AG103" s="524"/>
      <c r="AH103" s="524"/>
      <c r="AI103" s="524"/>
      <c r="AJ103" s="524"/>
      <c r="AK103" s="524"/>
      <c r="AL103" s="524" t="s">
        <v>532</v>
      </c>
      <c r="AM103" s="524"/>
      <c r="AN103" s="524"/>
      <c r="AO103" s="524"/>
      <c r="AP103" s="524"/>
      <c r="AQ103" s="524"/>
      <c r="AR103" s="524"/>
      <c r="AS103" s="524"/>
      <c r="AT103" s="524"/>
      <c r="AU103" s="524"/>
      <c r="AV103" s="524"/>
      <c r="AW103" s="524"/>
      <c r="AX103" s="719" t="s">
        <v>533</v>
      </c>
      <c r="AY103" s="719"/>
      <c r="AZ103" s="719"/>
      <c r="BA103" s="719"/>
      <c r="BB103" s="719"/>
      <c r="BC103" s="719"/>
      <c r="BD103" s="719"/>
      <c r="BE103" s="719"/>
      <c r="BF103" s="719"/>
      <c r="BG103" s="719"/>
      <c r="BH103" s="719"/>
      <c r="BI103" s="719"/>
      <c r="BJ103" s="719"/>
      <c r="BK103" s="719"/>
      <c r="BL103" s="719"/>
      <c r="BM103" s="719"/>
      <c r="BN103" s="719"/>
      <c r="BO103" s="719"/>
      <c r="BP103" s="719"/>
      <c r="BQ103" s="719"/>
      <c r="BR103" s="719"/>
      <c r="BS103" s="719"/>
      <c r="BT103" s="719"/>
      <c r="BU103" s="719"/>
      <c r="BV103" s="719"/>
      <c r="BW103" s="719"/>
      <c r="BX103" s="719"/>
      <c r="BY103" s="719"/>
      <c r="BZ103" s="719"/>
      <c r="CA103" s="719"/>
      <c r="CB103" s="719"/>
      <c r="CC103" s="719"/>
      <c r="CD103" s="719"/>
      <c r="CE103" s="719"/>
      <c r="CF103" s="719"/>
      <c r="CG103" s="719"/>
      <c r="CH103" s="719"/>
      <c r="CI103" s="719"/>
      <c r="CJ103" s="719"/>
      <c r="CK103" s="719"/>
      <c r="CL103" s="719"/>
      <c r="CM103" s="719"/>
      <c r="CN103" s="719"/>
      <c r="CO103" s="719"/>
      <c r="CP103" s="719"/>
      <c r="CQ103" s="719"/>
    </row>
    <row r="104" spans="1:95" x14ac:dyDescent="0.2">
      <c r="A104" s="552" t="s">
        <v>108</v>
      </c>
      <c r="B104" s="552"/>
      <c r="C104" s="552"/>
      <c r="D104" s="552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2"/>
      <c r="S104" s="552"/>
      <c r="T104" s="552"/>
      <c r="U104" s="552"/>
      <c r="V104" s="552"/>
      <c r="W104" s="552"/>
      <c r="X104" s="552"/>
      <c r="Y104" s="552"/>
      <c r="Z104" s="552"/>
      <c r="AA104" s="552"/>
      <c r="AB104" s="552"/>
      <c r="AC104" s="552"/>
      <c r="AD104" s="552"/>
      <c r="AE104" s="552"/>
      <c r="AF104" s="552"/>
      <c r="AG104" s="552"/>
      <c r="AH104" s="552"/>
      <c r="AI104" s="552"/>
      <c r="AJ104" s="552"/>
      <c r="AK104" s="552"/>
      <c r="AL104" s="552"/>
      <c r="AM104" s="552"/>
      <c r="AN104" s="552"/>
      <c r="AO104" s="552"/>
      <c r="AP104" s="552"/>
      <c r="AQ104" s="552"/>
      <c r="AR104" s="552"/>
      <c r="AS104" s="552"/>
      <c r="AT104" s="552"/>
      <c r="AU104" s="552"/>
      <c r="AV104" s="552"/>
      <c r="AW104" s="552"/>
      <c r="AX104" s="552"/>
      <c r="AY104" s="552"/>
      <c r="AZ104" s="552"/>
      <c r="BA104" s="552"/>
      <c r="BB104" s="552"/>
      <c r="BC104" s="552"/>
      <c r="BD104" s="552"/>
      <c r="BE104" s="552"/>
      <c r="BF104" s="552"/>
      <c r="BG104" s="552"/>
      <c r="BH104" s="552"/>
      <c r="BI104" s="552"/>
      <c r="BJ104" s="552"/>
      <c r="BK104" s="552"/>
      <c r="BL104" s="552"/>
      <c r="BM104" s="552"/>
      <c r="BN104" s="552"/>
      <c r="BO104" s="552"/>
      <c r="BP104" s="552"/>
      <c r="BQ104" s="552"/>
      <c r="BR104" s="552"/>
      <c r="BS104" s="552"/>
      <c r="BT104" s="552"/>
      <c r="BU104" s="552"/>
      <c r="BV104" s="552"/>
      <c r="BW104" s="552"/>
      <c r="BX104" s="552"/>
      <c r="BY104" s="552"/>
      <c r="BZ104" s="552"/>
      <c r="CA104" s="552"/>
      <c r="CB104" s="552"/>
      <c r="CC104" s="552"/>
      <c r="CD104" s="552"/>
      <c r="CE104" s="552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x14ac:dyDescent="0.2">
      <c r="A105" s="723" t="s">
        <v>109</v>
      </c>
      <c r="B105" s="723"/>
      <c r="C105" s="723"/>
      <c r="D105" s="723"/>
      <c r="E105" s="723"/>
      <c r="F105" s="723"/>
      <c r="G105" s="723"/>
      <c r="H105" s="723"/>
      <c r="I105" s="723"/>
      <c r="J105" s="723"/>
      <c r="K105" s="723"/>
      <c r="L105" s="723"/>
      <c r="M105" s="723"/>
      <c r="N105" s="723"/>
      <c r="O105" s="723"/>
      <c r="P105" s="723"/>
      <c r="Q105" s="723"/>
      <c r="R105" s="723"/>
      <c r="S105" s="723"/>
      <c r="T105" s="723"/>
      <c r="U105" s="723"/>
      <c r="V105" s="723"/>
      <c r="W105" s="723"/>
      <c r="X105" s="723"/>
      <c r="Y105" s="723"/>
      <c r="Z105" s="723"/>
      <c r="AA105" s="723"/>
      <c r="AB105" s="723"/>
      <c r="AC105" s="723"/>
      <c r="AD105" s="723"/>
      <c r="AE105" s="723"/>
      <c r="AF105" s="723"/>
      <c r="AG105" s="723"/>
      <c r="AH105" s="723"/>
      <c r="AI105" s="723"/>
      <c r="AJ105" s="723"/>
      <c r="AK105" s="723"/>
      <c r="AL105" s="723"/>
      <c r="AM105" s="723"/>
      <c r="AN105" s="723"/>
      <c r="AO105" s="723"/>
      <c r="AP105" s="723"/>
      <c r="AQ105" s="723"/>
      <c r="AR105" s="723"/>
      <c r="AS105" s="723"/>
      <c r="AT105" s="723"/>
      <c r="AU105" s="723"/>
      <c r="AV105" s="723"/>
      <c r="AW105" s="723"/>
      <c r="AX105" s="723"/>
      <c r="AY105" s="723"/>
      <c r="AZ105" s="723"/>
      <c r="BA105" s="723"/>
      <c r="BB105" s="723"/>
      <c r="BC105" s="723"/>
      <c r="BD105" s="723"/>
      <c r="BE105" s="723"/>
      <c r="BF105" s="723"/>
      <c r="BG105" s="723"/>
      <c r="BH105" s="723"/>
      <c r="BI105" s="723"/>
      <c r="BJ105" s="723"/>
      <c r="BK105" s="723"/>
      <c r="BL105" s="723"/>
      <c r="BM105" s="723"/>
      <c r="BN105" s="723"/>
      <c r="BO105" s="723"/>
      <c r="BP105" s="723"/>
      <c r="BQ105" s="723"/>
      <c r="BR105" s="723"/>
      <c r="BS105" s="723"/>
      <c r="BT105" s="723"/>
      <c r="BU105" s="723"/>
      <c r="BV105" s="723"/>
      <c r="BW105" s="723"/>
      <c r="BX105" s="723"/>
      <c r="BY105" s="723"/>
      <c r="BZ105" s="723"/>
      <c r="CA105" s="723"/>
      <c r="CB105" s="723"/>
      <c r="CC105" s="723"/>
      <c r="CD105" s="723"/>
      <c r="CE105" s="723"/>
      <c r="CF105" s="723"/>
      <c r="CG105" s="723"/>
      <c r="CH105" s="723"/>
      <c r="CI105" s="723"/>
      <c r="CJ105" s="723"/>
      <c r="CK105" s="723"/>
      <c r="CL105" s="723"/>
      <c r="CM105" s="723"/>
      <c r="CN105" s="723"/>
      <c r="CO105" s="723"/>
      <c r="CP105" s="723"/>
      <c r="CQ105" s="723"/>
    </row>
    <row r="106" spans="1:95" ht="95.25" customHeight="1" x14ac:dyDescent="0.2">
      <c r="A106" s="724" t="s">
        <v>307</v>
      </c>
      <c r="B106" s="724"/>
      <c r="C106" s="724"/>
      <c r="D106" s="724"/>
      <c r="E106" s="724"/>
      <c r="F106" s="724"/>
      <c r="G106" s="724"/>
      <c r="H106" s="724"/>
      <c r="I106" s="724"/>
      <c r="J106" s="724"/>
      <c r="K106" s="724"/>
      <c r="L106" s="724"/>
      <c r="M106" s="724"/>
      <c r="N106" s="724"/>
      <c r="O106" s="724"/>
      <c r="P106" s="724"/>
      <c r="Q106" s="724"/>
      <c r="R106" s="724"/>
      <c r="S106" s="724"/>
      <c r="T106" s="724"/>
      <c r="U106" s="724"/>
      <c r="V106" s="724"/>
      <c r="W106" s="724"/>
      <c r="X106" s="724"/>
      <c r="Y106" s="724"/>
      <c r="Z106" s="724"/>
      <c r="AA106" s="724"/>
      <c r="AB106" s="724"/>
      <c r="AC106" s="724"/>
      <c r="AD106" s="724"/>
      <c r="AE106" s="724"/>
      <c r="AF106" s="724"/>
      <c r="AG106" s="724"/>
      <c r="AH106" s="724"/>
      <c r="AI106" s="724"/>
      <c r="AJ106" s="724"/>
      <c r="AK106" s="724"/>
      <c r="AL106" s="724"/>
      <c r="AM106" s="724"/>
      <c r="AN106" s="724"/>
      <c r="AO106" s="724"/>
      <c r="AP106" s="724"/>
      <c r="AQ106" s="724"/>
      <c r="AR106" s="724"/>
      <c r="AS106" s="724"/>
      <c r="AT106" s="724"/>
      <c r="AU106" s="724"/>
      <c r="AV106" s="724"/>
      <c r="AW106" s="724"/>
      <c r="AX106" s="724"/>
      <c r="AY106" s="724"/>
      <c r="AZ106" s="724"/>
      <c r="BA106" s="724"/>
      <c r="BB106" s="724"/>
      <c r="BC106" s="724"/>
      <c r="BD106" s="724"/>
      <c r="BE106" s="724"/>
      <c r="BF106" s="724"/>
      <c r="BG106" s="724"/>
      <c r="BH106" s="724"/>
      <c r="BI106" s="724"/>
      <c r="BJ106" s="724"/>
      <c r="BK106" s="724"/>
      <c r="BL106" s="724"/>
      <c r="BM106" s="724"/>
      <c r="BN106" s="724"/>
      <c r="BO106" s="724"/>
      <c r="BP106" s="724"/>
      <c r="BQ106" s="724"/>
      <c r="BR106" s="724"/>
      <c r="BS106" s="724"/>
      <c r="BT106" s="724"/>
      <c r="BU106" s="724"/>
      <c r="BV106" s="724"/>
      <c r="BW106" s="724"/>
      <c r="BX106" s="724"/>
      <c r="BY106" s="724"/>
      <c r="BZ106" s="724"/>
      <c r="CA106" s="724"/>
      <c r="CB106" s="724"/>
      <c r="CC106" s="724"/>
      <c r="CD106" s="724"/>
      <c r="CE106" s="724"/>
      <c r="CF106" s="724"/>
      <c r="CG106" s="724"/>
      <c r="CH106" s="724"/>
      <c r="CI106" s="724"/>
      <c r="CJ106" s="724"/>
      <c r="CK106" s="724"/>
      <c r="CL106" s="724"/>
      <c r="CM106" s="724"/>
      <c r="CN106" s="724"/>
      <c r="CO106" s="724"/>
      <c r="CP106" s="724"/>
      <c r="CQ106" s="724"/>
    </row>
    <row r="107" spans="1:95" x14ac:dyDescent="0.2">
      <c r="A107" s="617" t="s">
        <v>110</v>
      </c>
      <c r="B107" s="617"/>
      <c r="C107" s="617"/>
      <c r="D107" s="617"/>
      <c r="E107" s="617"/>
      <c r="F107" s="617"/>
      <c r="G107" s="617"/>
      <c r="H107" s="617"/>
      <c r="I107" s="617"/>
      <c r="J107" s="617"/>
      <c r="K107" s="617"/>
      <c r="L107" s="617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  <c r="W107" s="617"/>
      <c r="X107" s="617"/>
      <c r="Y107" s="617"/>
      <c r="Z107" s="617"/>
      <c r="AA107" s="617"/>
      <c r="AB107" s="617"/>
      <c r="AC107" s="617"/>
      <c r="AD107" s="617"/>
      <c r="AE107" s="617"/>
      <c r="AF107" s="617"/>
      <c r="AG107" s="617"/>
      <c r="AH107" s="617"/>
      <c r="AI107" s="617"/>
      <c r="AJ107" s="617"/>
      <c r="AK107" s="617"/>
      <c r="AL107" s="617"/>
      <c r="AM107" s="617"/>
      <c r="AN107" s="617"/>
      <c r="AO107" s="617"/>
      <c r="AP107" s="617"/>
      <c r="AQ107" s="617"/>
      <c r="AR107" s="617"/>
      <c r="AS107" s="617"/>
      <c r="AT107" s="617"/>
      <c r="AU107" s="617"/>
      <c r="AV107" s="617"/>
      <c r="AW107" s="617"/>
      <c r="AX107" s="617"/>
      <c r="AY107" s="617"/>
      <c r="AZ107" s="617"/>
      <c r="BA107" s="617"/>
      <c r="BB107" s="617"/>
      <c r="BC107" s="617"/>
      <c r="BD107" s="617"/>
      <c r="BE107" s="617"/>
      <c r="BF107" s="617"/>
      <c r="BG107" s="617"/>
      <c r="BH107" s="617"/>
      <c r="BI107" s="617"/>
      <c r="BJ107" s="617"/>
      <c r="BK107" s="617"/>
      <c r="BL107" s="617"/>
      <c r="BM107" s="617"/>
      <c r="BN107" s="617"/>
      <c r="BO107" s="617"/>
      <c r="BP107" s="617"/>
      <c r="BQ107" s="617"/>
      <c r="BR107" s="617"/>
      <c r="BS107" s="617"/>
      <c r="BT107" s="617"/>
      <c r="BU107" s="617"/>
      <c r="BV107" s="617"/>
      <c r="BW107" s="617"/>
      <c r="BX107" s="617"/>
      <c r="BY107" s="617"/>
      <c r="BZ107" s="617"/>
      <c r="CA107" s="617"/>
      <c r="CB107" s="617"/>
      <c r="CC107" s="617"/>
      <c r="CD107" s="617"/>
      <c r="CE107" s="617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22.5" customHeight="1" x14ac:dyDescent="0.2">
      <c r="A108" s="552" t="s">
        <v>111</v>
      </c>
      <c r="B108" s="552"/>
      <c r="C108" s="552"/>
      <c r="D108" s="552"/>
      <c r="E108" s="552"/>
      <c r="F108" s="552"/>
      <c r="G108" s="552"/>
      <c r="H108" s="552"/>
      <c r="I108" s="552"/>
      <c r="J108" s="552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2"/>
      <c r="V108" s="552"/>
      <c r="W108" s="552"/>
      <c r="X108" s="552"/>
      <c r="Y108" s="552"/>
      <c r="Z108" s="552"/>
      <c r="AA108" s="552"/>
      <c r="AB108" s="552"/>
      <c r="AC108" s="552"/>
      <c r="AD108" s="552"/>
      <c r="AE108" s="552"/>
      <c r="AF108" s="552"/>
      <c r="AG108" s="552"/>
      <c r="AH108" s="552"/>
      <c r="AI108" s="552"/>
      <c r="AJ108" s="552"/>
      <c r="AK108" s="552"/>
      <c r="AL108" s="552"/>
      <c r="AM108" s="552"/>
      <c r="AN108" s="552"/>
      <c r="AO108" s="552"/>
      <c r="AP108" s="552"/>
      <c r="AQ108" s="552"/>
      <c r="AR108" s="552"/>
      <c r="AS108" s="552"/>
      <c r="AT108" s="552"/>
      <c r="AU108" s="552"/>
      <c r="AV108" s="552"/>
      <c r="AW108" s="552"/>
      <c r="AX108" s="552"/>
      <c r="AY108" s="552"/>
      <c r="AZ108" s="552"/>
      <c r="BA108" s="552"/>
      <c r="BB108" s="552"/>
      <c r="BC108" s="552"/>
      <c r="BD108" s="552"/>
      <c r="BE108" s="552"/>
      <c r="BF108" s="552"/>
      <c r="BG108" s="552"/>
      <c r="BH108" s="552"/>
      <c r="BI108" s="552"/>
      <c r="BJ108" s="552"/>
      <c r="BK108" s="552"/>
      <c r="BL108" s="552"/>
      <c r="BM108" s="552"/>
      <c r="BN108" s="552"/>
      <c r="BO108" s="552"/>
      <c r="BP108" s="552"/>
      <c r="BQ108" s="552"/>
      <c r="BR108" s="552"/>
      <c r="BS108" s="552"/>
      <c r="BT108" s="552"/>
      <c r="BU108" s="552"/>
      <c r="BV108" s="552"/>
      <c r="BW108" s="552"/>
      <c r="BX108" s="552"/>
      <c r="BY108" s="552"/>
      <c r="BZ108" s="552"/>
      <c r="CA108" s="552"/>
      <c r="CB108" s="552"/>
      <c r="CC108" s="552"/>
      <c r="CD108" s="552"/>
      <c r="CE108" s="552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67" t="s">
        <v>112</v>
      </c>
      <c r="B109" s="668"/>
      <c r="C109" s="668"/>
      <c r="D109" s="668"/>
      <c r="E109" s="668"/>
      <c r="F109" s="668"/>
      <c r="G109" s="668"/>
      <c r="H109" s="668"/>
      <c r="I109" s="668"/>
      <c r="J109" s="668"/>
      <c r="K109" s="668"/>
      <c r="L109" s="668"/>
      <c r="M109" s="668"/>
      <c r="N109" s="668"/>
      <c r="O109" s="668"/>
      <c r="P109" s="668"/>
      <c r="Q109" s="668"/>
      <c r="R109" s="668"/>
      <c r="S109" s="668"/>
      <c r="T109" s="668"/>
      <c r="U109" s="668"/>
      <c r="V109" s="668"/>
      <c r="W109" s="668"/>
      <c r="X109" s="669"/>
      <c r="Y109" s="667" t="s">
        <v>113</v>
      </c>
      <c r="Z109" s="668"/>
      <c r="AA109" s="668"/>
      <c r="AB109" s="668"/>
      <c r="AC109" s="668"/>
      <c r="AD109" s="668"/>
      <c r="AE109" s="668"/>
      <c r="AF109" s="668"/>
      <c r="AG109" s="668"/>
      <c r="AH109" s="668"/>
      <c r="AI109" s="668"/>
      <c r="AJ109" s="668"/>
      <c r="AK109" s="668"/>
      <c r="AL109" s="668"/>
      <c r="AM109" s="668"/>
      <c r="AN109" s="668"/>
      <c r="AO109" s="668"/>
      <c r="AP109" s="668"/>
      <c r="AQ109" s="668"/>
      <c r="AR109" s="668"/>
      <c r="AS109" s="668"/>
      <c r="AT109" s="668"/>
      <c r="AU109" s="668"/>
      <c r="AV109" s="668"/>
      <c r="AW109" s="668"/>
      <c r="AX109" s="668"/>
      <c r="AY109" s="668"/>
      <c r="AZ109" s="668"/>
      <c r="BA109" s="668"/>
      <c r="BB109" s="668"/>
      <c r="BC109" s="668"/>
      <c r="BD109" s="668"/>
      <c r="BE109" s="668"/>
      <c r="BF109" s="668"/>
      <c r="BG109" s="668"/>
      <c r="BH109" s="668"/>
      <c r="BI109" s="668"/>
      <c r="BJ109" s="668"/>
      <c r="BK109" s="668"/>
      <c r="BL109" s="669"/>
      <c r="BM109" s="667" t="s">
        <v>114</v>
      </c>
      <c r="BN109" s="668"/>
      <c r="BO109" s="668"/>
      <c r="BP109" s="668"/>
      <c r="BQ109" s="668"/>
      <c r="BR109" s="668"/>
      <c r="BS109" s="668"/>
      <c r="BT109" s="668"/>
      <c r="BU109" s="668"/>
      <c r="BV109" s="668"/>
      <c r="BW109" s="668"/>
      <c r="BX109" s="668"/>
      <c r="BY109" s="668"/>
      <c r="BZ109" s="668"/>
      <c r="CA109" s="668"/>
      <c r="CB109" s="668"/>
      <c r="CC109" s="668"/>
      <c r="CD109" s="668"/>
      <c r="CE109" s="668"/>
      <c r="CF109" s="668"/>
      <c r="CG109" s="668"/>
      <c r="CH109" s="668"/>
      <c r="CI109" s="668"/>
      <c r="CJ109" s="668"/>
      <c r="CK109" s="668"/>
      <c r="CL109" s="668"/>
      <c r="CM109" s="668"/>
      <c r="CN109" s="668"/>
      <c r="CO109" s="668"/>
      <c r="CP109" s="668"/>
      <c r="CQ109" s="669"/>
    </row>
    <row r="110" spans="1:95" x14ac:dyDescent="0.2">
      <c r="A110" s="722" t="s">
        <v>30</v>
      </c>
      <c r="B110" s="722"/>
      <c r="C110" s="722"/>
      <c r="D110" s="722"/>
      <c r="E110" s="722"/>
      <c r="F110" s="722"/>
      <c r="G110" s="722"/>
      <c r="H110" s="722"/>
      <c r="I110" s="722"/>
      <c r="J110" s="722"/>
      <c r="K110" s="722"/>
      <c r="L110" s="722"/>
      <c r="M110" s="722"/>
      <c r="N110" s="722"/>
      <c r="O110" s="722"/>
      <c r="P110" s="722"/>
      <c r="Q110" s="722"/>
      <c r="R110" s="722"/>
      <c r="S110" s="722"/>
      <c r="T110" s="722"/>
      <c r="U110" s="722"/>
      <c r="V110" s="722"/>
      <c r="W110" s="722"/>
      <c r="X110" s="722"/>
      <c r="Y110" s="667" t="s">
        <v>55</v>
      </c>
      <c r="Z110" s="668"/>
      <c r="AA110" s="668"/>
      <c r="AB110" s="668"/>
      <c r="AC110" s="668"/>
      <c r="AD110" s="668"/>
      <c r="AE110" s="668"/>
      <c r="AF110" s="668"/>
      <c r="AG110" s="668"/>
      <c r="AH110" s="668"/>
      <c r="AI110" s="668"/>
      <c r="AJ110" s="668"/>
      <c r="AK110" s="668"/>
      <c r="AL110" s="668"/>
      <c r="AM110" s="668"/>
      <c r="AN110" s="668"/>
      <c r="AO110" s="668"/>
      <c r="AP110" s="668"/>
      <c r="AQ110" s="668"/>
      <c r="AR110" s="668"/>
      <c r="AS110" s="668"/>
      <c r="AT110" s="668"/>
      <c r="AU110" s="668"/>
      <c r="AV110" s="668"/>
      <c r="AW110" s="668"/>
      <c r="AX110" s="668"/>
      <c r="AY110" s="668"/>
      <c r="AZ110" s="668"/>
      <c r="BA110" s="668"/>
      <c r="BB110" s="668"/>
      <c r="BC110" s="668"/>
      <c r="BD110" s="668"/>
      <c r="BE110" s="668"/>
      <c r="BF110" s="668"/>
      <c r="BG110" s="668"/>
      <c r="BH110" s="668"/>
      <c r="BI110" s="668"/>
      <c r="BJ110" s="668"/>
      <c r="BK110" s="668"/>
      <c r="BL110" s="669"/>
      <c r="BM110" s="722" t="s">
        <v>56</v>
      </c>
      <c r="BN110" s="722"/>
      <c r="BO110" s="722"/>
      <c r="BP110" s="722"/>
      <c r="BQ110" s="722"/>
      <c r="BR110" s="722"/>
      <c r="BS110" s="722"/>
      <c r="BT110" s="722"/>
      <c r="BU110" s="722"/>
      <c r="BV110" s="722"/>
      <c r="BW110" s="722"/>
      <c r="BX110" s="722"/>
      <c r="BY110" s="722"/>
      <c r="BZ110" s="722"/>
      <c r="CA110" s="722"/>
      <c r="CB110" s="722"/>
      <c r="CC110" s="722"/>
      <c r="CD110" s="722"/>
      <c r="CE110" s="722"/>
      <c r="CF110" s="722"/>
      <c r="CG110" s="722"/>
      <c r="CH110" s="722"/>
      <c r="CI110" s="722"/>
      <c r="CJ110" s="722"/>
      <c r="CK110" s="722"/>
      <c r="CL110" s="722"/>
      <c r="CM110" s="722"/>
      <c r="CN110" s="722"/>
      <c r="CO110" s="722"/>
      <c r="CP110" s="722"/>
      <c r="CQ110" s="722"/>
    </row>
    <row r="111" spans="1:95" ht="54" customHeight="1" x14ac:dyDescent="0.2">
      <c r="A111" s="719" t="s">
        <v>299</v>
      </c>
      <c r="B111" s="719"/>
      <c r="C111" s="719"/>
      <c r="D111" s="719"/>
      <c r="E111" s="719"/>
      <c r="F111" s="719"/>
      <c r="G111" s="719"/>
      <c r="H111" s="719"/>
      <c r="I111" s="719"/>
      <c r="J111" s="719"/>
      <c r="K111" s="719"/>
      <c r="L111" s="719"/>
      <c r="M111" s="719"/>
      <c r="N111" s="719"/>
      <c r="O111" s="719"/>
      <c r="P111" s="719"/>
      <c r="Q111" s="719"/>
      <c r="R111" s="719"/>
      <c r="S111" s="719"/>
      <c r="T111" s="719"/>
      <c r="U111" s="719"/>
      <c r="V111" s="719"/>
      <c r="W111" s="719"/>
      <c r="X111" s="719"/>
      <c r="Y111" s="720" t="s">
        <v>115</v>
      </c>
      <c r="Z111" s="720"/>
      <c r="AA111" s="720"/>
      <c r="AB111" s="720"/>
      <c r="AC111" s="720"/>
      <c r="AD111" s="720"/>
      <c r="AE111" s="720"/>
      <c r="AF111" s="720"/>
      <c r="AG111" s="720"/>
      <c r="AH111" s="720"/>
      <c r="AI111" s="720"/>
      <c r="AJ111" s="720"/>
      <c r="AK111" s="720"/>
      <c r="AL111" s="720"/>
      <c r="AM111" s="720"/>
      <c r="AN111" s="720"/>
      <c r="AO111" s="720"/>
      <c r="AP111" s="720"/>
      <c r="AQ111" s="720"/>
      <c r="AR111" s="720"/>
      <c r="AS111" s="720"/>
      <c r="AT111" s="720"/>
      <c r="AU111" s="720"/>
      <c r="AV111" s="720"/>
      <c r="AW111" s="720"/>
      <c r="AX111" s="720"/>
      <c r="AY111" s="720"/>
      <c r="AZ111" s="720"/>
      <c r="BA111" s="720"/>
      <c r="BB111" s="720"/>
      <c r="BC111" s="720"/>
      <c r="BD111" s="720"/>
      <c r="BE111" s="720"/>
      <c r="BF111" s="720"/>
      <c r="BG111" s="720"/>
      <c r="BH111" s="720"/>
      <c r="BI111" s="720"/>
      <c r="BJ111" s="720"/>
      <c r="BK111" s="720"/>
      <c r="BL111" s="720"/>
      <c r="BM111" s="719" t="s">
        <v>116</v>
      </c>
      <c r="BN111" s="719"/>
      <c r="BO111" s="719"/>
      <c r="BP111" s="719"/>
      <c r="BQ111" s="719"/>
      <c r="BR111" s="719"/>
      <c r="BS111" s="719"/>
      <c r="BT111" s="719"/>
      <c r="BU111" s="719"/>
      <c r="BV111" s="719"/>
      <c r="BW111" s="719"/>
      <c r="BX111" s="719"/>
      <c r="BY111" s="719"/>
      <c r="BZ111" s="719"/>
      <c r="CA111" s="719"/>
      <c r="CB111" s="719"/>
      <c r="CC111" s="719"/>
      <c r="CD111" s="719"/>
      <c r="CE111" s="719"/>
      <c r="CF111" s="719"/>
      <c r="CG111" s="719"/>
      <c r="CH111" s="719"/>
      <c r="CI111" s="719"/>
      <c r="CJ111" s="719"/>
      <c r="CK111" s="719"/>
      <c r="CL111" s="719"/>
      <c r="CM111" s="719"/>
      <c r="CN111" s="719"/>
      <c r="CO111" s="719"/>
      <c r="CP111" s="719"/>
      <c r="CQ111" s="719"/>
    </row>
    <row r="112" spans="1:95" ht="73.5" customHeight="1" x14ac:dyDescent="0.2">
      <c r="A112" s="1028" t="s">
        <v>300</v>
      </c>
      <c r="B112" s="1029"/>
      <c r="C112" s="1029"/>
      <c r="D112" s="1029"/>
      <c r="E112" s="1029"/>
      <c r="F112" s="1029"/>
      <c r="G112" s="1029"/>
      <c r="H112" s="1029"/>
      <c r="I112" s="1029"/>
      <c r="J112" s="1029"/>
      <c r="K112" s="1029"/>
      <c r="L112" s="1029"/>
      <c r="M112" s="1029"/>
      <c r="N112" s="1029"/>
      <c r="O112" s="1029"/>
      <c r="P112" s="1029"/>
      <c r="Q112" s="1029"/>
      <c r="R112" s="1029"/>
      <c r="S112" s="1029"/>
      <c r="T112" s="1029"/>
      <c r="U112" s="1029"/>
      <c r="V112" s="1029"/>
      <c r="W112" s="1029"/>
      <c r="X112" s="1030"/>
      <c r="Y112" s="1031" t="s">
        <v>117</v>
      </c>
      <c r="Z112" s="1032"/>
      <c r="AA112" s="1032"/>
      <c r="AB112" s="1032"/>
      <c r="AC112" s="1032"/>
      <c r="AD112" s="1032"/>
      <c r="AE112" s="1032"/>
      <c r="AF112" s="1032"/>
      <c r="AG112" s="1032"/>
      <c r="AH112" s="1032"/>
      <c r="AI112" s="1032"/>
      <c r="AJ112" s="1032"/>
      <c r="AK112" s="1032"/>
      <c r="AL112" s="1032"/>
      <c r="AM112" s="1032"/>
      <c r="AN112" s="1032"/>
      <c r="AO112" s="1032"/>
      <c r="AP112" s="1032"/>
      <c r="AQ112" s="1032"/>
      <c r="AR112" s="1032"/>
      <c r="AS112" s="1032"/>
      <c r="AT112" s="1032"/>
      <c r="AU112" s="1032"/>
      <c r="AV112" s="1032"/>
      <c r="AW112" s="1032"/>
      <c r="AX112" s="1032"/>
      <c r="AY112" s="1032"/>
      <c r="AZ112" s="1032"/>
      <c r="BA112" s="1032"/>
      <c r="BB112" s="1032"/>
      <c r="BC112" s="1032"/>
      <c r="BD112" s="1032"/>
      <c r="BE112" s="1032"/>
      <c r="BF112" s="1032"/>
      <c r="BG112" s="1032"/>
      <c r="BH112" s="1032"/>
      <c r="BI112" s="1032"/>
      <c r="BJ112" s="1032"/>
      <c r="BK112" s="1032"/>
      <c r="BL112" s="1033"/>
      <c r="BM112" s="850" t="s">
        <v>118</v>
      </c>
      <c r="BN112" s="850"/>
      <c r="BO112" s="850"/>
      <c r="BP112" s="850"/>
      <c r="BQ112" s="850"/>
      <c r="BR112" s="850"/>
      <c r="BS112" s="850"/>
      <c r="BT112" s="850"/>
      <c r="BU112" s="850"/>
      <c r="BV112" s="850"/>
      <c r="BW112" s="850"/>
      <c r="BX112" s="850"/>
      <c r="BY112" s="850"/>
      <c r="BZ112" s="850"/>
      <c r="CA112" s="850"/>
      <c r="CB112" s="850"/>
      <c r="CC112" s="850"/>
      <c r="CD112" s="850"/>
      <c r="CE112" s="850"/>
      <c r="CF112" s="850"/>
      <c r="CG112" s="850"/>
      <c r="CH112" s="850"/>
      <c r="CI112" s="850"/>
      <c r="CJ112" s="850"/>
      <c r="CK112" s="850"/>
      <c r="CL112" s="850"/>
      <c r="CM112" s="850"/>
      <c r="CN112" s="850"/>
      <c r="CO112" s="850"/>
      <c r="CP112" s="850"/>
      <c r="CQ112" s="850"/>
    </row>
    <row r="113" spans="1:95" ht="30" customHeight="1" x14ac:dyDescent="0.2">
      <c r="A113" s="719" t="s">
        <v>119</v>
      </c>
      <c r="B113" s="719"/>
      <c r="C113" s="719"/>
      <c r="D113" s="719"/>
      <c r="E113" s="719"/>
      <c r="F113" s="719"/>
      <c r="G113" s="719"/>
      <c r="H113" s="719"/>
      <c r="I113" s="719"/>
      <c r="J113" s="719"/>
      <c r="K113" s="719"/>
      <c r="L113" s="719"/>
      <c r="M113" s="719"/>
      <c r="N113" s="719"/>
      <c r="O113" s="719"/>
      <c r="P113" s="719"/>
      <c r="Q113" s="719"/>
      <c r="R113" s="719"/>
      <c r="S113" s="719"/>
      <c r="T113" s="719"/>
      <c r="U113" s="719"/>
      <c r="V113" s="719"/>
      <c r="W113" s="719"/>
      <c r="X113" s="719"/>
      <c r="Y113" s="720" t="s">
        <v>117</v>
      </c>
      <c r="Z113" s="720"/>
      <c r="AA113" s="720"/>
      <c r="AB113" s="720"/>
      <c r="AC113" s="720"/>
      <c r="AD113" s="720"/>
      <c r="AE113" s="720"/>
      <c r="AF113" s="720"/>
      <c r="AG113" s="720"/>
      <c r="AH113" s="720"/>
      <c r="AI113" s="720"/>
      <c r="AJ113" s="720"/>
      <c r="AK113" s="720"/>
      <c r="AL113" s="720"/>
      <c r="AM113" s="720"/>
      <c r="AN113" s="720"/>
      <c r="AO113" s="720"/>
      <c r="AP113" s="720"/>
      <c r="AQ113" s="720"/>
      <c r="AR113" s="720"/>
      <c r="AS113" s="720"/>
      <c r="AT113" s="720"/>
      <c r="AU113" s="720"/>
      <c r="AV113" s="720"/>
      <c r="AW113" s="720"/>
      <c r="AX113" s="720"/>
      <c r="AY113" s="720"/>
      <c r="AZ113" s="720"/>
      <c r="BA113" s="720"/>
      <c r="BB113" s="720"/>
      <c r="BC113" s="720"/>
      <c r="BD113" s="720"/>
      <c r="BE113" s="720"/>
      <c r="BF113" s="720"/>
      <c r="BG113" s="720"/>
      <c r="BH113" s="720"/>
      <c r="BI113" s="720"/>
      <c r="BJ113" s="720"/>
      <c r="BK113" s="720"/>
      <c r="BL113" s="720"/>
      <c r="BM113" s="719" t="s">
        <v>120</v>
      </c>
      <c r="BN113" s="719"/>
      <c r="BO113" s="719"/>
      <c r="BP113" s="719"/>
      <c r="BQ113" s="719"/>
      <c r="BR113" s="719"/>
      <c r="BS113" s="719"/>
      <c r="BT113" s="719"/>
      <c r="BU113" s="719"/>
      <c r="BV113" s="719"/>
      <c r="BW113" s="719"/>
      <c r="BX113" s="719"/>
      <c r="BY113" s="719"/>
      <c r="BZ113" s="719"/>
      <c r="CA113" s="719"/>
      <c r="CB113" s="719"/>
      <c r="CC113" s="719"/>
      <c r="CD113" s="719"/>
      <c r="CE113" s="719"/>
      <c r="CF113" s="719"/>
      <c r="CG113" s="719"/>
      <c r="CH113" s="719"/>
      <c r="CI113" s="719"/>
      <c r="CJ113" s="719"/>
      <c r="CK113" s="719"/>
      <c r="CL113" s="719"/>
      <c r="CM113" s="719"/>
      <c r="CN113" s="719"/>
      <c r="CO113" s="719"/>
      <c r="CP113" s="719"/>
      <c r="CQ113" s="719"/>
    </row>
    <row r="114" spans="1:95" x14ac:dyDescent="0.2">
      <c r="A114" s="752" t="s">
        <v>313</v>
      </c>
      <c r="B114" s="752"/>
      <c r="C114" s="752"/>
      <c r="D114" s="752"/>
      <c r="E114" s="752"/>
      <c r="F114" s="752"/>
      <c r="G114" s="752"/>
      <c r="H114" s="752"/>
      <c r="I114" s="752"/>
      <c r="J114" s="752"/>
      <c r="K114" s="752"/>
      <c r="L114" s="752"/>
      <c r="M114" s="752"/>
      <c r="N114" s="752"/>
      <c r="O114" s="752"/>
      <c r="P114" s="752"/>
      <c r="Q114" s="752"/>
      <c r="R114" s="752"/>
      <c r="S114" s="752"/>
      <c r="T114" s="752"/>
      <c r="U114" s="752"/>
      <c r="V114" s="752"/>
      <c r="W114" s="752"/>
      <c r="X114" s="752"/>
      <c r="Y114" s="752"/>
      <c r="Z114" s="752"/>
      <c r="AA114" s="752"/>
      <c r="AB114" s="752"/>
      <c r="AC114" s="752"/>
      <c r="AD114" s="752"/>
      <c r="AE114" s="752"/>
      <c r="AF114" s="752"/>
      <c r="AG114" s="752"/>
      <c r="AH114" s="752"/>
      <c r="AI114" s="752"/>
      <c r="AJ114" s="752"/>
      <c r="AK114" s="752"/>
      <c r="AL114" s="752"/>
      <c r="AM114" s="752"/>
      <c r="AN114" s="752"/>
      <c r="AO114" s="752"/>
      <c r="AP114" s="752"/>
      <c r="AQ114" s="752"/>
      <c r="AR114" s="752"/>
      <c r="AS114" s="752"/>
      <c r="AT114" s="752"/>
      <c r="AU114" s="752"/>
      <c r="AV114" s="752"/>
      <c r="AW114" s="752"/>
      <c r="AX114" s="752"/>
      <c r="AY114" s="752"/>
      <c r="AZ114" s="752"/>
      <c r="BA114" s="752"/>
      <c r="BB114" s="752"/>
      <c r="BC114" s="752"/>
      <c r="BD114" s="752"/>
      <c r="BE114" s="752"/>
      <c r="BF114" s="752"/>
      <c r="BG114" s="752"/>
      <c r="BH114" s="752"/>
      <c r="BI114" s="752"/>
      <c r="BJ114" s="752"/>
      <c r="BK114" s="752"/>
      <c r="BL114" s="752"/>
      <c r="BM114" s="752"/>
      <c r="BN114" s="752"/>
      <c r="BO114" s="752"/>
      <c r="BP114" s="752"/>
      <c r="BQ114" s="752"/>
      <c r="BR114" s="752"/>
      <c r="BS114" s="752"/>
      <c r="BT114" s="752"/>
      <c r="BU114" s="752"/>
      <c r="BV114" s="752"/>
      <c r="BW114" s="752"/>
      <c r="BX114" s="752"/>
      <c r="BY114" s="752"/>
      <c r="BZ114" s="752"/>
      <c r="CA114" s="752"/>
      <c r="CB114" s="752"/>
      <c r="CC114" s="752"/>
      <c r="CD114" s="752"/>
      <c r="CE114" s="752"/>
      <c r="CF114" s="752"/>
      <c r="CG114" s="752"/>
      <c r="CH114" s="752"/>
      <c r="CI114" s="752"/>
      <c r="CJ114" s="752"/>
      <c r="CK114" s="752"/>
      <c r="CL114" s="752"/>
      <c r="CM114" s="752"/>
      <c r="CN114" s="752"/>
      <c r="CO114" s="752"/>
      <c r="CP114" s="752"/>
      <c r="CQ114" s="752"/>
    </row>
    <row r="115" spans="1:95" ht="23.25" customHeight="1" x14ac:dyDescent="0.2">
      <c r="A115" s="786" t="s">
        <v>312</v>
      </c>
      <c r="B115" s="786"/>
      <c r="C115" s="786"/>
      <c r="D115" s="786"/>
      <c r="E115" s="786"/>
      <c r="F115" s="786"/>
      <c r="G115" s="786"/>
      <c r="H115" s="786"/>
      <c r="I115" s="786"/>
      <c r="J115" s="786"/>
      <c r="K115" s="786"/>
      <c r="L115" s="786"/>
      <c r="M115" s="786"/>
      <c r="N115" s="786"/>
      <c r="O115" s="786"/>
      <c r="P115" s="786"/>
      <c r="Q115" s="786"/>
      <c r="R115" s="786"/>
      <c r="S115" s="786"/>
      <c r="T115" s="786"/>
      <c r="U115" s="786"/>
      <c r="V115" s="786"/>
      <c r="W115" s="786"/>
      <c r="X115" s="786"/>
      <c r="Y115" s="786"/>
      <c r="Z115" s="786"/>
      <c r="AA115" s="786"/>
      <c r="AB115" s="786"/>
      <c r="AC115" s="786"/>
      <c r="AD115" s="786"/>
      <c r="AE115" s="786"/>
      <c r="AF115" s="786"/>
      <c r="AG115" s="786"/>
      <c r="AH115" s="786"/>
      <c r="AI115" s="786"/>
      <c r="AJ115" s="786"/>
      <c r="AK115" s="786"/>
      <c r="AL115" s="786"/>
      <c r="AM115" s="786"/>
      <c r="AN115" s="786"/>
      <c r="AO115" s="786"/>
      <c r="AP115" s="786"/>
      <c r="AQ115" s="786"/>
      <c r="AR115" s="786"/>
      <c r="AS115" s="786"/>
      <c r="AT115" s="786"/>
      <c r="AU115" s="786"/>
      <c r="AV115" s="786"/>
      <c r="AW115" s="786"/>
      <c r="AX115" s="786"/>
      <c r="AY115" s="786"/>
      <c r="AZ115" s="786"/>
      <c r="BA115" s="786"/>
      <c r="BB115" s="786"/>
      <c r="BC115" s="786"/>
      <c r="BD115" s="786"/>
      <c r="BE115" s="786"/>
      <c r="BF115" s="786"/>
      <c r="BG115" s="786"/>
      <c r="BH115" s="786"/>
      <c r="BI115" s="786"/>
      <c r="BJ115" s="786"/>
      <c r="BK115" s="786"/>
      <c r="BL115" s="786"/>
      <c r="BM115" s="786"/>
      <c r="BN115" s="786"/>
      <c r="BO115" s="786"/>
      <c r="BP115" s="786"/>
      <c r="BQ115" s="786"/>
      <c r="BR115" s="786"/>
      <c r="BS115" s="786"/>
      <c r="BT115" s="786"/>
      <c r="BU115" s="786"/>
      <c r="BV115" s="786"/>
      <c r="BW115" s="786"/>
      <c r="BX115" s="786"/>
      <c r="BY115" s="786"/>
      <c r="BZ115" s="786"/>
      <c r="CA115" s="786"/>
      <c r="CB115" s="786"/>
      <c r="CC115" s="786"/>
      <c r="CD115" s="786"/>
      <c r="CE115" s="786"/>
      <c r="CF115" s="786"/>
      <c r="CG115" s="786"/>
      <c r="CH115" s="786"/>
      <c r="CI115" s="786"/>
      <c r="CJ115" s="786"/>
      <c r="CK115" s="786"/>
      <c r="CL115" s="786"/>
      <c r="CM115" s="786"/>
      <c r="CN115" s="786"/>
      <c r="CO115" s="786"/>
      <c r="CP115" s="786"/>
      <c r="CQ115" s="786"/>
    </row>
    <row r="116" spans="1:95" x14ac:dyDescent="0.2">
      <c r="A116" s="815" t="s">
        <v>123</v>
      </c>
      <c r="B116" s="815"/>
      <c r="C116" s="815"/>
      <c r="D116" s="815"/>
      <c r="E116" s="815"/>
      <c r="F116" s="815"/>
      <c r="G116" s="815"/>
      <c r="H116" s="815"/>
      <c r="I116" s="815"/>
      <c r="J116" s="815"/>
      <c r="K116" s="815"/>
      <c r="L116" s="815"/>
      <c r="M116" s="815"/>
      <c r="N116" s="815"/>
      <c r="O116" s="815"/>
      <c r="P116" s="815"/>
      <c r="Q116" s="815"/>
      <c r="R116" s="815"/>
      <c r="S116" s="815"/>
      <c r="T116" s="815"/>
      <c r="U116" s="815"/>
      <c r="V116" s="815"/>
      <c r="W116" s="815"/>
      <c r="X116" s="815"/>
      <c r="Y116" s="815"/>
      <c r="Z116" s="815"/>
      <c r="AA116" s="815"/>
      <c r="AB116" s="815"/>
      <c r="AC116" s="815"/>
      <c r="AD116" s="815"/>
      <c r="AE116" s="815"/>
      <c r="AF116" s="815"/>
      <c r="AG116" s="815"/>
      <c r="AH116" s="815"/>
      <c r="AI116" s="815"/>
      <c r="AJ116" s="815"/>
      <c r="AK116" s="815"/>
      <c r="AL116" s="815"/>
      <c r="AM116" s="815"/>
      <c r="AN116" s="815"/>
      <c r="AO116" s="815"/>
      <c r="AP116" s="815"/>
      <c r="AQ116" s="815"/>
      <c r="AR116" s="815"/>
      <c r="AS116" s="815"/>
      <c r="AT116" s="815"/>
      <c r="AU116" s="815"/>
      <c r="AV116" s="815"/>
      <c r="AW116" s="815"/>
      <c r="AX116" s="815"/>
      <c r="AY116" s="815"/>
      <c r="AZ116" s="815"/>
      <c r="BA116" s="815"/>
      <c r="BB116" s="815"/>
      <c r="BC116" s="815"/>
      <c r="BD116" s="815"/>
      <c r="BE116" s="815"/>
      <c r="BF116" s="815"/>
      <c r="BG116" s="815"/>
      <c r="BH116" s="815"/>
      <c r="BI116" s="815"/>
      <c r="BJ116" s="815"/>
      <c r="BK116" s="815"/>
      <c r="BL116" s="815"/>
      <c r="BM116" s="815"/>
      <c r="BN116" s="815"/>
      <c r="BO116" s="815"/>
      <c r="BP116" s="815"/>
      <c r="BQ116" s="815"/>
      <c r="BR116" s="815"/>
      <c r="BS116" s="815"/>
      <c r="BT116" s="815"/>
      <c r="BU116" s="815"/>
      <c r="BV116" s="815"/>
      <c r="BW116" s="815"/>
      <c r="BX116" s="815"/>
      <c r="BY116" s="815"/>
      <c r="BZ116" s="815"/>
      <c r="CA116" s="815"/>
      <c r="CB116" s="815"/>
      <c r="CC116" s="815"/>
      <c r="CD116" s="815"/>
      <c r="CE116" s="815"/>
      <c r="CF116" s="815"/>
      <c r="CG116" s="815"/>
      <c r="CH116" s="815"/>
      <c r="CI116" s="815"/>
      <c r="CJ116" s="815"/>
      <c r="CK116" s="815"/>
      <c r="CL116" s="815"/>
      <c r="CM116" s="815"/>
      <c r="CN116" s="815"/>
      <c r="CO116" s="815"/>
      <c r="CP116" s="815"/>
      <c r="CQ116" s="815"/>
    </row>
    <row r="117" spans="1:95" ht="24" customHeight="1" x14ac:dyDescent="0.2">
      <c r="A117" s="786" t="s">
        <v>124</v>
      </c>
      <c r="B117" s="786"/>
      <c r="C117" s="786"/>
      <c r="D117" s="786"/>
      <c r="E117" s="786"/>
      <c r="F117" s="786"/>
      <c r="G117" s="786"/>
      <c r="H117" s="786"/>
      <c r="I117" s="786"/>
      <c r="J117" s="786"/>
      <c r="K117" s="786"/>
      <c r="L117" s="786"/>
      <c r="M117" s="786"/>
      <c r="N117" s="786"/>
      <c r="O117" s="786"/>
      <c r="P117" s="786"/>
      <c r="Q117" s="786"/>
      <c r="R117" s="786"/>
      <c r="S117" s="786"/>
      <c r="T117" s="786"/>
      <c r="U117" s="786"/>
      <c r="V117" s="786"/>
      <c r="W117" s="786"/>
      <c r="X117" s="786"/>
      <c r="Y117" s="786"/>
      <c r="Z117" s="786"/>
      <c r="AA117" s="786"/>
      <c r="AB117" s="786"/>
      <c r="AC117" s="786"/>
      <c r="AD117" s="786"/>
      <c r="AE117" s="786"/>
      <c r="AF117" s="786"/>
      <c r="AG117" s="786"/>
      <c r="AH117" s="786"/>
      <c r="AI117" s="786"/>
      <c r="AJ117" s="786"/>
      <c r="AK117" s="786"/>
      <c r="AL117" s="786"/>
      <c r="AM117" s="786"/>
      <c r="AN117" s="786"/>
      <c r="AO117" s="786"/>
      <c r="AP117" s="786"/>
      <c r="AQ117" s="786"/>
      <c r="AR117" s="786"/>
      <c r="AS117" s="786"/>
      <c r="AT117" s="786"/>
      <c r="AU117" s="786"/>
      <c r="AV117" s="786"/>
      <c r="AW117" s="786"/>
      <c r="AX117" s="786"/>
      <c r="AY117" s="786"/>
      <c r="AZ117" s="786"/>
      <c r="BA117" s="786"/>
      <c r="BB117" s="786"/>
      <c r="BC117" s="786"/>
      <c r="BD117" s="786"/>
      <c r="BE117" s="786"/>
      <c r="BF117" s="786"/>
      <c r="BG117" s="786"/>
      <c r="BH117" s="786"/>
      <c r="BI117" s="786"/>
      <c r="BJ117" s="786"/>
      <c r="BK117" s="786"/>
      <c r="BL117" s="786"/>
      <c r="BM117" s="786"/>
      <c r="BN117" s="786"/>
      <c r="BO117" s="786"/>
      <c r="BP117" s="786"/>
      <c r="BQ117" s="786"/>
      <c r="BR117" s="786"/>
      <c r="BS117" s="786"/>
      <c r="BT117" s="786"/>
      <c r="BU117" s="786"/>
      <c r="BV117" s="786"/>
      <c r="BW117" s="786"/>
      <c r="BX117" s="786"/>
      <c r="BY117" s="786"/>
      <c r="BZ117" s="786"/>
      <c r="CA117" s="786"/>
      <c r="CB117" s="786"/>
      <c r="CC117" s="786"/>
      <c r="CD117" s="786"/>
      <c r="CE117" s="786"/>
      <c r="CF117" s="786"/>
      <c r="CG117" s="786"/>
      <c r="CH117" s="786"/>
      <c r="CI117" s="786"/>
      <c r="CJ117" s="786"/>
      <c r="CK117" s="786"/>
      <c r="CL117" s="786"/>
      <c r="CM117" s="786"/>
      <c r="CN117" s="786"/>
      <c r="CO117" s="786"/>
      <c r="CP117" s="786"/>
      <c r="CQ117" s="786"/>
    </row>
    <row r="118" spans="1:95" ht="18" x14ac:dyDescent="0.2">
      <c r="A118" s="579" t="s">
        <v>127</v>
      </c>
      <c r="B118" s="579"/>
      <c r="C118" s="579"/>
      <c r="D118" s="579"/>
      <c r="E118" s="579"/>
      <c r="F118" s="579"/>
      <c r="G118" s="579"/>
      <c r="H118" s="579"/>
      <c r="I118" s="579"/>
      <c r="J118" s="579"/>
      <c r="K118" s="579"/>
      <c r="L118" s="579"/>
      <c r="M118" s="579"/>
      <c r="N118" s="579"/>
      <c r="O118" s="579"/>
      <c r="P118" s="579"/>
      <c r="Q118" s="579"/>
      <c r="R118" s="579"/>
      <c r="S118" s="579"/>
      <c r="T118" s="579"/>
      <c r="U118" s="579"/>
      <c r="V118" s="579"/>
      <c r="W118" s="579"/>
      <c r="X118" s="579"/>
      <c r="Y118" s="579"/>
      <c r="Z118" s="579"/>
      <c r="AA118" s="579"/>
      <c r="AB118" s="579"/>
      <c r="AC118" s="579"/>
      <c r="AD118" s="579"/>
      <c r="AE118" s="579"/>
      <c r="AF118" s="579"/>
      <c r="AG118" s="579"/>
      <c r="AH118" s="579"/>
      <c r="AI118" s="579"/>
      <c r="AJ118" s="579"/>
      <c r="AK118" s="579"/>
      <c r="AL118" s="579"/>
      <c r="AM118" s="579"/>
      <c r="AN118" s="579"/>
      <c r="AO118" s="579"/>
      <c r="AP118" s="579"/>
      <c r="AQ118" s="579"/>
      <c r="AR118" s="579"/>
      <c r="AS118" s="579"/>
      <c r="AT118" s="579"/>
      <c r="AU118" s="579"/>
      <c r="AV118" s="579"/>
      <c r="AW118" s="579"/>
      <c r="AX118" s="579"/>
      <c r="AY118" s="579"/>
      <c r="AZ118" s="579"/>
      <c r="BA118" s="579"/>
      <c r="BB118" s="579"/>
      <c r="BC118" s="579"/>
      <c r="BD118" s="579"/>
      <c r="BE118" s="579"/>
      <c r="BF118" s="579"/>
      <c r="BG118" s="579"/>
      <c r="BH118" s="579"/>
      <c r="BI118" s="579"/>
      <c r="BJ118" s="579"/>
      <c r="BK118" s="579"/>
      <c r="BL118" s="579"/>
      <c r="BM118" s="579"/>
      <c r="BN118" s="579"/>
      <c r="BO118" s="579"/>
      <c r="BP118" s="579"/>
      <c r="BQ118" s="579"/>
      <c r="BR118" s="579"/>
      <c r="BS118" s="579"/>
      <c r="BT118" s="579"/>
      <c r="BU118" s="579"/>
      <c r="BV118" s="579"/>
      <c r="BW118" s="579"/>
      <c r="BX118" s="579"/>
      <c r="BY118" s="579"/>
      <c r="BZ118" s="579"/>
      <c r="CA118" s="579"/>
      <c r="CB118" s="579"/>
      <c r="CC118" s="579"/>
      <c r="CD118" s="579"/>
      <c r="CE118" s="579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0.5" customHeight="1" x14ac:dyDescent="0.2">
      <c r="A119" s="552"/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81" t="s">
        <v>29</v>
      </c>
      <c r="B120" s="581"/>
      <c r="C120" s="581"/>
      <c r="D120" s="581"/>
      <c r="E120" s="581"/>
      <c r="F120" s="581"/>
      <c r="G120" s="581"/>
      <c r="H120" s="581"/>
      <c r="I120" s="581"/>
      <c r="J120" s="581"/>
      <c r="K120" s="581"/>
      <c r="L120" s="581"/>
      <c r="M120" s="581"/>
      <c r="N120" s="581"/>
      <c r="O120" s="581"/>
      <c r="P120" s="581"/>
      <c r="Q120" s="581"/>
      <c r="R120" s="581"/>
      <c r="S120" s="581"/>
      <c r="T120" s="581"/>
      <c r="U120" s="581"/>
      <c r="V120" s="581"/>
      <c r="W120" s="581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717"/>
      <c r="AQ120" s="717"/>
      <c r="AR120" s="717"/>
      <c r="AS120" s="717"/>
      <c r="AT120" s="717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552"/>
      <c r="BG120" s="552"/>
      <c r="BH120" s="552"/>
      <c r="BI120" s="552"/>
      <c r="BJ120" s="552"/>
      <c r="BK120" s="552"/>
      <c r="BL120" s="552"/>
      <c r="BM120" s="552"/>
      <c r="BN120" s="552"/>
      <c r="BO120" s="552"/>
      <c r="BP120" s="552"/>
      <c r="BQ120" s="552"/>
      <c r="BR120" s="552"/>
      <c r="BS120" s="552"/>
      <c r="BT120" s="552"/>
      <c r="BU120" s="552"/>
      <c r="BV120" s="552"/>
      <c r="BW120" s="552"/>
      <c r="BX120" s="552"/>
      <c r="BY120" s="552"/>
      <c r="BZ120" s="552"/>
      <c r="CA120" s="552"/>
      <c r="CB120" s="552"/>
      <c r="CC120" s="552"/>
      <c r="CD120" s="552"/>
      <c r="CE120" s="552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15.75" thickBot="1" x14ac:dyDescent="0.25">
      <c r="A121" s="581"/>
      <c r="B121" s="581"/>
      <c r="C121" s="581"/>
      <c r="D121" s="581"/>
      <c r="E121" s="581"/>
      <c r="F121" s="581"/>
      <c r="G121" s="581"/>
      <c r="H121" s="581"/>
      <c r="I121" s="581"/>
      <c r="J121" s="581"/>
      <c r="K121" s="581"/>
      <c r="L121" s="581"/>
      <c r="M121" s="581"/>
      <c r="N121" s="581"/>
      <c r="O121" s="581"/>
      <c r="P121" s="581"/>
      <c r="Q121" s="581"/>
      <c r="R121" s="581"/>
      <c r="S121" s="581"/>
      <c r="T121" s="581"/>
      <c r="U121" s="581"/>
      <c r="V121" s="581"/>
      <c r="W121" s="581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  <c r="AT121" s="581"/>
      <c r="AU121" s="581"/>
      <c r="AV121" s="581"/>
      <c r="AW121" s="581"/>
      <c r="AX121" s="581"/>
      <c r="AY121" s="581"/>
      <c r="AZ121" s="581"/>
      <c r="BA121" s="581"/>
      <c r="BB121" s="581"/>
      <c r="BC121" s="581"/>
      <c r="BD121" s="581"/>
      <c r="BE121" s="581"/>
      <c r="BF121" s="581"/>
      <c r="BG121" s="581"/>
      <c r="BH121" s="581"/>
      <c r="BI121" s="581"/>
      <c r="BJ121" s="581"/>
      <c r="BK121" s="581"/>
      <c r="BL121" s="581"/>
      <c r="BM121" s="581"/>
      <c r="BN121" s="581"/>
      <c r="BO121" s="581"/>
      <c r="BP121" s="581"/>
      <c r="BQ121" s="581"/>
      <c r="BR121" s="581"/>
      <c r="BS121" s="581"/>
      <c r="BT121" s="581"/>
      <c r="BU121" s="581"/>
      <c r="BV121" s="581"/>
      <c r="BW121" s="581"/>
      <c r="BX121" s="581"/>
      <c r="BY121" s="581"/>
      <c r="BZ121" s="581"/>
      <c r="CA121" s="581"/>
      <c r="CB121" s="581"/>
      <c r="CC121" s="581"/>
      <c r="CD121" s="581"/>
      <c r="CE121" s="581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52" t="s">
        <v>128</v>
      </c>
      <c r="B122" s="552"/>
      <c r="C122" s="552"/>
      <c r="D122" s="552"/>
      <c r="E122" s="552"/>
      <c r="F122" s="552"/>
      <c r="G122" s="552"/>
      <c r="H122" s="552"/>
      <c r="I122" s="552"/>
      <c r="J122" s="552"/>
      <c r="K122" s="552"/>
      <c r="L122" s="552"/>
      <c r="M122" s="552"/>
      <c r="N122" s="552"/>
      <c r="O122" s="552"/>
      <c r="P122" s="605"/>
      <c r="Q122" s="605"/>
      <c r="R122" s="605"/>
      <c r="S122" s="605"/>
      <c r="T122" s="605"/>
      <c r="U122" s="605"/>
      <c r="V122" s="605"/>
      <c r="W122" s="605"/>
      <c r="X122" s="605"/>
      <c r="Y122" s="605"/>
      <c r="Z122" s="605"/>
      <c r="AA122" s="605"/>
      <c r="AB122" s="605"/>
      <c r="AC122" s="605"/>
      <c r="AD122" s="605"/>
      <c r="AE122" s="605"/>
      <c r="AF122" s="605"/>
      <c r="AG122" s="605"/>
      <c r="AH122" s="605"/>
      <c r="AI122" s="605"/>
      <c r="AJ122" s="605"/>
      <c r="AK122" s="605"/>
      <c r="AL122" s="605"/>
      <c r="AM122" s="605"/>
      <c r="AN122" s="605"/>
      <c r="AO122" s="605"/>
      <c r="AP122" s="605"/>
      <c r="AQ122" s="605"/>
      <c r="AR122" s="605"/>
      <c r="AS122" s="605"/>
      <c r="AT122" s="605"/>
      <c r="AU122" s="605"/>
      <c r="AV122" s="605"/>
      <c r="AW122" s="605"/>
      <c r="AX122" s="605"/>
      <c r="AY122" s="605"/>
      <c r="AZ122" s="605"/>
      <c r="BA122" s="605"/>
      <c r="BB122" s="605"/>
      <c r="BC122" s="605"/>
      <c r="BD122" s="605"/>
      <c r="BE122" s="605"/>
      <c r="BF122" s="605"/>
      <c r="BG122" s="570" t="s">
        <v>32</v>
      </c>
      <c r="BH122" s="570"/>
      <c r="BI122" s="570"/>
      <c r="BJ122" s="570"/>
      <c r="BK122" s="570"/>
      <c r="BL122" s="570"/>
      <c r="BM122" s="570"/>
      <c r="BN122" s="570"/>
      <c r="BO122" s="570"/>
      <c r="BP122" s="570"/>
      <c r="BQ122" s="570"/>
      <c r="BR122" s="570"/>
      <c r="BS122" s="570"/>
      <c r="BT122" s="570"/>
      <c r="BU122" s="570"/>
      <c r="BV122" s="570"/>
      <c r="BW122" s="570"/>
      <c r="BX122" s="570"/>
      <c r="BY122" s="570"/>
      <c r="BZ122" s="570"/>
      <c r="CA122" s="570"/>
      <c r="CB122" s="570"/>
      <c r="CC122" s="570"/>
      <c r="CD122" s="570"/>
      <c r="CE122" s="571"/>
      <c r="CF122" s="790"/>
      <c r="CG122" s="791"/>
      <c r="CH122" s="791"/>
      <c r="CI122" s="791"/>
      <c r="CJ122" s="791"/>
      <c r="CK122" s="791"/>
      <c r="CL122" s="791"/>
      <c r="CM122" s="791"/>
      <c r="CN122" s="791"/>
      <c r="CO122" s="791"/>
      <c r="CP122" s="791"/>
      <c r="CQ122" s="792"/>
    </row>
    <row r="123" spans="1:95" x14ac:dyDescent="0.2">
      <c r="A123" s="605"/>
      <c r="B123" s="605"/>
      <c r="C123" s="605"/>
      <c r="D123" s="605"/>
      <c r="E123" s="605"/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  <c r="R123" s="605"/>
      <c r="S123" s="605"/>
      <c r="T123" s="605"/>
      <c r="U123" s="605"/>
      <c r="V123" s="605"/>
      <c r="W123" s="605"/>
      <c r="X123" s="605"/>
      <c r="Y123" s="605"/>
      <c r="Z123" s="605"/>
      <c r="AA123" s="605"/>
      <c r="AB123" s="605"/>
      <c r="AC123" s="605"/>
      <c r="AD123" s="605"/>
      <c r="AE123" s="605"/>
      <c r="AF123" s="605"/>
      <c r="AG123" s="605"/>
      <c r="AH123" s="605"/>
      <c r="AI123" s="605"/>
      <c r="AJ123" s="605"/>
      <c r="AK123" s="605"/>
      <c r="AL123" s="605"/>
      <c r="AM123" s="605"/>
      <c r="AN123" s="605"/>
      <c r="AO123" s="605"/>
      <c r="AP123" s="605"/>
      <c r="AQ123" s="605"/>
      <c r="AR123" s="605"/>
      <c r="AS123" s="605"/>
      <c r="AT123" s="605"/>
      <c r="AU123" s="605"/>
      <c r="AV123" s="605"/>
      <c r="AW123" s="605"/>
      <c r="AX123" s="605"/>
      <c r="AY123" s="605"/>
      <c r="AZ123" s="605"/>
      <c r="BA123" s="605"/>
      <c r="BB123" s="605"/>
      <c r="BC123" s="605"/>
      <c r="BD123" s="605"/>
      <c r="BE123" s="605"/>
      <c r="BF123" s="605"/>
      <c r="BG123" s="570"/>
      <c r="BH123" s="570"/>
      <c r="BI123" s="570"/>
      <c r="BJ123" s="570"/>
      <c r="BK123" s="570"/>
      <c r="BL123" s="570"/>
      <c r="BM123" s="570"/>
      <c r="BN123" s="570"/>
      <c r="BO123" s="570"/>
      <c r="BP123" s="570"/>
      <c r="BQ123" s="570"/>
      <c r="BR123" s="570"/>
      <c r="BS123" s="570"/>
      <c r="BT123" s="570"/>
      <c r="BU123" s="570"/>
      <c r="BV123" s="570"/>
      <c r="BW123" s="570"/>
      <c r="BX123" s="570"/>
      <c r="BY123" s="570"/>
      <c r="BZ123" s="570"/>
      <c r="CA123" s="570"/>
      <c r="CB123" s="570"/>
      <c r="CC123" s="570"/>
      <c r="CD123" s="570"/>
      <c r="CE123" s="571"/>
      <c r="CF123" s="793"/>
      <c r="CG123" s="794"/>
      <c r="CH123" s="794"/>
      <c r="CI123" s="794"/>
      <c r="CJ123" s="794"/>
      <c r="CK123" s="794"/>
      <c r="CL123" s="794"/>
      <c r="CM123" s="794"/>
      <c r="CN123" s="794"/>
      <c r="CO123" s="794"/>
      <c r="CP123" s="794"/>
      <c r="CQ123" s="795"/>
    </row>
    <row r="124" spans="1:95" ht="15.75" thickBot="1" x14ac:dyDescent="0.25">
      <c r="A124" s="591" t="s">
        <v>129</v>
      </c>
      <c r="B124" s="591"/>
      <c r="C124" s="591"/>
      <c r="D124" s="591"/>
      <c r="E124" s="591"/>
      <c r="F124" s="591"/>
      <c r="G124" s="591"/>
      <c r="H124" s="591"/>
      <c r="I124" s="591"/>
      <c r="J124" s="591"/>
      <c r="K124" s="591"/>
      <c r="L124" s="591"/>
      <c r="M124" s="591"/>
      <c r="N124" s="591"/>
      <c r="O124" s="591"/>
      <c r="P124" s="591"/>
      <c r="Q124" s="591"/>
      <c r="R124" s="591"/>
      <c r="S124" s="591"/>
      <c r="T124" s="591"/>
      <c r="U124" s="591"/>
      <c r="V124" s="709"/>
      <c r="W124" s="709"/>
      <c r="X124" s="709"/>
      <c r="Y124" s="709"/>
      <c r="Z124" s="709"/>
      <c r="AA124" s="709"/>
      <c r="AB124" s="709"/>
      <c r="AC124" s="709"/>
      <c r="AD124" s="709"/>
      <c r="AE124" s="709"/>
      <c r="AF124" s="709"/>
      <c r="AG124" s="709"/>
      <c r="AH124" s="709"/>
      <c r="AI124" s="709"/>
      <c r="AJ124" s="709"/>
      <c r="AK124" s="709"/>
      <c r="AL124" s="709"/>
      <c r="AM124" s="709"/>
      <c r="AN124" s="709"/>
      <c r="AO124" s="709"/>
      <c r="AP124" s="709"/>
      <c r="AQ124" s="709"/>
      <c r="AR124" s="709"/>
      <c r="AS124" s="709"/>
      <c r="AT124" s="709"/>
      <c r="AU124" s="709"/>
      <c r="AV124" s="709"/>
      <c r="AW124" s="709"/>
      <c r="AX124" s="709"/>
      <c r="AY124" s="709"/>
      <c r="AZ124" s="709"/>
      <c r="BA124" s="709"/>
      <c r="BB124" s="709"/>
      <c r="BC124" s="709"/>
      <c r="BD124" s="709"/>
      <c r="BE124" s="709"/>
      <c r="BF124" s="709"/>
      <c r="BG124" s="570"/>
      <c r="BH124" s="570"/>
      <c r="BI124" s="570"/>
      <c r="BJ124" s="570"/>
      <c r="BK124" s="570"/>
      <c r="BL124" s="570"/>
      <c r="BM124" s="570"/>
      <c r="BN124" s="570"/>
      <c r="BO124" s="570"/>
      <c r="BP124" s="570"/>
      <c r="BQ124" s="570"/>
      <c r="BR124" s="570"/>
      <c r="BS124" s="570"/>
      <c r="BT124" s="570"/>
      <c r="BU124" s="570"/>
      <c r="BV124" s="570"/>
      <c r="BW124" s="570"/>
      <c r="BX124" s="570"/>
      <c r="BY124" s="570"/>
      <c r="BZ124" s="570"/>
      <c r="CA124" s="570"/>
      <c r="CB124" s="570"/>
      <c r="CC124" s="570"/>
      <c r="CD124" s="570"/>
      <c r="CE124" s="571"/>
      <c r="CF124" s="796"/>
      <c r="CG124" s="797"/>
      <c r="CH124" s="797"/>
      <c r="CI124" s="797"/>
      <c r="CJ124" s="797"/>
      <c r="CK124" s="797"/>
      <c r="CL124" s="797"/>
      <c r="CM124" s="797"/>
      <c r="CN124" s="797"/>
      <c r="CO124" s="797"/>
      <c r="CP124" s="797"/>
      <c r="CQ124" s="798"/>
    </row>
    <row r="125" spans="1:95" ht="16.5" customHeight="1" x14ac:dyDescent="0.2">
      <c r="A125" s="605"/>
      <c r="B125" s="605"/>
      <c r="C125" s="605"/>
      <c r="D125" s="605"/>
      <c r="E125" s="605"/>
      <c r="F125" s="605"/>
      <c r="G125" s="605"/>
      <c r="H125" s="605"/>
      <c r="I125" s="605"/>
      <c r="J125" s="605"/>
      <c r="K125" s="605"/>
      <c r="L125" s="605"/>
      <c r="M125" s="605"/>
      <c r="N125" s="605"/>
      <c r="O125" s="605"/>
      <c r="P125" s="605"/>
      <c r="Q125" s="605"/>
      <c r="R125" s="605"/>
      <c r="S125" s="605"/>
      <c r="T125" s="605"/>
      <c r="U125" s="605"/>
      <c r="V125" s="605"/>
      <c r="W125" s="605"/>
      <c r="X125" s="605"/>
      <c r="Y125" s="605"/>
      <c r="Z125" s="605"/>
      <c r="AA125" s="605"/>
      <c r="AB125" s="605"/>
      <c r="AC125" s="605"/>
      <c r="AD125" s="605"/>
      <c r="AE125" s="605"/>
      <c r="AF125" s="605"/>
      <c r="AG125" s="605"/>
      <c r="AH125" s="605"/>
      <c r="AI125" s="605"/>
      <c r="AJ125" s="605"/>
      <c r="AK125" s="605"/>
      <c r="AL125" s="605"/>
      <c r="AM125" s="605"/>
      <c r="AN125" s="605"/>
      <c r="AO125" s="605"/>
      <c r="AP125" s="605"/>
      <c r="AQ125" s="605"/>
      <c r="AR125" s="605"/>
      <c r="AS125" s="605"/>
      <c r="AT125" s="605"/>
      <c r="AU125" s="605"/>
      <c r="AV125" s="605"/>
      <c r="AW125" s="605"/>
      <c r="AX125" s="605"/>
      <c r="AY125" s="605"/>
      <c r="AZ125" s="605"/>
      <c r="BA125" s="605"/>
      <c r="BB125" s="605"/>
      <c r="BC125" s="605"/>
      <c r="BD125" s="605"/>
      <c r="BE125" s="605"/>
      <c r="BF125" s="605"/>
      <c r="BG125" s="552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2"/>
      <c r="CE125" s="552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x14ac:dyDescent="0.2">
      <c r="A126" s="552" t="s">
        <v>130</v>
      </c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2"/>
      <c r="S126" s="552"/>
      <c r="T126" s="552"/>
      <c r="U126" s="552"/>
      <c r="V126" s="552"/>
      <c r="W126" s="552"/>
      <c r="X126" s="552"/>
      <c r="Y126" s="552"/>
      <c r="Z126" s="552"/>
      <c r="AA126" s="552"/>
      <c r="AB126" s="552"/>
      <c r="AC126" s="552"/>
      <c r="AD126" s="552"/>
      <c r="AE126" s="552"/>
      <c r="AF126" s="552"/>
      <c r="AG126" s="552"/>
      <c r="AH126" s="552"/>
      <c r="AI126" s="552"/>
      <c r="AJ126" s="552"/>
      <c r="AK126" s="552"/>
      <c r="AL126" s="552"/>
      <c r="AM126" s="552"/>
      <c r="AN126" s="552"/>
      <c r="AO126" s="552"/>
      <c r="AP126" s="552"/>
      <c r="AQ126" s="552"/>
      <c r="AR126" s="552"/>
      <c r="AS126" s="552"/>
      <c r="AT126" s="552"/>
      <c r="AU126" s="552"/>
      <c r="AV126" s="552"/>
      <c r="AW126" s="552"/>
      <c r="AX126" s="552"/>
      <c r="AY126" s="552"/>
      <c r="AZ126" s="552"/>
      <c r="BA126" s="552"/>
      <c r="BB126" s="552"/>
      <c r="BC126" s="552"/>
      <c r="BD126" s="552"/>
      <c r="BE126" s="552"/>
      <c r="BF126" s="552"/>
      <c r="BG126" s="552"/>
      <c r="BH126" s="552"/>
      <c r="BI126" s="552"/>
      <c r="BJ126" s="552"/>
      <c r="BK126" s="552"/>
      <c r="BL126" s="552"/>
      <c r="BM126" s="552"/>
      <c r="BN126" s="552"/>
      <c r="BO126" s="552"/>
      <c r="BP126" s="552"/>
      <c r="BQ126" s="552"/>
      <c r="BR126" s="552"/>
      <c r="BS126" s="552"/>
      <c r="BT126" s="552"/>
      <c r="BU126" s="552"/>
      <c r="BV126" s="552"/>
      <c r="BW126" s="552"/>
      <c r="BX126" s="552"/>
      <c r="BY126" s="552"/>
      <c r="BZ126" s="552"/>
      <c r="CA126" s="552"/>
      <c r="CB126" s="552"/>
      <c r="CC126" s="552"/>
      <c r="CD126" s="552"/>
      <c r="CE126" s="552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8" x14ac:dyDescent="0.2">
      <c r="A127" s="552" t="s">
        <v>131</v>
      </c>
      <c r="B127" s="552"/>
      <c r="C127" s="552"/>
      <c r="D127" s="552"/>
      <c r="E127" s="552"/>
      <c r="F127" s="552"/>
      <c r="G127" s="552"/>
      <c r="H127" s="552"/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552"/>
      <c r="Z127" s="552"/>
      <c r="AA127" s="552"/>
      <c r="AB127" s="552"/>
      <c r="AC127" s="552"/>
      <c r="AD127" s="552"/>
      <c r="AE127" s="552"/>
      <c r="AF127" s="552"/>
      <c r="AG127" s="552"/>
      <c r="AH127" s="552"/>
      <c r="AI127" s="552"/>
      <c r="AJ127" s="552"/>
      <c r="AK127" s="552"/>
      <c r="AL127" s="552"/>
      <c r="AM127" s="552"/>
      <c r="AN127" s="552"/>
      <c r="AO127" s="552"/>
      <c r="AP127" s="552"/>
      <c r="AQ127" s="552"/>
      <c r="AR127" s="552"/>
      <c r="AS127" s="552"/>
      <c r="AT127" s="552"/>
      <c r="AU127" s="552"/>
      <c r="AV127" s="552"/>
      <c r="AW127" s="552"/>
      <c r="AX127" s="552"/>
      <c r="AY127" s="552"/>
      <c r="AZ127" s="552"/>
      <c r="BA127" s="552"/>
      <c r="BB127" s="552"/>
      <c r="BC127" s="552"/>
      <c r="BD127" s="552"/>
      <c r="BE127" s="552"/>
      <c r="BF127" s="552"/>
      <c r="BG127" s="552"/>
      <c r="BH127" s="552"/>
      <c r="BI127" s="552"/>
      <c r="BJ127" s="552"/>
      <c r="BK127" s="552"/>
      <c r="BL127" s="552"/>
      <c r="BM127" s="552"/>
      <c r="BN127" s="552"/>
      <c r="BO127" s="552"/>
      <c r="BP127" s="552"/>
      <c r="BQ127" s="552"/>
      <c r="BR127" s="552"/>
      <c r="BS127" s="552"/>
      <c r="BT127" s="552"/>
      <c r="BU127" s="552"/>
      <c r="BV127" s="552"/>
      <c r="BW127" s="552"/>
      <c r="BX127" s="552"/>
      <c r="BY127" s="552"/>
      <c r="BZ127" s="552"/>
      <c r="CA127" s="552"/>
      <c r="CB127" s="552"/>
      <c r="CC127" s="552"/>
      <c r="CD127" s="552"/>
      <c r="CE127" s="552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63.75" customHeight="1" x14ac:dyDescent="0.2">
      <c r="A128" s="524" t="s">
        <v>73</v>
      </c>
      <c r="B128" s="524"/>
      <c r="C128" s="524"/>
      <c r="D128" s="524"/>
      <c r="E128" s="524"/>
      <c r="F128" s="524"/>
      <c r="G128" s="524"/>
      <c r="H128" s="534" t="s">
        <v>132</v>
      </c>
      <c r="I128" s="535"/>
      <c r="J128" s="535"/>
      <c r="K128" s="535"/>
      <c r="L128" s="535"/>
      <c r="M128" s="535"/>
      <c r="N128" s="535"/>
      <c r="O128" s="535"/>
      <c r="P128" s="535"/>
      <c r="Q128" s="535"/>
      <c r="R128" s="535"/>
      <c r="S128" s="536"/>
      <c r="T128" s="540" t="s">
        <v>133</v>
      </c>
      <c r="U128" s="541"/>
      <c r="V128" s="541"/>
      <c r="W128" s="541"/>
      <c r="X128" s="541"/>
      <c r="Y128" s="541"/>
      <c r="Z128" s="541"/>
      <c r="AA128" s="541"/>
      <c r="AB128" s="541"/>
      <c r="AC128" s="541"/>
      <c r="AD128" s="541"/>
      <c r="AE128" s="542"/>
      <c r="AF128" s="534" t="s">
        <v>134</v>
      </c>
      <c r="AG128" s="535"/>
      <c r="AH128" s="535"/>
      <c r="AI128" s="535"/>
      <c r="AJ128" s="535"/>
      <c r="AK128" s="535"/>
      <c r="AL128" s="535"/>
      <c r="AM128" s="535"/>
      <c r="AN128" s="535"/>
      <c r="AO128" s="535"/>
      <c r="AP128" s="535"/>
      <c r="AQ128" s="535"/>
      <c r="AR128" s="535"/>
      <c r="AS128" s="535"/>
      <c r="AT128" s="535"/>
      <c r="AU128" s="535"/>
      <c r="AV128" s="535"/>
      <c r="AW128" s="535"/>
      <c r="AX128" s="535"/>
      <c r="AY128" s="535"/>
      <c r="AZ128" s="535"/>
      <c r="BA128" s="535"/>
      <c r="BB128" s="535"/>
      <c r="BC128" s="535"/>
      <c r="BD128" s="535"/>
      <c r="BE128" s="535"/>
      <c r="BF128" s="535"/>
      <c r="BG128" s="535"/>
      <c r="BH128" s="535"/>
      <c r="BI128" s="535"/>
      <c r="BJ128" s="535"/>
      <c r="BK128" s="535"/>
      <c r="BL128" s="535"/>
      <c r="BM128" s="536"/>
      <c r="BN128" s="534" t="s">
        <v>135</v>
      </c>
      <c r="BO128" s="535"/>
      <c r="BP128" s="535"/>
      <c r="BQ128" s="535"/>
      <c r="BR128" s="535"/>
      <c r="BS128" s="535"/>
      <c r="BT128" s="535"/>
      <c r="BU128" s="535"/>
      <c r="BV128" s="535"/>
      <c r="BW128" s="535"/>
      <c r="BX128" s="535"/>
      <c r="BY128" s="535"/>
      <c r="BZ128" s="535"/>
      <c r="CA128" s="535"/>
      <c r="CB128" s="535"/>
      <c r="CC128" s="535"/>
      <c r="CD128" s="535"/>
      <c r="CE128" s="536"/>
      <c r="CF128" s="524" t="s">
        <v>136</v>
      </c>
      <c r="CG128" s="524"/>
      <c r="CH128" s="524"/>
      <c r="CI128" s="524"/>
      <c r="CJ128" s="524"/>
      <c r="CK128" s="524"/>
      <c r="CL128" s="524"/>
      <c r="CM128" s="524"/>
      <c r="CN128" s="524"/>
      <c r="CO128" s="524"/>
      <c r="CP128" s="524"/>
      <c r="CQ128" s="524"/>
    </row>
    <row r="129" spans="1:95" ht="15" customHeight="1" x14ac:dyDescent="0.2">
      <c r="A129" s="524"/>
      <c r="B129" s="524"/>
      <c r="C129" s="524"/>
      <c r="D129" s="524"/>
      <c r="E129" s="524"/>
      <c r="F129" s="524"/>
      <c r="G129" s="524"/>
      <c r="H129" s="540" t="s">
        <v>45</v>
      </c>
      <c r="I129" s="541"/>
      <c r="J129" s="541"/>
      <c r="K129" s="541"/>
      <c r="L129" s="541"/>
      <c r="M129" s="541"/>
      <c r="N129" s="541"/>
      <c r="O129" s="541"/>
      <c r="P129" s="541"/>
      <c r="Q129" s="541"/>
      <c r="R129" s="541"/>
      <c r="S129" s="542"/>
      <c r="T129" s="524" t="s">
        <v>45</v>
      </c>
      <c r="U129" s="524"/>
      <c r="V129" s="524"/>
      <c r="W129" s="524"/>
      <c r="X129" s="524"/>
      <c r="Y129" s="524"/>
      <c r="Z129" s="524"/>
      <c r="AA129" s="524"/>
      <c r="AB129" s="524"/>
      <c r="AC129" s="524"/>
      <c r="AD129" s="524"/>
      <c r="AE129" s="524"/>
      <c r="AF129" s="540" t="s">
        <v>45</v>
      </c>
      <c r="AG129" s="541"/>
      <c r="AH129" s="541"/>
      <c r="AI129" s="541"/>
      <c r="AJ129" s="541"/>
      <c r="AK129" s="541"/>
      <c r="AL129" s="541"/>
      <c r="AM129" s="541"/>
      <c r="AN129" s="541"/>
      <c r="AO129" s="541"/>
      <c r="AP129" s="541"/>
      <c r="AQ129" s="541"/>
      <c r="AR129" s="541"/>
      <c r="AS129" s="541"/>
      <c r="AT129" s="541"/>
      <c r="AU129" s="541"/>
      <c r="AV129" s="541"/>
      <c r="AW129" s="541"/>
      <c r="AX129" s="541"/>
      <c r="AY129" s="542"/>
      <c r="AZ129" s="540" t="s">
        <v>46</v>
      </c>
      <c r="BA129" s="541"/>
      <c r="BB129" s="541"/>
      <c r="BC129" s="541"/>
      <c r="BD129" s="541"/>
      <c r="BE129" s="541"/>
      <c r="BF129" s="541"/>
      <c r="BG129" s="541"/>
      <c r="BH129" s="541"/>
      <c r="BI129" s="541"/>
      <c r="BJ129" s="541"/>
      <c r="BK129" s="541"/>
      <c r="BL129" s="541"/>
      <c r="BM129" s="542"/>
      <c r="BN129" s="549" t="s">
        <v>6</v>
      </c>
      <c r="BO129" s="550"/>
      <c r="BP129" s="551" t="s">
        <v>187</v>
      </c>
      <c r="BQ129" s="551"/>
      <c r="BR129" s="560" t="s">
        <v>47</v>
      </c>
      <c r="BS129" s="561"/>
      <c r="BT129" s="549" t="s">
        <v>6</v>
      </c>
      <c r="BU129" s="550"/>
      <c r="BV129" s="551" t="s">
        <v>199</v>
      </c>
      <c r="BW129" s="551"/>
      <c r="BX129" s="560" t="s">
        <v>47</v>
      </c>
      <c r="BY129" s="561"/>
      <c r="BZ129" s="549" t="s">
        <v>6</v>
      </c>
      <c r="CA129" s="550"/>
      <c r="CB129" s="551" t="s">
        <v>200</v>
      </c>
      <c r="CC129" s="551"/>
      <c r="CD129" s="560" t="s">
        <v>47</v>
      </c>
      <c r="CE129" s="561"/>
      <c r="CF129" s="540" t="s">
        <v>48</v>
      </c>
      <c r="CG129" s="541"/>
      <c r="CH129" s="541"/>
      <c r="CI129" s="541"/>
      <c r="CJ129" s="541"/>
      <c r="CK129" s="542"/>
      <c r="CL129" s="540" t="s">
        <v>49</v>
      </c>
      <c r="CM129" s="541"/>
      <c r="CN129" s="541"/>
      <c r="CO129" s="541"/>
      <c r="CP129" s="541"/>
      <c r="CQ129" s="542"/>
    </row>
    <row r="130" spans="1:95" ht="15" customHeight="1" x14ac:dyDescent="0.2">
      <c r="A130" s="524"/>
      <c r="B130" s="524"/>
      <c r="C130" s="524"/>
      <c r="D130" s="524"/>
      <c r="E130" s="524"/>
      <c r="F130" s="524"/>
      <c r="G130" s="524"/>
      <c r="H130" s="543"/>
      <c r="I130" s="544"/>
      <c r="J130" s="544"/>
      <c r="K130" s="544"/>
      <c r="L130" s="544"/>
      <c r="M130" s="544"/>
      <c r="N130" s="544"/>
      <c r="O130" s="544"/>
      <c r="P130" s="544"/>
      <c r="Q130" s="544"/>
      <c r="R130" s="544"/>
      <c r="S130" s="545"/>
      <c r="T130" s="524"/>
      <c r="U130" s="524"/>
      <c r="V130" s="524"/>
      <c r="W130" s="524"/>
      <c r="X130" s="524"/>
      <c r="Y130" s="524"/>
      <c r="Z130" s="524"/>
      <c r="AA130" s="524"/>
      <c r="AB130" s="524"/>
      <c r="AC130" s="524"/>
      <c r="AD130" s="524"/>
      <c r="AE130" s="524"/>
      <c r="AF130" s="543"/>
      <c r="AG130" s="544"/>
      <c r="AH130" s="544"/>
      <c r="AI130" s="544"/>
      <c r="AJ130" s="544"/>
      <c r="AK130" s="544"/>
      <c r="AL130" s="544"/>
      <c r="AM130" s="544"/>
      <c r="AN130" s="544"/>
      <c r="AO130" s="544"/>
      <c r="AP130" s="544"/>
      <c r="AQ130" s="544"/>
      <c r="AR130" s="544"/>
      <c r="AS130" s="544"/>
      <c r="AT130" s="544"/>
      <c r="AU130" s="544"/>
      <c r="AV130" s="544"/>
      <c r="AW130" s="544"/>
      <c r="AX130" s="544"/>
      <c r="AY130" s="545"/>
      <c r="AZ130" s="546"/>
      <c r="BA130" s="547"/>
      <c r="BB130" s="547"/>
      <c r="BC130" s="547"/>
      <c r="BD130" s="547"/>
      <c r="BE130" s="547"/>
      <c r="BF130" s="547"/>
      <c r="BG130" s="547"/>
      <c r="BH130" s="547"/>
      <c r="BI130" s="547"/>
      <c r="BJ130" s="547"/>
      <c r="BK130" s="547"/>
      <c r="BL130" s="547"/>
      <c r="BM130" s="548"/>
      <c r="BN130" s="543" t="s">
        <v>50</v>
      </c>
      <c r="BO130" s="544"/>
      <c r="BP130" s="544"/>
      <c r="BQ130" s="544"/>
      <c r="BR130" s="544"/>
      <c r="BS130" s="545"/>
      <c r="BT130" s="543" t="s">
        <v>51</v>
      </c>
      <c r="BU130" s="544"/>
      <c r="BV130" s="544"/>
      <c r="BW130" s="544"/>
      <c r="BX130" s="544"/>
      <c r="BY130" s="545"/>
      <c r="BZ130" s="543" t="s">
        <v>52</v>
      </c>
      <c r="CA130" s="544"/>
      <c r="CB130" s="544"/>
      <c r="CC130" s="544"/>
      <c r="CD130" s="544"/>
      <c r="CE130" s="545"/>
      <c r="CF130" s="543"/>
      <c r="CG130" s="544"/>
      <c r="CH130" s="544"/>
      <c r="CI130" s="544"/>
      <c r="CJ130" s="544"/>
      <c r="CK130" s="545"/>
      <c r="CL130" s="543"/>
      <c r="CM130" s="544"/>
      <c r="CN130" s="544"/>
      <c r="CO130" s="544"/>
      <c r="CP130" s="544"/>
      <c r="CQ130" s="545"/>
    </row>
    <row r="131" spans="1:95" x14ac:dyDescent="0.2">
      <c r="A131" s="524"/>
      <c r="B131" s="524"/>
      <c r="C131" s="524"/>
      <c r="D131" s="524"/>
      <c r="E131" s="524"/>
      <c r="F131" s="524"/>
      <c r="G131" s="524"/>
      <c r="H131" s="543"/>
      <c r="I131" s="544"/>
      <c r="J131" s="544"/>
      <c r="K131" s="544"/>
      <c r="L131" s="544"/>
      <c r="M131" s="544"/>
      <c r="N131" s="544"/>
      <c r="O131" s="544"/>
      <c r="P131" s="544"/>
      <c r="Q131" s="544"/>
      <c r="R131" s="544"/>
      <c r="S131" s="545"/>
      <c r="T131" s="524"/>
      <c r="U131" s="524"/>
      <c r="V131" s="524"/>
      <c r="W131" s="524"/>
      <c r="X131" s="524"/>
      <c r="Y131" s="524"/>
      <c r="Z131" s="524"/>
      <c r="AA131" s="524"/>
      <c r="AB131" s="524"/>
      <c r="AC131" s="524"/>
      <c r="AD131" s="524"/>
      <c r="AE131" s="524"/>
      <c r="AF131" s="543"/>
      <c r="AG131" s="544"/>
      <c r="AH131" s="544"/>
      <c r="AI131" s="544"/>
      <c r="AJ131" s="544"/>
      <c r="AK131" s="544"/>
      <c r="AL131" s="544"/>
      <c r="AM131" s="544"/>
      <c r="AN131" s="544"/>
      <c r="AO131" s="544"/>
      <c r="AP131" s="544"/>
      <c r="AQ131" s="544"/>
      <c r="AR131" s="544"/>
      <c r="AS131" s="544"/>
      <c r="AT131" s="544"/>
      <c r="AU131" s="544"/>
      <c r="AV131" s="544"/>
      <c r="AW131" s="544"/>
      <c r="AX131" s="544"/>
      <c r="AY131" s="545"/>
      <c r="AZ131" s="540" t="s">
        <v>53</v>
      </c>
      <c r="BA131" s="541"/>
      <c r="BB131" s="541"/>
      <c r="BC131" s="541"/>
      <c r="BD131" s="541"/>
      <c r="BE131" s="541"/>
      <c r="BF131" s="542"/>
      <c r="BG131" s="540" t="s">
        <v>54</v>
      </c>
      <c r="BH131" s="541"/>
      <c r="BI131" s="541"/>
      <c r="BJ131" s="541"/>
      <c r="BK131" s="541"/>
      <c r="BL131" s="541"/>
      <c r="BM131" s="542"/>
      <c r="BN131" s="543"/>
      <c r="BO131" s="544"/>
      <c r="BP131" s="544"/>
      <c r="BQ131" s="544"/>
      <c r="BR131" s="544"/>
      <c r="BS131" s="545"/>
      <c r="BT131" s="543"/>
      <c r="BU131" s="544"/>
      <c r="BV131" s="544"/>
      <c r="BW131" s="544"/>
      <c r="BX131" s="544"/>
      <c r="BY131" s="545"/>
      <c r="BZ131" s="543"/>
      <c r="CA131" s="544"/>
      <c r="CB131" s="544"/>
      <c r="CC131" s="544"/>
      <c r="CD131" s="544"/>
      <c r="CE131" s="545"/>
      <c r="CF131" s="543"/>
      <c r="CG131" s="544"/>
      <c r="CH131" s="544"/>
      <c r="CI131" s="544"/>
      <c r="CJ131" s="544"/>
      <c r="CK131" s="545"/>
      <c r="CL131" s="543"/>
      <c r="CM131" s="544"/>
      <c r="CN131" s="544"/>
      <c r="CO131" s="544"/>
      <c r="CP131" s="544"/>
      <c r="CQ131" s="545"/>
    </row>
    <row r="132" spans="1:95" ht="7.5" customHeight="1" x14ac:dyDescent="0.2">
      <c r="A132" s="524"/>
      <c r="B132" s="524"/>
      <c r="C132" s="524"/>
      <c r="D132" s="524"/>
      <c r="E132" s="524"/>
      <c r="F132" s="524"/>
      <c r="G132" s="524"/>
      <c r="H132" s="546"/>
      <c r="I132" s="547"/>
      <c r="J132" s="547"/>
      <c r="K132" s="547"/>
      <c r="L132" s="547"/>
      <c r="M132" s="547"/>
      <c r="N132" s="547"/>
      <c r="O132" s="547"/>
      <c r="P132" s="547"/>
      <c r="Q132" s="547"/>
      <c r="R132" s="547"/>
      <c r="S132" s="548"/>
      <c r="T132" s="524"/>
      <c r="U132" s="524"/>
      <c r="V132" s="524"/>
      <c r="W132" s="524"/>
      <c r="X132" s="524"/>
      <c r="Y132" s="524"/>
      <c r="Z132" s="524"/>
      <c r="AA132" s="524"/>
      <c r="AB132" s="524"/>
      <c r="AC132" s="524"/>
      <c r="AD132" s="524"/>
      <c r="AE132" s="524"/>
      <c r="AF132" s="546"/>
      <c r="AG132" s="547"/>
      <c r="AH132" s="547"/>
      <c r="AI132" s="547"/>
      <c r="AJ132" s="547"/>
      <c r="AK132" s="547"/>
      <c r="AL132" s="547"/>
      <c r="AM132" s="547"/>
      <c r="AN132" s="547"/>
      <c r="AO132" s="547"/>
      <c r="AP132" s="547"/>
      <c r="AQ132" s="547"/>
      <c r="AR132" s="547"/>
      <c r="AS132" s="547"/>
      <c r="AT132" s="547"/>
      <c r="AU132" s="547"/>
      <c r="AV132" s="547"/>
      <c r="AW132" s="547"/>
      <c r="AX132" s="547"/>
      <c r="AY132" s="548"/>
      <c r="AZ132" s="546"/>
      <c r="BA132" s="547"/>
      <c r="BB132" s="547"/>
      <c r="BC132" s="547"/>
      <c r="BD132" s="547"/>
      <c r="BE132" s="547"/>
      <c r="BF132" s="548"/>
      <c r="BG132" s="546"/>
      <c r="BH132" s="547"/>
      <c r="BI132" s="547"/>
      <c r="BJ132" s="547"/>
      <c r="BK132" s="547"/>
      <c r="BL132" s="547"/>
      <c r="BM132" s="548"/>
      <c r="BN132" s="546"/>
      <c r="BO132" s="547"/>
      <c r="BP132" s="547"/>
      <c r="BQ132" s="547"/>
      <c r="BR132" s="547"/>
      <c r="BS132" s="548"/>
      <c r="BT132" s="546"/>
      <c r="BU132" s="547"/>
      <c r="BV132" s="547"/>
      <c r="BW132" s="547"/>
      <c r="BX132" s="547"/>
      <c r="BY132" s="548"/>
      <c r="BZ132" s="546"/>
      <c r="CA132" s="547"/>
      <c r="CB132" s="547"/>
      <c r="CC132" s="547"/>
      <c r="CD132" s="547"/>
      <c r="CE132" s="548"/>
      <c r="CF132" s="546"/>
      <c r="CG132" s="547"/>
      <c r="CH132" s="547"/>
      <c r="CI132" s="547"/>
      <c r="CJ132" s="547"/>
      <c r="CK132" s="548"/>
      <c r="CL132" s="546"/>
      <c r="CM132" s="547"/>
      <c r="CN132" s="547"/>
      <c r="CO132" s="547"/>
      <c r="CP132" s="547"/>
      <c r="CQ132" s="548"/>
    </row>
    <row r="133" spans="1:95" x14ac:dyDescent="0.2">
      <c r="A133" s="524" t="s">
        <v>30</v>
      </c>
      <c r="B133" s="524"/>
      <c r="C133" s="524"/>
      <c r="D133" s="524"/>
      <c r="E133" s="524"/>
      <c r="F133" s="524"/>
      <c r="G133" s="524"/>
      <c r="H133" s="524" t="s">
        <v>55</v>
      </c>
      <c r="I133" s="524"/>
      <c r="J133" s="524"/>
      <c r="K133" s="524"/>
      <c r="L133" s="524"/>
      <c r="M133" s="524"/>
      <c r="N133" s="524"/>
      <c r="O133" s="524"/>
      <c r="P133" s="524"/>
      <c r="Q133" s="524"/>
      <c r="R133" s="524"/>
      <c r="S133" s="524"/>
      <c r="T133" s="534" t="s">
        <v>56</v>
      </c>
      <c r="U133" s="535"/>
      <c r="V133" s="535"/>
      <c r="W133" s="535"/>
      <c r="X133" s="535"/>
      <c r="Y133" s="535"/>
      <c r="Z133" s="535"/>
      <c r="AA133" s="535"/>
      <c r="AB133" s="535"/>
      <c r="AC133" s="535"/>
      <c r="AD133" s="535"/>
      <c r="AE133" s="536"/>
      <c r="AF133" s="524" t="s">
        <v>57</v>
      </c>
      <c r="AG133" s="524"/>
      <c r="AH133" s="524"/>
      <c r="AI133" s="524"/>
      <c r="AJ133" s="524"/>
      <c r="AK133" s="524"/>
      <c r="AL133" s="524"/>
      <c r="AM133" s="524"/>
      <c r="AN133" s="524"/>
      <c r="AO133" s="524"/>
      <c r="AP133" s="524"/>
      <c r="AQ133" s="524"/>
      <c r="AR133" s="524"/>
      <c r="AS133" s="524"/>
      <c r="AT133" s="524"/>
      <c r="AU133" s="524"/>
      <c r="AV133" s="524"/>
      <c r="AW133" s="524"/>
      <c r="AX133" s="524"/>
      <c r="AY133" s="524"/>
      <c r="AZ133" s="524" t="s">
        <v>58</v>
      </c>
      <c r="BA133" s="524"/>
      <c r="BB133" s="524"/>
      <c r="BC133" s="524"/>
      <c r="BD133" s="524"/>
      <c r="BE133" s="524"/>
      <c r="BF133" s="524"/>
      <c r="BG133" s="524" t="s">
        <v>59</v>
      </c>
      <c r="BH133" s="524"/>
      <c r="BI133" s="524"/>
      <c r="BJ133" s="524"/>
      <c r="BK133" s="524"/>
      <c r="BL133" s="524"/>
      <c r="BM133" s="524"/>
      <c r="BN133" s="524" t="s">
        <v>60</v>
      </c>
      <c r="BO133" s="524"/>
      <c r="BP133" s="524"/>
      <c r="BQ133" s="524"/>
      <c r="BR133" s="524"/>
      <c r="BS133" s="524"/>
      <c r="BT133" s="524" t="s">
        <v>61</v>
      </c>
      <c r="BU133" s="524"/>
      <c r="BV133" s="524"/>
      <c r="BW133" s="524"/>
      <c r="BX133" s="524"/>
      <c r="BY133" s="524"/>
      <c r="BZ133" s="524" t="s">
        <v>62</v>
      </c>
      <c r="CA133" s="524"/>
      <c r="CB133" s="524"/>
      <c r="CC133" s="524"/>
      <c r="CD133" s="524"/>
      <c r="CE133" s="524"/>
      <c r="CF133" s="524" t="s">
        <v>63</v>
      </c>
      <c r="CG133" s="524"/>
      <c r="CH133" s="524"/>
      <c r="CI133" s="524"/>
      <c r="CJ133" s="524"/>
      <c r="CK133" s="524"/>
      <c r="CL133" s="524" t="s">
        <v>64</v>
      </c>
      <c r="CM133" s="524"/>
      <c r="CN133" s="524"/>
      <c r="CO133" s="524"/>
      <c r="CP133" s="524"/>
      <c r="CQ133" s="524"/>
    </row>
    <row r="134" spans="1:95" hidden="1" x14ac:dyDescent="0.2">
      <c r="A134" s="670"/>
      <c r="B134" s="671"/>
      <c r="C134" s="671"/>
      <c r="D134" s="671"/>
      <c r="E134" s="671"/>
      <c r="F134" s="671"/>
      <c r="G134" s="672"/>
      <c r="H134" s="713"/>
      <c r="I134" s="713"/>
      <c r="J134" s="713"/>
      <c r="K134" s="713"/>
      <c r="L134" s="713"/>
      <c r="M134" s="713"/>
      <c r="N134" s="713"/>
      <c r="O134" s="713"/>
      <c r="P134" s="713"/>
      <c r="Q134" s="713"/>
      <c r="R134" s="713"/>
      <c r="S134" s="713"/>
      <c r="T134" s="673"/>
      <c r="U134" s="674"/>
      <c r="V134" s="674"/>
      <c r="W134" s="674"/>
      <c r="X134" s="674"/>
      <c r="Y134" s="674"/>
      <c r="Z134" s="674"/>
      <c r="AA134" s="674"/>
      <c r="AB134" s="674"/>
      <c r="AC134" s="674"/>
      <c r="AD134" s="674"/>
      <c r="AE134" s="675"/>
      <c r="AF134" s="101"/>
      <c r="AG134" s="674"/>
      <c r="AH134" s="674"/>
      <c r="AI134" s="674"/>
      <c r="AJ134" s="674"/>
      <c r="AK134" s="674"/>
      <c r="AL134" s="674"/>
      <c r="AM134" s="674"/>
      <c r="AN134" s="674"/>
      <c r="AO134" s="674"/>
      <c r="AP134" s="674"/>
      <c r="AQ134" s="674"/>
      <c r="AR134" s="674"/>
      <c r="AS134" s="674"/>
      <c r="AT134" s="674"/>
      <c r="AU134" s="674"/>
      <c r="AV134" s="674"/>
      <c r="AW134" s="674"/>
      <c r="AX134" s="674"/>
      <c r="AY134" s="675"/>
      <c r="AZ134" s="540"/>
      <c r="BA134" s="541"/>
      <c r="BB134" s="541"/>
      <c r="BC134" s="541"/>
      <c r="BD134" s="541"/>
      <c r="BE134" s="541"/>
      <c r="BF134" s="542"/>
      <c r="BG134" s="540"/>
      <c r="BH134" s="541"/>
      <c r="BI134" s="541"/>
      <c r="BJ134" s="541"/>
      <c r="BK134" s="541"/>
      <c r="BL134" s="541"/>
      <c r="BM134" s="542"/>
      <c r="BN134" s="713"/>
      <c r="BO134" s="713"/>
      <c r="BP134" s="713"/>
      <c r="BQ134" s="713"/>
      <c r="BR134" s="713"/>
      <c r="BS134" s="713"/>
      <c r="BT134" s="713"/>
      <c r="BU134" s="713"/>
      <c r="BV134" s="713"/>
      <c r="BW134" s="713"/>
      <c r="BX134" s="713"/>
      <c r="BY134" s="713"/>
      <c r="BZ134" s="713"/>
      <c r="CA134" s="713"/>
      <c r="CB134" s="713"/>
      <c r="CC134" s="713"/>
      <c r="CD134" s="713"/>
      <c r="CE134" s="713"/>
      <c r="CF134" s="518"/>
      <c r="CG134" s="519"/>
      <c r="CH134" s="519"/>
      <c r="CI134" s="519"/>
      <c r="CJ134" s="519"/>
      <c r="CK134" s="520"/>
      <c r="CL134" s="102"/>
      <c r="CM134" s="103"/>
      <c r="CN134" s="103"/>
      <c r="CO134" s="103"/>
      <c r="CP134" s="103"/>
      <c r="CQ134" s="104"/>
    </row>
    <row r="135" spans="1:95" hidden="1" x14ac:dyDescent="0.2">
      <c r="A135" s="710"/>
      <c r="B135" s="711"/>
      <c r="C135" s="711"/>
      <c r="D135" s="711"/>
      <c r="E135" s="711"/>
      <c r="F135" s="711"/>
      <c r="G135" s="712"/>
      <c r="H135" s="713"/>
      <c r="I135" s="713"/>
      <c r="J135" s="713"/>
      <c r="K135" s="713"/>
      <c r="L135" s="713"/>
      <c r="M135" s="713"/>
      <c r="N135" s="713"/>
      <c r="O135" s="713"/>
      <c r="P135" s="713"/>
      <c r="Q135" s="713"/>
      <c r="R135" s="713"/>
      <c r="S135" s="713"/>
      <c r="T135" s="714"/>
      <c r="U135" s="715"/>
      <c r="V135" s="715"/>
      <c r="W135" s="715"/>
      <c r="X135" s="715"/>
      <c r="Y135" s="715"/>
      <c r="Z135" s="715"/>
      <c r="AA135" s="715"/>
      <c r="AB135" s="715"/>
      <c r="AC135" s="715"/>
      <c r="AD135" s="715"/>
      <c r="AE135" s="716"/>
      <c r="AF135" s="105"/>
      <c r="AG135" s="715"/>
      <c r="AH135" s="715"/>
      <c r="AI135" s="715"/>
      <c r="AJ135" s="715"/>
      <c r="AK135" s="715"/>
      <c r="AL135" s="715"/>
      <c r="AM135" s="715"/>
      <c r="AN135" s="715"/>
      <c r="AO135" s="715"/>
      <c r="AP135" s="715"/>
      <c r="AQ135" s="715"/>
      <c r="AR135" s="715"/>
      <c r="AS135" s="715"/>
      <c r="AT135" s="715"/>
      <c r="AU135" s="715"/>
      <c r="AV135" s="715"/>
      <c r="AW135" s="715"/>
      <c r="AX135" s="715"/>
      <c r="AY135" s="716"/>
      <c r="AZ135" s="546"/>
      <c r="BA135" s="547"/>
      <c r="BB135" s="547"/>
      <c r="BC135" s="547"/>
      <c r="BD135" s="547"/>
      <c r="BE135" s="547"/>
      <c r="BF135" s="548"/>
      <c r="BG135" s="546"/>
      <c r="BH135" s="547"/>
      <c r="BI135" s="547"/>
      <c r="BJ135" s="547"/>
      <c r="BK135" s="547"/>
      <c r="BL135" s="547"/>
      <c r="BM135" s="548"/>
      <c r="BN135" s="713"/>
      <c r="BO135" s="713"/>
      <c r="BP135" s="713"/>
      <c r="BQ135" s="713"/>
      <c r="BR135" s="713"/>
      <c r="BS135" s="713"/>
      <c r="BT135" s="713"/>
      <c r="BU135" s="713"/>
      <c r="BV135" s="713"/>
      <c r="BW135" s="713"/>
      <c r="BX135" s="713"/>
      <c r="BY135" s="713"/>
      <c r="BZ135" s="713"/>
      <c r="CA135" s="713"/>
      <c r="CB135" s="713"/>
      <c r="CC135" s="713"/>
      <c r="CD135" s="713"/>
      <c r="CE135" s="713"/>
      <c r="CF135" s="105"/>
      <c r="CG135" s="106"/>
      <c r="CH135" s="106"/>
      <c r="CI135" s="106"/>
      <c r="CJ135" s="106"/>
      <c r="CK135" s="107"/>
      <c r="CL135" s="105"/>
      <c r="CM135" s="106"/>
      <c r="CN135" s="106"/>
      <c r="CO135" s="106"/>
      <c r="CP135" s="106"/>
      <c r="CQ135" s="107"/>
    </row>
    <row r="136" spans="1:95" x14ac:dyDescent="0.2">
      <c r="A136" s="787"/>
      <c r="B136" s="787"/>
      <c r="C136" s="787"/>
      <c r="D136" s="787"/>
      <c r="E136" s="787"/>
      <c r="F136" s="787"/>
      <c r="G136" s="787"/>
      <c r="H136" s="713"/>
      <c r="I136" s="713"/>
      <c r="J136" s="713"/>
      <c r="K136" s="713"/>
      <c r="L136" s="713"/>
      <c r="M136" s="713"/>
      <c r="N136" s="713"/>
      <c r="O136" s="713"/>
      <c r="P136" s="713"/>
      <c r="Q136" s="713"/>
      <c r="R136" s="713"/>
      <c r="S136" s="713"/>
      <c r="T136" s="518"/>
      <c r="U136" s="519"/>
      <c r="V136" s="519"/>
      <c r="W136" s="519"/>
      <c r="X136" s="519"/>
      <c r="Y136" s="519"/>
      <c r="Z136" s="519"/>
      <c r="AA136" s="519"/>
      <c r="AB136" s="519"/>
      <c r="AC136" s="519"/>
      <c r="AD136" s="519"/>
      <c r="AE136" s="520"/>
      <c r="AF136" s="518"/>
      <c r="AG136" s="519"/>
      <c r="AH136" s="519"/>
      <c r="AI136" s="519"/>
      <c r="AJ136" s="519"/>
      <c r="AK136" s="519"/>
      <c r="AL136" s="519"/>
      <c r="AM136" s="519"/>
      <c r="AN136" s="519"/>
      <c r="AO136" s="519"/>
      <c r="AP136" s="519"/>
      <c r="AQ136" s="519"/>
      <c r="AR136" s="519"/>
      <c r="AS136" s="519"/>
      <c r="AT136" s="519"/>
      <c r="AU136" s="519"/>
      <c r="AV136" s="519"/>
      <c r="AW136" s="519"/>
      <c r="AX136" s="519"/>
      <c r="AY136" s="520"/>
      <c r="AZ136" s="534"/>
      <c r="BA136" s="535"/>
      <c r="BB136" s="535"/>
      <c r="BC136" s="535"/>
      <c r="BD136" s="535"/>
      <c r="BE136" s="535"/>
      <c r="BF136" s="536"/>
      <c r="BG136" s="534"/>
      <c r="BH136" s="535"/>
      <c r="BI136" s="535"/>
      <c r="BJ136" s="535"/>
      <c r="BK136" s="535"/>
      <c r="BL136" s="535"/>
      <c r="BM136" s="536"/>
      <c r="BN136" s="713"/>
      <c r="BO136" s="713"/>
      <c r="BP136" s="713"/>
      <c r="BQ136" s="713"/>
      <c r="BR136" s="713"/>
      <c r="BS136" s="713"/>
      <c r="BT136" s="713"/>
      <c r="BU136" s="713"/>
      <c r="BV136" s="713"/>
      <c r="BW136" s="713"/>
      <c r="BX136" s="713"/>
      <c r="BY136" s="713"/>
      <c r="BZ136" s="713"/>
      <c r="CA136" s="713"/>
      <c r="CB136" s="713"/>
      <c r="CC136" s="713"/>
      <c r="CD136" s="713"/>
      <c r="CE136" s="713"/>
      <c r="CF136" s="713"/>
      <c r="CG136" s="713"/>
      <c r="CH136" s="713"/>
      <c r="CI136" s="713"/>
      <c r="CJ136" s="713"/>
      <c r="CK136" s="713"/>
      <c r="CL136" s="713"/>
      <c r="CM136" s="713"/>
      <c r="CN136" s="713"/>
      <c r="CO136" s="713"/>
      <c r="CP136" s="713"/>
      <c r="CQ136" s="713"/>
    </row>
    <row r="137" spans="1:95" ht="21" customHeight="1" x14ac:dyDescent="0.2">
      <c r="A137" s="552" t="s">
        <v>137</v>
      </c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4.5" customHeight="1" x14ac:dyDescent="0.2">
      <c r="A138" s="524" t="s">
        <v>39</v>
      </c>
      <c r="B138" s="524"/>
      <c r="C138" s="524"/>
      <c r="D138" s="524"/>
      <c r="E138" s="524"/>
      <c r="F138" s="524"/>
      <c r="G138" s="524"/>
      <c r="H138" s="524" t="s">
        <v>132</v>
      </c>
      <c r="I138" s="524"/>
      <c r="J138" s="524"/>
      <c r="K138" s="524"/>
      <c r="L138" s="524"/>
      <c r="M138" s="524"/>
      <c r="N138" s="524"/>
      <c r="O138" s="524"/>
      <c r="P138" s="524"/>
      <c r="Q138" s="524"/>
      <c r="R138" s="524"/>
      <c r="S138" s="524"/>
      <c r="T138" s="524" t="s">
        <v>133</v>
      </c>
      <c r="U138" s="524"/>
      <c r="V138" s="524"/>
      <c r="W138" s="524"/>
      <c r="X138" s="524"/>
      <c r="Y138" s="524"/>
      <c r="Z138" s="524"/>
      <c r="AA138" s="524"/>
      <c r="AB138" s="524"/>
      <c r="AC138" s="534" t="s">
        <v>138</v>
      </c>
      <c r="AD138" s="535"/>
      <c r="AE138" s="535"/>
      <c r="AF138" s="535"/>
      <c r="AG138" s="535"/>
      <c r="AH138" s="535"/>
      <c r="AI138" s="535"/>
      <c r="AJ138" s="535"/>
      <c r="AK138" s="535"/>
      <c r="AL138" s="535"/>
      <c r="AM138" s="535"/>
      <c r="AN138" s="535"/>
      <c r="AO138" s="535"/>
      <c r="AP138" s="535"/>
      <c r="AQ138" s="535"/>
      <c r="AR138" s="535"/>
      <c r="AS138" s="535"/>
      <c r="AT138" s="535"/>
      <c r="AU138" s="535"/>
      <c r="AV138" s="535"/>
      <c r="AW138" s="535"/>
      <c r="AX138" s="535"/>
      <c r="AY138" s="535"/>
      <c r="AZ138" s="535"/>
      <c r="BA138" s="536"/>
      <c r="BB138" s="534" t="s">
        <v>139</v>
      </c>
      <c r="BC138" s="535"/>
      <c r="BD138" s="535"/>
      <c r="BE138" s="535"/>
      <c r="BF138" s="535"/>
      <c r="BG138" s="535"/>
      <c r="BH138" s="535"/>
      <c r="BI138" s="535"/>
      <c r="BJ138" s="535"/>
      <c r="BK138" s="535"/>
      <c r="BL138" s="535"/>
      <c r="BM138" s="535"/>
      <c r="BN138" s="535"/>
      <c r="BO138" s="535"/>
      <c r="BP138" s="536"/>
      <c r="BQ138" s="534" t="s">
        <v>242</v>
      </c>
      <c r="BR138" s="535"/>
      <c r="BS138" s="535"/>
      <c r="BT138" s="535"/>
      <c r="BU138" s="535"/>
      <c r="BV138" s="535"/>
      <c r="BW138" s="535"/>
      <c r="BX138" s="535"/>
      <c r="BY138" s="535"/>
      <c r="BZ138" s="535"/>
      <c r="CA138" s="535"/>
      <c r="CB138" s="535"/>
      <c r="CC138" s="535"/>
      <c r="CD138" s="535"/>
      <c r="CE138" s="536"/>
      <c r="CF138" s="534" t="s">
        <v>243</v>
      </c>
      <c r="CG138" s="535"/>
      <c r="CH138" s="535"/>
      <c r="CI138" s="535"/>
      <c r="CJ138" s="535"/>
      <c r="CK138" s="535"/>
      <c r="CL138" s="535"/>
      <c r="CM138" s="535"/>
      <c r="CN138" s="535"/>
      <c r="CO138" s="535"/>
      <c r="CP138" s="535"/>
      <c r="CQ138" s="536"/>
    </row>
    <row r="139" spans="1:95" ht="15" customHeight="1" x14ac:dyDescent="0.2">
      <c r="A139" s="524"/>
      <c r="B139" s="524"/>
      <c r="C139" s="524"/>
      <c r="D139" s="524"/>
      <c r="E139" s="524"/>
      <c r="F139" s="524"/>
      <c r="G139" s="524"/>
      <c r="H139" s="540" t="s">
        <v>45</v>
      </c>
      <c r="I139" s="541"/>
      <c r="J139" s="541"/>
      <c r="K139" s="541"/>
      <c r="L139" s="541"/>
      <c r="M139" s="541"/>
      <c r="N139" s="541"/>
      <c r="O139" s="541"/>
      <c r="P139" s="541"/>
      <c r="Q139" s="541"/>
      <c r="R139" s="541"/>
      <c r="S139" s="542"/>
      <c r="T139" s="540" t="s">
        <v>45</v>
      </c>
      <c r="U139" s="541"/>
      <c r="V139" s="541"/>
      <c r="W139" s="541"/>
      <c r="X139" s="541"/>
      <c r="Y139" s="541"/>
      <c r="Z139" s="541"/>
      <c r="AA139" s="541"/>
      <c r="AB139" s="542"/>
      <c r="AC139" s="540" t="s">
        <v>140</v>
      </c>
      <c r="AD139" s="541"/>
      <c r="AE139" s="541"/>
      <c r="AF139" s="541"/>
      <c r="AG139" s="541"/>
      <c r="AH139" s="541"/>
      <c r="AI139" s="541"/>
      <c r="AJ139" s="541"/>
      <c r="AK139" s="541"/>
      <c r="AL139" s="541"/>
      <c r="AM139" s="541"/>
      <c r="AN139" s="541"/>
      <c r="AO139" s="541"/>
      <c r="AP139" s="541"/>
      <c r="AQ139" s="541"/>
      <c r="AR139" s="542"/>
      <c r="AS139" s="540" t="s">
        <v>80</v>
      </c>
      <c r="AT139" s="541"/>
      <c r="AU139" s="541"/>
      <c r="AV139" s="541"/>
      <c r="AW139" s="541"/>
      <c r="AX139" s="541"/>
      <c r="AY139" s="541"/>
      <c r="AZ139" s="541"/>
      <c r="BA139" s="542"/>
      <c r="BB139" s="549" t="s">
        <v>6</v>
      </c>
      <c r="BC139" s="550"/>
      <c r="BD139" s="551" t="s">
        <v>187</v>
      </c>
      <c r="BE139" s="551"/>
      <c r="BF139" s="304"/>
      <c r="BG139" s="549" t="s">
        <v>6</v>
      </c>
      <c r="BH139" s="550"/>
      <c r="BI139" s="551" t="s">
        <v>199</v>
      </c>
      <c r="BJ139" s="551"/>
      <c r="BK139" s="304"/>
      <c r="BL139" s="549" t="s">
        <v>6</v>
      </c>
      <c r="BM139" s="550"/>
      <c r="BN139" s="551" t="s">
        <v>200</v>
      </c>
      <c r="BO139" s="551"/>
      <c r="BP139" s="304"/>
      <c r="BQ139" s="549" t="s">
        <v>6</v>
      </c>
      <c r="BR139" s="550"/>
      <c r="BS139" s="551" t="s">
        <v>187</v>
      </c>
      <c r="BT139" s="551"/>
      <c r="BU139" s="304"/>
      <c r="BV139" s="549" t="s">
        <v>6</v>
      </c>
      <c r="BW139" s="550"/>
      <c r="BX139" s="551" t="s">
        <v>199</v>
      </c>
      <c r="BY139" s="551"/>
      <c r="BZ139" s="304"/>
      <c r="CA139" s="549" t="s">
        <v>6</v>
      </c>
      <c r="CB139" s="550"/>
      <c r="CC139" s="551" t="s">
        <v>200</v>
      </c>
      <c r="CD139" s="551"/>
      <c r="CE139" s="304"/>
      <c r="CF139" s="540" t="s">
        <v>48</v>
      </c>
      <c r="CG139" s="541"/>
      <c r="CH139" s="541"/>
      <c r="CI139" s="541"/>
      <c r="CJ139" s="541"/>
      <c r="CK139" s="542"/>
      <c r="CL139" s="540" t="s">
        <v>49</v>
      </c>
      <c r="CM139" s="541"/>
      <c r="CN139" s="541"/>
      <c r="CO139" s="541"/>
      <c r="CP139" s="541"/>
      <c r="CQ139" s="542"/>
    </row>
    <row r="140" spans="1:95" ht="15" customHeight="1" x14ac:dyDescent="0.2">
      <c r="A140" s="524"/>
      <c r="B140" s="524"/>
      <c r="C140" s="524"/>
      <c r="D140" s="524"/>
      <c r="E140" s="524"/>
      <c r="F140" s="524"/>
      <c r="G140" s="524"/>
      <c r="H140" s="543"/>
      <c r="I140" s="544"/>
      <c r="J140" s="544"/>
      <c r="K140" s="544"/>
      <c r="L140" s="544"/>
      <c r="M140" s="544"/>
      <c r="N140" s="544"/>
      <c r="O140" s="544"/>
      <c r="P140" s="544"/>
      <c r="Q140" s="544"/>
      <c r="R140" s="544"/>
      <c r="S140" s="545"/>
      <c r="T140" s="543"/>
      <c r="U140" s="544"/>
      <c r="V140" s="544"/>
      <c r="W140" s="544"/>
      <c r="X140" s="544"/>
      <c r="Y140" s="544"/>
      <c r="Z140" s="544"/>
      <c r="AA140" s="544"/>
      <c r="AB140" s="545"/>
      <c r="AC140" s="543"/>
      <c r="AD140" s="544"/>
      <c r="AE140" s="544"/>
      <c r="AF140" s="544"/>
      <c r="AG140" s="544"/>
      <c r="AH140" s="544"/>
      <c r="AI140" s="544"/>
      <c r="AJ140" s="544"/>
      <c r="AK140" s="544"/>
      <c r="AL140" s="544"/>
      <c r="AM140" s="544"/>
      <c r="AN140" s="544"/>
      <c r="AO140" s="544"/>
      <c r="AP140" s="544"/>
      <c r="AQ140" s="544"/>
      <c r="AR140" s="545"/>
      <c r="AS140" s="524" t="s">
        <v>53</v>
      </c>
      <c r="AT140" s="524"/>
      <c r="AU140" s="524"/>
      <c r="AV140" s="524"/>
      <c r="AW140" s="524"/>
      <c r="AX140" s="524" t="s">
        <v>54</v>
      </c>
      <c r="AY140" s="524"/>
      <c r="AZ140" s="524"/>
      <c r="BA140" s="524"/>
      <c r="BB140" s="543" t="s">
        <v>81</v>
      </c>
      <c r="BC140" s="544"/>
      <c r="BD140" s="544"/>
      <c r="BE140" s="544"/>
      <c r="BF140" s="545"/>
      <c r="BG140" s="543" t="s">
        <v>82</v>
      </c>
      <c r="BH140" s="544"/>
      <c r="BI140" s="544"/>
      <c r="BJ140" s="544"/>
      <c r="BK140" s="545"/>
      <c r="BL140" s="543" t="s">
        <v>83</v>
      </c>
      <c r="BM140" s="544"/>
      <c r="BN140" s="544"/>
      <c r="BO140" s="544"/>
      <c r="BP140" s="545"/>
      <c r="BQ140" s="543" t="s">
        <v>81</v>
      </c>
      <c r="BR140" s="544"/>
      <c r="BS140" s="544"/>
      <c r="BT140" s="544"/>
      <c r="BU140" s="545"/>
      <c r="BV140" s="543" t="s">
        <v>82</v>
      </c>
      <c r="BW140" s="544"/>
      <c r="BX140" s="544"/>
      <c r="BY140" s="544"/>
      <c r="BZ140" s="545"/>
      <c r="CA140" s="543" t="s">
        <v>83</v>
      </c>
      <c r="CB140" s="544"/>
      <c r="CC140" s="544"/>
      <c r="CD140" s="544"/>
      <c r="CE140" s="545"/>
      <c r="CF140" s="543"/>
      <c r="CG140" s="544"/>
      <c r="CH140" s="544"/>
      <c r="CI140" s="544"/>
      <c r="CJ140" s="544"/>
      <c r="CK140" s="545"/>
      <c r="CL140" s="543"/>
      <c r="CM140" s="544"/>
      <c r="CN140" s="544"/>
      <c r="CO140" s="544"/>
      <c r="CP140" s="544"/>
      <c r="CQ140" s="545"/>
    </row>
    <row r="141" spans="1:95" x14ac:dyDescent="0.2">
      <c r="A141" s="524"/>
      <c r="B141" s="524"/>
      <c r="C141" s="524"/>
      <c r="D141" s="524"/>
      <c r="E141" s="524"/>
      <c r="F141" s="524"/>
      <c r="G141" s="524"/>
      <c r="H141" s="543"/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5"/>
      <c r="T141" s="543"/>
      <c r="U141" s="544"/>
      <c r="V141" s="544"/>
      <c r="W141" s="544"/>
      <c r="X141" s="544"/>
      <c r="Y141" s="544"/>
      <c r="Z141" s="544"/>
      <c r="AA141" s="544"/>
      <c r="AB141" s="545"/>
      <c r="AC141" s="543"/>
      <c r="AD141" s="544"/>
      <c r="AE141" s="544"/>
      <c r="AF141" s="544"/>
      <c r="AG141" s="544"/>
      <c r="AH141" s="544"/>
      <c r="AI141" s="544"/>
      <c r="AJ141" s="544"/>
      <c r="AK141" s="544"/>
      <c r="AL141" s="544"/>
      <c r="AM141" s="544"/>
      <c r="AN141" s="544"/>
      <c r="AO141" s="544"/>
      <c r="AP141" s="544"/>
      <c r="AQ141" s="544"/>
      <c r="AR141" s="545"/>
      <c r="AS141" s="524"/>
      <c r="AT141" s="524"/>
      <c r="AU141" s="524"/>
      <c r="AV141" s="524"/>
      <c r="AW141" s="524"/>
      <c r="AX141" s="524"/>
      <c r="AY141" s="524"/>
      <c r="AZ141" s="524"/>
      <c r="BA141" s="524"/>
      <c r="BB141" s="543"/>
      <c r="BC141" s="544"/>
      <c r="BD141" s="544"/>
      <c r="BE141" s="544"/>
      <c r="BF141" s="545"/>
      <c r="BG141" s="543"/>
      <c r="BH141" s="544"/>
      <c r="BI141" s="544"/>
      <c r="BJ141" s="544"/>
      <c r="BK141" s="545"/>
      <c r="BL141" s="543"/>
      <c r="BM141" s="544"/>
      <c r="BN141" s="544"/>
      <c r="BO141" s="544"/>
      <c r="BP141" s="545"/>
      <c r="BQ141" s="543"/>
      <c r="BR141" s="544"/>
      <c r="BS141" s="544"/>
      <c r="BT141" s="544"/>
      <c r="BU141" s="545"/>
      <c r="BV141" s="543"/>
      <c r="BW141" s="544"/>
      <c r="BX141" s="544"/>
      <c r="BY141" s="544"/>
      <c r="BZ141" s="545"/>
      <c r="CA141" s="543"/>
      <c r="CB141" s="544"/>
      <c r="CC141" s="544"/>
      <c r="CD141" s="544"/>
      <c r="CE141" s="545"/>
      <c r="CF141" s="543"/>
      <c r="CG141" s="544"/>
      <c r="CH141" s="544"/>
      <c r="CI141" s="544"/>
      <c r="CJ141" s="544"/>
      <c r="CK141" s="545"/>
      <c r="CL141" s="543"/>
      <c r="CM141" s="544"/>
      <c r="CN141" s="544"/>
      <c r="CO141" s="544"/>
      <c r="CP141" s="544"/>
      <c r="CQ141" s="545"/>
    </row>
    <row r="142" spans="1:95" ht="43.5" customHeight="1" x14ac:dyDescent="0.2">
      <c r="A142" s="524"/>
      <c r="B142" s="524"/>
      <c r="C142" s="524"/>
      <c r="D142" s="524"/>
      <c r="E142" s="524"/>
      <c r="F142" s="524"/>
      <c r="G142" s="524"/>
      <c r="H142" s="546"/>
      <c r="I142" s="547"/>
      <c r="J142" s="547"/>
      <c r="K142" s="547"/>
      <c r="L142" s="547"/>
      <c r="M142" s="547"/>
      <c r="N142" s="547"/>
      <c r="O142" s="547"/>
      <c r="P142" s="547"/>
      <c r="Q142" s="547"/>
      <c r="R142" s="547"/>
      <c r="S142" s="548"/>
      <c r="T142" s="546"/>
      <c r="U142" s="547"/>
      <c r="V142" s="547"/>
      <c r="W142" s="547"/>
      <c r="X142" s="547"/>
      <c r="Y142" s="547"/>
      <c r="Z142" s="547"/>
      <c r="AA142" s="547"/>
      <c r="AB142" s="548"/>
      <c r="AC142" s="546"/>
      <c r="AD142" s="547"/>
      <c r="AE142" s="547"/>
      <c r="AF142" s="547"/>
      <c r="AG142" s="547"/>
      <c r="AH142" s="547"/>
      <c r="AI142" s="547"/>
      <c r="AJ142" s="547"/>
      <c r="AK142" s="547"/>
      <c r="AL142" s="547"/>
      <c r="AM142" s="547"/>
      <c r="AN142" s="547"/>
      <c r="AO142" s="547"/>
      <c r="AP142" s="547"/>
      <c r="AQ142" s="547"/>
      <c r="AR142" s="548"/>
      <c r="AS142" s="524"/>
      <c r="AT142" s="524"/>
      <c r="AU142" s="524"/>
      <c r="AV142" s="524"/>
      <c r="AW142" s="524"/>
      <c r="AX142" s="524"/>
      <c r="AY142" s="524"/>
      <c r="AZ142" s="524"/>
      <c r="BA142" s="524"/>
      <c r="BB142" s="546"/>
      <c r="BC142" s="547"/>
      <c r="BD142" s="547"/>
      <c r="BE142" s="547"/>
      <c r="BF142" s="548"/>
      <c r="BG142" s="546"/>
      <c r="BH142" s="547"/>
      <c r="BI142" s="547"/>
      <c r="BJ142" s="547"/>
      <c r="BK142" s="548"/>
      <c r="BL142" s="546"/>
      <c r="BM142" s="547"/>
      <c r="BN142" s="547"/>
      <c r="BO142" s="547"/>
      <c r="BP142" s="548"/>
      <c r="BQ142" s="546"/>
      <c r="BR142" s="547"/>
      <c r="BS142" s="547"/>
      <c r="BT142" s="547"/>
      <c r="BU142" s="548"/>
      <c r="BV142" s="546"/>
      <c r="BW142" s="547"/>
      <c r="BX142" s="547"/>
      <c r="BY142" s="547"/>
      <c r="BZ142" s="548"/>
      <c r="CA142" s="546"/>
      <c r="CB142" s="547"/>
      <c r="CC142" s="547"/>
      <c r="CD142" s="547"/>
      <c r="CE142" s="548"/>
      <c r="CF142" s="546"/>
      <c r="CG142" s="547"/>
      <c r="CH142" s="547"/>
      <c r="CI142" s="547"/>
      <c r="CJ142" s="547"/>
      <c r="CK142" s="548"/>
      <c r="CL142" s="546"/>
      <c r="CM142" s="547"/>
      <c r="CN142" s="547"/>
      <c r="CO142" s="547"/>
      <c r="CP142" s="547"/>
      <c r="CQ142" s="548"/>
    </row>
    <row r="143" spans="1:95" x14ac:dyDescent="0.2">
      <c r="A143" s="524" t="s">
        <v>30</v>
      </c>
      <c r="B143" s="524"/>
      <c r="C143" s="524"/>
      <c r="D143" s="524"/>
      <c r="E143" s="524"/>
      <c r="F143" s="524"/>
      <c r="G143" s="524"/>
      <c r="H143" s="534" t="s">
        <v>55</v>
      </c>
      <c r="I143" s="535"/>
      <c r="J143" s="535"/>
      <c r="K143" s="535"/>
      <c r="L143" s="535"/>
      <c r="M143" s="535"/>
      <c r="N143" s="535"/>
      <c r="O143" s="535"/>
      <c r="P143" s="535"/>
      <c r="Q143" s="535"/>
      <c r="R143" s="535"/>
      <c r="S143" s="536"/>
      <c r="T143" s="534" t="s">
        <v>56</v>
      </c>
      <c r="U143" s="535"/>
      <c r="V143" s="535"/>
      <c r="W143" s="535"/>
      <c r="X143" s="535"/>
      <c r="Y143" s="535"/>
      <c r="Z143" s="535"/>
      <c r="AA143" s="535"/>
      <c r="AB143" s="536"/>
      <c r="AC143" s="534" t="s">
        <v>57</v>
      </c>
      <c r="AD143" s="535"/>
      <c r="AE143" s="535"/>
      <c r="AF143" s="535"/>
      <c r="AG143" s="535"/>
      <c r="AH143" s="535"/>
      <c r="AI143" s="535"/>
      <c r="AJ143" s="535"/>
      <c r="AK143" s="535"/>
      <c r="AL143" s="535"/>
      <c r="AM143" s="535"/>
      <c r="AN143" s="535"/>
      <c r="AO143" s="535"/>
      <c r="AP143" s="535"/>
      <c r="AQ143" s="535"/>
      <c r="AR143" s="536"/>
      <c r="AS143" s="534" t="s">
        <v>58</v>
      </c>
      <c r="AT143" s="535"/>
      <c r="AU143" s="535"/>
      <c r="AV143" s="535"/>
      <c r="AW143" s="536"/>
      <c r="AX143" s="534" t="s">
        <v>59</v>
      </c>
      <c r="AY143" s="535"/>
      <c r="AZ143" s="535"/>
      <c r="BA143" s="536"/>
      <c r="BB143" s="524" t="s">
        <v>60</v>
      </c>
      <c r="BC143" s="524"/>
      <c r="BD143" s="524"/>
      <c r="BE143" s="524"/>
      <c r="BF143" s="524"/>
      <c r="BG143" s="524" t="s">
        <v>61</v>
      </c>
      <c r="BH143" s="524"/>
      <c r="BI143" s="524"/>
      <c r="BJ143" s="524"/>
      <c r="BK143" s="524"/>
      <c r="BL143" s="524" t="s">
        <v>62</v>
      </c>
      <c r="BM143" s="524"/>
      <c r="BN143" s="524"/>
      <c r="BO143" s="524"/>
      <c r="BP143" s="524"/>
      <c r="BQ143" s="524" t="s">
        <v>63</v>
      </c>
      <c r="BR143" s="524"/>
      <c r="BS143" s="524"/>
      <c r="BT143" s="524"/>
      <c r="BU143" s="524"/>
      <c r="BV143" s="524" t="s">
        <v>64</v>
      </c>
      <c r="BW143" s="524"/>
      <c r="BX143" s="524"/>
      <c r="BY143" s="524"/>
      <c r="BZ143" s="524"/>
      <c r="CA143" s="524" t="s">
        <v>84</v>
      </c>
      <c r="CB143" s="524"/>
      <c r="CC143" s="524"/>
      <c r="CD143" s="524"/>
      <c r="CE143" s="524"/>
      <c r="CF143" s="524" t="s">
        <v>85</v>
      </c>
      <c r="CG143" s="524"/>
      <c r="CH143" s="524"/>
      <c r="CI143" s="524"/>
      <c r="CJ143" s="524"/>
      <c r="CK143" s="524"/>
      <c r="CL143" s="524" t="s">
        <v>86</v>
      </c>
      <c r="CM143" s="524"/>
      <c r="CN143" s="524"/>
      <c r="CO143" s="524"/>
      <c r="CP143" s="524"/>
      <c r="CQ143" s="524"/>
    </row>
    <row r="144" spans="1:95" hidden="1" x14ac:dyDescent="0.2">
      <c r="A144" s="670"/>
      <c r="B144" s="671"/>
      <c r="C144" s="671"/>
      <c r="D144" s="671"/>
      <c r="E144" s="671"/>
      <c r="F144" s="671"/>
      <c r="G144" s="672"/>
      <c r="H144" s="673"/>
      <c r="I144" s="674"/>
      <c r="J144" s="674"/>
      <c r="K144" s="674"/>
      <c r="L144" s="674"/>
      <c r="M144" s="674"/>
      <c r="N144" s="674"/>
      <c r="O144" s="674"/>
      <c r="P144" s="674"/>
      <c r="Q144" s="674"/>
      <c r="R144" s="674"/>
      <c r="S144" s="675"/>
      <c r="T144" s="673"/>
      <c r="U144" s="674"/>
      <c r="V144" s="674"/>
      <c r="W144" s="674"/>
      <c r="X144" s="674"/>
      <c r="Y144" s="674"/>
      <c r="Z144" s="674"/>
      <c r="AA144" s="674"/>
      <c r="AB144" s="675"/>
      <c r="AC144" s="676"/>
      <c r="AD144" s="677"/>
      <c r="AE144" s="677"/>
      <c r="AF144" s="677"/>
      <c r="AG144" s="677"/>
      <c r="AH144" s="677"/>
      <c r="AI144" s="677"/>
      <c r="AJ144" s="677"/>
      <c r="AK144" s="677"/>
      <c r="AL144" s="677"/>
      <c r="AM144" s="677"/>
      <c r="AN144" s="677"/>
      <c r="AO144" s="677"/>
      <c r="AP144" s="677"/>
      <c r="AQ144" s="677"/>
      <c r="AR144" s="678"/>
      <c r="AS144" s="540"/>
      <c r="AT144" s="541"/>
      <c r="AU144" s="541"/>
      <c r="AV144" s="541"/>
      <c r="AW144" s="542"/>
      <c r="AX144" s="670"/>
      <c r="AY144" s="671"/>
      <c r="AZ144" s="671"/>
      <c r="BA144" s="672"/>
      <c r="BB144" s="673"/>
      <c r="BC144" s="674"/>
      <c r="BD144" s="674"/>
      <c r="BE144" s="674"/>
      <c r="BF144" s="675"/>
      <c r="BG144" s="670"/>
      <c r="BH144" s="671"/>
      <c r="BI144" s="671"/>
      <c r="BJ144" s="671"/>
      <c r="BK144" s="672"/>
      <c r="BL144" s="673"/>
      <c r="BM144" s="674"/>
      <c r="BN144" s="674"/>
      <c r="BO144" s="674"/>
      <c r="BP144" s="675"/>
      <c r="BQ144" s="679"/>
      <c r="BR144" s="680"/>
      <c r="BS144" s="680"/>
      <c r="BT144" s="680"/>
      <c r="BU144" s="681"/>
      <c r="BV144" s="673"/>
      <c r="BW144" s="674"/>
      <c r="BX144" s="674"/>
      <c r="BY144" s="674"/>
      <c r="BZ144" s="675"/>
      <c r="CA144" s="673"/>
      <c r="CB144" s="674"/>
      <c r="CC144" s="674"/>
      <c r="CD144" s="674"/>
      <c r="CE144" s="675"/>
      <c r="CF144" s="673"/>
      <c r="CG144" s="674"/>
      <c r="CH144" s="674"/>
      <c r="CI144" s="674"/>
      <c r="CJ144" s="674"/>
      <c r="CK144" s="675"/>
      <c r="CL144" s="673"/>
      <c r="CM144" s="674"/>
      <c r="CN144" s="674"/>
      <c r="CO144" s="674"/>
      <c r="CP144" s="674"/>
      <c r="CQ144" s="675"/>
    </row>
    <row r="145" spans="1:95" hidden="1" x14ac:dyDescent="0.2">
      <c r="A145" s="710"/>
      <c r="B145" s="711"/>
      <c r="C145" s="711"/>
      <c r="D145" s="711"/>
      <c r="E145" s="711"/>
      <c r="F145" s="711"/>
      <c r="G145" s="712"/>
      <c r="H145" s="714"/>
      <c r="I145" s="715"/>
      <c r="J145" s="715"/>
      <c r="K145" s="715"/>
      <c r="L145" s="715"/>
      <c r="M145" s="715"/>
      <c r="N145" s="715"/>
      <c r="O145" s="715"/>
      <c r="P145" s="715"/>
      <c r="Q145" s="715"/>
      <c r="R145" s="715"/>
      <c r="S145" s="716"/>
      <c r="T145" s="714"/>
      <c r="U145" s="715"/>
      <c r="V145" s="715"/>
      <c r="W145" s="715"/>
      <c r="X145" s="715"/>
      <c r="Y145" s="715"/>
      <c r="Z145" s="715"/>
      <c r="AA145" s="715"/>
      <c r="AB145" s="716"/>
      <c r="AC145" s="763"/>
      <c r="AD145" s="764"/>
      <c r="AE145" s="764"/>
      <c r="AF145" s="764"/>
      <c r="AG145" s="764"/>
      <c r="AH145" s="764"/>
      <c r="AI145" s="764"/>
      <c r="AJ145" s="764"/>
      <c r="AK145" s="764"/>
      <c r="AL145" s="764"/>
      <c r="AM145" s="764"/>
      <c r="AN145" s="764"/>
      <c r="AO145" s="764"/>
      <c r="AP145" s="764"/>
      <c r="AQ145" s="764"/>
      <c r="AR145" s="765"/>
      <c r="AS145" s="546"/>
      <c r="AT145" s="547"/>
      <c r="AU145" s="547"/>
      <c r="AV145" s="547"/>
      <c r="AW145" s="548"/>
      <c r="AX145" s="710"/>
      <c r="AY145" s="711"/>
      <c r="AZ145" s="711"/>
      <c r="BA145" s="712"/>
      <c r="BB145" s="714"/>
      <c r="BC145" s="715"/>
      <c r="BD145" s="715"/>
      <c r="BE145" s="715"/>
      <c r="BF145" s="716"/>
      <c r="BG145" s="710"/>
      <c r="BH145" s="711"/>
      <c r="BI145" s="711"/>
      <c r="BJ145" s="711"/>
      <c r="BK145" s="712"/>
      <c r="BL145" s="714"/>
      <c r="BM145" s="715"/>
      <c r="BN145" s="715"/>
      <c r="BO145" s="715"/>
      <c r="BP145" s="716"/>
      <c r="BQ145" s="766"/>
      <c r="BR145" s="767"/>
      <c r="BS145" s="767"/>
      <c r="BT145" s="767"/>
      <c r="BU145" s="768"/>
      <c r="BV145" s="714"/>
      <c r="BW145" s="715"/>
      <c r="BX145" s="715"/>
      <c r="BY145" s="715"/>
      <c r="BZ145" s="716"/>
      <c r="CA145" s="714"/>
      <c r="CB145" s="715"/>
      <c r="CC145" s="715"/>
      <c r="CD145" s="715"/>
      <c r="CE145" s="716"/>
      <c r="CF145" s="714"/>
      <c r="CG145" s="715"/>
      <c r="CH145" s="715"/>
      <c r="CI145" s="715"/>
      <c r="CJ145" s="715"/>
      <c r="CK145" s="716"/>
      <c r="CL145" s="714"/>
      <c r="CM145" s="715"/>
      <c r="CN145" s="715"/>
      <c r="CO145" s="715"/>
      <c r="CP145" s="715"/>
      <c r="CQ145" s="716"/>
    </row>
    <row r="146" spans="1:95" x14ac:dyDescent="0.2">
      <c r="A146" s="787"/>
      <c r="B146" s="787"/>
      <c r="C146" s="787"/>
      <c r="D146" s="787"/>
      <c r="E146" s="787"/>
      <c r="F146" s="787"/>
      <c r="G146" s="787"/>
      <c r="H146" s="518"/>
      <c r="I146" s="519"/>
      <c r="J146" s="519"/>
      <c r="K146" s="519"/>
      <c r="L146" s="519"/>
      <c r="M146" s="519"/>
      <c r="N146" s="519"/>
      <c r="O146" s="519"/>
      <c r="P146" s="519"/>
      <c r="Q146" s="519"/>
      <c r="R146" s="519"/>
      <c r="S146" s="520"/>
      <c r="T146" s="518"/>
      <c r="U146" s="519"/>
      <c r="V146" s="519"/>
      <c r="W146" s="519"/>
      <c r="X146" s="519"/>
      <c r="Y146" s="519"/>
      <c r="Z146" s="519"/>
      <c r="AA146" s="519"/>
      <c r="AB146" s="520"/>
      <c r="AC146" s="518"/>
      <c r="AD146" s="519"/>
      <c r="AE146" s="519"/>
      <c r="AF146" s="519"/>
      <c r="AG146" s="519"/>
      <c r="AH146" s="519"/>
      <c r="AI146" s="519"/>
      <c r="AJ146" s="519"/>
      <c r="AK146" s="519"/>
      <c r="AL146" s="519"/>
      <c r="AM146" s="519"/>
      <c r="AN146" s="519"/>
      <c r="AO146" s="519"/>
      <c r="AP146" s="519"/>
      <c r="AQ146" s="519"/>
      <c r="AR146" s="520"/>
      <c r="AS146" s="534"/>
      <c r="AT146" s="535"/>
      <c r="AU146" s="535"/>
      <c r="AV146" s="535"/>
      <c r="AW146" s="536"/>
      <c r="AX146" s="537"/>
      <c r="AY146" s="538"/>
      <c r="AZ146" s="538"/>
      <c r="BA146" s="539"/>
      <c r="BB146" s="713"/>
      <c r="BC146" s="713"/>
      <c r="BD146" s="713"/>
      <c r="BE146" s="713"/>
      <c r="BF146" s="713"/>
      <c r="BG146" s="713"/>
      <c r="BH146" s="713"/>
      <c r="BI146" s="713"/>
      <c r="BJ146" s="713"/>
      <c r="BK146" s="713"/>
      <c r="BL146" s="713"/>
      <c r="BM146" s="713"/>
      <c r="BN146" s="713"/>
      <c r="BO146" s="713"/>
      <c r="BP146" s="713"/>
      <c r="BQ146" s="713"/>
      <c r="BR146" s="713"/>
      <c r="BS146" s="713"/>
      <c r="BT146" s="713"/>
      <c r="BU146" s="713"/>
      <c r="BV146" s="713"/>
      <c r="BW146" s="713"/>
      <c r="BX146" s="713"/>
      <c r="BY146" s="713"/>
      <c r="BZ146" s="713"/>
      <c r="CA146" s="713"/>
      <c r="CB146" s="713"/>
      <c r="CC146" s="713"/>
      <c r="CD146" s="713"/>
      <c r="CE146" s="713"/>
      <c r="CF146" s="713"/>
      <c r="CG146" s="713"/>
      <c r="CH146" s="713"/>
      <c r="CI146" s="713"/>
      <c r="CJ146" s="713"/>
      <c r="CK146" s="713"/>
      <c r="CL146" s="713"/>
      <c r="CM146" s="713"/>
      <c r="CN146" s="713"/>
      <c r="CO146" s="713"/>
      <c r="CP146" s="713"/>
      <c r="CQ146" s="713"/>
    </row>
    <row r="147" spans="1:95" x14ac:dyDescent="0.2">
      <c r="A147" s="211"/>
      <c r="B147" s="211"/>
      <c r="C147" s="211"/>
      <c r="D147" s="211"/>
      <c r="E147" s="211"/>
      <c r="F147" s="211"/>
      <c r="G147" s="211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5"/>
      <c r="AT147" s="215"/>
      <c r="AU147" s="215"/>
      <c r="AV147" s="215"/>
      <c r="AW147" s="215"/>
      <c r="AX147" s="211"/>
      <c r="AY147" s="211"/>
      <c r="AZ147" s="211"/>
      <c r="BA147" s="211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0"/>
      <c r="CG147" s="210"/>
      <c r="CH147" s="210"/>
      <c r="CI147" s="210"/>
      <c r="CJ147" s="210"/>
      <c r="CK147" s="210"/>
      <c r="CL147" s="210"/>
      <c r="CM147" s="210"/>
      <c r="CN147" s="210"/>
      <c r="CO147" s="210"/>
      <c r="CP147" s="210"/>
      <c r="CQ147" s="210"/>
    </row>
    <row r="148" spans="1:95" ht="25.5" customHeight="1" x14ac:dyDescent="0.2">
      <c r="A148" s="692" t="s">
        <v>141</v>
      </c>
      <c r="B148" s="692"/>
      <c r="C148" s="692"/>
      <c r="D148" s="692"/>
      <c r="E148" s="692"/>
      <c r="F148" s="692"/>
      <c r="G148" s="692"/>
      <c r="H148" s="692"/>
      <c r="I148" s="692"/>
      <c r="J148" s="692"/>
      <c r="K148" s="692"/>
      <c r="L148" s="692"/>
      <c r="M148" s="692"/>
      <c r="N148" s="692"/>
      <c r="O148" s="692"/>
      <c r="P148" s="692"/>
      <c r="Q148" s="692"/>
      <c r="R148" s="692"/>
      <c r="S148" s="692"/>
      <c r="T148" s="692"/>
      <c r="U148" s="692"/>
      <c r="V148" s="692"/>
      <c r="W148" s="692"/>
      <c r="X148" s="692"/>
      <c r="Y148" s="692"/>
      <c r="Z148" s="692"/>
      <c r="AA148" s="692"/>
      <c r="AB148" s="692"/>
      <c r="AC148" s="692"/>
      <c r="AD148" s="692"/>
      <c r="AE148" s="692"/>
      <c r="AF148" s="692"/>
      <c r="AG148" s="692"/>
      <c r="AH148" s="692"/>
      <c r="AI148" s="692"/>
      <c r="AJ148" s="692"/>
      <c r="AK148" s="692"/>
      <c r="AL148" s="692"/>
      <c r="AM148" s="692"/>
      <c r="AN148" s="692"/>
      <c r="AO148" s="692"/>
      <c r="AP148" s="692"/>
      <c r="AQ148" s="692"/>
      <c r="AR148" s="692"/>
      <c r="AS148" s="692"/>
      <c r="AT148" s="692"/>
      <c r="AU148" s="692"/>
      <c r="AV148" s="692"/>
      <c r="AW148" s="692"/>
      <c r="AX148" s="692"/>
      <c r="AY148" s="692"/>
      <c r="AZ148" s="692"/>
      <c r="BA148" s="692"/>
      <c r="BB148" s="692"/>
      <c r="BC148" s="692"/>
      <c r="BD148" s="692"/>
      <c r="BE148" s="692"/>
      <c r="BF148" s="692"/>
      <c r="BG148" s="692"/>
      <c r="BH148" s="692"/>
      <c r="BI148" s="692"/>
      <c r="BJ148" s="692"/>
      <c r="BK148" s="692"/>
      <c r="BL148" s="692"/>
      <c r="BM148" s="692"/>
      <c r="BN148" s="692"/>
      <c r="BO148" s="692"/>
      <c r="BP148" s="692"/>
      <c r="BQ148" s="692"/>
      <c r="BR148" s="692"/>
      <c r="BS148" s="692"/>
      <c r="BT148" s="692"/>
      <c r="BU148" s="692"/>
      <c r="BV148" s="692"/>
      <c r="BW148" s="692"/>
      <c r="BX148" s="692"/>
      <c r="BY148" s="692"/>
      <c r="BZ148" s="692"/>
      <c r="CA148" s="692"/>
      <c r="CB148" s="692"/>
      <c r="CC148" s="692"/>
      <c r="CD148" s="692"/>
      <c r="CE148" s="692"/>
      <c r="CF148" s="692"/>
      <c r="CG148" s="692"/>
      <c r="CH148" s="692"/>
      <c r="CI148" s="692"/>
      <c r="CJ148" s="692"/>
      <c r="CK148" s="692"/>
      <c r="CL148" s="692"/>
      <c r="CM148" s="692"/>
      <c r="CN148" s="692"/>
      <c r="CO148" s="692"/>
      <c r="CP148" s="692"/>
      <c r="CQ148" s="692"/>
    </row>
    <row r="149" spans="1:95" x14ac:dyDescent="0.2">
      <c r="A149" s="693" t="s">
        <v>142</v>
      </c>
      <c r="B149" s="693"/>
      <c r="C149" s="693"/>
      <c r="D149" s="693"/>
      <c r="E149" s="693"/>
      <c r="F149" s="693"/>
      <c r="G149" s="693"/>
      <c r="H149" s="693"/>
      <c r="I149" s="693"/>
      <c r="J149" s="693"/>
      <c r="K149" s="693"/>
      <c r="L149" s="693"/>
      <c r="M149" s="693"/>
      <c r="N149" s="693"/>
      <c r="O149" s="693"/>
      <c r="P149" s="693"/>
      <c r="Q149" s="693"/>
      <c r="R149" s="693"/>
      <c r="S149" s="693"/>
      <c r="T149" s="693"/>
      <c r="U149" s="693"/>
      <c r="V149" s="693"/>
      <c r="W149" s="693"/>
      <c r="X149" s="693"/>
      <c r="Y149" s="693"/>
      <c r="Z149" s="693"/>
      <c r="AA149" s="693"/>
      <c r="AB149" s="693"/>
      <c r="AC149" s="693"/>
      <c r="AD149" s="693"/>
      <c r="AE149" s="693"/>
      <c r="AF149" s="693"/>
      <c r="AG149" s="693"/>
      <c r="AH149" s="693"/>
      <c r="AI149" s="693"/>
      <c r="AJ149" s="693"/>
      <c r="AK149" s="693"/>
      <c r="AL149" s="693"/>
      <c r="AM149" s="693"/>
      <c r="AN149" s="693"/>
      <c r="AO149" s="693"/>
      <c r="AP149" s="693"/>
      <c r="AQ149" s="693"/>
      <c r="AR149" s="693"/>
      <c r="AS149" s="693"/>
      <c r="AT149" s="693"/>
      <c r="AU149" s="693"/>
      <c r="AV149" s="693"/>
      <c r="AW149" s="693"/>
      <c r="AX149" s="693"/>
      <c r="AY149" s="693"/>
      <c r="AZ149" s="693"/>
      <c r="BA149" s="693"/>
      <c r="BB149" s="693"/>
      <c r="BC149" s="693"/>
      <c r="BD149" s="693"/>
      <c r="BE149" s="693"/>
      <c r="BF149" s="693"/>
      <c r="BG149" s="693"/>
      <c r="BH149" s="693"/>
      <c r="BI149" s="693"/>
      <c r="BJ149" s="693"/>
      <c r="BK149" s="693"/>
      <c r="BL149" s="693"/>
      <c r="BM149" s="693"/>
      <c r="BN149" s="693"/>
      <c r="BO149" s="693"/>
      <c r="BP149" s="693"/>
      <c r="BQ149" s="693"/>
      <c r="BR149" s="693"/>
      <c r="BS149" s="693"/>
      <c r="BT149" s="693"/>
      <c r="BU149" s="693"/>
      <c r="BV149" s="693"/>
      <c r="BW149" s="693"/>
      <c r="BX149" s="693"/>
      <c r="BY149" s="693"/>
      <c r="BZ149" s="693"/>
      <c r="CA149" s="693"/>
      <c r="CB149" s="693"/>
      <c r="CC149" s="693"/>
      <c r="CD149" s="693"/>
      <c r="CE149" s="693"/>
      <c r="CF149" s="693"/>
      <c r="CG149" s="693"/>
      <c r="CH149" s="693"/>
      <c r="CI149" s="693"/>
      <c r="CJ149" s="693"/>
      <c r="CK149" s="693"/>
      <c r="CL149" s="693"/>
      <c r="CM149" s="693"/>
      <c r="CN149" s="693"/>
      <c r="CO149" s="693"/>
      <c r="CP149" s="693"/>
      <c r="CQ149" s="693"/>
    </row>
    <row r="150" spans="1:95" ht="24.75" customHeight="1" x14ac:dyDescent="0.2">
      <c r="A150" s="786" t="s">
        <v>301</v>
      </c>
      <c r="B150" s="786"/>
      <c r="C150" s="786"/>
      <c r="D150" s="786"/>
      <c r="E150" s="786"/>
      <c r="F150" s="786"/>
      <c r="G150" s="786"/>
      <c r="H150" s="786"/>
      <c r="I150" s="786"/>
      <c r="J150" s="786"/>
      <c r="K150" s="786"/>
      <c r="L150" s="786"/>
      <c r="M150" s="786"/>
      <c r="N150" s="786"/>
      <c r="O150" s="786"/>
      <c r="P150" s="786"/>
      <c r="Q150" s="786"/>
      <c r="R150" s="786"/>
      <c r="S150" s="786"/>
      <c r="T150" s="786"/>
      <c r="U150" s="786"/>
      <c r="V150" s="786"/>
      <c r="W150" s="786"/>
      <c r="X150" s="786"/>
      <c r="Y150" s="786"/>
      <c r="Z150" s="786"/>
      <c r="AA150" s="786"/>
      <c r="AB150" s="786"/>
      <c r="AC150" s="786"/>
      <c r="AD150" s="786"/>
      <c r="AE150" s="786"/>
      <c r="AF150" s="786"/>
      <c r="AG150" s="786"/>
      <c r="AH150" s="786"/>
      <c r="AI150" s="786"/>
      <c r="AJ150" s="786"/>
      <c r="AK150" s="786"/>
      <c r="AL150" s="786"/>
      <c r="AM150" s="786"/>
      <c r="AN150" s="786"/>
      <c r="AO150" s="786"/>
      <c r="AP150" s="786"/>
      <c r="AQ150" s="786"/>
      <c r="AR150" s="786"/>
      <c r="AS150" s="786"/>
      <c r="AT150" s="786"/>
      <c r="AU150" s="786"/>
      <c r="AV150" s="786"/>
      <c r="AW150" s="786"/>
      <c r="AX150" s="786"/>
      <c r="AY150" s="786"/>
      <c r="AZ150" s="786"/>
      <c r="BA150" s="786"/>
      <c r="BB150" s="786"/>
      <c r="BC150" s="786"/>
      <c r="BD150" s="786"/>
      <c r="BE150" s="786"/>
      <c r="BF150" s="786"/>
      <c r="BG150" s="786"/>
      <c r="BH150" s="786"/>
      <c r="BI150" s="786"/>
      <c r="BJ150" s="786"/>
      <c r="BK150" s="786"/>
      <c r="BL150" s="786"/>
      <c r="BM150" s="786"/>
      <c r="BN150" s="786"/>
      <c r="BO150" s="786"/>
      <c r="BP150" s="786"/>
      <c r="BQ150" s="786"/>
      <c r="BR150" s="786"/>
      <c r="BS150" s="786"/>
      <c r="BT150" s="786"/>
      <c r="BU150" s="786"/>
      <c r="BV150" s="786"/>
      <c r="BW150" s="786"/>
      <c r="BX150" s="786"/>
      <c r="BY150" s="786"/>
      <c r="BZ150" s="786"/>
      <c r="CA150" s="786"/>
      <c r="CB150" s="786"/>
      <c r="CC150" s="786"/>
      <c r="CD150" s="786"/>
      <c r="CE150" s="786"/>
      <c r="CF150" s="786"/>
      <c r="CG150" s="786"/>
      <c r="CH150" s="786"/>
      <c r="CI150" s="786"/>
      <c r="CJ150" s="786"/>
      <c r="CK150" s="786"/>
      <c r="CL150" s="786"/>
      <c r="CM150" s="786"/>
      <c r="CN150" s="786"/>
      <c r="CO150" s="786"/>
      <c r="CP150" s="786"/>
      <c r="CQ150" s="786"/>
    </row>
    <row r="151" spans="1:95" ht="9" customHeight="1" x14ac:dyDescent="0.2">
      <c r="A151" s="660"/>
      <c r="B151" s="660"/>
      <c r="C151" s="660"/>
      <c r="D151" s="660"/>
      <c r="E151" s="660"/>
      <c r="F151" s="660"/>
      <c r="G151" s="660"/>
      <c r="H151" s="660"/>
      <c r="I151" s="660"/>
      <c r="J151" s="660"/>
      <c r="K151" s="660"/>
      <c r="L151" s="660"/>
      <c r="M151" s="660"/>
      <c r="N151" s="660"/>
      <c r="O151" s="660"/>
      <c r="P151" s="660"/>
      <c r="Q151" s="660"/>
      <c r="R151" s="660"/>
      <c r="S151" s="660"/>
      <c r="T151" s="660"/>
      <c r="U151" s="660"/>
      <c r="V151" s="660"/>
      <c r="W151" s="660"/>
      <c r="X151" s="660"/>
      <c r="Y151" s="660"/>
      <c r="Z151" s="660"/>
      <c r="AA151" s="660"/>
      <c r="AB151" s="660"/>
      <c r="AC151" s="660"/>
      <c r="AD151" s="660"/>
      <c r="AE151" s="660"/>
      <c r="AF151" s="660"/>
      <c r="AG151" s="660"/>
      <c r="AH151" s="660"/>
      <c r="AI151" s="660"/>
      <c r="AJ151" s="660"/>
      <c r="AK151" s="660"/>
      <c r="AL151" s="660"/>
      <c r="AM151" s="660"/>
      <c r="AN151" s="660"/>
      <c r="AO151" s="660"/>
      <c r="AP151" s="660"/>
      <c r="AQ151" s="660"/>
      <c r="AR151" s="660"/>
      <c r="AS151" s="660"/>
      <c r="AT151" s="660"/>
      <c r="AU151" s="660"/>
      <c r="AV151" s="660"/>
      <c r="AW151" s="660"/>
      <c r="AX151" s="660"/>
      <c r="AY151" s="660"/>
      <c r="AZ151" s="660"/>
      <c r="BA151" s="660"/>
      <c r="BB151" s="660"/>
      <c r="BC151" s="660"/>
      <c r="BD151" s="660"/>
      <c r="BE151" s="660"/>
      <c r="BF151" s="660"/>
      <c r="BG151" s="660"/>
      <c r="BH151" s="660"/>
      <c r="BI151" s="660"/>
      <c r="BJ151" s="660"/>
      <c r="BK151" s="660"/>
      <c r="BL151" s="660"/>
      <c r="BM151" s="660"/>
      <c r="BN151" s="660"/>
      <c r="BO151" s="660"/>
      <c r="BP151" s="660"/>
      <c r="BQ151" s="660"/>
      <c r="BR151" s="660"/>
      <c r="BS151" s="660"/>
      <c r="BT151" s="660"/>
      <c r="BU151" s="660"/>
      <c r="BV151" s="660"/>
      <c r="BW151" s="660"/>
      <c r="BX151" s="660"/>
      <c r="BY151" s="660"/>
      <c r="BZ151" s="660"/>
      <c r="CA151" s="660"/>
      <c r="CB151" s="660"/>
      <c r="CC151" s="660"/>
      <c r="CD151" s="660"/>
      <c r="CE151" s="660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</row>
    <row r="152" spans="1:95" ht="18" x14ac:dyDescent="0.2">
      <c r="A152" s="579" t="s">
        <v>144</v>
      </c>
      <c r="B152" s="579"/>
      <c r="C152" s="579"/>
      <c r="D152" s="579"/>
      <c r="E152" s="579"/>
      <c r="F152" s="579"/>
      <c r="G152" s="579"/>
      <c r="H152" s="579"/>
      <c r="I152" s="579"/>
      <c r="J152" s="579"/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  <c r="AA152" s="579"/>
      <c r="AB152" s="579"/>
      <c r="AC152" s="579"/>
      <c r="AD152" s="579"/>
      <c r="AE152" s="579"/>
      <c r="AF152" s="579"/>
      <c r="AG152" s="579"/>
      <c r="AH152" s="579"/>
      <c r="AI152" s="579"/>
      <c r="AJ152" s="579"/>
      <c r="AK152" s="579"/>
      <c r="AL152" s="579"/>
      <c r="AM152" s="579"/>
      <c r="AN152" s="579"/>
      <c r="AO152" s="579"/>
      <c r="AP152" s="579"/>
      <c r="AQ152" s="579"/>
      <c r="AR152" s="579"/>
      <c r="AS152" s="579"/>
      <c r="AT152" s="579"/>
      <c r="AU152" s="579"/>
      <c r="AV152" s="579"/>
      <c r="AW152" s="579"/>
      <c r="AX152" s="579"/>
      <c r="AY152" s="579"/>
      <c r="AZ152" s="579"/>
      <c r="BA152" s="579"/>
      <c r="BB152" s="579"/>
      <c r="BC152" s="579"/>
      <c r="BD152" s="579"/>
      <c r="BE152" s="579"/>
      <c r="BF152" s="579"/>
      <c r="BG152" s="579"/>
      <c r="BH152" s="579"/>
      <c r="BI152" s="579"/>
      <c r="BJ152" s="579"/>
      <c r="BK152" s="579"/>
      <c r="BL152" s="579"/>
      <c r="BM152" s="579"/>
      <c r="BN152" s="579"/>
      <c r="BO152" s="579"/>
      <c r="BP152" s="579"/>
      <c r="BQ152" s="579"/>
      <c r="BR152" s="579"/>
      <c r="BS152" s="579"/>
      <c r="BT152" s="579"/>
      <c r="BU152" s="579"/>
      <c r="BV152" s="579"/>
      <c r="BW152" s="579"/>
      <c r="BX152" s="579"/>
      <c r="BY152" s="579"/>
      <c r="BZ152" s="579"/>
      <c r="CA152" s="579"/>
      <c r="CB152" s="579"/>
      <c r="CC152" s="579"/>
      <c r="CD152" s="579"/>
      <c r="CE152" s="579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9" customHeight="1" x14ac:dyDescent="0.2">
      <c r="A153" s="660"/>
      <c r="B153" s="660"/>
      <c r="C153" s="660"/>
      <c r="D153" s="660"/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  <c r="R153" s="660"/>
      <c r="S153" s="660"/>
      <c r="T153" s="660"/>
      <c r="U153" s="660"/>
      <c r="V153" s="660"/>
      <c r="W153" s="660"/>
      <c r="X153" s="660"/>
      <c r="Y153" s="660"/>
      <c r="Z153" s="660"/>
      <c r="AA153" s="660"/>
      <c r="AB153" s="660"/>
      <c r="AC153" s="660"/>
      <c r="AD153" s="660"/>
      <c r="AE153" s="660"/>
      <c r="AF153" s="660"/>
      <c r="AG153" s="660"/>
      <c r="AH153" s="660"/>
      <c r="AI153" s="660"/>
      <c r="AJ153" s="660"/>
      <c r="AK153" s="660"/>
      <c r="AL153" s="660"/>
      <c r="AM153" s="660"/>
      <c r="AN153" s="660"/>
      <c r="AO153" s="660"/>
      <c r="AP153" s="660"/>
      <c r="AQ153" s="660"/>
      <c r="AR153" s="660"/>
      <c r="AS153" s="660"/>
      <c r="AT153" s="660"/>
      <c r="AU153" s="660"/>
      <c r="AV153" s="660"/>
      <c r="AW153" s="660"/>
      <c r="AX153" s="660"/>
      <c r="AY153" s="660"/>
      <c r="AZ153" s="660"/>
      <c r="BA153" s="660"/>
      <c r="BB153" s="660"/>
      <c r="BC153" s="660"/>
      <c r="BD153" s="660"/>
      <c r="BE153" s="660"/>
      <c r="BF153" s="660"/>
      <c r="BG153" s="660"/>
      <c r="BH153" s="660"/>
      <c r="BI153" s="660"/>
      <c r="BJ153" s="660"/>
      <c r="BK153" s="660"/>
      <c r="BL153" s="660"/>
      <c r="BM153" s="660"/>
      <c r="BN153" s="660"/>
      <c r="BO153" s="660"/>
      <c r="BP153" s="660"/>
      <c r="BQ153" s="660"/>
      <c r="BR153" s="660"/>
      <c r="BS153" s="660"/>
      <c r="BT153" s="660"/>
      <c r="BU153" s="660"/>
      <c r="BV153" s="660"/>
      <c r="BW153" s="660"/>
      <c r="BX153" s="660"/>
      <c r="BY153" s="660"/>
      <c r="BZ153" s="660"/>
      <c r="CA153" s="660"/>
      <c r="CB153" s="660"/>
      <c r="CC153" s="660"/>
      <c r="CD153" s="660"/>
      <c r="CE153" s="66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660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  <c r="N154" s="660"/>
      <c r="O154" s="660"/>
      <c r="P154" s="660"/>
      <c r="Q154" s="660"/>
      <c r="R154" s="660"/>
      <c r="S154" s="660"/>
      <c r="T154" s="660"/>
      <c r="U154" s="660"/>
      <c r="V154" s="660"/>
      <c r="W154" s="660"/>
      <c r="X154" s="660"/>
      <c r="Y154" s="660"/>
      <c r="Z154" s="660"/>
      <c r="AA154" s="660"/>
      <c r="AB154" s="660"/>
      <c r="AC154" s="660"/>
      <c r="AD154" s="660"/>
      <c r="AE154" s="660"/>
      <c r="AF154" s="660"/>
      <c r="AG154" s="660"/>
      <c r="AH154" s="660"/>
      <c r="AI154" s="660"/>
      <c r="AJ154" s="660"/>
      <c r="AK154" s="660"/>
      <c r="AL154" s="660"/>
      <c r="AM154" s="660"/>
      <c r="AN154" s="660"/>
      <c r="AO154" s="660"/>
      <c r="AP154" s="660"/>
      <c r="AQ154" s="660"/>
      <c r="AR154" s="660"/>
      <c r="AS154" s="660"/>
      <c r="AT154" s="660"/>
      <c r="AU154" s="660"/>
      <c r="AV154" s="660"/>
      <c r="AW154" s="660"/>
      <c r="AX154" s="660"/>
      <c r="AY154" s="660"/>
      <c r="AZ154" s="660"/>
      <c r="BA154" s="660"/>
      <c r="BB154" s="660"/>
      <c r="BC154" s="660"/>
      <c r="BD154" s="660"/>
      <c r="BE154" s="660"/>
      <c r="BF154" s="660"/>
      <c r="BG154" s="660"/>
      <c r="BH154" s="660"/>
      <c r="BI154" s="660"/>
      <c r="BJ154" s="660"/>
      <c r="BK154" s="660"/>
      <c r="BL154" s="660"/>
      <c r="BM154" s="660"/>
      <c r="BN154" s="660"/>
      <c r="BO154" s="660"/>
      <c r="BP154" s="660"/>
      <c r="BQ154" s="660"/>
      <c r="BR154" s="660"/>
      <c r="BS154" s="660"/>
      <c r="BT154" s="660"/>
      <c r="BU154" s="660"/>
      <c r="BV154" s="660"/>
      <c r="BW154" s="660"/>
      <c r="BX154" s="660"/>
      <c r="BY154" s="660"/>
      <c r="BZ154" s="660"/>
      <c r="CA154" s="660"/>
      <c r="CB154" s="660"/>
      <c r="CC154" s="660"/>
      <c r="CD154" s="660"/>
      <c r="CE154" s="66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722" t="s">
        <v>146</v>
      </c>
      <c r="B155" s="722"/>
      <c r="C155" s="722"/>
      <c r="D155" s="722"/>
      <c r="E155" s="722"/>
      <c r="F155" s="722"/>
      <c r="G155" s="722"/>
      <c r="H155" s="722"/>
      <c r="I155" s="722"/>
      <c r="J155" s="722"/>
      <c r="K155" s="722"/>
      <c r="L155" s="722"/>
      <c r="M155" s="722"/>
      <c r="N155" s="722"/>
      <c r="O155" s="722"/>
      <c r="P155" s="722"/>
      <c r="Q155" s="722"/>
      <c r="R155" s="722"/>
      <c r="S155" s="722"/>
      <c r="T155" s="722"/>
      <c r="U155" s="722"/>
      <c r="V155" s="722"/>
      <c r="W155" s="722"/>
      <c r="X155" s="722"/>
      <c r="Y155" s="722"/>
      <c r="Z155" s="722"/>
      <c r="AA155" s="722"/>
      <c r="AB155" s="722" t="s">
        <v>147</v>
      </c>
      <c r="AC155" s="722"/>
      <c r="AD155" s="722"/>
      <c r="AE155" s="722"/>
      <c r="AF155" s="722"/>
      <c r="AG155" s="722"/>
      <c r="AH155" s="722"/>
      <c r="AI155" s="722"/>
      <c r="AJ155" s="722"/>
      <c r="AK155" s="722"/>
      <c r="AL155" s="722"/>
      <c r="AM155" s="722"/>
      <c r="AN155" s="722"/>
      <c r="AO155" s="722"/>
      <c r="AP155" s="722"/>
      <c r="AQ155" s="722"/>
      <c r="AR155" s="722"/>
      <c r="AS155" s="722"/>
      <c r="AT155" s="722"/>
      <c r="AU155" s="722"/>
      <c r="AV155" s="722"/>
      <c r="AW155" s="722"/>
      <c r="AX155" s="722"/>
      <c r="AY155" s="722"/>
      <c r="AZ155" s="722"/>
      <c r="BA155" s="722"/>
      <c r="BB155" s="722"/>
      <c r="BC155" s="722" t="s">
        <v>148</v>
      </c>
      <c r="BD155" s="722"/>
      <c r="BE155" s="722"/>
      <c r="BF155" s="722"/>
      <c r="BG155" s="722"/>
      <c r="BH155" s="722"/>
      <c r="BI155" s="722"/>
      <c r="BJ155" s="722"/>
      <c r="BK155" s="722"/>
      <c r="BL155" s="722"/>
      <c r="BM155" s="722"/>
      <c r="BN155" s="722"/>
      <c r="BO155" s="722"/>
      <c r="BP155" s="722"/>
      <c r="BQ155" s="722"/>
      <c r="BR155" s="722"/>
      <c r="BS155" s="722"/>
      <c r="BT155" s="722"/>
      <c r="BU155" s="722"/>
      <c r="BV155" s="722"/>
      <c r="BW155" s="722"/>
      <c r="BX155" s="722"/>
      <c r="BY155" s="722"/>
      <c r="BZ155" s="722"/>
      <c r="CA155" s="722"/>
      <c r="CB155" s="722"/>
      <c r="CC155" s="722"/>
      <c r="CD155" s="722"/>
      <c r="CE155" s="722"/>
      <c r="CF155" s="722"/>
      <c r="CG155" s="722"/>
      <c r="CH155" s="722"/>
      <c r="CI155" s="722"/>
      <c r="CJ155" s="722"/>
      <c r="CK155" s="722"/>
      <c r="CL155" s="722"/>
      <c r="CM155" s="722"/>
      <c r="CN155" s="722"/>
      <c r="CO155" s="722"/>
      <c r="CP155" s="722"/>
      <c r="CQ155" s="722"/>
    </row>
    <row r="156" spans="1:95" x14ac:dyDescent="0.2">
      <c r="A156" s="722" t="s">
        <v>30</v>
      </c>
      <c r="B156" s="722"/>
      <c r="C156" s="722"/>
      <c r="D156" s="722"/>
      <c r="E156" s="722"/>
      <c r="F156" s="722"/>
      <c r="G156" s="722"/>
      <c r="H156" s="722"/>
      <c r="I156" s="722"/>
      <c r="J156" s="722"/>
      <c r="K156" s="722"/>
      <c r="L156" s="722"/>
      <c r="M156" s="722"/>
      <c r="N156" s="722"/>
      <c r="O156" s="722"/>
      <c r="P156" s="722"/>
      <c r="Q156" s="722"/>
      <c r="R156" s="722"/>
      <c r="S156" s="722"/>
      <c r="T156" s="722"/>
      <c r="U156" s="722"/>
      <c r="V156" s="722"/>
      <c r="W156" s="722"/>
      <c r="X156" s="722"/>
      <c r="Y156" s="722"/>
      <c r="Z156" s="722"/>
      <c r="AA156" s="722"/>
      <c r="AB156" s="722" t="s">
        <v>55</v>
      </c>
      <c r="AC156" s="722"/>
      <c r="AD156" s="722"/>
      <c r="AE156" s="722"/>
      <c r="AF156" s="722"/>
      <c r="AG156" s="722"/>
      <c r="AH156" s="722"/>
      <c r="AI156" s="722"/>
      <c r="AJ156" s="722"/>
      <c r="AK156" s="722"/>
      <c r="AL156" s="722"/>
      <c r="AM156" s="722"/>
      <c r="AN156" s="722"/>
      <c r="AO156" s="722"/>
      <c r="AP156" s="722"/>
      <c r="AQ156" s="722"/>
      <c r="AR156" s="722"/>
      <c r="AS156" s="722"/>
      <c r="AT156" s="722"/>
      <c r="AU156" s="722"/>
      <c r="AV156" s="722"/>
      <c r="AW156" s="722"/>
      <c r="AX156" s="722"/>
      <c r="AY156" s="722"/>
      <c r="AZ156" s="722"/>
      <c r="BA156" s="722"/>
      <c r="BB156" s="722"/>
      <c r="BC156" s="667" t="s">
        <v>56</v>
      </c>
      <c r="BD156" s="668"/>
      <c r="BE156" s="668"/>
      <c r="BF156" s="668"/>
      <c r="BG156" s="668"/>
      <c r="BH156" s="668"/>
      <c r="BI156" s="668"/>
      <c r="BJ156" s="668"/>
      <c r="BK156" s="668"/>
      <c r="BL156" s="668"/>
      <c r="BM156" s="668"/>
      <c r="BN156" s="668"/>
      <c r="BO156" s="668"/>
      <c r="BP156" s="668"/>
      <c r="BQ156" s="668"/>
      <c r="BR156" s="668"/>
      <c r="BS156" s="668"/>
      <c r="BT156" s="668"/>
      <c r="BU156" s="668"/>
      <c r="BV156" s="668"/>
      <c r="BW156" s="668"/>
      <c r="BX156" s="668"/>
      <c r="BY156" s="668"/>
      <c r="BZ156" s="668"/>
      <c r="CA156" s="668"/>
      <c r="CB156" s="668"/>
      <c r="CC156" s="668"/>
      <c r="CD156" s="668"/>
      <c r="CE156" s="668"/>
      <c r="CF156" s="668"/>
      <c r="CG156" s="668"/>
      <c r="CH156" s="668"/>
      <c r="CI156" s="668"/>
      <c r="CJ156" s="668"/>
      <c r="CK156" s="668"/>
      <c r="CL156" s="668"/>
      <c r="CM156" s="668"/>
      <c r="CN156" s="668"/>
      <c r="CO156" s="668"/>
      <c r="CP156" s="668"/>
      <c r="CQ156" s="669"/>
    </row>
    <row r="157" spans="1:95" ht="30.75" customHeight="1" x14ac:dyDescent="0.2">
      <c r="A157" s="719" t="s">
        <v>149</v>
      </c>
      <c r="B157" s="719"/>
      <c r="C157" s="719"/>
      <c r="D157" s="719"/>
      <c r="E157" s="719"/>
      <c r="F157" s="719"/>
      <c r="G157" s="719"/>
      <c r="H157" s="719"/>
      <c r="I157" s="719"/>
      <c r="J157" s="719"/>
      <c r="K157" s="719"/>
      <c r="L157" s="719"/>
      <c r="M157" s="719"/>
      <c r="N157" s="719"/>
      <c r="O157" s="719"/>
      <c r="P157" s="719"/>
      <c r="Q157" s="719"/>
      <c r="R157" s="719"/>
      <c r="S157" s="719"/>
      <c r="T157" s="719"/>
      <c r="U157" s="719"/>
      <c r="V157" s="719"/>
      <c r="W157" s="719"/>
      <c r="X157" s="719"/>
      <c r="Y157" s="719"/>
      <c r="Z157" s="719"/>
      <c r="AA157" s="719"/>
      <c r="AB157" s="719" t="s">
        <v>150</v>
      </c>
      <c r="AC157" s="719"/>
      <c r="AD157" s="719"/>
      <c r="AE157" s="719"/>
      <c r="AF157" s="719"/>
      <c r="AG157" s="719"/>
      <c r="AH157" s="719"/>
      <c r="AI157" s="719"/>
      <c r="AJ157" s="719"/>
      <c r="AK157" s="719"/>
      <c r="AL157" s="719"/>
      <c r="AM157" s="719"/>
      <c r="AN157" s="719"/>
      <c r="AO157" s="719"/>
      <c r="AP157" s="719"/>
      <c r="AQ157" s="719"/>
      <c r="AR157" s="719"/>
      <c r="AS157" s="719"/>
      <c r="AT157" s="719"/>
      <c r="AU157" s="719"/>
      <c r="AV157" s="719"/>
      <c r="AW157" s="719"/>
      <c r="AX157" s="719"/>
      <c r="AY157" s="719"/>
      <c r="AZ157" s="719"/>
      <c r="BA157" s="719"/>
      <c r="BB157" s="719"/>
      <c r="BC157" s="524" t="s">
        <v>102</v>
      </c>
      <c r="BD157" s="524"/>
      <c r="BE157" s="524"/>
      <c r="BF157" s="524"/>
      <c r="BG157" s="524"/>
      <c r="BH157" s="524"/>
      <c r="BI157" s="524"/>
      <c r="BJ157" s="524"/>
      <c r="BK157" s="524"/>
      <c r="BL157" s="524"/>
      <c r="BM157" s="524"/>
      <c r="BN157" s="524"/>
      <c r="BO157" s="524"/>
      <c r="BP157" s="524"/>
      <c r="BQ157" s="524"/>
      <c r="BR157" s="524"/>
      <c r="BS157" s="524"/>
      <c r="BT157" s="524"/>
      <c r="BU157" s="524"/>
      <c r="BV157" s="524"/>
      <c r="BW157" s="524"/>
      <c r="BX157" s="524"/>
      <c r="BY157" s="524"/>
      <c r="BZ157" s="524"/>
      <c r="CA157" s="524"/>
      <c r="CB157" s="524"/>
      <c r="CC157" s="524"/>
      <c r="CD157" s="524"/>
      <c r="CE157" s="524"/>
      <c r="CF157" s="524"/>
      <c r="CG157" s="524"/>
      <c r="CH157" s="524"/>
      <c r="CI157" s="524"/>
      <c r="CJ157" s="524"/>
      <c r="CK157" s="524"/>
      <c r="CL157" s="524"/>
      <c r="CM157" s="524"/>
      <c r="CN157" s="524"/>
      <c r="CO157" s="524"/>
      <c r="CP157" s="524"/>
      <c r="CQ157" s="524"/>
    </row>
    <row r="158" spans="1:95" x14ac:dyDescent="0.2">
      <c r="A158" s="660" t="s">
        <v>151</v>
      </c>
      <c r="B158" s="660"/>
      <c r="C158" s="660"/>
      <c r="D158" s="660"/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  <c r="U158" s="660"/>
      <c r="V158" s="660"/>
      <c r="W158" s="660"/>
      <c r="X158" s="660"/>
      <c r="Y158" s="660"/>
      <c r="Z158" s="660"/>
      <c r="AA158" s="660"/>
      <c r="AB158" s="660"/>
      <c r="AC158" s="660"/>
      <c r="AD158" s="660"/>
      <c r="AE158" s="660"/>
      <c r="AF158" s="660"/>
      <c r="AG158" s="660"/>
      <c r="AH158" s="660"/>
      <c r="AI158" s="660"/>
      <c r="AJ158" s="660"/>
      <c r="AK158" s="660"/>
      <c r="AL158" s="660"/>
      <c r="AM158" s="660"/>
      <c r="AN158" s="660"/>
      <c r="AO158" s="660"/>
      <c r="AP158" s="660"/>
      <c r="AQ158" s="660"/>
      <c r="AR158" s="660"/>
      <c r="AS158" s="660"/>
      <c r="AT158" s="660"/>
      <c r="AU158" s="660"/>
      <c r="AV158" s="966" t="s">
        <v>359</v>
      </c>
      <c r="AW158" s="966"/>
      <c r="AX158" s="966"/>
      <c r="AY158" s="966"/>
      <c r="AZ158" s="966"/>
      <c r="BA158" s="966"/>
      <c r="BB158" s="966"/>
      <c r="BC158" s="966"/>
      <c r="BD158" s="966"/>
      <c r="BE158" s="966"/>
      <c r="BF158" s="966"/>
      <c r="BG158" s="966"/>
      <c r="BH158" s="966"/>
      <c r="BI158" s="966"/>
      <c r="BJ158" s="966"/>
      <c r="BK158" s="966"/>
      <c r="BL158" s="966"/>
      <c r="BM158" s="966"/>
      <c r="BN158" s="966"/>
      <c r="BO158" s="966"/>
      <c r="BP158" s="966"/>
      <c r="BQ158" s="966"/>
      <c r="BR158" s="966"/>
      <c r="BS158" s="966"/>
      <c r="BT158" s="966"/>
      <c r="BU158" s="966"/>
      <c r="BV158" s="966"/>
      <c r="BW158" s="966"/>
      <c r="BX158" s="966"/>
      <c r="BY158" s="966"/>
      <c r="BZ158" s="966"/>
      <c r="CA158" s="966"/>
      <c r="CB158" s="966"/>
      <c r="CC158" s="966"/>
      <c r="CD158" s="966"/>
      <c r="CE158" s="966"/>
      <c r="CF158" s="966"/>
      <c r="CG158" s="966"/>
      <c r="CH158" s="966"/>
      <c r="CI158" s="966"/>
      <c r="CJ158" s="966"/>
      <c r="CK158" s="966"/>
      <c r="CL158" s="966"/>
      <c r="CM158" s="966"/>
      <c r="CN158" s="966"/>
      <c r="CO158" s="966"/>
      <c r="CP158" s="966"/>
      <c r="CQ158" s="966"/>
    </row>
    <row r="159" spans="1:95" ht="30" customHeight="1" x14ac:dyDescent="0.2">
      <c r="A159" s="575" t="s">
        <v>326</v>
      </c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  <c r="AO159" s="575"/>
      <c r="AP159" s="575"/>
      <c r="AQ159" s="575"/>
      <c r="AR159" s="575"/>
      <c r="AS159" s="575"/>
      <c r="AT159" s="575"/>
      <c r="AU159" s="575"/>
      <c r="AV159" s="575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575"/>
      <c r="BP159" s="575"/>
      <c r="BQ159" s="575"/>
      <c r="BR159" s="575"/>
      <c r="BS159" s="575"/>
      <c r="BT159" s="575"/>
      <c r="BU159" s="575"/>
      <c r="BV159" s="575"/>
      <c r="BW159" s="575"/>
      <c r="BX159" s="575"/>
      <c r="BY159" s="575"/>
      <c r="BZ159" s="575"/>
      <c r="CA159" s="575"/>
      <c r="CB159" s="575"/>
      <c r="CC159" s="575"/>
      <c r="CD159" s="575"/>
      <c r="CE159" s="575"/>
      <c r="CF159" s="575"/>
      <c r="CG159" s="575"/>
      <c r="CH159" s="575"/>
      <c r="CI159" s="575"/>
      <c r="CJ159" s="575"/>
      <c r="CK159" s="575"/>
      <c r="CL159" s="575"/>
      <c r="CM159" s="575"/>
      <c r="CN159" s="575"/>
      <c r="CO159" s="575"/>
      <c r="CP159" s="575"/>
      <c r="CQ159" s="575"/>
    </row>
    <row r="160" spans="1:95" x14ac:dyDescent="0.2">
      <c r="A160" s="552" t="s">
        <v>154</v>
      </c>
      <c r="B160" s="552"/>
      <c r="C160" s="552"/>
      <c r="D160" s="552"/>
      <c r="E160" s="552"/>
      <c r="F160" s="552"/>
      <c r="G160" s="552"/>
      <c r="H160" s="552"/>
      <c r="I160" s="552"/>
      <c r="J160" s="552"/>
      <c r="K160" s="552"/>
      <c r="L160" s="552"/>
      <c r="M160" s="552"/>
      <c r="N160" s="552"/>
      <c r="O160" s="552"/>
      <c r="P160" s="552"/>
      <c r="Q160" s="552"/>
      <c r="R160" s="552"/>
      <c r="S160" s="552"/>
      <c r="T160" s="552"/>
      <c r="U160" s="552"/>
      <c r="V160" s="552"/>
      <c r="W160" s="552"/>
      <c r="X160" s="552"/>
      <c r="Y160" s="552"/>
      <c r="Z160" s="552"/>
      <c r="AA160" s="552"/>
      <c r="AB160" s="552"/>
      <c r="AC160" s="552"/>
      <c r="AD160" s="552"/>
      <c r="AE160" s="552"/>
      <c r="AF160" s="552"/>
      <c r="AG160" s="552"/>
      <c r="AH160" s="552"/>
      <c r="AI160" s="552"/>
      <c r="AJ160" s="552"/>
      <c r="AK160" s="552"/>
      <c r="AL160" s="552"/>
      <c r="AM160" s="552"/>
      <c r="AN160" s="552"/>
      <c r="AO160" s="698" t="s">
        <v>155</v>
      </c>
      <c r="AP160" s="698"/>
      <c r="AQ160" s="698"/>
      <c r="AR160" s="698"/>
      <c r="AS160" s="698"/>
      <c r="AT160" s="698"/>
      <c r="AU160" s="698"/>
      <c r="AV160" s="698"/>
      <c r="AW160" s="698"/>
      <c r="AX160" s="698"/>
      <c r="AY160" s="698"/>
      <c r="AZ160" s="698"/>
      <c r="BA160" s="698"/>
      <c r="BB160" s="698"/>
      <c r="BC160" s="698"/>
      <c r="BD160" s="698"/>
      <c r="BE160" s="698"/>
      <c r="BF160" s="698"/>
      <c r="BG160" s="698"/>
      <c r="BH160" s="698"/>
      <c r="BI160" s="698"/>
      <c r="BJ160" s="698"/>
      <c r="BK160" s="698"/>
      <c r="BL160" s="698"/>
      <c r="BM160" s="698"/>
      <c r="BN160" s="698"/>
      <c r="BO160" s="698"/>
      <c r="BP160" s="698"/>
      <c r="BQ160" s="698"/>
      <c r="BR160" s="698"/>
      <c r="BS160" s="698"/>
      <c r="BT160" s="698"/>
      <c r="BU160" s="698"/>
      <c r="BV160" s="698"/>
      <c r="BW160" s="698"/>
      <c r="BX160" s="698"/>
      <c r="BY160" s="698"/>
      <c r="BZ160" s="698"/>
      <c r="CA160" s="698"/>
      <c r="CB160" s="698"/>
      <c r="CC160" s="698"/>
      <c r="CD160" s="698"/>
      <c r="CE160" s="698"/>
      <c r="CF160" s="698"/>
      <c r="CG160" s="698"/>
      <c r="CH160" s="698"/>
      <c r="CI160" s="698"/>
      <c r="CJ160" s="698"/>
      <c r="CK160" s="698"/>
      <c r="CL160" s="698"/>
      <c r="CM160" s="698"/>
      <c r="CN160" s="698"/>
      <c r="CO160" s="698"/>
      <c r="CP160" s="698"/>
      <c r="CQ160" s="698"/>
    </row>
    <row r="161" spans="1:95" ht="47.25" customHeight="1" x14ac:dyDescent="0.2">
      <c r="A161" s="665" t="s">
        <v>156</v>
      </c>
      <c r="B161" s="665"/>
      <c r="C161" s="665"/>
      <c r="D161" s="665"/>
      <c r="E161" s="665"/>
      <c r="F161" s="665"/>
      <c r="G161" s="665"/>
      <c r="H161" s="665"/>
      <c r="I161" s="665"/>
      <c r="J161" s="665"/>
      <c r="K161" s="665"/>
      <c r="L161" s="665"/>
      <c r="M161" s="665"/>
      <c r="N161" s="665"/>
      <c r="O161" s="665"/>
      <c r="P161" s="665"/>
      <c r="Q161" s="665"/>
      <c r="R161" s="665"/>
      <c r="S161" s="665"/>
      <c r="T161" s="665"/>
      <c r="U161" s="665"/>
      <c r="V161" s="665"/>
      <c r="W161" s="665"/>
      <c r="X161" s="665"/>
      <c r="Y161" s="665"/>
      <c r="Z161" s="665"/>
      <c r="AA161" s="665"/>
      <c r="AB161" s="665"/>
      <c r="AC161" s="665"/>
      <c r="AD161" s="665"/>
      <c r="AE161" s="665"/>
      <c r="AF161" s="665"/>
      <c r="AG161" s="665"/>
      <c r="AH161" s="665"/>
      <c r="AI161" s="665"/>
      <c r="AJ161" s="665"/>
      <c r="AK161" s="665"/>
      <c r="AL161" s="665"/>
      <c r="AM161" s="665"/>
      <c r="AN161" s="665"/>
      <c r="AO161" s="665"/>
      <c r="AP161" s="665"/>
      <c r="AQ161" s="665"/>
      <c r="AR161" s="665"/>
      <c r="AS161" s="665"/>
      <c r="AT161" s="665"/>
      <c r="AU161" s="665"/>
      <c r="AV161" s="665"/>
      <c r="AW161" s="665"/>
      <c r="AX161" s="665"/>
      <c r="AY161" s="665"/>
      <c r="AZ161" s="665"/>
      <c r="BA161" s="665"/>
      <c r="BB161" s="665"/>
      <c r="BC161" s="665"/>
      <c r="BD161" s="665"/>
      <c r="BE161" s="665"/>
      <c r="BF161" s="665"/>
      <c r="BG161" s="665"/>
      <c r="BH161" s="665"/>
      <c r="BI161" s="665"/>
      <c r="BJ161" s="665"/>
      <c r="BK161" s="665"/>
      <c r="BL161" s="665"/>
      <c r="BM161" s="665"/>
      <c r="BN161" s="665"/>
      <c r="BO161" s="665"/>
      <c r="BP161" s="665"/>
      <c r="BQ161" s="665"/>
      <c r="BR161" s="665"/>
      <c r="BS161" s="665"/>
      <c r="BT161" s="665"/>
      <c r="BU161" s="665"/>
      <c r="BV161" s="665"/>
      <c r="BW161" s="665"/>
      <c r="BX161" s="665"/>
      <c r="BY161" s="665"/>
      <c r="BZ161" s="665"/>
      <c r="CA161" s="665"/>
      <c r="CB161" s="665"/>
      <c r="CC161" s="665"/>
      <c r="CD161" s="665"/>
      <c r="CE161" s="665"/>
      <c r="CF161" s="665"/>
      <c r="CG161" s="665"/>
      <c r="CH161" s="665"/>
      <c r="CI161" s="665"/>
      <c r="CJ161" s="665"/>
      <c r="CK161" s="665"/>
      <c r="CL161" s="665"/>
      <c r="CM161" s="665"/>
      <c r="CN161" s="665"/>
      <c r="CO161" s="665"/>
      <c r="CP161" s="665"/>
      <c r="CQ161" s="665"/>
    </row>
    <row r="162" spans="1:95" s="501" customFormat="1" ht="18" customHeight="1" x14ac:dyDescent="0.2">
      <c r="A162" s="699" t="s">
        <v>157</v>
      </c>
      <c r="B162" s="699"/>
      <c r="C162" s="699"/>
      <c r="D162" s="699"/>
      <c r="E162" s="699"/>
      <c r="F162" s="699"/>
      <c r="G162" s="699"/>
      <c r="H162" s="699"/>
      <c r="I162" s="699"/>
      <c r="J162" s="699"/>
      <c r="K162" s="699"/>
      <c r="L162" s="699"/>
      <c r="M162" s="699"/>
      <c r="N162" s="699"/>
      <c r="O162" s="699"/>
      <c r="P162" s="699"/>
      <c r="Q162" s="699"/>
      <c r="R162" s="699"/>
      <c r="S162" s="699"/>
      <c r="T162" s="699"/>
      <c r="U162" s="699"/>
      <c r="V162" s="699"/>
      <c r="W162" s="699"/>
      <c r="X162" s="699"/>
      <c r="Y162" s="699"/>
      <c r="Z162" s="699"/>
      <c r="AA162" s="699"/>
      <c r="AB162" s="699"/>
      <c r="AC162" s="699"/>
      <c r="AD162" s="699"/>
      <c r="AE162" s="699"/>
      <c r="AF162" s="699"/>
      <c r="AG162" s="699"/>
      <c r="AH162" s="699"/>
      <c r="AI162" s="699"/>
      <c r="AJ162" s="699"/>
      <c r="AK162" s="699"/>
      <c r="AL162" s="699"/>
      <c r="AM162" s="699"/>
      <c r="AN162" s="699"/>
      <c r="AO162" s="699"/>
      <c r="AP162" s="699"/>
      <c r="AQ162" s="699"/>
      <c r="AS162" s="698" t="s">
        <v>158</v>
      </c>
      <c r="AT162" s="698"/>
      <c r="AU162" s="698"/>
      <c r="AV162" s="698"/>
      <c r="AW162" s="698"/>
      <c r="AX162" s="698"/>
      <c r="AY162" s="698"/>
      <c r="AZ162" s="698"/>
      <c r="BA162" s="698"/>
      <c r="BB162" s="698"/>
      <c r="BC162" s="698"/>
      <c r="BD162" s="698"/>
      <c r="BE162" s="698"/>
      <c r="BF162" s="698"/>
      <c r="BG162" s="698"/>
      <c r="BH162" s="698"/>
      <c r="BI162" s="698"/>
      <c r="BJ162" s="698"/>
      <c r="BK162" s="698"/>
      <c r="BL162" s="698"/>
      <c r="BM162" s="698"/>
      <c r="BN162" s="698"/>
      <c r="BO162" s="698"/>
      <c r="BP162" s="698"/>
      <c r="BQ162" s="698"/>
      <c r="BR162" s="698"/>
      <c r="BS162" s="698"/>
      <c r="BT162" s="698"/>
      <c r="BU162" s="698"/>
      <c r="BV162" s="698"/>
      <c r="BW162" s="698"/>
      <c r="BX162" s="698"/>
      <c r="BY162" s="698"/>
      <c r="BZ162" s="698"/>
      <c r="CA162" s="698"/>
      <c r="CB162" s="698"/>
      <c r="CC162" s="698"/>
      <c r="CD162" s="698"/>
      <c r="CE162" s="698"/>
      <c r="CF162" s="698"/>
      <c r="CG162" s="698"/>
      <c r="CH162" s="698"/>
      <c r="CI162" s="698"/>
      <c r="CJ162" s="698"/>
      <c r="CK162" s="698"/>
      <c r="CL162" s="698"/>
      <c r="CM162" s="698"/>
      <c r="CN162" s="698"/>
      <c r="CO162" s="698"/>
      <c r="CP162" s="698"/>
      <c r="CQ162" s="698"/>
    </row>
    <row r="163" spans="1:95" s="501" customFormat="1" x14ac:dyDescent="0.2">
      <c r="A163" s="660" t="s">
        <v>159</v>
      </c>
      <c r="B163" s="660"/>
      <c r="C163" s="660"/>
      <c r="D163" s="660"/>
      <c r="E163" s="660"/>
      <c r="F163" s="660"/>
      <c r="G163" s="660"/>
      <c r="H163" s="660"/>
      <c r="I163" s="660"/>
      <c r="J163" s="660"/>
      <c r="K163" s="660"/>
      <c r="L163" s="660"/>
      <c r="M163" s="660"/>
      <c r="N163" s="660"/>
      <c r="O163" s="660"/>
      <c r="P163" s="660"/>
      <c r="Q163" s="660"/>
      <c r="R163" s="660"/>
      <c r="S163" s="660"/>
      <c r="T163" s="660"/>
      <c r="U163" s="660"/>
      <c r="V163" s="660"/>
      <c r="W163" s="660"/>
      <c r="X163" s="660"/>
      <c r="Y163" s="660"/>
      <c r="Z163" s="660"/>
      <c r="AA163" s="660"/>
      <c r="AB163" s="660"/>
      <c r="AC163" s="660"/>
      <c r="AD163" s="660"/>
      <c r="AE163" s="660"/>
      <c r="AF163" s="660"/>
      <c r="AG163" s="660"/>
      <c r="AH163" s="660"/>
      <c r="AI163" s="660"/>
      <c r="AJ163" s="660"/>
      <c r="AK163" s="660"/>
      <c r="AL163" s="660"/>
      <c r="AM163" s="660"/>
      <c r="AN163" s="660"/>
      <c r="AO163" s="660"/>
      <c r="AP163" s="660"/>
      <c r="AQ163" s="660"/>
      <c r="AR163" s="594" t="s">
        <v>541</v>
      </c>
      <c r="AS163" s="594"/>
      <c r="AT163" s="594"/>
      <c r="AU163" s="594"/>
      <c r="AV163" s="594"/>
      <c r="AW163" s="594"/>
      <c r="AX163" s="594"/>
      <c r="AY163" s="594"/>
      <c r="AZ163" s="594"/>
      <c r="BA163" s="594"/>
      <c r="BB163" s="594"/>
      <c r="BC163" s="594"/>
      <c r="BD163" s="594"/>
      <c r="BE163" s="594"/>
      <c r="BF163" s="594"/>
      <c r="BG163" s="594"/>
      <c r="BH163" s="594"/>
      <c r="BI163" s="594"/>
      <c r="BJ163" s="594"/>
      <c r="BK163" s="594"/>
      <c r="BL163" s="594"/>
      <c r="BM163" s="594"/>
      <c r="BN163" s="594"/>
      <c r="BO163" s="594"/>
      <c r="BP163" s="594"/>
      <c r="BQ163" s="594"/>
      <c r="BR163" s="594"/>
      <c r="BS163" s="594"/>
      <c r="BT163" s="594"/>
      <c r="BU163" s="594"/>
      <c r="BV163" s="594"/>
      <c r="BW163" s="594"/>
      <c r="BX163" s="594"/>
      <c r="BY163" s="594"/>
      <c r="BZ163" s="594"/>
      <c r="CA163" s="594"/>
      <c r="CB163" s="594"/>
      <c r="CC163" s="594"/>
      <c r="CD163" s="594"/>
      <c r="CE163" s="594"/>
      <c r="CF163" s="594"/>
      <c r="CG163" s="594"/>
      <c r="CH163" s="594"/>
      <c r="CI163" s="594"/>
      <c r="CJ163" s="594"/>
      <c r="CK163" s="594"/>
      <c r="CL163" s="594"/>
      <c r="CM163" s="594"/>
      <c r="CN163" s="594"/>
      <c r="CO163" s="594"/>
      <c r="CP163" s="594"/>
      <c r="CQ163" s="594"/>
    </row>
    <row r="164" spans="1:95" s="501" customFormat="1" x14ac:dyDescent="0.2">
      <c r="A164" s="594" t="s">
        <v>542</v>
      </c>
      <c r="B164" s="594"/>
      <c r="C164" s="594"/>
      <c r="D164" s="594"/>
      <c r="E164" s="594"/>
      <c r="F164" s="594"/>
      <c r="G164" s="594"/>
      <c r="H164" s="594"/>
      <c r="I164" s="594"/>
      <c r="J164" s="594"/>
      <c r="K164" s="594"/>
      <c r="L164" s="594"/>
      <c r="M164" s="594"/>
      <c r="N164" s="594"/>
      <c r="O164" s="594"/>
      <c r="P164" s="594"/>
      <c r="Q164" s="594"/>
      <c r="R164" s="594"/>
      <c r="S164" s="594"/>
      <c r="T164" s="594"/>
      <c r="U164" s="594"/>
      <c r="V164" s="594"/>
      <c r="W164" s="594"/>
      <c r="X164" s="594"/>
      <c r="Y164" s="594"/>
      <c r="Z164" s="594"/>
      <c r="AA164" s="594"/>
      <c r="AB164" s="594"/>
      <c r="AC164" s="594"/>
      <c r="AD164" s="594"/>
      <c r="AE164" s="594"/>
      <c r="AF164" s="594"/>
      <c r="AG164" s="594"/>
      <c r="AH164" s="594"/>
      <c r="AI164" s="594"/>
      <c r="AJ164" s="594"/>
      <c r="AK164" s="594"/>
      <c r="AL164" s="594"/>
      <c r="AM164" s="594"/>
      <c r="AN164" s="594"/>
      <c r="AO164" s="594"/>
      <c r="AP164" s="594"/>
      <c r="AQ164" s="594"/>
      <c r="AR164" s="594"/>
      <c r="AS164" s="594"/>
      <c r="AT164" s="594"/>
      <c r="AU164" s="594"/>
      <c r="AV164" s="594"/>
      <c r="AW164" s="594"/>
      <c r="AX164" s="594"/>
      <c r="AY164" s="594"/>
      <c r="AZ164" s="594"/>
      <c r="BA164" s="594"/>
      <c r="BB164" s="594"/>
      <c r="BC164" s="594"/>
      <c r="BD164" s="594"/>
      <c r="BE164" s="594"/>
      <c r="BF164" s="594"/>
      <c r="BG164" s="594"/>
      <c r="BH164" s="594"/>
      <c r="BI164" s="594"/>
      <c r="BJ164" s="594"/>
      <c r="BK164" s="594"/>
      <c r="BL164" s="594"/>
      <c r="BM164" s="594"/>
      <c r="BN164" s="594"/>
      <c r="BO164" s="594"/>
      <c r="BP164" s="594"/>
      <c r="BQ164" s="594"/>
      <c r="BR164" s="594"/>
      <c r="BS164" s="594"/>
      <c r="BT164" s="594"/>
      <c r="BU164" s="594"/>
      <c r="BV164" s="594"/>
      <c r="BW164" s="594"/>
      <c r="BX164" s="594"/>
      <c r="BY164" s="594"/>
      <c r="BZ164" s="594"/>
      <c r="CA164" s="594"/>
      <c r="CB164" s="594"/>
      <c r="CC164" s="594"/>
      <c r="CD164" s="594"/>
      <c r="CE164" s="594"/>
      <c r="CF164" s="594"/>
      <c r="CG164" s="594"/>
      <c r="CH164" s="594"/>
      <c r="CI164" s="594"/>
      <c r="CJ164" s="594"/>
      <c r="CK164" s="594"/>
      <c r="CL164" s="594"/>
      <c r="CM164" s="594"/>
      <c r="CN164" s="594"/>
      <c r="CO164" s="594"/>
      <c r="CP164" s="594"/>
      <c r="CQ164" s="594"/>
    </row>
    <row r="165" spans="1:95" x14ac:dyDescent="0.2">
      <c r="A165" s="660" t="s">
        <v>162</v>
      </c>
      <c r="B165" s="660"/>
      <c r="C165" s="660"/>
      <c r="D165" s="660"/>
      <c r="E165" s="660"/>
      <c r="F165" s="660"/>
      <c r="G165" s="660"/>
      <c r="H165" s="660"/>
      <c r="I165" s="660"/>
      <c r="J165" s="660"/>
      <c r="K165" s="660"/>
      <c r="L165" s="660"/>
      <c r="M165" s="660"/>
      <c r="N165" s="660"/>
      <c r="O165" s="660"/>
      <c r="P165" s="660"/>
      <c r="Q165" s="660"/>
      <c r="R165" s="660"/>
      <c r="S165" s="660"/>
      <c r="T165" s="660"/>
      <c r="U165" s="660"/>
      <c r="V165" s="660"/>
      <c r="W165" s="660"/>
      <c r="X165" s="660"/>
      <c r="Y165" s="660"/>
      <c r="Z165" s="660"/>
      <c r="AA165" s="660"/>
      <c r="AB165" s="660"/>
      <c r="AC165" s="660"/>
      <c r="AD165" s="660"/>
      <c r="AE165" s="660"/>
      <c r="AF165" s="660"/>
      <c r="AG165" s="660"/>
      <c r="AH165" s="660"/>
      <c r="AI165" s="660"/>
      <c r="AJ165" s="660"/>
      <c r="AK165" s="660"/>
      <c r="AL165" s="660"/>
      <c r="AM165" s="660"/>
      <c r="AN165" s="660"/>
      <c r="AO165" s="660"/>
      <c r="AP165" s="660"/>
      <c r="AQ165" s="660"/>
      <c r="AR165" s="660"/>
      <c r="AS165" s="697"/>
      <c r="AT165" s="697"/>
      <c r="AU165" s="697"/>
      <c r="AV165" s="697"/>
      <c r="AW165" s="697"/>
      <c r="AX165" s="697"/>
      <c r="AY165" s="697"/>
      <c r="AZ165" s="697"/>
      <c r="BA165" s="697"/>
      <c r="BB165" s="697"/>
      <c r="BC165" s="697"/>
      <c r="BD165" s="697"/>
      <c r="BE165" s="697"/>
      <c r="BF165" s="697"/>
      <c r="BG165" s="697"/>
      <c r="BH165" s="697"/>
      <c r="BI165" s="697"/>
      <c r="BJ165" s="697"/>
      <c r="BK165" s="697"/>
      <c r="BL165" s="697"/>
      <c r="BM165" s="697"/>
      <c r="BN165" s="697"/>
      <c r="BO165" s="697"/>
      <c r="BP165" s="697"/>
      <c r="BQ165" s="697"/>
      <c r="BR165" s="697"/>
      <c r="BS165" s="697"/>
      <c r="BT165" s="697"/>
      <c r="BU165" s="697"/>
      <c r="BV165" s="697"/>
      <c r="BW165" s="697"/>
      <c r="BX165" s="697"/>
      <c r="BY165" s="697"/>
      <c r="BZ165" s="697"/>
      <c r="CA165" s="697"/>
      <c r="CB165" s="697"/>
      <c r="CC165" s="697"/>
      <c r="CD165" s="697"/>
      <c r="CE165" s="697"/>
      <c r="CF165" s="697"/>
      <c r="CG165" s="697"/>
      <c r="CH165" s="697"/>
      <c r="CI165" s="697"/>
      <c r="CJ165" s="697"/>
      <c r="CK165" s="697"/>
      <c r="CL165" s="697"/>
      <c r="CM165" s="697"/>
      <c r="CN165" s="697"/>
      <c r="CO165" s="697"/>
      <c r="CP165" s="697"/>
      <c r="CQ165" s="697"/>
    </row>
    <row r="166" spans="1:95" x14ac:dyDescent="0.2">
      <c r="A166" s="552" t="s">
        <v>163</v>
      </c>
      <c r="B166" s="552"/>
      <c r="C166" s="552"/>
      <c r="D166" s="552"/>
      <c r="E166" s="552"/>
      <c r="F166" s="552"/>
      <c r="G166" s="552"/>
      <c r="H166" s="552"/>
      <c r="I166" s="552"/>
      <c r="J166" s="552"/>
      <c r="K166" s="552"/>
      <c r="L166" s="552"/>
      <c r="M166" s="552"/>
      <c r="N166" s="552"/>
      <c r="O166" s="552"/>
      <c r="P166" s="552"/>
      <c r="Q166" s="552"/>
      <c r="R166" s="552"/>
      <c r="S166" s="552"/>
      <c r="T166" s="552"/>
      <c r="U166" s="552"/>
      <c r="V166" s="552"/>
      <c r="W166" s="552"/>
      <c r="X166" s="552"/>
      <c r="Y166" s="552"/>
      <c r="Z166" s="552"/>
      <c r="AA166" s="552"/>
      <c r="AB166" s="552"/>
      <c r="AC166" s="552"/>
      <c r="AD166" s="552"/>
      <c r="AE166" s="552"/>
      <c r="AF166" s="552"/>
      <c r="AG166" s="552"/>
      <c r="AH166" s="552"/>
      <c r="AI166" s="552"/>
      <c r="AJ166" s="552"/>
      <c r="AK166" s="552"/>
      <c r="AL166" s="552"/>
      <c r="AM166" s="552"/>
      <c r="AN166" s="552"/>
      <c r="AO166" s="552"/>
      <c r="AP166" s="552"/>
      <c r="AQ166" s="552"/>
      <c r="AR166" s="221"/>
      <c r="AS166" s="582"/>
      <c r="AT166" s="582"/>
      <c r="AU166" s="582"/>
      <c r="AV166" s="582"/>
      <c r="AW166" s="582"/>
      <c r="AX166" s="582"/>
      <c r="AY166" s="582"/>
      <c r="AZ166" s="582"/>
      <c r="BA166" s="582"/>
      <c r="BB166" s="582"/>
      <c r="BC166" s="582"/>
      <c r="BD166" s="582"/>
      <c r="BE166" s="582"/>
      <c r="BF166" s="582"/>
      <c r="BG166" s="582"/>
      <c r="BH166" s="582"/>
      <c r="BI166" s="582"/>
      <c r="BJ166" s="582"/>
      <c r="BK166" s="582"/>
      <c r="BL166" s="582"/>
      <c r="BM166" s="582"/>
      <c r="BN166" s="582"/>
      <c r="BO166" s="582"/>
      <c r="BP166" s="582"/>
      <c r="BQ166" s="582"/>
      <c r="BR166" s="582"/>
      <c r="BS166" s="582"/>
      <c r="BT166" s="582"/>
      <c r="BU166" s="582"/>
      <c r="BV166" s="582"/>
      <c r="BW166" s="582"/>
      <c r="BX166" s="582"/>
      <c r="BY166" s="582"/>
      <c r="BZ166" s="582"/>
      <c r="CA166" s="582"/>
      <c r="CB166" s="582"/>
      <c r="CC166" s="582"/>
      <c r="CD166" s="582"/>
      <c r="CE166" s="582"/>
      <c r="CF166" s="582"/>
      <c r="CG166" s="582"/>
      <c r="CH166" s="582"/>
      <c r="CI166" s="582"/>
      <c r="CJ166" s="582"/>
      <c r="CK166" s="582"/>
      <c r="CL166" s="582"/>
      <c r="CM166" s="582"/>
      <c r="CN166" s="582"/>
      <c r="CO166" s="582"/>
      <c r="CP166" s="582"/>
      <c r="CQ166" s="582"/>
    </row>
    <row r="167" spans="1:95" x14ac:dyDescent="0.2">
      <c r="A167" s="695" t="s">
        <v>164</v>
      </c>
      <c r="B167" s="695"/>
      <c r="C167" s="695"/>
      <c r="D167" s="695"/>
      <c r="E167" s="695"/>
      <c r="F167" s="695"/>
      <c r="G167" s="695"/>
      <c r="H167" s="695"/>
      <c r="I167" s="695"/>
      <c r="J167" s="695"/>
      <c r="K167" s="695"/>
      <c r="L167" s="695"/>
      <c r="M167" s="695"/>
      <c r="N167" s="695"/>
      <c r="O167" s="695"/>
      <c r="P167" s="695"/>
      <c r="Q167" s="695"/>
      <c r="R167" s="695"/>
      <c r="S167" s="695"/>
      <c r="T167" s="695"/>
      <c r="U167" s="695"/>
      <c r="V167" s="695"/>
      <c r="W167" s="695"/>
      <c r="X167" s="695"/>
      <c r="Y167" s="695"/>
      <c r="Z167" s="695"/>
      <c r="AA167" s="695"/>
      <c r="AB167" s="695"/>
      <c r="AC167" s="695"/>
      <c r="AD167" s="695"/>
      <c r="AE167" s="695"/>
      <c r="AF167" s="695"/>
      <c r="AG167" s="695"/>
      <c r="AH167" s="695"/>
      <c r="AI167" s="695"/>
      <c r="AJ167" s="695"/>
      <c r="AK167" s="695"/>
      <c r="AL167" s="695"/>
      <c r="AM167" s="695"/>
      <c r="AN167" s="695"/>
      <c r="AO167" s="695"/>
      <c r="AP167" s="695"/>
      <c r="AQ167" s="695"/>
      <c r="AR167" s="695"/>
      <c r="AS167" s="695"/>
      <c r="AT167" s="695"/>
      <c r="AU167" s="695"/>
      <c r="AV167" s="695"/>
      <c r="AW167" s="695"/>
      <c r="AX167" s="695"/>
      <c r="AY167" s="695"/>
      <c r="AZ167" s="695"/>
      <c r="BA167" s="695"/>
      <c r="BB167" s="695"/>
      <c r="BC167" s="695"/>
      <c r="BD167" s="695"/>
      <c r="BE167" s="695"/>
      <c r="BF167" s="695"/>
      <c r="BG167" s="695"/>
      <c r="BH167" s="695"/>
      <c r="BI167" s="695"/>
      <c r="BJ167" s="695"/>
      <c r="BK167" s="695"/>
      <c r="BL167" s="695"/>
      <c r="BM167" s="695"/>
      <c r="BN167" s="695"/>
      <c r="BO167" s="695"/>
      <c r="BP167" s="695"/>
      <c r="BQ167" s="695"/>
      <c r="BR167" s="695"/>
      <c r="BS167" s="695"/>
      <c r="BT167" s="695"/>
      <c r="BU167" s="695"/>
      <c r="BV167" s="695"/>
      <c r="BW167" s="695"/>
      <c r="BX167" s="695"/>
      <c r="BY167" s="695"/>
      <c r="BZ167" s="695"/>
      <c r="CA167" s="695"/>
      <c r="CB167" s="695"/>
      <c r="CC167" s="695"/>
      <c r="CD167" s="695"/>
      <c r="CE167" s="695"/>
      <c r="CF167" s="695"/>
      <c r="CG167" s="695"/>
      <c r="CH167" s="695"/>
      <c r="CI167" s="695"/>
      <c r="CJ167" s="695"/>
      <c r="CK167" s="695"/>
      <c r="CL167" s="695"/>
      <c r="CM167" s="695"/>
      <c r="CN167" s="695"/>
      <c r="CO167" s="695"/>
      <c r="CP167" s="695"/>
      <c r="CQ167" s="695"/>
    </row>
    <row r="168" spans="1:95" x14ac:dyDescent="0.2">
      <c r="A168" s="696" t="s">
        <v>165</v>
      </c>
      <c r="B168" s="762"/>
      <c r="C168" s="762"/>
      <c r="D168" s="762"/>
      <c r="E168" s="762"/>
      <c r="F168" s="762"/>
      <c r="G168" s="762"/>
      <c r="H168" s="762"/>
      <c r="I168" s="762"/>
      <c r="J168" s="762"/>
      <c r="K168" s="762"/>
      <c r="L168" s="762"/>
      <c r="M168" s="762"/>
      <c r="N168" s="762"/>
      <c r="O168" s="762"/>
      <c r="P168" s="762"/>
      <c r="Q168" s="762"/>
      <c r="R168" s="762"/>
      <c r="S168" s="762"/>
      <c r="T168" s="762"/>
      <c r="U168" s="762"/>
      <c r="V168" s="762"/>
      <c r="W168" s="762"/>
      <c r="X168" s="762"/>
      <c r="Y168" s="762"/>
      <c r="Z168" s="762"/>
      <c r="AA168" s="762"/>
      <c r="AB168" s="762"/>
      <c r="AC168" s="762"/>
      <c r="AD168" s="762"/>
      <c r="AE168" s="762"/>
      <c r="AF168" s="762"/>
      <c r="AG168" s="762"/>
      <c r="AH168" s="762"/>
      <c r="AI168" s="762"/>
      <c r="AJ168" s="762"/>
      <c r="AK168" s="762"/>
      <c r="AL168" s="762"/>
      <c r="AM168" s="762"/>
      <c r="AN168" s="762"/>
      <c r="AO168" s="762"/>
      <c r="AP168" s="762"/>
      <c r="AQ168" s="762"/>
      <c r="AR168" s="762"/>
      <c r="AS168" s="762"/>
      <c r="AT168" s="762"/>
      <c r="AU168" s="762"/>
      <c r="AV168" s="762"/>
      <c r="AW168" s="762"/>
      <c r="AX168" s="762"/>
      <c r="AY168" s="762"/>
      <c r="AZ168" s="762"/>
      <c r="BA168" s="762"/>
      <c r="BB168" s="762"/>
      <c r="BC168" s="762"/>
      <c r="BD168" s="762"/>
      <c r="BE168" s="762"/>
      <c r="BF168" s="762"/>
      <c r="BG168" s="762"/>
      <c r="BH168" s="762"/>
      <c r="BI168" s="762"/>
      <c r="BJ168" s="762"/>
      <c r="BK168" s="762"/>
      <c r="BL168" s="762"/>
      <c r="BM168" s="762"/>
      <c r="BN168" s="762"/>
      <c r="BO168" s="762"/>
      <c r="BP168" s="762"/>
      <c r="BQ168" s="762"/>
      <c r="BR168" s="762"/>
      <c r="BS168" s="762"/>
      <c r="BT168" s="762"/>
      <c r="BU168" s="762"/>
      <c r="BV168" s="762"/>
      <c r="BW168" s="762"/>
      <c r="BX168" s="762"/>
      <c r="BY168" s="762"/>
      <c r="BZ168" s="762"/>
      <c r="CA168" s="762"/>
      <c r="CB168" s="762"/>
      <c r="CC168" s="762"/>
      <c r="CD168" s="762"/>
      <c r="CE168" s="762"/>
    </row>
    <row r="174" spans="1:95" x14ac:dyDescent="0.2">
      <c r="A174" s="696"/>
      <c r="B174" s="696"/>
      <c r="C174" s="696"/>
      <c r="D174" s="696"/>
      <c r="E174" s="696"/>
      <c r="F174" s="696"/>
      <c r="G174" s="696"/>
      <c r="H174" s="696"/>
      <c r="I174" s="696"/>
      <c r="J174" s="696"/>
      <c r="K174" s="696"/>
      <c r="L174" s="696"/>
      <c r="M174" s="696"/>
      <c r="N174" s="696"/>
      <c r="O174" s="696"/>
      <c r="P174" s="696"/>
      <c r="Q174" s="696"/>
      <c r="R174" s="696"/>
      <c r="S174" s="696"/>
      <c r="T174" s="696"/>
      <c r="U174" s="696"/>
      <c r="V174" s="696"/>
      <c r="W174" s="696"/>
      <c r="X174" s="696"/>
      <c r="Y174" s="696"/>
      <c r="Z174" s="696"/>
      <c r="AA174" s="696"/>
      <c r="AB174" s="696"/>
      <c r="AC174" s="696"/>
      <c r="AD174" s="696"/>
      <c r="AE174" s="696"/>
      <c r="AF174" s="696"/>
      <c r="AG174" s="696"/>
      <c r="AH174" s="696"/>
      <c r="AI174" s="696"/>
      <c r="AJ174" s="696"/>
      <c r="AK174" s="696"/>
      <c r="AL174" s="696"/>
      <c r="AM174" s="696"/>
      <c r="AN174" s="696"/>
      <c r="AO174" s="696"/>
      <c r="AP174" s="696"/>
      <c r="AQ174" s="696"/>
      <c r="AR174" s="696"/>
      <c r="AS174" s="696"/>
      <c r="AT174" s="696"/>
      <c r="AU174" s="696"/>
      <c r="AV174" s="696"/>
      <c r="AW174" s="696"/>
      <c r="AX174" s="696"/>
      <c r="AY174" s="696"/>
      <c r="AZ174" s="696"/>
      <c r="BA174" s="696"/>
      <c r="BB174" s="696"/>
      <c r="BC174" s="696"/>
      <c r="BD174" s="696"/>
      <c r="BE174" s="696"/>
      <c r="BF174" s="696"/>
      <c r="BG174" s="696"/>
      <c r="BH174" s="696"/>
      <c r="BI174" s="696"/>
      <c r="BJ174" s="696"/>
      <c r="BK174" s="696"/>
      <c r="BL174" s="696"/>
      <c r="BM174" s="696"/>
      <c r="BN174" s="696"/>
      <c r="BO174" s="696"/>
      <c r="BP174" s="696"/>
      <c r="BQ174" s="696"/>
      <c r="BR174" s="696"/>
      <c r="BS174" s="696"/>
      <c r="BT174" s="696"/>
      <c r="BU174" s="696"/>
      <c r="BV174" s="696"/>
      <c r="BW174" s="696"/>
      <c r="BX174" s="696"/>
      <c r="BY174" s="696"/>
      <c r="BZ174" s="696"/>
      <c r="CA174" s="696"/>
      <c r="CB174" s="696"/>
      <c r="CC174" s="696"/>
      <c r="CD174" s="696"/>
      <c r="CE174" s="696"/>
    </row>
  </sheetData>
  <mergeCells count="616">
    <mergeCell ref="BG86:BM86"/>
    <mergeCell ref="BN86:BS86"/>
    <mergeCell ref="BT86:BY86"/>
    <mergeCell ref="BG84:BM84"/>
    <mergeCell ref="BN84:BS84"/>
    <mergeCell ref="CF85:CK85"/>
    <mergeCell ref="CL85:CQ85"/>
    <mergeCell ref="CF86:CK86"/>
    <mergeCell ref="CL86:CQ86"/>
    <mergeCell ref="A2:CQ2"/>
    <mergeCell ref="A3:CQ3"/>
    <mergeCell ref="A4:AU4"/>
    <mergeCell ref="AV4:CQ4"/>
    <mergeCell ref="A5:AU5"/>
    <mergeCell ref="AV5:CQ5"/>
    <mergeCell ref="A6:AU6"/>
    <mergeCell ref="AV6:BG6"/>
    <mergeCell ref="BI6:CP6"/>
    <mergeCell ref="A78:CE78"/>
    <mergeCell ref="A79:G83"/>
    <mergeCell ref="H79:S79"/>
    <mergeCell ref="T79:AE79"/>
    <mergeCell ref="AF79:BM79"/>
    <mergeCell ref="BN79:CE79"/>
    <mergeCell ref="H88:S88"/>
    <mergeCell ref="T88:AB88"/>
    <mergeCell ref="AC88:BA88"/>
    <mergeCell ref="BB88:BP88"/>
    <mergeCell ref="BQ88:CE88"/>
    <mergeCell ref="BG85:BM85"/>
    <mergeCell ref="BN85:BS85"/>
    <mergeCell ref="BT85:BY85"/>
    <mergeCell ref="BZ85:CE85"/>
    <mergeCell ref="BT84:BY84"/>
    <mergeCell ref="BZ84:CE84"/>
    <mergeCell ref="A84:G84"/>
    <mergeCell ref="H84:S84"/>
    <mergeCell ref="T84:AE84"/>
    <mergeCell ref="AF84:AY84"/>
    <mergeCell ref="AZ84:BF84"/>
    <mergeCell ref="AF86:AY86"/>
    <mergeCell ref="AZ86:BF86"/>
    <mergeCell ref="CF88:CQ88"/>
    <mergeCell ref="H89:S92"/>
    <mergeCell ref="T89:AB92"/>
    <mergeCell ref="AC89:AR92"/>
    <mergeCell ref="AS89:BA91"/>
    <mergeCell ref="BB89:BC89"/>
    <mergeCell ref="CF93:CK93"/>
    <mergeCell ref="CL93:CQ93"/>
    <mergeCell ref="A93:G93"/>
    <mergeCell ref="H93:S93"/>
    <mergeCell ref="T93:AB93"/>
    <mergeCell ref="AC93:AR93"/>
    <mergeCell ref="AS93:AW93"/>
    <mergeCell ref="AX93:BA93"/>
    <mergeCell ref="BB93:BF93"/>
    <mergeCell ref="BX89:BY89"/>
    <mergeCell ref="BG93:BK93"/>
    <mergeCell ref="BL93:BP93"/>
    <mergeCell ref="BD89:BE89"/>
    <mergeCell ref="BG89:BH89"/>
    <mergeCell ref="BI89:BJ89"/>
    <mergeCell ref="BL89:BM89"/>
    <mergeCell ref="BN89:BO89"/>
    <mergeCell ref="BQ89:BR89"/>
    <mergeCell ref="CF89:CK92"/>
    <mergeCell ref="CL89:CQ92"/>
    <mergeCell ref="A94:G94"/>
    <mergeCell ref="H94:S94"/>
    <mergeCell ref="T94:AB94"/>
    <mergeCell ref="AC94:AP94"/>
    <mergeCell ref="AS94:AW94"/>
    <mergeCell ref="AX94:BA94"/>
    <mergeCell ref="BB94:BF94"/>
    <mergeCell ref="BG94:BK94"/>
    <mergeCell ref="BL94:BP94"/>
    <mergeCell ref="BQ94:BU94"/>
    <mergeCell ref="BV94:BZ94"/>
    <mergeCell ref="CA94:CE94"/>
    <mergeCell ref="CF94:CK94"/>
    <mergeCell ref="CL94:CQ94"/>
    <mergeCell ref="CA93:CE93"/>
    <mergeCell ref="BQ93:BU93"/>
    <mergeCell ref="BV93:BZ93"/>
    <mergeCell ref="AF85:AY85"/>
    <mergeCell ref="AZ85:BF85"/>
    <mergeCell ref="CF79:CQ79"/>
    <mergeCell ref="H80:S83"/>
    <mergeCell ref="T80:AE83"/>
    <mergeCell ref="AF80:AY83"/>
    <mergeCell ref="AZ80:BM81"/>
    <mergeCell ref="BN80:BO80"/>
    <mergeCell ref="BP80:BQ80"/>
    <mergeCell ref="BR80:BS80"/>
    <mergeCell ref="BT80:BU80"/>
    <mergeCell ref="BV80:BW80"/>
    <mergeCell ref="BX80:BY80"/>
    <mergeCell ref="BZ80:CA80"/>
    <mergeCell ref="CB80:CC80"/>
    <mergeCell ref="CD80:CE80"/>
    <mergeCell ref="CF80:CK83"/>
    <mergeCell ref="CL80:CQ83"/>
    <mergeCell ref="A87:CE87"/>
    <mergeCell ref="A88:G92"/>
    <mergeCell ref="BS89:BT89"/>
    <mergeCell ref="BV89:BW89"/>
    <mergeCell ref="CA89:CB89"/>
    <mergeCell ref="CC89:CD89"/>
    <mergeCell ref="AS92:AW92"/>
    <mergeCell ref="AX92:BA92"/>
    <mergeCell ref="BL46:BP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8:CE48"/>
    <mergeCell ref="A49:CQ49"/>
    <mergeCell ref="A50:M50"/>
    <mergeCell ref="N50:Y50"/>
    <mergeCell ref="Z50:AK50"/>
    <mergeCell ref="AL50:AW50"/>
    <mergeCell ref="AX50:CQ50"/>
    <mergeCell ref="CF46:CK46"/>
    <mergeCell ref="CL46:CQ46"/>
    <mergeCell ref="A76:BF76"/>
    <mergeCell ref="BG76:CE76"/>
    <mergeCell ref="A77:CE77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AS46:AW46"/>
    <mergeCell ref="AX46:BA46"/>
    <mergeCell ref="BB46:BF46"/>
    <mergeCell ref="BG46:BK46"/>
    <mergeCell ref="A51:M51"/>
    <mergeCell ref="N51:Y51"/>
    <mergeCell ref="Z51:AK51"/>
    <mergeCell ref="AL51:AW51"/>
    <mergeCell ref="AX51:CQ51"/>
    <mergeCell ref="CA45:CE45"/>
    <mergeCell ref="CF45:CK45"/>
    <mergeCell ref="CL45:CQ45"/>
    <mergeCell ref="A39:CE39"/>
    <mergeCell ref="A40:G44"/>
    <mergeCell ref="H40:S40"/>
    <mergeCell ref="CA90:CE92"/>
    <mergeCell ref="BB90:BF92"/>
    <mergeCell ref="BG90:BK92"/>
    <mergeCell ref="BL90:BP92"/>
    <mergeCell ref="BQ90:BU92"/>
    <mergeCell ref="BV90:BZ92"/>
    <mergeCell ref="BN81:BS83"/>
    <mergeCell ref="BT81:BY83"/>
    <mergeCell ref="BZ81:CE83"/>
    <mergeCell ref="AZ82:BF83"/>
    <mergeCell ref="BG82:BM83"/>
    <mergeCell ref="BZ86:CE86"/>
    <mergeCell ref="CF84:CK84"/>
    <mergeCell ref="CL84:CQ84"/>
    <mergeCell ref="A46:G46"/>
    <mergeCell ref="H46:S46"/>
    <mergeCell ref="T46:AB46"/>
    <mergeCell ref="AC46:AQ46"/>
    <mergeCell ref="T37:AE38"/>
    <mergeCell ref="H37:S38"/>
    <mergeCell ref="A37:G38"/>
    <mergeCell ref="T40:AB40"/>
    <mergeCell ref="AC40:BA40"/>
    <mergeCell ref="BB40:BP40"/>
    <mergeCell ref="BQ40:CE40"/>
    <mergeCell ref="CA41:CB41"/>
    <mergeCell ref="CC41:CD41"/>
    <mergeCell ref="BN41:BO41"/>
    <mergeCell ref="BQ41:BR41"/>
    <mergeCell ref="BS41:BT41"/>
    <mergeCell ref="BV41:BW41"/>
    <mergeCell ref="A45:G45"/>
    <mergeCell ref="H45:S45"/>
    <mergeCell ref="T45:AB45"/>
    <mergeCell ref="AC45:AR45"/>
    <mergeCell ref="AS45:AW45"/>
    <mergeCell ref="AX45:BA45"/>
    <mergeCell ref="BB45:BF45"/>
    <mergeCell ref="BX41:BY41"/>
    <mergeCell ref="BG45:BK45"/>
    <mergeCell ref="BL45:BP45"/>
    <mergeCell ref="BQ45:BU45"/>
    <mergeCell ref="BV45:BZ45"/>
    <mergeCell ref="BB42:BF44"/>
    <mergeCell ref="BG42:BK44"/>
    <mergeCell ref="BL42:BP44"/>
    <mergeCell ref="BQ42:BU44"/>
    <mergeCell ref="BV42:BZ44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AZ34:BF35"/>
    <mergeCell ref="BG34:BM35"/>
    <mergeCell ref="BZ38:CE38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CF38:CK38"/>
    <mergeCell ref="CL38:CQ38"/>
    <mergeCell ref="AF38:AY38"/>
    <mergeCell ref="AZ38:BF38"/>
    <mergeCell ref="BG38:BM38"/>
    <mergeCell ref="BN38:BS38"/>
    <mergeCell ref="BT38:BY38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BT33:BY35"/>
    <mergeCell ref="BZ33:CE35"/>
    <mergeCell ref="BP32:BQ32"/>
    <mergeCell ref="A25:X25"/>
    <mergeCell ref="Y25:BA25"/>
    <mergeCell ref="BQ25:CE26"/>
    <mergeCell ref="CF25:CQ26"/>
    <mergeCell ref="A26:BA26"/>
    <mergeCell ref="CF17:CQ17"/>
    <mergeCell ref="A20:AB20"/>
    <mergeCell ref="AC20:BJ20"/>
    <mergeCell ref="BK20:BT20"/>
    <mergeCell ref="BX20:CE20"/>
    <mergeCell ref="CF20:CQ20"/>
    <mergeCell ref="A23:CQ23"/>
    <mergeCell ref="CF21:CQ21"/>
    <mergeCell ref="A22:CE22"/>
    <mergeCell ref="A13:CE13"/>
    <mergeCell ref="A14:BJ14"/>
    <mergeCell ref="BK14:BT14"/>
    <mergeCell ref="CF14:CQ14"/>
    <mergeCell ref="CF15:CQ15"/>
    <mergeCell ref="CF18:CQ18"/>
    <mergeCell ref="A11:CQ11"/>
    <mergeCell ref="A12:CQ12"/>
    <mergeCell ref="A24:AO24"/>
    <mergeCell ref="AP24:AT24"/>
    <mergeCell ref="AU24:CE24"/>
    <mergeCell ref="A7:AU7"/>
    <mergeCell ref="BK19:BT19"/>
    <mergeCell ref="BX19:CE19"/>
    <mergeCell ref="A15:BJ15"/>
    <mergeCell ref="BK15:BT15"/>
    <mergeCell ref="BV15:CE15"/>
    <mergeCell ref="A18:BJ18"/>
    <mergeCell ref="BX18:CE18"/>
    <mergeCell ref="A8:AU8"/>
    <mergeCell ref="A17:BJ17"/>
    <mergeCell ref="AV7:BG7"/>
    <mergeCell ref="BI7:CO7"/>
    <mergeCell ref="AV8:BA8"/>
    <mergeCell ref="CF19:CQ19"/>
    <mergeCell ref="A19:AB19"/>
    <mergeCell ref="AC19:BJ19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28:BF28"/>
    <mergeCell ref="BG28:CE28"/>
    <mergeCell ref="A27:AD27"/>
    <mergeCell ref="AE27:BA27"/>
    <mergeCell ref="A96:CE96"/>
    <mergeCell ref="A97:CQ97"/>
    <mergeCell ref="A98:M98"/>
    <mergeCell ref="N98:Y98"/>
    <mergeCell ref="Z98:AK98"/>
    <mergeCell ref="AL98:AW98"/>
    <mergeCell ref="AX98:CQ9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5:CQ105"/>
    <mergeCell ref="A106:CQ106"/>
    <mergeCell ref="A107:CE107"/>
    <mergeCell ref="A108:CE108"/>
    <mergeCell ref="A113:X113"/>
    <mergeCell ref="Y113:BL113"/>
    <mergeCell ref="BM113:CQ113"/>
    <mergeCell ref="A114:CQ114"/>
    <mergeCell ref="A115:CQ115"/>
    <mergeCell ref="A122:O122"/>
    <mergeCell ref="P122:BF122"/>
    <mergeCell ref="BG122:CE124"/>
    <mergeCell ref="BZ129:CA129"/>
    <mergeCell ref="CB129:CC129"/>
    <mergeCell ref="A109:X109"/>
    <mergeCell ref="Y109:BL109"/>
    <mergeCell ref="BM109:CQ109"/>
    <mergeCell ref="A110:X110"/>
    <mergeCell ref="Y110:BL110"/>
    <mergeCell ref="BM110:CQ110"/>
    <mergeCell ref="AZ133:BF133"/>
    <mergeCell ref="BG133:BM133"/>
    <mergeCell ref="A116:CQ116"/>
    <mergeCell ref="A111:X111"/>
    <mergeCell ref="Y111:BL111"/>
    <mergeCell ref="BM111:CQ111"/>
    <mergeCell ref="A112:X112"/>
    <mergeCell ref="Y112:BL112"/>
    <mergeCell ref="BM112:CQ112"/>
    <mergeCell ref="CF122:CQ124"/>
    <mergeCell ref="A123:BF123"/>
    <mergeCell ref="A124:U124"/>
    <mergeCell ref="V124:BF124"/>
    <mergeCell ref="A117:CQ117"/>
    <mergeCell ref="A118:CE118"/>
    <mergeCell ref="A119:CE119"/>
    <mergeCell ref="A120:AO120"/>
    <mergeCell ref="AP120:AT120"/>
    <mergeCell ref="AU120:CE120"/>
    <mergeCell ref="A125:BF125"/>
    <mergeCell ref="BG125:CE125"/>
    <mergeCell ref="A126:CE126"/>
    <mergeCell ref="A127:CE127"/>
    <mergeCell ref="A121:CE121"/>
    <mergeCell ref="AZ131:BF132"/>
    <mergeCell ref="BG131:BM132"/>
    <mergeCell ref="A128:G132"/>
    <mergeCell ref="H128:S128"/>
    <mergeCell ref="T128:AE128"/>
    <mergeCell ref="AF128:BM128"/>
    <mergeCell ref="BN128:CE128"/>
    <mergeCell ref="CF128:CQ128"/>
    <mergeCell ref="H129:S132"/>
    <mergeCell ref="T129:AE132"/>
    <mergeCell ref="AF129:AY132"/>
    <mergeCell ref="AZ129:BM130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136:G136"/>
    <mergeCell ref="H136:S136"/>
    <mergeCell ref="T136:AE136"/>
    <mergeCell ref="AF136:AY136"/>
    <mergeCell ref="AZ136:BF136"/>
    <mergeCell ref="BG136:BM136"/>
    <mergeCell ref="BT135:BY135"/>
    <mergeCell ref="CL133:CQ133"/>
    <mergeCell ref="A134:G135"/>
    <mergeCell ref="BZ135:CE135"/>
    <mergeCell ref="H134:S135"/>
    <mergeCell ref="T134:AE135"/>
    <mergeCell ref="AG134:AY135"/>
    <mergeCell ref="AZ134:BF135"/>
    <mergeCell ref="BG134:BM135"/>
    <mergeCell ref="BN134:BS134"/>
    <mergeCell ref="BT134:BY134"/>
    <mergeCell ref="BZ134:CE134"/>
    <mergeCell ref="CF134:CK134"/>
    <mergeCell ref="BN135:BS135"/>
    <mergeCell ref="A133:G133"/>
    <mergeCell ref="H133:S133"/>
    <mergeCell ref="T133:AE133"/>
    <mergeCell ref="AF133:AY133"/>
    <mergeCell ref="BN133:BS133"/>
    <mergeCell ref="BT133:BY133"/>
    <mergeCell ref="BZ133:CE133"/>
    <mergeCell ref="CF133:CK133"/>
    <mergeCell ref="BN136:BS136"/>
    <mergeCell ref="BT136:BY136"/>
    <mergeCell ref="BZ136:CE136"/>
    <mergeCell ref="CF136:CK136"/>
    <mergeCell ref="CL136:CQ136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CF138:CQ138"/>
    <mergeCell ref="H139:S142"/>
    <mergeCell ref="T139:AB142"/>
    <mergeCell ref="AC139:AR142"/>
    <mergeCell ref="AS139:BA139"/>
    <mergeCell ref="BB139:BC139"/>
    <mergeCell ref="BD139:BE139"/>
    <mergeCell ref="BG139:BH139"/>
    <mergeCell ref="BI139:BJ139"/>
    <mergeCell ref="BL139:BM139"/>
    <mergeCell ref="T143:AB143"/>
    <mergeCell ref="AC143:AR143"/>
    <mergeCell ref="AS143:AW143"/>
    <mergeCell ref="AX143:BA143"/>
    <mergeCell ref="CF139:CK142"/>
    <mergeCell ref="CL139:CQ142"/>
    <mergeCell ref="AS140:AW142"/>
    <mergeCell ref="AX140:BA142"/>
    <mergeCell ref="BB140:BF142"/>
    <mergeCell ref="BG140:BK142"/>
    <mergeCell ref="BL140:BP142"/>
    <mergeCell ref="BQ140:BU142"/>
    <mergeCell ref="BV140:BZ142"/>
    <mergeCell ref="CA140:CE142"/>
    <mergeCell ref="BQ139:BR139"/>
    <mergeCell ref="BS139:BT139"/>
    <mergeCell ref="BV139:BW139"/>
    <mergeCell ref="BX139:BY139"/>
    <mergeCell ref="CA139:CB139"/>
    <mergeCell ref="CC139:CD139"/>
    <mergeCell ref="BL144:BP145"/>
    <mergeCell ref="BQ144:BU145"/>
    <mergeCell ref="BV144:BZ145"/>
    <mergeCell ref="CA144:CE145"/>
    <mergeCell ref="CF144:CK145"/>
    <mergeCell ref="CL144:CQ145"/>
    <mergeCell ref="CF143:CK143"/>
    <mergeCell ref="CL143:CQ143"/>
    <mergeCell ref="A144:G145"/>
    <mergeCell ref="H144:S145"/>
    <mergeCell ref="T144:AB145"/>
    <mergeCell ref="AC144:AR145"/>
    <mergeCell ref="AS144:AW145"/>
    <mergeCell ref="AX144:BA145"/>
    <mergeCell ref="BB144:BF145"/>
    <mergeCell ref="BG144:BK145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A174:CE174"/>
    <mergeCell ref="A164:CQ164"/>
    <mergeCell ref="A165:AR165"/>
    <mergeCell ref="AS165:CQ165"/>
    <mergeCell ref="A166:AQ166"/>
    <mergeCell ref="AS166:CQ166"/>
    <mergeCell ref="A156:AA156"/>
    <mergeCell ref="AB156:BB156"/>
    <mergeCell ref="BC156:CQ156"/>
    <mergeCell ref="A157:AA157"/>
    <mergeCell ref="AB157:BB157"/>
    <mergeCell ref="BC157:CQ157"/>
    <mergeCell ref="A160:AN160"/>
    <mergeCell ref="AO160:CQ160"/>
    <mergeCell ref="A161:CQ161"/>
    <mergeCell ref="A162:AQ162"/>
    <mergeCell ref="AS162:CQ162"/>
    <mergeCell ref="A1:CQ1"/>
    <mergeCell ref="BK17:CE17"/>
    <mergeCell ref="A163:AQ163"/>
    <mergeCell ref="AR163:CQ163"/>
    <mergeCell ref="A158:AU158"/>
    <mergeCell ref="AV158:CQ158"/>
    <mergeCell ref="A159:CQ159"/>
    <mergeCell ref="A167:CQ167"/>
    <mergeCell ref="A168:CE168"/>
    <mergeCell ref="A152:CE152"/>
    <mergeCell ref="A153:CE153"/>
    <mergeCell ref="A154:CE154"/>
    <mergeCell ref="A155:AA155"/>
    <mergeCell ref="AB155:BB155"/>
    <mergeCell ref="BC155:CQ155"/>
    <mergeCell ref="CF146:CK146"/>
    <mergeCell ref="CL146:CQ146"/>
    <mergeCell ref="A148:CQ148"/>
    <mergeCell ref="A149:CQ149"/>
    <mergeCell ref="A150:CQ150"/>
    <mergeCell ref="A151:CE151"/>
    <mergeCell ref="BB146:BF146"/>
    <mergeCell ref="BG146:BK146"/>
    <mergeCell ref="BL146:BP146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BI41:BJ41"/>
    <mergeCell ref="BL41:BM41"/>
    <mergeCell ref="AS44:AW44"/>
    <mergeCell ref="AX44:BA44"/>
    <mergeCell ref="CF41:CK44"/>
    <mergeCell ref="CL41:CQ44"/>
    <mergeCell ref="CA42:CE44"/>
    <mergeCell ref="BM65:CQ65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CE56"/>
    <mergeCell ref="A57:CQ57"/>
    <mergeCell ref="A66:CQ66"/>
    <mergeCell ref="A67:CQ67"/>
    <mergeCell ref="A68:CQ68"/>
    <mergeCell ref="A69:CQ69"/>
    <mergeCell ref="T85:AE86"/>
    <mergeCell ref="H85:S86"/>
    <mergeCell ref="A85:G86"/>
    <mergeCell ref="A58:CQ58"/>
    <mergeCell ref="A59:CE59"/>
    <mergeCell ref="A60:CE60"/>
    <mergeCell ref="A61:X61"/>
    <mergeCell ref="Y61:BL61"/>
    <mergeCell ref="BM61:CQ61"/>
    <mergeCell ref="A62:X62"/>
    <mergeCell ref="Y62:BL62"/>
    <mergeCell ref="BM62:CQ62"/>
    <mergeCell ref="A63:X63"/>
    <mergeCell ref="Y63:BL63"/>
    <mergeCell ref="BM63:CQ63"/>
    <mergeCell ref="A64:X64"/>
    <mergeCell ref="Y64:BL64"/>
    <mergeCell ref="BM64:CQ64"/>
    <mergeCell ref="A65:X65"/>
    <mergeCell ref="Y65:BL65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1"/>
  <sheetViews>
    <sheetView view="pageBreakPreview" topLeftCell="A57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9.33203125" style="162" customWidth="1"/>
    <col min="20" max="27" width="1.83203125" style="162"/>
    <col min="28" max="28" width="3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1.332031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x14ac:dyDescent="0.2">
      <c r="A2" s="619" t="s">
        <v>425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ht="51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ht="12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1" customFormat="1" ht="40.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444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88"/>
      <c r="BI7" s="582" t="s">
        <v>445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88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83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88"/>
      <c r="CQ8" s="388"/>
    </row>
    <row r="9" spans="1:95" s="306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199</v>
      </c>
      <c r="BA11" s="611"/>
      <c r="BB11" s="611"/>
      <c r="BC11" s="611"/>
      <c r="BD11" s="611"/>
      <c r="BE11" s="611"/>
      <c r="BF11" s="611"/>
      <c r="BG11" s="612"/>
      <c r="BH11" s="613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8" t="s">
        <v>447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s="305" customFormat="1" ht="16.5" x14ac:dyDescent="0.2">
      <c r="A13" s="608" t="s">
        <v>536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ht="11.25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</row>
    <row r="16" spans="1:95" ht="19.5" customHeight="1" x14ac:dyDescent="0.2">
      <c r="A16" s="601" t="s">
        <v>198</v>
      </c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  <c r="AK16" s="601"/>
      <c r="AL16" s="601"/>
      <c r="AM16" s="601"/>
      <c r="AN16" s="601"/>
      <c r="AO16" s="601"/>
      <c r="AP16" s="601"/>
      <c r="AQ16" s="601"/>
      <c r="AR16" s="601"/>
      <c r="AS16" s="601"/>
      <c r="AT16" s="601"/>
      <c r="AU16" s="601"/>
      <c r="AV16" s="601"/>
      <c r="AW16" s="601"/>
      <c r="AX16" s="601"/>
      <c r="AY16" s="601"/>
      <c r="AZ16" s="601"/>
      <c r="BA16" s="601"/>
      <c r="BB16" s="601"/>
      <c r="BC16" s="601"/>
      <c r="BD16" s="601"/>
      <c r="BE16" s="601"/>
      <c r="BF16" s="601"/>
      <c r="BG16" s="601"/>
      <c r="BH16" s="601"/>
      <c r="BI16" s="601"/>
      <c r="BJ16" s="601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216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</row>
    <row r="17" spans="1:95" ht="20.25" customHeight="1" x14ac:dyDescent="0.2">
      <c r="A17" s="605" t="s">
        <v>196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216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585"/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95" ht="16.5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92" t="s">
        <v>22</v>
      </c>
      <c r="BL18" s="592"/>
      <c r="BM18" s="592"/>
      <c r="BN18" s="592"/>
      <c r="BO18" s="592"/>
      <c r="BP18" s="592"/>
      <c r="BQ18" s="592"/>
      <c r="BR18" s="592"/>
      <c r="BS18" s="592"/>
      <c r="BT18" s="592"/>
      <c r="BU18" s="592"/>
      <c r="BV18" s="592"/>
      <c r="BW18" s="592"/>
      <c r="BX18" s="592"/>
      <c r="BY18" s="592"/>
      <c r="BZ18" s="592"/>
      <c r="CA18" s="592"/>
      <c r="CB18" s="592"/>
      <c r="CC18" s="592"/>
      <c r="CD18" s="592"/>
      <c r="CE18" s="593"/>
      <c r="CF18" s="585" t="s">
        <v>274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20.2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585" t="s">
        <v>250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8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8.5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0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5"/>
      <c r="CG22" s="736"/>
      <c r="CH22" s="736"/>
      <c r="CI22" s="736"/>
      <c r="CJ22" s="736"/>
      <c r="CK22" s="736"/>
      <c r="CL22" s="736"/>
      <c r="CM22" s="736"/>
      <c r="CN22" s="736"/>
      <c r="CO22" s="736"/>
      <c r="CP22" s="736"/>
      <c r="CQ22" s="737"/>
    </row>
    <row r="23" spans="1:95" ht="20.25" customHeight="1" x14ac:dyDescent="0.2">
      <c r="A23" s="579" t="s">
        <v>28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7.25" customHeight="1" x14ac:dyDescent="0.2">
      <c r="A24" s="581" t="s">
        <v>29</v>
      </c>
      <c r="B24" s="581"/>
      <c r="C24" s="581"/>
      <c r="D24" s="581"/>
      <c r="E24" s="581"/>
      <c r="F24" s="581"/>
      <c r="G24" s="581"/>
      <c r="H24" s="581"/>
      <c r="I24" s="581"/>
      <c r="J24" s="581"/>
      <c r="K24" s="581"/>
      <c r="L24" s="581"/>
      <c r="M24" s="581"/>
      <c r="N24" s="581"/>
      <c r="O24" s="581"/>
      <c r="P24" s="581"/>
      <c r="Q24" s="581"/>
      <c r="R24" s="581"/>
      <c r="S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2" t="s">
        <v>30</v>
      </c>
      <c r="AQ24" s="582"/>
      <c r="AR24" s="582"/>
      <c r="AS24" s="582"/>
      <c r="AT24" s="58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9.7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62" t="s">
        <v>31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649" t="s">
        <v>450</v>
      </c>
      <c r="CG26" s="567"/>
      <c r="CH26" s="567"/>
      <c r="CI26" s="567"/>
      <c r="CJ26" s="567"/>
      <c r="CK26" s="567"/>
      <c r="CL26" s="567"/>
      <c r="CM26" s="567"/>
      <c r="CN26" s="567"/>
      <c r="CO26" s="567"/>
      <c r="CP26" s="567"/>
      <c r="CQ26" s="568"/>
    </row>
    <row r="27" spans="1:95" ht="24" customHeight="1" thickBot="1" x14ac:dyDescent="0.3">
      <c r="A27" s="665" t="s">
        <v>465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572"/>
      <c r="CG27" s="573"/>
      <c r="CH27" s="573"/>
      <c r="CI27" s="573"/>
      <c r="CJ27" s="573"/>
      <c r="CK27" s="573"/>
      <c r="CL27" s="573"/>
      <c r="CM27" s="573"/>
      <c r="CN27" s="573"/>
      <c r="CO27" s="573"/>
      <c r="CP27" s="573"/>
      <c r="CQ27" s="574"/>
    </row>
    <row r="28" spans="1:95" ht="20.25" customHeight="1" x14ac:dyDescent="0.25">
      <c r="A28" s="562" t="s">
        <v>247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4.5" customHeight="1" x14ac:dyDescent="0.25">
      <c r="A29" s="666" t="s">
        <v>125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562"/>
      <c r="BH29" s="562"/>
      <c r="BI29" s="562"/>
      <c r="BJ29" s="562"/>
      <c r="BK29" s="562"/>
      <c r="BL29" s="562"/>
      <c r="BM29" s="562"/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0.25" customHeight="1" x14ac:dyDescent="0.2">
      <c r="A30" s="552" t="s">
        <v>37</v>
      </c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  <c r="BS30" s="552"/>
      <c r="BT30" s="552"/>
      <c r="BU30" s="552"/>
      <c r="BV30" s="552"/>
      <c r="BW30" s="552"/>
      <c r="BX30" s="552"/>
      <c r="BY30" s="552"/>
      <c r="BZ30" s="552"/>
      <c r="CA30" s="552"/>
      <c r="CB30" s="552"/>
      <c r="CC30" s="552"/>
      <c r="CD30" s="552"/>
      <c r="CE30" s="55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1.75" customHeight="1" x14ac:dyDescent="0.2">
      <c r="A31" s="552" t="s">
        <v>38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2" customHeight="1" x14ac:dyDescent="0.2">
      <c r="A32" s="524" t="s">
        <v>39</v>
      </c>
      <c r="B32" s="524"/>
      <c r="C32" s="524"/>
      <c r="D32" s="524"/>
      <c r="E32" s="524"/>
      <c r="F32" s="524"/>
      <c r="G32" s="524"/>
      <c r="H32" s="534" t="s">
        <v>40</v>
      </c>
      <c r="I32" s="535"/>
      <c r="J32" s="535"/>
      <c r="K32" s="535"/>
      <c r="L32" s="535"/>
      <c r="M32" s="535"/>
      <c r="N32" s="535"/>
      <c r="O32" s="535"/>
      <c r="P32" s="535"/>
      <c r="Q32" s="535"/>
      <c r="R32" s="535"/>
      <c r="S32" s="536"/>
      <c r="T32" s="540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42"/>
      <c r="AF32" s="534" t="s">
        <v>42</v>
      </c>
      <c r="AG32" s="535"/>
      <c r="AH32" s="535"/>
      <c r="AI32" s="535"/>
      <c r="AJ32" s="535"/>
      <c r="AK32" s="535"/>
      <c r="AL32" s="535"/>
      <c r="AM32" s="535"/>
      <c r="AN32" s="535"/>
      <c r="AO32" s="535"/>
      <c r="AP32" s="535"/>
      <c r="AQ32" s="535"/>
      <c r="AR32" s="535"/>
      <c r="AS32" s="535"/>
      <c r="AT32" s="535"/>
      <c r="AU32" s="535"/>
      <c r="AV32" s="535"/>
      <c r="AW32" s="535"/>
      <c r="AX32" s="535"/>
      <c r="AY32" s="535"/>
      <c r="AZ32" s="535"/>
      <c r="BA32" s="535"/>
      <c r="BB32" s="535"/>
      <c r="BC32" s="535"/>
      <c r="BD32" s="535"/>
      <c r="BE32" s="535"/>
      <c r="BF32" s="535"/>
      <c r="BG32" s="535"/>
      <c r="BH32" s="535"/>
      <c r="BI32" s="535"/>
      <c r="BJ32" s="535"/>
      <c r="BK32" s="535"/>
      <c r="BL32" s="535"/>
      <c r="BM32" s="536"/>
      <c r="BN32" s="534" t="s">
        <v>43</v>
      </c>
      <c r="BO32" s="535"/>
      <c r="BP32" s="535"/>
      <c r="BQ32" s="535"/>
      <c r="BR32" s="535"/>
      <c r="BS32" s="535"/>
      <c r="BT32" s="535"/>
      <c r="BU32" s="535"/>
      <c r="BV32" s="535"/>
      <c r="BW32" s="535"/>
      <c r="BX32" s="535"/>
      <c r="BY32" s="535"/>
      <c r="BZ32" s="535"/>
      <c r="CA32" s="535"/>
      <c r="CB32" s="535"/>
      <c r="CC32" s="535"/>
      <c r="CD32" s="535"/>
      <c r="CE32" s="536"/>
      <c r="CF32" s="524" t="s">
        <v>44</v>
      </c>
      <c r="CG32" s="524"/>
      <c r="CH32" s="524"/>
      <c r="CI32" s="524"/>
      <c r="CJ32" s="524"/>
      <c r="CK32" s="524"/>
      <c r="CL32" s="524"/>
      <c r="CM32" s="524"/>
      <c r="CN32" s="524"/>
      <c r="CO32" s="524"/>
      <c r="CP32" s="524"/>
      <c r="CQ32" s="524"/>
    </row>
    <row r="33" spans="1:95" ht="12.75" customHeight="1" x14ac:dyDescent="0.2">
      <c r="A33" s="524"/>
      <c r="B33" s="524"/>
      <c r="C33" s="524"/>
      <c r="D33" s="524"/>
      <c r="E33" s="524"/>
      <c r="F33" s="524"/>
      <c r="G33" s="524"/>
      <c r="H33" s="540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2"/>
      <c r="T33" s="540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40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42"/>
      <c r="AZ33" s="540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42"/>
      <c r="BN33" s="549" t="s">
        <v>6</v>
      </c>
      <c r="BO33" s="550"/>
      <c r="BP33" s="551" t="s">
        <v>187</v>
      </c>
      <c r="BQ33" s="551"/>
      <c r="BR33" s="560" t="s">
        <v>47</v>
      </c>
      <c r="BS33" s="561"/>
      <c r="BT33" s="549" t="s">
        <v>6</v>
      </c>
      <c r="BU33" s="550"/>
      <c r="BV33" s="551" t="s">
        <v>199</v>
      </c>
      <c r="BW33" s="551"/>
      <c r="BX33" s="560" t="s">
        <v>47</v>
      </c>
      <c r="BY33" s="561"/>
      <c r="BZ33" s="549" t="s">
        <v>6</v>
      </c>
      <c r="CA33" s="550"/>
      <c r="CB33" s="551" t="s">
        <v>200</v>
      </c>
      <c r="CC33" s="551"/>
      <c r="CD33" s="560" t="s">
        <v>47</v>
      </c>
      <c r="CE33" s="561"/>
      <c r="CF33" s="540" t="s">
        <v>48</v>
      </c>
      <c r="CG33" s="541"/>
      <c r="CH33" s="541"/>
      <c r="CI33" s="541"/>
      <c r="CJ33" s="541"/>
      <c r="CK33" s="542"/>
      <c r="CL33" s="540" t="s">
        <v>49</v>
      </c>
      <c r="CM33" s="541"/>
      <c r="CN33" s="541"/>
      <c r="CO33" s="541"/>
      <c r="CP33" s="541"/>
      <c r="CQ33" s="542"/>
    </row>
    <row r="34" spans="1:95" ht="3.75" customHeight="1" x14ac:dyDescent="0.2">
      <c r="A34" s="524"/>
      <c r="B34" s="524"/>
      <c r="C34" s="524"/>
      <c r="D34" s="524"/>
      <c r="E34" s="524"/>
      <c r="F34" s="524"/>
      <c r="G34" s="524"/>
      <c r="H34" s="543"/>
      <c r="I34" s="544"/>
      <c r="J34" s="544"/>
      <c r="K34" s="544"/>
      <c r="L34" s="544"/>
      <c r="M34" s="544"/>
      <c r="N34" s="544"/>
      <c r="O34" s="544"/>
      <c r="P34" s="544"/>
      <c r="Q34" s="544"/>
      <c r="R34" s="544"/>
      <c r="S34" s="545"/>
      <c r="T34" s="543"/>
      <c r="U34" s="544"/>
      <c r="V34" s="544"/>
      <c r="W34" s="544"/>
      <c r="X34" s="544"/>
      <c r="Y34" s="544"/>
      <c r="Z34" s="544"/>
      <c r="AA34" s="544"/>
      <c r="AB34" s="544"/>
      <c r="AC34" s="544"/>
      <c r="AD34" s="544"/>
      <c r="AE34" s="545"/>
      <c r="AF34" s="543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4"/>
      <c r="AR34" s="544"/>
      <c r="AS34" s="544"/>
      <c r="AT34" s="544"/>
      <c r="AU34" s="544"/>
      <c r="AV34" s="544"/>
      <c r="AW34" s="544"/>
      <c r="AX34" s="544"/>
      <c r="AY34" s="545"/>
      <c r="AZ34" s="546"/>
      <c r="BA34" s="547"/>
      <c r="BB34" s="547"/>
      <c r="BC34" s="547"/>
      <c r="BD34" s="547"/>
      <c r="BE34" s="547"/>
      <c r="BF34" s="547"/>
      <c r="BG34" s="547"/>
      <c r="BH34" s="547"/>
      <c r="BI34" s="547"/>
      <c r="BJ34" s="547"/>
      <c r="BK34" s="547"/>
      <c r="BL34" s="547"/>
      <c r="BM34" s="548"/>
      <c r="BN34" s="543" t="s">
        <v>50</v>
      </c>
      <c r="BO34" s="544"/>
      <c r="BP34" s="544"/>
      <c r="BQ34" s="544"/>
      <c r="BR34" s="544"/>
      <c r="BS34" s="545"/>
      <c r="BT34" s="543" t="s">
        <v>51</v>
      </c>
      <c r="BU34" s="544"/>
      <c r="BV34" s="544"/>
      <c r="BW34" s="544"/>
      <c r="BX34" s="544"/>
      <c r="BY34" s="545"/>
      <c r="BZ34" s="543" t="s">
        <v>52</v>
      </c>
      <c r="CA34" s="544"/>
      <c r="CB34" s="544"/>
      <c r="CC34" s="544"/>
      <c r="CD34" s="544"/>
      <c r="CE34" s="545"/>
      <c r="CF34" s="543"/>
      <c r="CG34" s="544"/>
      <c r="CH34" s="544"/>
      <c r="CI34" s="544"/>
      <c r="CJ34" s="544"/>
      <c r="CK34" s="545"/>
      <c r="CL34" s="543"/>
      <c r="CM34" s="544"/>
      <c r="CN34" s="544"/>
      <c r="CO34" s="544"/>
      <c r="CP34" s="544"/>
      <c r="CQ34" s="545"/>
    </row>
    <row r="35" spans="1:95" ht="20.25" customHeight="1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0" t="s">
        <v>53</v>
      </c>
      <c r="BA35" s="541"/>
      <c r="BB35" s="541"/>
      <c r="BC35" s="541"/>
      <c r="BD35" s="541"/>
      <c r="BE35" s="541"/>
      <c r="BF35" s="542"/>
      <c r="BG35" s="540" t="s">
        <v>54</v>
      </c>
      <c r="BH35" s="541"/>
      <c r="BI35" s="541"/>
      <c r="BJ35" s="541"/>
      <c r="BK35" s="541"/>
      <c r="BL35" s="541"/>
      <c r="BM35" s="542"/>
      <c r="BN35" s="543"/>
      <c r="BO35" s="544"/>
      <c r="BP35" s="544"/>
      <c r="BQ35" s="544"/>
      <c r="BR35" s="544"/>
      <c r="BS35" s="545"/>
      <c r="BT35" s="543"/>
      <c r="BU35" s="544"/>
      <c r="BV35" s="544"/>
      <c r="BW35" s="544"/>
      <c r="BX35" s="544"/>
      <c r="BY35" s="545"/>
      <c r="BZ35" s="543"/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</row>
    <row r="36" spans="1:95" ht="19.5" customHeight="1" x14ac:dyDescent="0.2">
      <c r="A36" s="524"/>
      <c r="B36" s="524"/>
      <c r="C36" s="524"/>
      <c r="D36" s="524"/>
      <c r="E36" s="524"/>
      <c r="F36" s="524"/>
      <c r="G36" s="524"/>
      <c r="H36" s="546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8"/>
      <c r="T36" s="546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  <c r="AE36" s="548"/>
      <c r="AF36" s="546"/>
      <c r="AG36" s="547"/>
      <c r="AH36" s="547"/>
      <c r="AI36" s="547"/>
      <c r="AJ36" s="547"/>
      <c r="AK36" s="547"/>
      <c r="AL36" s="547"/>
      <c r="AM36" s="547"/>
      <c r="AN36" s="547"/>
      <c r="AO36" s="547"/>
      <c r="AP36" s="547"/>
      <c r="AQ36" s="547"/>
      <c r="AR36" s="547"/>
      <c r="AS36" s="547"/>
      <c r="AT36" s="547"/>
      <c r="AU36" s="547"/>
      <c r="AV36" s="547"/>
      <c r="AW36" s="547"/>
      <c r="AX36" s="547"/>
      <c r="AY36" s="548"/>
      <c r="AZ36" s="546"/>
      <c r="BA36" s="547"/>
      <c r="BB36" s="547"/>
      <c r="BC36" s="547"/>
      <c r="BD36" s="547"/>
      <c r="BE36" s="547"/>
      <c r="BF36" s="548"/>
      <c r="BG36" s="546"/>
      <c r="BH36" s="547"/>
      <c r="BI36" s="547"/>
      <c r="BJ36" s="547"/>
      <c r="BK36" s="547"/>
      <c r="BL36" s="547"/>
      <c r="BM36" s="548"/>
      <c r="BN36" s="546"/>
      <c r="BO36" s="547"/>
      <c r="BP36" s="547"/>
      <c r="BQ36" s="547"/>
      <c r="BR36" s="547"/>
      <c r="BS36" s="548"/>
      <c r="BT36" s="546"/>
      <c r="BU36" s="547"/>
      <c r="BV36" s="547"/>
      <c r="BW36" s="547"/>
      <c r="BX36" s="547"/>
      <c r="BY36" s="548"/>
      <c r="BZ36" s="546"/>
      <c r="CA36" s="547"/>
      <c r="CB36" s="547"/>
      <c r="CC36" s="547"/>
      <c r="CD36" s="547"/>
      <c r="CE36" s="548"/>
      <c r="CF36" s="546"/>
      <c r="CG36" s="547"/>
      <c r="CH36" s="547"/>
      <c r="CI36" s="547"/>
      <c r="CJ36" s="547"/>
      <c r="CK36" s="548"/>
      <c r="CL36" s="546"/>
      <c r="CM36" s="547"/>
      <c r="CN36" s="547"/>
      <c r="CO36" s="547"/>
      <c r="CP36" s="547"/>
      <c r="CQ36" s="548"/>
    </row>
    <row r="37" spans="1:95" ht="12" customHeight="1" x14ac:dyDescent="0.2">
      <c r="A37" s="524" t="s">
        <v>30</v>
      </c>
      <c r="B37" s="524"/>
      <c r="C37" s="524"/>
      <c r="D37" s="524"/>
      <c r="E37" s="524"/>
      <c r="F37" s="524"/>
      <c r="G37" s="524"/>
      <c r="H37" s="524" t="s">
        <v>55</v>
      </c>
      <c r="I37" s="524"/>
      <c r="J37" s="524"/>
      <c r="K37" s="524"/>
      <c r="L37" s="524"/>
      <c r="M37" s="524"/>
      <c r="N37" s="524"/>
      <c r="O37" s="524"/>
      <c r="P37" s="524"/>
      <c r="Q37" s="524"/>
      <c r="R37" s="524"/>
      <c r="S37" s="524"/>
      <c r="T37" s="534" t="s">
        <v>56</v>
      </c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  <c r="AE37" s="536"/>
      <c r="AF37" s="524" t="s">
        <v>57</v>
      </c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 t="s">
        <v>58</v>
      </c>
      <c r="BA37" s="524"/>
      <c r="BB37" s="524"/>
      <c r="BC37" s="524"/>
      <c r="BD37" s="524"/>
      <c r="BE37" s="524"/>
      <c r="BF37" s="524"/>
      <c r="BG37" s="524" t="s">
        <v>59</v>
      </c>
      <c r="BH37" s="524"/>
      <c r="BI37" s="524"/>
      <c r="BJ37" s="524"/>
      <c r="BK37" s="524"/>
      <c r="BL37" s="524"/>
      <c r="BM37" s="524"/>
      <c r="BN37" s="524" t="s">
        <v>60</v>
      </c>
      <c r="BO37" s="524"/>
      <c r="BP37" s="524"/>
      <c r="BQ37" s="524"/>
      <c r="BR37" s="524"/>
      <c r="BS37" s="524"/>
      <c r="BT37" s="524" t="s">
        <v>61</v>
      </c>
      <c r="BU37" s="524"/>
      <c r="BV37" s="524"/>
      <c r="BW37" s="524"/>
      <c r="BX37" s="524"/>
      <c r="BY37" s="524"/>
      <c r="BZ37" s="524" t="s">
        <v>62</v>
      </c>
      <c r="CA37" s="524"/>
      <c r="CB37" s="524"/>
      <c r="CC37" s="524"/>
      <c r="CD37" s="524"/>
      <c r="CE37" s="524"/>
      <c r="CF37" s="524" t="s">
        <v>63</v>
      </c>
      <c r="CG37" s="524"/>
      <c r="CH37" s="524"/>
      <c r="CI37" s="524"/>
      <c r="CJ37" s="524"/>
      <c r="CK37" s="524"/>
      <c r="CL37" s="524" t="s">
        <v>64</v>
      </c>
      <c r="CM37" s="524"/>
      <c r="CN37" s="524"/>
      <c r="CO37" s="524"/>
      <c r="CP37" s="524"/>
      <c r="CQ37" s="524"/>
    </row>
    <row r="38" spans="1:95" ht="63" customHeight="1" x14ac:dyDescent="0.2">
      <c r="A38" s="732" t="s">
        <v>452</v>
      </c>
      <c r="B38" s="682"/>
      <c r="C38" s="682"/>
      <c r="D38" s="682"/>
      <c r="E38" s="682"/>
      <c r="F38" s="682"/>
      <c r="G38" s="683"/>
      <c r="H38" s="636" t="s">
        <v>469</v>
      </c>
      <c r="I38" s="637"/>
      <c r="J38" s="637"/>
      <c r="K38" s="637"/>
      <c r="L38" s="637"/>
      <c r="M38" s="637"/>
      <c r="N38" s="637"/>
      <c r="O38" s="637"/>
      <c r="P38" s="637"/>
      <c r="Q38" s="637"/>
      <c r="R38" s="637"/>
      <c r="S38" s="638"/>
      <c r="T38" s="642" t="s">
        <v>66</v>
      </c>
      <c r="U38" s="643"/>
      <c r="V38" s="643"/>
      <c r="W38" s="643"/>
      <c r="X38" s="643"/>
      <c r="Y38" s="643"/>
      <c r="Z38" s="643"/>
      <c r="AA38" s="643"/>
      <c r="AB38" s="643"/>
      <c r="AC38" s="643"/>
      <c r="AD38" s="643"/>
      <c r="AE38" s="644"/>
      <c r="AF38" s="531" t="s">
        <v>67</v>
      </c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4" t="s">
        <v>68</v>
      </c>
      <c r="BA38" s="535"/>
      <c r="BB38" s="535"/>
      <c r="BC38" s="535"/>
      <c r="BD38" s="535"/>
      <c r="BE38" s="535"/>
      <c r="BF38" s="536"/>
      <c r="BG38" s="534" t="s">
        <v>69</v>
      </c>
      <c r="BH38" s="535"/>
      <c r="BI38" s="535"/>
      <c r="BJ38" s="535"/>
      <c r="BK38" s="535"/>
      <c r="BL38" s="535"/>
      <c r="BM38" s="536"/>
      <c r="BN38" s="518">
        <v>100</v>
      </c>
      <c r="BO38" s="519"/>
      <c r="BP38" s="519"/>
      <c r="BQ38" s="519"/>
      <c r="BR38" s="519"/>
      <c r="BS38" s="520"/>
      <c r="BT38" s="518">
        <v>100</v>
      </c>
      <c r="BU38" s="519"/>
      <c r="BV38" s="519"/>
      <c r="BW38" s="519"/>
      <c r="BX38" s="519"/>
      <c r="BY38" s="520"/>
      <c r="BZ38" s="518">
        <v>100</v>
      </c>
      <c r="CA38" s="519"/>
      <c r="CB38" s="519"/>
      <c r="CC38" s="519"/>
      <c r="CD38" s="519"/>
      <c r="CE38" s="520"/>
      <c r="CF38" s="553">
        <v>3</v>
      </c>
      <c r="CG38" s="554"/>
      <c r="CH38" s="554"/>
      <c r="CI38" s="554"/>
      <c r="CJ38" s="554"/>
      <c r="CK38" s="555"/>
      <c r="CL38" s="518"/>
      <c r="CM38" s="519"/>
      <c r="CN38" s="519"/>
      <c r="CO38" s="519"/>
      <c r="CP38" s="519"/>
      <c r="CQ38" s="520"/>
    </row>
    <row r="39" spans="1:95" ht="153.75" customHeight="1" x14ac:dyDescent="0.2">
      <c r="A39" s="684"/>
      <c r="B39" s="685"/>
      <c r="C39" s="685"/>
      <c r="D39" s="685"/>
      <c r="E39" s="685"/>
      <c r="F39" s="685"/>
      <c r="G39" s="686"/>
      <c r="H39" s="639"/>
      <c r="I39" s="640"/>
      <c r="J39" s="640"/>
      <c r="K39" s="640"/>
      <c r="L39" s="640"/>
      <c r="M39" s="640"/>
      <c r="N39" s="640"/>
      <c r="O39" s="640"/>
      <c r="P39" s="640"/>
      <c r="Q39" s="640"/>
      <c r="R39" s="640"/>
      <c r="S39" s="641"/>
      <c r="T39" s="645"/>
      <c r="U39" s="646"/>
      <c r="V39" s="646"/>
      <c r="W39" s="646"/>
      <c r="X39" s="646"/>
      <c r="Y39" s="646"/>
      <c r="Z39" s="646"/>
      <c r="AA39" s="646"/>
      <c r="AB39" s="646"/>
      <c r="AC39" s="646"/>
      <c r="AD39" s="646"/>
      <c r="AE39" s="647"/>
      <c r="AF39" s="531" t="s">
        <v>71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3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</row>
    <row r="40" spans="1:95" ht="23.25" customHeight="1" x14ac:dyDescent="0.2">
      <c r="A40" s="552" t="s">
        <v>72</v>
      </c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552"/>
      <c r="BB40" s="552"/>
      <c r="BC40" s="552"/>
      <c r="BD40" s="552"/>
      <c r="BE40" s="552"/>
      <c r="BF40" s="552"/>
      <c r="BG40" s="552"/>
      <c r="BH40" s="552"/>
      <c r="BI40" s="552"/>
      <c r="BJ40" s="552"/>
      <c r="BK40" s="552"/>
      <c r="BL40" s="552"/>
      <c r="BM40" s="552"/>
      <c r="BN40" s="552"/>
      <c r="BO40" s="552"/>
      <c r="BP40" s="552"/>
      <c r="BQ40" s="552"/>
      <c r="BR40" s="552"/>
      <c r="BS40" s="552"/>
      <c r="BT40" s="552"/>
      <c r="BU40" s="552"/>
      <c r="BV40" s="552"/>
      <c r="BW40" s="552"/>
      <c r="BX40" s="552"/>
      <c r="BY40" s="552"/>
      <c r="BZ40" s="552"/>
      <c r="CA40" s="552"/>
      <c r="CB40" s="552"/>
      <c r="CC40" s="552"/>
      <c r="CD40" s="552"/>
      <c r="CE40" s="55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3.5" customHeight="1" x14ac:dyDescent="0.2">
      <c r="A41" s="524" t="s">
        <v>39</v>
      </c>
      <c r="B41" s="524"/>
      <c r="C41" s="524"/>
      <c r="D41" s="524"/>
      <c r="E41" s="524"/>
      <c r="F41" s="524"/>
      <c r="G41" s="524"/>
      <c r="H41" s="540" t="s">
        <v>74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2"/>
      <c r="T41" s="524" t="s">
        <v>75</v>
      </c>
      <c r="U41" s="524"/>
      <c r="V41" s="524"/>
      <c r="W41" s="524"/>
      <c r="X41" s="524"/>
      <c r="Y41" s="524"/>
      <c r="Z41" s="524"/>
      <c r="AA41" s="524"/>
      <c r="AB41" s="524"/>
      <c r="AC41" s="534" t="s">
        <v>76</v>
      </c>
      <c r="AD41" s="535"/>
      <c r="AE41" s="535"/>
      <c r="AF41" s="535"/>
      <c r="AG41" s="535"/>
      <c r="AH41" s="535"/>
      <c r="AI41" s="535"/>
      <c r="AJ41" s="535"/>
      <c r="AK41" s="535"/>
      <c r="AL41" s="535"/>
      <c r="AM41" s="535"/>
      <c r="AN41" s="535"/>
      <c r="AO41" s="535"/>
      <c r="AP41" s="535"/>
      <c r="AQ41" s="535"/>
      <c r="AR41" s="535"/>
      <c r="AS41" s="535"/>
      <c r="AT41" s="535"/>
      <c r="AU41" s="535"/>
      <c r="AV41" s="535"/>
      <c r="AW41" s="535"/>
      <c r="AX41" s="535"/>
      <c r="AY41" s="535"/>
      <c r="AZ41" s="535"/>
      <c r="BA41" s="536"/>
      <c r="BB41" s="534" t="s">
        <v>77</v>
      </c>
      <c r="BC41" s="535"/>
      <c r="BD41" s="535"/>
      <c r="BE41" s="535"/>
      <c r="BF41" s="535"/>
      <c r="BG41" s="535"/>
      <c r="BH41" s="535"/>
      <c r="BI41" s="535"/>
      <c r="BJ41" s="535"/>
      <c r="BK41" s="535"/>
      <c r="BL41" s="535"/>
      <c r="BM41" s="535"/>
      <c r="BN41" s="535"/>
      <c r="BO41" s="535"/>
      <c r="BP41" s="536"/>
      <c r="BQ41" s="534" t="s">
        <v>78</v>
      </c>
      <c r="BR41" s="535"/>
      <c r="BS41" s="535"/>
      <c r="BT41" s="535"/>
      <c r="BU41" s="535"/>
      <c r="BV41" s="535"/>
      <c r="BW41" s="535"/>
      <c r="BX41" s="535"/>
      <c r="BY41" s="535"/>
      <c r="BZ41" s="535"/>
      <c r="CA41" s="535"/>
      <c r="CB41" s="535"/>
      <c r="CC41" s="535"/>
      <c r="CD41" s="535"/>
      <c r="CE41" s="536"/>
      <c r="CF41" s="524" t="s">
        <v>79</v>
      </c>
      <c r="CG41" s="524"/>
      <c r="CH41" s="524"/>
      <c r="CI41" s="524"/>
      <c r="CJ41" s="524"/>
      <c r="CK41" s="524"/>
      <c r="CL41" s="524"/>
      <c r="CM41" s="524"/>
      <c r="CN41" s="524"/>
      <c r="CO41" s="524"/>
      <c r="CP41" s="524"/>
      <c r="CQ41" s="524"/>
    </row>
    <row r="42" spans="1:95" ht="12.75" customHeight="1" x14ac:dyDescent="0.2">
      <c r="A42" s="524"/>
      <c r="B42" s="524"/>
      <c r="C42" s="524"/>
      <c r="D42" s="524"/>
      <c r="E42" s="524"/>
      <c r="F42" s="524"/>
      <c r="G42" s="524"/>
      <c r="H42" s="540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2"/>
      <c r="T42" s="543" t="s">
        <v>45</v>
      </c>
      <c r="U42" s="544"/>
      <c r="V42" s="544"/>
      <c r="W42" s="544"/>
      <c r="X42" s="544"/>
      <c r="Y42" s="544"/>
      <c r="Z42" s="544"/>
      <c r="AA42" s="544"/>
      <c r="AB42" s="545"/>
      <c r="AC42" s="540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42"/>
      <c r="AS42" s="540" t="s">
        <v>80</v>
      </c>
      <c r="AT42" s="541"/>
      <c r="AU42" s="541"/>
      <c r="AV42" s="541"/>
      <c r="AW42" s="541"/>
      <c r="AX42" s="541"/>
      <c r="AY42" s="541"/>
      <c r="AZ42" s="541"/>
      <c r="BA42" s="542"/>
      <c r="BB42" s="549" t="s">
        <v>6</v>
      </c>
      <c r="BC42" s="550"/>
      <c r="BD42" s="551" t="s">
        <v>187</v>
      </c>
      <c r="BE42" s="551"/>
      <c r="BF42" s="304"/>
      <c r="BG42" s="549" t="s">
        <v>6</v>
      </c>
      <c r="BH42" s="550"/>
      <c r="BI42" s="551" t="s">
        <v>199</v>
      </c>
      <c r="BJ42" s="551"/>
      <c r="BK42" s="304"/>
      <c r="BL42" s="549" t="s">
        <v>6</v>
      </c>
      <c r="BM42" s="550"/>
      <c r="BN42" s="551" t="s">
        <v>200</v>
      </c>
      <c r="BO42" s="551"/>
      <c r="BP42" s="304"/>
      <c r="BQ42" s="549" t="s">
        <v>6</v>
      </c>
      <c r="BR42" s="550"/>
      <c r="BS42" s="551" t="s">
        <v>187</v>
      </c>
      <c r="BT42" s="551"/>
      <c r="BU42" s="304"/>
      <c r="BV42" s="549" t="s">
        <v>6</v>
      </c>
      <c r="BW42" s="550"/>
      <c r="BX42" s="551" t="s">
        <v>199</v>
      </c>
      <c r="BY42" s="551"/>
      <c r="BZ42" s="304"/>
      <c r="CA42" s="549" t="s">
        <v>6</v>
      </c>
      <c r="CB42" s="550"/>
      <c r="CC42" s="551" t="s">
        <v>200</v>
      </c>
      <c r="CD42" s="551"/>
      <c r="CE42" s="304"/>
      <c r="CF42" s="540" t="s">
        <v>48</v>
      </c>
      <c r="CG42" s="541"/>
      <c r="CH42" s="541"/>
      <c r="CI42" s="541"/>
      <c r="CJ42" s="541"/>
      <c r="CK42" s="542"/>
      <c r="CL42" s="540" t="s">
        <v>49</v>
      </c>
      <c r="CM42" s="541"/>
      <c r="CN42" s="541"/>
      <c r="CO42" s="541"/>
      <c r="CP42" s="541"/>
      <c r="CQ42" s="542"/>
    </row>
    <row r="43" spans="1:95" ht="6.75" customHeight="1" x14ac:dyDescent="0.2">
      <c r="A43" s="524"/>
      <c r="B43" s="524"/>
      <c r="C43" s="524"/>
      <c r="D43" s="524"/>
      <c r="E43" s="524"/>
      <c r="F43" s="524"/>
      <c r="G43" s="524"/>
      <c r="H43" s="543"/>
      <c r="I43" s="544"/>
      <c r="J43" s="544"/>
      <c r="K43" s="544"/>
      <c r="L43" s="544"/>
      <c r="M43" s="544"/>
      <c r="N43" s="544"/>
      <c r="O43" s="544"/>
      <c r="P43" s="544"/>
      <c r="Q43" s="544"/>
      <c r="R43" s="544"/>
      <c r="S43" s="545"/>
      <c r="T43" s="543"/>
      <c r="U43" s="544"/>
      <c r="V43" s="544"/>
      <c r="W43" s="544"/>
      <c r="X43" s="544"/>
      <c r="Y43" s="544"/>
      <c r="Z43" s="544"/>
      <c r="AA43" s="544"/>
      <c r="AB43" s="545"/>
      <c r="AC43" s="543"/>
      <c r="AD43" s="544"/>
      <c r="AE43" s="544"/>
      <c r="AF43" s="544"/>
      <c r="AG43" s="544"/>
      <c r="AH43" s="544"/>
      <c r="AI43" s="544"/>
      <c r="AJ43" s="544"/>
      <c r="AK43" s="544"/>
      <c r="AL43" s="544"/>
      <c r="AM43" s="544"/>
      <c r="AN43" s="544"/>
      <c r="AO43" s="544"/>
      <c r="AP43" s="544"/>
      <c r="AQ43" s="544"/>
      <c r="AR43" s="545"/>
      <c r="AS43" s="543"/>
      <c r="AT43" s="544"/>
      <c r="AU43" s="544"/>
      <c r="AV43" s="544"/>
      <c r="AW43" s="544"/>
      <c r="AX43" s="544"/>
      <c r="AY43" s="544"/>
      <c r="AZ43" s="544"/>
      <c r="BA43" s="545"/>
      <c r="BB43" s="543" t="s">
        <v>81</v>
      </c>
      <c r="BC43" s="544"/>
      <c r="BD43" s="544"/>
      <c r="BE43" s="544"/>
      <c r="BF43" s="545"/>
      <c r="BG43" s="543" t="s">
        <v>82</v>
      </c>
      <c r="BH43" s="544"/>
      <c r="BI43" s="544"/>
      <c r="BJ43" s="544"/>
      <c r="BK43" s="545"/>
      <c r="BL43" s="543" t="s">
        <v>83</v>
      </c>
      <c r="BM43" s="544"/>
      <c r="BN43" s="544"/>
      <c r="BO43" s="544"/>
      <c r="BP43" s="545"/>
      <c r="BQ43" s="543" t="s">
        <v>81</v>
      </c>
      <c r="BR43" s="544"/>
      <c r="BS43" s="544"/>
      <c r="BT43" s="544"/>
      <c r="BU43" s="545"/>
      <c r="BV43" s="543" t="s">
        <v>82</v>
      </c>
      <c r="BW43" s="544"/>
      <c r="BX43" s="544"/>
      <c r="BY43" s="544"/>
      <c r="BZ43" s="545"/>
      <c r="CA43" s="543" t="s">
        <v>83</v>
      </c>
      <c r="CB43" s="544"/>
      <c r="CC43" s="544"/>
      <c r="CD43" s="544"/>
      <c r="CE43" s="545"/>
      <c r="CF43" s="543"/>
      <c r="CG43" s="544"/>
      <c r="CH43" s="544"/>
      <c r="CI43" s="544"/>
      <c r="CJ43" s="544"/>
      <c r="CK43" s="545"/>
      <c r="CL43" s="543"/>
      <c r="CM43" s="544"/>
      <c r="CN43" s="544"/>
      <c r="CO43" s="544"/>
      <c r="CP43" s="544"/>
      <c r="CQ43" s="545"/>
    </row>
    <row r="44" spans="1:95" ht="20.25" hidden="1" customHeight="1" x14ac:dyDescent="0.2">
      <c r="A44" s="524"/>
      <c r="B44" s="524"/>
      <c r="C44" s="524"/>
      <c r="D44" s="524"/>
      <c r="E44" s="524"/>
      <c r="F44" s="524"/>
      <c r="G44" s="524"/>
      <c r="H44" s="54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5"/>
      <c r="T44" s="543"/>
      <c r="U44" s="544"/>
      <c r="V44" s="544"/>
      <c r="W44" s="544"/>
      <c r="X44" s="544"/>
      <c r="Y44" s="544"/>
      <c r="Z44" s="544"/>
      <c r="AA44" s="544"/>
      <c r="AB44" s="545"/>
      <c r="AC44" s="543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544"/>
      <c r="AP44" s="544"/>
      <c r="AQ44" s="544"/>
      <c r="AR44" s="545"/>
      <c r="AS44" s="546"/>
      <c r="AT44" s="547"/>
      <c r="AU44" s="547"/>
      <c r="AV44" s="547"/>
      <c r="AW44" s="547"/>
      <c r="AX44" s="547"/>
      <c r="AY44" s="547"/>
      <c r="AZ44" s="547"/>
      <c r="BA44" s="548"/>
      <c r="BB44" s="543"/>
      <c r="BC44" s="544"/>
      <c r="BD44" s="544"/>
      <c r="BE44" s="544"/>
      <c r="BF44" s="545"/>
      <c r="BG44" s="543"/>
      <c r="BH44" s="544"/>
      <c r="BI44" s="544"/>
      <c r="BJ44" s="544"/>
      <c r="BK44" s="545"/>
      <c r="BL44" s="543"/>
      <c r="BM44" s="544"/>
      <c r="BN44" s="544"/>
      <c r="BO44" s="544"/>
      <c r="BP44" s="545"/>
      <c r="BQ44" s="543"/>
      <c r="BR44" s="544"/>
      <c r="BS44" s="544"/>
      <c r="BT44" s="544"/>
      <c r="BU44" s="545"/>
      <c r="BV44" s="543"/>
      <c r="BW44" s="544"/>
      <c r="BX44" s="544"/>
      <c r="BY44" s="544"/>
      <c r="BZ44" s="545"/>
      <c r="CA44" s="543"/>
      <c r="CB44" s="544"/>
      <c r="CC44" s="544"/>
      <c r="CD44" s="544"/>
      <c r="CE44" s="545"/>
      <c r="CF44" s="543"/>
      <c r="CG44" s="544"/>
      <c r="CH44" s="544"/>
      <c r="CI44" s="544"/>
      <c r="CJ44" s="544"/>
      <c r="CK44" s="545"/>
      <c r="CL44" s="543"/>
      <c r="CM44" s="544"/>
      <c r="CN44" s="544"/>
      <c r="CO44" s="544"/>
      <c r="CP44" s="544"/>
      <c r="CQ44" s="545"/>
    </row>
    <row r="45" spans="1:95" ht="66" customHeight="1" x14ac:dyDescent="0.2">
      <c r="A45" s="524"/>
      <c r="B45" s="524"/>
      <c r="C45" s="524"/>
      <c r="D45" s="524"/>
      <c r="E45" s="524"/>
      <c r="F45" s="524"/>
      <c r="G45" s="524"/>
      <c r="H45" s="546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8"/>
      <c r="T45" s="546"/>
      <c r="U45" s="547"/>
      <c r="V45" s="547"/>
      <c r="W45" s="547"/>
      <c r="X45" s="547"/>
      <c r="Y45" s="547"/>
      <c r="Z45" s="547"/>
      <c r="AA45" s="547"/>
      <c r="AB45" s="548"/>
      <c r="AC45" s="546"/>
      <c r="AD45" s="547"/>
      <c r="AE45" s="547"/>
      <c r="AF45" s="547"/>
      <c r="AG45" s="547"/>
      <c r="AH45" s="547"/>
      <c r="AI45" s="547"/>
      <c r="AJ45" s="547"/>
      <c r="AK45" s="547"/>
      <c r="AL45" s="547"/>
      <c r="AM45" s="547"/>
      <c r="AN45" s="547"/>
      <c r="AO45" s="547"/>
      <c r="AP45" s="547"/>
      <c r="AQ45" s="547"/>
      <c r="AR45" s="548"/>
      <c r="AS45" s="534" t="s">
        <v>53</v>
      </c>
      <c r="AT45" s="535"/>
      <c r="AU45" s="535"/>
      <c r="AV45" s="535"/>
      <c r="AW45" s="536"/>
      <c r="AX45" s="534" t="s">
        <v>54</v>
      </c>
      <c r="AY45" s="535"/>
      <c r="AZ45" s="535"/>
      <c r="BA45" s="536"/>
      <c r="BB45" s="546"/>
      <c r="BC45" s="547"/>
      <c r="BD45" s="547"/>
      <c r="BE45" s="547"/>
      <c r="BF45" s="548"/>
      <c r="BG45" s="546"/>
      <c r="BH45" s="547"/>
      <c r="BI45" s="547"/>
      <c r="BJ45" s="547"/>
      <c r="BK45" s="548"/>
      <c r="BL45" s="546"/>
      <c r="BM45" s="547"/>
      <c r="BN45" s="547"/>
      <c r="BO45" s="547"/>
      <c r="BP45" s="548"/>
      <c r="BQ45" s="546"/>
      <c r="BR45" s="547"/>
      <c r="BS45" s="547"/>
      <c r="BT45" s="547"/>
      <c r="BU45" s="548"/>
      <c r="BV45" s="546"/>
      <c r="BW45" s="547"/>
      <c r="BX45" s="547"/>
      <c r="BY45" s="547"/>
      <c r="BZ45" s="548"/>
      <c r="CA45" s="546"/>
      <c r="CB45" s="547"/>
      <c r="CC45" s="547"/>
      <c r="CD45" s="547"/>
      <c r="CE45" s="548"/>
      <c r="CF45" s="546"/>
      <c r="CG45" s="547"/>
      <c r="CH45" s="547"/>
      <c r="CI45" s="547"/>
      <c r="CJ45" s="547"/>
      <c r="CK45" s="548"/>
      <c r="CL45" s="546"/>
      <c r="CM45" s="547"/>
      <c r="CN45" s="547"/>
      <c r="CO45" s="547"/>
      <c r="CP45" s="547"/>
      <c r="CQ45" s="548"/>
    </row>
    <row r="46" spans="1:95" ht="15" customHeight="1" x14ac:dyDescent="0.2">
      <c r="A46" s="524" t="s">
        <v>30</v>
      </c>
      <c r="B46" s="524"/>
      <c r="C46" s="524"/>
      <c r="D46" s="524"/>
      <c r="E46" s="524"/>
      <c r="F46" s="524"/>
      <c r="G46" s="524"/>
      <c r="H46" s="534" t="s">
        <v>55</v>
      </c>
      <c r="I46" s="535"/>
      <c r="J46" s="535"/>
      <c r="K46" s="535"/>
      <c r="L46" s="535"/>
      <c r="M46" s="535"/>
      <c r="N46" s="535"/>
      <c r="O46" s="535"/>
      <c r="P46" s="535"/>
      <c r="Q46" s="535"/>
      <c r="R46" s="535"/>
      <c r="S46" s="536"/>
      <c r="T46" s="534" t="s">
        <v>56</v>
      </c>
      <c r="U46" s="535"/>
      <c r="V46" s="535"/>
      <c r="W46" s="535"/>
      <c r="X46" s="535"/>
      <c r="Y46" s="535"/>
      <c r="Z46" s="535"/>
      <c r="AA46" s="535"/>
      <c r="AB46" s="536"/>
      <c r="AC46" s="540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34" t="s">
        <v>58</v>
      </c>
      <c r="AT46" s="535"/>
      <c r="AU46" s="535"/>
      <c r="AV46" s="535"/>
      <c r="AW46" s="536"/>
      <c r="AX46" s="534" t="s">
        <v>59</v>
      </c>
      <c r="AY46" s="535"/>
      <c r="AZ46" s="535"/>
      <c r="BA46" s="536"/>
      <c r="BB46" s="524" t="s">
        <v>60</v>
      </c>
      <c r="BC46" s="524"/>
      <c r="BD46" s="524"/>
      <c r="BE46" s="524"/>
      <c r="BF46" s="524"/>
      <c r="BG46" s="524" t="s">
        <v>61</v>
      </c>
      <c r="BH46" s="524"/>
      <c r="BI46" s="524"/>
      <c r="BJ46" s="524"/>
      <c r="BK46" s="524"/>
      <c r="BL46" s="524" t="s">
        <v>62</v>
      </c>
      <c r="BM46" s="524"/>
      <c r="BN46" s="524"/>
      <c r="BO46" s="524"/>
      <c r="BP46" s="524"/>
      <c r="BQ46" s="524" t="s">
        <v>63</v>
      </c>
      <c r="BR46" s="524"/>
      <c r="BS46" s="524"/>
      <c r="BT46" s="524"/>
      <c r="BU46" s="524"/>
      <c r="BV46" s="524" t="s">
        <v>64</v>
      </c>
      <c r="BW46" s="524"/>
      <c r="BX46" s="524"/>
      <c r="BY46" s="524"/>
      <c r="BZ46" s="524"/>
      <c r="CA46" s="524" t="s">
        <v>84</v>
      </c>
      <c r="CB46" s="524"/>
      <c r="CC46" s="524"/>
      <c r="CD46" s="524"/>
      <c r="CE46" s="524"/>
      <c r="CF46" s="524" t="s">
        <v>85</v>
      </c>
      <c r="CG46" s="524"/>
      <c r="CH46" s="524"/>
      <c r="CI46" s="524"/>
      <c r="CJ46" s="524"/>
      <c r="CK46" s="524"/>
      <c r="CL46" s="524" t="s">
        <v>86</v>
      </c>
      <c r="CM46" s="524"/>
      <c r="CN46" s="524"/>
      <c r="CO46" s="524"/>
      <c r="CP46" s="524"/>
      <c r="CQ46" s="524"/>
    </row>
    <row r="47" spans="1:95" ht="213" customHeight="1" x14ac:dyDescent="0.2">
      <c r="A47" s="525" t="s">
        <v>452</v>
      </c>
      <c r="B47" s="526"/>
      <c r="C47" s="526"/>
      <c r="D47" s="526"/>
      <c r="E47" s="526"/>
      <c r="F47" s="526"/>
      <c r="G47" s="527"/>
      <c r="H47" s="528" t="s">
        <v>469</v>
      </c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2"/>
      <c r="T47" s="518" t="s">
        <v>66</v>
      </c>
      <c r="U47" s="519"/>
      <c r="V47" s="519"/>
      <c r="W47" s="519"/>
      <c r="X47" s="519"/>
      <c r="Y47" s="519"/>
      <c r="Z47" s="519"/>
      <c r="AA47" s="519"/>
      <c r="AB47" s="520"/>
      <c r="AC47" s="531" t="s">
        <v>87</v>
      </c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96"/>
      <c r="AR47" s="97"/>
      <c r="AS47" s="534" t="s">
        <v>88</v>
      </c>
      <c r="AT47" s="535"/>
      <c r="AU47" s="535"/>
      <c r="AV47" s="535"/>
      <c r="AW47" s="536"/>
      <c r="AX47" s="537" t="s">
        <v>89</v>
      </c>
      <c r="AY47" s="538"/>
      <c r="AZ47" s="538"/>
      <c r="BA47" s="539"/>
      <c r="BB47" s="518">
        <v>115</v>
      </c>
      <c r="BC47" s="519"/>
      <c r="BD47" s="519"/>
      <c r="BE47" s="519"/>
      <c r="BF47" s="520"/>
      <c r="BG47" s="518">
        <v>115</v>
      </c>
      <c r="BH47" s="519"/>
      <c r="BI47" s="519"/>
      <c r="BJ47" s="519"/>
      <c r="BK47" s="520"/>
      <c r="BL47" s="518">
        <v>115</v>
      </c>
      <c r="BM47" s="519"/>
      <c r="BN47" s="519"/>
      <c r="BO47" s="519"/>
      <c r="BP47" s="520"/>
      <c r="BQ47" s="518"/>
      <c r="BR47" s="519"/>
      <c r="BS47" s="519"/>
      <c r="BT47" s="519"/>
      <c r="BU47" s="520"/>
      <c r="BV47" s="518"/>
      <c r="BW47" s="519"/>
      <c r="BX47" s="519"/>
      <c r="BY47" s="519"/>
      <c r="BZ47" s="520"/>
      <c r="CA47" s="518"/>
      <c r="CB47" s="519"/>
      <c r="CC47" s="519"/>
      <c r="CD47" s="519"/>
      <c r="CE47" s="520"/>
      <c r="CF47" s="521">
        <v>3</v>
      </c>
      <c r="CG47" s="522"/>
      <c r="CH47" s="522"/>
      <c r="CI47" s="522"/>
      <c r="CJ47" s="522"/>
      <c r="CK47" s="523"/>
      <c r="CL47" s="518"/>
      <c r="CM47" s="519"/>
      <c r="CN47" s="519"/>
      <c r="CO47" s="519"/>
      <c r="CP47" s="519"/>
      <c r="CQ47" s="520"/>
    </row>
    <row r="48" spans="1:95" ht="7.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19.5" customHeight="1" x14ac:dyDescent="0.2">
      <c r="A49" s="552" t="s">
        <v>90</v>
      </c>
      <c r="B49" s="552"/>
      <c r="C49" s="552"/>
      <c r="D49" s="552"/>
      <c r="E49" s="552"/>
      <c r="F49" s="552"/>
      <c r="G49" s="552"/>
      <c r="H49" s="552"/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552"/>
      <c r="BB49" s="552"/>
      <c r="BC49" s="552"/>
      <c r="BD49" s="552"/>
      <c r="BE49" s="552"/>
      <c r="BF49" s="552"/>
      <c r="BG49" s="552"/>
      <c r="BH49" s="552"/>
      <c r="BI49" s="552"/>
      <c r="BJ49" s="552"/>
      <c r="BK49" s="552"/>
      <c r="BL49" s="552"/>
      <c r="BM49" s="552"/>
      <c r="BN49" s="552"/>
      <c r="BO49" s="552"/>
      <c r="BP49" s="552"/>
      <c r="BQ49" s="552"/>
      <c r="BR49" s="552"/>
      <c r="BS49" s="552"/>
      <c r="BT49" s="552"/>
      <c r="BU49" s="552"/>
      <c r="BV49" s="552"/>
      <c r="BW49" s="552"/>
      <c r="BX49" s="552"/>
      <c r="BY49" s="552"/>
      <c r="BZ49" s="552"/>
      <c r="CA49" s="552"/>
      <c r="CB49" s="552"/>
      <c r="CC49" s="552"/>
      <c r="CD49" s="552"/>
      <c r="CE49" s="552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1034" t="s">
        <v>91</v>
      </c>
      <c r="B50" s="1035"/>
      <c r="C50" s="1035"/>
      <c r="D50" s="1035"/>
      <c r="E50" s="1035"/>
      <c r="F50" s="1035"/>
      <c r="G50" s="1035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5"/>
      <c r="AL50" s="1035"/>
      <c r="AM50" s="1035"/>
      <c r="AN50" s="1035"/>
      <c r="AO50" s="1035"/>
      <c r="AP50" s="1035"/>
      <c r="AQ50" s="1035"/>
      <c r="AR50" s="1035"/>
      <c r="AS50" s="1035"/>
      <c r="AT50" s="1035"/>
      <c r="AU50" s="1035"/>
      <c r="AV50" s="1035"/>
      <c r="AW50" s="1035"/>
      <c r="AX50" s="1035"/>
      <c r="AY50" s="1035"/>
      <c r="AZ50" s="1035"/>
      <c r="BA50" s="1035"/>
      <c r="BB50" s="1035"/>
      <c r="BC50" s="1035"/>
      <c r="BD50" s="1035"/>
      <c r="BE50" s="1035"/>
      <c r="BF50" s="1035"/>
      <c r="BG50" s="1035"/>
      <c r="BH50" s="1035"/>
      <c r="BI50" s="1035"/>
      <c r="BJ50" s="1035"/>
      <c r="BK50" s="1035"/>
      <c r="BL50" s="1035"/>
      <c r="BM50" s="1035"/>
      <c r="BN50" s="1035"/>
      <c r="BO50" s="1035"/>
      <c r="BP50" s="1035"/>
      <c r="BQ50" s="1035"/>
      <c r="BR50" s="1035"/>
      <c r="BS50" s="1035"/>
      <c r="BT50" s="1035"/>
      <c r="BU50" s="1035"/>
      <c r="BV50" s="1035"/>
      <c r="BW50" s="1035"/>
      <c r="BX50" s="1035"/>
      <c r="BY50" s="1035"/>
      <c r="BZ50" s="1035"/>
      <c r="CA50" s="1035"/>
      <c r="CB50" s="1035"/>
      <c r="CC50" s="1035"/>
      <c r="CD50" s="1035"/>
      <c r="CE50" s="1035"/>
      <c r="CF50" s="1035"/>
      <c r="CG50" s="1035"/>
      <c r="CH50" s="1035"/>
      <c r="CI50" s="1035"/>
      <c r="CJ50" s="1035"/>
      <c r="CK50" s="1035"/>
      <c r="CL50" s="1035"/>
      <c r="CM50" s="1035"/>
      <c r="CN50" s="1035"/>
      <c r="CO50" s="1035"/>
      <c r="CP50" s="1035"/>
      <c r="CQ50" s="1036"/>
    </row>
    <row r="51" spans="1:95" ht="21" customHeight="1" x14ac:dyDescent="0.2">
      <c r="A51" s="728" t="s">
        <v>92</v>
      </c>
      <c r="B51" s="728"/>
      <c r="C51" s="728"/>
      <c r="D51" s="728"/>
      <c r="E51" s="728"/>
      <c r="F51" s="728"/>
      <c r="G51" s="728"/>
      <c r="H51" s="728"/>
      <c r="I51" s="728"/>
      <c r="J51" s="728"/>
      <c r="K51" s="728"/>
      <c r="L51" s="728"/>
      <c r="M51" s="728"/>
      <c r="N51" s="728" t="s">
        <v>93</v>
      </c>
      <c r="O51" s="728"/>
      <c r="P51" s="728"/>
      <c r="Q51" s="728"/>
      <c r="R51" s="728"/>
      <c r="S51" s="728"/>
      <c r="T51" s="728"/>
      <c r="U51" s="728"/>
      <c r="V51" s="728"/>
      <c r="W51" s="728"/>
      <c r="X51" s="728"/>
      <c r="Y51" s="728"/>
      <c r="Z51" s="728" t="s">
        <v>94</v>
      </c>
      <c r="AA51" s="728"/>
      <c r="AB51" s="728"/>
      <c r="AC51" s="728"/>
      <c r="AD51" s="728"/>
      <c r="AE51" s="728"/>
      <c r="AF51" s="728"/>
      <c r="AG51" s="728"/>
      <c r="AH51" s="728"/>
      <c r="AI51" s="728"/>
      <c r="AJ51" s="728"/>
      <c r="AK51" s="728"/>
      <c r="AL51" s="728" t="s">
        <v>95</v>
      </c>
      <c r="AM51" s="728"/>
      <c r="AN51" s="728"/>
      <c r="AO51" s="728"/>
      <c r="AP51" s="728"/>
      <c r="AQ51" s="728"/>
      <c r="AR51" s="728"/>
      <c r="AS51" s="728"/>
      <c r="AT51" s="728"/>
      <c r="AU51" s="728"/>
      <c r="AV51" s="728"/>
      <c r="AW51" s="728"/>
      <c r="AX51" s="722" t="s">
        <v>53</v>
      </c>
      <c r="AY51" s="722"/>
      <c r="AZ51" s="722"/>
      <c r="BA51" s="722"/>
      <c r="BB51" s="722"/>
      <c r="BC51" s="722"/>
      <c r="BD51" s="722"/>
      <c r="BE51" s="722"/>
      <c r="BF51" s="722"/>
      <c r="BG51" s="722"/>
      <c r="BH51" s="722"/>
      <c r="BI51" s="722"/>
      <c r="BJ51" s="722"/>
      <c r="BK51" s="722"/>
      <c r="BL51" s="722"/>
      <c r="BM51" s="722"/>
      <c r="BN51" s="722"/>
      <c r="BO51" s="722"/>
      <c r="BP51" s="722"/>
      <c r="BQ51" s="722"/>
      <c r="BR51" s="722"/>
      <c r="BS51" s="722"/>
      <c r="BT51" s="722"/>
      <c r="BU51" s="722"/>
      <c r="BV51" s="722"/>
      <c r="BW51" s="722"/>
      <c r="BX51" s="722"/>
      <c r="BY51" s="722"/>
      <c r="BZ51" s="722"/>
      <c r="CA51" s="722"/>
      <c r="CB51" s="722"/>
      <c r="CC51" s="722"/>
      <c r="CD51" s="722"/>
      <c r="CE51" s="722"/>
      <c r="CF51" s="722"/>
      <c r="CG51" s="722"/>
      <c r="CH51" s="722"/>
      <c r="CI51" s="722"/>
      <c r="CJ51" s="722"/>
      <c r="CK51" s="722"/>
      <c r="CL51" s="722"/>
      <c r="CM51" s="722"/>
      <c r="CN51" s="722"/>
      <c r="CO51" s="722"/>
      <c r="CP51" s="722"/>
      <c r="CQ51" s="722"/>
    </row>
    <row r="52" spans="1:95" ht="13.5" customHeight="1" x14ac:dyDescent="0.2">
      <c r="A52" s="722" t="s">
        <v>30</v>
      </c>
      <c r="B52" s="722"/>
      <c r="C52" s="722"/>
      <c r="D52" s="722"/>
      <c r="E52" s="722"/>
      <c r="F52" s="722"/>
      <c r="G52" s="722"/>
      <c r="H52" s="722"/>
      <c r="I52" s="722"/>
      <c r="J52" s="722"/>
      <c r="K52" s="722"/>
      <c r="L52" s="722"/>
      <c r="M52" s="722"/>
      <c r="N52" s="722" t="s">
        <v>55</v>
      </c>
      <c r="O52" s="722"/>
      <c r="P52" s="722"/>
      <c r="Q52" s="722"/>
      <c r="R52" s="722"/>
      <c r="S52" s="722"/>
      <c r="T52" s="722"/>
      <c r="U52" s="722"/>
      <c r="V52" s="722"/>
      <c r="W52" s="722"/>
      <c r="X52" s="722"/>
      <c r="Y52" s="722"/>
      <c r="Z52" s="722" t="s">
        <v>56</v>
      </c>
      <c r="AA52" s="722"/>
      <c r="AB52" s="722"/>
      <c r="AC52" s="722"/>
      <c r="AD52" s="722"/>
      <c r="AE52" s="722"/>
      <c r="AF52" s="722"/>
      <c r="AG52" s="722"/>
      <c r="AH52" s="722"/>
      <c r="AI52" s="722"/>
      <c r="AJ52" s="722"/>
      <c r="AK52" s="722"/>
      <c r="AL52" s="722" t="s">
        <v>57</v>
      </c>
      <c r="AM52" s="722"/>
      <c r="AN52" s="722"/>
      <c r="AO52" s="722"/>
      <c r="AP52" s="722"/>
      <c r="AQ52" s="722"/>
      <c r="AR52" s="722"/>
      <c r="AS52" s="722"/>
      <c r="AT52" s="722"/>
      <c r="AU52" s="722"/>
      <c r="AV52" s="722"/>
      <c r="AW52" s="722"/>
      <c r="AX52" s="722" t="s">
        <v>58</v>
      </c>
      <c r="AY52" s="722"/>
      <c r="AZ52" s="722"/>
      <c r="BA52" s="722"/>
      <c r="BB52" s="722"/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</row>
    <row r="53" spans="1:95" ht="30" customHeight="1" x14ac:dyDescent="0.2">
      <c r="A53" s="524" t="s">
        <v>96</v>
      </c>
      <c r="B53" s="524"/>
      <c r="C53" s="524"/>
      <c r="D53" s="524"/>
      <c r="E53" s="524"/>
      <c r="F53" s="524"/>
      <c r="G53" s="524"/>
      <c r="H53" s="524"/>
      <c r="I53" s="524"/>
      <c r="J53" s="524"/>
      <c r="K53" s="524"/>
      <c r="L53" s="524"/>
      <c r="M53" s="524"/>
      <c r="N53" s="524" t="s">
        <v>97</v>
      </c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 t="s">
        <v>98</v>
      </c>
      <c r="AA53" s="524"/>
      <c r="AB53" s="524"/>
      <c r="AC53" s="524"/>
      <c r="AD53" s="524"/>
      <c r="AE53" s="524"/>
      <c r="AF53" s="524"/>
      <c r="AG53" s="524"/>
      <c r="AH53" s="524"/>
      <c r="AI53" s="524"/>
      <c r="AJ53" s="524"/>
      <c r="AK53" s="524"/>
      <c r="AL53" s="524" t="s">
        <v>99</v>
      </c>
      <c r="AM53" s="524"/>
      <c r="AN53" s="524"/>
      <c r="AO53" s="524"/>
      <c r="AP53" s="524"/>
      <c r="AQ53" s="524"/>
      <c r="AR53" s="524"/>
      <c r="AS53" s="524"/>
      <c r="AT53" s="524"/>
      <c r="AU53" s="524"/>
      <c r="AV53" s="524"/>
      <c r="AW53" s="524"/>
      <c r="AX53" s="719" t="s">
        <v>100</v>
      </c>
      <c r="AY53" s="719"/>
      <c r="AZ53" s="719"/>
      <c r="BA53" s="719"/>
      <c r="BB53" s="719"/>
      <c r="BC53" s="719"/>
      <c r="BD53" s="719"/>
      <c r="BE53" s="719"/>
      <c r="BF53" s="719"/>
      <c r="BG53" s="719"/>
      <c r="BH53" s="719"/>
      <c r="BI53" s="719"/>
      <c r="BJ53" s="719"/>
      <c r="BK53" s="719"/>
      <c r="BL53" s="719"/>
      <c r="BM53" s="719"/>
      <c r="BN53" s="719"/>
      <c r="BO53" s="719"/>
      <c r="BP53" s="719"/>
      <c r="BQ53" s="719"/>
      <c r="BR53" s="719"/>
      <c r="BS53" s="719"/>
      <c r="BT53" s="719"/>
      <c r="BU53" s="719"/>
      <c r="BV53" s="719"/>
      <c r="BW53" s="719"/>
      <c r="BX53" s="719"/>
      <c r="BY53" s="719"/>
      <c r="BZ53" s="719"/>
      <c r="CA53" s="719"/>
      <c r="CB53" s="719"/>
      <c r="CC53" s="719"/>
      <c r="CD53" s="719"/>
      <c r="CE53" s="719"/>
      <c r="CF53" s="719"/>
      <c r="CG53" s="719"/>
      <c r="CH53" s="719"/>
      <c r="CI53" s="719"/>
      <c r="CJ53" s="719"/>
      <c r="CK53" s="719"/>
      <c r="CL53" s="719"/>
      <c r="CM53" s="719"/>
      <c r="CN53" s="719"/>
      <c r="CO53" s="719"/>
      <c r="CP53" s="719"/>
      <c r="CQ53" s="719"/>
    </row>
    <row r="54" spans="1:95" ht="38.25" customHeight="1" x14ac:dyDescent="0.2">
      <c r="A54" s="524" t="s">
        <v>101</v>
      </c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 t="s">
        <v>102</v>
      </c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 t="s">
        <v>103</v>
      </c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 t="s">
        <v>104</v>
      </c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719" t="s">
        <v>105</v>
      </c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</row>
    <row r="55" spans="1:95" ht="39" customHeight="1" x14ac:dyDescent="0.2">
      <c r="A55" s="524" t="s">
        <v>101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102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103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106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107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s="201" customFormat="1" ht="39.75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534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532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533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ht="16.5" customHeight="1" x14ac:dyDescent="0.2">
      <c r="A57" s="552" t="s">
        <v>108</v>
      </c>
      <c r="B57" s="552"/>
      <c r="C57" s="552"/>
      <c r="D57" s="552"/>
      <c r="E57" s="552"/>
      <c r="F57" s="552"/>
      <c r="G57" s="552"/>
      <c r="H57" s="552"/>
      <c r="I57" s="552"/>
      <c r="J57" s="552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552"/>
      <c r="AD57" s="552"/>
      <c r="AE57" s="552"/>
      <c r="AF57" s="552"/>
      <c r="AG57" s="552"/>
      <c r="AH57" s="552"/>
      <c r="AI57" s="552"/>
      <c r="AJ57" s="552"/>
      <c r="AK57" s="552"/>
      <c r="AL57" s="552"/>
      <c r="AM57" s="552"/>
      <c r="AN57" s="552"/>
      <c r="AO57" s="552"/>
      <c r="AP57" s="552"/>
      <c r="AQ57" s="552"/>
      <c r="AR57" s="552"/>
      <c r="AS57" s="552"/>
      <c r="AT57" s="552"/>
      <c r="AU57" s="552"/>
      <c r="AV57" s="552"/>
      <c r="AW57" s="552"/>
      <c r="AX57" s="552"/>
      <c r="AY57" s="552"/>
      <c r="AZ57" s="552"/>
      <c r="BA57" s="552"/>
      <c r="BB57" s="552"/>
      <c r="BC57" s="552"/>
      <c r="BD57" s="552"/>
      <c r="BE57" s="552"/>
      <c r="BF57" s="552"/>
      <c r="BG57" s="552"/>
      <c r="BH57" s="552"/>
      <c r="BI57" s="552"/>
      <c r="BJ57" s="552"/>
      <c r="BK57" s="552"/>
      <c r="BL57" s="552"/>
      <c r="BM57" s="552"/>
      <c r="BN57" s="552"/>
      <c r="BO57" s="552"/>
      <c r="BP57" s="552"/>
      <c r="BQ57" s="552"/>
      <c r="BR57" s="552"/>
      <c r="BS57" s="552"/>
      <c r="BT57" s="552"/>
      <c r="BU57" s="552"/>
      <c r="BV57" s="552"/>
      <c r="BW57" s="552"/>
      <c r="BX57" s="552"/>
      <c r="BY57" s="552"/>
      <c r="BZ57" s="552"/>
      <c r="CA57" s="552"/>
      <c r="CB57" s="552"/>
      <c r="CC57" s="552"/>
      <c r="CD57" s="552"/>
      <c r="CE57" s="552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723" t="s">
        <v>109</v>
      </c>
      <c r="B58" s="723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/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/>
      <c r="AA58" s="723"/>
      <c r="AB58" s="723"/>
      <c r="AC58" s="723"/>
      <c r="AD58" s="723"/>
      <c r="AE58" s="723"/>
      <c r="AF58" s="723"/>
      <c r="AG58" s="723"/>
      <c r="AH58" s="723"/>
      <c r="AI58" s="723"/>
      <c r="AJ58" s="723"/>
      <c r="AK58" s="723"/>
      <c r="AL58" s="723"/>
      <c r="AM58" s="723"/>
      <c r="AN58" s="723"/>
      <c r="AO58" s="723"/>
      <c r="AP58" s="723"/>
      <c r="AQ58" s="723"/>
      <c r="AR58" s="723"/>
      <c r="AS58" s="723"/>
      <c r="AT58" s="723"/>
      <c r="AU58" s="723"/>
      <c r="AV58" s="723"/>
      <c r="AW58" s="723"/>
      <c r="AX58" s="723"/>
      <c r="AY58" s="723"/>
      <c r="AZ58" s="723"/>
      <c r="BA58" s="723"/>
      <c r="BB58" s="723"/>
      <c r="BC58" s="723"/>
      <c r="BD58" s="723"/>
      <c r="BE58" s="723"/>
      <c r="BF58" s="723"/>
      <c r="BG58" s="723"/>
      <c r="BH58" s="723"/>
      <c r="BI58" s="723"/>
      <c r="BJ58" s="723"/>
      <c r="BK58" s="723"/>
      <c r="BL58" s="723"/>
      <c r="BM58" s="723"/>
      <c r="BN58" s="723"/>
      <c r="BO58" s="723"/>
      <c r="BP58" s="723"/>
      <c r="BQ58" s="723"/>
      <c r="BR58" s="723"/>
      <c r="BS58" s="723"/>
      <c r="BT58" s="723"/>
      <c r="BU58" s="723"/>
      <c r="BV58" s="723"/>
      <c r="BW58" s="723"/>
      <c r="BX58" s="723"/>
      <c r="BY58" s="723"/>
      <c r="BZ58" s="723"/>
      <c r="CA58" s="723"/>
      <c r="CB58" s="723"/>
      <c r="CC58" s="723"/>
      <c r="CD58" s="723"/>
      <c r="CE58" s="723"/>
      <c r="CF58" s="723"/>
      <c r="CG58" s="723"/>
      <c r="CH58" s="723"/>
      <c r="CI58" s="723"/>
      <c r="CJ58" s="723"/>
      <c r="CK58" s="723"/>
      <c r="CL58" s="723"/>
      <c r="CM58" s="723"/>
      <c r="CN58" s="723"/>
      <c r="CO58" s="723"/>
      <c r="CP58" s="723"/>
      <c r="CQ58" s="723"/>
    </row>
    <row r="59" spans="1:95" ht="95.25" customHeight="1" x14ac:dyDescent="0.2">
      <c r="A59" s="724" t="s">
        <v>308</v>
      </c>
      <c r="B59" s="724"/>
      <c r="C59" s="724"/>
      <c r="D59" s="724"/>
      <c r="E59" s="724"/>
      <c r="F59" s="724"/>
      <c r="G59" s="724"/>
      <c r="H59" s="724"/>
      <c r="I59" s="724"/>
      <c r="J59" s="724"/>
      <c r="K59" s="724"/>
      <c r="L59" s="724"/>
      <c r="M59" s="724"/>
      <c r="N59" s="724"/>
      <c r="O59" s="724"/>
      <c r="P59" s="724"/>
      <c r="Q59" s="724"/>
      <c r="R59" s="724"/>
      <c r="S59" s="724"/>
      <c r="T59" s="724"/>
      <c r="U59" s="724"/>
      <c r="V59" s="724"/>
      <c r="W59" s="724"/>
      <c r="X59" s="724"/>
      <c r="Y59" s="724"/>
      <c r="Z59" s="724"/>
      <c r="AA59" s="724"/>
      <c r="AB59" s="724"/>
      <c r="AC59" s="724"/>
      <c r="AD59" s="724"/>
      <c r="AE59" s="724"/>
      <c r="AF59" s="724"/>
      <c r="AG59" s="724"/>
      <c r="AH59" s="724"/>
      <c r="AI59" s="724"/>
      <c r="AJ59" s="724"/>
      <c r="AK59" s="724"/>
      <c r="AL59" s="724"/>
      <c r="AM59" s="724"/>
      <c r="AN59" s="724"/>
      <c r="AO59" s="724"/>
      <c r="AP59" s="724"/>
      <c r="AQ59" s="724"/>
      <c r="AR59" s="724"/>
      <c r="AS59" s="724"/>
      <c r="AT59" s="724"/>
      <c r="AU59" s="724"/>
      <c r="AV59" s="724"/>
      <c r="AW59" s="724"/>
      <c r="AX59" s="724"/>
      <c r="AY59" s="724"/>
      <c r="AZ59" s="724"/>
      <c r="BA59" s="724"/>
      <c r="BB59" s="724"/>
      <c r="BC59" s="724"/>
      <c r="BD59" s="724"/>
      <c r="BE59" s="724"/>
      <c r="BF59" s="724"/>
      <c r="BG59" s="724"/>
      <c r="BH59" s="724"/>
      <c r="BI59" s="724"/>
      <c r="BJ59" s="724"/>
      <c r="BK59" s="724"/>
      <c r="BL59" s="724"/>
      <c r="BM59" s="724"/>
      <c r="BN59" s="724"/>
      <c r="BO59" s="724"/>
      <c r="BP59" s="724"/>
      <c r="BQ59" s="724"/>
      <c r="BR59" s="724"/>
      <c r="BS59" s="724"/>
      <c r="BT59" s="724"/>
      <c r="BU59" s="724"/>
      <c r="BV59" s="724"/>
      <c r="BW59" s="724"/>
      <c r="BX59" s="724"/>
      <c r="BY59" s="724"/>
      <c r="BZ59" s="724"/>
      <c r="CA59" s="724"/>
      <c r="CB59" s="724"/>
      <c r="CC59" s="724"/>
      <c r="CD59" s="724"/>
      <c r="CE59" s="724"/>
      <c r="CF59" s="724"/>
      <c r="CG59" s="724"/>
      <c r="CH59" s="724"/>
      <c r="CI59" s="724"/>
      <c r="CJ59" s="724"/>
      <c r="CK59" s="724"/>
      <c r="CL59" s="724"/>
      <c r="CM59" s="724"/>
      <c r="CN59" s="724"/>
      <c r="CO59" s="724"/>
      <c r="CP59" s="724"/>
      <c r="CQ59" s="724"/>
    </row>
    <row r="60" spans="1:95" ht="15" customHeight="1" x14ac:dyDescent="0.2">
      <c r="A60" s="618" t="s">
        <v>110</v>
      </c>
      <c r="B60" s="618"/>
      <c r="C60" s="618"/>
      <c r="D60" s="618"/>
      <c r="E60" s="618"/>
      <c r="F60" s="618"/>
      <c r="G60" s="618"/>
      <c r="H60" s="618"/>
      <c r="I60" s="618"/>
      <c r="J60" s="618"/>
      <c r="K60" s="618"/>
      <c r="L60" s="618"/>
      <c r="M60" s="618"/>
      <c r="N60" s="618"/>
      <c r="O60" s="618"/>
      <c r="P60" s="618"/>
      <c r="Q60" s="618"/>
      <c r="R60" s="618"/>
      <c r="S60" s="618"/>
      <c r="T60" s="618"/>
      <c r="U60" s="618"/>
      <c r="V60" s="618"/>
      <c r="W60" s="618"/>
      <c r="X60" s="618"/>
      <c r="Y60" s="618"/>
      <c r="Z60" s="618"/>
      <c r="AA60" s="618"/>
      <c r="AB60" s="618"/>
      <c r="AC60" s="618"/>
      <c r="AD60" s="618"/>
      <c r="AE60" s="618"/>
      <c r="AF60" s="618"/>
      <c r="AG60" s="618"/>
      <c r="AH60" s="618"/>
      <c r="AI60" s="618"/>
      <c r="AJ60" s="618"/>
      <c r="AK60" s="618"/>
      <c r="AL60" s="618"/>
      <c r="AM60" s="618"/>
      <c r="AN60" s="618"/>
      <c r="AO60" s="618"/>
      <c r="AP60" s="618"/>
      <c r="AQ60" s="618"/>
      <c r="AR60" s="618"/>
      <c r="AS60" s="618"/>
      <c r="AT60" s="618"/>
      <c r="AU60" s="618"/>
      <c r="AV60" s="618"/>
      <c r="AW60" s="618"/>
      <c r="AX60" s="618"/>
      <c r="AY60" s="618"/>
      <c r="AZ60" s="618"/>
      <c r="BA60" s="618"/>
      <c r="BB60" s="618"/>
      <c r="BC60" s="618"/>
      <c r="BD60" s="618"/>
      <c r="BE60" s="618"/>
      <c r="BF60" s="618"/>
      <c r="BG60" s="618"/>
      <c r="BH60" s="618"/>
      <c r="BI60" s="618"/>
      <c r="BJ60" s="618"/>
      <c r="BK60" s="618"/>
      <c r="BL60" s="618"/>
      <c r="BM60" s="618"/>
      <c r="BN60" s="618"/>
      <c r="BO60" s="618"/>
      <c r="BP60" s="618"/>
      <c r="BQ60" s="618"/>
      <c r="BR60" s="618"/>
      <c r="BS60" s="618"/>
      <c r="BT60" s="618"/>
      <c r="BU60" s="618"/>
      <c r="BV60" s="618"/>
      <c r="BW60" s="618"/>
      <c r="BX60" s="618"/>
      <c r="BY60" s="618"/>
      <c r="BZ60" s="618"/>
      <c r="CA60" s="618"/>
      <c r="CB60" s="618"/>
      <c r="CC60" s="618"/>
      <c r="CD60" s="618"/>
      <c r="CE60" s="618"/>
      <c r="CF60" s="618"/>
      <c r="CG60" s="618"/>
      <c r="CH60" s="618"/>
      <c r="CI60" s="618"/>
      <c r="CJ60" s="618"/>
      <c r="CK60" s="618"/>
      <c r="CL60" s="618"/>
      <c r="CM60" s="618"/>
      <c r="CN60" s="618"/>
      <c r="CO60" s="618"/>
      <c r="CP60" s="618"/>
      <c r="CQ60" s="618"/>
    </row>
    <row r="61" spans="1:95" ht="20.25" customHeight="1" x14ac:dyDescent="0.2">
      <c r="A61" s="723" t="s">
        <v>111</v>
      </c>
      <c r="B61" s="723"/>
      <c r="C61" s="723"/>
      <c r="D61" s="723"/>
      <c r="E61" s="723"/>
      <c r="F61" s="723"/>
      <c r="G61" s="723"/>
      <c r="H61" s="723"/>
      <c r="I61" s="723"/>
      <c r="J61" s="723"/>
      <c r="K61" s="723"/>
      <c r="L61" s="723"/>
      <c r="M61" s="723"/>
      <c r="N61" s="723"/>
      <c r="O61" s="723"/>
      <c r="P61" s="723"/>
      <c r="Q61" s="723"/>
      <c r="R61" s="723"/>
      <c r="S61" s="723"/>
      <c r="T61" s="723"/>
      <c r="U61" s="723"/>
      <c r="V61" s="723"/>
      <c r="W61" s="723"/>
      <c r="X61" s="723"/>
      <c r="Y61" s="723"/>
      <c r="Z61" s="723"/>
      <c r="AA61" s="723"/>
      <c r="AB61" s="723"/>
      <c r="AC61" s="723"/>
      <c r="AD61" s="723"/>
      <c r="AE61" s="723"/>
      <c r="AF61" s="723"/>
      <c r="AG61" s="723"/>
      <c r="AH61" s="723"/>
      <c r="AI61" s="723"/>
      <c r="AJ61" s="723"/>
      <c r="AK61" s="723"/>
      <c r="AL61" s="723"/>
      <c r="AM61" s="723"/>
      <c r="AN61" s="723"/>
      <c r="AO61" s="723"/>
      <c r="AP61" s="723"/>
      <c r="AQ61" s="723"/>
      <c r="AR61" s="723"/>
      <c r="AS61" s="723"/>
      <c r="AT61" s="723"/>
      <c r="AU61" s="723"/>
      <c r="AV61" s="723"/>
      <c r="AW61" s="723"/>
      <c r="AX61" s="723"/>
      <c r="AY61" s="723"/>
      <c r="AZ61" s="723"/>
      <c r="BA61" s="723"/>
      <c r="BB61" s="723"/>
      <c r="BC61" s="723"/>
      <c r="BD61" s="723"/>
      <c r="BE61" s="723"/>
      <c r="BF61" s="723"/>
      <c r="BG61" s="723"/>
      <c r="BH61" s="723"/>
      <c r="BI61" s="723"/>
      <c r="BJ61" s="723"/>
      <c r="BK61" s="723"/>
      <c r="BL61" s="723"/>
      <c r="BM61" s="723"/>
      <c r="BN61" s="723"/>
      <c r="BO61" s="723"/>
      <c r="BP61" s="723"/>
      <c r="BQ61" s="723"/>
      <c r="BR61" s="723"/>
      <c r="BS61" s="723"/>
      <c r="BT61" s="723"/>
      <c r="BU61" s="723"/>
      <c r="BV61" s="723"/>
      <c r="BW61" s="723"/>
      <c r="BX61" s="723"/>
      <c r="BY61" s="723"/>
      <c r="BZ61" s="723"/>
      <c r="CA61" s="723"/>
      <c r="CB61" s="723"/>
      <c r="CC61" s="723"/>
      <c r="CD61" s="723"/>
      <c r="CE61" s="723"/>
      <c r="CF61" s="723"/>
      <c r="CG61" s="723"/>
      <c r="CH61" s="723"/>
      <c r="CI61" s="723"/>
      <c r="CJ61" s="723"/>
      <c r="CK61" s="723"/>
      <c r="CL61" s="723"/>
      <c r="CM61" s="723"/>
      <c r="CN61" s="723"/>
      <c r="CO61" s="723"/>
      <c r="CP61" s="723"/>
      <c r="CQ61" s="723"/>
    </row>
    <row r="62" spans="1:95" s="121" customFormat="1" x14ac:dyDescent="0.2">
      <c r="A62" s="722" t="s">
        <v>112</v>
      </c>
      <c r="B62" s="722"/>
      <c r="C62" s="722"/>
      <c r="D62" s="722"/>
      <c r="E62" s="722"/>
      <c r="F62" s="722"/>
      <c r="G62" s="722"/>
      <c r="H62" s="722"/>
      <c r="I62" s="722"/>
      <c r="J62" s="722"/>
      <c r="K62" s="722"/>
      <c r="L62" s="722"/>
      <c r="M62" s="722"/>
      <c r="N62" s="722"/>
      <c r="O62" s="722"/>
      <c r="P62" s="722"/>
      <c r="Q62" s="722"/>
      <c r="R62" s="722"/>
      <c r="S62" s="722"/>
      <c r="T62" s="722"/>
      <c r="U62" s="722"/>
      <c r="V62" s="722"/>
      <c r="W62" s="722"/>
      <c r="X62" s="722"/>
      <c r="Y62" s="667" t="s">
        <v>113</v>
      </c>
      <c r="Z62" s="668"/>
      <c r="AA62" s="668"/>
      <c r="AB62" s="668"/>
      <c r="AC62" s="668"/>
      <c r="AD62" s="668"/>
      <c r="AE62" s="668"/>
      <c r="AF62" s="668"/>
      <c r="AG62" s="668"/>
      <c r="AH62" s="668"/>
      <c r="AI62" s="668"/>
      <c r="AJ62" s="668"/>
      <c r="AK62" s="668"/>
      <c r="AL62" s="668"/>
      <c r="AM62" s="668"/>
      <c r="AN62" s="668"/>
      <c r="AO62" s="668"/>
      <c r="AP62" s="668"/>
      <c r="AQ62" s="668"/>
      <c r="AR62" s="668"/>
      <c r="AS62" s="668"/>
      <c r="AT62" s="668"/>
      <c r="AU62" s="668"/>
      <c r="AV62" s="668"/>
      <c r="AW62" s="668"/>
      <c r="AX62" s="668"/>
      <c r="AY62" s="668"/>
      <c r="AZ62" s="668"/>
      <c r="BA62" s="668"/>
      <c r="BB62" s="668"/>
      <c r="BC62" s="668"/>
      <c r="BD62" s="668"/>
      <c r="BE62" s="668"/>
      <c r="BF62" s="668"/>
      <c r="BG62" s="668"/>
      <c r="BH62" s="668"/>
      <c r="BI62" s="668"/>
      <c r="BJ62" s="668"/>
      <c r="BK62" s="668"/>
      <c r="BL62" s="669"/>
      <c r="BM62" s="722" t="s">
        <v>114</v>
      </c>
      <c r="BN62" s="722"/>
      <c r="BO62" s="722"/>
      <c r="BP62" s="722"/>
      <c r="BQ62" s="722"/>
      <c r="BR62" s="722"/>
      <c r="BS62" s="722"/>
      <c r="BT62" s="722"/>
      <c r="BU62" s="722"/>
      <c r="BV62" s="722"/>
      <c r="BW62" s="722"/>
      <c r="BX62" s="722"/>
      <c r="BY62" s="722"/>
      <c r="BZ62" s="722"/>
      <c r="CA62" s="722"/>
      <c r="CB62" s="722"/>
      <c r="CC62" s="722"/>
      <c r="CD62" s="722"/>
      <c r="CE62" s="722"/>
      <c r="CF62" s="722"/>
      <c r="CG62" s="722"/>
      <c r="CH62" s="722"/>
      <c r="CI62" s="722"/>
      <c r="CJ62" s="722"/>
      <c r="CK62" s="722"/>
      <c r="CL62" s="722"/>
      <c r="CM62" s="722"/>
      <c r="CN62" s="722"/>
      <c r="CO62" s="722"/>
      <c r="CP62" s="722"/>
      <c r="CQ62" s="722"/>
    </row>
    <row r="63" spans="1:95" ht="14.25" customHeight="1" x14ac:dyDescent="0.2">
      <c r="A63" s="722" t="s">
        <v>30</v>
      </c>
      <c r="B63" s="722"/>
      <c r="C63" s="722"/>
      <c r="D63" s="722"/>
      <c r="E63" s="722"/>
      <c r="F63" s="722"/>
      <c r="G63" s="722"/>
      <c r="H63" s="722"/>
      <c r="I63" s="722"/>
      <c r="J63" s="722"/>
      <c r="K63" s="722"/>
      <c r="L63" s="722"/>
      <c r="M63" s="722"/>
      <c r="N63" s="722"/>
      <c r="O63" s="722"/>
      <c r="P63" s="722"/>
      <c r="Q63" s="722"/>
      <c r="R63" s="722"/>
      <c r="S63" s="722"/>
      <c r="T63" s="722"/>
      <c r="U63" s="722"/>
      <c r="V63" s="722"/>
      <c r="W63" s="722"/>
      <c r="X63" s="722"/>
      <c r="Y63" s="667" t="s">
        <v>55</v>
      </c>
      <c r="Z63" s="668"/>
      <c r="AA63" s="668"/>
      <c r="AB63" s="668"/>
      <c r="AC63" s="668"/>
      <c r="AD63" s="668"/>
      <c r="AE63" s="668"/>
      <c r="AF63" s="668"/>
      <c r="AG63" s="668"/>
      <c r="AH63" s="668"/>
      <c r="AI63" s="668"/>
      <c r="AJ63" s="668"/>
      <c r="AK63" s="668"/>
      <c r="AL63" s="668"/>
      <c r="AM63" s="668"/>
      <c r="AN63" s="668"/>
      <c r="AO63" s="668"/>
      <c r="AP63" s="668"/>
      <c r="AQ63" s="668"/>
      <c r="AR63" s="668"/>
      <c r="AS63" s="668"/>
      <c r="AT63" s="668"/>
      <c r="AU63" s="668"/>
      <c r="AV63" s="668"/>
      <c r="AW63" s="668"/>
      <c r="AX63" s="668"/>
      <c r="AY63" s="668"/>
      <c r="AZ63" s="668"/>
      <c r="BA63" s="668"/>
      <c r="BB63" s="668"/>
      <c r="BC63" s="668"/>
      <c r="BD63" s="668"/>
      <c r="BE63" s="668"/>
      <c r="BF63" s="668"/>
      <c r="BG63" s="668"/>
      <c r="BH63" s="668"/>
      <c r="BI63" s="668"/>
      <c r="BJ63" s="668"/>
      <c r="BK63" s="668"/>
      <c r="BL63" s="669"/>
      <c r="BM63" s="722" t="s">
        <v>56</v>
      </c>
      <c r="BN63" s="722"/>
      <c r="BO63" s="722"/>
      <c r="BP63" s="722"/>
      <c r="BQ63" s="722"/>
      <c r="BR63" s="722"/>
      <c r="BS63" s="722"/>
      <c r="BT63" s="722"/>
      <c r="BU63" s="722"/>
      <c r="BV63" s="722"/>
      <c r="BW63" s="722"/>
      <c r="BX63" s="722"/>
      <c r="BY63" s="722"/>
      <c r="BZ63" s="722"/>
      <c r="CA63" s="722"/>
      <c r="CB63" s="722"/>
      <c r="CC63" s="722"/>
      <c r="CD63" s="722"/>
      <c r="CE63" s="722"/>
      <c r="CF63" s="722"/>
      <c r="CG63" s="722"/>
      <c r="CH63" s="722"/>
      <c r="CI63" s="722"/>
      <c r="CJ63" s="722"/>
      <c r="CK63" s="722"/>
      <c r="CL63" s="722"/>
      <c r="CM63" s="722"/>
      <c r="CN63" s="722"/>
      <c r="CO63" s="722"/>
      <c r="CP63" s="722"/>
      <c r="CQ63" s="722"/>
    </row>
    <row r="64" spans="1:95" ht="50.25" customHeight="1" x14ac:dyDescent="0.2">
      <c r="A64" s="719" t="s">
        <v>299</v>
      </c>
      <c r="B64" s="719"/>
      <c r="C64" s="719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20" t="s">
        <v>115</v>
      </c>
      <c r="Z64" s="720"/>
      <c r="AA64" s="720"/>
      <c r="AB64" s="720"/>
      <c r="AC64" s="720"/>
      <c r="AD64" s="720"/>
      <c r="AE64" s="720"/>
      <c r="AF64" s="720"/>
      <c r="AG64" s="720"/>
      <c r="AH64" s="720"/>
      <c r="AI64" s="720"/>
      <c r="AJ64" s="720"/>
      <c r="AK64" s="720"/>
      <c r="AL64" s="720"/>
      <c r="AM64" s="720"/>
      <c r="AN64" s="720"/>
      <c r="AO64" s="720"/>
      <c r="AP64" s="720"/>
      <c r="AQ64" s="720"/>
      <c r="AR64" s="720"/>
      <c r="AS64" s="720"/>
      <c r="AT64" s="720"/>
      <c r="AU64" s="720"/>
      <c r="AV64" s="720"/>
      <c r="AW64" s="720"/>
      <c r="AX64" s="720"/>
      <c r="AY64" s="720"/>
      <c r="AZ64" s="720"/>
      <c r="BA64" s="720"/>
      <c r="BB64" s="720"/>
      <c r="BC64" s="720"/>
      <c r="BD64" s="720"/>
      <c r="BE64" s="720"/>
      <c r="BF64" s="720"/>
      <c r="BG64" s="720"/>
      <c r="BH64" s="720"/>
      <c r="BI64" s="720"/>
      <c r="BJ64" s="720"/>
      <c r="BK64" s="720"/>
      <c r="BL64" s="720"/>
      <c r="BM64" s="719" t="s">
        <v>116</v>
      </c>
      <c r="BN64" s="719"/>
      <c r="BO64" s="719"/>
      <c r="BP64" s="719"/>
      <c r="BQ64" s="719"/>
      <c r="BR64" s="719"/>
      <c r="BS64" s="719"/>
      <c r="BT64" s="719"/>
      <c r="BU64" s="719"/>
      <c r="BV64" s="719"/>
      <c r="BW64" s="719"/>
      <c r="BX64" s="719"/>
      <c r="BY64" s="719"/>
      <c r="BZ64" s="719"/>
      <c r="CA64" s="719"/>
      <c r="CB64" s="719"/>
      <c r="CC64" s="719"/>
      <c r="CD64" s="719"/>
      <c r="CE64" s="719"/>
      <c r="CF64" s="719"/>
      <c r="CG64" s="719"/>
      <c r="CH64" s="719"/>
      <c r="CI64" s="719"/>
      <c r="CJ64" s="719"/>
      <c r="CK64" s="719"/>
      <c r="CL64" s="719"/>
      <c r="CM64" s="719"/>
      <c r="CN64" s="719"/>
      <c r="CO64" s="719"/>
      <c r="CP64" s="719"/>
      <c r="CQ64" s="719"/>
    </row>
    <row r="65" spans="1:95" ht="77.25" customHeight="1" x14ac:dyDescent="0.2">
      <c r="A65" s="690" t="s">
        <v>300</v>
      </c>
      <c r="B65" s="551"/>
      <c r="C65" s="551"/>
      <c r="D65" s="551"/>
      <c r="E65" s="551"/>
      <c r="F65" s="551"/>
      <c r="G65" s="551"/>
      <c r="H65" s="551"/>
      <c r="I65" s="551"/>
      <c r="J65" s="551"/>
      <c r="K65" s="551"/>
      <c r="L65" s="551"/>
      <c r="M65" s="551"/>
      <c r="N65" s="551"/>
      <c r="O65" s="551"/>
      <c r="P65" s="551"/>
      <c r="Q65" s="551"/>
      <c r="R65" s="551"/>
      <c r="S65" s="551"/>
      <c r="T65" s="551"/>
      <c r="U65" s="551"/>
      <c r="V65" s="551"/>
      <c r="W65" s="551"/>
      <c r="X65" s="691"/>
      <c r="Y65" s="725" t="s">
        <v>117</v>
      </c>
      <c r="Z65" s="726"/>
      <c r="AA65" s="726"/>
      <c r="AB65" s="726"/>
      <c r="AC65" s="726"/>
      <c r="AD65" s="726"/>
      <c r="AE65" s="726"/>
      <c r="AF65" s="726"/>
      <c r="AG65" s="726"/>
      <c r="AH65" s="726"/>
      <c r="AI65" s="726"/>
      <c r="AJ65" s="726"/>
      <c r="AK65" s="726"/>
      <c r="AL65" s="726"/>
      <c r="AM65" s="726"/>
      <c r="AN65" s="726"/>
      <c r="AO65" s="726"/>
      <c r="AP65" s="726"/>
      <c r="AQ65" s="726"/>
      <c r="AR65" s="726"/>
      <c r="AS65" s="726"/>
      <c r="AT65" s="726"/>
      <c r="AU65" s="726"/>
      <c r="AV65" s="726"/>
      <c r="AW65" s="726"/>
      <c r="AX65" s="726"/>
      <c r="AY65" s="726"/>
      <c r="AZ65" s="726"/>
      <c r="BA65" s="726"/>
      <c r="BB65" s="726"/>
      <c r="BC65" s="726"/>
      <c r="BD65" s="726"/>
      <c r="BE65" s="726"/>
      <c r="BF65" s="726"/>
      <c r="BG65" s="726"/>
      <c r="BH65" s="726"/>
      <c r="BI65" s="726"/>
      <c r="BJ65" s="726"/>
      <c r="BK65" s="726"/>
      <c r="BL65" s="727"/>
      <c r="BM65" s="719" t="s">
        <v>118</v>
      </c>
      <c r="BN65" s="719"/>
      <c r="BO65" s="719"/>
      <c r="BP65" s="719"/>
      <c r="BQ65" s="719"/>
      <c r="BR65" s="719"/>
      <c r="BS65" s="719"/>
      <c r="BT65" s="719"/>
      <c r="BU65" s="719"/>
      <c r="BV65" s="719"/>
      <c r="BW65" s="719"/>
      <c r="BX65" s="719"/>
      <c r="BY65" s="719"/>
      <c r="BZ65" s="719"/>
      <c r="CA65" s="719"/>
      <c r="CB65" s="719"/>
      <c r="CC65" s="719"/>
      <c r="CD65" s="719"/>
      <c r="CE65" s="719"/>
      <c r="CF65" s="719"/>
      <c r="CG65" s="719"/>
      <c r="CH65" s="719"/>
      <c r="CI65" s="719"/>
      <c r="CJ65" s="719"/>
      <c r="CK65" s="719"/>
      <c r="CL65" s="719"/>
      <c r="CM65" s="719"/>
      <c r="CN65" s="719"/>
      <c r="CO65" s="719"/>
      <c r="CP65" s="719"/>
      <c r="CQ65" s="719"/>
    </row>
    <row r="66" spans="1:95" ht="24.75" customHeight="1" x14ac:dyDescent="0.2">
      <c r="A66" s="719" t="s">
        <v>119</v>
      </c>
      <c r="B66" s="719"/>
      <c r="C66" s="719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19"/>
      <c r="Q66" s="719"/>
      <c r="R66" s="719"/>
      <c r="S66" s="719"/>
      <c r="T66" s="719"/>
      <c r="U66" s="719"/>
      <c r="V66" s="719"/>
      <c r="W66" s="719"/>
      <c r="X66" s="719"/>
      <c r="Y66" s="720" t="s">
        <v>117</v>
      </c>
      <c r="Z66" s="720"/>
      <c r="AA66" s="720"/>
      <c r="AB66" s="720"/>
      <c r="AC66" s="720"/>
      <c r="AD66" s="720"/>
      <c r="AE66" s="720"/>
      <c r="AF66" s="720"/>
      <c r="AG66" s="720"/>
      <c r="AH66" s="720"/>
      <c r="AI66" s="720"/>
      <c r="AJ66" s="720"/>
      <c r="AK66" s="720"/>
      <c r="AL66" s="720"/>
      <c r="AM66" s="720"/>
      <c r="AN66" s="720"/>
      <c r="AO66" s="720"/>
      <c r="AP66" s="720"/>
      <c r="AQ66" s="720"/>
      <c r="AR66" s="720"/>
      <c r="AS66" s="720"/>
      <c r="AT66" s="720"/>
      <c r="AU66" s="720"/>
      <c r="AV66" s="720"/>
      <c r="AW66" s="720"/>
      <c r="AX66" s="720"/>
      <c r="AY66" s="720"/>
      <c r="AZ66" s="720"/>
      <c r="BA66" s="720"/>
      <c r="BB66" s="720"/>
      <c r="BC66" s="720"/>
      <c r="BD66" s="720"/>
      <c r="BE66" s="720"/>
      <c r="BF66" s="720"/>
      <c r="BG66" s="720"/>
      <c r="BH66" s="720"/>
      <c r="BI66" s="720"/>
      <c r="BJ66" s="720"/>
      <c r="BK66" s="720"/>
      <c r="BL66" s="720"/>
      <c r="BM66" s="719" t="s">
        <v>120</v>
      </c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  <c r="CC66" s="719"/>
      <c r="CD66" s="719"/>
      <c r="CE66" s="719"/>
      <c r="CF66" s="719"/>
      <c r="CG66" s="719"/>
      <c r="CH66" s="719"/>
      <c r="CI66" s="719"/>
      <c r="CJ66" s="719"/>
      <c r="CK66" s="719"/>
      <c r="CL66" s="719"/>
      <c r="CM66" s="719"/>
      <c r="CN66" s="719"/>
      <c r="CO66" s="719"/>
      <c r="CP66" s="719"/>
      <c r="CQ66" s="719"/>
    </row>
    <row r="67" spans="1:95" ht="13.5" customHeight="1" x14ac:dyDescent="0.2">
      <c r="A67" s="752" t="s">
        <v>313</v>
      </c>
      <c r="B67" s="752"/>
      <c r="C67" s="752"/>
      <c r="D67" s="752"/>
      <c r="E67" s="752"/>
      <c r="F67" s="752"/>
      <c r="G67" s="752"/>
      <c r="H67" s="752"/>
      <c r="I67" s="752"/>
      <c r="J67" s="752"/>
      <c r="K67" s="752"/>
      <c r="L67" s="752"/>
      <c r="M67" s="752"/>
      <c r="N67" s="752"/>
      <c r="O67" s="752"/>
      <c r="P67" s="752"/>
      <c r="Q67" s="752"/>
      <c r="R67" s="752"/>
      <c r="S67" s="752"/>
      <c r="T67" s="752"/>
      <c r="U67" s="752"/>
      <c r="V67" s="752"/>
      <c r="W67" s="752"/>
      <c r="X67" s="752"/>
      <c r="Y67" s="752"/>
      <c r="Z67" s="752"/>
      <c r="AA67" s="752"/>
      <c r="AB67" s="752"/>
      <c r="AC67" s="752"/>
      <c r="AD67" s="752"/>
      <c r="AE67" s="752"/>
      <c r="AF67" s="752"/>
      <c r="AG67" s="752"/>
      <c r="AH67" s="752"/>
      <c r="AI67" s="752"/>
      <c r="AJ67" s="752"/>
      <c r="AK67" s="752"/>
      <c r="AL67" s="752"/>
      <c r="AM67" s="752"/>
      <c r="AN67" s="752"/>
      <c r="AO67" s="752"/>
      <c r="AP67" s="752"/>
      <c r="AQ67" s="752"/>
      <c r="AR67" s="752"/>
      <c r="AS67" s="752"/>
      <c r="AT67" s="752"/>
      <c r="AU67" s="752"/>
      <c r="AV67" s="752"/>
      <c r="AW67" s="752"/>
      <c r="AX67" s="752"/>
      <c r="AY67" s="752"/>
      <c r="AZ67" s="752"/>
      <c r="BA67" s="752"/>
      <c r="BB67" s="752"/>
      <c r="BC67" s="752"/>
      <c r="BD67" s="752"/>
      <c r="BE67" s="752"/>
      <c r="BF67" s="752"/>
      <c r="BG67" s="752"/>
      <c r="BH67" s="752"/>
      <c r="BI67" s="752"/>
      <c r="BJ67" s="752"/>
      <c r="BK67" s="752"/>
      <c r="BL67" s="752"/>
      <c r="BM67" s="752"/>
      <c r="BN67" s="752"/>
      <c r="BO67" s="752"/>
      <c r="BP67" s="752"/>
      <c r="BQ67" s="752"/>
      <c r="BR67" s="752"/>
      <c r="BS67" s="752"/>
      <c r="BT67" s="752"/>
      <c r="BU67" s="752"/>
      <c r="BV67" s="752"/>
      <c r="BW67" s="752"/>
      <c r="BX67" s="752"/>
      <c r="BY67" s="752"/>
      <c r="BZ67" s="752"/>
      <c r="CA67" s="752"/>
      <c r="CB67" s="752"/>
      <c r="CC67" s="752"/>
      <c r="CD67" s="752"/>
      <c r="CE67" s="752"/>
      <c r="CF67" s="752"/>
      <c r="CG67" s="752"/>
      <c r="CH67" s="752"/>
      <c r="CI67" s="752"/>
      <c r="CJ67" s="752"/>
      <c r="CK67" s="752"/>
      <c r="CL67" s="752"/>
      <c r="CM67" s="752"/>
      <c r="CN67" s="752"/>
      <c r="CO67" s="752"/>
      <c r="CP67" s="752"/>
      <c r="CQ67" s="752"/>
    </row>
    <row r="68" spans="1:95" ht="24.75" customHeight="1" x14ac:dyDescent="0.2">
      <c r="A68" s="786" t="s">
        <v>312</v>
      </c>
      <c r="B68" s="786"/>
      <c r="C68" s="786"/>
      <c r="D68" s="786"/>
      <c r="E68" s="786"/>
      <c r="F68" s="786"/>
      <c r="G68" s="786"/>
      <c r="H68" s="786"/>
      <c r="I68" s="786"/>
      <c r="J68" s="786"/>
      <c r="K68" s="786"/>
      <c r="L68" s="786"/>
      <c r="M68" s="786"/>
      <c r="N68" s="786"/>
      <c r="O68" s="786"/>
      <c r="P68" s="786"/>
      <c r="Q68" s="786"/>
      <c r="R68" s="786"/>
      <c r="S68" s="786"/>
      <c r="T68" s="786"/>
      <c r="U68" s="786"/>
      <c r="V68" s="786"/>
      <c r="W68" s="786"/>
      <c r="X68" s="786"/>
      <c r="Y68" s="786"/>
      <c r="Z68" s="786"/>
      <c r="AA68" s="786"/>
      <c r="AB68" s="786"/>
      <c r="AC68" s="786"/>
      <c r="AD68" s="786"/>
      <c r="AE68" s="786"/>
      <c r="AF68" s="786"/>
      <c r="AG68" s="786"/>
      <c r="AH68" s="786"/>
      <c r="AI68" s="786"/>
      <c r="AJ68" s="786"/>
      <c r="AK68" s="786"/>
      <c r="AL68" s="786"/>
      <c r="AM68" s="786"/>
      <c r="AN68" s="786"/>
      <c r="AO68" s="786"/>
      <c r="AP68" s="786"/>
      <c r="AQ68" s="786"/>
      <c r="AR68" s="786"/>
      <c r="AS68" s="786"/>
      <c r="AT68" s="786"/>
      <c r="AU68" s="786"/>
      <c r="AV68" s="786"/>
      <c r="AW68" s="786"/>
      <c r="AX68" s="786"/>
      <c r="AY68" s="786"/>
      <c r="AZ68" s="786"/>
      <c r="BA68" s="786"/>
      <c r="BB68" s="786"/>
      <c r="BC68" s="786"/>
      <c r="BD68" s="786"/>
      <c r="BE68" s="786"/>
      <c r="BF68" s="786"/>
      <c r="BG68" s="786"/>
      <c r="BH68" s="786"/>
      <c r="BI68" s="786"/>
      <c r="BJ68" s="786"/>
      <c r="BK68" s="786"/>
      <c r="BL68" s="786"/>
      <c r="BM68" s="786"/>
      <c r="BN68" s="786"/>
      <c r="BO68" s="786"/>
      <c r="BP68" s="786"/>
      <c r="BQ68" s="786"/>
      <c r="BR68" s="786"/>
      <c r="BS68" s="786"/>
      <c r="BT68" s="786"/>
      <c r="BU68" s="786"/>
      <c r="BV68" s="786"/>
      <c r="BW68" s="786"/>
      <c r="BX68" s="786"/>
      <c r="BY68" s="786"/>
      <c r="BZ68" s="786"/>
      <c r="CA68" s="786"/>
      <c r="CB68" s="786"/>
      <c r="CC68" s="786"/>
      <c r="CD68" s="786"/>
      <c r="CE68" s="786"/>
      <c r="CF68" s="786"/>
      <c r="CG68" s="786"/>
      <c r="CH68" s="786"/>
      <c r="CI68" s="786"/>
      <c r="CJ68" s="786"/>
      <c r="CK68" s="786"/>
      <c r="CL68" s="786"/>
      <c r="CM68" s="786"/>
      <c r="CN68" s="786"/>
      <c r="CO68" s="786"/>
      <c r="CP68" s="786"/>
      <c r="CQ68" s="786"/>
    </row>
    <row r="69" spans="1:95" ht="13.5" customHeight="1" x14ac:dyDescent="0.2">
      <c r="A69" s="815" t="s">
        <v>123</v>
      </c>
      <c r="B69" s="815"/>
      <c r="C69" s="815"/>
      <c r="D69" s="815"/>
      <c r="E69" s="815"/>
      <c r="F69" s="815"/>
      <c r="G69" s="815"/>
      <c r="H69" s="815"/>
      <c r="I69" s="815"/>
      <c r="J69" s="815"/>
      <c r="K69" s="815"/>
      <c r="L69" s="815"/>
      <c r="M69" s="815"/>
      <c r="N69" s="815"/>
      <c r="O69" s="815"/>
      <c r="P69" s="815"/>
      <c r="Q69" s="815"/>
      <c r="R69" s="815"/>
      <c r="S69" s="815"/>
      <c r="T69" s="815"/>
      <c r="U69" s="815"/>
      <c r="V69" s="815"/>
      <c r="W69" s="815"/>
      <c r="X69" s="815"/>
      <c r="Y69" s="815"/>
      <c r="Z69" s="815"/>
      <c r="AA69" s="815"/>
      <c r="AB69" s="815"/>
      <c r="AC69" s="815"/>
      <c r="AD69" s="815"/>
      <c r="AE69" s="815"/>
      <c r="AF69" s="815"/>
      <c r="AG69" s="815"/>
      <c r="AH69" s="815"/>
      <c r="AI69" s="815"/>
      <c r="AJ69" s="815"/>
      <c r="AK69" s="815"/>
      <c r="AL69" s="815"/>
      <c r="AM69" s="815"/>
      <c r="AN69" s="815"/>
      <c r="AO69" s="815"/>
      <c r="AP69" s="815"/>
      <c r="AQ69" s="815"/>
      <c r="AR69" s="815"/>
      <c r="AS69" s="815"/>
      <c r="AT69" s="815"/>
      <c r="AU69" s="815"/>
      <c r="AV69" s="815"/>
      <c r="AW69" s="815"/>
      <c r="AX69" s="815"/>
      <c r="AY69" s="815"/>
      <c r="AZ69" s="815"/>
      <c r="BA69" s="815"/>
      <c r="BB69" s="815"/>
      <c r="BC69" s="815"/>
      <c r="BD69" s="815"/>
      <c r="BE69" s="815"/>
      <c r="BF69" s="815"/>
      <c r="BG69" s="815"/>
      <c r="BH69" s="815"/>
      <c r="BI69" s="815"/>
      <c r="BJ69" s="815"/>
      <c r="BK69" s="815"/>
      <c r="BL69" s="815"/>
      <c r="BM69" s="815"/>
      <c r="BN69" s="815"/>
      <c r="BO69" s="815"/>
      <c r="BP69" s="815"/>
      <c r="BQ69" s="815"/>
      <c r="BR69" s="815"/>
      <c r="BS69" s="815"/>
      <c r="BT69" s="815"/>
      <c r="BU69" s="815"/>
      <c r="BV69" s="815"/>
      <c r="BW69" s="815"/>
      <c r="BX69" s="815"/>
      <c r="BY69" s="815"/>
      <c r="BZ69" s="815"/>
      <c r="CA69" s="815"/>
      <c r="CB69" s="815"/>
      <c r="CC69" s="815"/>
      <c r="CD69" s="815"/>
      <c r="CE69" s="815"/>
      <c r="CF69" s="815"/>
      <c r="CG69" s="815"/>
      <c r="CH69" s="815"/>
      <c r="CI69" s="815"/>
      <c r="CJ69" s="815"/>
      <c r="CK69" s="815"/>
      <c r="CL69" s="815"/>
      <c r="CM69" s="815"/>
      <c r="CN69" s="815"/>
      <c r="CO69" s="815"/>
      <c r="CP69" s="815"/>
      <c r="CQ69" s="815"/>
    </row>
    <row r="70" spans="1:95" ht="27.75" customHeight="1" x14ac:dyDescent="0.2">
      <c r="A70" s="786" t="s">
        <v>124</v>
      </c>
      <c r="B70" s="786"/>
      <c r="C70" s="786"/>
      <c r="D70" s="786"/>
      <c r="E70" s="786"/>
      <c r="F70" s="786"/>
      <c r="G70" s="786"/>
      <c r="H70" s="786"/>
      <c r="I70" s="786"/>
      <c r="J70" s="786"/>
      <c r="K70" s="786"/>
      <c r="L70" s="786"/>
      <c r="M70" s="786"/>
      <c r="N70" s="786"/>
      <c r="O70" s="786"/>
      <c r="P70" s="786"/>
      <c r="Q70" s="786"/>
      <c r="R70" s="786"/>
      <c r="S70" s="786"/>
      <c r="T70" s="786"/>
      <c r="U70" s="786"/>
      <c r="V70" s="786"/>
      <c r="W70" s="786"/>
      <c r="X70" s="786"/>
      <c r="Y70" s="786"/>
      <c r="Z70" s="786"/>
      <c r="AA70" s="786"/>
      <c r="AB70" s="786"/>
      <c r="AC70" s="786"/>
      <c r="AD70" s="786"/>
      <c r="AE70" s="786"/>
      <c r="AF70" s="786"/>
      <c r="AG70" s="786"/>
      <c r="AH70" s="786"/>
      <c r="AI70" s="786"/>
      <c r="AJ70" s="786"/>
      <c r="AK70" s="786"/>
      <c r="AL70" s="786"/>
      <c r="AM70" s="786"/>
      <c r="AN70" s="786"/>
      <c r="AO70" s="786"/>
      <c r="AP70" s="786"/>
      <c r="AQ70" s="786"/>
      <c r="AR70" s="786"/>
      <c r="AS70" s="786"/>
      <c r="AT70" s="786"/>
      <c r="AU70" s="786"/>
      <c r="AV70" s="786"/>
      <c r="AW70" s="786"/>
      <c r="AX70" s="786"/>
      <c r="AY70" s="786"/>
      <c r="AZ70" s="786"/>
      <c r="BA70" s="786"/>
      <c r="BB70" s="786"/>
      <c r="BC70" s="786"/>
      <c r="BD70" s="786"/>
      <c r="BE70" s="786"/>
      <c r="BF70" s="786"/>
      <c r="BG70" s="786"/>
      <c r="BH70" s="786"/>
      <c r="BI70" s="786"/>
      <c r="BJ70" s="786"/>
      <c r="BK70" s="786"/>
      <c r="BL70" s="786"/>
      <c r="BM70" s="786"/>
      <c r="BN70" s="786"/>
      <c r="BO70" s="786"/>
      <c r="BP70" s="786"/>
      <c r="BQ70" s="786"/>
      <c r="BR70" s="786"/>
      <c r="BS70" s="786"/>
      <c r="BT70" s="786"/>
      <c r="BU70" s="786"/>
      <c r="BV70" s="786"/>
      <c r="BW70" s="786"/>
      <c r="BX70" s="786"/>
      <c r="BY70" s="786"/>
      <c r="BZ70" s="786"/>
      <c r="CA70" s="786"/>
      <c r="CB70" s="786"/>
      <c r="CC70" s="786"/>
      <c r="CD70" s="786"/>
      <c r="CE70" s="786"/>
      <c r="CF70" s="786"/>
      <c r="CG70" s="786"/>
      <c r="CH70" s="786"/>
      <c r="CI70" s="786"/>
      <c r="CJ70" s="786"/>
      <c r="CK70" s="786"/>
      <c r="CL70" s="786"/>
      <c r="CM70" s="786"/>
      <c r="CN70" s="786"/>
      <c r="CO70" s="786"/>
      <c r="CP70" s="786"/>
      <c r="CQ70" s="786"/>
    </row>
    <row r="71" spans="1:95" ht="2.25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79" t="s">
        <v>127</v>
      </c>
      <c r="B72" s="579"/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79"/>
      <c r="AD72" s="579"/>
      <c r="AE72" s="579"/>
      <c r="AF72" s="579"/>
      <c r="AG72" s="579"/>
      <c r="AH72" s="579"/>
      <c r="AI72" s="579"/>
      <c r="AJ72" s="579"/>
      <c r="AK72" s="579"/>
      <c r="AL72" s="579"/>
      <c r="AM72" s="579"/>
      <c r="AN72" s="579"/>
      <c r="AO72" s="579"/>
      <c r="AP72" s="579"/>
      <c r="AQ72" s="579"/>
      <c r="AR72" s="579"/>
      <c r="AS72" s="579"/>
      <c r="AT72" s="579"/>
      <c r="AU72" s="579"/>
      <c r="AV72" s="579"/>
      <c r="AW72" s="579"/>
      <c r="AX72" s="579"/>
      <c r="AY72" s="579"/>
      <c r="AZ72" s="579"/>
      <c r="BA72" s="579"/>
      <c r="BB72" s="579"/>
      <c r="BC72" s="579"/>
      <c r="BD72" s="579"/>
      <c r="BE72" s="579"/>
      <c r="BF72" s="579"/>
      <c r="BG72" s="579"/>
      <c r="BH72" s="579"/>
      <c r="BI72" s="579"/>
      <c r="BJ72" s="579"/>
      <c r="BK72" s="579"/>
      <c r="BL72" s="579"/>
      <c r="BM72" s="579"/>
      <c r="BN72" s="579"/>
      <c r="BO72" s="579"/>
      <c r="BP72" s="579"/>
      <c r="BQ72" s="579"/>
      <c r="BR72" s="579"/>
      <c r="BS72" s="579"/>
      <c r="BT72" s="579"/>
      <c r="BU72" s="579"/>
      <c r="BV72" s="579"/>
      <c r="BW72" s="579"/>
      <c r="BX72" s="579"/>
      <c r="BY72" s="579"/>
      <c r="BZ72" s="579"/>
      <c r="CA72" s="579"/>
      <c r="CB72" s="579"/>
      <c r="CC72" s="579"/>
      <c r="CD72" s="579"/>
      <c r="CE72" s="579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.75" customHeight="1" x14ac:dyDescent="0.2">
      <c r="A73" s="552"/>
      <c r="B73" s="552"/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552"/>
      <c r="Z73" s="552"/>
      <c r="AA73" s="552"/>
      <c r="AB73" s="552"/>
      <c r="AC73" s="552"/>
      <c r="AD73" s="552"/>
      <c r="AE73" s="552"/>
      <c r="AF73" s="552"/>
      <c r="AG73" s="552"/>
      <c r="AH73" s="552"/>
      <c r="AI73" s="552"/>
      <c r="AJ73" s="552"/>
      <c r="AK73" s="552"/>
      <c r="AL73" s="552"/>
      <c r="AM73" s="552"/>
      <c r="AN73" s="552"/>
      <c r="AO73" s="552"/>
      <c r="AP73" s="552"/>
      <c r="AQ73" s="552"/>
      <c r="AR73" s="552"/>
      <c r="AS73" s="552"/>
      <c r="AT73" s="552"/>
      <c r="AU73" s="552"/>
      <c r="AV73" s="552"/>
      <c r="AW73" s="552"/>
      <c r="AX73" s="552"/>
      <c r="AY73" s="552"/>
      <c r="AZ73" s="552"/>
      <c r="BA73" s="552"/>
      <c r="BB73" s="552"/>
      <c r="BC73" s="552"/>
      <c r="BD73" s="552"/>
      <c r="BE73" s="552"/>
      <c r="BF73" s="552"/>
      <c r="BG73" s="552"/>
      <c r="BH73" s="552"/>
      <c r="BI73" s="552"/>
      <c r="BJ73" s="552"/>
      <c r="BK73" s="552"/>
      <c r="BL73" s="552"/>
      <c r="BM73" s="552"/>
      <c r="BN73" s="552"/>
      <c r="BO73" s="552"/>
      <c r="BP73" s="552"/>
      <c r="BQ73" s="552"/>
      <c r="BR73" s="552"/>
      <c r="BS73" s="552"/>
      <c r="BT73" s="552"/>
      <c r="BU73" s="552"/>
      <c r="BV73" s="552"/>
      <c r="BW73" s="552"/>
      <c r="BX73" s="552"/>
      <c r="BY73" s="552"/>
      <c r="BZ73" s="552"/>
      <c r="CA73" s="552"/>
      <c r="CB73" s="552"/>
      <c r="CC73" s="552"/>
      <c r="CD73" s="552"/>
      <c r="CE73" s="55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81" t="s">
        <v>29</v>
      </c>
      <c r="B74" s="581"/>
      <c r="C74" s="581"/>
      <c r="D74" s="581"/>
      <c r="E74" s="581"/>
      <c r="F74" s="581"/>
      <c r="G74" s="581"/>
      <c r="H74" s="581"/>
      <c r="I74" s="581"/>
      <c r="J74" s="581"/>
      <c r="K74" s="581"/>
      <c r="L74" s="581"/>
      <c r="M74" s="581"/>
      <c r="N74" s="581"/>
      <c r="O74" s="581"/>
      <c r="P74" s="581"/>
      <c r="Q74" s="581"/>
      <c r="R74" s="581"/>
      <c r="S74" s="581"/>
      <c r="T74" s="581"/>
      <c r="U74" s="581"/>
      <c r="V74" s="581"/>
      <c r="W74" s="581"/>
      <c r="X74" s="581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717"/>
      <c r="AQ74" s="717"/>
      <c r="AR74" s="717"/>
      <c r="AS74" s="717"/>
      <c r="AT74" s="717"/>
      <c r="AU74" s="552"/>
      <c r="AV74" s="552"/>
      <c r="AW74" s="552"/>
      <c r="AX74" s="552"/>
      <c r="AY74" s="552"/>
      <c r="AZ74" s="552"/>
      <c r="BA74" s="552"/>
      <c r="BB74" s="552"/>
      <c r="BC74" s="552"/>
      <c r="BD74" s="552"/>
      <c r="BE74" s="552"/>
      <c r="BF74" s="552"/>
      <c r="BG74" s="552"/>
      <c r="BH74" s="552"/>
      <c r="BI74" s="552"/>
      <c r="BJ74" s="552"/>
      <c r="BK74" s="552"/>
      <c r="BL74" s="552"/>
      <c r="BM74" s="552"/>
      <c r="BN74" s="552"/>
      <c r="BO74" s="552"/>
      <c r="BP74" s="552"/>
      <c r="BQ74" s="552"/>
      <c r="BR74" s="552"/>
      <c r="BS74" s="552"/>
      <c r="BT74" s="552"/>
      <c r="BU74" s="552"/>
      <c r="BV74" s="552"/>
      <c r="BW74" s="552"/>
      <c r="BX74" s="552"/>
      <c r="BY74" s="552"/>
      <c r="BZ74" s="552"/>
      <c r="CA74" s="552"/>
      <c r="CB74" s="552"/>
      <c r="CC74" s="552"/>
      <c r="CD74" s="552"/>
      <c r="CE74" s="55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6" customHeight="1" thickBot="1" x14ac:dyDescent="0.25">
      <c r="A75" s="581"/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  <c r="AT75" s="581"/>
      <c r="AU75" s="581"/>
      <c r="AV75" s="581"/>
      <c r="AW75" s="581"/>
      <c r="AX75" s="581"/>
      <c r="AY75" s="581"/>
      <c r="AZ75" s="581"/>
      <c r="BA75" s="581"/>
      <c r="BB75" s="581"/>
      <c r="BC75" s="581"/>
      <c r="BD75" s="581"/>
      <c r="BE75" s="581"/>
      <c r="BF75" s="581"/>
      <c r="BG75" s="581"/>
      <c r="BH75" s="581"/>
      <c r="BI75" s="581"/>
      <c r="BJ75" s="581"/>
      <c r="BK75" s="581"/>
      <c r="BL75" s="581"/>
      <c r="BM75" s="581"/>
      <c r="BN75" s="581"/>
      <c r="BO75" s="581"/>
      <c r="BP75" s="581"/>
      <c r="BQ75" s="581"/>
      <c r="BR75" s="581"/>
      <c r="BS75" s="581"/>
      <c r="BT75" s="581"/>
      <c r="BU75" s="581"/>
      <c r="BV75" s="581"/>
      <c r="BW75" s="581"/>
      <c r="BX75" s="581"/>
      <c r="BY75" s="581"/>
      <c r="BZ75" s="581"/>
      <c r="CA75" s="581"/>
      <c r="CB75" s="581"/>
      <c r="CC75" s="581"/>
      <c r="CD75" s="581"/>
      <c r="CE75" s="581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52" t="s">
        <v>128</v>
      </c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605"/>
      <c r="Q76" s="605"/>
      <c r="R76" s="605"/>
      <c r="S76" s="605"/>
      <c r="T76" s="605"/>
      <c r="U76" s="605"/>
      <c r="V76" s="605"/>
      <c r="W76" s="605"/>
      <c r="X76" s="605"/>
      <c r="Y76" s="605"/>
      <c r="Z76" s="605"/>
      <c r="AA76" s="605"/>
      <c r="AB76" s="605"/>
      <c r="AC76" s="605"/>
      <c r="AD76" s="605"/>
      <c r="AE76" s="605"/>
      <c r="AF76" s="605"/>
      <c r="AG76" s="605"/>
      <c r="AH76" s="605"/>
      <c r="AI76" s="605"/>
      <c r="AJ76" s="605"/>
      <c r="AK76" s="605"/>
      <c r="AL76" s="605"/>
      <c r="AM76" s="605"/>
      <c r="AN76" s="605"/>
      <c r="AO76" s="605"/>
      <c r="AP76" s="605"/>
      <c r="AQ76" s="605"/>
      <c r="AR76" s="605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570" t="s">
        <v>32</v>
      </c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1"/>
      <c r="CF76" s="790"/>
      <c r="CG76" s="791"/>
      <c r="CH76" s="791"/>
      <c r="CI76" s="791"/>
      <c r="CJ76" s="791"/>
      <c r="CK76" s="791"/>
      <c r="CL76" s="791"/>
      <c r="CM76" s="791"/>
      <c r="CN76" s="791"/>
      <c r="CO76" s="791"/>
      <c r="CP76" s="791"/>
      <c r="CQ76" s="792"/>
    </row>
    <row r="77" spans="1:95" x14ac:dyDescent="0.2">
      <c r="A77" s="605"/>
      <c r="B77" s="605"/>
      <c r="C77" s="605"/>
      <c r="D77" s="605"/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  <c r="R77" s="605"/>
      <c r="S77" s="605"/>
      <c r="T77" s="605"/>
      <c r="U77" s="605"/>
      <c r="V77" s="605"/>
      <c r="W77" s="605"/>
      <c r="X77" s="605"/>
      <c r="Y77" s="605"/>
      <c r="Z77" s="605"/>
      <c r="AA77" s="605"/>
      <c r="AB77" s="605"/>
      <c r="AC77" s="605"/>
      <c r="AD77" s="605"/>
      <c r="AE77" s="605"/>
      <c r="AF77" s="605"/>
      <c r="AG77" s="605"/>
      <c r="AH77" s="605"/>
      <c r="AI77" s="605"/>
      <c r="AJ77" s="605"/>
      <c r="AK77" s="605"/>
      <c r="AL77" s="605"/>
      <c r="AM77" s="605"/>
      <c r="AN77" s="605"/>
      <c r="AO77" s="605"/>
      <c r="AP77" s="605"/>
      <c r="AQ77" s="605"/>
      <c r="AR77" s="605"/>
      <c r="AS77" s="605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570"/>
      <c r="BH77" s="570"/>
      <c r="BI77" s="570"/>
      <c r="BJ77" s="570"/>
      <c r="BK77" s="570"/>
      <c r="BL77" s="570"/>
      <c r="BM77" s="570"/>
      <c r="BN77" s="570"/>
      <c r="BO77" s="570"/>
      <c r="BP77" s="570"/>
      <c r="BQ77" s="570"/>
      <c r="BR77" s="570"/>
      <c r="BS77" s="570"/>
      <c r="BT77" s="570"/>
      <c r="BU77" s="570"/>
      <c r="BV77" s="570"/>
      <c r="BW77" s="570"/>
      <c r="BX77" s="570"/>
      <c r="BY77" s="570"/>
      <c r="BZ77" s="570"/>
      <c r="CA77" s="570"/>
      <c r="CB77" s="570"/>
      <c r="CC77" s="570"/>
      <c r="CD77" s="570"/>
      <c r="CE77" s="571"/>
      <c r="CF77" s="793"/>
      <c r="CG77" s="794"/>
      <c r="CH77" s="794"/>
      <c r="CI77" s="794"/>
      <c r="CJ77" s="794"/>
      <c r="CK77" s="794"/>
      <c r="CL77" s="794"/>
      <c r="CM77" s="794"/>
      <c r="CN77" s="794"/>
      <c r="CO77" s="794"/>
      <c r="CP77" s="794"/>
      <c r="CQ77" s="795"/>
    </row>
    <row r="78" spans="1:95" ht="15.75" thickBot="1" x14ac:dyDescent="0.25">
      <c r="A78" s="591" t="s">
        <v>129</v>
      </c>
      <c r="B78" s="591"/>
      <c r="C78" s="591"/>
      <c r="D78" s="591"/>
      <c r="E78" s="591"/>
      <c r="F78" s="591"/>
      <c r="G78" s="591"/>
      <c r="H78" s="591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709"/>
      <c r="W78" s="709"/>
      <c r="X78" s="709"/>
      <c r="Y78" s="709"/>
      <c r="Z78" s="709"/>
      <c r="AA78" s="709"/>
      <c r="AB78" s="709"/>
      <c r="AC78" s="709"/>
      <c r="AD78" s="709"/>
      <c r="AE78" s="709"/>
      <c r="AF78" s="709"/>
      <c r="AG78" s="709"/>
      <c r="AH78" s="709"/>
      <c r="AI78" s="709"/>
      <c r="AJ78" s="709"/>
      <c r="AK78" s="709"/>
      <c r="AL78" s="709"/>
      <c r="AM78" s="709"/>
      <c r="AN78" s="709"/>
      <c r="AO78" s="709"/>
      <c r="AP78" s="709"/>
      <c r="AQ78" s="709"/>
      <c r="AR78" s="709"/>
      <c r="AS78" s="709"/>
      <c r="AT78" s="709"/>
      <c r="AU78" s="709"/>
      <c r="AV78" s="709"/>
      <c r="AW78" s="709"/>
      <c r="AX78" s="709"/>
      <c r="AY78" s="709"/>
      <c r="AZ78" s="709"/>
      <c r="BA78" s="709"/>
      <c r="BB78" s="709"/>
      <c r="BC78" s="709"/>
      <c r="BD78" s="709"/>
      <c r="BE78" s="709"/>
      <c r="BF78" s="709"/>
      <c r="BG78" s="570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1"/>
      <c r="CF78" s="796"/>
      <c r="CG78" s="797"/>
      <c r="CH78" s="797"/>
      <c r="CI78" s="797"/>
      <c r="CJ78" s="797"/>
      <c r="CK78" s="797"/>
      <c r="CL78" s="797"/>
      <c r="CM78" s="797"/>
      <c r="CN78" s="797"/>
      <c r="CO78" s="797"/>
      <c r="CP78" s="797"/>
      <c r="CQ78" s="798"/>
    </row>
    <row r="79" spans="1:95" ht="16.5" customHeight="1" x14ac:dyDescent="0.2">
      <c r="A79" s="605"/>
      <c r="B79" s="605"/>
      <c r="C79" s="605"/>
      <c r="D79" s="605"/>
      <c r="E79" s="605"/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5"/>
      <c r="R79" s="605"/>
      <c r="S79" s="605"/>
      <c r="T79" s="605"/>
      <c r="U79" s="605"/>
      <c r="V79" s="605"/>
      <c r="W79" s="605"/>
      <c r="X79" s="605"/>
      <c r="Y79" s="605"/>
      <c r="Z79" s="605"/>
      <c r="AA79" s="605"/>
      <c r="AB79" s="605"/>
      <c r="AC79" s="605"/>
      <c r="AD79" s="605"/>
      <c r="AE79" s="605"/>
      <c r="AF79" s="605"/>
      <c r="AG79" s="605"/>
      <c r="AH79" s="605"/>
      <c r="AI79" s="605"/>
      <c r="AJ79" s="605"/>
      <c r="AK79" s="605"/>
      <c r="AL79" s="605"/>
      <c r="AM79" s="605"/>
      <c r="AN79" s="605"/>
      <c r="AO79" s="605"/>
      <c r="AP79" s="605"/>
      <c r="AQ79" s="605"/>
      <c r="AR79" s="605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552"/>
      <c r="BH79" s="552"/>
      <c r="BI79" s="552"/>
      <c r="BJ79" s="552"/>
      <c r="BK79" s="552"/>
      <c r="BL79" s="552"/>
      <c r="BM79" s="552"/>
      <c r="BN79" s="552"/>
      <c r="BO79" s="552"/>
      <c r="BP79" s="552"/>
      <c r="BQ79" s="552"/>
      <c r="BR79" s="552"/>
      <c r="BS79" s="552"/>
      <c r="BT79" s="552"/>
      <c r="BU79" s="552"/>
      <c r="BV79" s="552"/>
      <c r="BW79" s="552"/>
      <c r="BX79" s="552"/>
      <c r="BY79" s="552"/>
      <c r="BZ79" s="552"/>
      <c r="CA79" s="552"/>
      <c r="CB79" s="552"/>
      <c r="CC79" s="552"/>
      <c r="CD79" s="552"/>
      <c r="CE79" s="55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20.25" customHeight="1" x14ac:dyDescent="0.2">
      <c r="A80" s="552" t="s">
        <v>130</v>
      </c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  <c r="AA80" s="552"/>
      <c r="AB80" s="552"/>
      <c r="AC80" s="552"/>
      <c r="AD80" s="552"/>
      <c r="AE80" s="552"/>
      <c r="AF80" s="552"/>
      <c r="AG80" s="552"/>
      <c r="AH80" s="552"/>
      <c r="AI80" s="552"/>
      <c r="AJ80" s="552"/>
      <c r="AK80" s="552"/>
      <c r="AL80" s="552"/>
      <c r="AM80" s="552"/>
      <c r="AN80" s="552"/>
      <c r="AO80" s="552"/>
      <c r="AP80" s="552"/>
      <c r="AQ80" s="552"/>
      <c r="AR80" s="552"/>
      <c r="AS80" s="552"/>
      <c r="AT80" s="552"/>
      <c r="AU80" s="552"/>
      <c r="AV80" s="552"/>
      <c r="AW80" s="552"/>
      <c r="AX80" s="552"/>
      <c r="AY80" s="552"/>
      <c r="AZ80" s="552"/>
      <c r="BA80" s="552"/>
      <c r="BB80" s="552"/>
      <c r="BC80" s="552"/>
      <c r="BD80" s="552"/>
      <c r="BE80" s="552"/>
      <c r="BF80" s="552"/>
      <c r="BG80" s="552"/>
      <c r="BH80" s="552"/>
      <c r="BI80" s="552"/>
      <c r="BJ80" s="552"/>
      <c r="BK80" s="552"/>
      <c r="BL80" s="552"/>
      <c r="BM80" s="552"/>
      <c r="BN80" s="552"/>
      <c r="BO80" s="552"/>
      <c r="BP80" s="552"/>
      <c r="BQ80" s="552"/>
      <c r="BR80" s="552"/>
      <c r="BS80" s="552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22.5" customHeight="1" x14ac:dyDescent="0.2">
      <c r="A81" s="552" t="s">
        <v>131</v>
      </c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2"/>
      <c r="AC81" s="552"/>
      <c r="AD81" s="552"/>
      <c r="AE81" s="552"/>
      <c r="AF81" s="552"/>
      <c r="AG81" s="552"/>
      <c r="AH81" s="552"/>
      <c r="AI81" s="552"/>
      <c r="AJ81" s="552"/>
      <c r="AK81" s="552"/>
      <c r="AL81" s="552"/>
      <c r="AM81" s="552"/>
      <c r="AN81" s="552"/>
      <c r="AO81" s="552"/>
      <c r="AP81" s="552"/>
      <c r="AQ81" s="552"/>
      <c r="AR81" s="552"/>
      <c r="AS81" s="552"/>
      <c r="AT81" s="552"/>
      <c r="AU81" s="552"/>
      <c r="AV81" s="552"/>
      <c r="AW81" s="552"/>
      <c r="AX81" s="552"/>
      <c r="AY81" s="552"/>
      <c r="AZ81" s="552"/>
      <c r="BA81" s="552"/>
      <c r="BB81" s="552"/>
      <c r="BC81" s="552"/>
      <c r="BD81" s="552"/>
      <c r="BE81" s="552"/>
      <c r="BF81" s="552"/>
      <c r="BG81" s="552"/>
      <c r="BH81" s="552"/>
      <c r="BI81" s="552"/>
      <c r="BJ81" s="552"/>
      <c r="BK81" s="552"/>
      <c r="BL81" s="552"/>
      <c r="BM81" s="552"/>
      <c r="BN81" s="552"/>
      <c r="BO81" s="552"/>
      <c r="BP81" s="552"/>
      <c r="BQ81" s="552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63" customHeight="1" x14ac:dyDescent="0.2">
      <c r="A82" s="524" t="s">
        <v>39</v>
      </c>
      <c r="B82" s="524"/>
      <c r="C82" s="524"/>
      <c r="D82" s="524"/>
      <c r="E82" s="524"/>
      <c r="F82" s="524"/>
      <c r="G82" s="524"/>
      <c r="H82" s="534" t="s">
        <v>132</v>
      </c>
      <c r="I82" s="535"/>
      <c r="J82" s="535"/>
      <c r="K82" s="535"/>
      <c r="L82" s="535"/>
      <c r="M82" s="535"/>
      <c r="N82" s="535"/>
      <c r="O82" s="535"/>
      <c r="P82" s="535"/>
      <c r="Q82" s="535"/>
      <c r="R82" s="535"/>
      <c r="S82" s="536"/>
      <c r="T82" s="540" t="s">
        <v>133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42"/>
      <c r="AF82" s="534" t="s">
        <v>134</v>
      </c>
      <c r="AG82" s="535"/>
      <c r="AH82" s="535"/>
      <c r="AI82" s="535"/>
      <c r="AJ82" s="535"/>
      <c r="AK82" s="535"/>
      <c r="AL82" s="535"/>
      <c r="AM82" s="535"/>
      <c r="AN82" s="535"/>
      <c r="AO82" s="535"/>
      <c r="AP82" s="535"/>
      <c r="AQ82" s="535"/>
      <c r="AR82" s="535"/>
      <c r="AS82" s="535"/>
      <c r="AT82" s="535"/>
      <c r="AU82" s="535"/>
      <c r="AV82" s="535"/>
      <c r="AW82" s="535"/>
      <c r="AX82" s="535"/>
      <c r="AY82" s="535"/>
      <c r="AZ82" s="535"/>
      <c r="BA82" s="535"/>
      <c r="BB82" s="535"/>
      <c r="BC82" s="535"/>
      <c r="BD82" s="535"/>
      <c r="BE82" s="535"/>
      <c r="BF82" s="535"/>
      <c r="BG82" s="535"/>
      <c r="BH82" s="535"/>
      <c r="BI82" s="535"/>
      <c r="BJ82" s="535"/>
      <c r="BK82" s="535"/>
      <c r="BL82" s="535"/>
      <c r="BM82" s="536"/>
      <c r="BN82" s="534" t="s">
        <v>135</v>
      </c>
      <c r="BO82" s="535"/>
      <c r="BP82" s="535"/>
      <c r="BQ82" s="535"/>
      <c r="BR82" s="535"/>
      <c r="BS82" s="535"/>
      <c r="BT82" s="535"/>
      <c r="BU82" s="535"/>
      <c r="BV82" s="535"/>
      <c r="BW82" s="535"/>
      <c r="BX82" s="535"/>
      <c r="BY82" s="535"/>
      <c r="BZ82" s="535"/>
      <c r="CA82" s="535"/>
      <c r="CB82" s="535"/>
      <c r="CC82" s="535"/>
      <c r="CD82" s="535"/>
      <c r="CE82" s="536"/>
      <c r="CF82" s="524" t="s">
        <v>136</v>
      </c>
      <c r="CG82" s="524"/>
      <c r="CH82" s="524"/>
      <c r="CI82" s="524"/>
      <c r="CJ82" s="524"/>
      <c r="CK82" s="524"/>
      <c r="CL82" s="524"/>
      <c r="CM82" s="524"/>
      <c r="CN82" s="524"/>
      <c r="CO82" s="524"/>
      <c r="CP82" s="524"/>
      <c r="CQ82" s="524"/>
    </row>
    <row r="83" spans="1:95" ht="15" customHeight="1" x14ac:dyDescent="0.2">
      <c r="A83" s="524"/>
      <c r="B83" s="524"/>
      <c r="C83" s="524"/>
      <c r="D83" s="524"/>
      <c r="E83" s="524"/>
      <c r="F83" s="524"/>
      <c r="G83" s="524"/>
      <c r="H83" s="540" t="s">
        <v>45</v>
      </c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42"/>
      <c r="T83" s="524" t="s">
        <v>45</v>
      </c>
      <c r="U83" s="524"/>
      <c r="V83" s="524"/>
      <c r="W83" s="524"/>
      <c r="X83" s="524"/>
      <c r="Y83" s="524"/>
      <c r="Z83" s="524"/>
      <c r="AA83" s="524"/>
      <c r="AB83" s="524"/>
      <c r="AC83" s="524"/>
      <c r="AD83" s="524"/>
      <c r="AE83" s="524"/>
      <c r="AF83" s="540" t="s">
        <v>45</v>
      </c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1"/>
      <c r="AT83" s="541"/>
      <c r="AU83" s="541"/>
      <c r="AV83" s="541"/>
      <c r="AW83" s="541"/>
      <c r="AX83" s="541"/>
      <c r="AY83" s="542"/>
      <c r="AZ83" s="540" t="s">
        <v>46</v>
      </c>
      <c r="BA83" s="541"/>
      <c r="BB83" s="541"/>
      <c r="BC83" s="541"/>
      <c r="BD83" s="541"/>
      <c r="BE83" s="541"/>
      <c r="BF83" s="541"/>
      <c r="BG83" s="541"/>
      <c r="BH83" s="541"/>
      <c r="BI83" s="541"/>
      <c r="BJ83" s="541"/>
      <c r="BK83" s="541"/>
      <c r="BL83" s="541"/>
      <c r="BM83" s="542"/>
      <c r="BN83" s="549" t="s">
        <v>6</v>
      </c>
      <c r="BO83" s="550"/>
      <c r="BP83" s="551" t="s">
        <v>187</v>
      </c>
      <c r="BQ83" s="551"/>
      <c r="BR83" s="560" t="s">
        <v>47</v>
      </c>
      <c r="BS83" s="561"/>
      <c r="BT83" s="549" t="s">
        <v>6</v>
      </c>
      <c r="BU83" s="550"/>
      <c r="BV83" s="551" t="s">
        <v>199</v>
      </c>
      <c r="BW83" s="551"/>
      <c r="BX83" s="560" t="s">
        <v>47</v>
      </c>
      <c r="BY83" s="561"/>
      <c r="BZ83" s="549" t="s">
        <v>6</v>
      </c>
      <c r="CA83" s="550"/>
      <c r="CB83" s="551" t="s">
        <v>200</v>
      </c>
      <c r="CC83" s="551"/>
      <c r="CD83" s="560" t="s">
        <v>47</v>
      </c>
      <c r="CE83" s="561"/>
      <c r="CF83" s="540" t="s">
        <v>48</v>
      </c>
      <c r="CG83" s="541"/>
      <c r="CH83" s="541"/>
      <c r="CI83" s="541"/>
      <c r="CJ83" s="541"/>
      <c r="CK83" s="542"/>
      <c r="CL83" s="540" t="s">
        <v>49</v>
      </c>
      <c r="CM83" s="541"/>
      <c r="CN83" s="541"/>
      <c r="CO83" s="541"/>
      <c r="CP83" s="541"/>
      <c r="CQ83" s="542"/>
    </row>
    <row r="84" spans="1:95" ht="4.5" customHeight="1" x14ac:dyDescent="0.2">
      <c r="A84" s="524"/>
      <c r="B84" s="524"/>
      <c r="C84" s="524"/>
      <c r="D84" s="524"/>
      <c r="E84" s="524"/>
      <c r="F84" s="524"/>
      <c r="G84" s="524"/>
      <c r="H84" s="543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5"/>
      <c r="T84" s="524"/>
      <c r="U84" s="524"/>
      <c r="V84" s="524"/>
      <c r="W84" s="524"/>
      <c r="X84" s="524"/>
      <c r="Y84" s="524"/>
      <c r="Z84" s="524"/>
      <c r="AA84" s="524"/>
      <c r="AB84" s="524"/>
      <c r="AC84" s="524"/>
      <c r="AD84" s="524"/>
      <c r="AE84" s="524"/>
      <c r="AF84" s="543"/>
      <c r="AG84" s="544"/>
      <c r="AH84" s="544"/>
      <c r="AI84" s="544"/>
      <c r="AJ84" s="544"/>
      <c r="AK84" s="544"/>
      <c r="AL84" s="544"/>
      <c r="AM84" s="544"/>
      <c r="AN84" s="544"/>
      <c r="AO84" s="544"/>
      <c r="AP84" s="544"/>
      <c r="AQ84" s="544"/>
      <c r="AR84" s="544"/>
      <c r="AS84" s="544"/>
      <c r="AT84" s="544"/>
      <c r="AU84" s="544"/>
      <c r="AV84" s="544"/>
      <c r="AW84" s="544"/>
      <c r="AX84" s="544"/>
      <c r="AY84" s="545"/>
      <c r="AZ84" s="546"/>
      <c r="BA84" s="547"/>
      <c r="BB84" s="547"/>
      <c r="BC84" s="547"/>
      <c r="BD84" s="547"/>
      <c r="BE84" s="547"/>
      <c r="BF84" s="547"/>
      <c r="BG84" s="547"/>
      <c r="BH84" s="547"/>
      <c r="BI84" s="547"/>
      <c r="BJ84" s="547"/>
      <c r="BK84" s="547"/>
      <c r="BL84" s="547"/>
      <c r="BM84" s="548"/>
      <c r="BN84" s="543" t="s">
        <v>50</v>
      </c>
      <c r="BO84" s="544"/>
      <c r="BP84" s="544"/>
      <c r="BQ84" s="544"/>
      <c r="BR84" s="544"/>
      <c r="BS84" s="545"/>
      <c r="BT84" s="543" t="s">
        <v>51</v>
      </c>
      <c r="BU84" s="544"/>
      <c r="BV84" s="544"/>
      <c r="BW84" s="544"/>
      <c r="BX84" s="544"/>
      <c r="BY84" s="545"/>
      <c r="BZ84" s="543" t="s">
        <v>52</v>
      </c>
      <c r="CA84" s="544"/>
      <c r="CB84" s="544"/>
      <c r="CC84" s="544"/>
      <c r="CD84" s="544"/>
      <c r="CE84" s="545"/>
      <c r="CF84" s="543"/>
      <c r="CG84" s="544"/>
      <c r="CH84" s="544"/>
      <c r="CI84" s="544"/>
      <c r="CJ84" s="544"/>
      <c r="CK84" s="545"/>
      <c r="CL84" s="543"/>
      <c r="CM84" s="544"/>
      <c r="CN84" s="544"/>
      <c r="CO84" s="544"/>
      <c r="CP84" s="544"/>
      <c r="CQ84" s="545"/>
    </row>
    <row r="85" spans="1:95" ht="19.5" customHeight="1" x14ac:dyDescent="0.2">
      <c r="A85" s="524"/>
      <c r="B85" s="524"/>
      <c r="C85" s="524"/>
      <c r="D85" s="524"/>
      <c r="E85" s="524"/>
      <c r="F85" s="524"/>
      <c r="G85" s="524"/>
      <c r="H85" s="543"/>
      <c r="I85" s="544"/>
      <c r="J85" s="544"/>
      <c r="K85" s="544"/>
      <c r="L85" s="544"/>
      <c r="M85" s="544"/>
      <c r="N85" s="544"/>
      <c r="O85" s="544"/>
      <c r="P85" s="544"/>
      <c r="Q85" s="544"/>
      <c r="R85" s="544"/>
      <c r="S85" s="545"/>
      <c r="T85" s="524"/>
      <c r="U85" s="524"/>
      <c r="V85" s="524"/>
      <c r="W85" s="524"/>
      <c r="X85" s="524"/>
      <c r="Y85" s="524"/>
      <c r="Z85" s="524"/>
      <c r="AA85" s="524"/>
      <c r="AB85" s="524"/>
      <c r="AC85" s="524"/>
      <c r="AD85" s="524"/>
      <c r="AE85" s="524"/>
      <c r="AF85" s="543"/>
      <c r="AG85" s="544"/>
      <c r="AH85" s="544"/>
      <c r="AI85" s="544"/>
      <c r="AJ85" s="544"/>
      <c r="AK85" s="544"/>
      <c r="AL85" s="544"/>
      <c r="AM85" s="544"/>
      <c r="AN85" s="544"/>
      <c r="AO85" s="544"/>
      <c r="AP85" s="544"/>
      <c r="AQ85" s="544"/>
      <c r="AR85" s="544"/>
      <c r="AS85" s="544"/>
      <c r="AT85" s="544"/>
      <c r="AU85" s="544"/>
      <c r="AV85" s="544"/>
      <c r="AW85" s="544"/>
      <c r="AX85" s="544"/>
      <c r="AY85" s="545"/>
      <c r="AZ85" s="540" t="s">
        <v>53</v>
      </c>
      <c r="BA85" s="541"/>
      <c r="BB85" s="541"/>
      <c r="BC85" s="541"/>
      <c r="BD85" s="541"/>
      <c r="BE85" s="541"/>
      <c r="BF85" s="542"/>
      <c r="BG85" s="540" t="s">
        <v>54</v>
      </c>
      <c r="BH85" s="541"/>
      <c r="BI85" s="541"/>
      <c r="BJ85" s="541"/>
      <c r="BK85" s="541"/>
      <c r="BL85" s="541"/>
      <c r="BM85" s="542"/>
      <c r="BN85" s="543"/>
      <c r="BO85" s="544"/>
      <c r="BP85" s="544"/>
      <c r="BQ85" s="544"/>
      <c r="BR85" s="544"/>
      <c r="BS85" s="545"/>
      <c r="BT85" s="543"/>
      <c r="BU85" s="544"/>
      <c r="BV85" s="544"/>
      <c r="BW85" s="544"/>
      <c r="BX85" s="544"/>
      <c r="BY85" s="545"/>
      <c r="BZ85" s="543"/>
      <c r="CA85" s="544"/>
      <c r="CB85" s="544"/>
      <c r="CC85" s="544"/>
      <c r="CD85" s="544"/>
      <c r="CE85" s="545"/>
      <c r="CF85" s="543"/>
      <c r="CG85" s="544"/>
      <c r="CH85" s="544"/>
      <c r="CI85" s="544"/>
      <c r="CJ85" s="544"/>
      <c r="CK85" s="545"/>
      <c r="CL85" s="543"/>
      <c r="CM85" s="544"/>
      <c r="CN85" s="544"/>
      <c r="CO85" s="544"/>
      <c r="CP85" s="544"/>
      <c r="CQ85" s="545"/>
    </row>
    <row r="86" spans="1:95" ht="11.25" customHeight="1" x14ac:dyDescent="0.2">
      <c r="A86" s="524"/>
      <c r="B86" s="524"/>
      <c r="C86" s="524"/>
      <c r="D86" s="524"/>
      <c r="E86" s="524"/>
      <c r="F86" s="524"/>
      <c r="G86" s="524"/>
      <c r="H86" s="546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8"/>
      <c r="T86" s="524"/>
      <c r="U86" s="524"/>
      <c r="V86" s="524"/>
      <c r="W86" s="524"/>
      <c r="X86" s="524"/>
      <c r="Y86" s="524"/>
      <c r="Z86" s="524"/>
      <c r="AA86" s="524"/>
      <c r="AB86" s="524"/>
      <c r="AC86" s="524"/>
      <c r="AD86" s="524"/>
      <c r="AE86" s="524"/>
      <c r="AF86" s="546"/>
      <c r="AG86" s="547"/>
      <c r="AH86" s="547"/>
      <c r="AI86" s="547"/>
      <c r="AJ86" s="547"/>
      <c r="AK86" s="547"/>
      <c r="AL86" s="547"/>
      <c r="AM86" s="547"/>
      <c r="AN86" s="547"/>
      <c r="AO86" s="547"/>
      <c r="AP86" s="547"/>
      <c r="AQ86" s="547"/>
      <c r="AR86" s="547"/>
      <c r="AS86" s="547"/>
      <c r="AT86" s="547"/>
      <c r="AU86" s="547"/>
      <c r="AV86" s="547"/>
      <c r="AW86" s="547"/>
      <c r="AX86" s="547"/>
      <c r="AY86" s="548"/>
      <c r="AZ86" s="546"/>
      <c r="BA86" s="547"/>
      <c r="BB86" s="547"/>
      <c r="BC86" s="547"/>
      <c r="BD86" s="547"/>
      <c r="BE86" s="547"/>
      <c r="BF86" s="548"/>
      <c r="BG86" s="546"/>
      <c r="BH86" s="547"/>
      <c r="BI86" s="547"/>
      <c r="BJ86" s="547"/>
      <c r="BK86" s="547"/>
      <c r="BL86" s="547"/>
      <c r="BM86" s="548"/>
      <c r="BN86" s="546"/>
      <c r="BO86" s="547"/>
      <c r="BP86" s="547"/>
      <c r="BQ86" s="547"/>
      <c r="BR86" s="547"/>
      <c r="BS86" s="548"/>
      <c r="BT86" s="546"/>
      <c r="BU86" s="547"/>
      <c r="BV86" s="547"/>
      <c r="BW86" s="547"/>
      <c r="BX86" s="547"/>
      <c r="BY86" s="548"/>
      <c r="BZ86" s="546"/>
      <c r="CA86" s="547"/>
      <c r="CB86" s="547"/>
      <c r="CC86" s="547"/>
      <c r="CD86" s="547"/>
      <c r="CE86" s="548"/>
      <c r="CF86" s="546"/>
      <c r="CG86" s="547"/>
      <c r="CH86" s="547"/>
      <c r="CI86" s="547"/>
      <c r="CJ86" s="547"/>
      <c r="CK86" s="548"/>
      <c r="CL86" s="546"/>
      <c r="CM86" s="547"/>
      <c r="CN86" s="547"/>
      <c r="CO86" s="547"/>
      <c r="CP86" s="547"/>
      <c r="CQ86" s="548"/>
    </row>
    <row r="87" spans="1:95" x14ac:dyDescent="0.2">
      <c r="A87" s="524" t="s">
        <v>30</v>
      </c>
      <c r="B87" s="524"/>
      <c r="C87" s="524"/>
      <c r="D87" s="524"/>
      <c r="E87" s="524"/>
      <c r="F87" s="524"/>
      <c r="G87" s="524"/>
      <c r="H87" s="524" t="s">
        <v>55</v>
      </c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34" t="s">
        <v>56</v>
      </c>
      <c r="U87" s="535"/>
      <c r="V87" s="535"/>
      <c r="W87" s="535"/>
      <c r="X87" s="535"/>
      <c r="Y87" s="535"/>
      <c r="Z87" s="535"/>
      <c r="AA87" s="535"/>
      <c r="AB87" s="535"/>
      <c r="AC87" s="535"/>
      <c r="AD87" s="535"/>
      <c r="AE87" s="536"/>
      <c r="AF87" s="524" t="s">
        <v>57</v>
      </c>
      <c r="AG87" s="524"/>
      <c r="AH87" s="524"/>
      <c r="AI87" s="524"/>
      <c r="AJ87" s="524"/>
      <c r="AK87" s="524"/>
      <c r="AL87" s="524"/>
      <c r="AM87" s="524"/>
      <c r="AN87" s="524"/>
      <c r="AO87" s="524"/>
      <c r="AP87" s="524"/>
      <c r="AQ87" s="524"/>
      <c r="AR87" s="524"/>
      <c r="AS87" s="524"/>
      <c r="AT87" s="524"/>
      <c r="AU87" s="524"/>
      <c r="AV87" s="524"/>
      <c r="AW87" s="524"/>
      <c r="AX87" s="524"/>
      <c r="AY87" s="524"/>
      <c r="AZ87" s="524" t="s">
        <v>58</v>
      </c>
      <c r="BA87" s="524"/>
      <c r="BB87" s="524"/>
      <c r="BC87" s="524"/>
      <c r="BD87" s="524"/>
      <c r="BE87" s="524"/>
      <c r="BF87" s="524"/>
      <c r="BG87" s="524" t="s">
        <v>59</v>
      </c>
      <c r="BH87" s="524"/>
      <c r="BI87" s="524"/>
      <c r="BJ87" s="524"/>
      <c r="BK87" s="524"/>
      <c r="BL87" s="524"/>
      <c r="BM87" s="524"/>
      <c r="BN87" s="524" t="s">
        <v>60</v>
      </c>
      <c r="BO87" s="524"/>
      <c r="BP87" s="524"/>
      <c r="BQ87" s="524"/>
      <c r="BR87" s="524"/>
      <c r="BS87" s="524"/>
      <c r="BT87" s="524" t="s">
        <v>61</v>
      </c>
      <c r="BU87" s="524"/>
      <c r="BV87" s="524"/>
      <c r="BW87" s="524"/>
      <c r="BX87" s="524"/>
      <c r="BY87" s="524"/>
      <c r="BZ87" s="524" t="s">
        <v>62</v>
      </c>
      <c r="CA87" s="524"/>
      <c r="CB87" s="524"/>
      <c r="CC87" s="524"/>
      <c r="CD87" s="524"/>
      <c r="CE87" s="524"/>
      <c r="CF87" s="524" t="s">
        <v>63</v>
      </c>
      <c r="CG87" s="524"/>
      <c r="CH87" s="524"/>
      <c r="CI87" s="524"/>
      <c r="CJ87" s="524"/>
      <c r="CK87" s="524"/>
      <c r="CL87" s="524" t="s">
        <v>64</v>
      </c>
      <c r="CM87" s="524"/>
      <c r="CN87" s="524"/>
      <c r="CO87" s="524"/>
      <c r="CP87" s="524"/>
      <c r="CQ87" s="524"/>
    </row>
    <row r="88" spans="1:95" hidden="1" x14ac:dyDescent="0.2">
      <c r="A88" s="670"/>
      <c r="B88" s="671"/>
      <c r="C88" s="671"/>
      <c r="D88" s="671"/>
      <c r="E88" s="671"/>
      <c r="F88" s="671"/>
      <c r="G88" s="672"/>
      <c r="H88" s="713"/>
      <c r="I88" s="713"/>
      <c r="J88" s="713"/>
      <c r="K88" s="713"/>
      <c r="L88" s="713"/>
      <c r="M88" s="713"/>
      <c r="N88" s="713"/>
      <c r="O88" s="713"/>
      <c r="P88" s="713"/>
      <c r="Q88" s="713"/>
      <c r="R88" s="713"/>
      <c r="S88" s="713"/>
      <c r="T88" s="673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5"/>
      <c r="AF88" s="101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5"/>
      <c r="AZ88" s="540"/>
      <c r="BA88" s="541"/>
      <c r="BB88" s="541"/>
      <c r="BC88" s="541"/>
      <c r="BD88" s="541"/>
      <c r="BE88" s="541"/>
      <c r="BF88" s="542"/>
      <c r="BG88" s="540"/>
      <c r="BH88" s="541"/>
      <c r="BI88" s="541"/>
      <c r="BJ88" s="541"/>
      <c r="BK88" s="541"/>
      <c r="BL88" s="541"/>
      <c r="BM88" s="542"/>
      <c r="BN88" s="713"/>
      <c r="BO88" s="713"/>
      <c r="BP88" s="713"/>
      <c r="BQ88" s="713"/>
      <c r="BR88" s="713"/>
      <c r="BS88" s="713"/>
      <c r="BT88" s="713"/>
      <c r="BU88" s="713"/>
      <c r="BV88" s="713"/>
      <c r="BW88" s="713"/>
      <c r="BX88" s="713"/>
      <c r="BY88" s="713"/>
      <c r="BZ88" s="713"/>
      <c r="CA88" s="713"/>
      <c r="CB88" s="713"/>
      <c r="CC88" s="713"/>
      <c r="CD88" s="713"/>
      <c r="CE88" s="713"/>
      <c r="CF88" s="518"/>
      <c r="CG88" s="519"/>
      <c r="CH88" s="519"/>
      <c r="CI88" s="519"/>
      <c r="CJ88" s="519"/>
      <c r="CK88" s="520"/>
      <c r="CL88" s="102"/>
      <c r="CM88" s="103"/>
      <c r="CN88" s="103"/>
      <c r="CO88" s="103"/>
      <c r="CP88" s="103"/>
      <c r="CQ88" s="104"/>
    </row>
    <row r="89" spans="1:95" hidden="1" x14ac:dyDescent="0.2">
      <c r="A89" s="710"/>
      <c r="B89" s="711"/>
      <c r="C89" s="711"/>
      <c r="D89" s="711"/>
      <c r="E89" s="711"/>
      <c r="F89" s="711"/>
      <c r="G89" s="712"/>
      <c r="H89" s="713"/>
      <c r="I89" s="713"/>
      <c r="J89" s="713"/>
      <c r="K89" s="713"/>
      <c r="L89" s="713"/>
      <c r="M89" s="713"/>
      <c r="N89" s="713"/>
      <c r="O89" s="713"/>
      <c r="P89" s="713"/>
      <c r="Q89" s="713"/>
      <c r="R89" s="713"/>
      <c r="S89" s="713"/>
      <c r="T89" s="714"/>
      <c r="U89" s="715"/>
      <c r="V89" s="715"/>
      <c r="W89" s="715"/>
      <c r="X89" s="715"/>
      <c r="Y89" s="715"/>
      <c r="Z89" s="715"/>
      <c r="AA89" s="715"/>
      <c r="AB89" s="715"/>
      <c r="AC89" s="715"/>
      <c r="AD89" s="715"/>
      <c r="AE89" s="716"/>
      <c r="AF89" s="105"/>
      <c r="AG89" s="715"/>
      <c r="AH89" s="715"/>
      <c r="AI89" s="715"/>
      <c r="AJ89" s="715"/>
      <c r="AK89" s="715"/>
      <c r="AL89" s="715"/>
      <c r="AM89" s="715"/>
      <c r="AN89" s="715"/>
      <c r="AO89" s="715"/>
      <c r="AP89" s="715"/>
      <c r="AQ89" s="715"/>
      <c r="AR89" s="715"/>
      <c r="AS89" s="715"/>
      <c r="AT89" s="715"/>
      <c r="AU89" s="715"/>
      <c r="AV89" s="715"/>
      <c r="AW89" s="715"/>
      <c r="AX89" s="715"/>
      <c r="AY89" s="716"/>
      <c r="AZ89" s="546"/>
      <c r="BA89" s="547"/>
      <c r="BB89" s="547"/>
      <c r="BC89" s="547"/>
      <c r="BD89" s="547"/>
      <c r="BE89" s="547"/>
      <c r="BF89" s="548"/>
      <c r="BG89" s="546"/>
      <c r="BH89" s="547"/>
      <c r="BI89" s="547"/>
      <c r="BJ89" s="547"/>
      <c r="BK89" s="547"/>
      <c r="BL89" s="547"/>
      <c r="BM89" s="548"/>
      <c r="BN89" s="713"/>
      <c r="BO89" s="713"/>
      <c r="BP89" s="713"/>
      <c r="BQ89" s="713"/>
      <c r="BR89" s="713"/>
      <c r="BS89" s="713"/>
      <c r="BT89" s="713"/>
      <c r="BU89" s="713"/>
      <c r="BV89" s="713"/>
      <c r="BW89" s="713"/>
      <c r="BX89" s="713"/>
      <c r="BY89" s="713"/>
      <c r="BZ89" s="713"/>
      <c r="CA89" s="713"/>
      <c r="CB89" s="713"/>
      <c r="CC89" s="713"/>
      <c r="CD89" s="713"/>
      <c r="CE89" s="713"/>
      <c r="CF89" s="105"/>
      <c r="CG89" s="106"/>
      <c r="CH89" s="106"/>
      <c r="CI89" s="106"/>
      <c r="CJ89" s="106"/>
      <c r="CK89" s="107"/>
      <c r="CL89" s="105"/>
      <c r="CM89" s="106"/>
      <c r="CN89" s="106"/>
      <c r="CO89" s="106"/>
      <c r="CP89" s="106"/>
      <c r="CQ89" s="107"/>
    </row>
    <row r="90" spans="1:95" x14ac:dyDescent="0.2">
      <c r="A90" s="787"/>
      <c r="B90" s="787"/>
      <c r="C90" s="787"/>
      <c r="D90" s="787"/>
      <c r="E90" s="787"/>
      <c r="F90" s="787"/>
      <c r="G90" s="787"/>
      <c r="H90" s="713"/>
      <c r="I90" s="713"/>
      <c r="J90" s="713"/>
      <c r="K90" s="713"/>
      <c r="L90" s="713"/>
      <c r="M90" s="713"/>
      <c r="N90" s="713"/>
      <c r="O90" s="713"/>
      <c r="P90" s="713"/>
      <c r="Q90" s="713"/>
      <c r="R90" s="713"/>
      <c r="S90" s="713"/>
      <c r="T90" s="518"/>
      <c r="U90" s="519"/>
      <c r="V90" s="519"/>
      <c r="W90" s="519"/>
      <c r="X90" s="519"/>
      <c r="Y90" s="519"/>
      <c r="Z90" s="519"/>
      <c r="AA90" s="519"/>
      <c r="AB90" s="519"/>
      <c r="AC90" s="519"/>
      <c r="AD90" s="519"/>
      <c r="AE90" s="520"/>
      <c r="AF90" s="518"/>
      <c r="AG90" s="519"/>
      <c r="AH90" s="519"/>
      <c r="AI90" s="519"/>
      <c r="AJ90" s="519"/>
      <c r="AK90" s="519"/>
      <c r="AL90" s="519"/>
      <c r="AM90" s="519"/>
      <c r="AN90" s="519"/>
      <c r="AO90" s="519"/>
      <c r="AP90" s="519"/>
      <c r="AQ90" s="519"/>
      <c r="AR90" s="519"/>
      <c r="AS90" s="519"/>
      <c r="AT90" s="519"/>
      <c r="AU90" s="519"/>
      <c r="AV90" s="519"/>
      <c r="AW90" s="519"/>
      <c r="AX90" s="519"/>
      <c r="AY90" s="520"/>
      <c r="AZ90" s="534"/>
      <c r="BA90" s="535"/>
      <c r="BB90" s="535"/>
      <c r="BC90" s="535"/>
      <c r="BD90" s="535"/>
      <c r="BE90" s="535"/>
      <c r="BF90" s="536"/>
      <c r="BG90" s="534"/>
      <c r="BH90" s="535"/>
      <c r="BI90" s="535"/>
      <c r="BJ90" s="535"/>
      <c r="BK90" s="535"/>
      <c r="BL90" s="535"/>
      <c r="BM90" s="536"/>
      <c r="BN90" s="713"/>
      <c r="BO90" s="713"/>
      <c r="BP90" s="713"/>
      <c r="BQ90" s="713"/>
      <c r="BR90" s="713"/>
      <c r="BS90" s="713"/>
      <c r="BT90" s="713"/>
      <c r="BU90" s="713"/>
      <c r="BV90" s="713"/>
      <c r="BW90" s="713"/>
      <c r="BX90" s="713"/>
      <c r="BY90" s="713"/>
      <c r="BZ90" s="713"/>
      <c r="CA90" s="713"/>
      <c r="CB90" s="713"/>
      <c r="CC90" s="713"/>
      <c r="CD90" s="713"/>
      <c r="CE90" s="713"/>
      <c r="CF90" s="713"/>
      <c r="CG90" s="713"/>
      <c r="CH90" s="713"/>
      <c r="CI90" s="713"/>
      <c r="CJ90" s="713"/>
      <c r="CK90" s="713"/>
      <c r="CL90" s="713"/>
      <c r="CM90" s="713"/>
      <c r="CN90" s="713"/>
      <c r="CO90" s="713"/>
      <c r="CP90" s="713"/>
      <c r="CQ90" s="713"/>
    </row>
    <row r="91" spans="1:95" ht="24" customHeight="1" x14ac:dyDescent="0.2">
      <c r="A91" s="552" t="s">
        <v>137</v>
      </c>
      <c r="B91" s="552"/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2"/>
      <c r="V91" s="552"/>
      <c r="W91" s="552"/>
      <c r="X91" s="552"/>
      <c r="Y91" s="552"/>
      <c r="Z91" s="552"/>
      <c r="AA91" s="552"/>
      <c r="AB91" s="552"/>
      <c r="AC91" s="552"/>
      <c r="AD91" s="552"/>
      <c r="AE91" s="552"/>
      <c r="AF91" s="552"/>
      <c r="AG91" s="552"/>
      <c r="AH91" s="552"/>
      <c r="AI91" s="552"/>
      <c r="AJ91" s="552"/>
      <c r="AK91" s="552"/>
      <c r="AL91" s="552"/>
      <c r="AM91" s="552"/>
      <c r="AN91" s="552"/>
      <c r="AO91" s="552"/>
      <c r="AP91" s="552"/>
      <c r="AQ91" s="552"/>
      <c r="AR91" s="552"/>
      <c r="AS91" s="552"/>
      <c r="AT91" s="552"/>
      <c r="AU91" s="552"/>
      <c r="AV91" s="552"/>
      <c r="AW91" s="552"/>
      <c r="AX91" s="552"/>
      <c r="AY91" s="552"/>
      <c r="AZ91" s="552"/>
      <c r="BA91" s="552"/>
      <c r="BB91" s="552"/>
      <c r="BC91" s="552"/>
      <c r="BD91" s="552"/>
      <c r="BE91" s="552"/>
      <c r="BF91" s="552"/>
      <c r="BG91" s="552"/>
      <c r="BH91" s="552"/>
      <c r="BI91" s="552"/>
      <c r="BJ91" s="552"/>
      <c r="BK91" s="552"/>
      <c r="BL91" s="552"/>
      <c r="BM91" s="552"/>
      <c r="BN91" s="552"/>
      <c r="BO91" s="552"/>
      <c r="BP91" s="552"/>
      <c r="BQ91" s="552"/>
      <c r="BR91" s="552"/>
      <c r="BS91" s="552"/>
      <c r="BT91" s="552"/>
      <c r="BU91" s="552"/>
      <c r="BV91" s="552"/>
      <c r="BW91" s="552"/>
      <c r="BX91" s="552"/>
      <c r="BY91" s="552"/>
      <c r="BZ91" s="552"/>
      <c r="CA91" s="552"/>
      <c r="CB91" s="552"/>
      <c r="CC91" s="552"/>
      <c r="CD91" s="552"/>
      <c r="CE91" s="552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ht="63.75" customHeight="1" x14ac:dyDescent="0.2">
      <c r="A92" s="524" t="s">
        <v>39</v>
      </c>
      <c r="B92" s="524"/>
      <c r="C92" s="524"/>
      <c r="D92" s="524"/>
      <c r="E92" s="524"/>
      <c r="F92" s="524"/>
      <c r="G92" s="524"/>
      <c r="H92" s="524" t="s">
        <v>132</v>
      </c>
      <c r="I92" s="524"/>
      <c r="J92" s="524"/>
      <c r="K92" s="524"/>
      <c r="L92" s="524"/>
      <c r="M92" s="524"/>
      <c r="N92" s="524"/>
      <c r="O92" s="524"/>
      <c r="P92" s="524"/>
      <c r="Q92" s="524"/>
      <c r="R92" s="524"/>
      <c r="S92" s="524"/>
      <c r="T92" s="524" t="s">
        <v>133</v>
      </c>
      <c r="U92" s="524"/>
      <c r="V92" s="524"/>
      <c r="W92" s="524"/>
      <c r="X92" s="524"/>
      <c r="Y92" s="524"/>
      <c r="Z92" s="524"/>
      <c r="AA92" s="524"/>
      <c r="AB92" s="524"/>
      <c r="AC92" s="534" t="s">
        <v>138</v>
      </c>
      <c r="AD92" s="535"/>
      <c r="AE92" s="535"/>
      <c r="AF92" s="535"/>
      <c r="AG92" s="535"/>
      <c r="AH92" s="535"/>
      <c r="AI92" s="535"/>
      <c r="AJ92" s="535"/>
      <c r="AK92" s="535"/>
      <c r="AL92" s="535"/>
      <c r="AM92" s="535"/>
      <c r="AN92" s="535"/>
      <c r="AO92" s="535"/>
      <c r="AP92" s="535"/>
      <c r="AQ92" s="535"/>
      <c r="AR92" s="535"/>
      <c r="AS92" s="535"/>
      <c r="AT92" s="535"/>
      <c r="AU92" s="535"/>
      <c r="AV92" s="535"/>
      <c r="AW92" s="535"/>
      <c r="AX92" s="535"/>
      <c r="AY92" s="535"/>
      <c r="AZ92" s="535"/>
      <c r="BA92" s="536"/>
      <c r="BB92" s="534" t="s">
        <v>139</v>
      </c>
      <c r="BC92" s="535"/>
      <c r="BD92" s="535"/>
      <c r="BE92" s="535"/>
      <c r="BF92" s="535"/>
      <c r="BG92" s="535"/>
      <c r="BH92" s="535"/>
      <c r="BI92" s="535"/>
      <c r="BJ92" s="535"/>
      <c r="BK92" s="535"/>
      <c r="BL92" s="535"/>
      <c r="BM92" s="535"/>
      <c r="BN92" s="535"/>
      <c r="BO92" s="535"/>
      <c r="BP92" s="536"/>
      <c r="BQ92" s="534" t="s">
        <v>242</v>
      </c>
      <c r="BR92" s="535"/>
      <c r="BS92" s="535"/>
      <c r="BT92" s="535"/>
      <c r="BU92" s="535"/>
      <c r="BV92" s="535"/>
      <c r="BW92" s="535"/>
      <c r="BX92" s="535"/>
      <c r="BY92" s="535"/>
      <c r="BZ92" s="535"/>
      <c r="CA92" s="535"/>
      <c r="CB92" s="535"/>
      <c r="CC92" s="535"/>
      <c r="CD92" s="535"/>
      <c r="CE92" s="536"/>
      <c r="CF92" s="534" t="s">
        <v>243</v>
      </c>
      <c r="CG92" s="535"/>
      <c r="CH92" s="535"/>
      <c r="CI92" s="535"/>
      <c r="CJ92" s="535"/>
      <c r="CK92" s="535"/>
      <c r="CL92" s="535"/>
      <c r="CM92" s="535"/>
      <c r="CN92" s="535"/>
      <c r="CO92" s="535"/>
      <c r="CP92" s="535"/>
      <c r="CQ92" s="536"/>
    </row>
    <row r="93" spans="1:95" ht="12" customHeight="1" x14ac:dyDescent="0.2">
      <c r="A93" s="524"/>
      <c r="B93" s="524"/>
      <c r="C93" s="524"/>
      <c r="D93" s="524"/>
      <c r="E93" s="524"/>
      <c r="F93" s="524"/>
      <c r="G93" s="524"/>
      <c r="H93" s="540" t="s">
        <v>45</v>
      </c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2"/>
      <c r="T93" s="540" t="s">
        <v>45</v>
      </c>
      <c r="U93" s="541"/>
      <c r="V93" s="541"/>
      <c r="W93" s="541"/>
      <c r="X93" s="541"/>
      <c r="Y93" s="541"/>
      <c r="Z93" s="541"/>
      <c r="AA93" s="541"/>
      <c r="AB93" s="542"/>
      <c r="AC93" s="540" t="s">
        <v>140</v>
      </c>
      <c r="AD93" s="541"/>
      <c r="AE93" s="541"/>
      <c r="AF93" s="541"/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42"/>
      <c r="AS93" s="540" t="s">
        <v>80</v>
      </c>
      <c r="AT93" s="541"/>
      <c r="AU93" s="541"/>
      <c r="AV93" s="541"/>
      <c r="AW93" s="541"/>
      <c r="AX93" s="541"/>
      <c r="AY93" s="541"/>
      <c r="AZ93" s="541"/>
      <c r="BA93" s="542"/>
      <c r="BB93" s="549" t="s">
        <v>6</v>
      </c>
      <c r="BC93" s="550"/>
      <c r="BD93" s="551" t="s">
        <v>187</v>
      </c>
      <c r="BE93" s="551"/>
      <c r="BF93" s="304"/>
      <c r="BG93" s="549" t="s">
        <v>6</v>
      </c>
      <c r="BH93" s="550"/>
      <c r="BI93" s="551" t="s">
        <v>199</v>
      </c>
      <c r="BJ93" s="551"/>
      <c r="BK93" s="304"/>
      <c r="BL93" s="549" t="s">
        <v>6</v>
      </c>
      <c r="BM93" s="550"/>
      <c r="BN93" s="551" t="s">
        <v>200</v>
      </c>
      <c r="BO93" s="551"/>
      <c r="BP93" s="304"/>
      <c r="BQ93" s="549" t="s">
        <v>6</v>
      </c>
      <c r="BR93" s="550"/>
      <c r="BS93" s="551" t="s">
        <v>187</v>
      </c>
      <c r="BT93" s="551"/>
      <c r="BU93" s="304"/>
      <c r="BV93" s="549" t="s">
        <v>6</v>
      </c>
      <c r="BW93" s="550"/>
      <c r="BX93" s="551" t="s">
        <v>199</v>
      </c>
      <c r="BY93" s="551"/>
      <c r="BZ93" s="304"/>
      <c r="CA93" s="549" t="s">
        <v>6</v>
      </c>
      <c r="CB93" s="550"/>
      <c r="CC93" s="551" t="s">
        <v>200</v>
      </c>
      <c r="CD93" s="551"/>
      <c r="CE93" s="304"/>
      <c r="CF93" s="540" t="s">
        <v>48</v>
      </c>
      <c r="CG93" s="541"/>
      <c r="CH93" s="541"/>
      <c r="CI93" s="541"/>
      <c r="CJ93" s="541"/>
      <c r="CK93" s="542"/>
      <c r="CL93" s="540" t="s">
        <v>49</v>
      </c>
      <c r="CM93" s="541"/>
      <c r="CN93" s="541"/>
      <c r="CO93" s="541"/>
      <c r="CP93" s="541"/>
      <c r="CQ93" s="542"/>
    </row>
    <row r="94" spans="1:95" ht="22.5" customHeight="1" x14ac:dyDescent="0.2">
      <c r="A94" s="524"/>
      <c r="B94" s="524"/>
      <c r="C94" s="524"/>
      <c r="D94" s="524"/>
      <c r="E94" s="524"/>
      <c r="F94" s="524"/>
      <c r="G94" s="524"/>
      <c r="H94" s="543"/>
      <c r="I94" s="544"/>
      <c r="J94" s="544"/>
      <c r="K94" s="544"/>
      <c r="L94" s="544"/>
      <c r="M94" s="544"/>
      <c r="N94" s="544"/>
      <c r="O94" s="544"/>
      <c r="P94" s="544"/>
      <c r="Q94" s="544"/>
      <c r="R94" s="544"/>
      <c r="S94" s="545"/>
      <c r="T94" s="543"/>
      <c r="U94" s="544"/>
      <c r="V94" s="544"/>
      <c r="W94" s="544"/>
      <c r="X94" s="544"/>
      <c r="Y94" s="544"/>
      <c r="Z94" s="544"/>
      <c r="AA94" s="544"/>
      <c r="AB94" s="545"/>
      <c r="AC94" s="543"/>
      <c r="AD94" s="544"/>
      <c r="AE94" s="544"/>
      <c r="AF94" s="544"/>
      <c r="AG94" s="544"/>
      <c r="AH94" s="544"/>
      <c r="AI94" s="544"/>
      <c r="AJ94" s="544"/>
      <c r="AK94" s="544"/>
      <c r="AL94" s="544"/>
      <c r="AM94" s="544"/>
      <c r="AN94" s="544"/>
      <c r="AO94" s="544"/>
      <c r="AP94" s="544"/>
      <c r="AQ94" s="544"/>
      <c r="AR94" s="545"/>
      <c r="AS94" s="524" t="s">
        <v>53</v>
      </c>
      <c r="AT94" s="524"/>
      <c r="AU94" s="524"/>
      <c r="AV94" s="524"/>
      <c r="AW94" s="524"/>
      <c r="AX94" s="524" t="s">
        <v>54</v>
      </c>
      <c r="AY94" s="524"/>
      <c r="AZ94" s="524"/>
      <c r="BA94" s="524"/>
      <c r="BB94" s="543" t="s">
        <v>81</v>
      </c>
      <c r="BC94" s="544"/>
      <c r="BD94" s="544"/>
      <c r="BE94" s="544"/>
      <c r="BF94" s="545"/>
      <c r="BG94" s="543" t="s">
        <v>82</v>
      </c>
      <c r="BH94" s="544"/>
      <c r="BI94" s="544"/>
      <c r="BJ94" s="544"/>
      <c r="BK94" s="545"/>
      <c r="BL94" s="543" t="s">
        <v>83</v>
      </c>
      <c r="BM94" s="544"/>
      <c r="BN94" s="544"/>
      <c r="BO94" s="544"/>
      <c r="BP94" s="545"/>
      <c r="BQ94" s="543" t="s">
        <v>81</v>
      </c>
      <c r="BR94" s="544"/>
      <c r="BS94" s="544"/>
      <c r="BT94" s="544"/>
      <c r="BU94" s="545"/>
      <c r="BV94" s="543" t="s">
        <v>82</v>
      </c>
      <c r="BW94" s="544"/>
      <c r="BX94" s="544"/>
      <c r="BY94" s="544"/>
      <c r="BZ94" s="545"/>
      <c r="CA94" s="543" t="s">
        <v>83</v>
      </c>
      <c r="CB94" s="544"/>
      <c r="CC94" s="544"/>
      <c r="CD94" s="544"/>
      <c r="CE94" s="545"/>
      <c r="CF94" s="543"/>
      <c r="CG94" s="544"/>
      <c r="CH94" s="544"/>
      <c r="CI94" s="544"/>
      <c r="CJ94" s="544"/>
      <c r="CK94" s="545"/>
      <c r="CL94" s="543"/>
      <c r="CM94" s="544"/>
      <c r="CN94" s="544"/>
      <c r="CO94" s="544"/>
      <c r="CP94" s="544"/>
      <c r="CQ94" s="545"/>
    </row>
    <row r="95" spans="1:95" x14ac:dyDescent="0.2">
      <c r="A95" s="524"/>
      <c r="B95" s="524"/>
      <c r="C95" s="524"/>
      <c r="D95" s="524"/>
      <c r="E95" s="524"/>
      <c r="F95" s="524"/>
      <c r="G95" s="524"/>
      <c r="H95" s="543"/>
      <c r="I95" s="544"/>
      <c r="J95" s="544"/>
      <c r="K95" s="544"/>
      <c r="L95" s="544"/>
      <c r="M95" s="544"/>
      <c r="N95" s="544"/>
      <c r="O95" s="544"/>
      <c r="P95" s="544"/>
      <c r="Q95" s="544"/>
      <c r="R95" s="544"/>
      <c r="S95" s="545"/>
      <c r="T95" s="543"/>
      <c r="U95" s="544"/>
      <c r="V95" s="544"/>
      <c r="W95" s="544"/>
      <c r="X95" s="544"/>
      <c r="Y95" s="544"/>
      <c r="Z95" s="544"/>
      <c r="AA95" s="544"/>
      <c r="AB95" s="545"/>
      <c r="AC95" s="543"/>
      <c r="AD95" s="544"/>
      <c r="AE95" s="544"/>
      <c r="AF95" s="544"/>
      <c r="AG95" s="544"/>
      <c r="AH95" s="544"/>
      <c r="AI95" s="544"/>
      <c r="AJ95" s="544"/>
      <c r="AK95" s="544"/>
      <c r="AL95" s="544"/>
      <c r="AM95" s="544"/>
      <c r="AN95" s="544"/>
      <c r="AO95" s="544"/>
      <c r="AP95" s="544"/>
      <c r="AQ95" s="544"/>
      <c r="AR95" s="545"/>
      <c r="AS95" s="524"/>
      <c r="AT95" s="524"/>
      <c r="AU95" s="524"/>
      <c r="AV95" s="524"/>
      <c r="AW95" s="524"/>
      <c r="AX95" s="524"/>
      <c r="AY95" s="524"/>
      <c r="AZ95" s="524"/>
      <c r="BA95" s="524"/>
      <c r="BB95" s="543"/>
      <c r="BC95" s="544"/>
      <c r="BD95" s="544"/>
      <c r="BE95" s="544"/>
      <c r="BF95" s="545"/>
      <c r="BG95" s="543"/>
      <c r="BH95" s="544"/>
      <c r="BI95" s="544"/>
      <c r="BJ95" s="544"/>
      <c r="BK95" s="545"/>
      <c r="BL95" s="543"/>
      <c r="BM95" s="544"/>
      <c r="BN95" s="544"/>
      <c r="BO95" s="544"/>
      <c r="BP95" s="545"/>
      <c r="BQ95" s="543"/>
      <c r="BR95" s="544"/>
      <c r="BS95" s="544"/>
      <c r="BT95" s="544"/>
      <c r="BU95" s="545"/>
      <c r="BV95" s="543"/>
      <c r="BW95" s="544"/>
      <c r="BX95" s="544"/>
      <c r="BY95" s="544"/>
      <c r="BZ95" s="545"/>
      <c r="CA95" s="543"/>
      <c r="CB95" s="544"/>
      <c r="CC95" s="544"/>
      <c r="CD95" s="544"/>
      <c r="CE95" s="545"/>
      <c r="CF95" s="543"/>
      <c r="CG95" s="544"/>
      <c r="CH95" s="544"/>
      <c r="CI95" s="544"/>
      <c r="CJ95" s="544"/>
      <c r="CK95" s="545"/>
      <c r="CL95" s="543"/>
      <c r="CM95" s="544"/>
      <c r="CN95" s="544"/>
      <c r="CO95" s="544"/>
      <c r="CP95" s="544"/>
      <c r="CQ95" s="545"/>
    </row>
    <row r="96" spans="1:95" ht="36" customHeight="1" x14ac:dyDescent="0.2">
      <c r="A96" s="524"/>
      <c r="B96" s="524"/>
      <c r="C96" s="524"/>
      <c r="D96" s="524"/>
      <c r="E96" s="524"/>
      <c r="F96" s="524"/>
      <c r="G96" s="524"/>
      <c r="H96" s="546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8"/>
      <c r="T96" s="546"/>
      <c r="U96" s="547"/>
      <c r="V96" s="547"/>
      <c r="W96" s="547"/>
      <c r="X96" s="547"/>
      <c r="Y96" s="547"/>
      <c r="Z96" s="547"/>
      <c r="AA96" s="547"/>
      <c r="AB96" s="548"/>
      <c r="AC96" s="546"/>
      <c r="AD96" s="547"/>
      <c r="AE96" s="547"/>
      <c r="AF96" s="547"/>
      <c r="AG96" s="547"/>
      <c r="AH96" s="547"/>
      <c r="AI96" s="547"/>
      <c r="AJ96" s="547"/>
      <c r="AK96" s="547"/>
      <c r="AL96" s="547"/>
      <c r="AM96" s="547"/>
      <c r="AN96" s="547"/>
      <c r="AO96" s="547"/>
      <c r="AP96" s="547"/>
      <c r="AQ96" s="547"/>
      <c r="AR96" s="548"/>
      <c r="AS96" s="524"/>
      <c r="AT96" s="524"/>
      <c r="AU96" s="524"/>
      <c r="AV96" s="524"/>
      <c r="AW96" s="524"/>
      <c r="AX96" s="524"/>
      <c r="AY96" s="524"/>
      <c r="AZ96" s="524"/>
      <c r="BA96" s="524"/>
      <c r="BB96" s="546"/>
      <c r="BC96" s="547"/>
      <c r="BD96" s="547"/>
      <c r="BE96" s="547"/>
      <c r="BF96" s="548"/>
      <c r="BG96" s="546"/>
      <c r="BH96" s="547"/>
      <c r="BI96" s="547"/>
      <c r="BJ96" s="547"/>
      <c r="BK96" s="548"/>
      <c r="BL96" s="546"/>
      <c r="BM96" s="547"/>
      <c r="BN96" s="547"/>
      <c r="BO96" s="547"/>
      <c r="BP96" s="548"/>
      <c r="BQ96" s="546"/>
      <c r="BR96" s="547"/>
      <c r="BS96" s="547"/>
      <c r="BT96" s="547"/>
      <c r="BU96" s="548"/>
      <c r="BV96" s="546"/>
      <c r="BW96" s="547"/>
      <c r="BX96" s="547"/>
      <c r="BY96" s="547"/>
      <c r="BZ96" s="548"/>
      <c r="CA96" s="546"/>
      <c r="CB96" s="547"/>
      <c r="CC96" s="547"/>
      <c r="CD96" s="547"/>
      <c r="CE96" s="548"/>
      <c r="CF96" s="546"/>
      <c r="CG96" s="547"/>
      <c r="CH96" s="547"/>
      <c r="CI96" s="547"/>
      <c r="CJ96" s="547"/>
      <c r="CK96" s="548"/>
      <c r="CL96" s="546"/>
      <c r="CM96" s="547"/>
      <c r="CN96" s="547"/>
      <c r="CO96" s="547"/>
      <c r="CP96" s="547"/>
      <c r="CQ96" s="548"/>
    </row>
    <row r="97" spans="1:95" x14ac:dyDescent="0.2">
      <c r="A97" s="524" t="s">
        <v>30</v>
      </c>
      <c r="B97" s="524"/>
      <c r="C97" s="524"/>
      <c r="D97" s="524"/>
      <c r="E97" s="524"/>
      <c r="F97" s="524"/>
      <c r="G97" s="524"/>
      <c r="H97" s="534" t="s">
        <v>55</v>
      </c>
      <c r="I97" s="535"/>
      <c r="J97" s="535"/>
      <c r="K97" s="535"/>
      <c r="L97" s="535"/>
      <c r="M97" s="535"/>
      <c r="N97" s="535"/>
      <c r="O97" s="535"/>
      <c r="P97" s="535"/>
      <c r="Q97" s="535"/>
      <c r="R97" s="535"/>
      <c r="S97" s="536"/>
      <c r="T97" s="534" t="s">
        <v>56</v>
      </c>
      <c r="U97" s="535"/>
      <c r="V97" s="535"/>
      <c r="W97" s="535"/>
      <c r="X97" s="535"/>
      <c r="Y97" s="535"/>
      <c r="Z97" s="535"/>
      <c r="AA97" s="535"/>
      <c r="AB97" s="536"/>
      <c r="AC97" s="534" t="s">
        <v>57</v>
      </c>
      <c r="AD97" s="535"/>
      <c r="AE97" s="535"/>
      <c r="AF97" s="535"/>
      <c r="AG97" s="535"/>
      <c r="AH97" s="535"/>
      <c r="AI97" s="535"/>
      <c r="AJ97" s="535"/>
      <c r="AK97" s="535"/>
      <c r="AL97" s="535"/>
      <c r="AM97" s="535"/>
      <c r="AN97" s="535"/>
      <c r="AO97" s="535"/>
      <c r="AP97" s="535"/>
      <c r="AQ97" s="535"/>
      <c r="AR97" s="536"/>
      <c r="AS97" s="534" t="s">
        <v>58</v>
      </c>
      <c r="AT97" s="535"/>
      <c r="AU97" s="535"/>
      <c r="AV97" s="535"/>
      <c r="AW97" s="536"/>
      <c r="AX97" s="534" t="s">
        <v>59</v>
      </c>
      <c r="AY97" s="535"/>
      <c r="AZ97" s="535"/>
      <c r="BA97" s="536"/>
      <c r="BB97" s="524" t="s">
        <v>60</v>
      </c>
      <c r="BC97" s="524"/>
      <c r="BD97" s="524"/>
      <c r="BE97" s="524"/>
      <c r="BF97" s="524"/>
      <c r="BG97" s="524" t="s">
        <v>61</v>
      </c>
      <c r="BH97" s="524"/>
      <c r="BI97" s="524"/>
      <c r="BJ97" s="524"/>
      <c r="BK97" s="524"/>
      <c r="BL97" s="524" t="s">
        <v>62</v>
      </c>
      <c r="BM97" s="524"/>
      <c r="BN97" s="524"/>
      <c r="BO97" s="524"/>
      <c r="BP97" s="524"/>
      <c r="BQ97" s="524" t="s">
        <v>63</v>
      </c>
      <c r="BR97" s="524"/>
      <c r="BS97" s="524"/>
      <c r="BT97" s="524"/>
      <c r="BU97" s="524"/>
      <c r="BV97" s="524" t="s">
        <v>64</v>
      </c>
      <c r="BW97" s="524"/>
      <c r="BX97" s="524"/>
      <c r="BY97" s="524"/>
      <c r="BZ97" s="524"/>
      <c r="CA97" s="524" t="s">
        <v>84</v>
      </c>
      <c r="CB97" s="524"/>
      <c r="CC97" s="524"/>
      <c r="CD97" s="524"/>
      <c r="CE97" s="524"/>
      <c r="CF97" s="524" t="s">
        <v>85</v>
      </c>
      <c r="CG97" s="524"/>
      <c r="CH97" s="524"/>
      <c r="CI97" s="524"/>
      <c r="CJ97" s="524"/>
      <c r="CK97" s="524"/>
      <c r="CL97" s="524" t="s">
        <v>86</v>
      </c>
      <c r="CM97" s="524"/>
      <c r="CN97" s="524"/>
      <c r="CO97" s="524"/>
      <c r="CP97" s="524"/>
      <c r="CQ97" s="524"/>
    </row>
    <row r="98" spans="1:95" hidden="1" x14ac:dyDescent="0.2">
      <c r="A98" s="670"/>
      <c r="B98" s="671"/>
      <c r="C98" s="671"/>
      <c r="D98" s="671"/>
      <c r="E98" s="671"/>
      <c r="F98" s="671"/>
      <c r="G98" s="672"/>
      <c r="H98" s="673"/>
      <c r="I98" s="674"/>
      <c r="J98" s="674"/>
      <c r="K98" s="674"/>
      <c r="L98" s="674"/>
      <c r="M98" s="674"/>
      <c r="N98" s="674"/>
      <c r="O98" s="674"/>
      <c r="P98" s="674"/>
      <c r="Q98" s="674"/>
      <c r="R98" s="674"/>
      <c r="S98" s="675"/>
      <c r="T98" s="673"/>
      <c r="U98" s="674"/>
      <c r="V98" s="674"/>
      <c r="W98" s="674"/>
      <c r="X98" s="674"/>
      <c r="Y98" s="674"/>
      <c r="Z98" s="674"/>
      <c r="AA98" s="674"/>
      <c r="AB98" s="675"/>
      <c r="AC98" s="676"/>
      <c r="AD98" s="677"/>
      <c r="AE98" s="677"/>
      <c r="AF98" s="677"/>
      <c r="AG98" s="677"/>
      <c r="AH98" s="677"/>
      <c r="AI98" s="677"/>
      <c r="AJ98" s="677"/>
      <c r="AK98" s="677"/>
      <c r="AL98" s="677"/>
      <c r="AM98" s="677"/>
      <c r="AN98" s="677"/>
      <c r="AO98" s="677"/>
      <c r="AP98" s="677"/>
      <c r="AQ98" s="677"/>
      <c r="AR98" s="678"/>
      <c r="AS98" s="540"/>
      <c r="AT98" s="541"/>
      <c r="AU98" s="541"/>
      <c r="AV98" s="541"/>
      <c r="AW98" s="542"/>
      <c r="AX98" s="670"/>
      <c r="AY98" s="671"/>
      <c r="AZ98" s="671"/>
      <c r="BA98" s="672"/>
      <c r="BB98" s="673"/>
      <c r="BC98" s="674"/>
      <c r="BD98" s="674"/>
      <c r="BE98" s="674"/>
      <c r="BF98" s="675"/>
      <c r="BG98" s="670"/>
      <c r="BH98" s="671"/>
      <c r="BI98" s="671"/>
      <c r="BJ98" s="671"/>
      <c r="BK98" s="672"/>
      <c r="BL98" s="673"/>
      <c r="BM98" s="674"/>
      <c r="BN98" s="674"/>
      <c r="BO98" s="674"/>
      <c r="BP98" s="675"/>
      <c r="BQ98" s="679"/>
      <c r="BR98" s="680"/>
      <c r="BS98" s="680"/>
      <c r="BT98" s="680"/>
      <c r="BU98" s="681"/>
      <c r="BV98" s="673"/>
      <c r="BW98" s="674"/>
      <c r="BX98" s="674"/>
      <c r="BY98" s="674"/>
      <c r="BZ98" s="675"/>
      <c r="CA98" s="673"/>
      <c r="CB98" s="674"/>
      <c r="CC98" s="674"/>
      <c r="CD98" s="674"/>
      <c r="CE98" s="675"/>
      <c r="CF98" s="673"/>
      <c r="CG98" s="674"/>
      <c r="CH98" s="674"/>
      <c r="CI98" s="674"/>
      <c r="CJ98" s="674"/>
      <c r="CK98" s="675"/>
      <c r="CL98" s="673"/>
      <c r="CM98" s="674"/>
      <c r="CN98" s="674"/>
      <c r="CO98" s="674"/>
      <c r="CP98" s="674"/>
      <c r="CQ98" s="675"/>
    </row>
    <row r="99" spans="1:95" hidden="1" x14ac:dyDescent="0.2">
      <c r="A99" s="710"/>
      <c r="B99" s="711"/>
      <c r="C99" s="711"/>
      <c r="D99" s="711"/>
      <c r="E99" s="711"/>
      <c r="F99" s="711"/>
      <c r="G99" s="712"/>
      <c r="H99" s="714"/>
      <c r="I99" s="715"/>
      <c r="J99" s="715"/>
      <c r="K99" s="715"/>
      <c r="L99" s="715"/>
      <c r="M99" s="715"/>
      <c r="N99" s="715"/>
      <c r="O99" s="715"/>
      <c r="P99" s="715"/>
      <c r="Q99" s="715"/>
      <c r="R99" s="715"/>
      <c r="S99" s="716"/>
      <c r="T99" s="714"/>
      <c r="U99" s="715"/>
      <c r="V99" s="715"/>
      <c r="W99" s="715"/>
      <c r="X99" s="715"/>
      <c r="Y99" s="715"/>
      <c r="Z99" s="715"/>
      <c r="AA99" s="715"/>
      <c r="AB99" s="716"/>
      <c r="AC99" s="763"/>
      <c r="AD99" s="764"/>
      <c r="AE99" s="764"/>
      <c r="AF99" s="764"/>
      <c r="AG99" s="764"/>
      <c r="AH99" s="764"/>
      <c r="AI99" s="764"/>
      <c r="AJ99" s="764"/>
      <c r="AK99" s="764"/>
      <c r="AL99" s="764"/>
      <c r="AM99" s="764"/>
      <c r="AN99" s="764"/>
      <c r="AO99" s="764"/>
      <c r="AP99" s="764"/>
      <c r="AQ99" s="764"/>
      <c r="AR99" s="765"/>
      <c r="AS99" s="546"/>
      <c r="AT99" s="547"/>
      <c r="AU99" s="547"/>
      <c r="AV99" s="547"/>
      <c r="AW99" s="548"/>
      <c r="AX99" s="710"/>
      <c r="AY99" s="711"/>
      <c r="AZ99" s="711"/>
      <c r="BA99" s="712"/>
      <c r="BB99" s="714"/>
      <c r="BC99" s="715"/>
      <c r="BD99" s="715"/>
      <c r="BE99" s="715"/>
      <c r="BF99" s="716"/>
      <c r="BG99" s="710"/>
      <c r="BH99" s="711"/>
      <c r="BI99" s="711"/>
      <c r="BJ99" s="711"/>
      <c r="BK99" s="712"/>
      <c r="BL99" s="714"/>
      <c r="BM99" s="715"/>
      <c r="BN99" s="715"/>
      <c r="BO99" s="715"/>
      <c r="BP99" s="716"/>
      <c r="BQ99" s="766"/>
      <c r="BR99" s="767"/>
      <c r="BS99" s="767"/>
      <c r="BT99" s="767"/>
      <c r="BU99" s="768"/>
      <c r="BV99" s="714"/>
      <c r="BW99" s="715"/>
      <c r="BX99" s="715"/>
      <c r="BY99" s="715"/>
      <c r="BZ99" s="716"/>
      <c r="CA99" s="714"/>
      <c r="CB99" s="715"/>
      <c r="CC99" s="715"/>
      <c r="CD99" s="715"/>
      <c r="CE99" s="716"/>
      <c r="CF99" s="714"/>
      <c r="CG99" s="715"/>
      <c r="CH99" s="715"/>
      <c r="CI99" s="715"/>
      <c r="CJ99" s="715"/>
      <c r="CK99" s="716"/>
      <c r="CL99" s="714"/>
      <c r="CM99" s="715"/>
      <c r="CN99" s="715"/>
      <c r="CO99" s="715"/>
      <c r="CP99" s="715"/>
      <c r="CQ99" s="716"/>
    </row>
    <row r="100" spans="1:95" x14ac:dyDescent="0.2">
      <c r="A100" s="787"/>
      <c r="B100" s="787"/>
      <c r="C100" s="787"/>
      <c r="D100" s="787"/>
      <c r="E100" s="787"/>
      <c r="F100" s="787"/>
      <c r="G100" s="787"/>
      <c r="H100" s="518"/>
      <c r="I100" s="519"/>
      <c r="J100" s="519"/>
      <c r="K100" s="519"/>
      <c r="L100" s="519"/>
      <c r="M100" s="519"/>
      <c r="N100" s="519"/>
      <c r="O100" s="519"/>
      <c r="P100" s="519"/>
      <c r="Q100" s="519"/>
      <c r="R100" s="519"/>
      <c r="S100" s="520"/>
      <c r="T100" s="518"/>
      <c r="U100" s="519"/>
      <c r="V100" s="519"/>
      <c r="W100" s="519"/>
      <c r="X100" s="519"/>
      <c r="Y100" s="519"/>
      <c r="Z100" s="519"/>
      <c r="AA100" s="519"/>
      <c r="AB100" s="520"/>
      <c r="AC100" s="518"/>
      <c r="AD100" s="519"/>
      <c r="AE100" s="519"/>
      <c r="AF100" s="519"/>
      <c r="AG100" s="519"/>
      <c r="AH100" s="519"/>
      <c r="AI100" s="519"/>
      <c r="AJ100" s="519"/>
      <c r="AK100" s="519"/>
      <c r="AL100" s="519"/>
      <c r="AM100" s="519"/>
      <c r="AN100" s="519"/>
      <c r="AO100" s="519"/>
      <c r="AP100" s="519"/>
      <c r="AQ100" s="519"/>
      <c r="AR100" s="520"/>
      <c r="AS100" s="534"/>
      <c r="AT100" s="535"/>
      <c r="AU100" s="535"/>
      <c r="AV100" s="535"/>
      <c r="AW100" s="536"/>
      <c r="AX100" s="537"/>
      <c r="AY100" s="538"/>
      <c r="AZ100" s="538"/>
      <c r="BA100" s="539"/>
      <c r="BB100" s="713"/>
      <c r="BC100" s="713"/>
      <c r="BD100" s="713"/>
      <c r="BE100" s="713"/>
      <c r="BF100" s="713"/>
      <c r="BG100" s="713"/>
      <c r="BH100" s="713"/>
      <c r="BI100" s="713"/>
      <c r="BJ100" s="713"/>
      <c r="BK100" s="713"/>
      <c r="BL100" s="713"/>
      <c r="BM100" s="713"/>
      <c r="BN100" s="713"/>
      <c r="BO100" s="713"/>
      <c r="BP100" s="713"/>
      <c r="BQ100" s="713"/>
      <c r="BR100" s="713"/>
      <c r="BS100" s="713"/>
      <c r="BT100" s="713"/>
      <c r="BU100" s="713"/>
      <c r="BV100" s="713"/>
      <c r="BW100" s="713"/>
      <c r="BX100" s="713"/>
      <c r="BY100" s="713"/>
      <c r="BZ100" s="713"/>
      <c r="CA100" s="713"/>
      <c r="CB100" s="713"/>
      <c r="CC100" s="713"/>
      <c r="CD100" s="713"/>
      <c r="CE100" s="713"/>
      <c r="CF100" s="713"/>
      <c r="CG100" s="713"/>
      <c r="CH100" s="713"/>
      <c r="CI100" s="713"/>
      <c r="CJ100" s="713"/>
      <c r="CK100" s="713"/>
      <c r="CL100" s="713"/>
      <c r="CM100" s="713"/>
      <c r="CN100" s="713"/>
      <c r="CO100" s="713"/>
      <c r="CP100" s="713"/>
      <c r="CQ100" s="713"/>
    </row>
    <row r="101" spans="1:95" ht="8.25" customHeight="1" x14ac:dyDescent="0.2">
      <c r="A101" s="211"/>
      <c r="B101" s="211"/>
      <c r="C101" s="211"/>
      <c r="D101" s="211"/>
      <c r="E101" s="211"/>
      <c r="F101" s="211"/>
      <c r="G101" s="211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5"/>
      <c r="AT101" s="215"/>
      <c r="AU101" s="215"/>
      <c r="AV101" s="215"/>
      <c r="AW101" s="215"/>
      <c r="AX101" s="211"/>
      <c r="AY101" s="211"/>
      <c r="AZ101" s="211"/>
      <c r="BA101" s="211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0"/>
      <c r="CG101" s="210"/>
      <c r="CH101" s="210"/>
      <c r="CI101" s="210"/>
      <c r="CJ101" s="210"/>
      <c r="CK101" s="210"/>
      <c r="CL101" s="210"/>
      <c r="CM101" s="210"/>
      <c r="CN101" s="210"/>
      <c r="CO101" s="210"/>
      <c r="CP101" s="210"/>
      <c r="CQ101" s="210"/>
    </row>
    <row r="102" spans="1:95" ht="22.5" customHeight="1" x14ac:dyDescent="0.2">
      <c r="A102" s="692" t="s">
        <v>141</v>
      </c>
      <c r="B102" s="692"/>
      <c r="C102" s="692"/>
      <c r="D102" s="692"/>
      <c r="E102" s="692"/>
      <c r="F102" s="692"/>
      <c r="G102" s="692"/>
      <c r="H102" s="692"/>
      <c r="I102" s="692"/>
      <c r="J102" s="692"/>
      <c r="K102" s="692"/>
      <c r="L102" s="692"/>
      <c r="M102" s="692"/>
      <c r="N102" s="692"/>
      <c r="O102" s="692"/>
      <c r="P102" s="692"/>
      <c r="Q102" s="692"/>
      <c r="R102" s="692"/>
      <c r="S102" s="692"/>
      <c r="T102" s="692"/>
      <c r="U102" s="692"/>
      <c r="V102" s="692"/>
      <c r="W102" s="692"/>
      <c r="X102" s="692"/>
      <c r="Y102" s="692"/>
      <c r="Z102" s="692"/>
      <c r="AA102" s="692"/>
      <c r="AB102" s="692"/>
      <c r="AC102" s="692"/>
      <c r="AD102" s="692"/>
      <c r="AE102" s="692"/>
      <c r="AF102" s="692"/>
      <c r="AG102" s="692"/>
      <c r="AH102" s="692"/>
      <c r="AI102" s="692"/>
      <c r="AJ102" s="692"/>
      <c r="AK102" s="692"/>
      <c r="AL102" s="692"/>
      <c r="AM102" s="692"/>
      <c r="AN102" s="692"/>
      <c r="AO102" s="692"/>
      <c r="AP102" s="692"/>
      <c r="AQ102" s="692"/>
      <c r="AR102" s="692"/>
      <c r="AS102" s="692"/>
      <c r="AT102" s="692"/>
      <c r="AU102" s="692"/>
      <c r="AV102" s="692"/>
      <c r="AW102" s="692"/>
      <c r="AX102" s="692"/>
      <c r="AY102" s="692"/>
      <c r="AZ102" s="692"/>
      <c r="BA102" s="692"/>
      <c r="BB102" s="692"/>
      <c r="BC102" s="692"/>
      <c r="BD102" s="692"/>
      <c r="BE102" s="692"/>
      <c r="BF102" s="692"/>
      <c r="BG102" s="692"/>
      <c r="BH102" s="692"/>
      <c r="BI102" s="692"/>
      <c r="BJ102" s="692"/>
      <c r="BK102" s="692"/>
      <c r="BL102" s="692"/>
      <c r="BM102" s="692"/>
      <c r="BN102" s="692"/>
      <c r="BO102" s="692"/>
      <c r="BP102" s="692"/>
      <c r="BQ102" s="692"/>
      <c r="BR102" s="692"/>
      <c r="BS102" s="692"/>
      <c r="BT102" s="692"/>
      <c r="BU102" s="692"/>
      <c r="BV102" s="692"/>
      <c r="BW102" s="692"/>
      <c r="BX102" s="692"/>
      <c r="BY102" s="692"/>
      <c r="BZ102" s="692"/>
      <c r="CA102" s="692"/>
      <c r="CB102" s="692"/>
      <c r="CC102" s="692"/>
      <c r="CD102" s="692"/>
      <c r="CE102" s="692"/>
      <c r="CF102" s="692"/>
      <c r="CG102" s="692"/>
      <c r="CH102" s="692"/>
      <c r="CI102" s="692"/>
      <c r="CJ102" s="692"/>
      <c r="CK102" s="692"/>
      <c r="CL102" s="692"/>
      <c r="CM102" s="692"/>
      <c r="CN102" s="692"/>
      <c r="CO102" s="692"/>
      <c r="CP102" s="692"/>
      <c r="CQ102" s="692"/>
    </row>
    <row r="103" spans="1:95" x14ac:dyDescent="0.2">
      <c r="A103" s="693" t="s">
        <v>142</v>
      </c>
      <c r="B103" s="693"/>
      <c r="C103" s="693"/>
      <c r="D103" s="693"/>
      <c r="E103" s="693"/>
      <c r="F103" s="693"/>
      <c r="G103" s="693"/>
      <c r="H103" s="693"/>
      <c r="I103" s="693"/>
      <c r="J103" s="693"/>
      <c r="K103" s="693"/>
      <c r="L103" s="693"/>
      <c r="M103" s="693"/>
      <c r="N103" s="693"/>
      <c r="O103" s="693"/>
      <c r="P103" s="693"/>
      <c r="Q103" s="693"/>
      <c r="R103" s="693"/>
      <c r="S103" s="693"/>
      <c r="T103" s="693"/>
      <c r="U103" s="693"/>
      <c r="V103" s="693"/>
      <c r="W103" s="693"/>
      <c r="X103" s="693"/>
      <c r="Y103" s="693"/>
      <c r="Z103" s="693"/>
      <c r="AA103" s="693"/>
      <c r="AB103" s="693"/>
      <c r="AC103" s="693"/>
      <c r="AD103" s="693"/>
      <c r="AE103" s="693"/>
      <c r="AF103" s="693"/>
      <c r="AG103" s="693"/>
      <c r="AH103" s="693"/>
      <c r="AI103" s="693"/>
      <c r="AJ103" s="693"/>
      <c r="AK103" s="693"/>
      <c r="AL103" s="693"/>
      <c r="AM103" s="693"/>
      <c r="AN103" s="693"/>
      <c r="AO103" s="693"/>
      <c r="AP103" s="693"/>
      <c r="AQ103" s="693"/>
      <c r="AR103" s="693"/>
      <c r="AS103" s="693"/>
      <c r="AT103" s="693"/>
      <c r="AU103" s="693"/>
      <c r="AV103" s="693"/>
      <c r="AW103" s="693"/>
      <c r="AX103" s="693"/>
      <c r="AY103" s="693"/>
      <c r="AZ103" s="693"/>
      <c r="BA103" s="693"/>
      <c r="BB103" s="693"/>
      <c r="BC103" s="693"/>
      <c r="BD103" s="693"/>
      <c r="BE103" s="693"/>
      <c r="BF103" s="693"/>
      <c r="BG103" s="693"/>
      <c r="BH103" s="693"/>
      <c r="BI103" s="693"/>
      <c r="BJ103" s="693"/>
      <c r="BK103" s="693"/>
      <c r="BL103" s="693"/>
      <c r="BM103" s="693"/>
      <c r="BN103" s="693"/>
      <c r="BO103" s="693"/>
      <c r="BP103" s="693"/>
      <c r="BQ103" s="693"/>
      <c r="BR103" s="693"/>
      <c r="BS103" s="693"/>
      <c r="BT103" s="693"/>
      <c r="BU103" s="693"/>
      <c r="BV103" s="693"/>
      <c r="BW103" s="693"/>
      <c r="BX103" s="693"/>
      <c r="BY103" s="693"/>
      <c r="BZ103" s="693"/>
      <c r="CA103" s="693"/>
      <c r="CB103" s="693"/>
      <c r="CC103" s="693"/>
      <c r="CD103" s="693"/>
      <c r="CE103" s="693"/>
      <c r="CF103" s="693"/>
      <c r="CG103" s="693"/>
      <c r="CH103" s="693"/>
      <c r="CI103" s="693"/>
      <c r="CJ103" s="693"/>
      <c r="CK103" s="693"/>
      <c r="CL103" s="693"/>
      <c r="CM103" s="693"/>
      <c r="CN103" s="693"/>
      <c r="CO103" s="693"/>
      <c r="CP103" s="693"/>
      <c r="CQ103" s="693"/>
    </row>
    <row r="104" spans="1:95" ht="24" customHeight="1" x14ac:dyDescent="0.2">
      <c r="A104" s="786" t="s">
        <v>301</v>
      </c>
      <c r="B104" s="786"/>
      <c r="C104" s="786"/>
      <c r="D104" s="786"/>
      <c r="E104" s="786"/>
      <c r="F104" s="786"/>
      <c r="G104" s="786"/>
      <c r="H104" s="786"/>
      <c r="I104" s="786"/>
      <c r="J104" s="786"/>
      <c r="K104" s="786"/>
      <c r="L104" s="786"/>
      <c r="M104" s="786"/>
      <c r="N104" s="786"/>
      <c r="O104" s="786"/>
      <c r="P104" s="786"/>
      <c r="Q104" s="786"/>
      <c r="R104" s="786"/>
      <c r="S104" s="786"/>
      <c r="T104" s="786"/>
      <c r="U104" s="786"/>
      <c r="V104" s="786"/>
      <c r="W104" s="786"/>
      <c r="X104" s="786"/>
      <c r="Y104" s="786"/>
      <c r="Z104" s="786"/>
      <c r="AA104" s="786"/>
      <c r="AB104" s="786"/>
      <c r="AC104" s="786"/>
      <c r="AD104" s="786"/>
      <c r="AE104" s="786"/>
      <c r="AF104" s="786"/>
      <c r="AG104" s="786"/>
      <c r="AH104" s="786"/>
      <c r="AI104" s="786"/>
      <c r="AJ104" s="786"/>
      <c r="AK104" s="786"/>
      <c r="AL104" s="786"/>
      <c r="AM104" s="786"/>
      <c r="AN104" s="786"/>
      <c r="AO104" s="786"/>
      <c r="AP104" s="786"/>
      <c r="AQ104" s="786"/>
      <c r="AR104" s="786"/>
      <c r="AS104" s="786"/>
      <c r="AT104" s="786"/>
      <c r="AU104" s="786"/>
      <c r="AV104" s="786"/>
      <c r="AW104" s="786"/>
      <c r="AX104" s="786"/>
      <c r="AY104" s="786"/>
      <c r="AZ104" s="786"/>
      <c r="BA104" s="786"/>
      <c r="BB104" s="786"/>
      <c r="BC104" s="786"/>
      <c r="BD104" s="786"/>
      <c r="BE104" s="786"/>
      <c r="BF104" s="786"/>
      <c r="BG104" s="786"/>
      <c r="BH104" s="786"/>
      <c r="BI104" s="786"/>
      <c r="BJ104" s="786"/>
      <c r="BK104" s="786"/>
      <c r="BL104" s="786"/>
      <c r="BM104" s="786"/>
      <c r="BN104" s="786"/>
      <c r="BO104" s="786"/>
      <c r="BP104" s="786"/>
      <c r="BQ104" s="786"/>
      <c r="BR104" s="786"/>
      <c r="BS104" s="786"/>
      <c r="BT104" s="786"/>
      <c r="BU104" s="786"/>
      <c r="BV104" s="786"/>
      <c r="BW104" s="786"/>
      <c r="BX104" s="786"/>
      <c r="BY104" s="786"/>
      <c r="BZ104" s="786"/>
      <c r="CA104" s="786"/>
      <c r="CB104" s="786"/>
      <c r="CC104" s="786"/>
      <c r="CD104" s="786"/>
      <c r="CE104" s="786"/>
      <c r="CF104" s="786"/>
      <c r="CG104" s="786"/>
      <c r="CH104" s="786"/>
      <c r="CI104" s="786"/>
      <c r="CJ104" s="786"/>
      <c r="CK104" s="786"/>
      <c r="CL104" s="786"/>
      <c r="CM104" s="786"/>
      <c r="CN104" s="786"/>
      <c r="CO104" s="786"/>
      <c r="CP104" s="786"/>
      <c r="CQ104" s="786"/>
    </row>
    <row r="105" spans="1:95" ht="0.75" customHeight="1" x14ac:dyDescent="0.2">
      <c r="A105" s="660"/>
      <c r="B105" s="660"/>
      <c r="C105" s="660"/>
      <c r="D105" s="660"/>
      <c r="E105" s="660"/>
      <c r="F105" s="660"/>
      <c r="G105" s="660"/>
      <c r="H105" s="660"/>
      <c r="I105" s="660"/>
      <c r="J105" s="660"/>
      <c r="K105" s="660"/>
      <c r="L105" s="660"/>
      <c r="M105" s="660"/>
      <c r="N105" s="660"/>
      <c r="O105" s="660"/>
      <c r="P105" s="660"/>
      <c r="Q105" s="660"/>
      <c r="R105" s="660"/>
      <c r="S105" s="660"/>
      <c r="T105" s="660"/>
      <c r="U105" s="660"/>
      <c r="V105" s="660"/>
      <c r="W105" s="660"/>
      <c r="X105" s="660"/>
      <c r="Y105" s="660"/>
      <c r="Z105" s="660"/>
      <c r="AA105" s="660"/>
      <c r="AB105" s="660"/>
      <c r="AC105" s="660"/>
      <c r="AD105" s="660"/>
      <c r="AE105" s="660"/>
      <c r="AF105" s="660"/>
      <c r="AG105" s="660"/>
      <c r="AH105" s="660"/>
      <c r="AI105" s="660"/>
      <c r="AJ105" s="660"/>
      <c r="AK105" s="660"/>
      <c r="AL105" s="660"/>
      <c r="AM105" s="660"/>
      <c r="AN105" s="660"/>
      <c r="AO105" s="660"/>
      <c r="AP105" s="660"/>
      <c r="AQ105" s="660"/>
      <c r="AR105" s="660"/>
      <c r="AS105" s="660"/>
      <c r="AT105" s="660"/>
      <c r="AU105" s="660"/>
      <c r="AV105" s="660"/>
      <c r="AW105" s="660"/>
      <c r="AX105" s="660"/>
      <c r="AY105" s="660"/>
      <c r="AZ105" s="660"/>
      <c r="BA105" s="660"/>
      <c r="BB105" s="660"/>
      <c r="BC105" s="660"/>
      <c r="BD105" s="660"/>
      <c r="BE105" s="660"/>
      <c r="BF105" s="660"/>
      <c r="BG105" s="660"/>
      <c r="BH105" s="660"/>
      <c r="BI105" s="660"/>
      <c r="BJ105" s="660"/>
      <c r="BK105" s="660"/>
      <c r="BL105" s="660"/>
      <c r="BM105" s="660"/>
      <c r="BN105" s="660"/>
      <c r="BO105" s="660"/>
      <c r="BP105" s="660"/>
      <c r="BQ105" s="660"/>
      <c r="BR105" s="660"/>
      <c r="BS105" s="660"/>
      <c r="BT105" s="660"/>
      <c r="BU105" s="660"/>
      <c r="BV105" s="660"/>
      <c r="BW105" s="660"/>
      <c r="BX105" s="660"/>
      <c r="BY105" s="660"/>
      <c r="BZ105" s="660"/>
      <c r="CA105" s="660"/>
      <c r="CB105" s="660"/>
      <c r="CC105" s="660"/>
      <c r="CD105" s="660"/>
      <c r="CE105" s="660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</row>
    <row r="106" spans="1:95" ht="18" x14ac:dyDescent="0.2">
      <c r="A106" s="579" t="s">
        <v>144</v>
      </c>
      <c r="B106" s="579"/>
      <c r="C106" s="579"/>
      <c r="D106" s="579"/>
      <c r="E106" s="579"/>
      <c r="F106" s="579"/>
      <c r="G106" s="579"/>
      <c r="H106" s="579"/>
      <c r="I106" s="579"/>
      <c r="J106" s="579"/>
      <c r="K106" s="579"/>
      <c r="L106" s="579"/>
      <c r="M106" s="579"/>
      <c r="N106" s="579"/>
      <c r="O106" s="579"/>
      <c r="P106" s="579"/>
      <c r="Q106" s="579"/>
      <c r="R106" s="579"/>
      <c r="S106" s="579"/>
      <c r="T106" s="579"/>
      <c r="U106" s="579"/>
      <c r="V106" s="579"/>
      <c r="W106" s="579"/>
      <c r="X106" s="579"/>
      <c r="Y106" s="579"/>
      <c r="Z106" s="579"/>
      <c r="AA106" s="579"/>
      <c r="AB106" s="579"/>
      <c r="AC106" s="579"/>
      <c r="AD106" s="579"/>
      <c r="AE106" s="579"/>
      <c r="AF106" s="579"/>
      <c r="AG106" s="579"/>
      <c r="AH106" s="579"/>
      <c r="AI106" s="579"/>
      <c r="AJ106" s="579"/>
      <c r="AK106" s="579"/>
      <c r="AL106" s="579"/>
      <c r="AM106" s="579"/>
      <c r="AN106" s="579"/>
      <c r="AO106" s="579"/>
      <c r="AP106" s="579"/>
      <c r="AQ106" s="579"/>
      <c r="AR106" s="579"/>
      <c r="AS106" s="579"/>
      <c r="AT106" s="579"/>
      <c r="AU106" s="579"/>
      <c r="AV106" s="579"/>
      <c r="AW106" s="579"/>
      <c r="AX106" s="579"/>
      <c r="AY106" s="579"/>
      <c r="AZ106" s="579"/>
      <c r="BA106" s="579"/>
      <c r="BB106" s="579"/>
      <c r="BC106" s="579"/>
      <c r="BD106" s="579"/>
      <c r="BE106" s="579"/>
      <c r="BF106" s="579"/>
      <c r="BG106" s="579"/>
      <c r="BH106" s="579"/>
      <c r="BI106" s="579"/>
      <c r="BJ106" s="579"/>
      <c r="BK106" s="579"/>
      <c r="BL106" s="579"/>
      <c r="BM106" s="579"/>
      <c r="BN106" s="579"/>
      <c r="BO106" s="579"/>
      <c r="BP106" s="579"/>
      <c r="BQ106" s="579"/>
      <c r="BR106" s="579"/>
      <c r="BS106" s="579"/>
      <c r="BT106" s="579"/>
      <c r="BU106" s="579"/>
      <c r="BV106" s="579"/>
      <c r="BW106" s="579"/>
      <c r="BX106" s="579"/>
      <c r="BY106" s="579"/>
      <c r="BZ106" s="579"/>
      <c r="CA106" s="579"/>
      <c r="CB106" s="579"/>
      <c r="CC106" s="579"/>
      <c r="CD106" s="579"/>
      <c r="CE106" s="579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3" customHeight="1" x14ac:dyDescent="0.2">
      <c r="A107" s="660"/>
      <c r="B107" s="660"/>
      <c r="C107" s="660"/>
      <c r="D107" s="660"/>
      <c r="E107" s="660"/>
      <c r="F107" s="660"/>
      <c r="G107" s="660"/>
      <c r="H107" s="660"/>
      <c r="I107" s="660"/>
      <c r="J107" s="660"/>
      <c r="K107" s="660"/>
      <c r="L107" s="660"/>
      <c r="M107" s="660"/>
      <c r="N107" s="660"/>
      <c r="O107" s="660"/>
      <c r="P107" s="660"/>
      <c r="Q107" s="660"/>
      <c r="R107" s="660"/>
      <c r="S107" s="660"/>
      <c r="T107" s="660"/>
      <c r="U107" s="660"/>
      <c r="V107" s="660"/>
      <c r="W107" s="660"/>
      <c r="X107" s="660"/>
      <c r="Y107" s="660"/>
      <c r="Z107" s="660"/>
      <c r="AA107" s="660"/>
      <c r="AB107" s="660"/>
      <c r="AC107" s="660"/>
      <c r="AD107" s="660"/>
      <c r="AE107" s="660"/>
      <c r="AF107" s="660"/>
      <c r="AG107" s="660"/>
      <c r="AH107" s="660"/>
      <c r="AI107" s="660"/>
      <c r="AJ107" s="660"/>
      <c r="AK107" s="660"/>
      <c r="AL107" s="660"/>
      <c r="AM107" s="660"/>
      <c r="AN107" s="660"/>
      <c r="AO107" s="660"/>
      <c r="AP107" s="660"/>
      <c r="AQ107" s="660"/>
      <c r="AR107" s="660"/>
      <c r="AS107" s="660"/>
      <c r="AT107" s="660"/>
      <c r="AU107" s="660"/>
      <c r="AV107" s="660"/>
      <c r="AW107" s="660"/>
      <c r="AX107" s="660"/>
      <c r="AY107" s="660"/>
      <c r="AZ107" s="660"/>
      <c r="BA107" s="660"/>
      <c r="BB107" s="660"/>
      <c r="BC107" s="660"/>
      <c r="BD107" s="660"/>
      <c r="BE107" s="660"/>
      <c r="BF107" s="660"/>
      <c r="BG107" s="660"/>
      <c r="BH107" s="660"/>
      <c r="BI107" s="660"/>
      <c r="BJ107" s="660"/>
      <c r="BK107" s="660"/>
      <c r="BL107" s="660"/>
      <c r="BM107" s="660"/>
      <c r="BN107" s="660"/>
      <c r="BO107" s="660"/>
      <c r="BP107" s="660"/>
      <c r="BQ107" s="660"/>
      <c r="BR107" s="660"/>
      <c r="BS107" s="660"/>
      <c r="BT107" s="660"/>
      <c r="BU107" s="660"/>
      <c r="BV107" s="660"/>
      <c r="BW107" s="660"/>
      <c r="BX107" s="660"/>
      <c r="BY107" s="660"/>
      <c r="BZ107" s="660"/>
      <c r="CA107" s="660"/>
      <c r="CB107" s="660"/>
      <c r="CC107" s="660"/>
      <c r="CD107" s="660"/>
      <c r="CE107" s="660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x14ac:dyDescent="0.2">
      <c r="A108" s="660" t="s">
        <v>145</v>
      </c>
      <c r="B108" s="660"/>
      <c r="C108" s="660"/>
      <c r="D108" s="660"/>
      <c r="E108" s="660"/>
      <c r="F108" s="660"/>
      <c r="G108" s="660"/>
      <c r="H108" s="660"/>
      <c r="I108" s="660"/>
      <c r="J108" s="660"/>
      <c r="K108" s="660"/>
      <c r="L108" s="660"/>
      <c r="M108" s="660"/>
      <c r="N108" s="660"/>
      <c r="O108" s="660"/>
      <c r="P108" s="660"/>
      <c r="Q108" s="660"/>
      <c r="R108" s="660"/>
      <c r="S108" s="660"/>
      <c r="T108" s="660"/>
      <c r="U108" s="660"/>
      <c r="V108" s="660"/>
      <c r="W108" s="660"/>
      <c r="X108" s="660"/>
      <c r="Y108" s="660"/>
      <c r="Z108" s="660"/>
      <c r="AA108" s="660"/>
      <c r="AB108" s="660"/>
      <c r="AC108" s="660"/>
      <c r="AD108" s="660"/>
      <c r="AE108" s="660"/>
      <c r="AF108" s="660"/>
      <c r="AG108" s="660"/>
      <c r="AH108" s="660"/>
      <c r="AI108" s="660"/>
      <c r="AJ108" s="660"/>
      <c r="AK108" s="660"/>
      <c r="AL108" s="660"/>
      <c r="AM108" s="660"/>
      <c r="AN108" s="660"/>
      <c r="AO108" s="660"/>
      <c r="AP108" s="660"/>
      <c r="AQ108" s="660"/>
      <c r="AR108" s="660"/>
      <c r="AS108" s="660"/>
      <c r="AT108" s="660"/>
      <c r="AU108" s="660"/>
      <c r="AV108" s="660"/>
      <c r="AW108" s="660"/>
      <c r="AX108" s="660"/>
      <c r="AY108" s="660"/>
      <c r="AZ108" s="660"/>
      <c r="BA108" s="660"/>
      <c r="BB108" s="660"/>
      <c r="BC108" s="660"/>
      <c r="BD108" s="660"/>
      <c r="BE108" s="660"/>
      <c r="BF108" s="660"/>
      <c r="BG108" s="660"/>
      <c r="BH108" s="660"/>
      <c r="BI108" s="660"/>
      <c r="BJ108" s="660"/>
      <c r="BK108" s="660"/>
      <c r="BL108" s="660"/>
      <c r="BM108" s="660"/>
      <c r="BN108" s="660"/>
      <c r="BO108" s="660"/>
      <c r="BP108" s="660"/>
      <c r="BQ108" s="660"/>
      <c r="BR108" s="660"/>
      <c r="BS108" s="660"/>
      <c r="BT108" s="660"/>
      <c r="BU108" s="660"/>
      <c r="BV108" s="660"/>
      <c r="BW108" s="660"/>
      <c r="BX108" s="660"/>
      <c r="BY108" s="660"/>
      <c r="BZ108" s="660"/>
      <c r="CA108" s="660"/>
      <c r="CB108" s="660"/>
      <c r="CC108" s="660"/>
      <c r="CD108" s="660"/>
      <c r="CE108" s="66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7.5" customHeight="1" x14ac:dyDescent="0.2">
      <c r="A109" s="605"/>
      <c r="B109" s="605"/>
      <c r="C109" s="605"/>
      <c r="D109" s="605"/>
      <c r="E109" s="605"/>
      <c r="F109" s="605"/>
      <c r="G109" s="605"/>
      <c r="H109" s="605"/>
      <c r="I109" s="605"/>
      <c r="J109" s="605"/>
      <c r="K109" s="605"/>
      <c r="L109" s="605"/>
      <c r="M109" s="605"/>
      <c r="N109" s="605"/>
      <c r="O109" s="605"/>
      <c r="P109" s="605"/>
      <c r="Q109" s="605"/>
      <c r="R109" s="605"/>
      <c r="S109" s="605"/>
      <c r="T109" s="605"/>
      <c r="U109" s="605"/>
      <c r="V109" s="605"/>
      <c r="W109" s="605"/>
      <c r="X109" s="605"/>
      <c r="Y109" s="605"/>
      <c r="Z109" s="605"/>
      <c r="AA109" s="605"/>
      <c r="AB109" s="605"/>
      <c r="AC109" s="605"/>
      <c r="AD109" s="605"/>
      <c r="AE109" s="605"/>
      <c r="AF109" s="605"/>
      <c r="AG109" s="605"/>
      <c r="AH109" s="605"/>
      <c r="AI109" s="605"/>
      <c r="AJ109" s="605"/>
      <c r="AK109" s="605"/>
      <c r="AL109" s="605"/>
      <c r="AM109" s="605"/>
      <c r="AN109" s="605"/>
      <c r="AO109" s="605"/>
      <c r="AP109" s="605"/>
      <c r="AQ109" s="605"/>
      <c r="AR109" s="605"/>
      <c r="AS109" s="605"/>
      <c r="AT109" s="605"/>
      <c r="AU109" s="605"/>
      <c r="AV109" s="605"/>
      <c r="AW109" s="605"/>
      <c r="AX109" s="605"/>
      <c r="AY109" s="605"/>
      <c r="AZ109" s="605"/>
      <c r="BA109" s="605"/>
      <c r="BB109" s="605"/>
      <c r="BC109" s="660"/>
      <c r="BD109" s="660"/>
      <c r="BE109" s="660"/>
      <c r="BF109" s="660"/>
      <c r="BG109" s="660"/>
      <c r="BH109" s="660"/>
      <c r="BI109" s="660"/>
      <c r="BJ109" s="660"/>
      <c r="BK109" s="660"/>
      <c r="BL109" s="660"/>
      <c r="BM109" s="660"/>
      <c r="BN109" s="660"/>
      <c r="BO109" s="660"/>
      <c r="BP109" s="660"/>
      <c r="BQ109" s="660"/>
      <c r="BR109" s="660"/>
      <c r="BS109" s="660"/>
      <c r="BT109" s="660"/>
      <c r="BU109" s="660"/>
      <c r="BV109" s="660"/>
      <c r="BW109" s="660"/>
      <c r="BX109" s="660"/>
      <c r="BY109" s="660"/>
      <c r="BZ109" s="660"/>
      <c r="CA109" s="660"/>
      <c r="CB109" s="660"/>
      <c r="CC109" s="660"/>
      <c r="CD109" s="660"/>
      <c r="CE109" s="660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31.5" customHeight="1" x14ac:dyDescent="0.2">
      <c r="A110" s="722" t="s">
        <v>146</v>
      </c>
      <c r="B110" s="722"/>
      <c r="C110" s="722"/>
      <c r="D110" s="722"/>
      <c r="E110" s="722"/>
      <c r="F110" s="722"/>
      <c r="G110" s="722"/>
      <c r="H110" s="722"/>
      <c r="I110" s="722"/>
      <c r="J110" s="722"/>
      <c r="K110" s="722"/>
      <c r="L110" s="722"/>
      <c r="M110" s="722"/>
      <c r="N110" s="722"/>
      <c r="O110" s="722"/>
      <c r="P110" s="722"/>
      <c r="Q110" s="722"/>
      <c r="R110" s="722"/>
      <c r="S110" s="722"/>
      <c r="T110" s="722"/>
      <c r="U110" s="722"/>
      <c r="V110" s="722"/>
      <c r="W110" s="722"/>
      <c r="X110" s="722"/>
      <c r="Y110" s="722"/>
      <c r="Z110" s="722"/>
      <c r="AA110" s="722"/>
      <c r="AB110" s="722" t="s">
        <v>147</v>
      </c>
      <c r="AC110" s="722"/>
      <c r="AD110" s="722"/>
      <c r="AE110" s="722"/>
      <c r="AF110" s="722"/>
      <c r="AG110" s="722"/>
      <c r="AH110" s="722"/>
      <c r="AI110" s="722"/>
      <c r="AJ110" s="722"/>
      <c r="AK110" s="722"/>
      <c r="AL110" s="722"/>
      <c r="AM110" s="722"/>
      <c r="AN110" s="722"/>
      <c r="AO110" s="722"/>
      <c r="AP110" s="722"/>
      <c r="AQ110" s="722"/>
      <c r="AR110" s="722"/>
      <c r="AS110" s="722"/>
      <c r="AT110" s="722"/>
      <c r="AU110" s="722"/>
      <c r="AV110" s="722"/>
      <c r="AW110" s="722"/>
      <c r="AX110" s="722"/>
      <c r="AY110" s="722"/>
      <c r="AZ110" s="722"/>
      <c r="BA110" s="722"/>
      <c r="BB110" s="722"/>
      <c r="BC110" s="722" t="s">
        <v>148</v>
      </c>
      <c r="BD110" s="722"/>
      <c r="BE110" s="722"/>
      <c r="BF110" s="722"/>
      <c r="BG110" s="722"/>
      <c r="BH110" s="722"/>
      <c r="BI110" s="722"/>
      <c r="BJ110" s="722"/>
      <c r="BK110" s="722"/>
      <c r="BL110" s="722"/>
      <c r="BM110" s="722"/>
      <c r="BN110" s="722"/>
      <c r="BO110" s="722"/>
      <c r="BP110" s="722"/>
      <c r="BQ110" s="722"/>
      <c r="BR110" s="722"/>
      <c r="BS110" s="722"/>
      <c r="BT110" s="722"/>
      <c r="BU110" s="722"/>
      <c r="BV110" s="722"/>
      <c r="BW110" s="722"/>
      <c r="BX110" s="722"/>
      <c r="BY110" s="722"/>
      <c r="BZ110" s="722"/>
      <c r="CA110" s="722"/>
      <c r="CB110" s="722"/>
      <c r="CC110" s="722"/>
      <c r="CD110" s="722"/>
      <c r="CE110" s="722"/>
      <c r="CF110" s="722"/>
      <c r="CG110" s="722"/>
      <c r="CH110" s="722"/>
      <c r="CI110" s="722"/>
      <c r="CJ110" s="722"/>
      <c r="CK110" s="722"/>
      <c r="CL110" s="722"/>
      <c r="CM110" s="722"/>
      <c r="CN110" s="722"/>
      <c r="CO110" s="722"/>
      <c r="CP110" s="722"/>
      <c r="CQ110" s="722"/>
    </row>
    <row r="111" spans="1:95" x14ac:dyDescent="0.2">
      <c r="A111" s="722" t="s">
        <v>30</v>
      </c>
      <c r="B111" s="722"/>
      <c r="C111" s="722"/>
      <c r="D111" s="722"/>
      <c r="E111" s="722"/>
      <c r="F111" s="722"/>
      <c r="G111" s="722"/>
      <c r="H111" s="722"/>
      <c r="I111" s="722"/>
      <c r="J111" s="722"/>
      <c r="K111" s="722"/>
      <c r="L111" s="722"/>
      <c r="M111" s="722"/>
      <c r="N111" s="722"/>
      <c r="O111" s="722"/>
      <c r="P111" s="722"/>
      <c r="Q111" s="722"/>
      <c r="R111" s="722"/>
      <c r="S111" s="722"/>
      <c r="T111" s="722"/>
      <c r="U111" s="722"/>
      <c r="V111" s="722"/>
      <c r="W111" s="722"/>
      <c r="X111" s="722"/>
      <c r="Y111" s="722"/>
      <c r="Z111" s="722"/>
      <c r="AA111" s="722"/>
      <c r="AB111" s="722" t="s">
        <v>55</v>
      </c>
      <c r="AC111" s="722"/>
      <c r="AD111" s="722"/>
      <c r="AE111" s="722"/>
      <c r="AF111" s="722"/>
      <c r="AG111" s="722"/>
      <c r="AH111" s="722"/>
      <c r="AI111" s="722"/>
      <c r="AJ111" s="722"/>
      <c r="AK111" s="722"/>
      <c r="AL111" s="722"/>
      <c r="AM111" s="722"/>
      <c r="AN111" s="722"/>
      <c r="AO111" s="722"/>
      <c r="AP111" s="722"/>
      <c r="AQ111" s="722"/>
      <c r="AR111" s="722"/>
      <c r="AS111" s="722"/>
      <c r="AT111" s="722"/>
      <c r="AU111" s="722"/>
      <c r="AV111" s="722"/>
      <c r="AW111" s="722"/>
      <c r="AX111" s="722"/>
      <c r="AY111" s="722"/>
      <c r="AZ111" s="722"/>
      <c r="BA111" s="722"/>
      <c r="BB111" s="722"/>
      <c r="BC111" s="667" t="s">
        <v>56</v>
      </c>
      <c r="BD111" s="668"/>
      <c r="BE111" s="668"/>
      <c r="BF111" s="668"/>
      <c r="BG111" s="668"/>
      <c r="BH111" s="668"/>
      <c r="BI111" s="668"/>
      <c r="BJ111" s="668"/>
      <c r="BK111" s="668"/>
      <c r="BL111" s="668"/>
      <c r="BM111" s="668"/>
      <c r="BN111" s="668"/>
      <c r="BO111" s="668"/>
      <c r="BP111" s="668"/>
      <c r="BQ111" s="668"/>
      <c r="BR111" s="668"/>
      <c r="BS111" s="668"/>
      <c r="BT111" s="668"/>
      <c r="BU111" s="668"/>
      <c r="BV111" s="668"/>
      <c r="BW111" s="668"/>
      <c r="BX111" s="668"/>
      <c r="BY111" s="668"/>
      <c r="BZ111" s="668"/>
      <c r="CA111" s="668"/>
      <c r="CB111" s="668"/>
      <c r="CC111" s="668"/>
      <c r="CD111" s="668"/>
      <c r="CE111" s="668"/>
      <c r="CF111" s="668"/>
      <c r="CG111" s="668"/>
      <c r="CH111" s="668"/>
      <c r="CI111" s="668"/>
      <c r="CJ111" s="668"/>
      <c r="CK111" s="668"/>
      <c r="CL111" s="668"/>
      <c r="CM111" s="668"/>
      <c r="CN111" s="668"/>
      <c r="CO111" s="668"/>
      <c r="CP111" s="668"/>
      <c r="CQ111" s="669"/>
    </row>
    <row r="112" spans="1:95" ht="25.5" customHeight="1" x14ac:dyDescent="0.2">
      <c r="A112" s="719" t="s">
        <v>149</v>
      </c>
      <c r="B112" s="719"/>
      <c r="C112" s="719"/>
      <c r="D112" s="719"/>
      <c r="E112" s="719"/>
      <c r="F112" s="719"/>
      <c r="G112" s="719"/>
      <c r="H112" s="719"/>
      <c r="I112" s="719"/>
      <c r="J112" s="719"/>
      <c r="K112" s="719"/>
      <c r="L112" s="719"/>
      <c r="M112" s="719"/>
      <c r="N112" s="719"/>
      <c r="O112" s="719"/>
      <c r="P112" s="719"/>
      <c r="Q112" s="719"/>
      <c r="R112" s="719"/>
      <c r="S112" s="719"/>
      <c r="T112" s="719"/>
      <c r="U112" s="719"/>
      <c r="V112" s="719"/>
      <c r="W112" s="719"/>
      <c r="X112" s="719"/>
      <c r="Y112" s="719"/>
      <c r="Z112" s="719"/>
      <c r="AA112" s="719"/>
      <c r="AB112" s="719" t="s">
        <v>150</v>
      </c>
      <c r="AC112" s="719"/>
      <c r="AD112" s="719"/>
      <c r="AE112" s="719"/>
      <c r="AF112" s="719"/>
      <c r="AG112" s="719"/>
      <c r="AH112" s="719"/>
      <c r="AI112" s="719"/>
      <c r="AJ112" s="719"/>
      <c r="AK112" s="719"/>
      <c r="AL112" s="719"/>
      <c r="AM112" s="719"/>
      <c r="AN112" s="719"/>
      <c r="AO112" s="719"/>
      <c r="AP112" s="719"/>
      <c r="AQ112" s="719"/>
      <c r="AR112" s="719"/>
      <c r="AS112" s="719"/>
      <c r="AT112" s="719"/>
      <c r="AU112" s="719"/>
      <c r="AV112" s="719"/>
      <c r="AW112" s="719"/>
      <c r="AX112" s="719"/>
      <c r="AY112" s="719"/>
      <c r="AZ112" s="719"/>
      <c r="BA112" s="719"/>
      <c r="BB112" s="719"/>
      <c r="BC112" s="524" t="s">
        <v>102</v>
      </c>
      <c r="BD112" s="524"/>
      <c r="BE112" s="524"/>
      <c r="BF112" s="524"/>
      <c r="BG112" s="524"/>
      <c r="BH112" s="524"/>
      <c r="BI112" s="524"/>
      <c r="BJ112" s="524"/>
      <c r="BK112" s="524"/>
      <c r="BL112" s="524"/>
      <c r="BM112" s="524"/>
      <c r="BN112" s="524"/>
      <c r="BO112" s="524"/>
      <c r="BP112" s="524"/>
      <c r="BQ112" s="524"/>
      <c r="BR112" s="524"/>
      <c r="BS112" s="524"/>
      <c r="BT112" s="524"/>
      <c r="BU112" s="524"/>
      <c r="BV112" s="524"/>
      <c r="BW112" s="524"/>
      <c r="BX112" s="524"/>
      <c r="BY112" s="524"/>
      <c r="BZ112" s="524"/>
      <c r="CA112" s="524"/>
      <c r="CB112" s="524"/>
      <c r="CC112" s="524"/>
      <c r="CD112" s="524"/>
      <c r="CE112" s="524"/>
      <c r="CF112" s="524"/>
      <c r="CG112" s="524"/>
      <c r="CH112" s="524"/>
      <c r="CI112" s="524"/>
      <c r="CJ112" s="524"/>
      <c r="CK112" s="524"/>
      <c r="CL112" s="524"/>
      <c r="CM112" s="524"/>
      <c r="CN112" s="524"/>
      <c r="CO112" s="524"/>
      <c r="CP112" s="524"/>
      <c r="CQ112" s="524"/>
    </row>
    <row r="113" spans="1:95" x14ac:dyDescent="0.2">
      <c r="A113" s="660" t="s">
        <v>151</v>
      </c>
      <c r="B113" s="660"/>
      <c r="C113" s="660"/>
      <c r="D113" s="660"/>
      <c r="E113" s="660"/>
      <c r="F113" s="660"/>
      <c r="G113" s="660"/>
      <c r="H113" s="660"/>
      <c r="I113" s="660"/>
      <c r="J113" s="660"/>
      <c r="K113" s="660"/>
      <c r="L113" s="660"/>
      <c r="M113" s="660"/>
      <c r="N113" s="660"/>
      <c r="O113" s="660"/>
      <c r="P113" s="660"/>
      <c r="Q113" s="660"/>
      <c r="R113" s="660"/>
      <c r="S113" s="660"/>
      <c r="T113" s="660"/>
      <c r="U113" s="660"/>
      <c r="V113" s="660"/>
      <c r="W113" s="660"/>
      <c r="X113" s="660"/>
      <c r="Y113" s="660"/>
      <c r="Z113" s="660"/>
      <c r="AA113" s="660"/>
      <c r="AB113" s="660"/>
      <c r="AC113" s="660"/>
      <c r="AD113" s="660"/>
      <c r="AE113" s="660"/>
      <c r="AF113" s="660"/>
      <c r="AG113" s="660"/>
      <c r="AH113" s="660"/>
      <c r="AI113" s="660"/>
      <c r="AJ113" s="660"/>
      <c r="AK113" s="660"/>
      <c r="AL113" s="660"/>
      <c r="AM113" s="660"/>
      <c r="AN113" s="660"/>
      <c r="AO113" s="660"/>
      <c r="AP113" s="660"/>
      <c r="AQ113" s="660"/>
      <c r="AR113" s="660"/>
      <c r="AS113" s="660"/>
      <c r="AT113" s="660"/>
      <c r="AU113" s="660"/>
      <c r="AV113" s="594" t="s">
        <v>359</v>
      </c>
      <c r="AW113" s="594"/>
      <c r="AX113" s="594"/>
      <c r="AY113" s="594"/>
      <c r="AZ113" s="594"/>
      <c r="BA113" s="594"/>
      <c r="BB113" s="594"/>
      <c r="BC113" s="594"/>
      <c r="BD113" s="594"/>
      <c r="BE113" s="594"/>
      <c r="BF113" s="594"/>
      <c r="BG113" s="594"/>
      <c r="BH113" s="594"/>
      <c r="BI113" s="594"/>
      <c r="BJ113" s="594"/>
      <c r="BK113" s="594"/>
      <c r="BL113" s="594"/>
      <c r="BM113" s="594"/>
      <c r="BN113" s="594"/>
      <c r="BO113" s="594"/>
      <c r="BP113" s="594"/>
      <c r="BQ113" s="594"/>
      <c r="BR113" s="594"/>
      <c r="BS113" s="594"/>
      <c r="BT113" s="594"/>
      <c r="BU113" s="594"/>
      <c r="BV113" s="594"/>
      <c r="BW113" s="594"/>
      <c r="BX113" s="594"/>
      <c r="BY113" s="594"/>
      <c r="BZ113" s="594"/>
      <c r="CA113" s="594"/>
      <c r="CB113" s="594"/>
      <c r="CC113" s="594"/>
      <c r="CD113" s="594"/>
      <c r="CE113" s="594"/>
      <c r="CF113" s="594"/>
      <c r="CG113" s="594"/>
      <c r="CH113" s="594"/>
      <c r="CI113" s="594"/>
      <c r="CJ113" s="594"/>
      <c r="CK113" s="594"/>
      <c r="CL113" s="594"/>
      <c r="CM113" s="594"/>
      <c r="CN113" s="594"/>
      <c r="CO113" s="594"/>
      <c r="CP113" s="594"/>
      <c r="CQ113" s="594"/>
    </row>
    <row r="114" spans="1:95" ht="33" customHeight="1" x14ac:dyDescent="0.2">
      <c r="A114" s="575" t="s">
        <v>326</v>
      </c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  <c r="AO114" s="575"/>
      <c r="AP114" s="575"/>
      <c r="AQ114" s="575"/>
      <c r="AR114" s="575"/>
      <c r="AS114" s="575"/>
      <c r="AT114" s="575"/>
      <c r="AU114" s="575"/>
      <c r="AV114" s="575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  <c r="CJ114" s="575"/>
      <c r="CK114" s="575"/>
      <c r="CL114" s="575"/>
      <c r="CM114" s="575"/>
      <c r="CN114" s="575"/>
      <c r="CO114" s="575"/>
      <c r="CP114" s="575"/>
      <c r="CQ114" s="575"/>
    </row>
    <row r="115" spans="1:95" x14ac:dyDescent="0.2">
      <c r="A115" s="552" t="s">
        <v>154</v>
      </c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552"/>
      <c r="AF115" s="552"/>
      <c r="AG115" s="552"/>
      <c r="AH115" s="552"/>
      <c r="AI115" s="552"/>
      <c r="AJ115" s="552"/>
      <c r="AK115" s="552"/>
      <c r="AL115" s="552"/>
      <c r="AM115" s="552"/>
      <c r="AN115" s="552"/>
      <c r="AO115" s="698" t="s">
        <v>306</v>
      </c>
      <c r="AP115" s="698"/>
      <c r="AQ115" s="698"/>
      <c r="AR115" s="698"/>
      <c r="AS115" s="698"/>
      <c r="AT115" s="698"/>
      <c r="AU115" s="698"/>
      <c r="AV115" s="698"/>
      <c r="AW115" s="698"/>
      <c r="AX115" s="698"/>
      <c r="AY115" s="698"/>
      <c r="AZ115" s="698"/>
      <c r="BA115" s="698"/>
      <c r="BB115" s="698"/>
      <c r="BC115" s="698"/>
      <c r="BD115" s="698"/>
      <c r="BE115" s="698"/>
      <c r="BF115" s="698"/>
      <c r="BG115" s="698"/>
      <c r="BH115" s="698"/>
      <c r="BI115" s="698"/>
      <c r="BJ115" s="698"/>
      <c r="BK115" s="698"/>
      <c r="BL115" s="698"/>
      <c r="BM115" s="698"/>
      <c r="BN115" s="698"/>
      <c r="BO115" s="698"/>
      <c r="BP115" s="698"/>
      <c r="BQ115" s="698"/>
      <c r="BR115" s="698"/>
      <c r="BS115" s="698"/>
      <c r="BT115" s="698"/>
      <c r="BU115" s="698"/>
      <c r="BV115" s="698"/>
      <c r="BW115" s="698"/>
      <c r="BX115" s="698"/>
      <c r="BY115" s="698"/>
      <c r="BZ115" s="698"/>
      <c r="CA115" s="698"/>
      <c r="CB115" s="698"/>
      <c r="CC115" s="698"/>
      <c r="CD115" s="698"/>
      <c r="CE115" s="698"/>
      <c r="CF115" s="698"/>
      <c r="CG115" s="698"/>
      <c r="CH115" s="698"/>
      <c r="CI115" s="698"/>
      <c r="CJ115" s="698"/>
      <c r="CK115" s="698"/>
      <c r="CL115" s="698"/>
      <c r="CM115" s="698"/>
      <c r="CN115" s="698"/>
      <c r="CO115" s="698"/>
      <c r="CP115" s="698"/>
      <c r="CQ115" s="698"/>
    </row>
    <row r="116" spans="1:95" ht="46.5" customHeight="1" x14ac:dyDescent="0.2">
      <c r="A116" s="665" t="s">
        <v>156</v>
      </c>
      <c r="B116" s="665"/>
      <c r="C116" s="665"/>
      <c r="D116" s="665"/>
      <c r="E116" s="665"/>
      <c r="F116" s="665"/>
      <c r="G116" s="665"/>
      <c r="H116" s="665"/>
      <c r="I116" s="665"/>
      <c r="J116" s="665"/>
      <c r="K116" s="665"/>
      <c r="L116" s="665"/>
      <c r="M116" s="665"/>
      <c r="N116" s="665"/>
      <c r="O116" s="665"/>
      <c r="P116" s="665"/>
      <c r="Q116" s="665"/>
      <c r="R116" s="665"/>
      <c r="S116" s="665"/>
      <c r="T116" s="665"/>
      <c r="U116" s="665"/>
      <c r="V116" s="665"/>
      <c r="W116" s="665"/>
      <c r="X116" s="665"/>
      <c r="Y116" s="665"/>
      <c r="Z116" s="665"/>
      <c r="AA116" s="665"/>
      <c r="AB116" s="665"/>
      <c r="AC116" s="665"/>
      <c r="AD116" s="665"/>
      <c r="AE116" s="665"/>
      <c r="AF116" s="665"/>
      <c r="AG116" s="665"/>
      <c r="AH116" s="665"/>
      <c r="AI116" s="665"/>
      <c r="AJ116" s="665"/>
      <c r="AK116" s="665"/>
      <c r="AL116" s="665"/>
      <c r="AM116" s="665"/>
      <c r="AN116" s="665"/>
      <c r="AO116" s="665"/>
      <c r="AP116" s="665"/>
      <c r="AQ116" s="665"/>
      <c r="AR116" s="665"/>
      <c r="AS116" s="665"/>
      <c r="AT116" s="665"/>
      <c r="AU116" s="665"/>
      <c r="AV116" s="665"/>
      <c r="AW116" s="665"/>
      <c r="AX116" s="665"/>
      <c r="AY116" s="665"/>
      <c r="AZ116" s="665"/>
      <c r="BA116" s="665"/>
      <c r="BB116" s="665"/>
      <c r="BC116" s="665"/>
      <c r="BD116" s="665"/>
      <c r="BE116" s="665"/>
      <c r="BF116" s="665"/>
      <c r="BG116" s="665"/>
      <c r="BH116" s="665"/>
      <c r="BI116" s="665"/>
      <c r="BJ116" s="665"/>
      <c r="BK116" s="665"/>
      <c r="BL116" s="665"/>
      <c r="BM116" s="665"/>
      <c r="BN116" s="665"/>
      <c r="BO116" s="665"/>
      <c r="BP116" s="665"/>
      <c r="BQ116" s="665"/>
      <c r="BR116" s="665"/>
      <c r="BS116" s="665"/>
      <c r="BT116" s="665"/>
      <c r="BU116" s="665"/>
      <c r="BV116" s="665"/>
      <c r="BW116" s="665"/>
      <c r="BX116" s="665"/>
      <c r="BY116" s="665"/>
      <c r="BZ116" s="665"/>
      <c r="CA116" s="665"/>
      <c r="CB116" s="665"/>
      <c r="CC116" s="665"/>
      <c r="CD116" s="665"/>
      <c r="CE116" s="665"/>
      <c r="CF116" s="665"/>
      <c r="CG116" s="665"/>
      <c r="CH116" s="665"/>
      <c r="CI116" s="665"/>
      <c r="CJ116" s="665"/>
      <c r="CK116" s="665"/>
      <c r="CL116" s="665"/>
      <c r="CM116" s="665"/>
      <c r="CN116" s="665"/>
      <c r="CO116" s="665"/>
      <c r="CP116" s="665"/>
      <c r="CQ116" s="665"/>
    </row>
    <row r="117" spans="1:95" s="501" customFormat="1" ht="18" customHeight="1" x14ac:dyDescent="0.2">
      <c r="A117" s="699" t="s">
        <v>157</v>
      </c>
      <c r="B117" s="699"/>
      <c r="C117" s="699"/>
      <c r="D117" s="699"/>
      <c r="E117" s="699"/>
      <c r="F117" s="699"/>
      <c r="G117" s="699"/>
      <c r="H117" s="699"/>
      <c r="I117" s="699"/>
      <c r="J117" s="699"/>
      <c r="K117" s="699"/>
      <c r="L117" s="699"/>
      <c r="M117" s="699"/>
      <c r="N117" s="699"/>
      <c r="O117" s="699"/>
      <c r="P117" s="699"/>
      <c r="Q117" s="699"/>
      <c r="R117" s="699"/>
      <c r="S117" s="699"/>
      <c r="T117" s="699"/>
      <c r="U117" s="699"/>
      <c r="V117" s="699"/>
      <c r="W117" s="699"/>
      <c r="X117" s="699"/>
      <c r="Y117" s="699"/>
      <c r="Z117" s="699"/>
      <c r="AA117" s="699"/>
      <c r="AB117" s="699"/>
      <c r="AC117" s="699"/>
      <c r="AD117" s="699"/>
      <c r="AE117" s="699"/>
      <c r="AF117" s="699"/>
      <c r="AG117" s="699"/>
      <c r="AH117" s="699"/>
      <c r="AI117" s="699"/>
      <c r="AJ117" s="699"/>
      <c r="AK117" s="699"/>
      <c r="AL117" s="699"/>
      <c r="AM117" s="699"/>
      <c r="AN117" s="699"/>
      <c r="AO117" s="699"/>
      <c r="AP117" s="699"/>
      <c r="AQ117" s="699"/>
      <c r="AS117" s="698" t="s">
        <v>158</v>
      </c>
      <c r="AT117" s="698"/>
      <c r="AU117" s="698"/>
      <c r="AV117" s="698"/>
      <c r="AW117" s="698"/>
      <c r="AX117" s="698"/>
      <c r="AY117" s="698"/>
      <c r="AZ117" s="698"/>
      <c r="BA117" s="698"/>
      <c r="BB117" s="698"/>
      <c r="BC117" s="698"/>
      <c r="BD117" s="698"/>
      <c r="BE117" s="698"/>
      <c r="BF117" s="698"/>
      <c r="BG117" s="698"/>
      <c r="BH117" s="698"/>
      <c r="BI117" s="698"/>
      <c r="BJ117" s="698"/>
      <c r="BK117" s="698"/>
      <c r="BL117" s="698"/>
      <c r="BM117" s="698"/>
      <c r="BN117" s="698"/>
      <c r="BO117" s="698"/>
      <c r="BP117" s="698"/>
      <c r="BQ117" s="698"/>
      <c r="BR117" s="698"/>
      <c r="BS117" s="698"/>
      <c r="BT117" s="698"/>
      <c r="BU117" s="698"/>
      <c r="BV117" s="698"/>
      <c r="BW117" s="698"/>
      <c r="BX117" s="698"/>
      <c r="BY117" s="698"/>
      <c r="BZ117" s="698"/>
      <c r="CA117" s="698"/>
      <c r="CB117" s="698"/>
      <c r="CC117" s="698"/>
      <c r="CD117" s="698"/>
      <c r="CE117" s="698"/>
      <c r="CF117" s="698"/>
      <c r="CG117" s="698"/>
      <c r="CH117" s="698"/>
      <c r="CI117" s="698"/>
      <c r="CJ117" s="698"/>
      <c r="CK117" s="698"/>
      <c r="CL117" s="698"/>
      <c r="CM117" s="698"/>
      <c r="CN117" s="698"/>
      <c r="CO117" s="698"/>
      <c r="CP117" s="698"/>
      <c r="CQ117" s="698"/>
    </row>
    <row r="118" spans="1:95" s="501" customFormat="1" x14ac:dyDescent="0.2">
      <c r="A118" s="660" t="s">
        <v>159</v>
      </c>
      <c r="B118" s="660"/>
      <c r="C118" s="660"/>
      <c r="D118" s="660"/>
      <c r="E118" s="660"/>
      <c r="F118" s="660"/>
      <c r="G118" s="660"/>
      <c r="H118" s="660"/>
      <c r="I118" s="660"/>
      <c r="J118" s="660"/>
      <c r="K118" s="660"/>
      <c r="L118" s="660"/>
      <c r="M118" s="660"/>
      <c r="N118" s="660"/>
      <c r="O118" s="660"/>
      <c r="P118" s="660"/>
      <c r="Q118" s="660"/>
      <c r="R118" s="660"/>
      <c r="S118" s="660"/>
      <c r="T118" s="660"/>
      <c r="U118" s="660"/>
      <c r="V118" s="660"/>
      <c r="W118" s="660"/>
      <c r="X118" s="660"/>
      <c r="Y118" s="660"/>
      <c r="Z118" s="660"/>
      <c r="AA118" s="660"/>
      <c r="AB118" s="660"/>
      <c r="AC118" s="660"/>
      <c r="AD118" s="660"/>
      <c r="AE118" s="660"/>
      <c r="AF118" s="660"/>
      <c r="AG118" s="660"/>
      <c r="AH118" s="660"/>
      <c r="AI118" s="660"/>
      <c r="AJ118" s="660"/>
      <c r="AK118" s="660"/>
      <c r="AL118" s="660"/>
      <c r="AM118" s="660"/>
      <c r="AN118" s="660"/>
      <c r="AO118" s="660"/>
      <c r="AP118" s="660"/>
      <c r="AQ118" s="660"/>
      <c r="AR118" s="594" t="s">
        <v>541</v>
      </c>
      <c r="AS118" s="594"/>
      <c r="AT118" s="594"/>
      <c r="AU118" s="594"/>
      <c r="AV118" s="594"/>
      <c r="AW118" s="594"/>
      <c r="AX118" s="594"/>
      <c r="AY118" s="594"/>
      <c r="AZ118" s="594"/>
      <c r="BA118" s="594"/>
      <c r="BB118" s="594"/>
      <c r="BC118" s="594"/>
      <c r="BD118" s="594"/>
      <c r="BE118" s="594"/>
      <c r="BF118" s="594"/>
      <c r="BG118" s="594"/>
      <c r="BH118" s="594"/>
      <c r="BI118" s="594"/>
      <c r="BJ118" s="594"/>
      <c r="BK118" s="594"/>
      <c r="BL118" s="594"/>
      <c r="BM118" s="594"/>
      <c r="BN118" s="594"/>
      <c r="BO118" s="594"/>
      <c r="BP118" s="594"/>
      <c r="BQ118" s="594"/>
      <c r="BR118" s="594"/>
      <c r="BS118" s="594"/>
      <c r="BT118" s="594"/>
      <c r="BU118" s="594"/>
      <c r="BV118" s="594"/>
      <c r="BW118" s="594"/>
      <c r="BX118" s="594"/>
      <c r="BY118" s="594"/>
      <c r="BZ118" s="594"/>
      <c r="CA118" s="594"/>
      <c r="CB118" s="594"/>
      <c r="CC118" s="594"/>
      <c r="CD118" s="594"/>
      <c r="CE118" s="594"/>
      <c r="CF118" s="594"/>
      <c r="CG118" s="594"/>
      <c r="CH118" s="594"/>
      <c r="CI118" s="594"/>
      <c r="CJ118" s="594"/>
      <c r="CK118" s="594"/>
      <c r="CL118" s="594"/>
      <c r="CM118" s="594"/>
      <c r="CN118" s="594"/>
      <c r="CO118" s="594"/>
      <c r="CP118" s="594"/>
      <c r="CQ118" s="594"/>
    </row>
    <row r="119" spans="1:95" s="501" customFormat="1" x14ac:dyDescent="0.2">
      <c r="A119" s="594" t="s">
        <v>542</v>
      </c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4"/>
      <c r="AA119" s="594"/>
      <c r="AB119" s="594"/>
      <c r="AC119" s="594"/>
      <c r="AD119" s="594"/>
      <c r="AE119" s="594"/>
      <c r="AF119" s="594"/>
      <c r="AG119" s="594"/>
      <c r="AH119" s="594"/>
      <c r="AI119" s="594"/>
      <c r="AJ119" s="594"/>
      <c r="AK119" s="594"/>
      <c r="AL119" s="594"/>
      <c r="AM119" s="594"/>
      <c r="AN119" s="594"/>
      <c r="AO119" s="594"/>
      <c r="AP119" s="594"/>
      <c r="AQ119" s="594"/>
      <c r="AR119" s="594"/>
      <c r="AS119" s="594"/>
      <c r="AT119" s="594"/>
      <c r="AU119" s="594"/>
      <c r="AV119" s="594"/>
      <c r="AW119" s="594"/>
      <c r="AX119" s="594"/>
      <c r="AY119" s="594"/>
      <c r="AZ119" s="594"/>
      <c r="BA119" s="594"/>
      <c r="BB119" s="594"/>
      <c r="BC119" s="594"/>
      <c r="BD119" s="594"/>
      <c r="BE119" s="594"/>
      <c r="BF119" s="594"/>
      <c r="BG119" s="594"/>
      <c r="BH119" s="594"/>
      <c r="BI119" s="594"/>
      <c r="BJ119" s="594"/>
      <c r="BK119" s="594"/>
      <c r="BL119" s="594"/>
      <c r="BM119" s="594"/>
      <c r="BN119" s="594"/>
      <c r="BO119" s="594"/>
      <c r="BP119" s="594"/>
      <c r="BQ119" s="594"/>
      <c r="BR119" s="594"/>
      <c r="BS119" s="594"/>
      <c r="BT119" s="594"/>
      <c r="BU119" s="594"/>
      <c r="BV119" s="594"/>
      <c r="BW119" s="594"/>
      <c r="BX119" s="594"/>
      <c r="BY119" s="594"/>
      <c r="BZ119" s="594"/>
      <c r="CA119" s="594"/>
      <c r="CB119" s="594"/>
      <c r="CC119" s="594"/>
      <c r="CD119" s="594"/>
      <c r="CE119" s="594"/>
      <c r="CF119" s="594"/>
      <c r="CG119" s="594"/>
      <c r="CH119" s="594"/>
      <c r="CI119" s="594"/>
      <c r="CJ119" s="594"/>
      <c r="CK119" s="594"/>
      <c r="CL119" s="594"/>
      <c r="CM119" s="594"/>
      <c r="CN119" s="594"/>
      <c r="CO119" s="594"/>
      <c r="CP119" s="594"/>
      <c r="CQ119" s="594"/>
    </row>
    <row r="120" spans="1:95" x14ac:dyDescent="0.2">
      <c r="A120" s="660" t="s">
        <v>162</v>
      </c>
      <c r="B120" s="660"/>
      <c r="C120" s="660"/>
      <c r="D120" s="660"/>
      <c r="E120" s="660"/>
      <c r="F120" s="660"/>
      <c r="G120" s="660"/>
      <c r="H120" s="660"/>
      <c r="I120" s="660"/>
      <c r="J120" s="660"/>
      <c r="K120" s="660"/>
      <c r="L120" s="660"/>
      <c r="M120" s="660"/>
      <c r="N120" s="660"/>
      <c r="O120" s="660"/>
      <c r="P120" s="660"/>
      <c r="Q120" s="660"/>
      <c r="R120" s="660"/>
      <c r="S120" s="660"/>
      <c r="T120" s="660"/>
      <c r="U120" s="660"/>
      <c r="V120" s="660"/>
      <c r="W120" s="660"/>
      <c r="X120" s="660"/>
      <c r="Y120" s="660"/>
      <c r="Z120" s="660"/>
      <c r="AA120" s="660"/>
      <c r="AB120" s="660"/>
      <c r="AC120" s="660"/>
      <c r="AD120" s="660"/>
      <c r="AE120" s="660"/>
      <c r="AF120" s="660"/>
      <c r="AG120" s="660"/>
      <c r="AH120" s="660"/>
      <c r="AI120" s="660"/>
      <c r="AJ120" s="660"/>
      <c r="AK120" s="660"/>
      <c r="AL120" s="660"/>
      <c r="AM120" s="660"/>
      <c r="AN120" s="660"/>
      <c r="AO120" s="660"/>
      <c r="AP120" s="660"/>
      <c r="AQ120" s="660"/>
      <c r="AR120" s="660"/>
      <c r="AS120" s="697"/>
      <c r="AT120" s="697"/>
      <c r="AU120" s="697"/>
      <c r="AV120" s="697"/>
      <c r="AW120" s="697"/>
      <c r="AX120" s="697"/>
      <c r="AY120" s="697"/>
      <c r="AZ120" s="697"/>
      <c r="BA120" s="697"/>
      <c r="BB120" s="697"/>
      <c r="BC120" s="697"/>
      <c r="BD120" s="697"/>
      <c r="BE120" s="697"/>
      <c r="BF120" s="697"/>
      <c r="BG120" s="697"/>
      <c r="BH120" s="697"/>
      <c r="BI120" s="697"/>
      <c r="BJ120" s="697"/>
      <c r="BK120" s="697"/>
      <c r="BL120" s="697"/>
      <c r="BM120" s="697"/>
      <c r="BN120" s="697"/>
      <c r="BO120" s="697"/>
      <c r="BP120" s="697"/>
      <c r="BQ120" s="697"/>
      <c r="BR120" s="697"/>
      <c r="BS120" s="697"/>
      <c r="BT120" s="697"/>
      <c r="BU120" s="697"/>
      <c r="BV120" s="697"/>
      <c r="BW120" s="697"/>
      <c r="BX120" s="697"/>
      <c r="BY120" s="697"/>
      <c r="BZ120" s="697"/>
      <c r="CA120" s="697"/>
      <c r="CB120" s="697"/>
      <c r="CC120" s="697"/>
      <c r="CD120" s="697"/>
      <c r="CE120" s="697"/>
      <c r="CF120" s="697"/>
      <c r="CG120" s="697"/>
      <c r="CH120" s="697"/>
      <c r="CI120" s="697"/>
      <c r="CJ120" s="697"/>
      <c r="CK120" s="697"/>
      <c r="CL120" s="697"/>
      <c r="CM120" s="697"/>
      <c r="CN120" s="697"/>
      <c r="CO120" s="697"/>
      <c r="CP120" s="697"/>
      <c r="CQ120" s="697"/>
    </row>
    <row r="121" spans="1:95" ht="6.75" hidden="1" customHeight="1" x14ac:dyDescent="0.2">
      <c r="A121" s="580"/>
      <c r="B121" s="580"/>
      <c r="C121" s="580"/>
      <c r="D121" s="580"/>
      <c r="E121" s="580"/>
      <c r="F121" s="580"/>
      <c r="G121" s="580"/>
      <c r="H121" s="580"/>
      <c r="I121" s="580"/>
      <c r="J121" s="580"/>
      <c r="K121" s="580"/>
      <c r="L121" s="580"/>
      <c r="M121" s="580"/>
      <c r="N121" s="580"/>
      <c r="O121" s="580"/>
      <c r="P121" s="580"/>
      <c r="Q121" s="580"/>
      <c r="R121" s="580"/>
      <c r="S121" s="580"/>
      <c r="T121" s="580"/>
      <c r="U121" s="580"/>
      <c r="V121" s="580"/>
      <c r="W121" s="580"/>
      <c r="X121" s="580"/>
      <c r="Y121" s="580"/>
      <c r="Z121" s="580"/>
      <c r="AA121" s="580"/>
      <c r="AB121" s="580"/>
      <c r="AC121" s="580"/>
      <c r="AD121" s="580"/>
      <c r="AE121" s="580"/>
      <c r="AF121" s="580"/>
      <c r="AG121" s="580"/>
      <c r="AH121" s="580"/>
      <c r="AI121" s="580"/>
      <c r="AJ121" s="580"/>
      <c r="AK121" s="580"/>
      <c r="AL121" s="580"/>
      <c r="AM121" s="580"/>
      <c r="AN121" s="580"/>
      <c r="AO121" s="580"/>
      <c r="AP121" s="580"/>
      <c r="AQ121" s="580"/>
      <c r="AR121" s="580"/>
      <c r="AS121" s="580"/>
      <c r="AT121" s="580"/>
      <c r="AU121" s="580"/>
      <c r="AV121" s="580"/>
      <c r="AW121" s="580"/>
      <c r="AX121" s="580"/>
      <c r="AY121" s="580"/>
      <c r="AZ121" s="580"/>
      <c r="BA121" s="580"/>
      <c r="BB121" s="580"/>
      <c r="BC121" s="580"/>
      <c r="BD121" s="580"/>
      <c r="BE121" s="580"/>
      <c r="BF121" s="580"/>
      <c r="BG121" s="580"/>
      <c r="BH121" s="580"/>
      <c r="BI121" s="580"/>
      <c r="BJ121" s="580"/>
      <c r="BK121" s="580"/>
      <c r="BL121" s="580"/>
      <c r="BM121" s="580"/>
      <c r="BN121" s="580"/>
      <c r="BO121" s="580"/>
      <c r="BP121" s="580"/>
      <c r="BQ121" s="580"/>
      <c r="BR121" s="580"/>
      <c r="BS121" s="580"/>
      <c r="BT121" s="580"/>
      <c r="BU121" s="580"/>
      <c r="BV121" s="580"/>
      <c r="BW121" s="580"/>
      <c r="BX121" s="580"/>
      <c r="BY121" s="580"/>
      <c r="BZ121" s="580"/>
      <c r="CA121" s="580"/>
      <c r="CB121" s="580"/>
      <c r="CC121" s="580"/>
      <c r="CD121" s="580"/>
      <c r="CE121" s="580"/>
      <c r="CF121" s="580"/>
      <c r="CG121" s="580"/>
      <c r="CH121" s="580"/>
      <c r="CI121" s="580"/>
      <c r="CJ121" s="580"/>
      <c r="CK121" s="580"/>
      <c r="CL121" s="580"/>
      <c r="CM121" s="580"/>
      <c r="CN121" s="580"/>
      <c r="CO121" s="580"/>
      <c r="CP121" s="580"/>
      <c r="CQ121" s="580"/>
    </row>
    <row r="122" spans="1:95" x14ac:dyDescent="0.2">
      <c r="A122" s="552" t="s">
        <v>163</v>
      </c>
      <c r="B122" s="552"/>
      <c r="C122" s="552"/>
      <c r="D122" s="552"/>
      <c r="E122" s="552"/>
      <c r="F122" s="552"/>
      <c r="G122" s="552"/>
      <c r="H122" s="552"/>
      <c r="I122" s="552"/>
      <c r="J122" s="552"/>
      <c r="K122" s="552"/>
      <c r="L122" s="552"/>
      <c r="M122" s="552"/>
      <c r="N122" s="552"/>
      <c r="O122" s="552"/>
      <c r="P122" s="552"/>
      <c r="Q122" s="552"/>
      <c r="R122" s="552"/>
      <c r="S122" s="552"/>
      <c r="T122" s="552"/>
      <c r="U122" s="552"/>
      <c r="V122" s="552"/>
      <c r="W122" s="552"/>
      <c r="X122" s="552"/>
      <c r="Y122" s="552"/>
      <c r="Z122" s="552"/>
      <c r="AA122" s="552"/>
      <c r="AB122" s="552"/>
      <c r="AC122" s="552"/>
      <c r="AD122" s="552"/>
      <c r="AE122" s="552"/>
      <c r="AF122" s="552"/>
      <c r="AG122" s="552"/>
      <c r="AH122" s="552"/>
      <c r="AI122" s="552"/>
      <c r="AJ122" s="552"/>
      <c r="AK122" s="552"/>
      <c r="AL122" s="552"/>
      <c r="AM122" s="552"/>
      <c r="AN122" s="552"/>
      <c r="AO122" s="552"/>
      <c r="AP122" s="552"/>
      <c r="AQ122" s="552"/>
      <c r="AR122" s="221"/>
      <c r="AS122" s="582"/>
      <c r="AT122" s="582"/>
      <c r="AU122" s="582"/>
      <c r="AV122" s="582"/>
      <c r="AW122" s="582"/>
      <c r="AX122" s="582"/>
      <c r="AY122" s="582"/>
      <c r="AZ122" s="582"/>
      <c r="BA122" s="582"/>
      <c r="BB122" s="582"/>
      <c r="BC122" s="582"/>
      <c r="BD122" s="582"/>
      <c r="BE122" s="582"/>
      <c r="BF122" s="582"/>
      <c r="BG122" s="582"/>
      <c r="BH122" s="582"/>
      <c r="BI122" s="582"/>
      <c r="BJ122" s="582"/>
      <c r="BK122" s="582"/>
      <c r="BL122" s="582"/>
      <c r="BM122" s="582"/>
      <c r="BN122" s="582"/>
      <c r="BO122" s="582"/>
      <c r="BP122" s="582"/>
      <c r="BQ122" s="582"/>
      <c r="BR122" s="582"/>
      <c r="BS122" s="582"/>
      <c r="BT122" s="582"/>
      <c r="BU122" s="582"/>
      <c r="BV122" s="582"/>
      <c r="BW122" s="582"/>
      <c r="BX122" s="582"/>
      <c r="BY122" s="582"/>
      <c r="BZ122" s="582"/>
      <c r="CA122" s="582"/>
      <c r="CB122" s="582"/>
      <c r="CC122" s="582"/>
      <c r="CD122" s="582"/>
      <c r="CE122" s="582"/>
      <c r="CF122" s="582"/>
      <c r="CG122" s="582"/>
      <c r="CH122" s="582"/>
      <c r="CI122" s="582"/>
      <c r="CJ122" s="582"/>
      <c r="CK122" s="582"/>
      <c r="CL122" s="582"/>
      <c r="CM122" s="582"/>
      <c r="CN122" s="582"/>
      <c r="CO122" s="582"/>
      <c r="CP122" s="582"/>
      <c r="CQ122" s="582"/>
    </row>
    <row r="123" spans="1:95" x14ac:dyDescent="0.2">
      <c r="A123" s="695" t="s">
        <v>164</v>
      </c>
      <c r="B123" s="695"/>
      <c r="C123" s="695"/>
      <c r="D123" s="695"/>
      <c r="E123" s="695"/>
      <c r="F123" s="695"/>
      <c r="G123" s="695"/>
      <c r="H123" s="695"/>
      <c r="I123" s="695"/>
      <c r="J123" s="695"/>
      <c r="K123" s="695"/>
      <c r="L123" s="695"/>
      <c r="M123" s="695"/>
      <c r="N123" s="695"/>
      <c r="O123" s="695"/>
      <c r="P123" s="695"/>
      <c r="Q123" s="695"/>
      <c r="R123" s="695"/>
      <c r="S123" s="695"/>
      <c r="T123" s="695"/>
      <c r="U123" s="695"/>
      <c r="V123" s="695"/>
      <c r="W123" s="695"/>
      <c r="X123" s="695"/>
      <c r="Y123" s="695"/>
      <c r="Z123" s="695"/>
      <c r="AA123" s="695"/>
      <c r="AB123" s="695"/>
      <c r="AC123" s="695"/>
      <c r="AD123" s="695"/>
      <c r="AE123" s="695"/>
      <c r="AF123" s="695"/>
      <c r="AG123" s="695"/>
      <c r="AH123" s="695"/>
      <c r="AI123" s="695"/>
      <c r="AJ123" s="695"/>
      <c r="AK123" s="695"/>
      <c r="AL123" s="695"/>
      <c r="AM123" s="695"/>
      <c r="AN123" s="695"/>
      <c r="AO123" s="695"/>
      <c r="AP123" s="695"/>
      <c r="AQ123" s="695"/>
      <c r="AR123" s="695"/>
      <c r="AS123" s="695"/>
      <c r="AT123" s="695"/>
      <c r="AU123" s="695"/>
      <c r="AV123" s="695"/>
      <c r="AW123" s="695"/>
      <c r="AX123" s="695"/>
      <c r="AY123" s="695"/>
      <c r="AZ123" s="695"/>
      <c r="BA123" s="695"/>
      <c r="BB123" s="695"/>
      <c r="BC123" s="695"/>
      <c r="BD123" s="695"/>
      <c r="BE123" s="695"/>
      <c r="BF123" s="695"/>
      <c r="BG123" s="695"/>
      <c r="BH123" s="695"/>
      <c r="BI123" s="695"/>
      <c r="BJ123" s="695"/>
      <c r="BK123" s="695"/>
      <c r="BL123" s="695"/>
      <c r="BM123" s="695"/>
      <c r="BN123" s="695"/>
      <c r="BO123" s="695"/>
      <c r="BP123" s="695"/>
      <c r="BQ123" s="695"/>
      <c r="BR123" s="695"/>
      <c r="BS123" s="695"/>
      <c r="BT123" s="695"/>
      <c r="BU123" s="695"/>
      <c r="BV123" s="695"/>
      <c r="BW123" s="695"/>
      <c r="BX123" s="695"/>
      <c r="BY123" s="695"/>
      <c r="BZ123" s="695"/>
      <c r="CA123" s="695"/>
      <c r="CB123" s="695"/>
      <c r="CC123" s="695"/>
      <c r="CD123" s="695"/>
      <c r="CE123" s="695"/>
      <c r="CF123" s="695"/>
      <c r="CG123" s="695"/>
      <c r="CH123" s="695"/>
      <c r="CI123" s="695"/>
      <c r="CJ123" s="695"/>
      <c r="CK123" s="695"/>
      <c r="CL123" s="695"/>
      <c r="CM123" s="695"/>
      <c r="CN123" s="695"/>
      <c r="CO123" s="695"/>
      <c r="CP123" s="695"/>
      <c r="CQ123" s="695"/>
    </row>
    <row r="124" spans="1:95" ht="5.25" customHeight="1" x14ac:dyDescent="0.2">
      <c r="A124" s="695"/>
      <c r="B124" s="695"/>
      <c r="C124" s="695"/>
      <c r="D124" s="695"/>
      <c r="E124" s="695"/>
      <c r="F124" s="695"/>
      <c r="G124" s="695"/>
      <c r="H124" s="695"/>
      <c r="I124" s="695"/>
      <c r="J124" s="695"/>
      <c r="K124" s="695"/>
      <c r="L124" s="695"/>
      <c r="M124" s="695"/>
      <c r="N124" s="695"/>
      <c r="O124" s="695"/>
      <c r="P124" s="695"/>
      <c r="Q124" s="695"/>
      <c r="R124" s="695"/>
      <c r="S124" s="695"/>
      <c r="T124" s="695"/>
      <c r="U124" s="695"/>
      <c r="V124" s="695"/>
      <c r="W124" s="695"/>
      <c r="X124" s="695"/>
      <c r="Y124" s="695"/>
      <c r="Z124" s="695"/>
      <c r="AA124" s="695"/>
      <c r="AB124" s="695"/>
      <c r="AC124" s="695"/>
      <c r="AD124" s="695"/>
      <c r="AE124" s="695"/>
      <c r="AF124" s="695"/>
      <c r="AG124" s="695"/>
      <c r="AH124" s="695"/>
      <c r="AI124" s="695"/>
      <c r="AJ124" s="695"/>
      <c r="AK124" s="695"/>
      <c r="AL124" s="695"/>
      <c r="AM124" s="695"/>
      <c r="AN124" s="695"/>
      <c r="AO124" s="695"/>
      <c r="AP124" s="695"/>
      <c r="AQ124" s="695"/>
      <c r="AR124" s="695"/>
      <c r="AS124" s="695"/>
      <c r="AT124" s="695"/>
      <c r="AU124" s="695"/>
      <c r="AV124" s="695"/>
      <c r="AW124" s="695"/>
      <c r="AX124" s="695"/>
      <c r="AY124" s="695"/>
      <c r="AZ124" s="695"/>
      <c r="BA124" s="695"/>
      <c r="BB124" s="695"/>
      <c r="BC124" s="695"/>
      <c r="BD124" s="695"/>
      <c r="BE124" s="695"/>
      <c r="BF124" s="695"/>
      <c r="BG124" s="695"/>
      <c r="BH124" s="695"/>
      <c r="BI124" s="695"/>
      <c r="BJ124" s="695"/>
      <c r="BK124" s="695"/>
      <c r="BL124" s="695"/>
      <c r="BM124" s="695"/>
      <c r="BN124" s="695"/>
      <c r="BO124" s="695"/>
      <c r="BP124" s="695"/>
      <c r="BQ124" s="695"/>
      <c r="BR124" s="695"/>
      <c r="BS124" s="695"/>
      <c r="BT124" s="695"/>
      <c r="BU124" s="695"/>
      <c r="BV124" s="695"/>
      <c r="BW124" s="695"/>
      <c r="BX124" s="695"/>
      <c r="BY124" s="695"/>
      <c r="BZ124" s="695"/>
      <c r="CA124" s="695"/>
      <c r="CB124" s="695"/>
      <c r="CC124" s="695"/>
      <c r="CD124" s="695"/>
      <c r="CE124" s="695"/>
      <c r="CF124" s="695"/>
      <c r="CG124" s="695"/>
      <c r="CH124" s="695"/>
      <c r="CI124" s="695"/>
      <c r="CJ124" s="695"/>
      <c r="CK124" s="695"/>
      <c r="CL124" s="695"/>
      <c r="CM124" s="695"/>
      <c r="CN124" s="695"/>
      <c r="CO124" s="695"/>
      <c r="CP124" s="695"/>
      <c r="CQ124" s="695"/>
    </row>
    <row r="125" spans="1:95" x14ac:dyDescent="0.2">
      <c r="A125" s="696" t="s">
        <v>165</v>
      </c>
      <c r="B125" s="762"/>
      <c r="C125" s="762"/>
      <c r="D125" s="762"/>
      <c r="E125" s="762"/>
      <c r="F125" s="762"/>
      <c r="G125" s="762"/>
      <c r="H125" s="762"/>
      <c r="I125" s="762"/>
      <c r="J125" s="762"/>
      <c r="K125" s="762"/>
      <c r="L125" s="762"/>
      <c r="M125" s="762"/>
      <c r="N125" s="762"/>
      <c r="O125" s="762"/>
      <c r="P125" s="762"/>
      <c r="Q125" s="762"/>
      <c r="R125" s="762"/>
      <c r="S125" s="762"/>
      <c r="T125" s="762"/>
      <c r="U125" s="762"/>
      <c r="V125" s="762"/>
      <c r="W125" s="762"/>
      <c r="X125" s="762"/>
      <c r="Y125" s="762"/>
      <c r="Z125" s="762"/>
      <c r="AA125" s="762"/>
      <c r="AB125" s="762"/>
      <c r="AC125" s="762"/>
      <c r="AD125" s="762"/>
      <c r="AE125" s="762"/>
      <c r="AF125" s="762"/>
      <c r="AG125" s="762"/>
      <c r="AH125" s="762"/>
      <c r="AI125" s="762"/>
      <c r="AJ125" s="762"/>
      <c r="AK125" s="762"/>
      <c r="AL125" s="762"/>
      <c r="AM125" s="762"/>
      <c r="AN125" s="762"/>
      <c r="AO125" s="762"/>
      <c r="AP125" s="762"/>
      <c r="AQ125" s="762"/>
      <c r="AR125" s="762"/>
      <c r="AS125" s="762"/>
      <c r="AT125" s="762"/>
      <c r="AU125" s="762"/>
      <c r="AV125" s="762"/>
      <c r="AW125" s="762"/>
      <c r="AX125" s="762"/>
      <c r="AY125" s="762"/>
      <c r="AZ125" s="762"/>
      <c r="BA125" s="762"/>
      <c r="BB125" s="762"/>
      <c r="BC125" s="762"/>
      <c r="BD125" s="762"/>
      <c r="BE125" s="762"/>
      <c r="BF125" s="762"/>
      <c r="BG125" s="762"/>
      <c r="BH125" s="762"/>
      <c r="BI125" s="762"/>
      <c r="BJ125" s="762"/>
      <c r="BK125" s="762"/>
      <c r="BL125" s="762"/>
      <c r="BM125" s="762"/>
      <c r="BN125" s="762"/>
      <c r="BO125" s="762"/>
      <c r="BP125" s="762"/>
      <c r="BQ125" s="762"/>
      <c r="BR125" s="762"/>
      <c r="BS125" s="762"/>
      <c r="BT125" s="762"/>
      <c r="BU125" s="762"/>
      <c r="BV125" s="762"/>
      <c r="BW125" s="762"/>
      <c r="BX125" s="762"/>
      <c r="BY125" s="762"/>
      <c r="BZ125" s="762"/>
      <c r="CA125" s="762"/>
      <c r="CB125" s="762"/>
      <c r="CC125" s="762"/>
      <c r="CD125" s="762"/>
      <c r="CE125" s="762"/>
    </row>
    <row r="131" spans="1:83" x14ac:dyDescent="0.2">
      <c r="A131" s="696"/>
      <c r="B131" s="696"/>
      <c r="C131" s="696"/>
      <c r="D131" s="696"/>
      <c r="E131" s="696"/>
      <c r="F131" s="696"/>
      <c r="G131" s="696"/>
      <c r="H131" s="696"/>
      <c r="I131" s="696"/>
      <c r="J131" s="696"/>
      <c r="K131" s="696"/>
      <c r="L131" s="696"/>
      <c r="M131" s="696"/>
      <c r="N131" s="696"/>
      <c r="O131" s="696"/>
      <c r="P131" s="696"/>
      <c r="Q131" s="696"/>
      <c r="R131" s="696"/>
      <c r="S131" s="696"/>
      <c r="T131" s="696"/>
      <c r="U131" s="696"/>
      <c r="V131" s="696"/>
      <c r="W131" s="696"/>
      <c r="X131" s="696"/>
      <c r="Y131" s="696"/>
      <c r="Z131" s="696"/>
      <c r="AA131" s="696"/>
      <c r="AB131" s="696"/>
      <c r="AC131" s="696"/>
      <c r="AD131" s="696"/>
      <c r="AE131" s="696"/>
      <c r="AF131" s="696"/>
      <c r="AG131" s="696"/>
      <c r="AH131" s="696"/>
      <c r="AI131" s="696"/>
      <c r="AJ131" s="696"/>
      <c r="AK131" s="696"/>
      <c r="AL131" s="696"/>
      <c r="AM131" s="696"/>
      <c r="AN131" s="696"/>
      <c r="AO131" s="696"/>
      <c r="AP131" s="696"/>
      <c r="AQ131" s="696"/>
      <c r="AR131" s="696"/>
      <c r="AS131" s="696"/>
      <c r="AT131" s="696"/>
      <c r="AU131" s="696"/>
      <c r="AV131" s="696"/>
      <c r="AW131" s="696"/>
      <c r="AX131" s="696"/>
      <c r="AY131" s="696"/>
      <c r="AZ131" s="696"/>
      <c r="BA131" s="696"/>
      <c r="BB131" s="696"/>
      <c r="BC131" s="696"/>
      <c r="BD131" s="696"/>
      <c r="BE131" s="696"/>
      <c r="BF131" s="696"/>
      <c r="BG131" s="696"/>
      <c r="BH131" s="696"/>
      <c r="BI131" s="696"/>
      <c r="BJ131" s="696"/>
      <c r="BK131" s="696"/>
      <c r="BL131" s="696"/>
      <c r="BM131" s="696"/>
      <c r="BN131" s="696"/>
      <c r="BO131" s="696"/>
      <c r="BP131" s="696"/>
      <c r="BQ131" s="696"/>
      <c r="BR131" s="696"/>
      <c r="BS131" s="696"/>
      <c r="BT131" s="696"/>
      <c r="BU131" s="696"/>
      <c r="BV131" s="696"/>
      <c r="BW131" s="696"/>
      <c r="BX131" s="696"/>
      <c r="BY131" s="696"/>
      <c r="BZ131" s="696"/>
      <c r="CA131" s="696"/>
      <c r="CB131" s="696"/>
      <c r="CC131" s="696"/>
      <c r="CD131" s="696"/>
      <c r="CE131" s="696"/>
    </row>
  </sheetData>
  <mergeCells count="430"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7:BJ17"/>
    <mergeCell ref="BK17:BT17"/>
    <mergeCell ref="BV17:CE17"/>
    <mergeCell ref="BK20:BT20"/>
    <mergeCell ref="BX20:CE20"/>
    <mergeCell ref="CF20:CQ20"/>
    <mergeCell ref="A12:CQ12"/>
    <mergeCell ref="A13:CQ13"/>
    <mergeCell ref="AF32:BM32"/>
    <mergeCell ref="BN32:CE32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20:AB20"/>
    <mergeCell ref="AC20:BJ20"/>
    <mergeCell ref="A24:AO24"/>
    <mergeCell ref="AP24:AT24"/>
    <mergeCell ref="AU24:CE24"/>
    <mergeCell ref="A26:X26"/>
    <mergeCell ref="A37:G37"/>
    <mergeCell ref="H37:S37"/>
    <mergeCell ref="T37:AE37"/>
    <mergeCell ref="H33:S36"/>
    <mergeCell ref="CF21:CQ21"/>
    <mergeCell ref="A18:BJ18"/>
    <mergeCell ref="CF18:CQ18"/>
    <mergeCell ref="A19:BJ19"/>
    <mergeCell ref="BX19:CE19"/>
    <mergeCell ref="CF19:CQ19"/>
    <mergeCell ref="BK18:CE18"/>
    <mergeCell ref="A21:AB21"/>
    <mergeCell ref="AC21:BJ21"/>
    <mergeCell ref="BK21:BT21"/>
    <mergeCell ref="BX21:CE21"/>
    <mergeCell ref="A23:CE23"/>
    <mergeCell ref="BX33:BY33"/>
    <mergeCell ref="BZ33:CA33"/>
    <mergeCell ref="CB33:CC33"/>
    <mergeCell ref="CF26:CQ27"/>
    <mergeCell ref="CF32:CQ32"/>
    <mergeCell ref="CF33:CK36"/>
    <mergeCell ref="CL33:CQ36"/>
    <mergeCell ref="A28:AD28"/>
    <mergeCell ref="Y26:BA26"/>
    <mergeCell ref="BQ26:CE27"/>
    <mergeCell ref="A27:BA27"/>
    <mergeCell ref="A49:CE49"/>
    <mergeCell ref="A50:CQ50"/>
    <mergeCell ref="A51:M51"/>
    <mergeCell ref="N51:Y51"/>
    <mergeCell ref="Z51:AK51"/>
    <mergeCell ref="AL51:AW51"/>
    <mergeCell ref="AX51:CQ51"/>
    <mergeCell ref="T33:AE36"/>
    <mergeCell ref="AF33:AY36"/>
    <mergeCell ref="CD33:CE33"/>
    <mergeCell ref="BN34:BS36"/>
    <mergeCell ref="BT34:BY36"/>
    <mergeCell ref="BZ34:CE36"/>
    <mergeCell ref="AZ35:BF36"/>
    <mergeCell ref="BG35:BM36"/>
    <mergeCell ref="BN38:BS38"/>
    <mergeCell ref="BT38:BY38"/>
    <mergeCell ref="BZ38:CE38"/>
    <mergeCell ref="AZ33:BM34"/>
    <mergeCell ref="BN33:BO33"/>
    <mergeCell ref="BP33:BQ33"/>
    <mergeCell ref="BR33:BS33"/>
    <mergeCell ref="BT33:BU33"/>
    <mergeCell ref="BV33:BW33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BZ37:CE37"/>
    <mergeCell ref="AF38:AY38"/>
    <mergeCell ref="AZ38:BF38"/>
    <mergeCell ref="BG38:BM38"/>
    <mergeCell ref="T38:AE39"/>
    <mergeCell ref="H38:S39"/>
    <mergeCell ref="A38:G39"/>
    <mergeCell ref="BQ43:BU45"/>
    <mergeCell ref="BV43:BZ45"/>
    <mergeCell ref="CA43:CE45"/>
    <mergeCell ref="BN42:BO42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BN87:BS87"/>
    <mergeCell ref="BT87:BY87"/>
    <mergeCell ref="BZ87:CE87"/>
    <mergeCell ref="CF87:CK87"/>
    <mergeCell ref="CL87:CQ87"/>
    <mergeCell ref="A88:G89"/>
    <mergeCell ref="H88:S89"/>
    <mergeCell ref="T88:AE89"/>
    <mergeCell ref="AG88:AY89"/>
    <mergeCell ref="AZ88:BF89"/>
    <mergeCell ref="A87:G87"/>
    <mergeCell ref="H87:S87"/>
    <mergeCell ref="T87:AE87"/>
    <mergeCell ref="AF87:AY87"/>
    <mergeCell ref="AZ87:BF87"/>
    <mergeCell ref="BG87:BM87"/>
    <mergeCell ref="CF90:CK90"/>
    <mergeCell ref="CL90:CQ90"/>
    <mergeCell ref="A90:G90"/>
    <mergeCell ref="H90:S90"/>
    <mergeCell ref="T90:AE90"/>
    <mergeCell ref="AF90:AY90"/>
    <mergeCell ref="AZ90:BF90"/>
    <mergeCell ref="BG90:BM90"/>
    <mergeCell ref="BG88:BM89"/>
    <mergeCell ref="BN88:BS88"/>
    <mergeCell ref="BT88:BY88"/>
    <mergeCell ref="BZ88:CE88"/>
    <mergeCell ref="CF88:CK88"/>
    <mergeCell ref="BN89:BS89"/>
    <mergeCell ref="BT89:BY89"/>
    <mergeCell ref="BZ89:CE89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N90:BS90"/>
    <mergeCell ref="BT90:BY90"/>
    <mergeCell ref="BZ90:CE90"/>
    <mergeCell ref="CF92:CQ92"/>
    <mergeCell ref="H93:S96"/>
    <mergeCell ref="T93:AB96"/>
    <mergeCell ref="AC93:AR96"/>
    <mergeCell ref="AS93:BA93"/>
    <mergeCell ref="BB93:BC93"/>
    <mergeCell ref="BD93:BE93"/>
    <mergeCell ref="BG93:BH93"/>
    <mergeCell ref="BI93:BJ93"/>
    <mergeCell ref="BL93:BM93"/>
    <mergeCell ref="T97:AB97"/>
    <mergeCell ref="AC97:AR97"/>
    <mergeCell ref="AS97:AW97"/>
    <mergeCell ref="AX97:BA97"/>
    <mergeCell ref="CF93:CK96"/>
    <mergeCell ref="CL93:CQ96"/>
    <mergeCell ref="AS94:AW96"/>
    <mergeCell ref="AX94:BA96"/>
    <mergeCell ref="BB94:BF96"/>
    <mergeCell ref="BG94:BK96"/>
    <mergeCell ref="BL94:BP96"/>
    <mergeCell ref="BQ94:BU96"/>
    <mergeCell ref="BV94:BZ96"/>
    <mergeCell ref="CA94:CE96"/>
    <mergeCell ref="BQ93:BR93"/>
    <mergeCell ref="BS93:BT93"/>
    <mergeCell ref="BV93:BW93"/>
    <mergeCell ref="BX93:BY93"/>
    <mergeCell ref="CA93:CB93"/>
    <mergeCell ref="CC93:CD93"/>
    <mergeCell ref="BL98:BP99"/>
    <mergeCell ref="BQ98:BU99"/>
    <mergeCell ref="BV98:BZ99"/>
    <mergeCell ref="CA98:CE99"/>
    <mergeCell ref="CF98:CK99"/>
    <mergeCell ref="CL98:CQ99"/>
    <mergeCell ref="CF97:CK97"/>
    <mergeCell ref="CL97:CQ97"/>
    <mergeCell ref="A98:G99"/>
    <mergeCell ref="H98:S99"/>
    <mergeCell ref="T98:AB99"/>
    <mergeCell ref="AC98:AR99"/>
    <mergeCell ref="AS98:AW99"/>
    <mergeCell ref="AX98:BA99"/>
    <mergeCell ref="BB98:BF99"/>
    <mergeCell ref="BG98:BK99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CF100:CK100"/>
    <mergeCell ref="CL100:CQ100"/>
    <mergeCell ref="A102:CQ102"/>
    <mergeCell ref="A103:CQ103"/>
    <mergeCell ref="A104:CQ104"/>
    <mergeCell ref="A105:CE105"/>
    <mergeCell ref="BB100:BF100"/>
    <mergeCell ref="BG100:BK100"/>
    <mergeCell ref="BL100:BP100"/>
    <mergeCell ref="BQ100:BU100"/>
    <mergeCell ref="BV100:BZ100"/>
    <mergeCell ref="CA100:CE100"/>
    <mergeCell ref="A100:G100"/>
    <mergeCell ref="H100:S100"/>
    <mergeCell ref="T100:AB100"/>
    <mergeCell ref="AC100:AR100"/>
    <mergeCell ref="AS100:AW100"/>
    <mergeCell ref="AX100:BA100"/>
    <mergeCell ref="AB111:BB111"/>
    <mergeCell ref="BC111:CQ111"/>
    <mergeCell ref="A112:AA112"/>
    <mergeCell ref="AB112:BB112"/>
    <mergeCell ref="BC112:CQ112"/>
    <mergeCell ref="A106:CE106"/>
    <mergeCell ref="A107:CE107"/>
    <mergeCell ref="A108:CE108"/>
    <mergeCell ref="A109:CE109"/>
    <mergeCell ref="A110:AA110"/>
    <mergeCell ref="AB110:BB110"/>
    <mergeCell ref="BC110:CQ110"/>
    <mergeCell ref="A111:AA111"/>
    <mergeCell ref="A123:CQ124"/>
    <mergeCell ref="A125:CE125"/>
    <mergeCell ref="A131:CE131"/>
    <mergeCell ref="A119:CQ119"/>
    <mergeCell ref="A120:AR120"/>
    <mergeCell ref="AS120:CQ120"/>
    <mergeCell ref="A121:CQ121"/>
    <mergeCell ref="A122:AQ122"/>
    <mergeCell ref="AS122:CQ122"/>
    <mergeCell ref="A115:AN115"/>
    <mergeCell ref="AO115:CQ115"/>
    <mergeCell ref="A116:CQ116"/>
    <mergeCell ref="A117:AQ117"/>
    <mergeCell ref="AS117:CQ117"/>
    <mergeCell ref="A118:AQ118"/>
    <mergeCell ref="AR118:CQ118"/>
    <mergeCell ref="A113:AU113"/>
    <mergeCell ref="AV113:CQ113"/>
    <mergeCell ref="A114:CQ114"/>
    <mergeCell ref="BQ42:BR42"/>
    <mergeCell ref="BS42:BT42"/>
    <mergeCell ref="BV42:BW42"/>
    <mergeCell ref="BX42:BY42"/>
    <mergeCell ref="CA42:CB42"/>
    <mergeCell ref="CC42:CD42"/>
    <mergeCell ref="A40:CE40"/>
    <mergeCell ref="BB41:BP41"/>
    <mergeCell ref="BQ41:CE41"/>
    <mergeCell ref="BN39:BS39"/>
    <mergeCell ref="BT39:BY39"/>
    <mergeCell ref="BZ39:CE39"/>
    <mergeCell ref="BQ47:BU47"/>
    <mergeCell ref="BV47:BZ47"/>
    <mergeCell ref="CA47:CE47"/>
    <mergeCell ref="A46:G46"/>
    <mergeCell ref="H46:S46"/>
    <mergeCell ref="BQ46:BU46"/>
    <mergeCell ref="BV46:BZ46"/>
    <mergeCell ref="CA46:CE46"/>
    <mergeCell ref="A41:G45"/>
    <mergeCell ref="H41:S41"/>
    <mergeCell ref="T41:AB41"/>
    <mergeCell ref="AC41:BA41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CF37:CK37"/>
    <mergeCell ref="CL37:CQ37"/>
    <mergeCell ref="CF38:CK38"/>
    <mergeCell ref="CL38:CQ38"/>
    <mergeCell ref="CF39:CK39"/>
    <mergeCell ref="CL39:CQ39"/>
    <mergeCell ref="AS45:AW45"/>
    <mergeCell ref="AX45:BA45"/>
    <mergeCell ref="BL42:BM42"/>
    <mergeCell ref="BB43:BF45"/>
    <mergeCell ref="BG43:BK45"/>
    <mergeCell ref="BL43:BP45"/>
    <mergeCell ref="BB42:BC42"/>
    <mergeCell ref="BD42:BE42"/>
    <mergeCell ref="BG42:BH42"/>
    <mergeCell ref="BI42:BJ42"/>
    <mergeCell ref="AF39:AY39"/>
    <mergeCell ref="AZ39:BF39"/>
    <mergeCell ref="BG39:BM39"/>
    <mergeCell ref="AF37:AY37"/>
    <mergeCell ref="AZ37:BF37"/>
    <mergeCell ref="BG37:BM37"/>
    <mergeCell ref="BN37:BS37"/>
    <mergeCell ref="BT37:BY37"/>
    <mergeCell ref="A1:CQ1"/>
    <mergeCell ref="CF41:CQ41"/>
    <mergeCell ref="CF42:CK45"/>
    <mergeCell ref="CL42:CQ45"/>
    <mergeCell ref="CF46:CK46"/>
    <mergeCell ref="CL46:CQ46"/>
    <mergeCell ref="CF47:CK47"/>
    <mergeCell ref="CL47:CQ47"/>
    <mergeCell ref="CF22:CQ22"/>
    <mergeCell ref="CF17:CQ17"/>
    <mergeCell ref="A3:CQ3"/>
    <mergeCell ref="A2:CQ2"/>
    <mergeCell ref="A4:CE4"/>
    <mergeCell ref="T46:AB46"/>
    <mergeCell ref="AC46:AR46"/>
    <mergeCell ref="AS46:AW46"/>
    <mergeCell ref="AX46:BA46"/>
    <mergeCell ref="BB46:BF46"/>
    <mergeCell ref="BG46:BK46"/>
    <mergeCell ref="BL46:BP46"/>
    <mergeCell ref="H42:S45"/>
    <mergeCell ref="T42:AB45"/>
    <mergeCell ref="AC42:AR45"/>
    <mergeCell ref="AS42:BA4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72"/>
  <sheetViews>
    <sheetView view="pageBreakPreview" topLeftCell="A235" zoomScale="50" zoomScaleNormal="98" zoomScaleSheetLayoutView="50" workbookViewId="0">
      <selection activeCell="GR234" sqref="GR234"/>
    </sheetView>
  </sheetViews>
  <sheetFormatPr defaultColWidth="1.83203125" defaultRowHeight="15" x14ac:dyDescent="0.2"/>
  <cols>
    <col min="1" max="18" width="1.83203125" style="111"/>
    <col min="19" max="19" width="27.33203125" style="111" customWidth="1"/>
    <col min="20" max="27" width="1.83203125" style="111"/>
    <col min="28" max="28" width="11" style="111" hidden="1" customWidth="1"/>
    <col min="29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4.8320312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25" customWidth="1"/>
    <col min="56" max="56" width="1.83203125" style="125"/>
    <col min="57" max="57" width="2.5" style="125" customWidth="1"/>
    <col min="58" max="58" width="5" style="125" customWidth="1"/>
    <col min="59" max="59" width="1.83203125" style="111"/>
    <col min="60" max="60" width="2.5" style="111" customWidth="1"/>
    <col min="61" max="70" width="1.83203125" style="111"/>
    <col min="71" max="71" width="2.5" style="111" customWidth="1"/>
    <col min="72" max="16384" width="1.83203125" style="111"/>
  </cols>
  <sheetData>
    <row r="1" spans="1:113" s="136" customForma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113" s="261" customFormat="1" x14ac:dyDescent="0.2">
      <c r="A2" s="619" t="s">
        <v>417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113" s="261" customFormat="1" ht="51.7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113" s="505" customFormat="1" ht="13.5" customHeight="1" x14ac:dyDescent="0.2">
      <c r="A4" s="507"/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7"/>
      <c r="AD4" s="507"/>
      <c r="AE4" s="507"/>
      <c r="AF4" s="507"/>
      <c r="AG4" s="507"/>
      <c r="AH4" s="507"/>
      <c r="AI4" s="507"/>
      <c r="AJ4" s="507"/>
      <c r="AK4" s="507"/>
      <c r="AL4" s="507"/>
      <c r="AM4" s="507"/>
      <c r="AN4" s="507"/>
      <c r="AO4" s="507"/>
      <c r="AP4" s="507"/>
      <c r="AQ4" s="507"/>
      <c r="AR4" s="507"/>
      <c r="AS4" s="507"/>
      <c r="AT4" s="507"/>
      <c r="AU4" s="50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507"/>
      <c r="BZ4" s="507"/>
      <c r="CA4" s="507"/>
      <c r="CB4" s="507"/>
      <c r="CC4" s="507"/>
      <c r="CD4" s="507"/>
      <c r="CE4" s="507"/>
      <c r="CF4" s="507"/>
      <c r="CG4" s="507"/>
      <c r="CH4" s="507"/>
      <c r="CI4" s="507"/>
      <c r="CJ4" s="507"/>
      <c r="CK4" s="507"/>
      <c r="CL4" s="507"/>
      <c r="CM4" s="507"/>
      <c r="CN4" s="507"/>
      <c r="CO4" s="507"/>
      <c r="CP4" s="507"/>
      <c r="CQ4" s="507"/>
    </row>
    <row r="5" spans="1:113" s="196" customFormat="1" x14ac:dyDescent="0.2">
      <c r="A5" s="619" t="s">
        <v>391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113" s="201" customFormat="1" ht="49.5" customHeight="1" x14ac:dyDescent="0.2">
      <c r="A6" s="620" t="s">
        <v>551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113" ht="4.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552"/>
      <c r="AW7" s="552"/>
      <c r="AX7" s="552"/>
      <c r="AY7" s="552"/>
      <c r="AZ7" s="552"/>
      <c r="BA7" s="552"/>
      <c r="BB7" s="552"/>
      <c r="BC7" s="552"/>
      <c r="BD7" s="552"/>
      <c r="BE7" s="552"/>
      <c r="BF7" s="552"/>
      <c r="BG7" s="552"/>
      <c r="BH7" s="552"/>
      <c r="BI7" s="552"/>
      <c r="BJ7" s="552"/>
      <c r="BK7" s="552"/>
      <c r="BL7" s="552"/>
      <c r="BM7" s="552"/>
      <c r="BN7" s="552"/>
      <c r="BO7" s="552"/>
      <c r="BP7" s="552"/>
      <c r="BQ7" s="552"/>
      <c r="BR7" s="552"/>
      <c r="BS7" s="552"/>
      <c r="BT7" s="552"/>
      <c r="BU7" s="552"/>
      <c r="BV7" s="552"/>
      <c r="BW7" s="552"/>
      <c r="BX7" s="552"/>
      <c r="BY7" s="552"/>
      <c r="BZ7" s="552"/>
      <c r="CA7" s="552"/>
      <c r="CB7" s="552"/>
      <c r="CC7" s="552"/>
      <c r="CD7" s="552"/>
      <c r="CE7" s="552"/>
      <c r="CF7" s="216"/>
      <c r="CG7" s="216"/>
      <c r="CH7" s="216"/>
      <c r="CI7" s="216"/>
      <c r="CJ7" s="216"/>
      <c r="CK7" s="216"/>
      <c r="CL7" s="216"/>
      <c r="CM7" s="216"/>
      <c r="CN7" s="216"/>
      <c r="CO7" s="216"/>
      <c r="CP7" s="216"/>
      <c r="CQ7" s="216"/>
    </row>
    <row r="8" spans="1:113" s="201" customFormat="1" ht="1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0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113" s="201" customFormat="1" ht="34.5" customHeigh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5" t="s">
        <v>444</v>
      </c>
      <c r="AW9" s="615"/>
      <c r="AX9" s="615"/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</row>
    <row r="10" spans="1:113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407"/>
      <c r="BI10" s="582" t="s">
        <v>445</v>
      </c>
      <c r="BJ10" s="582"/>
      <c r="BK10" s="582"/>
      <c r="BL10" s="582"/>
      <c r="BM10" s="582"/>
      <c r="BN10" s="582"/>
      <c r="BO10" s="582"/>
      <c r="BP10" s="582"/>
      <c r="BQ10" s="582"/>
      <c r="BR10" s="582"/>
      <c r="BS10" s="582"/>
      <c r="BT10" s="582"/>
      <c r="BU10" s="582"/>
      <c r="BV10" s="582"/>
      <c r="BW10" s="582"/>
      <c r="BX10" s="582"/>
      <c r="BY10" s="582"/>
      <c r="BZ10" s="582"/>
      <c r="CA10" s="582"/>
      <c r="CB10" s="582"/>
      <c r="CC10" s="582"/>
      <c r="CD10" s="582"/>
      <c r="CE10" s="582"/>
      <c r="CF10" s="582"/>
      <c r="CG10" s="582"/>
      <c r="CH10" s="582"/>
      <c r="CI10" s="582"/>
      <c r="CJ10" s="582"/>
      <c r="CK10" s="582"/>
      <c r="CL10" s="582"/>
      <c r="CM10" s="582"/>
      <c r="CN10" s="582"/>
      <c r="CO10" s="582"/>
      <c r="CP10" s="582"/>
      <c r="CQ10" s="407"/>
    </row>
    <row r="11" spans="1:113" s="201" customFormat="1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616" t="s">
        <v>3</v>
      </c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415"/>
      <c r="BI11" s="617" t="s">
        <v>4</v>
      </c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407"/>
      <c r="CQ11" s="407"/>
    </row>
    <row r="12" spans="1:113" s="263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412"/>
      <c r="BC12" s="412"/>
      <c r="BD12" s="412"/>
      <c r="BE12" s="412" t="s">
        <v>5</v>
      </c>
      <c r="BF12" s="244"/>
      <c r="BG12" s="408"/>
      <c r="BH12" s="408"/>
      <c r="BI12" s="244" t="s">
        <v>5</v>
      </c>
      <c r="BJ12" s="412"/>
      <c r="BK12" s="244"/>
      <c r="BL12" s="244"/>
      <c r="BM12" s="244"/>
      <c r="BN12" s="408"/>
      <c r="BO12" s="244"/>
      <c r="BP12" s="408" t="s">
        <v>320</v>
      </c>
      <c r="BQ12" s="408"/>
      <c r="BR12" s="408"/>
      <c r="BS12" s="408"/>
      <c r="BT12" s="408"/>
      <c r="BU12" s="408"/>
      <c r="BV12" s="408"/>
      <c r="BW12" s="408"/>
      <c r="BX12" s="408"/>
      <c r="BY12" s="408"/>
      <c r="BZ12" s="408"/>
      <c r="CA12" s="408"/>
      <c r="CB12" s="408"/>
      <c r="CC12" s="408"/>
      <c r="CD12" s="408"/>
      <c r="CE12" s="408"/>
      <c r="CF12" s="407" t="s">
        <v>6</v>
      </c>
      <c r="CG12" s="407"/>
      <c r="CH12" s="408" t="s">
        <v>55</v>
      </c>
      <c r="CI12" s="408" t="s">
        <v>57</v>
      </c>
      <c r="CJ12" s="407" t="s">
        <v>8</v>
      </c>
      <c r="CK12" s="412"/>
      <c r="CL12" s="412"/>
      <c r="CM12" s="412"/>
      <c r="CN12" s="412"/>
      <c r="CO12" s="412"/>
      <c r="CP12" s="412"/>
      <c r="CQ12" s="412"/>
      <c r="DI12" s="262"/>
    </row>
    <row r="13" spans="1:113" s="116" customFormat="1" ht="16.5" x14ac:dyDescent="0.2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116" customFormat="1" ht="19.5" x14ac:dyDescent="0.2">
      <c r="A14" s="609" t="s">
        <v>9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609"/>
      <c r="AN14" s="609"/>
      <c r="AO14" s="609"/>
      <c r="AP14" s="609"/>
      <c r="AQ14" s="609"/>
      <c r="AR14" s="609"/>
      <c r="AS14" s="609"/>
      <c r="AT14" s="609"/>
      <c r="AU14" s="609"/>
      <c r="AV14" s="609"/>
      <c r="AW14" s="609"/>
      <c r="AX14" s="609"/>
      <c r="AY14" s="609"/>
      <c r="AZ14" s="610"/>
      <c r="BA14" s="611"/>
      <c r="BB14" s="611"/>
      <c r="BC14" s="611"/>
      <c r="BD14" s="611"/>
      <c r="BE14" s="611"/>
      <c r="BF14" s="611"/>
      <c r="BG14" s="612"/>
      <c r="BH14" s="613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</row>
    <row r="15" spans="1:113" s="201" customFormat="1" ht="21" customHeight="1" x14ac:dyDescent="0.2">
      <c r="A15" s="608" t="s">
        <v>447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113" s="201" customFormat="1" ht="21.75" customHeight="1" x14ac:dyDescent="0.2">
      <c r="A16" s="608" t="s">
        <v>557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</row>
    <row r="17" spans="1:95" ht="15.75" customHeight="1" thickBot="1" x14ac:dyDescent="0.25">
      <c r="A17" s="552"/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15.75" thickBot="1" x14ac:dyDescent="0.25">
      <c r="A18" s="552" t="s">
        <v>16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552"/>
      <c r="BF18" s="55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8" t="s">
        <v>17</v>
      </c>
      <c r="CG18" s="599"/>
      <c r="CH18" s="599"/>
      <c r="CI18" s="599"/>
      <c r="CJ18" s="599"/>
      <c r="CK18" s="599"/>
      <c r="CL18" s="599"/>
      <c r="CM18" s="599"/>
      <c r="CN18" s="599"/>
      <c r="CO18" s="599"/>
      <c r="CP18" s="599"/>
      <c r="CQ18" s="600"/>
    </row>
    <row r="19" spans="1:95" x14ac:dyDescent="0.2">
      <c r="A19" s="601" t="s">
        <v>237</v>
      </c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  <c r="AK19" s="601"/>
      <c r="AL19" s="601"/>
      <c r="AM19" s="601"/>
      <c r="AN19" s="601"/>
      <c r="AO19" s="601"/>
      <c r="AP19" s="601"/>
      <c r="AQ19" s="601"/>
      <c r="AR19" s="601"/>
      <c r="AS19" s="601"/>
      <c r="AT19" s="601"/>
      <c r="AU19" s="601"/>
      <c r="AV19" s="601"/>
      <c r="AW19" s="601"/>
      <c r="AX19" s="601"/>
      <c r="AY19" s="601"/>
      <c r="AZ19" s="601"/>
      <c r="BA19" s="601"/>
      <c r="BB19" s="601"/>
      <c r="BC19" s="601"/>
      <c r="BD19" s="601"/>
      <c r="BE19" s="601"/>
      <c r="BF19" s="601"/>
      <c r="BG19" s="601"/>
      <c r="BH19" s="601"/>
      <c r="BI19" s="601"/>
      <c r="BJ19" s="60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602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4"/>
    </row>
    <row r="20" spans="1:95" ht="18" customHeight="1" x14ac:dyDescent="0.2">
      <c r="A20" s="605"/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592"/>
      <c r="BL20" s="592"/>
      <c r="BM20" s="592"/>
      <c r="BN20" s="592"/>
      <c r="BO20" s="592"/>
      <c r="BP20" s="592"/>
      <c r="BQ20" s="592"/>
      <c r="BR20" s="592"/>
      <c r="BS20" s="592"/>
      <c r="BT20" s="592"/>
      <c r="BU20" s="216"/>
      <c r="BV20" s="592" t="s">
        <v>20</v>
      </c>
      <c r="BW20" s="592"/>
      <c r="BX20" s="592"/>
      <c r="BY20" s="592"/>
      <c r="BZ20" s="592"/>
      <c r="CA20" s="592"/>
      <c r="CB20" s="592"/>
      <c r="CC20" s="592"/>
      <c r="CD20" s="592"/>
      <c r="CE20" s="592"/>
      <c r="CF20" s="585" t="s">
        <v>556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5.75" customHeight="1" x14ac:dyDescent="0.2">
      <c r="A21" s="591" t="s">
        <v>21</v>
      </c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92" t="s">
        <v>22</v>
      </c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3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4.25" customHeight="1" x14ac:dyDescent="0.2">
      <c r="A22" s="594" t="s">
        <v>23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95"/>
      <c r="CG22" s="596"/>
      <c r="CH22" s="596"/>
      <c r="CI22" s="596"/>
      <c r="CJ22" s="596"/>
      <c r="CK22" s="596"/>
      <c r="CL22" s="596"/>
      <c r="CM22" s="596"/>
      <c r="CN22" s="596"/>
      <c r="CO22" s="596"/>
      <c r="CP22" s="596"/>
      <c r="CQ22" s="597"/>
    </row>
    <row r="23" spans="1:95" ht="18" customHeight="1" x14ac:dyDescent="0.2">
      <c r="A23" s="552" t="s">
        <v>24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83" t="s">
        <v>25</v>
      </c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27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41" t="s">
        <v>27</v>
      </c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216"/>
      <c r="BV24" s="216"/>
      <c r="BW24" s="216"/>
      <c r="BX24" s="579" t="s">
        <v>26</v>
      </c>
      <c r="BY24" s="579"/>
      <c r="BZ24" s="579"/>
      <c r="CA24" s="579"/>
      <c r="CB24" s="579"/>
      <c r="CC24" s="579"/>
      <c r="CD24" s="579"/>
      <c r="CE24" s="580"/>
      <c r="CF24" s="588"/>
      <c r="CG24" s="589"/>
      <c r="CH24" s="589"/>
      <c r="CI24" s="589"/>
      <c r="CJ24" s="589"/>
      <c r="CK24" s="589"/>
      <c r="CL24" s="589"/>
      <c r="CM24" s="589"/>
      <c r="CN24" s="589"/>
      <c r="CO24" s="589"/>
      <c r="CP24" s="589"/>
      <c r="CQ24" s="590"/>
    </row>
    <row r="25" spans="1:95" ht="12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576"/>
      <c r="CG25" s="577"/>
      <c r="CH25" s="577"/>
      <c r="CI25" s="577"/>
      <c r="CJ25" s="577"/>
      <c r="CK25" s="577"/>
      <c r="CL25" s="577"/>
      <c r="CM25" s="577"/>
      <c r="CN25" s="577"/>
      <c r="CO25" s="577"/>
      <c r="CP25" s="577"/>
      <c r="CQ25" s="578"/>
    </row>
    <row r="26" spans="1:95" ht="18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580"/>
      <c r="CG26" s="580"/>
      <c r="CH26" s="580"/>
      <c r="CI26" s="580"/>
      <c r="CJ26" s="580"/>
      <c r="CK26" s="580"/>
      <c r="CL26" s="580"/>
      <c r="CM26" s="580"/>
      <c r="CN26" s="580"/>
      <c r="CO26" s="580"/>
      <c r="CP26" s="580"/>
      <c r="CQ26" s="580"/>
    </row>
    <row r="27" spans="1:95" ht="15.75" thickBot="1" x14ac:dyDescent="0.25">
      <c r="A27" s="581" t="s">
        <v>29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0" t="s">
        <v>30</v>
      </c>
      <c r="AQ27" s="580"/>
      <c r="AR27" s="580"/>
      <c r="AS27" s="580"/>
      <c r="AT27" s="580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x14ac:dyDescent="0.25">
      <c r="A28" s="562" t="s">
        <v>31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563"/>
      <c r="BC28" s="563"/>
      <c r="BD28" s="563"/>
      <c r="BE28" s="563"/>
      <c r="BF28" s="563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 t="s">
        <v>32</v>
      </c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649" t="s">
        <v>510</v>
      </c>
      <c r="CG28" s="650"/>
      <c r="CH28" s="650"/>
      <c r="CI28" s="650"/>
      <c r="CJ28" s="650"/>
      <c r="CK28" s="650"/>
      <c r="CL28" s="650"/>
      <c r="CM28" s="650"/>
      <c r="CN28" s="650"/>
      <c r="CO28" s="650"/>
      <c r="CP28" s="650"/>
      <c r="CQ28" s="651"/>
    </row>
    <row r="29" spans="1:95" s="171" customFormat="1" ht="36.75" customHeight="1" x14ac:dyDescent="0.25">
      <c r="A29" s="746" t="s">
        <v>216</v>
      </c>
      <c r="B29" s="746"/>
      <c r="C29" s="746"/>
      <c r="D29" s="746"/>
      <c r="E29" s="746"/>
      <c r="F29" s="746"/>
      <c r="G29" s="746"/>
      <c r="H29" s="746"/>
      <c r="I29" s="746"/>
      <c r="J29" s="746"/>
      <c r="K29" s="746"/>
      <c r="L29" s="746"/>
      <c r="M29" s="746"/>
      <c r="N29" s="746"/>
      <c r="O29" s="746"/>
      <c r="P29" s="746"/>
      <c r="Q29" s="746"/>
      <c r="R29" s="746"/>
      <c r="S29" s="746"/>
      <c r="T29" s="746"/>
      <c r="U29" s="746"/>
      <c r="V29" s="746"/>
      <c r="W29" s="746"/>
      <c r="X29" s="746"/>
      <c r="Y29" s="746"/>
      <c r="Z29" s="746"/>
      <c r="AA29" s="746"/>
      <c r="AB29" s="746"/>
      <c r="AC29" s="746"/>
      <c r="AD29" s="746"/>
      <c r="AE29" s="746"/>
      <c r="AF29" s="746"/>
      <c r="AG29" s="746"/>
      <c r="AH29" s="746"/>
      <c r="AI29" s="746"/>
      <c r="AJ29" s="746"/>
      <c r="AK29" s="746"/>
      <c r="AL29" s="746"/>
      <c r="AM29" s="746"/>
      <c r="AN29" s="746"/>
      <c r="AO29" s="746"/>
      <c r="AP29" s="746"/>
      <c r="AQ29" s="746"/>
      <c r="AR29" s="746"/>
      <c r="AS29" s="746"/>
      <c r="AT29" s="746"/>
      <c r="AU29" s="746"/>
      <c r="AV29" s="746"/>
      <c r="AW29" s="746"/>
      <c r="AX29" s="746"/>
      <c r="AY29" s="746"/>
      <c r="AZ29" s="746"/>
      <c r="BA29" s="746"/>
      <c r="BB29" s="746"/>
      <c r="BC29" s="746"/>
      <c r="BD29" s="746"/>
      <c r="BE29" s="746"/>
      <c r="BF29" s="746"/>
      <c r="BG29" s="746"/>
      <c r="BH29" s="746"/>
      <c r="BI29" s="746"/>
      <c r="BJ29" s="746"/>
      <c r="BK29" s="95"/>
      <c r="BL29" s="95"/>
      <c r="BM29" s="95"/>
      <c r="BN29" s="95"/>
      <c r="BO29" s="95"/>
      <c r="BP29" s="95"/>
      <c r="BQ29" s="565"/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652"/>
      <c r="CG29" s="653"/>
      <c r="CH29" s="653"/>
      <c r="CI29" s="653"/>
      <c r="CJ29" s="653"/>
      <c r="CK29" s="653"/>
      <c r="CL29" s="653"/>
      <c r="CM29" s="653"/>
      <c r="CN29" s="653"/>
      <c r="CO29" s="653"/>
      <c r="CP29" s="653"/>
      <c r="CQ29" s="654"/>
    </row>
    <row r="30" spans="1:95" ht="3.75" customHeight="1" thickBot="1" x14ac:dyDescent="0.3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  <c r="AO30" s="575"/>
      <c r="AP30" s="575"/>
      <c r="AQ30" s="575"/>
      <c r="AR30" s="575"/>
      <c r="AS30" s="575"/>
      <c r="AT30" s="575"/>
      <c r="AU30" s="575"/>
      <c r="AV30" s="575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575"/>
      <c r="BH30" s="575"/>
      <c r="BI30" s="575"/>
      <c r="BJ30" s="575"/>
      <c r="BK30" s="95"/>
      <c r="BL30" s="95"/>
      <c r="BM30" s="95"/>
      <c r="BN30" s="95"/>
      <c r="BO30" s="95"/>
      <c r="BP30" s="9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758"/>
      <c r="CF30" s="655"/>
      <c r="CG30" s="656"/>
      <c r="CH30" s="656"/>
      <c r="CI30" s="656"/>
      <c r="CJ30" s="656"/>
      <c r="CK30" s="656"/>
      <c r="CL30" s="656"/>
      <c r="CM30" s="656"/>
      <c r="CN30" s="656"/>
      <c r="CO30" s="656"/>
      <c r="CP30" s="656"/>
      <c r="CQ30" s="657"/>
    </row>
    <row r="31" spans="1:95" x14ac:dyDescent="0.25">
      <c r="A31" s="562" t="s">
        <v>247</v>
      </c>
      <c r="B31" s="562"/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  <c r="X31" s="562"/>
      <c r="Y31" s="562"/>
      <c r="Z31" s="562"/>
      <c r="AA31" s="562"/>
      <c r="AB31" s="562"/>
      <c r="AC31" s="562"/>
      <c r="AD31" s="562"/>
      <c r="AE31" s="563"/>
      <c r="AF31" s="563"/>
      <c r="AG31" s="563"/>
      <c r="AH31" s="563"/>
      <c r="AI31" s="563"/>
      <c r="AJ31" s="563"/>
      <c r="AK31" s="563"/>
      <c r="AL31" s="563"/>
      <c r="AM31" s="563"/>
      <c r="AN31" s="563"/>
      <c r="AO31" s="563"/>
      <c r="AP31" s="563"/>
      <c r="AQ31" s="563"/>
      <c r="AR31" s="563"/>
      <c r="AS31" s="563"/>
      <c r="AT31" s="563"/>
      <c r="AU31" s="563"/>
      <c r="AV31" s="563"/>
      <c r="AW31" s="563"/>
      <c r="AX31" s="563"/>
      <c r="AY31" s="563"/>
      <c r="AZ31" s="563"/>
      <c r="BA31" s="563"/>
      <c r="BB31" s="223"/>
      <c r="BC31" s="126"/>
      <c r="BD31" s="126"/>
      <c r="BE31" s="126"/>
      <c r="BF31" s="126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18"/>
      <c r="CG31" s="118"/>
      <c r="CH31" s="118"/>
      <c r="CI31" s="118"/>
      <c r="CJ31" s="118"/>
      <c r="CK31" s="118"/>
      <c r="CL31" s="118"/>
      <c r="CM31" s="118"/>
      <c r="CN31" s="118"/>
      <c r="CO31" s="118"/>
      <c r="CP31" s="118"/>
      <c r="CQ31" s="118"/>
    </row>
    <row r="32" spans="1:95" ht="36.75" customHeight="1" x14ac:dyDescent="0.25">
      <c r="A32" s="575" t="s">
        <v>336</v>
      </c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575"/>
      <c r="BH32" s="575"/>
      <c r="BI32" s="575"/>
      <c r="BJ32" s="575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71" customFormat="1" ht="37.5" customHeight="1" x14ac:dyDescent="0.25">
      <c r="A33" s="575" t="s">
        <v>338</v>
      </c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1" customFormat="1" ht="33" customHeight="1" x14ac:dyDescent="0.25">
      <c r="A34" s="575" t="s">
        <v>339</v>
      </c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  <c r="AO34" s="575"/>
      <c r="AP34" s="575"/>
      <c r="AQ34" s="575"/>
      <c r="AR34" s="575"/>
      <c r="AS34" s="575"/>
      <c r="AT34" s="575"/>
      <c r="AU34" s="575"/>
      <c r="AV34" s="575"/>
      <c r="AW34" s="575"/>
      <c r="AX34" s="575"/>
      <c r="AY34" s="575"/>
      <c r="AZ34" s="575"/>
      <c r="BA34" s="575"/>
      <c r="BB34" s="575"/>
      <c r="BC34" s="575"/>
      <c r="BD34" s="575"/>
      <c r="BE34" s="575"/>
      <c r="BF34" s="575"/>
      <c r="BG34" s="575"/>
      <c r="BH34" s="575"/>
      <c r="BI34" s="575"/>
      <c r="BJ34" s="575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171" customFormat="1" ht="49.5" customHeight="1" x14ac:dyDescent="0.25">
      <c r="A35" s="575" t="s">
        <v>340</v>
      </c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  <c r="AO35" s="575"/>
      <c r="AP35" s="575"/>
      <c r="AQ35" s="575"/>
      <c r="AR35" s="575"/>
      <c r="AS35" s="575"/>
      <c r="AT35" s="575"/>
      <c r="AU35" s="575"/>
      <c r="AV35" s="575"/>
      <c r="AW35" s="575"/>
      <c r="AX35" s="575"/>
      <c r="AY35" s="575"/>
      <c r="AZ35" s="575"/>
      <c r="BA35" s="575"/>
      <c r="BB35" s="575"/>
      <c r="BC35" s="575"/>
      <c r="BD35" s="575"/>
      <c r="BE35" s="575"/>
      <c r="BF35" s="575"/>
      <c r="BG35" s="575"/>
      <c r="BH35" s="575"/>
      <c r="BI35" s="575"/>
      <c r="BJ35" s="575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28.5" customHeight="1" x14ac:dyDescent="0.25">
      <c r="A36" s="747" t="s">
        <v>341</v>
      </c>
      <c r="B36" s="747"/>
      <c r="C36" s="747"/>
      <c r="D36" s="747"/>
      <c r="E36" s="747"/>
      <c r="F36" s="747"/>
      <c r="G36" s="747"/>
      <c r="H36" s="747"/>
      <c r="I36" s="747"/>
      <c r="J36" s="747"/>
      <c r="K36" s="747"/>
      <c r="L36" s="747"/>
      <c r="M36" s="747"/>
      <c r="N36" s="747"/>
      <c r="O36" s="747"/>
      <c r="P36" s="747"/>
      <c r="Q36" s="747"/>
      <c r="R36" s="747"/>
      <c r="S36" s="747"/>
      <c r="T36" s="747"/>
      <c r="U36" s="747"/>
      <c r="V36" s="747"/>
      <c r="W36" s="747"/>
      <c r="X36" s="747"/>
      <c r="Y36" s="747"/>
      <c r="Z36" s="747"/>
      <c r="AA36" s="747"/>
      <c r="AB36" s="747"/>
      <c r="AC36" s="747"/>
      <c r="AD36" s="747"/>
      <c r="AE36" s="747"/>
      <c r="AF36" s="747"/>
      <c r="AG36" s="747"/>
      <c r="AH36" s="747"/>
      <c r="AI36" s="747"/>
      <c r="AJ36" s="747"/>
      <c r="AK36" s="747"/>
      <c r="AL36" s="747"/>
      <c r="AM36" s="747"/>
      <c r="AN36" s="747"/>
      <c r="AO36" s="747"/>
      <c r="AP36" s="747"/>
      <c r="AQ36" s="747"/>
      <c r="AR36" s="747"/>
      <c r="AS36" s="747"/>
      <c r="AT36" s="747"/>
      <c r="AU36" s="747"/>
      <c r="AV36" s="747"/>
      <c r="AW36" s="747"/>
      <c r="AX36" s="747"/>
      <c r="AY36" s="747"/>
      <c r="AZ36" s="747"/>
      <c r="BA36" s="747"/>
      <c r="BB36" s="747"/>
      <c r="BC36" s="747"/>
      <c r="BD36" s="747"/>
      <c r="BE36" s="747"/>
      <c r="BF36" s="747"/>
      <c r="BG36" s="747"/>
      <c r="BH36" s="747"/>
      <c r="BI36" s="747"/>
      <c r="BJ36" s="747"/>
      <c r="BK36" s="223"/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ht="13.5" customHeight="1" x14ac:dyDescent="0.2">
      <c r="A37" s="552" t="s">
        <v>37</v>
      </c>
      <c r="B37" s="552"/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  <c r="AA37" s="552"/>
      <c r="AB37" s="552"/>
      <c r="AC37" s="552"/>
      <c r="AD37" s="552"/>
      <c r="AE37" s="552"/>
      <c r="AF37" s="552"/>
      <c r="AG37" s="552"/>
      <c r="AH37" s="552"/>
      <c r="AI37" s="552"/>
      <c r="AJ37" s="552"/>
      <c r="AK37" s="552"/>
      <c r="AL37" s="552"/>
      <c r="AM37" s="552"/>
      <c r="AN37" s="552"/>
      <c r="AO37" s="552"/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52"/>
      <c r="BA37" s="552"/>
      <c r="BB37" s="552"/>
      <c r="BC37" s="552"/>
      <c r="BD37" s="552"/>
      <c r="BE37" s="552"/>
      <c r="BF37" s="552"/>
      <c r="BG37" s="552"/>
      <c r="BH37" s="552"/>
      <c r="BI37" s="552"/>
      <c r="BJ37" s="552"/>
      <c r="BK37" s="552"/>
      <c r="BL37" s="552"/>
      <c r="BM37" s="552"/>
      <c r="BN37" s="552"/>
      <c r="BO37" s="552"/>
      <c r="BP37" s="552"/>
      <c r="BQ37" s="552"/>
      <c r="BR37" s="552"/>
      <c r="BS37" s="552"/>
      <c r="BT37" s="552"/>
      <c r="BU37" s="552"/>
      <c r="BV37" s="552"/>
      <c r="BW37" s="552"/>
      <c r="BX37" s="552"/>
      <c r="BY37" s="552"/>
      <c r="BZ37" s="552"/>
      <c r="CA37" s="552"/>
      <c r="CB37" s="552"/>
      <c r="CC37" s="552"/>
      <c r="CD37" s="552"/>
      <c r="CE37" s="552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</row>
    <row r="38" spans="1:95" ht="19.5" customHeight="1" x14ac:dyDescent="0.2">
      <c r="A38" s="552" t="s">
        <v>38</v>
      </c>
      <c r="B38" s="552"/>
      <c r="C38" s="552"/>
      <c r="D38" s="552"/>
      <c r="E38" s="552"/>
      <c r="F38" s="552"/>
      <c r="G38" s="552"/>
      <c r="H38" s="552"/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  <c r="AA38" s="552"/>
      <c r="AB38" s="552"/>
      <c r="AC38" s="552"/>
      <c r="AD38" s="552"/>
      <c r="AE38" s="552"/>
      <c r="AF38" s="552"/>
      <c r="AG38" s="552"/>
      <c r="AH38" s="552"/>
      <c r="AI38" s="552"/>
      <c r="AJ38" s="552"/>
      <c r="AK38" s="552"/>
      <c r="AL38" s="552"/>
      <c r="AM38" s="552"/>
      <c r="AN38" s="552"/>
      <c r="AO38" s="552"/>
      <c r="AP38" s="552"/>
      <c r="AQ38" s="552"/>
      <c r="AR38" s="552"/>
      <c r="AS38" s="552"/>
      <c r="AT38" s="552"/>
      <c r="AU38" s="552"/>
      <c r="AV38" s="552"/>
      <c r="AW38" s="552"/>
      <c r="AX38" s="552"/>
      <c r="AY38" s="552"/>
      <c r="AZ38" s="552"/>
      <c r="BA38" s="552"/>
      <c r="BB38" s="552"/>
      <c r="BC38" s="552"/>
      <c r="BD38" s="552"/>
      <c r="BE38" s="552"/>
      <c r="BF38" s="552"/>
      <c r="BG38" s="552"/>
      <c r="BH38" s="552"/>
      <c r="BI38" s="552"/>
      <c r="BJ38" s="552"/>
      <c r="BK38" s="552"/>
      <c r="BL38" s="552"/>
      <c r="BM38" s="552"/>
      <c r="BN38" s="552"/>
      <c r="BO38" s="552"/>
      <c r="BP38" s="552"/>
      <c r="BQ38" s="552"/>
      <c r="BR38" s="552"/>
      <c r="BS38" s="552"/>
      <c r="BT38" s="552"/>
      <c r="BU38" s="552"/>
      <c r="BV38" s="552"/>
      <c r="BW38" s="552"/>
      <c r="BX38" s="552"/>
      <c r="BY38" s="552"/>
      <c r="BZ38" s="552"/>
      <c r="CA38" s="552"/>
      <c r="CB38" s="552"/>
      <c r="CC38" s="552"/>
      <c r="CD38" s="552"/>
      <c r="CE38" s="552"/>
      <c r="CF38" s="216"/>
      <c r="CG38" s="216"/>
      <c r="CH38" s="216"/>
      <c r="CI38" s="216"/>
      <c r="CJ38" s="216"/>
      <c r="CK38" s="216"/>
      <c r="CL38" s="216"/>
      <c r="CM38" s="216"/>
      <c r="CN38" s="216"/>
      <c r="CO38" s="216"/>
      <c r="CP38" s="216"/>
      <c r="CQ38" s="216"/>
    </row>
    <row r="39" spans="1:95" ht="76.5" customHeight="1" x14ac:dyDescent="0.2">
      <c r="A39" s="524" t="s">
        <v>39</v>
      </c>
      <c r="B39" s="524"/>
      <c r="C39" s="524"/>
      <c r="D39" s="524"/>
      <c r="E39" s="524"/>
      <c r="F39" s="524"/>
      <c r="G39" s="524"/>
      <c r="H39" s="534" t="s">
        <v>40</v>
      </c>
      <c r="I39" s="535"/>
      <c r="J39" s="535"/>
      <c r="K39" s="535"/>
      <c r="L39" s="535"/>
      <c r="M39" s="535"/>
      <c r="N39" s="535"/>
      <c r="O39" s="535"/>
      <c r="P39" s="535"/>
      <c r="Q39" s="535"/>
      <c r="R39" s="535"/>
      <c r="S39" s="536"/>
      <c r="T39" s="540" t="s">
        <v>41</v>
      </c>
      <c r="U39" s="541"/>
      <c r="V39" s="541"/>
      <c r="W39" s="541"/>
      <c r="X39" s="541"/>
      <c r="Y39" s="541"/>
      <c r="Z39" s="541"/>
      <c r="AA39" s="541"/>
      <c r="AB39" s="541"/>
      <c r="AC39" s="541"/>
      <c r="AD39" s="541"/>
      <c r="AE39" s="542"/>
      <c r="AF39" s="534" t="s">
        <v>42</v>
      </c>
      <c r="AG39" s="535"/>
      <c r="AH39" s="535"/>
      <c r="AI39" s="535"/>
      <c r="AJ39" s="535"/>
      <c r="AK39" s="535"/>
      <c r="AL39" s="535"/>
      <c r="AM39" s="535"/>
      <c r="AN39" s="535"/>
      <c r="AO39" s="535"/>
      <c r="AP39" s="535"/>
      <c r="AQ39" s="535"/>
      <c r="AR39" s="535"/>
      <c r="AS39" s="535"/>
      <c r="AT39" s="535"/>
      <c r="AU39" s="535"/>
      <c r="AV39" s="535"/>
      <c r="AW39" s="535"/>
      <c r="AX39" s="535"/>
      <c r="AY39" s="535"/>
      <c r="AZ39" s="535"/>
      <c r="BA39" s="535"/>
      <c r="BB39" s="535"/>
      <c r="BC39" s="535"/>
      <c r="BD39" s="535"/>
      <c r="BE39" s="535"/>
      <c r="BF39" s="535"/>
      <c r="BG39" s="535"/>
      <c r="BH39" s="535"/>
      <c r="BI39" s="535"/>
      <c r="BJ39" s="535"/>
      <c r="BK39" s="535"/>
      <c r="BL39" s="535"/>
      <c r="BM39" s="536"/>
      <c r="BN39" s="534" t="s">
        <v>43</v>
      </c>
      <c r="BO39" s="535"/>
      <c r="BP39" s="535"/>
      <c r="BQ39" s="535"/>
      <c r="BR39" s="535"/>
      <c r="BS39" s="535"/>
      <c r="BT39" s="535"/>
      <c r="BU39" s="535"/>
      <c r="BV39" s="535"/>
      <c r="BW39" s="535"/>
      <c r="BX39" s="535"/>
      <c r="BY39" s="535"/>
      <c r="BZ39" s="535"/>
      <c r="CA39" s="535"/>
      <c r="CB39" s="535"/>
      <c r="CC39" s="535"/>
      <c r="CD39" s="535"/>
      <c r="CE39" s="536"/>
      <c r="CF39" s="524" t="s">
        <v>44</v>
      </c>
      <c r="CG39" s="524"/>
      <c r="CH39" s="524"/>
      <c r="CI39" s="524"/>
      <c r="CJ39" s="524"/>
      <c r="CK39" s="524"/>
      <c r="CL39" s="524"/>
      <c r="CM39" s="524"/>
      <c r="CN39" s="524"/>
      <c r="CO39" s="524"/>
      <c r="CP39" s="524"/>
      <c r="CQ39" s="524"/>
    </row>
    <row r="40" spans="1:95" ht="12.75" customHeight="1" x14ac:dyDescent="0.2">
      <c r="A40" s="524"/>
      <c r="B40" s="524"/>
      <c r="C40" s="524"/>
      <c r="D40" s="524"/>
      <c r="E40" s="524"/>
      <c r="F40" s="524"/>
      <c r="G40" s="524"/>
      <c r="H40" s="540" t="s">
        <v>45</v>
      </c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2"/>
      <c r="T40" s="540" t="s">
        <v>45</v>
      </c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2"/>
      <c r="AF40" s="540" t="s">
        <v>45</v>
      </c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2"/>
      <c r="AZ40" s="540" t="s">
        <v>46</v>
      </c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2"/>
      <c r="BN40" s="549" t="s">
        <v>6</v>
      </c>
      <c r="BO40" s="550"/>
      <c r="BP40" s="551" t="s">
        <v>187</v>
      </c>
      <c r="BQ40" s="551"/>
      <c r="BR40" s="560" t="s">
        <v>47</v>
      </c>
      <c r="BS40" s="561"/>
      <c r="BT40" s="549" t="s">
        <v>6</v>
      </c>
      <c r="BU40" s="550"/>
      <c r="BV40" s="551" t="s">
        <v>199</v>
      </c>
      <c r="BW40" s="551"/>
      <c r="BX40" s="560" t="s">
        <v>47</v>
      </c>
      <c r="BY40" s="561"/>
      <c r="BZ40" s="549" t="s">
        <v>6</v>
      </c>
      <c r="CA40" s="550"/>
      <c r="CB40" s="551" t="s">
        <v>200</v>
      </c>
      <c r="CC40" s="551"/>
      <c r="CD40" s="560" t="s">
        <v>47</v>
      </c>
      <c r="CE40" s="561"/>
      <c r="CF40" s="540" t="s">
        <v>48</v>
      </c>
      <c r="CG40" s="541"/>
      <c r="CH40" s="541"/>
      <c r="CI40" s="541"/>
      <c r="CJ40" s="541"/>
      <c r="CK40" s="542"/>
      <c r="CL40" s="540" t="s">
        <v>49</v>
      </c>
      <c r="CM40" s="541"/>
      <c r="CN40" s="541"/>
      <c r="CO40" s="541"/>
      <c r="CP40" s="541"/>
      <c r="CQ40" s="542"/>
    </row>
    <row r="41" spans="1:95" ht="3" customHeight="1" x14ac:dyDescent="0.2">
      <c r="A41" s="524"/>
      <c r="B41" s="524"/>
      <c r="C41" s="524"/>
      <c r="D41" s="524"/>
      <c r="E41" s="524"/>
      <c r="F41" s="524"/>
      <c r="G41" s="524"/>
      <c r="H41" s="543"/>
      <c r="I41" s="544"/>
      <c r="J41" s="544"/>
      <c r="K41" s="544"/>
      <c r="L41" s="544"/>
      <c r="M41" s="544"/>
      <c r="N41" s="544"/>
      <c r="O41" s="544"/>
      <c r="P41" s="544"/>
      <c r="Q41" s="544"/>
      <c r="R41" s="544"/>
      <c r="S41" s="545"/>
      <c r="T41" s="543"/>
      <c r="U41" s="544"/>
      <c r="V41" s="544"/>
      <c r="W41" s="544"/>
      <c r="X41" s="544"/>
      <c r="Y41" s="544"/>
      <c r="Z41" s="544"/>
      <c r="AA41" s="544"/>
      <c r="AB41" s="544"/>
      <c r="AC41" s="544"/>
      <c r="AD41" s="544"/>
      <c r="AE41" s="545"/>
      <c r="AF41" s="543"/>
      <c r="AG41" s="544"/>
      <c r="AH41" s="544"/>
      <c r="AI41" s="544"/>
      <c r="AJ41" s="544"/>
      <c r="AK41" s="544"/>
      <c r="AL41" s="544"/>
      <c r="AM41" s="544"/>
      <c r="AN41" s="544"/>
      <c r="AO41" s="544"/>
      <c r="AP41" s="544"/>
      <c r="AQ41" s="544"/>
      <c r="AR41" s="544"/>
      <c r="AS41" s="544"/>
      <c r="AT41" s="544"/>
      <c r="AU41" s="544"/>
      <c r="AV41" s="544"/>
      <c r="AW41" s="544"/>
      <c r="AX41" s="544"/>
      <c r="AY41" s="545"/>
      <c r="AZ41" s="546"/>
      <c r="BA41" s="547"/>
      <c r="BB41" s="547"/>
      <c r="BC41" s="547"/>
      <c r="BD41" s="547"/>
      <c r="BE41" s="547"/>
      <c r="BF41" s="547"/>
      <c r="BG41" s="547"/>
      <c r="BH41" s="547"/>
      <c r="BI41" s="547"/>
      <c r="BJ41" s="547"/>
      <c r="BK41" s="547"/>
      <c r="BL41" s="547"/>
      <c r="BM41" s="548"/>
      <c r="BN41" s="543" t="s">
        <v>50</v>
      </c>
      <c r="BO41" s="544"/>
      <c r="BP41" s="544"/>
      <c r="BQ41" s="544"/>
      <c r="BR41" s="544"/>
      <c r="BS41" s="545"/>
      <c r="BT41" s="543" t="s">
        <v>51</v>
      </c>
      <c r="BU41" s="544"/>
      <c r="BV41" s="544"/>
      <c r="BW41" s="544"/>
      <c r="BX41" s="544"/>
      <c r="BY41" s="545"/>
      <c r="BZ41" s="543" t="s">
        <v>52</v>
      </c>
      <c r="CA41" s="544"/>
      <c r="CB41" s="544"/>
      <c r="CC41" s="544"/>
      <c r="CD41" s="544"/>
      <c r="CE41" s="545"/>
      <c r="CF41" s="543"/>
      <c r="CG41" s="544"/>
      <c r="CH41" s="544"/>
      <c r="CI41" s="544"/>
      <c r="CJ41" s="544"/>
      <c r="CK41" s="545"/>
      <c r="CL41" s="543"/>
      <c r="CM41" s="544"/>
      <c r="CN41" s="544"/>
      <c r="CO41" s="544"/>
      <c r="CP41" s="544"/>
      <c r="CQ41" s="545"/>
    </row>
    <row r="42" spans="1:95" x14ac:dyDescent="0.2">
      <c r="A42" s="524"/>
      <c r="B42" s="524"/>
      <c r="C42" s="524"/>
      <c r="D42" s="524"/>
      <c r="E42" s="524"/>
      <c r="F42" s="524"/>
      <c r="G42" s="524"/>
      <c r="H42" s="543"/>
      <c r="I42" s="544"/>
      <c r="J42" s="544"/>
      <c r="K42" s="544"/>
      <c r="L42" s="544"/>
      <c r="M42" s="544"/>
      <c r="N42" s="544"/>
      <c r="O42" s="544"/>
      <c r="P42" s="544"/>
      <c r="Q42" s="544"/>
      <c r="R42" s="544"/>
      <c r="S42" s="545"/>
      <c r="T42" s="543"/>
      <c r="U42" s="544"/>
      <c r="V42" s="544"/>
      <c r="W42" s="544"/>
      <c r="X42" s="544"/>
      <c r="Y42" s="544"/>
      <c r="Z42" s="544"/>
      <c r="AA42" s="544"/>
      <c r="AB42" s="544"/>
      <c r="AC42" s="544"/>
      <c r="AD42" s="544"/>
      <c r="AE42" s="545"/>
      <c r="AF42" s="543"/>
      <c r="AG42" s="544"/>
      <c r="AH42" s="544"/>
      <c r="AI42" s="544"/>
      <c r="AJ42" s="544"/>
      <c r="AK42" s="544"/>
      <c r="AL42" s="544"/>
      <c r="AM42" s="544"/>
      <c r="AN42" s="544"/>
      <c r="AO42" s="544"/>
      <c r="AP42" s="544"/>
      <c r="AQ42" s="544"/>
      <c r="AR42" s="544"/>
      <c r="AS42" s="544"/>
      <c r="AT42" s="544"/>
      <c r="AU42" s="544"/>
      <c r="AV42" s="544"/>
      <c r="AW42" s="544"/>
      <c r="AX42" s="544"/>
      <c r="AY42" s="545"/>
      <c r="AZ42" s="540" t="s">
        <v>53</v>
      </c>
      <c r="BA42" s="541"/>
      <c r="BB42" s="541"/>
      <c r="BC42" s="541"/>
      <c r="BD42" s="541"/>
      <c r="BE42" s="541"/>
      <c r="BF42" s="542"/>
      <c r="BG42" s="540" t="s">
        <v>54</v>
      </c>
      <c r="BH42" s="541"/>
      <c r="BI42" s="541"/>
      <c r="BJ42" s="541"/>
      <c r="BK42" s="541"/>
      <c r="BL42" s="541"/>
      <c r="BM42" s="542"/>
      <c r="BN42" s="543"/>
      <c r="BO42" s="544"/>
      <c r="BP42" s="544"/>
      <c r="BQ42" s="544"/>
      <c r="BR42" s="544"/>
      <c r="BS42" s="545"/>
      <c r="BT42" s="543"/>
      <c r="BU42" s="544"/>
      <c r="BV42" s="544"/>
      <c r="BW42" s="544"/>
      <c r="BX42" s="544"/>
      <c r="BY42" s="545"/>
      <c r="BZ42" s="543"/>
      <c r="CA42" s="544"/>
      <c r="CB42" s="544"/>
      <c r="CC42" s="544"/>
      <c r="CD42" s="544"/>
      <c r="CE42" s="545"/>
      <c r="CF42" s="543"/>
      <c r="CG42" s="544"/>
      <c r="CH42" s="544"/>
      <c r="CI42" s="544"/>
      <c r="CJ42" s="544"/>
      <c r="CK42" s="545"/>
      <c r="CL42" s="543"/>
      <c r="CM42" s="544"/>
      <c r="CN42" s="544"/>
      <c r="CO42" s="544"/>
      <c r="CP42" s="544"/>
      <c r="CQ42" s="545"/>
    </row>
    <row r="43" spans="1:95" ht="20.25" customHeight="1" x14ac:dyDescent="0.2">
      <c r="A43" s="524"/>
      <c r="B43" s="524"/>
      <c r="C43" s="524"/>
      <c r="D43" s="524"/>
      <c r="E43" s="524"/>
      <c r="F43" s="524"/>
      <c r="G43" s="524"/>
      <c r="H43" s="546"/>
      <c r="I43" s="547"/>
      <c r="J43" s="547"/>
      <c r="K43" s="547"/>
      <c r="L43" s="547"/>
      <c r="M43" s="547"/>
      <c r="N43" s="547"/>
      <c r="O43" s="547"/>
      <c r="P43" s="547"/>
      <c r="Q43" s="547"/>
      <c r="R43" s="547"/>
      <c r="S43" s="548"/>
      <c r="T43" s="546"/>
      <c r="U43" s="547"/>
      <c r="V43" s="547"/>
      <c r="W43" s="547"/>
      <c r="X43" s="547"/>
      <c r="Y43" s="547"/>
      <c r="Z43" s="547"/>
      <c r="AA43" s="547"/>
      <c r="AB43" s="547"/>
      <c r="AC43" s="547"/>
      <c r="AD43" s="547"/>
      <c r="AE43" s="548"/>
      <c r="AF43" s="546"/>
      <c r="AG43" s="547"/>
      <c r="AH43" s="547"/>
      <c r="AI43" s="547"/>
      <c r="AJ43" s="547"/>
      <c r="AK43" s="547"/>
      <c r="AL43" s="547"/>
      <c r="AM43" s="547"/>
      <c r="AN43" s="547"/>
      <c r="AO43" s="547"/>
      <c r="AP43" s="547"/>
      <c r="AQ43" s="547"/>
      <c r="AR43" s="547"/>
      <c r="AS43" s="547"/>
      <c r="AT43" s="547"/>
      <c r="AU43" s="547"/>
      <c r="AV43" s="547"/>
      <c r="AW43" s="547"/>
      <c r="AX43" s="547"/>
      <c r="AY43" s="548"/>
      <c r="AZ43" s="546"/>
      <c r="BA43" s="547"/>
      <c r="BB43" s="547"/>
      <c r="BC43" s="547"/>
      <c r="BD43" s="547"/>
      <c r="BE43" s="547"/>
      <c r="BF43" s="548"/>
      <c r="BG43" s="546"/>
      <c r="BH43" s="547"/>
      <c r="BI43" s="547"/>
      <c r="BJ43" s="547"/>
      <c r="BK43" s="547"/>
      <c r="BL43" s="547"/>
      <c r="BM43" s="548"/>
      <c r="BN43" s="546"/>
      <c r="BO43" s="547"/>
      <c r="BP43" s="547"/>
      <c r="BQ43" s="547"/>
      <c r="BR43" s="547"/>
      <c r="BS43" s="548"/>
      <c r="BT43" s="546"/>
      <c r="BU43" s="547"/>
      <c r="BV43" s="547"/>
      <c r="BW43" s="547"/>
      <c r="BX43" s="547"/>
      <c r="BY43" s="548"/>
      <c r="BZ43" s="546"/>
      <c r="CA43" s="547"/>
      <c r="CB43" s="547"/>
      <c r="CC43" s="547"/>
      <c r="CD43" s="547"/>
      <c r="CE43" s="548"/>
      <c r="CF43" s="546"/>
      <c r="CG43" s="547"/>
      <c r="CH43" s="547"/>
      <c r="CI43" s="547"/>
      <c r="CJ43" s="547"/>
      <c r="CK43" s="548"/>
      <c r="CL43" s="546"/>
      <c r="CM43" s="547"/>
      <c r="CN43" s="547"/>
      <c r="CO43" s="547"/>
      <c r="CP43" s="547"/>
      <c r="CQ43" s="548"/>
    </row>
    <row r="44" spans="1:95" ht="13.5" customHeight="1" x14ac:dyDescent="0.2">
      <c r="A44" s="524" t="s">
        <v>30</v>
      </c>
      <c r="B44" s="524"/>
      <c r="C44" s="524"/>
      <c r="D44" s="524"/>
      <c r="E44" s="524"/>
      <c r="F44" s="524"/>
      <c r="G44" s="524"/>
      <c r="H44" s="524" t="s">
        <v>55</v>
      </c>
      <c r="I44" s="524"/>
      <c r="J44" s="524"/>
      <c r="K44" s="524"/>
      <c r="L44" s="524"/>
      <c r="M44" s="524"/>
      <c r="N44" s="524"/>
      <c r="O44" s="524"/>
      <c r="P44" s="524"/>
      <c r="Q44" s="524"/>
      <c r="R44" s="524"/>
      <c r="S44" s="524"/>
      <c r="T44" s="534" t="s">
        <v>56</v>
      </c>
      <c r="U44" s="535"/>
      <c r="V44" s="535"/>
      <c r="W44" s="535"/>
      <c r="X44" s="535"/>
      <c r="Y44" s="535"/>
      <c r="Z44" s="535"/>
      <c r="AA44" s="535"/>
      <c r="AB44" s="535"/>
      <c r="AC44" s="535"/>
      <c r="AD44" s="535"/>
      <c r="AE44" s="536"/>
      <c r="AF44" s="524" t="s">
        <v>57</v>
      </c>
      <c r="AG44" s="524"/>
      <c r="AH44" s="524"/>
      <c r="AI44" s="524"/>
      <c r="AJ44" s="524"/>
      <c r="AK44" s="524"/>
      <c r="AL44" s="524"/>
      <c r="AM44" s="524"/>
      <c r="AN44" s="524"/>
      <c r="AO44" s="524"/>
      <c r="AP44" s="524"/>
      <c r="AQ44" s="524"/>
      <c r="AR44" s="524"/>
      <c r="AS44" s="524"/>
      <c r="AT44" s="524"/>
      <c r="AU44" s="524"/>
      <c r="AV44" s="524"/>
      <c r="AW44" s="524"/>
      <c r="AX44" s="524"/>
      <c r="AY44" s="524"/>
      <c r="AZ44" s="524" t="s">
        <v>58</v>
      </c>
      <c r="BA44" s="524"/>
      <c r="BB44" s="524"/>
      <c r="BC44" s="524"/>
      <c r="BD44" s="524"/>
      <c r="BE44" s="524"/>
      <c r="BF44" s="524"/>
      <c r="BG44" s="524" t="s">
        <v>59</v>
      </c>
      <c r="BH44" s="524"/>
      <c r="BI44" s="524"/>
      <c r="BJ44" s="524"/>
      <c r="BK44" s="524"/>
      <c r="BL44" s="524"/>
      <c r="BM44" s="524"/>
      <c r="BN44" s="524" t="s">
        <v>60</v>
      </c>
      <c r="BO44" s="524"/>
      <c r="BP44" s="524"/>
      <c r="BQ44" s="524"/>
      <c r="BR44" s="524"/>
      <c r="BS44" s="524"/>
      <c r="BT44" s="524" t="s">
        <v>61</v>
      </c>
      <c r="BU44" s="524"/>
      <c r="BV44" s="524"/>
      <c r="BW44" s="524"/>
      <c r="BX44" s="524"/>
      <c r="BY44" s="524"/>
      <c r="BZ44" s="524" t="s">
        <v>62</v>
      </c>
      <c r="CA44" s="524"/>
      <c r="CB44" s="524"/>
      <c r="CC44" s="524"/>
      <c r="CD44" s="524"/>
      <c r="CE44" s="524"/>
      <c r="CF44" s="524" t="s">
        <v>63</v>
      </c>
      <c r="CG44" s="524"/>
      <c r="CH44" s="524"/>
      <c r="CI44" s="524"/>
      <c r="CJ44" s="524"/>
      <c r="CK44" s="524"/>
      <c r="CL44" s="524" t="s">
        <v>64</v>
      </c>
      <c r="CM44" s="524"/>
      <c r="CN44" s="524"/>
      <c r="CO44" s="524"/>
      <c r="CP44" s="524"/>
      <c r="CQ44" s="524"/>
    </row>
    <row r="45" spans="1:95" ht="61.5" customHeight="1" x14ac:dyDescent="0.2">
      <c r="A45" s="732" t="s">
        <v>30</v>
      </c>
      <c r="B45" s="682"/>
      <c r="C45" s="682"/>
      <c r="D45" s="682"/>
      <c r="E45" s="682"/>
      <c r="F45" s="682"/>
      <c r="G45" s="683"/>
      <c r="H45" s="636" t="s">
        <v>528</v>
      </c>
      <c r="I45" s="637"/>
      <c r="J45" s="637"/>
      <c r="K45" s="637"/>
      <c r="L45" s="637"/>
      <c r="M45" s="637"/>
      <c r="N45" s="637"/>
      <c r="O45" s="637"/>
      <c r="P45" s="637"/>
      <c r="Q45" s="637"/>
      <c r="R45" s="637"/>
      <c r="S45" s="638"/>
      <c r="T45" s="642" t="s">
        <v>66</v>
      </c>
      <c r="U45" s="643"/>
      <c r="V45" s="643"/>
      <c r="W45" s="643"/>
      <c r="X45" s="643"/>
      <c r="Y45" s="643"/>
      <c r="Z45" s="643"/>
      <c r="AA45" s="643"/>
      <c r="AB45" s="643"/>
      <c r="AC45" s="643"/>
      <c r="AD45" s="643"/>
      <c r="AE45" s="644"/>
      <c r="AF45" s="531" t="s">
        <v>67</v>
      </c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3"/>
      <c r="AZ45" s="534" t="s">
        <v>68</v>
      </c>
      <c r="BA45" s="535"/>
      <c r="BB45" s="535"/>
      <c r="BC45" s="535"/>
      <c r="BD45" s="535"/>
      <c r="BE45" s="535"/>
      <c r="BF45" s="536"/>
      <c r="BG45" s="534" t="s">
        <v>69</v>
      </c>
      <c r="BH45" s="535"/>
      <c r="BI45" s="535"/>
      <c r="BJ45" s="535"/>
      <c r="BK45" s="535"/>
      <c r="BL45" s="535"/>
      <c r="BM45" s="536"/>
      <c r="BN45" s="518">
        <v>100</v>
      </c>
      <c r="BO45" s="519"/>
      <c r="BP45" s="519"/>
      <c r="BQ45" s="519"/>
      <c r="BR45" s="519"/>
      <c r="BS45" s="520"/>
      <c r="BT45" s="518">
        <v>100</v>
      </c>
      <c r="BU45" s="519"/>
      <c r="BV45" s="519"/>
      <c r="BW45" s="519"/>
      <c r="BX45" s="519"/>
      <c r="BY45" s="520"/>
      <c r="BZ45" s="518">
        <v>100</v>
      </c>
      <c r="CA45" s="519"/>
      <c r="CB45" s="519"/>
      <c r="CC45" s="519"/>
      <c r="CD45" s="519"/>
      <c r="CE45" s="520"/>
      <c r="CF45" s="553">
        <v>10</v>
      </c>
      <c r="CG45" s="554"/>
      <c r="CH45" s="554"/>
      <c r="CI45" s="554"/>
      <c r="CJ45" s="554"/>
      <c r="CK45" s="555"/>
      <c r="CL45" s="518"/>
      <c r="CM45" s="519"/>
      <c r="CN45" s="519"/>
      <c r="CO45" s="519"/>
      <c r="CP45" s="519"/>
      <c r="CQ45" s="520"/>
    </row>
    <row r="46" spans="1:95" ht="84.75" customHeight="1" x14ac:dyDescent="0.2">
      <c r="A46" s="684"/>
      <c r="B46" s="685"/>
      <c r="C46" s="685"/>
      <c r="D46" s="685"/>
      <c r="E46" s="685"/>
      <c r="F46" s="685"/>
      <c r="G46" s="686"/>
      <c r="H46" s="639"/>
      <c r="I46" s="640"/>
      <c r="J46" s="640"/>
      <c r="K46" s="640"/>
      <c r="L46" s="640"/>
      <c r="M46" s="640"/>
      <c r="N46" s="640"/>
      <c r="O46" s="640"/>
      <c r="P46" s="640"/>
      <c r="Q46" s="640"/>
      <c r="R46" s="640"/>
      <c r="S46" s="641"/>
      <c r="T46" s="645"/>
      <c r="U46" s="646"/>
      <c r="V46" s="646"/>
      <c r="W46" s="646"/>
      <c r="X46" s="646"/>
      <c r="Y46" s="646"/>
      <c r="Z46" s="646"/>
      <c r="AA46" s="646"/>
      <c r="AB46" s="646"/>
      <c r="AC46" s="646"/>
      <c r="AD46" s="646"/>
      <c r="AE46" s="647"/>
      <c r="AF46" s="531" t="s">
        <v>71</v>
      </c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2"/>
      <c r="AS46" s="532"/>
      <c r="AT46" s="532"/>
      <c r="AU46" s="532"/>
      <c r="AV46" s="532"/>
      <c r="AW46" s="532"/>
      <c r="AX46" s="532"/>
      <c r="AY46" s="533"/>
      <c r="AZ46" s="534" t="s">
        <v>68</v>
      </c>
      <c r="BA46" s="535"/>
      <c r="BB46" s="535"/>
      <c r="BC46" s="535"/>
      <c r="BD46" s="535"/>
      <c r="BE46" s="535"/>
      <c r="BF46" s="536"/>
      <c r="BG46" s="534" t="s">
        <v>69</v>
      </c>
      <c r="BH46" s="535"/>
      <c r="BI46" s="535"/>
      <c r="BJ46" s="535"/>
      <c r="BK46" s="535"/>
      <c r="BL46" s="535"/>
      <c r="BM46" s="536"/>
      <c r="BN46" s="518">
        <v>100</v>
      </c>
      <c r="BO46" s="519"/>
      <c r="BP46" s="519"/>
      <c r="BQ46" s="519"/>
      <c r="BR46" s="519"/>
      <c r="BS46" s="520"/>
      <c r="BT46" s="518">
        <v>100</v>
      </c>
      <c r="BU46" s="519"/>
      <c r="BV46" s="519"/>
      <c r="BW46" s="519"/>
      <c r="BX46" s="519"/>
      <c r="BY46" s="520"/>
      <c r="BZ46" s="518">
        <v>100</v>
      </c>
      <c r="CA46" s="519"/>
      <c r="CB46" s="519"/>
      <c r="CC46" s="519"/>
      <c r="CD46" s="519"/>
      <c r="CE46" s="520"/>
      <c r="CF46" s="553">
        <v>10</v>
      </c>
      <c r="CG46" s="554"/>
      <c r="CH46" s="554"/>
      <c r="CI46" s="554"/>
      <c r="CJ46" s="554"/>
      <c r="CK46" s="555"/>
      <c r="CL46" s="518"/>
      <c r="CM46" s="519"/>
      <c r="CN46" s="519"/>
      <c r="CO46" s="519"/>
      <c r="CP46" s="519"/>
      <c r="CQ46" s="520"/>
    </row>
    <row r="47" spans="1:95" ht="18" x14ac:dyDescent="0.2">
      <c r="A47" s="552" t="s">
        <v>72</v>
      </c>
      <c r="B47" s="552"/>
      <c r="C47" s="552"/>
      <c r="D47" s="552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552"/>
      <c r="BB47" s="552"/>
      <c r="BC47" s="552"/>
      <c r="BD47" s="552"/>
      <c r="BE47" s="552"/>
      <c r="BF47" s="552"/>
      <c r="BG47" s="552"/>
      <c r="BH47" s="552"/>
      <c r="BI47" s="552"/>
      <c r="BJ47" s="552"/>
      <c r="BK47" s="552"/>
      <c r="BL47" s="552"/>
      <c r="BM47" s="552"/>
      <c r="BN47" s="552"/>
      <c r="BO47" s="552"/>
      <c r="BP47" s="552"/>
      <c r="BQ47" s="552"/>
      <c r="BR47" s="552"/>
      <c r="BS47" s="552"/>
      <c r="BT47" s="552"/>
      <c r="BU47" s="552"/>
      <c r="BV47" s="552"/>
      <c r="BW47" s="552"/>
      <c r="BX47" s="552"/>
      <c r="BY47" s="552"/>
      <c r="BZ47" s="552"/>
      <c r="CA47" s="552"/>
      <c r="CB47" s="552"/>
      <c r="CC47" s="552"/>
      <c r="CD47" s="552"/>
      <c r="CE47" s="552"/>
      <c r="CF47" s="216"/>
      <c r="CG47" s="216"/>
      <c r="CH47" s="216"/>
      <c r="CI47" s="216"/>
      <c r="CJ47" s="216"/>
      <c r="CK47" s="216"/>
      <c r="CL47" s="216"/>
      <c r="CM47" s="216"/>
      <c r="CN47" s="216"/>
      <c r="CO47" s="216"/>
      <c r="CP47" s="216"/>
      <c r="CQ47" s="216"/>
    </row>
    <row r="48" spans="1:95" ht="96" customHeight="1" x14ac:dyDescent="0.2">
      <c r="A48" s="524" t="s">
        <v>39</v>
      </c>
      <c r="B48" s="524"/>
      <c r="C48" s="524"/>
      <c r="D48" s="524"/>
      <c r="E48" s="524"/>
      <c r="F48" s="524"/>
      <c r="G48" s="524"/>
      <c r="H48" s="540" t="s">
        <v>74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2"/>
      <c r="T48" s="524" t="s">
        <v>75</v>
      </c>
      <c r="U48" s="524"/>
      <c r="V48" s="524"/>
      <c r="W48" s="524"/>
      <c r="X48" s="524"/>
      <c r="Y48" s="524"/>
      <c r="Z48" s="524"/>
      <c r="AA48" s="524"/>
      <c r="AB48" s="524"/>
      <c r="AC48" s="534" t="s">
        <v>76</v>
      </c>
      <c r="AD48" s="535"/>
      <c r="AE48" s="535"/>
      <c r="AF48" s="535"/>
      <c r="AG48" s="535"/>
      <c r="AH48" s="535"/>
      <c r="AI48" s="535"/>
      <c r="AJ48" s="535"/>
      <c r="AK48" s="535"/>
      <c r="AL48" s="535"/>
      <c r="AM48" s="535"/>
      <c r="AN48" s="535"/>
      <c r="AO48" s="535"/>
      <c r="AP48" s="535"/>
      <c r="AQ48" s="535"/>
      <c r="AR48" s="535"/>
      <c r="AS48" s="535"/>
      <c r="AT48" s="535"/>
      <c r="AU48" s="535"/>
      <c r="AV48" s="535"/>
      <c r="AW48" s="535"/>
      <c r="AX48" s="535"/>
      <c r="AY48" s="535"/>
      <c r="AZ48" s="535"/>
      <c r="BA48" s="536"/>
      <c r="BB48" s="534" t="s">
        <v>77</v>
      </c>
      <c r="BC48" s="535"/>
      <c r="BD48" s="535"/>
      <c r="BE48" s="535"/>
      <c r="BF48" s="535"/>
      <c r="BG48" s="535"/>
      <c r="BH48" s="535"/>
      <c r="BI48" s="535"/>
      <c r="BJ48" s="535"/>
      <c r="BK48" s="535"/>
      <c r="BL48" s="535"/>
      <c r="BM48" s="535"/>
      <c r="BN48" s="535"/>
      <c r="BO48" s="535"/>
      <c r="BP48" s="536"/>
      <c r="BQ48" s="534" t="s">
        <v>78</v>
      </c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5"/>
      <c r="CC48" s="535"/>
      <c r="CD48" s="535"/>
      <c r="CE48" s="536"/>
      <c r="CF48" s="524" t="s">
        <v>79</v>
      </c>
      <c r="CG48" s="524"/>
      <c r="CH48" s="524"/>
      <c r="CI48" s="524"/>
      <c r="CJ48" s="524"/>
      <c r="CK48" s="524"/>
      <c r="CL48" s="524"/>
      <c r="CM48" s="524"/>
      <c r="CN48" s="524"/>
      <c r="CO48" s="524"/>
      <c r="CP48" s="524"/>
      <c r="CQ48" s="524"/>
    </row>
    <row r="49" spans="1:95" ht="12" customHeight="1" x14ac:dyDescent="0.2">
      <c r="A49" s="524"/>
      <c r="B49" s="524"/>
      <c r="C49" s="524"/>
      <c r="D49" s="524"/>
      <c r="E49" s="524"/>
      <c r="F49" s="524"/>
      <c r="G49" s="524"/>
      <c r="H49" s="540" t="s">
        <v>45</v>
      </c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2"/>
      <c r="T49" s="543" t="s">
        <v>45</v>
      </c>
      <c r="U49" s="544"/>
      <c r="V49" s="544"/>
      <c r="W49" s="544"/>
      <c r="X49" s="544"/>
      <c r="Y49" s="544"/>
      <c r="Z49" s="544"/>
      <c r="AA49" s="544"/>
      <c r="AB49" s="545"/>
      <c r="AC49" s="540" t="s">
        <v>45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2"/>
      <c r="AS49" s="540" t="s">
        <v>80</v>
      </c>
      <c r="AT49" s="541"/>
      <c r="AU49" s="541"/>
      <c r="AV49" s="541"/>
      <c r="AW49" s="541"/>
      <c r="AX49" s="541"/>
      <c r="AY49" s="541"/>
      <c r="AZ49" s="541"/>
      <c r="BA49" s="542"/>
      <c r="BB49" s="549" t="s">
        <v>6</v>
      </c>
      <c r="BC49" s="550"/>
      <c r="BD49" s="748">
        <v>24</v>
      </c>
      <c r="BE49" s="748"/>
      <c r="BF49" s="127"/>
      <c r="BG49" s="549" t="s">
        <v>6</v>
      </c>
      <c r="BH49" s="550"/>
      <c r="BI49" s="551" t="s">
        <v>199</v>
      </c>
      <c r="BJ49" s="551"/>
      <c r="BK49" s="220"/>
      <c r="BL49" s="549" t="s">
        <v>6</v>
      </c>
      <c r="BM49" s="550"/>
      <c r="BN49" s="551" t="s">
        <v>200</v>
      </c>
      <c r="BO49" s="551"/>
      <c r="BP49" s="220"/>
      <c r="BQ49" s="549" t="s">
        <v>6</v>
      </c>
      <c r="BR49" s="550"/>
      <c r="BS49" s="551" t="s">
        <v>187</v>
      </c>
      <c r="BT49" s="551"/>
      <c r="BU49" s="220"/>
      <c r="BV49" s="549" t="s">
        <v>6</v>
      </c>
      <c r="BW49" s="550"/>
      <c r="BX49" s="551" t="s">
        <v>199</v>
      </c>
      <c r="BY49" s="551"/>
      <c r="BZ49" s="220"/>
      <c r="CA49" s="549" t="s">
        <v>6</v>
      </c>
      <c r="CB49" s="550"/>
      <c r="CC49" s="551" t="s">
        <v>200</v>
      </c>
      <c r="CD49" s="551"/>
      <c r="CE49" s="220"/>
      <c r="CF49" s="540" t="s">
        <v>48</v>
      </c>
      <c r="CG49" s="541"/>
      <c r="CH49" s="541"/>
      <c r="CI49" s="541"/>
      <c r="CJ49" s="541"/>
      <c r="CK49" s="542"/>
      <c r="CL49" s="540" t="s">
        <v>49</v>
      </c>
      <c r="CM49" s="541"/>
      <c r="CN49" s="541"/>
      <c r="CO49" s="541"/>
      <c r="CP49" s="541"/>
      <c r="CQ49" s="542"/>
    </row>
    <row r="50" spans="1:95" ht="5.25" customHeight="1" x14ac:dyDescent="0.2">
      <c r="A50" s="524"/>
      <c r="B50" s="524"/>
      <c r="C50" s="524"/>
      <c r="D50" s="524"/>
      <c r="E50" s="524"/>
      <c r="F50" s="524"/>
      <c r="G50" s="524"/>
      <c r="H50" s="543"/>
      <c r="I50" s="544"/>
      <c r="J50" s="544"/>
      <c r="K50" s="544"/>
      <c r="L50" s="544"/>
      <c r="M50" s="544"/>
      <c r="N50" s="544"/>
      <c r="O50" s="544"/>
      <c r="P50" s="544"/>
      <c r="Q50" s="544"/>
      <c r="R50" s="544"/>
      <c r="S50" s="545"/>
      <c r="T50" s="543"/>
      <c r="U50" s="544"/>
      <c r="V50" s="544"/>
      <c r="W50" s="544"/>
      <c r="X50" s="544"/>
      <c r="Y50" s="544"/>
      <c r="Z50" s="544"/>
      <c r="AA50" s="544"/>
      <c r="AB50" s="545"/>
      <c r="AC50" s="543"/>
      <c r="AD50" s="544"/>
      <c r="AE50" s="544"/>
      <c r="AF50" s="544"/>
      <c r="AG50" s="544"/>
      <c r="AH50" s="544"/>
      <c r="AI50" s="544"/>
      <c r="AJ50" s="544"/>
      <c r="AK50" s="544"/>
      <c r="AL50" s="544"/>
      <c r="AM50" s="544"/>
      <c r="AN50" s="544"/>
      <c r="AO50" s="544"/>
      <c r="AP50" s="544"/>
      <c r="AQ50" s="544"/>
      <c r="AR50" s="545"/>
      <c r="AS50" s="543"/>
      <c r="AT50" s="544"/>
      <c r="AU50" s="544"/>
      <c r="AV50" s="544"/>
      <c r="AW50" s="544"/>
      <c r="AX50" s="544"/>
      <c r="AY50" s="544"/>
      <c r="AZ50" s="544"/>
      <c r="BA50" s="545"/>
      <c r="BB50" s="543" t="s">
        <v>81</v>
      </c>
      <c r="BC50" s="544"/>
      <c r="BD50" s="544"/>
      <c r="BE50" s="544"/>
      <c r="BF50" s="545"/>
      <c r="BG50" s="543" t="s">
        <v>82</v>
      </c>
      <c r="BH50" s="544"/>
      <c r="BI50" s="544"/>
      <c r="BJ50" s="544"/>
      <c r="BK50" s="545"/>
      <c r="BL50" s="543" t="s">
        <v>83</v>
      </c>
      <c r="BM50" s="544"/>
      <c r="BN50" s="544"/>
      <c r="BO50" s="544"/>
      <c r="BP50" s="545"/>
      <c r="BQ50" s="543" t="s">
        <v>81</v>
      </c>
      <c r="BR50" s="544"/>
      <c r="BS50" s="544"/>
      <c r="BT50" s="544"/>
      <c r="BU50" s="545"/>
      <c r="BV50" s="543" t="s">
        <v>82</v>
      </c>
      <c r="BW50" s="544"/>
      <c r="BX50" s="544"/>
      <c r="BY50" s="544"/>
      <c r="BZ50" s="545"/>
      <c r="CA50" s="543" t="s">
        <v>83</v>
      </c>
      <c r="CB50" s="544"/>
      <c r="CC50" s="544"/>
      <c r="CD50" s="544"/>
      <c r="CE50" s="545"/>
      <c r="CF50" s="543"/>
      <c r="CG50" s="544"/>
      <c r="CH50" s="544"/>
      <c r="CI50" s="544"/>
      <c r="CJ50" s="544"/>
      <c r="CK50" s="545"/>
      <c r="CL50" s="543"/>
      <c r="CM50" s="544"/>
      <c r="CN50" s="544"/>
      <c r="CO50" s="544"/>
      <c r="CP50" s="544"/>
      <c r="CQ50" s="545"/>
    </row>
    <row r="51" spans="1:95" hidden="1" x14ac:dyDescent="0.2">
      <c r="A51" s="524"/>
      <c r="B51" s="524"/>
      <c r="C51" s="524"/>
      <c r="D51" s="524"/>
      <c r="E51" s="524"/>
      <c r="F51" s="524"/>
      <c r="G51" s="524"/>
      <c r="H51" s="543"/>
      <c r="I51" s="544"/>
      <c r="J51" s="544"/>
      <c r="K51" s="544"/>
      <c r="L51" s="544"/>
      <c r="M51" s="544"/>
      <c r="N51" s="544"/>
      <c r="O51" s="544"/>
      <c r="P51" s="544"/>
      <c r="Q51" s="544"/>
      <c r="R51" s="544"/>
      <c r="S51" s="545"/>
      <c r="T51" s="543"/>
      <c r="U51" s="544"/>
      <c r="V51" s="544"/>
      <c r="W51" s="544"/>
      <c r="X51" s="544"/>
      <c r="Y51" s="544"/>
      <c r="Z51" s="544"/>
      <c r="AA51" s="544"/>
      <c r="AB51" s="545"/>
      <c r="AC51" s="543"/>
      <c r="AD51" s="544"/>
      <c r="AE51" s="544"/>
      <c r="AF51" s="544"/>
      <c r="AG51" s="544"/>
      <c r="AH51" s="544"/>
      <c r="AI51" s="544"/>
      <c r="AJ51" s="544"/>
      <c r="AK51" s="544"/>
      <c r="AL51" s="544"/>
      <c r="AM51" s="544"/>
      <c r="AN51" s="544"/>
      <c r="AO51" s="544"/>
      <c r="AP51" s="544"/>
      <c r="AQ51" s="544"/>
      <c r="AR51" s="545"/>
      <c r="AS51" s="546"/>
      <c r="AT51" s="547"/>
      <c r="AU51" s="547"/>
      <c r="AV51" s="547"/>
      <c r="AW51" s="547"/>
      <c r="AX51" s="547"/>
      <c r="AY51" s="547"/>
      <c r="AZ51" s="547"/>
      <c r="BA51" s="548"/>
      <c r="BB51" s="543"/>
      <c r="BC51" s="544"/>
      <c r="BD51" s="544"/>
      <c r="BE51" s="544"/>
      <c r="BF51" s="545"/>
      <c r="BG51" s="543"/>
      <c r="BH51" s="544"/>
      <c r="BI51" s="544"/>
      <c r="BJ51" s="544"/>
      <c r="BK51" s="545"/>
      <c r="BL51" s="543"/>
      <c r="BM51" s="544"/>
      <c r="BN51" s="544"/>
      <c r="BO51" s="544"/>
      <c r="BP51" s="545"/>
      <c r="BQ51" s="543"/>
      <c r="BR51" s="544"/>
      <c r="BS51" s="544"/>
      <c r="BT51" s="544"/>
      <c r="BU51" s="545"/>
      <c r="BV51" s="543"/>
      <c r="BW51" s="544"/>
      <c r="BX51" s="544"/>
      <c r="BY51" s="544"/>
      <c r="BZ51" s="545"/>
      <c r="CA51" s="543"/>
      <c r="CB51" s="544"/>
      <c r="CC51" s="544"/>
      <c r="CD51" s="544"/>
      <c r="CE51" s="545"/>
      <c r="CF51" s="543"/>
      <c r="CG51" s="544"/>
      <c r="CH51" s="544"/>
      <c r="CI51" s="544"/>
      <c r="CJ51" s="544"/>
      <c r="CK51" s="545"/>
      <c r="CL51" s="543"/>
      <c r="CM51" s="544"/>
      <c r="CN51" s="544"/>
      <c r="CO51" s="544"/>
      <c r="CP51" s="544"/>
      <c r="CQ51" s="545"/>
    </row>
    <row r="52" spans="1:95" ht="56.25" customHeight="1" x14ac:dyDescent="0.2">
      <c r="A52" s="524"/>
      <c r="B52" s="524"/>
      <c r="C52" s="524"/>
      <c r="D52" s="524"/>
      <c r="E52" s="524"/>
      <c r="F52" s="524"/>
      <c r="G52" s="524"/>
      <c r="H52" s="546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8"/>
      <c r="T52" s="546"/>
      <c r="U52" s="547"/>
      <c r="V52" s="547"/>
      <c r="W52" s="547"/>
      <c r="X52" s="547"/>
      <c r="Y52" s="547"/>
      <c r="Z52" s="547"/>
      <c r="AA52" s="547"/>
      <c r="AB52" s="548"/>
      <c r="AC52" s="546"/>
      <c r="AD52" s="547"/>
      <c r="AE52" s="547"/>
      <c r="AF52" s="547"/>
      <c r="AG52" s="547"/>
      <c r="AH52" s="547"/>
      <c r="AI52" s="547"/>
      <c r="AJ52" s="547"/>
      <c r="AK52" s="547"/>
      <c r="AL52" s="547"/>
      <c r="AM52" s="547"/>
      <c r="AN52" s="547"/>
      <c r="AO52" s="547"/>
      <c r="AP52" s="547"/>
      <c r="AQ52" s="547"/>
      <c r="AR52" s="548"/>
      <c r="AS52" s="534" t="s">
        <v>53</v>
      </c>
      <c r="AT52" s="535"/>
      <c r="AU52" s="535"/>
      <c r="AV52" s="535"/>
      <c r="AW52" s="536"/>
      <c r="AX52" s="534" t="s">
        <v>54</v>
      </c>
      <c r="AY52" s="535"/>
      <c r="AZ52" s="535"/>
      <c r="BA52" s="536"/>
      <c r="BB52" s="546"/>
      <c r="BC52" s="547"/>
      <c r="BD52" s="547"/>
      <c r="BE52" s="547"/>
      <c r="BF52" s="548"/>
      <c r="BG52" s="546"/>
      <c r="BH52" s="547"/>
      <c r="BI52" s="547"/>
      <c r="BJ52" s="547"/>
      <c r="BK52" s="548"/>
      <c r="BL52" s="546"/>
      <c r="BM52" s="547"/>
      <c r="BN52" s="547"/>
      <c r="BO52" s="547"/>
      <c r="BP52" s="548"/>
      <c r="BQ52" s="546"/>
      <c r="BR52" s="547"/>
      <c r="BS52" s="547"/>
      <c r="BT52" s="547"/>
      <c r="BU52" s="548"/>
      <c r="BV52" s="546"/>
      <c r="BW52" s="547"/>
      <c r="BX52" s="547"/>
      <c r="BY52" s="547"/>
      <c r="BZ52" s="548"/>
      <c r="CA52" s="546"/>
      <c r="CB52" s="547"/>
      <c r="CC52" s="547"/>
      <c r="CD52" s="547"/>
      <c r="CE52" s="548"/>
      <c r="CF52" s="546"/>
      <c r="CG52" s="547"/>
      <c r="CH52" s="547"/>
      <c r="CI52" s="547"/>
      <c r="CJ52" s="547"/>
      <c r="CK52" s="548"/>
      <c r="CL52" s="546"/>
      <c r="CM52" s="547"/>
      <c r="CN52" s="547"/>
      <c r="CO52" s="547"/>
      <c r="CP52" s="547"/>
      <c r="CQ52" s="548"/>
    </row>
    <row r="53" spans="1:95" x14ac:dyDescent="0.2">
      <c r="A53" s="524" t="s">
        <v>30</v>
      </c>
      <c r="B53" s="524"/>
      <c r="C53" s="524"/>
      <c r="D53" s="524"/>
      <c r="E53" s="524"/>
      <c r="F53" s="524"/>
      <c r="G53" s="524"/>
      <c r="H53" s="534" t="s">
        <v>55</v>
      </c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6"/>
      <c r="T53" s="534" t="s">
        <v>56</v>
      </c>
      <c r="U53" s="535"/>
      <c r="V53" s="535"/>
      <c r="W53" s="535"/>
      <c r="X53" s="535"/>
      <c r="Y53" s="535"/>
      <c r="Z53" s="535"/>
      <c r="AA53" s="535"/>
      <c r="AB53" s="536"/>
      <c r="AC53" s="524" t="s">
        <v>57</v>
      </c>
      <c r="AD53" s="524"/>
      <c r="AE53" s="524"/>
      <c r="AF53" s="524"/>
      <c r="AG53" s="524"/>
      <c r="AH53" s="524"/>
      <c r="AI53" s="524"/>
      <c r="AJ53" s="524"/>
      <c r="AK53" s="524"/>
      <c r="AL53" s="524"/>
      <c r="AM53" s="524"/>
      <c r="AN53" s="524"/>
      <c r="AO53" s="524"/>
      <c r="AP53" s="524"/>
      <c r="AQ53" s="524"/>
      <c r="AR53" s="524"/>
      <c r="AS53" s="534" t="s">
        <v>58</v>
      </c>
      <c r="AT53" s="535"/>
      <c r="AU53" s="535"/>
      <c r="AV53" s="535"/>
      <c r="AW53" s="536"/>
      <c r="AX53" s="534" t="s">
        <v>59</v>
      </c>
      <c r="AY53" s="535"/>
      <c r="AZ53" s="535"/>
      <c r="BA53" s="536"/>
      <c r="BB53" s="524" t="s">
        <v>60</v>
      </c>
      <c r="BC53" s="524"/>
      <c r="BD53" s="524"/>
      <c r="BE53" s="524"/>
      <c r="BF53" s="524"/>
      <c r="BG53" s="524" t="s">
        <v>61</v>
      </c>
      <c r="BH53" s="524"/>
      <c r="BI53" s="524"/>
      <c r="BJ53" s="524"/>
      <c r="BK53" s="524"/>
      <c r="BL53" s="524" t="s">
        <v>62</v>
      </c>
      <c r="BM53" s="524"/>
      <c r="BN53" s="524"/>
      <c r="BO53" s="524"/>
      <c r="BP53" s="524"/>
      <c r="BQ53" s="524" t="s">
        <v>63</v>
      </c>
      <c r="BR53" s="524"/>
      <c r="BS53" s="524"/>
      <c r="BT53" s="524"/>
      <c r="BU53" s="524"/>
      <c r="BV53" s="524" t="s">
        <v>64</v>
      </c>
      <c r="BW53" s="524"/>
      <c r="BX53" s="524"/>
      <c r="BY53" s="524"/>
      <c r="BZ53" s="524"/>
      <c r="CA53" s="524" t="s">
        <v>84</v>
      </c>
      <c r="CB53" s="524"/>
      <c r="CC53" s="524"/>
      <c r="CD53" s="524"/>
      <c r="CE53" s="524"/>
      <c r="CF53" s="524" t="s">
        <v>85</v>
      </c>
      <c r="CG53" s="524"/>
      <c r="CH53" s="524"/>
      <c r="CI53" s="524"/>
      <c r="CJ53" s="524"/>
      <c r="CK53" s="524"/>
      <c r="CL53" s="524" t="s">
        <v>86</v>
      </c>
      <c r="CM53" s="524"/>
      <c r="CN53" s="524"/>
      <c r="CO53" s="524"/>
      <c r="CP53" s="524"/>
      <c r="CQ53" s="524"/>
    </row>
    <row r="54" spans="1:95" ht="145.5" customHeight="1" x14ac:dyDescent="0.2">
      <c r="A54" s="525" t="s">
        <v>30</v>
      </c>
      <c r="B54" s="526"/>
      <c r="C54" s="526"/>
      <c r="D54" s="526"/>
      <c r="E54" s="526"/>
      <c r="F54" s="526"/>
      <c r="G54" s="527"/>
      <c r="H54" s="528" t="s">
        <v>528</v>
      </c>
      <c r="I54" s="621"/>
      <c r="J54" s="621"/>
      <c r="K54" s="621"/>
      <c r="L54" s="621"/>
      <c r="M54" s="621"/>
      <c r="N54" s="621"/>
      <c r="O54" s="621"/>
      <c r="P54" s="621"/>
      <c r="Q54" s="621"/>
      <c r="R54" s="621"/>
      <c r="S54" s="622"/>
      <c r="T54" s="518" t="s">
        <v>66</v>
      </c>
      <c r="U54" s="519"/>
      <c r="V54" s="519"/>
      <c r="W54" s="519"/>
      <c r="X54" s="519"/>
      <c r="Y54" s="519"/>
      <c r="Z54" s="519"/>
      <c r="AA54" s="519"/>
      <c r="AB54" s="520"/>
      <c r="AC54" s="531" t="s">
        <v>87</v>
      </c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3"/>
      <c r="AS54" s="534" t="s">
        <v>88</v>
      </c>
      <c r="AT54" s="535"/>
      <c r="AU54" s="535"/>
      <c r="AV54" s="535"/>
      <c r="AW54" s="536"/>
      <c r="AX54" s="537" t="s">
        <v>89</v>
      </c>
      <c r="AY54" s="538"/>
      <c r="AZ54" s="538"/>
      <c r="BA54" s="539"/>
      <c r="BB54" s="740">
        <f>BB83+BB84+BB110</f>
        <v>3533</v>
      </c>
      <c r="BC54" s="741"/>
      <c r="BD54" s="741"/>
      <c r="BE54" s="741"/>
      <c r="BF54" s="742"/>
      <c r="BG54" s="743">
        <f t="shared" ref="BG54" si="0">BG83+BG84+BG110</f>
        <v>3544</v>
      </c>
      <c r="BH54" s="744"/>
      <c r="BI54" s="744"/>
      <c r="BJ54" s="744"/>
      <c r="BK54" s="745"/>
      <c r="BL54" s="743">
        <f t="shared" ref="BL54" si="1">BL83+BL84+BL110</f>
        <v>3544</v>
      </c>
      <c r="BM54" s="744"/>
      <c r="BN54" s="744"/>
      <c r="BO54" s="744"/>
      <c r="BP54" s="745"/>
      <c r="BQ54" s="518"/>
      <c r="BR54" s="519"/>
      <c r="BS54" s="519"/>
      <c r="BT54" s="519"/>
      <c r="BU54" s="520"/>
      <c r="BV54" s="518"/>
      <c r="BW54" s="519"/>
      <c r="BX54" s="519"/>
      <c r="BY54" s="519"/>
      <c r="BZ54" s="520"/>
      <c r="CA54" s="518"/>
      <c r="CB54" s="519"/>
      <c r="CC54" s="519"/>
      <c r="CD54" s="519"/>
      <c r="CE54" s="520"/>
      <c r="CF54" s="521">
        <v>10</v>
      </c>
      <c r="CG54" s="522"/>
      <c r="CH54" s="522"/>
      <c r="CI54" s="522"/>
      <c r="CJ54" s="522"/>
      <c r="CK54" s="523"/>
      <c r="CL54" s="518"/>
      <c r="CM54" s="519"/>
      <c r="CN54" s="519"/>
      <c r="CO54" s="519"/>
      <c r="CP54" s="519"/>
      <c r="CQ54" s="520"/>
    </row>
    <row r="55" spans="1:95" ht="14.25" customHeight="1" x14ac:dyDescent="0.2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224"/>
      <c r="BC55" s="769"/>
      <c r="BD55" s="769"/>
      <c r="BE55" s="769"/>
      <c r="BF55" s="769"/>
      <c r="BG55" s="224"/>
      <c r="BH55" s="224"/>
      <c r="BI55" s="224"/>
      <c r="BJ55" s="224"/>
      <c r="BK55" s="224"/>
      <c r="BL55" s="224"/>
      <c r="BM55" s="224"/>
      <c r="BN55" s="224"/>
      <c r="BO55" s="224"/>
      <c r="BP55" s="224"/>
      <c r="BQ55" s="224"/>
      <c r="BR55" s="224"/>
      <c r="BS55" s="224"/>
      <c r="BT55" s="224"/>
      <c r="BU55" s="224"/>
      <c r="BV55" s="224"/>
      <c r="BW55" s="224"/>
      <c r="BX55" s="224"/>
      <c r="BY55" s="224"/>
      <c r="BZ55" s="224"/>
      <c r="CA55" s="224"/>
      <c r="CB55" s="224"/>
      <c r="CC55" s="224"/>
      <c r="CD55" s="224"/>
      <c r="CE55" s="224"/>
      <c r="CF55" s="224"/>
      <c r="CG55" s="224"/>
      <c r="CH55" s="224"/>
      <c r="CI55" s="224"/>
      <c r="CJ55" s="224"/>
      <c r="CK55" s="224"/>
      <c r="CL55" s="224"/>
      <c r="CM55" s="224"/>
      <c r="CN55" s="224"/>
      <c r="CO55" s="224"/>
      <c r="CP55" s="216"/>
      <c r="CQ55" s="216"/>
    </row>
    <row r="56" spans="1:95" ht="15" customHeight="1" x14ac:dyDescent="0.2">
      <c r="A56" s="581" t="s">
        <v>29</v>
      </c>
      <c r="B56" s="581"/>
      <c r="C56" s="581"/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81"/>
      <c r="O56" s="581"/>
      <c r="P56" s="581"/>
      <c r="Q56" s="581"/>
      <c r="R56" s="581"/>
      <c r="S56" s="581"/>
      <c r="T56" s="581"/>
      <c r="U56" s="581"/>
      <c r="V56" s="581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2" t="s">
        <v>259</v>
      </c>
      <c r="AQ56" s="582"/>
      <c r="AR56" s="582"/>
      <c r="AS56" s="582"/>
      <c r="AT56" s="582"/>
      <c r="AU56" s="552"/>
      <c r="AV56" s="552"/>
      <c r="AW56" s="552"/>
      <c r="AX56" s="552"/>
      <c r="AY56" s="552"/>
      <c r="AZ56" s="552"/>
      <c r="BA56" s="552"/>
      <c r="BB56" s="552"/>
      <c r="BC56" s="552"/>
      <c r="BD56" s="552"/>
      <c r="BE56" s="552"/>
      <c r="BF56" s="552"/>
      <c r="BG56" s="552"/>
      <c r="BH56" s="552"/>
      <c r="BI56" s="552"/>
      <c r="BJ56" s="552"/>
      <c r="BK56" s="552"/>
      <c r="BL56" s="552"/>
      <c r="BM56" s="552"/>
      <c r="BN56" s="552"/>
      <c r="BO56" s="552"/>
      <c r="BP56" s="552"/>
      <c r="BQ56" s="552"/>
      <c r="BR56" s="552"/>
      <c r="BS56" s="552"/>
      <c r="BT56" s="552"/>
      <c r="BU56" s="552"/>
      <c r="BV56" s="552"/>
      <c r="BW56" s="552"/>
      <c r="BX56" s="552"/>
      <c r="BY56" s="552"/>
      <c r="BZ56" s="552"/>
      <c r="CA56" s="552"/>
      <c r="CB56" s="552"/>
      <c r="CC56" s="552"/>
      <c r="CD56" s="552"/>
      <c r="CE56" s="552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9.75" customHeight="1" thickBot="1" x14ac:dyDescent="0.25">
      <c r="A57" s="581"/>
      <c r="B57" s="581"/>
      <c r="C57" s="581"/>
      <c r="D57" s="581"/>
      <c r="E57" s="581"/>
      <c r="F57" s="581"/>
      <c r="G57" s="581"/>
      <c r="H57" s="581"/>
      <c r="I57" s="581"/>
      <c r="J57" s="581"/>
      <c r="K57" s="581"/>
      <c r="L57" s="581"/>
      <c r="M57" s="581"/>
      <c r="N57" s="581"/>
      <c r="O57" s="581"/>
      <c r="P57" s="581"/>
      <c r="Q57" s="581"/>
      <c r="R57" s="581"/>
      <c r="S57" s="581"/>
      <c r="T57" s="581"/>
      <c r="U57" s="581"/>
      <c r="V57" s="581"/>
      <c r="W57" s="581"/>
      <c r="X57" s="581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  <c r="AT57" s="581"/>
      <c r="AU57" s="581"/>
      <c r="AV57" s="581"/>
      <c r="AW57" s="581"/>
      <c r="AX57" s="581"/>
      <c r="AY57" s="581"/>
      <c r="AZ57" s="581"/>
      <c r="BA57" s="581"/>
      <c r="BB57" s="581"/>
      <c r="BC57" s="581"/>
      <c r="BD57" s="581"/>
      <c r="BE57" s="581"/>
      <c r="BF57" s="581"/>
      <c r="BG57" s="581"/>
      <c r="BH57" s="581"/>
      <c r="BI57" s="581"/>
      <c r="BJ57" s="581"/>
      <c r="BK57" s="581"/>
      <c r="BL57" s="581"/>
      <c r="BM57" s="581"/>
      <c r="BN57" s="581"/>
      <c r="BO57" s="581"/>
      <c r="BP57" s="581"/>
      <c r="BQ57" s="581"/>
      <c r="BR57" s="581"/>
      <c r="BS57" s="581"/>
      <c r="BT57" s="581"/>
      <c r="BU57" s="581"/>
      <c r="BV57" s="581"/>
      <c r="BW57" s="581"/>
      <c r="BX57" s="581"/>
      <c r="BY57" s="581"/>
      <c r="BZ57" s="581"/>
      <c r="CA57" s="581"/>
      <c r="CB57" s="581"/>
      <c r="CC57" s="581"/>
      <c r="CD57" s="581"/>
      <c r="CE57" s="581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5" customHeight="1" x14ac:dyDescent="0.2">
      <c r="A58" s="552" t="s">
        <v>31</v>
      </c>
      <c r="B58" s="552"/>
      <c r="C58" s="552"/>
      <c r="D58" s="552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660"/>
      <c r="Z58" s="660"/>
      <c r="AA58" s="660"/>
      <c r="AB58" s="660"/>
      <c r="AC58" s="660"/>
      <c r="AD58" s="660"/>
      <c r="AE58" s="660"/>
      <c r="AF58" s="660"/>
      <c r="AG58" s="660"/>
      <c r="AH58" s="660"/>
      <c r="AI58" s="660"/>
      <c r="AJ58" s="660"/>
      <c r="AK58" s="660"/>
      <c r="AL58" s="660"/>
      <c r="AM58" s="660"/>
      <c r="AN58" s="660"/>
      <c r="AO58" s="660"/>
      <c r="AP58" s="660"/>
      <c r="AQ58" s="660"/>
      <c r="AR58" s="660"/>
      <c r="AS58" s="660"/>
      <c r="AT58" s="660"/>
      <c r="AU58" s="660"/>
      <c r="AV58" s="660"/>
      <c r="AW58" s="660"/>
      <c r="AX58" s="660"/>
      <c r="AY58" s="660"/>
      <c r="AZ58" s="660"/>
      <c r="BA58" s="660"/>
      <c r="BB58" s="660"/>
      <c r="BC58" s="660"/>
      <c r="BD58" s="660"/>
      <c r="BE58" s="660"/>
      <c r="BF58" s="660"/>
      <c r="BG58" s="100"/>
      <c r="BH58" s="100"/>
      <c r="BI58" s="100"/>
      <c r="BJ58" s="100"/>
      <c r="BK58" s="100"/>
      <c r="BL58" s="759" t="s">
        <v>32</v>
      </c>
      <c r="BM58" s="759"/>
      <c r="BN58" s="759"/>
      <c r="BO58" s="759"/>
      <c r="BP58" s="759"/>
      <c r="BQ58" s="759"/>
      <c r="BR58" s="759"/>
      <c r="BS58" s="759"/>
      <c r="BT58" s="759"/>
      <c r="BU58" s="759"/>
      <c r="BV58" s="759"/>
      <c r="BW58" s="759"/>
      <c r="BX58" s="759"/>
      <c r="BY58" s="759"/>
      <c r="BZ58" s="759"/>
      <c r="CA58" s="759"/>
      <c r="CB58" s="759"/>
      <c r="CC58" s="759"/>
      <c r="CD58" s="759"/>
      <c r="CE58" s="759"/>
      <c r="CF58" s="649" t="s">
        <v>439</v>
      </c>
      <c r="CG58" s="650"/>
      <c r="CH58" s="650"/>
      <c r="CI58" s="650"/>
      <c r="CJ58" s="650"/>
      <c r="CK58" s="650"/>
      <c r="CL58" s="650"/>
      <c r="CM58" s="650"/>
      <c r="CN58" s="650"/>
      <c r="CO58" s="650"/>
      <c r="CP58" s="650"/>
      <c r="CQ58" s="651"/>
    </row>
    <row r="59" spans="1:95" ht="17.25" customHeight="1" x14ac:dyDescent="0.2">
      <c r="A59" s="658" t="s">
        <v>34</v>
      </c>
      <c r="B59" s="659"/>
      <c r="C59" s="659"/>
      <c r="D59" s="659"/>
      <c r="E59" s="659"/>
      <c r="F59" s="659"/>
      <c r="G59" s="659"/>
      <c r="H59" s="659"/>
      <c r="I59" s="659"/>
      <c r="J59" s="659"/>
      <c r="K59" s="659"/>
      <c r="L59" s="659"/>
      <c r="M59" s="659"/>
      <c r="N59" s="659"/>
      <c r="O59" s="659"/>
      <c r="P59" s="659"/>
      <c r="Q59" s="659"/>
      <c r="R59" s="659"/>
      <c r="S59" s="659"/>
      <c r="T59" s="659"/>
      <c r="U59" s="659"/>
      <c r="V59" s="659"/>
      <c r="W59" s="659"/>
      <c r="X59" s="659"/>
      <c r="Y59" s="659"/>
      <c r="Z59" s="659"/>
      <c r="AA59" s="659"/>
      <c r="AB59" s="659"/>
      <c r="AC59" s="659"/>
      <c r="AD59" s="659"/>
      <c r="AE59" s="659"/>
      <c r="AF59" s="659"/>
      <c r="AG59" s="659"/>
      <c r="AH59" s="659"/>
      <c r="AI59" s="659"/>
      <c r="AJ59" s="659"/>
      <c r="AK59" s="659"/>
      <c r="AL59" s="659"/>
      <c r="AM59" s="659"/>
      <c r="AN59" s="659"/>
      <c r="AO59" s="659"/>
      <c r="AP59" s="659"/>
      <c r="AQ59" s="659"/>
      <c r="AR59" s="659"/>
      <c r="AS59" s="659"/>
      <c r="AT59" s="659"/>
      <c r="AU59" s="659"/>
      <c r="AV59" s="659"/>
      <c r="AW59" s="659"/>
      <c r="AX59" s="659"/>
      <c r="AY59" s="659"/>
      <c r="AZ59" s="659"/>
      <c r="BA59" s="659"/>
      <c r="BB59" s="659"/>
      <c r="BC59" s="659"/>
      <c r="BD59" s="659"/>
      <c r="BE59" s="659"/>
      <c r="BF59" s="659"/>
      <c r="BG59" s="100"/>
      <c r="BH59" s="100"/>
      <c r="BI59" s="100"/>
      <c r="BJ59" s="100"/>
      <c r="BK59" s="100"/>
      <c r="BL59" s="759"/>
      <c r="BM59" s="759"/>
      <c r="BN59" s="759"/>
      <c r="BO59" s="759"/>
      <c r="BP59" s="759"/>
      <c r="BQ59" s="759"/>
      <c r="BR59" s="759"/>
      <c r="BS59" s="759"/>
      <c r="BT59" s="759"/>
      <c r="BU59" s="759"/>
      <c r="BV59" s="759"/>
      <c r="BW59" s="759"/>
      <c r="BX59" s="759"/>
      <c r="BY59" s="759"/>
      <c r="BZ59" s="759"/>
      <c r="CA59" s="759"/>
      <c r="CB59" s="759"/>
      <c r="CC59" s="759"/>
      <c r="CD59" s="759"/>
      <c r="CE59" s="759"/>
      <c r="CF59" s="652"/>
      <c r="CG59" s="653"/>
      <c r="CH59" s="653"/>
      <c r="CI59" s="653"/>
      <c r="CJ59" s="653"/>
      <c r="CK59" s="653"/>
      <c r="CL59" s="653"/>
      <c r="CM59" s="653"/>
      <c r="CN59" s="653"/>
      <c r="CO59" s="653"/>
      <c r="CP59" s="653"/>
      <c r="CQ59" s="654"/>
    </row>
    <row r="60" spans="1:95" ht="14.25" customHeight="1" thickBot="1" x14ac:dyDescent="0.25">
      <c r="A60" s="552" t="s">
        <v>35</v>
      </c>
      <c r="B60" s="552"/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660"/>
      <c r="AF60" s="660"/>
      <c r="AG60" s="660"/>
      <c r="AH60" s="660"/>
      <c r="AI60" s="660"/>
      <c r="AJ60" s="660"/>
      <c r="AK60" s="660"/>
      <c r="AL60" s="660"/>
      <c r="AM60" s="660"/>
      <c r="AN60" s="660"/>
      <c r="AO60" s="660"/>
      <c r="AP60" s="660"/>
      <c r="AQ60" s="660"/>
      <c r="AR60" s="660"/>
      <c r="AS60" s="660"/>
      <c r="AT60" s="660"/>
      <c r="AU60" s="660"/>
      <c r="AV60" s="660"/>
      <c r="AW60" s="660"/>
      <c r="AX60" s="660"/>
      <c r="AY60" s="660"/>
      <c r="AZ60" s="660"/>
      <c r="BA60" s="660"/>
      <c r="BB60" s="660"/>
      <c r="BC60" s="660"/>
      <c r="BD60" s="660"/>
      <c r="BE60" s="660"/>
      <c r="BF60" s="660"/>
      <c r="BG60" s="216"/>
      <c r="BH60" s="216"/>
      <c r="BI60" s="216"/>
      <c r="BJ60" s="216"/>
      <c r="BK60" s="216"/>
      <c r="BL60" s="759"/>
      <c r="BM60" s="759"/>
      <c r="BN60" s="759"/>
      <c r="BO60" s="759"/>
      <c r="BP60" s="759"/>
      <c r="BQ60" s="759"/>
      <c r="BR60" s="759"/>
      <c r="BS60" s="759"/>
      <c r="BT60" s="759"/>
      <c r="BU60" s="759"/>
      <c r="BV60" s="759"/>
      <c r="BW60" s="759"/>
      <c r="BX60" s="759"/>
      <c r="BY60" s="759"/>
      <c r="BZ60" s="759"/>
      <c r="CA60" s="759"/>
      <c r="CB60" s="759"/>
      <c r="CC60" s="759"/>
      <c r="CD60" s="759"/>
      <c r="CE60" s="759"/>
      <c r="CF60" s="655"/>
      <c r="CG60" s="656"/>
      <c r="CH60" s="656"/>
      <c r="CI60" s="656"/>
      <c r="CJ60" s="656"/>
      <c r="CK60" s="656"/>
      <c r="CL60" s="656"/>
      <c r="CM60" s="656"/>
      <c r="CN60" s="656"/>
      <c r="CO60" s="656"/>
      <c r="CP60" s="656"/>
      <c r="CQ60" s="657"/>
    </row>
    <row r="61" spans="1:95" ht="35.25" customHeight="1" x14ac:dyDescent="0.2">
      <c r="A61" s="658" t="s">
        <v>36</v>
      </c>
      <c r="B61" s="658"/>
      <c r="C61" s="658"/>
      <c r="D61" s="658"/>
      <c r="E61" s="658"/>
      <c r="F61" s="658"/>
      <c r="G61" s="658"/>
      <c r="H61" s="658"/>
      <c r="I61" s="658"/>
      <c r="J61" s="658"/>
      <c r="K61" s="658"/>
      <c r="L61" s="658"/>
      <c r="M61" s="658"/>
      <c r="N61" s="658"/>
      <c r="O61" s="658"/>
      <c r="P61" s="658"/>
      <c r="Q61" s="658"/>
      <c r="R61" s="658"/>
      <c r="S61" s="658"/>
      <c r="T61" s="658"/>
      <c r="U61" s="658"/>
      <c r="V61" s="658"/>
      <c r="W61" s="658"/>
      <c r="X61" s="658"/>
      <c r="Y61" s="658"/>
      <c r="Z61" s="658"/>
      <c r="AA61" s="658"/>
      <c r="AB61" s="658"/>
      <c r="AC61" s="658"/>
      <c r="AD61" s="658"/>
      <c r="AE61" s="658"/>
      <c r="AF61" s="658"/>
      <c r="AG61" s="658"/>
      <c r="AH61" s="658"/>
      <c r="AI61" s="658"/>
      <c r="AJ61" s="658"/>
      <c r="AK61" s="658"/>
      <c r="AL61" s="658"/>
      <c r="AM61" s="658"/>
      <c r="AN61" s="658"/>
      <c r="AO61" s="658"/>
      <c r="AP61" s="658"/>
      <c r="AQ61" s="658"/>
      <c r="AR61" s="658"/>
      <c r="AS61" s="658"/>
      <c r="AT61" s="658"/>
      <c r="AU61" s="658"/>
      <c r="AV61" s="658"/>
      <c r="AW61" s="658"/>
      <c r="AX61" s="658"/>
      <c r="AY61" s="658"/>
      <c r="AZ61" s="658"/>
      <c r="BA61" s="658"/>
      <c r="BB61" s="658"/>
      <c r="BC61" s="658"/>
      <c r="BD61" s="658"/>
      <c r="BE61" s="658"/>
      <c r="BF61" s="658"/>
      <c r="BG61" s="216"/>
      <c r="BH61" s="216"/>
      <c r="BI61" s="216"/>
      <c r="BJ61" s="216"/>
      <c r="BK61" s="216"/>
      <c r="BL61" s="759"/>
      <c r="BM61" s="759"/>
      <c r="BN61" s="759"/>
      <c r="BO61" s="759"/>
      <c r="BP61" s="759"/>
      <c r="BQ61" s="759"/>
      <c r="BR61" s="759"/>
      <c r="BS61" s="759"/>
      <c r="BT61" s="759"/>
      <c r="BU61" s="759"/>
      <c r="BV61" s="759"/>
      <c r="BW61" s="759"/>
      <c r="BX61" s="759"/>
      <c r="BY61" s="759"/>
      <c r="BZ61" s="759"/>
      <c r="CA61" s="759"/>
      <c r="CB61" s="759"/>
      <c r="CC61" s="759"/>
      <c r="CD61" s="759"/>
      <c r="CE61" s="759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487" customFormat="1" ht="36.75" customHeight="1" x14ac:dyDescent="0.2">
      <c r="A62" s="575" t="s">
        <v>338</v>
      </c>
      <c r="B62" s="575"/>
      <c r="C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  <c r="AO62" s="575"/>
      <c r="AP62" s="575"/>
      <c r="AQ62" s="575"/>
      <c r="AR62" s="575"/>
      <c r="AS62" s="575"/>
      <c r="AT62" s="575"/>
      <c r="AU62" s="575"/>
      <c r="AV62" s="575"/>
      <c r="AW62" s="575"/>
      <c r="AX62" s="575"/>
      <c r="AY62" s="575"/>
      <c r="AZ62" s="575"/>
      <c r="BA62" s="575"/>
      <c r="BB62" s="575"/>
      <c r="BC62" s="575"/>
      <c r="BD62" s="575"/>
      <c r="BE62" s="575"/>
      <c r="BF62" s="575"/>
      <c r="BG62" s="575"/>
      <c r="BH62" s="575"/>
      <c r="BI62" s="575"/>
      <c r="BJ62" s="575"/>
      <c r="BL62" s="493"/>
      <c r="BM62" s="493"/>
      <c r="BN62" s="493"/>
      <c r="BO62" s="493"/>
      <c r="BP62" s="493"/>
      <c r="BQ62" s="493"/>
      <c r="BR62" s="493"/>
      <c r="BS62" s="493"/>
      <c r="BT62" s="493"/>
      <c r="BU62" s="493"/>
      <c r="BV62" s="493"/>
      <c r="BW62" s="493"/>
      <c r="BX62" s="493"/>
      <c r="BY62" s="493"/>
      <c r="BZ62" s="493"/>
      <c r="CA62" s="493"/>
      <c r="CB62" s="493"/>
      <c r="CC62" s="493"/>
      <c r="CD62" s="493"/>
      <c r="CE62" s="493"/>
    </row>
    <row r="63" spans="1:95" ht="16.5" customHeight="1" x14ac:dyDescent="0.2">
      <c r="A63" s="552" t="s">
        <v>37</v>
      </c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21" customHeight="1" x14ac:dyDescent="0.2">
      <c r="A64" s="552" t="s">
        <v>38</v>
      </c>
      <c r="B64" s="552"/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552"/>
      <c r="BB64" s="552"/>
      <c r="BC64" s="552"/>
      <c r="BD64" s="552"/>
      <c r="BE64" s="552"/>
      <c r="BF64" s="552"/>
      <c r="BG64" s="552"/>
      <c r="BH64" s="552"/>
      <c r="BI64" s="552"/>
      <c r="BJ64" s="552"/>
      <c r="BK64" s="552"/>
      <c r="BL64" s="552"/>
      <c r="BM64" s="552"/>
      <c r="BN64" s="552"/>
      <c r="BO64" s="552"/>
      <c r="BP64" s="552"/>
      <c r="BQ64" s="552"/>
      <c r="BR64" s="552"/>
      <c r="BS64" s="552"/>
      <c r="BT64" s="552"/>
      <c r="BU64" s="552"/>
      <c r="BV64" s="552"/>
      <c r="BW64" s="552"/>
      <c r="BX64" s="552"/>
      <c r="BY64" s="552"/>
      <c r="BZ64" s="552"/>
      <c r="CA64" s="552"/>
      <c r="CB64" s="552"/>
      <c r="CC64" s="552"/>
      <c r="CD64" s="552"/>
      <c r="CE64" s="552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115" ht="76.5" customHeight="1" x14ac:dyDescent="0.2">
      <c r="A65" s="524" t="s">
        <v>39</v>
      </c>
      <c r="B65" s="524"/>
      <c r="C65" s="524"/>
      <c r="D65" s="524"/>
      <c r="E65" s="524"/>
      <c r="F65" s="524"/>
      <c r="G65" s="524"/>
      <c r="H65" s="534" t="s">
        <v>40</v>
      </c>
      <c r="I65" s="535"/>
      <c r="J65" s="535"/>
      <c r="K65" s="535"/>
      <c r="L65" s="535"/>
      <c r="M65" s="535"/>
      <c r="N65" s="535"/>
      <c r="O65" s="535"/>
      <c r="P65" s="535"/>
      <c r="Q65" s="535"/>
      <c r="R65" s="535"/>
      <c r="S65" s="536"/>
      <c r="T65" s="540" t="s">
        <v>41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42"/>
      <c r="AF65" s="534" t="s">
        <v>42</v>
      </c>
      <c r="AG65" s="535"/>
      <c r="AH65" s="535"/>
      <c r="AI65" s="535"/>
      <c r="AJ65" s="535"/>
      <c r="AK65" s="535"/>
      <c r="AL65" s="535"/>
      <c r="AM65" s="535"/>
      <c r="AN65" s="535"/>
      <c r="AO65" s="535"/>
      <c r="AP65" s="535"/>
      <c r="AQ65" s="535"/>
      <c r="AR65" s="535"/>
      <c r="AS65" s="535"/>
      <c r="AT65" s="535"/>
      <c r="AU65" s="535"/>
      <c r="AV65" s="535"/>
      <c r="AW65" s="535"/>
      <c r="AX65" s="535"/>
      <c r="AY65" s="535"/>
      <c r="AZ65" s="535"/>
      <c r="BA65" s="535"/>
      <c r="BB65" s="535"/>
      <c r="BC65" s="535"/>
      <c r="BD65" s="535"/>
      <c r="BE65" s="535"/>
      <c r="BF65" s="535"/>
      <c r="BG65" s="535"/>
      <c r="BH65" s="535"/>
      <c r="BI65" s="535"/>
      <c r="BJ65" s="535"/>
      <c r="BK65" s="535"/>
      <c r="BL65" s="535"/>
      <c r="BM65" s="536"/>
      <c r="BN65" s="534" t="s">
        <v>43</v>
      </c>
      <c r="BO65" s="535"/>
      <c r="BP65" s="535"/>
      <c r="BQ65" s="535"/>
      <c r="BR65" s="535"/>
      <c r="BS65" s="535"/>
      <c r="BT65" s="535"/>
      <c r="BU65" s="535"/>
      <c r="BV65" s="535"/>
      <c r="BW65" s="535"/>
      <c r="BX65" s="535"/>
      <c r="BY65" s="535"/>
      <c r="BZ65" s="535"/>
      <c r="CA65" s="535"/>
      <c r="CB65" s="535"/>
      <c r="CC65" s="535"/>
      <c r="CD65" s="535"/>
      <c r="CE65" s="536"/>
      <c r="CF65" s="524" t="s">
        <v>44</v>
      </c>
      <c r="CG65" s="524"/>
      <c r="CH65" s="524"/>
      <c r="CI65" s="524"/>
      <c r="CJ65" s="524"/>
      <c r="CK65" s="524"/>
      <c r="CL65" s="524"/>
      <c r="CM65" s="524"/>
      <c r="CN65" s="524"/>
      <c r="CO65" s="524"/>
      <c r="CP65" s="524"/>
      <c r="CQ65" s="524"/>
    </row>
    <row r="66" spans="1:115" ht="11.25" customHeight="1" x14ac:dyDescent="0.2">
      <c r="A66" s="524"/>
      <c r="B66" s="524"/>
      <c r="C66" s="524"/>
      <c r="D66" s="524"/>
      <c r="E66" s="524"/>
      <c r="F66" s="524"/>
      <c r="G66" s="524"/>
      <c r="H66" s="540" t="s">
        <v>45</v>
      </c>
      <c r="I66" s="541"/>
      <c r="J66" s="541"/>
      <c r="K66" s="541"/>
      <c r="L66" s="541"/>
      <c r="M66" s="541"/>
      <c r="N66" s="541"/>
      <c r="O66" s="541"/>
      <c r="P66" s="541"/>
      <c r="Q66" s="541"/>
      <c r="R66" s="541"/>
      <c r="S66" s="542"/>
      <c r="T66" s="540" t="s">
        <v>45</v>
      </c>
      <c r="U66" s="541"/>
      <c r="V66" s="541"/>
      <c r="W66" s="541"/>
      <c r="X66" s="541"/>
      <c r="Y66" s="541"/>
      <c r="Z66" s="541"/>
      <c r="AA66" s="541"/>
      <c r="AB66" s="541"/>
      <c r="AC66" s="541"/>
      <c r="AD66" s="541"/>
      <c r="AE66" s="542"/>
      <c r="AF66" s="540" t="s">
        <v>45</v>
      </c>
      <c r="AG66" s="541"/>
      <c r="AH66" s="541"/>
      <c r="AI66" s="541"/>
      <c r="AJ66" s="541"/>
      <c r="AK66" s="541"/>
      <c r="AL66" s="541"/>
      <c r="AM66" s="541"/>
      <c r="AN66" s="541"/>
      <c r="AO66" s="541"/>
      <c r="AP66" s="541"/>
      <c r="AQ66" s="541"/>
      <c r="AR66" s="541"/>
      <c r="AS66" s="541"/>
      <c r="AT66" s="541"/>
      <c r="AU66" s="541"/>
      <c r="AV66" s="541"/>
      <c r="AW66" s="541"/>
      <c r="AX66" s="541"/>
      <c r="AY66" s="542"/>
      <c r="AZ66" s="540" t="s">
        <v>46</v>
      </c>
      <c r="BA66" s="541"/>
      <c r="BB66" s="541"/>
      <c r="BC66" s="541"/>
      <c r="BD66" s="541"/>
      <c r="BE66" s="541"/>
      <c r="BF66" s="541"/>
      <c r="BG66" s="541"/>
      <c r="BH66" s="541"/>
      <c r="BI66" s="541"/>
      <c r="BJ66" s="541"/>
      <c r="BK66" s="541"/>
      <c r="BL66" s="541"/>
      <c r="BM66" s="542"/>
      <c r="BN66" s="549" t="s">
        <v>6</v>
      </c>
      <c r="BO66" s="550"/>
      <c r="BP66" s="551" t="s">
        <v>187</v>
      </c>
      <c r="BQ66" s="551"/>
      <c r="BR66" s="560" t="s">
        <v>47</v>
      </c>
      <c r="BS66" s="561"/>
      <c r="BT66" s="549" t="s">
        <v>6</v>
      </c>
      <c r="BU66" s="550"/>
      <c r="BV66" s="551" t="s">
        <v>199</v>
      </c>
      <c r="BW66" s="551"/>
      <c r="BX66" s="560" t="s">
        <v>47</v>
      </c>
      <c r="BY66" s="561"/>
      <c r="BZ66" s="549" t="s">
        <v>6</v>
      </c>
      <c r="CA66" s="550"/>
      <c r="CB66" s="551" t="s">
        <v>200</v>
      </c>
      <c r="CC66" s="551"/>
      <c r="CD66" s="560" t="s">
        <v>47</v>
      </c>
      <c r="CE66" s="561"/>
      <c r="CF66" s="540" t="s">
        <v>48</v>
      </c>
      <c r="CG66" s="541"/>
      <c r="CH66" s="541"/>
      <c r="CI66" s="541"/>
      <c r="CJ66" s="541"/>
      <c r="CK66" s="542"/>
      <c r="CL66" s="540" t="s">
        <v>49</v>
      </c>
      <c r="CM66" s="541"/>
      <c r="CN66" s="541"/>
      <c r="CO66" s="541"/>
      <c r="CP66" s="541"/>
      <c r="CQ66" s="542"/>
    </row>
    <row r="67" spans="1:115" ht="20.25" customHeight="1" x14ac:dyDescent="0.2">
      <c r="A67" s="524"/>
      <c r="B67" s="524"/>
      <c r="C67" s="524"/>
      <c r="D67" s="524"/>
      <c r="E67" s="524"/>
      <c r="F67" s="524"/>
      <c r="G67" s="524"/>
      <c r="H67" s="543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5"/>
      <c r="T67" s="543"/>
      <c r="U67" s="544"/>
      <c r="V67" s="544"/>
      <c r="W67" s="544"/>
      <c r="X67" s="544"/>
      <c r="Y67" s="544"/>
      <c r="Z67" s="544"/>
      <c r="AA67" s="544"/>
      <c r="AB67" s="544"/>
      <c r="AC67" s="544"/>
      <c r="AD67" s="544"/>
      <c r="AE67" s="545"/>
      <c r="AF67" s="543"/>
      <c r="AG67" s="544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4"/>
      <c r="AV67" s="544"/>
      <c r="AW67" s="544"/>
      <c r="AX67" s="544"/>
      <c r="AY67" s="545"/>
      <c r="AZ67" s="546"/>
      <c r="BA67" s="547"/>
      <c r="BB67" s="547"/>
      <c r="BC67" s="547"/>
      <c r="BD67" s="547"/>
      <c r="BE67" s="547"/>
      <c r="BF67" s="547"/>
      <c r="BG67" s="547"/>
      <c r="BH67" s="547"/>
      <c r="BI67" s="547"/>
      <c r="BJ67" s="547"/>
      <c r="BK67" s="547"/>
      <c r="BL67" s="547"/>
      <c r="BM67" s="548"/>
      <c r="BN67" s="543" t="s">
        <v>50</v>
      </c>
      <c r="BO67" s="544"/>
      <c r="BP67" s="544"/>
      <c r="BQ67" s="544"/>
      <c r="BR67" s="544"/>
      <c r="BS67" s="545"/>
      <c r="BT67" s="543" t="s">
        <v>51</v>
      </c>
      <c r="BU67" s="544"/>
      <c r="BV67" s="544"/>
      <c r="BW67" s="544"/>
      <c r="BX67" s="544"/>
      <c r="BY67" s="545"/>
      <c r="BZ67" s="543" t="s">
        <v>52</v>
      </c>
      <c r="CA67" s="544"/>
      <c r="CB67" s="544"/>
      <c r="CC67" s="544"/>
      <c r="CD67" s="544"/>
      <c r="CE67" s="545"/>
      <c r="CF67" s="543"/>
      <c r="CG67" s="544"/>
      <c r="CH67" s="544"/>
      <c r="CI67" s="544"/>
      <c r="CJ67" s="544"/>
      <c r="CK67" s="545"/>
      <c r="CL67" s="543"/>
      <c r="CM67" s="544"/>
      <c r="CN67" s="544"/>
      <c r="CO67" s="544"/>
      <c r="CP67" s="544"/>
      <c r="CQ67" s="545"/>
    </row>
    <row r="68" spans="1:115" ht="15.75" customHeight="1" x14ac:dyDescent="0.2">
      <c r="A68" s="524"/>
      <c r="B68" s="524"/>
      <c r="C68" s="524"/>
      <c r="D68" s="524"/>
      <c r="E68" s="524"/>
      <c r="F68" s="524"/>
      <c r="G68" s="524"/>
      <c r="H68" s="543"/>
      <c r="I68" s="544"/>
      <c r="J68" s="544"/>
      <c r="K68" s="544"/>
      <c r="L68" s="544"/>
      <c r="M68" s="544"/>
      <c r="N68" s="544"/>
      <c r="O68" s="544"/>
      <c r="P68" s="544"/>
      <c r="Q68" s="544"/>
      <c r="R68" s="544"/>
      <c r="S68" s="545"/>
      <c r="T68" s="543"/>
      <c r="U68" s="544"/>
      <c r="V68" s="544"/>
      <c r="W68" s="544"/>
      <c r="X68" s="544"/>
      <c r="Y68" s="544"/>
      <c r="Z68" s="544"/>
      <c r="AA68" s="544"/>
      <c r="AB68" s="544"/>
      <c r="AC68" s="544"/>
      <c r="AD68" s="544"/>
      <c r="AE68" s="545"/>
      <c r="AF68" s="543"/>
      <c r="AG68" s="544"/>
      <c r="AH68" s="544"/>
      <c r="AI68" s="544"/>
      <c r="AJ68" s="544"/>
      <c r="AK68" s="544"/>
      <c r="AL68" s="544"/>
      <c r="AM68" s="544"/>
      <c r="AN68" s="544"/>
      <c r="AO68" s="544"/>
      <c r="AP68" s="544"/>
      <c r="AQ68" s="544"/>
      <c r="AR68" s="544"/>
      <c r="AS68" s="544"/>
      <c r="AT68" s="544"/>
      <c r="AU68" s="544"/>
      <c r="AV68" s="544"/>
      <c r="AW68" s="544"/>
      <c r="AX68" s="544"/>
      <c r="AY68" s="545"/>
      <c r="AZ68" s="540" t="s">
        <v>53</v>
      </c>
      <c r="BA68" s="541"/>
      <c r="BB68" s="541"/>
      <c r="BC68" s="541"/>
      <c r="BD68" s="541"/>
      <c r="BE68" s="541"/>
      <c r="BF68" s="542"/>
      <c r="BG68" s="540" t="s">
        <v>54</v>
      </c>
      <c r="BH68" s="541"/>
      <c r="BI68" s="541"/>
      <c r="BJ68" s="541"/>
      <c r="BK68" s="541"/>
      <c r="BL68" s="541"/>
      <c r="BM68" s="542"/>
      <c r="BN68" s="543"/>
      <c r="BO68" s="544"/>
      <c r="BP68" s="544"/>
      <c r="BQ68" s="544"/>
      <c r="BR68" s="544"/>
      <c r="BS68" s="545"/>
      <c r="BT68" s="543"/>
      <c r="BU68" s="544"/>
      <c r="BV68" s="544"/>
      <c r="BW68" s="544"/>
      <c r="BX68" s="544"/>
      <c r="BY68" s="545"/>
      <c r="BZ68" s="543"/>
      <c r="CA68" s="544"/>
      <c r="CB68" s="544"/>
      <c r="CC68" s="544"/>
      <c r="CD68" s="544"/>
      <c r="CE68" s="545"/>
      <c r="CF68" s="543"/>
      <c r="CG68" s="544"/>
      <c r="CH68" s="544"/>
      <c r="CI68" s="544"/>
      <c r="CJ68" s="544"/>
      <c r="CK68" s="545"/>
      <c r="CL68" s="543"/>
      <c r="CM68" s="544"/>
      <c r="CN68" s="544"/>
      <c r="CO68" s="544"/>
      <c r="CP68" s="544"/>
      <c r="CQ68" s="545"/>
    </row>
    <row r="69" spans="1:115" ht="1.5" customHeight="1" x14ac:dyDescent="0.2">
      <c r="A69" s="524"/>
      <c r="B69" s="524"/>
      <c r="C69" s="524"/>
      <c r="D69" s="524"/>
      <c r="E69" s="524"/>
      <c r="F69" s="524"/>
      <c r="G69" s="524"/>
      <c r="H69" s="546"/>
      <c r="I69" s="547"/>
      <c r="J69" s="547"/>
      <c r="K69" s="547"/>
      <c r="L69" s="547"/>
      <c r="M69" s="547"/>
      <c r="N69" s="547"/>
      <c r="O69" s="547"/>
      <c r="P69" s="547"/>
      <c r="Q69" s="547"/>
      <c r="R69" s="547"/>
      <c r="S69" s="548"/>
      <c r="T69" s="546"/>
      <c r="U69" s="547"/>
      <c r="V69" s="547"/>
      <c r="W69" s="547"/>
      <c r="X69" s="547"/>
      <c r="Y69" s="547"/>
      <c r="Z69" s="547"/>
      <c r="AA69" s="547"/>
      <c r="AB69" s="547"/>
      <c r="AC69" s="547"/>
      <c r="AD69" s="547"/>
      <c r="AE69" s="548"/>
      <c r="AF69" s="546"/>
      <c r="AG69" s="547"/>
      <c r="AH69" s="547"/>
      <c r="AI69" s="547"/>
      <c r="AJ69" s="547"/>
      <c r="AK69" s="547"/>
      <c r="AL69" s="547"/>
      <c r="AM69" s="547"/>
      <c r="AN69" s="547"/>
      <c r="AO69" s="547"/>
      <c r="AP69" s="547"/>
      <c r="AQ69" s="547"/>
      <c r="AR69" s="547"/>
      <c r="AS69" s="547"/>
      <c r="AT69" s="547"/>
      <c r="AU69" s="547"/>
      <c r="AV69" s="547"/>
      <c r="AW69" s="547"/>
      <c r="AX69" s="547"/>
      <c r="AY69" s="548"/>
      <c r="AZ69" s="546"/>
      <c r="BA69" s="547"/>
      <c r="BB69" s="547"/>
      <c r="BC69" s="547"/>
      <c r="BD69" s="547"/>
      <c r="BE69" s="547"/>
      <c r="BF69" s="548"/>
      <c r="BG69" s="546"/>
      <c r="BH69" s="547"/>
      <c r="BI69" s="547"/>
      <c r="BJ69" s="547"/>
      <c r="BK69" s="547"/>
      <c r="BL69" s="547"/>
      <c r="BM69" s="548"/>
      <c r="BN69" s="546"/>
      <c r="BO69" s="547"/>
      <c r="BP69" s="547"/>
      <c r="BQ69" s="547"/>
      <c r="BR69" s="547"/>
      <c r="BS69" s="548"/>
      <c r="BT69" s="546"/>
      <c r="BU69" s="547"/>
      <c r="BV69" s="547"/>
      <c r="BW69" s="547"/>
      <c r="BX69" s="547"/>
      <c r="BY69" s="548"/>
      <c r="BZ69" s="546"/>
      <c r="CA69" s="547"/>
      <c r="CB69" s="547"/>
      <c r="CC69" s="547"/>
      <c r="CD69" s="547"/>
      <c r="CE69" s="548"/>
      <c r="CF69" s="546"/>
      <c r="CG69" s="547"/>
      <c r="CH69" s="547"/>
      <c r="CI69" s="547"/>
      <c r="CJ69" s="547"/>
      <c r="CK69" s="548"/>
      <c r="CL69" s="546"/>
      <c r="CM69" s="547"/>
      <c r="CN69" s="547"/>
      <c r="CO69" s="547"/>
      <c r="CP69" s="547"/>
      <c r="CQ69" s="548"/>
    </row>
    <row r="70" spans="1:115" ht="15" customHeight="1" x14ac:dyDescent="0.2">
      <c r="A70" s="524" t="s">
        <v>30</v>
      </c>
      <c r="B70" s="524"/>
      <c r="C70" s="524"/>
      <c r="D70" s="524"/>
      <c r="E70" s="524"/>
      <c r="F70" s="524"/>
      <c r="G70" s="524"/>
      <c r="H70" s="524" t="s">
        <v>55</v>
      </c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34" t="s">
        <v>56</v>
      </c>
      <c r="U70" s="535"/>
      <c r="V70" s="535"/>
      <c r="W70" s="535"/>
      <c r="X70" s="535"/>
      <c r="Y70" s="535"/>
      <c r="Z70" s="535"/>
      <c r="AA70" s="535"/>
      <c r="AB70" s="535"/>
      <c r="AC70" s="535"/>
      <c r="AD70" s="535"/>
      <c r="AE70" s="536"/>
      <c r="AF70" s="524" t="s">
        <v>57</v>
      </c>
      <c r="AG70" s="524"/>
      <c r="AH70" s="524"/>
      <c r="AI70" s="524"/>
      <c r="AJ70" s="524"/>
      <c r="AK70" s="524"/>
      <c r="AL70" s="524"/>
      <c r="AM70" s="524"/>
      <c r="AN70" s="524"/>
      <c r="AO70" s="524"/>
      <c r="AP70" s="524"/>
      <c r="AQ70" s="524"/>
      <c r="AR70" s="524"/>
      <c r="AS70" s="524"/>
      <c r="AT70" s="524"/>
      <c r="AU70" s="524"/>
      <c r="AV70" s="524"/>
      <c r="AW70" s="524"/>
      <c r="AX70" s="524"/>
      <c r="AY70" s="524"/>
      <c r="AZ70" s="524" t="s">
        <v>58</v>
      </c>
      <c r="BA70" s="524"/>
      <c r="BB70" s="524"/>
      <c r="BC70" s="524"/>
      <c r="BD70" s="524"/>
      <c r="BE70" s="524"/>
      <c r="BF70" s="524"/>
      <c r="BG70" s="524" t="s">
        <v>59</v>
      </c>
      <c r="BH70" s="524"/>
      <c r="BI70" s="524"/>
      <c r="BJ70" s="524"/>
      <c r="BK70" s="524"/>
      <c r="BL70" s="524"/>
      <c r="BM70" s="524"/>
      <c r="BN70" s="524" t="s">
        <v>60</v>
      </c>
      <c r="BO70" s="524"/>
      <c r="BP70" s="524"/>
      <c r="BQ70" s="524"/>
      <c r="BR70" s="524"/>
      <c r="BS70" s="524"/>
      <c r="BT70" s="524" t="s">
        <v>61</v>
      </c>
      <c r="BU70" s="524"/>
      <c r="BV70" s="524"/>
      <c r="BW70" s="524"/>
      <c r="BX70" s="524"/>
      <c r="BY70" s="524"/>
      <c r="BZ70" s="524" t="s">
        <v>62</v>
      </c>
      <c r="CA70" s="524"/>
      <c r="CB70" s="524"/>
      <c r="CC70" s="524"/>
      <c r="CD70" s="524"/>
      <c r="CE70" s="524"/>
      <c r="CF70" s="524" t="s">
        <v>63</v>
      </c>
      <c r="CG70" s="524"/>
      <c r="CH70" s="524"/>
      <c r="CI70" s="524"/>
      <c r="CJ70" s="524"/>
      <c r="CK70" s="524"/>
      <c r="CL70" s="524" t="s">
        <v>64</v>
      </c>
      <c r="CM70" s="524"/>
      <c r="CN70" s="524"/>
      <c r="CO70" s="524"/>
      <c r="CP70" s="524"/>
      <c r="CQ70" s="524"/>
    </row>
    <row r="71" spans="1:115" ht="74.25" customHeight="1" x14ac:dyDescent="0.2">
      <c r="A71" s="732" t="s">
        <v>440</v>
      </c>
      <c r="B71" s="682"/>
      <c r="C71" s="682"/>
      <c r="D71" s="682"/>
      <c r="E71" s="682"/>
      <c r="F71" s="682"/>
      <c r="G71" s="683"/>
      <c r="H71" s="636" t="s">
        <v>442</v>
      </c>
      <c r="I71" s="637"/>
      <c r="J71" s="637"/>
      <c r="K71" s="637"/>
      <c r="L71" s="637"/>
      <c r="M71" s="637"/>
      <c r="N71" s="637"/>
      <c r="O71" s="637"/>
      <c r="P71" s="637"/>
      <c r="Q71" s="637"/>
      <c r="R71" s="637"/>
      <c r="S71" s="638"/>
      <c r="T71" s="557" t="s">
        <v>66</v>
      </c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9"/>
      <c r="AF71" s="531" t="s">
        <v>67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10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  <c r="CR71" s="119"/>
      <c r="CS71" s="119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</row>
    <row r="72" spans="1:115" ht="138.75" customHeight="1" x14ac:dyDescent="0.2">
      <c r="A72" s="684"/>
      <c r="B72" s="685"/>
      <c r="C72" s="685"/>
      <c r="D72" s="685"/>
      <c r="E72" s="685"/>
      <c r="F72" s="685"/>
      <c r="G72" s="686"/>
      <c r="H72" s="639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1"/>
      <c r="T72" s="557" t="s">
        <v>66</v>
      </c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9"/>
      <c r="AF72" s="531" t="s">
        <v>71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10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  <c r="CR72" s="119"/>
      <c r="CS72" s="119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</row>
    <row r="73" spans="1:115" s="487" customFormat="1" ht="83.25" customHeight="1" x14ac:dyDescent="0.2">
      <c r="A73" s="732" t="s">
        <v>441</v>
      </c>
      <c r="B73" s="682"/>
      <c r="C73" s="682"/>
      <c r="D73" s="682"/>
      <c r="E73" s="682"/>
      <c r="F73" s="682"/>
      <c r="G73" s="683"/>
      <c r="H73" s="636" t="s">
        <v>443</v>
      </c>
      <c r="I73" s="637"/>
      <c r="J73" s="637"/>
      <c r="K73" s="637"/>
      <c r="L73" s="637"/>
      <c r="M73" s="637"/>
      <c r="N73" s="637"/>
      <c r="O73" s="637"/>
      <c r="P73" s="637"/>
      <c r="Q73" s="637"/>
      <c r="R73" s="637"/>
      <c r="S73" s="638"/>
      <c r="T73" s="557" t="s">
        <v>66</v>
      </c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9"/>
      <c r="AF73" s="531" t="s">
        <v>67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10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  <c r="CR73" s="119"/>
      <c r="CS73" s="119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</row>
    <row r="74" spans="1:115" s="487" customFormat="1" ht="132" customHeight="1" x14ac:dyDescent="0.2">
      <c r="A74" s="684"/>
      <c r="B74" s="685"/>
      <c r="C74" s="685"/>
      <c r="D74" s="685"/>
      <c r="E74" s="685"/>
      <c r="F74" s="685"/>
      <c r="G74" s="686"/>
      <c r="H74" s="639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1"/>
      <c r="T74" s="557" t="s">
        <v>66</v>
      </c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9"/>
      <c r="AF74" s="531" t="s">
        <v>71</v>
      </c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3"/>
      <c r="AZ74" s="534" t="s">
        <v>68</v>
      </c>
      <c r="BA74" s="535"/>
      <c r="BB74" s="535"/>
      <c r="BC74" s="535"/>
      <c r="BD74" s="535"/>
      <c r="BE74" s="535"/>
      <c r="BF74" s="536"/>
      <c r="BG74" s="534" t="s">
        <v>69</v>
      </c>
      <c r="BH74" s="535"/>
      <c r="BI74" s="535"/>
      <c r="BJ74" s="535"/>
      <c r="BK74" s="535"/>
      <c r="BL74" s="535"/>
      <c r="BM74" s="536"/>
      <c r="BN74" s="518">
        <v>100</v>
      </c>
      <c r="BO74" s="519"/>
      <c r="BP74" s="519"/>
      <c r="BQ74" s="519"/>
      <c r="BR74" s="519"/>
      <c r="BS74" s="520"/>
      <c r="BT74" s="518">
        <v>100</v>
      </c>
      <c r="BU74" s="519"/>
      <c r="BV74" s="519"/>
      <c r="BW74" s="519"/>
      <c r="BX74" s="519"/>
      <c r="BY74" s="520"/>
      <c r="BZ74" s="518">
        <v>100</v>
      </c>
      <c r="CA74" s="519"/>
      <c r="CB74" s="519"/>
      <c r="CC74" s="519"/>
      <c r="CD74" s="519"/>
      <c r="CE74" s="520"/>
      <c r="CF74" s="553">
        <v>10</v>
      </c>
      <c r="CG74" s="554"/>
      <c r="CH74" s="554"/>
      <c r="CI74" s="554"/>
      <c r="CJ74" s="554"/>
      <c r="CK74" s="555"/>
      <c r="CL74" s="518"/>
      <c r="CM74" s="519"/>
      <c r="CN74" s="519"/>
      <c r="CO74" s="519"/>
      <c r="CP74" s="519"/>
      <c r="CQ74" s="520"/>
      <c r="CR74" s="119"/>
      <c r="CS74" s="119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</row>
    <row r="75" spans="1:115" s="196" customFormat="1" ht="13.5" customHeight="1" x14ac:dyDescent="0.2">
      <c r="A75" s="674"/>
      <c r="B75" s="674"/>
      <c r="C75" s="674"/>
      <c r="D75" s="674"/>
      <c r="E75" s="674"/>
      <c r="F75" s="674"/>
      <c r="G75" s="674"/>
      <c r="H75" s="674"/>
      <c r="I75" s="674"/>
      <c r="J75" s="674"/>
      <c r="K75" s="674"/>
      <c r="L75" s="674"/>
      <c r="M75" s="674"/>
      <c r="N75" s="674"/>
      <c r="O75" s="674"/>
      <c r="P75" s="674"/>
      <c r="Q75" s="674"/>
      <c r="R75" s="674"/>
      <c r="S75" s="674"/>
      <c r="T75" s="674"/>
      <c r="U75" s="674"/>
      <c r="V75" s="674"/>
      <c r="W75" s="674"/>
      <c r="X75" s="674"/>
      <c r="Y75" s="674"/>
      <c r="Z75" s="674"/>
      <c r="AA75" s="674"/>
      <c r="AB75" s="674"/>
      <c r="AC75" s="674"/>
      <c r="AD75" s="674"/>
      <c r="AE75" s="674"/>
      <c r="AF75" s="674"/>
      <c r="AG75" s="674"/>
      <c r="AH75" s="674"/>
      <c r="AI75" s="674"/>
      <c r="AJ75" s="674"/>
      <c r="AK75" s="674"/>
      <c r="AL75" s="674"/>
      <c r="AM75" s="674"/>
      <c r="AN75" s="674"/>
      <c r="AO75" s="674"/>
      <c r="AP75" s="674"/>
      <c r="AQ75" s="674"/>
      <c r="AR75" s="674"/>
      <c r="AS75" s="674"/>
      <c r="AT75" s="674"/>
      <c r="AU75" s="674"/>
      <c r="AV75" s="674"/>
      <c r="AW75" s="674"/>
      <c r="AX75" s="674"/>
      <c r="AY75" s="674"/>
      <c r="AZ75" s="674"/>
      <c r="BA75" s="674"/>
      <c r="BB75" s="674"/>
      <c r="BC75" s="674"/>
      <c r="BD75" s="674"/>
      <c r="BE75" s="674"/>
      <c r="BF75" s="674"/>
      <c r="BG75" s="674"/>
      <c r="BH75" s="674"/>
      <c r="BI75" s="674"/>
      <c r="BJ75" s="674"/>
      <c r="BK75" s="674"/>
      <c r="BL75" s="674"/>
      <c r="BM75" s="674"/>
      <c r="BN75" s="674"/>
      <c r="BO75" s="674"/>
      <c r="BP75" s="674"/>
      <c r="BQ75" s="674"/>
      <c r="BR75" s="674"/>
      <c r="BS75" s="674"/>
      <c r="BT75" s="674"/>
      <c r="BU75" s="674"/>
      <c r="BV75" s="674"/>
      <c r="BW75" s="674"/>
      <c r="BX75" s="674"/>
      <c r="BY75" s="674"/>
      <c r="BZ75" s="674"/>
      <c r="CA75" s="674"/>
      <c r="CB75" s="674"/>
      <c r="CC75" s="674"/>
      <c r="CD75" s="674"/>
      <c r="CE75" s="674"/>
      <c r="CF75" s="674"/>
      <c r="CG75" s="674"/>
      <c r="CH75" s="674"/>
      <c r="CI75" s="674"/>
      <c r="CJ75" s="674"/>
      <c r="CK75" s="674"/>
      <c r="CL75" s="674"/>
      <c r="CM75" s="674"/>
      <c r="CN75" s="674"/>
      <c r="CO75" s="674"/>
      <c r="CP75" s="674"/>
      <c r="CQ75" s="674"/>
      <c r="CR75" s="119"/>
      <c r="CS75" s="119"/>
      <c r="CT75" s="119"/>
      <c r="CU75" s="119"/>
      <c r="CV75" s="119"/>
      <c r="CW75" s="119"/>
      <c r="CX75" s="119"/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19"/>
    </row>
    <row r="76" spans="1:115" ht="21" customHeight="1" x14ac:dyDescent="0.2">
      <c r="A76" s="552" t="s">
        <v>72</v>
      </c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  <c r="AA76" s="552"/>
      <c r="AB76" s="552"/>
      <c r="AC76" s="552"/>
      <c r="AD76" s="552"/>
      <c r="AE76" s="552"/>
      <c r="AF76" s="552"/>
      <c r="AG76" s="552"/>
      <c r="AH76" s="552"/>
      <c r="AI76" s="552"/>
      <c r="AJ76" s="552"/>
      <c r="AK76" s="552"/>
      <c r="AL76" s="552"/>
      <c r="AM76" s="552"/>
      <c r="AN76" s="552"/>
      <c r="AO76" s="552"/>
      <c r="AP76" s="552"/>
      <c r="AQ76" s="552"/>
      <c r="AR76" s="552"/>
      <c r="AS76" s="552"/>
      <c r="AT76" s="552"/>
      <c r="AU76" s="552"/>
      <c r="AV76" s="552"/>
      <c r="AW76" s="552"/>
      <c r="AX76" s="552"/>
      <c r="AY76" s="552"/>
      <c r="AZ76" s="552"/>
      <c r="BA76" s="552"/>
      <c r="BB76" s="552"/>
      <c r="BC76" s="552"/>
      <c r="BD76" s="552"/>
      <c r="BE76" s="552"/>
      <c r="BF76" s="552"/>
      <c r="BG76" s="552"/>
      <c r="BH76" s="552"/>
      <c r="BI76" s="552"/>
      <c r="BJ76" s="552"/>
      <c r="BK76" s="552"/>
      <c r="BL76" s="552"/>
      <c r="BM76" s="552"/>
      <c r="BN76" s="552"/>
      <c r="BO76" s="552"/>
      <c r="BP76" s="552"/>
      <c r="BQ76" s="552"/>
      <c r="BR76" s="552"/>
      <c r="BS76" s="552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</row>
    <row r="77" spans="1:115" ht="72.75" customHeight="1" x14ac:dyDescent="0.2">
      <c r="A77" s="524" t="s">
        <v>73</v>
      </c>
      <c r="B77" s="524"/>
      <c r="C77" s="524"/>
      <c r="D77" s="524"/>
      <c r="E77" s="524"/>
      <c r="F77" s="524"/>
      <c r="G77" s="524"/>
      <c r="H77" s="540" t="s">
        <v>74</v>
      </c>
      <c r="I77" s="541"/>
      <c r="J77" s="541"/>
      <c r="K77" s="541"/>
      <c r="L77" s="541"/>
      <c r="M77" s="541"/>
      <c r="N77" s="541"/>
      <c r="O77" s="541"/>
      <c r="P77" s="541"/>
      <c r="Q77" s="541"/>
      <c r="R77" s="541"/>
      <c r="S77" s="542"/>
      <c r="T77" s="524" t="s">
        <v>75</v>
      </c>
      <c r="U77" s="524"/>
      <c r="V77" s="524"/>
      <c r="W77" s="524"/>
      <c r="X77" s="524"/>
      <c r="Y77" s="524"/>
      <c r="Z77" s="524"/>
      <c r="AA77" s="524"/>
      <c r="AB77" s="524"/>
      <c r="AC77" s="534" t="s">
        <v>76</v>
      </c>
      <c r="AD77" s="535"/>
      <c r="AE77" s="535"/>
      <c r="AF77" s="535"/>
      <c r="AG77" s="535"/>
      <c r="AH77" s="535"/>
      <c r="AI77" s="535"/>
      <c r="AJ77" s="535"/>
      <c r="AK77" s="535"/>
      <c r="AL77" s="535"/>
      <c r="AM77" s="535"/>
      <c r="AN77" s="535"/>
      <c r="AO77" s="535"/>
      <c r="AP77" s="535"/>
      <c r="AQ77" s="535"/>
      <c r="AR77" s="535"/>
      <c r="AS77" s="535"/>
      <c r="AT77" s="535"/>
      <c r="AU77" s="535"/>
      <c r="AV77" s="535"/>
      <c r="AW77" s="535"/>
      <c r="AX77" s="535"/>
      <c r="AY77" s="535"/>
      <c r="AZ77" s="535"/>
      <c r="BA77" s="536"/>
      <c r="BB77" s="534" t="s">
        <v>77</v>
      </c>
      <c r="BC77" s="535"/>
      <c r="BD77" s="535"/>
      <c r="BE77" s="535"/>
      <c r="BF77" s="535"/>
      <c r="BG77" s="535"/>
      <c r="BH77" s="535"/>
      <c r="BI77" s="535"/>
      <c r="BJ77" s="535"/>
      <c r="BK77" s="535"/>
      <c r="BL77" s="535"/>
      <c r="BM77" s="535"/>
      <c r="BN77" s="535"/>
      <c r="BO77" s="535"/>
      <c r="BP77" s="536"/>
      <c r="BQ77" s="534" t="s">
        <v>78</v>
      </c>
      <c r="BR77" s="535"/>
      <c r="BS77" s="535"/>
      <c r="BT77" s="535"/>
      <c r="BU77" s="535"/>
      <c r="BV77" s="535"/>
      <c r="BW77" s="535"/>
      <c r="BX77" s="535"/>
      <c r="BY77" s="535"/>
      <c r="BZ77" s="535"/>
      <c r="CA77" s="535"/>
      <c r="CB77" s="535"/>
      <c r="CC77" s="535"/>
      <c r="CD77" s="535"/>
      <c r="CE77" s="536"/>
      <c r="CF77" s="524" t="s">
        <v>79</v>
      </c>
      <c r="CG77" s="524"/>
      <c r="CH77" s="524"/>
      <c r="CI77" s="524"/>
      <c r="CJ77" s="524"/>
      <c r="CK77" s="524"/>
      <c r="CL77" s="524"/>
      <c r="CM77" s="524"/>
      <c r="CN77" s="524"/>
      <c r="CO77" s="524"/>
      <c r="CP77" s="524"/>
      <c r="CQ77" s="524"/>
    </row>
    <row r="78" spans="1:115" ht="11.25" customHeight="1" x14ac:dyDescent="0.2">
      <c r="A78" s="524"/>
      <c r="B78" s="524"/>
      <c r="C78" s="524"/>
      <c r="D78" s="524"/>
      <c r="E78" s="524"/>
      <c r="F78" s="524"/>
      <c r="G78" s="524"/>
      <c r="H78" s="540" t="s">
        <v>45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2"/>
      <c r="T78" s="543" t="s">
        <v>45</v>
      </c>
      <c r="U78" s="544"/>
      <c r="V78" s="544"/>
      <c r="W78" s="544"/>
      <c r="X78" s="544"/>
      <c r="Y78" s="544"/>
      <c r="Z78" s="544"/>
      <c r="AA78" s="544"/>
      <c r="AB78" s="545"/>
      <c r="AC78" s="540" t="s">
        <v>45</v>
      </c>
      <c r="AD78" s="541"/>
      <c r="AE78" s="541"/>
      <c r="AF78" s="541"/>
      <c r="AG78" s="541"/>
      <c r="AH78" s="541"/>
      <c r="AI78" s="541"/>
      <c r="AJ78" s="541"/>
      <c r="AK78" s="541"/>
      <c r="AL78" s="541"/>
      <c r="AM78" s="541"/>
      <c r="AN78" s="541"/>
      <c r="AO78" s="541"/>
      <c r="AP78" s="541"/>
      <c r="AQ78" s="541"/>
      <c r="AR78" s="542"/>
      <c r="AS78" s="540" t="s">
        <v>80</v>
      </c>
      <c r="AT78" s="541"/>
      <c r="AU78" s="541"/>
      <c r="AV78" s="541"/>
      <c r="AW78" s="541"/>
      <c r="AX78" s="541"/>
      <c r="AY78" s="541"/>
      <c r="AZ78" s="541"/>
      <c r="BA78" s="542"/>
      <c r="BB78" s="549" t="s">
        <v>6</v>
      </c>
      <c r="BC78" s="550"/>
      <c r="BD78" s="748">
        <v>24</v>
      </c>
      <c r="BE78" s="748"/>
      <c r="BF78" s="127"/>
      <c r="BG78" s="549" t="s">
        <v>6</v>
      </c>
      <c r="BH78" s="550"/>
      <c r="BI78" s="551" t="s">
        <v>199</v>
      </c>
      <c r="BJ78" s="551"/>
      <c r="BK78" s="220"/>
      <c r="BL78" s="549" t="s">
        <v>6</v>
      </c>
      <c r="BM78" s="550"/>
      <c r="BN78" s="551" t="s">
        <v>200</v>
      </c>
      <c r="BO78" s="551"/>
      <c r="BP78" s="220"/>
      <c r="BQ78" s="549" t="s">
        <v>6</v>
      </c>
      <c r="BR78" s="550"/>
      <c r="BS78" s="551" t="s">
        <v>187</v>
      </c>
      <c r="BT78" s="551"/>
      <c r="BU78" s="220"/>
      <c r="BV78" s="549" t="s">
        <v>6</v>
      </c>
      <c r="BW78" s="550"/>
      <c r="BX78" s="551" t="s">
        <v>199</v>
      </c>
      <c r="BY78" s="551"/>
      <c r="BZ78" s="220"/>
      <c r="CA78" s="549" t="s">
        <v>6</v>
      </c>
      <c r="CB78" s="550"/>
      <c r="CC78" s="551" t="s">
        <v>200</v>
      </c>
      <c r="CD78" s="551"/>
      <c r="CE78" s="220"/>
      <c r="CF78" s="540" t="s">
        <v>48</v>
      </c>
      <c r="CG78" s="541"/>
      <c r="CH78" s="541"/>
      <c r="CI78" s="541"/>
      <c r="CJ78" s="541"/>
      <c r="CK78" s="542"/>
      <c r="CL78" s="540" t="s">
        <v>49</v>
      </c>
      <c r="CM78" s="541"/>
      <c r="CN78" s="541"/>
      <c r="CO78" s="541"/>
      <c r="CP78" s="541"/>
      <c r="CQ78" s="542"/>
    </row>
    <row r="79" spans="1:115" ht="10.5" customHeight="1" x14ac:dyDescent="0.2">
      <c r="A79" s="524"/>
      <c r="B79" s="524"/>
      <c r="C79" s="524"/>
      <c r="D79" s="524"/>
      <c r="E79" s="524"/>
      <c r="F79" s="524"/>
      <c r="G79" s="524"/>
      <c r="H79" s="543"/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5"/>
      <c r="T79" s="543"/>
      <c r="U79" s="544"/>
      <c r="V79" s="544"/>
      <c r="W79" s="544"/>
      <c r="X79" s="544"/>
      <c r="Y79" s="544"/>
      <c r="Z79" s="544"/>
      <c r="AA79" s="544"/>
      <c r="AB79" s="545"/>
      <c r="AC79" s="543"/>
      <c r="AD79" s="544"/>
      <c r="AE79" s="544"/>
      <c r="AF79" s="544"/>
      <c r="AG79" s="544"/>
      <c r="AH79" s="544"/>
      <c r="AI79" s="544"/>
      <c r="AJ79" s="544"/>
      <c r="AK79" s="544"/>
      <c r="AL79" s="544"/>
      <c r="AM79" s="544"/>
      <c r="AN79" s="544"/>
      <c r="AO79" s="544"/>
      <c r="AP79" s="544"/>
      <c r="AQ79" s="544"/>
      <c r="AR79" s="545"/>
      <c r="AS79" s="543"/>
      <c r="AT79" s="544"/>
      <c r="AU79" s="544"/>
      <c r="AV79" s="544"/>
      <c r="AW79" s="544"/>
      <c r="AX79" s="544"/>
      <c r="AY79" s="544"/>
      <c r="AZ79" s="544"/>
      <c r="BA79" s="545"/>
      <c r="BB79" s="543" t="s">
        <v>81</v>
      </c>
      <c r="BC79" s="544"/>
      <c r="BD79" s="544"/>
      <c r="BE79" s="544"/>
      <c r="BF79" s="545"/>
      <c r="BG79" s="543" t="s">
        <v>82</v>
      </c>
      <c r="BH79" s="544"/>
      <c r="BI79" s="544"/>
      <c r="BJ79" s="544"/>
      <c r="BK79" s="545"/>
      <c r="BL79" s="543" t="s">
        <v>83</v>
      </c>
      <c r="BM79" s="544"/>
      <c r="BN79" s="544"/>
      <c r="BO79" s="544"/>
      <c r="BP79" s="545"/>
      <c r="BQ79" s="543" t="s">
        <v>81</v>
      </c>
      <c r="BR79" s="544"/>
      <c r="BS79" s="544"/>
      <c r="BT79" s="544"/>
      <c r="BU79" s="545"/>
      <c r="BV79" s="543" t="s">
        <v>82</v>
      </c>
      <c r="BW79" s="544"/>
      <c r="BX79" s="544"/>
      <c r="BY79" s="544"/>
      <c r="BZ79" s="545"/>
      <c r="CA79" s="543" t="s">
        <v>83</v>
      </c>
      <c r="CB79" s="544"/>
      <c r="CC79" s="544"/>
      <c r="CD79" s="544"/>
      <c r="CE79" s="545"/>
      <c r="CF79" s="543"/>
      <c r="CG79" s="544"/>
      <c r="CH79" s="544"/>
      <c r="CI79" s="544"/>
      <c r="CJ79" s="544"/>
      <c r="CK79" s="545"/>
      <c r="CL79" s="543"/>
      <c r="CM79" s="544"/>
      <c r="CN79" s="544"/>
      <c r="CO79" s="544"/>
      <c r="CP79" s="544"/>
      <c r="CQ79" s="545"/>
    </row>
    <row r="80" spans="1:115" ht="10.5" hidden="1" customHeight="1" x14ac:dyDescent="0.2">
      <c r="A80" s="524"/>
      <c r="B80" s="524"/>
      <c r="C80" s="524"/>
      <c r="D80" s="524"/>
      <c r="E80" s="524"/>
      <c r="F80" s="524"/>
      <c r="G80" s="524"/>
      <c r="H80" s="543"/>
      <c r="I80" s="544"/>
      <c r="J80" s="544"/>
      <c r="K80" s="544"/>
      <c r="L80" s="544"/>
      <c r="M80" s="544"/>
      <c r="N80" s="544"/>
      <c r="O80" s="544"/>
      <c r="P80" s="544"/>
      <c r="Q80" s="544"/>
      <c r="R80" s="544"/>
      <c r="S80" s="545"/>
      <c r="T80" s="543"/>
      <c r="U80" s="544"/>
      <c r="V80" s="544"/>
      <c r="W80" s="544"/>
      <c r="X80" s="544"/>
      <c r="Y80" s="544"/>
      <c r="Z80" s="544"/>
      <c r="AA80" s="544"/>
      <c r="AB80" s="545"/>
      <c r="AC80" s="543"/>
      <c r="AD80" s="544"/>
      <c r="AE80" s="544"/>
      <c r="AF80" s="544"/>
      <c r="AG80" s="544"/>
      <c r="AH80" s="544"/>
      <c r="AI80" s="544"/>
      <c r="AJ80" s="544"/>
      <c r="AK80" s="544"/>
      <c r="AL80" s="544"/>
      <c r="AM80" s="544"/>
      <c r="AN80" s="544"/>
      <c r="AO80" s="544"/>
      <c r="AP80" s="544"/>
      <c r="AQ80" s="544"/>
      <c r="AR80" s="545"/>
      <c r="AS80" s="546"/>
      <c r="AT80" s="547"/>
      <c r="AU80" s="547"/>
      <c r="AV80" s="547"/>
      <c r="AW80" s="547"/>
      <c r="AX80" s="547"/>
      <c r="AY80" s="547"/>
      <c r="AZ80" s="547"/>
      <c r="BA80" s="548"/>
      <c r="BB80" s="543"/>
      <c r="BC80" s="544"/>
      <c r="BD80" s="544"/>
      <c r="BE80" s="544"/>
      <c r="BF80" s="545"/>
      <c r="BG80" s="543"/>
      <c r="BH80" s="544"/>
      <c r="BI80" s="544"/>
      <c r="BJ80" s="544"/>
      <c r="BK80" s="545"/>
      <c r="BL80" s="543"/>
      <c r="BM80" s="544"/>
      <c r="BN80" s="544"/>
      <c r="BO80" s="544"/>
      <c r="BP80" s="545"/>
      <c r="BQ80" s="543"/>
      <c r="BR80" s="544"/>
      <c r="BS80" s="544"/>
      <c r="BT80" s="544"/>
      <c r="BU80" s="545"/>
      <c r="BV80" s="543"/>
      <c r="BW80" s="544"/>
      <c r="BX80" s="544"/>
      <c r="BY80" s="544"/>
      <c r="BZ80" s="545"/>
      <c r="CA80" s="543"/>
      <c r="CB80" s="544"/>
      <c r="CC80" s="544"/>
      <c r="CD80" s="544"/>
      <c r="CE80" s="545"/>
      <c r="CF80" s="543"/>
      <c r="CG80" s="544"/>
      <c r="CH80" s="544"/>
      <c r="CI80" s="544"/>
      <c r="CJ80" s="544"/>
      <c r="CK80" s="545"/>
      <c r="CL80" s="543"/>
      <c r="CM80" s="544"/>
      <c r="CN80" s="544"/>
      <c r="CO80" s="544"/>
      <c r="CP80" s="544"/>
      <c r="CQ80" s="545"/>
    </row>
    <row r="81" spans="1:95" ht="51.75" customHeight="1" x14ac:dyDescent="0.2">
      <c r="A81" s="524"/>
      <c r="B81" s="524"/>
      <c r="C81" s="524"/>
      <c r="D81" s="524"/>
      <c r="E81" s="524"/>
      <c r="F81" s="524"/>
      <c r="G81" s="524"/>
      <c r="H81" s="546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8"/>
      <c r="T81" s="546"/>
      <c r="U81" s="547"/>
      <c r="V81" s="547"/>
      <c r="W81" s="547"/>
      <c r="X81" s="547"/>
      <c r="Y81" s="547"/>
      <c r="Z81" s="547"/>
      <c r="AA81" s="547"/>
      <c r="AB81" s="548"/>
      <c r="AC81" s="546"/>
      <c r="AD81" s="547"/>
      <c r="AE81" s="547"/>
      <c r="AF81" s="547"/>
      <c r="AG81" s="547"/>
      <c r="AH81" s="547"/>
      <c r="AI81" s="547"/>
      <c r="AJ81" s="547"/>
      <c r="AK81" s="547"/>
      <c r="AL81" s="547"/>
      <c r="AM81" s="547"/>
      <c r="AN81" s="547"/>
      <c r="AO81" s="547"/>
      <c r="AP81" s="547"/>
      <c r="AQ81" s="547"/>
      <c r="AR81" s="548"/>
      <c r="AS81" s="534" t="s">
        <v>53</v>
      </c>
      <c r="AT81" s="535"/>
      <c r="AU81" s="535"/>
      <c r="AV81" s="535"/>
      <c r="AW81" s="536"/>
      <c r="AX81" s="534" t="s">
        <v>54</v>
      </c>
      <c r="AY81" s="535"/>
      <c r="AZ81" s="535"/>
      <c r="BA81" s="536"/>
      <c r="BB81" s="546"/>
      <c r="BC81" s="547"/>
      <c r="BD81" s="547"/>
      <c r="BE81" s="547"/>
      <c r="BF81" s="548"/>
      <c r="BG81" s="546"/>
      <c r="BH81" s="547"/>
      <c r="BI81" s="547"/>
      <c r="BJ81" s="547"/>
      <c r="BK81" s="548"/>
      <c r="BL81" s="546"/>
      <c r="BM81" s="547"/>
      <c r="BN81" s="547"/>
      <c r="BO81" s="547"/>
      <c r="BP81" s="548"/>
      <c r="BQ81" s="546"/>
      <c r="BR81" s="547"/>
      <c r="BS81" s="547"/>
      <c r="BT81" s="547"/>
      <c r="BU81" s="548"/>
      <c r="BV81" s="546"/>
      <c r="BW81" s="547"/>
      <c r="BX81" s="547"/>
      <c r="BY81" s="547"/>
      <c r="BZ81" s="548"/>
      <c r="CA81" s="546"/>
      <c r="CB81" s="547"/>
      <c r="CC81" s="547"/>
      <c r="CD81" s="547"/>
      <c r="CE81" s="548"/>
      <c r="CF81" s="546"/>
      <c r="CG81" s="547"/>
      <c r="CH81" s="547"/>
      <c r="CI81" s="547"/>
      <c r="CJ81" s="547"/>
      <c r="CK81" s="548"/>
      <c r="CL81" s="546"/>
      <c r="CM81" s="547"/>
      <c r="CN81" s="547"/>
      <c r="CO81" s="547"/>
      <c r="CP81" s="547"/>
      <c r="CQ81" s="548"/>
    </row>
    <row r="82" spans="1:95" ht="15.75" customHeight="1" x14ac:dyDescent="0.2">
      <c r="A82" s="524" t="s">
        <v>30</v>
      </c>
      <c r="B82" s="524"/>
      <c r="C82" s="524"/>
      <c r="D82" s="524"/>
      <c r="E82" s="524"/>
      <c r="F82" s="524"/>
      <c r="G82" s="524"/>
      <c r="H82" s="534" t="s">
        <v>55</v>
      </c>
      <c r="I82" s="535"/>
      <c r="J82" s="535"/>
      <c r="K82" s="535"/>
      <c r="L82" s="535"/>
      <c r="M82" s="535"/>
      <c r="N82" s="535"/>
      <c r="O82" s="535"/>
      <c r="P82" s="535"/>
      <c r="Q82" s="535"/>
      <c r="R82" s="535"/>
      <c r="S82" s="536"/>
      <c r="T82" s="534" t="s">
        <v>56</v>
      </c>
      <c r="U82" s="535"/>
      <c r="V82" s="535"/>
      <c r="W82" s="535"/>
      <c r="X82" s="535"/>
      <c r="Y82" s="535"/>
      <c r="Z82" s="535"/>
      <c r="AA82" s="535"/>
      <c r="AB82" s="536"/>
      <c r="AC82" s="540" t="s">
        <v>57</v>
      </c>
      <c r="AD82" s="541"/>
      <c r="AE82" s="541"/>
      <c r="AF82" s="541"/>
      <c r="AG82" s="541"/>
      <c r="AH82" s="541"/>
      <c r="AI82" s="541"/>
      <c r="AJ82" s="541"/>
      <c r="AK82" s="541"/>
      <c r="AL82" s="541"/>
      <c r="AM82" s="541"/>
      <c r="AN82" s="541"/>
      <c r="AO82" s="541"/>
      <c r="AP82" s="541"/>
      <c r="AQ82" s="541"/>
      <c r="AR82" s="542"/>
      <c r="AS82" s="534" t="s">
        <v>58</v>
      </c>
      <c r="AT82" s="535"/>
      <c r="AU82" s="535"/>
      <c r="AV82" s="535"/>
      <c r="AW82" s="536"/>
      <c r="AX82" s="534" t="s">
        <v>59</v>
      </c>
      <c r="AY82" s="535"/>
      <c r="AZ82" s="535"/>
      <c r="BA82" s="536"/>
      <c r="BB82" s="524" t="s">
        <v>60</v>
      </c>
      <c r="BC82" s="524"/>
      <c r="BD82" s="524"/>
      <c r="BE82" s="524"/>
      <c r="BF82" s="524"/>
      <c r="BG82" s="524" t="s">
        <v>61</v>
      </c>
      <c r="BH82" s="524"/>
      <c r="BI82" s="524"/>
      <c r="BJ82" s="524"/>
      <c r="BK82" s="524"/>
      <c r="BL82" s="524" t="s">
        <v>62</v>
      </c>
      <c r="BM82" s="524"/>
      <c r="BN82" s="524"/>
      <c r="BO82" s="524"/>
      <c r="BP82" s="524"/>
      <c r="BQ82" s="524" t="s">
        <v>63</v>
      </c>
      <c r="BR82" s="524"/>
      <c r="BS82" s="524"/>
      <c r="BT82" s="524"/>
      <c r="BU82" s="524"/>
      <c r="BV82" s="524" t="s">
        <v>64</v>
      </c>
      <c r="BW82" s="524"/>
      <c r="BX82" s="524"/>
      <c r="BY82" s="524"/>
      <c r="BZ82" s="524"/>
      <c r="CA82" s="524" t="s">
        <v>84</v>
      </c>
      <c r="CB82" s="524"/>
      <c r="CC82" s="524"/>
      <c r="CD82" s="524"/>
      <c r="CE82" s="524"/>
      <c r="CF82" s="524" t="s">
        <v>85</v>
      </c>
      <c r="CG82" s="524"/>
      <c r="CH82" s="524"/>
      <c r="CI82" s="524"/>
      <c r="CJ82" s="524"/>
      <c r="CK82" s="524"/>
      <c r="CL82" s="524" t="s">
        <v>86</v>
      </c>
      <c r="CM82" s="524"/>
      <c r="CN82" s="524"/>
      <c r="CO82" s="524"/>
      <c r="CP82" s="524"/>
      <c r="CQ82" s="524"/>
    </row>
    <row r="83" spans="1:95" ht="224.25" customHeight="1" x14ac:dyDescent="0.2">
      <c r="A83" s="525" t="s">
        <v>440</v>
      </c>
      <c r="B83" s="526"/>
      <c r="C83" s="526"/>
      <c r="D83" s="526"/>
      <c r="E83" s="526"/>
      <c r="F83" s="526"/>
      <c r="G83" s="527"/>
      <c r="H83" s="528" t="s">
        <v>442</v>
      </c>
      <c r="I83" s="621"/>
      <c r="J83" s="621"/>
      <c r="K83" s="621"/>
      <c r="L83" s="621"/>
      <c r="M83" s="621"/>
      <c r="N83" s="621"/>
      <c r="O83" s="621"/>
      <c r="P83" s="621"/>
      <c r="Q83" s="621"/>
      <c r="R83" s="621"/>
      <c r="S83" s="622"/>
      <c r="T83" s="518" t="s">
        <v>66</v>
      </c>
      <c r="U83" s="519"/>
      <c r="V83" s="519"/>
      <c r="W83" s="519"/>
      <c r="X83" s="519"/>
      <c r="Y83" s="519"/>
      <c r="Z83" s="519"/>
      <c r="AA83" s="519"/>
      <c r="AB83" s="520"/>
      <c r="AC83" s="531" t="s">
        <v>87</v>
      </c>
      <c r="AD83" s="532"/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3"/>
      <c r="AS83" s="534" t="s">
        <v>88</v>
      </c>
      <c r="AT83" s="535"/>
      <c r="AU83" s="535"/>
      <c r="AV83" s="535"/>
      <c r="AW83" s="536"/>
      <c r="AX83" s="537" t="s">
        <v>89</v>
      </c>
      <c r="AY83" s="538"/>
      <c r="AZ83" s="538"/>
      <c r="BA83" s="539"/>
      <c r="BB83" s="740">
        <f>'1 Богородский ди'!BB86:BF86+'2 Лесное  (2)'!BB83:BF83+'3Пучежский ди'!BB80:BF80+'4Ивановский пс'!BB83:BF83+'5Боготский пс'!BB84:BF84+'6Кинешемский пс'!BB84:BF84+'7Плесский ДИ'!BB85:BF85+'9ШКЦ'!BB84:BF84</f>
        <v>1248</v>
      </c>
      <c r="BC83" s="741"/>
      <c r="BD83" s="741"/>
      <c r="BE83" s="741"/>
      <c r="BF83" s="742"/>
      <c r="BG83" s="518">
        <f>'1 Богородский ди'!BG86:BK86+'2 Лесное  (2)'!BG83:BK83+'3Пучежский ди'!BG80:BK80+'4Ивановский пс'!BG83:BK83+'5Боготский пс'!BG84:BK84+'6Кинешемский пс'!BG84:BK84+'7Плесский ДИ'!BG85:BK85+'9ШКЦ'!BG84:BK84</f>
        <v>1248</v>
      </c>
      <c r="BH83" s="519"/>
      <c r="BI83" s="519"/>
      <c r="BJ83" s="519"/>
      <c r="BK83" s="520"/>
      <c r="BL83" s="518">
        <f>'1 Богородский ди'!BL86:BP86+'2 Лесное  (2)'!BL83:BP83+'3Пучежский ди'!BL80:BP80+'4Ивановский пс'!BL83:BP83+'5Боготский пс'!BL84:BP84+'6Кинешемский пс'!BL84:BP84+'7Плесский ДИ'!BL85:BP85+'9ШКЦ'!BL84:BP84</f>
        <v>1248</v>
      </c>
      <c r="BM83" s="519"/>
      <c r="BN83" s="519"/>
      <c r="BO83" s="519"/>
      <c r="BP83" s="520"/>
      <c r="BQ83" s="518"/>
      <c r="BR83" s="519"/>
      <c r="BS83" s="519"/>
      <c r="BT83" s="519"/>
      <c r="BU83" s="520"/>
      <c r="BV83" s="518"/>
      <c r="BW83" s="519"/>
      <c r="BX83" s="519"/>
      <c r="BY83" s="519"/>
      <c r="BZ83" s="520"/>
      <c r="CA83" s="518"/>
      <c r="CB83" s="519"/>
      <c r="CC83" s="519"/>
      <c r="CD83" s="519"/>
      <c r="CE83" s="520"/>
      <c r="CF83" s="521">
        <v>10</v>
      </c>
      <c r="CG83" s="522"/>
      <c r="CH83" s="522"/>
      <c r="CI83" s="522"/>
      <c r="CJ83" s="522"/>
      <c r="CK83" s="523"/>
      <c r="CL83" s="518"/>
      <c r="CM83" s="519"/>
      <c r="CN83" s="519"/>
      <c r="CO83" s="519"/>
      <c r="CP83" s="519"/>
      <c r="CQ83" s="520"/>
    </row>
    <row r="84" spans="1:95" ht="223.5" customHeight="1" x14ac:dyDescent="0.2">
      <c r="A84" s="525" t="s">
        <v>441</v>
      </c>
      <c r="B84" s="526"/>
      <c r="C84" s="526"/>
      <c r="D84" s="526"/>
      <c r="E84" s="526"/>
      <c r="F84" s="526"/>
      <c r="G84" s="527"/>
      <c r="H84" s="528" t="s">
        <v>443</v>
      </c>
      <c r="I84" s="621"/>
      <c r="J84" s="621"/>
      <c r="K84" s="621"/>
      <c r="L84" s="621"/>
      <c r="M84" s="621"/>
      <c r="N84" s="621"/>
      <c r="O84" s="621"/>
      <c r="P84" s="621"/>
      <c r="Q84" s="621"/>
      <c r="R84" s="621"/>
      <c r="S84" s="622"/>
      <c r="T84" s="518" t="s">
        <v>66</v>
      </c>
      <c r="U84" s="519"/>
      <c r="V84" s="519"/>
      <c r="W84" s="519"/>
      <c r="X84" s="519"/>
      <c r="Y84" s="519"/>
      <c r="Z84" s="519"/>
      <c r="AA84" s="519"/>
      <c r="AB84" s="520"/>
      <c r="AC84" s="531" t="s">
        <v>87</v>
      </c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3"/>
      <c r="AS84" s="534" t="s">
        <v>88</v>
      </c>
      <c r="AT84" s="535"/>
      <c r="AU84" s="535"/>
      <c r="AV84" s="535"/>
      <c r="AW84" s="536"/>
      <c r="AX84" s="537" t="s">
        <v>89</v>
      </c>
      <c r="AY84" s="538"/>
      <c r="AZ84" s="538"/>
      <c r="BA84" s="539"/>
      <c r="BB84" s="740">
        <f>'1 Богородский ди'!BB87+'2 Лесное  (2)'!BB84+'3Пучежский ди'!BG81+'4Ивановский пс'!BB84+'5Боготский пс'!BB85+'6Кинешемский пс'!BB85+'7Плесский ДИ'!BB86+'8Хозниковский ПНИ '!BB50+'9ШКЦ'!BB85+'11Вичугск КЦ полустас+стац+над'!BB182+'12Кинеш КЦ (ст+дети+над)  '!BB53+'14Наволок. КЦ (полуст+ст+над) '!BB51+'16Пуч-Лух полустац+(ст+над)'!BB47+'18Тейковск-Гав-пос (ст+над) '!BB48+'22Вичуга ЦСО (ст+над) '!BB49+'24Ильинск. ЦСО (ст+над)  '!BB46+'30Фурм. ЦСО полуст +(ст+над)  '!BB47</f>
        <v>2205</v>
      </c>
      <c r="BC84" s="741"/>
      <c r="BD84" s="741"/>
      <c r="BE84" s="741"/>
      <c r="BF84" s="742"/>
      <c r="BG84" s="518">
        <f>'1 Богородский ди'!BG87+'2 Лесное  (2)'!BG84+'3Пучежский ди'!BL81+'4Ивановский пс'!BG84+'5Боготский пс'!BG85+'6Кинешемский пс'!BG85+'7Плесский ДИ'!BG86+'8Хозниковский ПНИ '!BG50+'9ШКЦ'!BG85+'11Вичугск КЦ полустас+стац+над'!BG182+'12Кинеш КЦ (ст+дети+над)  '!BG53+'14Наволок. КЦ (полуст+ст+над) '!BG51+'16Пуч-Лух полустац+(ст+над)'!BG47+'18Тейковск-Гав-пос (ст+над) '!BG48+'22Вичуга ЦСО (ст+над) '!BG49+'24Ильинск. ЦСО (ст+над)  '!BG46+'30Фурм. ЦСО полуст +(ст+над)  '!BG47</f>
        <v>2216</v>
      </c>
      <c r="BH84" s="519"/>
      <c r="BI84" s="519"/>
      <c r="BJ84" s="519"/>
      <c r="BK84" s="520"/>
      <c r="BL84" s="518">
        <f>2216</f>
        <v>2216</v>
      </c>
      <c r="BM84" s="519"/>
      <c r="BN84" s="519"/>
      <c r="BO84" s="519"/>
      <c r="BP84" s="520"/>
      <c r="BQ84" s="518"/>
      <c r="BR84" s="519"/>
      <c r="BS84" s="519"/>
      <c r="BT84" s="519"/>
      <c r="BU84" s="520"/>
      <c r="BV84" s="518"/>
      <c r="BW84" s="519"/>
      <c r="BX84" s="519"/>
      <c r="BY84" s="519"/>
      <c r="BZ84" s="520"/>
      <c r="CA84" s="518"/>
      <c r="CB84" s="519"/>
      <c r="CC84" s="519"/>
      <c r="CD84" s="519"/>
      <c r="CE84" s="520"/>
      <c r="CF84" s="521">
        <v>10</v>
      </c>
      <c r="CG84" s="522"/>
      <c r="CH84" s="522"/>
      <c r="CI84" s="522"/>
      <c r="CJ84" s="522"/>
      <c r="CK84" s="523"/>
      <c r="CL84" s="518"/>
      <c r="CM84" s="519"/>
      <c r="CN84" s="519"/>
      <c r="CO84" s="519"/>
      <c r="CP84" s="519"/>
      <c r="CQ84" s="520"/>
    </row>
    <row r="85" spans="1:95" ht="15" hidden="1" customHeight="1" x14ac:dyDescent="0.2">
      <c r="A85" s="525"/>
      <c r="B85" s="526"/>
      <c r="C85" s="526"/>
      <c r="D85" s="526"/>
      <c r="E85" s="526"/>
      <c r="F85" s="526"/>
      <c r="G85" s="527"/>
      <c r="H85" s="528"/>
      <c r="I85" s="621"/>
      <c r="J85" s="621"/>
      <c r="K85" s="621"/>
      <c r="L85" s="621"/>
      <c r="M85" s="621"/>
      <c r="N85" s="621"/>
      <c r="O85" s="621"/>
      <c r="P85" s="621"/>
      <c r="Q85" s="621"/>
      <c r="R85" s="621"/>
      <c r="S85" s="622"/>
      <c r="T85" s="518"/>
      <c r="U85" s="519"/>
      <c r="V85" s="519"/>
      <c r="W85" s="519"/>
      <c r="X85" s="519"/>
      <c r="Y85" s="519"/>
      <c r="Z85" s="519"/>
      <c r="AA85" s="519"/>
      <c r="AB85" s="520"/>
      <c r="AC85" s="531"/>
      <c r="AD85" s="532"/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3"/>
      <c r="AS85" s="534"/>
      <c r="AT85" s="535"/>
      <c r="AU85" s="535"/>
      <c r="AV85" s="535"/>
      <c r="AW85" s="536"/>
      <c r="AX85" s="537"/>
      <c r="AY85" s="538"/>
      <c r="AZ85" s="538"/>
      <c r="BA85" s="539"/>
      <c r="BB85" s="518"/>
      <c r="BC85" s="519"/>
      <c r="BD85" s="519"/>
      <c r="BE85" s="519"/>
      <c r="BF85" s="520"/>
      <c r="BG85" s="518"/>
      <c r="BH85" s="519"/>
      <c r="BI85" s="519"/>
      <c r="BJ85" s="519"/>
      <c r="BK85" s="520"/>
      <c r="BL85" s="518"/>
      <c r="BM85" s="519"/>
      <c r="BN85" s="519"/>
      <c r="BO85" s="519"/>
      <c r="BP85" s="520"/>
      <c r="BQ85" s="518"/>
      <c r="BR85" s="519"/>
      <c r="BS85" s="519"/>
      <c r="BT85" s="519"/>
      <c r="BU85" s="520"/>
      <c r="BV85" s="518"/>
      <c r="BW85" s="519"/>
      <c r="BX85" s="519"/>
      <c r="BY85" s="519"/>
      <c r="BZ85" s="520"/>
      <c r="CA85" s="518"/>
      <c r="CB85" s="519"/>
      <c r="CC85" s="519"/>
      <c r="CD85" s="519"/>
      <c r="CE85" s="520"/>
      <c r="CF85" s="521"/>
      <c r="CG85" s="522"/>
      <c r="CH85" s="522"/>
      <c r="CI85" s="522"/>
      <c r="CJ85" s="522"/>
      <c r="CK85" s="523"/>
      <c r="CL85" s="518"/>
      <c r="CM85" s="519"/>
      <c r="CN85" s="519"/>
      <c r="CO85" s="519"/>
      <c r="CP85" s="519"/>
      <c r="CQ85" s="520"/>
    </row>
    <row r="86" spans="1:95" ht="15" customHeight="1" x14ac:dyDescent="0.2">
      <c r="A86" s="581" t="s">
        <v>29</v>
      </c>
      <c r="B86" s="581"/>
      <c r="C86" s="581"/>
      <c r="D86" s="581"/>
      <c r="E86" s="581"/>
      <c r="F86" s="581"/>
      <c r="G86" s="581"/>
      <c r="H86" s="581"/>
      <c r="I86" s="581"/>
      <c r="J86" s="581"/>
      <c r="K86" s="581"/>
      <c r="L86" s="581"/>
      <c r="M86" s="581"/>
      <c r="N86" s="581"/>
      <c r="O86" s="581"/>
      <c r="P86" s="581"/>
      <c r="Q86" s="581"/>
      <c r="R86" s="581"/>
      <c r="S86" s="581"/>
      <c r="T86" s="581"/>
      <c r="U86" s="581"/>
      <c r="V86" s="581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2" t="s">
        <v>260</v>
      </c>
      <c r="AQ86" s="582"/>
      <c r="AR86" s="582"/>
      <c r="AS86" s="582"/>
      <c r="AT86" s="582"/>
      <c r="AU86" s="552"/>
      <c r="AV86" s="552"/>
      <c r="AW86" s="552"/>
      <c r="AX86" s="552"/>
      <c r="AY86" s="552"/>
      <c r="AZ86" s="552"/>
      <c r="BA86" s="552"/>
      <c r="BB86" s="552"/>
      <c r="BC86" s="552"/>
      <c r="BD86" s="552"/>
      <c r="BE86" s="552"/>
      <c r="BF86" s="552"/>
      <c r="BG86" s="552"/>
      <c r="BH86" s="552"/>
      <c r="BI86" s="552"/>
      <c r="BJ86" s="552"/>
      <c r="BK86" s="552"/>
      <c r="BL86" s="552"/>
      <c r="BM86" s="552"/>
      <c r="BN86" s="552"/>
      <c r="BO86" s="552"/>
      <c r="BP86" s="552"/>
      <c r="BQ86" s="552"/>
      <c r="BR86" s="552"/>
      <c r="BS86" s="552"/>
      <c r="BT86" s="552"/>
      <c r="BU86" s="552"/>
      <c r="BV86" s="552"/>
      <c r="BW86" s="552"/>
      <c r="BX86" s="552"/>
      <c r="BY86" s="552"/>
      <c r="BZ86" s="552"/>
      <c r="CA86" s="552"/>
      <c r="CB86" s="552"/>
      <c r="CC86" s="552"/>
      <c r="CD86" s="552"/>
      <c r="CE86" s="552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6.75" customHeight="1" thickBot="1" x14ac:dyDescent="0.25">
      <c r="A87" s="581"/>
      <c r="B87" s="581"/>
      <c r="C87" s="581"/>
      <c r="D87" s="581"/>
      <c r="E87" s="581"/>
      <c r="F87" s="581"/>
      <c r="G87" s="581"/>
      <c r="H87" s="581"/>
      <c r="I87" s="581"/>
      <c r="J87" s="581"/>
      <c r="K87" s="581"/>
      <c r="L87" s="581"/>
      <c r="M87" s="581"/>
      <c r="N87" s="581"/>
      <c r="O87" s="581"/>
      <c r="P87" s="581"/>
      <c r="Q87" s="581"/>
      <c r="R87" s="581"/>
      <c r="S87" s="581"/>
      <c r="T87" s="581"/>
      <c r="U87" s="581"/>
      <c r="V87" s="581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  <c r="AT87" s="581"/>
      <c r="AU87" s="581"/>
      <c r="AV87" s="581"/>
      <c r="AW87" s="581"/>
      <c r="AX87" s="581"/>
      <c r="AY87" s="581"/>
      <c r="AZ87" s="581"/>
      <c r="BA87" s="581"/>
      <c r="BB87" s="581"/>
      <c r="BC87" s="581"/>
      <c r="BD87" s="581"/>
      <c r="BE87" s="581"/>
      <c r="BF87" s="581"/>
      <c r="BG87" s="581"/>
      <c r="BH87" s="581"/>
      <c r="BI87" s="581"/>
      <c r="BJ87" s="581"/>
      <c r="BK87" s="581"/>
      <c r="BL87" s="581"/>
      <c r="BM87" s="581"/>
      <c r="BN87" s="581"/>
      <c r="BO87" s="581"/>
      <c r="BP87" s="581"/>
      <c r="BQ87" s="581"/>
      <c r="BR87" s="581"/>
      <c r="BS87" s="581"/>
      <c r="BT87" s="581"/>
      <c r="BU87" s="581"/>
      <c r="BV87" s="581"/>
      <c r="BW87" s="581"/>
      <c r="BX87" s="581"/>
      <c r="BY87" s="581"/>
      <c r="BZ87" s="581"/>
      <c r="CA87" s="581"/>
      <c r="CB87" s="581"/>
      <c r="CC87" s="581"/>
      <c r="CD87" s="581"/>
      <c r="CE87" s="581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16.5" customHeight="1" x14ac:dyDescent="0.2">
      <c r="A88" s="552" t="s">
        <v>31</v>
      </c>
      <c r="B88" s="552"/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2"/>
      <c r="V88" s="552"/>
      <c r="W88" s="552"/>
      <c r="X88" s="552"/>
      <c r="Y88" s="660"/>
      <c r="Z88" s="660"/>
      <c r="AA88" s="660"/>
      <c r="AB88" s="660"/>
      <c r="AC88" s="660"/>
      <c r="AD88" s="660"/>
      <c r="AE88" s="660"/>
      <c r="AF88" s="660"/>
      <c r="AG88" s="660"/>
      <c r="AH88" s="660"/>
      <c r="AI88" s="660"/>
      <c r="AJ88" s="660"/>
      <c r="AK88" s="660"/>
      <c r="AL88" s="660"/>
      <c r="AM88" s="660"/>
      <c r="AN88" s="660"/>
      <c r="AO88" s="660"/>
      <c r="AP88" s="660"/>
      <c r="AQ88" s="660"/>
      <c r="AR88" s="660"/>
      <c r="AS88" s="660"/>
      <c r="AT88" s="660"/>
      <c r="AU88" s="660"/>
      <c r="AV88" s="660"/>
      <c r="AW88" s="660"/>
      <c r="AX88" s="660"/>
      <c r="AY88" s="660"/>
      <c r="AZ88" s="660"/>
      <c r="BA88" s="660"/>
      <c r="BB88" s="660"/>
      <c r="BC88" s="660"/>
      <c r="BD88" s="660"/>
      <c r="BE88" s="660"/>
      <c r="BF88" s="660"/>
      <c r="BG88" s="100"/>
      <c r="BH88" s="100"/>
      <c r="BI88" s="100"/>
      <c r="BJ88" s="100"/>
      <c r="BK88" s="100"/>
      <c r="BL88" s="759" t="s">
        <v>32</v>
      </c>
      <c r="BM88" s="759"/>
      <c r="BN88" s="759"/>
      <c r="BO88" s="759"/>
      <c r="BP88" s="759"/>
      <c r="BQ88" s="759"/>
      <c r="BR88" s="759"/>
      <c r="BS88" s="759"/>
      <c r="BT88" s="759"/>
      <c r="BU88" s="759"/>
      <c r="BV88" s="759"/>
      <c r="BW88" s="759"/>
      <c r="BX88" s="759"/>
      <c r="BY88" s="759"/>
      <c r="BZ88" s="759"/>
      <c r="CA88" s="759"/>
      <c r="CB88" s="759"/>
      <c r="CC88" s="759"/>
      <c r="CD88" s="759"/>
      <c r="CE88" s="759"/>
      <c r="CF88" s="649" t="s">
        <v>458</v>
      </c>
      <c r="CG88" s="650"/>
      <c r="CH88" s="650"/>
      <c r="CI88" s="650"/>
      <c r="CJ88" s="650"/>
      <c r="CK88" s="650"/>
      <c r="CL88" s="650"/>
      <c r="CM88" s="650"/>
      <c r="CN88" s="650"/>
      <c r="CO88" s="650"/>
      <c r="CP88" s="650"/>
      <c r="CQ88" s="651"/>
    </row>
    <row r="89" spans="1:95" ht="20.25" customHeight="1" x14ac:dyDescent="0.2">
      <c r="A89" s="658" t="s">
        <v>34</v>
      </c>
      <c r="B89" s="659"/>
      <c r="C89" s="659"/>
      <c r="D89" s="659"/>
      <c r="E89" s="659"/>
      <c r="F89" s="659"/>
      <c r="G89" s="659"/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  <c r="AE89" s="659"/>
      <c r="AF89" s="659"/>
      <c r="AG89" s="659"/>
      <c r="AH89" s="659"/>
      <c r="AI89" s="659"/>
      <c r="AJ89" s="659"/>
      <c r="AK89" s="659"/>
      <c r="AL89" s="659"/>
      <c r="AM89" s="659"/>
      <c r="AN89" s="659"/>
      <c r="AO89" s="659"/>
      <c r="AP89" s="659"/>
      <c r="AQ89" s="659"/>
      <c r="AR89" s="659"/>
      <c r="AS89" s="659"/>
      <c r="AT89" s="659"/>
      <c r="AU89" s="659"/>
      <c r="AV89" s="659"/>
      <c r="AW89" s="659"/>
      <c r="AX89" s="659"/>
      <c r="AY89" s="659"/>
      <c r="AZ89" s="659"/>
      <c r="BA89" s="659"/>
      <c r="BB89" s="659"/>
      <c r="BC89" s="659"/>
      <c r="BD89" s="659"/>
      <c r="BE89" s="659"/>
      <c r="BF89" s="659"/>
      <c r="BG89" s="100"/>
      <c r="BH89" s="100"/>
      <c r="BI89" s="100"/>
      <c r="BJ89" s="100"/>
      <c r="BK89" s="100"/>
      <c r="BL89" s="759"/>
      <c r="BM89" s="759"/>
      <c r="BN89" s="759"/>
      <c r="BO89" s="759"/>
      <c r="BP89" s="759"/>
      <c r="BQ89" s="759"/>
      <c r="BR89" s="759"/>
      <c r="BS89" s="759"/>
      <c r="BT89" s="759"/>
      <c r="BU89" s="759"/>
      <c r="BV89" s="759"/>
      <c r="BW89" s="759"/>
      <c r="BX89" s="759"/>
      <c r="BY89" s="759"/>
      <c r="BZ89" s="759"/>
      <c r="CA89" s="759"/>
      <c r="CB89" s="759"/>
      <c r="CC89" s="759"/>
      <c r="CD89" s="759"/>
      <c r="CE89" s="759"/>
      <c r="CF89" s="652"/>
      <c r="CG89" s="653"/>
      <c r="CH89" s="653"/>
      <c r="CI89" s="653"/>
      <c r="CJ89" s="653"/>
      <c r="CK89" s="653"/>
      <c r="CL89" s="653"/>
      <c r="CM89" s="653"/>
      <c r="CN89" s="653"/>
      <c r="CO89" s="653"/>
      <c r="CP89" s="653"/>
      <c r="CQ89" s="654"/>
    </row>
    <row r="90" spans="1:95" ht="14.25" customHeight="1" thickBot="1" x14ac:dyDescent="0.25">
      <c r="A90" s="552" t="s">
        <v>35</v>
      </c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  <c r="AA90" s="552"/>
      <c r="AB90" s="552"/>
      <c r="AC90" s="552"/>
      <c r="AD90" s="552"/>
      <c r="AE90" s="660"/>
      <c r="AF90" s="660"/>
      <c r="AG90" s="660"/>
      <c r="AH90" s="660"/>
      <c r="AI90" s="660"/>
      <c r="AJ90" s="660"/>
      <c r="AK90" s="660"/>
      <c r="AL90" s="660"/>
      <c r="AM90" s="660"/>
      <c r="AN90" s="660"/>
      <c r="AO90" s="660"/>
      <c r="AP90" s="660"/>
      <c r="AQ90" s="660"/>
      <c r="AR90" s="660"/>
      <c r="AS90" s="660"/>
      <c r="AT90" s="660"/>
      <c r="AU90" s="660"/>
      <c r="AV90" s="660"/>
      <c r="AW90" s="660"/>
      <c r="AX90" s="660"/>
      <c r="AY90" s="660"/>
      <c r="AZ90" s="660"/>
      <c r="BA90" s="660"/>
      <c r="BB90" s="660"/>
      <c r="BC90" s="660"/>
      <c r="BD90" s="660"/>
      <c r="BE90" s="660"/>
      <c r="BF90" s="660"/>
      <c r="BG90" s="216"/>
      <c r="BH90" s="216"/>
      <c r="BI90" s="216"/>
      <c r="BJ90" s="216"/>
      <c r="BK90" s="216"/>
      <c r="BL90" s="759"/>
      <c r="BM90" s="759"/>
      <c r="BN90" s="759"/>
      <c r="BO90" s="759"/>
      <c r="BP90" s="759"/>
      <c r="BQ90" s="759"/>
      <c r="BR90" s="759"/>
      <c r="BS90" s="759"/>
      <c r="BT90" s="759"/>
      <c r="BU90" s="759"/>
      <c r="BV90" s="759"/>
      <c r="BW90" s="759"/>
      <c r="BX90" s="759"/>
      <c r="BY90" s="759"/>
      <c r="BZ90" s="759"/>
      <c r="CA90" s="759"/>
      <c r="CB90" s="759"/>
      <c r="CC90" s="759"/>
      <c r="CD90" s="759"/>
      <c r="CE90" s="759"/>
      <c r="CF90" s="655"/>
      <c r="CG90" s="656"/>
      <c r="CH90" s="656"/>
      <c r="CI90" s="656"/>
      <c r="CJ90" s="656"/>
      <c r="CK90" s="656"/>
      <c r="CL90" s="656"/>
      <c r="CM90" s="656"/>
      <c r="CN90" s="656"/>
      <c r="CO90" s="656"/>
      <c r="CP90" s="656"/>
      <c r="CQ90" s="657"/>
    </row>
    <row r="91" spans="1:95" ht="36" customHeight="1" x14ac:dyDescent="0.2">
      <c r="A91" s="658" t="s">
        <v>341</v>
      </c>
      <c r="B91" s="658"/>
      <c r="C91" s="658"/>
      <c r="D91" s="658"/>
      <c r="E91" s="658"/>
      <c r="F91" s="658"/>
      <c r="G91" s="658"/>
      <c r="H91" s="658"/>
      <c r="I91" s="658"/>
      <c r="J91" s="658"/>
      <c r="K91" s="658"/>
      <c r="L91" s="658"/>
      <c r="M91" s="658"/>
      <c r="N91" s="658"/>
      <c r="O91" s="658"/>
      <c r="P91" s="658"/>
      <c r="Q91" s="658"/>
      <c r="R91" s="658"/>
      <c r="S91" s="658"/>
      <c r="T91" s="658"/>
      <c r="U91" s="658"/>
      <c r="V91" s="658"/>
      <c r="W91" s="658"/>
      <c r="X91" s="658"/>
      <c r="Y91" s="658"/>
      <c r="Z91" s="658"/>
      <c r="AA91" s="658"/>
      <c r="AB91" s="658"/>
      <c r="AC91" s="658"/>
      <c r="AD91" s="658"/>
      <c r="AE91" s="658"/>
      <c r="AF91" s="658"/>
      <c r="AG91" s="658"/>
      <c r="AH91" s="658"/>
      <c r="AI91" s="658"/>
      <c r="AJ91" s="658"/>
      <c r="AK91" s="658"/>
      <c r="AL91" s="658"/>
      <c r="AM91" s="658"/>
      <c r="AN91" s="658"/>
      <c r="AO91" s="658"/>
      <c r="AP91" s="658"/>
      <c r="AQ91" s="658"/>
      <c r="AR91" s="658"/>
      <c r="AS91" s="658"/>
      <c r="AT91" s="658"/>
      <c r="AU91" s="658"/>
      <c r="AV91" s="658"/>
      <c r="AW91" s="658"/>
      <c r="AX91" s="658"/>
      <c r="AY91" s="658"/>
      <c r="AZ91" s="658"/>
      <c r="BA91" s="658"/>
      <c r="BB91" s="658"/>
      <c r="BC91" s="658"/>
      <c r="BD91" s="658"/>
      <c r="BE91" s="658"/>
      <c r="BF91" s="658"/>
      <c r="BG91" s="216"/>
      <c r="BH91" s="216"/>
      <c r="BI91" s="216"/>
      <c r="BJ91" s="216"/>
      <c r="BK91" s="216"/>
      <c r="BL91" s="759"/>
      <c r="BM91" s="759"/>
      <c r="BN91" s="759"/>
      <c r="BO91" s="759"/>
      <c r="BP91" s="759"/>
      <c r="BQ91" s="759"/>
      <c r="BR91" s="759"/>
      <c r="BS91" s="759"/>
      <c r="BT91" s="759"/>
      <c r="BU91" s="759"/>
      <c r="BV91" s="759"/>
      <c r="BW91" s="759"/>
      <c r="BX91" s="759"/>
      <c r="BY91" s="759"/>
      <c r="BZ91" s="759"/>
      <c r="CA91" s="759"/>
      <c r="CB91" s="759"/>
      <c r="CC91" s="759"/>
      <c r="CD91" s="759"/>
      <c r="CE91" s="759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x14ac:dyDescent="0.2">
      <c r="A92" s="552" t="s">
        <v>37</v>
      </c>
      <c r="B92" s="552"/>
      <c r="C92" s="552"/>
      <c r="D92" s="552"/>
      <c r="E92" s="552"/>
      <c r="F92" s="552"/>
      <c r="G92" s="552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  <c r="Z92" s="552"/>
      <c r="AA92" s="552"/>
      <c r="AB92" s="552"/>
      <c r="AC92" s="552"/>
      <c r="AD92" s="552"/>
      <c r="AE92" s="552"/>
      <c r="AF92" s="552"/>
      <c r="AG92" s="552"/>
      <c r="AH92" s="552"/>
      <c r="AI92" s="552"/>
      <c r="AJ92" s="552"/>
      <c r="AK92" s="552"/>
      <c r="AL92" s="552"/>
      <c r="AM92" s="552"/>
      <c r="AN92" s="552"/>
      <c r="AO92" s="552"/>
      <c r="AP92" s="552"/>
      <c r="AQ92" s="552"/>
      <c r="AR92" s="552"/>
      <c r="AS92" s="552"/>
      <c r="AT92" s="552"/>
      <c r="AU92" s="552"/>
      <c r="AV92" s="552"/>
      <c r="AW92" s="552"/>
      <c r="AX92" s="552"/>
      <c r="AY92" s="552"/>
      <c r="AZ92" s="552"/>
      <c r="BA92" s="552"/>
      <c r="BB92" s="552"/>
      <c r="BC92" s="552"/>
      <c r="BD92" s="552"/>
      <c r="BE92" s="552"/>
      <c r="BF92" s="552"/>
      <c r="BG92" s="552"/>
      <c r="BH92" s="552"/>
      <c r="BI92" s="552"/>
      <c r="BJ92" s="552"/>
      <c r="BK92" s="552"/>
      <c r="BL92" s="552"/>
      <c r="BM92" s="552"/>
      <c r="BN92" s="552"/>
      <c r="BO92" s="552"/>
      <c r="BP92" s="552"/>
      <c r="BQ92" s="552"/>
      <c r="BR92" s="552"/>
      <c r="BS92" s="552"/>
      <c r="BT92" s="552"/>
      <c r="BU92" s="552"/>
      <c r="BV92" s="552"/>
      <c r="BW92" s="552"/>
      <c r="BX92" s="552"/>
      <c r="BY92" s="552"/>
      <c r="BZ92" s="552"/>
      <c r="CA92" s="552"/>
      <c r="CB92" s="552"/>
      <c r="CC92" s="552"/>
      <c r="CD92" s="552"/>
      <c r="CE92" s="552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19.5" customHeight="1" x14ac:dyDescent="0.2">
      <c r="A93" s="552" t="s">
        <v>38</v>
      </c>
      <c r="B93" s="552"/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2"/>
      <c r="V93" s="552"/>
      <c r="W93" s="552"/>
      <c r="X93" s="552"/>
      <c r="Y93" s="552"/>
      <c r="Z93" s="552"/>
      <c r="AA93" s="552"/>
      <c r="AB93" s="552"/>
      <c r="AC93" s="552"/>
      <c r="AD93" s="552"/>
      <c r="AE93" s="552"/>
      <c r="AF93" s="552"/>
      <c r="AG93" s="552"/>
      <c r="AH93" s="552"/>
      <c r="AI93" s="552"/>
      <c r="AJ93" s="552"/>
      <c r="AK93" s="552"/>
      <c r="AL93" s="552"/>
      <c r="AM93" s="552"/>
      <c r="AN93" s="552"/>
      <c r="AO93" s="552"/>
      <c r="AP93" s="552"/>
      <c r="AQ93" s="552"/>
      <c r="AR93" s="552"/>
      <c r="AS93" s="552"/>
      <c r="AT93" s="552"/>
      <c r="AU93" s="552"/>
      <c r="AV93" s="552"/>
      <c r="AW93" s="552"/>
      <c r="AX93" s="552"/>
      <c r="AY93" s="552"/>
      <c r="AZ93" s="552"/>
      <c r="BA93" s="552"/>
      <c r="BB93" s="552"/>
      <c r="BC93" s="552"/>
      <c r="BD93" s="552"/>
      <c r="BE93" s="552"/>
      <c r="BF93" s="552"/>
      <c r="BG93" s="552"/>
      <c r="BH93" s="552"/>
      <c r="BI93" s="552"/>
      <c r="BJ93" s="552"/>
      <c r="BK93" s="552"/>
      <c r="BL93" s="552"/>
      <c r="BM93" s="552"/>
      <c r="BN93" s="552"/>
      <c r="BO93" s="552"/>
      <c r="BP93" s="552"/>
      <c r="BQ93" s="552"/>
      <c r="BR93" s="552"/>
      <c r="BS93" s="552"/>
      <c r="BT93" s="552"/>
      <c r="BU93" s="552"/>
      <c r="BV93" s="552"/>
      <c r="BW93" s="552"/>
      <c r="BX93" s="552"/>
      <c r="BY93" s="552"/>
      <c r="BZ93" s="552"/>
      <c r="CA93" s="552"/>
      <c r="CB93" s="552"/>
      <c r="CC93" s="552"/>
      <c r="CD93" s="552"/>
      <c r="CE93" s="552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75.75" customHeight="1" x14ac:dyDescent="0.2">
      <c r="A94" s="524" t="s">
        <v>39</v>
      </c>
      <c r="B94" s="524"/>
      <c r="C94" s="524"/>
      <c r="D94" s="524"/>
      <c r="E94" s="524"/>
      <c r="F94" s="524"/>
      <c r="G94" s="524"/>
      <c r="H94" s="534" t="s">
        <v>40</v>
      </c>
      <c r="I94" s="535"/>
      <c r="J94" s="535"/>
      <c r="K94" s="535"/>
      <c r="L94" s="535"/>
      <c r="M94" s="535"/>
      <c r="N94" s="535"/>
      <c r="O94" s="535"/>
      <c r="P94" s="535"/>
      <c r="Q94" s="535"/>
      <c r="R94" s="535"/>
      <c r="S94" s="536"/>
      <c r="T94" s="540" t="s">
        <v>41</v>
      </c>
      <c r="U94" s="541"/>
      <c r="V94" s="541"/>
      <c r="W94" s="541"/>
      <c r="X94" s="541"/>
      <c r="Y94" s="541"/>
      <c r="Z94" s="541"/>
      <c r="AA94" s="541"/>
      <c r="AB94" s="541"/>
      <c r="AC94" s="541"/>
      <c r="AD94" s="541"/>
      <c r="AE94" s="542"/>
      <c r="AF94" s="534" t="s">
        <v>42</v>
      </c>
      <c r="AG94" s="535"/>
      <c r="AH94" s="535"/>
      <c r="AI94" s="535"/>
      <c r="AJ94" s="535"/>
      <c r="AK94" s="535"/>
      <c r="AL94" s="535"/>
      <c r="AM94" s="535"/>
      <c r="AN94" s="535"/>
      <c r="AO94" s="535"/>
      <c r="AP94" s="535"/>
      <c r="AQ94" s="535"/>
      <c r="AR94" s="535"/>
      <c r="AS94" s="535"/>
      <c r="AT94" s="535"/>
      <c r="AU94" s="535"/>
      <c r="AV94" s="535"/>
      <c r="AW94" s="535"/>
      <c r="AX94" s="535"/>
      <c r="AY94" s="535"/>
      <c r="AZ94" s="535"/>
      <c r="BA94" s="535"/>
      <c r="BB94" s="535"/>
      <c r="BC94" s="535"/>
      <c r="BD94" s="535"/>
      <c r="BE94" s="535"/>
      <c r="BF94" s="535"/>
      <c r="BG94" s="535"/>
      <c r="BH94" s="535"/>
      <c r="BI94" s="535"/>
      <c r="BJ94" s="535"/>
      <c r="BK94" s="535"/>
      <c r="BL94" s="535"/>
      <c r="BM94" s="536"/>
      <c r="BN94" s="534" t="s">
        <v>43</v>
      </c>
      <c r="BO94" s="535"/>
      <c r="BP94" s="535"/>
      <c r="BQ94" s="535"/>
      <c r="BR94" s="535"/>
      <c r="BS94" s="535"/>
      <c r="BT94" s="535"/>
      <c r="BU94" s="535"/>
      <c r="BV94" s="535"/>
      <c r="BW94" s="535"/>
      <c r="BX94" s="535"/>
      <c r="BY94" s="535"/>
      <c r="BZ94" s="535"/>
      <c r="CA94" s="535"/>
      <c r="CB94" s="535"/>
      <c r="CC94" s="535"/>
      <c r="CD94" s="535"/>
      <c r="CE94" s="536"/>
      <c r="CF94" s="524" t="s">
        <v>44</v>
      </c>
      <c r="CG94" s="524"/>
      <c r="CH94" s="524"/>
      <c r="CI94" s="524"/>
      <c r="CJ94" s="524"/>
      <c r="CK94" s="524"/>
      <c r="CL94" s="524"/>
      <c r="CM94" s="524"/>
      <c r="CN94" s="524"/>
      <c r="CO94" s="524"/>
      <c r="CP94" s="524"/>
      <c r="CQ94" s="524"/>
    </row>
    <row r="95" spans="1:95" ht="12" customHeight="1" x14ac:dyDescent="0.2">
      <c r="A95" s="524"/>
      <c r="B95" s="524"/>
      <c r="C95" s="524"/>
      <c r="D95" s="524"/>
      <c r="E95" s="524"/>
      <c r="F95" s="524"/>
      <c r="G95" s="524"/>
      <c r="H95" s="540" t="s">
        <v>45</v>
      </c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42"/>
      <c r="T95" s="540" t="s">
        <v>45</v>
      </c>
      <c r="U95" s="541"/>
      <c r="V95" s="541"/>
      <c r="W95" s="541"/>
      <c r="X95" s="541"/>
      <c r="Y95" s="541"/>
      <c r="Z95" s="541"/>
      <c r="AA95" s="541"/>
      <c r="AB95" s="541"/>
      <c r="AC95" s="541"/>
      <c r="AD95" s="541"/>
      <c r="AE95" s="542"/>
      <c r="AF95" s="540" t="s">
        <v>45</v>
      </c>
      <c r="AG95" s="541"/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41"/>
      <c r="AS95" s="541"/>
      <c r="AT95" s="541"/>
      <c r="AU95" s="541"/>
      <c r="AV95" s="541"/>
      <c r="AW95" s="541"/>
      <c r="AX95" s="541"/>
      <c r="AY95" s="542"/>
      <c r="AZ95" s="540" t="s">
        <v>46</v>
      </c>
      <c r="BA95" s="541"/>
      <c r="BB95" s="541"/>
      <c r="BC95" s="541"/>
      <c r="BD95" s="541"/>
      <c r="BE95" s="541"/>
      <c r="BF95" s="541"/>
      <c r="BG95" s="541"/>
      <c r="BH95" s="541"/>
      <c r="BI95" s="541"/>
      <c r="BJ95" s="541"/>
      <c r="BK95" s="541"/>
      <c r="BL95" s="541"/>
      <c r="BM95" s="542"/>
      <c r="BN95" s="549" t="s">
        <v>6</v>
      </c>
      <c r="BO95" s="550"/>
      <c r="BP95" s="551" t="s">
        <v>187</v>
      </c>
      <c r="BQ95" s="551"/>
      <c r="BR95" s="560" t="s">
        <v>47</v>
      </c>
      <c r="BS95" s="561"/>
      <c r="BT95" s="549" t="s">
        <v>6</v>
      </c>
      <c r="BU95" s="550"/>
      <c r="BV95" s="551" t="s">
        <v>199</v>
      </c>
      <c r="BW95" s="551"/>
      <c r="BX95" s="560" t="s">
        <v>47</v>
      </c>
      <c r="BY95" s="561"/>
      <c r="BZ95" s="549" t="s">
        <v>6</v>
      </c>
      <c r="CA95" s="550"/>
      <c r="CB95" s="551" t="s">
        <v>200</v>
      </c>
      <c r="CC95" s="551"/>
      <c r="CD95" s="560" t="s">
        <v>47</v>
      </c>
      <c r="CE95" s="561"/>
      <c r="CF95" s="540" t="s">
        <v>48</v>
      </c>
      <c r="CG95" s="541"/>
      <c r="CH95" s="541"/>
      <c r="CI95" s="541"/>
      <c r="CJ95" s="541"/>
      <c r="CK95" s="542"/>
      <c r="CL95" s="540" t="s">
        <v>49</v>
      </c>
      <c r="CM95" s="541"/>
      <c r="CN95" s="541"/>
      <c r="CO95" s="541"/>
      <c r="CP95" s="541"/>
      <c r="CQ95" s="542"/>
    </row>
    <row r="96" spans="1:95" ht="6" customHeight="1" x14ac:dyDescent="0.2">
      <c r="A96" s="524"/>
      <c r="B96" s="524"/>
      <c r="C96" s="524"/>
      <c r="D96" s="524"/>
      <c r="E96" s="524"/>
      <c r="F96" s="524"/>
      <c r="G96" s="524"/>
      <c r="H96" s="543"/>
      <c r="I96" s="544"/>
      <c r="J96" s="544"/>
      <c r="K96" s="544"/>
      <c r="L96" s="544"/>
      <c r="M96" s="544"/>
      <c r="N96" s="544"/>
      <c r="O96" s="544"/>
      <c r="P96" s="544"/>
      <c r="Q96" s="544"/>
      <c r="R96" s="544"/>
      <c r="S96" s="545"/>
      <c r="T96" s="543"/>
      <c r="U96" s="544"/>
      <c r="V96" s="544"/>
      <c r="W96" s="544"/>
      <c r="X96" s="544"/>
      <c r="Y96" s="544"/>
      <c r="Z96" s="544"/>
      <c r="AA96" s="544"/>
      <c r="AB96" s="544"/>
      <c r="AC96" s="544"/>
      <c r="AD96" s="544"/>
      <c r="AE96" s="545"/>
      <c r="AF96" s="543"/>
      <c r="AG96" s="544"/>
      <c r="AH96" s="544"/>
      <c r="AI96" s="544"/>
      <c r="AJ96" s="544"/>
      <c r="AK96" s="544"/>
      <c r="AL96" s="544"/>
      <c r="AM96" s="544"/>
      <c r="AN96" s="544"/>
      <c r="AO96" s="544"/>
      <c r="AP96" s="544"/>
      <c r="AQ96" s="544"/>
      <c r="AR96" s="544"/>
      <c r="AS96" s="544"/>
      <c r="AT96" s="544"/>
      <c r="AU96" s="544"/>
      <c r="AV96" s="544"/>
      <c r="AW96" s="544"/>
      <c r="AX96" s="544"/>
      <c r="AY96" s="545"/>
      <c r="AZ96" s="546"/>
      <c r="BA96" s="547"/>
      <c r="BB96" s="547"/>
      <c r="BC96" s="547"/>
      <c r="BD96" s="547"/>
      <c r="BE96" s="547"/>
      <c r="BF96" s="547"/>
      <c r="BG96" s="547"/>
      <c r="BH96" s="547"/>
      <c r="BI96" s="547"/>
      <c r="BJ96" s="547"/>
      <c r="BK96" s="547"/>
      <c r="BL96" s="547"/>
      <c r="BM96" s="548"/>
      <c r="BN96" s="543" t="s">
        <v>50</v>
      </c>
      <c r="BO96" s="544"/>
      <c r="BP96" s="544"/>
      <c r="BQ96" s="544"/>
      <c r="BR96" s="544"/>
      <c r="BS96" s="545"/>
      <c r="BT96" s="543" t="s">
        <v>51</v>
      </c>
      <c r="BU96" s="544"/>
      <c r="BV96" s="544"/>
      <c r="BW96" s="544"/>
      <c r="BX96" s="544"/>
      <c r="BY96" s="545"/>
      <c r="BZ96" s="543" t="s">
        <v>52</v>
      </c>
      <c r="CA96" s="544"/>
      <c r="CB96" s="544"/>
      <c r="CC96" s="544"/>
      <c r="CD96" s="544"/>
      <c r="CE96" s="545"/>
      <c r="CF96" s="543"/>
      <c r="CG96" s="544"/>
      <c r="CH96" s="544"/>
      <c r="CI96" s="544"/>
      <c r="CJ96" s="544"/>
      <c r="CK96" s="545"/>
      <c r="CL96" s="543"/>
      <c r="CM96" s="544"/>
      <c r="CN96" s="544"/>
      <c r="CO96" s="544"/>
      <c r="CP96" s="544"/>
      <c r="CQ96" s="545"/>
    </row>
    <row r="97" spans="1:95" ht="12" customHeight="1" x14ac:dyDescent="0.2">
      <c r="A97" s="524"/>
      <c r="B97" s="524"/>
      <c r="C97" s="524"/>
      <c r="D97" s="524"/>
      <c r="E97" s="524"/>
      <c r="F97" s="524"/>
      <c r="G97" s="524"/>
      <c r="H97" s="543"/>
      <c r="I97" s="544"/>
      <c r="J97" s="544"/>
      <c r="K97" s="544"/>
      <c r="L97" s="544"/>
      <c r="M97" s="544"/>
      <c r="N97" s="544"/>
      <c r="O97" s="544"/>
      <c r="P97" s="544"/>
      <c r="Q97" s="544"/>
      <c r="R97" s="544"/>
      <c r="S97" s="545"/>
      <c r="T97" s="543"/>
      <c r="U97" s="544"/>
      <c r="V97" s="544"/>
      <c r="W97" s="544"/>
      <c r="X97" s="544"/>
      <c r="Y97" s="544"/>
      <c r="Z97" s="544"/>
      <c r="AA97" s="544"/>
      <c r="AB97" s="544"/>
      <c r="AC97" s="544"/>
      <c r="AD97" s="544"/>
      <c r="AE97" s="545"/>
      <c r="AF97" s="543"/>
      <c r="AG97" s="544"/>
      <c r="AH97" s="544"/>
      <c r="AI97" s="544"/>
      <c r="AJ97" s="544"/>
      <c r="AK97" s="544"/>
      <c r="AL97" s="544"/>
      <c r="AM97" s="544"/>
      <c r="AN97" s="544"/>
      <c r="AO97" s="544"/>
      <c r="AP97" s="544"/>
      <c r="AQ97" s="544"/>
      <c r="AR97" s="544"/>
      <c r="AS97" s="544"/>
      <c r="AT97" s="544"/>
      <c r="AU97" s="544"/>
      <c r="AV97" s="544"/>
      <c r="AW97" s="544"/>
      <c r="AX97" s="544"/>
      <c r="AY97" s="545"/>
      <c r="AZ97" s="540" t="s">
        <v>53</v>
      </c>
      <c r="BA97" s="541"/>
      <c r="BB97" s="541"/>
      <c r="BC97" s="541"/>
      <c r="BD97" s="541"/>
      <c r="BE97" s="541"/>
      <c r="BF97" s="542"/>
      <c r="BG97" s="540" t="s">
        <v>54</v>
      </c>
      <c r="BH97" s="541"/>
      <c r="BI97" s="541"/>
      <c r="BJ97" s="541"/>
      <c r="BK97" s="541"/>
      <c r="BL97" s="541"/>
      <c r="BM97" s="542"/>
      <c r="BN97" s="543"/>
      <c r="BO97" s="544"/>
      <c r="BP97" s="544"/>
      <c r="BQ97" s="544"/>
      <c r="BR97" s="544"/>
      <c r="BS97" s="545"/>
      <c r="BT97" s="543"/>
      <c r="BU97" s="544"/>
      <c r="BV97" s="544"/>
      <c r="BW97" s="544"/>
      <c r="BX97" s="544"/>
      <c r="BY97" s="545"/>
      <c r="BZ97" s="543"/>
      <c r="CA97" s="544"/>
      <c r="CB97" s="544"/>
      <c r="CC97" s="544"/>
      <c r="CD97" s="544"/>
      <c r="CE97" s="545"/>
      <c r="CF97" s="543"/>
      <c r="CG97" s="544"/>
      <c r="CH97" s="544"/>
      <c r="CI97" s="544"/>
      <c r="CJ97" s="544"/>
      <c r="CK97" s="545"/>
      <c r="CL97" s="543"/>
      <c r="CM97" s="544"/>
      <c r="CN97" s="544"/>
      <c r="CO97" s="544"/>
      <c r="CP97" s="544"/>
      <c r="CQ97" s="545"/>
    </row>
    <row r="98" spans="1:95" ht="20.25" customHeight="1" x14ac:dyDescent="0.2">
      <c r="A98" s="524"/>
      <c r="B98" s="524"/>
      <c r="C98" s="524"/>
      <c r="D98" s="524"/>
      <c r="E98" s="524"/>
      <c r="F98" s="524"/>
      <c r="G98" s="524"/>
      <c r="H98" s="546"/>
      <c r="I98" s="547"/>
      <c r="J98" s="547"/>
      <c r="K98" s="547"/>
      <c r="L98" s="547"/>
      <c r="M98" s="547"/>
      <c r="N98" s="547"/>
      <c r="O98" s="547"/>
      <c r="P98" s="547"/>
      <c r="Q98" s="547"/>
      <c r="R98" s="547"/>
      <c r="S98" s="548"/>
      <c r="T98" s="546"/>
      <c r="U98" s="547"/>
      <c r="V98" s="547"/>
      <c r="W98" s="547"/>
      <c r="X98" s="547"/>
      <c r="Y98" s="547"/>
      <c r="Z98" s="547"/>
      <c r="AA98" s="547"/>
      <c r="AB98" s="547"/>
      <c r="AC98" s="547"/>
      <c r="AD98" s="547"/>
      <c r="AE98" s="548"/>
      <c r="AF98" s="546"/>
      <c r="AG98" s="547"/>
      <c r="AH98" s="547"/>
      <c r="AI98" s="547"/>
      <c r="AJ98" s="547"/>
      <c r="AK98" s="547"/>
      <c r="AL98" s="547"/>
      <c r="AM98" s="547"/>
      <c r="AN98" s="547"/>
      <c r="AO98" s="547"/>
      <c r="AP98" s="547"/>
      <c r="AQ98" s="547"/>
      <c r="AR98" s="547"/>
      <c r="AS98" s="547"/>
      <c r="AT98" s="547"/>
      <c r="AU98" s="547"/>
      <c r="AV98" s="547"/>
      <c r="AW98" s="547"/>
      <c r="AX98" s="547"/>
      <c r="AY98" s="548"/>
      <c r="AZ98" s="546"/>
      <c r="BA98" s="547"/>
      <c r="BB98" s="547"/>
      <c r="BC98" s="547"/>
      <c r="BD98" s="547"/>
      <c r="BE98" s="547"/>
      <c r="BF98" s="548"/>
      <c r="BG98" s="546"/>
      <c r="BH98" s="547"/>
      <c r="BI98" s="547"/>
      <c r="BJ98" s="547"/>
      <c r="BK98" s="547"/>
      <c r="BL98" s="547"/>
      <c r="BM98" s="548"/>
      <c r="BN98" s="546"/>
      <c r="BO98" s="547"/>
      <c r="BP98" s="547"/>
      <c r="BQ98" s="547"/>
      <c r="BR98" s="547"/>
      <c r="BS98" s="548"/>
      <c r="BT98" s="546"/>
      <c r="BU98" s="547"/>
      <c r="BV98" s="547"/>
      <c r="BW98" s="547"/>
      <c r="BX98" s="547"/>
      <c r="BY98" s="548"/>
      <c r="BZ98" s="546"/>
      <c r="CA98" s="547"/>
      <c r="CB98" s="547"/>
      <c r="CC98" s="547"/>
      <c r="CD98" s="547"/>
      <c r="CE98" s="548"/>
      <c r="CF98" s="546"/>
      <c r="CG98" s="547"/>
      <c r="CH98" s="547"/>
      <c r="CI98" s="547"/>
      <c r="CJ98" s="547"/>
      <c r="CK98" s="548"/>
      <c r="CL98" s="546"/>
      <c r="CM98" s="547"/>
      <c r="CN98" s="547"/>
      <c r="CO98" s="547"/>
      <c r="CP98" s="547"/>
      <c r="CQ98" s="548"/>
    </row>
    <row r="99" spans="1:95" ht="15" customHeight="1" x14ac:dyDescent="0.2">
      <c r="A99" s="524" t="s">
        <v>30</v>
      </c>
      <c r="B99" s="524"/>
      <c r="C99" s="524"/>
      <c r="D99" s="524"/>
      <c r="E99" s="524"/>
      <c r="F99" s="524"/>
      <c r="G99" s="524"/>
      <c r="H99" s="524" t="s">
        <v>55</v>
      </c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524"/>
      <c r="T99" s="534" t="s">
        <v>56</v>
      </c>
      <c r="U99" s="535"/>
      <c r="V99" s="535"/>
      <c r="W99" s="535"/>
      <c r="X99" s="535"/>
      <c r="Y99" s="535"/>
      <c r="Z99" s="535"/>
      <c r="AA99" s="535"/>
      <c r="AB99" s="535"/>
      <c r="AC99" s="535"/>
      <c r="AD99" s="535"/>
      <c r="AE99" s="536"/>
      <c r="AF99" s="524" t="s">
        <v>57</v>
      </c>
      <c r="AG99" s="524"/>
      <c r="AH99" s="524"/>
      <c r="AI99" s="524"/>
      <c r="AJ99" s="524"/>
      <c r="AK99" s="524"/>
      <c r="AL99" s="524"/>
      <c r="AM99" s="524"/>
      <c r="AN99" s="524"/>
      <c r="AO99" s="524"/>
      <c r="AP99" s="524"/>
      <c r="AQ99" s="524"/>
      <c r="AR99" s="524"/>
      <c r="AS99" s="524"/>
      <c r="AT99" s="524"/>
      <c r="AU99" s="524"/>
      <c r="AV99" s="524"/>
      <c r="AW99" s="524"/>
      <c r="AX99" s="524"/>
      <c r="AY99" s="524"/>
      <c r="AZ99" s="524" t="s">
        <v>58</v>
      </c>
      <c r="BA99" s="524"/>
      <c r="BB99" s="524"/>
      <c r="BC99" s="524"/>
      <c r="BD99" s="524"/>
      <c r="BE99" s="524"/>
      <c r="BF99" s="524"/>
      <c r="BG99" s="524" t="s">
        <v>59</v>
      </c>
      <c r="BH99" s="524"/>
      <c r="BI99" s="524"/>
      <c r="BJ99" s="524"/>
      <c r="BK99" s="524"/>
      <c r="BL99" s="524"/>
      <c r="BM99" s="524"/>
      <c r="BN99" s="524" t="s">
        <v>60</v>
      </c>
      <c r="BO99" s="524"/>
      <c r="BP99" s="524"/>
      <c r="BQ99" s="524"/>
      <c r="BR99" s="524"/>
      <c r="BS99" s="524"/>
      <c r="BT99" s="524" t="s">
        <v>61</v>
      </c>
      <c r="BU99" s="524"/>
      <c r="BV99" s="524"/>
      <c r="BW99" s="524"/>
      <c r="BX99" s="524"/>
      <c r="BY99" s="524"/>
      <c r="BZ99" s="524" t="s">
        <v>62</v>
      </c>
      <c r="CA99" s="524"/>
      <c r="CB99" s="524"/>
      <c r="CC99" s="524"/>
      <c r="CD99" s="524"/>
      <c r="CE99" s="524"/>
      <c r="CF99" s="524" t="s">
        <v>63</v>
      </c>
      <c r="CG99" s="524"/>
      <c r="CH99" s="524"/>
      <c r="CI99" s="524"/>
      <c r="CJ99" s="524"/>
      <c r="CK99" s="524"/>
      <c r="CL99" s="524" t="s">
        <v>64</v>
      </c>
      <c r="CM99" s="524"/>
      <c r="CN99" s="524"/>
      <c r="CO99" s="524"/>
      <c r="CP99" s="524"/>
      <c r="CQ99" s="524"/>
    </row>
    <row r="100" spans="1:95" ht="78.75" customHeight="1" x14ac:dyDescent="0.2">
      <c r="A100" s="732" t="s">
        <v>459</v>
      </c>
      <c r="B100" s="682"/>
      <c r="C100" s="682"/>
      <c r="D100" s="682"/>
      <c r="E100" s="682"/>
      <c r="F100" s="682"/>
      <c r="G100" s="683"/>
      <c r="H100" s="636" t="s">
        <v>460</v>
      </c>
      <c r="I100" s="637"/>
      <c r="J100" s="637"/>
      <c r="K100" s="637"/>
      <c r="L100" s="637"/>
      <c r="M100" s="637"/>
      <c r="N100" s="637"/>
      <c r="O100" s="637"/>
      <c r="P100" s="637"/>
      <c r="Q100" s="637"/>
      <c r="R100" s="637"/>
      <c r="S100" s="638"/>
      <c r="T100" s="557" t="s">
        <v>66</v>
      </c>
      <c r="U100" s="558"/>
      <c r="V100" s="558"/>
      <c r="W100" s="558"/>
      <c r="X100" s="558"/>
      <c r="Y100" s="558"/>
      <c r="Z100" s="558"/>
      <c r="AA100" s="558"/>
      <c r="AB100" s="558"/>
      <c r="AC100" s="558"/>
      <c r="AD100" s="558"/>
      <c r="AE100" s="559"/>
      <c r="AF100" s="531" t="s">
        <v>67</v>
      </c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2"/>
      <c r="AS100" s="532"/>
      <c r="AT100" s="532"/>
      <c r="AU100" s="532"/>
      <c r="AV100" s="532"/>
      <c r="AW100" s="532"/>
      <c r="AX100" s="532"/>
      <c r="AY100" s="533"/>
      <c r="AZ100" s="534" t="s">
        <v>68</v>
      </c>
      <c r="BA100" s="535"/>
      <c r="BB100" s="535"/>
      <c r="BC100" s="535"/>
      <c r="BD100" s="535"/>
      <c r="BE100" s="535"/>
      <c r="BF100" s="536"/>
      <c r="BG100" s="534" t="s">
        <v>69</v>
      </c>
      <c r="BH100" s="535"/>
      <c r="BI100" s="535"/>
      <c r="BJ100" s="535"/>
      <c r="BK100" s="535"/>
      <c r="BL100" s="535"/>
      <c r="BM100" s="536"/>
      <c r="BN100" s="518">
        <v>100</v>
      </c>
      <c r="BO100" s="519"/>
      <c r="BP100" s="519"/>
      <c r="BQ100" s="519"/>
      <c r="BR100" s="519"/>
      <c r="BS100" s="520"/>
      <c r="BT100" s="518">
        <v>100</v>
      </c>
      <c r="BU100" s="519"/>
      <c r="BV100" s="519"/>
      <c r="BW100" s="519"/>
      <c r="BX100" s="519"/>
      <c r="BY100" s="520"/>
      <c r="BZ100" s="518">
        <v>100</v>
      </c>
      <c r="CA100" s="519"/>
      <c r="CB100" s="519"/>
      <c r="CC100" s="519"/>
      <c r="CD100" s="519"/>
      <c r="CE100" s="520"/>
      <c r="CF100" s="521">
        <v>10</v>
      </c>
      <c r="CG100" s="522"/>
      <c r="CH100" s="522"/>
      <c r="CI100" s="522"/>
      <c r="CJ100" s="522"/>
      <c r="CK100" s="523"/>
      <c r="CL100" s="518"/>
      <c r="CM100" s="519"/>
      <c r="CN100" s="519"/>
      <c r="CO100" s="519"/>
      <c r="CP100" s="519"/>
      <c r="CQ100" s="520"/>
    </row>
    <row r="101" spans="1:95" ht="105.75" customHeight="1" x14ac:dyDescent="0.2">
      <c r="A101" s="684"/>
      <c r="B101" s="685"/>
      <c r="C101" s="685"/>
      <c r="D101" s="685"/>
      <c r="E101" s="685"/>
      <c r="F101" s="685"/>
      <c r="G101" s="686"/>
      <c r="H101" s="639"/>
      <c r="I101" s="640"/>
      <c r="J101" s="640"/>
      <c r="K101" s="640"/>
      <c r="L101" s="640"/>
      <c r="M101" s="640"/>
      <c r="N101" s="640"/>
      <c r="O101" s="640"/>
      <c r="P101" s="640"/>
      <c r="Q101" s="640"/>
      <c r="R101" s="640"/>
      <c r="S101" s="641"/>
      <c r="T101" s="557" t="s">
        <v>66</v>
      </c>
      <c r="U101" s="558"/>
      <c r="V101" s="558"/>
      <c r="W101" s="558"/>
      <c r="X101" s="558"/>
      <c r="Y101" s="558"/>
      <c r="Z101" s="558"/>
      <c r="AA101" s="558"/>
      <c r="AB101" s="558"/>
      <c r="AC101" s="558"/>
      <c r="AD101" s="558"/>
      <c r="AE101" s="559"/>
      <c r="AF101" s="531" t="s">
        <v>71</v>
      </c>
      <c r="AG101" s="532"/>
      <c r="AH101" s="532"/>
      <c r="AI101" s="532"/>
      <c r="AJ101" s="532"/>
      <c r="AK101" s="532"/>
      <c r="AL101" s="532"/>
      <c r="AM101" s="532"/>
      <c r="AN101" s="532"/>
      <c r="AO101" s="532"/>
      <c r="AP101" s="532"/>
      <c r="AQ101" s="532"/>
      <c r="AR101" s="532"/>
      <c r="AS101" s="532"/>
      <c r="AT101" s="532"/>
      <c r="AU101" s="532"/>
      <c r="AV101" s="532"/>
      <c r="AW101" s="532"/>
      <c r="AX101" s="532"/>
      <c r="AY101" s="533"/>
      <c r="AZ101" s="534" t="s">
        <v>68</v>
      </c>
      <c r="BA101" s="535"/>
      <c r="BB101" s="535"/>
      <c r="BC101" s="535"/>
      <c r="BD101" s="535"/>
      <c r="BE101" s="535"/>
      <c r="BF101" s="536"/>
      <c r="BG101" s="534" t="s">
        <v>69</v>
      </c>
      <c r="BH101" s="535"/>
      <c r="BI101" s="535"/>
      <c r="BJ101" s="535"/>
      <c r="BK101" s="535"/>
      <c r="BL101" s="535"/>
      <c r="BM101" s="536"/>
      <c r="BN101" s="518">
        <v>100</v>
      </c>
      <c r="BO101" s="519"/>
      <c r="BP101" s="519"/>
      <c r="BQ101" s="519"/>
      <c r="BR101" s="519"/>
      <c r="BS101" s="520"/>
      <c r="BT101" s="518">
        <v>100</v>
      </c>
      <c r="BU101" s="519"/>
      <c r="BV101" s="519"/>
      <c r="BW101" s="519"/>
      <c r="BX101" s="519"/>
      <c r="BY101" s="520"/>
      <c r="BZ101" s="518">
        <v>100</v>
      </c>
      <c r="CA101" s="519"/>
      <c r="CB101" s="519"/>
      <c r="CC101" s="519"/>
      <c r="CD101" s="519"/>
      <c r="CE101" s="520"/>
      <c r="CF101" s="521">
        <v>10</v>
      </c>
      <c r="CG101" s="522"/>
      <c r="CH101" s="522"/>
      <c r="CI101" s="522"/>
      <c r="CJ101" s="522"/>
      <c r="CK101" s="523"/>
      <c r="CL101" s="518"/>
      <c r="CM101" s="519"/>
      <c r="CN101" s="519"/>
      <c r="CO101" s="519"/>
      <c r="CP101" s="519"/>
      <c r="CQ101" s="520"/>
    </row>
    <row r="102" spans="1:95" ht="22.5" customHeight="1" x14ac:dyDescent="0.2">
      <c r="A102" s="552" t="s">
        <v>72</v>
      </c>
      <c r="B102" s="552"/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2"/>
      <c r="AA102" s="552"/>
      <c r="AB102" s="552"/>
      <c r="AC102" s="552"/>
      <c r="AD102" s="552"/>
      <c r="AE102" s="552"/>
      <c r="AF102" s="552"/>
      <c r="AG102" s="552"/>
      <c r="AH102" s="552"/>
      <c r="AI102" s="552"/>
      <c r="AJ102" s="552"/>
      <c r="AK102" s="552"/>
      <c r="AL102" s="552"/>
      <c r="AM102" s="552"/>
      <c r="AN102" s="552"/>
      <c r="AO102" s="552"/>
      <c r="AP102" s="552"/>
      <c r="AQ102" s="552"/>
      <c r="AR102" s="552"/>
      <c r="AS102" s="552"/>
      <c r="AT102" s="552"/>
      <c r="AU102" s="552"/>
      <c r="AV102" s="552"/>
      <c r="AW102" s="552"/>
      <c r="AX102" s="552"/>
      <c r="AY102" s="552"/>
      <c r="AZ102" s="552"/>
      <c r="BA102" s="552"/>
      <c r="BB102" s="552"/>
      <c r="BC102" s="552"/>
      <c r="BD102" s="552"/>
      <c r="BE102" s="552"/>
      <c r="BF102" s="552"/>
      <c r="BG102" s="552"/>
      <c r="BH102" s="552"/>
      <c r="BI102" s="552"/>
      <c r="BJ102" s="552"/>
      <c r="BK102" s="552"/>
      <c r="BL102" s="552"/>
      <c r="BM102" s="552"/>
      <c r="BN102" s="552"/>
      <c r="BO102" s="552"/>
      <c r="BP102" s="552"/>
      <c r="BQ102" s="552"/>
      <c r="BR102" s="552"/>
      <c r="BS102" s="552"/>
      <c r="BT102" s="552"/>
      <c r="BU102" s="552"/>
      <c r="BV102" s="552"/>
      <c r="BW102" s="552"/>
      <c r="BX102" s="552"/>
      <c r="BY102" s="552"/>
      <c r="BZ102" s="552"/>
      <c r="CA102" s="552"/>
      <c r="CB102" s="552"/>
      <c r="CC102" s="552"/>
      <c r="CD102" s="552"/>
      <c r="CE102" s="552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ht="19.5" customHeight="1" x14ac:dyDescent="0.2">
      <c r="A103" s="552"/>
      <c r="B103" s="552"/>
      <c r="C103" s="552"/>
      <c r="D103" s="552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552"/>
      <c r="Z103" s="552"/>
      <c r="AA103" s="552"/>
      <c r="AB103" s="552"/>
      <c r="AC103" s="552"/>
      <c r="AD103" s="552"/>
      <c r="AE103" s="552"/>
      <c r="AF103" s="552"/>
      <c r="AG103" s="552"/>
      <c r="AH103" s="552"/>
      <c r="AI103" s="552"/>
      <c r="AJ103" s="552"/>
      <c r="AK103" s="552"/>
      <c r="AL103" s="552"/>
      <c r="AM103" s="552"/>
      <c r="AN103" s="552"/>
      <c r="AO103" s="552"/>
      <c r="AP103" s="552"/>
      <c r="AQ103" s="552"/>
      <c r="AR103" s="552"/>
      <c r="AS103" s="552"/>
      <c r="AT103" s="552"/>
      <c r="AU103" s="552"/>
      <c r="AV103" s="552"/>
      <c r="AW103" s="552"/>
      <c r="AX103" s="552"/>
      <c r="AY103" s="552"/>
      <c r="AZ103" s="552"/>
      <c r="BA103" s="552"/>
      <c r="BB103" s="552"/>
      <c r="BC103" s="552"/>
      <c r="BD103" s="552"/>
      <c r="BE103" s="552"/>
      <c r="BF103" s="552"/>
      <c r="BG103" s="552"/>
      <c r="BH103" s="552"/>
      <c r="BI103" s="552"/>
      <c r="BJ103" s="552"/>
      <c r="BK103" s="552"/>
      <c r="BL103" s="552"/>
      <c r="BM103" s="552"/>
      <c r="BN103" s="552"/>
      <c r="BO103" s="552"/>
      <c r="BP103" s="552"/>
      <c r="BQ103" s="552"/>
      <c r="BR103" s="552"/>
      <c r="BS103" s="552"/>
      <c r="BT103" s="552"/>
      <c r="BU103" s="552"/>
      <c r="BV103" s="552"/>
      <c r="BW103" s="552"/>
      <c r="BX103" s="552"/>
      <c r="BY103" s="552"/>
      <c r="BZ103" s="552"/>
      <c r="CA103" s="552"/>
      <c r="CB103" s="552"/>
      <c r="CC103" s="552"/>
      <c r="CD103" s="552"/>
      <c r="CE103" s="552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ht="74.25" customHeight="1" x14ac:dyDescent="0.2">
      <c r="A104" s="524" t="s">
        <v>73</v>
      </c>
      <c r="B104" s="524"/>
      <c r="C104" s="524"/>
      <c r="D104" s="524"/>
      <c r="E104" s="524"/>
      <c r="F104" s="524"/>
      <c r="G104" s="524"/>
      <c r="H104" s="540" t="s">
        <v>74</v>
      </c>
      <c r="I104" s="541"/>
      <c r="J104" s="541"/>
      <c r="K104" s="541"/>
      <c r="L104" s="541"/>
      <c r="M104" s="541"/>
      <c r="N104" s="541"/>
      <c r="O104" s="541"/>
      <c r="P104" s="541"/>
      <c r="Q104" s="541"/>
      <c r="R104" s="541"/>
      <c r="S104" s="542"/>
      <c r="T104" s="534" t="s">
        <v>75</v>
      </c>
      <c r="U104" s="535"/>
      <c r="V104" s="535"/>
      <c r="W104" s="535"/>
      <c r="X104" s="535"/>
      <c r="Y104" s="535"/>
      <c r="Z104" s="535"/>
      <c r="AA104" s="535"/>
      <c r="AB104" s="536"/>
      <c r="AC104" s="534" t="s">
        <v>76</v>
      </c>
      <c r="AD104" s="535"/>
      <c r="AE104" s="535"/>
      <c r="AF104" s="535"/>
      <c r="AG104" s="535"/>
      <c r="AH104" s="535"/>
      <c r="AI104" s="535"/>
      <c r="AJ104" s="535"/>
      <c r="AK104" s="535"/>
      <c r="AL104" s="535"/>
      <c r="AM104" s="535"/>
      <c r="AN104" s="535"/>
      <c r="AO104" s="535"/>
      <c r="AP104" s="535"/>
      <c r="AQ104" s="535"/>
      <c r="AR104" s="535"/>
      <c r="AS104" s="535"/>
      <c r="AT104" s="535"/>
      <c r="AU104" s="535"/>
      <c r="AV104" s="535"/>
      <c r="AW104" s="535"/>
      <c r="AX104" s="535"/>
      <c r="AY104" s="535"/>
      <c r="AZ104" s="535"/>
      <c r="BA104" s="536"/>
      <c r="BB104" s="534" t="s">
        <v>77</v>
      </c>
      <c r="BC104" s="535"/>
      <c r="BD104" s="535"/>
      <c r="BE104" s="535"/>
      <c r="BF104" s="535"/>
      <c r="BG104" s="535"/>
      <c r="BH104" s="535"/>
      <c r="BI104" s="535"/>
      <c r="BJ104" s="535"/>
      <c r="BK104" s="535"/>
      <c r="BL104" s="535"/>
      <c r="BM104" s="535"/>
      <c r="BN104" s="535"/>
      <c r="BO104" s="535"/>
      <c r="BP104" s="536"/>
      <c r="BQ104" s="534" t="s">
        <v>78</v>
      </c>
      <c r="BR104" s="535"/>
      <c r="BS104" s="535"/>
      <c r="BT104" s="535"/>
      <c r="BU104" s="535"/>
      <c r="BV104" s="535"/>
      <c r="BW104" s="535"/>
      <c r="BX104" s="535"/>
      <c r="BY104" s="535"/>
      <c r="BZ104" s="535"/>
      <c r="CA104" s="535"/>
      <c r="CB104" s="535"/>
      <c r="CC104" s="535"/>
      <c r="CD104" s="535"/>
      <c r="CE104" s="536"/>
      <c r="CF104" s="524" t="s">
        <v>79</v>
      </c>
      <c r="CG104" s="524"/>
      <c r="CH104" s="524"/>
      <c r="CI104" s="524"/>
      <c r="CJ104" s="524"/>
      <c r="CK104" s="524"/>
      <c r="CL104" s="524"/>
      <c r="CM104" s="524"/>
      <c r="CN104" s="524"/>
      <c r="CO104" s="524"/>
      <c r="CP104" s="524"/>
      <c r="CQ104" s="524"/>
    </row>
    <row r="105" spans="1:95" ht="13.5" customHeight="1" x14ac:dyDescent="0.2">
      <c r="A105" s="524"/>
      <c r="B105" s="524"/>
      <c r="C105" s="524"/>
      <c r="D105" s="524"/>
      <c r="E105" s="524"/>
      <c r="F105" s="524"/>
      <c r="G105" s="524"/>
      <c r="H105" s="540" t="s">
        <v>45</v>
      </c>
      <c r="I105" s="541"/>
      <c r="J105" s="541"/>
      <c r="K105" s="541"/>
      <c r="L105" s="541"/>
      <c r="M105" s="541"/>
      <c r="N105" s="541"/>
      <c r="O105" s="541"/>
      <c r="P105" s="541"/>
      <c r="Q105" s="541"/>
      <c r="R105" s="541"/>
      <c r="S105" s="542"/>
      <c r="T105" s="543" t="s">
        <v>45</v>
      </c>
      <c r="U105" s="544"/>
      <c r="V105" s="544"/>
      <c r="W105" s="544"/>
      <c r="X105" s="544"/>
      <c r="Y105" s="544"/>
      <c r="Z105" s="544"/>
      <c r="AA105" s="544"/>
      <c r="AB105" s="545"/>
      <c r="AC105" s="540" t="s">
        <v>45</v>
      </c>
      <c r="AD105" s="541"/>
      <c r="AE105" s="541"/>
      <c r="AF105" s="541"/>
      <c r="AG105" s="541"/>
      <c r="AH105" s="541"/>
      <c r="AI105" s="541"/>
      <c r="AJ105" s="541"/>
      <c r="AK105" s="541"/>
      <c r="AL105" s="541"/>
      <c r="AM105" s="541"/>
      <c r="AN105" s="541"/>
      <c r="AO105" s="541"/>
      <c r="AP105" s="541"/>
      <c r="AQ105" s="541"/>
      <c r="AR105" s="542"/>
      <c r="AS105" s="540" t="s">
        <v>80</v>
      </c>
      <c r="AT105" s="541"/>
      <c r="AU105" s="541"/>
      <c r="AV105" s="541"/>
      <c r="AW105" s="541"/>
      <c r="AX105" s="541"/>
      <c r="AY105" s="541"/>
      <c r="AZ105" s="541"/>
      <c r="BA105" s="542"/>
      <c r="BB105" s="549" t="s">
        <v>6</v>
      </c>
      <c r="BC105" s="550"/>
      <c r="BD105" s="748">
        <v>24</v>
      </c>
      <c r="BE105" s="748"/>
      <c r="BF105" s="127"/>
      <c r="BG105" s="549" t="s">
        <v>6</v>
      </c>
      <c r="BH105" s="550"/>
      <c r="BI105" s="551" t="s">
        <v>199</v>
      </c>
      <c r="BJ105" s="551"/>
      <c r="BK105" s="220"/>
      <c r="BL105" s="549" t="s">
        <v>6</v>
      </c>
      <c r="BM105" s="550"/>
      <c r="BN105" s="551" t="s">
        <v>200</v>
      </c>
      <c r="BO105" s="551"/>
      <c r="BP105" s="220"/>
      <c r="BQ105" s="549" t="s">
        <v>6</v>
      </c>
      <c r="BR105" s="550"/>
      <c r="BS105" s="551" t="s">
        <v>187</v>
      </c>
      <c r="BT105" s="551"/>
      <c r="BU105" s="220"/>
      <c r="BV105" s="549" t="s">
        <v>6</v>
      </c>
      <c r="BW105" s="550"/>
      <c r="BX105" s="551" t="s">
        <v>199</v>
      </c>
      <c r="BY105" s="551"/>
      <c r="BZ105" s="220"/>
      <c r="CA105" s="549" t="s">
        <v>6</v>
      </c>
      <c r="CB105" s="550"/>
      <c r="CC105" s="551" t="s">
        <v>200</v>
      </c>
      <c r="CD105" s="551"/>
      <c r="CE105" s="220"/>
      <c r="CF105" s="540" t="s">
        <v>48</v>
      </c>
      <c r="CG105" s="541"/>
      <c r="CH105" s="541"/>
      <c r="CI105" s="541"/>
      <c r="CJ105" s="541"/>
      <c r="CK105" s="542"/>
      <c r="CL105" s="540" t="s">
        <v>49</v>
      </c>
      <c r="CM105" s="541"/>
      <c r="CN105" s="541"/>
      <c r="CO105" s="541"/>
      <c r="CP105" s="541"/>
      <c r="CQ105" s="542"/>
    </row>
    <row r="106" spans="1:95" ht="5.25" customHeight="1" x14ac:dyDescent="0.2">
      <c r="A106" s="524"/>
      <c r="B106" s="524"/>
      <c r="C106" s="524"/>
      <c r="D106" s="524"/>
      <c r="E106" s="524"/>
      <c r="F106" s="524"/>
      <c r="G106" s="524"/>
      <c r="H106" s="543"/>
      <c r="I106" s="544"/>
      <c r="J106" s="544"/>
      <c r="K106" s="544"/>
      <c r="L106" s="544"/>
      <c r="M106" s="544"/>
      <c r="N106" s="544"/>
      <c r="O106" s="544"/>
      <c r="P106" s="544"/>
      <c r="Q106" s="544"/>
      <c r="R106" s="544"/>
      <c r="S106" s="545"/>
      <c r="T106" s="543"/>
      <c r="U106" s="544"/>
      <c r="V106" s="544"/>
      <c r="W106" s="544"/>
      <c r="X106" s="544"/>
      <c r="Y106" s="544"/>
      <c r="Z106" s="544"/>
      <c r="AA106" s="544"/>
      <c r="AB106" s="545"/>
      <c r="AC106" s="543"/>
      <c r="AD106" s="544"/>
      <c r="AE106" s="544"/>
      <c r="AF106" s="544"/>
      <c r="AG106" s="544"/>
      <c r="AH106" s="544"/>
      <c r="AI106" s="544"/>
      <c r="AJ106" s="544"/>
      <c r="AK106" s="544"/>
      <c r="AL106" s="544"/>
      <c r="AM106" s="544"/>
      <c r="AN106" s="544"/>
      <c r="AO106" s="544"/>
      <c r="AP106" s="544"/>
      <c r="AQ106" s="544"/>
      <c r="AR106" s="545"/>
      <c r="AS106" s="543"/>
      <c r="AT106" s="544"/>
      <c r="AU106" s="544"/>
      <c r="AV106" s="544"/>
      <c r="AW106" s="544"/>
      <c r="AX106" s="544"/>
      <c r="AY106" s="544"/>
      <c r="AZ106" s="544"/>
      <c r="BA106" s="545"/>
      <c r="BB106" s="543" t="s">
        <v>81</v>
      </c>
      <c r="BC106" s="544"/>
      <c r="BD106" s="544"/>
      <c r="BE106" s="544"/>
      <c r="BF106" s="545"/>
      <c r="BG106" s="543" t="s">
        <v>82</v>
      </c>
      <c r="BH106" s="544"/>
      <c r="BI106" s="544"/>
      <c r="BJ106" s="544"/>
      <c r="BK106" s="545"/>
      <c r="BL106" s="543" t="s">
        <v>83</v>
      </c>
      <c r="BM106" s="544"/>
      <c r="BN106" s="544"/>
      <c r="BO106" s="544"/>
      <c r="BP106" s="545"/>
      <c r="BQ106" s="543" t="s">
        <v>81</v>
      </c>
      <c r="BR106" s="544"/>
      <c r="BS106" s="544"/>
      <c r="BT106" s="544"/>
      <c r="BU106" s="545"/>
      <c r="BV106" s="543" t="s">
        <v>82</v>
      </c>
      <c r="BW106" s="544"/>
      <c r="BX106" s="544"/>
      <c r="BY106" s="544"/>
      <c r="BZ106" s="545"/>
      <c r="CA106" s="543" t="s">
        <v>83</v>
      </c>
      <c r="CB106" s="544"/>
      <c r="CC106" s="544"/>
      <c r="CD106" s="544"/>
      <c r="CE106" s="545"/>
      <c r="CF106" s="543"/>
      <c r="CG106" s="544"/>
      <c r="CH106" s="544"/>
      <c r="CI106" s="544"/>
      <c r="CJ106" s="544"/>
      <c r="CK106" s="545"/>
      <c r="CL106" s="543"/>
      <c r="CM106" s="544"/>
      <c r="CN106" s="544"/>
      <c r="CO106" s="544"/>
      <c r="CP106" s="544"/>
      <c r="CQ106" s="545"/>
    </row>
    <row r="107" spans="1:95" ht="33" hidden="1" customHeight="1" x14ac:dyDescent="0.2">
      <c r="A107" s="524"/>
      <c r="B107" s="524"/>
      <c r="C107" s="524"/>
      <c r="D107" s="524"/>
      <c r="E107" s="524"/>
      <c r="F107" s="524"/>
      <c r="G107" s="524"/>
      <c r="H107" s="543"/>
      <c r="I107" s="544"/>
      <c r="J107" s="544"/>
      <c r="K107" s="544"/>
      <c r="L107" s="544"/>
      <c r="M107" s="544"/>
      <c r="N107" s="544"/>
      <c r="O107" s="544"/>
      <c r="P107" s="544"/>
      <c r="Q107" s="544"/>
      <c r="R107" s="544"/>
      <c r="S107" s="545"/>
      <c r="T107" s="543"/>
      <c r="U107" s="544"/>
      <c r="V107" s="544"/>
      <c r="W107" s="544"/>
      <c r="X107" s="544"/>
      <c r="Y107" s="544"/>
      <c r="Z107" s="544"/>
      <c r="AA107" s="544"/>
      <c r="AB107" s="545"/>
      <c r="AC107" s="543"/>
      <c r="AD107" s="544"/>
      <c r="AE107" s="544"/>
      <c r="AF107" s="544"/>
      <c r="AG107" s="544"/>
      <c r="AH107" s="544"/>
      <c r="AI107" s="544"/>
      <c r="AJ107" s="544"/>
      <c r="AK107" s="544"/>
      <c r="AL107" s="544"/>
      <c r="AM107" s="544"/>
      <c r="AN107" s="544"/>
      <c r="AO107" s="544"/>
      <c r="AP107" s="544"/>
      <c r="AQ107" s="544"/>
      <c r="AR107" s="545"/>
      <c r="AS107" s="546"/>
      <c r="AT107" s="547"/>
      <c r="AU107" s="547"/>
      <c r="AV107" s="547"/>
      <c r="AW107" s="547"/>
      <c r="AX107" s="547"/>
      <c r="AY107" s="547"/>
      <c r="AZ107" s="547"/>
      <c r="BA107" s="548"/>
      <c r="BB107" s="543"/>
      <c r="BC107" s="544"/>
      <c r="BD107" s="544"/>
      <c r="BE107" s="544"/>
      <c r="BF107" s="545"/>
      <c r="BG107" s="543"/>
      <c r="BH107" s="544"/>
      <c r="BI107" s="544"/>
      <c r="BJ107" s="544"/>
      <c r="BK107" s="545"/>
      <c r="BL107" s="543"/>
      <c r="BM107" s="544"/>
      <c r="BN107" s="544"/>
      <c r="BO107" s="544"/>
      <c r="BP107" s="545"/>
      <c r="BQ107" s="543"/>
      <c r="BR107" s="544"/>
      <c r="BS107" s="544"/>
      <c r="BT107" s="544"/>
      <c r="BU107" s="545"/>
      <c r="BV107" s="543"/>
      <c r="BW107" s="544"/>
      <c r="BX107" s="544"/>
      <c r="BY107" s="544"/>
      <c r="BZ107" s="545"/>
      <c r="CA107" s="543"/>
      <c r="CB107" s="544"/>
      <c r="CC107" s="544"/>
      <c r="CD107" s="544"/>
      <c r="CE107" s="545"/>
      <c r="CF107" s="543"/>
      <c r="CG107" s="544"/>
      <c r="CH107" s="544"/>
      <c r="CI107" s="544"/>
      <c r="CJ107" s="544"/>
      <c r="CK107" s="545"/>
      <c r="CL107" s="543"/>
      <c r="CM107" s="544"/>
      <c r="CN107" s="544"/>
      <c r="CO107" s="544"/>
      <c r="CP107" s="544"/>
      <c r="CQ107" s="545"/>
    </row>
    <row r="108" spans="1:95" ht="57.75" customHeight="1" x14ac:dyDescent="0.2">
      <c r="A108" s="524"/>
      <c r="B108" s="524"/>
      <c r="C108" s="524"/>
      <c r="D108" s="524"/>
      <c r="E108" s="524"/>
      <c r="F108" s="524"/>
      <c r="G108" s="524"/>
      <c r="H108" s="546"/>
      <c r="I108" s="547"/>
      <c r="J108" s="547"/>
      <c r="K108" s="547"/>
      <c r="L108" s="547"/>
      <c r="M108" s="547"/>
      <c r="N108" s="547"/>
      <c r="O108" s="547"/>
      <c r="P108" s="547"/>
      <c r="Q108" s="547"/>
      <c r="R108" s="547"/>
      <c r="S108" s="548"/>
      <c r="T108" s="546"/>
      <c r="U108" s="547"/>
      <c r="V108" s="547"/>
      <c r="W108" s="547"/>
      <c r="X108" s="547"/>
      <c r="Y108" s="547"/>
      <c r="Z108" s="547"/>
      <c r="AA108" s="547"/>
      <c r="AB108" s="548"/>
      <c r="AC108" s="546"/>
      <c r="AD108" s="547"/>
      <c r="AE108" s="547"/>
      <c r="AF108" s="547"/>
      <c r="AG108" s="547"/>
      <c r="AH108" s="547"/>
      <c r="AI108" s="547"/>
      <c r="AJ108" s="547"/>
      <c r="AK108" s="547"/>
      <c r="AL108" s="547"/>
      <c r="AM108" s="547"/>
      <c r="AN108" s="547"/>
      <c r="AO108" s="547"/>
      <c r="AP108" s="547"/>
      <c r="AQ108" s="547"/>
      <c r="AR108" s="548"/>
      <c r="AS108" s="534" t="s">
        <v>53</v>
      </c>
      <c r="AT108" s="535"/>
      <c r="AU108" s="535"/>
      <c r="AV108" s="535"/>
      <c r="AW108" s="536"/>
      <c r="AX108" s="534" t="s">
        <v>54</v>
      </c>
      <c r="AY108" s="535"/>
      <c r="AZ108" s="535"/>
      <c r="BA108" s="536"/>
      <c r="BB108" s="546"/>
      <c r="BC108" s="547"/>
      <c r="BD108" s="547"/>
      <c r="BE108" s="547"/>
      <c r="BF108" s="548"/>
      <c r="BG108" s="546"/>
      <c r="BH108" s="547"/>
      <c r="BI108" s="547"/>
      <c r="BJ108" s="547"/>
      <c r="BK108" s="548"/>
      <c r="BL108" s="546"/>
      <c r="BM108" s="547"/>
      <c r="BN108" s="547"/>
      <c r="BO108" s="547"/>
      <c r="BP108" s="548"/>
      <c r="BQ108" s="546"/>
      <c r="BR108" s="547"/>
      <c r="BS108" s="547"/>
      <c r="BT108" s="547"/>
      <c r="BU108" s="548"/>
      <c r="BV108" s="546"/>
      <c r="BW108" s="547"/>
      <c r="BX108" s="547"/>
      <c r="BY108" s="547"/>
      <c r="BZ108" s="548"/>
      <c r="CA108" s="546"/>
      <c r="CB108" s="547"/>
      <c r="CC108" s="547"/>
      <c r="CD108" s="547"/>
      <c r="CE108" s="548"/>
      <c r="CF108" s="546"/>
      <c r="CG108" s="547"/>
      <c r="CH108" s="547"/>
      <c r="CI108" s="547"/>
      <c r="CJ108" s="547"/>
      <c r="CK108" s="548"/>
      <c r="CL108" s="546"/>
      <c r="CM108" s="547"/>
      <c r="CN108" s="547"/>
      <c r="CO108" s="547"/>
      <c r="CP108" s="547"/>
      <c r="CQ108" s="548"/>
    </row>
    <row r="109" spans="1:95" x14ac:dyDescent="0.2">
      <c r="A109" s="524" t="s">
        <v>30</v>
      </c>
      <c r="B109" s="524"/>
      <c r="C109" s="524"/>
      <c r="D109" s="524"/>
      <c r="E109" s="524"/>
      <c r="F109" s="524"/>
      <c r="G109" s="524"/>
      <c r="H109" s="534" t="s">
        <v>55</v>
      </c>
      <c r="I109" s="535"/>
      <c r="J109" s="535"/>
      <c r="K109" s="535"/>
      <c r="L109" s="535"/>
      <c r="M109" s="535"/>
      <c r="N109" s="535"/>
      <c r="O109" s="535"/>
      <c r="P109" s="535"/>
      <c r="Q109" s="535"/>
      <c r="R109" s="535"/>
      <c r="S109" s="536"/>
      <c r="T109" s="534" t="s">
        <v>56</v>
      </c>
      <c r="U109" s="535"/>
      <c r="V109" s="535"/>
      <c r="W109" s="535"/>
      <c r="X109" s="535"/>
      <c r="Y109" s="535"/>
      <c r="Z109" s="535"/>
      <c r="AA109" s="535"/>
      <c r="AB109" s="536"/>
      <c r="AC109" s="540" t="s">
        <v>57</v>
      </c>
      <c r="AD109" s="541"/>
      <c r="AE109" s="541"/>
      <c r="AF109" s="541"/>
      <c r="AG109" s="541"/>
      <c r="AH109" s="541"/>
      <c r="AI109" s="541"/>
      <c r="AJ109" s="541"/>
      <c r="AK109" s="541"/>
      <c r="AL109" s="541"/>
      <c r="AM109" s="541"/>
      <c r="AN109" s="541"/>
      <c r="AO109" s="541"/>
      <c r="AP109" s="541"/>
      <c r="AQ109" s="541"/>
      <c r="AR109" s="542"/>
      <c r="AS109" s="534" t="s">
        <v>58</v>
      </c>
      <c r="AT109" s="535"/>
      <c r="AU109" s="535"/>
      <c r="AV109" s="535"/>
      <c r="AW109" s="536"/>
      <c r="AX109" s="534" t="s">
        <v>59</v>
      </c>
      <c r="AY109" s="535"/>
      <c r="AZ109" s="535"/>
      <c r="BA109" s="536"/>
      <c r="BB109" s="524" t="s">
        <v>60</v>
      </c>
      <c r="BC109" s="524"/>
      <c r="BD109" s="524"/>
      <c r="BE109" s="524"/>
      <c r="BF109" s="524"/>
      <c r="BG109" s="524" t="s">
        <v>61</v>
      </c>
      <c r="BH109" s="524"/>
      <c r="BI109" s="524"/>
      <c r="BJ109" s="524"/>
      <c r="BK109" s="524"/>
      <c r="BL109" s="524" t="s">
        <v>62</v>
      </c>
      <c r="BM109" s="524"/>
      <c r="BN109" s="524"/>
      <c r="BO109" s="524"/>
      <c r="BP109" s="524"/>
      <c r="BQ109" s="524" t="s">
        <v>63</v>
      </c>
      <c r="BR109" s="524"/>
      <c r="BS109" s="524"/>
      <c r="BT109" s="524"/>
      <c r="BU109" s="524"/>
      <c r="BV109" s="524" t="s">
        <v>64</v>
      </c>
      <c r="BW109" s="524"/>
      <c r="BX109" s="524"/>
      <c r="BY109" s="524"/>
      <c r="BZ109" s="524"/>
      <c r="CA109" s="524" t="s">
        <v>84</v>
      </c>
      <c r="CB109" s="524"/>
      <c r="CC109" s="524"/>
      <c r="CD109" s="524"/>
      <c r="CE109" s="524"/>
      <c r="CF109" s="524" t="s">
        <v>85</v>
      </c>
      <c r="CG109" s="524"/>
      <c r="CH109" s="524"/>
      <c r="CI109" s="524"/>
      <c r="CJ109" s="524"/>
      <c r="CK109" s="524"/>
      <c r="CL109" s="524" t="s">
        <v>86</v>
      </c>
      <c r="CM109" s="524"/>
      <c r="CN109" s="524"/>
      <c r="CO109" s="524"/>
      <c r="CP109" s="524"/>
      <c r="CQ109" s="524"/>
    </row>
    <row r="110" spans="1:95" ht="204.75" customHeight="1" x14ac:dyDescent="0.2">
      <c r="A110" s="525" t="s">
        <v>459</v>
      </c>
      <c r="B110" s="526"/>
      <c r="C110" s="526"/>
      <c r="D110" s="526"/>
      <c r="E110" s="526"/>
      <c r="F110" s="526"/>
      <c r="G110" s="527"/>
      <c r="H110" s="749" t="s">
        <v>460</v>
      </c>
      <c r="I110" s="750"/>
      <c r="J110" s="750"/>
      <c r="K110" s="750"/>
      <c r="L110" s="750"/>
      <c r="M110" s="750"/>
      <c r="N110" s="750"/>
      <c r="O110" s="750"/>
      <c r="P110" s="750"/>
      <c r="Q110" s="750"/>
      <c r="R110" s="750"/>
      <c r="S110" s="751"/>
      <c r="T110" s="518" t="s">
        <v>66</v>
      </c>
      <c r="U110" s="519"/>
      <c r="V110" s="519"/>
      <c r="W110" s="519"/>
      <c r="X110" s="519"/>
      <c r="Y110" s="519"/>
      <c r="Z110" s="519"/>
      <c r="AA110" s="519"/>
      <c r="AB110" s="520"/>
      <c r="AC110" s="531" t="s">
        <v>126</v>
      </c>
      <c r="AD110" s="532"/>
      <c r="AE110" s="532"/>
      <c r="AF110" s="532"/>
      <c r="AG110" s="532"/>
      <c r="AH110" s="532"/>
      <c r="AI110" s="532"/>
      <c r="AJ110" s="532"/>
      <c r="AK110" s="532"/>
      <c r="AL110" s="532"/>
      <c r="AM110" s="532"/>
      <c r="AN110" s="532"/>
      <c r="AO110" s="532"/>
      <c r="AP110" s="532"/>
      <c r="AQ110" s="532"/>
      <c r="AR110" s="533"/>
      <c r="AS110" s="534" t="s">
        <v>88</v>
      </c>
      <c r="AT110" s="535"/>
      <c r="AU110" s="535"/>
      <c r="AV110" s="535"/>
      <c r="AW110" s="536"/>
      <c r="AX110" s="537" t="s">
        <v>89</v>
      </c>
      <c r="AY110" s="538"/>
      <c r="AZ110" s="538"/>
      <c r="BA110" s="539"/>
      <c r="BB110" s="743">
        <f>'9ШКЦ'!BB114:BF114</f>
        <v>80</v>
      </c>
      <c r="BC110" s="744"/>
      <c r="BD110" s="744"/>
      <c r="BE110" s="744"/>
      <c r="BF110" s="745"/>
      <c r="BG110" s="743">
        <f>'9ШКЦ'!BG114:BK114</f>
        <v>80</v>
      </c>
      <c r="BH110" s="744"/>
      <c r="BI110" s="744"/>
      <c r="BJ110" s="744"/>
      <c r="BK110" s="745"/>
      <c r="BL110" s="743">
        <f>'9ШКЦ'!BL114:BP114</f>
        <v>80</v>
      </c>
      <c r="BM110" s="744"/>
      <c r="BN110" s="744"/>
      <c r="BO110" s="744"/>
      <c r="BP110" s="745"/>
      <c r="BQ110" s="518" t="s">
        <v>474</v>
      </c>
      <c r="BR110" s="519"/>
      <c r="BS110" s="519"/>
      <c r="BT110" s="519"/>
      <c r="BU110" s="519"/>
      <c r="BV110" s="519"/>
      <c r="BW110" s="519"/>
      <c r="BX110" s="519"/>
      <c r="BY110" s="519"/>
      <c r="BZ110" s="519"/>
      <c r="CA110" s="519"/>
      <c r="CB110" s="519"/>
      <c r="CC110" s="519"/>
      <c r="CD110" s="519"/>
      <c r="CE110" s="520"/>
      <c r="CF110" s="629">
        <v>10</v>
      </c>
      <c r="CG110" s="629"/>
      <c r="CH110" s="629"/>
      <c r="CI110" s="629"/>
      <c r="CJ110" s="629"/>
      <c r="CK110" s="629"/>
      <c r="CL110" s="518"/>
      <c r="CM110" s="519"/>
      <c r="CN110" s="519"/>
      <c r="CO110" s="519"/>
      <c r="CP110" s="519"/>
      <c r="CQ110" s="520"/>
    </row>
    <row r="111" spans="1:95" ht="12.75" customHeight="1" x14ac:dyDescent="0.2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13.5" customHeight="1" thickBot="1" x14ac:dyDescent="0.25">
      <c r="A112" s="581" t="s">
        <v>29</v>
      </c>
      <c r="B112" s="581"/>
      <c r="C112" s="581"/>
      <c r="D112" s="581"/>
      <c r="E112" s="581"/>
      <c r="F112" s="581"/>
      <c r="G112" s="581"/>
      <c r="H112" s="581"/>
      <c r="I112" s="581"/>
      <c r="J112" s="581"/>
      <c r="K112" s="581"/>
      <c r="L112" s="581"/>
      <c r="M112" s="581"/>
      <c r="N112" s="581"/>
      <c r="O112" s="581"/>
      <c r="P112" s="581"/>
      <c r="Q112" s="581"/>
      <c r="R112" s="581"/>
      <c r="S112" s="581"/>
      <c r="T112" s="581"/>
      <c r="U112" s="581"/>
      <c r="V112" s="581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2" t="s">
        <v>55</v>
      </c>
      <c r="AQ112" s="582"/>
      <c r="AR112" s="582"/>
      <c r="AS112" s="582"/>
      <c r="AT112" s="582"/>
      <c r="AU112" s="552"/>
      <c r="AV112" s="552"/>
      <c r="AW112" s="552"/>
      <c r="AX112" s="552"/>
      <c r="AY112" s="552"/>
      <c r="AZ112" s="552"/>
      <c r="BA112" s="552"/>
      <c r="BB112" s="552"/>
      <c r="BC112" s="552"/>
      <c r="BD112" s="552"/>
      <c r="BE112" s="552"/>
      <c r="BF112" s="552"/>
      <c r="BG112" s="552"/>
      <c r="BH112" s="552"/>
      <c r="BI112" s="552"/>
      <c r="BJ112" s="552"/>
      <c r="BK112" s="552"/>
      <c r="BL112" s="552"/>
      <c r="BM112" s="552"/>
      <c r="BN112" s="552"/>
      <c r="BO112" s="552"/>
      <c r="BP112" s="552"/>
      <c r="BQ112" s="552"/>
      <c r="BR112" s="552"/>
      <c r="BS112" s="552"/>
      <c r="BT112" s="552"/>
      <c r="BU112" s="552"/>
      <c r="BV112" s="552"/>
      <c r="BW112" s="552"/>
      <c r="BX112" s="552"/>
      <c r="BY112" s="552"/>
      <c r="BZ112" s="552"/>
      <c r="CA112" s="552"/>
      <c r="CB112" s="552"/>
      <c r="CC112" s="552"/>
      <c r="CD112" s="552"/>
      <c r="CE112" s="552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ht="15" customHeight="1" x14ac:dyDescent="0.2">
      <c r="A113" s="552" t="s">
        <v>31</v>
      </c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660"/>
      <c r="Z113" s="660"/>
      <c r="AA113" s="660"/>
      <c r="AB113" s="660"/>
      <c r="AC113" s="660"/>
      <c r="AD113" s="660"/>
      <c r="AE113" s="660"/>
      <c r="AF113" s="660"/>
      <c r="AG113" s="660"/>
      <c r="AH113" s="660"/>
      <c r="AI113" s="660"/>
      <c r="AJ113" s="660"/>
      <c r="AK113" s="660"/>
      <c r="AL113" s="660"/>
      <c r="AM113" s="660"/>
      <c r="AN113" s="660"/>
      <c r="AO113" s="660"/>
      <c r="AP113" s="660"/>
      <c r="AQ113" s="660"/>
      <c r="AR113" s="660"/>
      <c r="AS113" s="660"/>
      <c r="AT113" s="660"/>
      <c r="AU113" s="660"/>
      <c r="AV113" s="660"/>
      <c r="AW113" s="660"/>
      <c r="AX113" s="660"/>
      <c r="AY113" s="660"/>
      <c r="AZ113" s="660"/>
      <c r="BA113" s="660"/>
      <c r="BB113" s="660"/>
      <c r="BC113" s="660"/>
      <c r="BD113" s="660"/>
      <c r="BE113" s="660"/>
      <c r="BF113" s="66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48" t="s">
        <v>32</v>
      </c>
      <c r="BT113" s="648"/>
      <c r="BU113" s="648"/>
      <c r="BV113" s="648"/>
      <c r="BW113" s="648"/>
      <c r="BX113" s="648"/>
      <c r="BY113" s="648"/>
      <c r="BZ113" s="648"/>
      <c r="CA113" s="648"/>
      <c r="CB113" s="648"/>
      <c r="CC113" s="648"/>
      <c r="CD113" s="648"/>
      <c r="CE113" s="648"/>
      <c r="CF113" s="649" t="s">
        <v>458</v>
      </c>
      <c r="CG113" s="650"/>
      <c r="CH113" s="650"/>
      <c r="CI113" s="650"/>
      <c r="CJ113" s="650"/>
      <c r="CK113" s="650"/>
      <c r="CL113" s="650"/>
      <c r="CM113" s="650"/>
      <c r="CN113" s="650"/>
      <c r="CO113" s="650"/>
      <c r="CP113" s="650"/>
      <c r="CQ113" s="651"/>
    </row>
    <row r="114" spans="1:95" s="487" customFormat="1" ht="15" customHeight="1" x14ac:dyDescent="0.2">
      <c r="A114" s="658" t="s">
        <v>216</v>
      </c>
      <c r="B114" s="659"/>
      <c r="C114" s="659"/>
      <c r="D114" s="659"/>
      <c r="E114" s="659"/>
      <c r="F114" s="659"/>
      <c r="G114" s="659"/>
      <c r="H114" s="659"/>
      <c r="I114" s="659"/>
      <c r="J114" s="659"/>
      <c r="K114" s="659"/>
      <c r="L114" s="659"/>
      <c r="M114" s="659"/>
      <c r="N114" s="659"/>
      <c r="O114" s="659"/>
      <c r="P114" s="659"/>
      <c r="Q114" s="659"/>
      <c r="R114" s="659"/>
      <c r="S114" s="659"/>
      <c r="T114" s="659"/>
      <c r="U114" s="659"/>
      <c r="V114" s="659"/>
      <c r="W114" s="659"/>
      <c r="X114" s="659"/>
      <c r="Y114" s="659"/>
      <c r="Z114" s="659"/>
      <c r="AA114" s="659"/>
      <c r="AB114" s="659"/>
      <c r="AC114" s="659"/>
      <c r="AD114" s="659"/>
      <c r="AE114" s="659"/>
      <c r="AF114" s="659"/>
      <c r="AG114" s="659"/>
      <c r="AH114" s="659"/>
      <c r="AI114" s="659"/>
      <c r="AJ114" s="659"/>
      <c r="AK114" s="659"/>
      <c r="AL114" s="659"/>
      <c r="AM114" s="659"/>
      <c r="AN114" s="659"/>
      <c r="AO114" s="659"/>
      <c r="AP114" s="659"/>
      <c r="AQ114" s="659"/>
      <c r="AR114" s="659"/>
      <c r="AS114" s="659"/>
      <c r="AT114" s="659"/>
      <c r="AU114" s="659"/>
      <c r="AV114" s="659"/>
      <c r="AW114" s="659"/>
      <c r="AX114" s="659"/>
      <c r="AY114" s="659"/>
      <c r="AZ114" s="659"/>
      <c r="BA114" s="659"/>
      <c r="BB114" s="659"/>
      <c r="BC114" s="659"/>
      <c r="BD114" s="659"/>
      <c r="BE114" s="659"/>
      <c r="BF114" s="659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48"/>
      <c r="BT114" s="648"/>
      <c r="BU114" s="648"/>
      <c r="BV114" s="648"/>
      <c r="BW114" s="648"/>
      <c r="BX114" s="648"/>
      <c r="BY114" s="648"/>
      <c r="BZ114" s="648"/>
      <c r="CA114" s="648"/>
      <c r="CB114" s="648"/>
      <c r="CC114" s="648"/>
      <c r="CD114" s="648"/>
      <c r="CE114" s="648"/>
      <c r="CF114" s="652"/>
      <c r="CG114" s="653"/>
      <c r="CH114" s="653"/>
      <c r="CI114" s="653"/>
      <c r="CJ114" s="653"/>
      <c r="CK114" s="653"/>
      <c r="CL114" s="653"/>
      <c r="CM114" s="653"/>
      <c r="CN114" s="653"/>
      <c r="CO114" s="653"/>
      <c r="CP114" s="653"/>
      <c r="CQ114" s="654"/>
    </row>
    <row r="115" spans="1:95" s="487" customFormat="1" ht="15" customHeight="1" thickBot="1" x14ac:dyDescent="0.25">
      <c r="A115" s="552" t="s">
        <v>35</v>
      </c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552"/>
      <c r="Z115" s="552"/>
      <c r="AA115" s="552"/>
      <c r="AB115" s="552"/>
      <c r="AC115" s="552"/>
      <c r="AD115" s="552"/>
      <c r="AE115" s="660"/>
      <c r="AF115" s="660"/>
      <c r="AG115" s="660"/>
      <c r="AH115" s="660"/>
      <c r="AI115" s="660"/>
      <c r="AJ115" s="660"/>
      <c r="AK115" s="660"/>
      <c r="AL115" s="660"/>
      <c r="AM115" s="660"/>
      <c r="AN115" s="660"/>
      <c r="AO115" s="660"/>
      <c r="AP115" s="660"/>
      <c r="AQ115" s="660"/>
      <c r="AR115" s="660"/>
      <c r="AS115" s="660"/>
      <c r="AT115" s="660"/>
      <c r="AU115" s="660"/>
      <c r="AV115" s="660"/>
      <c r="AW115" s="660"/>
      <c r="AX115" s="660"/>
      <c r="AY115" s="660"/>
      <c r="AZ115" s="660"/>
      <c r="BA115" s="660"/>
      <c r="BB115" s="660"/>
      <c r="BC115" s="660"/>
      <c r="BD115" s="660"/>
      <c r="BE115" s="660"/>
      <c r="BF115" s="660"/>
      <c r="BS115" s="648"/>
      <c r="BT115" s="648"/>
      <c r="BU115" s="648"/>
      <c r="BV115" s="648"/>
      <c r="BW115" s="648"/>
      <c r="BX115" s="648"/>
      <c r="BY115" s="648"/>
      <c r="BZ115" s="648"/>
      <c r="CA115" s="648"/>
      <c r="CB115" s="648"/>
      <c r="CC115" s="648"/>
      <c r="CD115" s="648"/>
      <c r="CE115" s="648"/>
      <c r="CF115" s="655"/>
      <c r="CG115" s="656"/>
      <c r="CH115" s="656"/>
      <c r="CI115" s="656"/>
      <c r="CJ115" s="656"/>
      <c r="CK115" s="656"/>
      <c r="CL115" s="656"/>
      <c r="CM115" s="656"/>
      <c r="CN115" s="656"/>
      <c r="CO115" s="656"/>
      <c r="CP115" s="656"/>
      <c r="CQ115" s="657"/>
    </row>
    <row r="116" spans="1:95" s="487" customFormat="1" ht="39.75" customHeight="1" x14ac:dyDescent="0.2">
      <c r="A116" s="658" t="s">
        <v>215</v>
      </c>
      <c r="B116" s="658"/>
      <c r="C116" s="658"/>
      <c r="D116" s="658"/>
      <c r="E116" s="658"/>
      <c r="F116" s="658"/>
      <c r="G116" s="658"/>
      <c r="H116" s="658"/>
      <c r="I116" s="658"/>
      <c r="J116" s="658"/>
      <c r="K116" s="658"/>
      <c r="L116" s="658"/>
      <c r="M116" s="658"/>
      <c r="N116" s="658"/>
      <c r="O116" s="658"/>
      <c r="P116" s="658"/>
      <c r="Q116" s="658"/>
      <c r="R116" s="658"/>
      <c r="S116" s="658"/>
      <c r="T116" s="658"/>
      <c r="U116" s="658"/>
      <c r="V116" s="658"/>
      <c r="W116" s="658"/>
      <c r="X116" s="658"/>
      <c r="Y116" s="658"/>
      <c r="Z116" s="658"/>
      <c r="AA116" s="658"/>
      <c r="AB116" s="658"/>
      <c r="AC116" s="658"/>
      <c r="AD116" s="658"/>
      <c r="AE116" s="658"/>
      <c r="AF116" s="658"/>
      <c r="AG116" s="658"/>
      <c r="AH116" s="658"/>
      <c r="AI116" s="658"/>
      <c r="AJ116" s="658"/>
      <c r="AK116" s="658"/>
      <c r="AL116" s="658"/>
      <c r="AM116" s="658"/>
      <c r="AN116" s="658"/>
      <c r="AO116" s="658"/>
      <c r="AP116" s="658"/>
      <c r="AQ116" s="658"/>
      <c r="AR116" s="658"/>
      <c r="AS116" s="658"/>
      <c r="AT116" s="658"/>
      <c r="AU116" s="658"/>
      <c r="AV116" s="658"/>
      <c r="AW116" s="658"/>
      <c r="AX116" s="658"/>
      <c r="AY116" s="658"/>
      <c r="AZ116" s="658"/>
      <c r="BA116" s="658"/>
      <c r="BB116" s="658"/>
      <c r="BC116" s="658"/>
      <c r="BD116" s="658"/>
      <c r="BE116" s="658"/>
      <c r="BF116" s="658"/>
      <c r="BS116" s="648"/>
      <c r="BT116" s="648"/>
      <c r="BU116" s="648"/>
      <c r="BV116" s="648"/>
      <c r="BW116" s="648"/>
      <c r="BX116" s="648"/>
      <c r="BY116" s="648"/>
      <c r="BZ116" s="648"/>
      <c r="CA116" s="648"/>
      <c r="CB116" s="648"/>
      <c r="CC116" s="648"/>
      <c r="CD116" s="648"/>
      <c r="CE116" s="648"/>
    </row>
    <row r="117" spans="1:95" s="487" customFormat="1" ht="34.5" customHeight="1" x14ac:dyDescent="0.2">
      <c r="A117" s="661" t="s">
        <v>340</v>
      </c>
      <c r="B117" s="661"/>
      <c r="C117" s="661"/>
      <c r="D117" s="661"/>
      <c r="E117" s="661"/>
      <c r="F117" s="661"/>
      <c r="G117" s="661"/>
      <c r="H117" s="661"/>
      <c r="I117" s="661"/>
      <c r="J117" s="661"/>
      <c r="K117" s="661"/>
      <c r="L117" s="661"/>
      <c r="M117" s="661"/>
      <c r="N117" s="661"/>
      <c r="O117" s="661"/>
      <c r="P117" s="661"/>
      <c r="Q117" s="661"/>
      <c r="R117" s="661"/>
      <c r="S117" s="661"/>
      <c r="T117" s="661"/>
      <c r="U117" s="661"/>
      <c r="V117" s="661"/>
      <c r="W117" s="661"/>
      <c r="X117" s="661"/>
      <c r="Y117" s="661"/>
      <c r="Z117" s="661"/>
      <c r="AA117" s="661"/>
      <c r="AB117" s="661"/>
      <c r="AC117" s="661"/>
      <c r="AD117" s="661"/>
      <c r="AE117" s="661"/>
      <c r="AF117" s="661"/>
      <c r="AG117" s="661"/>
      <c r="AH117" s="661"/>
      <c r="AI117" s="661"/>
      <c r="AJ117" s="661"/>
      <c r="AK117" s="661"/>
      <c r="AL117" s="661"/>
      <c r="AM117" s="661"/>
      <c r="AN117" s="661"/>
      <c r="AO117" s="661"/>
      <c r="AP117" s="661"/>
      <c r="AQ117" s="661"/>
      <c r="AR117" s="661"/>
      <c r="AS117" s="661"/>
      <c r="AT117" s="661"/>
      <c r="AU117" s="661"/>
      <c r="AV117" s="661"/>
      <c r="AW117" s="661"/>
      <c r="AX117" s="661"/>
      <c r="AY117" s="661"/>
      <c r="AZ117" s="661"/>
      <c r="BA117" s="661"/>
      <c r="BB117" s="661"/>
      <c r="BC117" s="661"/>
      <c r="BD117" s="661"/>
      <c r="BE117" s="661"/>
      <c r="BF117" s="661"/>
      <c r="BS117" s="489"/>
      <c r="BT117" s="489"/>
      <c r="BU117" s="489"/>
      <c r="BV117" s="489"/>
      <c r="BW117" s="489"/>
      <c r="BX117" s="489"/>
      <c r="BY117" s="489"/>
      <c r="BZ117" s="489"/>
      <c r="CA117" s="489"/>
      <c r="CB117" s="489"/>
      <c r="CC117" s="489"/>
      <c r="CD117" s="489"/>
      <c r="CE117" s="489"/>
    </row>
    <row r="118" spans="1:95" s="487" customFormat="1" ht="15" customHeight="1" x14ac:dyDescent="0.2">
      <c r="A118" s="552" t="s">
        <v>37</v>
      </c>
      <c r="B118" s="552"/>
      <c r="C118" s="552"/>
      <c r="D118" s="552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552"/>
      <c r="Q118" s="552"/>
      <c r="R118" s="552"/>
      <c r="S118" s="552"/>
      <c r="T118" s="552"/>
      <c r="U118" s="552"/>
      <c r="V118" s="552"/>
      <c r="W118" s="552"/>
      <c r="X118" s="552"/>
      <c r="Y118" s="552"/>
      <c r="Z118" s="552"/>
      <c r="AA118" s="552"/>
      <c r="AB118" s="552"/>
      <c r="AC118" s="552"/>
      <c r="AD118" s="552"/>
      <c r="AE118" s="552"/>
      <c r="AF118" s="552"/>
      <c r="AG118" s="552"/>
      <c r="AH118" s="552"/>
      <c r="AI118" s="552"/>
      <c r="AJ118" s="552"/>
      <c r="AK118" s="552"/>
      <c r="AL118" s="552"/>
      <c r="AM118" s="552"/>
      <c r="AN118" s="552"/>
      <c r="AO118" s="552"/>
      <c r="AP118" s="552"/>
      <c r="AQ118" s="552"/>
      <c r="AR118" s="552"/>
      <c r="AS118" s="552"/>
      <c r="AT118" s="552"/>
      <c r="AU118" s="552"/>
      <c r="AV118" s="552"/>
      <c r="AW118" s="552"/>
      <c r="AX118" s="552"/>
      <c r="AY118" s="552"/>
      <c r="AZ118" s="552"/>
      <c r="BA118" s="552"/>
      <c r="BB118" s="552"/>
      <c r="BC118" s="552"/>
      <c r="BD118" s="552"/>
      <c r="BE118" s="552"/>
      <c r="BF118" s="552"/>
      <c r="BG118" s="552"/>
      <c r="BH118" s="552"/>
      <c r="BI118" s="552"/>
      <c r="BJ118" s="552"/>
      <c r="BK118" s="552"/>
      <c r="BL118" s="552"/>
      <c r="BM118" s="552"/>
      <c r="BN118" s="552"/>
      <c r="BO118" s="552"/>
      <c r="BP118" s="552"/>
      <c r="BQ118" s="552"/>
      <c r="BR118" s="552"/>
      <c r="BS118" s="552"/>
      <c r="BT118" s="552"/>
      <c r="BU118" s="552"/>
      <c r="BV118" s="552"/>
      <c r="BW118" s="552"/>
      <c r="BX118" s="552"/>
      <c r="BY118" s="552"/>
      <c r="BZ118" s="552"/>
      <c r="CA118" s="552"/>
      <c r="CB118" s="552"/>
      <c r="CC118" s="552"/>
      <c r="CD118" s="552"/>
      <c r="CE118" s="552"/>
    </row>
    <row r="119" spans="1:95" s="487" customFormat="1" ht="26.25" customHeight="1" x14ac:dyDescent="0.2">
      <c r="A119" s="552" t="s">
        <v>38</v>
      </c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</row>
    <row r="120" spans="1:95" s="487" customFormat="1" ht="15" customHeight="1" x14ac:dyDescent="0.2">
      <c r="A120" s="524" t="s">
        <v>39</v>
      </c>
      <c r="B120" s="524"/>
      <c r="C120" s="524"/>
      <c r="D120" s="524"/>
      <c r="E120" s="524"/>
      <c r="F120" s="524"/>
      <c r="G120" s="524"/>
      <c r="H120" s="534" t="s">
        <v>40</v>
      </c>
      <c r="I120" s="535"/>
      <c r="J120" s="535"/>
      <c r="K120" s="535"/>
      <c r="L120" s="535"/>
      <c r="M120" s="535"/>
      <c r="N120" s="535"/>
      <c r="O120" s="535"/>
      <c r="P120" s="535"/>
      <c r="Q120" s="535"/>
      <c r="R120" s="535"/>
      <c r="S120" s="536"/>
      <c r="T120" s="534" t="s">
        <v>41</v>
      </c>
      <c r="U120" s="535"/>
      <c r="V120" s="535"/>
      <c r="W120" s="535"/>
      <c r="X120" s="535"/>
      <c r="Y120" s="535"/>
      <c r="Z120" s="535"/>
      <c r="AA120" s="535"/>
      <c r="AB120" s="535"/>
      <c r="AC120" s="535"/>
      <c r="AD120" s="535"/>
      <c r="AE120" s="536"/>
      <c r="AF120" s="534" t="s">
        <v>42</v>
      </c>
      <c r="AG120" s="535"/>
      <c r="AH120" s="535"/>
      <c r="AI120" s="535"/>
      <c r="AJ120" s="535"/>
      <c r="AK120" s="535"/>
      <c r="AL120" s="535"/>
      <c r="AM120" s="535"/>
      <c r="AN120" s="535"/>
      <c r="AO120" s="535"/>
      <c r="AP120" s="535"/>
      <c r="AQ120" s="535"/>
      <c r="AR120" s="535"/>
      <c r="AS120" s="535"/>
      <c r="AT120" s="535"/>
      <c r="AU120" s="535"/>
      <c r="AV120" s="535"/>
      <c r="AW120" s="535"/>
      <c r="AX120" s="535"/>
      <c r="AY120" s="535"/>
      <c r="AZ120" s="535"/>
      <c r="BA120" s="535"/>
      <c r="BB120" s="535"/>
      <c r="BC120" s="535"/>
      <c r="BD120" s="535"/>
      <c r="BE120" s="535"/>
      <c r="BF120" s="535"/>
      <c r="BG120" s="535"/>
      <c r="BH120" s="535"/>
      <c r="BI120" s="535"/>
      <c r="BJ120" s="535"/>
      <c r="BK120" s="535"/>
      <c r="BL120" s="535"/>
      <c r="BM120" s="536"/>
      <c r="BN120" s="534" t="s">
        <v>43</v>
      </c>
      <c r="BO120" s="535"/>
      <c r="BP120" s="535"/>
      <c r="BQ120" s="535"/>
      <c r="BR120" s="535"/>
      <c r="BS120" s="535"/>
      <c r="BT120" s="535"/>
      <c r="BU120" s="535"/>
      <c r="BV120" s="535"/>
      <c r="BW120" s="535"/>
      <c r="BX120" s="535"/>
      <c r="BY120" s="535"/>
      <c r="BZ120" s="535"/>
      <c r="CA120" s="535"/>
      <c r="CB120" s="535"/>
      <c r="CC120" s="535"/>
      <c r="CD120" s="535"/>
      <c r="CE120" s="536"/>
      <c r="CF120" s="524" t="s">
        <v>44</v>
      </c>
      <c r="CG120" s="524"/>
      <c r="CH120" s="524"/>
      <c r="CI120" s="524"/>
      <c r="CJ120" s="524"/>
      <c r="CK120" s="524"/>
      <c r="CL120" s="524"/>
      <c r="CM120" s="524"/>
      <c r="CN120" s="524"/>
      <c r="CO120" s="524"/>
      <c r="CP120" s="524"/>
      <c r="CQ120" s="524"/>
    </row>
    <row r="121" spans="1:95" s="487" customFormat="1" ht="15" customHeight="1" x14ac:dyDescent="0.2">
      <c r="A121" s="524"/>
      <c r="B121" s="524"/>
      <c r="C121" s="524"/>
      <c r="D121" s="524"/>
      <c r="E121" s="524"/>
      <c r="F121" s="524"/>
      <c r="G121" s="524"/>
      <c r="H121" s="540" t="s">
        <v>45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2"/>
      <c r="T121" s="540" t="s">
        <v>45</v>
      </c>
      <c r="U121" s="541"/>
      <c r="V121" s="541"/>
      <c r="W121" s="541"/>
      <c r="X121" s="541"/>
      <c r="Y121" s="541"/>
      <c r="Z121" s="541"/>
      <c r="AA121" s="541"/>
      <c r="AB121" s="541"/>
      <c r="AC121" s="541"/>
      <c r="AD121" s="541"/>
      <c r="AE121" s="542"/>
      <c r="AF121" s="540" t="s">
        <v>45</v>
      </c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1"/>
      <c r="AS121" s="541"/>
      <c r="AT121" s="541"/>
      <c r="AU121" s="541"/>
      <c r="AV121" s="541"/>
      <c r="AW121" s="541"/>
      <c r="AX121" s="541"/>
      <c r="AY121" s="542"/>
      <c r="AZ121" s="540" t="s">
        <v>46</v>
      </c>
      <c r="BA121" s="541"/>
      <c r="BB121" s="541"/>
      <c r="BC121" s="541"/>
      <c r="BD121" s="541"/>
      <c r="BE121" s="541"/>
      <c r="BF121" s="541"/>
      <c r="BG121" s="541"/>
      <c r="BH121" s="541"/>
      <c r="BI121" s="541"/>
      <c r="BJ121" s="541"/>
      <c r="BK121" s="541"/>
      <c r="BL121" s="541"/>
      <c r="BM121" s="542"/>
      <c r="BN121" s="549" t="s">
        <v>6</v>
      </c>
      <c r="BO121" s="550"/>
      <c r="BP121" s="551" t="s">
        <v>187</v>
      </c>
      <c r="BQ121" s="551"/>
      <c r="BR121" s="560" t="s">
        <v>47</v>
      </c>
      <c r="BS121" s="561"/>
      <c r="BT121" s="549" t="s">
        <v>6</v>
      </c>
      <c r="BU121" s="550"/>
      <c r="BV121" s="551" t="s">
        <v>199</v>
      </c>
      <c r="BW121" s="551"/>
      <c r="BX121" s="560" t="s">
        <v>47</v>
      </c>
      <c r="BY121" s="561"/>
      <c r="BZ121" s="549" t="s">
        <v>6</v>
      </c>
      <c r="CA121" s="550"/>
      <c r="CB121" s="551" t="s">
        <v>200</v>
      </c>
      <c r="CC121" s="551"/>
      <c r="CD121" s="560" t="s">
        <v>47</v>
      </c>
      <c r="CE121" s="561"/>
      <c r="CF121" s="540" t="s">
        <v>48</v>
      </c>
      <c r="CG121" s="541"/>
      <c r="CH121" s="541"/>
      <c r="CI121" s="541"/>
      <c r="CJ121" s="541"/>
      <c r="CK121" s="542"/>
      <c r="CL121" s="540" t="s">
        <v>49</v>
      </c>
      <c r="CM121" s="541"/>
      <c r="CN121" s="541"/>
      <c r="CO121" s="541"/>
      <c r="CP121" s="541"/>
      <c r="CQ121" s="542"/>
    </row>
    <row r="122" spans="1:95" s="487" customFormat="1" ht="15" customHeight="1" x14ac:dyDescent="0.2">
      <c r="A122" s="524"/>
      <c r="B122" s="524"/>
      <c r="C122" s="524"/>
      <c r="D122" s="524"/>
      <c r="E122" s="524"/>
      <c r="F122" s="524"/>
      <c r="G122" s="524"/>
      <c r="H122" s="543"/>
      <c r="I122" s="544"/>
      <c r="J122" s="544"/>
      <c r="K122" s="544"/>
      <c r="L122" s="544"/>
      <c r="M122" s="544"/>
      <c r="N122" s="544"/>
      <c r="O122" s="544"/>
      <c r="P122" s="544"/>
      <c r="Q122" s="544"/>
      <c r="R122" s="544"/>
      <c r="S122" s="545"/>
      <c r="T122" s="543"/>
      <c r="U122" s="544"/>
      <c r="V122" s="544"/>
      <c r="W122" s="544"/>
      <c r="X122" s="544"/>
      <c r="Y122" s="544"/>
      <c r="Z122" s="544"/>
      <c r="AA122" s="544"/>
      <c r="AB122" s="544"/>
      <c r="AC122" s="544"/>
      <c r="AD122" s="544"/>
      <c r="AE122" s="545"/>
      <c r="AF122" s="543"/>
      <c r="AG122" s="544"/>
      <c r="AH122" s="544"/>
      <c r="AI122" s="544"/>
      <c r="AJ122" s="544"/>
      <c r="AK122" s="544"/>
      <c r="AL122" s="544"/>
      <c r="AM122" s="544"/>
      <c r="AN122" s="544"/>
      <c r="AO122" s="544"/>
      <c r="AP122" s="544"/>
      <c r="AQ122" s="544"/>
      <c r="AR122" s="544"/>
      <c r="AS122" s="544"/>
      <c r="AT122" s="544"/>
      <c r="AU122" s="544"/>
      <c r="AV122" s="544"/>
      <c r="AW122" s="544"/>
      <c r="AX122" s="544"/>
      <c r="AY122" s="545"/>
      <c r="AZ122" s="546"/>
      <c r="BA122" s="547"/>
      <c r="BB122" s="547"/>
      <c r="BC122" s="547"/>
      <c r="BD122" s="547"/>
      <c r="BE122" s="547"/>
      <c r="BF122" s="547"/>
      <c r="BG122" s="547"/>
      <c r="BH122" s="547"/>
      <c r="BI122" s="547"/>
      <c r="BJ122" s="547"/>
      <c r="BK122" s="547"/>
      <c r="BL122" s="547"/>
      <c r="BM122" s="548"/>
      <c r="BN122" s="543" t="s">
        <v>50</v>
      </c>
      <c r="BO122" s="544"/>
      <c r="BP122" s="544"/>
      <c r="BQ122" s="544"/>
      <c r="BR122" s="544"/>
      <c r="BS122" s="545"/>
      <c r="BT122" s="543" t="s">
        <v>51</v>
      </c>
      <c r="BU122" s="544"/>
      <c r="BV122" s="544"/>
      <c r="BW122" s="544"/>
      <c r="BX122" s="544"/>
      <c r="BY122" s="545"/>
      <c r="BZ122" s="543" t="s">
        <v>52</v>
      </c>
      <c r="CA122" s="544"/>
      <c r="CB122" s="544"/>
      <c r="CC122" s="544"/>
      <c r="CD122" s="544"/>
      <c r="CE122" s="545"/>
      <c r="CF122" s="543"/>
      <c r="CG122" s="544"/>
      <c r="CH122" s="544"/>
      <c r="CI122" s="544"/>
      <c r="CJ122" s="544"/>
      <c r="CK122" s="545"/>
      <c r="CL122" s="543"/>
      <c r="CM122" s="544"/>
      <c r="CN122" s="544"/>
      <c r="CO122" s="544"/>
      <c r="CP122" s="544"/>
      <c r="CQ122" s="545"/>
    </row>
    <row r="123" spans="1:95" s="487" customFormat="1" ht="15" customHeight="1" x14ac:dyDescent="0.2">
      <c r="A123" s="524"/>
      <c r="B123" s="524"/>
      <c r="C123" s="524"/>
      <c r="D123" s="524"/>
      <c r="E123" s="524"/>
      <c r="F123" s="524"/>
      <c r="G123" s="524"/>
      <c r="H123" s="543"/>
      <c r="I123" s="544"/>
      <c r="J123" s="544"/>
      <c r="K123" s="544"/>
      <c r="L123" s="544"/>
      <c r="M123" s="544"/>
      <c r="N123" s="544"/>
      <c r="O123" s="544"/>
      <c r="P123" s="544"/>
      <c r="Q123" s="544"/>
      <c r="R123" s="544"/>
      <c r="S123" s="545"/>
      <c r="T123" s="543"/>
      <c r="U123" s="544"/>
      <c r="V123" s="544"/>
      <c r="W123" s="544"/>
      <c r="X123" s="544"/>
      <c r="Y123" s="544"/>
      <c r="Z123" s="544"/>
      <c r="AA123" s="544"/>
      <c r="AB123" s="544"/>
      <c r="AC123" s="544"/>
      <c r="AD123" s="544"/>
      <c r="AE123" s="545"/>
      <c r="AF123" s="543"/>
      <c r="AG123" s="544"/>
      <c r="AH123" s="544"/>
      <c r="AI123" s="544"/>
      <c r="AJ123" s="544"/>
      <c r="AK123" s="544"/>
      <c r="AL123" s="544"/>
      <c r="AM123" s="544"/>
      <c r="AN123" s="544"/>
      <c r="AO123" s="544"/>
      <c r="AP123" s="544"/>
      <c r="AQ123" s="544"/>
      <c r="AR123" s="544"/>
      <c r="AS123" s="544"/>
      <c r="AT123" s="544"/>
      <c r="AU123" s="544"/>
      <c r="AV123" s="544"/>
      <c r="AW123" s="544"/>
      <c r="AX123" s="544"/>
      <c r="AY123" s="545"/>
      <c r="AZ123" s="540" t="s">
        <v>53</v>
      </c>
      <c r="BA123" s="541"/>
      <c r="BB123" s="541"/>
      <c r="BC123" s="541"/>
      <c r="BD123" s="541"/>
      <c r="BE123" s="541"/>
      <c r="BF123" s="542"/>
      <c r="BG123" s="540" t="s">
        <v>54</v>
      </c>
      <c r="BH123" s="541"/>
      <c r="BI123" s="541"/>
      <c r="BJ123" s="541"/>
      <c r="BK123" s="541"/>
      <c r="BL123" s="541"/>
      <c r="BM123" s="542"/>
      <c r="BN123" s="543"/>
      <c r="BO123" s="544"/>
      <c r="BP123" s="544"/>
      <c r="BQ123" s="544"/>
      <c r="BR123" s="544"/>
      <c r="BS123" s="545"/>
      <c r="BT123" s="543"/>
      <c r="BU123" s="544"/>
      <c r="BV123" s="544"/>
      <c r="BW123" s="544"/>
      <c r="BX123" s="544"/>
      <c r="BY123" s="545"/>
      <c r="BZ123" s="543"/>
      <c r="CA123" s="544"/>
      <c r="CB123" s="544"/>
      <c r="CC123" s="544"/>
      <c r="CD123" s="544"/>
      <c r="CE123" s="545"/>
      <c r="CF123" s="543"/>
      <c r="CG123" s="544"/>
      <c r="CH123" s="544"/>
      <c r="CI123" s="544"/>
      <c r="CJ123" s="544"/>
      <c r="CK123" s="545"/>
      <c r="CL123" s="543"/>
      <c r="CM123" s="544"/>
      <c r="CN123" s="544"/>
      <c r="CO123" s="544"/>
      <c r="CP123" s="544"/>
      <c r="CQ123" s="545"/>
    </row>
    <row r="124" spans="1:95" s="487" customFormat="1" ht="15" customHeight="1" x14ac:dyDescent="0.2">
      <c r="A124" s="524"/>
      <c r="B124" s="524"/>
      <c r="C124" s="524"/>
      <c r="D124" s="524"/>
      <c r="E124" s="524"/>
      <c r="F124" s="524"/>
      <c r="G124" s="524"/>
      <c r="H124" s="546"/>
      <c r="I124" s="547"/>
      <c r="J124" s="547"/>
      <c r="K124" s="547"/>
      <c r="L124" s="547"/>
      <c r="M124" s="547"/>
      <c r="N124" s="547"/>
      <c r="O124" s="547"/>
      <c r="P124" s="547"/>
      <c r="Q124" s="547"/>
      <c r="R124" s="547"/>
      <c r="S124" s="548"/>
      <c r="T124" s="546"/>
      <c r="U124" s="547"/>
      <c r="V124" s="547"/>
      <c r="W124" s="547"/>
      <c r="X124" s="547"/>
      <c r="Y124" s="547"/>
      <c r="Z124" s="547"/>
      <c r="AA124" s="547"/>
      <c r="AB124" s="547"/>
      <c r="AC124" s="547"/>
      <c r="AD124" s="547"/>
      <c r="AE124" s="548"/>
      <c r="AF124" s="546"/>
      <c r="AG124" s="547"/>
      <c r="AH124" s="547"/>
      <c r="AI124" s="547"/>
      <c r="AJ124" s="547"/>
      <c r="AK124" s="547"/>
      <c r="AL124" s="547"/>
      <c r="AM124" s="547"/>
      <c r="AN124" s="547"/>
      <c r="AO124" s="547"/>
      <c r="AP124" s="547"/>
      <c r="AQ124" s="547"/>
      <c r="AR124" s="547"/>
      <c r="AS124" s="547"/>
      <c r="AT124" s="547"/>
      <c r="AU124" s="547"/>
      <c r="AV124" s="547"/>
      <c r="AW124" s="547"/>
      <c r="AX124" s="547"/>
      <c r="AY124" s="548"/>
      <c r="AZ124" s="546"/>
      <c r="BA124" s="547"/>
      <c r="BB124" s="547"/>
      <c r="BC124" s="547"/>
      <c r="BD124" s="547"/>
      <c r="BE124" s="547"/>
      <c r="BF124" s="548"/>
      <c r="BG124" s="546"/>
      <c r="BH124" s="547"/>
      <c r="BI124" s="547"/>
      <c r="BJ124" s="547"/>
      <c r="BK124" s="547"/>
      <c r="BL124" s="547"/>
      <c r="BM124" s="548"/>
      <c r="BN124" s="546"/>
      <c r="BO124" s="547"/>
      <c r="BP124" s="547"/>
      <c r="BQ124" s="547"/>
      <c r="BR124" s="547"/>
      <c r="BS124" s="548"/>
      <c r="BT124" s="546"/>
      <c r="BU124" s="547"/>
      <c r="BV124" s="547"/>
      <c r="BW124" s="547"/>
      <c r="BX124" s="547"/>
      <c r="BY124" s="548"/>
      <c r="BZ124" s="546"/>
      <c r="CA124" s="547"/>
      <c r="CB124" s="547"/>
      <c r="CC124" s="547"/>
      <c r="CD124" s="547"/>
      <c r="CE124" s="548"/>
      <c r="CF124" s="546"/>
      <c r="CG124" s="547"/>
      <c r="CH124" s="547"/>
      <c r="CI124" s="547"/>
      <c r="CJ124" s="547"/>
      <c r="CK124" s="548"/>
      <c r="CL124" s="546"/>
      <c r="CM124" s="547"/>
      <c r="CN124" s="547"/>
      <c r="CO124" s="547"/>
      <c r="CP124" s="547"/>
      <c r="CQ124" s="548"/>
    </row>
    <row r="125" spans="1:95" s="487" customFormat="1" ht="15" customHeight="1" x14ac:dyDescent="0.2">
      <c r="A125" s="524" t="s">
        <v>30</v>
      </c>
      <c r="B125" s="524"/>
      <c r="C125" s="524"/>
      <c r="D125" s="524"/>
      <c r="E125" s="524"/>
      <c r="F125" s="524"/>
      <c r="G125" s="524"/>
      <c r="H125" s="524" t="s">
        <v>55</v>
      </c>
      <c r="I125" s="524"/>
      <c r="J125" s="524"/>
      <c r="K125" s="524"/>
      <c r="L125" s="524"/>
      <c r="M125" s="524"/>
      <c r="N125" s="524"/>
      <c r="O125" s="524"/>
      <c r="P125" s="524"/>
      <c r="Q125" s="524"/>
      <c r="R125" s="524"/>
      <c r="S125" s="524"/>
      <c r="T125" s="534" t="s">
        <v>56</v>
      </c>
      <c r="U125" s="535"/>
      <c r="V125" s="535"/>
      <c r="W125" s="535"/>
      <c r="X125" s="535"/>
      <c r="Y125" s="535"/>
      <c r="Z125" s="535"/>
      <c r="AA125" s="535"/>
      <c r="AB125" s="535"/>
      <c r="AC125" s="535"/>
      <c r="AD125" s="535"/>
      <c r="AE125" s="536"/>
      <c r="AF125" s="524" t="s">
        <v>57</v>
      </c>
      <c r="AG125" s="524"/>
      <c r="AH125" s="524"/>
      <c r="AI125" s="524"/>
      <c r="AJ125" s="524"/>
      <c r="AK125" s="524"/>
      <c r="AL125" s="524"/>
      <c r="AM125" s="524"/>
      <c r="AN125" s="524"/>
      <c r="AO125" s="524"/>
      <c r="AP125" s="524"/>
      <c r="AQ125" s="524"/>
      <c r="AR125" s="524"/>
      <c r="AS125" s="524"/>
      <c r="AT125" s="524"/>
      <c r="AU125" s="524"/>
      <c r="AV125" s="524"/>
      <c r="AW125" s="524"/>
      <c r="AX125" s="524"/>
      <c r="AY125" s="524"/>
      <c r="AZ125" s="524" t="s">
        <v>58</v>
      </c>
      <c r="BA125" s="524"/>
      <c r="BB125" s="524"/>
      <c r="BC125" s="524"/>
      <c r="BD125" s="524"/>
      <c r="BE125" s="524"/>
      <c r="BF125" s="524"/>
      <c r="BG125" s="524" t="s">
        <v>59</v>
      </c>
      <c r="BH125" s="524"/>
      <c r="BI125" s="524"/>
      <c r="BJ125" s="524"/>
      <c r="BK125" s="524"/>
      <c r="BL125" s="524"/>
      <c r="BM125" s="524"/>
      <c r="BN125" s="524" t="s">
        <v>60</v>
      </c>
      <c r="BO125" s="524"/>
      <c r="BP125" s="524"/>
      <c r="BQ125" s="524"/>
      <c r="BR125" s="524"/>
      <c r="BS125" s="524"/>
      <c r="BT125" s="524" t="s">
        <v>61</v>
      </c>
      <c r="BU125" s="524"/>
      <c r="BV125" s="524"/>
      <c r="BW125" s="524"/>
      <c r="BX125" s="524"/>
      <c r="BY125" s="524"/>
      <c r="BZ125" s="524" t="s">
        <v>62</v>
      </c>
      <c r="CA125" s="524"/>
      <c r="CB125" s="524"/>
      <c r="CC125" s="524"/>
      <c r="CD125" s="524"/>
      <c r="CE125" s="524"/>
      <c r="CF125" s="524" t="s">
        <v>63</v>
      </c>
      <c r="CG125" s="524"/>
      <c r="CH125" s="524"/>
      <c r="CI125" s="524"/>
      <c r="CJ125" s="524"/>
      <c r="CK125" s="524"/>
      <c r="CL125" s="524" t="s">
        <v>64</v>
      </c>
      <c r="CM125" s="524"/>
      <c r="CN125" s="524"/>
      <c r="CO125" s="524"/>
      <c r="CP125" s="524"/>
      <c r="CQ125" s="524"/>
    </row>
    <row r="126" spans="1:95" s="487" customFormat="1" ht="81" customHeight="1" x14ac:dyDescent="0.2">
      <c r="A126" s="630" t="s">
        <v>475</v>
      </c>
      <c r="B126" s="682"/>
      <c r="C126" s="682"/>
      <c r="D126" s="682"/>
      <c r="E126" s="682"/>
      <c r="F126" s="682"/>
      <c r="G126" s="683"/>
      <c r="H126" s="636" t="s">
        <v>496</v>
      </c>
      <c r="I126" s="637"/>
      <c r="J126" s="637"/>
      <c r="K126" s="637"/>
      <c r="L126" s="637"/>
      <c r="M126" s="637"/>
      <c r="N126" s="637"/>
      <c r="O126" s="637"/>
      <c r="P126" s="637"/>
      <c r="Q126" s="637"/>
      <c r="R126" s="637"/>
      <c r="S126" s="638"/>
      <c r="T126" s="642" t="s">
        <v>66</v>
      </c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4"/>
      <c r="AF126" s="531" t="s">
        <v>67</v>
      </c>
      <c r="AG126" s="532"/>
      <c r="AH126" s="532"/>
      <c r="AI126" s="532"/>
      <c r="AJ126" s="532"/>
      <c r="AK126" s="532"/>
      <c r="AL126" s="532"/>
      <c r="AM126" s="532"/>
      <c r="AN126" s="532"/>
      <c r="AO126" s="532"/>
      <c r="AP126" s="532"/>
      <c r="AQ126" s="532"/>
      <c r="AR126" s="532"/>
      <c r="AS126" s="532"/>
      <c r="AT126" s="532"/>
      <c r="AU126" s="532"/>
      <c r="AV126" s="532"/>
      <c r="AW126" s="532"/>
      <c r="AX126" s="532"/>
      <c r="AY126" s="533"/>
      <c r="AZ126" s="534" t="s">
        <v>68</v>
      </c>
      <c r="BA126" s="535"/>
      <c r="BB126" s="535"/>
      <c r="BC126" s="535"/>
      <c r="BD126" s="535"/>
      <c r="BE126" s="535"/>
      <c r="BF126" s="536"/>
      <c r="BG126" s="534" t="s">
        <v>69</v>
      </c>
      <c r="BH126" s="535"/>
      <c r="BI126" s="535"/>
      <c r="BJ126" s="535"/>
      <c r="BK126" s="535"/>
      <c r="BL126" s="535"/>
      <c r="BM126" s="536"/>
      <c r="BN126" s="518">
        <v>100</v>
      </c>
      <c r="BO126" s="519"/>
      <c r="BP126" s="519"/>
      <c r="BQ126" s="519"/>
      <c r="BR126" s="519"/>
      <c r="BS126" s="520"/>
      <c r="BT126" s="518">
        <v>100</v>
      </c>
      <c r="BU126" s="519"/>
      <c r="BV126" s="519"/>
      <c r="BW126" s="519"/>
      <c r="BX126" s="519"/>
      <c r="BY126" s="520"/>
      <c r="BZ126" s="518">
        <v>100</v>
      </c>
      <c r="CA126" s="519"/>
      <c r="CB126" s="519"/>
      <c r="CC126" s="519"/>
      <c r="CD126" s="519"/>
      <c r="CE126" s="520"/>
      <c r="CF126" s="553">
        <v>10</v>
      </c>
      <c r="CG126" s="554"/>
      <c r="CH126" s="554"/>
      <c r="CI126" s="554"/>
      <c r="CJ126" s="554"/>
      <c r="CK126" s="555"/>
      <c r="CL126" s="518"/>
      <c r="CM126" s="519"/>
      <c r="CN126" s="519"/>
      <c r="CO126" s="519"/>
      <c r="CP126" s="519"/>
      <c r="CQ126" s="520"/>
    </row>
    <row r="127" spans="1:95" s="487" customFormat="1" ht="54" customHeight="1" x14ac:dyDescent="0.2">
      <c r="A127" s="684"/>
      <c r="B127" s="685"/>
      <c r="C127" s="685"/>
      <c r="D127" s="685"/>
      <c r="E127" s="685"/>
      <c r="F127" s="685"/>
      <c r="G127" s="686"/>
      <c r="H127" s="639"/>
      <c r="I127" s="640"/>
      <c r="J127" s="640"/>
      <c r="K127" s="640"/>
      <c r="L127" s="640"/>
      <c r="M127" s="640"/>
      <c r="N127" s="640"/>
      <c r="O127" s="640"/>
      <c r="P127" s="640"/>
      <c r="Q127" s="640"/>
      <c r="R127" s="640"/>
      <c r="S127" s="641"/>
      <c r="T127" s="645"/>
      <c r="U127" s="646"/>
      <c r="V127" s="646"/>
      <c r="W127" s="646"/>
      <c r="X127" s="646"/>
      <c r="Y127" s="646"/>
      <c r="Z127" s="646"/>
      <c r="AA127" s="646"/>
      <c r="AB127" s="646"/>
      <c r="AC127" s="646"/>
      <c r="AD127" s="646"/>
      <c r="AE127" s="647"/>
      <c r="AF127" s="531" t="s">
        <v>71</v>
      </c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3"/>
      <c r="AZ127" s="534" t="s">
        <v>68</v>
      </c>
      <c r="BA127" s="535"/>
      <c r="BB127" s="535"/>
      <c r="BC127" s="535"/>
      <c r="BD127" s="535"/>
      <c r="BE127" s="535"/>
      <c r="BF127" s="536"/>
      <c r="BG127" s="534" t="s">
        <v>69</v>
      </c>
      <c r="BH127" s="535"/>
      <c r="BI127" s="535"/>
      <c r="BJ127" s="535"/>
      <c r="BK127" s="535"/>
      <c r="BL127" s="535"/>
      <c r="BM127" s="536"/>
      <c r="BN127" s="518">
        <v>100</v>
      </c>
      <c r="BO127" s="519"/>
      <c r="BP127" s="519"/>
      <c r="BQ127" s="519"/>
      <c r="BR127" s="519"/>
      <c r="BS127" s="520"/>
      <c r="BT127" s="518">
        <v>100</v>
      </c>
      <c r="BU127" s="519"/>
      <c r="BV127" s="519"/>
      <c r="BW127" s="519"/>
      <c r="BX127" s="519"/>
      <c r="BY127" s="520"/>
      <c r="BZ127" s="518">
        <v>100</v>
      </c>
      <c r="CA127" s="519"/>
      <c r="CB127" s="519"/>
      <c r="CC127" s="519"/>
      <c r="CD127" s="519"/>
      <c r="CE127" s="520"/>
      <c r="CF127" s="553">
        <v>10</v>
      </c>
      <c r="CG127" s="554"/>
      <c r="CH127" s="554"/>
      <c r="CI127" s="554"/>
      <c r="CJ127" s="554"/>
      <c r="CK127" s="555"/>
      <c r="CL127" s="518"/>
      <c r="CM127" s="519"/>
      <c r="CN127" s="519"/>
      <c r="CO127" s="519"/>
      <c r="CP127" s="519"/>
      <c r="CQ127" s="520"/>
    </row>
    <row r="128" spans="1:95" s="487" customFormat="1" ht="15" customHeight="1" x14ac:dyDescent="0.2">
      <c r="A128" s="490"/>
      <c r="B128" s="490"/>
      <c r="C128" s="490"/>
      <c r="D128" s="490"/>
      <c r="E128" s="490"/>
      <c r="F128" s="490"/>
      <c r="G128" s="490"/>
      <c r="H128" s="490"/>
      <c r="I128" s="490"/>
      <c r="J128" s="490"/>
      <c r="K128" s="490"/>
      <c r="L128" s="490"/>
      <c r="M128" s="490"/>
      <c r="N128" s="490"/>
      <c r="O128" s="490"/>
      <c r="P128" s="490"/>
      <c r="Q128" s="490"/>
      <c r="R128" s="490"/>
      <c r="S128" s="490"/>
      <c r="T128" s="490"/>
      <c r="U128" s="490"/>
      <c r="V128" s="490"/>
      <c r="W128" s="490"/>
      <c r="X128" s="490"/>
      <c r="Y128" s="490"/>
      <c r="Z128" s="490"/>
      <c r="AA128" s="490"/>
      <c r="AB128" s="490"/>
      <c r="AC128" s="490"/>
      <c r="AD128" s="490"/>
      <c r="AE128" s="490"/>
      <c r="AF128" s="490"/>
      <c r="AG128" s="490"/>
      <c r="AH128" s="490"/>
      <c r="AI128" s="490"/>
      <c r="AJ128" s="490"/>
      <c r="AK128" s="490"/>
      <c r="AL128" s="490"/>
      <c r="AM128" s="490"/>
      <c r="AN128" s="490"/>
      <c r="AO128" s="490"/>
      <c r="AP128" s="490"/>
      <c r="AQ128" s="490"/>
      <c r="AR128" s="490"/>
      <c r="AS128" s="490"/>
      <c r="AT128" s="490"/>
      <c r="AU128" s="490"/>
      <c r="AV128" s="490"/>
      <c r="AW128" s="490"/>
      <c r="AX128" s="490"/>
      <c r="AY128" s="490"/>
      <c r="AZ128" s="490"/>
      <c r="BA128" s="490"/>
      <c r="BB128" s="490"/>
      <c r="BC128" s="129"/>
      <c r="BD128" s="129"/>
      <c r="BE128" s="129"/>
      <c r="BF128" s="129"/>
      <c r="BG128" s="490"/>
      <c r="BH128" s="490"/>
      <c r="BI128" s="490"/>
      <c r="BJ128" s="490"/>
      <c r="BK128" s="490"/>
      <c r="BL128" s="490"/>
      <c r="BM128" s="490"/>
      <c r="BN128" s="490"/>
      <c r="BO128" s="490"/>
      <c r="BP128" s="490"/>
      <c r="BQ128" s="490"/>
      <c r="BR128" s="490"/>
      <c r="BS128" s="490"/>
      <c r="BT128" s="490"/>
      <c r="BU128" s="490"/>
      <c r="BV128" s="490"/>
      <c r="BW128" s="490"/>
      <c r="BX128" s="490"/>
      <c r="BY128" s="490"/>
      <c r="BZ128" s="490"/>
      <c r="CA128" s="490"/>
      <c r="CB128" s="490"/>
      <c r="CC128" s="490"/>
      <c r="CD128" s="490"/>
      <c r="CE128" s="490"/>
      <c r="CF128" s="490"/>
      <c r="CG128" s="490"/>
      <c r="CH128" s="490"/>
      <c r="CI128" s="490"/>
      <c r="CJ128" s="490"/>
      <c r="CK128" s="490"/>
      <c r="CL128" s="490"/>
      <c r="CM128" s="490"/>
      <c r="CN128" s="490"/>
      <c r="CO128" s="490"/>
      <c r="CP128" s="490"/>
      <c r="CQ128" s="490"/>
    </row>
    <row r="129" spans="1:95" s="487" customFormat="1" ht="21.75" customHeight="1" x14ac:dyDescent="0.2">
      <c r="A129" s="552" t="s">
        <v>72</v>
      </c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2"/>
      <c r="S129" s="552"/>
      <c r="T129" s="552"/>
      <c r="U129" s="552"/>
      <c r="V129" s="552"/>
      <c r="W129" s="552"/>
      <c r="X129" s="552"/>
      <c r="Y129" s="552"/>
      <c r="Z129" s="552"/>
      <c r="AA129" s="552"/>
      <c r="AB129" s="552"/>
      <c r="AC129" s="552"/>
      <c r="AD129" s="552"/>
      <c r="AE129" s="552"/>
      <c r="AF129" s="552"/>
      <c r="AG129" s="552"/>
      <c r="AH129" s="552"/>
      <c r="AI129" s="552"/>
      <c r="AJ129" s="552"/>
      <c r="AK129" s="552"/>
      <c r="AL129" s="552"/>
      <c r="AM129" s="552"/>
      <c r="AN129" s="552"/>
      <c r="AO129" s="552"/>
      <c r="AP129" s="552"/>
      <c r="AQ129" s="552"/>
      <c r="AR129" s="552"/>
      <c r="AS129" s="552"/>
      <c r="AT129" s="552"/>
      <c r="AU129" s="552"/>
      <c r="AV129" s="552"/>
      <c r="AW129" s="552"/>
      <c r="AX129" s="552"/>
      <c r="AY129" s="552"/>
      <c r="AZ129" s="552"/>
      <c r="BA129" s="552"/>
      <c r="BB129" s="552"/>
      <c r="BC129" s="552"/>
      <c r="BD129" s="552"/>
      <c r="BE129" s="552"/>
      <c r="BF129" s="552"/>
      <c r="BG129" s="552"/>
      <c r="BH129" s="552"/>
      <c r="BI129" s="552"/>
      <c r="BJ129" s="552"/>
      <c r="BK129" s="552"/>
      <c r="BL129" s="552"/>
      <c r="BM129" s="552"/>
      <c r="BN129" s="552"/>
      <c r="BO129" s="552"/>
      <c r="BP129" s="552"/>
      <c r="BQ129" s="552"/>
      <c r="BR129" s="552"/>
      <c r="BS129" s="552"/>
      <c r="BT129" s="552"/>
      <c r="BU129" s="552"/>
      <c r="BV129" s="552"/>
      <c r="BW129" s="552"/>
      <c r="BX129" s="552"/>
      <c r="BY129" s="552"/>
      <c r="BZ129" s="552"/>
      <c r="CA129" s="552"/>
      <c r="CB129" s="552"/>
      <c r="CC129" s="552"/>
      <c r="CD129" s="552"/>
      <c r="CE129" s="552"/>
    </row>
    <row r="130" spans="1:95" s="487" customFormat="1" ht="15" customHeight="1" x14ac:dyDescent="0.2">
      <c r="A130" s="552"/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</row>
    <row r="131" spans="1:95" s="487" customFormat="1" ht="53.25" customHeight="1" x14ac:dyDescent="0.2">
      <c r="A131" s="524" t="s">
        <v>39</v>
      </c>
      <c r="B131" s="524"/>
      <c r="C131" s="524"/>
      <c r="D131" s="524"/>
      <c r="E131" s="524"/>
      <c r="F131" s="524"/>
      <c r="G131" s="524"/>
      <c r="H131" s="540" t="s">
        <v>74</v>
      </c>
      <c r="I131" s="541"/>
      <c r="J131" s="541"/>
      <c r="K131" s="541"/>
      <c r="L131" s="541"/>
      <c r="M131" s="541"/>
      <c r="N131" s="541"/>
      <c r="O131" s="541"/>
      <c r="P131" s="541"/>
      <c r="Q131" s="541"/>
      <c r="R131" s="541"/>
      <c r="S131" s="542"/>
      <c r="T131" s="524" t="s">
        <v>75</v>
      </c>
      <c r="U131" s="524"/>
      <c r="V131" s="524"/>
      <c r="W131" s="524"/>
      <c r="X131" s="524"/>
      <c r="Y131" s="524"/>
      <c r="Z131" s="524"/>
      <c r="AA131" s="524"/>
      <c r="AB131" s="524"/>
      <c r="AC131" s="534" t="s">
        <v>76</v>
      </c>
      <c r="AD131" s="535"/>
      <c r="AE131" s="535"/>
      <c r="AF131" s="535"/>
      <c r="AG131" s="535"/>
      <c r="AH131" s="535"/>
      <c r="AI131" s="535"/>
      <c r="AJ131" s="535"/>
      <c r="AK131" s="535"/>
      <c r="AL131" s="535"/>
      <c r="AM131" s="535"/>
      <c r="AN131" s="535"/>
      <c r="AO131" s="535"/>
      <c r="AP131" s="535"/>
      <c r="AQ131" s="535"/>
      <c r="AR131" s="535"/>
      <c r="AS131" s="535"/>
      <c r="AT131" s="535"/>
      <c r="AU131" s="535"/>
      <c r="AV131" s="535"/>
      <c r="AW131" s="535"/>
      <c r="AX131" s="535"/>
      <c r="AY131" s="535"/>
      <c r="AZ131" s="535"/>
      <c r="BA131" s="536"/>
      <c r="BB131" s="534" t="s">
        <v>77</v>
      </c>
      <c r="BC131" s="535"/>
      <c r="BD131" s="535"/>
      <c r="BE131" s="535"/>
      <c r="BF131" s="535"/>
      <c r="BG131" s="535"/>
      <c r="BH131" s="535"/>
      <c r="BI131" s="535"/>
      <c r="BJ131" s="535"/>
      <c r="BK131" s="535"/>
      <c r="BL131" s="535"/>
      <c r="BM131" s="535"/>
      <c r="BN131" s="535"/>
      <c r="BO131" s="535"/>
      <c r="BP131" s="536"/>
      <c r="BQ131" s="534" t="s">
        <v>78</v>
      </c>
      <c r="BR131" s="535"/>
      <c r="BS131" s="535"/>
      <c r="BT131" s="535"/>
      <c r="BU131" s="535"/>
      <c r="BV131" s="535"/>
      <c r="BW131" s="535"/>
      <c r="BX131" s="535"/>
      <c r="BY131" s="535"/>
      <c r="BZ131" s="535"/>
      <c r="CA131" s="535"/>
      <c r="CB131" s="535"/>
      <c r="CC131" s="535"/>
      <c r="CD131" s="535"/>
      <c r="CE131" s="536"/>
      <c r="CF131" s="524" t="s">
        <v>79</v>
      </c>
      <c r="CG131" s="524"/>
      <c r="CH131" s="524"/>
      <c r="CI131" s="524"/>
      <c r="CJ131" s="524"/>
      <c r="CK131" s="524"/>
      <c r="CL131" s="524"/>
      <c r="CM131" s="524"/>
      <c r="CN131" s="524"/>
      <c r="CO131" s="524"/>
      <c r="CP131" s="524"/>
      <c r="CQ131" s="524"/>
    </row>
    <row r="132" spans="1:95" s="487" customFormat="1" ht="15" customHeight="1" x14ac:dyDescent="0.2">
      <c r="A132" s="524"/>
      <c r="B132" s="524"/>
      <c r="C132" s="524"/>
      <c r="D132" s="524"/>
      <c r="E132" s="524"/>
      <c r="F132" s="524"/>
      <c r="G132" s="524"/>
      <c r="H132" s="540" t="s">
        <v>45</v>
      </c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42"/>
      <c r="T132" s="543" t="s">
        <v>45</v>
      </c>
      <c r="U132" s="544"/>
      <c r="V132" s="544"/>
      <c r="W132" s="544"/>
      <c r="X132" s="544"/>
      <c r="Y132" s="544"/>
      <c r="Z132" s="544"/>
      <c r="AA132" s="544"/>
      <c r="AB132" s="545"/>
      <c r="AC132" s="540" t="s">
        <v>45</v>
      </c>
      <c r="AD132" s="541"/>
      <c r="AE132" s="541"/>
      <c r="AF132" s="541"/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42"/>
      <c r="AS132" s="540" t="s">
        <v>80</v>
      </c>
      <c r="AT132" s="541"/>
      <c r="AU132" s="541"/>
      <c r="AV132" s="541"/>
      <c r="AW132" s="541"/>
      <c r="AX132" s="541"/>
      <c r="AY132" s="541"/>
      <c r="AZ132" s="541"/>
      <c r="BA132" s="542"/>
      <c r="BB132" s="549" t="s">
        <v>6</v>
      </c>
      <c r="BC132" s="550"/>
      <c r="BD132" s="748">
        <v>24</v>
      </c>
      <c r="BE132" s="748"/>
      <c r="BF132" s="127"/>
      <c r="BG132" s="549" t="s">
        <v>6</v>
      </c>
      <c r="BH132" s="550"/>
      <c r="BI132" s="551" t="s">
        <v>199</v>
      </c>
      <c r="BJ132" s="551"/>
      <c r="BK132" s="486"/>
      <c r="BL132" s="549" t="s">
        <v>6</v>
      </c>
      <c r="BM132" s="550"/>
      <c r="BN132" s="551" t="s">
        <v>200</v>
      </c>
      <c r="BO132" s="551"/>
      <c r="BP132" s="486"/>
      <c r="BQ132" s="549" t="s">
        <v>6</v>
      </c>
      <c r="BR132" s="550"/>
      <c r="BS132" s="551" t="s">
        <v>187</v>
      </c>
      <c r="BT132" s="551"/>
      <c r="BU132" s="486"/>
      <c r="BV132" s="549" t="s">
        <v>6</v>
      </c>
      <c r="BW132" s="550"/>
      <c r="BX132" s="551" t="s">
        <v>199</v>
      </c>
      <c r="BY132" s="551"/>
      <c r="BZ132" s="486"/>
      <c r="CA132" s="549" t="s">
        <v>6</v>
      </c>
      <c r="CB132" s="550"/>
      <c r="CC132" s="551" t="s">
        <v>200</v>
      </c>
      <c r="CD132" s="551"/>
      <c r="CE132" s="486"/>
      <c r="CF132" s="540" t="s">
        <v>48</v>
      </c>
      <c r="CG132" s="541"/>
      <c r="CH132" s="541"/>
      <c r="CI132" s="541"/>
      <c r="CJ132" s="541"/>
      <c r="CK132" s="542"/>
      <c r="CL132" s="540" t="s">
        <v>49</v>
      </c>
      <c r="CM132" s="541"/>
      <c r="CN132" s="541"/>
      <c r="CO132" s="541"/>
      <c r="CP132" s="541"/>
      <c r="CQ132" s="542"/>
    </row>
    <row r="133" spans="1:95" s="487" customFormat="1" ht="15" customHeight="1" x14ac:dyDescent="0.2">
      <c r="A133" s="524"/>
      <c r="B133" s="524"/>
      <c r="C133" s="524"/>
      <c r="D133" s="524"/>
      <c r="E133" s="524"/>
      <c r="F133" s="524"/>
      <c r="G133" s="524"/>
      <c r="H133" s="543"/>
      <c r="I133" s="544"/>
      <c r="J133" s="544"/>
      <c r="K133" s="544"/>
      <c r="L133" s="544"/>
      <c r="M133" s="544"/>
      <c r="N133" s="544"/>
      <c r="O133" s="544"/>
      <c r="P133" s="544"/>
      <c r="Q133" s="544"/>
      <c r="R133" s="544"/>
      <c r="S133" s="545"/>
      <c r="T133" s="543"/>
      <c r="U133" s="544"/>
      <c r="V133" s="544"/>
      <c r="W133" s="544"/>
      <c r="X133" s="544"/>
      <c r="Y133" s="544"/>
      <c r="Z133" s="544"/>
      <c r="AA133" s="544"/>
      <c r="AB133" s="545"/>
      <c r="AC133" s="543"/>
      <c r="AD133" s="544"/>
      <c r="AE133" s="544"/>
      <c r="AF133" s="544"/>
      <c r="AG133" s="544"/>
      <c r="AH133" s="544"/>
      <c r="AI133" s="544"/>
      <c r="AJ133" s="544"/>
      <c r="AK133" s="544"/>
      <c r="AL133" s="544"/>
      <c r="AM133" s="544"/>
      <c r="AN133" s="544"/>
      <c r="AO133" s="544"/>
      <c r="AP133" s="544"/>
      <c r="AQ133" s="544"/>
      <c r="AR133" s="545"/>
      <c r="AS133" s="543"/>
      <c r="AT133" s="544"/>
      <c r="AU133" s="544"/>
      <c r="AV133" s="544"/>
      <c r="AW133" s="544"/>
      <c r="AX133" s="544"/>
      <c r="AY133" s="544"/>
      <c r="AZ133" s="544"/>
      <c r="BA133" s="545"/>
      <c r="BB133" s="543" t="s">
        <v>81</v>
      </c>
      <c r="BC133" s="544"/>
      <c r="BD133" s="544"/>
      <c r="BE133" s="544"/>
      <c r="BF133" s="545"/>
      <c r="BG133" s="543" t="s">
        <v>82</v>
      </c>
      <c r="BH133" s="544"/>
      <c r="BI133" s="544"/>
      <c r="BJ133" s="544"/>
      <c r="BK133" s="545"/>
      <c r="BL133" s="543" t="s">
        <v>83</v>
      </c>
      <c r="BM133" s="544"/>
      <c r="BN133" s="544"/>
      <c r="BO133" s="544"/>
      <c r="BP133" s="545"/>
      <c r="BQ133" s="543" t="s">
        <v>81</v>
      </c>
      <c r="BR133" s="544"/>
      <c r="BS133" s="544"/>
      <c r="BT133" s="544"/>
      <c r="BU133" s="545"/>
      <c r="BV133" s="543" t="s">
        <v>82</v>
      </c>
      <c r="BW133" s="544"/>
      <c r="BX133" s="544"/>
      <c r="BY133" s="544"/>
      <c r="BZ133" s="545"/>
      <c r="CA133" s="543" t="s">
        <v>83</v>
      </c>
      <c r="CB133" s="544"/>
      <c r="CC133" s="544"/>
      <c r="CD133" s="544"/>
      <c r="CE133" s="545"/>
      <c r="CF133" s="543"/>
      <c r="CG133" s="544"/>
      <c r="CH133" s="544"/>
      <c r="CI133" s="544"/>
      <c r="CJ133" s="544"/>
      <c r="CK133" s="545"/>
      <c r="CL133" s="543"/>
      <c r="CM133" s="544"/>
      <c r="CN133" s="544"/>
      <c r="CO133" s="544"/>
      <c r="CP133" s="544"/>
      <c r="CQ133" s="545"/>
    </row>
    <row r="134" spans="1:95" s="487" customFormat="1" ht="15" customHeight="1" x14ac:dyDescent="0.2">
      <c r="A134" s="524"/>
      <c r="B134" s="524"/>
      <c r="C134" s="524"/>
      <c r="D134" s="524"/>
      <c r="E134" s="524"/>
      <c r="F134" s="524"/>
      <c r="G134" s="524"/>
      <c r="H134" s="543"/>
      <c r="I134" s="544"/>
      <c r="J134" s="544"/>
      <c r="K134" s="544"/>
      <c r="L134" s="544"/>
      <c r="M134" s="544"/>
      <c r="N134" s="544"/>
      <c r="O134" s="544"/>
      <c r="P134" s="544"/>
      <c r="Q134" s="544"/>
      <c r="R134" s="544"/>
      <c r="S134" s="545"/>
      <c r="T134" s="543"/>
      <c r="U134" s="544"/>
      <c r="V134" s="544"/>
      <c r="W134" s="544"/>
      <c r="X134" s="544"/>
      <c r="Y134" s="544"/>
      <c r="Z134" s="544"/>
      <c r="AA134" s="544"/>
      <c r="AB134" s="545"/>
      <c r="AC134" s="543"/>
      <c r="AD134" s="544"/>
      <c r="AE134" s="544"/>
      <c r="AF134" s="544"/>
      <c r="AG134" s="544"/>
      <c r="AH134" s="544"/>
      <c r="AI134" s="544"/>
      <c r="AJ134" s="544"/>
      <c r="AK134" s="544"/>
      <c r="AL134" s="544"/>
      <c r="AM134" s="544"/>
      <c r="AN134" s="544"/>
      <c r="AO134" s="544"/>
      <c r="AP134" s="544"/>
      <c r="AQ134" s="544"/>
      <c r="AR134" s="545"/>
      <c r="AS134" s="546"/>
      <c r="AT134" s="547"/>
      <c r="AU134" s="547"/>
      <c r="AV134" s="547"/>
      <c r="AW134" s="547"/>
      <c r="AX134" s="547"/>
      <c r="AY134" s="547"/>
      <c r="AZ134" s="547"/>
      <c r="BA134" s="548"/>
      <c r="BB134" s="543"/>
      <c r="BC134" s="544"/>
      <c r="BD134" s="544"/>
      <c r="BE134" s="544"/>
      <c r="BF134" s="545"/>
      <c r="BG134" s="543"/>
      <c r="BH134" s="544"/>
      <c r="BI134" s="544"/>
      <c r="BJ134" s="544"/>
      <c r="BK134" s="545"/>
      <c r="BL134" s="543"/>
      <c r="BM134" s="544"/>
      <c r="BN134" s="544"/>
      <c r="BO134" s="544"/>
      <c r="BP134" s="545"/>
      <c r="BQ134" s="543"/>
      <c r="BR134" s="544"/>
      <c r="BS134" s="544"/>
      <c r="BT134" s="544"/>
      <c r="BU134" s="545"/>
      <c r="BV134" s="543"/>
      <c r="BW134" s="544"/>
      <c r="BX134" s="544"/>
      <c r="BY134" s="544"/>
      <c r="BZ134" s="545"/>
      <c r="CA134" s="543"/>
      <c r="CB134" s="544"/>
      <c r="CC134" s="544"/>
      <c r="CD134" s="544"/>
      <c r="CE134" s="545"/>
      <c r="CF134" s="543"/>
      <c r="CG134" s="544"/>
      <c r="CH134" s="544"/>
      <c r="CI134" s="544"/>
      <c r="CJ134" s="544"/>
      <c r="CK134" s="545"/>
      <c r="CL134" s="543"/>
      <c r="CM134" s="544"/>
      <c r="CN134" s="544"/>
      <c r="CO134" s="544"/>
      <c r="CP134" s="544"/>
      <c r="CQ134" s="545"/>
    </row>
    <row r="135" spans="1:95" s="487" customFormat="1" ht="38.25" customHeight="1" x14ac:dyDescent="0.2">
      <c r="A135" s="524"/>
      <c r="B135" s="524"/>
      <c r="C135" s="524"/>
      <c r="D135" s="524"/>
      <c r="E135" s="524"/>
      <c r="F135" s="524"/>
      <c r="G135" s="524"/>
      <c r="H135" s="546"/>
      <c r="I135" s="547"/>
      <c r="J135" s="547"/>
      <c r="K135" s="547"/>
      <c r="L135" s="547"/>
      <c r="M135" s="547"/>
      <c r="N135" s="547"/>
      <c r="O135" s="547"/>
      <c r="P135" s="547"/>
      <c r="Q135" s="547"/>
      <c r="R135" s="547"/>
      <c r="S135" s="548"/>
      <c r="T135" s="546"/>
      <c r="U135" s="547"/>
      <c r="V135" s="547"/>
      <c r="W135" s="547"/>
      <c r="X135" s="547"/>
      <c r="Y135" s="547"/>
      <c r="Z135" s="547"/>
      <c r="AA135" s="547"/>
      <c r="AB135" s="548"/>
      <c r="AC135" s="546"/>
      <c r="AD135" s="547"/>
      <c r="AE135" s="547"/>
      <c r="AF135" s="547"/>
      <c r="AG135" s="547"/>
      <c r="AH135" s="547"/>
      <c r="AI135" s="547"/>
      <c r="AJ135" s="547"/>
      <c r="AK135" s="547"/>
      <c r="AL135" s="547"/>
      <c r="AM135" s="547"/>
      <c r="AN135" s="547"/>
      <c r="AO135" s="547"/>
      <c r="AP135" s="547"/>
      <c r="AQ135" s="547"/>
      <c r="AR135" s="548"/>
      <c r="AS135" s="534" t="s">
        <v>53</v>
      </c>
      <c r="AT135" s="535"/>
      <c r="AU135" s="535"/>
      <c r="AV135" s="535"/>
      <c r="AW135" s="536"/>
      <c r="AX135" s="534" t="s">
        <v>54</v>
      </c>
      <c r="AY135" s="535"/>
      <c r="AZ135" s="535"/>
      <c r="BA135" s="536"/>
      <c r="BB135" s="546"/>
      <c r="BC135" s="547"/>
      <c r="BD135" s="547"/>
      <c r="BE135" s="547"/>
      <c r="BF135" s="548"/>
      <c r="BG135" s="546"/>
      <c r="BH135" s="547"/>
      <c r="BI135" s="547"/>
      <c r="BJ135" s="547"/>
      <c r="BK135" s="548"/>
      <c r="BL135" s="546"/>
      <c r="BM135" s="547"/>
      <c r="BN135" s="547"/>
      <c r="BO135" s="547"/>
      <c r="BP135" s="548"/>
      <c r="BQ135" s="546"/>
      <c r="BR135" s="547"/>
      <c r="BS135" s="547"/>
      <c r="BT135" s="547"/>
      <c r="BU135" s="548"/>
      <c r="BV135" s="546"/>
      <c r="BW135" s="547"/>
      <c r="BX135" s="547"/>
      <c r="BY135" s="547"/>
      <c r="BZ135" s="548"/>
      <c r="CA135" s="546"/>
      <c r="CB135" s="547"/>
      <c r="CC135" s="547"/>
      <c r="CD135" s="547"/>
      <c r="CE135" s="548"/>
      <c r="CF135" s="546"/>
      <c r="CG135" s="547"/>
      <c r="CH135" s="547"/>
      <c r="CI135" s="547"/>
      <c r="CJ135" s="547"/>
      <c r="CK135" s="548"/>
      <c r="CL135" s="546"/>
      <c r="CM135" s="547"/>
      <c r="CN135" s="547"/>
      <c r="CO135" s="547"/>
      <c r="CP135" s="547"/>
      <c r="CQ135" s="548"/>
    </row>
    <row r="136" spans="1:95" s="487" customFormat="1" ht="15" customHeight="1" x14ac:dyDescent="0.2">
      <c r="A136" s="524" t="s">
        <v>30</v>
      </c>
      <c r="B136" s="524"/>
      <c r="C136" s="524"/>
      <c r="D136" s="524"/>
      <c r="E136" s="524"/>
      <c r="F136" s="524"/>
      <c r="G136" s="524"/>
      <c r="H136" s="534" t="s">
        <v>55</v>
      </c>
      <c r="I136" s="535"/>
      <c r="J136" s="535"/>
      <c r="K136" s="535"/>
      <c r="L136" s="535"/>
      <c r="M136" s="535"/>
      <c r="N136" s="535"/>
      <c r="O136" s="535"/>
      <c r="P136" s="535"/>
      <c r="Q136" s="535"/>
      <c r="R136" s="535"/>
      <c r="S136" s="536"/>
      <c r="T136" s="534" t="s">
        <v>56</v>
      </c>
      <c r="U136" s="535"/>
      <c r="V136" s="535"/>
      <c r="W136" s="535"/>
      <c r="X136" s="535"/>
      <c r="Y136" s="535"/>
      <c r="Z136" s="535"/>
      <c r="AA136" s="535"/>
      <c r="AB136" s="536"/>
      <c r="AC136" s="540" t="s">
        <v>57</v>
      </c>
      <c r="AD136" s="541"/>
      <c r="AE136" s="541"/>
      <c r="AF136" s="541"/>
      <c r="AG136" s="541"/>
      <c r="AH136" s="541"/>
      <c r="AI136" s="541"/>
      <c r="AJ136" s="541"/>
      <c r="AK136" s="541"/>
      <c r="AL136" s="541"/>
      <c r="AM136" s="541"/>
      <c r="AN136" s="541"/>
      <c r="AO136" s="541"/>
      <c r="AP136" s="541"/>
      <c r="AQ136" s="541"/>
      <c r="AR136" s="542"/>
      <c r="AS136" s="534" t="s">
        <v>58</v>
      </c>
      <c r="AT136" s="535"/>
      <c r="AU136" s="535"/>
      <c r="AV136" s="535"/>
      <c r="AW136" s="536"/>
      <c r="AX136" s="534" t="s">
        <v>59</v>
      </c>
      <c r="AY136" s="535"/>
      <c r="AZ136" s="535"/>
      <c r="BA136" s="536"/>
      <c r="BB136" s="524" t="s">
        <v>60</v>
      </c>
      <c r="BC136" s="524"/>
      <c r="BD136" s="524"/>
      <c r="BE136" s="524"/>
      <c r="BF136" s="524"/>
      <c r="BG136" s="524" t="s">
        <v>61</v>
      </c>
      <c r="BH136" s="524"/>
      <c r="BI136" s="524"/>
      <c r="BJ136" s="524"/>
      <c r="BK136" s="524"/>
      <c r="BL136" s="524" t="s">
        <v>62</v>
      </c>
      <c r="BM136" s="524"/>
      <c r="BN136" s="524"/>
      <c r="BO136" s="524"/>
      <c r="BP136" s="524"/>
      <c r="BQ136" s="524" t="s">
        <v>63</v>
      </c>
      <c r="BR136" s="524"/>
      <c r="BS136" s="524"/>
      <c r="BT136" s="524"/>
      <c r="BU136" s="524"/>
      <c r="BV136" s="524" t="s">
        <v>64</v>
      </c>
      <c r="BW136" s="524"/>
      <c r="BX136" s="524"/>
      <c r="BY136" s="524"/>
      <c r="BZ136" s="524"/>
      <c r="CA136" s="524" t="s">
        <v>84</v>
      </c>
      <c r="CB136" s="524"/>
      <c r="CC136" s="524"/>
      <c r="CD136" s="524"/>
      <c r="CE136" s="524"/>
      <c r="CF136" s="524" t="s">
        <v>85</v>
      </c>
      <c r="CG136" s="524"/>
      <c r="CH136" s="524"/>
      <c r="CI136" s="524"/>
      <c r="CJ136" s="524"/>
      <c r="CK136" s="524"/>
      <c r="CL136" s="524" t="s">
        <v>86</v>
      </c>
      <c r="CM136" s="524"/>
      <c r="CN136" s="524"/>
      <c r="CO136" s="524"/>
      <c r="CP136" s="524"/>
      <c r="CQ136" s="524"/>
    </row>
    <row r="137" spans="1:95" s="487" customFormat="1" ht="140.25" customHeight="1" x14ac:dyDescent="0.2">
      <c r="A137" s="556" t="s">
        <v>475</v>
      </c>
      <c r="B137" s="526"/>
      <c r="C137" s="526"/>
      <c r="D137" s="526"/>
      <c r="E137" s="526"/>
      <c r="F137" s="526"/>
      <c r="G137" s="527"/>
      <c r="H137" s="528" t="s">
        <v>496</v>
      </c>
      <c r="I137" s="621"/>
      <c r="J137" s="621"/>
      <c r="K137" s="621"/>
      <c r="L137" s="621"/>
      <c r="M137" s="621"/>
      <c r="N137" s="621"/>
      <c r="O137" s="621"/>
      <c r="P137" s="621"/>
      <c r="Q137" s="621"/>
      <c r="R137" s="621"/>
      <c r="S137" s="622"/>
      <c r="T137" s="518" t="s">
        <v>66</v>
      </c>
      <c r="U137" s="519"/>
      <c r="V137" s="519"/>
      <c r="W137" s="519"/>
      <c r="X137" s="519"/>
      <c r="Y137" s="519"/>
      <c r="Z137" s="519"/>
      <c r="AA137" s="519"/>
      <c r="AB137" s="104"/>
      <c r="AC137" s="531" t="s">
        <v>87</v>
      </c>
      <c r="AD137" s="532"/>
      <c r="AE137" s="532"/>
      <c r="AF137" s="532"/>
      <c r="AG137" s="532"/>
      <c r="AH137" s="532"/>
      <c r="AI137" s="532"/>
      <c r="AJ137" s="532"/>
      <c r="AK137" s="532"/>
      <c r="AL137" s="532"/>
      <c r="AM137" s="532"/>
      <c r="AN137" s="532"/>
      <c r="AO137" s="532"/>
      <c r="AP137" s="532"/>
      <c r="AQ137" s="532"/>
      <c r="AR137" s="97"/>
      <c r="AS137" s="534" t="s">
        <v>88</v>
      </c>
      <c r="AT137" s="535"/>
      <c r="AU137" s="535"/>
      <c r="AV137" s="535"/>
      <c r="AW137" s="536"/>
      <c r="AX137" s="537" t="s">
        <v>89</v>
      </c>
      <c r="AY137" s="538"/>
      <c r="AZ137" s="538"/>
      <c r="BA137" s="539"/>
      <c r="BB137" s="623">
        <f>BB165+BB166</f>
        <v>61</v>
      </c>
      <c r="BC137" s="624"/>
      <c r="BD137" s="624"/>
      <c r="BE137" s="624"/>
      <c r="BF137" s="625"/>
      <c r="BG137" s="662">
        <f t="shared" ref="BG137" si="2">BG165+BG166</f>
        <v>68</v>
      </c>
      <c r="BH137" s="663"/>
      <c r="BI137" s="663"/>
      <c r="BJ137" s="663"/>
      <c r="BK137" s="664"/>
      <c r="BL137" s="662">
        <f t="shared" ref="BL137" si="3">BL165+BL166</f>
        <v>68</v>
      </c>
      <c r="BM137" s="663"/>
      <c r="BN137" s="663"/>
      <c r="BO137" s="663"/>
      <c r="BP137" s="664"/>
      <c r="BQ137" s="518" t="s">
        <v>474</v>
      </c>
      <c r="BR137" s="519"/>
      <c r="BS137" s="519"/>
      <c r="BT137" s="519"/>
      <c r="BU137" s="519"/>
      <c r="BV137" s="519"/>
      <c r="BW137" s="519"/>
      <c r="BX137" s="519"/>
      <c r="BY137" s="519"/>
      <c r="BZ137" s="519"/>
      <c r="CA137" s="519"/>
      <c r="CB137" s="519"/>
      <c r="CC137" s="519"/>
      <c r="CD137" s="519"/>
      <c r="CE137" s="520"/>
      <c r="CF137" s="521">
        <v>10</v>
      </c>
      <c r="CG137" s="522"/>
      <c r="CH137" s="522"/>
      <c r="CI137" s="522"/>
      <c r="CJ137" s="522"/>
      <c r="CK137" s="523"/>
      <c r="CL137" s="518"/>
      <c r="CM137" s="519"/>
      <c r="CN137" s="519"/>
      <c r="CO137" s="519"/>
      <c r="CP137" s="519"/>
      <c r="CQ137" s="520"/>
    </row>
    <row r="138" spans="1:95" s="487" customFormat="1" ht="15" customHeight="1" x14ac:dyDescent="0.2">
      <c r="A138" s="490"/>
      <c r="B138" s="490"/>
      <c r="C138" s="490"/>
      <c r="D138" s="490"/>
      <c r="E138" s="490"/>
      <c r="F138" s="490"/>
      <c r="G138" s="490"/>
      <c r="H138" s="490"/>
      <c r="I138" s="490"/>
      <c r="J138" s="490"/>
      <c r="K138" s="490"/>
      <c r="L138" s="490"/>
      <c r="M138" s="490"/>
      <c r="N138" s="490"/>
      <c r="O138" s="490"/>
      <c r="P138" s="490"/>
      <c r="Q138" s="490"/>
      <c r="R138" s="490"/>
      <c r="S138" s="490"/>
      <c r="T138" s="490"/>
      <c r="U138" s="490"/>
      <c r="V138" s="490"/>
      <c r="W138" s="490"/>
      <c r="X138" s="490"/>
      <c r="Y138" s="490"/>
      <c r="Z138" s="490"/>
      <c r="AA138" s="490"/>
      <c r="AB138" s="490"/>
      <c r="AC138" s="490"/>
      <c r="AD138" s="490"/>
      <c r="AE138" s="490"/>
      <c r="AF138" s="490"/>
      <c r="AG138" s="490"/>
      <c r="AH138" s="490"/>
      <c r="AI138" s="490"/>
      <c r="AJ138" s="490"/>
      <c r="AK138" s="490"/>
      <c r="AL138" s="490"/>
      <c r="AM138" s="490"/>
      <c r="AN138" s="490"/>
      <c r="AO138" s="490"/>
      <c r="AP138" s="490"/>
      <c r="AQ138" s="490"/>
      <c r="AR138" s="490"/>
      <c r="AS138" s="490"/>
      <c r="AT138" s="490"/>
      <c r="AU138" s="490"/>
      <c r="AV138" s="490"/>
      <c r="AW138" s="490"/>
      <c r="AX138" s="490"/>
      <c r="AY138" s="490"/>
      <c r="AZ138" s="490"/>
      <c r="BA138" s="490"/>
      <c r="BB138" s="490"/>
      <c r="BC138" s="129"/>
      <c r="BD138" s="129"/>
      <c r="BE138" s="129"/>
      <c r="BF138" s="129"/>
      <c r="BG138" s="490"/>
      <c r="BH138" s="490"/>
      <c r="BI138" s="490"/>
      <c r="BJ138" s="490"/>
      <c r="BK138" s="490"/>
      <c r="BL138" s="490"/>
      <c r="BM138" s="490"/>
      <c r="BN138" s="490"/>
      <c r="BO138" s="490"/>
      <c r="BP138" s="490"/>
      <c r="BQ138" s="490"/>
      <c r="BR138" s="490"/>
      <c r="BS138" s="490"/>
      <c r="BT138" s="490"/>
      <c r="BU138" s="490"/>
      <c r="BV138" s="490"/>
      <c r="BW138" s="490"/>
      <c r="BX138" s="490"/>
      <c r="BY138" s="490"/>
      <c r="BZ138" s="490"/>
      <c r="CA138" s="490"/>
      <c r="CB138" s="490"/>
      <c r="CC138" s="490"/>
      <c r="CD138" s="490"/>
      <c r="CE138" s="490"/>
      <c r="CF138" s="490"/>
      <c r="CG138" s="490"/>
      <c r="CH138" s="490"/>
      <c r="CI138" s="490"/>
      <c r="CJ138" s="490"/>
      <c r="CK138" s="490"/>
      <c r="CL138" s="490"/>
      <c r="CM138" s="490"/>
      <c r="CN138" s="490"/>
      <c r="CO138" s="490"/>
      <c r="CP138" s="490"/>
      <c r="CQ138" s="490"/>
    </row>
    <row r="139" spans="1:95" s="487" customFormat="1" ht="15" customHeight="1" thickBot="1" x14ac:dyDescent="0.25">
      <c r="A139" s="581" t="s">
        <v>29</v>
      </c>
      <c r="B139" s="581"/>
      <c r="C139" s="581"/>
      <c r="D139" s="581"/>
      <c r="E139" s="581"/>
      <c r="F139" s="581"/>
      <c r="G139" s="581"/>
      <c r="H139" s="581"/>
      <c r="I139" s="581"/>
      <c r="J139" s="581"/>
      <c r="K139" s="581"/>
      <c r="L139" s="581"/>
      <c r="M139" s="581"/>
      <c r="N139" s="581"/>
      <c r="O139" s="581"/>
      <c r="P139" s="581"/>
      <c r="Q139" s="581"/>
      <c r="R139" s="581"/>
      <c r="S139" s="581"/>
      <c r="T139" s="581"/>
      <c r="U139" s="581"/>
      <c r="V139" s="581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2" t="s">
        <v>506</v>
      </c>
      <c r="AQ139" s="582"/>
      <c r="AR139" s="582"/>
      <c r="AS139" s="582"/>
      <c r="AT139" s="582"/>
      <c r="AU139" s="552"/>
      <c r="AV139" s="552"/>
      <c r="AW139" s="552"/>
      <c r="AX139" s="552"/>
      <c r="AY139" s="552"/>
      <c r="AZ139" s="552"/>
      <c r="BA139" s="552"/>
      <c r="BB139" s="552"/>
      <c r="BC139" s="552"/>
      <c r="BD139" s="552"/>
      <c r="BE139" s="552"/>
      <c r="BF139" s="552"/>
      <c r="BG139" s="552"/>
      <c r="BH139" s="552"/>
      <c r="BI139" s="552"/>
      <c r="BJ139" s="552"/>
      <c r="BK139" s="552"/>
      <c r="BL139" s="552"/>
      <c r="BM139" s="552"/>
      <c r="BN139" s="552"/>
      <c r="BO139" s="552"/>
      <c r="BP139" s="552"/>
      <c r="BQ139" s="552"/>
      <c r="BR139" s="552"/>
      <c r="BS139" s="552"/>
      <c r="BT139" s="552"/>
      <c r="BU139" s="552"/>
      <c r="BV139" s="552"/>
      <c r="BW139" s="552"/>
      <c r="BX139" s="552"/>
      <c r="BY139" s="552"/>
      <c r="BZ139" s="552"/>
      <c r="CA139" s="552"/>
      <c r="CB139" s="552"/>
      <c r="CC139" s="552"/>
      <c r="CD139" s="552"/>
      <c r="CE139" s="552"/>
    </row>
    <row r="140" spans="1:95" ht="15.75" customHeight="1" x14ac:dyDescent="0.2">
      <c r="A140" s="552" t="s">
        <v>31</v>
      </c>
      <c r="B140" s="552"/>
      <c r="C140" s="552"/>
      <c r="D140" s="552"/>
      <c r="E140" s="552"/>
      <c r="F140" s="552"/>
      <c r="G140" s="552"/>
      <c r="H140" s="552"/>
      <c r="I140" s="552"/>
      <c r="J140" s="552"/>
      <c r="K140" s="552"/>
      <c r="L140" s="552"/>
      <c r="M140" s="552"/>
      <c r="N140" s="552"/>
      <c r="O140" s="552"/>
      <c r="P140" s="552"/>
      <c r="Q140" s="552"/>
      <c r="R140" s="552"/>
      <c r="S140" s="552"/>
      <c r="T140" s="552"/>
      <c r="U140" s="552"/>
      <c r="V140" s="552"/>
      <c r="W140" s="552"/>
      <c r="X140" s="552"/>
      <c r="Y140" s="660"/>
      <c r="Z140" s="660"/>
      <c r="AA140" s="660"/>
      <c r="AB140" s="660"/>
      <c r="AC140" s="660"/>
      <c r="AD140" s="660"/>
      <c r="AE140" s="660"/>
      <c r="AF140" s="660"/>
      <c r="AG140" s="660"/>
      <c r="AH140" s="660"/>
      <c r="AI140" s="660"/>
      <c r="AJ140" s="660"/>
      <c r="AK140" s="660"/>
      <c r="AL140" s="660"/>
      <c r="AM140" s="660"/>
      <c r="AN140" s="660"/>
      <c r="AO140" s="660"/>
      <c r="AP140" s="660"/>
      <c r="AQ140" s="660"/>
      <c r="AR140" s="660"/>
      <c r="AS140" s="660"/>
      <c r="AT140" s="660"/>
      <c r="AU140" s="660"/>
      <c r="AV140" s="660"/>
      <c r="AW140" s="660"/>
      <c r="AX140" s="660"/>
      <c r="AY140" s="660"/>
      <c r="AZ140" s="660"/>
      <c r="BA140" s="660"/>
      <c r="BB140" s="660"/>
      <c r="BC140" s="660"/>
      <c r="BD140" s="660"/>
      <c r="BE140" s="660"/>
      <c r="BF140" s="660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648" t="s">
        <v>32</v>
      </c>
      <c r="BT140" s="648"/>
      <c r="BU140" s="648"/>
      <c r="BV140" s="648"/>
      <c r="BW140" s="648"/>
      <c r="BX140" s="648"/>
      <c r="BY140" s="648"/>
      <c r="BZ140" s="648"/>
      <c r="CA140" s="648"/>
      <c r="CB140" s="648"/>
      <c r="CC140" s="648"/>
      <c r="CD140" s="648"/>
      <c r="CE140" s="648"/>
      <c r="CF140" s="649" t="s">
        <v>458</v>
      </c>
      <c r="CG140" s="650"/>
      <c r="CH140" s="650"/>
      <c r="CI140" s="650"/>
      <c r="CJ140" s="650"/>
      <c r="CK140" s="650"/>
      <c r="CL140" s="650"/>
      <c r="CM140" s="650"/>
      <c r="CN140" s="650"/>
      <c r="CO140" s="650"/>
      <c r="CP140" s="650"/>
      <c r="CQ140" s="651"/>
    </row>
    <row r="141" spans="1:95" ht="18" customHeight="1" x14ac:dyDescent="0.2">
      <c r="A141" s="658" t="s">
        <v>216</v>
      </c>
      <c r="B141" s="659"/>
      <c r="C141" s="659"/>
      <c r="D141" s="659"/>
      <c r="E141" s="659"/>
      <c r="F141" s="659"/>
      <c r="G141" s="659"/>
      <c r="H141" s="659"/>
      <c r="I141" s="659"/>
      <c r="J141" s="659"/>
      <c r="K141" s="659"/>
      <c r="L141" s="659"/>
      <c r="M141" s="659"/>
      <c r="N141" s="659"/>
      <c r="O141" s="659"/>
      <c r="P141" s="659"/>
      <c r="Q141" s="659"/>
      <c r="R141" s="659"/>
      <c r="S141" s="659"/>
      <c r="T141" s="659"/>
      <c r="U141" s="659"/>
      <c r="V141" s="659"/>
      <c r="W141" s="659"/>
      <c r="X141" s="659"/>
      <c r="Y141" s="659"/>
      <c r="Z141" s="659"/>
      <c r="AA141" s="659"/>
      <c r="AB141" s="659"/>
      <c r="AC141" s="659"/>
      <c r="AD141" s="659"/>
      <c r="AE141" s="659"/>
      <c r="AF141" s="659"/>
      <c r="AG141" s="659"/>
      <c r="AH141" s="659"/>
      <c r="AI141" s="659"/>
      <c r="AJ141" s="659"/>
      <c r="AK141" s="659"/>
      <c r="AL141" s="659"/>
      <c r="AM141" s="659"/>
      <c r="AN141" s="659"/>
      <c r="AO141" s="659"/>
      <c r="AP141" s="659"/>
      <c r="AQ141" s="659"/>
      <c r="AR141" s="659"/>
      <c r="AS141" s="659"/>
      <c r="AT141" s="659"/>
      <c r="AU141" s="659"/>
      <c r="AV141" s="659"/>
      <c r="AW141" s="659"/>
      <c r="AX141" s="659"/>
      <c r="AY141" s="659"/>
      <c r="AZ141" s="659"/>
      <c r="BA141" s="659"/>
      <c r="BB141" s="659"/>
      <c r="BC141" s="659"/>
      <c r="BD141" s="659"/>
      <c r="BE141" s="659"/>
      <c r="BF141" s="659"/>
      <c r="BG141" s="100"/>
      <c r="BH141" s="100"/>
      <c r="BI141" s="100"/>
      <c r="BJ141" s="100"/>
      <c r="BK141" s="100"/>
      <c r="BL141" s="100"/>
      <c r="BM141" s="100"/>
      <c r="BN141" s="100"/>
      <c r="BO141" s="100"/>
      <c r="BP141" s="100"/>
      <c r="BQ141" s="100"/>
      <c r="BR141" s="100"/>
      <c r="BS141" s="648"/>
      <c r="BT141" s="648"/>
      <c r="BU141" s="648"/>
      <c r="BV141" s="648"/>
      <c r="BW141" s="648"/>
      <c r="BX141" s="648"/>
      <c r="BY141" s="648"/>
      <c r="BZ141" s="648"/>
      <c r="CA141" s="648"/>
      <c r="CB141" s="648"/>
      <c r="CC141" s="648"/>
      <c r="CD141" s="648"/>
      <c r="CE141" s="648"/>
      <c r="CF141" s="652"/>
      <c r="CG141" s="653"/>
      <c r="CH141" s="653"/>
      <c r="CI141" s="653"/>
      <c r="CJ141" s="653"/>
      <c r="CK141" s="653"/>
      <c r="CL141" s="653"/>
      <c r="CM141" s="653"/>
      <c r="CN141" s="653"/>
      <c r="CO141" s="653"/>
      <c r="CP141" s="653"/>
      <c r="CQ141" s="654"/>
    </row>
    <row r="142" spans="1:95" ht="15" customHeight="1" thickBot="1" x14ac:dyDescent="0.25">
      <c r="A142" s="552" t="s">
        <v>35</v>
      </c>
      <c r="B142" s="552"/>
      <c r="C142" s="552"/>
      <c r="D142" s="552"/>
      <c r="E142" s="552"/>
      <c r="F142" s="552"/>
      <c r="G142" s="552"/>
      <c r="H142" s="552"/>
      <c r="I142" s="552"/>
      <c r="J142" s="552"/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  <c r="AA142" s="552"/>
      <c r="AB142" s="552"/>
      <c r="AC142" s="552"/>
      <c r="AD142" s="552"/>
      <c r="AE142" s="660"/>
      <c r="AF142" s="660"/>
      <c r="AG142" s="660"/>
      <c r="AH142" s="660"/>
      <c r="AI142" s="660"/>
      <c r="AJ142" s="660"/>
      <c r="AK142" s="660"/>
      <c r="AL142" s="660"/>
      <c r="AM142" s="660"/>
      <c r="AN142" s="660"/>
      <c r="AO142" s="660"/>
      <c r="AP142" s="660"/>
      <c r="AQ142" s="660"/>
      <c r="AR142" s="660"/>
      <c r="AS142" s="660"/>
      <c r="AT142" s="660"/>
      <c r="AU142" s="660"/>
      <c r="AV142" s="660"/>
      <c r="AW142" s="660"/>
      <c r="AX142" s="660"/>
      <c r="AY142" s="660"/>
      <c r="AZ142" s="660"/>
      <c r="BA142" s="660"/>
      <c r="BB142" s="660"/>
      <c r="BC142" s="660"/>
      <c r="BD142" s="660"/>
      <c r="BE142" s="660"/>
      <c r="BF142" s="660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648"/>
      <c r="BT142" s="648"/>
      <c r="BU142" s="648"/>
      <c r="BV142" s="648"/>
      <c r="BW142" s="648"/>
      <c r="BX142" s="648"/>
      <c r="BY142" s="648"/>
      <c r="BZ142" s="648"/>
      <c r="CA142" s="648"/>
      <c r="CB142" s="648"/>
      <c r="CC142" s="648"/>
      <c r="CD142" s="648"/>
      <c r="CE142" s="648"/>
      <c r="CF142" s="655"/>
      <c r="CG142" s="656"/>
      <c r="CH142" s="656"/>
      <c r="CI142" s="656"/>
      <c r="CJ142" s="656"/>
      <c r="CK142" s="656"/>
      <c r="CL142" s="656"/>
      <c r="CM142" s="656"/>
      <c r="CN142" s="656"/>
      <c r="CO142" s="656"/>
      <c r="CP142" s="656"/>
      <c r="CQ142" s="657"/>
    </row>
    <row r="143" spans="1:95" ht="35.25" customHeight="1" x14ac:dyDescent="0.2">
      <c r="A143" s="658" t="s">
        <v>215</v>
      </c>
      <c r="B143" s="658"/>
      <c r="C143" s="658"/>
      <c r="D143" s="658"/>
      <c r="E143" s="658"/>
      <c r="F143" s="658"/>
      <c r="G143" s="658"/>
      <c r="H143" s="658"/>
      <c r="I143" s="658"/>
      <c r="J143" s="658"/>
      <c r="K143" s="658"/>
      <c r="L143" s="658"/>
      <c r="M143" s="658"/>
      <c r="N143" s="658"/>
      <c r="O143" s="658"/>
      <c r="P143" s="658"/>
      <c r="Q143" s="658"/>
      <c r="R143" s="658"/>
      <c r="S143" s="658"/>
      <c r="T143" s="658"/>
      <c r="U143" s="658"/>
      <c r="V143" s="658"/>
      <c r="W143" s="658"/>
      <c r="X143" s="658"/>
      <c r="Y143" s="658"/>
      <c r="Z143" s="658"/>
      <c r="AA143" s="658"/>
      <c r="AB143" s="658"/>
      <c r="AC143" s="658"/>
      <c r="AD143" s="658"/>
      <c r="AE143" s="658"/>
      <c r="AF143" s="658"/>
      <c r="AG143" s="658"/>
      <c r="AH143" s="658"/>
      <c r="AI143" s="658"/>
      <c r="AJ143" s="658"/>
      <c r="AK143" s="658"/>
      <c r="AL143" s="658"/>
      <c r="AM143" s="658"/>
      <c r="AN143" s="658"/>
      <c r="AO143" s="658"/>
      <c r="AP143" s="658"/>
      <c r="AQ143" s="658"/>
      <c r="AR143" s="658"/>
      <c r="AS143" s="658"/>
      <c r="AT143" s="658"/>
      <c r="AU143" s="658"/>
      <c r="AV143" s="658"/>
      <c r="AW143" s="658"/>
      <c r="AX143" s="658"/>
      <c r="AY143" s="658"/>
      <c r="AZ143" s="658"/>
      <c r="BA143" s="658"/>
      <c r="BB143" s="658"/>
      <c r="BC143" s="658"/>
      <c r="BD143" s="658"/>
      <c r="BE143" s="658"/>
      <c r="BF143" s="658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648"/>
      <c r="BT143" s="648"/>
      <c r="BU143" s="648"/>
      <c r="BV143" s="648"/>
      <c r="BW143" s="648"/>
      <c r="BX143" s="648"/>
      <c r="BY143" s="648"/>
      <c r="BZ143" s="648"/>
      <c r="CA143" s="648"/>
      <c r="CB143" s="648"/>
      <c r="CC143" s="648"/>
      <c r="CD143" s="648"/>
      <c r="CE143" s="648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s="487" customFormat="1" ht="35.25" customHeight="1" x14ac:dyDescent="0.2">
      <c r="A144" s="661" t="s">
        <v>340</v>
      </c>
      <c r="B144" s="661"/>
      <c r="C144" s="661"/>
      <c r="D144" s="661"/>
      <c r="E144" s="661"/>
      <c r="F144" s="661"/>
      <c r="G144" s="661"/>
      <c r="H144" s="661"/>
      <c r="I144" s="661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1"/>
      <c r="Y144" s="661"/>
      <c r="Z144" s="661"/>
      <c r="AA144" s="661"/>
      <c r="AB144" s="661"/>
      <c r="AC144" s="661"/>
      <c r="AD144" s="661"/>
      <c r="AE144" s="661"/>
      <c r="AF144" s="661"/>
      <c r="AG144" s="661"/>
      <c r="AH144" s="661"/>
      <c r="AI144" s="661"/>
      <c r="AJ144" s="661"/>
      <c r="AK144" s="661"/>
      <c r="AL144" s="661"/>
      <c r="AM144" s="661"/>
      <c r="AN144" s="661"/>
      <c r="AO144" s="661"/>
      <c r="AP144" s="661"/>
      <c r="AQ144" s="661"/>
      <c r="AR144" s="661"/>
      <c r="AS144" s="661"/>
      <c r="AT144" s="661"/>
      <c r="AU144" s="661"/>
      <c r="AV144" s="661"/>
      <c r="AW144" s="661"/>
      <c r="AX144" s="661"/>
      <c r="AY144" s="661"/>
      <c r="AZ144" s="661"/>
      <c r="BA144" s="661"/>
      <c r="BB144" s="661"/>
      <c r="BC144" s="661"/>
      <c r="BD144" s="661"/>
      <c r="BE144" s="661"/>
      <c r="BF144" s="661"/>
      <c r="BS144" s="489"/>
      <c r="BT144" s="489"/>
      <c r="BU144" s="489"/>
      <c r="BV144" s="489"/>
      <c r="BW144" s="489"/>
      <c r="BX144" s="489"/>
      <c r="BY144" s="489"/>
      <c r="BZ144" s="489"/>
      <c r="CA144" s="489"/>
      <c r="CB144" s="489"/>
      <c r="CC144" s="489"/>
      <c r="CD144" s="489"/>
      <c r="CE144" s="489"/>
    </row>
    <row r="145" spans="1:95" ht="15" customHeight="1" x14ac:dyDescent="0.2">
      <c r="A145" s="552" t="s">
        <v>37</v>
      </c>
      <c r="B145" s="552"/>
      <c r="C145" s="552"/>
      <c r="D145" s="552"/>
      <c r="E145" s="552"/>
      <c r="F145" s="552"/>
      <c r="G145" s="552"/>
      <c r="H145" s="552"/>
      <c r="I145" s="552"/>
      <c r="J145" s="552"/>
      <c r="K145" s="552"/>
      <c r="L145" s="552"/>
      <c r="M145" s="552"/>
      <c r="N145" s="552"/>
      <c r="O145" s="552"/>
      <c r="P145" s="552"/>
      <c r="Q145" s="552"/>
      <c r="R145" s="552"/>
      <c r="S145" s="552"/>
      <c r="T145" s="552"/>
      <c r="U145" s="552"/>
      <c r="V145" s="552"/>
      <c r="W145" s="552"/>
      <c r="X145" s="552"/>
      <c r="Y145" s="552"/>
      <c r="Z145" s="552"/>
      <c r="AA145" s="552"/>
      <c r="AB145" s="552"/>
      <c r="AC145" s="552"/>
      <c r="AD145" s="552"/>
      <c r="AE145" s="552"/>
      <c r="AF145" s="552"/>
      <c r="AG145" s="552"/>
      <c r="AH145" s="552"/>
      <c r="AI145" s="552"/>
      <c r="AJ145" s="552"/>
      <c r="AK145" s="552"/>
      <c r="AL145" s="552"/>
      <c r="AM145" s="552"/>
      <c r="AN145" s="552"/>
      <c r="AO145" s="552"/>
      <c r="AP145" s="552"/>
      <c r="AQ145" s="552"/>
      <c r="AR145" s="552"/>
      <c r="AS145" s="552"/>
      <c r="AT145" s="552"/>
      <c r="AU145" s="552"/>
      <c r="AV145" s="552"/>
      <c r="AW145" s="552"/>
      <c r="AX145" s="552"/>
      <c r="AY145" s="552"/>
      <c r="AZ145" s="552"/>
      <c r="BA145" s="552"/>
      <c r="BB145" s="552"/>
      <c r="BC145" s="552"/>
      <c r="BD145" s="552"/>
      <c r="BE145" s="552"/>
      <c r="BF145" s="552"/>
      <c r="BG145" s="552"/>
      <c r="BH145" s="552"/>
      <c r="BI145" s="552"/>
      <c r="BJ145" s="552"/>
      <c r="BK145" s="552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552"/>
      <c r="BV145" s="552"/>
      <c r="BW145" s="552"/>
      <c r="BX145" s="552"/>
      <c r="BY145" s="552"/>
      <c r="BZ145" s="552"/>
      <c r="CA145" s="552"/>
      <c r="CB145" s="552"/>
      <c r="CC145" s="552"/>
      <c r="CD145" s="552"/>
      <c r="CE145" s="552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24" customHeight="1" x14ac:dyDescent="0.2">
      <c r="A146" s="552" t="s">
        <v>38</v>
      </c>
      <c r="B146" s="552"/>
      <c r="C146" s="552"/>
      <c r="D146" s="552"/>
      <c r="E146" s="552"/>
      <c r="F146" s="552"/>
      <c r="G146" s="552"/>
      <c r="H146" s="552"/>
      <c r="I146" s="552"/>
      <c r="J146" s="552"/>
      <c r="K146" s="552"/>
      <c r="L146" s="552"/>
      <c r="M146" s="552"/>
      <c r="N146" s="552"/>
      <c r="O146" s="552"/>
      <c r="P146" s="552"/>
      <c r="Q146" s="552"/>
      <c r="R146" s="552"/>
      <c r="S146" s="552"/>
      <c r="T146" s="552"/>
      <c r="U146" s="552"/>
      <c r="V146" s="552"/>
      <c r="W146" s="552"/>
      <c r="X146" s="552"/>
      <c r="Y146" s="552"/>
      <c r="Z146" s="552"/>
      <c r="AA146" s="552"/>
      <c r="AB146" s="552"/>
      <c r="AC146" s="552"/>
      <c r="AD146" s="552"/>
      <c r="AE146" s="552"/>
      <c r="AF146" s="552"/>
      <c r="AG146" s="552"/>
      <c r="AH146" s="552"/>
      <c r="AI146" s="552"/>
      <c r="AJ146" s="552"/>
      <c r="AK146" s="552"/>
      <c r="AL146" s="552"/>
      <c r="AM146" s="552"/>
      <c r="AN146" s="552"/>
      <c r="AO146" s="552"/>
      <c r="AP146" s="552"/>
      <c r="AQ146" s="552"/>
      <c r="AR146" s="552"/>
      <c r="AS146" s="552"/>
      <c r="AT146" s="552"/>
      <c r="AU146" s="552"/>
      <c r="AV146" s="552"/>
      <c r="AW146" s="552"/>
      <c r="AX146" s="552"/>
      <c r="AY146" s="552"/>
      <c r="AZ146" s="552"/>
      <c r="BA146" s="552"/>
      <c r="BB146" s="552"/>
      <c r="BC146" s="552"/>
      <c r="BD146" s="552"/>
      <c r="BE146" s="552"/>
      <c r="BF146" s="552"/>
      <c r="BG146" s="552"/>
      <c r="BH146" s="552"/>
      <c r="BI146" s="552"/>
      <c r="BJ146" s="552"/>
      <c r="BK146" s="552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552"/>
      <c r="BV146" s="552"/>
      <c r="BW146" s="552"/>
      <c r="BX146" s="552"/>
      <c r="BY146" s="552"/>
      <c r="BZ146" s="552"/>
      <c r="CA146" s="552"/>
      <c r="CB146" s="552"/>
      <c r="CC146" s="552"/>
      <c r="CD146" s="552"/>
      <c r="CE146" s="552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ht="74.25" customHeight="1" x14ac:dyDescent="0.2">
      <c r="A147" s="524" t="s">
        <v>39</v>
      </c>
      <c r="B147" s="524"/>
      <c r="C147" s="524"/>
      <c r="D147" s="524"/>
      <c r="E147" s="524"/>
      <c r="F147" s="524"/>
      <c r="G147" s="524"/>
      <c r="H147" s="534" t="s">
        <v>40</v>
      </c>
      <c r="I147" s="535"/>
      <c r="J147" s="535"/>
      <c r="K147" s="535"/>
      <c r="L147" s="535"/>
      <c r="M147" s="535"/>
      <c r="N147" s="535"/>
      <c r="O147" s="535"/>
      <c r="P147" s="535"/>
      <c r="Q147" s="535"/>
      <c r="R147" s="535"/>
      <c r="S147" s="536"/>
      <c r="T147" s="534" t="s">
        <v>41</v>
      </c>
      <c r="U147" s="535"/>
      <c r="V147" s="535"/>
      <c r="W147" s="535"/>
      <c r="X147" s="535"/>
      <c r="Y147" s="535"/>
      <c r="Z147" s="535"/>
      <c r="AA147" s="535"/>
      <c r="AB147" s="535"/>
      <c r="AC147" s="535"/>
      <c r="AD147" s="535"/>
      <c r="AE147" s="536"/>
      <c r="AF147" s="534" t="s">
        <v>42</v>
      </c>
      <c r="AG147" s="535"/>
      <c r="AH147" s="535"/>
      <c r="AI147" s="535"/>
      <c r="AJ147" s="535"/>
      <c r="AK147" s="535"/>
      <c r="AL147" s="535"/>
      <c r="AM147" s="535"/>
      <c r="AN147" s="535"/>
      <c r="AO147" s="535"/>
      <c r="AP147" s="535"/>
      <c r="AQ147" s="535"/>
      <c r="AR147" s="535"/>
      <c r="AS147" s="535"/>
      <c r="AT147" s="535"/>
      <c r="AU147" s="535"/>
      <c r="AV147" s="535"/>
      <c r="AW147" s="535"/>
      <c r="AX147" s="535"/>
      <c r="AY147" s="535"/>
      <c r="AZ147" s="535"/>
      <c r="BA147" s="535"/>
      <c r="BB147" s="535"/>
      <c r="BC147" s="535"/>
      <c r="BD147" s="535"/>
      <c r="BE147" s="535"/>
      <c r="BF147" s="535"/>
      <c r="BG147" s="535"/>
      <c r="BH147" s="535"/>
      <c r="BI147" s="535"/>
      <c r="BJ147" s="535"/>
      <c r="BK147" s="535"/>
      <c r="BL147" s="535"/>
      <c r="BM147" s="536"/>
      <c r="BN147" s="534" t="s">
        <v>43</v>
      </c>
      <c r="BO147" s="535"/>
      <c r="BP147" s="535"/>
      <c r="BQ147" s="535"/>
      <c r="BR147" s="535"/>
      <c r="BS147" s="535"/>
      <c r="BT147" s="535"/>
      <c r="BU147" s="535"/>
      <c r="BV147" s="535"/>
      <c r="BW147" s="535"/>
      <c r="BX147" s="535"/>
      <c r="BY147" s="535"/>
      <c r="BZ147" s="535"/>
      <c r="CA147" s="535"/>
      <c r="CB147" s="535"/>
      <c r="CC147" s="535"/>
      <c r="CD147" s="535"/>
      <c r="CE147" s="536"/>
      <c r="CF147" s="524" t="s">
        <v>44</v>
      </c>
      <c r="CG147" s="524"/>
      <c r="CH147" s="524"/>
      <c r="CI147" s="524"/>
      <c r="CJ147" s="524"/>
      <c r="CK147" s="524"/>
      <c r="CL147" s="524"/>
      <c r="CM147" s="524"/>
      <c r="CN147" s="524"/>
      <c r="CO147" s="524"/>
      <c r="CP147" s="524"/>
      <c r="CQ147" s="524"/>
    </row>
    <row r="148" spans="1:95" ht="15.75" customHeight="1" x14ac:dyDescent="0.2">
      <c r="A148" s="524"/>
      <c r="B148" s="524"/>
      <c r="C148" s="524"/>
      <c r="D148" s="524"/>
      <c r="E148" s="524"/>
      <c r="F148" s="524"/>
      <c r="G148" s="524"/>
      <c r="H148" s="540" t="s">
        <v>45</v>
      </c>
      <c r="I148" s="541"/>
      <c r="J148" s="541"/>
      <c r="K148" s="541"/>
      <c r="L148" s="541"/>
      <c r="M148" s="541"/>
      <c r="N148" s="541"/>
      <c r="O148" s="541"/>
      <c r="P148" s="541"/>
      <c r="Q148" s="541"/>
      <c r="R148" s="541"/>
      <c r="S148" s="542"/>
      <c r="T148" s="540" t="s">
        <v>45</v>
      </c>
      <c r="U148" s="541"/>
      <c r="V148" s="541"/>
      <c r="W148" s="541"/>
      <c r="X148" s="541"/>
      <c r="Y148" s="541"/>
      <c r="Z148" s="541"/>
      <c r="AA148" s="541"/>
      <c r="AB148" s="541"/>
      <c r="AC148" s="541"/>
      <c r="AD148" s="541"/>
      <c r="AE148" s="542"/>
      <c r="AF148" s="540" t="s">
        <v>45</v>
      </c>
      <c r="AG148" s="541"/>
      <c r="AH148" s="541"/>
      <c r="AI148" s="541"/>
      <c r="AJ148" s="541"/>
      <c r="AK148" s="541"/>
      <c r="AL148" s="541"/>
      <c r="AM148" s="541"/>
      <c r="AN148" s="541"/>
      <c r="AO148" s="541"/>
      <c r="AP148" s="541"/>
      <c r="AQ148" s="541"/>
      <c r="AR148" s="541"/>
      <c r="AS148" s="541"/>
      <c r="AT148" s="541"/>
      <c r="AU148" s="541"/>
      <c r="AV148" s="541"/>
      <c r="AW148" s="541"/>
      <c r="AX148" s="541"/>
      <c r="AY148" s="542"/>
      <c r="AZ148" s="540" t="s">
        <v>46</v>
      </c>
      <c r="BA148" s="541"/>
      <c r="BB148" s="541"/>
      <c r="BC148" s="541"/>
      <c r="BD148" s="541"/>
      <c r="BE148" s="541"/>
      <c r="BF148" s="541"/>
      <c r="BG148" s="541"/>
      <c r="BH148" s="541"/>
      <c r="BI148" s="541"/>
      <c r="BJ148" s="541"/>
      <c r="BK148" s="541"/>
      <c r="BL148" s="541"/>
      <c r="BM148" s="542"/>
      <c r="BN148" s="549" t="s">
        <v>6</v>
      </c>
      <c r="BO148" s="550"/>
      <c r="BP148" s="551" t="s">
        <v>187</v>
      </c>
      <c r="BQ148" s="551"/>
      <c r="BR148" s="560" t="s">
        <v>47</v>
      </c>
      <c r="BS148" s="561"/>
      <c r="BT148" s="549" t="s">
        <v>6</v>
      </c>
      <c r="BU148" s="550"/>
      <c r="BV148" s="551" t="s">
        <v>199</v>
      </c>
      <c r="BW148" s="551"/>
      <c r="BX148" s="560" t="s">
        <v>47</v>
      </c>
      <c r="BY148" s="561"/>
      <c r="BZ148" s="549" t="s">
        <v>6</v>
      </c>
      <c r="CA148" s="550"/>
      <c r="CB148" s="551" t="s">
        <v>200</v>
      </c>
      <c r="CC148" s="551"/>
      <c r="CD148" s="560" t="s">
        <v>47</v>
      </c>
      <c r="CE148" s="561"/>
      <c r="CF148" s="540" t="s">
        <v>48</v>
      </c>
      <c r="CG148" s="541"/>
      <c r="CH148" s="541"/>
      <c r="CI148" s="541"/>
      <c r="CJ148" s="541"/>
      <c r="CK148" s="542"/>
      <c r="CL148" s="540" t="s">
        <v>49</v>
      </c>
      <c r="CM148" s="541"/>
      <c r="CN148" s="541"/>
      <c r="CO148" s="541"/>
      <c r="CP148" s="541"/>
      <c r="CQ148" s="542"/>
    </row>
    <row r="149" spans="1:95" ht="7.5" customHeight="1" x14ac:dyDescent="0.2">
      <c r="A149" s="524"/>
      <c r="B149" s="524"/>
      <c r="C149" s="524"/>
      <c r="D149" s="524"/>
      <c r="E149" s="524"/>
      <c r="F149" s="524"/>
      <c r="G149" s="524"/>
      <c r="H149" s="543"/>
      <c r="I149" s="544"/>
      <c r="J149" s="544"/>
      <c r="K149" s="544"/>
      <c r="L149" s="544"/>
      <c r="M149" s="544"/>
      <c r="N149" s="544"/>
      <c r="O149" s="544"/>
      <c r="P149" s="544"/>
      <c r="Q149" s="544"/>
      <c r="R149" s="544"/>
      <c r="S149" s="545"/>
      <c r="T149" s="543"/>
      <c r="U149" s="544"/>
      <c r="V149" s="544"/>
      <c r="W149" s="544"/>
      <c r="X149" s="544"/>
      <c r="Y149" s="544"/>
      <c r="Z149" s="544"/>
      <c r="AA149" s="544"/>
      <c r="AB149" s="544"/>
      <c r="AC149" s="544"/>
      <c r="AD149" s="544"/>
      <c r="AE149" s="545"/>
      <c r="AF149" s="543"/>
      <c r="AG149" s="544"/>
      <c r="AH149" s="544"/>
      <c r="AI149" s="544"/>
      <c r="AJ149" s="544"/>
      <c r="AK149" s="544"/>
      <c r="AL149" s="544"/>
      <c r="AM149" s="544"/>
      <c r="AN149" s="544"/>
      <c r="AO149" s="544"/>
      <c r="AP149" s="544"/>
      <c r="AQ149" s="544"/>
      <c r="AR149" s="544"/>
      <c r="AS149" s="544"/>
      <c r="AT149" s="544"/>
      <c r="AU149" s="544"/>
      <c r="AV149" s="544"/>
      <c r="AW149" s="544"/>
      <c r="AX149" s="544"/>
      <c r="AY149" s="545"/>
      <c r="AZ149" s="546"/>
      <c r="BA149" s="547"/>
      <c r="BB149" s="547"/>
      <c r="BC149" s="547"/>
      <c r="BD149" s="547"/>
      <c r="BE149" s="547"/>
      <c r="BF149" s="547"/>
      <c r="BG149" s="547"/>
      <c r="BH149" s="547"/>
      <c r="BI149" s="547"/>
      <c r="BJ149" s="547"/>
      <c r="BK149" s="547"/>
      <c r="BL149" s="547"/>
      <c r="BM149" s="548"/>
      <c r="BN149" s="543" t="s">
        <v>50</v>
      </c>
      <c r="BO149" s="544"/>
      <c r="BP149" s="544"/>
      <c r="BQ149" s="544"/>
      <c r="BR149" s="544"/>
      <c r="BS149" s="545"/>
      <c r="BT149" s="543" t="s">
        <v>51</v>
      </c>
      <c r="BU149" s="544"/>
      <c r="BV149" s="544"/>
      <c r="BW149" s="544"/>
      <c r="BX149" s="544"/>
      <c r="BY149" s="545"/>
      <c r="BZ149" s="543" t="s">
        <v>52</v>
      </c>
      <c r="CA149" s="544"/>
      <c r="CB149" s="544"/>
      <c r="CC149" s="544"/>
      <c r="CD149" s="544"/>
      <c r="CE149" s="545"/>
      <c r="CF149" s="543"/>
      <c r="CG149" s="544"/>
      <c r="CH149" s="544"/>
      <c r="CI149" s="544"/>
      <c r="CJ149" s="544"/>
      <c r="CK149" s="545"/>
      <c r="CL149" s="543"/>
      <c r="CM149" s="544"/>
      <c r="CN149" s="544"/>
      <c r="CO149" s="544"/>
      <c r="CP149" s="544"/>
      <c r="CQ149" s="545"/>
    </row>
    <row r="150" spans="1:95" ht="30" customHeight="1" x14ac:dyDescent="0.2">
      <c r="A150" s="524"/>
      <c r="B150" s="524"/>
      <c r="C150" s="524"/>
      <c r="D150" s="524"/>
      <c r="E150" s="524"/>
      <c r="F150" s="524"/>
      <c r="G150" s="524"/>
      <c r="H150" s="543"/>
      <c r="I150" s="544"/>
      <c r="J150" s="544"/>
      <c r="K150" s="544"/>
      <c r="L150" s="544"/>
      <c r="M150" s="544"/>
      <c r="N150" s="544"/>
      <c r="O150" s="544"/>
      <c r="P150" s="544"/>
      <c r="Q150" s="544"/>
      <c r="R150" s="544"/>
      <c r="S150" s="545"/>
      <c r="T150" s="543"/>
      <c r="U150" s="544"/>
      <c r="V150" s="544"/>
      <c r="W150" s="544"/>
      <c r="X150" s="544"/>
      <c r="Y150" s="544"/>
      <c r="Z150" s="544"/>
      <c r="AA150" s="544"/>
      <c r="AB150" s="544"/>
      <c r="AC150" s="544"/>
      <c r="AD150" s="544"/>
      <c r="AE150" s="545"/>
      <c r="AF150" s="543"/>
      <c r="AG150" s="544"/>
      <c r="AH150" s="544"/>
      <c r="AI150" s="544"/>
      <c r="AJ150" s="544"/>
      <c r="AK150" s="544"/>
      <c r="AL150" s="544"/>
      <c r="AM150" s="544"/>
      <c r="AN150" s="544"/>
      <c r="AO150" s="544"/>
      <c r="AP150" s="544"/>
      <c r="AQ150" s="544"/>
      <c r="AR150" s="544"/>
      <c r="AS150" s="544"/>
      <c r="AT150" s="544"/>
      <c r="AU150" s="544"/>
      <c r="AV150" s="544"/>
      <c r="AW150" s="544"/>
      <c r="AX150" s="544"/>
      <c r="AY150" s="545"/>
      <c r="AZ150" s="540" t="s">
        <v>53</v>
      </c>
      <c r="BA150" s="541"/>
      <c r="BB150" s="541"/>
      <c r="BC150" s="541"/>
      <c r="BD150" s="541"/>
      <c r="BE150" s="541"/>
      <c r="BF150" s="542"/>
      <c r="BG150" s="540" t="s">
        <v>54</v>
      </c>
      <c r="BH150" s="541"/>
      <c r="BI150" s="541"/>
      <c r="BJ150" s="541"/>
      <c r="BK150" s="541"/>
      <c r="BL150" s="541"/>
      <c r="BM150" s="542"/>
      <c r="BN150" s="543"/>
      <c r="BO150" s="544"/>
      <c r="BP150" s="544"/>
      <c r="BQ150" s="544"/>
      <c r="BR150" s="544"/>
      <c r="BS150" s="545"/>
      <c r="BT150" s="543"/>
      <c r="BU150" s="544"/>
      <c r="BV150" s="544"/>
      <c r="BW150" s="544"/>
      <c r="BX150" s="544"/>
      <c r="BY150" s="545"/>
      <c r="BZ150" s="543"/>
      <c r="CA150" s="544"/>
      <c r="CB150" s="544"/>
      <c r="CC150" s="544"/>
      <c r="CD150" s="544"/>
      <c r="CE150" s="545"/>
      <c r="CF150" s="543"/>
      <c r="CG150" s="544"/>
      <c r="CH150" s="544"/>
      <c r="CI150" s="544"/>
      <c r="CJ150" s="544"/>
      <c r="CK150" s="545"/>
      <c r="CL150" s="543"/>
      <c r="CM150" s="544"/>
      <c r="CN150" s="544"/>
      <c r="CO150" s="544"/>
      <c r="CP150" s="544"/>
      <c r="CQ150" s="545"/>
    </row>
    <row r="151" spans="1:95" ht="15" hidden="1" customHeight="1" x14ac:dyDescent="0.2">
      <c r="A151" s="524"/>
      <c r="B151" s="524"/>
      <c r="C151" s="524"/>
      <c r="D151" s="524"/>
      <c r="E151" s="524"/>
      <c r="F151" s="524"/>
      <c r="G151" s="524"/>
      <c r="H151" s="546"/>
      <c r="I151" s="547"/>
      <c r="J151" s="547"/>
      <c r="K151" s="547"/>
      <c r="L151" s="547"/>
      <c r="M151" s="547"/>
      <c r="N151" s="547"/>
      <c r="O151" s="547"/>
      <c r="P151" s="547"/>
      <c r="Q151" s="547"/>
      <c r="R151" s="547"/>
      <c r="S151" s="548"/>
      <c r="T151" s="546"/>
      <c r="U151" s="547"/>
      <c r="V151" s="547"/>
      <c r="W151" s="547"/>
      <c r="X151" s="547"/>
      <c r="Y151" s="547"/>
      <c r="Z151" s="547"/>
      <c r="AA151" s="547"/>
      <c r="AB151" s="547"/>
      <c r="AC151" s="547"/>
      <c r="AD151" s="547"/>
      <c r="AE151" s="548"/>
      <c r="AF151" s="546"/>
      <c r="AG151" s="547"/>
      <c r="AH151" s="547"/>
      <c r="AI151" s="547"/>
      <c r="AJ151" s="547"/>
      <c r="AK151" s="547"/>
      <c r="AL151" s="547"/>
      <c r="AM151" s="547"/>
      <c r="AN151" s="547"/>
      <c r="AO151" s="547"/>
      <c r="AP151" s="547"/>
      <c r="AQ151" s="547"/>
      <c r="AR151" s="547"/>
      <c r="AS151" s="547"/>
      <c r="AT151" s="547"/>
      <c r="AU151" s="547"/>
      <c r="AV151" s="547"/>
      <c r="AW151" s="547"/>
      <c r="AX151" s="547"/>
      <c r="AY151" s="548"/>
      <c r="AZ151" s="546"/>
      <c r="BA151" s="547"/>
      <c r="BB151" s="547"/>
      <c r="BC151" s="547"/>
      <c r="BD151" s="547"/>
      <c r="BE151" s="547"/>
      <c r="BF151" s="548"/>
      <c r="BG151" s="546"/>
      <c r="BH151" s="547"/>
      <c r="BI151" s="547"/>
      <c r="BJ151" s="547"/>
      <c r="BK151" s="547"/>
      <c r="BL151" s="547"/>
      <c r="BM151" s="548"/>
      <c r="BN151" s="546"/>
      <c r="BO151" s="547"/>
      <c r="BP151" s="547"/>
      <c r="BQ151" s="547"/>
      <c r="BR151" s="547"/>
      <c r="BS151" s="548"/>
      <c r="BT151" s="546"/>
      <c r="BU151" s="547"/>
      <c r="BV151" s="547"/>
      <c r="BW151" s="547"/>
      <c r="BX151" s="547"/>
      <c r="BY151" s="548"/>
      <c r="BZ151" s="546"/>
      <c r="CA151" s="547"/>
      <c r="CB151" s="547"/>
      <c r="CC151" s="547"/>
      <c r="CD151" s="547"/>
      <c r="CE151" s="548"/>
      <c r="CF151" s="546"/>
      <c r="CG151" s="547"/>
      <c r="CH151" s="547"/>
      <c r="CI151" s="547"/>
      <c r="CJ151" s="547"/>
      <c r="CK151" s="548"/>
      <c r="CL151" s="546"/>
      <c r="CM151" s="547"/>
      <c r="CN151" s="547"/>
      <c r="CO151" s="547"/>
      <c r="CP151" s="547"/>
      <c r="CQ151" s="548"/>
    </row>
    <row r="152" spans="1:95" ht="15" customHeight="1" x14ac:dyDescent="0.2">
      <c r="A152" s="524" t="s">
        <v>30</v>
      </c>
      <c r="B152" s="524"/>
      <c r="C152" s="524"/>
      <c r="D152" s="524"/>
      <c r="E152" s="524"/>
      <c r="F152" s="524"/>
      <c r="G152" s="524"/>
      <c r="H152" s="524" t="s">
        <v>55</v>
      </c>
      <c r="I152" s="524"/>
      <c r="J152" s="524"/>
      <c r="K152" s="524"/>
      <c r="L152" s="524"/>
      <c r="M152" s="524"/>
      <c r="N152" s="524"/>
      <c r="O152" s="524"/>
      <c r="P152" s="524"/>
      <c r="Q152" s="524"/>
      <c r="R152" s="524"/>
      <c r="S152" s="524"/>
      <c r="T152" s="534" t="s">
        <v>56</v>
      </c>
      <c r="U152" s="535"/>
      <c r="V152" s="535"/>
      <c r="W152" s="535"/>
      <c r="X152" s="535"/>
      <c r="Y152" s="535"/>
      <c r="Z152" s="535"/>
      <c r="AA152" s="535"/>
      <c r="AB152" s="535"/>
      <c r="AC152" s="535"/>
      <c r="AD152" s="535"/>
      <c r="AE152" s="536"/>
      <c r="AF152" s="524" t="s">
        <v>57</v>
      </c>
      <c r="AG152" s="524"/>
      <c r="AH152" s="524"/>
      <c r="AI152" s="524"/>
      <c r="AJ152" s="524"/>
      <c r="AK152" s="524"/>
      <c r="AL152" s="524"/>
      <c r="AM152" s="524"/>
      <c r="AN152" s="524"/>
      <c r="AO152" s="524"/>
      <c r="AP152" s="524"/>
      <c r="AQ152" s="524"/>
      <c r="AR152" s="524"/>
      <c r="AS152" s="524"/>
      <c r="AT152" s="524"/>
      <c r="AU152" s="524"/>
      <c r="AV152" s="524"/>
      <c r="AW152" s="524"/>
      <c r="AX152" s="524"/>
      <c r="AY152" s="524"/>
      <c r="AZ152" s="524" t="s">
        <v>58</v>
      </c>
      <c r="BA152" s="524"/>
      <c r="BB152" s="524"/>
      <c r="BC152" s="524"/>
      <c r="BD152" s="524"/>
      <c r="BE152" s="524"/>
      <c r="BF152" s="524"/>
      <c r="BG152" s="524" t="s">
        <v>59</v>
      </c>
      <c r="BH152" s="524"/>
      <c r="BI152" s="524"/>
      <c r="BJ152" s="524"/>
      <c r="BK152" s="524"/>
      <c r="BL152" s="524"/>
      <c r="BM152" s="524"/>
      <c r="BN152" s="524" t="s">
        <v>60</v>
      </c>
      <c r="BO152" s="524"/>
      <c r="BP152" s="524"/>
      <c r="BQ152" s="524"/>
      <c r="BR152" s="524"/>
      <c r="BS152" s="524"/>
      <c r="BT152" s="524" t="s">
        <v>61</v>
      </c>
      <c r="BU152" s="524"/>
      <c r="BV152" s="524"/>
      <c r="BW152" s="524"/>
      <c r="BX152" s="524"/>
      <c r="BY152" s="524"/>
      <c r="BZ152" s="524" t="s">
        <v>62</v>
      </c>
      <c r="CA152" s="524"/>
      <c r="CB152" s="524"/>
      <c r="CC152" s="524"/>
      <c r="CD152" s="524"/>
      <c r="CE152" s="524"/>
      <c r="CF152" s="524" t="s">
        <v>63</v>
      </c>
      <c r="CG152" s="524"/>
      <c r="CH152" s="524"/>
      <c r="CI152" s="524"/>
      <c r="CJ152" s="524"/>
      <c r="CK152" s="524"/>
      <c r="CL152" s="524" t="s">
        <v>64</v>
      </c>
      <c r="CM152" s="524"/>
      <c r="CN152" s="524"/>
      <c r="CO152" s="524"/>
      <c r="CP152" s="524"/>
      <c r="CQ152" s="524"/>
    </row>
    <row r="153" spans="1:95" ht="63" customHeight="1" x14ac:dyDescent="0.2">
      <c r="A153" s="630" t="s">
        <v>475</v>
      </c>
      <c r="B153" s="682"/>
      <c r="C153" s="682"/>
      <c r="D153" s="682"/>
      <c r="E153" s="682"/>
      <c r="F153" s="682"/>
      <c r="G153" s="683"/>
      <c r="H153" s="636" t="s">
        <v>476</v>
      </c>
      <c r="I153" s="637"/>
      <c r="J153" s="637"/>
      <c r="K153" s="637"/>
      <c r="L153" s="637"/>
      <c r="M153" s="637"/>
      <c r="N153" s="637"/>
      <c r="O153" s="637"/>
      <c r="P153" s="637"/>
      <c r="Q153" s="637"/>
      <c r="R153" s="637"/>
      <c r="S153" s="638"/>
      <c r="T153" s="642" t="s">
        <v>66</v>
      </c>
      <c r="U153" s="643"/>
      <c r="V153" s="643"/>
      <c r="W153" s="643"/>
      <c r="X153" s="643"/>
      <c r="Y153" s="643"/>
      <c r="Z153" s="643"/>
      <c r="AA153" s="643"/>
      <c r="AB153" s="643"/>
      <c r="AC153" s="643"/>
      <c r="AD153" s="643"/>
      <c r="AE153" s="644"/>
      <c r="AF153" s="531" t="s">
        <v>67</v>
      </c>
      <c r="AG153" s="532"/>
      <c r="AH153" s="532"/>
      <c r="AI153" s="532"/>
      <c r="AJ153" s="532"/>
      <c r="AK153" s="532"/>
      <c r="AL153" s="532"/>
      <c r="AM153" s="532"/>
      <c r="AN153" s="532"/>
      <c r="AO153" s="532"/>
      <c r="AP153" s="532"/>
      <c r="AQ153" s="532"/>
      <c r="AR153" s="532"/>
      <c r="AS153" s="532"/>
      <c r="AT153" s="532"/>
      <c r="AU153" s="532"/>
      <c r="AV153" s="532"/>
      <c r="AW153" s="532"/>
      <c r="AX153" s="532"/>
      <c r="AY153" s="533"/>
      <c r="AZ153" s="534" t="s">
        <v>68</v>
      </c>
      <c r="BA153" s="535"/>
      <c r="BB153" s="535"/>
      <c r="BC153" s="535"/>
      <c r="BD153" s="535"/>
      <c r="BE153" s="535"/>
      <c r="BF153" s="536"/>
      <c r="BG153" s="534" t="s">
        <v>69</v>
      </c>
      <c r="BH153" s="535"/>
      <c r="BI153" s="535"/>
      <c r="BJ153" s="535"/>
      <c r="BK153" s="535"/>
      <c r="BL153" s="535"/>
      <c r="BM153" s="536"/>
      <c r="BN153" s="518">
        <v>100</v>
      </c>
      <c r="BO153" s="519"/>
      <c r="BP153" s="519"/>
      <c r="BQ153" s="519"/>
      <c r="BR153" s="519"/>
      <c r="BS153" s="520"/>
      <c r="BT153" s="518">
        <v>100</v>
      </c>
      <c r="BU153" s="519"/>
      <c r="BV153" s="519"/>
      <c r="BW153" s="519"/>
      <c r="BX153" s="519"/>
      <c r="BY153" s="520"/>
      <c r="BZ153" s="518">
        <v>100</v>
      </c>
      <c r="CA153" s="519"/>
      <c r="CB153" s="519"/>
      <c r="CC153" s="519"/>
      <c r="CD153" s="519"/>
      <c r="CE153" s="520"/>
      <c r="CF153" s="553">
        <v>10</v>
      </c>
      <c r="CG153" s="554"/>
      <c r="CH153" s="554"/>
      <c r="CI153" s="554"/>
      <c r="CJ153" s="554"/>
      <c r="CK153" s="555"/>
      <c r="CL153" s="518"/>
      <c r="CM153" s="519"/>
      <c r="CN153" s="519"/>
      <c r="CO153" s="519"/>
      <c r="CP153" s="519"/>
      <c r="CQ153" s="520"/>
    </row>
    <row r="154" spans="1:95" ht="141" customHeight="1" x14ac:dyDescent="0.2">
      <c r="A154" s="684"/>
      <c r="B154" s="685"/>
      <c r="C154" s="685"/>
      <c r="D154" s="685"/>
      <c r="E154" s="685"/>
      <c r="F154" s="685"/>
      <c r="G154" s="686"/>
      <c r="H154" s="639"/>
      <c r="I154" s="640"/>
      <c r="J154" s="640"/>
      <c r="K154" s="640"/>
      <c r="L154" s="640"/>
      <c r="M154" s="640"/>
      <c r="N154" s="640"/>
      <c r="O154" s="640"/>
      <c r="P154" s="640"/>
      <c r="Q154" s="640"/>
      <c r="R154" s="640"/>
      <c r="S154" s="641"/>
      <c r="T154" s="645"/>
      <c r="U154" s="646"/>
      <c r="V154" s="646"/>
      <c r="W154" s="646"/>
      <c r="X154" s="646"/>
      <c r="Y154" s="646"/>
      <c r="Z154" s="646"/>
      <c r="AA154" s="646"/>
      <c r="AB154" s="646"/>
      <c r="AC154" s="646"/>
      <c r="AD154" s="646"/>
      <c r="AE154" s="647"/>
      <c r="AF154" s="531" t="s">
        <v>71</v>
      </c>
      <c r="AG154" s="532"/>
      <c r="AH154" s="532"/>
      <c r="AI154" s="532"/>
      <c r="AJ154" s="532"/>
      <c r="AK154" s="532"/>
      <c r="AL154" s="532"/>
      <c r="AM154" s="532"/>
      <c r="AN154" s="532"/>
      <c r="AO154" s="532"/>
      <c r="AP154" s="532"/>
      <c r="AQ154" s="532"/>
      <c r="AR154" s="532"/>
      <c r="AS154" s="532"/>
      <c r="AT154" s="532"/>
      <c r="AU154" s="532"/>
      <c r="AV154" s="532"/>
      <c r="AW154" s="532"/>
      <c r="AX154" s="532"/>
      <c r="AY154" s="533"/>
      <c r="AZ154" s="534" t="s">
        <v>68</v>
      </c>
      <c r="BA154" s="535"/>
      <c r="BB154" s="535"/>
      <c r="BC154" s="535"/>
      <c r="BD154" s="535"/>
      <c r="BE154" s="535"/>
      <c r="BF154" s="536"/>
      <c r="BG154" s="534" t="s">
        <v>69</v>
      </c>
      <c r="BH154" s="535"/>
      <c r="BI154" s="535"/>
      <c r="BJ154" s="535"/>
      <c r="BK154" s="535"/>
      <c r="BL154" s="535"/>
      <c r="BM154" s="536"/>
      <c r="BN154" s="518">
        <v>100</v>
      </c>
      <c r="BO154" s="519"/>
      <c r="BP154" s="519"/>
      <c r="BQ154" s="519"/>
      <c r="BR154" s="519"/>
      <c r="BS154" s="520"/>
      <c r="BT154" s="518">
        <v>100</v>
      </c>
      <c r="BU154" s="519"/>
      <c r="BV154" s="519"/>
      <c r="BW154" s="519"/>
      <c r="BX154" s="519"/>
      <c r="BY154" s="520"/>
      <c r="BZ154" s="518">
        <v>100</v>
      </c>
      <c r="CA154" s="519"/>
      <c r="CB154" s="519"/>
      <c r="CC154" s="519"/>
      <c r="CD154" s="519"/>
      <c r="CE154" s="520"/>
      <c r="CF154" s="553">
        <v>10</v>
      </c>
      <c r="CG154" s="554"/>
      <c r="CH154" s="554"/>
      <c r="CI154" s="554"/>
      <c r="CJ154" s="554"/>
      <c r="CK154" s="555"/>
      <c r="CL154" s="518"/>
      <c r="CM154" s="519"/>
      <c r="CN154" s="519"/>
      <c r="CO154" s="519"/>
      <c r="CP154" s="519"/>
      <c r="CQ154" s="520"/>
    </row>
    <row r="155" spans="1:95" ht="86.25" customHeight="1" x14ac:dyDescent="0.2">
      <c r="A155" s="732" t="s">
        <v>478</v>
      </c>
      <c r="B155" s="682"/>
      <c r="C155" s="682"/>
      <c r="D155" s="682"/>
      <c r="E155" s="682"/>
      <c r="F155" s="682"/>
      <c r="G155" s="683"/>
      <c r="H155" s="636" t="s">
        <v>477</v>
      </c>
      <c r="I155" s="637"/>
      <c r="J155" s="637"/>
      <c r="K155" s="637"/>
      <c r="L155" s="637"/>
      <c r="M155" s="637"/>
      <c r="N155" s="637"/>
      <c r="O155" s="637"/>
      <c r="P155" s="637"/>
      <c r="Q155" s="637"/>
      <c r="R155" s="637"/>
      <c r="S155" s="638"/>
      <c r="T155" s="642" t="s">
        <v>66</v>
      </c>
      <c r="U155" s="643"/>
      <c r="V155" s="643"/>
      <c r="W155" s="643"/>
      <c r="X155" s="643"/>
      <c r="Y155" s="643"/>
      <c r="Z155" s="643"/>
      <c r="AA155" s="643"/>
      <c r="AB155" s="643"/>
      <c r="AC155" s="643"/>
      <c r="AD155" s="643"/>
      <c r="AE155" s="644"/>
      <c r="AF155" s="531" t="s">
        <v>67</v>
      </c>
      <c r="AG155" s="532"/>
      <c r="AH155" s="532"/>
      <c r="AI155" s="532"/>
      <c r="AJ155" s="532"/>
      <c r="AK155" s="532"/>
      <c r="AL155" s="532"/>
      <c r="AM155" s="532"/>
      <c r="AN155" s="532"/>
      <c r="AO155" s="532"/>
      <c r="AP155" s="532"/>
      <c r="AQ155" s="532"/>
      <c r="AR155" s="532"/>
      <c r="AS155" s="532"/>
      <c r="AT155" s="532"/>
      <c r="AU155" s="532"/>
      <c r="AV155" s="532"/>
      <c r="AW155" s="532"/>
      <c r="AX155" s="532"/>
      <c r="AY155" s="533"/>
      <c r="AZ155" s="534" t="s">
        <v>68</v>
      </c>
      <c r="BA155" s="535"/>
      <c r="BB155" s="535"/>
      <c r="BC155" s="535"/>
      <c r="BD155" s="535"/>
      <c r="BE155" s="535"/>
      <c r="BF155" s="536"/>
      <c r="BG155" s="534" t="s">
        <v>69</v>
      </c>
      <c r="BH155" s="535"/>
      <c r="BI155" s="535"/>
      <c r="BJ155" s="535"/>
      <c r="BK155" s="535"/>
      <c r="BL155" s="535"/>
      <c r="BM155" s="536"/>
      <c r="BN155" s="518">
        <v>100</v>
      </c>
      <c r="BO155" s="519"/>
      <c r="BP155" s="519"/>
      <c r="BQ155" s="519"/>
      <c r="BR155" s="519"/>
      <c r="BS155" s="520"/>
      <c r="BT155" s="518">
        <v>100</v>
      </c>
      <c r="BU155" s="519"/>
      <c r="BV155" s="519"/>
      <c r="BW155" s="519"/>
      <c r="BX155" s="519"/>
      <c r="BY155" s="520"/>
      <c r="BZ155" s="518">
        <v>100</v>
      </c>
      <c r="CA155" s="519"/>
      <c r="CB155" s="519"/>
      <c r="CC155" s="519"/>
      <c r="CD155" s="519"/>
      <c r="CE155" s="520"/>
      <c r="CF155" s="553">
        <v>10</v>
      </c>
      <c r="CG155" s="554"/>
      <c r="CH155" s="554"/>
      <c r="CI155" s="554"/>
      <c r="CJ155" s="554"/>
      <c r="CK155" s="555"/>
      <c r="CL155" s="518"/>
      <c r="CM155" s="519"/>
      <c r="CN155" s="519"/>
      <c r="CO155" s="519"/>
      <c r="CP155" s="519"/>
      <c r="CQ155" s="520"/>
    </row>
    <row r="156" spans="1:95" ht="129" customHeight="1" x14ac:dyDescent="0.2">
      <c r="A156" s="684"/>
      <c r="B156" s="685"/>
      <c r="C156" s="685"/>
      <c r="D156" s="685"/>
      <c r="E156" s="685"/>
      <c r="F156" s="685"/>
      <c r="G156" s="686"/>
      <c r="H156" s="639"/>
      <c r="I156" s="640"/>
      <c r="J156" s="640"/>
      <c r="K156" s="640"/>
      <c r="L156" s="640"/>
      <c r="M156" s="640"/>
      <c r="N156" s="640"/>
      <c r="O156" s="640"/>
      <c r="P156" s="640"/>
      <c r="Q156" s="640"/>
      <c r="R156" s="640"/>
      <c r="S156" s="641"/>
      <c r="T156" s="645"/>
      <c r="U156" s="646"/>
      <c r="V156" s="646"/>
      <c r="W156" s="646"/>
      <c r="X156" s="646"/>
      <c r="Y156" s="646"/>
      <c r="Z156" s="646"/>
      <c r="AA156" s="646"/>
      <c r="AB156" s="646"/>
      <c r="AC156" s="646"/>
      <c r="AD156" s="646"/>
      <c r="AE156" s="647"/>
      <c r="AF156" s="531" t="s">
        <v>71</v>
      </c>
      <c r="AG156" s="532"/>
      <c r="AH156" s="532"/>
      <c r="AI156" s="532"/>
      <c r="AJ156" s="532"/>
      <c r="AK156" s="532"/>
      <c r="AL156" s="532"/>
      <c r="AM156" s="532"/>
      <c r="AN156" s="532"/>
      <c r="AO156" s="532"/>
      <c r="AP156" s="532"/>
      <c r="AQ156" s="532"/>
      <c r="AR156" s="532"/>
      <c r="AS156" s="532"/>
      <c r="AT156" s="532"/>
      <c r="AU156" s="532"/>
      <c r="AV156" s="532"/>
      <c r="AW156" s="532"/>
      <c r="AX156" s="532"/>
      <c r="AY156" s="533"/>
      <c r="AZ156" s="534" t="s">
        <v>68</v>
      </c>
      <c r="BA156" s="535"/>
      <c r="BB156" s="535"/>
      <c r="BC156" s="535"/>
      <c r="BD156" s="535"/>
      <c r="BE156" s="535"/>
      <c r="BF156" s="536"/>
      <c r="BG156" s="534" t="s">
        <v>69</v>
      </c>
      <c r="BH156" s="535"/>
      <c r="BI156" s="535"/>
      <c r="BJ156" s="535"/>
      <c r="BK156" s="535"/>
      <c r="BL156" s="535"/>
      <c r="BM156" s="536"/>
      <c r="BN156" s="518">
        <v>100</v>
      </c>
      <c r="BO156" s="519"/>
      <c r="BP156" s="519"/>
      <c r="BQ156" s="519"/>
      <c r="BR156" s="519"/>
      <c r="BS156" s="520"/>
      <c r="BT156" s="518">
        <v>100</v>
      </c>
      <c r="BU156" s="519"/>
      <c r="BV156" s="519"/>
      <c r="BW156" s="519"/>
      <c r="BX156" s="519"/>
      <c r="BY156" s="520"/>
      <c r="BZ156" s="518">
        <v>100</v>
      </c>
      <c r="CA156" s="519"/>
      <c r="CB156" s="519"/>
      <c r="CC156" s="519"/>
      <c r="CD156" s="519"/>
      <c r="CE156" s="520"/>
      <c r="CF156" s="553">
        <v>10</v>
      </c>
      <c r="CG156" s="554"/>
      <c r="CH156" s="554"/>
      <c r="CI156" s="554"/>
      <c r="CJ156" s="554"/>
      <c r="CK156" s="555"/>
      <c r="CL156" s="518"/>
      <c r="CM156" s="519"/>
      <c r="CN156" s="519"/>
      <c r="CO156" s="519"/>
      <c r="CP156" s="519"/>
      <c r="CQ156" s="520"/>
    </row>
    <row r="157" spans="1:95" ht="24" customHeight="1" x14ac:dyDescent="0.2">
      <c r="A157" s="552" t="s">
        <v>72</v>
      </c>
      <c r="B157" s="552"/>
      <c r="C157" s="552"/>
      <c r="D157" s="552"/>
      <c r="E157" s="552"/>
      <c r="F157" s="552"/>
      <c r="G157" s="552"/>
      <c r="H157" s="552"/>
      <c r="I157" s="552"/>
      <c r="J157" s="552"/>
      <c r="K157" s="552"/>
      <c r="L157" s="552"/>
      <c r="M157" s="552"/>
      <c r="N157" s="552"/>
      <c r="O157" s="552"/>
      <c r="P157" s="552"/>
      <c r="Q157" s="552"/>
      <c r="R157" s="552"/>
      <c r="S157" s="552"/>
      <c r="T157" s="552"/>
      <c r="U157" s="552"/>
      <c r="V157" s="552"/>
      <c r="W157" s="552"/>
      <c r="X157" s="552"/>
      <c r="Y157" s="552"/>
      <c r="Z157" s="552"/>
      <c r="AA157" s="552"/>
      <c r="AB157" s="552"/>
      <c r="AC157" s="552"/>
      <c r="AD157" s="552"/>
      <c r="AE157" s="552"/>
      <c r="AF157" s="552"/>
      <c r="AG157" s="552"/>
      <c r="AH157" s="552"/>
      <c r="AI157" s="552"/>
      <c r="AJ157" s="552"/>
      <c r="AK157" s="552"/>
      <c r="AL157" s="552"/>
      <c r="AM157" s="552"/>
      <c r="AN157" s="552"/>
      <c r="AO157" s="552"/>
      <c r="AP157" s="552"/>
      <c r="AQ157" s="552"/>
      <c r="AR157" s="552"/>
      <c r="AS157" s="552"/>
      <c r="AT157" s="552"/>
      <c r="AU157" s="552"/>
      <c r="AV157" s="552"/>
      <c r="AW157" s="552"/>
      <c r="AX157" s="552"/>
      <c r="AY157" s="552"/>
      <c r="AZ157" s="552"/>
      <c r="BA157" s="552"/>
      <c r="BB157" s="552"/>
      <c r="BC157" s="552"/>
      <c r="BD157" s="552"/>
      <c r="BE157" s="552"/>
      <c r="BF157" s="552"/>
      <c r="BG157" s="552"/>
      <c r="BH157" s="552"/>
      <c r="BI157" s="552"/>
      <c r="BJ157" s="552"/>
      <c r="BK157" s="552"/>
      <c r="BL157" s="552"/>
      <c r="BM157" s="552"/>
      <c r="BN157" s="552"/>
      <c r="BO157" s="552"/>
      <c r="BP157" s="552"/>
      <c r="BQ157" s="552"/>
      <c r="BR157" s="552"/>
      <c r="BS157" s="552"/>
      <c r="BT157" s="552"/>
      <c r="BU157" s="552"/>
      <c r="BV157" s="552"/>
      <c r="BW157" s="552"/>
      <c r="BX157" s="552"/>
      <c r="BY157" s="552"/>
      <c r="BZ157" s="552"/>
      <c r="CA157" s="552"/>
      <c r="CB157" s="552"/>
      <c r="CC157" s="552"/>
      <c r="CD157" s="552"/>
      <c r="CE157" s="552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3" customHeight="1" x14ac:dyDescent="0.2">
      <c r="A158" s="552"/>
      <c r="B158" s="552"/>
      <c r="C158" s="552"/>
      <c r="D158" s="552"/>
      <c r="E158" s="552"/>
      <c r="F158" s="552"/>
      <c r="G158" s="552"/>
      <c r="H158" s="552"/>
      <c r="I158" s="552"/>
      <c r="J158" s="552"/>
      <c r="K158" s="552"/>
      <c r="L158" s="552"/>
      <c r="M158" s="552"/>
      <c r="N158" s="552"/>
      <c r="O158" s="552"/>
      <c r="P158" s="552"/>
      <c r="Q158" s="552"/>
      <c r="R158" s="552"/>
      <c r="S158" s="552"/>
      <c r="T158" s="552"/>
      <c r="U158" s="552"/>
      <c r="V158" s="552"/>
      <c r="W158" s="552"/>
      <c r="X158" s="552"/>
      <c r="Y158" s="552"/>
      <c r="Z158" s="552"/>
      <c r="AA158" s="552"/>
      <c r="AB158" s="552"/>
      <c r="AC158" s="552"/>
      <c r="AD158" s="552"/>
      <c r="AE158" s="552"/>
      <c r="AF158" s="552"/>
      <c r="AG158" s="552"/>
      <c r="AH158" s="552"/>
      <c r="AI158" s="552"/>
      <c r="AJ158" s="552"/>
      <c r="AK158" s="552"/>
      <c r="AL158" s="552"/>
      <c r="AM158" s="552"/>
      <c r="AN158" s="552"/>
      <c r="AO158" s="552"/>
      <c r="AP158" s="552"/>
      <c r="AQ158" s="552"/>
      <c r="AR158" s="552"/>
      <c r="AS158" s="552"/>
      <c r="AT158" s="552"/>
      <c r="AU158" s="552"/>
      <c r="AV158" s="552"/>
      <c r="AW158" s="552"/>
      <c r="AX158" s="552"/>
      <c r="AY158" s="552"/>
      <c r="AZ158" s="552"/>
      <c r="BA158" s="552"/>
      <c r="BB158" s="552"/>
      <c r="BC158" s="552"/>
      <c r="BD158" s="552"/>
      <c r="BE158" s="552"/>
      <c r="BF158" s="552"/>
      <c r="BG158" s="552"/>
      <c r="BH158" s="552"/>
      <c r="BI158" s="552"/>
      <c r="BJ158" s="552"/>
      <c r="BK158" s="552"/>
      <c r="BL158" s="552"/>
      <c r="BM158" s="552"/>
      <c r="BN158" s="552"/>
      <c r="BO158" s="552"/>
      <c r="BP158" s="552"/>
      <c r="BQ158" s="552"/>
      <c r="BR158" s="552"/>
      <c r="BS158" s="552"/>
      <c r="BT158" s="552"/>
      <c r="BU158" s="552"/>
      <c r="BV158" s="552"/>
      <c r="BW158" s="552"/>
      <c r="BX158" s="552"/>
      <c r="BY158" s="552"/>
      <c r="BZ158" s="552"/>
      <c r="CA158" s="552"/>
      <c r="CB158" s="552"/>
      <c r="CC158" s="552"/>
      <c r="CD158" s="552"/>
      <c r="CE158" s="552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ht="75" customHeight="1" x14ac:dyDescent="0.2">
      <c r="A159" s="524" t="s">
        <v>39</v>
      </c>
      <c r="B159" s="524"/>
      <c r="C159" s="524"/>
      <c r="D159" s="524"/>
      <c r="E159" s="524"/>
      <c r="F159" s="524"/>
      <c r="G159" s="524"/>
      <c r="H159" s="540" t="s">
        <v>74</v>
      </c>
      <c r="I159" s="541"/>
      <c r="J159" s="541"/>
      <c r="K159" s="541"/>
      <c r="L159" s="541"/>
      <c r="M159" s="541"/>
      <c r="N159" s="541"/>
      <c r="O159" s="541"/>
      <c r="P159" s="541"/>
      <c r="Q159" s="541"/>
      <c r="R159" s="541"/>
      <c r="S159" s="542"/>
      <c r="T159" s="524" t="s">
        <v>75</v>
      </c>
      <c r="U159" s="524"/>
      <c r="V159" s="524"/>
      <c r="W159" s="524"/>
      <c r="X159" s="524"/>
      <c r="Y159" s="524"/>
      <c r="Z159" s="524"/>
      <c r="AA159" s="524"/>
      <c r="AB159" s="524"/>
      <c r="AC159" s="534" t="s">
        <v>76</v>
      </c>
      <c r="AD159" s="535"/>
      <c r="AE159" s="535"/>
      <c r="AF159" s="535"/>
      <c r="AG159" s="535"/>
      <c r="AH159" s="535"/>
      <c r="AI159" s="535"/>
      <c r="AJ159" s="535"/>
      <c r="AK159" s="535"/>
      <c r="AL159" s="535"/>
      <c r="AM159" s="535"/>
      <c r="AN159" s="535"/>
      <c r="AO159" s="535"/>
      <c r="AP159" s="535"/>
      <c r="AQ159" s="535"/>
      <c r="AR159" s="535"/>
      <c r="AS159" s="535"/>
      <c r="AT159" s="535"/>
      <c r="AU159" s="535"/>
      <c r="AV159" s="535"/>
      <c r="AW159" s="535"/>
      <c r="AX159" s="535"/>
      <c r="AY159" s="535"/>
      <c r="AZ159" s="535"/>
      <c r="BA159" s="536"/>
      <c r="BB159" s="534" t="s">
        <v>77</v>
      </c>
      <c r="BC159" s="535"/>
      <c r="BD159" s="535"/>
      <c r="BE159" s="535"/>
      <c r="BF159" s="535"/>
      <c r="BG159" s="535"/>
      <c r="BH159" s="535"/>
      <c r="BI159" s="535"/>
      <c r="BJ159" s="535"/>
      <c r="BK159" s="535"/>
      <c r="BL159" s="535"/>
      <c r="BM159" s="535"/>
      <c r="BN159" s="535"/>
      <c r="BO159" s="535"/>
      <c r="BP159" s="536"/>
      <c r="BQ159" s="534" t="s">
        <v>78</v>
      </c>
      <c r="BR159" s="535"/>
      <c r="BS159" s="535"/>
      <c r="BT159" s="535"/>
      <c r="BU159" s="535"/>
      <c r="BV159" s="535"/>
      <c r="BW159" s="535"/>
      <c r="BX159" s="535"/>
      <c r="BY159" s="535"/>
      <c r="BZ159" s="535"/>
      <c r="CA159" s="535"/>
      <c r="CB159" s="535"/>
      <c r="CC159" s="535"/>
      <c r="CD159" s="535"/>
      <c r="CE159" s="536"/>
      <c r="CF159" s="524" t="s">
        <v>79</v>
      </c>
      <c r="CG159" s="524"/>
      <c r="CH159" s="524"/>
      <c r="CI159" s="524"/>
      <c r="CJ159" s="524"/>
      <c r="CK159" s="524"/>
      <c r="CL159" s="524"/>
      <c r="CM159" s="524"/>
      <c r="CN159" s="524"/>
      <c r="CO159" s="524"/>
      <c r="CP159" s="524"/>
      <c r="CQ159" s="524"/>
    </row>
    <row r="160" spans="1:95" ht="11.25" customHeight="1" x14ac:dyDescent="0.2">
      <c r="A160" s="524"/>
      <c r="B160" s="524"/>
      <c r="C160" s="524"/>
      <c r="D160" s="524"/>
      <c r="E160" s="524"/>
      <c r="F160" s="524"/>
      <c r="G160" s="524"/>
      <c r="H160" s="540" t="s">
        <v>45</v>
      </c>
      <c r="I160" s="541"/>
      <c r="J160" s="541"/>
      <c r="K160" s="541"/>
      <c r="L160" s="541"/>
      <c r="M160" s="541"/>
      <c r="N160" s="541"/>
      <c r="O160" s="541"/>
      <c r="P160" s="541"/>
      <c r="Q160" s="541"/>
      <c r="R160" s="541"/>
      <c r="S160" s="542"/>
      <c r="T160" s="543" t="s">
        <v>45</v>
      </c>
      <c r="U160" s="544"/>
      <c r="V160" s="544"/>
      <c r="W160" s="544"/>
      <c r="X160" s="544"/>
      <c r="Y160" s="544"/>
      <c r="Z160" s="544"/>
      <c r="AA160" s="544"/>
      <c r="AB160" s="545"/>
      <c r="AC160" s="540" t="s">
        <v>45</v>
      </c>
      <c r="AD160" s="541"/>
      <c r="AE160" s="541"/>
      <c r="AF160" s="541"/>
      <c r="AG160" s="541"/>
      <c r="AH160" s="541"/>
      <c r="AI160" s="541"/>
      <c r="AJ160" s="541"/>
      <c r="AK160" s="541"/>
      <c r="AL160" s="541"/>
      <c r="AM160" s="541"/>
      <c r="AN160" s="541"/>
      <c r="AO160" s="541"/>
      <c r="AP160" s="541"/>
      <c r="AQ160" s="541"/>
      <c r="AR160" s="542"/>
      <c r="AS160" s="540" t="s">
        <v>80</v>
      </c>
      <c r="AT160" s="541"/>
      <c r="AU160" s="541"/>
      <c r="AV160" s="541"/>
      <c r="AW160" s="541"/>
      <c r="AX160" s="541"/>
      <c r="AY160" s="541"/>
      <c r="AZ160" s="541"/>
      <c r="BA160" s="542"/>
      <c r="BB160" s="549" t="s">
        <v>6</v>
      </c>
      <c r="BC160" s="550"/>
      <c r="BD160" s="748">
        <v>24</v>
      </c>
      <c r="BE160" s="748"/>
      <c r="BF160" s="127"/>
      <c r="BG160" s="549" t="s">
        <v>6</v>
      </c>
      <c r="BH160" s="550"/>
      <c r="BI160" s="551" t="s">
        <v>199</v>
      </c>
      <c r="BJ160" s="551"/>
      <c r="BK160" s="220"/>
      <c r="BL160" s="549" t="s">
        <v>6</v>
      </c>
      <c r="BM160" s="550"/>
      <c r="BN160" s="551" t="s">
        <v>200</v>
      </c>
      <c r="BO160" s="551"/>
      <c r="BP160" s="220"/>
      <c r="BQ160" s="549" t="s">
        <v>6</v>
      </c>
      <c r="BR160" s="550"/>
      <c r="BS160" s="551" t="s">
        <v>187</v>
      </c>
      <c r="BT160" s="551"/>
      <c r="BU160" s="220"/>
      <c r="BV160" s="549" t="s">
        <v>6</v>
      </c>
      <c r="BW160" s="550"/>
      <c r="BX160" s="551" t="s">
        <v>199</v>
      </c>
      <c r="BY160" s="551"/>
      <c r="BZ160" s="220"/>
      <c r="CA160" s="549" t="s">
        <v>6</v>
      </c>
      <c r="CB160" s="550"/>
      <c r="CC160" s="551" t="s">
        <v>200</v>
      </c>
      <c r="CD160" s="551"/>
      <c r="CE160" s="220"/>
      <c r="CF160" s="540" t="s">
        <v>48</v>
      </c>
      <c r="CG160" s="541"/>
      <c r="CH160" s="541"/>
      <c r="CI160" s="541"/>
      <c r="CJ160" s="541"/>
      <c r="CK160" s="542"/>
      <c r="CL160" s="540" t="s">
        <v>49</v>
      </c>
      <c r="CM160" s="541"/>
      <c r="CN160" s="541"/>
      <c r="CO160" s="541"/>
      <c r="CP160" s="541"/>
      <c r="CQ160" s="542"/>
    </row>
    <row r="161" spans="1:95" ht="15" customHeight="1" x14ac:dyDescent="0.2">
      <c r="A161" s="524"/>
      <c r="B161" s="524"/>
      <c r="C161" s="524"/>
      <c r="D161" s="524"/>
      <c r="E161" s="524"/>
      <c r="F161" s="524"/>
      <c r="G161" s="524"/>
      <c r="H161" s="543"/>
      <c r="I161" s="544"/>
      <c r="J161" s="544"/>
      <c r="K161" s="544"/>
      <c r="L161" s="544"/>
      <c r="M161" s="544"/>
      <c r="N161" s="544"/>
      <c r="O161" s="544"/>
      <c r="P161" s="544"/>
      <c r="Q161" s="544"/>
      <c r="R161" s="544"/>
      <c r="S161" s="545"/>
      <c r="T161" s="543"/>
      <c r="U161" s="544"/>
      <c r="V161" s="544"/>
      <c r="W161" s="544"/>
      <c r="X161" s="544"/>
      <c r="Y161" s="544"/>
      <c r="Z161" s="544"/>
      <c r="AA161" s="544"/>
      <c r="AB161" s="545"/>
      <c r="AC161" s="543"/>
      <c r="AD161" s="544"/>
      <c r="AE161" s="544"/>
      <c r="AF161" s="544"/>
      <c r="AG161" s="544"/>
      <c r="AH161" s="544"/>
      <c r="AI161" s="544"/>
      <c r="AJ161" s="544"/>
      <c r="AK161" s="544"/>
      <c r="AL161" s="544"/>
      <c r="AM161" s="544"/>
      <c r="AN161" s="544"/>
      <c r="AO161" s="544"/>
      <c r="AP161" s="544"/>
      <c r="AQ161" s="544"/>
      <c r="AR161" s="545"/>
      <c r="AS161" s="543"/>
      <c r="AT161" s="544"/>
      <c r="AU161" s="544"/>
      <c r="AV161" s="544"/>
      <c r="AW161" s="544"/>
      <c r="AX161" s="544"/>
      <c r="AY161" s="544"/>
      <c r="AZ161" s="544"/>
      <c r="BA161" s="545"/>
      <c r="BB161" s="543" t="s">
        <v>81</v>
      </c>
      <c r="BC161" s="544"/>
      <c r="BD161" s="544"/>
      <c r="BE161" s="544"/>
      <c r="BF161" s="545"/>
      <c r="BG161" s="543" t="s">
        <v>82</v>
      </c>
      <c r="BH161" s="544"/>
      <c r="BI161" s="544"/>
      <c r="BJ161" s="544"/>
      <c r="BK161" s="545"/>
      <c r="BL161" s="543" t="s">
        <v>83</v>
      </c>
      <c r="BM161" s="544"/>
      <c r="BN161" s="544"/>
      <c r="BO161" s="544"/>
      <c r="BP161" s="545"/>
      <c r="BQ161" s="543" t="s">
        <v>81</v>
      </c>
      <c r="BR161" s="544"/>
      <c r="BS161" s="544"/>
      <c r="BT161" s="544"/>
      <c r="BU161" s="545"/>
      <c r="BV161" s="543" t="s">
        <v>82</v>
      </c>
      <c r="BW161" s="544"/>
      <c r="BX161" s="544"/>
      <c r="BY161" s="544"/>
      <c r="BZ161" s="545"/>
      <c r="CA161" s="543" t="s">
        <v>83</v>
      </c>
      <c r="CB161" s="544"/>
      <c r="CC161" s="544"/>
      <c r="CD161" s="544"/>
      <c r="CE161" s="545"/>
      <c r="CF161" s="543"/>
      <c r="CG161" s="544"/>
      <c r="CH161" s="544"/>
      <c r="CI161" s="544"/>
      <c r="CJ161" s="544"/>
      <c r="CK161" s="545"/>
      <c r="CL161" s="543"/>
      <c r="CM161" s="544"/>
      <c r="CN161" s="544"/>
      <c r="CO161" s="544"/>
      <c r="CP161" s="544"/>
      <c r="CQ161" s="545"/>
    </row>
    <row r="162" spans="1:95" ht="2.25" customHeight="1" x14ac:dyDescent="0.2">
      <c r="A162" s="524"/>
      <c r="B162" s="524"/>
      <c r="C162" s="524"/>
      <c r="D162" s="524"/>
      <c r="E162" s="524"/>
      <c r="F162" s="524"/>
      <c r="G162" s="524"/>
      <c r="H162" s="543"/>
      <c r="I162" s="544"/>
      <c r="J162" s="544"/>
      <c r="K162" s="544"/>
      <c r="L162" s="544"/>
      <c r="M162" s="544"/>
      <c r="N162" s="544"/>
      <c r="O162" s="544"/>
      <c r="P162" s="544"/>
      <c r="Q162" s="544"/>
      <c r="R162" s="544"/>
      <c r="S162" s="545"/>
      <c r="T162" s="543"/>
      <c r="U162" s="544"/>
      <c r="V162" s="544"/>
      <c r="W162" s="544"/>
      <c r="X162" s="544"/>
      <c r="Y162" s="544"/>
      <c r="Z162" s="544"/>
      <c r="AA162" s="544"/>
      <c r="AB162" s="545"/>
      <c r="AC162" s="543"/>
      <c r="AD162" s="544"/>
      <c r="AE162" s="544"/>
      <c r="AF162" s="544"/>
      <c r="AG162" s="544"/>
      <c r="AH162" s="544"/>
      <c r="AI162" s="544"/>
      <c r="AJ162" s="544"/>
      <c r="AK162" s="544"/>
      <c r="AL162" s="544"/>
      <c r="AM162" s="544"/>
      <c r="AN162" s="544"/>
      <c r="AO162" s="544"/>
      <c r="AP162" s="544"/>
      <c r="AQ162" s="544"/>
      <c r="AR162" s="545"/>
      <c r="AS162" s="546"/>
      <c r="AT162" s="547"/>
      <c r="AU162" s="547"/>
      <c r="AV162" s="547"/>
      <c r="AW162" s="547"/>
      <c r="AX162" s="547"/>
      <c r="AY162" s="547"/>
      <c r="AZ162" s="547"/>
      <c r="BA162" s="548"/>
      <c r="BB162" s="543"/>
      <c r="BC162" s="544"/>
      <c r="BD162" s="544"/>
      <c r="BE162" s="544"/>
      <c r="BF162" s="545"/>
      <c r="BG162" s="543"/>
      <c r="BH162" s="544"/>
      <c r="BI162" s="544"/>
      <c r="BJ162" s="544"/>
      <c r="BK162" s="545"/>
      <c r="BL162" s="543"/>
      <c r="BM162" s="544"/>
      <c r="BN162" s="544"/>
      <c r="BO162" s="544"/>
      <c r="BP162" s="545"/>
      <c r="BQ162" s="543"/>
      <c r="BR162" s="544"/>
      <c r="BS162" s="544"/>
      <c r="BT162" s="544"/>
      <c r="BU162" s="545"/>
      <c r="BV162" s="543"/>
      <c r="BW162" s="544"/>
      <c r="BX162" s="544"/>
      <c r="BY162" s="544"/>
      <c r="BZ162" s="545"/>
      <c r="CA162" s="543"/>
      <c r="CB162" s="544"/>
      <c r="CC162" s="544"/>
      <c r="CD162" s="544"/>
      <c r="CE162" s="545"/>
      <c r="CF162" s="543"/>
      <c r="CG162" s="544"/>
      <c r="CH162" s="544"/>
      <c r="CI162" s="544"/>
      <c r="CJ162" s="544"/>
      <c r="CK162" s="545"/>
      <c r="CL162" s="543"/>
      <c r="CM162" s="544"/>
      <c r="CN162" s="544"/>
      <c r="CO162" s="544"/>
      <c r="CP162" s="544"/>
      <c r="CQ162" s="545"/>
    </row>
    <row r="163" spans="1:95" ht="45" customHeight="1" x14ac:dyDescent="0.2">
      <c r="A163" s="524"/>
      <c r="B163" s="524"/>
      <c r="C163" s="524"/>
      <c r="D163" s="524"/>
      <c r="E163" s="524"/>
      <c r="F163" s="524"/>
      <c r="G163" s="524"/>
      <c r="H163" s="546"/>
      <c r="I163" s="547"/>
      <c r="J163" s="547"/>
      <c r="K163" s="547"/>
      <c r="L163" s="547"/>
      <c r="M163" s="547"/>
      <c r="N163" s="547"/>
      <c r="O163" s="547"/>
      <c r="P163" s="547"/>
      <c r="Q163" s="547"/>
      <c r="R163" s="547"/>
      <c r="S163" s="548"/>
      <c r="T163" s="546"/>
      <c r="U163" s="547"/>
      <c r="V163" s="547"/>
      <c r="W163" s="547"/>
      <c r="X163" s="547"/>
      <c r="Y163" s="547"/>
      <c r="Z163" s="547"/>
      <c r="AA163" s="547"/>
      <c r="AB163" s="548"/>
      <c r="AC163" s="546"/>
      <c r="AD163" s="547"/>
      <c r="AE163" s="547"/>
      <c r="AF163" s="547"/>
      <c r="AG163" s="547"/>
      <c r="AH163" s="547"/>
      <c r="AI163" s="547"/>
      <c r="AJ163" s="547"/>
      <c r="AK163" s="547"/>
      <c r="AL163" s="547"/>
      <c r="AM163" s="547"/>
      <c r="AN163" s="547"/>
      <c r="AO163" s="547"/>
      <c r="AP163" s="547"/>
      <c r="AQ163" s="547"/>
      <c r="AR163" s="548"/>
      <c r="AS163" s="534" t="s">
        <v>53</v>
      </c>
      <c r="AT163" s="535"/>
      <c r="AU163" s="535"/>
      <c r="AV163" s="535"/>
      <c r="AW163" s="536"/>
      <c r="AX163" s="534" t="s">
        <v>54</v>
      </c>
      <c r="AY163" s="535"/>
      <c r="AZ163" s="535"/>
      <c r="BA163" s="536"/>
      <c r="BB163" s="546"/>
      <c r="BC163" s="547"/>
      <c r="BD163" s="547"/>
      <c r="BE163" s="547"/>
      <c r="BF163" s="548"/>
      <c r="BG163" s="546"/>
      <c r="BH163" s="547"/>
      <c r="BI163" s="547"/>
      <c r="BJ163" s="547"/>
      <c r="BK163" s="548"/>
      <c r="BL163" s="546"/>
      <c r="BM163" s="547"/>
      <c r="BN163" s="547"/>
      <c r="BO163" s="547"/>
      <c r="BP163" s="548"/>
      <c r="BQ163" s="546"/>
      <c r="BR163" s="547"/>
      <c r="BS163" s="547"/>
      <c r="BT163" s="547"/>
      <c r="BU163" s="548"/>
      <c r="BV163" s="546"/>
      <c r="BW163" s="547"/>
      <c r="BX163" s="547"/>
      <c r="BY163" s="547"/>
      <c r="BZ163" s="548"/>
      <c r="CA163" s="546"/>
      <c r="CB163" s="547"/>
      <c r="CC163" s="547"/>
      <c r="CD163" s="547"/>
      <c r="CE163" s="548"/>
      <c r="CF163" s="546"/>
      <c r="CG163" s="547"/>
      <c r="CH163" s="547"/>
      <c r="CI163" s="547"/>
      <c r="CJ163" s="547"/>
      <c r="CK163" s="548"/>
      <c r="CL163" s="546"/>
      <c r="CM163" s="547"/>
      <c r="CN163" s="547"/>
      <c r="CO163" s="547"/>
      <c r="CP163" s="547"/>
      <c r="CQ163" s="548"/>
    </row>
    <row r="164" spans="1:95" ht="15" customHeight="1" x14ac:dyDescent="0.2">
      <c r="A164" s="524" t="s">
        <v>30</v>
      </c>
      <c r="B164" s="524"/>
      <c r="C164" s="524"/>
      <c r="D164" s="524"/>
      <c r="E164" s="524"/>
      <c r="F164" s="524"/>
      <c r="G164" s="524"/>
      <c r="H164" s="534" t="s">
        <v>55</v>
      </c>
      <c r="I164" s="535"/>
      <c r="J164" s="535"/>
      <c r="K164" s="535"/>
      <c r="L164" s="535"/>
      <c r="M164" s="535"/>
      <c r="N164" s="535"/>
      <c r="O164" s="535"/>
      <c r="P164" s="535"/>
      <c r="Q164" s="535"/>
      <c r="R164" s="535"/>
      <c r="S164" s="536"/>
      <c r="T164" s="534" t="s">
        <v>56</v>
      </c>
      <c r="U164" s="535"/>
      <c r="V164" s="535"/>
      <c r="W164" s="535"/>
      <c r="X164" s="535"/>
      <c r="Y164" s="535"/>
      <c r="Z164" s="535"/>
      <c r="AA164" s="535"/>
      <c r="AB164" s="536"/>
      <c r="AC164" s="540" t="s">
        <v>57</v>
      </c>
      <c r="AD164" s="541"/>
      <c r="AE164" s="541"/>
      <c r="AF164" s="541"/>
      <c r="AG164" s="541"/>
      <c r="AH164" s="541"/>
      <c r="AI164" s="541"/>
      <c r="AJ164" s="541"/>
      <c r="AK164" s="541"/>
      <c r="AL164" s="541"/>
      <c r="AM164" s="541"/>
      <c r="AN164" s="541"/>
      <c r="AO164" s="541"/>
      <c r="AP164" s="541"/>
      <c r="AQ164" s="541"/>
      <c r="AR164" s="542"/>
      <c r="AS164" s="534" t="s">
        <v>58</v>
      </c>
      <c r="AT164" s="535"/>
      <c r="AU164" s="535"/>
      <c r="AV164" s="535"/>
      <c r="AW164" s="536"/>
      <c r="AX164" s="534" t="s">
        <v>59</v>
      </c>
      <c r="AY164" s="535"/>
      <c r="AZ164" s="535"/>
      <c r="BA164" s="536"/>
      <c r="BB164" s="524" t="s">
        <v>60</v>
      </c>
      <c r="BC164" s="524"/>
      <c r="BD164" s="524"/>
      <c r="BE164" s="524"/>
      <c r="BF164" s="524"/>
      <c r="BG164" s="524" t="s">
        <v>61</v>
      </c>
      <c r="BH164" s="524"/>
      <c r="BI164" s="524"/>
      <c r="BJ164" s="524"/>
      <c r="BK164" s="524"/>
      <c r="BL164" s="524" t="s">
        <v>62</v>
      </c>
      <c r="BM164" s="524"/>
      <c r="BN164" s="524"/>
      <c r="BO164" s="524"/>
      <c r="BP164" s="524"/>
      <c r="BQ164" s="524" t="s">
        <v>63</v>
      </c>
      <c r="BR164" s="524"/>
      <c r="BS164" s="524"/>
      <c r="BT164" s="524"/>
      <c r="BU164" s="524"/>
      <c r="BV164" s="524" t="s">
        <v>64</v>
      </c>
      <c r="BW164" s="524"/>
      <c r="BX164" s="524"/>
      <c r="BY164" s="524"/>
      <c r="BZ164" s="524"/>
      <c r="CA164" s="524" t="s">
        <v>84</v>
      </c>
      <c r="CB164" s="524"/>
      <c r="CC164" s="524"/>
      <c r="CD164" s="524"/>
      <c r="CE164" s="524"/>
      <c r="CF164" s="524" t="s">
        <v>85</v>
      </c>
      <c r="CG164" s="524"/>
      <c r="CH164" s="524"/>
      <c r="CI164" s="524"/>
      <c r="CJ164" s="524"/>
      <c r="CK164" s="524"/>
      <c r="CL164" s="524" t="s">
        <v>86</v>
      </c>
      <c r="CM164" s="524"/>
      <c r="CN164" s="524"/>
      <c r="CO164" s="524"/>
      <c r="CP164" s="524"/>
      <c r="CQ164" s="524"/>
    </row>
    <row r="165" spans="1:95" ht="211.5" customHeight="1" x14ac:dyDescent="0.2">
      <c r="A165" s="556" t="s">
        <v>475</v>
      </c>
      <c r="B165" s="526"/>
      <c r="C165" s="526"/>
      <c r="D165" s="526"/>
      <c r="E165" s="526"/>
      <c r="F165" s="526"/>
      <c r="G165" s="527"/>
      <c r="H165" s="636" t="s">
        <v>476</v>
      </c>
      <c r="I165" s="637"/>
      <c r="J165" s="637"/>
      <c r="K165" s="637"/>
      <c r="L165" s="637"/>
      <c r="M165" s="637"/>
      <c r="N165" s="637"/>
      <c r="O165" s="637"/>
      <c r="P165" s="637"/>
      <c r="Q165" s="637"/>
      <c r="R165" s="637"/>
      <c r="S165" s="638"/>
      <c r="T165" s="673" t="s">
        <v>66</v>
      </c>
      <c r="U165" s="674"/>
      <c r="V165" s="674"/>
      <c r="W165" s="674"/>
      <c r="X165" s="674"/>
      <c r="Y165" s="674"/>
      <c r="Z165" s="674"/>
      <c r="AA165" s="674"/>
      <c r="AB165" s="405"/>
      <c r="AC165" s="676" t="s">
        <v>87</v>
      </c>
      <c r="AD165" s="677"/>
      <c r="AE165" s="677"/>
      <c r="AF165" s="677"/>
      <c r="AG165" s="677"/>
      <c r="AH165" s="677"/>
      <c r="AI165" s="677"/>
      <c r="AJ165" s="677"/>
      <c r="AK165" s="677"/>
      <c r="AL165" s="677"/>
      <c r="AM165" s="677"/>
      <c r="AN165" s="677"/>
      <c r="AO165" s="677"/>
      <c r="AP165" s="677"/>
      <c r="AQ165" s="677"/>
      <c r="AR165" s="97"/>
      <c r="AS165" s="540" t="s">
        <v>88</v>
      </c>
      <c r="AT165" s="541"/>
      <c r="AU165" s="541"/>
      <c r="AV165" s="541"/>
      <c r="AW165" s="542"/>
      <c r="AX165" s="670" t="s">
        <v>89</v>
      </c>
      <c r="AY165" s="671"/>
      <c r="AZ165" s="671"/>
      <c r="BA165" s="672"/>
      <c r="BB165" s="740">
        <f>'17РоднКЦ полуст (ст+дети+над) '!BB269:BF269+'16Пуч-Лух полустац+(ст+над)'!BB126:BF126+'32ЦСП дети'!BB181:BF181</f>
        <v>48</v>
      </c>
      <c r="BC165" s="741"/>
      <c r="BD165" s="741"/>
      <c r="BE165" s="741"/>
      <c r="BF165" s="742"/>
      <c r="BG165" s="518">
        <f>'17РоднКЦ полуст (ст+дети+над) '!BG269:BK269+'16Пуч-Лух полустац+(ст+над)'!BG126:BK126+'32ЦСП дети'!BG181:BK181</f>
        <v>55</v>
      </c>
      <c r="BH165" s="519"/>
      <c r="BI165" s="519"/>
      <c r="BJ165" s="519"/>
      <c r="BK165" s="520"/>
      <c r="BL165" s="518">
        <f>'17РоднКЦ полуст (ст+дети+над) '!BL269:BP269+'16Пуч-Лух полустац+(ст+над)'!BL126:BP126+'32ЦСП дети'!BL181:BP181</f>
        <v>55</v>
      </c>
      <c r="BM165" s="519"/>
      <c r="BN165" s="519"/>
      <c r="BO165" s="519"/>
      <c r="BP165" s="520"/>
      <c r="BQ165" s="518" t="s">
        <v>474</v>
      </c>
      <c r="BR165" s="519"/>
      <c r="BS165" s="519"/>
      <c r="BT165" s="519"/>
      <c r="BU165" s="519"/>
      <c r="BV165" s="519"/>
      <c r="BW165" s="519"/>
      <c r="BX165" s="519"/>
      <c r="BY165" s="519"/>
      <c r="BZ165" s="519"/>
      <c r="CA165" s="519"/>
      <c r="CB165" s="519"/>
      <c r="CC165" s="519"/>
      <c r="CD165" s="519"/>
      <c r="CE165" s="520"/>
      <c r="CF165" s="521">
        <v>10</v>
      </c>
      <c r="CG165" s="522"/>
      <c r="CH165" s="522"/>
      <c r="CI165" s="522"/>
      <c r="CJ165" s="522"/>
      <c r="CK165" s="523"/>
      <c r="CL165" s="518"/>
      <c r="CM165" s="519"/>
      <c r="CN165" s="519"/>
      <c r="CO165" s="519"/>
      <c r="CP165" s="519"/>
      <c r="CQ165" s="520"/>
    </row>
    <row r="166" spans="1:95" ht="175.5" customHeight="1" x14ac:dyDescent="0.2">
      <c r="A166" s="556" t="s">
        <v>436</v>
      </c>
      <c r="B166" s="526"/>
      <c r="C166" s="526"/>
      <c r="D166" s="526"/>
      <c r="E166" s="526"/>
      <c r="F166" s="526"/>
      <c r="G166" s="527"/>
      <c r="H166" s="528" t="s">
        <v>477</v>
      </c>
      <c r="I166" s="621"/>
      <c r="J166" s="621"/>
      <c r="K166" s="621"/>
      <c r="L166" s="621"/>
      <c r="M166" s="621"/>
      <c r="N166" s="621"/>
      <c r="O166" s="621"/>
      <c r="P166" s="621"/>
      <c r="Q166" s="621"/>
      <c r="R166" s="621"/>
      <c r="S166" s="622"/>
      <c r="T166" s="518" t="s">
        <v>66</v>
      </c>
      <c r="U166" s="519"/>
      <c r="V166" s="519"/>
      <c r="W166" s="519"/>
      <c r="X166" s="519"/>
      <c r="Y166" s="519"/>
      <c r="Z166" s="519"/>
      <c r="AA166" s="519"/>
      <c r="AB166" s="104"/>
      <c r="AC166" s="531" t="s">
        <v>87</v>
      </c>
      <c r="AD166" s="532"/>
      <c r="AE166" s="532"/>
      <c r="AF166" s="532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97"/>
      <c r="AS166" s="534" t="s">
        <v>88</v>
      </c>
      <c r="AT166" s="535"/>
      <c r="AU166" s="535"/>
      <c r="AV166" s="535"/>
      <c r="AW166" s="536"/>
      <c r="AX166" s="537" t="s">
        <v>89</v>
      </c>
      <c r="AY166" s="538"/>
      <c r="AZ166" s="538"/>
      <c r="BA166" s="539"/>
      <c r="BB166" s="518">
        <f>'16Пуч-Лух полустац+(ст+над)'!BB127:BF127+'32ЦСП дети'!BB182:BF182</f>
        <v>13</v>
      </c>
      <c r="BC166" s="519"/>
      <c r="BD166" s="519"/>
      <c r="BE166" s="519"/>
      <c r="BF166" s="520"/>
      <c r="BG166" s="518">
        <f>'16Пуч-Лух полустац+(ст+над)'!BG127:BK127+'32ЦСП дети'!BG182:BK182</f>
        <v>13</v>
      </c>
      <c r="BH166" s="519"/>
      <c r="BI166" s="519"/>
      <c r="BJ166" s="519"/>
      <c r="BK166" s="520"/>
      <c r="BL166" s="518">
        <f>'16Пуч-Лух полустац+(ст+над)'!BL127:BP127+'32ЦСП дети'!BL182:BP182</f>
        <v>13</v>
      </c>
      <c r="BM166" s="519"/>
      <c r="BN166" s="519"/>
      <c r="BO166" s="519"/>
      <c r="BP166" s="520"/>
      <c r="BQ166" s="518" t="s">
        <v>474</v>
      </c>
      <c r="BR166" s="519"/>
      <c r="BS166" s="519"/>
      <c r="BT166" s="519"/>
      <c r="BU166" s="519"/>
      <c r="BV166" s="519"/>
      <c r="BW166" s="519"/>
      <c r="BX166" s="519"/>
      <c r="BY166" s="519"/>
      <c r="BZ166" s="519"/>
      <c r="CA166" s="519"/>
      <c r="CB166" s="519"/>
      <c r="CC166" s="519"/>
      <c r="CD166" s="519"/>
      <c r="CE166" s="520"/>
      <c r="CF166" s="521">
        <v>10</v>
      </c>
      <c r="CG166" s="522"/>
      <c r="CH166" s="522"/>
      <c r="CI166" s="522"/>
      <c r="CJ166" s="522"/>
      <c r="CK166" s="523"/>
      <c r="CL166" s="518"/>
      <c r="CM166" s="519"/>
      <c r="CN166" s="519"/>
      <c r="CO166" s="519"/>
      <c r="CP166" s="519"/>
      <c r="CQ166" s="520"/>
    </row>
    <row r="167" spans="1:95" ht="13.5" customHeight="1" x14ac:dyDescent="0.2">
      <c r="A167" s="770"/>
      <c r="B167" s="771"/>
      <c r="C167" s="771"/>
      <c r="D167" s="771"/>
      <c r="E167" s="771"/>
      <c r="F167" s="771"/>
      <c r="G167" s="771"/>
      <c r="H167" s="772"/>
      <c r="I167" s="772"/>
      <c r="J167" s="772"/>
      <c r="K167" s="772"/>
      <c r="L167" s="772"/>
      <c r="M167" s="772"/>
      <c r="N167" s="772"/>
      <c r="O167" s="772"/>
      <c r="P167" s="772"/>
      <c r="Q167" s="772"/>
      <c r="R167" s="772"/>
      <c r="S167" s="772"/>
      <c r="T167" s="773"/>
      <c r="U167" s="773"/>
      <c r="V167" s="773"/>
      <c r="W167" s="773"/>
      <c r="X167" s="773"/>
      <c r="Y167" s="773"/>
      <c r="Z167" s="773"/>
      <c r="AA167" s="773"/>
      <c r="AB167" s="773"/>
      <c r="AC167" s="774"/>
      <c r="AD167" s="774"/>
      <c r="AE167" s="774"/>
      <c r="AF167" s="774"/>
      <c r="AG167" s="774"/>
      <c r="AH167" s="774"/>
      <c r="AI167" s="774"/>
      <c r="AJ167" s="774"/>
      <c r="AK167" s="774"/>
      <c r="AL167" s="774"/>
      <c r="AM167" s="774"/>
      <c r="AN167" s="774"/>
      <c r="AO167" s="774"/>
      <c r="AP167" s="774"/>
      <c r="AQ167" s="774"/>
      <c r="AR167" s="774"/>
      <c r="AS167" s="544"/>
      <c r="AT167" s="544"/>
      <c r="AU167" s="544"/>
      <c r="AV167" s="544"/>
      <c r="AW167" s="544"/>
      <c r="AX167" s="775"/>
      <c r="AY167" s="775"/>
      <c r="AZ167" s="775"/>
      <c r="BA167" s="775"/>
      <c r="BB167" s="776"/>
      <c r="BC167" s="776"/>
      <c r="BD167" s="776"/>
      <c r="BE167" s="776"/>
      <c r="BF167" s="776"/>
      <c r="BG167" s="773"/>
      <c r="BH167" s="773"/>
      <c r="BI167" s="773"/>
      <c r="BJ167" s="773"/>
      <c r="BK167" s="773"/>
      <c r="BL167" s="773"/>
      <c r="BM167" s="773"/>
      <c r="BN167" s="773"/>
      <c r="BO167" s="773"/>
      <c r="BP167" s="773"/>
      <c r="BQ167" s="773"/>
      <c r="BR167" s="773"/>
      <c r="BS167" s="773"/>
      <c r="BT167" s="773"/>
      <c r="BU167" s="773"/>
      <c r="BV167" s="773"/>
      <c r="BW167" s="773"/>
      <c r="BX167" s="773"/>
      <c r="BY167" s="773"/>
      <c r="BZ167" s="773"/>
      <c r="CA167" s="773"/>
      <c r="CB167" s="773"/>
      <c r="CC167" s="773"/>
      <c r="CD167" s="773"/>
      <c r="CE167" s="773"/>
      <c r="CF167" s="777"/>
      <c r="CG167" s="777"/>
      <c r="CH167" s="777"/>
      <c r="CI167" s="777"/>
      <c r="CJ167" s="777"/>
      <c r="CK167" s="777"/>
      <c r="CL167" s="773"/>
      <c r="CM167" s="773"/>
      <c r="CN167" s="773"/>
      <c r="CO167" s="773"/>
      <c r="CP167" s="773"/>
      <c r="CQ167" s="773"/>
    </row>
    <row r="168" spans="1:95" x14ac:dyDescent="0.2">
      <c r="A168" s="581" t="s">
        <v>29</v>
      </c>
      <c r="B168" s="581"/>
      <c r="C168" s="581"/>
      <c r="D168" s="581"/>
      <c r="E168" s="581"/>
      <c r="F168" s="581"/>
      <c r="G168" s="581"/>
      <c r="H168" s="581"/>
      <c r="I168" s="581"/>
      <c r="J168" s="581"/>
      <c r="K168" s="581"/>
      <c r="L168" s="581"/>
      <c r="M168" s="581"/>
      <c r="N168" s="581"/>
      <c r="O168" s="581"/>
      <c r="P168" s="581"/>
      <c r="Q168" s="581"/>
      <c r="R168" s="581"/>
      <c r="S168" s="581"/>
      <c r="T168" s="581"/>
      <c r="U168" s="581"/>
      <c r="V168" s="581"/>
      <c r="W168" s="581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2" t="s">
        <v>56</v>
      </c>
      <c r="AQ168" s="582"/>
      <c r="AR168" s="582"/>
      <c r="AS168" s="582"/>
      <c r="AT168" s="582"/>
      <c r="AU168" s="552"/>
      <c r="AV168" s="552"/>
      <c r="AW168" s="552"/>
      <c r="AX168" s="552"/>
      <c r="AY168" s="552"/>
      <c r="AZ168" s="552"/>
      <c r="BA168" s="552"/>
      <c r="BB168" s="552"/>
      <c r="BC168" s="552"/>
      <c r="BD168" s="552"/>
      <c r="BE168" s="552"/>
      <c r="BF168" s="552"/>
      <c r="BG168" s="552"/>
      <c r="BH168" s="552"/>
      <c r="BI168" s="552"/>
      <c r="BJ168" s="552"/>
      <c r="BK168" s="552"/>
      <c r="BL168" s="552"/>
      <c r="BM168" s="552"/>
      <c r="BN168" s="552"/>
      <c r="BO168" s="552"/>
      <c r="BP168" s="552"/>
      <c r="BQ168" s="552"/>
      <c r="BR168" s="552"/>
      <c r="BS168" s="552"/>
      <c r="BT168" s="552"/>
      <c r="BU168" s="552"/>
      <c r="BV168" s="552"/>
      <c r="BW168" s="552"/>
      <c r="BX168" s="552"/>
      <c r="BY168" s="552"/>
      <c r="BZ168" s="552"/>
      <c r="CA168" s="552"/>
      <c r="CB168" s="552"/>
      <c r="CC168" s="552"/>
      <c r="CD168" s="552"/>
      <c r="CE168" s="552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9" customHeight="1" thickBot="1" x14ac:dyDescent="0.25">
      <c r="A169" s="581"/>
      <c r="B169" s="581"/>
      <c r="C169" s="581"/>
      <c r="D169" s="581"/>
      <c r="E169" s="581"/>
      <c r="F169" s="581"/>
      <c r="G169" s="581"/>
      <c r="H169" s="581"/>
      <c r="I169" s="581"/>
      <c r="J169" s="581"/>
      <c r="K169" s="581"/>
      <c r="L169" s="581"/>
      <c r="M169" s="581"/>
      <c r="N169" s="581"/>
      <c r="O169" s="581"/>
      <c r="P169" s="581"/>
      <c r="Q169" s="581"/>
      <c r="R169" s="581"/>
      <c r="S169" s="581"/>
      <c r="T169" s="581"/>
      <c r="U169" s="581"/>
      <c r="V169" s="581"/>
      <c r="W169" s="581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  <c r="AT169" s="581"/>
      <c r="AU169" s="581"/>
      <c r="AV169" s="581"/>
      <c r="AW169" s="581"/>
      <c r="AX169" s="581"/>
      <c r="AY169" s="581"/>
      <c r="AZ169" s="581"/>
      <c r="BA169" s="581"/>
      <c r="BB169" s="581"/>
      <c r="BC169" s="581"/>
      <c r="BD169" s="581"/>
      <c r="BE169" s="581"/>
      <c r="BF169" s="581"/>
      <c r="BG169" s="581"/>
      <c r="BH169" s="581"/>
      <c r="BI169" s="581"/>
      <c r="BJ169" s="581"/>
      <c r="BK169" s="581"/>
      <c r="BL169" s="581"/>
      <c r="BM169" s="581"/>
      <c r="BN169" s="581"/>
      <c r="BO169" s="581"/>
      <c r="BP169" s="581"/>
      <c r="BQ169" s="581"/>
      <c r="BR169" s="581"/>
      <c r="BS169" s="581"/>
      <c r="BT169" s="581"/>
      <c r="BU169" s="581"/>
      <c r="BV169" s="581"/>
      <c r="BW169" s="581"/>
      <c r="BX169" s="581"/>
      <c r="BY169" s="581"/>
      <c r="BZ169" s="581"/>
      <c r="CA169" s="581"/>
      <c r="CB169" s="581"/>
      <c r="CC169" s="581"/>
      <c r="CD169" s="581"/>
      <c r="CE169" s="581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52" t="s">
        <v>31</v>
      </c>
      <c r="B170" s="552"/>
      <c r="C170" s="552"/>
      <c r="D170" s="552"/>
      <c r="E170" s="552"/>
      <c r="F170" s="552"/>
      <c r="G170" s="552"/>
      <c r="H170" s="552"/>
      <c r="I170" s="552"/>
      <c r="J170" s="552"/>
      <c r="K170" s="552"/>
      <c r="L170" s="552"/>
      <c r="M170" s="552"/>
      <c r="N170" s="552"/>
      <c r="O170" s="552"/>
      <c r="P170" s="552"/>
      <c r="Q170" s="552"/>
      <c r="R170" s="552"/>
      <c r="S170" s="552"/>
      <c r="T170" s="552"/>
      <c r="U170" s="552"/>
      <c r="V170" s="552"/>
      <c r="W170" s="552"/>
      <c r="X170" s="552"/>
      <c r="Y170" s="660"/>
      <c r="Z170" s="660"/>
      <c r="AA170" s="660"/>
      <c r="AB170" s="660"/>
      <c r="AC170" s="660"/>
      <c r="AD170" s="660"/>
      <c r="AE170" s="660"/>
      <c r="AF170" s="660"/>
      <c r="AG170" s="660"/>
      <c r="AH170" s="660"/>
      <c r="AI170" s="660"/>
      <c r="AJ170" s="660"/>
      <c r="AK170" s="660"/>
      <c r="AL170" s="660"/>
      <c r="AM170" s="660"/>
      <c r="AN170" s="660"/>
      <c r="AO170" s="660"/>
      <c r="AP170" s="660"/>
      <c r="AQ170" s="660"/>
      <c r="AR170" s="660"/>
      <c r="AS170" s="660"/>
      <c r="AT170" s="660"/>
      <c r="AU170" s="660"/>
      <c r="AV170" s="660"/>
      <c r="AW170" s="660"/>
      <c r="AX170" s="660"/>
      <c r="AY170" s="660"/>
      <c r="AZ170" s="660"/>
      <c r="BA170" s="660"/>
      <c r="BB170" s="660"/>
      <c r="BC170" s="660"/>
      <c r="BD170" s="660"/>
      <c r="BE170" s="660"/>
      <c r="BF170" s="660"/>
      <c r="BG170" s="100"/>
      <c r="BH170" s="100"/>
      <c r="BI170" s="100"/>
      <c r="BJ170" s="100"/>
      <c r="BK170" s="100"/>
      <c r="BL170" s="100"/>
      <c r="BM170" s="100"/>
      <c r="BN170" s="100"/>
      <c r="BO170" s="100"/>
      <c r="BP170" s="100"/>
      <c r="BQ170" s="100"/>
      <c r="BR170" s="100"/>
      <c r="BS170" s="648" t="s">
        <v>32</v>
      </c>
      <c r="BT170" s="648"/>
      <c r="BU170" s="648"/>
      <c r="BV170" s="648"/>
      <c r="BW170" s="648"/>
      <c r="BX170" s="648"/>
      <c r="BY170" s="648"/>
      <c r="BZ170" s="648"/>
      <c r="CA170" s="648"/>
      <c r="CB170" s="648"/>
      <c r="CC170" s="648"/>
      <c r="CD170" s="648"/>
      <c r="CE170" s="648"/>
      <c r="CF170" s="649" t="s">
        <v>439</v>
      </c>
      <c r="CG170" s="650"/>
      <c r="CH170" s="650"/>
      <c r="CI170" s="650"/>
      <c r="CJ170" s="650"/>
      <c r="CK170" s="650"/>
      <c r="CL170" s="650"/>
      <c r="CM170" s="650"/>
      <c r="CN170" s="650"/>
      <c r="CO170" s="650"/>
      <c r="CP170" s="650"/>
      <c r="CQ170" s="651"/>
    </row>
    <row r="171" spans="1:95" x14ac:dyDescent="0.2">
      <c r="A171" s="658" t="s">
        <v>34</v>
      </c>
      <c r="B171" s="658"/>
      <c r="C171" s="658"/>
      <c r="D171" s="658"/>
      <c r="E171" s="658"/>
      <c r="F171" s="658"/>
      <c r="G171" s="658"/>
      <c r="H171" s="658"/>
      <c r="I171" s="658"/>
      <c r="J171" s="658"/>
      <c r="K171" s="658"/>
      <c r="L171" s="658"/>
      <c r="M171" s="658"/>
      <c r="N171" s="658"/>
      <c r="O171" s="658"/>
      <c r="P171" s="658"/>
      <c r="Q171" s="658"/>
      <c r="R171" s="658"/>
      <c r="S171" s="658"/>
      <c r="T171" s="658"/>
      <c r="U171" s="658"/>
      <c r="V171" s="658"/>
      <c r="W171" s="658"/>
      <c r="X171" s="658"/>
      <c r="Y171" s="658"/>
      <c r="Z171" s="658"/>
      <c r="AA171" s="658"/>
      <c r="AB171" s="658"/>
      <c r="AC171" s="658"/>
      <c r="AD171" s="658"/>
      <c r="AE171" s="658"/>
      <c r="AF171" s="658"/>
      <c r="AG171" s="658"/>
      <c r="AH171" s="658"/>
      <c r="AI171" s="658"/>
      <c r="AJ171" s="658"/>
      <c r="AK171" s="658"/>
      <c r="AL171" s="658"/>
      <c r="AM171" s="658"/>
      <c r="AN171" s="658"/>
      <c r="AO171" s="658"/>
      <c r="AP171" s="658"/>
      <c r="AQ171" s="658"/>
      <c r="AR171" s="658"/>
      <c r="AS171" s="658"/>
      <c r="AT171" s="658"/>
      <c r="AU171" s="658"/>
      <c r="AV171" s="658"/>
      <c r="AW171" s="658"/>
      <c r="AX171" s="658"/>
      <c r="AY171" s="658"/>
      <c r="AZ171" s="658"/>
      <c r="BA171" s="658"/>
      <c r="BB171" s="658"/>
      <c r="BC171" s="658"/>
      <c r="BD171" s="658"/>
      <c r="BE171" s="658"/>
      <c r="BF171" s="658"/>
      <c r="BG171" s="100"/>
      <c r="BH171" s="100"/>
      <c r="BI171" s="100"/>
      <c r="BJ171" s="100"/>
      <c r="BK171" s="100"/>
      <c r="BL171" s="100"/>
      <c r="BM171" s="100"/>
      <c r="BN171" s="100"/>
      <c r="BO171" s="100"/>
      <c r="BP171" s="100"/>
      <c r="BQ171" s="100"/>
      <c r="BR171" s="100"/>
      <c r="BS171" s="648"/>
      <c r="BT171" s="648"/>
      <c r="BU171" s="648"/>
      <c r="BV171" s="648"/>
      <c r="BW171" s="648"/>
      <c r="BX171" s="648"/>
      <c r="BY171" s="648"/>
      <c r="BZ171" s="648"/>
      <c r="CA171" s="648"/>
      <c r="CB171" s="648"/>
      <c r="CC171" s="648"/>
      <c r="CD171" s="648"/>
      <c r="CE171" s="648"/>
      <c r="CF171" s="652"/>
      <c r="CG171" s="653"/>
      <c r="CH171" s="653"/>
      <c r="CI171" s="653"/>
      <c r="CJ171" s="653"/>
      <c r="CK171" s="653"/>
      <c r="CL171" s="653"/>
      <c r="CM171" s="653"/>
      <c r="CN171" s="653"/>
      <c r="CO171" s="653"/>
      <c r="CP171" s="653"/>
      <c r="CQ171" s="654"/>
    </row>
    <row r="172" spans="1:95" ht="15.75" thickBot="1" x14ac:dyDescent="0.25">
      <c r="A172" s="552" t="s">
        <v>35</v>
      </c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  <c r="AA172" s="552"/>
      <c r="AB172" s="552"/>
      <c r="AC172" s="552"/>
      <c r="AD172" s="552"/>
      <c r="AE172" s="660"/>
      <c r="AF172" s="660"/>
      <c r="AG172" s="660"/>
      <c r="AH172" s="660"/>
      <c r="AI172" s="660"/>
      <c r="AJ172" s="660"/>
      <c r="AK172" s="660"/>
      <c r="AL172" s="660"/>
      <c r="AM172" s="660"/>
      <c r="AN172" s="660"/>
      <c r="AO172" s="660"/>
      <c r="AP172" s="660"/>
      <c r="AQ172" s="660"/>
      <c r="AR172" s="660"/>
      <c r="AS172" s="660"/>
      <c r="AT172" s="660"/>
      <c r="AU172" s="660"/>
      <c r="AV172" s="660"/>
      <c r="AW172" s="660"/>
      <c r="AX172" s="660"/>
      <c r="AY172" s="660"/>
      <c r="AZ172" s="660"/>
      <c r="BA172" s="660"/>
      <c r="BB172" s="660"/>
      <c r="BC172" s="660"/>
      <c r="BD172" s="660"/>
      <c r="BE172" s="660"/>
      <c r="BF172" s="660"/>
      <c r="BG172" s="216"/>
      <c r="BH172" s="216"/>
      <c r="BI172" s="216"/>
      <c r="BJ172" s="216"/>
      <c r="BK172" s="216"/>
      <c r="BL172" s="216"/>
      <c r="BM172" s="216"/>
      <c r="BN172" s="216"/>
      <c r="BO172" s="216"/>
      <c r="BP172" s="216"/>
      <c r="BQ172" s="216"/>
      <c r="BR172" s="216"/>
      <c r="BS172" s="648"/>
      <c r="BT172" s="648"/>
      <c r="BU172" s="648"/>
      <c r="BV172" s="648"/>
      <c r="BW172" s="648"/>
      <c r="BX172" s="648"/>
      <c r="BY172" s="648"/>
      <c r="BZ172" s="648"/>
      <c r="CA172" s="648"/>
      <c r="CB172" s="648"/>
      <c r="CC172" s="648"/>
      <c r="CD172" s="648"/>
      <c r="CE172" s="648"/>
      <c r="CF172" s="655"/>
      <c r="CG172" s="656"/>
      <c r="CH172" s="656"/>
      <c r="CI172" s="656"/>
      <c r="CJ172" s="656"/>
      <c r="CK172" s="656"/>
      <c r="CL172" s="656"/>
      <c r="CM172" s="656"/>
      <c r="CN172" s="656"/>
      <c r="CO172" s="656"/>
      <c r="CP172" s="656"/>
      <c r="CQ172" s="657"/>
    </row>
    <row r="173" spans="1:95" x14ac:dyDescent="0.2">
      <c r="A173" s="661" t="s">
        <v>236</v>
      </c>
      <c r="B173" s="661"/>
      <c r="C173" s="661"/>
      <c r="D173" s="661"/>
      <c r="E173" s="661"/>
      <c r="F173" s="661"/>
      <c r="G173" s="661"/>
      <c r="H173" s="661"/>
      <c r="I173" s="661"/>
      <c r="J173" s="661"/>
      <c r="K173" s="661"/>
      <c r="L173" s="661"/>
      <c r="M173" s="661"/>
      <c r="N173" s="661"/>
      <c r="O173" s="661"/>
      <c r="P173" s="661"/>
      <c r="Q173" s="661"/>
      <c r="R173" s="661"/>
      <c r="S173" s="661"/>
      <c r="T173" s="661"/>
      <c r="U173" s="661"/>
      <c r="V173" s="661"/>
      <c r="W173" s="661"/>
      <c r="X173" s="661"/>
      <c r="Y173" s="661"/>
      <c r="Z173" s="661"/>
      <c r="AA173" s="661"/>
      <c r="AB173" s="661"/>
      <c r="AC173" s="661"/>
      <c r="AD173" s="661"/>
      <c r="AE173" s="661"/>
      <c r="AF173" s="661"/>
      <c r="AG173" s="661"/>
      <c r="AH173" s="661"/>
      <c r="AI173" s="661"/>
      <c r="AJ173" s="661"/>
      <c r="AK173" s="661"/>
      <c r="AL173" s="661"/>
      <c r="AM173" s="661"/>
      <c r="AN173" s="661"/>
      <c r="AO173" s="661"/>
      <c r="AP173" s="661"/>
      <c r="AQ173" s="661"/>
      <c r="AR173" s="661"/>
      <c r="AS173" s="661"/>
      <c r="AT173" s="661"/>
      <c r="AU173" s="661"/>
      <c r="AV173" s="661"/>
      <c r="AW173" s="661"/>
      <c r="AX173" s="661"/>
      <c r="AY173" s="661"/>
      <c r="AZ173" s="661"/>
      <c r="BA173" s="661"/>
      <c r="BB173" s="661"/>
      <c r="BC173" s="661"/>
      <c r="BD173" s="661"/>
      <c r="BE173" s="661"/>
      <c r="BF173" s="661"/>
      <c r="BG173" s="216"/>
      <c r="BH173" s="216"/>
      <c r="BI173" s="216"/>
      <c r="BJ173" s="216"/>
      <c r="BK173" s="216"/>
      <c r="BL173" s="216"/>
      <c r="BM173" s="216"/>
      <c r="BN173" s="216"/>
      <c r="BO173" s="216"/>
      <c r="BP173" s="216"/>
      <c r="BQ173" s="216"/>
      <c r="BR173" s="216"/>
      <c r="BS173" s="648"/>
      <c r="BT173" s="648"/>
      <c r="BU173" s="648"/>
      <c r="BV173" s="648"/>
      <c r="BW173" s="648"/>
      <c r="BX173" s="648"/>
      <c r="BY173" s="648"/>
      <c r="BZ173" s="648"/>
      <c r="CA173" s="648"/>
      <c r="CB173" s="648"/>
      <c r="CC173" s="648"/>
      <c r="CD173" s="648"/>
      <c r="CE173" s="648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ht="19.5" customHeight="1" x14ac:dyDescent="0.2">
      <c r="A174" s="661"/>
      <c r="B174" s="661"/>
      <c r="C174" s="661"/>
      <c r="D174" s="661"/>
      <c r="E174" s="661"/>
      <c r="F174" s="661"/>
      <c r="G174" s="661"/>
      <c r="H174" s="661"/>
      <c r="I174" s="661"/>
      <c r="J174" s="661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  <c r="BB174" s="661"/>
      <c r="BC174" s="661"/>
      <c r="BD174" s="661"/>
      <c r="BE174" s="661"/>
      <c r="BF174" s="661"/>
      <c r="BG174" s="552"/>
      <c r="BH174" s="552"/>
      <c r="BI174" s="552"/>
      <c r="BJ174" s="552"/>
      <c r="BK174" s="552"/>
      <c r="BL174" s="552"/>
      <c r="BM174" s="552"/>
      <c r="BN174" s="552"/>
      <c r="BO174" s="552"/>
      <c r="BP174" s="552"/>
      <c r="BQ174" s="552"/>
      <c r="BR174" s="552"/>
      <c r="BS174" s="552"/>
      <c r="BT174" s="552"/>
      <c r="BU174" s="552"/>
      <c r="BV174" s="552"/>
      <c r="BW174" s="552"/>
      <c r="BX174" s="552"/>
      <c r="BY174" s="552"/>
      <c r="BZ174" s="552"/>
      <c r="CA174" s="552"/>
      <c r="CB174" s="552"/>
      <c r="CC174" s="552"/>
      <c r="CD174" s="552"/>
      <c r="CE174" s="552"/>
      <c r="CF174" s="216"/>
      <c r="CG174" s="216"/>
      <c r="CH174" s="216"/>
      <c r="CI174" s="216"/>
      <c r="CJ174" s="216"/>
      <c r="CK174" s="216"/>
      <c r="CL174" s="216"/>
      <c r="CM174" s="216"/>
      <c r="CN174" s="216"/>
      <c r="CO174" s="216"/>
      <c r="CP174" s="216"/>
      <c r="CQ174" s="216"/>
    </row>
    <row r="175" spans="1:95" x14ac:dyDescent="0.2">
      <c r="A175" s="552" t="s">
        <v>37</v>
      </c>
      <c r="B175" s="552"/>
      <c r="C175" s="552"/>
      <c r="D175" s="552"/>
      <c r="E175" s="552"/>
      <c r="F175" s="552"/>
      <c r="G175" s="552"/>
      <c r="H175" s="552"/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552"/>
      <c r="Z175" s="552"/>
      <c r="AA175" s="552"/>
      <c r="AB175" s="552"/>
      <c r="AC175" s="552"/>
      <c r="AD175" s="552"/>
      <c r="AE175" s="552"/>
      <c r="AF175" s="552"/>
      <c r="AG175" s="552"/>
      <c r="AH175" s="552"/>
      <c r="AI175" s="552"/>
      <c r="AJ175" s="552"/>
      <c r="AK175" s="552"/>
      <c r="AL175" s="552"/>
      <c r="AM175" s="552"/>
      <c r="AN175" s="552"/>
      <c r="AO175" s="552"/>
      <c r="AP175" s="552"/>
      <c r="AQ175" s="552"/>
      <c r="AR175" s="552"/>
      <c r="AS175" s="552"/>
      <c r="AT175" s="552"/>
      <c r="AU175" s="552"/>
      <c r="AV175" s="552"/>
      <c r="AW175" s="552"/>
      <c r="AX175" s="552"/>
      <c r="AY175" s="552"/>
      <c r="AZ175" s="552"/>
      <c r="BA175" s="552"/>
      <c r="BB175" s="552"/>
      <c r="BC175" s="552"/>
      <c r="BD175" s="552"/>
      <c r="BE175" s="552"/>
      <c r="BF175" s="552"/>
      <c r="BG175" s="552"/>
      <c r="BH175" s="552"/>
      <c r="BI175" s="552"/>
      <c r="BJ175" s="552"/>
      <c r="BK175" s="552"/>
      <c r="BL175" s="552"/>
      <c r="BM175" s="552"/>
      <c r="BN175" s="552"/>
      <c r="BO175" s="552"/>
      <c r="BP175" s="552"/>
      <c r="BQ175" s="552"/>
      <c r="BR175" s="552"/>
      <c r="BS175" s="552"/>
      <c r="BT175" s="552"/>
      <c r="BU175" s="552"/>
      <c r="BV175" s="552"/>
      <c r="BW175" s="552"/>
      <c r="BX175" s="552"/>
      <c r="BY175" s="552"/>
      <c r="BZ175" s="552"/>
      <c r="CA175" s="552"/>
      <c r="CB175" s="552"/>
      <c r="CC175" s="552"/>
      <c r="CD175" s="552"/>
      <c r="CE175" s="552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ht="18" x14ac:dyDescent="0.2">
      <c r="A176" s="552" t="s">
        <v>38</v>
      </c>
      <c r="B176" s="552"/>
      <c r="C176" s="552"/>
      <c r="D176" s="552"/>
      <c r="E176" s="552"/>
      <c r="F176" s="552"/>
      <c r="G176" s="552"/>
      <c r="H176" s="552"/>
      <c r="I176" s="552"/>
      <c r="J176" s="552"/>
      <c r="K176" s="552"/>
      <c r="L176" s="552"/>
      <c r="M176" s="552"/>
      <c r="N176" s="552"/>
      <c r="O176" s="552"/>
      <c r="P176" s="552"/>
      <c r="Q176" s="552"/>
      <c r="R176" s="552"/>
      <c r="S176" s="552"/>
      <c r="T176" s="552"/>
      <c r="U176" s="552"/>
      <c r="V176" s="552"/>
      <c r="W176" s="552"/>
      <c r="X176" s="552"/>
      <c r="Y176" s="552"/>
      <c r="Z176" s="552"/>
      <c r="AA176" s="552"/>
      <c r="AB176" s="552"/>
      <c r="AC176" s="552"/>
      <c r="AD176" s="552"/>
      <c r="AE176" s="552"/>
      <c r="AF176" s="552"/>
      <c r="AG176" s="552"/>
      <c r="AH176" s="552"/>
      <c r="AI176" s="552"/>
      <c r="AJ176" s="552"/>
      <c r="AK176" s="552"/>
      <c r="AL176" s="552"/>
      <c r="AM176" s="552"/>
      <c r="AN176" s="552"/>
      <c r="AO176" s="552"/>
      <c r="AP176" s="552"/>
      <c r="AQ176" s="552"/>
      <c r="AR176" s="552"/>
      <c r="AS176" s="552"/>
      <c r="AT176" s="552"/>
      <c r="AU176" s="552"/>
      <c r="AV176" s="552"/>
      <c r="AW176" s="552"/>
      <c r="AX176" s="552"/>
      <c r="AY176" s="552"/>
      <c r="AZ176" s="552"/>
      <c r="BA176" s="552"/>
      <c r="BB176" s="552"/>
      <c r="BC176" s="552"/>
      <c r="BD176" s="552"/>
      <c r="BE176" s="552"/>
      <c r="BF176" s="552"/>
      <c r="BG176" s="552"/>
      <c r="BH176" s="552"/>
      <c r="BI176" s="552"/>
      <c r="BJ176" s="552"/>
      <c r="BK176" s="552"/>
      <c r="BL176" s="552"/>
      <c r="BM176" s="552"/>
      <c r="BN176" s="552"/>
      <c r="BO176" s="552"/>
      <c r="BP176" s="552"/>
      <c r="BQ176" s="552"/>
      <c r="BR176" s="552"/>
      <c r="BS176" s="552"/>
      <c r="BT176" s="552"/>
      <c r="BU176" s="552"/>
      <c r="BV176" s="552"/>
      <c r="BW176" s="552"/>
      <c r="BX176" s="552"/>
      <c r="BY176" s="552"/>
      <c r="BZ176" s="552"/>
      <c r="CA176" s="552"/>
      <c r="CB176" s="552"/>
      <c r="CC176" s="552"/>
      <c r="CD176" s="552"/>
      <c r="CE176" s="552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76.5" customHeight="1" x14ac:dyDescent="0.2">
      <c r="A177" s="540" t="s">
        <v>73</v>
      </c>
      <c r="B177" s="541"/>
      <c r="C177" s="541"/>
      <c r="D177" s="541"/>
      <c r="E177" s="541"/>
      <c r="F177" s="541"/>
      <c r="G177" s="542"/>
      <c r="H177" s="534" t="s">
        <v>40</v>
      </c>
      <c r="I177" s="535"/>
      <c r="J177" s="535"/>
      <c r="K177" s="535"/>
      <c r="L177" s="535"/>
      <c r="M177" s="535"/>
      <c r="N177" s="535"/>
      <c r="O177" s="535"/>
      <c r="P177" s="535"/>
      <c r="Q177" s="535"/>
      <c r="R177" s="535"/>
      <c r="S177" s="536"/>
      <c r="T177" s="534" t="s">
        <v>41</v>
      </c>
      <c r="U177" s="535"/>
      <c r="V177" s="535"/>
      <c r="W177" s="535"/>
      <c r="X177" s="535"/>
      <c r="Y177" s="535"/>
      <c r="Z177" s="535"/>
      <c r="AA177" s="535"/>
      <c r="AB177" s="535"/>
      <c r="AC177" s="535"/>
      <c r="AD177" s="535"/>
      <c r="AE177" s="536"/>
      <c r="AF177" s="534" t="s">
        <v>42</v>
      </c>
      <c r="AG177" s="535"/>
      <c r="AH177" s="535"/>
      <c r="AI177" s="535"/>
      <c r="AJ177" s="535"/>
      <c r="AK177" s="535"/>
      <c r="AL177" s="535"/>
      <c r="AM177" s="535"/>
      <c r="AN177" s="535"/>
      <c r="AO177" s="535"/>
      <c r="AP177" s="535"/>
      <c r="AQ177" s="535"/>
      <c r="AR177" s="535"/>
      <c r="AS177" s="535"/>
      <c r="AT177" s="535"/>
      <c r="AU177" s="535"/>
      <c r="AV177" s="535"/>
      <c r="AW177" s="535"/>
      <c r="AX177" s="535"/>
      <c r="AY177" s="535"/>
      <c r="AZ177" s="535"/>
      <c r="BA177" s="535"/>
      <c r="BB177" s="535"/>
      <c r="BC177" s="535"/>
      <c r="BD177" s="535"/>
      <c r="BE177" s="535"/>
      <c r="BF177" s="535"/>
      <c r="BG177" s="535"/>
      <c r="BH177" s="535"/>
      <c r="BI177" s="535"/>
      <c r="BJ177" s="535"/>
      <c r="BK177" s="535"/>
      <c r="BL177" s="535"/>
      <c r="BM177" s="536"/>
      <c r="BN177" s="534" t="s">
        <v>43</v>
      </c>
      <c r="BO177" s="535"/>
      <c r="BP177" s="535"/>
      <c r="BQ177" s="535"/>
      <c r="BR177" s="535"/>
      <c r="BS177" s="535"/>
      <c r="BT177" s="535"/>
      <c r="BU177" s="535"/>
      <c r="BV177" s="535"/>
      <c r="BW177" s="535"/>
      <c r="BX177" s="535"/>
      <c r="BY177" s="535"/>
      <c r="BZ177" s="535"/>
      <c r="CA177" s="535"/>
      <c r="CB177" s="535"/>
      <c r="CC177" s="535"/>
      <c r="CD177" s="535"/>
      <c r="CE177" s="536"/>
      <c r="CF177" s="534" t="s">
        <v>44</v>
      </c>
      <c r="CG177" s="535"/>
      <c r="CH177" s="535"/>
      <c r="CI177" s="535"/>
      <c r="CJ177" s="535"/>
      <c r="CK177" s="535"/>
      <c r="CL177" s="535"/>
      <c r="CM177" s="535"/>
      <c r="CN177" s="535"/>
      <c r="CO177" s="535"/>
      <c r="CP177" s="535"/>
      <c r="CQ177" s="536"/>
    </row>
    <row r="178" spans="1:95" x14ac:dyDescent="0.2">
      <c r="A178" s="543"/>
      <c r="B178" s="544"/>
      <c r="C178" s="544"/>
      <c r="D178" s="544"/>
      <c r="E178" s="544"/>
      <c r="F178" s="544"/>
      <c r="G178" s="545"/>
      <c r="H178" s="540" t="s">
        <v>45</v>
      </c>
      <c r="I178" s="541"/>
      <c r="J178" s="541"/>
      <c r="K178" s="541"/>
      <c r="L178" s="541"/>
      <c r="M178" s="541"/>
      <c r="N178" s="541"/>
      <c r="O178" s="541"/>
      <c r="P178" s="541"/>
      <c r="Q178" s="541"/>
      <c r="R178" s="541"/>
      <c r="S178" s="542"/>
      <c r="T178" s="540" t="s">
        <v>45</v>
      </c>
      <c r="U178" s="541"/>
      <c r="V178" s="541"/>
      <c r="W178" s="541"/>
      <c r="X178" s="541"/>
      <c r="Y178" s="541"/>
      <c r="Z178" s="541"/>
      <c r="AA178" s="541"/>
      <c r="AB178" s="541"/>
      <c r="AC178" s="541"/>
      <c r="AD178" s="541"/>
      <c r="AE178" s="542"/>
      <c r="AF178" s="540" t="s">
        <v>45</v>
      </c>
      <c r="AG178" s="541"/>
      <c r="AH178" s="541"/>
      <c r="AI178" s="541"/>
      <c r="AJ178" s="541"/>
      <c r="AK178" s="541"/>
      <c r="AL178" s="541"/>
      <c r="AM178" s="541"/>
      <c r="AN178" s="541"/>
      <c r="AO178" s="541"/>
      <c r="AP178" s="541"/>
      <c r="AQ178" s="541"/>
      <c r="AR178" s="541"/>
      <c r="AS178" s="541"/>
      <c r="AT178" s="541"/>
      <c r="AU178" s="541"/>
      <c r="AV178" s="541"/>
      <c r="AW178" s="541"/>
      <c r="AX178" s="541"/>
      <c r="AY178" s="542"/>
      <c r="AZ178" s="540" t="s">
        <v>46</v>
      </c>
      <c r="BA178" s="541"/>
      <c r="BB178" s="541"/>
      <c r="BC178" s="541"/>
      <c r="BD178" s="541"/>
      <c r="BE178" s="541"/>
      <c r="BF178" s="541"/>
      <c r="BG178" s="541"/>
      <c r="BH178" s="541"/>
      <c r="BI178" s="541"/>
      <c r="BJ178" s="541"/>
      <c r="BK178" s="541"/>
      <c r="BL178" s="541"/>
      <c r="BM178" s="542"/>
      <c r="BN178" s="549" t="s">
        <v>6</v>
      </c>
      <c r="BO178" s="550"/>
      <c r="BP178" s="551" t="s">
        <v>187</v>
      </c>
      <c r="BQ178" s="551"/>
      <c r="BR178" s="560" t="s">
        <v>47</v>
      </c>
      <c r="BS178" s="561"/>
      <c r="BT178" s="549" t="s">
        <v>6</v>
      </c>
      <c r="BU178" s="550"/>
      <c r="BV178" s="551" t="s">
        <v>199</v>
      </c>
      <c r="BW178" s="551"/>
      <c r="BX178" s="560" t="s">
        <v>47</v>
      </c>
      <c r="BY178" s="561"/>
      <c r="BZ178" s="549" t="s">
        <v>6</v>
      </c>
      <c r="CA178" s="550"/>
      <c r="CB178" s="551" t="s">
        <v>200</v>
      </c>
      <c r="CC178" s="551"/>
      <c r="CD178" s="560" t="s">
        <v>47</v>
      </c>
      <c r="CE178" s="561"/>
      <c r="CF178" s="540" t="s">
        <v>48</v>
      </c>
      <c r="CG178" s="541"/>
      <c r="CH178" s="541"/>
      <c r="CI178" s="541"/>
      <c r="CJ178" s="541"/>
      <c r="CK178" s="542"/>
      <c r="CL178" s="540" t="s">
        <v>49</v>
      </c>
      <c r="CM178" s="541"/>
      <c r="CN178" s="541"/>
      <c r="CO178" s="541"/>
      <c r="CP178" s="541"/>
      <c r="CQ178" s="542"/>
    </row>
    <row r="179" spans="1:95" ht="3.75" customHeight="1" x14ac:dyDescent="0.2">
      <c r="A179" s="543"/>
      <c r="B179" s="544"/>
      <c r="C179" s="544"/>
      <c r="D179" s="544"/>
      <c r="E179" s="544"/>
      <c r="F179" s="544"/>
      <c r="G179" s="545"/>
      <c r="H179" s="543"/>
      <c r="I179" s="544"/>
      <c r="J179" s="544"/>
      <c r="K179" s="544"/>
      <c r="L179" s="544"/>
      <c r="M179" s="544"/>
      <c r="N179" s="544"/>
      <c r="O179" s="544"/>
      <c r="P179" s="544"/>
      <c r="Q179" s="544"/>
      <c r="R179" s="544"/>
      <c r="S179" s="545"/>
      <c r="T179" s="543"/>
      <c r="U179" s="544"/>
      <c r="V179" s="544"/>
      <c r="W179" s="544"/>
      <c r="X179" s="544"/>
      <c r="Y179" s="544"/>
      <c r="Z179" s="544"/>
      <c r="AA179" s="544"/>
      <c r="AB179" s="544"/>
      <c r="AC179" s="544"/>
      <c r="AD179" s="544"/>
      <c r="AE179" s="545"/>
      <c r="AF179" s="543"/>
      <c r="AG179" s="544"/>
      <c r="AH179" s="544"/>
      <c r="AI179" s="544"/>
      <c r="AJ179" s="544"/>
      <c r="AK179" s="544"/>
      <c r="AL179" s="544"/>
      <c r="AM179" s="544"/>
      <c r="AN179" s="544"/>
      <c r="AO179" s="544"/>
      <c r="AP179" s="544"/>
      <c r="AQ179" s="544"/>
      <c r="AR179" s="544"/>
      <c r="AS179" s="544"/>
      <c r="AT179" s="544"/>
      <c r="AU179" s="544"/>
      <c r="AV179" s="544"/>
      <c r="AW179" s="544"/>
      <c r="AX179" s="544"/>
      <c r="AY179" s="545"/>
      <c r="AZ179" s="546"/>
      <c r="BA179" s="547"/>
      <c r="BB179" s="547"/>
      <c r="BC179" s="547"/>
      <c r="BD179" s="547"/>
      <c r="BE179" s="547"/>
      <c r="BF179" s="547"/>
      <c r="BG179" s="547"/>
      <c r="BH179" s="547"/>
      <c r="BI179" s="547"/>
      <c r="BJ179" s="547"/>
      <c r="BK179" s="547"/>
      <c r="BL179" s="547"/>
      <c r="BM179" s="548"/>
      <c r="BN179" s="543" t="s">
        <v>50</v>
      </c>
      <c r="BO179" s="544"/>
      <c r="BP179" s="544"/>
      <c r="BQ179" s="544"/>
      <c r="BR179" s="544"/>
      <c r="BS179" s="545"/>
      <c r="BT179" s="543" t="s">
        <v>51</v>
      </c>
      <c r="BU179" s="544"/>
      <c r="BV179" s="544"/>
      <c r="BW179" s="544"/>
      <c r="BX179" s="544"/>
      <c r="BY179" s="545"/>
      <c r="BZ179" s="543" t="s">
        <v>52</v>
      </c>
      <c r="CA179" s="544"/>
      <c r="CB179" s="544"/>
      <c r="CC179" s="544"/>
      <c r="CD179" s="544"/>
      <c r="CE179" s="545"/>
      <c r="CF179" s="543"/>
      <c r="CG179" s="544"/>
      <c r="CH179" s="544"/>
      <c r="CI179" s="544"/>
      <c r="CJ179" s="544"/>
      <c r="CK179" s="545"/>
      <c r="CL179" s="543"/>
      <c r="CM179" s="544"/>
      <c r="CN179" s="544"/>
      <c r="CO179" s="544"/>
      <c r="CP179" s="544"/>
      <c r="CQ179" s="545"/>
    </row>
    <row r="180" spans="1:95" x14ac:dyDescent="0.2">
      <c r="A180" s="543"/>
      <c r="B180" s="544"/>
      <c r="C180" s="544"/>
      <c r="D180" s="544"/>
      <c r="E180" s="544"/>
      <c r="F180" s="544"/>
      <c r="G180" s="545"/>
      <c r="H180" s="543"/>
      <c r="I180" s="544"/>
      <c r="J180" s="544"/>
      <c r="K180" s="544"/>
      <c r="L180" s="544"/>
      <c r="M180" s="544"/>
      <c r="N180" s="544"/>
      <c r="O180" s="544"/>
      <c r="P180" s="544"/>
      <c r="Q180" s="544"/>
      <c r="R180" s="544"/>
      <c r="S180" s="545"/>
      <c r="T180" s="543"/>
      <c r="U180" s="544"/>
      <c r="V180" s="544"/>
      <c r="W180" s="544"/>
      <c r="X180" s="544"/>
      <c r="Y180" s="544"/>
      <c r="Z180" s="544"/>
      <c r="AA180" s="544"/>
      <c r="AB180" s="544"/>
      <c r="AC180" s="544"/>
      <c r="AD180" s="544"/>
      <c r="AE180" s="545"/>
      <c r="AF180" s="543"/>
      <c r="AG180" s="544"/>
      <c r="AH180" s="544"/>
      <c r="AI180" s="544"/>
      <c r="AJ180" s="544"/>
      <c r="AK180" s="544"/>
      <c r="AL180" s="544"/>
      <c r="AM180" s="544"/>
      <c r="AN180" s="544"/>
      <c r="AO180" s="544"/>
      <c r="AP180" s="544"/>
      <c r="AQ180" s="544"/>
      <c r="AR180" s="544"/>
      <c r="AS180" s="544"/>
      <c r="AT180" s="544"/>
      <c r="AU180" s="544"/>
      <c r="AV180" s="544"/>
      <c r="AW180" s="544"/>
      <c r="AX180" s="544"/>
      <c r="AY180" s="545"/>
      <c r="AZ180" s="540" t="s">
        <v>53</v>
      </c>
      <c r="BA180" s="541"/>
      <c r="BB180" s="541"/>
      <c r="BC180" s="541"/>
      <c r="BD180" s="541"/>
      <c r="BE180" s="541"/>
      <c r="BF180" s="542"/>
      <c r="BG180" s="540" t="s">
        <v>54</v>
      </c>
      <c r="BH180" s="541"/>
      <c r="BI180" s="541"/>
      <c r="BJ180" s="541"/>
      <c r="BK180" s="541"/>
      <c r="BL180" s="541"/>
      <c r="BM180" s="542"/>
      <c r="BN180" s="543"/>
      <c r="BO180" s="544"/>
      <c r="BP180" s="544"/>
      <c r="BQ180" s="544"/>
      <c r="BR180" s="544"/>
      <c r="BS180" s="545"/>
      <c r="BT180" s="543"/>
      <c r="BU180" s="544"/>
      <c r="BV180" s="544"/>
      <c r="BW180" s="544"/>
      <c r="BX180" s="544"/>
      <c r="BY180" s="545"/>
      <c r="BZ180" s="543"/>
      <c r="CA180" s="544"/>
      <c r="CB180" s="544"/>
      <c r="CC180" s="544"/>
      <c r="CD180" s="544"/>
      <c r="CE180" s="545"/>
      <c r="CF180" s="543"/>
      <c r="CG180" s="544"/>
      <c r="CH180" s="544"/>
      <c r="CI180" s="544"/>
      <c r="CJ180" s="544"/>
      <c r="CK180" s="545"/>
      <c r="CL180" s="543"/>
      <c r="CM180" s="544"/>
      <c r="CN180" s="544"/>
      <c r="CO180" s="544"/>
      <c r="CP180" s="544"/>
      <c r="CQ180" s="545"/>
    </row>
    <row r="181" spans="1:95" ht="24" customHeight="1" x14ac:dyDescent="0.2">
      <c r="A181" s="546"/>
      <c r="B181" s="547"/>
      <c r="C181" s="547"/>
      <c r="D181" s="547"/>
      <c r="E181" s="547"/>
      <c r="F181" s="547"/>
      <c r="G181" s="548"/>
      <c r="H181" s="546"/>
      <c r="I181" s="547"/>
      <c r="J181" s="547"/>
      <c r="K181" s="547"/>
      <c r="L181" s="547"/>
      <c r="M181" s="547"/>
      <c r="N181" s="547"/>
      <c r="O181" s="547"/>
      <c r="P181" s="547"/>
      <c r="Q181" s="547"/>
      <c r="R181" s="547"/>
      <c r="S181" s="548"/>
      <c r="T181" s="546"/>
      <c r="U181" s="547"/>
      <c r="V181" s="547"/>
      <c r="W181" s="547"/>
      <c r="X181" s="547"/>
      <c r="Y181" s="547"/>
      <c r="Z181" s="547"/>
      <c r="AA181" s="547"/>
      <c r="AB181" s="547"/>
      <c r="AC181" s="547"/>
      <c r="AD181" s="547"/>
      <c r="AE181" s="548"/>
      <c r="AF181" s="546"/>
      <c r="AG181" s="547"/>
      <c r="AH181" s="547"/>
      <c r="AI181" s="547"/>
      <c r="AJ181" s="547"/>
      <c r="AK181" s="547"/>
      <c r="AL181" s="547"/>
      <c r="AM181" s="547"/>
      <c r="AN181" s="547"/>
      <c r="AO181" s="547"/>
      <c r="AP181" s="547"/>
      <c r="AQ181" s="547"/>
      <c r="AR181" s="547"/>
      <c r="AS181" s="547"/>
      <c r="AT181" s="547"/>
      <c r="AU181" s="547"/>
      <c r="AV181" s="547"/>
      <c r="AW181" s="547"/>
      <c r="AX181" s="547"/>
      <c r="AY181" s="548"/>
      <c r="AZ181" s="546"/>
      <c r="BA181" s="547"/>
      <c r="BB181" s="547"/>
      <c r="BC181" s="547"/>
      <c r="BD181" s="547"/>
      <c r="BE181" s="547"/>
      <c r="BF181" s="548"/>
      <c r="BG181" s="546"/>
      <c r="BH181" s="547"/>
      <c r="BI181" s="547"/>
      <c r="BJ181" s="547"/>
      <c r="BK181" s="547"/>
      <c r="BL181" s="547"/>
      <c r="BM181" s="548"/>
      <c r="BN181" s="546"/>
      <c r="BO181" s="547"/>
      <c r="BP181" s="547"/>
      <c r="BQ181" s="547"/>
      <c r="BR181" s="547"/>
      <c r="BS181" s="548"/>
      <c r="BT181" s="546"/>
      <c r="BU181" s="547"/>
      <c r="BV181" s="547"/>
      <c r="BW181" s="547"/>
      <c r="BX181" s="547"/>
      <c r="BY181" s="548"/>
      <c r="BZ181" s="546"/>
      <c r="CA181" s="547"/>
      <c r="CB181" s="547"/>
      <c r="CC181" s="547"/>
      <c r="CD181" s="547"/>
      <c r="CE181" s="548"/>
      <c r="CF181" s="546"/>
      <c r="CG181" s="547"/>
      <c r="CH181" s="547"/>
      <c r="CI181" s="547"/>
      <c r="CJ181" s="547"/>
      <c r="CK181" s="548"/>
      <c r="CL181" s="546"/>
      <c r="CM181" s="547"/>
      <c r="CN181" s="547"/>
      <c r="CO181" s="547"/>
      <c r="CP181" s="547"/>
      <c r="CQ181" s="548"/>
    </row>
    <row r="182" spans="1:95" x14ac:dyDescent="0.2">
      <c r="A182" s="534" t="s">
        <v>30</v>
      </c>
      <c r="B182" s="535"/>
      <c r="C182" s="535"/>
      <c r="D182" s="535"/>
      <c r="E182" s="535"/>
      <c r="F182" s="535"/>
      <c r="G182" s="536"/>
      <c r="H182" s="534" t="s">
        <v>55</v>
      </c>
      <c r="I182" s="535"/>
      <c r="J182" s="535"/>
      <c r="K182" s="535"/>
      <c r="L182" s="535"/>
      <c r="M182" s="535"/>
      <c r="N182" s="535"/>
      <c r="O182" s="535"/>
      <c r="P182" s="535"/>
      <c r="Q182" s="535"/>
      <c r="R182" s="535"/>
      <c r="S182" s="536"/>
      <c r="T182" s="534" t="s">
        <v>56</v>
      </c>
      <c r="U182" s="535"/>
      <c r="V182" s="535"/>
      <c r="W182" s="535"/>
      <c r="X182" s="535"/>
      <c r="Y182" s="535"/>
      <c r="Z182" s="535"/>
      <c r="AA182" s="535"/>
      <c r="AB182" s="535"/>
      <c r="AC182" s="535"/>
      <c r="AD182" s="535"/>
      <c r="AE182" s="536"/>
      <c r="AF182" s="534" t="s">
        <v>57</v>
      </c>
      <c r="AG182" s="535"/>
      <c r="AH182" s="535"/>
      <c r="AI182" s="535"/>
      <c r="AJ182" s="535"/>
      <c r="AK182" s="535"/>
      <c r="AL182" s="535"/>
      <c r="AM182" s="535"/>
      <c r="AN182" s="535"/>
      <c r="AO182" s="535"/>
      <c r="AP182" s="535"/>
      <c r="AQ182" s="535"/>
      <c r="AR182" s="535"/>
      <c r="AS182" s="535"/>
      <c r="AT182" s="535"/>
      <c r="AU182" s="535"/>
      <c r="AV182" s="535"/>
      <c r="AW182" s="535"/>
      <c r="AX182" s="535"/>
      <c r="AY182" s="536"/>
      <c r="AZ182" s="534" t="s">
        <v>58</v>
      </c>
      <c r="BA182" s="535"/>
      <c r="BB182" s="535"/>
      <c r="BC182" s="535"/>
      <c r="BD182" s="535"/>
      <c r="BE182" s="535"/>
      <c r="BF182" s="536"/>
      <c r="BG182" s="534" t="s">
        <v>59</v>
      </c>
      <c r="BH182" s="535"/>
      <c r="BI182" s="535"/>
      <c r="BJ182" s="535"/>
      <c r="BK182" s="535"/>
      <c r="BL182" s="535"/>
      <c r="BM182" s="536"/>
      <c r="BN182" s="534" t="s">
        <v>60</v>
      </c>
      <c r="BO182" s="535"/>
      <c r="BP182" s="535"/>
      <c r="BQ182" s="535"/>
      <c r="BR182" s="535"/>
      <c r="BS182" s="536"/>
      <c r="BT182" s="534" t="s">
        <v>61</v>
      </c>
      <c r="BU182" s="535"/>
      <c r="BV182" s="535"/>
      <c r="BW182" s="535"/>
      <c r="BX182" s="535"/>
      <c r="BY182" s="536"/>
      <c r="BZ182" s="534" t="s">
        <v>62</v>
      </c>
      <c r="CA182" s="535"/>
      <c r="CB182" s="535"/>
      <c r="CC182" s="535"/>
      <c r="CD182" s="535"/>
      <c r="CE182" s="536"/>
      <c r="CF182" s="534" t="s">
        <v>63</v>
      </c>
      <c r="CG182" s="535"/>
      <c r="CH182" s="535"/>
      <c r="CI182" s="535"/>
      <c r="CJ182" s="535"/>
      <c r="CK182" s="536"/>
      <c r="CL182" s="534" t="s">
        <v>64</v>
      </c>
      <c r="CM182" s="535"/>
      <c r="CN182" s="535"/>
      <c r="CO182" s="535"/>
      <c r="CP182" s="535"/>
      <c r="CQ182" s="536"/>
    </row>
    <row r="183" spans="1:95" ht="63.75" customHeight="1" x14ac:dyDescent="0.2">
      <c r="A183" s="630" t="s">
        <v>529</v>
      </c>
      <c r="B183" s="631"/>
      <c r="C183" s="631"/>
      <c r="D183" s="631"/>
      <c r="E183" s="631"/>
      <c r="F183" s="631"/>
      <c r="G183" s="632"/>
      <c r="H183" s="636" t="s">
        <v>497</v>
      </c>
      <c r="I183" s="637"/>
      <c r="J183" s="637"/>
      <c r="K183" s="637"/>
      <c r="L183" s="637"/>
      <c r="M183" s="637"/>
      <c r="N183" s="637"/>
      <c r="O183" s="637"/>
      <c r="P183" s="637"/>
      <c r="Q183" s="637"/>
      <c r="R183" s="637"/>
      <c r="S183" s="638"/>
      <c r="T183" s="642" t="s">
        <v>66</v>
      </c>
      <c r="U183" s="643"/>
      <c r="V183" s="643"/>
      <c r="W183" s="643"/>
      <c r="X183" s="643"/>
      <c r="Y183" s="643"/>
      <c r="Z183" s="643"/>
      <c r="AA183" s="643"/>
      <c r="AB183" s="643"/>
      <c r="AC183" s="643"/>
      <c r="AD183" s="643"/>
      <c r="AE183" s="644"/>
      <c r="AF183" s="531" t="s">
        <v>67</v>
      </c>
      <c r="AG183" s="532"/>
      <c r="AH183" s="532"/>
      <c r="AI183" s="532"/>
      <c r="AJ183" s="532"/>
      <c r="AK183" s="532"/>
      <c r="AL183" s="532"/>
      <c r="AM183" s="532"/>
      <c r="AN183" s="532"/>
      <c r="AO183" s="532"/>
      <c r="AP183" s="532"/>
      <c r="AQ183" s="532"/>
      <c r="AR183" s="532"/>
      <c r="AS183" s="532"/>
      <c r="AT183" s="532"/>
      <c r="AU183" s="532"/>
      <c r="AV183" s="532"/>
      <c r="AW183" s="532"/>
      <c r="AX183" s="532"/>
      <c r="AY183" s="533"/>
      <c r="AZ183" s="534" t="s">
        <v>68</v>
      </c>
      <c r="BA183" s="535"/>
      <c r="BB183" s="535"/>
      <c r="BC183" s="535"/>
      <c r="BD183" s="535"/>
      <c r="BE183" s="535"/>
      <c r="BF183" s="536"/>
      <c r="BG183" s="534" t="s">
        <v>69</v>
      </c>
      <c r="BH183" s="535"/>
      <c r="BI183" s="535"/>
      <c r="BJ183" s="535"/>
      <c r="BK183" s="535"/>
      <c r="BL183" s="535"/>
      <c r="BM183" s="536"/>
      <c r="BN183" s="518">
        <v>100</v>
      </c>
      <c r="BO183" s="519"/>
      <c r="BP183" s="519"/>
      <c r="BQ183" s="519"/>
      <c r="BR183" s="519"/>
      <c r="BS183" s="520"/>
      <c r="BT183" s="518">
        <v>100</v>
      </c>
      <c r="BU183" s="519"/>
      <c r="BV183" s="519"/>
      <c r="BW183" s="519"/>
      <c r="BX183" s="519"/>
      <c r="BY183" s="520"/>
      <c r="BZ183" s="518">
        <v>100</v>
      </c>
      <c r="CA183" s="519"/>
      <c r="CB183" s="519"/>
      <c r="CC183" s="519"/>
      <c r="CD183" s="519"/>
      <c r="CE183" s="520"/>
      <c r="CF183" s="521">
        <v>10</v>
      </c>
      <c r="CG183" s="522"/>
      <c r="CH183" s="522"/>
      <c r="CI183" s="522"/>
      <c r="CJ183" s="522"/>
      <c r="CK183" s="523"/>
      <c r="CL183" s="518"/>
      <c r="CM183" s="519"/>
      <c r="CN183" s="519"/>
      <c r="CO183" s="519"/>
      <c r="CP183" s="519"/>
      <c r="CQ183" s="520"/>
    </row>
    <row r="184" spans="1:95" ht="141.75" customHeight="1" x14ac:dyDescent="0.2">
      <c r="A184" s="633"/>
      <c r="B184" s="634"/>
      <c r="C184" s="634"/>
      <c r="D184" s="634"/>
      <c r="E184" s="634"/>
      <c r="F184" s="634"/>
      <c r="G184" s="635"/>
      <c r="H184" s="639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1"/>
      <c r="T184" s="645"/>
      <c r="U184" s="646"/>
      <c r="V184" s="646"/>
      <c r="W184" s="646"/>
      <c r="X184" s="646"/>
      <c r="Y184" s="646"/>
      <c r="Z184" s="646"/>
      <c r="AA184" s="646"/>
      <c r="AB184" s="646"/>
      <c r="AC184" s="646"/>
      <c r="AD184" s="646"/>
      <c r="AE184" s="647"/>
      <c r="AF184" s="531" t="s">
        <v>71</v>
      </c>
      <c r="AG184" s="532"/>
      <c r="AH184" s="532"/>
      <c r="AI184" s="532"/>
      <c r="AJ184" s="532"/>
      <c r="AK184" s="532"/>
      <c r="AL184" s="532"/>
      <c r="AM184" s="532"/>
      <c r="AN184" s="532"/>
      <c r="AO184" s="532"/>
      <c r="AP184" s="532"/>
      <c r="AQ184" s="532"/>
      <c r="AR184" s="532"/>
      <c r="AS184" s="532"/>
      <c r="AT184" s="532"/>
      <c r="AU184" s="532"/>
      <c r="AV184" s="532"/>
      <c r="AW184" s="532"/>
      <c r="AX184" s="532"/>
      <c r="AY184" s="533"/>
      <c r="AZ184" s="534" t="s">
        <v>68</v>
      </c>
      <c r="BA184" s="535"/>
      <c r="BB184" s="535"/>
      <c r="BC184" s="535"/>
      <c r="BD184" s="535"/>
      <c r="BE184" s="535"/>
      <c r="BF184" s="536"/>
      <c r="BG184" s="534" t="s">
        <v>69</v>
      </c>
      <c r="BH184" s="535"/>
      <c r="BI184" s="535"/>
      <c r="BJ184" s="535"/>
      <c r="BK184" s="535"/>
      <c r="BL184" s="535"/>
      <c r="BM184" s="536"/>
      <c r="BN184" s="518">
        <v>100</v>
      </c>
      <c r="BO184" s="519"/>
      <c r="BP184" s="519"/>
      <c r="BQ184" s="519"/>
      <c r="BR184" s="519"/>
      <c r="BS184" s="520"/>
      <c r="BT184" s="518">
        <v>100</v>
      </c>
      <c r="BU184" s="519"/>
      <c r="BV184" s="519"/>
      <c r="BW184" s="519"/>
      <c r="BX184" s="519"/>
      <c r="BY184" s="520"/>
      <c r="BZ184" s="518">
        <v>100</v>
      </c>
      <c r="CA184" s="519"/>
      <c r="CB184" s="519"/>
      <c r="CC184" s="519"/>
      <c r="CD184" s="519"/>
      <c r="CE184" s="520"/>
      <c r="CF184" s="521">
        <v>10</v>
      </c>
      <c r="CG184" s="522"/>
      <c r="CH184" s="522"/>
      <c r="CI184" s="522"/>
      <c r="CJ184" s="522"/>
      <c r="CK184" s="523"/>
      <c r="CL184" s="518"/>
      <c r="CM184" s="519"/>
      <c r="CN184" s="519"/>
      <c r="CO184" s="519"/>
      <c r="CP184" s="519"/>
      <c r="CQ184" s="520"/>
    </row>
    <row r="185" spans="1:95" ht="21.75" customHeight="1" x14ac:dyDescent="0.2">
      <c r="A185" s="552" t="s">
        <v>72</v>
      </c>
      <c r="B185" s="552"/>
      <c r="C185" s="552"/>
      <c r="D185" s="552"/>
      <c r="E185" s="552"/>
      <c r="F185" s="552"/>
      <c r="G185" s="552"/>
      <c r="H185" s="552"/>
      <c r="I185" s="552"/>
      <c r="J185" s="552"/>
      <c r="K185" s="552"/>
      <c r="L185" s="552"/>
      <c r="M185" s="552"/>
      <c r="N185" s="552"/>
      <c r="O185" s="552"/>
      <c r="P185" s="552"/>
      <c r="Q185" s="552"/>
      <c r="R185" s="552"/>
      <c r="S185" s="552"/>
      <c r="T185" s="552"/>
      <c r="U185" s="552"/>
      <c r="V185" s="552"/>
      <c r="W185" s="552"/>
      <c r="X185" s="552"/>
      <c r="Y185" s="552"/>
      <c r="Z185" s="552"/>
      <c r="AA185" s="552"/>
      <c r="AB185" s="552"/>
      <c r="AC185" s="552"/>
      <c r="AD185" s="552"/>
      <c r="AE185" s="552"/>
      <c r="AF185" s="552"/>
      <c r="AG185" s="552"/>
      <c r="AH185" s="552"/>
      <c r="AI185" s="552"/>
      <c r="AJ185" s="552"/>
      <c r="AK185" s="552"/>
      <c r="AL185" s="552"/>
      <c r="AM185" s="552"/>
      <c r="AN185" s="552"/>
      <c r="AO185" s="552"/>
      <c r="AP185" s="552"/>
      <c r="AQ185" s="552"/>
      <c r="AR185" s="552"/>
      <c r="AS185" s="552"/>
      <c r="AT185" s="552"/>
      <c r="AU185" s="552"/>
      <c r="AV185" s="552"/>
      <c r="AW185" s="552"/>
      <c r="AX185" s="552"/>
      <c r="AY185" s="552"/>
      <c r="AZ185" s="552"/>
      <c r="BA185" s="552"/>
      <c r="BB185" s="552"/>
      <c r="BC185" s="552"/>
      <c r="BD185" s="552"/>
      <c r="BE185" s="552"/>
      <c r="BF185" s="552"/>
      <c r="BG185" s="552"/>
      <c r="BH185" s="552"/>
      <c r="BI185" s="552"/>
      <c r="BJ185" s="552"/>
      <c r="BK185" s="552"/>
      <c r="BL185" s="552"/>
      <c r="BM185" s="552"/>
      <c r="BN185" s="552"/>
      <c r="BO185" s="552"/>
      <c r="BP185" s="552"/>
      <c r="BQ185" s="552"/>
      <c r="BR185" s="552"/>
      <c r="BS185" s="552"/>
      <c r="BT185" s="552"/>
      <c r="BU185" s="552"/>
      <c r="BV185" s="552"/>
      <c r="BW185" s="552"/>
      <c r="BX185" s="552"/>
      <c r="BY185" s="552"/>
      <c r="BZ185" s="552"/>
      <c r="CA185" s="552"/>
      <c r="CB185" s="552"/>
      <c r="CC185" s="552"/>
      <c r="CD185" s="552"/>
      <c r="CE185" s="552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ht="75.75" customHeight="1" x14ac:dyDescent="0.2">
      <c r="A186" s="540" t="s">
        <v>39</v>
      </c>
      <c r="B186" s="541"/>
      <c r="C186" s="541"/>
      <c r="D186" s="541"/>
      <c r="E186" s="541"/>
      <c r="F186" s="541"/>
      <c r="G186" s="542"/>
      <c r="H186" s="534" t="s">
        <v>74</v>
      </c>
      <c r="I186" s="535"/>
      <c r="J186" s="535"/>
      <c r="K186" s="535"/>
      <c r="L186" s="535"/>
      <c r="M186" s="535"/>
      <c r="N186" s="535"/>
      <c r="O186" s="535"/>
      <c r="P186" s="535"/>
      <c r="Q186" s="535"/>
      <c r="R186" s="535"/>
      <c r="S186" s="536"/>
      <c r="T186" s="534" t="s">
        <v>75</v>
      </c>
      <c r="U186" s="535"/>
      <c r="V186" s="535"/>
      <c r="W186" s="535"/>
      <c r="X186" s="535"/>
      <c r="Y186" s="535"/>
      <c r="Z186" s="535"/>
      <c r="AA186" s="535"/>
      <c r="AB186" s="536"/>
      <c r="AC186" s="534" t="s">
        <v>76</v>
      </c>
      <c r="AD186" s="535"/>
      <c r="AE186" s="535"/>
      <c r="AF186" s="535"/>
      <c r="AG186" s="535"/>
      <c r="AH186" s="535"/>
      <c r="AI186" s="535"/>
      <c r="AJ186" s="535"/>
      <c r="AK186" s="535"/>
      <c r="AL186" s="535"/>
      <c r="AM186" s="535"/>
      <c r="AN186" s="535"/>
      <c r="AO186" s="535"/>
      <c r="AP186" s="535"/>
      <c r="AQ186" s="535"/>
      <c r="AR186" s="535"/>
      <c r="AS186" s="535"/>
      <c r="AT186" s="535"/>
      <c r="AU186" s="535"/>
      <c r="AV186" s="535"/>
      <c r="AW186" s="535"/>
      <c r="AX186" s="535"/>
      <c r="AY186" s="535"/>
      <c r="AZ186" s="535"/>
      <c r="BA186" s="536"/>
      <c r="BB186" s="534" t="s">
        <v>77</v>
      </c>
      <c r="BC186" s="535"/>
      <c r="BD186" s="535"/>
      <c r="BE186" s="535"/>
      <c r="BF186" s="535"/>
      <c r="BG186" s="535"/>
      <c r="BH186" s="535"/>
      <c r="BI186" s="535"/>
      <c r="BJ186" s="535"/>
      <c r="BK186" s="535"/>
      <c r="BL186" s="535"/>
      <c r="BM186" s="535"/>
      <c r="BN186" s="535"/>
      <c r="BO186" s="535"/>
      <c r="BP186" s="536"/>
      <c r="BQ186" s="534" t="s">
        <v>78</v>
      </c>
      <c r="BR186" s="535"/>
      <c r="BS186" s="535"/>
      <c r="BT186" s="535"/>
      <c r="BU186" s="535"/>
      <c r="BV186" s="535"/>
      <c r="BW186" s="535"/>
      <c r="BX186" s="535"/>
      <c r="BY186" s="535"/>
      <c r="BZ186" s="535"/>
      <c r="CA186" s="535"/>
      <c r="CB186" s="535"/>
      <c r="CC186" s="535"/>
      <c r="CD186" s="535"/>
      <c r="CE186" s="536"/>
      <c r="CF186" s="534" t="s">
        <v>79</v>
      </c>
      <c r="CG186" s="535"/>
      <c r="CH186" s="535"/>
      <c r="CI186" s="535"/>
      <c r="CJ186" s="535"/>
      <c r="CK186" s="535"/>
      <c r="CL186" s="535"/>
      <c r="CM186" s="535"/>
      <c r="CN186" s="535"/>
      <c r="CO186" s="535"/>
      <c r="CP186" s="535"/>
      <c r="CQ186" s="536"/>
    </row>
    <row r="187" spans="1:95" ht="12" customHeight="1" x14ac:dyDescent="0.2">
      <c r="A187" s="543"/>
      <c r="B187" s="544"/>
      <c r="C187" s="544"/>
      <c r="D187" s="544"/>
      <c r="E187" s="544"/>
      <c r="F187" s="544"/>
      <c r="G187" s="545"/>
      <c r="H187" s="540" t="s">
        <v>45</v>
      </c>
      <c r="I187" s="541"/>
      <c r="J187" s="541"/>
      <c r="K187" s="541"/>
      <c r="L187" s="541"/>
      <c r="M187" s="541"/>
      <c r="N187" s="541"/>
      <c r="O187" s="541"/>
      <c r="P187" s="541"/>
      <c r="Q187" s="541"/>
      <c r="R187" s="541"/>
      <c r="S187" s="542"/>
      <c r="T187" s="540" t="s">
        <v>45</v>
      </c>
      <c r="U187" s="541"/>
      <c r="V187" s="541"/>
      <c r="W187" s="541"/>
      <c r="X187" s="541"/>
      <c r="Y187" s="541"/>
      <c r="Z187" s="541"/>
      <c r="AA187" s="541"/>
      <c r="AB187" s="542"/>
      <c r="AC187" s="540" t="s">
        <v>45</v>
      </c>
      <c r="AD187" s="541"/>
      <c r="AE187" s="541"/>
      <c r="AF187" s="541"/>
      <c r="AG187" s="541"/>
      <c r="AH187" s="541"/>
      <c r="AI187" s="541"/>
      <c r="AJ187" s="541"/>
      <c r="AK187" s="541"/>
      <c r="AL187" s="541"/>
      <c r="AM187" s="541"/>
      <c r="AN187" s="541"/>
      <c r="AO187" s="541"/>
      <c r="AP187" s="541"/>
      <c r="AQ187" s="541"/>
      <c r="AR187" s="542"/>
      <c r="AS187" s="540" t="s">
        <v>80</v>
      </c>
      <c r="AT187" s="541"/>
      <c r="AU187" s="541"/>
      <c r="AV187" s="541"/>
      <c r="AW187" s="541"/>
      <c r="AX187" s="541"/>
      <c r="AY187" s="541"/>
      <c r="AZ187" s="541"/>
      <c r="BA187" s="542"/>
      <c r="BB187" s="540" t="s">
        <v>6</v>
      </c>
      <c r="BC187" s="541"/>
      <c r="BD187" s="535" t="s">
        <v>187</v>
      </c>
      <c r="BE187" s="535"/>
      <c r="BF187" s="187"/>
      <c r="BG187" s="549" t="s">
        <v>6</v>
      </c>
      <c r="BH187" s="550"/>
      <c r="BI187" s="551" t="s">
        <v>199</v>
      </c>
      <c r="BJ187" s="551"/>
      <c r="BK187" s="220"/>
      <c r="BL187" s="549" t="s">
        <v>6</v>
      </c>
      <c r="BM187" s="550"/>
      <c r="BN187" s="551" t="s">
        <v>200</v>
      </c>
      <c r="BO187" s="551"/>
      <c r="BP187" s="220"/>
      <c r="BQ187" s="549" t="s">
        <v>6</v>
      </c>
      <c r="BR187" s="550"/>
      <c r="BS187" s="551" t="s">
        <v>187</v>
      </c>
      <c r="BT187" s="551"/>
      <c r="BU187" s="220"/>
      <c r="BV187" s="549" t="s">
        <v>6</v>
      </c>
      <c r="BW187" s="550"/>
      <c r="BX187" s="551" t="s">
        <v>199</v>
      </c>
      <c r="BY187" s="551"/>
      <c r="BZ187" s="220"/>
      <c r="CA187" s="549" t="s">
        <v>6</v>
      </c>
      <c r="CB187" s="550"/>
      <c r="CC187" s="551" t="s">
        <v>200</v>
      </c>
      <c r="CD187" s="551"/>
      <c r="CE187" s="220"/>
      <c r="CF187" s="540" t="s">
        <v>48</v>
      </c>
      <c r="CG187" s="541"/>
      <c r="CH187" s="541"/>
      <c r="CI187" s="541"/>
      <c r="CJ187" s="541"/>
      <c r="CK187" s="542"/>
      <c r="CL187" s="540" t="s">
        <v>49</v>
      </c>
      <c r="CM187" s="541"/>
      <c r="CN187" s="541"/>
      <c r="CO187" s="541"/>
      <c r="CP187" s="541"/>
      <c r="CQ187" s="542"/>
    </row>
    <row r="188" spans="1:95" ht="3.75" customHeight="1" x14ac:dyDescent="0.2">
      <c r="A188" s="543"/>
      <c r="B188" s="544"/>
      <c r="C188" s="544"/>
      <c r="D188" s="544"/>
      <c r="E188" s="544"/>
      <c r="F188" s="544"/>
      <c r="G188" s="545"/>
      <c r="H188" s="543"/>
      <c r="I188" s="544"/>
      <c r="J188" s="544"/>
      <c r="K188" s="544"/>
      <c r="L188" s="544"/>
      <c r="M188" s="544"/>
      <c r="N188" s="544"/>
      <c r="O188" s="544"/>
      <c r="P188" s="544"/>
      <c r="Q188" s="544"/>
      <c r="R188" s="544"/>
      <c r="S188" s="545"/>
      <c r="T188" s="543"/>
      <c r="U188" s="544"/>
      <c r="V188" s="544"/>
      <c r="W188" s="544"/>
      <c r="X188" s="544"/>
      <c r="Y188" s="544"/>
      <c r="Z188" s="544"/>
      <c r="AA188" s="544"/>
      <c r="AB188" s="545"/>
      <c r="AC188" s="543"/>
      <c r="AD188" s="544"/>
      <c r="AE188" s="544"/>
      <c r="AF188" s="544"/>
      <c r="AG188" s="544"/>
      <c r="AH188" s="544"/>
      <c r="AI188" s="544"/>
      <c r="AJ188" s="544"/>
      <c r="AK188" s="544"/>
      <c r="AL188" s="544"/>
      <c r="AM188" s="544"/>
      <c r="AN188" s="544"/>
      <c r="AO188" s="544"/>
      <c r="AP188" s="544"/>
      <c r="AQ188" s="544"/>
      <c r="AR188" s="545"/>
      <c r="AS188" s="543"/>
      <c r="AT188" s="544"/>
      <c r="AU188" s="544"/>
      <c r="AV188" s="544"/>
      <c r="AW188" s="544"/>
      <c r="AX188" s="544"/>
      <c r="AY188" s="544"/>
      <c r="AZ188" s="544"/>
      <c r="BA188" s="545"/>
      <c r="BB188" s="543" t="s">
        <v>81</v>
      </c>
      <c r="BC188" s="544"/>
      <c r="BD188" s="544"/>
      <c r="BE188" s="544"/>
      <c r="BF188" s="545"/>
      <c r="BG188" s="543" t="s">
        <v>82</v>
      </c>
      <c r="BH188" s="544"/>
      <c r="BI188" s="544"/>
      <c r="BJ188" s="544"/>
      <c r="BK188" s="545"/>
      <c r="BL188" s="543" t="s">
        <v>83</v>
      </c>
      <c r="BM188" s="544"/>
      <c r="BN188" s="544"/>
      <c r="BO188" s="544"/>
      <c r="BP188" s="545"/>
      <c r="BQ188" s="543" t="s">
        <v>81</v>
      </c>
      <c r="BR188" s="544"/>
      <c r="BS188" s="544"/>
      <c r="BT188" s="544"/>
      <c r="BU188" s="545"/>
      <c r="BV188" s="543" t="s">
        <v>82</v>
      </c>
      <c r="BW188" s="544"/>
      <c r="BX188" s="544"/>
      <c r="BY188" s="544"/>
      <c r="BZ188" s="545"/>
      <c r="CA188" s="543" t="s">
        <v>83</v>
      </c>
      <c r="CB188" s="544"/>
      <c r="CC188" s="544"/>
      <c r="CD188" s="544"/>
      <c r="CE188" s="545"/>
      <c r="CF188" s="543"/>
      <c r="CG188" s="544"/>
      <c r="CH188" s="544"/>
      <c r="CI188" s="544"/>
      <c r="CJ188" s="544"/>
      <c r="CK188" s="545"/>
      <c r="CL188" s="543"/>
      <c r="CM188" s="544"/>
      <c r="CN188" s="544"/>
      <c r="CO188" s="544"/>
      <c r="CP188" s="544"/>
      <c r="CQ188" s="545"/>
    </row>
    <row r="189" spans="1:95" hidden="1" x14ac:dyDescent="0.2">
      <c r="A189" s="543"/>
      <c r="B189" s="544"/>
      <c r="C189" s="544"/>
      <c r="D189" s="544"/>
      <c r="E189" s="544"/>
      <c r="F189" s="544"/>
      <c r="G189" s="545"/>
      <c r="H189" s="543"/>
      <c r="I189" s="544"/>
      <c r="J189" s="544"/>
      <c r="K189" s="544"/>
      <c r="L189" s="544"/>
      <c r="M189" s="544"/>
      <c r="N189" s="544"/>
      <c r="O189" s="544"/>
      <c r="P189" s="544"/>
      <c r="Q189" s="544"/>
      <c r="R189" s="544"/>
      <c r="S189" s="545"/>
      <c r="T189" s="543"/>
      <c r="U189" s="544"/>
      <c r="V189" s="544"/>
      <c r="W189" s="544"/>
      <c r="X189" s="544"/>
      <c r="Y189" s="544"/>
      <c r="Z189" s="544"/>
      <c r="AA189" s="544"/>
      <c r="AB189" s="545"/>
      <c r="AC189" s="543"/>
      <c r="AD189" s="544"/>
      <c r="AE189" s="544"/>
      <c r="AF189" s="544"/>
      <c r="AG189" s="544"/>
      <c r="AH189" s="544"/>
      <c r="AI189" s="544"/>
      <c r="AJ189" s="544"/>
      <c r="AK189" s="544"/>
      <c r="AL189" s="544"/>
      <c r="AM189" s="544"/>
      <c r="AN189" s="544"/>
      <c r="AO189" s="544"/>
      <c r="AP189" s="544"/>
      <c r="AQ189" s="544"/>
      <c r="AR189" s="545"/>
      <c r="AS189" s="546"/>
      <c r="AT189" s="547"/>
      <c r="AU189" s="547"/>
      <c r="AV189" s="547"/>
      <c r="AW189" s="547"/>
      <c r="AX189" s="547"/>
      <c r="AY189" s="547"/>
      <c r="AZ189" s="547"/>
      <c r="BA189" s="548"/>
      <c r="BB189" s="543"/>
      <c r="BC189" s="544"/>
      <c r="BD189" s="544"/>
      <c r="BE189" s="544"/>
      <c r="BF189" s="545"/>
      <c r="BG189" s="543"/>
      <c r="BH189" s="544"/>
      <c r="BI189" s="544"/>
      <c r="BJ189" s="544"/>
      <c r="BK189" s="545"/>
      <c r="BL189" s="543"/>
      <c r="BM189" s="544"/>
      <c r="BN189" s="544"/>
      <c r="BO189" s="544"/>
      <c r="BP189" s="545"/>
      <c r="BQ189" s="543"/>
      <c r="BR189" s="544"/>
      <c r="BS189" s="544"/>
      <c r="BT189" s="544"/>
      <c r="BU189" s="545"/>
      <c r="BV189" s="543"/>
      <c r="BW189" s="544"/>
      <c r="BX189" s="544"/>
      <c r="BY189" s="544"/>
      <c r="BZ189" s="545"/>
      <c r="CA189" s="543"/>
      <c r="CB189" s="544"/>
      <c r="CC189" s="544"/>
      <c r="CD189" s="544"/>
      <c r="CE189" s="545"/>
      <c r="CF189" s="543"/>
      <c r="CG189" s="544"/>
      <c r="CH189" s="544"/>
      <c r="CI189" s="544"/>
      <c r="CJ189" s="544"/>
      <c r="CK189" s="545"/>
      <c r="CL189" s="543"/>
      <c r="CM189" s="544"/>
      <c r="CN189" s="544"/>
      <c r="CO189" s="544"/>
      <c r="CP189" s="544"/>
      <c r="CQ189" s="545"/>
    </row>
    <row r="190" spans="1:95" ht="58.5" customHeight="1" x14ac:dyDescent="0.2">
      <c r="A190" s="546"/>
      <c r="B190" s="547"/>
      <c r="C190" s="547"/>
      <c r="D190" s="547"/>
      <c r="E190" s="547"/>
      <c r="F190" s="547"/>
      <c r="G190" s="548"/>
      <c r="H190" s="546"/>
      <c r="I190" s="547"/>
      <c r="J190" s="547"/>
      <c r="K190" s="547"/>
      <c r="L190" s="547"/>
      <c r="M190" s="547"/>
      <c r="N190" s="547"/>
      <c r="O190" s="547"/>
      <c r="P190" s="547"/>
      <c r="Q190" s="547"/>
      <c r="R190" s="547"/>
      <c r="S190" s="548"/>
      <c r="T190" s="546"/>
      <c r="U190" s="547"/>
      <c r="V190" s="547"/>
      <c r="W190" s="547"/>
      <c r="X190" s="547"/>
      <c r="Y190" s="547"/>
      <c r="Z190" s="547"/>
      <c r="AA190" s="547"/>
      <c r="AB190" s="548"/>
      <c r="AC190" s="546"/>
      <c r="AD190" s="547"/>
      <c r="AE190" s="547"/>
      <c r="AF190" s="547"/>
      <c r="AG190" s="547"/>
      <c r="AH190" s="547"/>
      <c r="AI190" s="547"/>
      <c r="AJ190" s="547"/>
      <c r="AK190" s="547"/>
      <c r="AL190" s="547"/>
      <c r="AM190" s="547"/>
      <c r="AN190" s="547"/>
      <c r="AO190" s="547"/>
      <c r="AP190" s="547"/>
      <c r="AQ190" s="547"/>
      <c r="AR190" s="548"/>
      <c r="AS190" s="534" t="s">
        <v>53</v>
      </c>
      <c r="AT190" s="535"/>
      <c r="AU190" s="535"/>
      <c r="AV190" s="535"/>
      <c r="AW190" s="536"/>
      <c r="AX190" s="534" t="s">
        <v>54</v>
      </c>
      <c r="AY190" s="535"/>
      <c r="AZ190" s="535"/>
      <c r="BA190" s="536"/>
      <c r="BB190" s="546"/>
      <c r="BC190" s="547"/>
      <c r="BD190" s="547"/>
      <c r="BE190" s="547"/>
      <c r="BF190" s="548"/>
      <c r="BG190" s="546"/>
      <c r="BH190" s="547"/>
      <c r="BI190" s="547"/>
      <c r="BJ190" s="547"/>
      <c r="BK190" s="548"/>
      <c r="BL190" s="546"/>
      <c r="BM190" s="547"/>
      <c r="BN190" s="547"/>
      <c r="BO190" s="547"/>
      <c r="BP190" s="548"/>
      <c r="BQ190" s="546"/>
      <c r="BR190" s="547"/>
      <c r="BS190" s="547"/>
      <c r="BT190" s="547"/>
      <c r="BU190" s="548"/>
      <c r="BV190" s="546"/>
      <c r="BW190" s="547"/>
      <c r="BX190" s="547"/>
      <c r="BY190" s="547"/>
      <c r="BZ190" s="548"/>
      <c r="CA190" s="546"/>
      <c r="CB190" s="547"/>
      <c r="CC190" s="547"/>
      <c r="CD190" s="547"/>
      <c r="CE190" s="548"/>
      <c r="CF190" s="546"/>
      <c r="CG190" s="547"/>
      <c r="CH190" s="547"/>
      <c r="CI190" s="547"/>
      <c r="CJ190" s="547"/>
      <c r="CK190" s="548"/>
      <c r="CL190" s="546"/>
      <c r="CM190" s="547"/>
      <c r="CN190" s="547"/>
      <c r="CO190" s="547"/>
      <c r="CP190" s="547"/>
      <c r="CQ190" s="548"/>
    </row>
    <row r="191" spans="1:95" x14ac:dyDescent="0.2">
      <c r="A191" s="534" t="s">
        <v>30</v>
      </c>
      <c r="B191" s="535"/>
      <c r="C191" s="535"/>
      <c r="D191" s="535"/>
      <c r="E191" s="535"/>
      <c r="F191" s="535"/>
      <c r="G191" s="536"/>
      <c r="H191" s="534" t="s">
        <v>55</v>
      </c>
      <c r="I191" s="535"/>
      <c r="J191" s="535"/>
      <c r="K191" s="535"/>
      <c r="L191" s="535"/>
      <c r="M191" s="535"/>
      <c r="N191" s="535"/>
      <c r="O191" s="535"/>
      <c r="P191" s="535"/>
      <c r="Q191" s="535"/>
      <c r="R191" s="535"/>
      <c r="S191" s="536"/>
      <c r="T191" s="534" t="s">
        <v>56</v>
      </c>
      <c r="U191" s="535"/>
      <c r="V191" s="535"/>
      <c r="W191" s="535"/>
      <c r="X191" s="535"/>
      <c r="Y191" s="535"/>
      <c r="Z191" s="535"/>
      <c r="AA191" s="535"/>
      <c r="AB191" s="536"/>
      <c r="AC191" s="534" t="s">
        <v>57</v>
      </c>
      <c r="AD191" s="535"/>
      <c r="AE191" s="535"/>
      <c r="AF191" s="535"/>
      <c r="AG191" s="535"/>
      <c r="AH191" s="535"/>
      <c r="AI191" s="535"/>
      <c r="AJ191" s="535"/>
      <c r="AK191" s="535"/>
      <c r="AL191" s="535"/>
      <c r="AM191" s="535"/>
      <c r="AN191" s="535"/>
      <c r="AO191" s="535"/>
      <c r="AP191" s="535"/>
      <c r="AQ191" s="535"/>
      <c r="AR191" s="536"/>
      <c r="AS191" s="534" t="s">
        <v>58</v>
      </c>
      <c r="AT191" s="535"/>
      <c r="AU191" s="535"/>
      <c r="AV191" s="535"/>
      <c r="AW191" s="536"/>
      <c r="AX191" s="534" t="s">
        <v>59</v>
      </c>
      <c r="AY191" s="535"/>
      <c r="AZ191" s="535"/>
      <c r="BA191" s="536"/>
      <c r="BB191" s="534" t="s">
        <v>60</v>
      </c>
      <c r="BC191" s="535"/>
      <c r="BD191" s="535"/>
      <c r="BE191" s="535"/>
      <c r="BF191" s="536"/>
      <c r="BG191" s="534" t="s">
        <v>61</v>
      </c>
      <c r="BH191" s="535"/>
      <c r="BI191" s="535"/>
      <c r="BJ191" s="535"/>
      <c r="BK191" s="536"/>
      <c r="BL191" s="534" t="s">
        <v>62</v>
      </c>
      <c r="BM191" s="535"/>
      <c r="BN191" s="535"/>
      <c r="BO191" s="535"/>
      <c r="BP191" s="536"/>
      <c r="BQ191" s="534" t="s">
        <v>63</v>
      </c>
      <c r="BR191" s="535"/>
      <c r="BS191" s="535"/>
      <c r="BT191" s="535"/>
      <c r="BU191" s="536"/>
      <c r="BV191" s="534" t="s">
        <v>64</v>
      </c>
      <c r="BW191" s="535"/>
      <c r="BX191" s="535"/>
      <c r="BY191" s="535"/>
      <c r="BZ191" s="536"/>
      <c r="CA191" s="534" t="s">
        <v>84</v>
      </c>
      <c r="CB191" s="535"/>
      <c r="CC191" s="535"/>
      <c r="CD191" s="535"/>
      <c r="CE191" s="536"/>
      <c r="CF191" s="534" t="s">
        <v>85</v>
      </c>
      <c r="CG191" s="535"/>
      <c r="CH191" s="535"/>
      <c r="CI191" s="535"/>
      <c r="CJ191" s="535"/>
      <c r="CK191" s="536"/>
      <c r="CL191" s="534" t="s">
        <v>86</v>
      </c>
      <c r="CM191" s="535"/>
      <c r="CN191" s="535"/>
      <c r="CO191" s="535"/>
      <c r="CP191" s="535"/>
      <c r="CQ191" s="536"/>
    </row>
    <row r="192" spans="1:95" ht="213.75" customHeight="1" x14ac:dyDescent="0.2">
      <c r="A192" s="556" t="s">
        <v>529</v>
      </c>
      <c r="B192" s="756"/>
      <c r="C192" s="756"/>
      <c r="D192" s="756"/>
      <c r="E192" s="756"/>
      <c r="F192" s="756"/>
      <c r="G192" s="757"/>
      <c r="H192" s="749" t="s">
        <v>497</v>
      </c>
      <c r="I192" s="750"/>
      <c r="J192" s="750"/>
      <c r="K192" s="750"/>
      <c r="L192" s="750"/>
      <c r="M192" s="750"/>
      <c r="N192" s="750"/>
      <c r="O192" s="750"/>
      <c r="P192" s="750"/>
      <c r="Q192" s="750"/>
      <c r="R192" s="750"/>
      <c r="S192" s="751"/>
      <c r="T192" s="518" t="s">
        <v>66</v>
      </c>
      <c r="U192" s="519"/>
      <c r="V192" s="519"/>
      <c r="W192" s="519"/>
      <c r="X192" s="519"/>
      <c r="Y192" s="519"/>
      <c r="Z192" s="519"/>
      <c r="AA192" s="519"/>
      <c r="AB192" s="520"/>
      <c r="AC192" s="531" t="s">
        <v>126</v>
      </c>
      <c r="AD192" s="532"/>
      <c r="AE192" s="532"/>
      <c r="AF192" s="532"/>
      <c r="AG192" s="532"/>
      <c r="AH192" s="532"/>
      <c r="AI192" s="532"/>
      <c r="AJ192" s="532"/>
      <c r="AK192" s="532"/>
      <c r="AL192" s="532"/>
      <c r="AM192" s="532"/>
      <c r="AN192" s="532"/>
      <c r="AO192" s="532"/>
      <c r="AP192" s="532"/>
      <c r="AQ192" s="532"/>
      <c r="AR192" s="533"/>
      <c r="AS192" s="534" t="s">
        <v>88</v>
      </c>
      <c r="AT192" s="535"/>
      <c r="AU192" s="535"/>
      <c r="AV192" s="535"/>
      <c r="AW192" s="536"/>
      <c r="AX192" s="537" t="s">
        <v>89</v>
      </c>
      <c r="AY192" s="538"/>
      <c r="AZ192" s="538"/>
      <c r="BA192" s="539"/>
      <c r="BB192" s="743">
        <f>'10ИванКЦ (стац+бомж+дет+над)'!BB47:BF47</f>
        <v>5</v>
      </c>
      <c r="BC192" s="744"/>
      <c r="BD192" s="744"/>
      <c r="BE192" s="744"/>
      <c r="BF192" s="745"/>
      <c r="BG192" s="743">
        <f>'10ИванКЦ (стац+бомж+дет+над)'!BG47:BK47</f>
        <v>5</v>
      </c>
      <c r="BH192" s="744"/>
      <c r="BI192" s="744"/>
      <c r="BJ192" s="744"/>
      <c r="BK192" s="745"/>
      <c r="BL192" s="743">
        <f>'10ИванКЦ (стац+бомж+дет+над)'!BL47:BP47</f>
        <v>5</v>
      </c>
      <c r="BM192" s="744"/>
      <c r="BN192" s="744"/>
      <c r="BO192" s="744"/>
      <c r="BP192" s="745"/>
      <c r="BQ192" s="518"/>
      <c r="BR192" s="519"/>
      <c r="BS192" s="519"/>
      <c r="BT192" s="519"/>
      <c r="BU192" s="520"/>
      <c r="BV192" s="518"/>
      <c r="BW192" s="519"/>
      <c r="BX192" s="519"/>
      <c r="BY192" s="519"/>
      <c r="BZ192" s="520"/>
      <c r="CA192" s="518"/>
      <c r="CB192" s="519"/>
      <c r="CC192" s="519"/>
      <c r="CD192" s="519"/>
      <c r="CE192" s="520"/>
      <c r="CF192" s="753">
        <v>10</v>
      </c>
      <c r="CG192" s="754"/>
      <c r="CH192" s="754"/>
      <c r="CI192" s="754"/>
      <c r="CJ192" s="754"/>
      <c r="CK192" s="755"/>
      <c r="CL192" s="518"/>
      <c r="CM192" s="519"/>
      <c r="CN192" s="519"/>
      <c r="CO192" s="519"/>
      <c r="CP192" s="519"/>
      <c r="CQ192" s="520"/>
    </row>
    <row r="193" spans="1:95" ht="9.75" customHeight="1" x14ac:dyDescent="0.2">
      <c r="A193" s="235"/>
      <c r="B193" s="235"/>
      <c r="C193" s="235"/>
      <c r="D193" s="235"/>
      <c r="E193" s="235"/>
      <c r="F193" s="235"/>
      <c r="G193" s="235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40"/>
      <c r="AD193" s="240"/>
      <c r="AE193" s="240"/>
      <c r="AF193" s="240"/>
      <c r="AG193" s="240"/>
      <c r="AH193" s="240"/>
      <c r="AI193" s="240"/>
      <c r="AJ193" s="240"/>
      <c r="AK193" s="240"/>
      <c r="AL193" s="240"/>
      <c r="AM193" s="240"/>
      <c r="AN193" s="240"/>
      <c r="AO193" s="240"/>
      <c r="AP193" s="240"/>
      <c r="AQ193" s="240"/>
      <c r="AR193" s="240"/>
      <c r="AS193" s="217"/>
      <c r="AT193" s="217"/>
      <c r="AU193" s="217"/>
      <c r="AV193" s="217"/>
      <c r="AW193" s="217"/>
      <c r="AX193" s="168"/>
      <c r="AY193" s="168"/>
      <c r="AZ193" s="168"/>
      <c r="BA193" s="168"/>
      <c r="BB193" s="210"/>
      <c r="BC193" s="128"/>
      <c r="BD193" s="128"/>
      <c r="BE193" s="128"/>
      <c r="BF193" s="128"/>
      <c r="BG193" s="210"/>
      <c r="BH193" s="210"/>
      <c r="BI193" s="210"/>
      <c r="BJ193" s="210"/>
      <c r="BK193" s="210"/>
      <c r="BL193" s="210"/>
      <c r="BM193" s="210"/>
      <c r="BN193" s="210"/>
      <c r="BO193" s="210"/>
      <c r="BP193" s="210"/>
      <c r="BQ193" s="210"/>
      <c r="BR193" s="210"/>
      <c r="BS193" s="210"/>
      <c r="BT193" s="210"/>
      <c r="BU193" s="210"/>
      <c r="BV193" s="210"/>
      <c r="BW193" s="210"/>
      <c r="BX193" s="210"/>
      <c r="BY193" s="210"/>
      <c r="BZ193" s="210"/>
      <c r="CA193" s="210"/>
      <c r="CB193" s="210"/>
      <c r="CC193" s="210"/>
      <c r="CD193" s="210"/>
      <c r="CE193" s="210"/>
      <c r="CF193" s="130"/>
      <c r="CG193" s="130"/>
      <c r="CH193" s="130"/>
      <c r="CI193" s="130"/>
      <c r="CJ193" s="130"/>
      <c r="CK193" s="130"/>
      <c r="CL193" s="210"/>
      <c r="CM193" s="210"/>
      <c r="CN193" s="210"/>
      <c r="CO193" s="210"/>
      <c r="CP193" s="210"/>
      <c r="CQ193" s="210"/>
    </row>
    <row r="194" spans="1:95" ht="19.5" customHeight="1" x14ac:dyDescent="0.2">
      <c r="A194" s="552" t="s">
        <v>90</v>
      </c>
      <c r="B194" s="552"/>
      <c r="C194" s="552"/>
      <c r="D194" s="552"/>
      <c r="E194" s="552"/>
      <c r="F194" s="552"/>
      <c r="G194" s="552"/>
      <c r="H194" s="552"/>
      <c r="I194" s="552"/>
      <c r="J194" s="552"/>
      <c r="K194" s="552"/>
      <c r="L194" s="552"/>
      <c r="M194" s="552"/>
      <c r="N194" s="552"/>
      <c r="O194" s="552"/>
      <c r="P194" s="552"/>
      <c r="Q194" s="552"/>
      <c r="R194" s="552"/>
      <c r="S194" s="552"/>
      <c r="T194" s="552"/>
      <c r="U194" s="552"/>
      <c r="V194" s="552"/>
      <c r="W194" s="552"/>
      <c r="X194" s="552"/>
      <c r="Y194" s="552"/>
      <c r="Z194" s="552"/>
      <c r="AA194" s="552"/>
      <c r="AB194" s="552"/>
      <c r="AC194" s="552"/>
      <c r="AD194" s="552"/>
      <c r="AE194" s="552"/>
      <c r="AF194" s="552"/>
      <c r="AG194" s="552"/>
      <c r="AH194" s="552"/>
      <c r="AI194" s="552"/>
      <c r="AJ194" s="552"/>
      <c r="AK194" s="552"/>
      <c r="AL194" s="552"/>
      <c r="AM194" s="552"/>
      <c r="AN194" s="552"/>
      <c r="AO194" s="552"/>
      <c r="AP194" s="552"/>
      <c r="AQ194" s="552"/>
      <c r="AR194" s="552"/>
      <c r="AS194" s="552"/>
      <c r="AT194" s="552"/>
      <c r="AU194" s="552"/>
      <c r="AV194" s="552"/>
      <c r="AW194" s="552"/>
      <c r="AX194" s="552"/>
      <c r="AY194" s="552"/>
      <c r="AZ194" s="552"/>
      <c r="BA194" s="552"/>
      <c r="BB194" s="552"/>
      <c r="BC194" s="552"/>
      <c r="BD194" s="552"/>
      <c r="BE194" s="552"/>
      <c r="BF194" s="552"/>
      <c r="BG194" s="552"/>
      <c r="BH194" s="552"/>
      <c r="BI194" s="552"/>
      <c r="BJ194" s="552"/>
      <c r="BK194" s="552"/>
      <c r="BL194" s="552"/>
      <c r="BM194" s="552"/>
      <c r="BN194" s="552"/>
      <c r="BO194" s="552"/>
      <c r="BP194" s="552"/>
      <c r="BQ194" s="552"/>
      <c r="BR194" s="552"/>
      <c r="BS194" s="552"/>
      <c r="BT194" s="552"/>
      <c r="BU194" s="552"/>
      <c r="BV194" s="552"/>
      <c r="BW194" s="552"/>
      <c r="BX194" s="552"/>
      <c r="BY194" s="552"/>
      <c r="BZ194" s="552"/>
      <c r="CA194" s="552"/>
      <c r="CB194" s="552"/>
      <c r="CC194" s="552"/>
      <c r="CD194" s="552"/>
      <c r="CE194" s="552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ht="15" customHeight="1" x14ac:dyDescent="0.2">
      <c r="A195" s="667" t="s">
        <v>91</v>
      </c>
      <c r="B195" s="668"/>
      <c r="C195" s="668"/>
      <c r="D195" s="668"/>
      <c r="E195" s="668"/>
      <c r="F195" s="668"/>
      <c r="G195" s="668"/>
      <c r="H195" s="668"/>
      <c r="I195" s="668"/>
      <c r="J195" s="668"/>
      <c r="K195" s="668"/>
      <c r="L195" s="668"/>
      <c r="M195" s="668"/>
      <c r="N195" s="668"/>
      <c r="O195" s="668"/>
      <c r="P195" s="668"/>
      <c r="Q195" s="668"/>
      <c r="R195" s="668"/>
      <c r="S195" s="668"/>
      <c r="T195" s="668"/>
      <c r="U195" s="668"/>
      <c r="V195" s="668"/>
      <c r="W195" s="668"/>
      <c r="X195" s="668"/>
      <c r="Y195" s="668"/>
      <c r="Z195" s="668"/>
      <c r="AA195" s="668"/>
      <c r="AB195" s="668"/>
      <c r="AC195" s="668"/>
      <c r="AD195" s="668"/>
      <c r="AE195" s="668"/>
      <c r="AF195" s="668"/>
      <c r="AG195" s="668"/>
      <c r="AH195" s="668"/>
      <c r="AI195" s="668"/>
      <c r="AJ195" s="668"/>
      <c r="AK195" s="668"/>
      <c r="AL195" s="668"/>
      <c r="AM195" s="668"/>
      <c r="AN195" s="668"/>
      <c r="AO195" s="668"/>
      <c r="AP195" s="668"/>
      <c r="AQ195" s="668"/>
      <c r="AR195" s="668"/>
      <c r="AS195" s="668"/>
      <c r="AT195" s="668"/>
      <c r="AU195" s="668"/>
      <c r="AV195" s="668"/>
      <c r="AW195" s="668"/>
      <c r="AX195" s="668"/>
      <c r="AY195" s="668"/>
      <c r="AZ195" s="668"/>
      <c r="BA195" s="668"/>
      <c r="BB195" s="668"/>
      <c r="BC195" s="668"/>
      <c r="BD195" s="668"/>
      <c r="BE195" s="668"/>
      <c r="BF195" s="668"/>
      <c r="BG195" s="668"/>
      <c r="BH195" s="668"/>
      <c r="BI195" s="668"/>
      <c r="BJ195" s="668"/>
      <c r="BK195" s="668"/>
      <c r="BL195" s="668"/>
      <c r="BM195" s="668"/>
      <c r="BN195" s="668"/>
      <c r="BO195" s="668"/>
      <c r="BP195" s="668"/>
      <c r="BQ195" s="668"/>
      <c r="BR195" s="668"/>
      <c r="BS195" s="668"/>
      <c r="BT195" s="668"/>
      <c r="BU195" s="668"/>
      <c r="BV195" s="668"/>
      <c r="BW195" s="668"/>
      <c r="BX195" s="668"/>
      <c r="BY195" s="668"/>
      <c r="BZ195" s="668"/>
      <c r="CA195" s="668"/>
      <c r="CB195" s="668"/>
      <c r="CC195" s="668"/>
      <c r="CD195" s="668"/>
      <c r="CE195" s="668"/>
      <c r="CF195" s="668"/>
      <c r="CG195" s="668"/>
      <c r="CH195" s="668"/>
      <c r="CI195" s="668"/>
      <c r="CJ195" s="668"/>
      <c r="CK195" s="668"/>
      <c r="CL195" s="668"/>
      <c r="CM195" s="668"/>
      <c r="CN195" s="668"/>
      <c r="CO195" s="668"/>
      <c r="CP195" s="668"/>
      <c r="CQ195" s="669"/>
    </row>
    <row r="196" spans="1:95" ht="15" customHeight="1" x14ac:dyDescent="0.2">
      <c r="A196" s="667" t="s">
        <v>92</v>
      </c>
      <c r="B196" s="668"/>
      <c r="C196" s="668"/>
      <c r="D196" s="668"/>
      <c r="E196" s="668"/>
      <c r="F196" s="668"/>
      <c r="G196" s="668"/>
      <c r="H196" s="668"/>
      <c r="I196" s="668"/>
      <c r="J196" s="668"/>
      <c r="K196" s="668"/>
      <c r="L196" s="668"/>
      <c r="M196" s="669"/>
      <c r="N196" s="667" t="s">
        <v>93</v>
      </c>
      <c r="O196" s="668"/>
      <c r="P196" s="668"/>
      <c r="Q196" s="668"/>
      <c r="R196" s="668"/>
      <c r="S196" s="668"/>
      <c r="T196" s="668"/>
      <c r="U196" s="668"/>
      <c r="V196" s="668"/>
      <c r="W196" s="668"/>
      <c r="X196" s="668"/>
      <c r="Y196" s="669"/>
      <c r="Z196" s="667" t="s">
        <v>94</v>
      </c>
      <c r="AA196" s="668"/>
      <c r="AB196" s="668"/>
      <c r="AC196" s="668"/>
      <c r="AD196" s="668"/>
      <c r="AE196" s="668"/>
      <c r="AF196" s="668"/>
      <c r="AG196" s="668"/>
      <c r="AH196" s="668"/>
      <c r="AI196" s="668"/>
      <c r="AJ196" s="668"/>
      <c r="AK196" s="669"/>
      <c r="AL196" s="667" t="s">
        <v>95</v>
      </c>
      <c r="AM196" s="668"/>
      <c r="AN196" s="668"/>
      <c r="AO196" s="668"/>
      <c r="AP196" s="668"/>
      <c r="AQ196" s="668"/>
      <c r="AR196" s="668"/>
      <c r="AS196" s="668"/>
      <c r="AT196" s="668"/>
      <c r="AU196" s="668"/>
      <c r="AV196" s="668"/>
      <c r="AW196" s="669"/>
      <c r="AX196" s="667" t="s">
        <v>53</v>
      </c>
      <c r="AY196" s="668"/>
      <c r="AZ196" s="668"/>
      <c r="BA196" s="668"/>
      <c r="BB196" s="668"/>
      <c r="BC196" s="668"/>
      <c r="BD196" s="668"/>
      <c r="BE196" s="668"/>
      <c r="BF196" s="668"/>
      <c r="BG196" s="668"/>
      <c r="BH196" s="668"/>
      <c r="BI196" s="668"/>
      <c r="BJ196" s="668"/>
      <c r="BK196" s="668"/>
      <c r="BL196" s="668"/>
      <c r="BM196" s="668"/>
      <c r="BN196" s="668"/>
      <c r="BO196" s="668"/>
      <c r="BP196" s="668"/>
      <c r="BQ196" s="668"/>
      <c r="BR196" s="668"/>
      <c r="BS196" s="668"/>
      <c r="BT196" s="668"/>
      <c r="BU196" s="668"/>
      <c r="BV196" s="668"/>
      <c r="BW196" s="668"/>
      <c r="BX196" s="668"/>
      <c r="BY196" s="668"/>
      <c r="BZ196" s="668"/>
      <c r="CA196" s="668"/>
      <c r="CB196" s="668"/>
      <c r="CC196" s="668"/>
      <c r="CD196" s="668"/>
      <c r="CE196" s="668"/>
      <c r="CF196" s="668"/>
      <c r="CG196" s="668"/>
      <c r="CH196" s="668"/>
      <c r="CI196" s="668"/>
      <c r="CJ196" s="668"/>
      <c r="CK196" s="668"/>
      <c r="CL196" s="668"/>
      <c r="CM196" s="668"/>
      <c r="CN196" s="668"/>
      <c r="CO196" s="668"/>
      <c r="CP196" s="668"/>
      <c r="CQ196" s="669"/>
    </row>
    <row r="197" spans="1:95" ht="15" customHeight="1" x14ac:dyDescent="0.2">
      <c r="A197" s="667" t="s">
        <v>30</v>
      </c>
      <c r="B197" s="668"/>
      <c r="C197" s="668"/>
      <c r="D197" s="668"/>
      <c r="E197" s="668"/>
      <c r="F197" s="668"/>
      <c r="G197" s="668"/>
      <c r="H197" s="668"/>
      <c r="I197" s="668"/>
      <c r="J197" s="668"/>
      <c r="K197" s="668"/>
      <c r="L197" s="668"/>
      <c r="M197" s="669"/>
      <c r="N197" s="667" t="s">
        <v>55</v>
      </c>
      <c r="O197" s="668"/>
      <c r="P197" s="668"/>
      <c r="Q197" s="668"/>
      <c r="R197" s="668"/>
      <c r="S197" s="668"/>
      <c r="T197" s="668"/>
      <c r="U197" s="668"/>
      <c r="V197" s="668"/>
      <c r="W197" s="668"/>
      <c r="X197" s="668"/>
      <c r="Y197" s="669"/>
      <c r="Z197" s="667" t="s">
        <v>56</v>
      </c>
      <c r="AA197" s="668"/>
      <c r="AB197" s="668"/>
      <c r="AC197" s="668"/>
      <c r="AD197" s="668"/>
      <c r="AE197" s="668"/>
      <c r="AF197" s="668"/>
      <c r="AG197" s="668"/>
      <c r="AH197" s="668"/>
      <c r="AI197" s="668"/>
      <c r="AJ197" s="668"/>
      <c r="AK197" s="669"/>
      <c r="AL197" s="667" t="s">
        <v>57</v>
      </c>
      <c r="AM197" s="668"/>
      <c r="AN197" s="668"/>
      <c r="AO197" s="668"/>
      <c r="AP197" s="668"/>
      <c r="AQ197" s="668"/>
      <c r="AR197" s="668"/>
      <c r="AS197" s="668"/>
      <c r="AT197" s="668"/>
      <c r="AU197" s="668"/>
      <c r="AV197" s="668"/>
      <c r="AW197" s="669"/>
      <c r="AX197" s="667" t="s">
        <v>58</v>
      </c>
      <c r="AY197" s="668"/>
      <c r="AZ197" s="668"/>
      <c r="BA197" s="668"/>
      <c r="BB197" s="668"/>
      <c r="BC197" s="668"/>
      <c r="BD197" s="668"/>
      <c r="BE197" s="668"/>
      <c r="BF197" s="668"/>
      <c r="BG197" s="668"/>
      <c r="BH197" s="668"/>
      <c r="BI197" s="668"/>
      <c r="BJ197" s="668"/>
      <c r="BK197" s="668"/>
      <c r="BL197" s="668"/>
      <c r="BM197" s="668"/>
      <c r="BN197" s="668"/>
      <c r="BO197" s="668"/>
      <c r="BP197" s="668"/>
      <c r="BQ197" s="668"/>
      <c r="BR197" s="668"/>
      <c r="BS197" s="668"/>
      <c r="BT197" s="668"/>
      <c r="BU197" s="668"/>
      <c r="BV197" s="668"/>
      <c r="BW197" s="668"/>
      <c r="BX197" s="668"/>
      <c r="BY197" s="668"/>
      <c r="BZ197" s="668"/>
      <c r="CA197" s="668"/>
      <c r="CB197" s="668"/>
      <c r="CC197" s="668"/>
      <c r="CD197" s="668"/>
      <c r="CE197" s="668"/>
      <c r="CF197" s="668"/>
      <c r="CG197" s="668"/>
      <c r="CH197" s="668"/>
      <c r="CI197" s="668"/>
      <c r="CJ197" s="668"/>
      <c r="CK197" s="668"/>
      <c r="CL197" s="668"/>
      <c r="CM197" s="668"/>
      <c r="CN197" s="668"/>
      <c r="CO197" s="668"/>
      <c r="CP197" s="668"/>
      <c r="CQ197" s="669"/>
    </row>
    <row r="198" spans="1:95" ht="21.75" customHeight="1" x14ac:dyDescent="0.2">
      <c r="A198" s="534" t="s">
        <v>96</v>
      </c>
      <c r="B198" s="535"/>
      <c r="C198" s="535"/>
      <c r="D198" s="535"/>
      <c r="E198" s="535"/>
      <c r="F198" s="535"/>
      <c r="G198" s="535"/>
      <c r="H198" s="535"/>
      <c r="I198" s="535"/>
      <c r="J198" s="535"/>
      <c r="K198" s="535"/>
      <c r="L198" s="535"/>
      <c r="M198" s="536"/>
      <c r="N198" s="534" t="s">
        <v>97</v>
      </c>
      <c r="O198" s="535"/>
      <c r="P198" s="535"/>
      <c r="Q198" s="535"/>
      <c r="R198" s="535"/>
      <c r="S198" s="535"/>
      <c r="T198" s="535"/>
      <c r="U198" s="535"/>
      <c r="V198" s="535"/>
      <c r="W198" s="535"/>
      <c r="X198" s="535"/>
      <c r="Y198" s="536"/>
      <c r="Z198" s="534" t="s">
        <v>98</v>
      </c>
      <c r="AA198" s="535"/>
      <c r="AB198" s="535"/>
      <c r="AC198" s="535"/>
      <c r="AD198" s="535"/>
      <c r="AE198" s="535"/>
      <c r="AF198" s="535"/>
      <c r="AG198" s="535"/>
      <c r="AH198" s="535"/>
      <c r="AI198" s="535"/>
      <c r="AJ198" s="535"/>
      <c r="AK198" s="536"/>
      <c r="AL198" s="534" t="s">
        <v>99</v>
      </c>
      <c r="AM198" s="535"/>
      <c r="AN198" s="535"/>
      <c r="AO198" s="535"/>
      <c r="AP198" s="535"/>
      <c r="AQ198" s="535"/>
      <c r="AR198" s="535"/>
      <c r="AS198" s="535"/>
      <c r="AT198" s="535"/>
      <c r="AU198" s="535"/>
      <c r="AV198" s="535"/>
      <c r="AW198" s="536"/>
      <c r="AX198" s="690" t="s">
        <v>100</v>
      </c>
      <c r="AY198" s="551"/>
      <c r="AZ198" s="551"/>
      <c r="BA198" s="551"/>
      <c r="BB198" s="551"/>
      <c r="BC198" s="551"/>
      <c r="BD198" s="551"/>
      <c r="BE198" s="551"/>
      <c r="BF198" s="551"/>
      <c r="BG198" s="551"/>
      <c r="BH198" s="551"/>
      <c r="BI198" s="551"/>
      <c r="BJ198" s="551"/>
      <c r="BK198" s="551"/>
      <c r="BL198" s="551"/>
      <c r="BM198" s="551"/>
      <c r="BN198" s="551"/>
      <c r="BO198" s="551"/>
      <c r="BP198" s="551"/>
      <c r="BQ198" s="551"/>
      <c r="BR198" s="551"/>
      <c r="BS198" s="551"/>
      <c r="BT198" s="551"/>
      <c r="BU198" s="551"/>
      <c r="BV198" s="551"/>
      <c r="BW198" s="551"/>
      <c r="BX198" s="551"/>
      <c r="BY198" s="551"/>
      <c r="BZ198" s="551"/>
      <c r="CA198" s="551"/>
      <c r="CB198" s="551"/>
      <c r="CC198" s="551"/>
      <c r="CD198" s="551"/>
      <c r="CE198" s="551"/>
      <c r="CF198" s="551"/>
      <c r="CG198" s="551"/>
      <c r="CH198" s="551"/>
      <c r="CI198" s="551"/>
      <c r="CJ198" s="551"/>
      <c r="CK198" s="551"/>
      <c r="CL198" s="551"/>
      <c r="CM198" s="551"/>
      <c r="CN198" s="551"/>
      <c r="CO198" s="551"/>
      <c r="CP198" s="551"/>
      <c r="CQ198" s="691"/>
    </row>
    <row r="199" spans="1:95" ht="37.5" customHeight="1" x14ac:dyDescent="0.2">
      <c r="A199" s="534" t="s">
        <v>101</v>
      </c>
      <c r="B199" s="535"/>
      <c r="C199" s="535"/>
      <c r="D199" s="535"/>
      <c r="E199" s="535"/>
      <c r="F199" s="535"/>
      <c r="G199" s="535"/>
      <c r="H199" s="535"/>
      <c r="I199" s="535"/>
      <c r="J199" s="535"/>
      <c r="K199" s="535"/>
      <c r="L199" s="535"/>
      <c r="M199" s="536"/>
      <c r="N199" s="534" t="s">
        <v>102</v>
      </c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6"/>
      <c r="Z199" s="534" t="s">
        <v>103</v>
      </c>
      <c r="AA199" s="535"/>
      <c r="AB199" s="535"/>
      <c r="AC199" s="535"/>
      <c r="AD199" s="535"/>
      <c r="AE199" s="535"/>
      <c r="AF199" s="535"/>
      <c r="AG199" s="535"/>
      <c r="AH199" s="535"/>
      <c r="AI199" s="535"/>
      <c r="AJ199" s="535"/>
      <c r="AK199" s="536"/>
      <c r="AL199" s="534" t="s">
        <v>104</v>
      </c>
      <c r="AM199" s="535"/>
      <c r="AN199" s="535"/>
      <c r="AO199" s="535"/>
      <c r="AP199" s="535"/>
      <c r="AQ199" s="535"/>
      <c r="AR199" s="535"/>
      <c r="AS199" s="535"/>
      <c r="AT199" s="535"/>
      <c r="AU199" s="535"/>
      <c r="AV199" s="535"/>
      <c r="AW199" s="536"/>
      <c r="AX199" s="690" t="s">
        <v>105</v>
      </c>
      <c r="AY199" s="551"/>
      <c r="AZ199" s="551"/>
      <c r="BA199" s="551"/>
      <c r="BB199" s="551"/>
      <c r="BC199" s="551"/>
      <c r="BD199" s="551"/>
      <c r="BE199" s="551"/>
      <c r="BF199" s="551"/>
      <c r="BG199" s="551"/>
      <c r="BH199" s="551"/>
      <c r="BI199" s="551"/>
      <c r="BJ199" s="551"/>
      <c r="BK199" s="551"/>
      <c r="BL199" s="551"/>
      <c r="BM199" s="551"/>
      <c r="BN199" s="551"/>
      <c r="BO199" s="551"/>
      <c r="BP199" s="551"/>
      <c r="BQ199" s="551"/>
      <c r="BR199" s="551"/>
      <c r="BS199" s="551"/>
      <c r="BT199" s="551"/>
      <c r="BU199" s="551"/>
      <c r="BV199" s="551"/>
      <c r="BW199" s="551"/>
      <c r="BX199" s="551"/>
      <c r="BY199" s="551"/>
      <c r="BZ199" s="551"/>
      <c r="CA199" s="551"/>
      <c r="CB199" s="551"/>
      <c r="CC199" s="551"/>
      <c r="CD199" s="551"/>
      <c r="CE199" s="551"/>
      <c r="CF199" s="551"/>
      <c r="CG199" s="551"/>
      <c r="CH199" s="551"/>
      <c r="CI199" s="551"/>
      <c r="CJ199" s="551"/>
      <c r="CK199" s="551"/>
      <c r="CL199" s="551"/>
      <c r="CM199" s="551"/>
      <c r="CN199" s="551"/>
      <c r="CO199" s="551"/>
      <c r="CP199" s="551"/>
      <c r="CQ199" s="691"/>
    </row>
    <row r="200" spans="1:95" ht="38.25" customHeight="1" x14ac:dyDescent="0.2">
      <c r="A200" s="534" t="s">
        <v>101</v>
      </c>
      <c r="B200" s="535"/>
      <c r="C200" s="535"/>
      <c r="D200" s="535"/>
      <c r="E200" s="535"/>
      <c r="F200" s="535"/>
      <c r="G200" s="535"/>
      <c r="H200" s="535"/>
      <c r="I200" s="535"/>
      <c r="J200" s="535"/>
      <c r="K200" s="535"/>
      <c r="L200" s="535"/>
      <c r="M200" s="536"/>
      <c r="N200" s="534" t="s">
        <v>102</v>
      </c>
      <c r="O200" s="535"/>
      <c r="P200" s="535"/>
      <c r="Q200" s="535"/>
      <c r="R200" s="535"/>
      <c r="S200" s="535"/>
      <c r="T200" s="535"/>
      <c r="U200" s="535"/>
      <c r="V200" s="535"/>
      <c r="W200" s="535"/>
      <c r="X200" s="535"/>
      <c r="Y200" s="536"/>
      <c r="Z200" s="534" t="s">
        <v>103</v>
      </c>
      <c r="AA200" s="535"/>
      <c r="AB200" s="535"/>
      <c r="AC200" s="535"/>
      <c r="AD200" s="535"/>
      <c r="AE200" s="535"/>
      <c r="AF200" s="535"/>
      <c r="AG200" s="535"/>
      <c r="AH200" s="535"/>
      <c r="AI200" s="535"/>
      <c r="AJ200" s="535"/>
      <c r="AK200" s="536"/>
      <c r="AL200" s="534" t="s">
        <v>106</v>
      </c>
      <c r="AM200" s="535"/>
      <c r="AN200" s="535"/>
      <c r="AO200" s="535"/>
      <c r="AP200" s="535"/>
      <c r="AQ200" s="535"/>
      <c r="AR200" s="535"/>
      <c r="AS200" s="535"/>
      <c r="AT200" s="535"/>
      <c r="AU200" s="535"/>
      <c r="AV200" s="535"/>
      <c r="AW200" s="536"/>
      <c r="AX200" s="690" t="s">
        <v>107</v>
      </c>
      <c r="AY200" s="551"/>
      <c r="AZ200" s="551"/>
      <c r="BA200" s="551"/>
      <c r="BB200" s="551"/>
      <c r="BC200" s="551"/>
      <c r="BD200" s="551"/>
      <c r="BE200" s="551"/>
      <c r="BF200" s="551"/>
      <c r="BG200" s="551"/>
      <c r="BH200" s="551"/>
      <c r="BI200" s="551"/>
      <c r="BJ200" s="551"/>
      <c r="BK200" s="551"/>
      <c r="BL200" s="551"/>
      <c r="BM200" s="551"/>
      <c r="BN200" s="551"/>
      <c r="BO200" s="551"/>
      <c r="BP200" s="551"/>
      <c r="BQ200" s="551"/>
      <c r="BR200" s="551"/>
      <c r="BS200" s="551"/>
      <c r="BT200" s="551"/>
      <c r="BU200" s="551"/>
      <c r="BV200" s="551"/>
      <c r="BW200" s="551"/>
      <c r="BX200" s="551"/>
      <c r="BY200" s="551"/>
      <c r="BZ200" s="551"/>
      <c r="CA200" s="551"/>
      <c r="CB200" s="551"/>
      <c r="CC200" s="551"/>
      <c r="CD200" s="551"/>
      <c r="CE200" s="551"/>
      <c r="CF200" s="551"/>
      <c r="CG200" s="551"/>
      <c r="CH200" s="551"/>
      <c r="CI200" s="551"/>
      <c r="CJ200" s="551"/>
      <c r="CK200" s="551"/>
      <c r="CL200" s="551"/>
      <c r="CM200" s="551"/>
      <c r="CN200" s="551"/>
      <c r="CO200" s="551"/>
      <c r="CP200" s="551"/>
      <c r="CQ200" s="691"/>
    </row>
    <row r="201" spans="1:95" s="200" customFormat="1" ht="42.75" customHeight="1" x14ac:dyDescent="0.2">
      <c r="A201" s="524" t="s">
        <v>101</v>
      </c>
      <c r="B201" s="524"/>
      <c r="C201" s="524"/>
      <c r="D201" s="524"/>
      <c r="E201" s="524"/>
      <c r="F201" s="524"/>
      <c r="G201" s="524"/>
      <c r="H201" s="524"/>
      <c r="I201" s="524"/>
      <c r="J201" s="524"/>
      <c r="K201" s="524"/>
      <c r="L201" s="524"/>
      <c r="M201" s="524"/>
      <c r="N201" s="524" t="s">
        <v>102</v>
      </c>
      <c r="O201" s="524"/>
      <c r="P201" s="524"/>
      <c r="Q201" s="524"/>
      <c r="R201" s="524"/>
      <c r="S201" s="524"/>
      <c r="T201" s="524"/>
      <c r="U201" s="524"/>
      <c r="V201" s="524"/>
      <c r="W201" s="524"/>
      <c r="X201" s="524"/>
      <c r="Y201" s="524"/>
      <c r="Z201" s="524" t="s">
        <v>534</v>
      </c>
      <c r="AA201" s="524"/>
      <c r="AB201" s="524"/>
      <c r="AC201" s="524"/>
      <c r="AD201" s="524"/>
      <c r="AE201" s="524"/>
      <c r="AF201" s="524"/>
      <c r="AG201" s="524"/>
      <c r="AH201" s="524"/>
      <c r="AI201" s="524"/>
      <c r="AJ201" s="524"/>
      <c r="AK201" s="524"/>
      <c r="AL201" s="524" t="s">
        <v>532</v>
      </c>
      <c r="AM201" s="524"/>
      <c r="AN201" s="524"/>
      <c r="AO201" s="524"/>
      <c r="AP201" s="524"/>
      <c r="AQ201" s="524"/>
      <c r="AR201" s="524"/>
      <c r="AS201" s="524"/>
      <c r="AT201" s="524"/>
      <c r="AU201" s="524"/>
      <c r="AV201" s="524"/>
      <c r="AW201" s="524"/>
      <c r="AX201" s="719" t="s">
        <v>533</v>
      </c>
      <c r="AY201" s="719"/>
      <c r="AZ201" s="719"/>
      <c r="BA201" s="719"/>
      <c r="BB201" s="719"/>
      <c r="BC201" s="719"/>
      <c r="BD201" s="719"/>
      <c r="BE201" s="719"/>
      <c r="BF201" s="719"/>
      <c r="BG201" s="719"/>
      <c r="BH201" s="719"/>
      <c r="BI201" s="719"/>
      <c r="BJ201" s="719"/>
      <c r="BK201" s="719"/>
      <c r="BL201" s="719"/>
      <c r="BM201" s="719"/>
      <c r="BN201" s="719"/>
      <c r="BO201" s="719"/>
      <c r="BP201" s="719"/>
      <c r="BQ201" s="719"/>
      <c r="BR201" s="719"/>
      <c r="BS201" s="719"/>
      <c r="BT201" s="719"/>
      <c r="BU201" s="719"/>
      <c r="BV201" s="719"/>
      <c r="BW201" s="719"/>
      <c r="BX201" s="719"/>
      <c r="BY201" s="719"/>
      <c r="BZ201" s="719"/>
      <c r="CA201" s="719"/>
      <c r="CB201" s="719"/>
      <c r="CC201" s="719"/>
      <c r="CD201" s="719"/>
      <c r="CE201" s="719"/>
      <c r="CF201" s="719"/>
      <c r="CG201" s="719"/>
      <c r="CH201" s="719"/>
      <c r="CI201" s="719"/>
      <c r="CJ201" s="719"/>
      <c r="CK201" s="719"/>
      <c r="CL201" s="719"/>
      <c r="CM201" s="719"/>
      <c r="CN201" s="719"/>
      <c r="CO201" s="719"/>
      <c r="CP201" s="719"/>
      <c r="CQ201" s="719"/>
    </row>
    <row r="202" spans="1:95" ht="17.25" customHeight="1" x14ac:dyDescent="0.2">
      <c r="A202" s="552" t="s">
        <v>108</v>
      </c>
      <c r="B202" s="552"/>
      <c r="C202" s="552"/>
      <c r="D202" s="552"/>
      <c r="E202" s="552"/>
      <c r="F202" s="552"/>
      <c r="G202" s="552"/>
      <c r="H202" s="552"/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552"/>
      <c r="Z202" s="552"/>
      <c r="AA202" s="552"/>
      <c r="AB202" s="552"/>
      <c r="AC202" s="552"/>
      <c r="AD202" s="552"/>
      <c r="AE202" s="552"/>
      <c r="AF202" s="552"/>
      <c r="AG202" s="552"/>
      <c r="AH202" s="552"/>
      <c r="AI202" s="552"/>
      <c r="AJ202" s="552"/>
      <c r="AK202" s="552"/>
      <c r="AL202" s="552"/>
      <c r="AM202" s="552"/>
      <c r="AN202" s="552"/>
      <c r="AO202" s="552"/>
      <c r="AP202" s="552"/>
      <c r="AQ202" s="552"/>
      <c r="AR202" s="552"/>
      <c r="AS202" s="552"/>
      <c r="AT202" s="552"/>
      <c r="AU202" s="552"/>
      <c r="AV202" s="552"/>
      <c r="AW202" s="552"/>
      <c r="AX202" s="552"/>
      <c r="AY202" s="552"/>
      <c r="AZ202" s="552"/>
      <c r="BA202" s="552"/>
      <c r="BB202" s="552"/>
      <c r="BC202" s="552"/>
      <c r="BD202" s="552"/>
      <c r="BE202" s="552"/>
      <c r="BF202" s="552"/>
      <c r="BG202" s="552"/>
      <c r="BH202" s="552"/>
      <c r="BI202" s="552"/>
      <c r="BJ202" s="552"/>
      <c r="BK202" s="552"/>
      <c r="BL202" s="552"/>
      <c r="BM202" s="552"/>
      <c r="BN202" s="552"/>
      <c r="BO202" s="552"/>
      <c r="BP202" s="552"/>
      <c r="BQ202" s="552"/>
      <c r="BR202" s="552"/>
      <c r="BS202" s="552"/>
      <c r="BT202" s="552"/>
      <c r="BU202" s="552"/>
      <c r="BV202" s="552"/>
      <c r="BW202" s="552"/>
      <c r="BX202" s="552"/>
      <c r="BY202" s="552"/>
      <c r="BZ202" s="552"/>
      <c r="CA202" s="552"/>
      <c r="CB202" s="552"/>
      <c r="CC202" s="552"/>
      <c r="CD202" s="552"/>
      <c r="CE202" s="552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ht="19.5" customHeight="1" x14ac:dyDescent="0.2">
      <c r="A203" s="723" t="s">
        <v>109</v>
      </c>
      <c r="B203" s="723"/>
      <c r="C203" s="723"/>
      <c r="D203" s="723"/>
      <c r="E203" s="723"/>
      <c r="F203" s="723"/>
      <c r="G203" s="723"/>
      <c r="H203" s="723"/>
      <c r="I203" s="723"/>
      <c r="J203" s="723"/>
      <c r="K203" s="723"/>
      <c r="L203" s="723"/>
      <c r="M203" s="723"/>
      <c r="N203" s="723"/>
      <c r="O203" s="723"/>
      <c r="P203" s="723"/>
      <c r="Q203" s="723"/>
      <c r="R203" s="723"/>
      <c r="S203" s="723"/>
      <c r="T203" s="723"/>
      <c r="U203" s="723"/>
      <c r="V203" s="723"/>
      <c r="W203" s="723"/>
      <c r="X203" s="723"/>
      <c r="Y203" s="723"/>
      <c r="Z203" s="723"/>
      <c r="AA203" s="723"/>
      <c r="AB203" s="723"/>
      <c r="AC203" s="723"/>
      <c r="AD203" s="723"/>
      <c r="AE203" s="723"/>
      <c r="AF203" s="723"/>
      <c r="AG203" s="723"/>
      <c r="AH203" s="723"/>
      <c r="AI203" s="723"/>
      <c r="AJ203" s="723"/>
      <c r="AK203" s="723"/>
      <c r="AL203" s="723"/>
      <c r="AM203" s="723"/>
      <c r="AN203" s="723"/>
      <c r="AO203" s="723"/>
      <c r="AP203" s="723"/>
      <c r="AQ203" s="723"/>
      <c r="AR203" s="723"/>
      <c r="AS203" s="723"/>
      <c r="AT203" s="723"/>
      <c r="AU203" s="723"/>
      <c r="AV203" s="723"/>
      <c r="AW203" s="723"/>
      <c r="AX203" s="723"/>
      <c r="AY203" s="723"/>
      <c r="AZ203" s="723"/>
      <c r="BA203" s="723"/>
      <c r="BB203" s="723"/>
      <c r="BC203" s="723"/>
      <c r="BD203" s="723"/>
      <c r="BE203" s="723"/>
      <c r="BF203" s="723"/>
      <c r="BG203" s="723"/>
      <c r="BH203" s="723"/>
      <c r="BI203" s="723"/>
      <c r="BJ203" s="723"/>
      <c r="BK203" s="723"/>
      <c r="BL203" s="723"/>
      <c r="BM203" s="723"/>
      <c r="BN203" s="723"/>
      <c r="BO203" s="723"/>
      <c r="BP203" s="723"/>
      <c r="BQ203" s="723"/>
      <c r="BR203" s="723"/>
      <c r="BS203" s="723"/>
      <c r="BT203" s="723"/>
      <c r="BU203" s="723"/>
      <c r="BV203" s="723"/>
      <c r="BW203" s="723"/>
      <c r="BX203" s="723"/>
      <c r="BY203" s="723"/>
      <c r="BZ203" s="723"/>
      <c r="CA203" s="723"/>
      <c r="CB203" s="723"/>
      <c r="CC203" s="723"/>
      <c r="CD203" s="723"/>
      <c r="CE203" s="723"/>
      <c r="CF203" s="723"/>
      <c r="CG203" s="723"/>
      <c r="CH203" s="723"/>
      <c r="CI203" s="723"/>
      <c r="CJ203" s="723"/>
      <c r="CK203" s="723"/>
      <c r="CL203" s="723"/>
      <c r="CM203" s="723"/>
      <c r="CN203" s="723"/>
      <c r="CO203" s="723"/>
      <c r="CP203" s="723"/>
      <c r="CQ203" s="723"/>
    </row>
    <row r="204" spans="1:95" ht="96" customHeight="1" x14ac:dyDescent="0.2">
      <c r="A204" s="724" t="s">
        <v>307</v>
      </c>
      <c r="B204" s="724"/>
      <c r="C204" s="724"/>
      <c r="D204" s="724"/>
      <c r="E204" s="724"/>
      <c r="F204" s="724"/>
      <c r="G204" s="724"/>
      <c r="H204" s="724"/>
      <c r="I204" s="724"/>
      <c r="J204" s="724"/>
      <c r="K204" s="724"/>
      <c r="L204" s="724"/>
      <c r="M204" s="724"/>
      <c r="N204" s="724"/>
      <c r="O204" s="724"/>
      <c r="P204" s="724"/>
      <c r="Q204" s="724"/>
      <c r="R204" s="724"/>
      <c r="S204" s="724"/>
      <c r="T204" s="724"/>
      <c r="U204" s="724"/>
      <c r="V204" s="724"/>
      <c r="W204" s="724"/>
      <c r="X204" s="724"/>
      <c r="Y204" s="724"/>
      <c r="Z204" s="724"/>
      <c r="AA204" s="724"/>
      <c r="AB204" s="724"/>
      <c r="AC204" s="724"/>
      <c r="AD204" s="724"/>
      <c r="AE204" s="724"/>
      <c r="AF204" s="724"/>
      <c r="AG204" s="724"/>
      <c r="AH204" s="724"/>
      <c r="AI204" s="724"/>
      <c r="AJ204" s="724"/>
      <c r="AK204" s="724"/>
      <c r="AL204" s="724"/>
      <c r="AM204" s="724"/>
      <c r="AN204" s="724"/>
      <c r="AO204" s="724"/>
      <c r="AP204" s="724"/>
      <c r="AQ204" s="724"/>
      <c r="AR204" s="724"/>
      <c r="AS204" s="724"/>
      <c r="AT204" s="724"/>
      <c r="AU204" s="724"/>
      <c r="AV204" s="724"/>
      <c r="AW204" s="724"/>
      <c r="AX204" s="724"/>
      <c r="AY204" s="724"/>
      <c r="AZ204" s="724"/>
      <c r="BA204" s="724"/>
      <c r="BB204" s="724"/>
      <c r="BC204" s="724"/>
      <c r="BD204" s="724"/>
      <c r="BE204" s="724"/>
      <c r="BF204" s="724"/>
      <c r="BG204" s="724"/>
      <c r="BH204" s="724"/>
      <c r="BI204" s="724"/>
      <c r="BJ204" s="724"/>
      <c r="BK204" s="724"/>
      <c r="BL204" s="724"/>
      <c r="BM204" s="724"/>
      <c r="BN204" s="724"/>
      <c r="BO204" s="724"/>
      <c r="BP204" s="724"/>
      <c r="BQ204" s="724"/>
      <c r="BR204" s="724"/>
      <c r="BS204" s="724"/>
      <c r="BT204" s="724"/>
      <c r="BU204" s="724"/>
      <c r="BV204" s="724"/>
      <c r="BW204" s="724"/>
      <c r="BX204" s="724"/>
      <c r="BY204" s="724"/>
      <c r="BZ204" s="724"/>
      <c r="CA204" s="724"/>
      <c r="CB204" s="724"/>
      <c r="CC204" s="724"/>
      <c r="CD204" s="724"/>
      <c r="CE204" s="724"/>
      <c r="CF204" s="724"/>
      <c r="CG204" s="724"/>
      <c r="CH204" s="724"/>
      <c r="CI204" s="724"/>
      <c r="CJ204" s="724"/>
      <c r="CK204" s="724"/>
      <c r="CL204" s="724"/>
      <c r="CM204" s="724"/>
      <c r="CN204" s="724"/>
      <c r="CO204" s="724"/>
      <c r="CP204" s="724"/>
      <c r="CQ204" s="724"/>
    </row>
    <row r="205" spans="1:95" ht="15" customHeight="1" x14ac:dyDescent="0.2">
      <c r="A205" s="617" t="s">
        <v>110</v>
      </c>
      <c r="B205" s="617"/>
      <c r="C205" s="617"/>
      <c r="D205" s="617"/>
      <c r="E205" s="617"/>
      <c r="F205" s="617"/>
      <c r="G205" s="617"/>
      <c r="H205" s="617"/>
      <c r="I205" s="617"/>
      <c r="J205" s="617"/>
      <c r="K205" s="617"/>
      <c r="L205" s="617"/>
      <c r="M205" s="617"/>
      <c r="N205" s="617"/>
      <c r="O205" s="617"/>
      <c r="P205" s="617"/>
      <c r="Q205" s="617"/>
      <c r="R205" s="617"/>
      <c r="S205" s="617"/>
      <c r="T205" s="617"/>
      <c r="U205" s="617"/>
      <c r="V205" s="617"/>
      <c r="W205" s="617"/>
      <c r="X205" s="617"/>
      <c r="Y205" s="617"/>
      <c r="Z205" s="617"/>
      <c r="AA205" s="617"/>
      <c r="AB205" s="617"/>
      <c r="AC205" s="617"/>
      <c r="AD205" s="617"/>
      <c r="AE205" s="617"/>
      <c r="AF205" s="617"/>
      <c r="AG205" s="617"/>
      <c r="AH205" s="617"/>
      <c r="AI205" s="617"/>
      <c r="AJ205" s="617"/>
      <c r="AK205" s="617"/>
      <c r="AL205" s="617"/>
      <c r="AM205" s="617"/>
      <c r="AN205" s="617"/>
      <c r="AO205" s="617"/>
      <c r="AP205" s="617"/>
      <c r="AQ205" s="617"/>
      <c r="AR205" s="617"/>
      <c r="AS205" s="617"/>
      <c r="AT205" s="617"/>
      <c r="AU205" s="617"/>
      <c r="AV205" s="617"/>
      <c r="AW205" s="617"/>
      <c r="AX205" s="617"/>
      <c r="AY205" s="617"/>
      <c r="AZ205" s="617"/>
      <c r="BA205" s="617"/>
      <c r="BB205" s="617"/>
      <c r="BC205" s="617"/>
      <c r="BD205" s="617"/>
      <c r="BE205" s="617"/>
      <c r="BF205" s="617"/>
      <c r="BG205" s="617"/>
      <c r="BH205" s="617"/>
      <c r="BI205" s="617"/>
      <c r="BJ205" s="617"/>
      <c r="BK205" s="617"/>
      <c r="BL205" s="617"/>
      <c r="BM205" s="617"/>
      <c r="BN205" s="617"/>
      <c r="BO205" s="617"/>
      <c r="BP205" s="617"/>
      <c r="BQ205" s="617"/>
      <c r="BR205" s="617"/>
      <c r="BS205" s="617"/>
      <c r="BT205" s="617"/>
      <c r="BU205" s="617"/>
      <c r="BV205" s="617"/>
      <c r="BW205" s="617"/>
      <c r="BX205" s="617"/>
      <c r="BY205" s="617"/>
      <c r="BZ205" s="617"/>
      <c r="CA205" s="617"/>
      <c r="CB205" s="617"/>
      <c r="CC205" s="617"/>
      <c r="CD205" s="617"/>
      <c r="CE205" s="617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ht="20.25" customHeight="1" x14ac:dyDescent="0.2">
      <c r="A206" s="552" t="s">
        <v>111</v>
      </c>
      <c r="B206" s="552"/>
      <c r="C206" s="552"/>
      <c r="D206" s="552"/>
      <c r="E206" s="552"/>
      <c r="F206" s="552"/>
      <c r="G206" s="552"/>
      <c r="H206" s="552"/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552"/>
      <c r="Z206" s="552"/>
      <c r="AA206" s="552"/>
      <c r="AB206" s="552"/>
      <c r="AC206" s="552"/>
      <c r="AD206" s="552"/>
      <c r="AE206" s="552"/>
      <c r="AF206" s="552"/>
      <c r="AG206" s="552"/>
      <c r="AH206" s="552"/>
      <c r="AI206" s="552"/>
      <c r="AJ206" s="552"/>
      <c r="AK206" s="552"/>
      <c r="AL206" s="552"/>
      <c r="AM206" s="552"/>
      <c r="AN206" s="552"/>
      <c r="AO206" s="552"/>
      <c r="AP206" s="552"/>
      <c r="AQ206" s="552"/>
      <c r="AR206" s="552"/>
      <c r="AS206" s="552"/>
      <c r="AT206" s="552"/>
      <c r="AU206" s="552"/>
      <c r="AV206" s="552"/>
      <c r="AW206" s="552"/>
      <c r="AX206" s="552"/>
      <c r="AY206" s="552"/>
      <c r="AZ206" s="552"/>
      <c r="BA206" s="552"/>
      <c r="BB206" s="552"/>
      <c r="BC206" s="552"/>
      <c r="BD206" s="552"/>
      <c r="BE206" s="552"/>
      <c r="BF206" s="552"/>
      <c r="BG206" s="552"/>
      <c r="BH206" s="552"/>
      <c r="BI206" s="552"/>
      <c r="BJ206" s="552"/>
      <c r="BK206" s="552"/>
      <c r="BL206" s="552"/>
      <c r="BM206" s="552"/>
      <c r="BN206" s="552"/>
      <c r="BO206" s="552"/>
      <c r="BP206" s="552"/>
      <c r="BQ206" s="552"/>
      <c r="BR206" s="552"/>
      <c r="BS206" s="552"/>
      <c r="BT206" s="552"/>
      <c r="BU206" s="552"/>
      <c r="BV206" s="552"/>
      <c r="BW206" s="552"/>
      <c r="BX206" s="552"/>
      <c r="BY206" s="552"/>
      <c r="BZ206" s="552"/>
      <c r="CA206" s="552"/>
      <c r="CB206" s="552"/>
      <c r="CC206" s="552"/>
      <c r="CD206" s="552"/>
      <c r="CE206" s="552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83" customFormat="1" ht="20.25" customHeight="1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667" t="s">
        <v>112</v>
      </c>
      <c r="B208" s="668"/>
      <c r="C208" s="668"/>
      <c r="D208" s="668"/>
      <c r="E208" s="668"/>
      <c r="F208" s="668"/>
      <c r="G208" s="668"/>
      <c r="H208" s="668"/>
      <c r="I208" s="668"/>
      <c r="J208" s="668"/>
      <c r="K208" s="668"/>
      <c r="L208" s="668"/>
      <c r="M208" s="668"/>
      <c r="N208" s="668"/>
      <c r="O208" s="668"/>
      <c r="P208" s="668"/>
      <c r="Q208" s="668"/>
      <c r="R208" s="668"/>
      <c r="S208" s="668"/>
      <c r="T208" s="668"/>
      <c r="U208" s="668"/>
      <c r="V208" s="668"/>
      <c r="W208" s="668"/>
      <c r="X208" s="669"/>
      <c r="Y208" s="667" t="s">
        <v>113</v>
      </c>
      <c r="Z208" s="668"/>
      <c r="AA208" s="668"/>
      <c r="AB208" s="668"/>
      <c r="AC208" s="668"/>
      <c r="AD208" s="668"/>
      <c r="AE208" s="668"/>
      <c r="AF208" s="668"/>
      <c r="AG208" s="668"/>
      <c r="AH208" s="668"/>
      <c r="AI208" s="668"/>
      <c r="AJ208" s="668"/>
      <c r="AK208" s="668"/>
      <c r="AL208" s="668"/>
      <c r="AM208" s="668"/>
      <c r="AN208" s="668"/>
      <c r="AO208" s="668"/>
      <c r="AP208" s="668"/>
      <c r="AQ208" s="668"/>
      <c r="AR208" s="668"/>
      <c r="AS208" s="668"/>
      <c r="AT208" s="668"/>
      <c r="AU208" s="668"/>
      <c r="AV208" s="668"/>
      <c r="AW208" s="668"/>
      <c r="AX208" s="668"/>
      <c r="AY208" s="668"/>
      <c r="AZ208" s="668"/>
      <c r="BA208" s="668"/>
      <c r="BB208" s="668"/>
      <c r="BC208" s="668"/>
      <c r="BD208" s="668"/>
      <c r="BE208" s="668"/>
      <c r="BF208" s="668"/>
      <c r="BG208" s="668"/>
      <c r="BH208" s="668"/>
      <c r="BI208" s="668"/>
      <c r="BJ208" s="668"/>
      <c r="BK208" s="668"/>
      <c r="BL208" s="669"/>
      <c r="BM208" s="667" t="s">
        <v>114</v>
      </c>
      <c r="BN208" s="668"/>
      <c r="BO208" s="668"/>
      <c r="BP208" s="668"/>
      <c r="BQ208" s="668"/>
      <c r="BR208" s="668"/>
      <c r="BS208" s="668"/>
      <c r="BT208" s="668"/>
      <c r="BU208" s="668"/>
      <c r="BV208" s="668"/>
      <c r="BW208" s="668"/>
      <c r="BX208" s="668"/>
      <c r="BY208" s="668"/>
      <c r="BZ208" s="668"/>
      <c r="CA208" s="668"/>
      <c r="CB208" s="668"/>
      <c r="CC208" s="668"/>
      <c r="CD208" s="668"/>
      <c r="CE208" s="668"/>
      <c r="CF208" s="668"/>
      <c r="CG208" s="668"/>
      <c r="CH208" s="668"/>
      <c r="CI208" s="668"/>
      <c r="CJ208" s="668"/>
      <c r="CK208" s="668"/>
      <c r="CL208" s="668"/>
      <c r="CM208" s="668"/>
      <c r="CN208" s="668"/>
      <c r="CO208" s="668"/>
      <c r="CP208" s="668"/>
      <c r="CQ208" s="669"/>
    </row>
    <row r="209" spans="1:95" ht="17.25" customHeight="1" x14ac:dyDescent="0.2">
      <c r="A209" s="667" t="s">
        <v>30</v>
      </c>
      <c r="B209" s="668"/>
      <c r="C209" s="668"/>
      <c r="D209" s="668"/>
      <c r="E209" s="668"/>
      <c r="F209" s="668"/>
      <c r="G209" s="668"/>
      <c r="H209" s="668"/>
      <c r="I209" s="668"/>
      <c r="J209" s="668"/>
      <c r="K209" s="668"/>
      <c r="L209" s="668"/>
      <c r="M209" s="668"/>
      <c r="N209" s="668"/>
      <c r="O209" s="668"/>
      <c r="P209" s="668"/>
      <c r="Q209" s="668"/>
      <c r="R209" s="668"/>
      <c r="S209" s="668"/>
      <c r="T209" s="668"/>
      <c r="U209" s="668"/>
      <c r="V209" s="668"/>
      <c r="W209" s="668"/>
      <c r="X209" s="669"/>
      <c r="Y209" s="667" t="s">
        <v>55</v>
      </c>
      <c r="Z209" s="668"/>
      <c r="AA209" s="668"/>
      <c r="AB209" s="668"/>
      <c r="AC209" s="668"/>
      <c r="AD209" s="668"/>
      <c r="AE209" s="668"/>
      <c r="AF209" s="668"/>
      <c r="AG209" s="668"/>
      <c r="AH209" s="668"/>
      <c r="AI209" s="668"/>
      <c r="AJ209" s="668"/>
      <c r="AK209" s="668"/>
      <c r="AL209" s="668"/>
      <c r="AM209" s="668"/>
      <c r="AN209" s="668"/>
      <c r="AO209" s="668"/>
      <c r="AP209" s="668"/>
      <c r="AQ209" s="668"/>
      <c r="AR209" s="668"/>
      <c r="AS209" s="668"/>
      <c r="AT209" s="668"/>
      <c r="AU209" s="668"/>
      <c r="AV209" s="668"/>
      <c r="AW209" s="668"/>
      <c r="AX209" s="668"/>
      <c r="AY209" s="668"/>
      <c r="AZ209" s="668"/>
      <c r="BA209" s="668"/>
      <c r="BB209" s="668"/>
      <c r="BC209" s="668"/>
      <c r="BD209" s="668"/>
      <c r="BE209" s="668"/>
      <c r="BF209" s="668"/>
      <c r="BG209" s="668"/>
      <c r="BH209" s="668"/>
      <c r="BI209" s="668"/>
      <c r="BJ209" s="668"/>
      <c r="BK209" s="668"/>
      <c r="BL209" s="669"/>
      <c r="BM209" s="667" t="s">
        <v>56</v>
      </c>
      <c r="BN209" s="668"/>
      <c r="BO209" s="668"/>
      <c r="BP209" s="668"/>
      <c r="BQ209" s="668"/>
      <c r="BR209" s="668"/>
      <c r="BS209" s="668"/>
      <c r="BT209" s="668"/>
      <c r="BU209" s="668"/>
      <c r="BV209" s="668"/>
      <c r="BW209" s="668"/>
      <c r="BX209" s="668"/>
      <c r="BY209" s="668"/>
      <c r="BZ209" s="668"/>
      <c r="CA209" s="668"/>
      <c r="CB209" s="668"/>
      <c r="CC209" s="668"/>
      <c r="CD209" s="668"/>
      <c r="CE209" s="668"/>
      <c r="CF209" s="668"/>
      <c r="CG209" s="668"/>
      <c r="CH209" s="668"/>
      <c r="CI209" s="668"/>
      <c r="CJ209" s="668"/>
      <c r="CK209" s="668"/>
      <c r="CL209" s="668"/>
      <c r="CM209" s="668"/>
      <c r="CN209" s="668"/>
      <c r="CO209" s="668"/>
      <c r="CP209" s="668"/>
      <c r="CQ209" s="669"/>
    </row>
    <row r="210" spans="1:95" ht="52.5" customHeight="1" x14ac:dyDescent="0.2">
      <c r="A210" s="690" t="s">
        <v>299</v>
      </c>
      <c r="B210" s="551"/>
      <c r="C210" s="551"/>
      <c r="D210" s="551"/>
      <c r="E210" s="551"/>
      <c r="F210" s="551"/>
      <c r="G210" s="551"/>
      <c r="H210" s="551"/>
      <c r="I210" s="551"/>
      <c r="J210" s="551"/>
      <c r="K210" s="551"/>
      <c r="L210" s="551"/>
      <c r="M210" s="551"/>
      <c r="N210" s="551"/>
      <c r="O210" s="551"/>
      <c r="P210" s="551"/>
      <c r="Q210" s="551"/>
      <c r="R210" s="551"/>
      <c r="S210" s="551"/>
      <c r="T210" s="551"/>
      <c r="U210" s="551"/>
      <c r="V210" s="551"/>
      <c r="W210" s="551"/>
      <c r="X210" s="691"/>
      <c r="Y210" s="725" t="s">
        <v>238</v>
      </c>
      <c r="Z210" s="726"/>
      <c r="AA210" s="726"/>
      <c r="AB210" s="726"/>
      <c r="AC210" s="726"/>
      <c r="AD210" s="726"/>
      <c r="AE210" s="726"/>
      <c r="AF210" s="726"/>
      <c r="AG210" s="726"/>
      <c r="AH210" s="726"/>
      <c r="AI210" s="726"/>
      <c r="AJ210" s="726"/>
      <c r="AK210" s="726"/>
      <c r="AL210" s="726"/>
      <c r="AM210" s="726"/>
      <c r="AN210" s="726"/>
      <c r="AO210" s="726"/>
      <c r="AP210" s="726"/>
      <c r="AQ210" s="726"/>
      <c r="AR210" s="726"/>
      <c r="AS210" s="726"/>
      <c r="AT210" s="726"/>
      <c r="AU210" s="726"/>
      <c r="AV210" s="726"/>
      <c r="AW210" s="726"/>
      <c r="AX210" s="726"/>
      <c r="AY210" s="726"/>
      <c r="AZ210" s="726"/>
      <c r="BA210" s="726"/>
      <c r="BB210" s="726"/>
      <c r="BC210" s="726"/>
      <c r="BD210" s="726"/>
      <c r="BE210" s="726"/>
      <c r="BF210" s="726"/>
      <c r="BG210" s="726"/>
      <c r="BH210" s="726"/>
      <c r="BI210" s="726"/>
      <c r="BJ210" s="726"/>
      <c r="BK210" s="726"/>
      <c r="BL210" s="727"/>
      <c r="BM210" s="690" t="s">
        <v>116</v>
      </c>
      <c r="BN210" s="551"/>
      <c r="BO210" s="551"/>
      <c r="BP210" s="551"/>
      <c r="BQ210" s="551"/>
      <c r="BR210" s="551"/>
      <c r="BS210" s="551"/>
      <c r="BT210" s="551"/>
      <c r="BU210" s="551"/>
      <c r="BV210" s="551"/>
      <c r="BW210" s="551"/>
      <c r="BX210" s="551"/>
      <c r="BY210" s="551"/>
      <c r="BZ210" s="551"/>
      <c r="CA210" s="551"/>
      <c r="CB210" s="551"/>
      <c r="CC210" s="551"/>
      <c r="CD210" s="551"/>
      <c r="CE210" s="551"/>
      <c r="CF210" s="551"/>
      <c r="CG210" s="551"/>
      <c r="CH210" s="551"/>
      <c r="CI210" s="551"/>
      <c r="CJ210" s="551"/>
      <c r="CK210" s="551"/>
      <c r="CL210" s="551"/>
      <c r="CM210" s="551"/>
      <c r="CN210" s="551"/>
      <c r="CO210" s="551"/>
      <c r="CP210" s="551"/>
      <c r="CQ210" s="691"/>
    </row>
    <row r="211" spans="1:95" ht="76.5" customHeight="1" x14ac:dyDescent="0.2">
      <c r="A211" s="690" t="s">
        <v>300</v>
      </c>
      <c r="B211" s="551"/>
      <c r="C211" s="551"/>
      <c r="D211" s="551"/>
      <c r="E211" s="551"/>
      <c r="F211" s="551"/>
      <c r="G211" s="551"/>
      <c r="H211" s="551"/>
      <c r="I211" s="551"/>
      <c r="J211" s="551"/>
      <c r="K211" s="551"/>
      <c r="L211" s="551"/>
      <c r="M211" s="551"/>
      <c r="N211" s="551"/>
      <c r="O211" s="551"/>
      <c r="P211" s="551"/>
      <c r="Q211" s="551"/>
      <c r="R211" s="551"/>
      <c r="S211" s="551"/>
      <c r="T211" s="551"/>
      <c r="U211" s="551"/>
      <c r="V211" s="551"/>
      <c r="W211" s="551"/>
      <c r="X211" s="691"/>
      <c r="Y211" s="725" t="s">
        <v>117</v>
      </c>
      <c r="Z211" s="726"/>
      <c r="AA211" s="726"/>
      <c r="AB211" s="726"/>
      <c r="AC211" s="726"/>
      <c r="AD211" s="726"/>
      <c r="AE211" s="726"/>
      <c r="AF211" s="726"/>
      <c r="AG211" s="726"/>
      <c r="AH211" s="726"/>
      <c r="AI211" s="726"/>
      <c r="AJ211" s="726"/>
      <c r="AK211" s="726"/>
      <c r="AL211" s="726"/>
      <c r="AM211" s="726"/>
      <c r="AN211" s="726"/>
      <c r="AO211" s="726"/>
      <c r="AP211" s="726"/>
      <c r="AQ211" s="726"/>
      <c r="AR211" s="726"/>
      <c r="AS211" s="726"/>
      <c r="AT211" s="726"/>
      <c r="AU211" s="726"/>
      <c r="AV211" s="726"/>
      <c r="AW211" s="726"/>
      <c r="AX211" s="726"/>
      <c r="AY211" s="726"/>
      <c r="AZ211" s="726"/>
      <c r="BA211" s="726"/>
      <c r="BB211" s="726"/>
      <c r="BC211" s="726"/>
      <c r="BD211" s="726"/>
      <c r="BE211" s="726"/>
      <c r="BF211" s="726"/>
      <c r="BG211" s="726"/>
      <c r="BH211" s="726"/>
      <c r="BI211" s="726"/>
      <c r="BJ211" s="726"/>
      <c r="BK211" s="726"/>
      <c r="BL211" s="727"/>
      <c r="BM211" s="690" t="s">
        <v>118</v>
      </c>
      <c r="BN211" s="551"/>
      <c r="BO211" s="551"/>
      <c r="BP211" s="551"/>
      <c r="BQ211" s="551"/>
      <c r="BR211" s="551"/>
      <c r="BS211" s="551"/>
      <c r="BT211" s="551"/>
      <c r="BU211" s="551"/>
      <c r="BV211" s="551"/>
      <c r="BW211" s="551"/>
      <c r="BX211" s="551"/>
      <c r="BY211" s="551"/>
      <c r="BZ211" s="551"/>
      <c r="CA211" s="551"/>
      <c r="CB211" s="551"/>
      <c r="CC211" s="551"/>
      <c r="CD211" s="551"/>
      <c r="CE211" s="551"/>
      <c r="CF211" s="551"/>
      <c r="CG211" s="551"/>
      <c r="CH211" s="551"/>
      <c r="CI211" s="551"/>
      <c r="CJ211" s="551"/>
      <c r="CK211" s="551"/>
      <c r="CL211" s="551"/>
      <c r="CM211" s="551"/>
      <c r="CN211" s="551"/>
      <c r="CO211" s="551"/>
      <c r="CP211" s="551"/>
      <c r="CQ211" s="691"/>
    </row>
    <row r="212" spans="1:95" ht="28.5" customHeight="1" x14ac:dyDescent="0.2">
      <c r="A212" s="690" t="s">
        <v>119</v>
      </c>
      <c r="B212" s="551"/>
      <c r="C212" s="551"/>
      <c r="D212" s="551"/>
      <c r="E212" s="551"/>
      <c r="F212" s="551"/>
      <c r="G212" s="551"/>
      <c r="H212" s="551"/>
      <c r="I212" s="551"/>
      <c r="J212" s="551"/>
      <c r="K212" s="551"/>
      <c r="L212" s="551"/>
      <c r="M212" s="551"/>
      <c r="N212" s="551"/>
      <c r="O212" s="551"/>
      <c r="P212" s="551"/>
      <c r="Q212" s="551"/>
      <c r="R212" s="551"/>
      <c r="S212" s="551"/>
      <c r="T212" s="551"/>
      <c r="U212" s="551"/>
      <c r="V212" s="551"/>
      <c r="W212" s="551"/>
      <c r="X212" s="691"/>
      <c r="Y212" s="725" t="s">
        <v>117</v>
      </c>
      <c r="Z212" s="726"/>
      <c r="AA212" s="726"/>
      <c r="AB212" s="726"/>
      <c r="AC212" s="726"/>
      <c r="AD212" s="726"/>
      <c r="AE212" s="726"/>
      <c r="AF212" s="726"/>
      <c r="AG212" s="726"/>
      <c r="AH212" s="726"/>
      <c r="AI212" s="726"/>
      <c r="AJ212" s="726"/>
      <c r="AK212" s="726"/>
      <c r="AL212" s="726"/>
      <c r="AM212" s="726"/>
      <c r="AN212" s="726"/>
      <c r="AO212" s="726"/>
      <c r="AP212" s="726"/>
      <c r="AQ212" s="726"/>
      <c r="AR212" s="726"/>
      <c r="AS212" s="726"/>
      <c r="AT212" s="726"/>
      <c r="AU212" s="726"/>
      <c r="AV212" s="726"/>
      <c r="AW212" s="726"/>
      <c r="AX212" s="726"/>
      <c r="AY212" s="726"/>
      <c r="AZ212" s="726"/>
      <c r="BA212" s="726"/>
      <c r="BB212" s="726"/>
      <c r="BC212" s="726"/>
      <c r="BD212" s="726"/>
      <c r="BE212" s="726"/>
      <c r="BF212" s="726"/>
      <c r="BG212" s="726"/>
      <c r="BH212" s="726"/>
      <c r="BI212" s="726"/>
      <c r="BJ212" s="726"/>
      <c r="BK212" s="726"/>
      <c r="BL212" s="727"/>
      <c r="BM212" s="690" t="s">
        <v>120</v>
      </c>
      <c r="BN212" s="551"/>
      <c r="BO212" s="551"/>
      <c r="BP212" s="551"/>
      <c r="BQ212" s="551"/>
      <c r="BR212" s="551"/>
      <c r="BS212" s="551"/>
      <c r="BT212" s="551"/>
      <c r="BU212" s="551"/>
      <c r="BV212" s="551"/>
      <c r="BW212" s="551"/>
      <c r="BX212" s="551"/>
      <c r="BY212" s="551"/>
      <c r="BZ212" s="551"/>
      <c r="CA212" s="551"/>
      <c r="CB212" s="551"/>
      <c r="CC212" s="551"/>
      <c r="CD212" s="551"/>
      <c r="CE212" s="551"/>
      <c r="CF212" s="551"/>
      <c r="CG212" s="551"/>
      <c r="CH212" s="551"/>
      <c r="CI212" s="551"/>
      <c r="CJ212" s="551"/>
      <c r="CK212" s="551"/>
      <c r="CL212" s="551"/>
      <c r="CM212" s="551"/>
      <c r="CN212" s="551"/>
      <c r="CO212" s="551"/>
      <c r="CP212" s="551"/>
      <c r="CQ212" s="691"/>
    </row>
    <row r="213" spans="1:95" ht="15" customHeight="1" x14ac:dyDescent="0.2">
      <c r="A213" s="752" t="s">
        <v>313</v>
      </c>
      <c r="B213" s="752"/>
      <c r="C213" s="752"/>
      <c r="D213" s="752"/>
      <c r="E213" s="752"/>
      <c r="F213" s="752"/>
      <c r="G213" s="752"/>
      <c r="H213" s="752"/>
      <c r="I213" s="752"/>
      <c r="J213" s="752"/>
      <c r="K213" s="752"/>
      <c r="L213" s="752"/>
      <c r="M213" s="752"/>
      <c r="N213" s="752"/>
      <c r="O213" s="752"/>
      <c r="P213" s="752"/>
      <c r="Q213" s="752"/>
      <c r="R213" s="752"/>
      <c r="S213" s="752"/>
      <c r="T213" s="752"/>
      <c r="U213" s="752"/>
      <c r="V213" s="752"/>
      <c r="W213" s="752"/>
      <c r="X213" s="752"/>
      <c r="Y213" s="752"/>
      <c r="Z213" s="752"/>
      <c r="AA213" s="752"/>
      <c r="AB213" s="752"/>
      <c r="AC213" s="752"/>
      <c r="AD213" s="752"/>
      <c r="AE213" s="752"/>
      <c r="AF213" s="752"/>
      <c r="AG213" s="752"/>
      <c r="AH213" s="752"/>
      <c r="AI213" s="752"/>
      <c r="AJ213" s="752"/>
      <c r="AK213" s="752"/>
      <c r="AL213" s="752"/>
      <c r="AM213" s="752"/>
      <c r="AN213" s="752"/>
      <c r="AO213" s="752"/>
      <c r="AP213" s="752"/>
      <c r="AQ213" s="752"/>
      <c r="AR213" s="752"/>
      <c r="AS213" s="752"/>
      <c r="AT213" s="752"/>
      <c r="AU213" s="752"/>
      <c r="AV213" s="752"/>
      <c r="AW213" s="752"/>
      <c r="AX213" s="752"/>
      <c r="AY213" s="752"/>
      <c r="AZ213" s="752"/>
      <c r="BA213" s="752"/>
      <c r="BB213" s="752"/>
      <c r="BC213" s="752"/>
      <c r="BD213" s="752"/>
      <c r="BE213" s="752"/>
      <c r="BF213" s="752"/>
      <c r="BG213" s="752"/>
      <c r="BH213" s="752"/>
      <c r="BI213" s="752"/>
      <c r="BJ213" s="752"/>
      <c r="BK213" s="752"/>
      <c r="BL213" s="752"/>
      <c r="BM213" s="752"/>
      <c r="BN213" s="752"/>
      <c r="BO213" s="752"/>
      <c r="BP213" s="752"/>
      <c r="BQ213" s="752"/>
      <c r="BR213" s="752"/>
      <c r="BS213" s="752"/>
      <c r="BT213" s="752"/>
      <c r="BU213" s="752"/>
      <c r="BV213" s="752"/>
      <c r="BW213" s="752"/>
      <c r="BX213" s="752"/>
      <c r="BY213" s="752"/>
      <c r="BZ213" s="752"/>
      <c r="CA213" s="752"/>
      <c r="CB213" s="752"/>
      <c r="CC213" s="752"/>
      <c r="CD213" s="752"/>
      <c r="CE213" s="752"/>
      <c r="CF213" s="752"/>
      <c r="CG213" s="752"/>
      <c r="CH213" s="752"/>
      <c r="CI213" s="752"/>
      <c r="CJ213" s="752"/>
      <c r="CK213" s="752"/>
      <c r="CL213" s="752"/>
      <c r="CM213" s="752"/>
      <c r="CN213" s="752"/>
      <c r="CO213" s="752"/>
      <c r="CP213" s="752"/>
      <c r="CQ213" s="752"/>
    </row>
    <row r="214" spans="1:95" ht="16.5" customHeight="1" x14ac:dyDescent="0.2">
      <c r="A214" s="694" t="s">
        <v>351</v>
      </c>
      <c r="B214" s="694"/>
      <c r="C214" s="694"/>
      <c r="D214" s="694"/>
      <c r="E214" s="694"/>
      <c r="F214" s="694"/>
      <c r="G214" s="694"/>
      <c r="H214" s="694"/>
      <c r="I214" s="694"/>
      <c r="J214" s="694"/>
      <c r="K214" s="694"/>
      <c r="L214" s="694"/>
      <c r="M214" s="694"/>
      <c r="N214" s="694"/>
      <c r="O214" s="694"/>
      <c r="P214" s="694"/>
      <c r="Q214" s="694"/>
      <c r="R214" s="694"/>
      <c r="S214" s="694"/>
      <c r="T214" s="694"/>
      <c r="U214" s="694"/>
      <c r="V214" s="694"/>
      <c r="W214" s="694"/>
      <c r="X214" s="694"/>
      <c r="Y214" s="694"/>
      <c r="Z214" s="694"/>
      <c r="AA214" s="694"/>
      <c r="AB214" s="694"/>
      <c r="AC214" s="694"/>
      <c r="AD214" s="694"/>
      <c r="AE214" s="694"/>
      <c r="AF214" s="694"/>
      <c r="AG214" s="694"/>
      <c r="AH214" s="694"/>
      <c r="AI214" s="694"/>
      <c r="AJ214" s="694"/>
      <c r="AK214" s="694"/>
      <c r="AL214" s="694"/>
      <c r="AM214" s="694"/>
      <c r="AN214" s="694"/>
      <c r="AO214" s="694"/>
      <c r="AP214" s="694"/>
      <c r="AQ214" s="694"/>
      <c r="AR214" s="694"/>
      <c r="AS214" s="694"/>
      <c r="AT214" s="694"/>
      <c r="AU214" s="694"/>
      <c r="AV214" s="694"/>
      <c r="AW214" s="694"/>
      <c r="AX214" s="694"/>
      <c r="AY214" s="694"/>
      <c r="AZ214" s="694"/>
      <c r="BA214" s="694"/>
      <c r="BB214" s="694"/>
      <c r="BC214" s="694"/>
      <c r="BD214" s="694"/>
      <c r="BE214" s="694"/>
      <c r="BF214" s="694"/>
      <c r="BG214" s="694"/>
      <c r="BH214" s="694"/>
      <c r="BI214" s="694"/>
      <c r="BJ214" s="694"/>
      <c r="BK214" s="694"/>
      <c r="BL214" s="694"/>
      <c r="BM214" s="694"/>
      <c r="BN214" s="694"/>
      <c r="BO214" s="694"/>
      <c r="BP214" s="694"/>
      <c r="BQ214" s="694"/>
      <c r="BR214" s="694"/>
      <c r="BS214" s="694"/>
      <c r="BT214" s="694"/>
      <c r="BU214" s="694"/>
      <c r="BV214" s="694"/>
      <c r="BW214" s="694"/>
      <c r="BX214" s="694"/>
      <c r="BY214" s="694"/>
      <c r="BZ214" s="694"/>
      <c r="CA214" s="694"/>
      <c r="CB214" s="694"/>
      <c r="CC214" s="694"/>
      <c r="CD214" s="694"/>
      <c r="CE214" s="694"/>
      <c r="CF214" s="694"/>
      <c r="CG214" s="694"/>
      <c r="CH214" s="694"/>
      <c r="CI214" s="694"/>
      <c r="CJ214" s="694"/>
      <c r="CK214" s="694"/>
      <c r="CL214" s="694"/>
      <c r="CM214" s="694"/>
      <c r="CN214" s="694"/>
      <c r="CO214" s="694"/>
      <c r="CP214" s="694"/>
      <c r="CQ214" s="694"/>
    </row>
    <row r="215" spans="1:95" s="171" customFormat="1" ht="15" customHeight="1" x14ac:dyDescent="0.2">
      <c r="A215" s="694" t="s">
        <v>380</v>
      </c>
      <c r="B215" s="694"/>
      <c r="C215" s="694"/>
      <c r="D215" s="694"/>
      <c r="E215" s="694"/>
      <c r="F215" s="694"/>
      <c r="G215" s="694"/>
      <c r="H215" s="694"/>
      <c r="I215" s="694"/>
      <c r="J215" s="694"/>
      <c r="K215" s="694"/>
      <c r="L215" s="694"/>
      <c r="M215" s="694"/>
      <c r="N215" s="694"/>
      <c r="O215" s="694"/>
      <c r="P215" s="694"/>
      <c r="Q215" s="694"/>
      <c r="R215" s="694"/>
      <c r="S215" s="694"/>
      <c r="T215" s="694"/>
      <c r="U215" s="694"/>
      <c r="V215" s="694"/>
      <c r="W215" s="694"/>
      <c r="X215" s="694"/>
      <c r="Y215" s="694"/>
      <c r="Z215" s="694"/>
      <c r="AA215" s="694"/>
      <c r="AB215" s="694"/>
      <c r="AC215" s="694"/>
      <c r="AD215" s="694"/>
      <c r="AE215" s="694"/>
      <c r="AF215" s="694"/>
      <c r="AG215" s="694"/>
      <c r="AH215" s="694"/>
      <c r="AI215" s="694"/>
      <c r="AJ215" s="694"/>
      <c r="AK215" s="694"/>
      <c r="AL215" s="694"/>
      <c r="AM215" s="694"/>
      <c r="AN215" s="694"/>
      <c r="AO215" s="694"/>
      <c r="AP215" s="694"/>
      <c r="AQ215" s="694"/>
      <c r="AR215" s="694"/>
      <c r="AS215" s="694"/>
      <c r="AT215" s="694"/>
      <c r="AU215" s="694"/>
      <c r="AV215" s="694"/>
      <c r="AW215" s="694"/>
      <c r="AX215" s="694"/>
      <c r="AY215" s="694"/>
      <c r="AZ215" s="694"/>
      <c r="BA215" s="694"/>
      <c r="BB215" s="694"/>
      <c r="BC215" s="694"/>
      <c r="BD215" s="694"/>
      <c r="BE215" s="694"/>
      <c r="BF215" s="694"/>
      <c r="BG215" s="694"/>
      <c r="BH215" s="694"/>
      <c r="BI215" s="694"/>
      <c r="BJ215" s="694"/>
      <c r="BK215" s="694"/>
      <c r="BL215" s="694"/>
      <c r="BM215" s="694"/>
      <c r="BN215" s="694"/>
      <c r="BO215" s="694"/>
      <c r="BP215" s="694"/>
      <c r="BQ215" s="694"/>
      <c r="BR215" s="694"/>
      <c r="BS215" s="694"/>
      <c r="BT215" s="694"/>
      <c r="BU215" s="694"/>
      <c r="BV215" s="694"/>
      <c r="BW215" s="694"/>
      <c r="BX215" s="694"/>
      <c r="BY215" s="694"/>
      <c r="BZ215" s="694"/>
      <c r="CA215" s="694"/>
      <c r="CB215" s="694"/>
      <c r="CC215" s="694"/>
      <c r="CD215" s="694"/>
      <c r="CE215" s="694"/>
      <c r="CF215" s="694"/>
      <c r="CG215" s="694"/>
      <c r="CH215" s="694"/>
      <c r="CI215" s="694"/>
      <c r="CJ215" s="694"/>
      <c r="CK215" s="694"/>
      <c r="CL215" s="694"/>
      <c r="CM215" s="694"/>
      <c r="CN215" s="694"/>
      <c r="CO215" s="694"/>
      <c r="CP215" s="694"/>
      <c r="CQ215" s="694"/>
    </row>
    <row r="216" spans="1:95" ht="15" customHeight="1" x14ac:dyDescent="0.2">
      <c r="A216" s="718" t="s">
        <v>123</v>
      </c>
      <c r="B216" s="718"/>
      <c r="C216" s="718"/>
      <c r="D216" s="718"/>
      <c r="E216" s="718"/>
      <c r="F216" s="718"/>
      <c r="G216" s="718"/>
      <c r="H216" s="718"/>
      <c r="I216" s="718"/>
      <c r="J216" s="718"/>
      <c r="K216" s="718"/>
      <c r="L216" s="718"/>
      <c r="M216" s="718"/>
      <c r="N216" s="718"/>
      <c r="O216" s="718"/>
      <c r="P216" s="718"/>
      <c r="Q216" s="718"/>
      <c r="R216" s="718"/>
      <c r="S216" s="718"/>
      <c r="T216" s="718"/>
      <c r="U216" s="718"/>
      <c r="V216" s="718"/>
      <c r="W216" s="718"/>
      <c r="X216" s="718"/>
      <c r="Y216" s="718"/>
      <c r="Z216" s="718"/>
      <c r="AA216" s="718"/>
      <c r="AB216" s="718"/>
      <c r="AC216" s="718"/>
      <c r="AD216" s="718"/>
      <c r="AE216" s="718"/>
      <c r="AF216" s="718"/>
      <c r="AG216" s="718"/>
      <c r="AH216" s="718"/>
      <c r="AI216" s="718"/>
      <c r="AJ216" s="718"/>
      <c r="AK216" s="718"/>
      <c r="AL216" s="718"/>
      <c r="AM216" s="718"/>
      <c r="AN216" s="718"/>
      <c r="AO216" s="718"/>
      <c r="AP216" s="718"/>
      <c r="AQ216" s="718"/>
      <c r="AR216" s="718"/>
      <c r="AS216" s="718"/>
      <c r="AT216" s="718"/>
      <c r="AU216" s="718"/>
      <c r="AV216" s="718"/>
      <c r="AW216" s="718"/>
      <c r="AX216" s="718"/>
      <c r="AY216" s="718"/>
      <c r="AZ216" s="718"/>
      <c r="BA216" s="718"/>
      <c r="BB216" s="718"/>
      <c r="BC216" s="718"/>
      <c r="BD216" s="718"/>
      <c r="BE216" s="718"/>
      <c r="BF216" s="718"/>
      <c r="BG216" s="718"/>
      <c r="BH216" s="718"/>
      <c r="BI216" s="718"/>
      <c r="BJ216" s="718"/>
      <c r="BK216" s="718"/>
      <c r="BL216" s="718"/>
      <c r="BM216" s="718"/>
      <c r="BN216" s="718"/>
      <c r="BO216" s="718"/>
      <c r="BP216" s="718"/>
      <c r="BQ216" s="718"/>
      <c r="BR216" s="718"/>
      <c r="BS216" s="718"/>
      <c r="BT216" s="718"/>
      <c r="BU216" s="718"/>
      <c r="BV216" s="718"/>
      <c r="BW216" s="718"/>
      <c r="BX216" s="718"/>
      <c r="BY216" s="718"/>
      <c r="BZ216" s="718"/>
      <c r="CA216" s="718"/>
      <c r="CB216" s="718"/>
      <c r="CC216" s="718"/>
      <c r="CD216" s="718"/>
      <c r="CE216" s="718"/>
      <c r="CF216" s="718"/>
      <c r="CG216" s="718"/>
      <c r="CH216" s="718"/>
      <c r="CI216" s="718"/>
      <c r="CJ216" s="718"/>
      <c r="CK216" s="718"/>
      <c r="CL216" s="718"/>
      <c r="CM216" s="718"/>
      <c r="CN216" s="718"/>
      <c r="CO216" s="718"/>
      <c r="CP216" s="718"/>
      <c r="CQ216" s="718"/>
    </row>
    <row r="217" spans="1:95" ht="16.5" customHeight="1" x14ac:dyDescent="0.2">
      <c r="A217" s="694" t="s">
        <v>352</v>
      </c>
      <c r="B217" s="694"/>
      <c r="C217" s="694"/>
      <c r="D217" s="694"/>
      <c r="E217" s="694"/>
      <c r="F217" s="694"/>
      <c r="G217" s="694"/>
      <c r="H217" s="694"/>
      <c r="I217" s="694"/>
      <c r="J217" s="694"/>
      <c r="K217" s="694"/>
      <c r="L217" s="694"/>
      <c r="M217" s="694"/>
      <c r="N217" s="694"/>
      <c r="O217" s="694"/>
      <c r="P217" s="694"/>
      <c r="Q217" s="694"/>
      <c r="R217" s="694"/>
      <c r="S217" s="694"/>
      <c r="T217" s="694"/>
      <c r="U217" s="694"/>
      <c r="V217" s="694"/>
      <c r="W217" s="694"/>
      <c r="X217" s="694"/>
      <c r="Y217" s="694"/>
      <c r="Z217" s="694"/>
      <c r="AA217" s="694"/>
      <c r="AB217" s="694"/>
      <c r="AC217" s="694"/>
      <c r="AD217" s="694"/>
      <c r="AE217" s="694"/>
      <c r="AF217" s="694"/>
      <c r="AG217" s="694"/>
      <c r="AH217" s="694"/>
      <c r="AI217" s="694"/>
      <c r="AJ217" s="694"/>
      <c r="AK217" s="694"/>
      <c r="AL217" s="694"/>
      <c r="AM217" s="694"/>
      <c r="AN217" s="694"/>
      <c r="AO217" s="694"/>
      <c r="AP217" s="694"/>
      <c r="AQ217" s="694"/>
      <c r="AR217" s="694"/>
      <c r="AS217" s="694"/>
      <c r="AT217" s="694"/>
      <c r="AU217" s="694"/>
      <c r="AV217" s="694"/>
      <c r="AW217" s="694"/>
      <c r="AX217" s="694"/>
      <c r="AY217" s="694"/>
      <c r="AZ217" s="694"/>
      <c r="BA217" s="694"/>
      <c r="BB217" s="694"/>
      <c r="BC217" s="694"/>
      <c r="BD217" s="694"/>
      <c r="BE217" s="694"/>
      <c r="BF217" s="694"/>
      <c r="BG217" s="694"/>
      <c r="BH217" s="694"/>
      <c r="BI217" s="694"/>
      <c r="BJ217" s="694"/>
      <c r="BK217" s="694"/>
      <c r="BL217" s="694"/>
      <c r="BM217" s="694"/>
      <c r="BN217" s="694"/>
      <c r="BO217" s="694"/>
      <c r="BP217" s="694"/>
      <c r="BQ217" s="694"/>
      <c r="BR217" s="694"/>
      <c r="BS217" s="694"/>
      <c r="BT217" s="694"/>
      <c r="BU217" s="694"/>
      <c r="BV217" s="694"/>
      <c r="BW217" s="694"/>
      <c r="BX217" s="694"/>
      <c r="BY217" s="694"/>
      <c r="BZ217" s="694"/>
      <c r="CA217" s="694"/>
      <c r="CB217" s="694"/>
      <c r="CC217" s="694"/>
      <c r="CD217" s="694"/>
      <c r="CE217" s="694"/>
      <c r="CF217" s="694"/>
      <c r="CG217" s="694"/>
      <c r="CH217" s="694"/>
      <c r="CI217" s="694"/>
      <c r="CJ217" s="694"/>
      <c r="CK217" s="694"/>
      <c r="CL217" s="694"/>
      <c r="CM217" s="694"/>
      <c r="CN217" s="694"/>
      <c r="CO217" s="694"/>
      <c r="CP217" s="694"/>
      <c r="CQ217" s="694"/>
    </row>
    <row r="218" spans="1:95" ht="17.25" customHeight="1" x14ac:dyDescent="0.2">
      <c r="A218" s="694" t="s">
        <v>353</v>
      </c>
      <c r="B218" s="694"/>
      <c r="C218" s="694"/>
      <c r="D218" s="694"/>
      <c r="E218" s="694"/>
      <c r="F218" s="694"/>
      <c r="G218" s="694"/>
      <c r="H218" s="694"/>
      <c r="I218" s="694"/>
      <c r="J218" s="694"/>
      <c r="K218" s="694"/>
      <c r="L218" s="694"/>
      <c r="M218" s="694"/>
      <c r="N218" s="694"/>
      <c r="O218" s="694"/>
      <c r="P218" s="694"/>
      <c r="Q218" s="694"/>
      <c r="R218" s="694"/>
      <c r="S218" s="694"/>
      <c r="T218" s="694"/>
      <c r="U218" s="694"/>
      <c r="V218" s="694"/>
      <c r="W218" s="694"/>
      <c r="X218" s="694"/>
      <c r="Y218" s="694"/>
      <c r="Z218" s="694"/>
      <c r="AA218" s="694"/>
      <c r="AB218" s="694"/>
      <c r="AC218" s="694"/>
      <c r="AD218" s="694"/>
      <c r="AE218" s="694"/>
      <c r="AF218" s="694"/>
      <c r="AG218" s="694"/>
      <c r="AH218" s="694"/>
      <c r="AI218" s="694"/>
      <c r="AJ218" s="694"/>
      <c r="AK218" s="694"/>
      <c r="AL218" s="694"/>
      <c r="AM218" s="694"/>
      <c r="AN218" s="694"/>
      <c r="AO218" s="694"/>
      <c r="AP218" s="694"/>
      <c r="AQ218" s="694"/>
      <c r="AR218" s="694"/>
      <c r="AS218" s="694"/>
      <c r="AT218" s="694"/>
      <c r="AU218" s="694"/>
      <c r="AV218" s="694"/>
      <c r="AW218" s="694"/>
      <c r="AX218" s="694"/>
      <c r="AY218" s="694"/>
      <c r="AZ218" s="694"/>
      <c r="BA218" s="694"/>
      <c r="BB218" s="694"/>
      <c r="BC218" s="694"/>
      <c r="BD218" s="694"/>
      <c r="BE218" s="694"/>
      <c r="BF218" s="694"/>
      <c r="BG218" s="694"/>
      <c r="BH218" s="694"/>
      <c r="BI218" s="694"/>
      <c r="BJ218" s="694"/>
      <c r="BK218" s="694"/>
      <c r="BL218" s="694"/>
      <c r="BM218" s="694"/>
      <c r="BN218" s="694"/>
      <c r="BO218" s="694"/>
      <c r="BP218" s="694"/>
      <c r="BQ218" s="694"/>
      <c r="BR218" s="694"/>
      <c r="BS218" s="694"/>
      <c r="BT218" s="694"/>
      <c r="BU218" s="694"/>
      <c r="BV218" s="694"/>
      <c r="BW218" s="694"/>
      <c r="BX218" s="694"/>
      <c r="BY218" s="694"/>
      <c r="BZ218" s="694"/>
      <c r="CA218" s="694"/>
      <c r="CB218" s="694"/>
      <c r="CC218" s="694"/>
      <c r="CD218" s="694"/>
      <c r="CE218" s="694"/>
      <c r="CF218" s="694"/>
      <c r="CG218" s="694"/>
      <c r="CH218" s="694"/>
      <c r="CI218" s="694"/>
      <c r="CJ218" s="694"/>
      <c r="CK218" s="694"/>
      <c r="CL218" s="694"/>
      <c r="CM218" s="694"/>
      <c r="CN218" s="694"/>
      <c r="CO218" s="694"/>
      <c r="CP218" s="694"/>
      <c r="CQ218" s="694"/>
    </row>
    <row r="219" spans="1:95" ht="18" x14ac:dyDescent="0.2">
      <c r="A219" s="579" t="s">
        <v>127</v>
      </c>
      <c r="B219" s="579"/>
      <c r="C219" s="579"/>
      <c r="D219" s="579"/>
      <c r="E219" s="579"/>
      <c r="F219" s="579"/>
      <c r="G219" s="579"/>
      <c r="H219" s="579"/>
      <c r="I219" s="579"/>
      <c r="J219" s="579"/>
      <c r="K219" s="579"/>
      <c r="L219" s="579"/>
      <c r="M219" s="579"/>
      <c r="N219" s="579"/>
      <c r="O219" s="579"/>
      <c r="P219" s="579"/>
      <c r="Q219" s="579"/>
      <c r="R219" s="579"/>
      <c r="S219" s="579"/>
      <c r="T219" s="579"/>
      <c r="U219" s="579"/>
      <c r="V219" s="579"/>
      <c r="W219" s="579"/>
      <c r="X219" s="579"/>
      <c r="Y219" s="579"/>
      <c r="Z219" s="579"/>
      <c r="AA219" s="579"/>
      <c r="AB219" s="579"/>
      <c r="AC219" s="579"/>
      <c r="AD219" s="579"/>
      <c r="AE219" s="579"/>
      <c r="AF219" s="579"/>
      <c r="AG219" s="579"/>
      <c r="AH219" s="579"/>
      <c r="AI219" s="579"/>
      <c r="AJ219" s="579"/>
      <c r="AK219" s="579"/>
      <c r="AL219" s="579"/>
      <c r="AM219" s="579"/>
      <c r="AN219" s="579"/>
      <c r="AO219" s="579"/>
      <c r="AP219" s="579"/>
      <c r="AQ219" s="579"/>
      <c r="AR219" s="579"/>
      <c r="AS219" s="579"/>
      <c r="AT219" s="579"/>
      <c r="AU219" s="579"/>
      <c r="AV219" s="579"/>
      <c r="AW219" s="579"/>
      <c r="AX219" s="579"/>
      <c r="AY219" s="579"/>
      <c r="AZ219" s="579"/>
      <c r="BA219" s="579"/>
      <c r="BB219" s="579"/>
      <c r="BC219" s="579"/>
      <c r="BD219" s="579"/>
      <c r="BE219" s="579"/>
      <c r="BF219" s="579"/>
      <c r="BG219" s="579"/>
      <c r="BH219" s="579"/>
      <c r="BI219" s="579"/>
      <c r="BJ219" s="579"/>
      <c r="BK219" s="579"/>
      <c r="BL219" s="579"/>
      <c r="BM219" s="579"/>
      <c r="BN219" s="579"/>
      <c r="BO219" s="579"/>
      <c r="BP219" s="579"/>
      <c r="BQ219" s="579"/>
      <c r="BR219" s="579"/>
      <c r="BS219" s="579"/>
      <c r="BT219" s="579"/>
      <c r="BU219" s="579"/>
      <c r="BV219" s="579"/>
      <c r="BW219" s="579"/>
      <c r="BX219" s="579"/>
      <c r="BY219" s="579"/>
      <c r="BZ219" s="579"/>
      <c r="CA219" s="579"/>
      <c r="CB219" s="579"/>
      <c r="CC219" s="579"/>
      <c r="CD219" s="579"/>
      <c r="CE219" s="579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ht="5.25" customHeight="1" x14ac:dyDescent="0.2">
      <c r="A220" s="552"/>
      <c r="B220" s="552"/>
      <c r="C220" s="552"/>
      <c r="D220" s="552"/>
      <c r="E220" s="552"/>
      <c r="F220" s="552"/>
      <c r="G220" s="552"/>
      <c r="H220" s="552"/>
      <c r="I220" s="552"/>
      <c r="J220" s="552"/>
      <c r="K220" s="552"/>
      <c r="L220" s="552"/>
      <c r="M220" s="552"/>
      <c r="N220" s="552"/>
      <c r="O220" s="552"/>
      <c r="P220" s="552"/>
      <c r="Q220" s="552"/>
      <c r="R220" s="552"/>
      <c r="S220" s="552"/>
      <c r="T220" s="552"/>
      <c r="U220" s="552"/>
      <c r="V220" s="552"/>
      <c r="W220" s="552"/>
      <c r="X220" s="552"/>
      <c r="Y220" s="552"/>
      <c r="Z220" s="552"/>
      <c r="AA220" s="552"/>
      <c r="AB220" s="552"/>
      <c r="AC220" s="552"/>
      <c r="AD220" s="552"/>
      <c r="AE220" s="552"/>
      <c r="AF220" s="552"/>
      <c r="AG220" s="552"/>
      <c r="AH220" s="552"/>
      <c r="AI220" s="552"/>
      <c r="AJ220" s="552"/>
      <c r="AK220" s="552"/>
      <c r="AL220" s="552"/>
      <c r="AM220" s="552"/>
      <c r="AN220" s="552"/>
      <c r="AO220" s="552"/>
      <c r="AP220" s="552"/>
      <c r="AQ220" s="552"/>
      <c r="AR220" s="552"/>
      <c r="AS220" s="552"/>
      <c r="AT220" s="552"/>
      <c r="AU220" s="552"/>
      <c r="AV220" s="552"/>
      <c r="AW220" s="552"/>
      <c r="AX220" s="552"/>
      <c r="AY220" s="552"/>
      <c r="AZ220" s="552"/>
      <c r="BA220" s="552"/>
      <c r="BB220" s="552"/>
      <c r="BC220" s="552"/>
      <c r="BD220" s="552"/>
      <c r="BE220" s="552"/>
      <c r="BF220" s="552"/>
      <c r="BG220" s="552"/>
      <c r="BH220" s="552"/>
      <c r="BI220" s="552"/>
      <c r="BJ220" s="552"/>
      <c r="BK220" s="552"/>
      <c r="BL220" s="552"/>
      <c r="BM220" s="552"/>
      <c r="BN220" s="552"/>
      <c r="BO220" s="552"/>
      <c r="BP220" s="552"/>
      <c r="BQ220" s="552"/>
      <c r="BR220" s="552"/>
      <c r="BS220" s="552"/>
      <c r="BT220" s="552"/>
      <c r="BU220" s="552"/>
      <c r="BV220" s="552"/>
      <c r="BW220" s="552"/>
      <c r="BX220" s="552"/>
      <c r="BY220" s="552"/>
      <c r="BZ220" s="552"/>
      <c r="CA220" s="552"/>
      <c r="CB220" s="552"/>
      <c r="CC220" s="552"/>
      <c r="CD220" s="552"/>
      <c r="CE220" s="552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x14ac:dyDescent="0.2">
      <c r="A221" s="581" t="s">
        <v>29</v>
      </c>
      <c r="B221" s="581"/>
      <c r="C221" s="581"/>
      <c r="D221" s="581"/>
      <c r="E221" s="581"/>
      <c r="F221" s="581"/>
      <c r="G221" s="581"/>
      <c r="H221" s="581"/>
      <c r="I221" s="581"/>
      <c r="J221" s="581"/>
      <c r="K221" s="581"/>
      <c r="L221" s="581"/>
      <c r="M221" s="581"/>
      <c r="N221" s="581"/>
      <c r="O221" s="581"/>
      <c r="P221" s="581"/>
      <c r="Q221" s="581"/>
      <c r="R221" s="581"/>
      <c r="S221" s="581"/>
      <c r="T221" s="581"/>
      <c r="U221" s="581"/>
      <c r="V221" s="581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717"/>
      <c r="AQ221" s="717"/>
      <c r="AR221" s="717"/>
      <c r="AS221" s="717"/>
      <c r="AT221" s="717"/>
      <c r="AU221" s="552"/>
      <c r="AV221" s="552"/>
      <c r="AW221" s="552"/>
      <c r="AX221" s="552"/>
      <c r="AY221" s="552"/>
      <c r="AZ221" s="552"/>
      <c r="BA221" s="552"/>
      <c r="BB221" s="552"/>
      <c r="BC221" s="552"/>
      <c r="BD221" s="552"/>
      <c r="BE221" s="552"/>
      <c r="BF221" s="552"/>
      <c r="BG221" s="552"/>
      <c r="BH221" s="552"/>
      <c r="BI221" s="552"/>
      <c r="BJ221" s="552"/>
      <c r="BK221" s="552"/>
      <c r="BL221" s="552"/>
      <c r="BM221" s="552"/>
      <c r="BN221" s="552"/>
      <c r="BO221" s="552"/>
      <c r="BP221" s="552"/>
      <c r="BQ221" s="552"/>
      <c r="BR221" s="552"/>
      <c r="BS221" s="552"/>
      <c r="BT221" s="552"/>
      <c r="BU221" s="552"/>
      <c r="BV221" s="552"/>
      <c r="BW221" s="552"/>
      <c r="BX221" s="552"/>
      <c r="BY221" s="552"/>
      <c r="BZ221" s="552"/>
      <c r="CA221" s="552"/>
      <c r="CB221" s="552"/>
      <c r="CC221" s="552"/>
      <c r="CD221" s="552"/>
      <c r="CE221" s="552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ht="9" customHeight="1" thickBot="1" x14ac:dyDescent="0.25">
      <c r="A222" s="581"/>
      <c r="B222" s="581"/>
      <c r="C222" s="581"/>
      <c r="D222" s="581"/>
      <c r="E222" s="581"/>
      <c r="F222" s="581"/>
      <c r="G222" s="581"/>
      <c r="H222" s="581"/>
      <c r="I222" s="581"/>
      <c r="J222" s="581"/>
      <c r="K222" s="581"/>
      <c r="L222" s="581"/>
      <c r="M222" s="581"/>
      <c r="N222" s="581"/>
      <c r="O222" s="581"/>
      <c r="P222" s="581"/>
      <c r="Q222" s="581"/>
      <c r="R222" s="581"/>
      <c r="S222" s="581"/>
      <c r="T222" s="581"/>
      <c r="U222" s="581"/>
      <c r="V222" s="581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  <c r="AT222" s="581"/>
      <c r="AU222" s="581"/>
      <c r="AV222" s="581"/>
      <c r="AW222" s="581"/>
      <c r="AX222" s="581"/>
      <c r="AY222" s="581"/>
      <c r="AZ222" s="581"/>
      <c r="BA222" s="581"/>
      <c r="BB222" s="581"/>
      <c r="BC222" s="581"/>
      <c r="BD222" s="581"/>
      <c r="BE222" s="581"/>
      <c r="BF222" s="581"/>
      <c r="BG222" s="581"/>
      <c r="BH222" s="581"/>
      <c r="BI222" s="581"/>
      <c r="BJ222" s="581"/>
      <c r="BK222" s="581"/>
      <c r="BL222" s="581"/>
      <c r="BM222" s="581"/>
      <c r="BN222" s="581"/>
      <c r="BO222" s="581"/>
      <c r="BP222" s="581"/>
      <c r="BQ222" s="581"/>
      <c r="BR222" s="581"/>
      <c r="BS222" s="581"/>
      <c r="BT222" s="581"/>
      <c r="BU222" s="581"/>
      <c r="BV222" s="581"/>
      <c r="BW222" s="581"/>
      <c r="BX222" s="581"/>
      <c r="BY222" s="581"/>
      <c r="BZ222" s="581"/>
      <c r="CA222" s="581"/>
      <c r="CB222" s="581"/>
      <c r="CC222" s="581"/>
      <c r="CD222" s="581"/>
      <c r="CE222" s="581"/>
      <c r="CF222" s="216"/>
      <c r="CG222" s="216"/>
      <c r="CH222" s="216"/>
      <c r="CI222" s="216"/>
      <c r="CJ222" s="216"/>
      <c r="CK222" s="216"/>
      <c r="CL222" s="216"/>
      <c r="CM222" s="216"/>
      <c r="CN222" s="216"/>
      <c r="CO222" s="216"/>
      <c r="CP222" s="216"/>
      <c r="CQ222" s="216"/>
    </row>
    <row r="223" spans="1:95" x14ac:dyDescent="0.2">
      <c r="A223" s="552" t="s">
        <v>128</v>
      </c>
      <c r="B223" s="552"/>
      <c r="C223" s="552"/>
      <c r="D223" s="552"/>
      <c r="E223" s="552"/>
      <c r="F223" s="552"/>
      <c r="G223" s="552"/>
      <c r="H223" s="552"/>
      <c r="I223" s="552"/>
      <c r="J223" s="552"/>
      <c r="K223" s="552"/>
      <c r="L223" s="552"/>
      <c r="M223" s="552"/>
      <c r="N223" s="552"/>
      <c r="O223" s="552"/>
      <c r="P223" s="605"/>
      <c r="Q223" s="605"/>
      <c r="R223" s="605"/>
      <c r="S223" s="605"/>
      <c r="T223" s="605"/>
      <c r="U223" s="605"/>
      <c r="V223" s="605"/>
      <c r="W223" s="605"/>
      <c r="X223" s="605"/>
      <c r="Y223" s="605"/>
      <c r="Z223" s="605"/>
      <c r="AA223" s="605"/>
      <c r="AB223" s="605"/>
      <c r="AC223" s="605"/>
      <c r="AD223" s="605"/>
      <c r="AE223" s="605"/>
      <c r="AF223" s="605"/>
      <c r="AG223" s="605"/>
      <c r="AH223" s="605"/>
      <c r="AI223" s="605"/>
      <c r="AJ223" s="605"/>
      <c r="AK223" s="605"/>
      <c r="AL223" s="605"/>
      <c r="AM223" s="605"/>
      <c r="AN223" s="605"/>
      <c r="AO223" s="605"/>
      <c r="AP223" s="605"/>
      <c r="AQ223" s="605"/>
      <c r="AR223" s="605"/>
      <c r="AS223" s="605"/>
      <c r="AT223" s="605"/>
      <c r="AU223" s="605"/>
      <c r="AV223" s="605"/>
      <c r="AW223" s="605"/>
      <c r="AX223" s="605"/>
      <c r="AY223" s="605"/>
      <c r="AZ223" s="605"/>
      <c r="BA223" s="605"/>
      <c r="BB223" s="605"/>
      <c r="BC223" s="605"/>
      <c r="BD223" s="605"/>
      <c r="BE223" s="605"/>
      <c r="BF223" s="605"/>
      <c r="BG223" s="760" t="s">
        <v>32</v>
      </c>
      <c r="BH223" s="760"/>
      <c r="BI223" s="760"/>
      <c r="BJ223" s="760"/>
      <c r="BK223" s="760"/>
      <c r="BL223" s="760"/>
      <c r="BM223" s="760"/>
      <c r="BN223" s="760"/>
      <c r="BO223" s="760"/>
      <c r="BP223" s="760"/>
      <c r="BQ223" s="760"/>
      <c r="BR223" s="760"/>
      <c r="BS223" s="760"/>
      <c r="BT223" s="760"/>
      <c r="BU223" s="760"/>
      <c r="BV223" s="760"/>
      <c r="BW223" s="760"/>
      <c r="BX223" s="760"/>
      <c r="BY223" s="760"/>
      <c r="BZ223" s="760"/>
      <c r="CA223" s="760"/>
      <c r="CB223" s="760"/>
      <c r="CC223" s="760"/>
      <c r="CD223" s="760"/>
      <c r="CE223" s="761"/>
      <c r="CF223" s="649"/>
      <c r="CG223" s="650"/>
      <c r="CH223" s="650"/>
      <c r="CI223" s="650"/>
      <c r="CJ223" s="650"/>
      <c r="CK223" s="650"/>
      <c r="CL223" s="650"/>
      <c r="CM223" s="650"/>
      <c r="CN223" s="650"/>
      <c r="CO223" s="650"/>
      <c r="CP223" s="650"/>
      <c r="CQ223" s="651"/>
    </row>
    <row r="224" spans="1:95" x14ac:dyDescent="0.2">
      <c r="A224" s="605"/>
      <c r="B224" s="605"/>
      <c r="C224" s="605"/>
      <c r="D224" s="605"/>
      <c r="E224" s="605"/>
      <c r="F224" s="605"/>
      <c r="G224" s="605"/>
      <c r="H224" s="605"/>
      <c r="I224" s="605"/>
      <c r="J224" s="605"/>
      <c r="K224" s="605"/>
      <c r="L224" s="605"/>
      <c r="M224" s="605"/>
      <c r="N224" s="605"/>
      <c r="O224" s="605"/>
      <c r="P224" s="605"/>
      <c r="Q224" s="605"/>
      <c r="R224" s="605"/>
      <c r="S224" s="605"/>
      <c r="T224" s="605"/>
      <c r="U224" s="605"/>
      <c r="V224" s="605"/>
      <c r="W224" s="605"/>
      <c r="X224" s="605"/>
      <c r="Y224" s="605"/>
      <c r="Z224" s="605"/>
      <c r="AA224" s="605"/>
      <c r="AB224" s="605"/>
      <c r="AC224" s="605"/>
      <c r="AD224" s="605"/>
      <c r="AE224" s="605"/>
      <c r="AF224" s="605"/>
      <c r="AG224" s="605"/>
      <c r="AH224" s="605"/>
      <c r="AI224" s="605"/>
      <c r="AJ224" s="605"/>
      <c r="AK224" s="605"/>
      <c r="AL224" s="605"/>
      <c r="AM224" s="605"/>
      <c r="AN224" s="605"/>
      <c r="AO224" s="605"/>
      <c r="AP224" s="605"/>
      <c r="AQ224" s="605"/>
      <c r="AR224" s="605"/>
      <c r="AS224" s="605"/>
      <c r="AT224" s="605"/>
      <c r="AU224" s="605"/>
      <c r="AV224" s="605"/>
      <c r="AW224" s="605"/>
      <c r="AX224" s="605"/>
      <c r="AY224" s="605"/>
      <c r="AZ224" s="605"/>
      <c r="BA224" s="605"/>
      <c r="BB224" s="605"/>
      <c r="BC224" s="605"/>
      <c r="BD224" s="605"/>
      <c r="BE224" s="605"/>
      <c r="BF224" s="605"/>
      <c r="BG224" s="760"/>
      <c r="BH224" s="760"/>
      <c r="BI224" s="760"/>
      <c r="BJ224" s="760"/>
      <c r="BK224" s="760"/>
      <c r="BL224" s="760"/>
      <c r="BM224" s="760"/>
      <c r="BN224" s="760"/>
      <c r="BO224" s="760"/>
      <c r="BP224" s="760"/>
      <c r="BQ224" s="760"/>
      <c r="BR224" s="760"/>
      <c r="BS224" s="760"/>
      <c r="BT224" s="760"/>
      <c r="BU224" s="760"/>
      <c r="BV224" s="760"/>
      <c r="BW224" s="760"/>
      <c r="BX224" s="760"/>
      <c r="BY224" s="760"/>
      <c r="BZ224" s="760"/>
      <c r="CA224" s="760"/>
      <c r="CB224" s="760"/>
      <c r="CC224" s="760"/>
      <c r="CD224" s="760"/>
      <c r="CE224" s="761"/>
      <c r="CF224" s="652"/>
      <c r="CG224" s="653"/>
      <c r="CH224" s="653"/>
      <c r="CI224" s="653"/>
      <c r="CJ224" s="653"/>
      <c r="CK224" s="653"/>
      <c r="CL224" s="653"/>
      <c r="CM224" s="653"/>
      <c r="CN224" s="653"/>
      <c r="CO224" s="653"/>
      <c r="CP224" s="653"/>
      <c r="CQ224" s="654"/>
    </row>
    <row r="225" spans="1:95" ht="15.75" customHeight="1" thickBot="1" x14ac:dyDescent="0.25">
      <c r="A225" s="591" t="s">
        <v>129</v>
      </c>
      <c r="B225" s="591"/>
      <c r="C225" s="591"/>
      <c r="D225" s="591"/>
      <c r="E225" s="591"/>
      <c r="F225" s="591"/>
      <c r="G225" s="591"/>
      <c r="H225" s="591"/>
      <c r="I225" s="591"/>
      <c r="J225" s="591"/>
      <c r="K225" s="591"/>
      <c r="L225" s="591"/>
      <c r="M225" s="591"/>
      <c r="N225" s="591"/>
      <c r="O225" s="591"/>
      <c r="P225" s="591"/>
      <c r="Q225" s="591"/>
      <c r="R225" s="591"/>
      <c r="S225" s="591"/>
      <c r="T225" s="591"/>
      <c r="U225" s="591"/>
      <c r="V225" s="709"/>
      <c r="W225" s="709"/>
      <c r="X225" s="709"/>
      <c r="Y225" s="709"/>
      <c r="Z225" s="709"/>
      <c r="AA225" s="709"/>
      <c r="AB225" s="709"/>
      <c r="AC225" s="709"/>
      <c r="AD225" s="709"/>
      <c r="AE225" s="709"/>
      <c r="AF225" s="709"/>
      <c r="AG225" s="709"/>
      <c r="AH225" s="709"/>
      <c r="AI225" s="709"/>
      <c r="AJ225" s="709"/>
      <c r="AK225" s="709"/>
      <c r="AL225" s="709"/>
      <c r="AM225" s="709"/>
      <c r="AN225" s="709"/>
      <c r="AO225" s="709"/>
      <c r="AP225" s="709"/>
      <c r="AQ225" s="709"/>
      <c r="AR225" s="709"/>
      <c r="AS225" s="709"/>
      <c r="AT225" s="709"/>
      <c r="AU225" s="709"/>
      <c r="AV225" s="709"/>
      <c r="AW225" s="709"/>
      <c r="AX225" s="709"/>
      <c r="AY225" s="709"/>
      <c r="AZ225" s="709"/>
      <c r="BA225" s="709"/>
      <c r="BB225" s="709"/>
      <c r="BC225" s="709"/>
      <c r="BD225" s="709"/>
      <c r="BE225" s="709"/>
      <c r="BF225" s="709"/>
      <c r="BG225" s="760"/>
      <c r="BH225" s="760"/>
      <c r="BI225" s="760"/>
      <c r="BJ225" s="760"/>
      <c r="BK225" s="760"/>
      <c r="BL225" s="760"/>
      <c r="BM225" s="760"/>
      <c r="BN225" s="760"/>
      <c r="BO225" s="760"/>
      <c r="BP225" s="760"/>
      <c r="BQ225" s="760"/>
      <c r="BR225" s="760"/>
      <c r="BS225" s="760"/>
      <c r="BT225" s="760"/>
      <c r="BU225" s="760"/>
      <c r="BV225" s="760"/>
      <c r="BW225" s="760"/>
      <c r="BX225" s="760"/>
      <c r="BY225" s="760"/>
      <c r="BZ225" s="760"/>
      <c r="CA225" s="760"/>
      <c r="CB225" s="760"/>
      <c r="CC225" s="760"/>
      <c r="CD225" s="760"/>
      <c r="CE225" s="761"/>
      <c r="CF225" s="655"/>
      <c r="CG225" s="656"/>
      <c r="CH225" s="656"/>
      <c r="CI225" s="656"/>
      <c r="CJ225" s="656"/>
      <c r="CK225" s="656"/>
      <c r="CL225" s="656"/>
      <c r="CM225" s="656"/>
      <c r="CN225" s="656"/>
      <c r="CO225" s="656"/>
      <c r="CP225" s="656"/>
      <c r="CQ225" s="657"/>
    </row>
    <row r="226" spans="1:95" ht="15.75" customHeight="1" x14ac:dyDescent="0.2">
      <c r="A226" s="605"/>
      <c r="B226" s="605"/>
      <c r="C226" s="605"/>
      <c r="D226" s="605"/>
      <c r="E226" s="605"/>
      <c r="F226" s="605"/>
      <c r="G226" s="605"/>
      <c r="H226" s="605"/>
      <c r="I226" s="605"/>
      <c r="J226" s="605"/>
      <c r="K226" s="605"/>
      <c r="L226" s="605"/>
      <c r="M226" s="605"/>
      <c r="N226" s="605"/>
      <c r="O226" s="605"/>
      <c r="P226" s="605"/>
      <c r="Q226" s="605"/>
      <c r="R226" s="605"/>
      <c r="S226" s="605"/>
      <c r="T226" s="605"/>
      <c r="U226" s="605"/>
      <c r="V226" s="605"/>
      <c r="W226" s="605"/>
      <c r="X226" s="605"/>
      <c r="Y226" s="605"/>
      <c r="Z226" s="605"/>
      <c r="AA226" s="605"/>
      <c r="AB226" s="605"/>
      <c r="AC226" s="605"/>
      <c r="AD226" s="605"/>
      <c r="AE226" s="605"/>
      <c r="AF226" s="605"/>
      <c r="AG226" s="605"/>
      <c r="AH226" s="605"/>
      <c r="AI226" s="605"/>
      <c r="AJ226" s="605"/>
      <c r="AK226" s="605"/>
      <c r="AL226" s="605"/>
      <c r="AM226" s="605"/>
      <c r="AN226" s="605"/>
      <c r="AO226" s="605"/>
      <c r="AP226" s="605"/>
      <c r="AQ226" s="605"/>
      <c r="AR226" s="605"/>
      <c r="AS226" s="605"/>
      <c r="AT226" s="605"/>
      <c r="AU226" s="605"/>
      <c r="AV226" s="605"/>
      <c r="AW226" s="605"/>
      <c r="AX226" s="605"/>
      <c r="AY226" s="605"/>
      <c r="AZ226" s="605"/>
      <c r="BA226" s="605"/>
      <c r="BB226" s="605"/>
      <c r="BC226" s="605"/>
      <c r="BD226" s="605"/>
      <c r="BE226" s="605"/>
      <c r="BF226" s="605"/>
      <c r="BG226" s="552"/>
      <c r="BH226" s="552"/>
      <c r="BI226" s="552"/>
      <c r="BJ226" s="552"/>
      <c r="BK226" s="552"/>
      <c r="BL226" s="552"/>
      <c r="BM226" s="552"/>
      <c r="BN226" s="552"/>
      <c r="BO226" s="552"/>
      <c r="BP226" s="552"/>
      <c r="BQ226" s="552"/>
      <c r="BR226" s="552"/>
      <c r="BS226" s="552"/>
      <c r="BT226" s="552"/>
      <c r="BU226" s="552"/>
      <c r="BV226" s="552"/>
      <c r="BW226" s="552"/>
      <c r="BX226" s="552"/>
      <c r="BY226" s="552"/>
      <c r="BZ226" s="552"/>
      <c r="CA226" s="552"/>
      <c r="CB226" s="552"/>
      <c r="CC226" s="552"/>
      <c r="CD226" s="552"/>
      <c r="CE226" s="552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x14ac:dyDescent="0.2">
      <c r="A227" s="552" t="s">
        <v>130</v>
      </c>
      <c r="B227" s="552"/>
      <c r="C227" s="552"/>
      <c r="D227" s="552"/>
      <c r="E227" s="552"/>
      <c r="F227" s="552"/>
      <c r="G227" s="552"/>
      <c r="H227" s="552"/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552"/>
      <c r="Z227" s="552"/>
      <c r="AA227" s="552"/>
      <c r="AB227" s="552"/>
      <c r="AC227" s="552"/>
      <c r="AD227" s="552"/>
      <c r="AE227" s="552"/>
      <c r="AF227" s="552"/>
      <c r="AG227" s="552"/>
      <c r="AH227" s="552"/>
      <c r="AI227" s="552"/>
      <c r="AJ227" s="552"/>
      <c r="AK227" s="552"/>
      <c r="AL227" s="552"/>
      <c r="AM227" s="552"/>
      <c r="AN227" s="552"/>
      <c r="AO227" s="552"/>
      <c r="AP227" s="552"/>
      <c r="AQ227" s="552"/>
      <c r="AR227" s="552"/>
      <c r="AS227" s="552"/>
      <c r="AT227" s="552"/>
      <c r="AU227" s="552"/>
      <c r="AV227" s="552"/>
      <c r="AW227" s="552"/>
      <c r="AX227" s="552"/>
      <c r="AY227" s="552"/>
      <c r="AZ227" s="552"/>
      <c r="BA227" s="552"/>
      <c r="BB227" s="552"/>
      <c r="BC227" s="552"/>
      <c r="BD227" s="552"/>
      <c r="BE227" s="552"/>
      <c r="BF227" s="552"/>
      <c r="BG227" s="552"/>
      <c r="BH227" s="552"/>
      <c r="BI227" s="552"/>
      <c r="BJ227" s="552"/>
      <c r="BK227" s="552"/>
      <c r="BL227" s="552"/>
      <c r="BM227" s="552"/>
      <c r="BN227" s="552"/>
      <c r="BO227" s="552"/>
      <c r="BP227" s="552"/>
      <c r="BQ227" s="552"/>
      <c r="BR227" s="552"/>
      <c r="BS227" s="552"/>
      <c r="BT227" s="552"/>
      <c r="BU227" s="552"/>
      <c r="BV227" s="552"/>
      <c r="BW227" s="552"/>
      <c r="BX227" s="552"/>
      <c r="BY227" s="552"/>
      <c r="BZ227" s="552"/>
      <c r="CA227" s="552"/>
      <c r="CB227" s="552"/>
      <c r="CC227" s="552"/>
      <c r="CD227" s="552"/>
      <c r="CE227" s="552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18" x14ac:dyDescent="0.2">
      <c r="A228" s="552" t="s">
        <v>131</v>
      </c>
      <c r="B228" s="552"/>
      <c r="C228" s="552"/>
      <c r="D228" s="552"/>
      <c r="E228" s="552"/>
      <c r="F228" s="552"/>
      <c r="G228" s="552"/>
      <c r="H228" s="552"/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552"/>
      <c r="Z228" s="552"/>
      <c r="AA228" s="552"/>
      <c r="AB228" s="552"/>
      <c r="AC228" s="552"/>
      <c r="AD228" s="552"/>
      <c r="AE228" s="552"/>
      <c r="AF228" s="552"/>
      <c r="AG228" s="552"/>
      <c r="AH228" s="552"/>
      <c r="AI228" s="552"/>
      <c r="AJ228" s="552"/>
      <c r="AK228" s="552"/>
      <c r="AL228" s="552"/>
      <c r="AM228" s="552"/>
      <c r="AN228" s="552"/>
      <c r="AO228" s="552"/>
      <c r="AP228" s="552"/>
      <c r="AQ228" s="552"/>
      <c r="AR228" s="552"/>
      <c r="AS228" s="552"/>
      <c r="AT228" s="552"/>
      <c r="AU228" s="552"/>
      <c r="AV228" s="552"/>
      <c r="AW228" s="552"/>
      <c r="AX228" s="552"/>
      <c r="AY228" s="552"/>
      <c r="AZ228" s="552"/>
      <c r="BA228" s="552"/>
      <c r="BB228" s="552"/>
      <c r="BC228" s="552"/>
      <c r="BD228" s="552"/>
      <c r="BE228" s="552"/>
      <c r="BF228" s="552"/>
      <c r="BG228" s="552"/>
      <c r="BH228" s="552"/>
      <c r="BI228" s="552"/>
      <c r="BJ228" s="552"/>
      <c r="BK228" s="552"/>
      <c r="BL228" s="552"/>
      <c r="BM228" s="552"/>
      <c r="BN228" s="552"/>
      <c r="BO228" s="552"/>
      <c r="BP228" s="552"/>
      <c r="BQ228" s="552"/>
      <c r="BR228" s="552"/>
      <c r="BS228" s="552"/>
      <c r="BT228" s="552"/>
      <c r="BU228" s="552"/>
      <c r="BV228" s="552"/>
      <c r="BW228" s="552"/>
      <c r="BX228" s="552"/>
      <c r="BY228" s="552"/>
      <c r="BZ228" s="552"/>
      <c r="CA228" s="552"/>
      <c r="CB228" s="552"/>
      <c r="CC228" s="552"/>
      <c r="CD228" s="552"/>
      <c r="CE228" s="552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</row>
    <row r="229" spans="1:95" ht="7.5" customHeight="1" x14ac:dyDescent="0.2">
      <c r="A229" s="605"/>
      <c r="B229" s="605"/>
      <c r="C229" s="605"/>
      <c r="D229" s="605"/>
      <c r="E229" s="605"/>
      <c r="F229" s="605"/>
      <c r="G229" s="605"/>
      <c r="H229" s="605"/>
      <c r="I229" s="605"/>
      <c r="J229" s="605"/>
      <c r="K229" s="605"/>
      <c r="L229" s="605"/>
      <c r="M229" s="605"/>
      <c r="N229" s="605"/>
      <c r="O229" s="605"/>
      <c r="P229" s="605"/>
      <c r="Q229" s="605"/>
      <c r="R229" s="605"/>
      <c r="S229" s="605"/>
      <c r="T229" s="605"/>
      <c r="U229" s="605"/>
      <c r="V229" s="605"/>
      <c r="W229" s="605"/>
      <c r="X229" s="605"/>
      <c r="Y229" s="605"/>
      <c r="Z229" s="605"/>
      <c r="AA229" s="605"/>
      <c r="AB229" s="605"/>
      <c r="AC229" s="605"/>
      <c r="AD229" s="605"/>
      <c r="AE229" s="605"/>
      <c r="AF229" s="605"/>
      <c r="AG229" s="605"/>
      <c r="AH229" s="605"/>
      <c r="AI229" s="605"/>
      <c r="AJ229" s="605"/>
      <c r="AK229" s="605"/>
      <c r="AL229" s="605"/>
      <c r="AM229" s="605"/>
      <c r="AN229" s="605"/>
      <c r="AO229" s="605"/>
      <c r="AP229" s="605"/>
      <c r="AQ229" s="605"/>
      <c r="AR229" s="605"/>
      <c r="AS229" s="605"/>
      <c r="AT229" s="605"/>
      <c r="AU229" s="605"/>
      <c r="AV229" s="605"/>
      <c r="AW229" s="605"/>
      <c r="AX229" s="605"/>
      <c r="AY229" s="605"/>
      <c r="AZ229" s="605"/>
      <c r="BA229" s="605"/>
      <c r="BB229" s="605"/>
      <c r="BC229" s="605"/>
      <c r="BD229" s="605"/>
      <c r="BE229" s="605"/>
      <c r="BF229" s="605"/>
      <c r="BG229" s="605"/>
      <c r="BH229" s="605"/>
      <c r="BI229" s="605"/>
      <c r="BJ229" s="605"/>
      <c r="BK229" s="605"/>
      <c r="BL229" s="605"/>
      <c r="BM229" s="605"/>
      <c r="BN229" s="605"/>
      <c r="BO229" s="605"/>
      <c r="BP229" s="605"/>
      <c r="BQ229" s="605"/>
      <c r="BR229" s="605"/>
      <c r="BS229" s="605"/>
      <c r="BT229" s="605"/>
      <c r="BU229" s="605"/>
      <c r="BV229" s="605"/>
      <c r="BW229" s="605"/>
      <c r="BX229" s="605"/>
      <c r="BY229" s="605"/>
      <c r="BZ229" s="605"/>
      <c r="CA229" s="605"/>
      <c r="CB229" s="605"/>
      <c r="CC229" s="605"/>
      <c r="CD229" s="605"/>
      <c r="CE229" s="605"/>
      <c r="CF229" s="216"/>
      <c r="CG229" s="216"/>
      <c r="CH229" s="216"/>
      <c r="CI229" s="216"/>
      <c r="CJ229" s="216"/>
      <c r="CK229" s="216"/>
      <c r="CL229" s="216"/>
      <c r="CM229" s="216"/>
      <c r="CN229" s="216"/>
      <c r="CO229" s="216"/>
      <c r="CP229" s="216"/>
      <c r="CQ229" s="216"/>
    </row>
    <row r="230" spans="1:95" ht="65.25" customHeight="1" x14ac:dyDescent="0.2">
      <c r="A230" s="540" t="s">
        <v>241</v>
      </c>
      <c r="B230" s="541"/>
      <c r="C230" s="541"/>
      <c r="D230" s="541"/>
      <c r="E230" s="541"/>
      <c r="F230" s="541"/>
      <c r="G230" s="542"/>
      <c r="H230" s="534" t="s">
        <v>132</v>
      </c>
      <c r="I230" s="535"/>
      <c r="J230" s="535"/>
      <c r="K230" s="535"/>
      <c r="L230" s="535"/>
      <c r="M230" s="535"/>
      <c r="N230" s="535"/>
      <c r="O230" s="535"/>
      <c r="P230" s="535"/>
      <c r="Q230" s="535"/>
      <c r="R230" s="535"/>
      <c r="S230" s="536"/>
      <c r="T230" s="534" t="s">
        <v>133</v>
      </c>
      <c r="U230" s="535"/>
      <c r="V230" s="535"/>
      <c r="W230" s="535"/>
      <c r="X230" s="535"/>
      <c r="Y230" s="535"/>
      <c r="Z230" s="535"/>
      <c r="AA230" s="535"/>
      <c r="AB230" s="535"/>
      <c r="AC230" s="535"/>
      <c r="AD230" s="535"/>
      <c r="AE230" s="536"/>
      <c r="AF230" s="534" t="s">
        <v>134</v>
      </c>
      <c r="AG230" s="535"/>
      <c r="AH230" s="535"/>
      <c r="AI230" s="535"/>
      <c r="AJ230" s="535"/>
      <c r="AK230" s="535"/>
      <c r="AL230" s="535"/>
      <c r="AM230" s="535"/>
      <c r="AN230" s="535"/>
      <c r="AO230" s="535"/>
      <c r="AP230" s="535"/>
      <c r="AQ230" s="535"/>
      <c r="AR230" s="535"/>
      <c r="AS230" s="535"/>
      <c r="AT230" s="535"/>
      <c r="AU230" s="535"/>
      <c r="AV230" s="535"/>
      <c r="AW230" s="535"/>
      <c r="AX230" s="535"/>
      <c r="AY230" s="535"/>
      <c r="AZ230" s="535"/>
      <c r="BA230" s="535"/>
      <c r="BB230" s="535"/>
      <c r="BC230" s="535"/>
      <c r="BD230" s="535"/>
      <c r="BE230" s="535"/>
      <c r="BF230" s="535"/>
      <c r="BG230" s="535"/>
      <c r="BH230" s="535"/>
      <c r="BI230" s="535"/>
      <c r="BJ230" s="535"/>
      <c r="BK230" s="535"/>
      <c r="BL230" s="535"/>
      <c r="BM230" s="536"/>
      <c r="BN230" s="534" t="s">
        <v>135</v>
      </c>
      <c r="BO230" s="535"/>
      <c r="BP230" s="535"/>
      <c r="BQ230" s="535"/>
      <c r="BR230" s="535"/>
      <c r="BS230" s="535"/>
      <c r="BT230" s="535"/>
      <c r="BU230" s="535"/>
      <c r="BV230" s="535"/>
      <c r="BW230" s="535"/>
      <c r="BX230" s="535"/>
      <c r="BY230" s="535"/>
      <c r="BZ230" s="535"/>
      <c r="CA230" s="535"/>
      <c r="CB230" s="535"/>
      <c r="CC230" s="535"/>
      <c r="CD230" s="535"/>
      <c r="CE230" s="536"/>
      <c r="CF230" s="534" t="s">
        <v>136</v>
      </c>
      <c r="CG230" s="535"/>
      <c r="CH230" s="535"/>
      <c r="CI230" s="535"/>
      <c r="CJ230" s="535"/>
      <c r="CK230" s="535"/>
      <c r="CL230" s="535"/>
      <c r="CM230" s="535"/>
      <c r="CN230" s="535"/>
      <c r="CO230" s="535"/>
      <c r="CP230" s="535"/>
      <c r="CQ230" s="536"/>
    </row>
    <row r="231" spans="1:95" x14ac:dyDescent="0.2">
      <c r="A231" s="543"/>
      <c r="B231" s="544"/>
      <c r="C231" s="544"/>
      <c r="D231" s="544"/>
      <c r="E231" s="544"/>
      <c r="F231" s="544"/>
      <c r="G231" s="545"/>
      <c r="H231" s="540" t="s">
        <v>45</v>
      </c>
      <c r="I231" s="541"/>
      <c r="J231" s="541"/>
      <c r="K231" s="541"/>
      <c r="L231" s="541"/>
      <c r="M231" s="541"/>
      <c r="N231" s="541"/>
      <c r="O231" s="541"/>
      <c r="P231" s="541"/>
      <c r="Q231" s="541"/>
      <c r="R231" s="541"/>
      <c r="S231" s="542"/>
      <c r="T231" s="540" t="s">
        <v>45</v>
      </c>
      <c r="U231" s="541"/>
      <c r="V231" s="541"/>
      <c r="W231" s="541"/>
      <c r="X231" s="541"/>
      <c r="Y231" s="541"/>
      <c r="Z231" s="541"/>
      <c r="AA231" s="541"/>
      <c r="AB231" s="541"/>
      <c r="AC231" s="541"/>
      <c r="AD231" s="541"/>
      <c r="AE231" s="542"/>
      <c r="AF231" s="540" t="s">
        <v>45</v>
      </c>
      <c r="AG231" s="541"/>
      <c r="AH231" s="541"/>
      <c r="AI231" s="541"/>
      <c r="AJ231" s="541"/>
      <c r="AK231" s="541"/>
      <c r="AL231" s="541"/>
      <c r="AM231" s="541"/>
      <c r="AN231" s="541"/>
      <c r="AO231" s="541"/>
      <c r="AP231" s="541"/>
      <c r="AQ231" s="541"/>
      <c r="AR231" s="541"/>
      <c r="AS231" s="541"/>
      <c r="AT231" s="541"/>
      <c r="AU231" s="541"/>
      <c r="AV231" s="541"/>
      <c r="AW231" s="541"/>
      <c r="AX231" s="541"/>
      <c r="AY231" s="542"/>
      <c r="AZ231" s="540" t="s">
        <v>46</v>
      </c>
      <c r="BA231" s="541"/>
      <c r="BB231" s="541"/>
      <c r="BC231" s="541"/>
      <c r="BD231" s="541"/>
      <c r="BE231" s="541"/>
      <c r="BF231" s="541"/>
      <c r="BG231" s="541"/>
      <c r="BH231" s="541"/>
      <c r="BI231" s="541"/>
      <c r="BJ231" s="541"/>
      <c r="BK231" s="541"/>
      <c r="BL231" s="541"/>
      <c r="BM231" s="542"/>
      <c r="BN231" s="549" t="s">
        <v>6</v>
      </c>
      <c r="BO231" s="550"/>
      <c r="BP231" s="551" t="s">
        <v>543</v>
      </c>
      <c r="BQ231" s="551"/>
      <c r="BR231" s="560" t="s">
        <v>47</v>
      </c>
      <c r="BS231" s="561"/>
      <c r="BT231" s="549" t="s">
        <v>6</v>
      </c>
      <c r="BU231" s="550"/>
      <c r="BV231" s="551" t="s">
        <v>199</v>
      </c>
      <c r="BW231" s="551"/>
      <c r="BX231" s="560" t="s">
        <v>47</v>
      </c>
      <c r="BY231" s="561"/>
      <c r="BZ231" s="549" t="s">
        <v>6</v>
      </c>
      <c r="CA231" s="550"/>
      <c r="CB231" s="551" t="s">
        <v>200</v>
      </c>
      <c r="CC231" s="551"/>
      <c r="CD231" s="560" t="s">
        <v>47</v>
      </c>
      <c r="CE231" s="561"/>
      <c r="CF231" s="540" t="s">
        <v>48</v>
      </c>
      <c r="CG231" s="541"/>
      <c r="CH231" s="541"/>
      <c r="CI231" s="541"/>
      <c r="CJ231" s="541"/>
      <c r="CK231" s="542"/>
      <c r="CL231" s="540" t="s">
        <v>49</v>
      </c>
      <c r="CM231" s="541"/>
      <c r="CN231" s="541"/>
      <c r="CO231" s="541"/>
      <c r="CP231" s="541"/>
      <c r="CQ231" s="542"/>
    </row>
    <row r="232" spans="1:95" x14ac:dyDescent="0.2">
      <c r="A232" s="543"/>
      <c r="B232" s="544"/>
      <c r="C232" s="544"/>
      <c r="D232" s="544"/>
      <c r="E232" s="544"/>
      <c r="F232" s="544"/>
      <c r="G232" s="545"/>
      <c r="H232" s="543"/>
      <c r="I232" s="544"/>
      <c r="J232" s="544"/>
      <c r="K232" s="544"/>
      <c r="L232" s="544"/>
      <c r="M232" s="544"/>
      <c r="N232" s="544"/>
      <c r="O232" s="544"/>
      <c r="P232" s="544"/>
      <c r="Q232" s="544"/>
      <c r="R232" s="544"/>
      <c r="S232" s="545"/>
      <c r="T232" s="543"/>
      <c r="U232" s="544"/>
      <c r="V232" s="544"/>
      <c r="W232" s="544"/>
      <c r="X232" s="544"/>
      <c r="Y232" s="544"/>
      <c r="Z232" s="544"/>
      <c r="AA232" s="544"/>
      <c r="AB232" s="544"/>
      <c r="AC232" s="544"/>
      <c r="AD232" s="544"/>
      <c r="AE232" s="545"/>
      <c r="AF232" s="543"/>
      <c r="AG232" s="544"/>
      <c r="AH232" s="544"/>
      <c r="AI232" s="544"/>
      <c r="AJ232" s="544"/>
      <c r="AK232" s="544"/>
      <c r="AL232" s="544"/>
      <c r="AM232" s="544"/>
      <c r="AN232" s="544"/>
      <c r="AO232" s="544"/>
      <c r="AP232" s="544"/>
      <c r="AQ232" s="544"/>
      <c r="AR232" s="544"/>
      <c r="AS232" s="544"/>
      <c r="AT232" s="544"/>
      <c r="AU232" s="544"/>
      <c r="AV232" s="544"/>
      <c r="AW232" s="544"/>
      <c r="AX232" s="544"/>
      <c r="AY232" s="545"/>
      <c r="AZ232" s="546"/>
      <c r="BA232" s="547"/>
      <c r="BB232" s="547"/>
      <c r="BC232" s="547"/>
      <c r="BD232" s="547"/>
      <c r="BE232" s="547"/>
      <c r="BF232" s="547"/>
      <c r="BG232" s="547"/>
      <c r="BH232" s="547"/>
      <c r="BI232" s="547"/>
      <c r="BJ232" s="547"/>
      <c r="BK232" s="547"/>
      <c r="BL232" s="547"/>
      <c r="BM232" s="548"/>
      <c r="BN232" s="543" t="s">
        <v>50</v>
      </c>
      <c r="BO232" s="544"/>
      <c r="BP232" s="544"/>
      <c r="BQ232" s="544"/>
      <c r="BR232" s="544"/>
      <c r="BS232" s="545"/>
      <c r="BT232" s="543" t="s">
        <v>51</v>
      </c>
      <c r="BU232" s="544"/>
      <c r="BV232" s="544"/>
      <c r="BW232" s="544"/>
      <c r="BX232" s="544"/>
      <c r="BY232" s="545"/>
      <c r="BZ232" s="543" t="s">
        <v>52</v>
      </c>
      <c r="CA232" s="544"/>
      <c r="CB232" s="544"/>
      <c r="CC232" s="544"/>
      <c r="CD232" s="544"/>
      <c r="CE232" s="545"/>
      <c r="CF232" s="543"/>
      <c r="CG232" s="544"/>
      <c r="CH232" s="544"/>
      <c r="CI232" s="544"/>
      <c r="CJ232" s="544"/>
      <c r="CK232" s="545"/>
      <c r="CL232" s="543"/>
      <c r="CM232" s="544"/>
      <c r="CN232" s="544"/>
      <c r="CO232" s="544"/>
      <c r="CP232" s="544"/>
      <c r="CQ232" s="545"/>
    </row>
    <row r="233" spans="1:95" ht="6.75" customHeight="1" x14ac:dyDescent="0.2">
      <c r="A233" s="543"/>
      <c r="B233" s="544"/>
      <c r="C233" s="544"/>
      <c r="D233" s="544"/>
      <c r="E233" s="544"/>
      <c r="F233" s="544"/>
      <c r="G233" s="545"/>
      <c r="H233" s="543"/>
      <c r="I233" s="544"/>
      <c r="J233" s="544"/>
      <c r="K233" s="544"/>
      <c r="L233" s="544"/>
      <c r="M233" s="544"/>
      <c r="N233" s="544"/>
      <c r="O233" s="544"/>
      <c r="P233" s="544"/>
      <c r="Q233" s="544"/>
      <c r="R233" s="544"/>
      <c r="S233" s="545"/>
      <c r="T233" s="543"/>
      <c r="U233" s="544"/>
      <c r="V233" s="544"/>
      <c r="W233" s="544"/>
      <c r="X233" s="544"/>
      <c r="Y233" s="544"/>
      <c r="Z233" s="544"/>
      <c r="AA233" s="544"/>
      <c r="AB233" s="544"/>
      <c r="AC233" s="544"/>
      <c r="AD233" s="544"/>
      <c r="AE233" s="545"/>
      <c r="AF233" s="543"/>
      <c r="AG233" s="544"/>
      <c r="AH233" s="544"/>
      <c r="AI233" s="544"/>
      <c r="AJ233" s="544"/>
      <c r="AK233" s="544"/>
      <c r="AL233" s="544"/>
      <c r="AM233" s="544"/>
      <c r="AN233" s="544"/>
      <c r="AO233" s="544"/>
      <c r="AP233" s="544"/>
      <c r="AQ233" s="544"/>
      <c r="AR233" s="544"/>
      <c r="AS233" s="544"/>
      <c r="AT233" s="544"/>
      <c r="AU233" s="544"/>
      <c r="AV233" s="544"/>
      <c r="AW233" s="544"/>
      <c r="AX233" s="544"/>
      <c r="AY233" s="545"/>
      <c r="AZ233" s="540" t="s">
        <v>53</v>
      </c>
      <c r="BA233" s="541"/>
      <c r="BB233" s="541"/>
      <c r="BC233" s="541"/>
      <c r="BD233" s="541"/>
      <c r="BE233" s="541"/>
      <c r="BF233" s="542"/>
      <c r="BG233" s="540" t="s">
        <v>54</v>
      </c>
      <c r="BH233" s="541"/>
      <c r="BI233" s="541"/>
      <c r="BJ233" s="541"/>
      <c r="BK233" s="541"/>
      <c r="BL233" s="541"/>
      <c r="BM233" s="542"/>
      <c r="BN233" s="543"/>
      <c r="BO233" s="544"/>
      <c r="BP233" s="544"/>
      <c r="BQ233" s="544"/>
      <c r="BR233" s="544"/>
      <c r="BS233" s="545"/>
      <c r="BT233" s="543"/>
      <c r="BU233" s="544"/>
      <c r="BV233" s="544"/>
      <c r="BW233" s="544"/>
      <c r="BX233" s="544"/>
      <c r="BY233" s="545"/>
      <c r="BZ233" s="543"/>
      <c r="CA233" s="544"/>
      <c r="CB233" s="544"/>
      <c r="CC233" s="544"/>
      <c r="CD233" s="544"/>
      <c r="CE233" s="545"/>
      <c r="CF233" s="543"/>
      <c r="CG233" s="544"/>
      <c r="CH233" s="544"/>
      <c r="CI233" s="544"/>
      <c r="CJ233" s="544"/>
      <c r="CK233" s="545"/>
      <c r="CL233" s="543"/>
      <c r="CM233" s="544"/>
      <c r="CN233" s="544"/>
      <c r="CO233" s="544"/>
      <c r="CP233" s="544"/>
      <c r="CQ233" s="545"/>
    </row>
    <row r="234" spans="1:95" x14ac:dyDescent="0.2">
      <c r="A234" s="546"/>
      <c r="B234" s="547"/>
      <c r="C234" s="547"/>
      <c r="D234" s="547"/>
      <c r="E234" s="547"/>
      <c r="F234" s="547"/>
      <c r="G234" s="548"/>
      <c r="H234" s="546"/>
      <c r="I234" s="547"/>
      <c r="J234" s="547"/>
      <c r="K234" s="547"/>
      <c r="L234" s="547"/>
      <c r="M234" s="547"/>
      <c r="N234" s="547"/>
      <c r="O234" s="547"/>
      <c r="P234" s="547"/>
      <c r="Q234" s="547"/>
      <c r="R234" s="547"/>
      <c r="S234" s="548"/>
      <c r="T234" s="546"/>
      <c r="U234" s="547"/>
      <c r="V234" s="547"/>
      <c r="W234" s="547"/>
      <c r="X234" s="547"/>
      <c r="Y234" s="547"/>
      <c r="Z234" s="547"/>
      <c r="AA234" s="547"/>
      <c r="AB234" s="547"/>
      <c r="AC234" s="547"/>
      <c r="AD234" s="547"/>
      <c r="AE234" s="548"/>
      <c r="AF234" s="546"/>
      <c r="AG234" s="547"/>
      <c r="AH234" s="547"/>
      <c r="AI234" s="547"/>
      <c r="AJ234" s="547"/>
      <c r="AK234" s="547"/>
      <c r="AL234" s="547"/>
      <c r="AM234" s="547"/>
      <c r="AN234" s="547"/>
      <c r="AO234" s="547"/>
      <c r="AP234" s="547"/>
      <c r="AQ234" s="547"/>
      <c r="AR234" s="547"/>
      <c r="AS234" s="547"/>
      <c r="AT234" s="547"/>
      <c r="AU234" s="547"/>
      <c r="AV234" s="547"/>
      <c r="AW234" s="547"/>
      <c r="AX234" s="547"/>
      <c r="AY234" s="548"/>
      <c r="AZ234" s="546"/>
      <c r="BA234" s="547"/>
      <c r="BB234" s="547"/>
      <c r="BC234" s="547"/>
      <c r="BD234" s="547"/>
      <c r="BE234" s="547"/>
      <c r="BF234" s="548"/>
      <c r="BG234" s="546"/>
      <c r="BH234" s="547"/>
      <c r="BI234" s="547"/>
      <c r="BJ234" s="547"/>
      <c r="BK234" s="547"/>
      <c r="BL234" s="547"/>
      <c r="BM234" s="548"/>
      <c r="BN234" s="546"/>
      <c r="BO234" s="547"/>
      <c r="BP234" s="547"/>
      <c r="BQ234" s="547"/>
      <c r="BR234" s="547"/>
      <c r="BS234" s="548"/>
      <c r="BT234" s="546"/>
      <c r="BU234" s="547"/>
      <c r="BV234" s="547"/>
      <c r="BW234" s="547"/>
      <c r="BX234" s="547"/>
      <c r="BY234" s="548"/>
      <c r="BZ234" s="546"/>
      <c r="CA234" s="547"/>
      <c r="CB234" s="547"/>
      <c r="CC234" s="547"/>
      <c r="CD234" s="547"/>
      <c r="CE234" s="548"/>
      <c r="CF234" s="546"/>
      <c r="CG234" s="547"/>
      <c r="CH234" s="547"/>
      <c r="CI234" s="547"/>
      <c r="CJ234" s="547"/>
      <c r="CK234" s="548"/>
      <c r="CL234" s="546"/>
      <c r="CM234" s="547"/>
      <c r="CN234" s="547"/>
      <c r="CO234" s="547"/>
      <c r="CP234" s="547"/>
      <c r="CQ234" s="548"/>
    </row>
    <row r="235" spans="1:95" x14ac:dyDescent="0.2">
      <c r="A235" s="534" t="s">
        <v>30</v>
      </c>
      <c r="B235" s="535"/>
      <c r="C235" s="535"/>
      <c r="D235" s="535"/>
      <c r="E235" s="535"/>
      <c r="F235" s="535"/>
      <c r="G235" s="536"/>
      <c r="H235" s="534" t="s">
        <v>55</v>
      </c>
      <c r="I235" s="535"/>
      <c r="J235" s="535"/>
      <c r="K235" s="535"/>
      <c r="L235" s="535"/>
      <c r="M235" s="535"/>
      <c r="N235" s="535"/>
      <c r="O235" s="535"/>
      <c r="P235" s="535"/>
      <c r="Q235" s="535"/>
      <c r="R235" s="535"/>
      <c r="S235" s="536"/>
      <c r="T235" s="534" t="s">
        <v>56</v>
      </c>
      <c r="U235" s="535"/>
      <c r="V235" s="535"/>
      <c r="W235" s="535"/>
      <c r="X235" s="535"/>
      <c r="Y235" s="535"/>
      <c r="Z235" s="535"/>
      <c r="AA235" s="535"/>
      <c r="AB235" s="535"/>
      <c r="AC235" s="535"/>
      <c r="AD235" s="535"/>
      <c r="AE235" s="536"/>
      <c r="AF235" s="534" t="s">
        <v>57</v>
      </c>
      <c r="AG235" s="535"/>
      <c r="AH235" s="535"/>
      <c r="AI235" s="535"/>
      <c r="AJ235" s="535"/>
      <c r="AK235" s="535"/>
      <c r="AL235" s="535"/>
      <c r="AM235" s="535"/>
      <c r="AN235" s="535"/>
      <c r="AO235" s="535"/>
      <c r="AP235" s="535"/>
      <c r="AQ235" s="535"/>
      <c r="AR235" s="535"/>
      <c r="AS235" s="535"/>
      <c r="AT235" s="535"/>
      <c r="AU235" s="535"/>
      <c r="AV235" s="535"/>
      <c r="AW235" s="535"/>
      <c r="AX235" s="535"/>
      <c r="AY235" s="536"/>
      <c r="AZ235" s="534" t="s">
        <v>58</v>
      </c>
      <c r="BA235" s="535"/>
      <c r="BB235" s="535"/>
      <c r="BC235" s="535"/>
      <c r="BD235" s="535"/>
      <c r="BE235" s="535"/>
      <c r="BF235" s="536"/>
      <c r="BG235" s="534" t="s">
        <v>59</v>
      </c>
      <c r="BH235" s="535"/>
      <c r="BI235" s="535"/>
      <c r="BJ235" s="535"/>
      <c r="BK235" s="535"/>
      <c r="BL235" s="535"/>
      <c r="BM235" s="536"/>
      <c r="BN235" s="534" t="s">
        <v>60</v>
      </c>
      <c r="BO235" s="535"/>
      <c r="BP235" s="535"/>
      <c r="BQ235" s="535"/>
      <c r="BR235" s="535"/>
      <c r="BS235" s="536"/>
      <c r="BT235" s="534" t="s">
        <v>61</v>
      </c>
      <c r="BU235" s="535"/>
      <c r="BV235" s="535"/>
      <c r="BW235" s="535"/>
      <c r="BX235" s="535"/>
      <c r="BY235" s="536"/>
      <c r="BZ235" s="534" t="s">
        <v>62</v>
      </c>
      <c r="CA235" s="535"/>
      <c r="CB235" s="535"/>
      <c r="CC235" s="535"/>
      <c r="CD235" s="535"/>
      <c r="CE235" s="536"/>
      <c r="CF235" s="534" t="s">
        <v>63</v>
      </c>
      <c r="CG235" s="535"/>
      <c r="CH235" s="535"/>
      <c r="CI235" s="535"/>
      <c r="CJ235" s="535"/>
      <c r="CK235" s="536"/>
      <c r="CL235" s="534" t="s">
        <v>64</v>
      </c>
      <c r="CM235" s="535"/>
      <c r="CN235" s="535"/>
      <c r="CO235" s="535"/>
      <c r="CP235" s="535"/>
      <c r="CQ235" s="536"/>
    </row>
    <row r="236" spans="1:95" hidden="1" x14ac:dyDescent="0.2">
      <c r="A236" s="670"/>
      <c r="B236" s="671"/>
      <c r="C236" s="671"/>
      <c r="D236" s="671"/>
      <c r="E236" s="671"/>
      <c r="F236" s="671"/>
      <c r="G236" s="672"/>
      <c r="H236" s="673"/>
      <c r="I236" s="674"/>
      <c r="J236" s="674"/>
      <c r="K236" s="674"/>
      <c r="L236" s="674"/>
      <c r="M236" s="674"/>
      <c r="N236" s="674"/>
      <c r="O236" s="674"/>
      <c r="P236" s="674"/>
      <c r="Q236" s="674"/>
      <c r="R236" s="674"/>
      <c r="S236" s="675"/>
      <c r="T236" s="673"/>
      <c r="U236" s="674"/>
      <c r="V236" s="674"/>
      <c r="W236" s="674"/>
      <c r="X236" s="674"/>
      <c r="Y236" s="674"/>
      <c r="Z236" s="674"/>
      <c r="AA236" s="674"/>
      <c r="AB236" s="674"/>
      <c r="AC236" s="674"/>
      <c r="AD236" s="674"/>
      <c r="AE236" s="675"/>
      <c r="AF236" s="101"/>
      <c r="AG236" s="674"/>
      <c r="AH236" s="674"/>
      <c r="AI236" s="674"/>
      <c r="AJ236" s="674"/>
      <c r="AK236" s="674"/>
      <c r="AL236" s="674"/>
      <c r="AM236" s="674"/>
      <c r="AN236" s="674"/>
      <c r="AO236" s="674"/>
      <c r="AP236" s="674"/>
      <c r="AQ236" s="674"/>
      <c r="AR236" s="674"/>
      <c r="AS236" s="674"/>
      <c r="AT236" s="674"/>
      <c r="AU236" s="674"/>
      <c r="AV236" s="674"/>
      <c r="AW236" s="674"/>
      <c r="AX236" s="674"/>
      <c r="AY236" s="675"/>
      <c r="AZ236" s="540"/>
      <c r="BA236" s="541"/>
      <c r="BB236" s="541"/>
      <c r="BC236" s="541"/>
      <c r="BD236" s="541"/>
      <c r="BE236" s="541"/>
      <c r="BF236" s="542"/>
      <c r="BG236" s="540"/>
      <c r="BH236" s="541"/>
      <c r="BI236" s="541"/>
      <c r="BJ236" s="541"/>
      <c r="BK236" s="541"/>
      <c r="BL236" s="541"/>
      <c r="BM236" s="542"/>
      <c r="BN236" s="518"/>
      <c r="BO236" s="519"/>
      <c r="BP236" s="519"/>
      <c r="BQ236" s="519"/>
      <c r="BR236" s="519"/>
      <c r="BS236" s="520"/>
      <c r="BT236" s="518"/>
      <c r="BU236" s="519"/>
      <c r="BV236" s="519"/>
      <c r="BW236" s="519"/>
      <c r="BX236" s="519"/>
      <c r="BY236" s="520"/>
      <c r="BZ236" s="518"/>
      <c r="CA236" s="519"/>
      <c r="CB236" s="519"/>
      <c r="CC236" s="519"/>
      <c r="CD236" s="519"/>
      <c r="CE236" s="520"/>
      <c r="CF236" s="518"/>
      <c r="CG236" s="519"/>
      <c r="CH236" s="519"/>
      <c r="CI236" s="519"/>
      <c r="CJ236" s="519"/>
      <c r="CK236" s="520"/>
      <c r="CL236" s="102"/>
      <c r="CM236" s="103"/>
      <c r="CN236" s="103"/>
      <c r="CO236" s="103"/>
      <c r="CP236" s="103"/>
      <c r="CQ236" s="104"/>
    </row>
    <row r="237" spans="1:95" ht="10.5" hidden="1" customHeight="1" x14ac:dyDescent="0.2">
      <c r="A237" s="710"/>
      <c r="B237" s="711"/>
      <c r="C237" s="711"/>
      <c r="D237" s="711"/>
      <c r="E237" s="711"/>
      <c r="F237" s="711"/>
      <c r="G237" s="712"/>
      <c r="H237" s="714"/>
      <c r="I237" s="715"/>
      <c r="J237" s="715"/>
      <c r="K237" s="715"/>
      <c r="L237" s="715"/>
      <c r="M237" s="715"/>
      <c r="N237" s="715"/>
      <c r="O237" s="715"/>
      <c r="P237" s="715"/>
      <c r="Q237" s="715"/>
      <c r="R237" s="715"/>
      <c r="S237" s="716"/>
      <c r="T237" s="714"/>
      <c r="U237" s="715"/>
      <c r="V237" s="715"/>
      <c r="W237" s="715"/>
      <c r="X237" s="715"/>
      <c r="Y237" s="715"/>
      <c r="Z237" s="715"/>
      <c r="AA237" s="715"/>
      <c r="AB237" s="715"/>
      <c r="AC237" s="715"/>
      <c r="AD237" s="715"/>
      <c r="AE237" s="716"/>
      <c r="AF237" s="105"/>
      <c r="AG237" s="715"/>
      <c r="AH237" s="715"/>
      <c r="AI237" s="715"/>
      <c r="AJ237" s="715"/>
      <c r="AK237" s="715"/>
      <c r="AL237" s="715"/>
      <c r="AM237" s="715"/>
      <c r="AN237" s="715"/>
      <c r="AO237" s="715"/>
      <c r="AP237" s="715"/>
      <c r="AQ237" s="715"/>
      <c r="AR237" s="715"/>
      <c r="AS237" s="715"/>
      <c r="AT237" s="715"/>
      <c r="AU237" s="715"/>
      <c r="AV237" s="715"/>
      <c r="AW237" s="715"/>
      <c r="AX237" s="715"/>
      <c r="AY237" s="716"/>
      <c r="AZ237" s="546"/>
      <c r="BA237" s="547"/>
      <c r="BB237" s="547"/>
      <c r="BC237" s="547"/>
      <c r="BD237" s="547"/>
      <c r="BE237" s="547"/>
      <c r="BF237" s="548"/>
      <c r="BG237" s="546"/>
      <c r="BH237" s="547"/>
      <c r="BI237" s="547"/>
      <c r="BJ237" s="547"/>
      <c r="BK237" s="547"/>
      <c r="BL237" s="547"/>
      <c r="BM237" s="548"/>
      <c r="BN237" s="518"/>
      <c r="BO237" s="519"/>
      <c r="BP237" s="519"/>
      <c r="BQ237" s="519"/>
      <c r="BR237" s="519"/>
      <c r="BS237" s="520"/>
      <c r="BT237" s="518"/>
      <c r="BU237" s="519"/>
      <c r="BV237" s="519"/>
      <c r="BW237" s="519"/>
      <c r="BX237" s="519"/>
      <c r="BY237" s="520"/>
      <c r="BZ237" s="518"/>
      <c r="CA237" s="519"/>
      <c r="CB237" s="519"/>
      <c r="CC237" s="519"/>
      <c r="CD237" s="519"/>
      <c r="CE237" s="520"/>
      <c r="CF237" s="105"/>
      <c r="CG237" s="106"/>
      <c r="CH237" s="106"/>
      <c r="CI237" s="106"/>
      <c r="CJ237" s="106"/>
      <c r="CK237" s="107"/>
      <c r="CL237" s="105"/>
      <c r="CM237" s="106"/>
      <c r="CN237" s="106"/>
      <c r="CO237" s="106"/>
      <c r="CP237" s="106"/>
      <c r="CQ237" s="107"/>
    </row>
    <row r="238" spans="1:95" x14ac:dyDescent="0.2">
      <c r="A238" s="537"/>
      <c r="B238" s="538"/>
      <c r="C238" s="538"/>
      <c r="D238" s="538"/>
      <c r="E238" s="538"/>
      <c r="F238" s="538"/>
      <c r="G238" s="539"/>
      <c r="H238" s="518"/>
      <c r="I238" s="519"/>
      <c r="J238" s="519"/>
      <c r="K238" s="519"/>
      <c r="L238" s="519"/>
      <c r="M238" s="519"/>
      <c r="N238" s="519"/>
      <c r="O238" s="519"/>
      <c r="P238" s="519"/>
      <c r="Q238" s="519"/>
      <c r="R238" s="519"/>
      <c r="S238" s="520"/>
      <c r="T238" s="518"/>
      <c r="U238" s="519"/>
      <c r="V238" s="519"/>
      <c r="W238" s="519"/>
      <c r="X238" s="519"/>
      <c r="Y238" s="519"/>
      <c r="Z238" s="519"/>
      <c r="AA238" s="519"/>
      <c r="AB238" s="519"/>
      <c r="AC238" s="519"/>
      <c r="AD238" s="519"/>
      <c r="AE238" s="520"/>
      <c r="AF238" s="518"/>
      <c r="AG238" s="519"/>
      <c r="AH238" s="519"/>
      <c r="AI238" s="519"/>
      <c r="AJ238" s="519"/>
      <c r="AK238" s="519"/>
      <c r="AL238" s="519"/>
      <c r="AM238" s="519"/>
      <c r="AN238" s="519"/>
      <c r="AO238" s="519"/>
      <c r="AP238" s="519"/>
      <c r="AQ238" s="519"/>
      <c r="AR238" s="519"/>
      <c r="AS238" s="519"/>
      <c r="AT238" s="519"/>
      <c r="AU238" s="519"/>
      <c r="AV238" s="519"/>
      <c r="AW238" s="519"/>
      <c r="AX238" s="519"/>
      <c r="AY238" s="520"/>
      <c r="AZ238" s="534"/>
      <c r="BA238" s="535"/>
      <c r="BB238" s="535"/>
      <c r="BC238" s="535"/>
      <c r="BD238" s="535"/>
      <c r="BE238" s="535"/>
      <c r="BF238" s="536"/>
      <c r="BG238" s="534"/>
      <c r="BH238" s="535"/>
      <c r="BI238" s="535"/>
      <c r="BJ238" s="535"/>
      <c r="BK238" s="535"/>
      <c r="BL238" s="535"/>
      <c r="BM238" s="536"/>
      <c r="BN238" s="518"/>
      <c r="BO238" s="519"/>
      <c r="BP238" s="519"/>
      <c r="BQ238" s="519"/>
      <c r="BR238" s="519"/>
      <c r="BS238" s="520"/>
      <c r="BT238" s="518"/>
      <c r="BU238" s="519"/>
      <c r="BV238" s="519"/>
      <c r="BW238" s="519"/>
      <c r="BX238" s="519"/>
      <c r="BY238" s="520"/>
      <c r="BZ238" s="518"/>
      <c r="CA238" s="519"/>
      <c r="CB238" s="519"/>
      <c r="CC238" s="519"/>
      <c r="CD238" s="519"/>
      <c r="CE238" s="520"/>
      <c r="CF238" s="518"/>
      <c r="CG238" s="519"/>
      <c r="CH238" s="519"/>
      <c r="CI238" s="519"/>
      <c r="CJ238" s="519"/>
      <c r="CK238" s="520"/>
      <c r="CL238" s="518"/>
      <c r="CM238" s="519"/>
      <c r="CN238" s="519"/>
      <c r="CO238" s="519"/>
      <c r="CP238" s="519"/>
      <c r="CQ238" s="520"/>
    </row>
    <row r="239" spans="1:95" ht="20.25" customHeight="1" x14ac:dyDescent="0.2">
      <c r="A239" s="552" t="s">
        <v>137</v>
      </c>
      <c r="B239" s="552"/>
      <c r="C239" s="552"/>
      <c r="D239" s="552"/>
      <c r="E239" s="552"/>
      <c r="F239" s="552"/>
      <c r="G239" s="552"/>
      <c r="H239" s="552"/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2"/>
      <c r="T239" s="552"/>
      <c r="U239" s="552"/>
      <c r="V239" s="552"/>
      <c r="W239" s="552"/>
      <c r="X239" s="552"/>
      <c r="Y239" s="552"/>
      <c r="Z239" s="552"/>
      <c r="AA239" s="552"/>
      <c r="AB239" s="552"/>
      <c r="AC239" s="552"/>
      <c r="AD239" s="552"/>
      <c r="AE239" s="552"/>
      <c r="AF239" s="552"/>
      <c r="AG239" s="552"/>
      <c r="AH239" s="552"/>
      <c r="AI239" s="552"/>
      <c r="AJ239" s="552"/>
      <c r="AK239" s="552"/>
      <c r="AL239" s="552"/>
      <c r="AM239" s="552"/>
      <c r="AN239" s="552"/>
      <c r="AO239" s="552"/>
      <c r="AP239" s="552"/>
      <c r="AQ239" s="552"/>
      <c r="AR239" s="552"/>
      <c r="AS239" s="552"/>
      <c r="AT239" s="552"/>
      <c r="AU239" s="552"/>
      <c r="AV239" s="552"/>
      <c r="AW239" s="552"/>
      <c r="AX239" s="552"/>
      <c r="AY239" s="552"/>
      <c r="AZ239" s="552"/>
      <c r="BA239" s="552"/>
      <c r="BB239" s="552"/>
      <c r="BC239" s="552"/>
      <c r="BD239" s="552"/>
      <c r="BE239" s="552"/>
      <c r="BF239" s="552"/>
      <c r="BG239" s="552"/>
      <c r="BH239" s="552"/>
      <c r="BI239" s="552"/>
      <c r="BJ239" s="552"/>
      <c r="BK239" s="552"/>
      <c r="BL239" s="552"/>
      <c r="BM239" s="552"/>
      <c r="BN239" s="552"/>
      <c r="BO239" s="552"/>
      <c r="BP239" s="552"/>
      <c r="BQ239" s="552"/>
      <c r="BR239" s="552"/>
      <c r="BS239" s="552"/>
      <c r="BT239" s="552"/>
      <c r="BU239" s="552"/>
      <c r="BV239" s="552"/>
      <c r="BW239" s="552"/>
      <c r="BX239" s="552"/>
      <c r="BY239" s="552"/>
      <c r="BZ239" s="552"/>
      <c r="CA239" s="552"/>
      <c r="CB239" s="552"/>
      <c r="CC239" s="552"/>
      <c r="CD239" s="552"/>
      <c r="CE239" s="552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ht="63.75" customHeight="1" x14ac:dyDescent="0.2">
      <c r="A240" s="540" t="s">
        <v>39</v>
      </c>
      <c r="B240" s="541"/>
      <c r="C240" s="541"/>
      <c r="D240" s="541"/>
      <c r="E240" s="541"/>
      <c r="F240" s="541"/>
      <c r="G240" s="542"/>
      <c r="H240" s="534" t="s">
        <v>132</v>
      </c>
      <c r="I240" s="535"/>
      <c r="J240" s="535"/>
      <c r="K240" s="535"/>
      <c r="L240" s="535"/>
      <c r="M240" s="535"/>
      <c r="N240" s="535"/>
      <c r="O240" s="535"/>
      <c r="P240" s="535"/>
      <c r="Q240" s="535"/>
      <c r="R240" s="535"/>
      <c r="S240" s="536"/>
      <c r="T240" s="534" t="s">
        <v>133</v>
      </c>
      <c r="U240" s="535"/>
      <c r="V240" s="535"/>
      <c r="W240" s="535"/>
      <c r="X240" s="535"/>
      <c r="Y240" s="535"/>
      <c r="Z240" s="535"/>
      <c r="AA240" s="535"/>
      <c r="AB240" s="536"/>
      <c r="AC240" s="534" t="s">
        <v>138</v>
      </c>
      <c r="AD240" s="535"/>
      <c r="AE240" s="535"/>
      <c r="AF240" s="535"/>
      <c r="AG240" s="535"/>
      <c r="AH240" s="535"/>
      <c r="AI240" s="535"/>
      <c r="AJ240" s="535"/>
      <c r="AK240" s="535"/>
      <c r="AL240" s="535"/>
      <c r="AM240" s="535"/>
      <c r="AN240" s="535"/>
      <c r="AO240" s="535"/>
      <c r="AP240" s="535"/>
      <c r="AQ240" s="535"/>
      <c r="AR240" s="535"/>
      <c r="AS240" s="535"/>
      <c r="AT240" s="535"/>
      <c r="AU240" s="535"/>
      <c r="AV240" s="535"/>
      <c r="AW240" s="535"/>
      <c r="AX240" s="535"/>
      <c r="AY240" s="535"/>
      <c r="AZ240" s="535"/>
      <c r="BA240" s="536"/>
      <c r="BB240" s="534" t="s">
        <v>139</v>
      </c>
      <c r="BC240" s="535"/>
      <c r="BD240" s="535"/>
      <c r="BE240" s="535"/>
      <c r="BF240" s="535"/>
      <c r="BG240" s="535"/>
      <c r="BH240" s="535"/>
      <c r="BI240" s="535"/>
      <c r="BJ240" s="535"/>
      <c r="BK240" s="535"/>
      <c r="BL240" s="535"/>
      <c r="BM240" s="535"/>
      <c r="BN240" s="535"/>
      <c r="BO240" s="535"/>
      <c r="BP240" s="536"/>
      <c r="BQ240" s="534" t="s">
        <v>242</v>
      </c>
      <c r="BR240" s="535"/>
      <c r="BS240" s="535"/>
      <c r="BT240" s="535"/>
      <c r="BU240" s="535"/>
      <c r="BV240" s="535"/>
      <c r="BW240" s="535"/>
      <c r="BX240" s="535"/>
      <c r="BY240" s="535"/>
      <c r="BZ240" s="535"/>
      <c r="CA240" s="535"/>
      <c r="CB240" s="535"/>
      <c r="CC240" s="535"/>
      <c r="CD240" s="535"/>
      <c r="CE240" s="536"/>
      <c r="CF240" s="534" t="s">
        <v>243</v>
      </c>
      <c r="CG240" s="535"/>
      <c r="CH240" s="535"/>
      <c r="CI240" s="535"/>
      <c r="CJ240" s="535"/>
      <c r="CK240" s="535"/>
      <c r="CL240" s="535"/>
      <c r="CM240" s="535"/>
      <c r="CN240" s="535"/>
      <c r="CO240" s="535"/>
      <c r="CP240" s="535"/>
      <c r="CQ240" s="536"/>
    </row>
    <row r="241" spans="1:95" x14ac:dyDescent="0.2">
      <c r="A241" s="543"/>
      <c r="B241" s="544"/>
      <c r="C241" s="544"/>
      <c r="D241" s="544"/>
      <c r="E241" s="544"/>
      <c r="F241" s="544"/>
      <c r="G241" s="545"/>
      <c r="H241" s="540" t="s">
        <v>45</v>
      </c>
      <c r="I241" s="541"/>
      <c r="J241" s="541"/>
      <c r="K241" s="541"/>
      <c r="L241" s="541"/>
      <c r="M241" s="541"/>
      <c r="N241" s="541"/>
      <c r="O241" s="541"/>
      <c r="P241" s="541"/>
      <c r="Q241" s="541"/>
      <c r="R241" s="541"/>
      <c r="S241" s="542"/>
      <c r="T241" s="540" t="s">
        <v>45</v>
      </c>
      <c r="U241" s="541"/>
      <c r="V241" s="541"/>
      <c r="W241" s="541"/>
      <c r="X241" s="541"/>
      <c r="Y241" s="541"/>
      <c r="Z241" s="541"/>
      <c r="AA241" s="541"/>
      <c r="AB241" s="542"/>
      <c r="AC241" s="540" t="s">
        <v>140</v>
      </c>
      <c r="AD241" s="541"/>
      <c r="AE241" s="541"/>
      <c r="AF241" s="541"/>
      <c r="AG241" s="541"/>
      <c r="AH241" s="541"/>
      <c r="AI241" s="541"/>
      <c r="AJ241" s="541"/>
      <c r="AK241" s="541"/>
      <c r="AL241" s="541"/>
      <c r="AM241" s="541"/>
      <c r="AN241" s="541"/>
      <c r="AO241" s="541"/>
      <c r="AP241" s="541"/>
      <c r="AQ241" s="541"/>
      <c r="AR241" s="542"/>
      <c r="AS241" s="534" t="s">
        <v>80</v>
      </c>
      <c r="AT241" s="535"/>
      <c r="AU241" s="535"/>
      <c r="AV241" s="535"/>
      <c r="AW241" s="535"/>
      <c r="AX241" s="535"/>
      <c r="AY241" s="535"/>
      <c r="AZ241" s="535"/>
      <c r="BA241" s="536"/>
      <c r="BB241" s="549" t="s">
        <v>6</v>
      </c>
      <c r="BC241" s="550"/>
      <c r="BD241" s="748">
        <v>24</v>
      </c>
      <c r="BE241" s="748"/>
      <c r="BF241" s="127"/>
      <c r="BG241" s="549" t="s">
        <v>6</v>
      </c>
      <c r="BH241" s="550"/>
      <c r="BI241" s="551" t="s">
        <v>199</v>
      </c>
      <c r="BJ241" s="551"/>
      <c r="BK241" s="220"/>
      <c r="BL241" s="549" t="s">
        <v>6</v>
      </c>
      <c r="BM241" s="550"/>
      <c r="BN241" s="551" t="s">
        <v>200</v>
      </c>
      <c r="BO241" s="551"/>
      <c r="BP241" s="220"/>
      <c r="BQ241" s="549" t="s">
        <v>6</v>
      </c>
      <c r="BR241" s="550"/>
      <c r="BS241" s="551" t="s">
        <v>187</v>
      </c>
      <c r="BT241" s="551"/>
      <c r="BU241" s="220"/>
      <c r="BV241" s="549" t="s">
        <v>6</v>
      </c>
      <c r="BW241" s="550"/>
      <c r="BX241" s="551" t="s">
        <v>199</v>
      </c>
      <c r="BY241" s="551"/>
      <c r="BZ241" s="220"/>
      <c r="CA241" s="549" t="s">
        <v>6</v>
      </c>
      <c r="CB241" s="550"/>
      <c r="CC241" s="551" t="s">
        <v>200</v>
      </c>
      <c r="CD241" s="551"/>
      <c r="CE241" s="220"/>
      <c r="CF241" s="540" t="s">
        <v>48</v>
      </c>
      <c r="CG241" s="541"/>
      <c r="CH241" s="541"/>
      <c r="CI241" s="541"/>
      <c r="CJ241" s="541"/>
      <c r="CK241" s="542"/>
      <c r="CL241" s="540" t="s">
        <v>49</v>
      </c>
      <c r="CM241" s="541"/>
      <c r="CN241" s="541"/>
      <c r="CO241" s="541"/>
      <c r="CP241" s="541"/>
      <c r="CQ241" s="542"/>
    </row>
    <row r="242" spans="1:95" x14ac:dyDescent="0.2">
      <c r="A242" s="543"/>
      <c r="B242" s="544"/>
      <c r="C242" s="544"/>
      <c r="D242" s="544"/>
      <c r="E242" s="544"/>
      <c r="F242" s="544"/>
      <c r="G242" s="545"/>
      <c r="H242" s="543"/>
      <c r="I242" s="544"/>
      <c r="J242" s="544"/>
      <c r="K242" s="544"/>
      <c r="L242" s="544"/>
      <c r="M242" s="544"/>
      <c r="N242" s="544"/>
      <c r="O242" s="544"/>
      <c r="P242" s="544"/>
      <c r="Q242" s="544"/>
      <c r="R242" s="544"/>
      <c r="S242" s="545"/>
      <c r="T242" s="543"/>
      <c r="U242" s="544"/>
      <c r="V242" s="544"/>
      <c r="W242" s="544"/>
      <c r="X242" s="544"/>
      <c r="Y242" s="544"/>
      <c r="Z242" s="544"/>
      <c r="AA242" s="544"/>
      <c r="AB242" s="545"/>
      <c r="AC242" s="543"/>
      <c r="AD242" s="544"/>
      <c r="AE242" s="544"/>
      <c r="AF242" s="544"/>
      <c r="AG242" s="544"/>
      <c r="AH242" s="544"/>
      <c r="AI242" s="544"/>
      <c r="AJ242" s="544"/>
      <c r="AK242" s="544"/>
      <c r="AL242" s="544"/>
      <c r="AM242" s="544"/>
      <c r="AN242" s="544"/>
      <c r="AO242" s="544"/>
      <c r="AP242" s="544"/>
      <c r="AQ242" s="544"/>
      <c r="AR242" s="545"/>
      <c r="AS242" s="540" t="s">
        <v>53</v>
      </c>
      <c r="AT242" s="541"/>
      <c r="AU242" s="541"/>
      <c r="AV242" s="541"/>
      <c r="AW242" s="542"/>
      <c r="AX242" s="540" t="s">
        <v>54</v>
      </c>
      <c r="AY242" s="541"/>
      <c r="AZ242" s="541"/>
      <c r="BA242" s="542"/>
      <c r="BB242" s="543" t="s">
        <v>81</v>
      </c>
      <c r="BC242" s="544"/>
      <c r="BD242" s="544"/>
      <c r="BE242" s="544"/>
      <c r="BF242" s="545"/>
      <c r="BG242" s="543" t="s">
        <v>82</v>
      </c>
      <c r="BH242" s="544"/>
      <c r="BI242" s="544"/>
      <c r="BJ242" s="544"/>
      <c r="BK242" s="545"/>
      <c r="BL242" s="543" t="s">
        <v>83</v>
      </c>
      <c r="BM242" s="544"/>
      <c r="BN242" s="544"/>
      <c r="BO242" s="544"/>
      <c r="BP242" s="545"/>
      <c r="BQ242" s="543" t="s">
        <v>81</v>
      </c>
      <c r="BR242" s="544"/>
      <c r="BS242" s="544"/>
      <c r="BT242" s="544"/>
      <c r="BU242" s="545"/>
      <c r="BV242" s="543" t="s">
        <v>82</v>
      </c>
      <c r="BW242" s="544"/>
      <c r="BX242" s="544"/>
      <c r="BY242" s="544"/>
      <c r="BZ242" s="545"/>
      <c r="CA242" s="543" t="s">
        <v>83</v>
      </c>
      <c r="CB242" s="544"/>
      <c r="CC242" s="544"/>
      <c r="CD242" s="544"/>
      <c r="CE242" s="545"/>
      <c r="CF242" s="543"/>
      <c r="CG242" s="544"/>
      <c r="CH242" s="544"/>
      <c r="CI242" s="544"/>
      <c r="CJ242" s="544"/>
      <c r="CK242" s="545"/>
      <c r="CL242" s="543"/>
      <c r="CM242" s="544"/>
      <c r="CN242" s="544"/>
      <c r="CO242" s="544"/>
      <c r="CP242" s="544"/>
      <c r="CQ242" s="545"/>
    </row>
    <row r="243" spans="1:95" x14ac:dyDescent="0.2">
      <c r="A243" s="543"/>
      <c r="B243" s="544"/>
      <c r="C243" s="544"/>
      <c r="D243" s="544"/>
      <c r="E243" s="544"/>
      <c r="F243" s="544"/>
      <c r="G243" s="545"/>
      <c r="H243" s="543"/>
      <c r="I243" s="544"/>
      <c r="J243" s="544"/>
      <c r="K243" s="544"/>
      <c r="L243" s="544"/>
      <c r="M243" s="544"/>
      <c r="N243" s="544"/>
      <c r="O243" s="544"/>
      <c r="P243" s="544"/>
      <c r="Q243" s="544"/>
      <c r="R243" s="544"/>
      <c r="S243" s="545"/>
      <c r="T243" s="543"/>
      <c r="U243" s="544"/>
      <c r="V243" s="544"/>
      <c r="W243" s="544"/>
      <c r="X243" s="544"/>
      <c r="Y243" s="544"/>
      <c r="Z243" s="544"/>
      <c r="AA243" s="544"/>
      <c r="AB243" s="545"/>
      <c r="AC243" s="543"/>
      <c r="AD243" s="544"/>
      <c r="AE243" s="544"/>
      <c r="AF243" s="544"/>
      <c r="AG243" s="544"/>
      <c r="AH243" s="544"/>
      <c r="AI243" s="544"/>
      <c r="AJ243" s="544"/>
      <c r="AK243" s="544"/>
      <c r="AL243" s="544"/>
      <c r="AM243" s="544"/>
      <c r="AN243" s="544"/>
      <c r="AO243" s="544"/>
      <c r="AP243" s="544"/>
      <c r="AQ243" s="544"/>
      <c r="AR243" s="545"/>
      <c r="AS243" s="543"/>
      <c r="AT243" s="544"/>
      <c r="AU243" s="544"/>
      <c r="AV243" s="544"/>
      <c r="AW243" s="545"/>
      <c r="AX243" s="543"/>
      <c r="AY243" s="544"/>
      <c r="AZ243" s="544"/>
      <c r="BA243" s="545"/>
      <c r="BB243" s="543"/>
      <c r="BC243" s="544"/>
      <c r="BD243" s="544"/>
      <c r="BE243" s="544"/>
      <c r="BF243" s="545"/>
      <c r="BG243" s="543"/>
      <c r="BH243" s="544"/>
      <c r="BI243" s="544"/>
      <c r="BJ243" s="544"/>
      <c r="BK243" s="545"/>
      <c r="BL243" s="543"/>
      <c r="BM243" s="544"/>
      <c r="BN243" s="544"/>
      <c r="BO243" s="544"/>
      <c r="BP243" s="545"/>
      <c r="BQ243" s="543"/>
      <c r="BR243" s="544"/>
      <c r="BS243" s="544"/>
      <c r="BT243" s="544"/>
      <c r="BU243" s="545"/>
      <c r="BV243" s="543"/>
      <c r="BW243" s="544"/>
      <c r="BX243" s="544"/>
      <c r="BY243" s="544"/>
      <c r="BZ243" s="545"/>
      <c r="CA243" s="543"/>
      <c r="CB243" s="544"/>
      <c r="CC243" s="544"/>
      <c r="CD243" s="544"/>
      <c r="CE243" s="545"/>
      <c r="CF243" s="543"/>
      <c r="CG243" s="544"/>
      <c r="CH243" s="544"/>
      <c r="CI243" s="544"/>
      <c r="CJ243" s="544"/>
      <c r="CK243" s="545"/>
      <c r="CL243" s="543"/>
      <c r="CM243" s="544"/>
      <c r="CN243" s="544"/>
      <c r="CO243" s="544"/>
      <c r="CP243" s="544"/>
      <c r="CQ243" s="545"/>
    </row>
    <row r="244" spans="1:95" ht="32.25" customHeight="1" x14ac:dyDescent="0.2">
      <c r="A244" s="546"/>
      <c r="B244" s="547"/>
      <c r="C244" s="547"/>
      <c r="D244" s="547"/>
      <c r="E244" s="547"/>
      <c r="F244" s="547"/>
      <c r="G244" s="548"/>
      <c r="H244" s="546"/>
      <c r="I244" s="547"/>
      <c r="J244" s="547"/>
      <c r="K244" s="547"/>
      <c r="L244" s="547"/>
      <c r="M244" s="547"/>
      <c r="N244" s="547"/>
      <c r="O244" s="547"/>
      <c r="P244" s="547"/>
      <c r="Q244" s="547"/>
      <c r="R244" s="547"/>
      <c r="S244" s="548"/>
      <c r="T244" s="546"/>
      <c r="U244" s="547"/>
      <c r="V244" s="547"/>
      <c r="W244" s="547"/>
      <c r="X244" s="547"/>
      <c r="Y244" s="547"/>
      <c r="Z244" s="547"/>
      <c r="AA244" s="547"/>
      <c r="AB244" s="548"/>
      <c r="AC244" s="546"/>
      <c r="AD244" s="547"/>
      <c r="AE244" s="547"/>
      <c r="AF244" s="547"/>
      <c r="AG244" s="547"/>
      <c r="AH244" s="547"/>
      <c r="AI244" s="547"/>
      <c r="AJ244" s="547"/>
      <c r="AK244" s="547"/>
      <c r="AL244" s="547"/>
      <c r="AM244" s="547"/>
      <c r="AN244" s="547"/>
      <c r="AO244" s="547"/>
      <c r="AP244" s="547"/>
      <c r="AQ244" s="547"/>
      <c r="AR244" s="548"/>
      <c r="AS244" s="546"/>
      <c r="AT244" s="547"/>
      <c r="AU244" s="547"/>
      <c r="AV244" s="547"/>
      <c r="AW244" s="548"/>
      <c r="AX244" s="546"/>
      <c r="AY244" s="547"/>
      <c r="AZ244" s="547"/>
      <c r="BA244" s="548"/>
      <c r="BB244" s="546"/>
      <c r="BC244" s="547"/>
      <c r="BD244" s="547"/>
      <c r="BE244" s="547"/>
      <c r="BF244" s="548"/>
      <c r="BG244" s="546"/>
      <c r="BH244" s="547"/>
      <c r="BI244" s="547"/>
      <c r="BJ244" s="547"/>
      <c r="BK244" s="548"/>
      <c r="BL244" s="546"/>
      <c r="BM244" s="547"/>
      <c r="BN244" s="547"/>
      <c r="BO244" s="547"/>
      <c r="BP244" s="548"/>
      <c r="BQ244" s="546"/>
      <c r="BR244" s="547"/>
      <c r="BS244" s="547"/>
      <c r="BT244" s="547"/>
      <c r="BU244" s="548"/>
      <c r="BV244" s="546"/>
      <c r="BW244" s="547"/>
      <c r="BX244" s="547"/>
      <c r="BY244" s="547"/>
      <c r="BZ244" s="548"/>
      <c r="CA244" s="546"/>
      <c r="CB244" s="547"/>
      <c r="CC244" s="547"/>
      <c r="CD244" s="547"/>
      <c r="CE244" s="548"/>
      <c r="CF244" s="546"/>
      <c r="CG244" s="547"/>
      <c r="CH244" s="547"/>
      <c r="CI244" s="547"/>
      <c r="CJ244" s="547"/>
      <c r="CK244" s="548"/>
      <c r="CL244" s="546"/>
      <c r="CM244" s="547"/>
      <c r="CN244" s="547"/>
      <c r="CO244" s="547"/>
      <c r="CP244" s="547"/>
      <c r="CQ244" s="548"/>
    </row>
    <row r="245" spans="1:95" x14ac:dyDescent="0.2">
      <c r="A245" s="534" t="s">
        <v>30</v>
      </c>
      <c r="B245" s="535"/>
      <c r="C245" s="535"/>
      <c r="D245" s="535"/>
      <c r="E245" s="535"/>
      <c r="F245" s="535"/>
      <c r="G245" s="536"/>
      <c r="H245" s="534" t="s">
        <v>55</v>
      </c>
      <c r="I245" s="535"/>
      <c r="J245" s="535"/>
      <c r="K245" s="535"/>
      <c r="L245" s="535"/>
      <c r="M245" s="535"/>
      <c r="N245" s="535"/>
      <c r="O245" s="535"/>
      <c r="P245" s="535"/>
      <c r="Q245" s="535"/>
      <c r="R245" s="535"/>
      <c r="S245" s="536"/>
      <c r="T245" s="534" t="s">
        <v>56</v>
      </c>
      <c r="U245" s="535"/>
      <c r="V245" s="535"/>
      <c r="W245" s="535"/>
      <c r="X245" s="535"/>
      <c r="Y245" s="535"/>
      <c r="Z245" s="535"/>
      <c r="AA245" s="535"/>
      <c r="AB245" s="536"/>
      <c r="AC245" s="534" t="s">
        <v>57</v>
      </c>
      <c r="AD245" s="535"/>
      <c r="AE245" s="535"/>
      <c r="AF245" s="535"/>
      <c r="AG245" s="535"/>
      <c r="AH245" s="535"/>
      <c r="AI245" s="535"/>
      <c r="AJ245" s="535"/>
      <c r="AK245" s="535"/>
      <c r="AL245" s="535"/>
      <c r="AM245" s="535"/>
      <c r="AN245" s="535"/>
      <c r="AO245" s="535"/>
      <c r="AP245" s="535"/>
      <c r="AQ245" s="535"/>
      <c r="AR245" s="536"/>
      <c r="AS245" s="534" t="s">
        <v>58</v>
      </c>
      <c r="AT245" s="535"/>
      <c r="AU245" s="535"/>
      <c r="AV245" s="535"/>
      <c r="AW245" s="536"/>
      <c r="AX245" s="534" t="s">
        <v>59</v>
      </c>
      <c r="AY245" s="535"/>
      <c r="AZ245" s="535"/>
      <c r="BA245" s="536"/>
      <c r="BB245" s="534" t="s">
        <v>60</v>
      </c>
      <c r="BC245" s="535"/>
      <c r="BD245" s="535"/>
      <c r="BE245" s="535"/>
      <c r="BF245" s="536"/>
      <c r="BG245" s="534" t="s">
        <v>61</v>
      </c>
      <c r="BH245" s="535"/>
      <c r="BI245" s="535"/>
      <c r="BJ245" s="535"/>
      <c r="BK245" s="536"/>
      <c r="BL245" s="534" t="s">
        <v>62</v>
      </c>
      <c r="BM245" s="535"/>
      <c r="BN245" s="535"/>
      <c r="BO245" s="535"/>
      <c r="BP245" s="536"/>
      <c r="BQ245" s="534" t="s">
        <v>63</v>
      </c>
      <c r="BR245" s="535"/>
      <c r="BS245" s="535"/>
      <c r="BT245" s="535"/>
      <c r="BU245" s="536"/>
      <c r="BV245" s="534" t="s">
        <v>64</v>
      </c>
      <c r="BW245" s="535"/>
      <c r="BX245" s="535"/>
      <c r="BY245" s="535"/>
      <c r="BZ245" s="536"/>
      <c r="CA245" s="534" t="s">
        <v>84</v>
      </c>
      <c r="CB245" s="535"/>
      <c r="CC245" s="535"/>
      <c r="CD245" s="535"/>
      <c r="CE245" s="536"/>
      <c r="CF245" s="534" t="s">
        <v>85</v>
      </c>
      <c r="CG245" s="535"/>
      <c r="CH245" s="535"/>
      <c r="CI245" s="535"/>
      <c r="CJ245" s="535"/>
      <c r="CK245" s="536"/>
      <c r="CL245" s="534" t="s">
        <v>86</v>
      </c>
      <c r="CM245" s="535"/>
      <c r="CN245" s="535"/>
      <c r="CO245" s="535"/>
      <c r="CP245" s="535"/>
      <c r="CQ245" s="536"/>
    </row>
    <row r="246" spans="1:95" hidden="1" x14ac:dyDescent="0.2">
      <c r="A246" s="670"/>
      <c r="B246" s="671"/>
      <c r="C246" s="671"/>
      <c r="D246" s="671"/>
      <c r="E246" s="671"/>
      <c r="F246" s="671"/>
      <c r="G246" s="672"/>
      <c r="H246" s="673"/>
      <c r="I246" s="674"/>
      <c r="J246" s="674"/>
      <c r="K246" s="674"/>
      <c r="L246" s="674"/>
      <c r="M246" s="674"/>
      <c r="N246" s="674"/>
      <c r="O246" s="674"/>
      <c r="P246" s="674"/>
      <c r="Q246" s="674"/>
      <c r="R246" s="674"/>
      <c r="S246" s="675"/>
      <c r="T246" s="673"/>
      <c r="U246" s="674"/>
      <c r="V246" s="674"/>
      <c r="W246" s="674"/>
      <c r="X246" s="674"/>
      <c r="Y246" s="674"/>
      <c r="Z246" s="674"/>
      <c r="AA246" s="674"/>
      <c r="AB246" s="675"/>
      <c r="AC246" s="676"/>
      <c r="AD246" s="677"/>
      <c r="AE246" s="677"/>
      <c r="AF246" s="677"/>
      <c r="AG246" s="677"/>
      <c r="AH246" s="677"/>
      <c r="AI246" s="677"/>
      <c r="AJ246" s="677"/>
      <c r="AK246" s="677"/>
      <c r="AL246" s="677"/>
      <c r="AM246" s="677"/>
      <c r="AN246" s="677"/>
      <c r="AO246" s="677"/>
      <c r="AP246" s="677"/>
      <c r="AQ246" s="677"/>
      <c r="AR246" s="678"/>
      <c r="AS246" s="540"/>
      <c r="AT246" s="541"/>
      <c r="AU246" s="541"/>
      <c r="AV246" s="541"/>
      <c r="AW246" s="542"/>
      <c r="AX246" s="670"/>
      <c r="AY246" s="671"/>
      <c r="AZ246" s="671"/>
      <c r="BA246" s="672"/>
      <c r="BB246" s="673"/>
      <c r="BC246" s="674"/>
      <c r="BD246" s="674"/>
      <c r="BE246" s="674"/>
      <c r="BF246" s="675"/>
      <c r="BG246" s="670"/>
      <c r="BH246" s="671"/>
      <c r="BI246" s="671"/>
      <c r="BJ246" s="671"/>
      <c r="BK246" s="672"/>
      <c r="BL246" s="673"/>
      <c r="BM246" s="674"/>
      <c r="BN246" s="674"/>
      <c r="BO246" s="674"/>
      <c r="BP246" s="675"/>
      <c r="BQ246" s="679"/>
      <c r="BR246" s="680"/>
      <c r="BS246" s="680"/>
      <c r="BT246" s="680"/>
      <c r="BU246" s="681"/>
      <c r="BV246" s="673"/>
      <c r="BW246" s="674"/>
      <c r="BX246" s="674"/>
      <c r="BY246" s="674"/>
      <c r="BZ246" s="675"/>
      <c r="CA246" s="673"/>
      <c r="CB246" s="674"/>
      <c r="CC246" s="674"/>
      <c r="CD246" s="674"/>
      <c r="CE246" s="675"/>
      <c r="CF246" s="673"/>
      <c r="CG246" s="674"/>
      <c r="CH246" s="674"/>
      <c r="CI246" s="674"/>
      <c r="CJ246" s="674"/>
      <c r="CK246" s="675"/>
      <c r="CL246" s="673"/>
      <c r="CM246" s="674"/>
      <c r="CN246" s="674"/>
      <c r="CO246" s="674"/>
      <c r="CP246" s="674"/>
      <c r="CQ246" s="675"/>
    </row>
    <row r="247" spans="1:95" hidden="1" x14ac:dyDescent="0.2">
      <c r="A247" s="710"/>
      <c r="B247" s="711"/>
      <c r="C247" s="711"/>
      <c r="D247" s="711"/>
      <c r="E247" s="711"/>
      <c r="F247" s="711"/>
      <c r="G247" s="712"/>
      <c r="H247" s="714"/>
      <c r="I247" s="715"/>
      <c r="J247" s="715"/>
      <c r="K247" s="715"/>
      <c r="L247" s="715"/>
      <c r="M247" s="715"/>
      <c r="N247" s="715"/>
      <c r="O247" s="715"/>
      <c r="P247" s="715"/>
      <c r="Q247" s="715"/>
      <c r="R247" s="715"/>
      <c r="S247" s="716"/>
      <c r="T247" s="714"/>
      <c r="U247" s="715"/>
      <c r="V247" s="715"/>
      <c r="W247" s="715"/>
      <c r="X247" s="715"/>
      <c r="Y247" s="715"/>
      <c r="Z247" s="715"/>
      <c r="AA247" s="715"/>
      <c r="AB247" s="716"/>
      <c r="AC247" s="763"/>
      <c r="AD247" s="764"/>
      <c r="AE247" s="764"/>
      <c r="AF247" s="764"/>
      <c r="AG247" s="764"/>
      <c r="AH247" s="764"/>
      <c r="AI247" s="764"/>
      <c r="AJ247" s="764"/>
      <c r="AK247" s="764"/>
      <c r="AL247" s="764"/>
      <c r="AM247" s="764"/>
      <c r="AN247" s="764"/>
      <c r="AO247" s="764"/>
      <c r="AP247" s="764"/>
      <c r="AQ247" s="764"/>
      <c r="AR247" s="765"/>
      <c r="AS247" s="546"/>
      <c r="AT247" s="547"/>
      <c r="AU247" s="547"/>
      <c r="AV247" s="547"/>
      <c r="AW247" s="548"/>
      <c r="AX247" s="710"/>
      <c r="AY247" s="711"/>
      <c r="AZ247" s="711"/>
      <c r="BA247" s="712"/>
      <c r="BB247" s="714"/>
      <c r="BC247" s="715"/>
      <c r="BD247" s="715"/>
      <c r="BE247" s="715"/>
      <c r="BF247" s="716"/>
      <c r="BG247" s="710"/>
      <c r="BH247" s="711"/>
      <c r="BI247" s="711"/>
      <c r="BJ247" s="711"/>
      <c r="BK247" s="712"/>
      <c r="BL247" s="714"/>
      <c r="BM247" s="715"/>
      <c r="BN247" s="715"/>
      <c r="BO247" s="715"/>
      <c r="BP247" s="716"/>
      <c r="BQ247" s="766"/>
      <c r="BR247" s="767"/>
      <c r="BS247" s="767"/>
      <c r="BT247" s="767"/>
      <c r="BU247" s="768"/>
      <c r="BV247" s="714"/>
      <c r="BW247" s="715"/>
      <c r="BX247" s="715"/>
      <c r="BY247" s="715"/>
      <c r="BZ247" s="716"/>
      <c r="CA247" s="714"/>
      <c r="CB247" s="715"/>
      <c r="CC247" s="715"/>
      <c r="CD247" s="715"/>
      <c r="CE247" s="716"/>
      <c r="CF247" s="714"/>
      <c r="CG247" s="715"/>
      <c r="CH247" s="715"/>
      <c r="CI247" s="715"/>
      <c r="CJ247" s="715"/>
      <c r="CK247" s="716"/>
      <c r="CL247" s="714"/>
      <c r="CM247" s="715"/>
      <c r="CN247" s="715"/>
      <c r="CO247" s="715"/>
      <c r="CP247" s="715"/>
      <c r="CQ247" s="716"/>
    </row>
    <row r="248" spans="1:95" x14ac:dyDescent="0.2">
      <c r="A248" s="537"/>
      <c r="B248" s="538"/>
      <c r="C248" s="538"/>
      <c r="D248" s="538"/>
      <c r="E248" s="538"/>
      <c r="F248" s="538"/>
      <c r="G248" s="539"/>
      <c r="H248" s="518"/>
      <c r="I248" s="519"/>
      <c r="J248" s="519"/>
      <c r="K248" s="519"/>
      <c r="L248" s="519"/>
      <c r="M248" s="519"/>
      <c r="N248" s="519"/>
      <c r="O248" s="519"/>
      <c r="P248" s="519"/>
      <c r="Q248" s="519"/>
      <c r="R248" s="519"/>
      <c r="S248" s="520"/>
      <c r="T248" s="518"/>
      <c r="U248" s="519"/>
      <c r="V248" s="519"/>
      <c r="W248" s="519"/>
      <c r="X248" s="519"/>
      <c r="Y248" s="519"/>
      <c r="Z248" s="519"/>
      <c r="AA248" s="519"/>
      <c r="AB248" s="520"/>
      <c r="AC248" s="518"/>
      <c r="AD248" s="519"/>
      <c r="AE248" s="519"/>
      <c r="AF248" s="519"/>
      <c r="AG248" s="519"/>
      <c r="AH248" s="519"/>
      <c r="AI248" s="519"/>
      <c r="AJ248" s="519"/>
      <c r="AK248" s="519"/>
      <c r="AL248" s="519"/>
      <c r="AM248" s="519"/>
      <c r="AN248" s="519"/>
      <c r="AO248" s="519"/>
      <c r="AP248" s="519"/>
      <c r="AQ248" s="519"/>
      <c r="AR248" s="520"/>
      <c r="AS248" s="534"/>
      <c r="AT248" s="535"/>
      <c r="AU248" s="535"/>
      <c r="AV248" s="535"/>
      <c r="AW248" s="536"/>
      <c r="AX248" s="537"/>
      <c r="AY248" s="538"/>
      <c r="AZ248" s="538"/>
      <c r="BA248" s="539"/>
      <c r="BB248" s="518"/>
      <c r="BC248" s="519"/>
      <c r="BD248" s="519"/>
      <c r="BE248" s="519"/>
      <c r="BF248" s="520"/>
      <c r="BG248" s="518"/>
      <c r="BH248" s="519"/>
      <c r="BI248" s="519"/>
      <c r="BJ248" s="519"/>
      <c r="BK248" s="520"/>
      <c r="BL248" s="518"/>
      <c r="BM248" s="519"/>
      <c r="BN248" s="519"/>
      <c r="BO248" s="519"/>
      <c r="BP248" s="520"/>
      <c r="BQ248" s="518"/>
      <c r="BR248" s="519"/>
      <c r="BS248" s="519"/>
      <c r="BT248" s="519"/>
      <c r="BU248" s="520"/>
      <c r="BV248" s="518"/>
      <c r="BW248" s="519"/>
      <c r="BX248" s="519"/>
      <c r="BY248" s="519"/>
      <c r="BZ248" s="520"/>
      <c r="CA248" s="518"/>
      <c r="CB248" s="519"/>
      <c r="CC248" s="519"/>
      <c r="CD248" s="519"/>
      <c r="CE248" s="520"/>
      <c r="CF248" s="518"/>
      <c r="CG248" s="519"/>
      <c r="CH248" s="519"/>
      <c r="CI248" s="519"/>
      <c r="CJ248" s="519"/>
      <c r="CK248" s="520"/>
      <c r="CL248" s="518"/>
      <c r="CM248" s="519"/>
      <c r="CN248" s="519"/>
      <c r="CO248" s="519"/>
      <c r="CP248" s="519"/>
      <c r="CQ248" s="520"/>
    </row>
    <row r="249" spans="1:95" ht="15.75" customHeight="1" x14ac:dyDescent="0.2">
      <c r="A249" s="519"/>
      <c r="B249" s="519"/>
      <c r="C249" s="519"/>
      <c r="D249" s="519"/>
      <c r="E249" s="519"/>
      <c r="F249" s="519"/>
      <c r="G249" s="519"/>
      <c r="H249" s="519"/>
      <c r="I249" s="519"/>
      <c r="J249" s="519"/>
      <c r="K249" s="519"/>
      <c r="L249" s="519"/>
      <c r="M249" s="519"/>
      <c r="N249" s="519"/>
      <c r="O249" s="519"/>
      <c r="P249" s="519"/>
      <c r="Q249" s="519"/>
      <c r="R249" s="519"/>
      <c r="S249" s="519"/>
      <c r="T249" s="519"/>
      <c r="U249" s="519"/>
      <c r="V249" s="519"/>
      <c r="W249" s="519"/>
      <c r="X249" s="519"/>
      <c r="Y249" s="519"/>
      <c r="Z249" s="519"/>
      <c r="AA249" s="519"/>
      <c r="AB249" s="519"/>
      <c r="AC249" s="519"/>
      <c r="AD249" s="519"/>
      <c r="AE249" s="519"/>
      <c r="AF249" s="519"/>
      <c r="AG249" s="519"/>
      <c r="AH249" s="519"/>
      <c r="AI249" s="519"/>
      <c r="AJ249" s="519"/>
      <c r="AK249" s="519"/>
      <c r="AL249" s="519"/>
      <c r="AM249" s="519"/>
      <c r="AN249" s="519"/>
      <c r="AO249" s="519"/>
      <c r="AP249" s="519"/>
      <c r="AQ249" s="519"/>
      <c r="AR249" s="519"/>
      <c r="AS249" s="519"/>
      <c r="AT249" s="519"/>
      <c r="AU249" s="519"/>
      <c r="AV249" s="519"/>
      <c r="AW249" s="519"/>
      <c r="AX249" s="519"/>
      <c r="AY249" s="519"/>
      <c r="AZ249" s="519"/>
      <c r="BA249" s="519"/>
      <c r="BB249" s="519"/>
      <c r="BC249" s="519"/>
      <c r="BD249" s="519"/>
      <c r="BE249" s="519"/>
      <c r="BF249" s="519"/>
      <c r="BG249" s="519"/>
      <c r="BH249" s="519"/>
      <c r="BI249" s="519"/>
      <c r="BJ249" s="519"/>
      <c r="BK249" s="519"/>
      <c r="BL249" s="519"/>
      <c r="BM249" s="519"/>
      <c r="BN249" s="519"/>
      <c r="BO249" s="519"/>
      <c r="BP249" s="519"/>
      <c r="BQ249" s="519"/>
      <c r="BR249" s="519"/>
      <c r="BS249" s="519"/>
      <c r="BT249" s="519"/>
      <c r="BU249" s="519"/>
      <c r="BV249" s="519"/>
      <c r="BW249" s="519"/>
      <c r="BX249" s="519"/>
      <c r="BY249" s="519"/>
      <c r="BZ249" s="519"/>
      <c r="CA249" s="519"/>
      <c r="CB249" s="519"/>
      <c r="CC249" s="519"/>
      <c r="CD249" s="519"/>
      <c r="CE249" s="519"/>
      <c r="CF249" s="519"/>
      <c r="CG249" s="519"/>
      <c r="CH249" s="519"/>
      <c r="CI249" s="519"/>
      <c r="CJ249" s="519"/>
      <c r="CK249" s="519"/>
      <c r="CL249" s="519"/>
      <c r="CM249" s="519"/>
      <c r="CN249" s="519"/>
      <c r="CO249" s="519"/>
      <c r="CP249" s="519"/>
      <c r="CQ249" s="519"/>
    </row>
    <row r="250" spans="1:95" ht="27.75" customHeight="1" x14ac:dyDescent="0.2">
      <c r="A250" s="692" t="s">
        <v>141</v>
      </c>
      <c r="B250" s="692"/>
      <c r="C250" s="692"/>
      <c r="D250" s="692"/>
      <c r="E250" s="692"/>
      <c r="F250" s="692"/>
      <c r="G250" s="692"/>
      <c r="H250" s="692"/>
      <c r="I250" s="692"/>
      <c r="J250" s="692"/>
      <c r="K250" s="692"/>
      <c r="L250" s="692"/>
      <c r="M250" s="692"/>
      <c r="N250" s="692"/>
      <c r="O250" s="692"/>
      <c r="P250" s="692"/>
      <c r="Q250" s="692"/>
      <c r="R250" s="692"/>
      <c r="S250" s="692"/>
      <c r="T250" s="692"/>
      <c r="U250" s="692"/>
      <c r="V250" s="692"/>
      <c r="W250" s="692"/>
      <c r="X250" s="692"/>
      <c r="Y250" s="692"/>
      <c r="Z250" s="692"/>
      <c r="AA250" s="692"/>
      <c r="AB250" s="692"/>
      <c r="AC250" s="692"/>
      <c r="AD250" s="692"/>
      <c r="AE250" s="692"/>
      <c r="AF250" s="692"/>
      <c r="AG250" s="692"/>
      <c r="AH250" s="692"/>
      <c r="AI250" s="692"/>
      <c r="AJ250" s="692"/>
      <c r="AK250" s="692"/>
      <c r="AL250" s="692"/>
      <c r="AM250" s="692"/>
      <c r="AN250" s="692"/>
      <c r="AO250" s="692"/>
      <c r="AP250" s="692"/>
      <c r="AQ250" s="692"/>
      <c r="AR250" s="692"/>
      <c r="AS250" s="692"/>
      <c r="AT250" s="692"/>
      <c r="AU250" s="692"/>
      <c r="AV250" s="692"/>
      <c r="AW250" s="692"/>
      <c r="AX250" s="692"/>
      <c r="AY250" s="692"/>
      <c r="AZ250" s="692"/>
      <c r="BA250" s="692"/>
      <c r="BB250" s="692"/>
      <c r="BC250" s="692"/>
      <c r="BD250" s="692"/>
      <c r="BE250" s="692"/>
      <c r="BF250" s="692"/>
      <c r="BG250" s="692"/>
      <c r="BH250" s="692"/>
      <c r="BI250" s="692"/>
      <c r="BJ250" s="692"/>
      <c r="BK250" s="692"/>
      <c r="BL250" s="692"/>
      <c r="BM250" s="692"/>
      <c r="BN250" s="692"/>
      <c r="BO250" s="692"/>
      <c r="BP250" s="692"/>
      <c r="BQ250" s="692"/>
      <c r="BR250" s="692"/>
      <c r="BS250" s="692"/>
      <c r="BT250" s="692"/>
      <c r="BU250" s="692"/>
      <c r="BV250" s="692"/>
      <c r="BW250" s="692"/>
      <c r="BX250" s="692"/>
      <c r="BY250" s="692"/>
      <c r="BZ250" s="692"/>
      <c r="CA250" s="692"/>
      <c r="CB250" s="692"/>
      <c r="CC250" s="692"/>
      <c r="CD250" s="692"/>
      <c r="CE250" s="692"/>
      <c r="CF250" s="692"/>
      <c r="CG250" s="692"/>
      <c r="CH250" s="692"/>
      <c r="CI250" s="692"/>
      <c r="CJ250" s="692"/>
      <c r="CK250" s="692"/>
      <c r="CL250" s="692"/>
      <c r="CM250" s="692"/>
      <c r="CN250" s="692"/>
      <c r="CO250" s="692"/>
      <c r="CP250" s="692"/>
      <c r="CQ250" s="692"/>
    </row>
    <row r="251" spans="1:95" ht="13.5" customHeight="1" x14ac:dyDescent="0.2">
      <c r="A251" s="693" t="s">
        <v>142</v>
      </c>
      <c r="B251" s="693"/>
      <c r="C251" s="693"/>
      <c r="D251" s="693"/>
      <c r="E251" s="693"/>
      <c r="F251" s="693"/>
      <c r="G251" s="693"/>
      <c r="H251" s="693"/>
      <c r="I251" s="693"/>
      <c r="J251" s="693"/>
      <c r="K251" s="693"/>
      <c r="L251" s="693"/>
      <c r="M251" s="693"/>
      <c r="N251" s="693"/>
      <c r="O251" s="693"/>
      <c r="P251" s="693"/>
      <c r="Q251" s="693"/>
      <c r="R251" s="693"/>
      <c r="S251" s="693"/>
      <c r="T251" s="693"/>
      <c r="U251" s="693"/>
      <c r="V251" s="693"/>
      <c r="W251" s="693"/>
      <c r="X251" s="693"/>
      <c r="Y251" s="693"/>
      <c r="Z251" s="693"/>
      <c r="AA251" s="693"/>
      <c r="AB251" s="693"/>
      <c r="AC251" s="693"/>
      <c r="AD251" s="693"/>
      <c r="AE251" s="693"/>
      <c r="AF251" s="693"/>
      <c r="AG251" s="693"/>
      <c r="AH251" s="693"/>
      <c r="AI251" s="693"/>
      <c r="AJ251" s="693"/>
      <c r="AK251" s="693"/>
      <c r="AL251" s="693"/>
      <c r="AM251" s="693"/>
      <c r="AN251" s="693"/>
      <c r="AO251" s="693"/>
      <c r="AP251" s="693"/>
      <c r="AQ251" s="693"/>
      <c r="AR251" s="693"/>
      <c r="AS251" s="693"/>
      <c r="AT251" s="693"/>
      <c r="AU251" s="693"/>
      <c r="AV251" s="693"/>
      <c r="AW251" s="693"/>
      <c r="AX251" s="693"/>
      <c r="AY251" s="693"/>
      <c r="AZ251" s="693"/>
      <c r="BA251" s="693"/>
      <c r="BB251" s="693"/>
      <c r="BC251" s="693"/>
      <c r="BD251" s="693"/>
      <c r="BE251" s="693"/>
      <c r="BF251" s="693"/>
      <c r="BG251" s="693"/>
      <c r="BH251" s="693"/>
      <c r="BI251" s="693"/>
      <c r="BJ251" s="693"/>
      <c r="BK251" s="693"/>
      <c r="BL251" s="693"/>
      <c r="BM251" s="693"/>
      <c r="BN251" s="693"/>
      <c r="BO251" s="693"/>
      <c r="BP251" s="693"/>
      <c r="BQ251" s="693"/>
      <c r="BR251" s="693"/>
      <c r="BS251" s="693"/>
      <c r="BT251" s="693"/>
      <c r="BU251" s="693"/>
      <c r="BV251" s="693"/>
      <c r="BW251" s="693"/>
      <c r="BX251" s="693"/>
      <c r="BY251" s="693"/>
      <c r="BZ251" s="693"/>
      <c r="CA251" s="693"/>
      <c r="CB251" s="693"/>
      <c r="CC251" s="693"/>
      <c r="CD251" s="693"/>
      <c r="CE251" s="693"/>
      <c r="CF251" s="693"/>
      <c r="CG251" s="693"/>
      <c r="CH251" s="693"/>
      <c r="CI251" s="693"/>
      <c r="CJ251" s="693"/>
      <c r="CK251" s="693"/>
      <c r="CL251" s="693"/>
      <c r="CM251" s="693"/>
      <c r="CN251" s="693"/>
      <c r="CO251" s="693"/>
      <c r="CP251" s="693"/>
      <c r="CQ251" s="693"/>
    </row>
    <row r="252" spans="1:95" ht="16.5" customHeight="1" x14ac:dyDescent="0.2">
      <c r="A252" s="694" t="s">
        <v>354</v>
      </c>
      <c r="B252" s="694"/>
      <c r="C252" s="694"/>
      <c r="D252" s="694"/>
      <c r="E252" s="694"/>
      <c r="F252" s="694"/>
      <c r="G252" s="694"/>
      <c r="H252" s="694"/>
      <c r="I252" s="694"/>
      <c r="J252" s="694"/>
      <c r="K252" s="694"/>
      <c r="L252" s="694"/>
      <c r="M252" s="694"/>
      <c r="N252" s="694"/>
      <c r="O252" s="694"/>
      <c r="P252" s="694"/>
      <c r="Q252" s="694"/>
      <c r="R252" s="694"/>
      <c r="S252" s="694"/>
      <c r="T252" s="694"/>
      <c r="U252" s="694"/>
      <c r="V252" s="694"/>
      <c r="W252" s="694"/>
      <c r="X252" s="694"/>
      <c r="Y252" s="694"/>
      <c r="Z252" s="694"/>
      <c r="AA252" s="694"/>
      <c r="AB252" s="694"/>
      <c r="AC252" s="694"/>
      <c r="AD252" s="694"/>
      <c r="AE252" s="694"/>
      <c r="AF252" s="694"/>
      <c r="AG252" s="694"/>
      <c r="AH252" s="694"/>
      <c r="AI252" s="694"/>
      <c r="AJ252" s="694"/>
      <c r="AK252" s="694"/>
      <c r="AL252" s="694"/>
      <c r="AM252" s="694"/>
      <c r="AN252" s="694"/>
      <c r="AO252" s="694"/>
      <c r="AP252" s="694"/>
      <c r="AQ252" s="694"/>
      <c r="AR252" s="694"/>
      <c r="AS252" s="694"/>
      <c r="AT252" s="694"/>
      <c r="AU252" s="694"/>
      <c r="AV252" s="694"/>
      <c r="AW252" s="694"/>
      <c r="AX252" s="694"/>
      <c r="AY252" s="694"/>
      <c r="AZ252" s="694"/>
      <c r="BA252" s="694"/>
      <c r="BB252" s="694"/>
      <c r="BC252" s="694"/>
      <c r="BD252" s="694"/>
      <c r="BE252" s="694"/>
      <c r="BF252" s="694"/>
      <c r="BG252" s="694"/>
      <c r="BH252" s="694"/>
      <c r="BI252" s="694"/>
      <c r="BJ252" s="694"/>
      <c r="BK252" s="694"/>
      <c r="BL252" s="694"/>
      <c r="BM252" s="694"/>
      <c r="BN252" s="694"/>
      <c r="BO252" s="694"/>
      <c r="BP252" s="694"/>
      <c r="BQ252" s="694"/>
      <c r="BR252" s="694"/>
      <c r="BS252" s="694"/>
      <c r="BT252" s="694"/>
      <c r="BU252" s="694"/>
      <c r="BV252" s="694"/>
      <c r="BW252" s="694"/>
      <c r="BX252" s="694"/>
      <c r="BY252" s="694"/>
      <c r="BZ252" s="694"/>
      <c r="CA252" s="694"/>
      <c r="CB252" s="694"/>
      <c r="CC252" s="694"/>
      <c r="CD252" s="694"/>
      <c r="CE252" s="694"/>
      <c r="CF252" s="694"/>
      <c r="CG252" s="694"/>
      <c r="CH252" s="694"/>
      <c r="CI252" s="694"/>
      <c r="CJ252" s="694"/>
      <c r="CK252" s="694"/>
      <c r="CL252" s="694"/>
      <c r="CM252" s="694"/>
      <c r="CN252" s="694"/>
      <c r="CO252" s="694"/>
      <c r="CP252" s="694"/>
      <c r="CQ252" s="694"/>
    </row>
    <row r="253" spans="1:95" ht="15" customHeight="1" x14ac:dyDescent="0.2">
      <c r="A253" s="694" t="s">
        <v>355</v>
      </c>
      <c r="B253" s="694"/>
      <c r="C253" s="694"/>
      <c r="D253" s="694"/>
      <c r="E253" s="694"/>
      <c r="F253" s="694"/>
      <c r="G253" s="694"/>
      <c r="H253" s="694"/>
      <c r="I253" s="694"/>
      <c r="J253" s="694"/>
      <c r="K253" s="694"/>
      <c r="L253" s="694"/>
      <c r="M253" s="694"/>
      <c r="N253" s="694"/>
      <c r="O253" s="694"/>
      <c r="P253" s="694"/>
      <c r="Q253" s="694"/>
      <c r="R253" s="694"/>
      <c r="S253" s="694"/>
      <c r="T253" s="694"/>
      <c r="U253" s="694"/>
      <c r="V253" s="694"/>
      <c r="W253" s="694"/>
      <c r="X253" s="694"/>
      <c r="Y253" s="694"/>
      <c r="Z253" s="694"/>
      <c r="AA253" s="694"/>
      <c r="AB253" s="694"/>
      <c r="AC253" s="694"/>
      <c r="AD253" s="694"/>
      <c r="AE253" s="694"/>
      <c r="AF253" s="694"/>
      <c r="AG253" s="694"/>
      <c r="AH253" s="694"/>
      <c r="AI253" s="694"/>
      <c r="AJ253" s="694"/>
      <c r="AK253" s="694"/>
      <c r="AL253" s="694"/>
      <c r="AM253" s="694"/>
      <c r="AN253" s="694"/>
      <c r="AO253" s="694"/>
      <c r="AP253" s="694"/>
      <c r="AQ253" s="694"/>
      <c r="AR253" s="694"/>
      <c r="AS253" s="694"/>
      <c r="AT253" s="694"/>
      <c r="AU253" s="694"/>
      <c r="AV253" s="694"/>
      <c r="AW253" s="694"/>
      <c r="AX253" s="694"/>
      <c r="AY253" s="694"/>
      <c r="AZ253" s="694"/>
      <c r="BA253" s="694"/>
      <c r="BB253" s="694"/>
      <c r="BC253" s="694"/>
      <c r="BD253" s="694"/>
      <c r="BE253" s="694"/>
      <c r="BF253" s="694"/>
      <c r="BG253" s="694"/>
      <c r="BH253" s="694"/>
      <c r="BI253" s="694"/>
      <c r="BJ253" s="694"/>
      <c r="BK253" s="694"/>
      <c r="BL253" s="694"/>
      <c r="BM253" s="694"/>
      <c r="BN253" s="694"/>
      <c r="BO253" s="694"/>
      <c r="BP253" s="694"/>
      <c r="BQ253" s="694"/>
      <c r="BR253" s="694"/>
      <c r="BS253" s="694"/>
      <c r="BT253" s="694"/>
      <c r="BU253" s="694"/>
      <c r="BV253" s="694"/>
      <c r="BW253" s="694"/>
      <c r="BX253" s="694"/>
      <c r="BY253" s="694"/>
      <c r="BZ253" s="694"/>
      <c r="CA253" s="694"/>
      <c r="CB253" s="694"/>
      <c r="CC253" s="694"/>
      <c r="CD253" s="694"/>
      <c r="CE253" s="694"/>
      <c r="CF253" s="694"/>
      <c r="CG253" s="694"/>
      <c r="CH253" s="694"/>
      <c r="CI253" s="694"/>
      <c r="CJ253" s="694"/>
      <c r="CK253" s="694"/>
      <c r="CL253" s="694"/>
      <c r="CM253" s="694"/>
      <c r="CN253" s="694"/>
      <c r="CO253" s="694"/>
      <c r="CP253" s="694"/>
      <c r="CQ253" s="694"/>
    </row>
    <row r="254" spans="1:95" ht="18" x14ac:dyDescent="0.2">
      <c r="A254" s="579" t="s">
        <v>209</v>
      </c>
      <c r="B254" s="579"/>
      <c r="C254" s="579"/>
      <c r="D254" s="579"/>
      <c r="E254" s="579"/>
      <c r="F254" s="579"/>
      <c r="G254" s="579"/>
      <c r="H254" s="579"/>
      <c r="I254" s="579"/>
      <c r="J254" s="579"/>
      <c r="K254" s="579"/>
      <c r="L254" s="579"/>
      <c r="M254" s="579"/>
      <c r="N254" s="579"/>
      <c r="O254" s="579"/>
      <c r="P254" s="579"/>
      <c r="Q254" s="579"/>
      <c r="R254" s="579"/>
      <c r="S254" s="579"/>
      <c r="T254" s="579"/>
      <c r="U254" s="579"/>
      <c r="V254" s="579"/>
      <c r="W254" s="579"/>
      <c r="X254" s="579"/>
      <c r="Y254" s="579"/>
      <c r="Z254" s="579"/>
      <c r="AA254" s="579"/>
      <c r="AB254" s="579"/>
      <c r="AC254" s="579"/>
      <c r="AD254" s="579"/>
      <c r="AE254" s="579"/>
      <c r="AF254" s="579"/>
      <c r="AG254" s="579"/>
      <c r="AH254" s="579"/>
      <c r="AI254" s="579"/>
      <c r="AJ254" s="579"/>
      <c r="AK254" s="579"/>
      <c r="AL254" s="579"/>
      <c r="AM254" s="579"/>
      <c r="AN254" s="579"/>
      <c r="AO254" s="579"/>
      <c r="AP254" s="579"/>
      <c r="AQ254" s="579"/>
      <c r="AR254" s="579"/>
      <c r="AS254" s="579"/>
      <c r="AT254" s="579"/>
      <c r="AU254" s="579"/>
      <c r="AV254" s="579"/>
      <c r="AW254" s="579"/>
      <c r="AX254" s="579"/>
      <c r="AY254" s="579"/>
      <c r="AZ254" s="579"/>
      <c r="BA254" s="579"/>
      <c r="BB254" s="579"/>
      <c r="BC254" s="579"/>
      <c r="BD254" s="579"/>
      <c r="BE254" s="579"/>
      <c r="BF254" s="579"/>
      <c r="BG254" s="579"/>
      <c r="BH254" s="579"/>
      <c r="BI254" s="579"/>
      <c r="BJ254" s="579"/>
      <c r="BK254" s="579"/>
      <c r="BL254" s="579"/>
      <c r="BM254" s="579"/>
      <c r="BN254" s="579"/>
      <c r="BO254" s="579"/>
      <c r="BP254" s="579"/>
      <c r="BQ254" s="579"/>
      <c r="BR254" s="579"/>
      <c r="BS254" s="579"/>
      <c r="BT254" s="579"/>
      <c r="BU254" s="579"/>
      <c r="BV254" s="579"/>
      <c r="BW254" s="579"/>
      <c r="BX254" s="579"/>
      <c r="BY254" s="579"/>
      <c r="BZ254" s="579"/>
      <c r="CA254" s="579"/>
      <c r="CB254" s="579"/>
      <c r="CC254" s="579"/>
      <c r="CD254" s="579"/>
      <c r="CE254" s="579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ht="7.5" customHeight="1" x14ac:dyDescent="0.2">
      <c r="A255" s="660"/>
      <c r="B255" s="660"/>
      <c r="C255" s="660"/>
      <c r="D255" s="660"/>
      <c r="E255" s="660"/>
      <c r="F255" s="660"/>
      <c r="G255" s="660"/>
      <c r="H255" s="660"/>
      <c r="I255" s="660"/>
      <c r="J255" s="660"/>
      <c r="K255" s="660"/>
      <c r="L255" s="660"/>
      <c r="M255" s="660"/>
      <c r="N255" s="660"/>
      <c r="O255" s="660"/>
      <c r="P255" s="660"/>
      <c r="Q255" s="660"/>
      <c r="R255" s="660"/>
      <c r="S255" s="660"/>
      <c r="T255" s="660"/>
      <c r="U255" s="660"/>
      <c r="V255" s="660"/>
      <c r="W255" s="660"/>
      <c r="X255" s="660"/>
      <c r="Y255" s="660"/>
      <c r="Z255" s="660"/>
      <c r="AA255" s="660"/>
      <c r="AB255" s="660"/>
      <c r="AC255" s="660"/>
      <c r="AD255" s="660"/>
      <c r="AE255" s="660"/>
      <c r="AF255" s="660"/>
      <c r="AG255" s="660"/>
      <c r="AH255" s="660"/>
      <c r="AI255" s="660"/>
      <c r="AJ255" s="660"/>
      <c r="AK255" s="660"/>
      <c r="AL255" s="660"/>
      <c r="AM255" s="660"/>
      <c r="AN255" s="660"/>
      <c r="AO255" s="660"/>
      <c r="AP255" s="660"/>
      <c r="AQ255" s="660"/>
      <c r="AR255" s="660"/>
      <c r="AS255" s="660"/>
      <c r="AT255" s="660"/>
      <c r="AU255" s="660"/>
      <c r="AV255" s="660"/>
      <c r="AW255" s="660"/>
      <c r="AX255" s="660"/>
      <c r="AY255" s="660"/>
      <c r="AZ255" s="660"/>
      <c r="BA255" s="660"/>
      <c r="BB255" s="660"/>
      <c r="BC255" s="660"/>
      <c r="BD255" s="660"/>
      <c r="BE255" s="660"/>
      <c r="BF255" s="660"/>
      <c r="BG255" s="660"/>
      <c r="BH255" s="660"/>
      <c r="BI255" s="660"/>
      <c r="BJ255" s="660"/>
      <c r="BK255" s="660"/>
      <c r="BL255" s="660"/>
      <c r="BM255" s="660"/>
      <c r="BN255" s="660"/>
      <c r="BO255" s="660"/>
      <c r="BP255" s="660"/>
      <c r="BQ255" s="660"/>
      <c r="BR255" s="660"/>
      <c r="BS255" s="660"/>
      <c r="BT255" s="660"/>
      <c r="BU255" s="660"/>
      <c r="BV255" s="660"/>
      <c r="BW255" s="660"/>
      <c r="BX255" s="660"/>
      <c r="BY255" s="660"/>
      <c r="BZ255" s="660"/>
      <c r="CA255" s="660"/>
      <c r="CB255" s="660"/>
      <c r="CC255" s="660"/>
      <c r="CD255" s="660"/>
      <c r="CE255" s="660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18" customHeight="1" x14ac:dyDescent="0.2">
      <c r="A256" s="660" t="s">
        <v>145</v>
      </c>
      <c r="B256" s="660"/>
      <c r="C256" s="660"/>
      <c r="D256" s="660"/>
      <c r="E256" s="660"/>
      <c r="F256" s="660"/>
      <c r="G256" s="660"/>
      <c r="H256" s="660"/>
      <c r="I256" s="660"/>
      <c r="J256" s="660"/>
      <c r="K256" s="660"/>
      <c r="L256" s="660"/>
      <c r="M256" s="660"/>
      <c r="N256" s="660"/>
      <c r="O256" s="660"/>
      <c r="P256" s="660"/>
      <c r="Q256" s="660"/>
      <c r="R256" s="660"/>
      <c r="S256" s="660"/>
      <c r="T256" s="660"/>
      <c r="U256" s="660"/>
      <c r="V256" s="660"/>
      <c r="W256" s="660"/>
      <c r="X256" s="660"/>
      <c r="Y256" s="660"/>
      <c r="Z256" s="660"/>
      <c r="AA256" s="660"/>
      <c r="AB256" s="660"/>
      <c r="AC256" s="660"/>
      <c r="AD256" s="660"/>
      <c r="AE256" s="660"/>
      <c r="AF256" s="660"/>
      <c r="AG256" s="660"/>
      <c r="AH256" s="660"/>
      <c r="AI256" s="660"/>
      <c r="AJ256" s="660"/>
      <c r="AK256" s="660"/>
      <c r="AL256" s="660"/>
      <c r="AM256" s="660"/>
      <c r="AN256" s="660"/>
      <c r="AO256" s="660"/>
      <c r="AP256" s="660"/>
      <c r="AQ256" s="660"/>
      <c r="AR256" s="660"/>
      <c r="AS256" s="660"/>
      <c r="AT256" s="660"/>
      <c r="AU256" s="660"/>
      <c r="AV256" s="660"/>
      <c r="AW256" s="660"/>
      <c r="AX256" s="660"/>
      <c r="AY256" s="660"/>
      <c r="AZ256" s="660"/>
      <c r="BA256" s="660"/>
      <c r="BB256" s="660"/>
      <c r="BC256" s="660"/>
      <c r="BD256" s="660"/>
      <c r="BE256" s="660"/>
      <c r="BF256" s="660"/>
      <c r="BG256" s="660"/>
      <c r="BH256" s="660"/>
      <c r="BI256" s="660"/>
      <c r="BJ256" s="660"/>
      <c r="BK256" s="660"/>
      <c r="BL256" s="660"/>
      <c r="BM256" s="660"/>
      <c r="BN256" s="660"/>
      <c r="BO256" s="660"/>
      <c r="BP256" s="660"/>
      <c r="BQ256" s="660"/>
      <c r="BR256" s="660"/>
      <c r="BS256" s="660"/>
      <c r="BT256" s="660"/>
      <c r="BU256" s="660"/>
      <c r="BV256" s="660"/>
      <c r="BW256" s="660"/>
      <c r="BX256" s="660"/>
      <c r="BY256" s="660"/>
      <c r="BZ256" s="660"/>
      <c r="CA256" s="660"/>
      <c r="CB256" s="660"/>
      <c r="CC256" s="660"/>
      <c r="CD256" s="660"/>
      <c r="CE256" s="660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</row>
    <row r="257" spans="1:95" ht="24" customHeight="1" x14ac:dyDescent="0.2">
      <c r="A257" s="524" t="s">
        <v>146</v>
      </c>
      <c r="B257" s="524"/>
      <c r="C257" s="524"/>
      <c r="D257" s="524"/>
      <c r="E257" s="524"/>
      <c r="F257" s="524"/>
      <c r="G257" s="524"/>
      <c r="H257" s="524"/>
      <c r="I257" s="524"/>
      <c r="J257" s="524"/>
      <c r="K257" s="524"/>
      <c r="L257" s="524"/>
      <c r="M257" s="524"/>
      <c r="N257" s="524"/>
      <c r="O257" s="524"/>
      <c r="P257" s="524"/>
      <c r="Q257" s="524"/>
      <c r="R257" s="524"/>
      <c r="S257" s="524"/>
      <c r="T257" s="524"/>
      <c r="U257" s="524"/>
      <c r="V257" s="524"/>
      <c r="W257" s="524"/>
      <c r="X257" s="524"/>
      <c r="Y257" s="524"/>
      <c r="Z257" s="524"/>
      <c r="AA257" s="524"/>
      <c r="AB257" s="524" t="s">
        <v>147</v>
      </c>
      <c r="AC257" s="524"/>
      <c r="AD257" s="524"/>
      <c r="AE257" s="524"/>
      <c r="AF257" s="524"/>
      <c r="AG257" s="524"/>
      <c r="AH257" s="524"/>
      <c r="AI257" s="524"/>
      <c r="AJ257" s="524"/>
      <c r="AK257" s="524"/>
      <c r="AL257" s="524"/>
      <c r="AM257" s="524"/>
      <c r="AN257" s="524"/>
      <c r="AO257" s="524"/>
      <c r="AP257" s="524"/>
      <c r="AQ257" s="524"/>
      <c r="AR257" s="524"/>
      <c r="AS257" s="524"/>
      <c r="AT257" s="524"/>
      <c r="AU257" s="524"/>
      <c r="AV257" s="524"/>
      <c r="AW257" s="524"/>
      <c r="AX257" s="524"/>
      <c r="AY257" s="524"/>
      <c r="AZ257" s="524"/>
      <c r="BA257" s="524"/>
      <c r="BB257" s="524"/>
      <c r="BC257" s="524" t="s">
        <v>148</v>
      </c>
      <c r="BD257" s="524"/>
      <c r="BE257" s="524"/>
      <c r="BF257" s="524"/>
      <c r="BG257" s="524"/>
      <c r="BH257" s="524"/>
      <c r="BI257" s="524"/>
      <c r="BJ257" s="524"/>
      <c r="BK257" s="524"/>
      <c r="BL257" s="524"/>
      <c r="BM257" s="524"/>
      <c r="BN257" s="524"/>
      <c r="BO257" s="524"/>
      <c r="BP257" s="524"/>
      <c r="BQ257" s="524"/>
      <c r="BR257" s="524"/>
      <c r="BS257" s="524"/>
      <c r="BT257" s="524"/>
      <c r="BU257" s="524"/>
      <c r="BV257" s="524"/>
      <c r="BW257" s="524"/>
      <c r="BX257" s="524"/>
      <c r="BY257" s="524"/>
      <c r="BZ257" s="524"/>
      <c r="CA257" s="524"/>
      <c r="CB257" s="524"/>
      <c r="CC257" s="524"/>
      <c r="CD257" s="524"/>
      <c r="CE257" s="524"/>
      <c r="CF257" s="524"/>
      <c r="CG257" s="524"/>
      <c r="CH257" s="524"/>
      <c r="CI257" s="524"/>
      <c r="CJ257" s="524"/>
      <c r="CK257" s="524"/>
      <c r="CL257" s="524"/>
      <c r="CM257" s="524"/>
      <c r="CN257" s="524"/>
      <c r="CO257" s="524"/>
      <c r="CP257" s="524"/>
      <c r="CQ257" s="524"/>
    </row>
    <row r="258" spans="1:95" x14ac:dyDescent="0.2">
      <c r="A258" s="722" t="s">
        <v>30</v>
      </c>
      <c r="B258" s="722"/>
      <c r="C258" s="722"/>
      <c r="D258" s="722"/>
      <c r="E258" s="722"/>
      <c r="F258" s="722"/>
      <c r="G258" s="722"/>
      <c r="H258" s="722"/>
      <c r="I258" s="722"/>
      <c r="J258" s="722"/>
      <c r="K258" s="722"/>
      <c r="L258" s="722"/>
      <c r="M258" s="722"/>
      <c r="N258" s="722"/>
      <c r="O258" s="722"/>
      <c r="P258" s="722"/>
      <c r="Q258" s="722"/>
      <c r="R258" s="722"/>
      <c r="S258" s="722"/>
      <c r="T258" s="722"/>
      <c r="U258" s="722"/>
      <c r="V258" s="722"/>
      <c r="W258" s="722"/>
      <c r="X258" s="722"/>
      <c r="Y258" s="722"/>
      <c r="Z258" s="722"/>
      <c r="AA258" s="722"/>
      <c r="AB258" s="722" t="s">
        <v>55</v>
      </c>
      <c r="AC258" s="722"/>
      <c r="AD258" s="722"/>
      <c r="AE258" s="722"/>
      <c r="AF258" s="722"/>
      <c r="AG258" s="722"/>
      <c r="AH258" s="722"/>
      <c r="AI258" s="722"/>
      <c r="AJ258" s="722"/>
      <c r="AK258" s="722"/>
      <c r="AL258" s="722"/>
      <c r="AM258" s="722"/>
      <c r="AN258" s="722"/>
      <c r="AO258" s="722"/>
      <c r="AP258" s="722"/>
      <c r="AQ258" s="722"/>
      <c r="AR258" s="722"/>
      <c r="AS258" s="722"/>
      <c r="AT258" s="722"/>
      <c r="AU258" s="722"/>
      <c r="AV258" s="722"/>
      <c r="AW258" s="722"/>
      <c r="AX258" s="722"/>
      <c r="AY258" s="722"/>
      <c r="AZ258" s="722"/>
      <c r="BA258" s="722"/>
      <c r="BB258" s="722"/>
      <c r="BC258" s="667" t="s">
        <v>56</v>
      </c>
      <c r="BD258" s="668"/>
      <c r="BE258" s="668"/>
      <c r="BF258" s="668"/>
      <c r="BG258" s="668"/>
      <c r="BH258" s="668"/>
      <c r="BI258" s="668"/>
      <c r="BJ258" s="668"/>
      <c r="BK258" s="668"/>
      <c r="BL258" s="668"/>
      <c r="BM258" s="668"/>
      <c r="BN258" s="668"/>
      <c r="BO258" s="668"/>
      <c r="BP258" s="668"/>
      <c r="BQ258" s="668"/>
      <c r="BR258" s="668"/>
      <c r="BS258" s="668"/>
      <c r="BT258" s="668"/>
      <c r="BU258" s="668"/>
      <c r="BV258" s="668"/>
      <c r="BW258" s="668"/>
      <c r="BX258" s="668"/>
      <c r="BY258" s="668"/>
      <c r="BZ258" s="668"/>
      <c r="CA258" s="668"/>
      <c r="CB258" s="668"/>
      <c r="CC258" s="668"/>
      <c r="CD258" s="668"/>
      <c r="CE258" s="668"/>
      <c r="CF258" s="668"/>
      <c r="CG258" s="668"/>
      <c r="CH258" s="668"/>
      <c r="CI258" s="668"/>
      <c r="CJ258" s="668"/>
      <c r="CK258" s="668"/>
      <c r="CL258" s="668"/>
      <c r="CM258" s="668"/>
      <c r="CN258" s="668"/>
      <c r="CO258" s="668"/>
      <c r="CP258" s="668"/>
      <c r="CQ258" s="669"/>
    </row>
    <row r="259" spans="1:95" ht="30.75" customHeight="1" x14ac:dyDescent="0.2">
      <c r="A259" s="719" t="s">
        <v>149</v>
      </c>
      <c r="B259" s="719"/>
      <c r="C259" s="719"/>
      <c r="D259" s="719"/>
      <c r="E259" s="719"/>
      <c r="F259" s="719"/>
      <c r="G259" s="719"/>
      <c r="H259" s="719"/>
      <c r="I259" s="719"/>
      <c r="J259" s="719"/>
      <c r="K259" s="719"/>
      <c r="L259" s="719"/>
      <c r="M259" s="719"/>
      <c r="N259" s="719"/>
      <c r="O259" s="719"/>
      <c r="P259" s="719"/>
      <c r="Q259" s="719"/>
      <c r="R259" s="719"/>
      <c r="S259" s="719"/>
      <c r="T259" s="719"/>
      <c r="U259" s="719"/>
      <c r="V259" s="719"/>
      <c r="W259" s="719"/>
      <c r="X259" s="719"/>
      <c r="Y259" s="719"/>
      <c r="Z259" s="719"/>
      <c r="AA259" s="719"/>
      <c r="AB259" s="719" t="s">
        <v>150</v>
      </c>
      <c r="AC259" s="719"/>
      <c r="AD259" s="719"/>
      <c r="AE259" s="719"/>
      <c r="AF259" s="719"/>
      <c r="AG259" s="719"/>
      <c r="AH259" s="719"/>
      <c r="AI259" s="719"/>
      <c r="AJ259" s="719"/>
      <c r="AK259" s="719"/>
      <c r="AL259" s="719"/>
      <c r="AM259" s="719"/>
      <c r="AN259" s="719"/>
      <c r="AO259" s="719"/>
      <c r="AP259" s="719"/>
      <c r="AQ259" s="719"/>
      <c r="AR259" s="719"/>
      <c r="AS259" s="719"/>
      <c r="AT259" s="719"/>
      <c r="AU259" s="719"/>
      <c r="AV259" s="719"/>
      <c r="AW259" s="719"/>
      <c r="AX259" s="719"/>
      <c r="AY259" s="719"/>
      <c r="AZ259" s="719"/>
      <c r="BA259" s="719"/>
      <c r="BB259" s="719"/>
      <c r="BC259" s="719" t="s">
        <v>102</v>
      </c>
      <c r="BD259" s="719"/>
      <c r="BE259" s="719"/>
      <c r="BF259" s="719"/>
      <c r="BG259" s="719"/>
      <c r="BH259" s="719"/>
      <c r="BI259" s="719"/>
      <c r="BJ259" s="719"/>
      <c r="BK259" s="719"/>
      <c r="BL259" s="719"/>
      <c r="BM259" s="719"/>
      <c r="BN259" s="719"/>
      <c r="BO259" s="719"/>
      <c r="BP259" s="719"/>
      <c r="BQ259" s="719"/>
      <c r="BR259" s="719"/>
      <c r="BS259" s="719"/>
      <c r="BT259" s="719"/>
      <c r="BU259" s="719"/>
      <c r="BV259" s="719"/>
      <c r="BW259" s="719"/>
      <c r="BX259" s="719"/>
      <c r="BY259" s="719"/>
      <c r="BZ259" s="719"/>
      <c r="CA259" s="719"/>
      <c r="CB259" s="719"/>
      <c r="CC259" s="719"/>
      <c r="CD259" s="719"/>
      <c r="CE259" s="719"/>
      <c r="CF259" s="719"/>
      <c r="CG259" s="719"/>
      <c r="CH259" s="719"/>
      <c r="CI259" s="719"/>
      <c r="CJ259" s="719"/>
      <c r="CK259" s="719"/>
      <c r="CL259" s="719"/>
      <c r="CM259" s="719"/>
      <c r="CN259" s="719"/>
      <c r="CO259" s="719"/>
      <c r="CP259" s="719"/>
      <c r="CQ259" s="719"/>
    </row>
    <row r="260" spans="1:95" x14ac:dyDescent="0.2">
      <c r="A260" s="660" t="s">
        <v>151</v>
      </c>
      <c r="B260" s="660"/>
      <c r="C260" s="660"/>
      <c r="D260" s="660"/>
      <c r="E260" s="660"/>
      <c r="F260" s="660"/>
      <c r="G260" s="660"/>
      <c r="H260" s="660"/>
      <c r="I260" s="660"/>
      <c r="J260" s="660"/>
      <c r="K260" s="660"/>
      <c r="L260" s="660"/>
      <c r="M260" s="660"/>
      <c r="N260" s="660"/>
      <c r="O260" s="660"/>
      <c r="P260" s="660"/>
      <c r="Q260" s="660"/>
      <c r="R260" s="660"/>
      <c r="S260" s="660"/>
      <c r="T260" s="660"/>
      <c r="U260" s="660"/>
      <c r="V260" s="660"/>
      <c r="W260" s="660"/>
      <c r="X260" s="660"/>
      <c r="Y260" s="660"/>
      <c r="Z260" s="660"/>
      <c r="AA260" s="660"/>
      <c r="AB260" s="660"/>
      <c r="AC260" s="660"/>
      <c r="AD260" s="660"/>
      <c r="AE260" s="660"/>
      <c r="AF260" s="660"/>
      <c r="AG260" s="660"/>
      <c r="AH260" s="660"/>
      <c r="AI260" s="660"/>
      <c r="AJ260" s="660"/>
      <c r="AK260" s="660"/>
      <c r="AL260" s="660"/>
      <c r="AM260" s="660"/>
      <c r="AN260" s="660"/>
      <c r="AO260" s="660"/>
      <c r="AP260" s="660"/>
      <c r="AQ260" s="660"/>
      <c r="AR260" s="660"/>
      <c r="AS260" s="660"/>
      <c r="AT260" s="660"/>
      <c r="AU260" s="660"/>
      <c r="AV260" s="594" t="s">
        <v>359</v>
      </c>
      <c r="AW260" s="594"/>
      <c r="AX260" s="594"/>
      <c r="AY260" s="594"/>
      <c r="AZ260" s="594"/>
      <c r="BA260" s="594"/>
      <c r="BB260" s="594"/>
      <c r="BC260" s="594"/>
      <c r="BD260" s="594"/>
      <c r="BE260" s="594"/>
      <c r="BF260" s="594"/>
      <c r="BG260" s="594"/>
      <c r="BH260" s="594"/>
      <c r="BI260" s="594"/>
      <c r="BJ260" s="594"/>
      <c r="BK260" s="594"/>
      <c r="BL260" s="594"/>
      <c r="BM260" s="594"/>
      <c r="BN260" s="594"/>
      <c r="BO260" s="594"/>
      <c r="BP260" s="594"/>
      <c r="BQ260" s="594"/>
      <c r="BR260" s="594"/>
      <c r="BS260" s="594"/>
      <c r="BT260" s="594"/>
      <c r="BU260" s="594"/>
      <c r="BV260" s="594"/>
      <c r="BW260" s="594"/>
      <c r="BX260" s="594"/>
      <c r="BY260" s="594"/>
      <c r="BZ260" s="594"/>
      <c r="CA260" s="594"/>
      <c r="CB260" s="594"/>
      <c r="CC260" s="594"/>
      <c r="CD260" s="594"/>
      <c r="CE260" s="594"/>
      <c r="CF260" s="594"/>
      <c r="CG260" s="594"/>
      <c r="CH260" s="594"/>
      <c r="CI260" s="594"/>
      <c r="CJ260" s="594"/>
      <c r="CK260" s="594"/>
      <c r="CL260" s="594"/>
      <c r="CM260" s="594"/>
      <c r="CN260" s="594"/>
      <c r="CO260" s="594"/>
      <c r="CP260" s="594"/>
      <c r="CQ260" s="594"/>
    </row>
    <row r="261" spans="1:95" ht="30" customHeight="1" x14ac:dyDescent="0.2">
      <c r="A261" s="575" t="s">
        <v>326</v>
      </c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  <c r="AO261" s="575"/>
      <c r="AP261" s="575"/>
      <c r="AQ261" s="575"/>
      <c r="AR261" s="575"/>
      <c r="AS261" s="575"/>
      <c r="AT261" s="575"/>
      <c r="AU261" s="575"/>
      <c r="AV261" s="575"/>
      <c r="AW261" s="575"/>
      <c r="AX261" s="575"/>
      <c r="AY261" s="575"/>
      <c r="AZ261" s="575"/>
      <c r="BA261" s="575"/>
      <c r="BB261" s="575"/>
      <c r="BC261" s="575"/>
      <c r="BD261" s="575"/>
      <c r="BE261" s="575"/>
      <c r="BF261" s="575"/>
      <c r="BG261" s="575"/>
      <c r="BH261" s="575"/>
      <c r="BI261" s="575"/>
      <c r="BJ261" s="575"/>
      <c r="BK261" s="575"/>
      <c r="BL261" s="575"/>
      <c r="BM261" s="575"/>
      <c r="BN261" s="575"/>
      <c r="BO261" s="575"/>
      <c r="BP261" s="575"/>
      <c r="BQ261" s="575"/>
      <c r="BR261" s="575"/>
      <c r="BS261" s="575"/>
      <c r="BT261" s="575"/>
      <c r="BU261" s="575"/>
      <c r="BV261" s="575"/>
      <c r="BW261" s="575"/>
      <c r="BX261" s="575"/>
      <c r="BY261" s="575"/>
      <c r="BZ261" s="575"/>
      <c r="CA261" s="575"/>
      <c r="CB261" s="575"/>
      <c r="CC261" s="575"/>
      <c r="CD261" s="575"/>
      <c r="CE261" s="575"/>
      <c r="CF261" s="575"/>
      <c r="CG261" s="575"/>
      <c r="CH261" s="575"/>
      <c r="CI261" s="575"/>
      <c r="CJ261" s="575"/>
      <c r="CK261" s="575"/>
      <c r="CL261" s="575"/>
      <c r="CM261" s="575"/>
      <c r="CN261" s="575"/>
      <c r="CO261" s="575"/>
      <c r="CP261" s="575"/>
      <c r="CQ261" s="575"/>
    </row>
    <row r="262" spans="1:95" x14ac:dyDescent="0.2">
      <c r="A262" s="552" t="s">
        <v>207</v>
      </c>
      <c r="B262" s="552"/>
      <c r="C262" s="552"/>
      <c r="D262" s="552"/>
      <c r="E262" s="552"/>
      <c r="F262" s="552"/>
      <c r="G262" s="552"/>
      <c r="H262" s="552"/>
      <c r="I262" s="552"/>
      <c r="J262" s="552"/>
      <c r="K262" s="552"/>
      <c r="L262" s="552"/>
      <c r="M262" s="552"/>
      <c r="N262" s="552"/>
      <c r="O262" s="552"/>
      <c r="P262" s="552"/>
      <c r="Q262" s="552"/>
      <c r="R262" s="552"/>
      <c r="S262" s="552"/>
      <c r="T262" s="552"/>
      <c r="U262" s="552"/>
      <c r="V262" s="552"/>
      <c r="W262" s="552"/>
      <c r="X262" s="552"/>
      <c r="Y262" s="552"/>
      <c r="Z262" s="552"/>
      <c r="AA262" s="552"/>
      <c r="AB262" s="552"/>
      <c r="AC262" s="552"/>
      <c r="AD262" s="552"/>
      <c r="AE262" s="552"/>
      <c r="AF262" s="552"/>
      <c r="AG262" s="552"/>
      <c r="AH262" s="552"/>
      <c r="AI262" s="552"/>
      <c r="AJ262" s="552"/>
      <c r="AK262" s="552"/>
      <c r="AL262" s="552"/>
      <c r="AM262" s="552"/>
      <c r="AN262" s="552"/>
      <c r="AO262" s="698" t="s">
        <v>356</v>
      </c>
      <c r="AP262" s="698"/>
      <c r="AQ262" s="698"/>
      <c r="AR262" s="698"/>
      <c r="AS262" s="698"/>
      <c r="AT262" s="698"/>
      <c r="AU262" s="698"/>
      <c r="AV262" s="698"/>
      <c r="AW262" s="698"/>
      <c r="AX262" s="698"/>
      <c r="AY262" s="698"/>
      <c r="AZ262" s="698"/>
      <c r="BA262" s="698"/>
      <c r="BB262" s="698"/>
      <c r="BC262" s="698"/>
      <c r="BD262" s="698"/>
      <c r="BE262" s="698"/>
      <c r="BF262" s="698"/>
      <c r="BG262" s="698"/>
      <c r="BH262" s="698"/>
      <c r="BI262" s="698"/>
      <c r="BJ262" s="698"/>
      <c r="BK262" s="698"/>
      <c r="BL262" s="698"/>
      <c r="BM262" s="698"/>
      <c r="BN262" s="698"/>
      <c r="BO262" s="698"/>
      <c r="BP262" s="698"/>
      <c r="BQ262" s="698"/>
      <c r="BR262" s="698"/>
      <c r="BS262" s="698"/>
      <c r="BT262" s="698"/>
      <c r="BU262" s="698"/>
      <c r="BV262" s="698"/>
      <c r="BW262" s="698"/>
      <c r="BX262" s="698"/>
      <c r="BY262" s="698"/>
      <c r="BZ262" s="698"/>
      <c r="CA262" s="698"/>
      <c r="CB262" s="698"/>
      <c r="CC262" s="698"/>
      <c r="CD262" s="698"/>
      <c r="CE262" s="698"/>
      <c r="CF262" s="698"/>
      <c r="CG262" s="698"/>
      <c r="CH262" s="698"/>
      <c r="CI262" s="698"/>
      <c r="CJ262" s="698"/>
      <c r="CK262" s="698"/>
      <c r="CL262" s="698"/>
      <c r="CM262" s="698"/>
      <c r="CN262" s="698"/>
      <c r="CO262" s="698"/>
      <c r="CP262" s="698"/>
      <c r="CQ262" s="698"/>
    </row>
    <row r="263" spans="1:95" ht="18.75" customHeight="1" x14ac:dyDescent="0.2">
      <c r="A263" s="575" t="s">
        <v>357</v>
      </c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  <c r="AO263" s="575"/>
      <c r="AP263" s="575"/>
      <c r="AQ263" s="575"/>
      <c r="AR263" s="575"/>
      <c r="AS263" s="575"/>
      <c r="AT263" s="575"/>
      <c r="AU263" s="575"/>
      <c r="AV263" s="575"/>
      <c r="AW263" s="575"/>
      <c r="AX263" s="575"/>
      <c r="AY263" s="575"/>
      <c r="AZ263" s="575"/>
      <c r="BA263" s="575"/>
      <c r="BB263" s="575"/>
      <c r="BC263" s="575"/>
      <c r="BD263" s="575"/>
      <c r="BE263" s="575"/>
      <c r="BF263" s="575"/>
      <c r="BG263" s="575"/>
      <c r="BH263" s="575"/>
      <c r="BI263" s="575"/>
      <c r="BJ263" s="575"/>
      <c r="BK263" s="575"/>
      <c r="BL263" s="575"/>
      <c r="BM263" s="575"/>
      <c r="BN263" s="575"/>
      <c r="BO263" s="575"/>
      <c r="BP263" s="575"/>
      <c r="BQ263" s="575"/>
      <c r="BR263" s="575"/>
      <c r="BS263" s="575"/>
      <c r="BT263" s="575"/>
      <c r="BU263" s="575"/>
      <c r="BV263" s="575"/>
      <c r="BW263" s="575"/>
      <c r="BX263" s="575"/>
      <c r="BY263" s="575"/>
      <c r="BZ263" s="575"/>
      <c r="CA263" s="575"/>
      <c r="CB263" s="575"/>
      <c r="CC263" s="575"/>
      <c r="CD263" s="575"/>
      <c r="CE263" s="575"/>
      <c r="CF263" s="575"/>
      <c r="CG263" s="575"/>
      <c r="CH263" s="575"/>
      <c r="CI263" s="575"/>
      <c r="CJ263" s="575"/>
      <c r="CK263" s="575"/>
      <c r="CL263" s="575"/>
      <c r="CM263" s="575"/>
      <c r="CN263" s="575"/>
      <c r="CO263" s="575"/>
      <c r="CP263" s="575"/>
      <c r="CQ263" s="575"/>
    </row>
    <row r="264" spans="1:95" s="171" customFormat="1" ht="30.75" customHeight="1" x14ac:dyDescent="0.2">
      <c r="A264" s="575" t="s">
        <v>358</v>
      </c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  <c r="AO264" s="575"/>
      <c r="AP264" s="575"/>
      <c r="AQ264" s="575"/>
      <c r="AR264" s="575"/>
      <c r="AS264" s="575"/>
      <c r="AT264" s="575"/>
      <c r="AU264" s="575"/>
      <c r="AV264" s="575"/>
      <c r="AW264" s="575"/>
      <c r="AX264" s="575"/>
      <c r="AY264" s="575"/>
      <c r="AZ264" s="575"/>
      <c r="BA264" s="575"/>
      <c r="BB264" s="575"/>
      <c r="BC264" s="575"/>
      <c r="BD264" s="575"/>
      <c r="BE264" s="575"/>
      <c r="BF264" s="575"/>
      <c r="BG264" s="575"/>
      <c r="BH264" s="575"/>
      <c r="BI264" s="575"/>
      <c r="BJ264" s="575"/>
      <c r="BK264" s="575"/>
      <c r="BL264" s="575"/>
      <c r="BM264" s="575"/>
      <c r="BN264" s="575"/>
      <c r="BO264" s="575"/>
      <c r="BP264" s="575"/>
      <c r="BQ264" s="575"/>
      <c r="BR264" s="575"/>
      <c r="BS264" s="575"/>
      <c r="BT264" s="575"/>
      <c r="BU264" s="575"/>
      <c r="BV264" s="575"/>
      <c r="BW264" s="575"/>
      <c r="BX264" s="575"/>
      <c r="BY264" s="575"/>
      <c r="BZ264" s="575"/>
      <c r="CA264" s="575"/>
      <c r="CB264" s="575"/>
      <c r="CC264" s="575"/>
      <c r="CD264" s="575"/>
      <c r="CE264" s="575"/>
      <c r="CF264" s="575"/>
      <c r="CG264" s="575"/>
      <c r="CH264" s="575"/>
      <c r="CI264" s="575"/>
      <c r="CJ264" s="575"/>
      <c r="CK264" s="575"/>
      <c r="CL264" s="575"/>
      <c r="CM264" s="575"/>
      <c r="CN264" s="575"/>
      <c r="CO264" s="575"/>
      <c r="CP264" s="575"/>
      <c r="CQ264" s="575"/>
    </row>
    <row r="265" spans="1:95" s="501" customFormat="1" ht="18" customHeight="1" x14ac:dyDescent="0.2">
      <c r="A265" s="699" t="s">
        <v>157</v>
      </c>
      <c r="B265" s="699"/>
      <c r="C265" s="699"/>
      <c r="D265" s="699"/>
      <c r="E265" s="699"/>
      <c r="F265" s="699"/>
      <c r="G265" s="699"/>
      <c r="H265" s="699"/>
      <c r="I265" s="699"/>
      <c r="J265" s="699"/>
      <c r="K265" s="699"/>
      <c r="L265" s="699"/>
      <c r="M265" s="699"/>
      <c r="N265" s="699"/>
      <c r="O265" s="699"/>
      <c r="P265" s="699"/>
      <c r="Q265" s="699"/>
      <c r="R265" s="699"/>
      <c r="S265" s="699"/>
      <c r="T265" s="699"/>
      <c r="U265" s="699"/>
      <c r="V265" s="699"/>
      <c r="W265" s="699"/>
      <c r="X265" s="699"/>
      <c r="Y265" s="699"/>
      <c r="Z265" s="699"/>
      <c r="AA265" s="699"/>
      <c r="AB265" s="699"/>
      <c r="AC265" s="699"/>
      <c r="AD265" s="699"/>
      <c r="AE265" s="699"/>
      <c r="AF265" s="699"/>
      <c r="AG265" s="699"/>
      <c r="AH265" s="699"/>
      <c r="AI265" s="699"/>
      <c r="AJ265" s="699"/>
      <c r="AK265" s="699"/>
      <c r="AL265" s="699"/>
      <c r="AM265" s="699"/>
      <c r="AN265" s="699"/>
      <c r="AO265" s="699"/>
      <c r="AP265" s="699"/>
      <c r="AQ265" s="699"/>
      <c r="AS265" s="698" t="s">
        <v>158</v>
      </c>
      <c r="AT265" s="698"/>
      <c r="AU265" s="698"/>
      <c r="AV265" s="698"/>
      <c r="AW265" s="698"/>
      <c r="AX265" s="698"/>
      <c r="AY265" s="698"/>
      <c r="AZ265" s="698"/>
      <c r="BA265" s="698"/>
      <c r="BB265" s="698"/>
      <c r="BC265" s="698"/>
      <c r="BD265" s="698"/>
      <c r="BE265" s="698"/>
      <c r="BF265" s="698"/>
      <c r="BG265" s="698"/>
      <c r="BH265" s="698"/>
      <c r="BI265" s="698"/>
      <c r="BJ265" s="698"/>
      <c r="BK265" s="698"/>
      <c r="BL265" s="698"/>
      <c r="BM265" s="698"/>
      <c r="BN265" s="698"/>
      <c r="BO265" s="698"/>
      <c r="BP265" s="698"/>
      <c r="BQ265" s="698"/>
      <c r="BR265" s="698"/>
      <c r="BS265" s="698"/>
      <c r="BT265" s="698"/>
      <c r="BU265" s="698"/>
      <c r="BV265" s="698"/>
      <c r="BW265" s="698"/>
      <c r="BX265" s="698"/>
      <c r="BY265" s="698"/>
      <c r="BZ265" s="698"/>
      <c r="CA265" s="698"/>
      <c r="CB265" s="698"/>
      <c r="CC265" s="698"/>
      <c r="CD265" s="698"/>
      <c r="CE265" s="698"/>
      <c r="CF265" s="698"/>
      <c r="CG265" s="698"/>
      <c r="CH265" s="698"/>
      <c r="CI265" s="698"/>
      <c r="CJ265" s="698"/>
      <c r="CK265" s="698"/>
      <c r="CL265" s="698"/>
      <c r="CM265" s="698"/>
      <c r="CN265" s="698"/>
      <c r="CO265" s="698"/>
      <c r="CP265" s="698"/>
      <c r="CQ265" s="698"/>
    </row>
    <row r="266" spans="1:95" s="501" customFormat="1" x14ac:dyDescent="0.2">
      <c r="A266" s="660" t="s">
        <v>159</v>
      </c>
      <c r="B266" s="660"/>
      <c r="C266" s="660"/>
      <c r="D266" s="660"/>
      <c r="E266" s="660"/>
      <c r="F266" s="660"/>
      <c r="G266" s="660"/>
      <c r="H266" s="660"/>
      <c r="I266" s="660"/>
      <c r="J266" s="660"/>
      <c r="K266" s="660"/>
      <c r="L266" s="660"/>
      <c r="M266" s="660"/>
      <c r="N266" s="660"/>
      <c r="O266" s="660"/>
      <c r="P266" s="660"/>
      <c r="Q266" s="660"/>
      <c r="R266" s="660"/>
      <c r="S266" s="660"/>
      <c r="T266" s="660"/>
      <c r="U266" s="660"/>
      <c r="V266" s="660"/>
      <c r="W266" s="660"/>
      <c r="X266" s="660"/>
      <c r="Y266" s="660"/>
      <c r="Z266" s="660"/>
      <c r="AA266" s="660"/>
      <c r="AB266" s="660"/>
      <c r="AC266" s="660"/>
      <c r="AD266" s="660"/>
      <c r="AE266" s="660"/>
      <c r="AF266" s="660"/>
      <c r="AG266" s="660"/>
      <c r="AH266" s="660"/>
      <c r="AI266" s="660"/>
      <c r="AJ266" s="660"/>
      <c r="AK266" s="660"/>
      <c r="AL266" s="660"/>
      <c r="AM266" s="660"/>
      <c r="AN266" s="660"/>
      <c r="AO266" s="660"/>
      <c r="AP266" s="660"/>
      <c r="AQ266" s="660"/>
      <c r="AR266" s="594" t="s">
        <v>541</v>
      </c>
      <c r="AS266" s="594"/>
      <c r="AT266" s="594"/>
      <c r="AU266" s="594"/>
      <c r="AV266" s="594"/>
      <c r="AW266" s="594"/>
      <c r="AX266" s="594"/>
      <c r="AY266" s="594"/>
      <c r="AZ266" s="594"/>
      <c r="BA266" s="594"/>
      <c r="BB266" s="594"/>
      <c r="BC266" s="594"/>
      <c r="BD266" s="594"/>
      <c r="BE266" s="594"/>
      <c r="BF266" s="594"/>
      <c r="BG266" s="594"/>
      <c r="BH266" s="594"/>
      <c r="BI266" s="594"/>
      <c r="BJ266" s="594"/>
      <c r="BK266" s="594"/>
      <c r="BL266" s="594"/>
      <c r="BM266" s="594"/>
      <c r="BN266" s="594"/>
      <c r="BO266" s="594"/>
      <c r="BP266" s="594"/>
      <c r="BQ266" s="594"/>
      <c r="BR266" s="594"/>
      <c r="BS266" s="594"/>
      <c r="BT266" s="594"/>
      <c r="BU266" s="594"/>
      <c r="BV266" s="594"/>
      <c r="BW266" s="594"/>
      <c r="BX266" s="594"/>
      <c r="BY266" s="594"/>
      <c r="BZ266" s="594"/>
      <c r="CA266" s="594"/>
      <c r="CB266" s="594"/>
      <c r="CC266" s="594"/>
      <c r="CD266" s="594"/>
      <c r="CE266" s="594"/>
      <c r="CF266" s="594"/>
      <c r="CG266" s="594"/>
      <c r="CH266" s="594"/>
      <c r="CI266" s="594"/>
      <c r="CJ266" s="594"/>
      <c r="CK266" s="594"/>
      <c r="CL266" s="594"/>
      <c r="CM266" s="594"/>
      <c r="CN266" s="594"/>
      <c r="CO266" s="594"/>
      <c r="CP266" s="594"/>
      <c r="CQ266" s="594"/>
    </row>
    <row r="267" spans="1:95" s="501" customFormat="1" x14ac:dyDescent="0.2">
      <c r="A267" s="594" t="s">
        <v>542</v>
      </c>
      <c r="B267" s="594"/>
      <c r="C267" s="594"/>
      <c r="D267" s="594"/>
      <c r="E267" s="594"/>
      <c r="F267" s="594"/>
      <c r="G267" s="594"/>
      <c r="H267" s="594"/>
      <c r="I267" s="594"/>
      <c r="J267" s="594"/>
      <c r="K267" s="594"/>
      <c r="L267" s="594"/>
      <c r="M267" s="594"/>
      <c r="N267" s="594"/>
      <c r="O267" s="594"/>
      <c r="P267" s="594"/>
      <c r="Q267" s="594"/>
      <c r="R267" s="594"/>
      <c r="S267" s="594"/>
      <c r="T267" s="594"/>
      <c r="U267" s="594"/>
      <c r="V267" s="594"/>
      <c r="W267" s="594"/>
      <c r="X267" s="594"/>
      <c r="Y267" s="594"/>
      <c r="Z267" s="594"/>
      <c r="AA267" s="594"/>
      <c r="AB267" s="594"/>
      <c r="AC267" s="594"/>
      <c r="AD267" s="594"/>
      <c r="AE267" s="594"/>
      <c r="AF267" s="594"/>
      <c r="AG267" s="594"/>
      <c r="AH267" s="594"/>
      <c r="AI267" s="594"/>
      <c r="AJ267" s="594"/>
      <c r="AK267" s="594"/>
      <c r="AL267" s="594"/>
      <c r="AM267" s="594"/>
      <c r="AN267" s="594"/>
      <c r="AO267" s="594"/>
      <c r="AP267" s="594"/>
      <c r="AQ267" s="594"/>
      <c r="AR267" s="594"/>
      <c r="AS267" s="594"/>
      <c r="AT267" s="594"/>
      <c r="AU267" s="594"/>
      <c r="AV267" s="594"/>
      <c r="AW267" s="594"/>
      <c r="AX267" s="594"/>
      <c r="AY267" s="594"/>
      <c r="AZ267" s="594"/>
      <c r="BA267" s="594"/>
      <c r="BB267" s="594"/>
      <c r="BC267" s="594"/>
      <c r="BD267" s="594"/>
      <c r="BE267" s="594"/>
      <c r="BF267" s="594"/>
      <c r="BG267" s="594"/>
      <c r="BH267" s="594"/>
      <c r="BI267" s="594"/>
      <c r="BJ267" s="594"/>
      <c r="BK267" s="594"/>
      <c r="BL267" s="594"/>
      <c r="BM267" s="594"/>
      <c r="BN267" s="594"/>
      <c r="BO267" s="594"/>
      <c r="BP267" s="594"/>
      <c r="BQ267" s="594"/>
      <c r="BR267" s="594"/>
      <c r="BS267" s="594"/>
      <c r="BT267" s="594"/>
      <c r="BU267" s="594"/>
      <c r="BV267" s="594"/>
      <c r="BW267" s="594"/>
      <c r="BX267" s="594"/>
      <c r="BY267" s="594"/>
      <c r="BZ267" s="594"/>
      <c r="CA267" s="594"/>
      <c r="CB267" s="594"/>
      <c r="CC267" s="594"/>
      <c r="CD267" s="594"/>
      <c r="CE267" s="594"/>
      <c r="CF267" s="594"/>
      <c r="CG267" s="594"/>
      <c r="CH267" s="594"/>
      <c r="CI267" s="594"/>
      <c r="CJ267" s="594"/>
      <c r="CK267" s="594"/>
      <c r="CL267" s="594"/>
      <c r="CM267" s="594"/>
      <c r="CN267" s="594"/>
      <c r="CO267" s="594"/>
      <c r="CP267" s="594"/>
      <c r="CQ267" s="594"/>
    </row>
    <row r="268" spans="1:95" x14ac:dyDescent="0.2">
      <c r="A268" s="660" t="s">
        <v>208</v>
      </c>
      <c r="B268" s="660"/>
      <c r="C268" s="660"/>
      <c r="D268" s="660"/>
      <c r="E268" s="660"/>
      <c r="F268" s="660"/>
      <c r="G268" s="660"/>
      <c r="H268" s="660"/>
      <c r="I268" s="660"/>
      <c r="J268" s="660"/>
      <c r="K268" s="660"/>
      <c r="L268" s="660"/>
      <c r="M268" s="660"/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  <c r="AA268" s="660"/>
      <c r="AB268" s="660"/>
      <c r="AC268" s="660"/>
      <c r="AD268" s="660"/>
      <c r="AE268" s="660"/>
      <c r="AF268" s="660"/>
      <c r="AG268" s="660"/>
      <c r="AH268" s="660"/>
      <c r="AI268" s="660"/>
      <c r="AJ268" s="660"/>
      <c r="AK268" s="660"/>
      <c r="AL268" s="660"/>
      <c r="AM268" s="660"/>
      <c r="AN268" s="660"/>
      <c r="AO268" s="660"/>
      <c r="AP268" s="660"/>
      <c r="AQ268" s="660"/>
      <c r="AR268" s="660"/>
      <c r="AS268" s="582"/>
      <c r="AT268" s="582"/>
      <c r="AU268" s="582"/>
      <c r="AV268" s="582"/>
      <c r="AW268" s="582"/>
      <c r="AX268" s="582"/>
      <c r="AY268" s="582"/>
      <c r="AZ268" s="582"/>
      <c r="BA268" s="582"/>
      <c r="BB268" s="582"/>
      <c r="BC268" s="582"/>
      <c r="BD268" s="582"/>
      <c r="BE268" s="582"/>
      <c r="BF268" s="582"/>
      <c r="BG268" s="582"/>
      <c r="BH268" s="582"/>
      <c r="BI268" s="582"/>
      <c r="BJ268" s="582"/>
      <c r="BK268" s="582"/>
      <c r="BL268" s="582"/>
      <c r="BM268" s="582"/>
      <c r="BN268" s="582"/>
      <c r="BO268" s="582"/>
      <c r="BP268" s="582"/>
      <c r="BQ268" s="582"/>
      <c r="BR268" s="582"/>
      <c r="BS268" s="582"/>
      <c r="BT268" s="582"/>
      <c r="BU268" s="582"/>
      <c r="BV268" s="582"/>
      <c r="BW268" s="582"/>
      <c r="BX268" s="582"/>
      <c r="BY268" s="582"/>
      <c r="BZ268" s="582"/>
      <c r="CA268" s="582"/>
      <c r="CB268" s="582"/>
      <c r="CC268" s="582"/>
      <c r="CD268" s="582"/>
      <c r="CE268" s="582"/>
      <c r="CF268" s="582"/>
      <c r="CG268" s="582"/>
      <c r="CH268" s="582"/>
      <c r="CI268" s="582"/>
      <c r="CJ268" s="582"/>
      <c r="CK268" s="582"/>
      <c r="CL268" s="582"/>
      <c r="CM268" s="582"/>
      <c r="CN268" s="582"/>
      <c r="CO268" s="582"/>
      <c r="CP268" s="582"/>
      <c r="CQ268" s="582"/>
    </row>
    <row r="269" spans="1:95" ht="6.75" customHeight="1" x14ac:dyDescent="0.2">
      <c r="A269" s="580"/>
      <c r="B269" s="580"/>
      <c r="C269" s="580"/>
      <c r="D269" s="580"/>
      <c r="E269" s="580"/>
      <c r="F269" s="580"/>
      <c r="G269" s="580"/>
      <c r="H269" s="580"/>
      <c r="I269" s="580"/>
      <c r="J269" s="580"/>
      <c r="K269" s="580"/>
      <c r="L269" s="580"/>
      <c r="M269" s="580"/>
      <c r="N269" s="580"/>
      <c r="O269" s="580"/>
      <c r="P269" s="580"/>
      <c r="Q269" s="580"/>
      <c r="R269" s="580"/>
      <c r="S269" s="580"/>
      <c r="T269" s="580"/>
      <c r="U269" s="580"/>
      <c r="V269" s="580"/>
      <c r="W269" s="580"/>
      <c r="X269" s="580"/>
      <c r="Y269" s="580"/>
      <c r="Z269" s="580"/>
      <c r="AA269" s="580"/>
      <c r="AB269" s="580"/>
      <c r="AC269" s="580"/>
      <c r="AD269" s="580"/>
      <c r="AE269" s="580"/>
      <c r="AF269" s="580"/>
      <c r="AG269" s="580"/>
      <c r="AH269" s="580"/>
      <c r="AI269" s="580"/>
      <c r="AJ269" s="580"/>
      <c r="AK269" s="580"/>
      <c r="AL269" s="580"/>
      <c r="AM269" s="580"/>
      <c r="AN269" s="580"/>
      <c r="AO269" s="580"/>
      <c r="AP269" s="580"/>
      <c r="AQ269" s="580"/>
      <c r="AR269" s="580"/>
      <c r="AS269" s="580"/>
      <c r="AT269" s="580"/>
      <c r="AU269" s="580"/>
      <c r="AV269" s="580"/>
      <c r="AW269" s="580"/>
      <c r="AX269" s="580"/>
      <c r="AY269" s="580"/>
      <c r="AZ269" s="580"/>
      <c r="BA269" s="580"/>
      <c r="BB269" s="580"/>
      <c r="BC269" s="580"/>
      <c r="BD269" s="580"/>
      <c r="BE269" s="580"/>
      <c r="BF269" s="580"/>
      <c r="BG269" s="580"/>
      <c r="BH269" s="580"/>
      <c r="BI269" s="580"/>
      <c r="BJ269" s="580"/>
      <c r="BK269" s="580"/>
      <c r="BL269" s="580"/>
      <c r="BM269" s="580"/>
      <c r="BN269" s="580"/>
      <c r="BO269" s="580"/>
      <c r="BP269" s="580"/>
      <c r="BQ269" s="580"/>
      <c r="BR269" s="580"/>
      <c r="BS269" s="580"/>
      <c r="BT269" s="580"/>
      <c r="BU269" s="580"/>
      <c r="BV269" s="580"/>
      <c r="BW269" s="580"/>
      <c r="BX269" s="580"/>
      <c r="BY269" s="580"/>
      <c r="BZ269" s="580"/>
      <c r="CA269" s="580"/>
      <c r="CB269" s="580"/>
      <c r="CC269" s="580"/>
      <c r="CD269" s="580"/>
      <c r="CE269" s="580"/>
      <c r="CF269" s="580"/>
      <c r="CG269" s="580"/>
      <c r="CH269" s="580"/>
      <c r="CI269" s="580"/>
      <c r="CJ269" s="580"/>
      <c r="CK269" s="580"/>
      <c r="CL269" s="580"/>
      <c r="CM269" s="580"/>
      <c r="CN269" s="580"/>
      <c r="CO269" s="580"/>
      <c r="CP269" s="580"/>
      <c r="CQ269" s="580"/>
    </row>
    <row r="270" spans="1:95" ht="18" customHeight="1" x14ac:dyDescent="0.2">
      <c r="A270" s="552" t="s">
        <v>163</v>
      </c>
      <c r="B270" s="552"/>
      <c r="C270" s="552"/>
      <c r="D270" s="552"/>
      <c r="E270" s="552"/>
      <c r="F270" s="552"/>
      <c r="G270" s="552"/>
      <c r="H270" s="552"/>
      <c r="I270" s="552"/>
      <c r="J270" s="552"/>
      <c r="K270" s="552"/>
      <c r="L270" s="552"/>
      <c r="M270" s="552"/>
      <c r="N270" s="552"/>
      <c r="O270" s="552"/>
      <c r="P270" s="552"/>
      <c r="Q270" s="552"/>
      <c r="R270" s="552"/>
      <c r="S270" s="552"/>
      <c r="T270" s="552"/>
      <c r="U270" s="552"/>
      <c r="V270" s="552"/>
      <c r="W270" s="552"/>
      <c r="X270" s="552"/>
      <c r="Y270" s="552"/>
      <c r="Z270" s="552"/>
      <c r="AA270" s="552"/>
      <c r="AB270" s="552"/>
      <c r="AC270" s="552"/>
      <c r="AD270" s="552"/>
      <c r="AE270" s="552"/>
      <c r="AF270" s="552"/>
      <c r="AG270" s="552"/>
      <c r="AH270" s="552"/>
      <c r="AI270" s="552"/>
      <c r="AJ270" s="552"/>
      <c r="AK270" s="552"/>
      <c r="AL270" s="552"/>
      <c r="AM270" s="552"/>
      <c r="AN270" s="552"/>
      <c r="AO270" s="552"/>
      <c r="AP270" s="552"/>
      <c r="AQ270" s="552"/>
      <c r="AR270" s="112"/>
      <c r="AS270" s="582"/>
      <c r="AT270" s="582"/>
      <c r="AU270" s="582"/>
      <c r="AV270" s="582"/>
      <c r="AW270" s="582"/>
      <c r="AX270" s="582"/>
      <c r="AY270" s="582"/>
      <c r="AZ270" s="582"/>
      <c r="BA270" s="582"/>
      <c r="BB270" s="582"/>
      <c r="BC270" s="582"/>
      <c r="BD270" s="582"/>
      <c r="BE270" s="582"/>
      <c r="BF270" s="582"/>
      <c r="BG270" s="582"/>
      <c r="BH270" s="582"/>
      <c r="BI270" s="582"/>
      <c r="BJ270" s="582"/>
      <c r="BK270" s="582"/>
      <c r="BL270" s="582"/>
      <c r="BM270" s="582"/>
      <c r="BN270" s="582"/>
      <c r="BO270" s="582"/>
      <c r="BP270" s="582"/>
      <c r="BQ270" s="582"/>
      <c r="BR270" s="582"/>
      <c r="BS270" s="582"/>
      <c r="BT270" s="582"/>
      <c r="BU270" s="582"/>
      <c r="BV270" s="582"/>
      <c r="BW270" s="582"/>
      <c r="BX270" s="582"/>
      <c r="BY270" s="582"/>
      <c r="BZ270" s="582"/>
      <c r="CA270" s="582"/>
      <c r="CB270" s="582"/>
      <c r="CC270" s="582"/>
      <c r="CD270" s="582"/>
      <c r="CE270" s="582"/>
      <c r="CF270" s="582"/>
      <c r="CG270" s="582"/>
      <c r="CH270" s="582"/>
      <c r="CI270" s="582"/>
      <c r="CJ270" s="582"/>
      <c r="CK270" s="582"/>
      <c r="CL270" s="582"/>
      <c r="CM270" s="582"/>
      <c r="CN270" s="582"/>
      <c r="CO270" s="582"/>
      <c r="CP270" s="582"/>
      <c r="CQ270" s="582"/>
    </row>
    <row r="271" spans="1:95" ht="12.75" customHeight="1" x14ac:dyDescent="0.2">
      <c r="A271" s="695" t="s">
        <v>164</v>
      </c>
      <c r="B271" s="695"/>
      <c r="C271" s="695"/>
      <c r="D271" s="695"/>
      <c r="E271" s="695"/>
      <c r="F271" s="695"/>
      <c r="G271" s="695"/>
      <c r="H271" s="695"/>
      <c r="I271" s="695"/>
      <c r="J271" s="695"/>
      <c r="K271" s="695"/>
      <c r="L271" s="695"/>
      <c r="M271" s="695"/>
      <c r="N271" s="695"/>
      <c r="O271" s="695"/>
      <c r="P271" s="695"/>
      <c r="Q271" s="695"/>
      <c r="R271" s="695"/>
      <c r="S271" s="695"/>
      <c r="T271" s="695"/>
      <c r="U271" s="695"/>
      <c r="V271" s="695"/>
      <c r="W271" s="695"/>
      <c r="X271" s="695"/>
      <c r="Y271" s="695"/>
      <c r="Z271" s="695"/>
      <c r="AA271" s="695"/>
      <c r="AB271" s="695"/>
      <c r="AC271" s="695"/>
      <c r="AD271" s="695"/>
      <c r="AE271" s="695"/>
      <c r="AF271" s="695"/>
      <c r="AG271" s="695"/>
      <c r="AH271" s="695"/>
      <c r="AI271" s="695"/>
      <c r="AJ271" s="695"/>
      <c r="AK271" s="695"/>
      <c r="AL271" s="695"/>
      <c r="AM271" s="695"/>
      <c r="AN271" s="695"/>
      <c r="AO271" s="695"/>
      <c r="AP271" s="695"/>
      <c r="AQ271" s="695"/>
      <c r="AR271" s="695"/>
      <c r="AS271" s="695"/>
      <c r="AT271" s="695"/>
      <c r="AU271" s="695"/>
      <c r="AV271" s="695"/>
      <c r="AW271" s="695"/>
      <c r="AX271" s="695"/>
      <c r="AY271" s="695"/>
      <c r="AZ271" s="695"/>
      <c r="BA271" s="695"/>
      <c r="BB271" s="695"/>
      <c r="BC271" s="695"/>
      <c r="BD271" s="695"/>
      <c r="BE271" s="695"/>
      <c r="BF271" s="695"/>
      <c r="BG271" s="695"/>
      <c r="BH271" s="695"/>
      <c r="BI271" s="695"/>
      <c r="BJ271" s="695"/>
      <c r="BK271" s="695"/>
      <c r="BL271" s="695"/>
      <c r="BM271" s="695"/>
      <c r="BN271" s="695"/>
      <c r="BO271" s="695"/>
      <c r="BP271" s="695"/>
      <c r="BQ271" s="695"/>
      <c r="BR271" s="695"/>
      <c r="BS271" s="695"/>
      <c r="BT271" s="695"/>
      <c r="BU271" s="695"/>
      <c r="BV271" s="695"/>
      <c r="BW271" s="695"/>
      <c r="BX271" s="695"/>
      <c r="BY271" s="695"/>
      <c r="BZ271" s="695"/>
      <c r="CA271" s="695"/>
      <c r="CB271" s="695"/>
      <c r="CC271" s="695"/>
      <c r="CD271" s="695"/>
      <c r="CE271" s="695"/>
      <c r="CF271" s="695"/>
      <c r="CG271" s="695"/>
      <c r="CH271" s="695"/>
      <c r="CI271" s="695"/>
      <c r="CJ271" s="695"/>
      <c r="CK271" s="695"/>
      <c r="CL271" s="695"/>
      <c r="CM271" s="695"/>
      <c r="CN271" s="695"/>
      <c r="CO271" s="695"/>
      <c r="CP271" s="695"/>
      <c r="CQ271" s="695"/>
    </row>
    <row r="272" spans="1:95" x14ac:dyDescent="0.2">
      <c r="A272" s="696" t="s">
        <v>165</v>
      </c>
      <c r="B272" s="762"/>
      <c r="C272" s="762"/>
      <c r="D272" s="762"/>
      <c r="E272" s="762"/>
      <c r="F272" s="762"/>
      <c r="G272" s="762"/>
      <c r="H272" s="762"/>
      <c r="I272" s="762"/>
      <c r="J272" s="762"/>
      <c r="K272" s="762"/>
      <c r="L272" s="762"/>
      <c r="M272" s="762"/>
      <c r="N272" s="762"/>
      <c r="O272" s="762"/>
      <c r="P272" s="762"/>
      <c r="Q272" s="762"/>
      <c r="R272" s="762"/>
      <c r="S272" s="762"/>
      <c r="T272" s="762"/>
      <c r="U272" s="762"/>
      <c r="V272" s="762"/>
      <c r="W272" s="762"/>
      <c r="X272" s="762"/>
      <c r="Y272" s="762"/>
      <c r="Z272" s="762"/>
      <c r="AA272" s="762"/>
      <c r="AB272" s="762"/>
      <c r="AC272" s="762"/>
      <c r="AD272" s="762"/>
      <c r="AE272" s="762"/>
      <c r="AF272" s="762"/>
      <c r="AG272" s="762"/>
      <c r="AH272" s="762"/>
      <c r="AI272" s="762"/>
      <c r="AJ272" s="762"/>
      <c r="AK272" s="762"/>
      <c r="AL272" s="762"/>
      <c r="AM272" s="762"/>
      <c r="AN272" s="762"/>
      <c r="AO272" s="762"/>
      <c r="AP272" s="762"/>
      <c r="AQ272" s="762"/>
      <c r="AR272" s="762"/>
      <c r="AS272" s="762"/>
      <c r="AT272" s="762"/>
      <c r="AU272" s="762"/>
      <c r="AV272" s="762"/>
      <c r="AW272" s="762"/>
      <c r="AX272" s="762"/>
      <c r="AY272" s="762"/>
      <c r="AZ272" s="762"/>
      <c r="BA272" s="762"/>
      <c r="BB272" s="762"/>
      <c r="BC272" s="762"/>
      <c r="BD272" s="762"/>
      <c r="BE272" s="762"/>
      <c r="BF272" s="762"/>
      <c r="BG272" s="762"/>
      <c r="BH272" s="762"/>
      <c r="BI272" s="762"/>
      <c r="BJ272" s="762"/>
      <c r="BK272" s="762"/>
      <c r="BL272" s="762"/>
      <c r="BM272" s="762"/>
      <c r="BN272" s="762"/>
      <c r="BO272" s="762"/>
      <c r="BP272" s="762"/>
      <c r="BQ272" s="762"/>
      <c r="BR272" s="762"/>
      <c r="BS272" s="762"/>
      <c r="BT272" s="762"/>
      <c r="BU272" s="762"/>
      <c r="BV272" s="762"/>
      <c r="BW272" s="762"/>
      <c r="BX272" s="762"/>
      <c r="BY272" s="762"/>
      <c r="BZ272" s="762"/>
      <c r="CA272" s="762"/>
      <c r="CB272" s="762"/>
      <c r="CC272" s="762"/>
      <c r="CD272" s="762"/>
      <c r="CE272" s="762"/>
    </row>
  </sheetData>
  <mergeCells count="1196">
    <mergeCell ref="CA136:CE136"/>
    <mergeCell ref="T137:AA137"/>
    <mergeCell ref="AC137:AQ137"/>
    <mergeCell ref="AS137:AW137"/>
    <mergeCell ref="AX137:BA137"/>
    <mergeCell ref="BB137:BF137"/>
    <mergeCell ref="BG137:BK137"/>
    <mergeCell ref="BL137:BP137"/>
    <mergeCell ref="BQ137:CE137"/>
    <mergeCell ref="BZ127:CE127"/>
    <mergeCell ref="CF127:CK127"/>
    <mergeCell ref="CL127:CQ127"/>
    <mergeCell ref="A129:CE129"/>
    <mergeCell ref="A130:CE130"/>
    <mergeCell ref="A131:G135"/>
    <mergeCell ref="H131:S131"/>
    <mergeCell ref="T131:AB131"/>
    <mergeCell ref="AC131:BA131"/>
    <mergeCell ref="BB131:BP131"/>
    <mergeCell ref="BQ131:CE131"/>
    <mergeCell ref="CF131:CQ131"/>
    <mergeCell ref="H132:S135"/>
    <mergeCell ref="T132:AB135"/>
    <mergeCell ref="AC132:AR135"/>
    <mergeCell ref="AS132:BA134"/>
    <mergeCell ref="BB132:BC132"/>
    <mergeCell ref="BD132:BE132"/>
    <mergeCell ref="BG132:BH132"/>
    <mergeCell ref="BI132:BJ132"/>
    <mergeCell ref="BL132:BM132"/>
    <mergeCell ref="BN132:BO132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26:G127"/>
    <mergeCell ref="H126:S127"/>
    <mergeCell ref="T126:AE127"/>
    <mergeCell ref="AF126:AY126"/>
    <mergeCell ref="AZ126:BF126"/>
    <mergeCell ref="BG126:BM126"/>
    <mergeCell ref="A115:AD115"/>
    <mergeCell ref="AE115:BF115"/>
    <mergeCell ref="A116:BF116"/>
    <mergeCell ref="A117:BF117"/>
    <mergeCell ref="A118:CE118"/>
    <mergeCell ref="A119:CE119"/>
    <mergeCell ref="A120:G124"/>
    <mergeCell ref="T120:AE120"/>
    <mergeCell ref="AF120:BM120"/>
    <mergeCell ref="BN120:CE120"/>
    <mergeCell ref="CF120:CQ120"/>
    <mergeCell ref="H121:S124"/>
    <mergeCell ref="T121:AE124"/>
    <mergeCell ref="AF121:AY124"/>
    <mergeCell ref="AZ121:BM122"/>
    <mergeCell ref="BN121:BO121"/>
    <mergeCell ref="BP121:BQ121"/>
    <mergeCell ref="BR121:BS121"/>
    <mergeCell ref="BT121:BU121"/>
    <mergeCell ref="BV121:BW121"/>
    <mergeCell ref="BX121:BY121"/>
    <mergeCell ref="BZ121:CA121"/>
    <mergeCell ref="BN122:BS124"/>
    <mergeCell ref="BT122:BY124"/>
    <mergeCell ref="BZ122:CE124"/>
    <mergeCell ref="AZ123:BF124"/>
    <mergeCell ref="BG123:BM124"/>
    <mergeCell ref="H120:S120"/>
    <mergeCell ref="BQ166:CE166"/>
    <mergeCell ref="A166:G166"/>
    <mergeCell ref="H166:S166"/>
    <mergeCell ref="AS166:AW166"/>
    <mergeCell ref="AX166:BA166"/>
    <mergeCell ref="BB166:BF166"/>
    <mergeCell ref="BG166:BK166"/>
    <mergeCell ref="BL166:BP166"/>
    <mergeCell ref="AC160:AR163"/>
    <mergeCell ref="BL165:BP165"/>
    <mergeCell ref="CF166:CK166"/>
    <mergeCell ref="CL166:CQ166"/>
    <mergeCell ref="BN126:BS126"/>
    <mergeCell ref="BT126:BY126"/>
    <mergeCell ref="BZ126:CE126"/>
    <mergeCell ref="CF126:CK126"/>
    <mergeCell ref="CL126:CQ126"/>
    <mergeCell ref="AF127:AY127"/>
    <mergeCell ref="AZ127:BF127"/>
    <mergeCell ref="BG127:BM127"/>
    <mergeCell ref="BN127:BS127"/>
    <mergeCell ref="BT127:BY127"/>
    <mergeCell ref="BQ132:BR132"/>
    <mergeCell ref="BS132:BT132"/>
    <mergeCell ref="BV132:BW132"/>
    <mergeCell ref="BX132:BY132"/>
    <mergeCell ref="CA132:CB132"/>
    <mergeCell ref="CC132:CD132"/>
    <mergeCell ref="CF132:CK135"/>
    <mergeCell ref="CL132:CQ135"/>
    <mergeCell ref="BB133:BF135"/>
    <mergeCell ref="BG133:BK135"/>
    <mergeCell ref="BV84:BZ84"/>
    <mergeCell ref="CA84:CE84"/>
    <mergeCell ref="CF84:CK84"/>
    <mergeCell ref="A92:CE92"/>
    <mergeCell ref="A93:CE93"/>
    <mergeCell ref="A88:X88"/>
    <mergeCell ref="Y88:BF88"/>
    <mergeCell ref="BL88:CE91"/>
    <mergeCell ref="CF88:CQ90"/>
    <mergeCell ref="A89:BF89"/>
    <mergeCell ref="A90:AD90"/>
    <mergeCell ref="AE90:BF90"/>
    <mergeCell ref="CB121:CC121"/>
    <mergeCell ref="CD121:CE121"/>
    <mergeCell ref="CF121:CK124"/>
    <mergeCell ref="CL121:CQ124"/>
    <mergeCell ref="A167:G167"/>
    <mergeCell ref="H167:S167"/>
    <mergeCell ref="T167:AB167"/>
    <mergeCell ref="AC167:AR167"/>
    <mergeCell ref="AS167:AW167"/>
    <mergeCell ref="AX167:BA167"/>
    <mergeCell ref="BB167:BF167"/>
    <mergeCell ref="BG167:BK167"/>
    <mergeCell ref="BL167:BP167"/>
    <mergeCell ref="BQ167:BU167"/>
    <mergeCell ref="BV167:BZ167"/>
    <mergeCell ref="CA167:CE167"/>
    <mergeCell ref="CF167:CK167"/>
    <mergeCell ref="CL167:CQ167"/>
    <mergeCell ref="T166:AA166"/>
    <mergeCell ref="AC166:AQ166"/>
    <mergeCell ref="BQ110:CE110"/>
    <mergeCell ref="A113:X113"/>
    <mergeCell ref="Y113:BF113"/>
    <mergeCell ref="BS113:CE116"/>
    <mergeCell ref="CF113:CQ115"/>
    <mergeCell ref="A114:BF114"/>
    <mergeCell ref="CL84:CQ8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CA85:CE85"/>
    <mergeCell ref="CF85:CK85"/>
    <mergeCell ref="CL85:CQ85"/>
    <mergeCell ref="A91:BF91"/>
    <mergeCell ref="A86:AO86"/>
    <mergeCell ref="AP86:AT86"/>
    <mergeCell ref="AU86:CE86"/>
    <mergeCell ref="A87:CE87"/>
    <mergeCell ref="BZ95:CA95"/>
    <mergeCell ref="CB95:CC95"/>
    <mergeCell ref="CD95:CE95"/>
    <mergeCell ref="CF95:CK98"/>
    <mergeCell ref="CL95:CQ98"/>
    <mergeCell ref="BN96:BS98"/>
    <mergeCell ref="CF66:CK69"/>
    <mergeCell ref="BG71:BM71"/>
    <mergeCell ref="BN71:BS71"/>
    <mergeCell ref="BT71:BY71"/>
    <mergeCell ref="BZ71:CE71"/>
    <mergeCell ref="CF71:CK71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CL40:CQ43"/>
    <mergeCell ref="BN41:BS43"/>
    <mergeCell ref="BT41:BY43"/>
    <mergeCell ref="BC55:BF55"/>
    <mergeCell ref="CF40:CK43"/>
    <mergeCell ref="BN45:BS45"/>
    <mergeCell ref="BT45:BY45"/>
    <mergeCell ref="BZ45:CE45"/>
    <mergeCell ref="CF45:CK45"/>
    <mergeCell ref="CL45:CQ45"/>
    <mergeCell ref="T65:AE65"/>
    <mergeCell ref="CA53:CE53"/>
    <mergeCell ref="BT46:BY46"/>
    <mergeCell ref="BZ46:CE46"/>
    <mergeCell ref="BV49:BW49"/>
    <mergeCell ref="CC49:CD49"/>
    <mergeCell ref="BB50:BF52"/>
    <mergeCell ref="AS53:AW53"/>
    <mergeCell ref="AX53:BA53"/>
    <mergeCell ref="BB53:BF53"/>
    <mergeCell ref="BV40:BW40"/>
    <mergeCell ref="BX40:BY40"/>
    <mergeCell ref="BZ40:CA40"/>
    <mergeCell ref="CB40:CC40"/>
    <mergeCell ref="CD40:CE40"/>
    <mergeCell ref="AF46:AY46"/>
    <mergeCell ref="AZ46:BF46"/>
    <mergeCell ref="AC48:BA48"/>
    <mergeCell ref="BB48:BP48"/>
    <mergeCell ref="BN49:BO49"/>
    <mergeCell ref="CF46:CK46"/>
    <mergeCell ref="CL46:CQ46"/>
    <mergeCell ref="H45:S46"/>
    <mergeCell ref="A45:G46"/>
    <mergeCell ref="T45:AE46"/>
    <mergeCell ref="A62:BJ62"/>
    <mergeCell ref="BZ66:CA66"/>
    <mergeCell ref="CB66:CC66"/>
    <mergeCell ref="CD66:CE66"/>
    <mergeCell ref="CF248:CK248"/>
    <mergeCell ref="BQ242:BU244"/>
    <mergeCell ref="BV242:BZ244"/>
    <mergeCell ref="CA242:CE244"/>
    <mergeCell ref="A245:G245"/>
    <mergeCell ref="H245:S245"/>
    <mergeCell ref="T245:AB245"/>
    <mergeCell ref="AC245:AR245"/>
    <mergeCell ref="AS245:AW245"/>
    <mergeCell ref="AX245:BA245"/>
    <mergeCell ref="BB245:BF245"/>
    <mergeCell ref="BG245:BK245"/>
    <mergeCell ref="BL245:BP245"/>
    <mergeCell ref="BQ245:BU245"/>
    <mergeCell ref="BV245:BZ245"/>
    <mergeCell ref="CA245:CE245"/>
    <mergeCell ref="BI241:BJ241"/>
    <mergeCell ref="BL241:BM241"/>
    <mergeCell ref="BN241:BO241"/>
    <mergeCell ref="BQ241:BR241"/>
    <mergeCell ref="T165:AA165"/>
    <mergeCell ref="AC165:AQ165"/>
    <mergeCell ref="BQ165:CE165"/>
    <mergeCell ref="H160:S163"/>
    <mergeCell ref="T160:AB163"/>
    <mergeCell ref="A38:CE38"/>
    <mergeCell ref="A39:G43"/>
    <mergeCell ref="H39:S39"/>
    <mergeCell ref="T39:AE39"/>
    <mergeCell ref="AF39:BM39"/>
    <mergeCell ref="BN39:CE39"/>
    <mergeCell ref="H40:S43"/>
    <mergeCell ref="T40:AE43"/>
    <mergeCell ref="BZ44:CE44"/>
    <mergeCell ref="AF45:AY45"/>
    <mergeCell ref="AZ45:BF45"/>
    <mergeCell ref="BG45:BM45"/>
    <mergeCell ref="A53:G53"/>
    <mergeCell ref="H53:S53"/>
    <mergeCell ref="T53:AB53"/>
    <mergeCell ref="AC53:AR53"/>
    <mergeCell ref="A271:CQ271"/>
    <mergeCell ref="CF245:CK245"/>
    <mergeCell ref="CL245:CQ245"/>
    <mergeCell ref="A246:G247"/>
    <mergeCell ref="H246:S247"/>
    <mergeCell ref="T246:AB247"/>
    <mergeCell ref="AC246:AR247"/>
    <mergeCell ref="AS246:AW247"/>
    <mergeCell ref="AX246:BA247"/>
    <mergeCell ref="BB246:BF247"/>
    <mergeCell ref="BG246:BK247"/>
    <mergeCell ref="BL246:BP247"/>
    <mergeCell ref="BQ246:BU247"/>
    <mergeCell ref="BV246:BZ247"/>
    <mergeCell ref="CA246:CE247"/>
    <mergeCell ref="CF246:CK247"/>
    <mergeCell ref="A272:CE272"/>
    <mergeCell ref="A260:AU260"/>
    <mergeCell ref="AV260:CQ260"/>
    <mergeCell ref="A261:CQ261"/>
    <mergeCell ref="A262:AN262"/>
    <mergeCell ref="AO262:CQ262"/>
    <mergeCell ref="A263:CQ263"/>
    <mergeCell ref="A265:AQ265"/>
    <mergeCell ref="AS265:CQ265"/>
    <mergeCell ref="A266:AQ266"/>
    <mergeCell ref="AR266:CQ266"/>
    <mergeCell ref="A267:CQ267"/>
    <mergeCell ref="A268:AR268"/>
    <mergeCell ref="AS268:CQ268"/>
    <mergeCell ref="A269:CQ269"/>
    <mergeCell ref="A250:CQ250"/>
    <mergeCell ref="A264:CQ264"/>
    <mergeCell ref="A251:CQ251"/>
    <mergeCell ref="A252:CQ252"/>
    <mergeCell ref="A254:CE254"/>
    <mergeCell ref="A255:CE255"/>
    <mergeCell ref="A256:CE256"/>
    <mergeCell ref="A257:AA257"/>
    <mergeCell ref="AB257:BB257"/>
    <mergeCell ref="BC257:CQ257"/>
    <mergeCell ref="A258:AA258"/>
    <mergeCell ref="AB258:BB258"/>
    <mergeCell ref="BC258:CQ258"/>
    <mergeCell ref="A259:AA259"/>
    <mergeCell ref="AB259:BB259"/>
    <mergeCell ref="BC259:CQ259"/>
    <mergeCell ref="AS270:CQ270"/>
    <mergeCell ref="CL246:CQ247"/>
    <mergeCell ref="A270:AQ270"/>
    <mergeCell ref="CL248:CQ248"/>
    <mergeCell ref="A253:CQ253"/>
    <mergeCell ref="A248:G248"/>
    <mergeCell ref="H248:S248"/>
    <mergeCell ref="T248:AB248"/>
    <mergeCell ref="AC248:AR248"/>
    <mergeCell ref="AS248:AW248"/>
    <mergeCell ref="AX248:BA248"/>
    <mergeCell ref="BB248:BF248"/>
    <mergeCell ref="BG248:BK248"/>
    <mergeCell ref="BL248:BP248"/>
    <mergeCell ref="BQ248:BU248"/>
    <mergeCell ref="BV248:BZ248"/>
    <mergeCell ref="CA248:CE248"/>
    <mergeCell ref="CL238:CQ238"/>
    <mergeCell ref="A239:CE239"/>
    <mergeCell ref="A240:G244"/>
    <mergeCell ref="H240:S240"/>
    <mergeCell ref="T240:AB240"/>
    <mergeCell ref="AC240:BA240"/>
    <mergeCell ref="BB240:BP240"/>
    <mergeCell ref="BQ240:CE240"/>
    <mergeCell ref="CF240:CQ240"/>
    <mergeCell ref="H241:S244"/>
    <mergeCell ref="T241:AB244"/>
    <mergeCell ref="AC241:AR244"/>
    <mergeCell ref="AS241:BA241"/>
    <mergeCell ref="BB241:BC241"/>
    <mergeCell ref="BD241:BE241"/>
    <mergeCell ref="BG241:BH241"/>
    <mergeCell ref="BS241:BT241"/>
    <mergeCell ref="BV241:BW241"/>
    <mergeCell ref="BX241:BY241"/>
    <mergeCell ref="CA241:CB241"/>
    <mergeCell ref="CC241:CD241"/>
    <mergeCell ref="CF241:CK244"/>
    <mergeCell ref="CL241:CQ244"/>
    <mergeCell ref="AS242:AW244"/>
    <mergeCell ref="AX242:BA244"/>
    <mergeCell ref="BB242:BF244"/>
    <mergeCell ref="BG242:BK244"/>
    <mergeCell ref="BL242:BP244"/>
    <mergeCell ref="A236:G237"/>
    <mergeCell ref="H236:S237"/>
    <mergeCell ref="T236:AE237"/>
    <mergeCell ref="AG236:AY237"/>
    <mergeCell ref="AZ236:BF237"/>
    <mergeCell ref="BG236:BM237"/>
    <mergeCell ref="BN236:BS236"/>
    <mergeCell ref="BT236:BY236"/>
    <mergeCell ref="BZ236:CE236"/>
    <mergeCell ref="CF236:CK236"/>
    <mergeCell ref="BN237:BS237"/>
    <mergeCell ref="BT237:BY237"/>
    <mergeCell ref="BZ237:CE237"/>
    <mergeCell ref="A238:G238"/>
    <mergeCell ref="H238:S238"/>
    <mergeCell ref="T238:AE238"/>
    <mergeCell ref="AF238:AY238"/>
    <mergeCell ref="AZ238:BF238"/>
    <mergeCell ref="BG238:BM238"/>
    <mergeCell ref="BN238:BS238"/>
    <mergeCell ref="BT238:BY238"/>
    <mergeCell ref="BZ238:CE238"/>
    <mergeCell ref="CF238:CK238"/>
    <mergeCell ref="CF231:CK234"/>
    <mergeCell ref="CL231:CQ234"/>
    <mergeCell ref="BN232:BS234"/>
    <mergeCell ref="BT232:BY234"/>
    <mergeCell ref="BZ232:CE234"/>
    <mergeCell ref="AZ233:BF234"/>
    <mergeCell ref="BG233:BM234"/>
    <mergeCell ref="A235:G235"/>
    <mergeCell ref="H235:S235"/>
    <mergeCell ref="T235:AE235"/>
    <mergeCell ref="AF235:AY235"/>
    <mergeCell ref="AZ235:BF235"/>
    <mergeCell ref="BG235:BM235"/>
    <mergeCell ref="BN235:BS235"/>
    <mergeCell ref="BT235:BY235"/>
    <mergeCell ref="BZ235:CE235"/>
    <mergeCell ref="CF235:CK235"/>
    <mergeCell ref="CL235:CQ235"/>
    <mergeCell ref="A222:CE222"/>
    <mergeCell ref="A223:O223"/>
    <mergeCell ref="P223:BF223"/>
    <mergeCell ref="BG223:CE225"/>
    <mergeCell ref="CF223:CQ225"/>
    <mergeCell ref="A224:BF224"/>
    <mergeCell ref="A225:U225"/>
    <mergeCell ref="V225:BF225"/>
    <mergeCell ref="A226:BF226"/>
    <mergeCell ref="BG226:CE226"/>
    <mergeCell ref="A227:CE227"/>
    <mergeCell ref="A228:CE228"/>
    <mergeCell ref="A229:CE229"/>
    <mergeCell ref="A230:G234"/>
    <mergeCell ref="H230:S230"/>
    <mergeCell ref="T230:AE230"/>
    <mergeCell ref="AF230:BM230"/>
    <mergeCell ref="BN230:CE230"/>
    <mergeCell ref="CF230:CQ230"/>
    <mergeCell ref="H231:S234"/>
    <mergeCell ref="T231:AE234"/>
    <mergeCell ref="AF231:AY234"/>
    <mergeCell ref="AZ231:BM232"/>
    <mergeCell ref="BN231:BO231"/>
    <mergeCell ref="BP231:BQ231"/>
    <mergeCell ref="BR231:BS231"/>
    <mergeCell ref="BT231:BU231"/>
    <mergeCell ref="BV231:BW231"/>
    <mergeCell ref="BX231:BY231"/>
    <mergeCell ref="BZ231:CA231"/>
    <mergeCell ref="CB231:CC231"/>
    <mergeCell ref="CD231:CE231"/>
    <mergeCell ref="A221:AO221"/>
    <mergeCell ref="AP221:AT221"/>
    <mergeCell ref="AU221:CE221"/>
    <mergeCell ref="A17:CE17"/>
    <mergeCell ref="A18:BJ18"/>
    <mergeCell ref="BK18:BT18"/>
    <mergeCell ref="CF18:CQ18"/>
    <mergeCell ref="A19:BJ19"/>
    <mergeCell ref="BK19:BT19"/>
    <mergeCell ref="BV19:CE19"/>
    <mergeCell ref="CF19:CQ19"/>
    <mergeCell ref="A14:AY14"/>
    <mergeCell ref="AZ14:BG14"/>
    <mergeCell ref="BH14:CE14"/>
    <mergeCell ref="A11:AU11"/>
    <mergeCell ref="AV11:BG11"/>
    <mergeCell ref="BI11:CO11"/>
    <mergeCell ref="A12:AU12"/>
    <mergeCell ref="AV12:BA12"/>
    <mergeCell ref="A13:CE13"/>
    <mergeCell ref="A24:AB24"/>
    <mergeCell ref="A219:CE219"/>
    <mergeCell ref="A220:CE220"/>
    <mergeCell ref="A20:BJ20"/>
    <mergeCell ref="BK20:BT20"/>
    <mergeCell ref="BV20:CE20"/>
    <mergeCell ref="CF20:CQ20"/>
    <mergeCell ref="A21:BJ21"/>
    <mergeCell ref="BK21:CE21"/>
    <mergeCell ref="CF21:CQ21"/>
    <mergeCell ref="BR40:BS40"/>
    <mergeCell ref="BT40:BU40"/>
    <mergeCell ref="A8:AU8"/>
    <mergeCell ref="AV8:CQ8"/>
    <mergeCell ref="A9:AU9"/>
    <mergeCell ref="AV9:CQ9"/>
    <mergeCell ref="A10:AU10"/>
    <mergeCell ref="AV10:BG10"/>
    <mergeCell ref="BI10:CP10"/>
    <mergeCell ref="A7:CE7"/>
    <mergeCell ref="A31:AD31"/>
    <mergeCell ref="AE31:BA31"/>
    <mergeCell ref="A37:CE37"/>
    <mergeCell ref="BZ41:CE43"/>
    <mergeCell ref="AZ42:BF43"/>
    <mergeCell ref="BG42:BM43"/>
    <mergeCell ref="AC24:BJ24"/>
    <mergeCell ref="BK24:BT24"/>
    <mergeCell ref="BX24:CE24"/>
    <mergeCell ref="CF24:CQ24"/>
    <mergeCell ref="CF25:CQ25"/>
    <mergeCell ref="A22:BJ22"/>
    <mergeCell ref="BX22:CE22"/>
    <mergeCell ref="CF22:CQ22"/>
    <mergeCell ref="A23:AB23"/>
    <mergeCell ref="AC23:BJ23"/>
    <mergeCell ref="BK23:BT23"/>
    <mergeCell ref="BX23:CE23"/>
    <mergeCell ref="CF23:CQ23"/>
    <mergeCell ref="CF39:CQ39"/>
    <mergeCell ref="AF40:AY43"/>
    <mergeCell ref="AZ40:BM41"/>
    <mergeCell ref="BN40:BO40"/>
    <mergeCell ref="BP40:BQ40"/>
    <mergeCell ref="Y28:BF28"/>
    <mergeCell ref="A30:BJ30"/>
    <mergeCell ref="A32:BJ32"/>
    <mergeCell ref="AF65:BM65"/>
    <mergeCell ref="BN65:CE65"/>
    <mergeCell ref="CF65:CQ65"/>
    <mergeCell ref="H66:S69"/>
    <mergeCell ref="T66:AE69"/>
    <mergeCell ref="AF66:AY69"/>
    <mergeCell ref="AZ66:BM67"/>
    <mergeCell ref="CF49:CK52"/>
    <mergeCell ref="A15:CQ15"/>
    <mergeCell ref="A16:CQ16"/>
    <mergeCell ref="A63:CE63"/>
    <mergeCell ref="A64:CE64"/>
    <mergeCell ref="A57:CE57"/>
    <mergeCell ref="A58:X58"/>
    <mergeCell ref="Y58:BF58"/>
    <mergeCell ref="BL58:CE61"/>
    <mergeCell ref="CF58:CQ60"/>
    <mergeCell ref="A59:BF59"/>
    <mergeCell ref="A60:AD60"/>
    <mergeCell ref="AE60:BF60"/>
    <mergeCell ref="A61:BF61"/>
    <mergeCell ref="A26:CE26"/>
    <mergeCell ref="CF26:CQ26"/>
    <mergeCell ref="A56:AO56"/>
    <mergeCell ref="AP56:AT56"/>
    <mergeCell ref="AU56:CE56"/>
    <mergeCell ref="A27:AO27"/>
    <mergeCell ref="AP27:AT27"/>
    <mergeCell ref="AU27:CE27"/>
    <mergeCell ref="A28:X28"/>
    <mergeCell ref="BQ28:CE30"/>
    <mergeCell ref="CF28:CQ30"/>
    <mergeCell ref="CL71:CQ71"/>
    <mergeCell ref="BN70:BS70"/>
    <mergeCell ref="BT70:BY70"/>
    <mergeCell ref="BZ70:CE70"/>
    <mergeCell ref="CF70:CK70"/>
    <mergeCell ref="CL70:CQ70"/>
    <mergeCell ref="T71:AE71"/>
    <mergeCell ref="AF71:AY71"/>
    <mergeCell ref="AZ71:BF71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CL66:CQ69"/>
    <mergeCell ref="BN67:BS69"/>
    <mergeCell ref="BT67:BY69"/>
    <mergeCell ref="BZ67:CE69"/>
    <mergeCell ref="BN66:BO66"/>
    <mergeCell ref="BP66:BQ66"/>
    <mergeCell ref="BR66:BS66"/>
    <mergeCell ref="BT66:BU66"/>
    <mergeCell ref="BV66:BW66"/>
    <mergeCell ref="BX66:BY66"/>
    <mergeCell ref="A65:G69"/>
    <mergeCell ref="H65:S65"/>
    <mergeCell ref="T73:AE73"/>
    <mergeCell ref="AF73:AY73"/>
    <mergeCell ref="AZ73:BF73"/>
    <mergeCell ref="T72:AE72"/>
    <mergeCell ref="AF72:AY72"/>
    <mergeCell ref="AZ72:BF72"/>
    <mergeCell ref="BG72:BM72"/>
    <mergeCell ref="A73:G74"/>
    <mergeCell ref="H73:S74"/>
    <mergeCell ref="AF74:AY74"/>
    <mergeCell ref="AZ74:BF74"/>
    <mergeCell ref="A76:CE76"/>
    <mergeCell ref="A77:G81"/>
    <mergeCell ref="H77:S77"/>
    <mergeCell ref="T77:AB77"/>
    <mergeCell ref="AC77:BA77"/>
    <mergeCell ref="BB77:BP77"/>
    <mergeCell ref="BQ77:CE77"/>
    <mergeCell ref="BN78:BO78"/>
    <mergeCell ref="BQ78:BR78"/>
    <mergeCell ref="AS81:AW81"/>
    <mergeCell ref="AX81:BA81"/>
    <mergeCell ref="BG74:BM74"/>
    <mergeCell ref="BN74:BS74"/>
    <mergeCell ref="BT74:BY74"/>
    <mergeCell ref="BZ74:CE74"/>
    <mergeCell ref="A71:G72"/>
    <mergeCell ref="H71:S72"/>
    <mergeCell ref="CL78:CQ81"/>
    <mergeCell ref="BB79:BF81"/>
    <mergeCell ref="BG79:BK81"/>
    <mergeCell ref="BL79:BP81"/>
    <mergeCell ref="BQ79:BU81"/>
    <mergeCell ref="BV79:BZ81"/>
    <mergeCell ref="CA79:CE81"/>
    <mergeCell ref="BS78:BT78"/>
    <mergeCell ref="BV78:BW78"/>
    <mergeCell ref="BX78:BY78"/>
    <mergeCell ref="CA78:CB78"/>
    <mergeCell ref="CC78:CD78"/>
    <mergeCell ref="CF78:CK81"/>
    <mergeCell ref="CF77:CQ77"/>
    <mergeCell ref="H78:S81"/>
    <mergeCell ref="T78:AB81"/>
    <mergeCell ref="AC78:AR81"/>
    <mergeCell ref="AS78:BA80"/>
    <mergeCell ref="BB78:BC78"/>
    <mergeCell ref="BD78:BE78"/>
    <mergeCell ref="BG78:BH78"/>
    <mergeCell ref="BI78:BJ78"/>
    <mergeCell ref="BL78:BM78"/>
    <mergeCell ref="CF82:CK82"/>
    <mergeCell ref="CL82:CQ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B82:BF82"/>
    <mergeCell ref="BG82:BK82"/>
    <mergeCell ref="BL82:BP82"/>
    <mergeCell ref="BQ82:BU82"/>
    <mergeCell ref="BV82:BZ82"/>
    <mergeCell ref="CA82:CE82"/>
    <mergeCell ref="A82:G82"/>
    <mergeCell ref="H82:S82"/>
    <mergeCell ref="T82:AB82"/>
    <mergeCell ref="AC82:AR82"/>
    <mergeCell ref="AS82:AW82"/>
    <mergeCell ref="AX82:BA82"/>
    <mergeCell ref="BN95:BO95"/>
    <mergeCell ref="BP95:BQ95"/>
    <mergeCell ref="BR95:BS95"/>
    <mergeCell ref="BT95:BU95"/>
    <mergeCell ref="BV95:BW95"/>
    <mergeCell ref="BX95:BY95"/>
    <mergeCell ref="A94:G98"/>
    <mergeCell ref="H94:S94"/>
    <mergeCell ref="T94:AE94"/>
    <mergeCell ref="AF94:BM94"/>
    <mergeCell ref="BN94:CE94"/>
    <mergeCell ref="CF94:CQ94"/>
    <mergeCell ref="H95:S98"/>
    <mergeCell ref="T95:AE98"/>
    <mergeCell ref="AF95:AY98"/>
    <mergeCell ref="AZ95:BM96"/>
    <mergeCell ref="BL83:BP83"/>
    <mergeCell ref="BQ83:BU83"/>
    <mergeCell ref="BV83:BZ83"/>
    <mergeCell ref="CA83:CE83"/>
    <mergeCell ref="CF83:CK83"/>
    <mergeCell ref="CL83:CQ83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G100:BM100"/>
    <mergeCell ref="BN100:BS100"/>
    <mergeCell ref="BT100:BY100"/>
    <mergeCell ref="BZ100:CE100"/>
    <mergeCell ref="CF100:CK100"/>
    <mergeCell ref="CL100:CQ100"/>
    <mergeCell ref="BN99:BS99"/>
    <mergeCell ref="BT99:BY99"/>
    <mergeCell ref="BZ99:CE99"/>
    <mergeCell ref="CF99:CK99"/>
    <mergeCell ref="CL99:CQ99"/>
    <mergeCell ref="H100:S101"/>
    <mergeCell ref="T100:AE100"/>
    <mergeCell ref="AF100:AY100"/>
    <mergeCell ref="AZ100:BF100"/>
    <mergeCell ref="AZ97:BF98"/>
    <mergeCell ref="BG97:BM98"/>
    <mergeCell ref="BT96:BY98"/>
    <mergeCell ref="BZ96:CE98"/>
    <mergeCell ref="A99:G99"/>
    <mergeCell ref="H99:S99"/>
    <mergeCell ref="T99:AE99"/>
    <mergeCell ref="AF99:AY99"/>
    <mergeCell ref="AZ99:BF99"/>
    <mergeCell ref="BG99:BM99"/>
    <mergeCell ref="A100:G101"/>
    <mergeCell ref="BG101:BM101"/>
    <mergeCell ref="BN101:BS101"/>
    <mergeCell ref="BT101:BY101"/>
    <mergeCell ref="BZ101:CE101"/>
    <mergeCell ref="CF101:CK101"/>
    <mergeCell ref="CL101:CQ101"/>
    <mergeCell ref="T101:AE101"/>
    <mergeCell ref="AF101:AY101"/>
    <mergeCell ref="AZ101:BF101"/>
    <mergeCell ref="CL105:CQ108"/>
    <mergeCell ref="BB106:BF108"/>
    <mergeCell ref="BG106:BK108"/>
    <mergeCell ref="BL106:BP108"/>
    <mergeCell ref="BQ106:BU108"/>
    <mergeCell ref="BV106:BZ108"/>
    <mergeCell ref="BS105:BT105"/>
    <mergeCell ref="BV105:BW105"/>
    <mergeCell ref="BX105:BY105"/>
    <mergeCell ref="CA105:CB105"/>
    <mergeCell ref="CC105:CD105"/>
    <mergeCell ref="CF105:CK108"/>
    <mergeCell ref="CF104:CQ104"/>
    <mergeCell ref="H105:S108"/>
    <mergeCell ref="T105:AB108"/>
    <mergeCell ref="AC105:AR108"/>
    <mergeCell ref="AS105:BA107"/>
    <mergeCell ref="BB105:BC105"/>
    <mergeCell ref="BL105:BM105"/>
    <mergeCell ref="A102:CE102"/>
    <mergeCell ref="A103:CE103"/>
    <mergeCell ref="A104:G108"/>
    <mergeCell ref="H104:S104"/>
    <mergeCell ref="T104:AB104"/>
    <mergeCell ref="AC104:BA104"/>
    <mergeCell ref="BB104:BP104"/>
    <mergeCell ref="BQ104:CE104"/>
    <mergeCell ref="BN105:BO105"/>
    <mergeCell ref="BQ105:BR105"/>
    <mergeCell ref="AS108:AW108"/>
    <mergeCell ref="AX108:BA108"/>
    <mergeCell ref="AS110:AW110"/>
    <mergeCell ref="AX110:BA110"/>
    <mergeCell ref="BB110:BF110"/>
    <mergeCell ref="BG110:BK110"/>
    <mergeCell ref="BB109:BF109"/>
    <mergeCell ref="BG109:BK109"/>
    <mergeCell ref="BL109:BP109"/>
    <mergeCell ref="BQ109:BU109"/>
    <mergeCell ref="BV109:BZ109"/>
    <mergeCell ref="CA109:CE109"/>
    <mergeCell ref="A109:G109"/>
    <mergeCell ref="H109:S109"/>
    <mergeCell ref="T109:AB109"/>
    <mergeCell ref="AC109:AR109"/>
    <mergeCell ref="AS109:AW109"/>
    <mergeCell ref="AX109:BA109"/>
    <mergeCell ref="A110:G110"/>
    <mergeCell ref="A169:CE169"/>
    <mergeCell ref="A170:X170"/>
    <mergeCell ref="Y170:BF170"/>
    <mergeCell ref="A171:BF171"/>
    <mergeCell ref="AZ148:BM149"/>
    <mergeCell ref="BN148:BO148"/>
    <mergeCell ref="AZ155:BF155"/>
    <mergeCell ref="H147:S147"/>
    <mergeCell ref="T147:AE147"/>
    <mergeCell ref="AF147:BM147"/>
    <mergeCell ref="BN147:CE147"/>
    <mergeCell ref="BN153:BS153"/>
    <mergeCell ref="BG150:BM151"/>
    <mergeCell ref="BN152:BS152"/>
    <mergeCell ref="AF156:AY156"/>
    <mergeCell ref="BN149:BS151"/>
    <mergeCell ref="BT149:BY151"/>
    <mergeCell ref="BZ149:CE151"/>
    <mergeCell ref="H164:S164"/>
    <mergeCell ref="T164:AB164"/>
    <mergeCell ref="AC164:AR164"/>
    <mergeCell ref="AS164:AW164"/>
    <mergeCell ref="AX164:BA164"/>
    <mergeCell ref="BB161:BF163"/>
    <mergeCell ref="BG161:BK163"/>
    <mergeCell ref="BL161:BP163"/>
    <mergeCell ref="BQ161:BU163"/>
    <mergeCell ref="BV161:BZ163"/>
    <mergeCell ref="CA161:CE163"/>
    <mergeCell ref="BN160:BO160"/>
    <mergeCell ref="BV160:BW160"/>
    <mergeCell ref="A159:G163"/>
    <mergeCell ref="A176:CE176"/>
    <mergeCell ref="A177:G181"/>
    <mergeCell ref="H177:S177"/>
    <mergeCell ref="T177:AE177"/>
    <mergeCell ref="AF177:BM177"/>
    <mergeCell ref="BS170:CE173"/>
    <mergeCell ref="CF170:CQ172"/>
    <mergeCell ref="BN182:BS182"/>
    <mergeCell ref="BT182:BY182"/>
    <mergeCell ref="BZ182:CE182"/>
    <mergeCell ref="CF182:CK182"/>
    <mergeCell ref="CL182:CQ182"/>
    <mergeCell ref="A172:AD172"/>
    <mergeCell ref="AE172:BF172"/>
    <mergeCell ref="BV178:BW178"/>
    <mergeCell ref="BX178:BY178"/>
    <mergeCell ref="BZ178:CA178"/>
    <mergeCell ref="CB178:CC178"/>
    <mergeCell ref="CD178:CE178"/>
    <mergeCell ref="CF178:CK181"/>
    <mergeCell ref="BT179:BY181"/>
    <mergeCell ref="BZ179:CE181"/>
    <mergeCell ref="BN177:CE177"/>
    <mergeCell ref="CF177:CQ177"/>
    <mergeCell ref="H178:S181"/>
    <mergeCell ref="T178:AE181"/>
    <mergeCell ref="AF178:AY181"/>
    <mergeCell ref="AF182:AY182"/>
    <mergeCell ref="AZ182:BF182"/>
    <mergeCell ref="BG182:BM182"/>
    <mergeCell ref="CF186:CQ186"/>
    <mergeCell ref="BB187:BC187"/>
    <mergeCell ref="A157:CE157"/>
    <mergeCell ref="CL178:CQ181"/>
    <mergeCell ref="A204:CQ204"/>
    <mergeCell ref="A202:CE202"/>
    <mergeCell ref="A203:CQ203"/>
    <mergeCell ref="A205:CE205"/>
    <mergeCell ref="A200:M200"/>
    <mergeCell ref="N200:Y200"/>
    <mergeCell ref="Z200:AK200"/>
    <mergeCell ref="A196:M196"/>
    <mergeCell ref="N196:Y196"/>
    <mergeCell ref="Z196:AK196"/>
    <mergeCell ref="AL196:AW196"/>
    <mergeCell ref="T187:AB190"/>
    <mergeCell ref="AC187:AR190"/>
    <mergeCell ref="AS187:BA189"/>
    <mergeCell ref="BB186:BP186"/>
    <mergeCell ref="BQ186:CE186"/>
    <mergeCell ref="AZ178:BM179"/>
    <mergeCell ref="BN178:BO178"/>
    <mergeCell ref="BP178:BQ178"/>
    <mergeCell ref="BR178:BS178"/>
    <mergeCell ref="BT178:BU178"/>
    <mergeCell ref="AF183:AY183"/>
    <mergeCell ref="AZ183:BF183"/>
    <mergeCell ref="AZ180:BF181"/>
    <mergeCell ref="BG180:BM181"/>
    <mergeCell ref="A182:G182"/>
    <mergeCell ref="H182:S182"/>
    <mergeCell ref="T182:AE182"/>
    <mergeCell ref="CF74:CK74"/>
    <mergeCell ref="CL74:CQ74"/>
    <mergeCell ref="T74:AE74"/>
    <mergeCell ref="AC110:AR110"/>
    <mergeCell ref="A173:BF174"/>
    <mergeCell ref="BG174:CE174"/>
    <mergeCell ref="A175:CE175"/>
    <mergeCell ref="A168:AO168"/>
    <mergeCell ref="AP168:AT168"/>
    <mergeCell ref="AU168:CE168"/>
    <mergeCell ref="AE142:BF142"/>
    <mergeCell ref="A143:BF143"/>
    <mergeCell ref="BG154:BM154"/>
    <mergeCell ref="BN154:BS154"/>
    <mergeCell ref="BG155:BM155"/>
    <mergeCell ref="AZ153:BF153"/>
    <mergeCell ref="BT153:BY153"/>
    <mergeCell ref="AZ150:BF151"/>
    <mergeCell ref="A145:CE145"/>
    <mergeCell ref="A146:CE146"/>
    <mergeCell ref="A140:X140"/>
    <mergeCell ref="Y140:BF140"/>
    <mergeCell ref="BS140:CE143"/>
    <mergeCell ref="CF140:CQ142"/>
    <mergeCell ref="A141:BF141"/>
    <mergeCell ref="A142:AD142"/>
    <mergeCell ref="CF148:CK151"/>
    <mergeCell ref="CL148:CQ151"/>
    <mergeCell ref="CF137:CK137"/>
    <mergeCell ref="CL137:CQ137"/>
    <mergeCell ref="BT156:BY156"/>
    <mergeCell ref="BZ156:CE156"/>
    <mergeCell ref="BG183:BM183"/>
    <mergeCell ref="BN179:BS181"/>
    <mergeCell ref="A183:G184"/>
    <mergeCell ref="H183:S184"/>
    <mergeCell ref="T183:AE184"/>
    <mergeCell ref="A152:G152"/>
    <mergeCell ref="H152:S152"/>
    <mergeCell ref="T152:AE152"/>
    <mergeCell ref="AF152:AY152"/>
    <mergeCell ref="AZ152:BF152"/>
    <mergeCell ref="BG152:BM152"/>
    <mergeCell ref="AF154:AY154"/>
    <mergeCell ref="AZ154:BF154"/>
    <mergeCell ref="BN183:BS183"/>
    <mergeCell ref="BT183:BY183"/>
    <mergeCell ref="BZ183:CE183"/>
    <mergeCell ref="CF183:CK183"/>
    <mergeCell ref="BZ153:CE153"/>
    <mergeCell ref="CF153:CK153"/>
    <mergeCell ref="AS165:AW165"/>
    <mergeCell ref="AX165:BA165"/>
    <mergeCell ref="BB165:BF165"/>
    <mergeCell ref="BG165:BK165"/>
    <mergeCell ref="BB164:BF164"/>
    <mergeCell ref="BG164:BK164"/>
    <mergeCell ref="BL164:BP164"/>
    <mergeCell ref="BQ164:BU164"/>
    <mergeCell ref="BV164:BZ164"/>
    <mergeCell ref="CA164:CE164"/>
    <mergeCell ref="AS163:AW163"/>
    <mergeCell ref="AX163:BA163"/>
    <mergeCell ref="A164:G164"/>
    <mergeCell ref="CL183:CQ183"/>
    <mergeCell ref="CF184:CK184"/>
    <mergeCell ref="CL184:CQ184"/>
    <mergeCell ref="AF184:AY184"/>
    <mergeCell ref="AZ184:BF184"/>
    <mergeCell ref="BG184:BM184"/>
    <mergeCell ref="BN184:BS184"/>
    <mergeCell ref="BT184:BY184"/>
    <mergeCell ref="BZ184:CE184"/>
    <mergeCell ref="A185:CE185"/>
    <mergeCell ref="AS190:AW190"/>
    <mergeCell ref="AX190:BA190"/>
    <mergeCell ref="A191:G191"/>
    <mergeCell ref="H191:S191"/>
    <mergeCell ref="T191:AB191"/>
    <mergeCell ref="AC191:AR191"/>
    <mergeCell ref="AS191:AW191"/>
    <mergeCell ref="AX191:BA191"/>
    <mergeCell ref="CL187:CQ190"/>
    <mergeCell ref="BB188:BF190"/>
    <mergeCell ref="BG188:BK190"/>
    <mergeCell ref="BL188:BP190"/>
    <mergeCell ref="BQ188:BU190"/>
    <mergeCell ref="BV188:BZ190"/>
    <mergeCell ref="CA188:CE190"/>
    <mergeCell ref="BS187:BT187"/>
    <mergeCell ref="BV187:BW187"/>
    <mergeCell ref="BX187:BY187"/>
    <mergeCell ref="CA187:CB187"/>
    <mergeCell ref="CC187:CD187"/>
    <mergeCell ref="CF187:CK190"/>
    <mergeCell ref="BD187:BE187"/>
    <mergeCell ref="BG187:BH187"/>
    <mergeCell ref="BI187:BJ187"/>
    <mergeCell ref="BL187:BM187"/>
    <mergeCell ref="BN187:BO187"/>
    <mergeCell ref="BQ187:BR187"/>
    <mergeCell ref="A186:G190"/>
    <mergeCell ref="H186:S186"/>
    <mergeCell ref="T186:AB186"/>
    <mergeCell ref="AC186:BA186"/>
    <mergeCell ref="H187:S190"/>
    <mergeCell ref="BL192:BP192"/>
    <mergeCell ref="BQ192:BU192"/>
    <mergeCell ref="BV192:BZ192"/>
    <mergeCell ref="CA192:CE192"/>
    <mergeCell ref="CF192:CK192"/>
    <mergeCell ref="CL192:CQ192"/>
    <mergeCell ref="CF191:CK191"/>
    <mergeCell ref="CL191:CQ191"/>
    <mergeCell ref="A192:G192"/>
    <mergeCell ref="H192:S192"/>
    <mergeCell ref="T192:AB192"/>
    <mergeCell ref="AC192:AR192"/>
    <mergeCell ref="AS192:AW192"/>
    <mergeCell ref="AX192:BA192"/>
    <mergeCell ref="BB192:BF192"/>
    <mergeCell ref="BG192:BK192"/>
    <mergeCell ref="BB191:BF191"/>
    <mergeCell ref="BG191:BK191"/>
    <mergeCell ref="BL191:BP191"/>
    <mergeCell ref="BQ191:BU191"/>
    <mergeCell ref="BV191:BZ191"/>
    <mergeCell ref="CA191:CE191"/>
    <mergeCell ref="AX201:CQ201"/>
    <mergeCell ref="A198:M198"/>
    <mergeCell ref="N198:Y198"/>
    <mergeCell ref="Z198:AK198"/>
    <mergeCell ref="AL198:AW198"/>
    <mergeCell ref="AX198:CQ198"/>
    <mergeCell ref="A199:M199"/>
    <mergeCell ref="N199:Y199"/>
    <mergeCell ref="Z199:AK199"/>
    <mergeCell ref="AL199:AW199"/>
    <mergeCell ref="AX199:CQ199"/>
    <mergeCell ref="A195:CQ195"/>
    <mergeCell ref="AL200:AW200"/>
    <mergeCell ref="A194:CE194"/>
    <mergeCell ref="A217:CQ217"/>
    <mergeCell ref="A212:X212"/>
    <mergeCell ref="Y212:BL212"/>
    <mergeCell ref="BM212:CQ212"/>
    <mergeCell ref="A213:CQ213"/>
    <mergeCell ref="A214:CQ214"/>
    <mergeCell ref="A216:CQ216"/>
    <mergeCell ref="A210:X210"/>
    <mergeCell ref="Y210:BL210"/>
    <mergeCell ref="BM210:CQ210"/>
    <mergeCell ref="A211:X211"/>
    <mergeCell ref="Y211:BL211"/>
    <mergeCell ref="BM211:CQ211"/>
    <mergeCell ref="A206:CE206"/>
    <mergeCell ref="A208:X208"/>
    <mergeCell ref="Y208:BL208"/>
    <mergeCell ref="BM208:CQ208"/>
    <mergeCell ref="A209:X209"/>
    <mergeCell ref="Y209:BL209"/>
    <mergeCell ref="BM209:CQ209"/>
    <mergeCell ref="AX200:CQ200"/>
    <mergeCell ref="A201:M201"/>
    <mergeCell ref="N201:Y201"/>
    <mergeCell ref="Z201:AK201"/>
    <mergeCell ref="AL201:AW201"/>
    <mergeCell ref="BT148:BU148"/>
    <mergeCell ref="BV148:BW148"/>
    <mergeCell ref="CL153:CQ153"/>
    <mergeCell ref="H148:S151"/>
    <mergeCell ref="T148:AE151"/>
    <mergeCell ref="AF148:AY151"/>
    <mergeCell ref="CB148:CC148"/>
    <mergeCell ref="CD148:CE148"/>
    <mergeCell ref="BG153:BM153"/>
    <mergeCell ref="AF153:AY153"/>
    <mergeCell ref="AX196:CQ196"/>
    <mergeCell ref="A197:M197"/>
    <mergeCell ref="N197:Y197"/>
    <mergeCell ref="Z197:AK197"/>
    <mergeCell ref="AL197:AW197"/>
    <mergeCell ref="AX197:CQ197"/>
    <mergeCell ref="CF155:CK155"/>
    <mergeCell ref="CL155:CQ155"/>
    <mergeCell ref="A147:G151"/>
    <mergeCell ref="BT152:BY152"/>
    <mergeCell ref="BZ152:CE152"/>
    <mergeCell ref="BT154:BY154"/>
    <mergeCell ref="BZ154:CE154"/>
    <mergeCell ref="CF154:CK154"/>
    <mergeCell ref="AF155:AY155"/>
    <mergeCell ref="CL156:CQ156"/>
    <mergeCell ref="A137:G137"/>
    <mergeCell ref="H137:S137"/>
    <mergeCell ref="A136:G136"/>
    <mergeCell ref="H136:S136"/>
    <mergeCell ref="AZ156:BF156"/>
    <mergeCell ref="BG156:BM156"/>
    <mergeCell ref="BL133:BP135"/>
    <mergeCell ref="BQ133:BU135"/>
    <mergeCell ref="BV133:BZ135"/>
    <mergeCell ref="CA133:CE135"/>
    <mergeCell ref="AS135:AW135"/>
    <mergeCell ref="AX135:BA135"/>
    <mergeCell ref="A144:BF144"/>
    <mergeCell ref="A153:G154"/>
    <mergeCell ref="T153:AE154"/>
    <mergeCell ref="H153:S154"/>
    <mergeCell ref="A155:G156"/>
    <mergeCell ref="H155:S156"/>
    <mergeCell ref="T155:AE156"/>
    <mergeCell ref="A139:AO139"/>
    <mergeCell ref="AP139:AT139"/>
    <mergeCell ref="AU139:CE139"/>
    <mergeCell ref="T136:AB136"/>
    <mergeCell ref="AC136:AR136"/>
    <mergeCell ref="AS136:AW136"/>
    <mergeCell ref="AX136:BA136"/>
    <mergeCell ref="BB136:BF136"/>
    <mergeCell ref="BG136:BK136"/>
    <mergeCell ref="BL136:BP136"/>
    <mergeCell ref="BQ136:BU136"/>
    <mergeCell ref="BV136:BZ136"/>
    <mergeCell ref="A47:CE47"/>
    <mergeCell ref="A48:G52"/>
    <mergeCell ref="A44:G44"/>
    <mergeCell ref="BG46:BM46"/>
    <mergeCell ref="BN46:BS46"/>
    <mergeCell ref="BX49:BY49"/>
    <mergeCell ref="CF48:CQ48"/>
    <mergeCell ref="CF44:CK44"/>
    <mergeCell ref="CL44:CQ44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H44:S44"/>
    <mergeCell ref="T44:AE44"/>
    <mergeCell ref="AF44:AY44"/>
    <mergeCell ref="AZ44:BF44"/>
    <mergeCell ref="BG44:BM44"/>
    <mergeCell ref="BN44:BS44"/>
    <mergeCell ref="BT44:BY44"/>
    <mergeCell ref="BQ49:BR49"/>
    <mergeCell ref="BS49:BT49"/>
    <mergeCell ref="CA49:CB49"/>
    <mergeCell ref="CL49:CQ52"/>
    <mergeCell ref="H48:S48"/>
    <mergeCell ref="T48:AB48"/>
    <mergeCell ref="BQ48:CE48"/>
    <mergeCell ref="T110:AB110"/>
    <mergeCell ref="CA54:CE54"/>
    <mergeCell ref="CF54:CK54"/>
    <mergeCell ref="CL54:CQ54"/>
    <mergeCell ref="BG53:BK53"/>
    <mergeCell ref="BL53:BP53"/>
    <mergeCell ref="AU112:CE112"/>
    <mergeCell ref="CF147:CQ147"/>
    <mergeCell ref="CL160:CQ163"/>
    <mergeCell ref="H159:S159"/>
    <mergeCell ref="T159:AB159"/>
    <mergeCell ref="AC159:BA159"/>
    <mergeCell ref="BB159:BP159"/>
    <mergeCell ref="BQ159:CE159"/>
    <mergeCell ref="BS160:BT160"/>
    <mergeCell ref="AS52:AW52"/>
    <mergeCell ref="AX52:BA52"/>
    <mergeCell ref="CA160:CB160"/>
    <mergeCell ref="BN155:BS155"/>
    <mergeCell ref="BT155:BY155"/>
    <mergeCell ref="BZ155:CE155"/>
    <mergeCell ref="BQ160:BR160"/>
    <mergeCell ref="BP148:BQ148"/>
    <mergeCell ref="BG50:BK52"/>
    <mergeCell ref="BL50:BP52"/>
    <mergeCell ref="BQ50:BU52"/>
    <mergeCell ref="BV50:BZ52"/>
    <mergeCell ref="CA50:CE52"/>
    <mergeCell ref="BQ53:BU53"/>
    <mergeCell ref="BV53:BZ53"/>
    <mergeCell ref="BN156:BS156"/>
    <mergeCell ref="CF156:CK156"/>
    <mergeCell ref="A165:G165"/>
    <mergeCell ref="H165:S165"/>
    <mergeCell ref="BG160:BH160"/>
    <mergeCell ref="BI160:BJ160"/>
    <mergeCell ref="CF53:CK53"/>
    <mergeCell ref="BD160:BE160"/>
    <mergeCell ref="BL160:BM160"/>
    <mergeCell ref="CL53:CQ53"/>
    <mergeCell ref="CF152:CK152"/>
    <mergeCell ref="CL152:CQ152"/>
    <mergeCell ref="CF110:CK110"/>
    <mergeCell ref="CL110:CQ110"/>
    <mergeCell ref="CL109:CQ109"/>
    <mergeCell ref="BR148:BS148"/>
    <mergeCell ref="BX148:BY148"/>
    <mergeCell ref="BZ148:CA148"/>
    <mergeCell ref="BL110:BP110"/>
    <mergeCell ref="CF109:CK109"/>
    <mergeCell ref="CA106:CE108"/>
    <mergeCell ref="BD105:BE105"/>
    <mergeCell ref="BG105:BH105"/>
    <mergeCell ref="BI105:BJ105"/>
    <mergeCell ref="CC160:CD160"/>
    <mergeCell ref="A158:CE158"/>
    <mergeCell ref="A54:G54"/>
    <mergeCell ref="H54:S54"/>
    <mergeCell ref="T54:AB54"/>
    <mergeCell ref="AC54:AR54"/>
    <mergeCell ref="A112:AO112"/>
    <mergeCell ref="AP112:AT112"/>
    <mergeCell ref="AS160:BA162"/>
    <mergeCell ref="H110:S110"/>
    <mergeCell ref="A2:CQ2"/>
    <mergeCell ref="A3:CQ3"/>
    <mergeCell ref="A6:CQ6"/>
    <mergeCell ref="A5:CQ5"/>
    <mergeCell ref="A1:CQ1"/>
    <mergeCell ref="A75:CQ75"/>
    <mergeCell ref="A249:CQ249"/>
    <mergeCell ref="CF136:CK136"/>
    <mergeCell ref="CL136:CQ136"/>
    <mergeCell ref="A29:BJ29"/>
    <mergeCell ref="A33:BJ33"/>
    <mergeCell ref="A34:BJ34"/>
    <mergeCell ref="A35:BJ35"/>
    <mergeCell ref="A36:BJ36"/>
    <mergeCell ref="A215:CQ215"/>
    <mergeCell ref="A218:CQ218"/>
    <mergeCell ref="CF165:CK165"/>
    <mergeCell ref="CL165:CQ165"/>
    <mergeCell ref="CF164:CK164"/>
    <mergeCell ref="CL164:CQ164"/>
    <mergeCell ref="CF160:CK163"/>
    <mergeCell ref="CF159:CQ159"/>
    <mergeCell ref="BB160:BC160"/>
    <mergeCell ref="BX160:BY160"/>
    <mergeCell ref="CL154:CQ154"/>
    <mergeCell ref="AS54:AW54"/>
    <mergeCell ref="AX54:BA54"/>
    <mergeCell ref="BB54:BF54"/>
    <mergeCell ref="BG54:BK54"/>
    <mergeCell ref="BL54:BP54"/>
    <mergeCell ref="BQ54:BU54"/>
    <mergeCell ref="BV54:BZ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53" max="94" man="1"/>
    <brk id="83" max="94" man="1"/>
    <brk id="119" max="94" man="1"/>
    <brk id="156" max="94" man="1"/>
    <brk id="184" max="94" man="1"/>
    <brk id="218" max="9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7"/>
  <sheetViews>
    <sheetView view="pageBreakPreview" topLeftCell="A48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162"/>
    <col min="19" max="19" width="28.3320312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x14ac:dyDescent="0.2">
      <c r="A2" s="619" t="s">
        <v>426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ht="51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ht="14.25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1" customFormat="1" ht="34.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444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88"/>
      <c r="BI7" s="582" t="s">
        <v>445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88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83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88"/>
      <c r="CQ8" s="388"/>
    </row>
    <row r="9" spans="1:95" s="306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200</v>
      </c>
      <c r="BA11" s="611"/>
      <c r="BB11" s="611"/>
      <c r="BC11" s="611"/>
      <c r="BD11" s="611"/>
      <c r="BE11" s="611"/>
      <c r="BF11" s="611"/>
      <c r="BG11" s="612"/>
      <c r="BH11" s="613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8" t="s">
        <v>447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s="305" customFormat="1" ht="16.5" x14ac:dyDescent="0.2">
      <c r="A13" s="608" t="s">
        <v>536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ht="9.75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</row>
    <row r="16" spans="1:95" ht="19.5" customHeight="1" x14ac:dyDescent="0.2">
      <c r="A16" s="601" t="s">
        <v>201</v>
      </c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  <c r="AK16" s="601"/>
      <c r="AL16" s="601"/>
      <c r="AM16" s="601"/>
      <c r="AN16" s="601"/>
      <c r="AO16" s="601"/>
      <c r="AP16" s="601"/>
      <c r="AQ16" s="601"/>
      <c r="AR16" s="601"/>
      <c r="AS16" s="601"/>
      <c r="AT16" s="601"/>
      <c r="AU16" s="601"/>
      <c r="AV16" s="601"/>
      <c r="AW16" s="601"/>
      <c r="AX16" s="601"/>
      <c r="AY16" s="601"/>
      <c r="AZ16" s="601"/>
      <c r="BA16" s="601"/>
      <c r="BB16" s="601"/>
      <c r="BC16" s="601"/>
      <c r="BD16" s="601"/>
      <c r="BE16" s="601"/>
      <c r="BF16" s="601"/>
      <c r="BG16" s="601"/>
      <c r="BH16" s="601"/>
      <c r="BI16" s="601"/>
      <c r="BJ16" s="601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216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</row>
    <row r="17" spans="1:95" ht="20.25" customHeight="1" x14ac:dyDescent="0.2">
      <c r="A17" s="605" t="s">
        <v>196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216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585"/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95" ht="17.25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92" t="s">
        <v>22</v>
      </c>
      <c r="BL18" s="592"/>
      <c r="BM18" s="592"/>
      <c r="BN18" s="592"/>
      <c r="BO18" s="592"/>
      <c r="BP18" s="592"/>
      <c r="BQ18" s="592"/>
      <c r="BR18" s="592"/>
      <c r="BS18" s="592"/>
      <c r="BT18" s="592"/>
      <c r="BU18" s="592"/>
      <c r="BV18" s="592"/>
      <c r="BW18" s="592"/>
      <c r="BX18" s="592"/>
      <c r="BY18" s="592"/>
      <c r="BZ18" s="592"/>
      <c r="CA18" s="592"/>
      <c r="CB18" s="592"/>
      <c r="CC18" s="592"/>
      <c r="CD18" s="592"/>
      <c r="CE18" s="593"/>
      <c r="CF18" s="585" t="s">
        <v>275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1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738" t="s">
        <v>250</v>
      </c>
      <c r="CG19" s="697"/>
      <c r="CH19" s="697"/>
      <c r="CI19" s="697"/>
      <c r="CJ19" s="697"/>
      <c r="CK19" s="697"/>
      <c r="CL19" s="697"/>
      <c r="CM19" s="697"/>
      <c r="CN19" s="697"/>
      <c r="CO19" s="697"/>
      <c r="CP19" s="697"/>
      <c r="CQ19" s="739"/>
    </row>
    <row r="20" spans="1:95" ht="24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8.5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5"/>
      <c r="CG22" s="736"/>
      <c r="CH22" s="736"/>
      <c r="CI22" s="736"/>
      <c r="CJ22" s="736"/>
      <c r="CK22" s="736"/>
      <c r="CL22" s="736"/>
      <c r="CM22" s="736"/>
      <c r="CN22" s="736"/>
      <c r="CO22" s="736"/>
      <c r="CP22" s="736"/>
      <c r="CQ22" s="737"/>
    </row>
    <row r="23" spans="1:95" ht="20.25" customHeight="1" x14ac:dyDescent="0.2">
      <c r="A23" s="579" t="s">
        <v>28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81" t="s">
        <v>29</v>
      </c>
      <c r="B24" s="581"/>
      <c r="C24" s="581"/>
      <c r="D24" s="581"/>
      <c r="E24" s="581"/>
      <c r="F24" s="581"/>
      <c r="G24" s="581"/>
      <c r="H24" s="581"/>
      <c r="I24" s="581"/>
      <c r="J24" s="581"/>
      <c r="K24" s="581"/>
      <c r="L24" s="581"/>
      <c r="M24" s="581"/>
      <c r="N24" s="581"/>
      <c r="O24" s="581"/>
      <c r="P24" s="581"/>
      <c r="Q24" s="581"/>
      <c r="R24" s="581"/>
      <c r="S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2" t="s">
        <v>30</v>
      </c>
      <c r="AQ24" s="582"/>
      <c r="AR24" s="582"/>
      <c r="AS24" s="582"/>
      <c r="AT24" s="58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1.2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62" t="s">
        <v>31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649" t="s">
        <v>450</v>
      </c>
      <c r="CG26" s="567"/>
      <c r="CH26" s="567"/>
      <c r="CI26" s="567"/>
      <c r="CJ26" s="567"/>
      <c r="CK26" s="567"/>
      <c r="CL26" s="567"/>
      <c r="CM26" s="567"/>
      <c r="CN26" s="567"/>
      <c r="CO26" s="567"/>
      <c r="CP26" s="567"/>
      <c r="CQ26" s="568"/>
    </row>
    <row r="27" spans="1:95" ht="24.75" customHeight="1" thickBot="1" x14ac:dyDescent="0.3">
      <c r="A27" s="665" t="s">
        <v>465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572"/>
      <c r="CG27" s="573"/>
      <c r="CH27" s="573"/>
      <c r="CI27" s="573"/>
      <c r="CJ27" s="573"/>
      <c r="CK27" s="573"/>
      <c r="CL27" s="573"/>
      <c r="CM27" s="573"/>
      <c r="CN27" s="573"/>
      <c r="CO27" s="573"/>
      <c r="CP27" s="573"/>
      <c r="CQ27" s="574"/>
    </row>
    <row r="28" spans="1:95" ht="15" customHeight="1" x14ac:dyDescent="0.25">
      <c r="A28" s="562" t="s">
        <v>247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42" customHeight="1" x14ac:dyDescent="0.25">
      <c r="A29" s="666" t="s">
        <v>125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562"/>
      <c r="BH29" s="562"/>
      <c r="BI29" s="562"/>
      <c r="BJ29" s="562"/>
      <c r="BK29" s="562"/>
      <c r="BL29" s="562"/>
      <c r="BM29" s="562"/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8.75" customHeight="1" x14ac:dyDescent="0.2">
      <c r="A30" s="552" t="s">
        <v>37</v>
      </c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  <c r="BS30" s="552"/>
      <c r="BT30" s="552"/>
      <c r="BU30" s="552"/>
      <c r="BV30" s="552"/>
      <c r="BW30" s="552"/>
      <c r="BX30" s="552"/>
      <c r="BY30" s="552"/>
      <c r="BZ30" s="552"/>
      <c r="CA30" s="552"/>
      <c r="CB30" s="552"/>
      <c r="CC30" s="552"/>
      <c r="CD30" s="552"/>
      <c r="CE30" s="552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52" t="s">
        <v>38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0.5" customHeight="1" x14ac:dyDescent="0.2">
      <c r="A32" s="524" t="s">
        <v>39</v>
      </c>
      <c r="B32" s="524"/>
      <c r="C32" s="524"/>
      <c r="D32" s="524"/>
      <c r="E32" s="524"/>
      <c r="F32" s="524"/>
      <c r="G32" s="524"/>
      <c r="H32" s="534" t="s">
        <v>40</v>
      </c>
      <c r="I32" s="535"/>
      <c r="J32" s="535"/>
      <c r="K32" s="535"/>
      <c r="L32" s="535"/>
      <c r="M32" s="535"/>
      <c r="N32" s="535"/>
      <c r="O32" s="535"/>
      <c r="P32" s="535"/>
      <c r="Q32" s="535"/>
      <c r="R32" s="535"/>
      <c r="S32" s="536"/>
      <c r="T32" s="540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42"/>
      <c r="AF32" s="534" t="s">
        <v>42</v>
      </c>
      <c r="AG32" s="535"/>
      <c r="AH32" s="535"/>
      <c r="AI32" s="535"/>
      <c r="AJ32" s="535"/>
      <c r="AK32" s="535"/>
      <c r="AL32" s="535"/>
      <c r="AM32" s="535"/>
      <c r="AN32" s="535"/>
      <c r="AO32" s="535"/>
      <c r="AP32" s="535"/>
      <c r="AQ32" s="535"/>
      <c r="AR32" s="535"/>
      <c r="AS32" s="535"/>
      <c r="AT32" s="535"/>
      <c r="AU32" s="535"/>
      <c r="AV32" s="535"/>
      <c r="AW32" s="535"/>
      <c r="AX32" s="535"/>
      <c r="AY32" s="535"/>
      <c r="AZ32" s="535"/>
      <c r="BA32" s="535"/>
      <c r="BB32" s="535"/>
      <c r="BC32" s="535"/>
      <c r="BD32" s="535"/>
      <c r="BE32" s="535"/>
      <c r="BF32" s="535"/>
      <c r="BG32" s="535"/>
      <c r="BH32" s="535"/>
      <c r="BI32" s="535"/>
      <c r="BJ32" s="535"/>
      <c r="BK32" s="535"/>
      <c r="BL32" s="535"/>
      <c r="BM32" s="536"/>
      <c r="BN32" s="534" t="s">
        <v>43</v>
      </c>
      <c r="BO32" s="535"/>
      <c r="BP32" s="535"/>
      <c r="BQ32" s="535"/>
      <c r="BR32" s="535"/>
      <c r="BS32" s="535"/>
      <c r="BT32" s="535"/>
      <c r="BU32" s="535"/>
      <c r="BV32" s="535"/>
      <c r="BW32" s="535"/>
      <c r="BX32" s="535"/>
      <c r="BY32" s="535"/>
      <c r="BZ32" s="535"/>
      <c r="CA32" s="535"/>
      <c r="CB32" s="535"/>
      <c r="CC32" s="535"/>
      <c r="CD32" s="535"/>
      <c r="CE32" s="536"/>
      <c r="CF32" s="524" t="s">
        <v>44</v>
      </c>
      <c r="CG32" s="524"/>
      <c r="CH32" s="524"/>
      <c r="CI32" s="524"/>
      <c r="CJ32" s="524"/>
      <c r="CK32" s="524"/>
      <c r="CL32" s="524"/>
      <c r="CM32" s="524"/>
      <c r="CN32" s="524"/>
      <c r="CO32" s="524"/>
      <c r="CP32" s="524"/>
      <c r="CQ32" s="524"/>
    </row>
    <row r="33" spans="1:95" ht="13.5" customHeight="1" x14ac:dyDescent="0.2">
      <c r="A33" s="524"/>
      <c r="B33" s="524"/>
      <c r="C33" s="524"/>
      <c r="D33" s="524"/>
      <c r="E33" s="524"/>
      <c r="F33" s="524"/>
      <c r="G33" s="524"/>
      <c r="H33" s="540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2"/>
      <c r="T33" s="540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40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42"/>
      <c r="AZ33" s="540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42"/>
      <c r="BN33" s="549" t="s">
        <v>6</v>
      </c>
      <c r="BO33" s="550"/>
      <c r="BP33" s="551" t="s">
        <v>187</v>
      </c>
      <c r="BQ33" s="551"/>
      <c r="BR33" s="560" t="s">
        <v>47</v>
      </c>
      <c r="BS33" s="561"/>
      <c r="BT33" s="549" t="s">
        <v>6</v>
      </c>
      <c r="BU33" s="550"/>
      <c r="BV33" s="551" t="s">
        <v>199</v>
      </c>
      <c r="BW33" s="551"/>
      <c r="BX33" s="560" t="s">
        <v>47</v>
      </c>
      <c r="BY33" s="561"/>
      <c r="BZ33" s="549" t="s">
        <v>6</v>
      </c>
      <c r="CA33" s="550"/>
      <c r="CB33" s="551" t="s">
        <v>200</v>
      </c>
      <c r="CC33" s="551"/>
      <c r="CD33" s="560" t="s">
        <v>47</v>
      </c>
      <c r="CE33" s="561"/>
      <c r="CF33" s="540" t="s">
        <v>48</v>
      </c>
      <c r="CG33" s="541"/>
      <c r="CH33" s="541"/>
      <c r="CI33" s="541"/>
      <c r="CJ33" s="541"/>
      <c r="CK33" s="542"/>
      <c r="CL33" s="540" t="s">
        <v>49</v>
      </c>
      <c r="CM33" s="541"/>
      <c r="CN33" s="541"/>
      <c r="CO33" s="541"/>
      <c r="CP33" s="541"/>
      <c r="CQ33" s="542"/>
    </row>
    <row r="34" spans="1:95" ht="4.5" customHeight="1" x14ac:dyDescent="0.2">
      <c r="A34" s="524"/>
      <c r="B34" s="524"/>
      <c r="C34" s="524"/>
      <c r="D34" s="524"/>
      <c r="E34" s="524"/>
      <c r="F34" s="524"/>
      <c r="G34" s="524"/>
      <c r="H34" s="543"/>
      <c r="I34" s="544"/>
      <c r="J34" s="544"/>
      <c r="K34" s="544"/>
      <c r="L34" s="544"/>
      <c r="M34" s="544"/>
      <c r="N34" s="544"/>
      <c r="O34" s="544"/>
      <c r="P34" s="544"/>
      <c r="Q34" s="544"/>
      <c r="R34" s="544"/>
      <c r="S34" s="545"/>
      <c r="T34" s="543"/>
      <c r="U34" s="544"/>
      <c r="V34" s="544"/>
      <c r="W34" s="544"/>
      <c r="X34" s="544"/>
      <c r="Y34" s="544"/>
      <c r="Z34" s="544"/>
      <c r="AA34" s="544"/>
      <c r="AB34" s="544"/>
      <c r="AC34" s="544"/>
      <c r="AD34" s="544"/>
      <c r="AE34" s="545"/>
      <c r="AF34" s="543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4"/>
      <c r="AR34" s="544"/>
      <c r="AS34" s="544"/>
      <c r="AT34" s="544"/>
      <c r="AU34" s="544"/>
      <c r="AV34" s="544"/>
      <c r="AW34" s="544"/>
      <c r="AX34" s="544"/>
      <c r="AY34" s="545"/>
      <c r="AZ34" s="546"/>
      <c r="BA34" s="547"/>
      <c r="BB34" s="547"/>
      <c r="BC34" s="547"/>
      <c r="BD34" s="547"/>
      <c r="BE34" s="547"/>
      <c r="BF34" s="547"/>
      <c r="BG34" s="547"/>
      <c r="BH34" s="547"/>
      <c r="BI34" s="547"/>
      <c r="BJ34" s="547"/>
      <c r="BK34" s="547"/>
      <c r="BL34" s="547"/>
      <c r="BM34" s="548"/>
      <c r="BN34" s="543" t="s">
        <v>50</v>
      </c>
      <c r="BO34" s="544"/>
      <c r="BP34" s="544"/>
      <c r="BQ34" s="544"/>
      <c r="BR34" s="544"/>
      <c r="BS34" s="545"/>
      <c r="BT34" s="543" t="s">
        <v>51</v>
      </c>
      <c r="BU34" s="544"/>
      <c r="BV34" s="544"/>
      <c r="BW34" s="544"/>
      <c r="BX34" s="544"/>
      <c r="BY34" s="545"/>
      <c r="BZ34" s="543" t="s">
        <v>52</v>
      </c>
      <c r="CA34" s="544"/>
      <c r="CB34" s="544"/>
      <c r="CC34" s="544"/>
      <c r="CD34" s="544"/>
      <c r="CE34" s="545"/>
      <c r="CF34" s="543"/>
      <c r="CG34" s="544"/>
      <c r="CH34" s="544"/>
      <c r="CI34" s="544"/>
      <c r="CJ34" s="544"/>
      <c r="CK34" s="545"/>
      <c r="CL34" s="543"/>
      <c r="CM34" s="544"/>
      <c r="CN34" s="544"/>
      <c r="CO34" s="544"/>
      <c r="CP34" s="544"/>
      <c r="CQ34" s="545"/>
    </row>
    <row r="35" spans="1:95" ht="20.25" customHeight="1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0" t="s">
        <v>53</v>
      </c>
      <c r="BA35" s="541"/>
      <c r="BB35" s="541"/>
      <c r="BC35" s="541"/>
      <c r="BD35" s="541"/>
      <c r="BE35" s="541"/>
      <c r="BF35" s="542"/>
      <c r="BG35" s="540" t="s">
        <v>54</v>
      </c>
      <c r="BH35" s="541"/>
      <c r="BI35" s="541"/>
      <c r="BJ35" s="541"/>
      <c r="BK35" s="541"/>
      <c r="BL35" s="541"/>
      <c r="BM35" s="542"/>
      <c r="BN35" s="543"/>
      <c r="BO35" s="544"/>
      <c r="BP35" s="544"/>
      <c r="BQ35" s="544"/>
      <c r="BR35" s="544"/>
      <c r="BS35" s="545"/>
      <c r="BT35" s="543"/>
      <c r="BU35" s="544"/>
      <c r="BV35" s="544"/>
      <c r="BW35" s="544"/>
      <c r="BX35" s="544"/>
      <c r="BY35" s="545"/>
      <c r="BZ35" s="543"/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</row>
    <row r="36" spans="1:95" ht="15.75" customHeight="1" x14ac:dyDescent="0.2">
      <c r="A36" s="524"/>
      <c r="B36" s="524"/>
      <c r="C36" s="524"/>
      <c r="D36" s="524"/>
      <c r="E36" s="524"/>
      <c r="F36" s="524"/>
      <c r="G36" s="524"/>
      <c r="H36" s="546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8"/>
      <c r="T36" s="546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  <c r="AE36" s="548"/>
      <c r="AF36" s="546"/>
      <c r="AG36" s="547"/>
      <c r="AH36" s="547"/>
      <c r="AI36" s="547"/>
      <c r="AJ36" s="547"/>
      <c r="AK36" s="547"/>
      <c r="AL36" s="547"/>
      <c r="AM36" s="547"/>
      <c r="AN36" s="547"/>
      <c r="AO36" s="547"/>
      <c r="AP36" s="547"/>
      <c r="AQ36" s="547"/>
      <c r="AR36" s="547"/>
      <c r="AS36" s="547"/>
      <c r="AT36" s="547"/>
      <c r="AU36" s="547"/>
      <c r="AV36" s="547"/>
      <c r="AW36" s="547"/>
      <c r="AX36" s="547"/>
      <c r="AY36" s="548"/>
      <c r="AZ36" s="546"/>
      <c r="BA36" s="547"/>
      <c r="BB36" s="547"/>
      <c r="BC36" s="547"/>
      <c r="BD36" s="547"/>
      <c r="BE36" s="547"/>
      <c r="BF36" s="548"/>
      <c r="BG36" s="546"/>
      <c r="BH36" s="547"/>
      <c r="BI36" s="547"/>
      <c r="BJ36" s="547"/>
      <c r="BK36" s="547"/>
      <c r="BL36" s="547"/>
      <c r="BM36" s="548"/>
      <c r="BN36" s="546"/>
      <c r="BO36" s="547"/>
      <c r="BP36" s="547"/>
      <c r="BQ36" s="547"/>
      <c r="BR36" s="547"/>
      <c r="BS36" s="548"/>
      <c r="BT36" s="546"/>
      <c r="BU36" s="547"/>
      <c r="BV36" s="547"/>
      <c r="BW36" s="547"/>
      <c r="BX36" s="547"/>
      <c r="BY36" s="548"/>
      <c r="BZ36" s="546"/>
      <c r="CA36" s="547"/>
      <c r="CB36" s="547"/>
      <c r="CC36" s="547"/>
      <c r="CD36" s="547"/>
      <c r="CE36" s="548"/>
      <c r="CF36" s="546"/>
      <c r="CG36" s="547"/>
      <c r="CH36" s="547"/>
      <c r="CI36" s="547"/>
      <c r="CJ36" s="547"/>
      <c r="CK36" s="548"/>
      <c r="CL36" s="546"/>
      <c r="CM36" s="547"/>
      <c r="CN36" s="547"/>
      <c r="CO36" s="547"/>
      <c r="CP36" s="547"/>
      <c r="CQ36" s="548"/>
    </row>
    <row r="37" spans="1:95" ht="15" customHeight="1" x14ac:dyDescent="0.2">
      <c r="A37" s="524" t="s">
        <v>30</v>
      </c>
      <c r="B37" s="524"/>
      <c r="C37" s="524"/>
      <c r="D37" s="524"/>
      <c r="E37" s="524"/>
      <c r="F37" s="524"/>
      <c r="G37" s="524"/>
      <c r="H37" s="524" t="s">
        <v>55</v>
      </c>
      <c r="I37" s="524"/>
      <c r="J37" s="524"/>
      <c r="K37" s="524"/>
      <c r="L37" s="524"/>
      <c r="M37" s="524"/>
      <c r="N37" s="524"/>
      <c r="O37" s="524"/>
      <c r="P37" s="524"/>
      <c r="Q37" s="524"/>
      <c r="R37" s="524"/>
      <c r="S37" s="524"/>
      <c r="T37" s="534" t="s">
        <v>56</v>
      </c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  <c r="AE37" s="536"/>
      <c r="AF37" s="524" t="s">
        <v>57</v>
      </c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 t="s">
        <v>58</v>
      </c>
      <c r="BA37" s="524"/>
      <c r="BB37" s="524"/>
      <c r="BC37" s="524"/>
      <c r="BD37" s="524"/>
      <c r="BE37" s="524"/>
      <c r="BF37" s="524"/>
      <c r="BG37" s="524" t="s">
        <v>59</v>
      </c>
      <c r="BH37" s="524"/>
      <c r="BI37" s="524"/>
      <c r="BJ37" s="524"/>
      <c r="BK37" s="524"/>
      <c r="BL37" s="524"/>
      <c r="BM37" s="524"/>
      <c r="BN37" s="524" t="s">
        <v>60</v>
      </c>
      <c r="BO37" s="524"/>
      <c r="BP37" s="524"/>
      <c r="BQ37" s="524"/>
      <c r="BR37" s="524"/>
      <c r="BS37" s="524"/>
      <c r="BT37" s="524" t="s">
        <v>61</v>
      </c>
      <c r="BU37" s="524"/>
      <c r="BV37" s="524"/>
      <c r="BW37" s="524"/>
      <c r="BX37" s="524"/>
      <c r="BY37" s="524"/>
      <c r="BZ37" s="524" t="s">
        <v>62</v>
      </c>
      <c r="CA37" s="524"/>
      <c r="CB37" s="524"/>
      <c r="CC37" s="524"/>
      <c r="CD37" s="524"/>
      <c r="CE37" s="524"/>
      <c r="CF37" s="524" t="s">
        <v>63</v>
      </c>
      <c r="CG37" s="524"/>
      <c r="CH37" s="524"/>
      <c r="CI37" s="524"/>
      <c r="CJ37" s="524"/>
      <c r="CK37" s="524"/>
      <c r="CL37" s="524" t="s">
        <v>64</v>
      </c>
      <c r="CM37" s="524"/>
      <c r="CN37" s="524"/>
      <c r="CO37" s="524"/>
      <c r="CP37" s="524"/>
      <c r="CQ37" s="524"/>
    </row>
    <row r="38" spans="1:95" ht="64.5" customHeight="1" x14ac:dyDescent="0.2">
      <c r="A38" s="732" t="s">
        <v>452</v>
      </c>
      <c r="B38" s="682"/>
      <c r="C38" s="682"/>
      <c r="D38" s="682"/>
      <c r="E38" s="682"/>
      <c r="F38" s="682"/>
      <c r="G38" s="683"/>
      <c r="H38" s="636" t="s">
        <v>469</v>
      </c>
      <c r="I38" s="637"/>
      <c r="J38" s="637"/>
      <c r="K38" s="637"/>
      <c r="L38" s="637"/>
      <c r="M38" s="637"/>
      <c r="N38" s="637"/>
      <c r="O38" s="637"/>
      <c r="P38" s="637"/>
      <c r="Q38" s="637"/>
      <c r="R38" s="637"/>
      <c r="S38" s="638"/>
      <c r="T38" s="642" t="s">
        <v>66</v>
      </c>
      <c r="U38" s="643"/>
      <c r="V38" s="643"/>
      <c r="W38" s="643"/>
      <c r="X38" s="643"/>
      <c r="Y38" s="643"/>
      <c r="Z38" s="643"/>
      <c r="AA38" s="643"/>
      <c r="AB38" s="643"/>
      <c r="AC38" s="643"/>
      <c r="AD38" s="643"/>
      <c r="AE38" s="644"/>
      <c r="AF38" s="531" t="s">
        <v>67</v>
      </c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4" t="s">
        <v>68</v>
      </c>
      <c r="BA38" s="535"/>
      <c r="BB38" s="535"/>
      <c r="BC38" s="535"/>
      <c r="BD38" s="535"/>
      <c r="BE38" s="535"/>
      <c r="BF38" s="536"/>
      <c r="BG38" s="534" t="s">
        <v>69</v>
      </c>
      <c r="BH38" s="535"/>
      <c r="BI38" s="535"/>
      <c r="BJ38" s="535"/>
      <c r="BK38" s="535"/>
      <c r="BL38" s="535"/>
      <c r="BM38" s="536"/>
      <c r="BN38" s="518">
        <v>100</v>
      </c>
      <c r="BO38" s="519"/>
      <c r="BP38" s="519"/>
      <c r="BQ38" s="519"/>
      <c r="BR38" s="519"/>
      <c r="BS38" s="520"/>
      <c r="BT38" s="518">
        <v>100</v>
      </c>
      <c r="BU38" s="519"/>
      <c r="BV38" s="519"/>
      <c r="BW38" s="519"/>
      <c r="BX38" s="519"/>
      <c r="BY38" s="520"/>
      <c r="BZ38" s="518">
        <v>100</v>
      </c>
      <c r="CA38" s="519"/>
      <c r="CB38" s="519"/>
      <c r="CC38" s="519"/>
      <c r="CD38" s="519"/>
      <c r="CE38" s="520"/>
      <c r="CF38" s="553">
        <v>3</v>
      </c>
      <c r="CG38" s="554"/>
      <c r="CH38" s="554"/>
      <c r="CI38" s="554"/>
      <c r="CJ38" s="554"/>
      <c r="CK38" s="555"/>
      <c r="CL38" s="518"/>
      <c r="CM38" s="519"/>
      <c r="CN38" s="519"/>
      <c r="CO38" s="519"/>
      <c r="CP38" s="519"/>
      <c r="CQ38" s="520"/>
    </row>
    <row r="39" spans="1:95" ht="156" customHeight="1" x14ac:dyDescent="0.2">
      <c r="A39" s="684"/>
      <c r="B39" s="685"/>
      <c r="C39" s="685"/>
      <c r="D39" s="685"/>
      <c r="E39" s="685"/>
      <c r="F39" s="685"/>
      <c r="G39" s="686"/>
      <c r="H39" s="639"/>
      <c r="I39" s="640"/>
      <c r="J39" s="640"/>
      <c r="K39" s="640"/>
      <c r="L39" s="640"/>
      <c r="M39" s="640"/>
      <c r="N39" s="640"/>
      <c r="O39" s="640"/>
      <c r="P39" s="640"/>
      <c r="Q39" s="640"/>
      <c r="R39" s="640"/>
      <c r="S39" s="641"/>
      <c r="T39" s="645"/>
      <c r="U39" s="646"/>
      <c r="V39" s="646"/>
      <c r="W39" s="646"/>
      <c r="X39" s="646"/>
      <c r="Y39" s="646"/>
      <c r="Z39" s="646"/>
      <c r="AA39" s="646"/>
      <c r="AB39" s="646"/>
      <c r="AC39" s="646"/>
      <c r="AD39" s="646"/>
      <c r="AE39" s="647"/>
      <c r="AF39" s="531" t="s">
        <v>71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3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</row>
    <row r="40" spans="1:95" ht="20.25" customHeight="1" x14ac:dyDescent="0.2">
      <c r="A40" s="552" t="s">
        <v>72</v>
      </c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552"/>
      <c r="BB40" s="552"/>
      <c r="BC40" s="552"/>
      <c r="BD40" s="552"/>
      <c r="BE40" s="552"/>
      <c r="BF40" s="552"/>
      <c r="BG40" s="552"/>
      <c r="BH40" s="552"/>
      <c r="BI40" s="552"/>
      <c r="BJ40" s="552"/>
      <c r="BK40" s="552"/>
      <c r="BL40" s="552"/>
      <c r="BM40" s="552"/>
      <c r="BN40" s="552"/>
      <c r="BO40" s="552"/>
      <c r="BP40" s="552"/>
      <c r="BQ40" s="552"/>
      <c r="BR40" s="552"/>
      <c r="BS40" s="552"/>
      <c r="BT40" s="552"/>
      <c r="BU40" s="552"/>
      <c r="BV40" s="552"/>
      <c r="BW40" s="552"/>
      <c r="BX40" s="552"/>
      <c r="BY40" s="552"/>
      <c r="BZ40" s="552"/>
      <c r="CA40" s="552"/>
      <c r="CB40" s="552"/>
      <c r="CC40" s="552"/>
      <c r="CD40" s="552"/>
      <c r="CE40" s="552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5.75" customHeight="1" x14ac:dyDescent="0.2">
      <c r="A41" s="524" t="s">
        <v>39</v>
      </c>
      <c r="B41" s="524"/>
      <c r="C41" s="524"/>
      <c r="D41" s="524"/>
      <c r="E41" s="524"/>
      <c r="F41" s="524"/>
      <c r="G41" s="524"/>
      <c r="H41" s="540" t="s">
        <v>74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2"/>
      <c r="T41" s="524" t="s">
        <v>75</v>
      </c>
      <c r="U41" s="524"/>
      <c r="V41" s="524"/>
      <c r="W41" s="524"/>
      <c r="X41" s="524"/>
      <c r="Y41" s="524"/>
      <c r="Z41" s="524"/>
      <c r="AA41" s="524"/>
      <c r="AB41" s="524"/>
      <c r="AC41" s="534" t="s">
        <v>76</v>
      </c>
      <c r="AD41" s="535"/>
      <c r="AE41" s="535"/>
      <c r="AF41" s="535"/>
      <c r="AG41" s="535"/>
      <c r="AH41" s="535"/>
      <c r="AI41" s="535"/>
      <c r="AJ41" s="535"/>
      <c r="AK41" s="535"/>
      <c r="AL41" s="535"/>
      <c r="AM41" s="535"/>
      <c r="AN41" s="535"/>
      <c r="AO41" s="535"/>
      <c r="AP41" s="535"/>
      <c r="AQ41" s="535"/>
      <c r="AR41" s="535"/>
      <c r="AS41" s="535"/>
      <c r="AT41" s="535"/>
      <c r="AU41" s="535"/>
      <c r="AV41" s="535"/>
      <c r="AW41" s="535"/>
      <c r="AX41" s="535"/>
      <c r="AY41" s="535"/>
      <c r="AZ41" s="535"/>
      <c r="BA41" s="536"/>
      <c r="BB41" s="534" t="s">
        <v>77</v>
      </c>
      <c r="BC41" s="535"/>
      <c r="BD41" s="535"/>
      <c r="BE41" s="535"/>
      <c r="BF41" s="535"/>
      <c r="BG41" s="535"/>
      <c r="BH41" s="535"/>
      <c r="BI41" s="535"/>
      <c r="BJ41" s="535"/>
      <c r="BK41" s="535"/>
      <c r="BL41" s="535"/>
      <c r="BM41" s="535"/>
      <c r="BN41" s="535"/>
      <c r="BO41" s="535"/>
      <c r="BP41" s="536"/>
      <c r="BQ41" s="534" t="s">
        <v>78</v>
      </c>
      <c r="BR41" s="535"/>
      <c r="BS41" s="535"/>
      <c r="BT41" s="535"/>
      <c r="BU41" s="535"/>
      <c r="BV41" s="535"/>
      <c r="BW41" s="535"/>
      <c r="BX41" s="535"/>
      <c r="BY41" s="535"/>
      <c r="BZ41" s="535"/>
      <c r="CA41" s="535"/>
      <c r="CB41" s="535"/>
      <c r="CC41" s="535"/>
      <c r="CD41" s="535"/>
      <c r="CE41" s="536"/>
      <c r="CF41" s="524" t="s">
        <v>79</v>
      </c>
      <c r="CG41" s="524"/>
      <c r="CH41" s="524"/>
      <c r="CI41" s="524"/>
      <c r="CJ41" s="524"/>
      <c r="CK41" s="524"/>
      <c r="CL41" s="524"/>
      <c r="CM41" s="524"/>
      <c r="CN41" s="524"/>
      <c r="CO41" s="524"/>
      <c r="CP41" s="524"/>
      <c r="CQ41" s="524"/>
    </row>
    <row r="42" spans="1:95" ht="12.75" customHeight="1" x14ac:dyDescent="0.2">
      <c r="A42" s="524"/>
      <c r="B42" s="524"/>
      <c r="C42" s="524"/>
      <c r="D42" s="524"/>
      <c r="E42" s="524"/>
      <c r="F42" s="524"/>
      <c r="G42" s="524"/>
      <c r="H42" s="540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2"/>
      <c r="T42" s="543" t="s">
        <v>45</v>
      </c>
      <c r="U42" s="544"/>
      <c r="V42" s="544"/>
      <c r="W42" s="544"/>
      <c r="X42" s="544"/>
      <c r="Y42" s="544"/>
      <c r="Z42" s="544"/>
      <c r="AA42" s="544"/>
      <c r="AB42" s="545"/>
      <c r="AC42" s="540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42"/>
      <c r="AS42" s="540" t="s">
        <v>80</v>
      </c>
      <c r="AT42" s="541"/>
      <c r="AU42" s="541"/>
      <c r="AV42" s="541"/>
      <c r="AW42" s="541"/>
      <c r="AX42" s="541"/>
      <c r="AY42" s="541"/>
      <c r="AZ42" s="541"/>
      <c r="BA42" s="542"/>
      <c r="BB42" s="549" t="s">
        <v>6</v>
      </c>
      <c r="BC42" s="550"/>
      <c r="BD42" s="551" t="s">
        <v>187</v>
      </c>
      <c r="BE42" s="551"/>
      <c r="BF42" s="304"/>
      <c r="BG42" s="549" t="s">
        <v>6</v>
      </c>
      <c r="BH42" s="550"/>
      <c r="BI42" s="551" t="s">
        <v>199</v>
      </c>
      <c r="BJ42" s="551"/>
      <c r="BK42" s="304"/>
      <c r="BL42" s="549" t="s">
        <v>6</v>
      </c>
      <c r="BM42" s="550"/>
      <c r="BN42" s="551" t="s">
        <v>200</v>
      </c>
      <c r="BO42" s="551"/>
      <c r="BP42" s="304"/>
      <c r="BQ42" s="549" t="s">
        <v>6</v>
      </c>
      <c r="BR42" s="550"/>
      <c r="BS42" s="551" t="s">
        <v>187</v>
      </c>
      <c r="BT42" s="551"/>
      <c r="BU42" s="304"/>
      <c r="BV42" s="549" t="s">
        <v>6</v>
      </c>
      <c r="BW42" s="550"/>
      <c r="BX42" s="551" t="s">
        <v>199</v>
      </c>
      <c r="BY42" s="551"/>
      <c r="BZ42" s="304"/>
      <c r="CA42" s="549" t="s">
        <v>6</v>
      </c>
      <c r="CB42" s="550"/>
      <c r="CC42" s="551" t="s">
        <v>200</v>
      </c>
      <c r="CD42" s="551"/>
      <c r="CE42" s="304"/>
      <c r="CF42" s="540" t="s">
        <v>48</v>
      </c>
      <c r="CG42" s="541"/>
      <c r="CH42" s="541"/>
      <c r="CI42" s="541"/>
      <c r="CJ42" s="541"/>
      <c r="CK42" s="542"/>
      <c r="CL42" s="540" t="s">
        <v>49</v>
      </c>
      <c r="CM42" s="541"/>
      <c r="CN42" s="541"/>
      <c r="CO42" s="541"/>
      <c r="CP42" s="541"/>
      <c r="CQ42" s="542"/>
    </row>
    <row r="43" spans="1:95" ht="6.75" customHeight="1" x14ac:dyDescent="0.2">
      <c r="A43" s="524"/>
      <c r="B43" s="524"/>
      <c r="C43" s="524"/>
      <c r="D43" s="524"/>
      <c r="E43" s="524"/>
      <c r="F43" s="524"/>
      <c r="G43" s="524"/>
      <c r="H43" s="543"/>
      <c r="I43" s="544"/>
      <c r="J43" s="544"/>
      <c r="K43" s="544"/>
      <c r="L43" s="544"/>
      <c r="M43" s="544"/>
      <c r="N43" s="544"/>
      <c r="O43" s="544"/>
      <c r="P43" s="544"/>
      <c r="Q43" s="544"/>
      <c r="R43" s="544"/>
      <c r="S43" s="545"/>
      <c r="T43" s="543"/>
      <c r="U43" s="544"/>
      <c r="V43" s="544"/>
      <c r="W43" s="544"/>
      <c r="X43" s="544"/>
      <c r="Y43" s="544"/>
      <c r="Z43" s="544"/>
      <c r="AA43" s="544"/>
      <c r="AB43" s="545"/>
      <c r="AC43" s="543"/>
      <c r="AD43" s="544"/>
      <c r="AE43" s="544"/>
      <c r="AF43" s="544"/>
      <c r="AG43" s="544"/>
      <c r="AH43" s="544"/>
      <c r="AI43" s="544"/>
      <c r="AJ43" s="544"/>
      <c r="AK43" s="544"/>
      <c r="AL43" s="544"/>
      <c r="AM43" s="544"/>
      <c r="AN43" s="544"/>
      <c r="AO43" s="544"/>
      <c r="AP43" s="544"/>
      <c r="AQ43" s="544"/>
      <c r="AR43" s="545"/>
      <c r="AS43" s="543"/>
      <c r="AT43" s="544"/>
      <c r="AU43" s="544"/>
      <c r="AV43" s="544"/>
      <c r="AW43" s="544"/>
      <c r="AX43" s="544"/>
      <c r="AY43" s="544"/>
      <c r="AZ43" s="544"/>
      <c r="BA43" s="545"/>
      <c r="BB43" s="543" t="s">
        <v>81</v>
      </c>
      <c r="BC43" s="544"/>
      <c r="BD43" s="544"/>
      <c r="BE43" s="544"/>
      <c r="BF43" s="545"/>
      <c r="BG43" s="543" t="s">
        <v>82</v>
      </c>
      <c r="BH43" s="544"/>
      <c r="BI43" s="544"/>
      <c r="BJ43" s="544"/>
      <c r="BK43" s="545"/>
      <c r="BL43" s="543" t="s">
        <v>83</v>
      </c>
      <c r="BM43" s="544"/>
      <c r="BN43" s="544"/>
      <c r="BO43" s="544"/>
      <c r="BP43" s="545"/>
      <c r="BQ43" s="543" t="s">
        <v>81</v>
      </c>
      <c r="BR43" s="544"/>
      <c r="BS43" s="544"/>
      <c r="BT43" s="544"/>
      <c r="BU43" s="545"/>
      <c r="BV43" s="543" t="s">
        <v>82</v>
      </c>
      <c r="BW43" s="544"/>
      <c r="BX43" s="544"/>
      <c r="BY43" s="544"/>
      <c r="BZ43" s="545"/>
      <c r="CA43" s="543" t="s">
        <v>83</v>
      </c>
      <c r="CB43" s="544"/>
      <c r="CC43" s="544"/>
      <c r="CD43" s="544"/>
      <c r="CE43" s="545"/>
      <c r="CF43" s="543"/>
      <c r="CG43" s="544"/>
      <c r="CH43" s="544"/>
      <c r="CI43" s="544"/>
      <c r="CJ43" s="544"/>
      <c r="CK43" s="545"/>
      <c r="CL43" s="543"/>
      <c r="CM43" s="544"/>
      <c r="CN43" s="544"/>
      <c r="CO43" s="544"/>
      <c r="CP43" s="544"/>
      <c r="CQ43" s="545"/>
    </row>
    <row r="44" spans="1:95" ht="20.25" hidden="1" customHeight="1" x14ac:dyDescent="0.2">
      <c r="A44" s="524"/>
      <c r="B44" s="524"/>
      <c r="C44" s="524"/>
      <c r="D44" s="524"/>
      <c r="E44" s="524"/>
      <c r="F44" s="524"/>
      <c r="G44" s="524"/>
      <c r="H44" s="54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5"/>
      <c r="T44" s="543"/>
      <c r="U44" s="544"/>
      <c r="V44" s="544"/>
      <c r="W44" s="544"/>
      <c r="X44" s="544"/>
      <c r="Y44" s="544"/>
      <c r="Z44" s="544"/>
      <c r="AA44" s="544"/>
      <c r="AB44" s="545"/>
      <c r="AC44" s="543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544"/>
      <c r="AP44" s="544"/>
      <c r="AQ44" s="544"/>
      <c r="AR44" s="545"/>
      <c r="AS44" s="546"/>
      <c r="AT44" s="547"/>
      <c r="AU44" s="547"/>
      <c r="AV44" s="547"/>
      <c r="AW44" s="547"/>
      <c r="AX44" s="547"/>
      <c r="AY44" s="547"/>
      <c r="AZ44" s="547"/>
      <c r="BA44" s="548"/>
      <c r="BB44" s="543"/>
      <c r="BC44" s="544"/>
      <c r="BD44" s="544"/>
      <c r="BE44" s="544"/>
      <c r="BF44" s="545"/>
      <c r="BG44" s="543"/>
      <c r="BH44" s="544"/>
      <c r="BI44" s="544"/>
      <c r="BJ44" s="544"/>
      <c r="BK44" s="545"/>
      <c r="BL44" s="543"/>
      <c r="BM44" s="544"/>
      <c r="BN44" s="544"/>
      <c r="BO44" s="544"/>
      <c r="BP44" s="545"/>
      <c r="BQ44" s="543"/>
      <c r="BR44" s="544"/>
      <c r="BS44" s="544"/>
      <c r="BT44" s="544"/>
      <c r="BU44" s="545"/>
      <c r="BV44" s="543"/>
      <c r="BW44" s="544"/>
      <c r="BX44" s="544"/>
      <c r="BY44" s="544"/>
      <c r="BZ44" s="545"/>
      <c r="CA44" s="543"/>
      <c r="CB44" s="544"/>
      <c r="CC44" s="544"/>
      <c r="CD44" s="544"/>
      <c r="CE44" s="545"/>
      <c r="CF44" s="543"/>
      <c r="CG44" s="544"/>
      <c r="CH44" s="544"/>
      <c r="CI44" s="544"/>
      <c r="CJ44" s="544"/>
      <c r="CK44" s="545"/>
      <c r="CL44" s="543"/>
      <c r="CM44" s="544"/>
      <c r="CN44" s="544"/>
      <c r="CO44" s="544"/>
      <c r="CP44" s="544"/>
      <c r="CQ44" s="545"/>
    </row>
    <row r="45" spans="1:95" ht="70.5" customHeight="1" x14ac:dyDescent="0.2">
      <c r="A45" s="524"/>
      <c r="B45" s="524"/>
      <c r="C45" s="524"/>
      <c r="D45" s="524"/>
      <c r="E45" s="524"/>
      <c r="F45" s="524"/>
      <c r="G45" s="524"/>
      <c r="H45" s="546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8"/>
      <c r="T45" s="546"/>
      <c r="U45" s="547"/>
      <c r="V45" s="547"/>
      <c r="W45" s="547"/>
      <c r="X45" s="547"/>
      <c r="Y45" s="547"/>
      <c r="Z45" s="547"/>
      <c r="AA45" s="547"/>
      <c r="AB45" s="548"/>
      <c r="AC45" s="546"/>
      <c r="AD45" s="547"/>
      <c r="AE45" s="547"/>
      <c r="AF45" s="547"/>
      <c r="AG45" s="547"/>
      <c r="AH45" s="547"/>
      <c r="AI45" s="547"/>
      <c r="AJ45" s="547"/>
      <c r="AK45" s="547"/>
      <c r="AL45" s="547"/>
      <c r="AM45" s="547"/>
      <c r="AN45" s="547"/>
      <c r="AO45" s="547"/>
      <c r="AP45" s="547"/>
      <c r="AQ45" s="547"/>
      <c r="AR45" s="548"/>
      <c r="AS45" s="534" t="s">
        <v>53</v>
      </c>
      <c r="AT45" s="535"/>
      <c r="AU45" s="535"/>
      <c r="AV45" s="535"/>
      <c r="AW45" s="536"/>
      <c r="AX45" s="534" t="s">
        <v>54</v>
      </c>
      <c r="AY45" s="535"/>
      <c r="AZ45" s="535"/>
      <c r="BA45" s="536"/>
      <c r="BB45" s="546"/>
      <c r="BC45" s="547"/>
      <c r="BD45" s="547"/>
      <c r="BE45" s="547"/>
      <c r="BF45" s="548"/>
      <c r="BG45" s="546"/>
      <c r="BH45" s="547"/>
      <c r="BI45" s="547"/>
      <c r="BJ45" s="547"/>
      <c r="BK45" s="548"/>
      <c r="BL45" s="546"/>
      <c r="BM45" s="547"/>
      <c r="BN45" s="547"/>
      <c r="BO45" s="547"/>
      <c r="BP45" s="548"/>
      <c r="BQ45" s="546"/>
      <c r="BR45" s="547"/>
      <c r="BS45" s="547"/>
      <c r="BT45" s="547"/>
      <c r="BU45" s="548"/>
      <c r="BV45" s="546"/>
      <c r="BW45" s="547"/>
      <c r="BX45" s="547"/>
      <c r="BY45" s="547"/>
      <c r="BZ45" s="548"/>
      <c r="CA45" s="546"/>
      <c r="CB45" s="547"/>
      <c r="CC45" s="547"/>
      <c r="CD45" s="547"/>
      <c r="CE45" s="548"/>
      <c r="CF45" s="546"/>
      <c r="CG45" s="547"/>
      <c r="CH45" s="547"/>
      <c r="CI45" s="547"/>
      <c r="CJ45" s="547"/>
      <c r="CK45" s="548"/>
      <c r="CL45" s="546"/>
      <c r="CM45" s="547"/>
      <c r="CN45" s="547"/>
      <c r="CO45" s="547"/>
      <c r="CP45" s="547"/>
      <c r="CQ45" s="548"/>
    </row>
    <row r="46" spans="1:95" ht="16.5" customHeight="1" x14ac:dyDescent="0.2">
      <c r="A46" s="524" t="s">
        <v>30</v>
      </c>
      <c r="B46" s="524"/>
      <c r="C46" s="524"/>
      <c r="D46" s="524"/>
      <c r="E46" s="524"/>
      <c r="F46" s="524"/>
      <c r="G46" s="524"/>
      <c r="H46" s="534" t="s">
        <v>55</v>
      </c>
      <c r="I46" s="535"/>
      <c r="J46" s="535"/>
      <c r="K46" s="535"/>
      <c r="L46" s="535"/>
      <c r="M46" s="535"/>
      <c r="N46" s="535"/>
      <c r="O46" s="535"/>
      <c r="P46" s="535"/>
      <c r="Q46" s="535"/>
      <c r="R46" s="535"/>
      <c r="S46" s="536"/>
      <c r="T46" s="534" t="s">
        <v>56</v>
      </c>
      <c r="U46" s="535"/>
      <c r="V46" s="535"/>
      <c r="W46" s="535"/>
      <c r="X46" s="535"/>
      <c r="Y46" s="535"/>
      <c r="Z46" s="535"/>
      <c r="AA46" s="535"/>
      <c r="AB46" s="536"/>
      <c r="AC46" s="540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34" t="s">
        <v>58</v>
      </c>
      <c r="AT46" s="535"/>
      <c r="AU46" s="535"/>
      <c r="AV46" s="535"/>
      <c r="AW46" s="536"/>
      <c r="AX46" s="534" t="s">
        <v>59</v>
      </c>
      <c r="AY46" s="535"/>
      <c r="AZ46" s="535"/>
      <c r="BA46" s="536"/>
      <c r="BB46" s="524" t="s">
        <v>60</v>
      </c>
      <c r="BC46" s="524"/>
      <c r="BD46" s="524"/>
      <c r="BE46" s="524"/>
      <c r="BF46" s="524"/>
      <c r="BG46" s="524" t="s">
        <v>61</v>
      </c>
      <c r="BH46" s="524"/>
      <c r="BI46" s="524"/>
      <c r="BJ46" s="524"/>
      <c r="BK46" s="524"/>
      <c r="BL46" s="524" t="s">
        <v>62</v>
      </c>
      <c r="BM46" s="524"/>
      <c r="BN46" s="524"/>
      <c r="BO46" s="524"/>
      <c r="BP46" s="524"/>
      <c r="BQ46" s="524" t="s">
        <v>63</v>
      </c>
      <c r="BR46" s="524"/>
      <c r="BS46" s="524"/>
      <c r="BT46" s="524"/>
      <c r="BU46" s="524"/>
      <c r="BV46" s="524" t="s">
        <v>64</v>
      </c>
      <c r="BW46" s="524"/>
      <c r="BX46" s="524"/>
      <c r="BY46" s="524"/>
      <c r="BZ46" s="524"/>
      <c r="CA46" s="524" t="s">
        <v>84</v>
      </c>
      <c r="CB46" s="524"/>
      <c r="CC46" s="524"/>
      <c r="CD46" s="524"/>
      <c r="CE46" s="524"/>
      <c r="CF46" s="524" t="s">
        <v>85</v>
      </c>
      <c r="CG46" s="524"/>
      <c r="CH46" s="524"/>
      <c r="CI46" s="524"/>
      <c r="CJ46" s="524"/>
      <c r="CK46" s="524"/>
      <c r="CL46" s="524" t="s">
        <v>86</v>
      </c>
      <c r="CM46" s="524"/>
      <c r="CN46" s="524"/>
      <c r="CO46" s="524"/>
      <c r="CP46" s="524"/>
      <c r="CQ46" s="524"/>
    </row>
    <row r="47" spans="1:95" ht="225" customHeight="1" x14ac:dyDescent="0.2">
      <c r="A47" s="525" t="s">
        <v>452</v>
      </c>
      <c r="B47" s="526"/>
      <c r="C47" s="526"/>
      <c r="D47" s="526"/>
      <c r="E47" s="526"/>
      <c r="F47" s="526"/>
      <c r="G47" s="527"/>
      <c r="H47" s="528" t="s">
        <v>469</v>
      </c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2"/>
      <c r="T47" s="518" t="s">
        <v>66</v>
      </c>
      <c r="U47" s="519"/>
      <c r="V47" s="519"/>
      <c r="W47" s="519"/>
      <c r="X47" s="519"/>
      <c r="Y47" s="519"/>
      <c r="Z47" s="519"/>
      <c r="AA47" s="519"/>
      <c r="AB47" s="520"/>
      <c r="AC47" s="531" t="s">
        <v>87</v>
      </c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96"/>
      <c r="AR47" s="97"/>
      <c r="AS47" s="534" t="s">
        <v>88</v>
      </c>
      <c r="AT47" s="535"/>
      <c r="AU47" s="535"/>
      <c r="AV47" s="535"/>
      <c r="AW47" s="536"/>
      <c r="AX47" s="537" t="s">
        <v>89</v>
      </c>
      <c r="AY47" s="538"/>
      <c r="AZ47" s="538"/>
      <c r="BA47" s="539"/>
      <c r="BB47" s="518">
        <v>355</v>
      </c>
      <c r="BC47" s="519"/>
      <c r="BD47" s="519"/>
      <c r="BE47" s="519"/>
      <c r="BF47" s="520"/>
      <c r="BG47" s="518">
        <v>355</v>
      </c>
      <c r="BH47" s="519"/>
      <c r="BI47" s="519"/>
      <c r="BJ47" s="519"/>
      <c r="BK47" s="520"/>
      <c r="BL47" s="518">
        <v>355</v>
      </c>
      <c r="BM47" s="519"/>
      <c r="BN47" s="519"/>
      <c r="BO47" s="519"/>
      <c r="BP47" s="520"/>
      <c r="BQ47" s="518"/>
      <c r="BR47" s="519"/>
      <c r="BS47" s="519"/>
      <c r="BT47" s="519"/>
      <c r="BU47" s="520"/>
      <c r="BV47" s="518"/>
      <c r="BW47" s="519"/>
      <c r="BX47" s="519"/>
      <c r="BY47" s="519"/>
      <c r="BZ47" s="520"/>
      <c r="CA47" s="518"/>
      <c r="CB47" s="519"/>
      <c r="CC47" s="519"/>
      <c r="CD47" s="519"/>
      <c r="CE47" s="520"/>
      <c r="CF47" s="521">
        <v>3</v>
      </c>
      <c r="CG47" s="522"/>
      <c r="CH47" s="522"/>
      <c r="CI47" s="522"/>
      <c r="CJ47" s="522"/>
      <c r="CK47" s="523"/>
      <c r="CL47" s="518"/>
      <c r="CM47" s="519"/>
      <c r="CN47" s="519"/>
      <c r="CO47" s="519"/>
      <c r="CP47" s="519"/>
      <c r="CQ47" s="520"/>
    </row>
    <row r="48" spans="1:95" ht="8.2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24" customHeight="1" x14ac:dyDescent="0.2">
      <c r="A49" s="552" t="s">
        <v>90</v>
      </c>
      <c r="B49" s="552"/>
      <c r="C49" s="552"/>
      <c r="D49" s="552"/>
      <c r="E49" s="552"/>
      <c r="F49" s="552"/>
      <c r="G49" s="552"/>
      <c r="H49" s="552"/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552"/>
      <c r="BB49" s="552"/>
      <c r="BC49" s="552"/>
      <c r="BD49" s="552"/>
      <c r="BE49" s="552"/>
      <c r="BF49" s="552"/>
      <c r="BG49" s="552"/>
      <c r="BH49" s="552"/>
      <c r="BI49" s="552"/>
      <c r="BJ49" s="552"/>
      <c r="BK49" s="552"/>
      <c r="BL49" s="552"/>
      <c r="BM49" s="552"/>
      <c r="BN49" s="552"/>
      <c r="BO49" s="552"/>
      <c r="BP49" s="552"/>
      <c r="BQ49" s="552"/>
      <c r="BR49" s="552"/>
      <c r="BS49" s="552"/>
      <c r="BT49" s="552"/>
      <c r="BU49" s="552"/>
      <c r="BV49" s="552"/>
      <c r="BW49" s="552"/>
      <c r="BX49" s="552"/>
      <c r="BY49" s="552"/>
      <c r="BZ49" s="552"/>
      <c r="CA49" s="552"/>
      <c r="CB49" s="552"/>
      <c r="CC49" s="552"/>
      <c r="CD49" s="552"/>
      <c r="CE49" s="552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667" t="s">
        <v>91</v>
      </c>
      <c r="B50" s="668"/>
      <c r="C50" s="668"/>
      <c r="D50" s="668"/>
      <c r="E50" s="668"/>
      <c r="F50" s="668"/>
      <c r="G50" s="668"/>
      <c r="H50" s="668"/>
      <c r="I50" s="668"/>
      <c r="J50" s="668"/>
      <c r="K50" s="668"/>
      <c r="L50" s="668"/>
      <c r="M50" s="668"/>
      <c r="N50" s="668"/>
      <c r="O50" s="668"/>
      <c r="P50" s="668"/>
      <c r="Q50" s="668"/>
      <c r="R50" s="668"/>
      <c r="S50" s="668"/>
      <c r="T50" s="668"/>
      <c r="U50" s="668"/>
      <c r="V50" s="668"/>
      <c r="W50" s="668"/>
      <c r="X50" s="668"/>
      <c r="Y50" s="668"/>
      <c r="Z50" s="668"/>
      <c r="AA50" s="668"/>
      <c r="AB50" s="668"/>
      <c r="AC50" s="668"/>
      <c r="AD50" s="668"/>
      <c r="AE50" s="668"/>
      <c r="AF50" s="668"/>
      <c r="AG50" s="668"/>
      <c r="AH50" s="668"/>
      <c r="AI50" s="668"/>
      <c r="AJ50" s="668"/>
      <c r="AK50" s="668"/>
      <c r="AL50" s="668"/>
      <c r="AM50" s="668"/>
      <c r="AN50" s="668"/>
      <c r="AO50" s="668"/>
      <c r="AP50" s="668"/>
      <c r="AQ50" s="668"/>
      <c r="AR50" s="668"/>
      <c r="AS50" s="668"/>
      <c r="AT50" s="668"/>
      <c r="AU50" s="668"/>
      <c r="AV50" s="668"/>
      <c r="AW50" s="668"/>
      <c r="AX50" s="668"/>
      <c r="AY50" s="668"/>
      <c r="AZ50" s="668"/>
      <c r="BA50" s="668"/>
      <c r="BB50" s="668"/>
      <c r="BC50" s="668"/>
      <c r="BD50" s="668"/>
      <c r="BE50" s="668"/>
      <c r="BF50" s="668"/>
      <c r="BG50" s="668"/>
      <c r="BH50" s="668"/>
      <c r="BI50" s="668"/>
      <c r="BJ50" s="668"/>
      <c r="BK50" s="668"/>
      <c r="BL50" s="668"/>
      <c r="BM50" s="668"/>
      <c r="BN50" s="668"/>
      <c r="BO50" s="668"/>
      <c r="BP50" s="668"/>
      <c r="BQ50" s="668"/>
      <c r="BR50" s="668"/>
      <c r="BS50" s="668"/>
      <c r="BT50" s="668"/>
      <c r="BU50" s="668"/>
      <c r="BV50" s="668"/>
      <c r="BW50" s="668"/>
      <c r="BX50" s="668"/>
      <c r="BY50" s="668"/>
      <c r="BZ50" s="668"/>
      <c r="CA50" s="668"/>
      <c r="CB50" s="668"/>
      <c r="CC50" s="668"/>
      <c r="CD50" s="668"/>
      <c r="CE50" s="668"/>
      <c r="CF50" s="668"/>
      <c r="CG50" s="668"/>
      <c r="CH50" s="668"/>
      <c r="CI50" s="668"/>
      <c r="CJ50" s="668"/>
      <c r="CK50" s="668"/>
      <c r="CL50" s="668"/>
      <c r="CM50" s="668"/>
      <c r="CN50" s="668"/>
      <c r="CO50" s="668"/>
      <c r="CP50" s="668"/>
      <c r="CQ50" s="669"/>
    </row>
    <row r="51" spans="1:95" ht="24" customHeight="1" x14ac:dyDescent="0.2">
      <c r="A51" s="728" t="s">
        <v>92</v>
      </c>
      <c r="B51" s="728"/>
      <c r="C51" s="728"/>
      <c r="D51" s="728"/>
      <c r="E51" s="728"/>
      <c r="F51" s="728"/>
      <c r="G51" s="728"/>
      <c r="H51" s="728"/>
      <c r="I51" s="728"/>
      <c r="J51" s="728"/>
      <c r="K51" s="728"/>
      <c r="L51" s="728"/>
      <c r="M51" s="728"/>
      <c r="N51" s="728" t="s">
        <v>93</v>
      </c>
      <c r="O51" s="728"/>
      <c r="P51" s="728"/>
      <c r="Q51" s="728"/>
      <c r="R51" s="728"/>
      <c r="S51" s="728"/>
      <c r="T51" s="728"/>
      <c r="U51" s="728"/>
      <c r="V51" s="728"/>
      <c r="W51" s="728"/>
      <c r="X51" s="728"/>
      <c r="Y51" s="728"/>
      <c r="Z51" s="728" t="s">
        <v>94</v>
      </c>
      <c r="AA51" s="728"/>
      <c r="AB51" s="728"/>
      <c r="AC51" s="728"/>
      <c r="AD51" s="728"/>
      <c r="AE51" s="728"/>
      <c r="AF51" s="728"/>
      <c r="AG51" s="728"/>
      <c r="AH51" s="728"/>
      <c r="AI51" s="728"/>
      <c r="AJ51" s="728"/>
      <c r="AK51" s="728"/>
      <c r="AL51" s="728" t="s">
        <v>95</v>
      </c>
      <c r="AM51" s="728"/>
      <c r="AN51" s="728"/>
      <c r="AO51" s="728"/>
      <c r="AP51" s="728"/>
      <c r="AQ51" s="728"/>
      <c r="AR51" s="728"/>
      <c r="AS51" s="728"/>
      <c r="AT51" s="728"/>
      <c r="AU51" s="728"/>
      <c r="AV51" s="728"/>
      <c r="AW51" s="728"/>
      <c r="AX51" s="722" t="s">
        <v>53</v>
      </c>
      <c r="AY51" s="722"/>
      <c r="AZ51" s="722"/>
      <c r="BA51" s="722"/>
      <c r="BB51" s="722"/>
      <c r="BC51" s="722"/>
      <c r="BD51" s="722"/>
      <c r="BE51" s="722"/>
      <c r="BF51" s="722"/>
      <c r="BG51" s="722"/>
      <c r="BH51" s="722"/>
      <c r="BI51" s="722"/>
      <c r="BJ51" s="722"/>
      <c r="BK51" s="722"/>
      <c r="BL51" s="722"/>
      <c r="BM51" s="722"/>
      <c r="BN51" s="722"/>
      <c r="BO51" s="722"/>
      <c r="BP51" s="722"/>
      <c r="BQ51" s="722"/>
      <c r="BR51" s="722"/>
      <c r="BS51" s="722"/>
      <c r="BT51" s="722"/>
      <c r="BU51" s="722"/>
      <c r="BV51" s="722"/>
      <c r="BW51" s="722"/>
      <c r="BX51" s="722"/>
      <c r="BY51" s="722"/>
      <c r="BZ51" s="722"/>
      <c r="CA51" s="722"/>
      <c r="CB51" s="722"/>
      <c r="CC51" s="722"/>
      <c r="CD51" s="722"/>
      <c r="CE51" s="722"/>
      <c r="CF51" s="722"/>
      <c r="CG51" s="722"/>
      <c r="CH51" s="722"/>
      <c r="CI51" s="722"/>
      <c r="CJ51" s="722"/>
      <c r="CK51" s="722"/>
      <c r="CL51" s="722"/>
      <c r="CM51" s="722"/>
      <c r="CN51" s="722"/>
      <c r="CO51" s="722"/>
      <c r="CP51" s="722"/>
      <c r="CQ51" s="722"/>
    </row>
    <row r="52" spans="1:95" ht="13.5" customHeight="1" x14ac:dyDescent="0.2">
      <c r="A52" s="722" t="s">
        <v>30</v>
      </c>
      <c r="B52" s="722"/>
      <c r="C52" s="722"/>
      <c r="D52" s="722"/>
      <c r="E52" s="722"/>
      <c r="F52" s="722"/>
      <c r="G52" s="722"/>
      <c r="H52" s="722"/>
      <c r="I52" s="722"/>
      <c r="J52" s="722"/>
      <c r="K52" s="722"/>
      <c r="L52" s="722"/>
      <c r="M52" s="722"/>
      <c r="N52" s="722" t="s">
        <v>55</v>
      </c>
      <c r="O52" s="722"/>
      <c r="P52" s="722"/>
      <c r="Q52" s="722"/>
      <c r="R52" s="722"/>
      <c r="S52" s="722"/>
      <c r="T52" s="722"/>
      <c r="U52" s="722"/>
      <c r="V52" s="722"/>
      <c r="W52" s="722"/>
      <c r="X52" s="722"/>
      <c r="Y52" s="722"/>
      <c r="Z52" s="722" t="s">
        <v>56</v>
      </c>
      <c r="AA52" s="722"/>
      <c r="AB52" s="722"/>
      <c r="AC52" s="722"/>
      <c r="AD52" s="722"/>
      <c r="AE52" s="722"/>
      <c r="AF52" s="722"/>
      <c r="AG52" s="722"/>
      <c r="AH52" s="722"/>
      <c r="AI52" s="722"/>
      <c r="AJ52" s="722"/>
      <c r="AK52" s="722"/>
      <c r="AL52" s="722" t="s">
        <v>57</v>
      </c>
      <c r="AM52" s="722"/>
      <c r="AN52" s="722"/>
      <c r="AO52" s="722"/>
      <c r="AP52" s="722"/>
      <c r="AQ52" s="722"/>
      <c r="AR52" s="722"/>
      <c r="AS52" s="722"/>
      <c r="AT52" s="722"/>
      <c r="AU52" s="722"/>
      <c r="AV52" s="722"/>
      <c r="AW52" s="722"/>
      <c r="AX52" s="722" t="s">
        <v>58</v>
      </c>
      <c r="AY52" s="722"/>
      <c r="AZ52" s="722"/>
      <c r="BA52" s="722"/>
      <c r="BB52" s="722"/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</row>
    <row r="53" spans="1:95" ht="15.75" customHeight="1" x14ac:dyDescent="0.2">
      <c r="A53" s="524" t="s">
        <v>96</v>
      </c>
      <c r="B53" s="524"/>
      <c r="C53" s="524"/>
      <c r="D53" s="524"/>
      <c r="E53" s="524"/>
      <c r="F53" s="524"/>
      <c r="G53" s="524"/>
      <c r="H53" s="524"/>
      <c r="I53" s="524"/>
      <c r="J53" s="524"/>
      <c r="K53" s="524"/>
      <c r="L53" s="524"/>
      <c r="M53" s="524"/>
      <c r="N53" s="524" t="s">
        <v>97</v>
      </c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 t="s">
        <v>98</v>
      </c>
      <c r="AA53" s="524"/>
      <c r="AB53" s="524"/>
      <c r="AC53" s="524"/>
      <c r="AD53" s="524"/>
      <c r="AE53" s="524"/>
      <c r="AF53" s="524"/>
      <c r="AG53" s="524"/>
      <c r="AH53" s="524"/>
      <c r="AI53" s="524"/>
      <c r="AJ53" s="524"/>
      <c r="AK53" s="524"/>
      <c r="AL53" s="524" t="s">
        <v>99</v>
      </c>
      <c r="AM53" s="524"/>
      <c r="AN53" s="524"/>
      <c r="AO53" s="524"/>
      <c r="AP53" s="524"/>
      <c r="AQ53" s="524"/>
      <c r="AR53" s="524"/>
      <c r="AS53" s="524"/>
      <c r="AT53" s="524"/>
      <c r="AU53" s="524"/>
      <c r="AV53" s="524"/>
      <c r="AW53" s="524"/>
      <c r="AX53" s="719" t="s">
        <v>100</v>
      </c>
      <c r="AY53" s="719"/>
      <c r="AZ53" s="719"/>
      <c r="BA53" s="719"/>
      <c r="BB53" s="719"/>
      <c r="BC53" s="719"/>
      <c r="BD53" s="719"/>
      <c r="BE53" s="719"/>
      <c r="BF53" s="719"/>
      <c r="BG53" s="719"/>
      <c r="BH53" s="719"/>
      <c r="BI53" s="719"/>
      <c r="BJ53" s="719"/>
      <c r="BK53" s="719"/>
      <c r="BL53" s="719"/>
      <c r="BM53" s="719"/>
      <c r="BN53" s="719"/>
      <c r="BO53" s="719"/>
      <c r="BP53" s="719"/>
      <c r="BQ53" s="719"/>
      <c r="BR53" s="719"/>
      <c r="BS53" s="719"/>
      <c r="BT53" s="719"/>
      <c r="BU53" s="719"/>
      <c r="BV53" s="719"/>
      <c r="BW53" s="719"/>
      <c r="BX53" s="719"/>
      <c r="BY53" s="719"/>
      <c r="BZ53" s="719"/>
      <c r="CA53" s="719"/>
      <c r="CB53" s="719"/>
      <c r="CC53" s="719"/>
      <c r="CD53" s="719"/>
      <c r="CE53" s="719"/>
      <c r="CF53" s="719"/>
      <c r="CG53" s="719"/>
      <c r="CH53" s="719"/>
      <c r="CI53" s="719"/>
      <c r="CJ53" s="719"/>
      <c r="CK53" s="719"/>
      <c r="CL53" s="719"/>
      <c r="CM53" s="719"/>
      <c r="CN53" s="719"/>
      <c r="CO53" s="719"/>
      <c r="CP53" s="719"/>
      <c r="CQ53" s="719"/>
    </row>
    <row r="54" spans="1:95" ht="36.75" customHeight="1" x14ac:dyDescent="0.2">
      <c r="A54" s="524" t="s">
        <v>101</v>
      </c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 t="s">
        <v>102</v>
      </c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 t="s">
        <v>103</v>
      </c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 t="s">
        <v>104</v>
      </c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719" t="s">
        <v>105</v>
      </c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</row>
    <row r="55" spans="1:95" ht="35.25" customHeight="1" x14ac:dyDescent="0.2">
      <c r="A55" s="524" t="s">
        <v>101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102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103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106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107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s="201" customFormat="1" ht="39.75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534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532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533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ht="19.5" customHeight="1" x14ac:dyDescent="0.2">
      <c r="A57" s="552" t="s">
        <v>108</v>
      </c>
      <c r="B57" s="552"/>
      <c r="C57" s="552"/>
      <c r="D57" s="552"/>
      <c r="E57" s="552"/>
      <c r="F57" s="552"/>
      <c r="G57" s="552"/>
      <c r="H57" s="552"/>
      <c r="I57" s="552"/>
      <c r="J57" s="552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552"/>
      <c r="AD57" s="552"/>
      <c r="AE57" s="552"/>
      <c r="AF57" s="552"/>
      <c r="AG57" s="552"/>
      <c r="AH57" s="552"/>
      <c r="AI57" s="552"/>
      <c r="AJ57" s="552"/>
      <c r="AK57" s="552"/>
      <c r="AL57" s="552"/>
      <c r="AM57" s="552"/>
      <c r="AN57" s="552"/>
      <c r="AO57" s="552"/>
      <c r="AP57" s="552"/>
      <c r="AQ57" s="552"/>
      <c r="AR57" s="552"/>
      <c r="AS57" s="552"/>
      <c r="AT57" s="552"/>
      <c r="AU57" s="552"/>
      <c r="AV57" s="552"/>
      <c r="AW57" s="552"/>
      <c r="AX57" s="552"/>
      <c r="AY57" s="552"/>
      <c r="AZ57" s="552"/>
      <c r="BA57" s="552"/>
      <c r="BB57" s="552"/>
      <c r="BC57" s="552"/>
      <c r="BD57" s="552"/>
      <c r="BE57" s="552"/>
      <c r="BF57" s="552"/>
      <c r="BG57" s="552"/>
      <c r="BH57" s="552"/>
      <c r="BI57" s="552"/>
      <c r="BJ57" s="552"/>
      <c r="BK57" s="552"/>
      <c r="BL57" s="552"/>
      <c r="BM57" s="552"/>
      <c r="BN57" s="552"/>
      <c r="BO57" s="552"/>
      <c r="BP57" s="552"/>
      <c r="BQ57" s="552"/>
      <c r="BR57" s="552"/>
      <c r="BS57" s="552"/>
      <c r="BT57" s="552"/>
      <c r="BU57" s="552"/>
      <c r="BV57" s="552"/>
      <c r="BW57" s="552"/>
      <c r="BX57" s="552"/>
      <c r="BY57" s="552"/>
      <c r="BZ57" s="552"/>
      <c r="CA57" s="552"/>
      <c r="CB57" s="552"/>
      <c r="CC57" s="552"/>
      <c r="CD57" s="552"/>
      <c r="CE57" s="552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723" t="s">
        <v>109</v>
      </c>
      <c r="B58" s="723"/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/>
      <c r="O58" s="723"/>
      <c r="P58" s="723"/>
      <c r="Q58" s="723"/>
      <c r="R58" s="723"/>
      <c r="S58" s="723"/>
      <c r="T58" s="723"/>
      <c r="U58" s="723"/>
      <c r="V58" s="723"/>
      <c r="W58" s="723"/>
      <c r="X58" s="723"/>
      <c r="Y58" s="723"/>
      <c r="Z58" s="723"/>
      <c r="AA58" s="723"/>
      <c r="AB58" s="723"/>
      <c r="AC58" s="723"/>
      <c r="AD58" s="723"/>
      <c r="AE58" s="723"/>
      <c r="AF58" s="723"/>
      <c r="AG58" s="723"/>
      <c r="AH58" s="723"/>
      <c r="AI58" s="723"/>
      <c r="AJ58" s="723"/>
      <c r="AK58" s="723"/>
      <c r="AL58" s="723"/>
      <c r="AM58" s="723"/>
      <c r="AN58" s="723"/>
      <c r="AO58" s="723"/>
      <c r="AP58" s="723"/>
      <c r="AQ58" s="723"/>
      <c r="AR58" s="723"/>
      <c r="AS58" s="723"/>
      <c r="AT58" s="723"/>
      <c r="AU58" s="723"/>
      <c r="AV58" s="723"/>
      <c r="AW58" s="723"/>
      <c r="AX58" s="723"/>
      <c r="AY58" s="723"/>
      <c r="AZ58" s="723"/>
      <c r="BA58" s="723"/>
      <c r="BB58" s="723"/>
      <c r="BC58" s="723"/>
      <c r="BD58" s="723"/>
      <c r="BE58" s="723"/>
      <c r="BF58" s="723"/>
      <c r="BG58" s="723"/>
      <c r="BH58" s="723"/>
      <c r="BI58" s="723"/>
      <c r="BJ58" s="723"/>
      <c r="BK58" s="723"/>
      <c r="BL58" s="723"/>
      <c r="BM58" s="723"/>
      <c r="BN58" s="723"/>
      <c r="BO58" s="723"/>
      <c r="BP58" s="723"/>
      <c r="BQ58" s="723"/>
      <c r="BR58" s="723"/>
      <c r="BS58" s="723"/>
      <c r="BT58" s="723"/>
      <c r="BU58" s="723"/>
      <c r="BV58" s="723"/>
      <c r="BW58" s="723"/>
      <c r="BX58" s="723"/>
      <c r="BY58" s="723"/>
      <c r="BZ58" s="723"/>
      <c r="CA58" s="723"/>
      <c r="CB58" s="723"/>
      <c r="CC58" s="723"/>
      <c r="CD58" s="723"/>
      <c r="CE58" s="723"/>
      <c r="CF58" s="723"/>
      <c r="CG58" s="723"/>
      <c r="CH58" s="723"/>
      <c r="CI58" s="723"/>
      <c r="CJ58" s="723"/>
      <c r="CK58" s="723"/>
      <c r="CL58" s="723"/>
      <c r="CM58" s="723"/>
      <c r="CN58" s="723"/>
      <c r="CO58" s="723"/>
      <c r="CP58" s="723"/>
      <c r="CQ58" s="723"/>
    </row>
    <row r="59" spans="1:95" ht="93.75" customHeight="1" x14ac:dyDescent="0.2">
      <c r="A59" s="724" t="s">
        <v>309</v>
      </c>
      <c r="B59" s="724"/>
      <c r="C59" s="724"/>
      <c r="D59" s="724"/>
      <c r="E59" s="724"/>
      <c r="F59" s="724"/>
      <c r="G59" s="724"/>
      <c r="H59" s="724"/>
      <c r="I59" s="724"/>
      <c r="J59" s="724"/>
      <c r="K59" s="724"/>
      <c r="L59" s="724"/>
      <c r="M59" s="724"/>
      <c r="N59" s="724"/>
      <c r="O59" s="724"/>
      <c r="P59" s="724"/>
      <c r="Q59" s="724"/>
      <c r="R59" s="724"/>
      <c r="S59" s="724"/>
      <c r="T59" s="724"/>
      <c r="U59" s="724"/>
      <c r="V59" s="724"/>
      <c r="W59" s="724"/>
      <c r="X59" s="724"/>
      <c r="Y59" s="724"/>
      <c r="Z59" s="724"/>
      <c r="AA59" s="724"/>
      <c r="AB59" s="724"/>
      <c r="AC59" s="724"/>
      <c r="AD59" s="724"/>
      <c r="AE59" s="724"/>
      <c r="AF59" s="724"/>
      <c r="AG59" s="724"/>
      <c r="AH59" s="724"/>
      <c r="AI59" s="724"/>
      <c r="AJ59" s="724"/>
      <c r="AK59" s="724"/>
      <c r="AL59" s="724"/>
      <c r="AM59" s="724"/>
      <c r="AN59" s="724"/>
      <c r="AO59" s="724"/>
      <c r="AP59" s="724"/>
      <c r="AQ59" s="724"/>
      <c r="AR59" s="724"/>
      <c r="AS59" s="724"/>
      <c r="AT59" s="724"/>
      <c r="AU59" s="724"/>
      <c r="AV59" s="724"/>
      <c r="AW59" s="724"/>
      <c r="AX59" s="724"/>
      <c r="AY59" s="724"/>
      <c r="AZ59" s="724"/>
      <c r="BA59" s="724"/>
      <c r="BB59" s="724"/>
      <c r="BC59" s="724"/>
      <c r="BD59" s="724"/>
      <c r="BE59" s="724"/>
      <c r="BF59" s="724"/>
      <c r="BG59" s="724"/>
      <c r="BH59" s="724"/>
      <c r="BI59" s="724"/>
      <c r="BJ59" s="724"/>
      <c r="BK59" s="724"/>
      <c r="BL59" s="724"/>
      <c r="BM59" s="724"/>
      <c r="BN59" s="724"/>
      <c r="BO59" s="724"/>
      <c r="BP59" s="724"/>
      <c r="BQ59" s="724"/>
      <c r="BR59" s="724"/>
      <c r="BS59" s="724"/>
      <c r="BT59" s="724"/>
      <c r="BU59" s="724"/>
      <c r="BV59" s="724"/>
      <c r="BW59" s="724"/>
      <c r="BX59" s="724"/>
      <c r="BY59" s="724"/>
      <c r="BZ59" s="724"/>
      <c r="CA59" s="724"/>
      <c r="CB59" s="724"/>
      <c r="CC59" s="724"/>
      <c r="CD59" s="724"/>
      <c r="CE59" s="724"/>
      <c r="CF59" s="724"/>
      <c r="CG59" s="724"/>
      <c r="CH59" s="724"/>
      <c r="CI59" s="724"/>
      <c r="CJ59" s="724"/>
      <c r="CK59" s="724"/>
      <c r="CL59" s="724"/>
      <c r="CM59" s="724"/>
      <c r="CN59" s="724"/>
      <c r="CO59" s="724"/>
      <c r="CP59" s="724"/>
      <c r="CQ59" s="724"/>
    </row>
    <row r="60" spans="1:95" ht="18" customHeight="1" x14ac:dyDescent="0.2">
      <c r="A60" s="618" t="s">
        <v>110</v>
      </c>
      <c r="B60" s="618"/>
      <c r="C60" s="618"/>
      <c r="D60" s="618"/>
      <c r="E60" s="618"/>
      <c r="F60" s="618"/>
      <c r="G60" s="618"/>
      <c r="H60" s="618"/>
      <c r="I60" s="618"/>
      <c r="J60" s="618"/>
      <c r="K60" s="618"/>
      <c r="L60" s="618"/>
      <c r="M60" s="618"/>
      <c r="N60" s="618"/>
      <c r="O60" s="618"/>
      <c r="P60" s="618"/>
      <c r="Q60" s="618"/>
      <c r="R60" s="618"/>
      <c r="S60" s="618"/>
      <c r="T60" s="618"/>
      <c r="U60" s="618"/>
      <c r="V60" s="618"/>
      <c r="W60" s="618"/>
      <c r="X60" s="618"/>
      <c r="Y60" s="618"/>
      <c r="Z60" s="618"/>
      <c r="AA60" s="618"/>
      <c r="AB60" s="618"/>
      <c r="AC60" s="618"/>
      <c r="AD60" s="618"/>
      <c r="AE60" s="618"/>
      <c r="AF60" s="618"/>
      <c r="AG60" s="618"/>
      <c r="AH60" s="618"/>
      <c r="AI60" s="618"/>
      <c r="AJ60" s="618"/>
      <c r="AK60" s="618"/>
      <c r="AL60" s="618"/>
      <c r="AM60" s="618"/>
      <c r="AN60" s="618"/>
      <c r="AO60" s="618"/>
      <c r="AP60" s="618"/>
      <c r="AQ60" s="618"/>
      <c r="AR60" s="618"/>
      <c r="AS60" s="618"/>
      <c r="AT60" s="618"/>
      <c r="AU60" s="618"/>
      <c r="AV60" s="618"/>
      <c r="AW60" s="618"/>
      <c r="AX60" s="618"/>
      <c r="AY60" s="618"/>
      <c r="AZ60" s="618"/>
      <c r="BA60" s="618"/>
      <c r="BB60" s="618"/>
      <c r="BC60" s="618"/>
      <c r="BD60" s="618"/>
      <c r="BE60" s="618"/>
      <c r="BF60" s="618"/>
      <c r="BG60" s="618"/>
      <c r="BH60" s="618"/>
      <c r="BI60" s="618"/>
      <c r="BJ60" s="618"/>
      <c r="BK60" s="618"/>
      <c r="BL60" s="618"/>
      <c r="BM60" s="618"/>
      <c r="BN60" s="618"/>
      <c r="BO60" s="618"/>
      <c r="BP60" s="618"/>
      <c r="BQ60" s="618"/>
      <c r="BR60" s="618"/>
      <c r="BS60" s="618"/>
      <c r="BT60" s="618"/>
      <c r="BU60" s="618"/>
      <c r="BV60" s="618"/>
      <c r="BW60" s="618"/>
      <c r="BX60" s="618"/>
      <c r="BY60" s="618"/>
      <c r="BZ60" s="618"/>
      <c r="CA60" s="618"/>
      <c r="CB60" s="618"/>
      <c r="CC60" s="618"/>
      <c r="CD60" s="618"/>
      <c r="CE60" s="618"/>
      <c r="CF60" s="618"/>
      <c r="CG60" s="618"/>
      <c r="CH60" s="618"/>
      <c r="CI60" s="618"/>
      <c r="CJ60" s="618"/>
      <c r="CK60" s="618"/>
      <c r="CL60" s="618"/>
      <c r="CM60" s="618"/>
      <c r="CN60" s="618"/>
      <c r="CO60" s="618"/>
      <c r="CP60" s="618"/>
      <c r="CQ60" s="618"/>
    </row>
    <row r="61" spans="1:95" ht="20.25" customHeight="1" x14ac:dyDescent="0.2">
      <c r="A61" s="723" t="s">
        <v>111</v>
      </c>
      <c r="B61" s="723"/>
      <c r="C61" s="723"/>
      <c r="D61" s="723"/>
      <c r="E61" s="723"/>
      <c r="F61" s="723"/>
      <c r="G61" s="723"/>
      <c r="H61" s="723"/>
      <c r="I61" s="723"/>
      <c r="J61" s="723"/>
      <c r="K61" s="723"/>
      <c r="L61" s="723"/>
      <c r="M61" s="723"/>
      <c r="N61" s="723"/>
      <c r="O61" s="723"/>
      <c r="P61" s="723"/>
      <c r="Q61" s="723"/>
      <c r="R61" s="723"/>
      <c r="S61" s="723"/>
      <c r="T61" s="723"/>
      <c r="U61" s="723"/>
      <c r="V61" s="723"/>
      <c r="W61" s="723"/>
      <c r="X61" s="723"/>
      <c r="Y61" s="723"/>
      <c r="Z61" s="723"/>
      <c r="AA61" s="723"/>
      <c r="AB61" s="723"/>
      <c r="AC61" s="723"/>
      <c r="AD61" s="723"/>
      <c r="AE61" s="723"/>
      <c r="AF61" s="723"/>
      <c r="AG61" s="723"/>
      <c r="AH61" s="723"/>
      <c r="AI61" s="723"/>
      <c r="AJ61" s="723"/>
      <c r="AK61" s="723"/>
      <c r="AL61" s="723"/>
      <c r="AM61" s="723"/>
      <c r="AN61" s="723"/>
      <c r="AO61" s="723"/>
      <c r="AP61" s="723"/>
      <c r="AQ61" s="723"/>
      <c r="AR61" s="723"/>
      <c r="AS61" s="723"/>
      <c r="AT61" s="723"/>
      <c r="AU61" s="723"/>
      <c r="AV61" s="723"/>
      <c r="AW61" s="723"/>
      <c r="AX61" s="723"/>
      <c r="AY61" s="723"/>
      <c r="AZ61" s="723"/>
      <c r="BA61" s="723"/>
      <c r="BB61" s="723"/>
      <c r="BC61" s="723"/>
      <c r="BD61" s="723"/>
      <c r="BE61" s="723"/>
      <c r="BF61" s="723"/>
      <c r="BG61" s="723"/>
      <c r="BH61" s="723"/>
      <c r="BI61" s="723"/>
      <c r="BJ61" s="723"/>
      <c r="BK61" s="723"/>
      <c r="BL61" s="723"/>
      <c r="BM61" s="723"/>
      <c r="BN61" s="723"/>
      <c r="BO61" s="723"/>
      <c r="BP61" s="723"/>
      <c r="BQ61" s="723"/>
      <c r="BR61" s="723"/>
      <c r="BS61" s="723"/>
      <c r="BT61" s="723"/>
      <c r="BU61" s="723"/>
      <c r="BV61" s="723"/>
      <c r="BW61" s="723"/>
      <c r="BX61" s="723"/>
      <c r="BY61" s="723"/>
      <c r="BZ61" s="723"/>
      <c r="CA61" s="723"/>
      <c r="CB61" s="723"/>
      <c r="CC61" s="723"/>
      <c r="CD61" s="723"/>
      <c r="CE61" s="723"/>
      <c r="CF61" s="723"/>
      <c r="CG61" s="723"/>
      <c r="CH61" s="723"/>
      <c r="CI61" s="723"/>
      <c r="CJ61" s="723"/>
      <c r="CK61" s="723"/>
      <c r="CL61" s="723"/>
      <c r="CM61" s="723"/>
      <c r="CN61" s="723"/>
      <c r="CO61" s="723"/>
      <c r="CP61" s="723"/>
      <c r="CQ61" s="723"/>
    </row>
    <row r="62" spans="1:95" s="121" customFormat="1" x14ac:dyDescent="0.2">
      <c r="A62" s="722" t="s">
        <v>112</v>
      </c>
      <c r="B62" s="722"/>
      <c r="C62" s="722"/>
      <c r="D62" s="722"/>
      <c r="E62" s="722"/>
      <c r="F62" s="722"/>
      <c r="G62" s="722"/>
      <c r="H62" s="722"/>
      <c r="I62" s="722"/>
      <c r="J62" s="722"/>
      <c r="K62" s="722"/>
      <c r="L62" s="722"/>
      <c r="M62" s="722"/>
      <c r="N62" s="722"/>
      <c r="O62" s="722"/>
      <c r="P62" s="722"/>
      <c r="Q62" s="722"/>
      <c r="R62" s="722"/>
      <c r="S62" s="722"/>
      <c r="T62" s="722"/>
      <c r="U62" s="722"/>
      <c r="V62" s="722"/>
      <c r="W62" s="722"/>
      <c r="X62" s="722"/>
      <c r="Y62" s="667" t="s">
        <v>113</v>
      </c>
      <c r="Z62" s="668"/>
      <c r="AA62" s="668"/>
      <c r="AB62" s="668"/>
      <c r="AC62" s="668"/>
      <c r="AD62" s="668"/>
      <c r="AE62" s="668"/>
      <c r="AF62" s="668"/>
      <c r="AG62" s="668"/>
      <c r="AH62" s="668"/>
      <c r="AI62" s="668"/>
      <c r="AJ62" s="668"/>
      <c r="AK62" s="668"/>
      <c r="AL62" s="668"/>
      <c r="AM62" s="668"/>
      <c r="AN62" s="668"/>
      <c r="AO62" s="668"/>
      <c r="AP62" s="668"/>
      <c r="AQ62" s="668"/>
      <c r="AR62" s="668"/>
      <c r="AS62" s="668"/>
      <c r="AT62" s="668"/>
      <c r="AU62" s="668"/>
      <c r="AV62" s="668"/>
      <c r="AW62" s="668"/>
      <c r="AX62" s="668"/>
      <c r="AY62" s="668"/>
      <c r="AZ62" s="668"/>
      <c r="BA62" s="668"/>
      <c r="BB62" s="668"/>
      <c r="BC62" s="668"/>
      <c r="BD62" s="668"/>
      <c r="BE62" s="668"/>
      <c r="BF62" s="668"/>
      <c r="BG62" s="668"/>
      <c r="BH62" s="668"/>
      <c r="BI62" s="668"/>
      <c r="BJ62" s="668"/>
      <c r="BK62" s="668"/>
      <c r="BL62" s="669"/>
      <c r="BM62" s="722" t="s">
        <v>114</v>
      </c>
      <c r="BN62" s="722"/>
      <c r="BO62" s="722"/>
      <c r="BP62" s="722"/>
      <c r="BQ62" s="722"/>
      <c r="BR62" s="722"/>
      <c r="BS62" s="722"/>
      <c r="BT62" s="722"/>
      <c r="BU62" s="722"/>
      <c r="BV62" s="722"/>
      <c r="BW62" s="722"/>
      <c r="BX62" s="722"/>
      <c r="BY62" s="722"/>
      <c r="BZ62" s="722"/>
      <c r="CA62" s="722"/>
      <c r="CB62" s="722"/>
      <c r="CC62" s="722"/>
      <c r="CD62" s="722"/>
      <c r="CE62" s="722"/>
      <c r="CF62" s="722"/>
      <c r="CG62" s="722"/>
      <c r="CH62" s="722"/>
      <c r="CI62" s="722"/>
      <c r="CJ62" s="722"/>
      <c r="CK62" s="722"/>
      <c r="CL62" s="722"/>
      <c r="CM62" s="722"/>
      <c r="CN62" s="722"/>
      <c r="CO62" s="722"/>
      <c r="CP62" s="722"/>
      <c r="CQ62" s="722"/>
    </row>
    <row r="63" spans="1:95" ht="14.25" customHeight="1" x14ac:dyDescent="0.2">
      <c r="A63" s="722" t="s">
        <v>30</v>
      </c>
      <c r="B63" s="722"/>
      <c r="C63" s="722"/>
      <c r="D63" s="722"/>
      <c r="E63" s="722"/>
      <c r="F63" s="722"/>
      <c r="G63" s="722"/>
      <c r="H63" s="722"/>
      <c r="I63" s="722"/>
      <c r="J63" s="722"/>
      <c r="K63" s="722"/>
      <c r="L63" s="722"/>
      <c r="M63" s="722"/>
      <c r="N63" s="722"/>
      <c r="O63" s="722"/>
      <c r="P63" s="722"/>
      <c r="Q63" s="722"/>
      <c r="R63" s="722"/>
      <c r="S63" s="722"/>
      <c r="T63" s="722"/>
      <c r="U63" s="722"/>
      <c r="V63" s="722"/>
      <c r="W63" s="722"/>
      <c r="X63" s="722"/>
      <c r="Y63" s="667" t="s">
        <v>55</v>
      </c>
      <c r="Z63" s="668"/>
      <c r="AA63" s="668"/>
      <c r="AB63" s="668"/>
      <c r="AC63" s="668"/>
      <c r="AD63" s="668"/>
      <c r="AE63" s="668"/>
      <c r="AF63" s="668"/>
      <c r="AG63" s="668"/>
      <c r="AH63" s="668"/>
      <c r="AI63" s="668"/>
      <c r="AJ63" s="668"/>
      <c r="AK63" s="668"/>
      <c r="AL63" s="668"/>
      <c r="AM63" s="668"/>
      <c r="AN63" s="668"/>
      <c r="AO63" s="668"/>
      <c r="AP63" s="668"/>
      <c r="AQ63" s="668"/>
      <c r="AR63" s="668"/>
      <c r="AS63" s="668"/>
      <c r="AT63" s="668"/>
      <c r="AU63" s="668"/>
      <c r="AV63" s="668"/>
      <c r="AW63" s="668"/>
      <c r="AX63" s="668"/>
      <c r="AY63" s="668"/>
      <c r="AZ63" s="668"/>
      <c r="BA63" s="668"/>
      <c r="BB63" s="668"/>
      <c r="BC63" s="668"/>
      <c r="BD63" s="668"/>
      <c r="BE63" s="668"/>
      <c r="BF63" s="668"/>
      <c r="BG63" s="668"/>
      <c r="BH63" s="668"/>
      <c r="BI63" s="668"/>
      <c r="BJ63" s="668"/>
      <c r="BK63" s="668"/>
      <c r="BL63" s="669"/>
      <c r="BM63" s="722" t="s">
        <v>56</v>
      </c>
      <c r="BN63" s="722"/>
      <c r="BO63" s="722"/>
      <c r="BP63" s="722"/>
      <c r="BQ63" s="722"/>
      <c r="BR63" s="722"/>
      <c r="BS63" s="722"/>
      <c r="BT63" s="722"/>
      <c r="BU63" s="722"/>
      <c r="BV63" s="722"/>
      <c r="BW63" s="722"/>
      <c r="BX63" s="722"/>
      <c r="BY63" s="722"/>
      <c r="BZ63" s="722"/>
      <c r="CA63" s="722"/>
      <c r="CB63" s="722"/>
      <c r="CC63" s="722"/>
      <c r="CD63" s="722"/>
      <c r="CE63" s="722"/>
      <c r="CF63" s="722"/>
      <c r="CG63" s="722"/>
      <c r="CH63" s="722"/>
      <c r="CI63" s="722"/>
      <c r="CJ63" s="722"/>
      <c r="CK63" s="722"/>
      <c r="CL63" s="722"/>
      <c r="CM63" s="722"/>
      <c r="CN63" s="722"/>
      <c r="CO63" s="722"/>
      <c r="CP63" s="722"/>
      <c r="CQ63" s="722"/>
    </row>
    <row r="64" spans="1:95" ht="53.25" customHeight="1" x14ac:dyDescent="0.2">
      <c r="A64" s="719" t="s">
        <v>299</v>
      </c>
      <c r="B64" s="719"/>
      <c r="C64" s="719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19"/>
      <c r="Q64" s="719"/>
      <c r="R64" s="719"/>
      <c r="S64" s="719"/>
      <c r="T64" s="719"/>
      <c r="U64" s="719"/>
      <c r="V64" s="719"/>
      <c r="W64" s="719"/>
      <c r="X64" s="719"/>
      <c r="Y64" s="720" t="s">
        <v>115</v>
      </c>
      <c r="Z64" s="720"/>
      <c r="AA64" s="720"/>
      <c r="AB64" s="720"/>
      <c r="AC64" s="720"/>
      <c r="AD64" s="720"/>
      <c r="AE64" s="720"/>
      <c r="AF64" s="720"/>
      <c r="AG64" s="720"/>
      <c r="AH64" s="720"/>
      <c r="AI64" s="720"/>
      <c r="AJ64" s="720"/>
      <c r="AK64" s="720"/>
      <c r="AL64" s="720"/>
      <c r="AM64" s="720"/>
      <c r="AN64" s="720"/>
      <c r="AO64" s="720"/>
      <c r="AP64" s="720"/>
      <c r="AQ64" s="720"/>
      <c r="AR64" s="720"/>
      <c r="AS64" s="720"/>
      <c r="AT64" s="720"/>
      <c r="AU64" s="720"/>
      <c r="AV64" s="720"/>
      <c r="AW64" s="720"/>
      <c r="AX64" s="720"/>
      <c r="AY64" s="720"/>
      <c r="AZ64" s="720"/>
      <c r="BA64" s="720"/>
      <c r="BB64" s="720"/>
      <c r="BC64" s="720"/>
      <c r="BD64" s="720"/>
      <c r="BE64" s="720"/>
      <c r="BF64" s="720"/>
      <c r="BG64" s="720"/>
      <c r="BH64" s="720"/>
      <c r="BI64" s="720"/>
      <c r="BJ64" s="720"/>
      <c r="BK64" s="720"/>
      <c r="BL64" s="720"/>
      <c r="BM64" s="719" t="s">
        <v>116</v>
      </c>
      <c r="BN64" s="719"/>
      <c r="BO64" s="719"/>
      <c r="BP64" s="719"/>
      <c r="BQ64" s="719"/>
      <c r="BR64" s="719"/>
      <c r="BS64" s="719"/>
      <c r="BT64" s="719"/>
      <c r="BU64" s="719"/>
      <c r="BV64" s="719"/>
      <c r="BW64" s="719"/>
      <c r="BX64" s="719"/>
      <c r="BY64" s="719"/>
      <c r="BZ64" s="719"/>
      <c r="CA64" s="719"/>
      <c r="CB64" s="719"/>
      <c r="CC64" s="719"/>
      <c r="CD64" s="719"/>
      <c r="CE64" s="719"/>
      <c r="CF64" s="719"/>
      <c r="CG64" s="719"/>
      <c r="CH64" s="719"/>
      <c r="CI64" s="719"/>
      <c r="CJ64" s="719"/>
      <c r="CK64" s="719"/>
      <c r="CL64" s="719"/>
      <c r="CM64" s="719"/>
      <c r="CN64" s="719"/>
      <c r="CO64" s="719"/>
      <c r="CP64" s="719"/>
      <c r="CQ64" s="719"/>
    </row>
    <row r="65" spans="1:95" ht="77.25" customHeight="1" x14ac:dyDescent="0.2">
      <c r="A65" s="690" t="s">
        <v>300</v>
      </c>
      <c r="B65" s="551"/>
      <c r="C65" s="551"/>
      <c r="D65" s="551"/>
      <c r="E65" s="551"/>
      <c r="F65" s="551"/>
      <c r="G65" s="551"/>
      <c r="H65" s="551"/>
      <c r="I65" s="551"/>
      <c r="J65" s="551"/>
      <c r="K65" s="551"/>
      <c r="L65" s="551"/>
      <c r="M65" s="551"/>
      <c r="N65" s="551"/>
      <c r="O65" s="551"/>
      <c r="P65" s="551"/>
      <c r="Q65" s="551"/>
      <c r="R65" s="551"/>
      <c r="S65" s="551"/>
      <c r="T65" s="551"/>
      <c r="U65" s="551"/>
      <c r="V65" s="551"/>
      <c r="W65" s="551"/>
      <c r="X65" s="691"/>
      <c r="Y65" s="725" t="s">
        <v>117</v>
      </c>
      <c r="Z65" s="726"/>
      <c r="AA65" s="726"/>
      <c r="AB65" s="726"/>
      <c r="AC65" s="726"/>
      <c r="AD65" s="726"/>
      <c r="AE65" s="726"/>
      <c r="AF65" s="726"/>
      <c r="AG65" s="726"/>
      <c r="AH65" s="726"/>
      <c r="AI65" s="726"/>
      <c r="AJ65" s="726"/>
      <c r="AK65" s="726"/>
      <c r="AL65" s="726"/>
      <c r="AM65" s="726"/>
      <c r="AN65" s="726"/>
      <c r="AO65" s="726"/>
      <c r="AP65" s="726"/>
      <c r="AQ65" s="726"/>
      <c r="AR65" s="726"/>
      <c r="AS65" s="726"/>
      <c r="AT65" s="726"/>
      <c r="AU65" s="726"/>
      <c r="AV65" s="726"/>
      <c r="AW65" s="726"/>
      <c r="AX65" s="726"/>
      <c r="AY65" s="726"/>
      <c r="AZ65" s="726"/>
      <c r="BA65" s="726"/>
      <c r="BB65" s="726"/>
      <c r="BC65" s="726"/>
      <c r="BD65" s="726"/>
      <c r="BE65" s="726"/>
      <c r="BF65" s="726"/>
      <c r="BG65" s="726"/>
      <c r="BH65" s="726"/>
      <c r="BI65" s="726"/>
      <c r="BJ65" s="726"/>
      <c r="BK65" s="726"/>
      <c r="BL65" s="727"/>
      <c r="BM65" s="719" t="s">
        <v>118</v>
      </c>
      <c r="BN65" s="719"/>
      <c r="BO65" s="719"/>
      <c r="BP65" s="719"/>
      <c r="BQ65" s="719"/>
      <c r="BR65" s="719"/>
      <c r="BS65" s="719"/>
      <c r="BT65" s="719"/>
      <c r="BU65" s="719"/>
      <c r="BV65" s="719"/>
      <c r="BW65" s="719"/>
      <c r="BX65" s="719"/>
      <c r="BY65" s="719"/>
      <c r="BZ65" s="719"/>
      <c r="CA65" s="719"/>
      <c r="CB65" s="719"/>
      <c r="CC65" s="719"/>
      <c r="CD65" s="719"/>
      <c r="CE65" s="719"/>
      <c r="CF65" s="719"/>
      <c r="CG65" s="719"/>
      <c r="CH65" s="719"/>
      <c r="CI65" s="719"/>
      <c r="CJ65" s="719"/>
      <c r="CK65" s="719"/>
      <c r="CL65" s="719"/>
      <c r="CM65" s="719"/>
      <c r="CN65" s="719"/>
      <c r="CO65" s="719"/>
      <c r="CP65" s="719"/>
      <c r="CQ65" s="719"/>
    </row>
    <row r="66" spans="1:95" ht="24.75" customHeight="1" x14ac:dyDescent="0.2">
      <c r="A66" s="719" t="s">
        <v>119</v>
      </c>
      <c r="B66" s="719"/>
      <c r="C66" s="719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19"/>
      <c r="Q66" s="719"/>
      <c r="R66" s="719"/>
      <c r="S66" s="719"/>
      <c r="T66" s="719"/>
      <c r="U66" s="719"/>
      <c r="V66" s="719"/>
      <c r="W66" s="719"/>
      <c r="X66" s="719"/>
      <c r="Y66" s="720" t="s">
        <v>117</v>
      </c>
      <c r="Z66" s="720"/>
      <c r="AA66" s="720"/>
      <c r="AB66" s="720"/>
      <c r="AC66" s="720"/>
      <c r="AD66" s="720"/>
      <c r="AE66" s="720"/>
      <c r="AF66" s="720"/>
      <c r="AG66" s="720"/>
      <c r="AH66" s="720"/>
      <c r="AI66" s="720"/>
      <c r="AJ66" s="720"/>
      <c r="AK66" s="720"/>
      <c r="AL66" s="720"/>
      <c r="AM66" s="720"/>
      <c r="AN66" s="720"/>
      <c r="AO66" s="720"/>
      <c r="AP66" s="720"/>
      <c r="AQ66" s="720"/>
      <c r="AR66" s="720"/>
      <c r="AS66" s="720"/>
      <c r="AT66" s="720"/>
      <c r="AU66" s="720"/>
      <c r="AV66" s="720"/>
      <c r="AW66" s="720"/>
      <c r="AX66" s="720"/>
      <c r="AY66" s="720"/>
      <c r="AZ66" s="720"/>
      <c r="BA66" s="720"/>
      <c r="BB66" s="720"/>
      <c r="BC66" s="720"/>
      <c r="BD66" s="720"/>
      <c r="BE66" s="720"/>
      <c r="BF66" s="720"/>
      <c r="BG66" s="720"/>
      <c r="BH66" s="720"/>
      <c r="BI66" s="720"/>
      <c r="BJ66" s="720"/>
      <c r="BK66" s="720"/>
      <c r="BL66" s="720"/>
      <c r="BM66" s="719" t="s">
        <v>120</v>
      </c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  <c r="CC66" s="719"/>
      <c r="CD66" s="719"/>
      <c r="CE66" s="719"/>
      <c r="CF66" s="719"/>
      <c r="CG66" s="719"/>
      <c r="CH66" s="719"/>
      <c r="CI66" s="719"/>
      <c r="CJ66" s="719"/>
      <c r="CK66" s="719"/>
      <c r="CL66" s="719"/>
      <c r="CM66" s="719"/>
      <c r="CN66" s="719"/>
      <c r="CO66" s="719"/>
      <c r="CP66" s="719"/>
      <c r="CQ66" s="719"/>
    </row>
    <row r="67" spans="1:95" ht="16.5" customHeight="1" x14ac:dyDescent="0.2">
      <c r="A67" s="752" t="s">
        <v>313</v>
      </c>
      <c r="B67" s="752"/>
      <c r="C67" s="752"/>
      <c r="D67" s="752"/>
      <c r="E67" s="752"/>
      <c r="F67" s="752"/>
      <c r="G67" s="752"/>
      <c r="H67" s="752"/>
      <c r="I67" s="752"/>
      <c r="J67" s="752"/>
      <c r="K67" s="752"/>
      <c r="L67" s="752"/>
      <c r="M67" s="752"/>
      <c r="N67" s="752"/>
      <c r="O67" s="752"/>
      <c r="P67" s="752"/>
      <c r="Q67" s="752"/>
      <c r="R67" s="752"/>
      <c r="S67" s="752"/>
      <c r="T67" s="752"/>
      <c r="U67" s="752"/>
      <c r="V67" s="752"/>
      <c r="W67" s="752"/>
      <c r="X67" s="752"/>
      <c r="Y67" s="752"/>
      <c r="Z67" s="752"/>
      <c r="AA67" s="752"/>
      <c r="AB67" s="752"/>
      <c r="AC67" s="752"/>
      <c r="AD67" s="752"/>
      <c r="AE67" s="752"/>
      <c r="AF67" s="752"/>
      <c r="AG67" s="752"/>
      <c r="AH67" s="752"/>
      <c r="AI67" s="752"/>
      <c r="AJ67" s="752"/>
      <c r="AK67" s="752"/>
      <c r="AL67" s="752"/>
      <c r="AM67" s="752"/>
      <c r="AN67" s="752"/>
      <c r="AO67" s="752"/>
      <c r="AP67" s="752"/>
      <c r="AQ67" s="752"/>
      <c r="AR67" s="752"/>
      <c r="AS67" s="752"/>
      <c r="AT67" s="752"/>
      <c r="AU67" s="752"/>
      <c r="AV67" s="752"/>
      <c r="AW67" s="752"/>
      <c r="AX67" s="752"/>
      <c r="AY67" s="752"/>
      <c r="AZ67" s="752"/>
      <c r="BA67" s="752"/>
      <c r="BB67" s="752"/>
      <c r="BC67" s="752"/>
      <c r="BD67" s="752"/>
      <c r="BE67" s="752"/>
      <c r="BF67" s="752"/>
      <c r="BG67" s="752"/>
      <c r="BH67" s="752"/>
      <c r="BI67" s="752"/>
      <c r="BJ67" s="752"/>
      <c r="BK67" s="752"/>
      <c r="BL67" s="752"/>
      <c r="BM67" s="752"/>
      <c r="BN67" s="752"/>
      <c r="BO67" s="752"/>
      <c r="BP67" s="752"/>
      <c r="BQ67" s="752"/>
      <c r="BR67" s="752"/>
      <c r="BS67" s="752"/>
      <c r="BT67" s="752"/>
      <c r="BU67" s="752"/>
      <c r="BV67" s="752"/>
      <c r="BW67" s="752"/>
      <c r="BX67" s="752"/>
      <c r="BY67" s="752"/>
      <c r="BZ67" s="752"/>
      <c r="CA67" s="752"/>
      <c r="CB67" s="752"/>
      <c r="CC67" s="752"/>
      <c r="CD67" s="752"/>
      <c r="CE67" s="752"/>
      <c r="CF67" s="752"/>
      <c r="CG67" s="752"/>
      <c r="CH67" s="752"/>
      <c r="CI67" s="752"/>
      <c r="CJ67" s="752"/>
      <c r="CK67" s="752"/>
      <c r="CL67" s="752"/>
      <c r="CM67" s="752"/>
      <c r="CN67" s="752"/>
      <c r="CO67" s="752"/>
      <c r="CP67" s="752"/>
      <c r="CQ67" s="752"/>
    </row>
    <row r="68" spans="1:95" ht="25.5" customHeight="1" x14ac:dyDescent="0.2">
      <c r="A68" s="786" t="s">
        <v>312</v>
      </c>
      <c r="B68" s="786"/>
      <c r="C68" s="786"/>
      <c r="D68" s="786"/>
      <c r="E68" s="786"/>
      <c r="F68" s="786"/>
      <c r="G68" s="786"/>
      <c r="H68" s="786"/>
      <c r="I68" s="786"/>
      <c r="J68" s="786"/>
      <c r="K68" s="786"/>
      <c r="L68" s="786"/>
      <c r="M68" s="786"/>
      <c r="N68" s="786"/>
      <c r="O68" s="786"/>
      <c r="P68" s="786"/>
      <c r="Q68" s="786"/>
      <c r="R68" s="786"/>
      <c r="S68" s="786"/>
      <c r="T68" s="786"/>
      <c r="U68" s="786"/>
      <c r="V68" s="786"/>
      <c r="W68" s="786"/>
      <c r="X68" s="786"/>
      <c r="Y68" s="786"/>
      <c r="Z68" s="786"/>
      <c r="AA68" s="786"/>
      <c r="AB68" s="786"/>
      <c r="AC68" s="786"/>
      <c r="AD68" s="786"/>
      <c r="AE68" s="786"/>
      <c r="AF68" s="786"/>
      <c r="AG68" s="786"/>
      <c r="AH68" s="786"/>
      <c r="AI68" s="786"/>
      <c r="AJ68" s="786"/>
      <c r="AK68" s="786"/>
      <c r="AL68" s="786"/>
      <c r="AM68" s="786"/>
      <c r="AN68" s="786"/>
      <c r="AO68" s="786"/>
      <c r="AP68" s="786"/>
      <c r="AQ68" s="786"/>
      <c r="AR68" s="786"/>
      <c r="AS68" s="786"/>
      <c r="AT68" s="786"/>
      <c r="AU68" s="786"/>
      <c r="AV68" s="786"/>
      <c r="AW68" s="786"/>
      <c r="AX68" s="786"/>
      <c r="AY68" s="786"/>
      <c r="AZ68" s="786"/>
      <c r="BA68" s="786"/>
      <c r="BB68" s="786"/>
      <c r="BC68" s="786"/>
      <c r="BD68" s="786"/>
      <c r="BE68" s="786"/>
      <c r="BF68" s="786"/>
      <c r="BG68" s="786"/>
      <c r="BH68" s="786"/>
      <c r="BI68" s="786"/>
      <c r="BJ68" s="786"/>
      <c r="BK68" s="786"/>
      <c r="BL68" s="786"/>
      <c r="BM68" s="786"/>
      <c r="BN68" s="786"/>
      <c r="BO68" s="786"/>
      <c r="BP68" s="786"/>
      <c r="BQ68" s="786"/>
      <c r="BR68" s="786"/>
      <c r="BS68" s="786"/>
      <c r="BT68" s="786"/>
      <c r="BU68" s="786"/>
      <c r="BV68" s="786"/>
      <c r="BW68" s="786"/>
      <c r="BX68" s="786"/>
      <c r="BY68" s="786"/>
      <c r="BZ68" s="786"/>
      <c r="CA68" s="786"/>
      <c r="CB68" s="786"/>
      <c r="CC68" s="786"/>
      <c r="CD68" s="786"/>
      <c r="CE68" s="786"/>
      <c r="CF68" s="786"/>
      <c r="CG68" s="786"/>
      <c r="CH68" s="786"/>
      <c r="CI68" s="786"/>
      <c r="CJ68" s="786"/>
      <c r="CK68" s="786"/>
      <c r="CL68" s="786"/>
      <c r="CM68" s="786"/>
      <c r="CN68" s="786"/>
      <c r="CO68" s="786"/>
      <c r="CP68" s="786"/>
      <c r="CQ68" s="786"/>
    </row>
    <row r="69" spans="1:95" ht="12.75" customHeight="1" x14ac:dyDescent="0.2">
      <c r="A69" s="815" t="s">
        <v>123</v>
      </c>
      <c r="B69" s="815"/>
      <c r="C69" s="815"/>
      <c r="D69" s="815"/>
      <c r="E69" s="815"/>
      <c r="F69" s="815"/>
      <c r="G69" s="815"/>
      <c r="H69" s="815"/>
      <c r="I69" s="815"/>
      <c r="J69" s="815"/>
      <c r="K69" s="815"/>
      <c r="L69" s="815"/>
      <c r="M69" s="815"/>
      <c r="N69" s="815"/>
      <c r="O69" s="815"/>
      <c r="P69" s="815"/>
      <c r="Q69" s="815"/>
      <c r="R69" s="815"/>
      <c r="S69" s="815"/>
      <c r="T69" s="815"/>
      <c r="U69" s="815"/>
      <c r="V69" s="815"/>
      <c r="W69" s="815"/>
      <c r="X69" s="815"/>
      <c r="Y69" s="815"/>
      <c r="Z69" s="815"/>
      <c r="AA69" s="815"/>
      <c r="AB69" s="815"/>
      <c r="AC69" s="815"/>
      <c r="AD69" s="815"/>
      <c r="AE69" s="815"/>
      <c r="AF69" s="815"/>
      <c r="AG69" s="815"/>
      <c r="AH69" s="815"/>
      <c r="AI69" s="815"/>
      <c r="AJ69" s="815"/>
      <c r="AK69" s="815"/>
      <c r="AL69" s="815"/>
      <c r="AM69" s="815"/>
      <c r="AN69" s="815"/>
      <c r="AO69" s="815"/>
      <c r="AP69" s="815"/>
      <c r="AQ69" s="815"/>
      <c r="AR69" s="815"/>
      <c r="AS69" s="815"/>
      <c r="AT69" s="815"/>
      <c r="AU69" s="815"/>
      <c r="AV69" s="815"/>
      <c r="AW69" s="815"/>
      <c r="AX69" s="815"/>
      <c r="AY69" s="815"/>
      <c r="AZ69" s="815"/>
      <c r="BA69" s="815"/>
      <c r="BB69" s="815"/>
      <c r="BC69" s="815"/>
      <c r="BD69" s="815"/>
      <c r="BE69" s="815"/>
      <c r="BF69" s="815"/>
      <c r="BG69" s="815"/>
      <c r="BH69" s="815"/>
      <c r="BI69" s="815"/>
      <c r="BJ69" s="815"/>
      <c r="BK69" s="815"/>
      <c r="BL69" s="815"/>
      <c r="BM69" s="815"/>
      <c r="BN69" s="815"/>
      <c r="BO69" s="815"/>
      <c r="BP69" s="815"/>
      <c r="BQ69" s="815"/>
      <c r="BR69" s="815"/>
      <c r="BS69" s="815"/>
      <c r="BT69" s="815"/>
      <c r="BU69" s="815"/>
      <c r="BV69" s="815"/>
      <c r="BW69" s="815"/>
      <c r="BX69" s="815"/>
      <c r="BY69" s="815"/>
      <c r="BZ69" s="815"/>
      <c r="CA69" s="815"/>
      <c r="CB69" s="815"/>
      <c r="CC69" s="815"/>
      <c r="CD69" s="815"/>
      <c r="CE69" s="815"/>
      <c r="CF69" s="815"/>
      <c r="CG69" s="815"/>
      <c r="CH69" s="815"/>
      <c r="CI69" s="815"/>
      <c r="CJ69" s="815"/>
      <c r="CK69" s="815"/>
      <c r="CL69" s="815"/>
      <c r="CM69" s="815"/>
      <c r="CN69" s="815"/>
      <c r="CO69" s="815"/>
      <c r="CP69" s="815"/>
      <c r="CQ69" s="815"/>
    </row>
    <row r="70" spans="1:95" ht="27.75" customHeight="1" x14ac:dyDescent="0.2">
      <c r="A70" s="786" t="s">
        <v>124</v>
      </c>
      <c r="B70" s="786"/>
      <c r="C70" s="786"/>
      <c r="D70" s="786"/>
      <c r="E70" s="786"/>
      <c r="F70" s="786"/>
      <c r="G70" s="786"/>
      <c r="H70" s="786"/>
      <c r="I70" s="786"/>
      <c r="J70" s="786"/>
      <c r="K70" s="786"/>
      <c r="L70" s="786"/>
      <c r="M70" s="786"/>
      <c r="N70" s="786"/>
      <c r="O70" s="786"/>
      <c r="P70" s="786"/>
      <c r="Q70" s="786"/>
      <c r="R70" s="786"/>
      <c r="S70" s="786"/>
      <c r="T70" s="786"/>
      <c r="U70" s="786"/>
      <c r="V70" s="786"/>
      <c r="W70" s="786"/>
      <c r="X70" s="786"/>
      <c r="Y70" s="786"/>
      <c r="Z70" s="786"/>
      <c r="AA70" s="786"/>
      <c r="AB70" s="786"/>
      <c r="AC70" s="786"/>
      <c r="AD70" s="786"/>
      <c r="AE70" s="786"/>
      <c r="AF70" s="786"/>
      <c r="AG70" s="786"/>
      <c r="AH70" s="786"/>
      <c r="AI70" s="786"/>
      <c r="AJ70" s="786"/>
      <c r="AK70" s="786"/>
      <c r="AL70" s="786"/>
      <c r="AM70" s="786"/>
      <c r="AN70" s="786"/>
      <c r="AO70" s="786"/>
      <c r="AP70" s="786"/>
      <c r="AQ70" s="786"/>
      <c r="AR70" s="786"/>
      <c r="AS70" s="786"/>
      <c r="AT70" s="786"/>
      <c r="AU70" s="786"/>
      <c r="AV70" s="786"/>
      <c r="AW70" s="786"/>
      <c r="AX70" s="786"/>
      <c r="AY70" s="786"/>
      <c r="AZ70" s="786"/>
      <c r="BA70" s="786"/>
      <c r="BB70" s="786"/>
      <c r="BC70" s="786"/>
      <c r="BD70" s="786"/>
      <c r="BE70" s="786"/>
      <c r="BF70" s="786"/>
      <c r="BG70" s="786"/>
      <c r="BH70" s="786"/>
      <c r="BI70" s="786"/>
      <c r="BJ70" s="786"/>
      <c r="BK70" s="786"/>
      <c r="BL70" s="786"/>
      <c r="BM70" s="786"/>
      <c r="BN70" s="786"/>
      <c r="BO70" s="786"/>
      <c r="BP70" s="786"/>
      <c r="BQ70" s="786"/>
      <c r="BR70" s="786"/>
      <c r="BS70" s="786"/>
      <c r="BT70" s="786"/>
      <c r="BU70" s="786"/>
      <c r="BV70" s="786"/>
      <c r="BW70" s="786"/>
      <c r="BX70" s="786"/>
      <c r="BY70" s="786"/>
      <c r="BZ70" s="786"/>
      <c r="CA70" s="786"/>
      <c r="CB70" s="786"/>
      <c r="CC70" s="786"/>
      <c r="CD70" s="786"/>
      <c r="CE70" s="786"/>
      <c r="CF70" s="786"/>
      <c r="CG70" s="786"/>
      <c r="CH70" s="786"/>
      <c r="CI70" s="786"/>
      <c r="CJ70" s="786"/>
      <c r="CK70" s="786"/>
      <c r="CL70" s="786"/>
      <c r="CM70" s="786"/>
      <c r="CN70" s="786"/>
      <c r="CO70" s="786"/>
      <c r="CP70" s="786"/>
      <c r="CQ70" s="786"/>
    </row>
    <row r="71" spans="1:95" ht="9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79" t="s">
        <v>127</v>
      </c>
      <c r="B72" s="579"/>
      <c r="C72" s="579"/>
      <c r="D72" s="579"/>
      <c r="E72" s="579"/>
      <c r="F72" s="579"/>
      <c r="G72" s="579"/>
      <c r="H72" s="579"/>
      <c r="I72" s="579"/>
      <c r="J72" s="579"/>
      <c r="K72" s="579"/>
      <c r="L72" s="579"/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79"/>
      <c r="AD72" s="579"/>
      <c r="AE72" s="579"/>
      <c r="AF72" s="579"/>
      <c r="AG72" s="579"/>
      <c r="AH72" s="579"/>
      <c r="AI72" s="579"/>
      <c r="AJ72" s="579"/>
      <c r="AK72" s="579"/>
      <c r="AL72" s="579"/>
      <c r="AM72" s="579"/>
      <c r="AN72" s="579"/>
      <c r="AO72" s="579"/>
      <c r="AP72" s="579"/>
      <c r="AQ72" s="579"/>
      <c r="AR72" s="579"/>
      <c r="AS72" s="579"/>
      <c r="AT72" s="579"/>
      <c r="AU72" s="579"/>
      <c r="AV72" s="579"/>
      <c r="AW72" s="579"/>
      <c r="AX72" s="579"/>
      <c r="AY72" s="579"/>
      <c r="AZ72" s="579"/>
      <c r="BA72" s="579"/>
      <c r="BB72" s="579"/>
      <c r="BC72" s="579"/>
      <c r="BD72" s="579"/>
      <c r="BE72" s="579"/>
      <c r="BF72" s="579"/>
      <c r="BG72" s="579"/>
      <c r="BH72" s="579"/>
      <c r="BI72" s="579"/>
      <c r="BJ72" s="579"/>
      <c r="BK72" s="579"/>
      <c r="BL72" s="579"/>
      <c r="BM72" s="579"/>
      <c r="BN72" s="579"/>
      <c r="BO72" s="579"/>
      <c r="BP72" s="579"/>
      <c r="BQ72" s="579"/>
      <c r="BR72" s="579"/>
      <c r="BS72" s="579"/>
      <c r="BT72" s="579"/>
      <c r="BU72" s="579"/>
      <c r="BV72" s="579"/>
      <c r="BW72" s="579"/>
      <c r="BX72" s="579"/>
      <c r="BY72" s="579"/>
      <c r="BZ72" s="579"/>
      <c r="CA72" s="579"/>
      <c r="CB72" s="579"/>
      <c r="CC72" s="579"/>
      <c r="CD72" s="579"/>
      <c r="CE72" s="579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52"/>
      <c r="B73" s="552"/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552"/>
      <c r="Z73" s="552"/>
      <c r="AA73" s="552"/>
      <c r="AB73" s="552"/>
      <c r="AC73" s="552"/>
      <c r="AD73" s="552"/>
      <c r="AE73" s="552"/>
      <c r="AF73" s="552"/>
      <c r="AG73" s="552"/>
      <c r="AH73" s="552"/>
      <c r="AI73" s="552"/>
      <c r="AJ73" s="552"/>
      <c r="AK73" s="552"/>
      <c r="AL73" s="552"/>
      <c r="AM73" s="552"/>
      <c r="AN73" s="552"/>
      <c r="AO73" s="552"/>
      <c r="AP73" s="552"/>
      <c r="AQ73" s="552"/>
      <c r="AR73" s="552"/>
      <c r="AS73" s="552"/>
      <c r="AT73" s="552"/>
      <c r="AU73" s="552"/>
      <c r="AV73" s="552"/>
      <c r="AW73" s="552"/>
      <c r="AX73" s="552"/>
      <c r="AY73" s="552"/>
      <c r="AZ73" s="552"/>
      <c r="BA73" s="552"/>
      <c r="BB73" s="552"/>
      <c r="BC73" s="552"/>
      <c r="BD73" s="552"/>
      <c r="BE73" s="552"/>
      <c r="BF73" s="552"/>
      <c r="BG73" s="552"/>
      <c r="BH73" s="552"/>
      <c r="BI73" s="552"/>
      <c r="BJ73" s="552"/>
      <c r="BK73" s="552"/>
      <c r="BL73" s="552"/>
      <c r="BM73" s="552"/>
      <c r="BN73" s="552"/>
      <c r="BO73" s="552"/>
      <c r="BP73" s="552"/>
      <c r="BQ73" s="552"/>
      <c r="BR73" s="552"/>
      <c r="BS73" s="552"/>
      <c r="BT73" s="552"/>
      <c r="BU73" s="552"/>
      <c r="BV73" s="552"/>
      <c r="BW73" s="552"/>
      <c r="BX73" s="552"/>
      <c r="BY73" s="552"/>
      <c r="BZ73" s="552"/>
      <c r="CA73" s="552"/>
      <c r="CB73" s="552"/>
      <c r="CC73" s="552"/>
      <c r="CD73" s="552"/>
      <c r="CE73" s="55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81" t="s">
        <v>29</v>
      </c>
      <c r="B74" s="581"/>
      <c r="C74" s="581"/>
      <c r="D74" s="581"/>
      <c r="E74" s="581"/>
      <c r="F74" s="581"/>
      <c r="G74" s="581"/>
      <c r="H74" s="581"/>
      <c r="I74" s="581"/>
      <c r="J74" s="581"/>
      <c r="K74" s="581"/>
      <c r="L74" s="581"/>
      <c r="M74" s="581"/>
      <c r="N74" s="581"/>
      <c r="O74" s="581"/>
      <c r="P74" s="581"/>
      <c r="Q74" s="581"/>
      <c r="R74" s="581"/>
      <c r="S74" s="581"/>
      <c r="T74" s="581"/>
      <c r="U74" s="581"/>
      <c r="V74" s="581"/>
      <c r="W74" s="581"/>
      <c r="X74" s="581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717"/>
      <c r="AQ74" s="717"/>
      <c r="AR74" s="717"/>
      <c r="AS74" s="717"/>
      <c r="AT74" s="717"/>
      <c r="AU74" s="552"/>
      <c r="AV74" s="552"/>
      <c r="AW74" s="552"/>
      <c r="AX74" s="552"/>
      <c r="AY74" s="552"/>
      <c r="AZ74" s="552"/>
      <c r="BA74" s="552"/>
      <c r="BB74" s="552"/>
      <c r="BC74" s="552"/>
      <c r="BD74" s="552"/>
      <c r="BE74" s="552"/>
      <c r="BF74" s="552"/>
      <c r="BG74" s="552"/>
      <c r="BH74" s="552"/>
      <c r="BI74" s="552"/>
      <c r="BJ74" s="552"/>
      <c r="BK74" s="552"/>
      <c r="BL74" s="552"/>
      <c r="BM74" s="552"/>
      <c r="BN74" s="552"/>
      <c r="BO74" s="552"/>
      <c r="BP74" s="552"/>
      <c r="BQ74" s="552"/>
      <c r="BR74" s="552"/>
      <c r="BS74" s="552"/>
      <c r="BT74" s="552"/>
      <c r="BU74" s="552"/>
      <c r="BV74" s="552"/>
      <c r="BW74" s="552"/>
      <c r="BX74" s="552"/>
      <c r="BY74" s="552"/>
      <c r="BZ74" s="552"/>
      <c r="CA74" s="552"/>
      <c r="CB74" s="552"/>
      <c r="CC74" s="552"/>
      <c r="CD74" s="552"/>
      <c r="CE74" s="55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15.75" thickBot="1" x14ac:dyDescent="0.25">
      <c r="A75" s="581"/>
      <c r="B75" s="581"/>
      <c r="C75" s="581"/>
      <c r="D75" s="581"/>
      <c r="E75" s="581"/>
      <c r="F75" s="581"/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1"/>
      <c r="U75" s="581"/>
      <c r="V75" s="581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  <c r="AT75" s="581"/>
      <c r="AU75" s="581"/>
      <c r="AV75" s="581"/>
      <c r="AW75" s="581"/>
      <c r="AX75" s="581"/>
      <c r="AY75" s="581"/>
      <c r="AZ75" s="581"/>
      <c r="BA75" s="581"/>
      <c r="BB75" s="581"/>
      <c r="BC75" s="581"/>
      <c r="BD75" s="581"/>
      <c r="BE75" s="581"/>
      <c r="BF75" s="581"/>
      <c r="BG75" s="581"/>
      <c r="BH75" s="581"/>
      <c r="BI75" s="581"/>
      <c r="BJ75" s="581"/>
      <c r="BK75" s="581"/>
      <c r="BL75" s="581"/>
      <c r="BM75" s="581"/>
      <c r="BN75" s="581"/>
      <c r="BO75" s="581"/>
      <c r="BP75" s="581"/>
      <c r="BQ75" s="581"/>
      <c r="BR75" s="581"/>
      <c r="BS75" s="581"/>
      <c r="BT75" s="581"/>
      <c r="BU75" s="581"/>
      <c r="BV75" s="581"/>
      <c r="BW75" s="581"/>
      <c r="BX75" s="581"/>
      <c r="BY75" s="581"/>
      <c r="BZ75" s="581"/>
      <c r="CA75" s="581"/>
      <c r="CB75" s="581"/>
      <c r="CC75" s="581"/>
      <c r="CD75" s="581"/>
      <c r="CE75" s="581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52" t="s">
        <v>128</v>
      </c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605"/>
      <c r="Q76" s="605"/>
      <c r="R76" s="605"/>
      <c r="S76" s="605"/>
      <c r="T76" s="605"/>
      <c r="U76" s="605"/>
      <c r="V76" s="605"/>
      <c r="W76" s="605"/>
      <c r="X76" s="605"/>
      <c r="Y76" s="605"/>
      <c r="Z76" s="605"/>
      <c r="AA76" s="605"/>
      <c r="AB76" s="605"/>
      <c r="AC76" s="605"/>
      <c r="AD76" s="605"/>
      <c r="AE76" s="605"/>
      <c r="AF76" s="605"/>
      <c r="AG76" s="605"/>
      <c r="AH76" s="605"/>
      <c r="AI76" s="605"/>
      <c r="AJ76" s="605"/>
      <c r="AK76" s="605"/>
      <c r="AL76" s="605"/>
      <c r="AM76" s="605"/>
      <c r="AN76" s="605"/>
      <c r="AO76" s="605"/>
      <c r="AP76" s="605"/>
      <c r="AQ76" s="605"/>
      <c r="AR76" s="605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570" t="s">
        <v>32</v>
      </c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1"/>
      <c r="CF76" s="790"/>
      <c r="CG76" s="791"/>
      <c r="CH76" s="791"/>
      <c r="CI76" s="791"/>
      <c r="CJ76" s="791"/>
      <c r="CK76" s="791"/>
      <c r="CL76" s="791"/>
      <c r="CM76" s="791"/>
      <c r="CN76" s="791"/>
      <c r="CO76" s="791"/>
      <c r="CP76" s="791"/>
      <c r="CQ76" s="792"/>
    </row>
    <row r="77" spans="1:95" x14ac:dyDescent="0.2">
      <c r="A77" s="605"/>
      <c r="B77" s="605"/>
      <c r="C77" s="605"/>
      <c r="D77" s="605"/>
      <c r="E77" s="605"/>
      <c r="F77" s="605"/>
      <c r="G77" s="605"/>
      <c r="H77" s="605"/>
      <c r="I77" s="605"/>
      <c r="J77" s="605"/>
      <c r="K77" s="605"/>
      <c r="L77" s="605"/>
      <c r="M77" s="605"/>
      <c r="N77" s="605"/>
      <c r="O77" s="605"/>
      <c r="P77" s="605"/>
      <c r="Q77" s="605"/>
      <c r="R77" s="605"/>
      <c r="S77" s="605"/>
      <c r="T77" s="605"/>
      <c r="U77" s="605"/>
      <c r="V77" s="605"/>
      <c r="W77" s="605"/>
      <c r="X77" s="605"/>
      <c r="Y77" s="605"/>
      <c r="Z77" s="605"/>
      <c r="AA77" s="605"/>
      <c r="AB77" s="605"/>
      <c r="AC77" s="605"/>
      <c r="AD77" s="605"/>
      <c r="AE77" s="605"/>
      <c r="AF77" s="605"/>
      <c r="AG77" s="605"/>
      <c r="AH77" s="605"/>
      <c r="AI77" s="605"/>
      <c r="AJ77" s="605"/>
      <c r="AK77" s="605"/>
      <c r="AL77" s="605"/>
      <c r="AM77" s="605"/>
      <c r="AN77" s="605"/>
      <c r="AO77" s="605"/>
      <c r="AP77" s="605"/>
      <c r="AQ77" s="605"/>
      <c r="AR77" s="605"/>
      <c r="AS77" s="605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570"/>
      <c r="BH77" s="570"/>
      <c r="BI77" s="570"/>
      <c r="BJ77" s="570"/>
      <c r="BK77" s="570"/>
      <c r="BL77" s="570"/>
      <c r="BM77" s="570"/>
      <c r="BN77" s="570"/>
      <c r="BO77" s="570"/>
      <c r="BP77" s="570"/>
      <c r="BQ77" s="570"/>
      <c r="BR77" s="570"/>
      <c r="BS77" s="570"/>
      <c r="BT77" s="570"/>
      <c r="BU77" s="570"/>
      <c r="BV77" s="570"/>
      <c r="BW77" s="570"/>
      <c r="BX77" s="570"/>
      <c r="BY77" s="570"/>
      <c r="BZ77" s="570"/>
      <c r="CA77" s="570"/>
      <c r="CB77" s="570"/>
      <c r="CC77" s="570"/>
      <c r="CD77" s="570"/>
      <c r="CE77" s="571"/>
      <c r="CF77" s="793"/>
      <c r="CG77" s="794"/>
      <c r="CH77" s="794"/>
      <c r="CI77" s="794"/>
      <c r="CJ77" s="794"/>
      <c r="CK77" s="794"/>
      <c r="CL77" s="794"/>
      <c r="CM77" s="794"/>
      <c r="CN77" s="794"/>
      <c r="CO77" s="794"/>
      <c r="CP77" s="794"/>
      <c r="CQ77" s="795"/>
    </row>
    <row r="78" spans="1:95" ht="15.75" thickBot="1" x14ac:dyDescent="0.25">
      <c r="A78" s="591" t="s">
        <v>129</v>
      </c>
      <c r="B78" s="591"/>
      <c r="C78" s="591"/>
      <c r="D78" s="591"/>
      <c r="E78" s="591"/>
      <c r="F78" s="591"/>
      <c r="G78" s="591"/>
      <c r="H78" s="591"/>
      <c r="I78" s="591"/>
      <c r="J78" s="591"/>
      <c r="K78" s="591"/>
      <c r="L78" s="591"/>
      <c r="M78" s="591"/>
      <c r="N78" s="591"/>
      <c r="O78" s="591"/>
      <c r="P78" s="591"/>
      <c r="Q78" s="591"/>
      <c r="R78" s="591"/>
      <c r="S78" s="591"/>
      <c r="T78" s="591"/>
      <c r="U78" s="591"/>
      <c r="V78" s="709"/>
      <c r="W78" s="709"/>
      <c r="X78" s="709"/>
      <c r="Y78" s="709"/>
      <c r="Z78" s="709"/>
      <c r="AA78" s="709"/>
      <c r="AB78" s="709"/>
      <c r="AC78" s="709"/>
      <c r="AD78" s="709"/>
      <c r="AE78" s="709"/>
      <c r="AF78" s="709"/>
      <c r="AG78" s="709"/>
      <c r="AH78" s="709"/>
      <c r="AI78" s="709"/>
      <c r="AJ78" s="709"/>
      <c r="AK78" s="709"/>
      <c r="AL78" s="709"/>
      <c r="AM78" s="709"/>
      <c r="AN78" s="709"/>
      <c r="AO78" s="709"/>
      <c r="AP78" s="709"/>
      <c r="AQ78" s="709"/>
      <c r="AR78" s="709"/>
      <c r="AS78" s="709"/>
      <c r="AT78" s="709"/>
      <c r="AU78" s="709"/>
      <c r="AV78" s="709"/>
      <c r="AW78" s="709"/>
      <c r="AX78" s="709"/>
      <c r="AY78" s="709"/>
      <c r="AZ78" s="709"/>
      <c r="BA78" s="709"/>
      <c r="BB78" s="709"/>
      <c r="BC78" s="709"/>
      <c r="BD78" s="709"/>
      <c r="BE78" s="709"/>
      <c r="BF78" s="709"/>
      <c r="BG78" s="570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1"/>
      <c r="CF78" s="796"/>
      <c r="CG78" s="797"/>
      <c r="CH78" s="797"/>
      <c r="CI78" s="797"/>
      <c r="CJ78" s="797"/>
      <c r="CK78" s="797"/>
      <c r="CL78" s="797"/>
      <c r="CM78" s="797"/>
      <c r="CN78" s="797"/>
      <c r="CO78" s="797"/>
      <c r="CP78" s="797"/>
      <c r="CQ78" s="798"/>
    </row>
    <row r="79" spans="1:95" x14ac:dyDescent="0.2">
      <c r="A79" s="605"/>
      <c r="B79" s="605"/>
      <c r="C79" s="605"/>
      <c r="D79" s="605"/>
      <c r="E79" s="605"/>
      <c r="F79" s="605"/>
      <c r="G79" s="605"/>
      <c r="H79" s="605"/>
      <c r="I79" s="605"/>
      <c r="J79" s="605"/>
      <c r="K79" s="605"/>
      <c r="L79" s="605"/>
      <c r="M79" s="605"/>
      <c r="N79" s="605"/>
      <c r="O79" s="605"/>
      <c r="P79" s="605"/>
      <c r="Q79" s="605"/>
      <c r="R79" s="605"/>
      <c r="S79" s="605"/>
      <c r="T79" s="605"/>
      <c r="U79" s="605"/>
      <c r="V79" s="605"/>
      <c r="W79" s="605"/>
      <c r="X79" s="605"/>
      <c r="Y79" s="605"/>
      <c r="Z79" s="605"/>
      <c r="AA79" s="605"/>
      <c r="AB79" s="605"/>
      <c r="AC79" s="605"/>
      <c r="AD79" s="605"/>
      <c r="AE79" s="605"/>
      <c r="AF79" s="605"/>
      <c r="AG79" s="605"/>
      <c r="AH79" s="605"/>
      <c r="AI79" s="605"/>
      <c r="AJ79" s="605"/>
      <c r="AK79" s="605"/>
      <c r="AL79" s="605"/>
      <c r="AM79" s="605"/>
      <c r="AN79" s="605"/>
      <c r="AO79" s="605"/>
      <c r="AP79" s="605"/>
      <c r="AQ79" s="605"/>
      <c r="AR79" s="605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552"/>
      <c r="BH79" s="552"/>
      <c r="BI79" s="552"/>
      <c r="BJ79" s="552"/>
      <c r="BK79" s="552"/>
      <c r="BL79" s="552"/>
      <c r="BM79" s="552"/>
      <c r="BN79" s="552"/>
      <c r="BO79" s="552"/>
      <c r="BP79" s="552"/>
      <c r="BQ79" s="552"/>
      <c r="BR79" s="552"/>
      <c r="BS79" s="552"/>
      <c r="BT79" s="552"/>
      <c r="BU79" s="552"/>
      <c r="BV79" s="552"/>
      <c r="BW79" s="552"/>
      <c r="BX79" s="552"/>
      <c r="BY79" s="552"/>
      <c r="BZ79" s="552"/>
      <c r="CA79" s="552"/>
      <c r="CB79" s="552"/>
      <c r="CC79" s="552"/>
      <c r="CD79" s="552"/>
      <c r="CE79" s="55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x14ac:dyDescent="0.2">
      <c r="A80" s="552" t="s">
        <v>130</v>
      </c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  <c r="AA80" s="552"/>
      <c r="AB80" s="552"/>
      <c r="AC80" s="552"/>
      <c r="AD80" s="552"/>
      <c r="AE80" s="552"/>
      <c r="AF80" s="552"/>
      <c r="AG80" s="552"/>
      <c r="AH80" s="552"/>
      <c r="AI80" s="552"/>
      <c r="AJ80" s="552"/>
      <c r="AK80" s="552"/>
      <c r="AL80" s="552"/>
      <c r="AM80" s="552"/>
      <c r="AN80" s="552"/>
      <c r="AO80" s="552"/>
      <c r="AP80" s="552"/>
      <c r="AQ80" s="552"/>
      <c r="AR80" s="552"/>
      <c r="AS80" s="552"/>
      <c r="AT80" s="552"/>
      <c r="AU80" s="552"/>
      <c r="AV80" s="552"/>
      <c r="AW80" s="552"/>
      <c r="AX80" s="552"/>
      <c r="AY80" s="552"/>
      <c r="AZ80" s="552"/>
      <c r="BA80" s="552"/>
      <c r="BB80" s="552"/>
      <c r="BC80" s="552"/>
      <c r="BD80" s="552"/>
      <c r="BE80" s="552"/>
      <c r="BF80" s="552"/>
      <c r="BG80" s="552"/>
      <c r="BH80" s="552"/>
      <c r="BI80" s="552"/>
      <c r="BJ80" s="552"/>
      <c r="BK80" s="552"/>
      <c r="BL80" s="552"/>
      <c r="BM80" s="552"/>
      <c r="BN80" s="552"/>
      <c r="BO80" s="552"/>
      <c r="BP80" s="552"/>
      <c r="BQ80" s="552"/>
      <c r="BR80" s="552"/>
      <c r="BS80" s="552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" x14ac:dyDescent="0.2">
      <c r="A81" s="552" t="s">
        <v>131</v>
      </c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2"/>
      <c r="AC81" s="552"/>
      <c r="AD81" s="552"/>
      <c r="AE81" s="552"/>
      <c r="AF81" s="552"/>
      <c r="AG81" s="552"/>
      <c r="AH81" s="552"/>
      <c r="AI81" s="552"/>
      <c r="AJ81" s="552"/>
      <c r="AK81" s="552"/>
      <c r="AL81" s="552"/>
      <c r="AM81" s="552"/>
      <c r="AN81" s="552"/>
      <c r="AO81" s="552"/>
      <c r="AP81" s="552"/>
      <c r="AQ81" s="552"/>
      <c r="AR81" s="552"/>
      <c r="AS81" s="552"/>
      <c r="AT81" s="552"/>
      <c r="AU81" s="552"/>
      <c r="AV81" s="552"/>
      <c r="AW81" s="552"/>
      <c r="AX81" s="552"/>
      <c r="AY81" s="552"/>
      <c r="AZ81" s="552"/>
      <c r="BA81" s="552"/>
      <c r="BB81" s="552"/>
      <c r="BC81" s="552"/>
      <c r="BD81" s="552"/>
      <c r="BE81" s="552"/>
      <c r="BF81" s="552"/>
      <c r="BG81" s="552"/>
      <c r="BH81" s="552"/>
      <c r="BI81" s="552"/>
      <c r="BJ81" s="552"/>
      <c r="BK81" s="552"/>
      <c r="BL81" s="552"/>
      <c r="BM81" s="552"/>
      <c r="BN81" s="552"/>
      <c r="BO81" s="552"/>
      <c r="BP81" s="552"/>
      <c r="BQ81" s="552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59.25" customHeight="1" x14ac:dyDescent="0.2">
      <c r="A82" s="524" t="s">
        <v>39</v>
      </c>
      <c r="B82" s="524"/>
      <c r="C82" s="524"/>
      <c r="D82" s="524"/>
      <c r="E82" s="524"/>
      <c r="F82" s="524"/>
      <c r="G82" s="524"/>
      <c r="H82" s="534" t="s">
        <v>132</v>
      </c>
      <c r="I82" s="535"/>
      <c r="J82" s="535"/>
      <c r="K82" s="535"/>
      <c r="L82" s="535"/>
      <c r="M82" s="535"/>
      <c r="N82" s="535"/>
      <c r="O82" s="535"/>
      <c r="P82" s="535"/>
      <c r="Q82" s="535"/>
      <c r="R82" s="535"/>
      <c r="S82" s="536"/>
      <c r="T82" s="540" t="s">
        <v>133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42"/>
      <c r="AF82" s="534" t="s">
        <v>134</v>
      </c>
      <c r="AG82" s="535"/>
      <c r="AH82" s="535"/>
      <c r="AI82" s="535"/>
      <c r="AJ82" s="535"/>
      <c r="AK82" s="535"/>
      <c r="AL82" s="535"/>
      <c r="AM82" s="535"/>
      <c r="AN82" s="535"/>
      <c r="AO82" s="535"/>
      <c r="AP82" s="535"/>
      <c r="AQ82" s="535"/>
      <c r="AR82" s="535"/>
      <c r="AS82" s="535"/>
      <c r="AT82" s="535"/>
      <c r="AU82" s="535"/>
      <c r="AV82" s="535"/>
      <c r="AW82" s="535"/>
      <c r="AX82" s="535"/>
      <c r="AY82" s="535"/>
      <c r="AZ82" s="535"/>
      <c r="BA82" s="535"/>
      <c r="BB82" s="535"/>
      <c r="BC82" s="535"/>
      <c r="BD82" s="535"/>
      <c r="BE82" s="535"/>
      <c r="BF82" s="535"/>
      <c r="BG82" s="535"/>
      <c r="BH82" s="535"/>
      <c r="BI82" s="535"/>
      <c r="BJ82" s="535"/>
      <c r="BK82" s="535"/>
      <c r="BL82" s="535"/>
      <c r="BM82" s="536"/>
      <c r="BN82" s="534" t="s">
        <v>135</v>
      </c>
      <c r="BO82" s="535"/>
      <c r="BP82" s="535"/>
      <c r="BQ82" s="535"/>
      <c r="BR82" s="535"/>
      <c r="BS82" s="535"/>
      <c r="BT82" s="535"/>
      <c r="BU82" s="535"/>
      <c r="BV82" s="535"/>
      <c r="BW82" s="535"/>
      <c r="BX82" s="535"/>
      <c r="BY82" s="535"/>
      <c r="BZ82" s="535"/>
      <c r="CA82" s="535"/>
      <c r="CB82" s="535"/>
      <c r="CC82" s="535"/>
      <c r="CD82" s="535"/>
      <c r="CE82" s="536"/>
      <c r="CF82" s="524" t="s">
        <v>136</v>
      </c>
      <c r="CG82" s="524"/>
      <c r="CH82" s="524"/>
      <c r="CI82" s="524"/>
      <c r="CJ82" s="524"/>
      <c r="CK82" s="524"/>
      <c r="CL82" s="524"/>
      <c r="CM82" s="524"/>
      <c r="CN82" s="524"/>
      <c r="CO82" s="524"/>
      <c r="CP82" s="524"/>
      <c r="CQ82" s="524"/>
    </row>
    <row r="83" spans="1:95" ht="15" customHeight="1" x14ac:dyDescent="0.2">
      <c r="A83" s="524"/>
      <c r="B83" s="524"/>
      <c r="C83" s="524"/>
      <c r="D83" s="524"/>
      <c r="E83" s="524"/>
      <c r="F83" s="524"/>
      <c r="G83" s="524"/>
      <c r="H83" s="540" t="s">
        <v>45</v>
      </c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42"/>
      <c r="T83" s="524" t="s">
        <v>45</v>
      </c>
      <c r="U83" s="524"/>
      <c r="V83" s="524"/>
      <c r="W83" s="524"/>
      <c r="X83" s="524"/>
      <c r="Y83" s="524"/>
      <c r="Z83" s="524"/>
      <c r="AA83" s="524"/>
      <c r="AB83" s="524"/>
      <c r="AC83" s="524"/>
      <c r="AD83" s="524"/>
      <c r="AE83" s="524"/>
      <c r="AF83" s="540" t="s">
        <v>45</v>
      </c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1"/>
      <c r="AT83" s="541"/>
      <c r="AU83" s="541"/>
      <c r="AV83" s="541"/>
      <c r="AW83" s="541"/>
      <c r="AX83" s="541"/>
      <c r="AY83" s="542"/>
      <c r="AZ83" s="540" t="s">
        <v>46</v>
      </c>
      <c r="BA83" s="541"/>
      <c r="BB83" s="541"/>
      <c r="BC83" s="541"/>
      <c r="BD83" s="541"/>
      <c r="BE83" s="541"/>
      <c r="BF83" s="541"/>
      <c r="BG83" s="541"/>
      <c r="BH83" s="541"/>
      <c r="BI83" s="541"/>
      <c r="BJ83" s="541"/>
      <c r="BK83" s="541"/>
      <c r="BL83" s="541"/>
      <c r="BM83" s="542"/>
      <c r="BN83" s="549" t="s">
        <v>6</v>
      </c>
      <c r="BO83" s="550"/>
      <c r="BP83" s="551" t="s">
        <v>187</v>
      </c>
      <c r="BQ83" s="551"/>
      <c r="BR83" s="560" t="s">
        <v>47</v>
      </c>
      <c r="BS83" s="561"/>
      <c r="BT83" s="549" t="s">
        <v>6</v>
      </c>
      <c r="BU83" s="550"/>
      <c r="BV83" s="551" t="s">
        <v>199</v>
      </c>
      <c r="BW83" s="551"/>
      <c r="BX83" s="560" t="s">
        <v>47</v>
      </c>
      <c r="BY83" s="561"/>
      <c r="BZ83" s="549" t="s">
        <v>6</v>
      </c>
      <c r="CA83" s="550"/>
      <c r="CB83" s="551" t="s">
        <v>200</v>
      </c>
      <c r="CC83" s="551"/>
      <c r="CD83" s="560" t="s">
        <v>47</v>
      </c>
      <c r="CE83" s="561"/>
      <c r="CF83" s="540" t="s">
        <v>48</v>
      </c>
      <c r="CG83" s="541"/>
      <c r="CH83" s="541"/>
      <c r="CI83" s="541"/>
      <c r="CJ83" s="541"/>
      <c r="CK83" s="542"/>
      <c r="CL83" s="540" t="s">
        <v>49</v>
      </c>
      <c r="CM83" s="541"/>
      <c r="CN83" s="541"/>
      <c r="CO83" s="541"/>
      <c r="CP83" s="541"/>
      <c r="CQ83" s="542"/>
    </row>
    <row r="84" spans="1:95" ht="15" customHeight="1" x14ac:dyDescent="0.2">
      <c r="A84" s="524"/>
      <c r="B84" s="524"/>
      <c r="C84" s="524"/>
      <c r="D84" s="524"/>
      <c r="E84" s="524"/>
      <c r="F84" s="524"/>
      <c r="G84" s="524"/>
      <c r="H84" s="543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5"/>
      <c r="T84" s="524"/>
      <c r="U84" s="524"/>
      <c r="V84" s="524"/>
      <c r="W84" s="524"/>
      <c r="X84" s="524"/>
      <c r="Y84" s="524"/>
      <c r="Z84" s="524"/>
      <c r="AA84" s="524"/>
      <c r="AB84" s="524"/>
      <c r="AC84" s="524"/>
      <c r="AD84" s="524"/>
      <c r="AE84" s="524"/>
      <c r="AF84" s="543"/>
      <c r="AG84" s="544"/>
      <c r="AH84" s="544"/>
      <c r="AI84" s="544"/>
      <c r="AJ84" s="544"/>
      <c r="AK84" s="544"/>
      <c r="AL84" s="544"/>
      <c r="AM84" s="544"/>
      <c r="AN84" s="544"/>
      <c r="AO84" s="544"/>
      <c r="AP84" s="544"/>
      <c r="AQ84" s="544"/>
      <c r="AR84" s="544"/>
      <c r="AS84" s="544"/>
      <c r="AT84" s="544"/>
      <c r="AU84" s="544"/>
      <c r="AV84" s="544"/>
      <c r="AW84" s="544"/>
      <c r="AX84" s="544"/>
      <c r="AY84" s="545"/>
      <c r="AZ84" s="546"/>
      <c r="BA84" s="547"/>
      <c r="BB84" s="547"/>
      <c r="BC84" s="547"/>
      <c r="BD84" s="547"/>
      <c r="BE84" s="547"/>
      <c r="BF84" s="547"/>
      <c r="BG84" s="547"/>
      <c r="BH84" s="547"/>
      <c r="BI84" s="547"/>
      <c r="BJ84" s="547"/>
      <c r="BK84" s="547"/>
      <c r="BL84" s="547"/>
      <c r="BM84" s="548"/>
      <c r="BN84" s="543" t="s">
        <v>50</v>
      </c>
      <c r="BO84" s="544"/>
      <c r="BP84" s="544"/>
      <c r="BQ84" s="544"/>
      <c r="BR84" s="544"/>
      <c r="BS84" s="545"/>
      <c r="BT84" s="543" t="s">
        <v>51</v>
      </c>
      <c r="BU84" s="544"/>
      <c r="BV84" s="544"/>
      <c r="BW84" s="544"/>
      <c r="BX84" s="544"/>
      <c r="BY84" s="545"/>
      <c r="BZ84" s="543" t="s">
        <v>52</v>
      </c>
      <c r="CA84" s="544"/>
      <c r="CB84" s="544"/>
      <c r="CC84" s="544"/>
      <c r="CD84" s="544"/>
      <c r="CE84" s="545"/>
      <c r="CF84" s="543"/>
      <c r="CG84" s="544"/>
      <c r="CH84" s="544"/>
      <c r="CI84" s="544"/>
      <c r="CJ84" s="544"/>
      <c r="CK84" s="545"/>
      <c r="CL84" s="543"/>
      <c r="CM84" s="544"/>
      <c r="CN84" s="544"/>
      <c r="CO84" s="544"/>
      <c r="CP84" s="544"/>
      <c r="CQ84" s="545"/>
    </row>
    <row r="85" spans="1:95" x14ac:dyDescent="0.2">
      <c r="A85" s="524"/>
      <c r="B85" s="524"/>
      <c r="C85" s="524"/>
      <c r="D85" s="524"/>
      <c r="E85" s="524"/>
      <c r="F85" s="524"/>
      <c r="G85" s="524"/>
      <c r="H85" s="543"/>
      <c r="I85" s="544"/>
      <c r="J85" s="544"/>
      <c r="K85" s="544"/>
      <c r="L85" s="544"/>
      <c r="M85" s="544"/>
      <c r="N85" s="544"/>
      <c r="O85" s="544"/>
      <c r="P85" s="544"/>
      <c r="Q85" s="544"/>
      <c r="R85" s="544"/>
      <c r="S85" s="545"/>
      <c r="T85" s="524"/>
      <c r="U85" s="524"/>
      <c r="V85" s="524"/>
      <c r="W85" s="524"/>
      <c r="X85" s="524"/>
      <c r="Y85" s="524"/>
      <c r="Z85" s="524"/>
      <c r="AA85" s="524"/>
      <c r="AB85" s="524"/>
      <c r="AC85" s="524"/>
      <c r="AD85" s="524"/>
      <c r="AE85" s="524"/>
      <c r="AF85" s="543"/>
      <c r="AG85" s="544"/>
      <c r="AH85" s="544"/>
      <c r="AI85" s="544"/>
      <c r="AJ85" s="544"/>
      <c r="AK85" s="544"/>
      <c r="AL85" s="544"/>
      <c r="AM85" s="544"/>
      <c r="AN85" s="544"/>
      <c r="AO85" s="544"/>
      <c r="AP85" s="544"/>
      <c r="AQ85" s="544"/>
      <c r="AR85" s="544"/>
      <c r="AS85" s="544"/>
      <c r="AT85" s="544"/>
      <c r="AU85" s="544"/>
      <c r="AV85" s="544"/>
      <c r="AW85" s="544"/>
      <c r="AX85" s="544"/>
      <c r="AY85" s="545"/>
      <c r="AZ85" s="540" t="s">
        <v>53</v>
      </c>
      <c r="BA85" s="541"/>
      <c r="BB85" s="541"/>
      <c r="BC85" s="541"/>
      <c r="BD85" s="541"/>
      <c r="BE85" s="541"/>
      <c r="BF85" s="542"/>
      <c r="BG85" s="540" t="s">
        <v>54</v>
      </c>
      <c r="BH85" s="541"/>
      <c r="BI85" s="541"/>
      <c r="BJ85" s="541"/>
      <c r="BK85" s="541"/>
      <c r="BL85" s="541"/>
      <c r="BM85" s="542"/>
      <c r="BN85" s="543"/>
      <c r="BO85" s="544"/>
      <c r="BP85" s="544"/>
      <c r="BQ85" s="544"/>
      <c r="BR85" s="544"/>
      <c r="BS85" s="545"/>
      <c r="BT85" s="543"/>
      <c r="BU85" s="544"/>
      <c r="BV85" s="544"/>
      <c r="BW85" s="544"/>
      <c r="BX85" s="544"/>
      <c r="BY85" s="545"/>
      <c r="BZ85" s="543"/>
      <c r="CA85" s="544"/>
      <c r="CB85" s="544"/>
      <c r="CC85" s="544"/>
      <c r="CD85" s="544"/>
      <c r="CE85" s="545"/>
      <c r="CF85" s="543"/>
      <c r="CG85" s="544"/>
      <c r="CH85" s="544"/>
      <c r="CI85" s="544"/>
      <c r="CJ85" s="544"/>
      <c r="CK85" s="545"/>
      <c r="CL85" s="543"/>
      <c r="CM85" s="544"/>
      <c r="CN85" s="544"/>
      <c r="CO85" s="544"/>
      <c r="CP85" s="544"/>
      <c r="CQ85" s="545"/>
    </row>
    <row r="86" spans="1:95" x14ac:dyDescent="0.2">
      <c r="A86" s="524"/>
      <c r="B86" s="524"/>
      <c r="C86" s="524"/>
      <c r="D86" s="524"/>
      <c r="E86" s="524"/>
      <c r="F86" s="524"/>
      <c r="G86" s="524"/>
      <c r="H86" s="546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8"/>
      <c r="T86" s="524"/>
      <c r="U86" s="524"/>
      <c r="V86" s="524"/>
      <c r="W86" s="524"/>
      <c r="X86" s="524"/>
      <c r="Y86" s="524"/>
      <c r="Z86" s="524"/>
      <c r="AA86" s="524"/>
      <c r="AB86" s="524"/>
      <c r="AC86" s="524"/>
      <c r="AD86" s="524"/>
      <c r="AE86" s="524"/>
      <c r="AF86" s="546"/>
      <c r="AG86" s="547"/>
      <c r="AH86" s="547"/>
      <c r="AI86" s="547"/>
      <c r="AJ86" s="547"/>
      <c r="AK86" s="547"/>
      <c r="AL86" s="547"/>
      <c r="AM86" s="547"/>
      <c r="AN86" s="547"/>
      <c r="AO86" s="547"/>
      <c r="AP86" s="547"/>
      <c r="AQ86" s="547"/>
      <c r="AR86" s="547"/>
      <c r="AS86" s="547"/>
      <c r="AT86" s="547"/>
      <c r="AU86" s="547"/>
      <c r="AV86" s="547"/>
      <c r="AW86" s="547"/>
      <c r="AX86" s="547"/>
      <c r="AY86" s="548"/>
      <c r="AZ86" s="546"/>
      <c r="BA86" s="547"/>
      <c r="BB86" s="547"/>
      <c r="BC86" s="547"/>
      <c r="BD86" s="547"/>
      <c r="BE86" s="547"/>
      <c r="BF86" s="548"/>
      <c r="BG86" s="546"/>
      <c r="BH86" s="547"/>
      <c r="BI86" s="547"/>
      <c r="BJ86" s="547"/>
      <c r="BK86" s="547"/>
      <c r="BL86" s="547"/>
      <c r="BM86" s="548"/>
      <c r="BN86" s="546"/>
      <c r="BO86" s="547"/>
      <c r="BP86" s="547"/>
      <c r="BQ86" s="547"/>
      <c r="BR86" s="547"/>
      <c r="BS86" s="548"/>
      <c r="BT86" s="546"/>
      <c r="BU86" s="547"/>
      <c r="BV86" s="547"/>
      <c r="BW86" s="547"/>
      <c r="BX86" s="547"/>
      <c r="BY86" s="548"/>
      <c r="BZ86" s="546"/>
      <c r="CA86" s="547"/>
      <c r="CB86" s="547"/>
      <c r="CC86" s="547"/>
      <c r="CD86" s="547"/>
      <c r="CE86" s="548"/>
      <c r="CF86" s="546"/>
      <c r="CG86" s="547"/>
      <c r="CH86" s="547"/>
      <c r="CI86" s="547"/>
      <c r="CJ86" s="547"/>
      <c r="CK86" s="548"/>
      <c r="CL86" s="546"/>
      <c r="CM86" s="547"/>
      <c r="CN86" s="547"/>
      <c r="CO86" s="547"/>
      <c r="CP86" s="547"/>
      <c r="CQ86" s="548"/>
    </row>
    <row r="87" spans="1:95" x14ac:dyDescent="0.2">
      <c r="A87" s="524" t="s">
        <v>30</v>
      </c>
      <c r="B87" s="524"/>
      <c r="C87" s="524"/>
      <c r="D87" s="524"/>
      <c r="E87" s="524"/>
      <c r="F87" s="524"/>
      <c r="G87" s="524"/>
      <c r="H87" s="524" t="s">
        <v>55</v>
      </c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34" t="s">
        <v>56</v>
      </c>
      <c r="U87" s="535"/>
      <c r="V87" s="535"/>
      <c r="W87" s="535"/>
      <c r="X87" s="535"/>
      <c r="Y87" s="535"/>
      <c r="Z87" s="535"/>
      <c r="AA87" s="535"/>
      <c r="AB87" s="535"/>
      <c r="AC87" s="535"/>
      <c r="AD87" s="535"/>
      <c r="AE87" s="536"/>
      <c r="AF87" s="524" t="s">
        <v>57</v>
      </c>
      <c r="AG87" s="524"/>
      <c r="AH87" s="524"/>
      <c r="AI87" s="524"/>
      <c r="AJ87" s="524"/>
      <c r="AK87" s="524"/>
      <c r="AL87" s="524"/>
      <c r="AM87" s="524"/>
      <c r="AN87" s="524"/>
      <c r="AO87" s="524"/>
      <c r="AP87" s="524"/>
      <c r="AQ87" s="524"/>
      <c r="AR87" s="524"/>
      <c r="AS87" s="524"/>
      <c r="AT87" s="524"/>
      <c r="AU87" s="524"/>
      <c r="AV87" s="524"/>
      <c r="AW87" s="524"/>
      <c r="AX87" s="524"/>
      <c r="AY87" s="524"/>
      <c r="AZ87" s="524" t="s">
        <v>58</v>
      </c>
      <c r="BA87" s="524"/>
      <c r="BB87" s="524"/>
      <c r="BC87" s="524"/>
      <c r="BD87" s="524"/>
      <c r="BE87" s="524"/>
      <c r="BF87" s="524"/>
      <c r="BG87" s="524" t="s">
        <v>59</v>
      </c>
      <c r="BH87" s="524"/>
      <c r="BI87" s="524"/>
      <c r="BJ87" s="524"/>
      <c r="BK87" s="524"/>
      <c r="BL87" s="524"/>
      <c r="BM87" s="524"/>
      <c r="BN87" s="524" t="s">
        <v>60</v>
      </c>
      <c r="BO87" s="524"/>
      <c r="BP87" s="524"/>
      <c r="BQ87" s="524"/>
      <c r="BR87" s="524"/>
      <c r="BS87" s="524"/>
      <c r="BT87" s="524" t="s">
        <v>61</v>
      </c>
      <c r="BU87" s="524"/>
      <c r="BV87" s="524"/>
      <c r="BW87" s="524"/>
      <c r="BX87" s="524"/>
      <c r="BY87" s="524"/>
      <c r="BZ87" s="524" t="s">
        <v>62</v>
      </c>
      <c r="CA87" s="524"/>
      <c r="CB87" s="524"/>
      <c r="CC87" s="524"/>
      <c r="CD87" s="524"/>
      <c r="CE87" s="524"/>
      <c r="CF87" s="524" t="s">
        <v>63</v>
      </c>
      <c r="CG87" s="524"/>
      <c r="CH87" s="524"/>
      <c r="CI87" s="524"/>
      <c r="CJ87" s="524"/>
      <c r="CK87" s="524"/>
      <c r="CL87" s="524" t="s">
        <v>64</v>
      </c>
      <c r="CM87" s="524"/>
      <c r="CN87" s="524"/>
      <c r="CO87" s="524"/>
      <c r="CP87" s="524"/>
      <c r="CQ87" s="524"/>
    </row>
    <row r="88" spans="1:95" hidden="1" x14ac:dyDescent="0.2">
      <c r="A88" s="710"/>
      <c r="B88" s="711"/>
      <c r="C88" s="711"/>
      <c r="D88" s="711"/>
      <c r="E88" s="711"/>
      <c r="F88" s="711"/>
      <c r="G88" s="712"/>
      <c r="H88" s="713"/>
      <c r="I88" s="713"/>
      <c r="J88" s="713"/>
      <c r="K88" s="713"/>
      <c r="L88" s="713"/>
      <c r="M88" s="713"/>
      <c r="N88" s="713"/>
      <c r="O88" s="713"/>
      <c r="P88" s="713"/>
      <c r="Q88" s="713"/>
      <c r="R88" s="713"/>
      <c r="S88" s="713"/>
      <c r="T88" s="714"/>
      <c r="U88" s="715"/>
      <c r="V88" s="715"/>
      <c r="W88" s="715"/>
      <c r="X88" s="715"/>
      <c r="Y88" s="715"/>
      <c r="Z88" s="715"/>
      <c r="AA88" s="715"/>
      <c r="AB88" s="715"/>
      <c r="AC88" s="715"/>
      <c r="AD88" s="715"/>
      <c r="AE88" s="716"/>
      <c r="AF88" s="105"/>
      <c r="AG88" s="715"/>
      <c r="AH88" s="715"/>
      <c r="AI88" s="715"/>
      <c r="AJ88" s="715"/>
      <c r="AK88" s="715"/>
      <c r="AL88" s="715"/>
      <c r="AM88" s="715"/>
      <c r="AN88" s="715"/>
      <c r="AO88" s="715"/>
      <c r="AP88" s="715"/>
      <c r="AQ88" s="715"/>
      <c r="AR88" s="715"/>
      <c r="AS88" s="715"/>
      <c r="AT88" s="715"/>
      <c r="AU88" s="715"/>
      <c r="AV88" s="715"/>
      <c r="AW88" s="715"/>
      <c r="AX88" s="715"/>
      <c r="AY88" s="716"/>
      <c r="AZ88" s="546"/>
      <c r="BA88" s="547"/>
      <c r="BB88" s="547"/>
      <c r="BC88" s="547"/>
      <c r="BD88" s="547"/>
      <c r="BE88" s="547"/>
      <c r="BF88" s="548"/>
      <c r="BG88" s="546"/>
      <c r="BH88" s="547"/>
      <c r="BI88" s="547"/>
      <c r="BJ88" s="547"/>
      <c r="BK88" s="547"/>
      <c r="BL88" s="547"/>
      <c r="BM88" s="548"/>
      <c r="BN88" s="713"/>
      <c r="BO88" s="713"/>
      <c r="BP88" s="713"/>
      <c r="BQ88" s="713"/>
      <c r="BR88" s="713"/>
      <c r="BS88" s="713"/>
      <c r="BT88" s="713"/>
      <c r="BU88" s="713"/>
      <c r="BV88" s="713"/>
      <c r="BW88" s="713"/>
      <c r="BX88" s="713"/>
      <c r="BY88" s="713"/>
      <c r="BZ88" s="713"/>
      <c r="CA88" s="713"/>
      <c r="CB88" s="713"/>
      <c r="CC88" s="713"/>
      <c r="CD88" s="713"/>
      <c r="CE88" s="713"/>
      <c r="CF88" s="105"/>
      <c r="CG88" s="106"/>
      <c r="CH88" s="106"/>
      <c r="CI88" s="106"/>
      <c r="CJ88" s="106"/>
      <c r="CK88" s="107"/>
      <c r="CL88" s="105"/>
      <c r="CM88" s="106"/>
      <c r="CN88" s="106"/>
      <c r="CO88" s="106"/>
      <c r="CP88" s="106"/>
      <c r="CQ88" s="107"/>
    </row>
    <row r="89" spans="1:95" x14ac:dyDescent="0.2">
      <c r="A89" s="787"/>
      <c r="B89" s="787"/>
      <c r="C89" s="787"/>
      <c r="D89" s="787"/>
      <c r="E89" s="787"/>
      <c r="F89" s="787"/>
      <c r="G89" s="787"/>
      <c r="H89" s="713"/>
      <c r="I89" s="713"/>
      <c r="J89" s="713"/>
      <c r="K89" s="713"/>
      <c r="L89" s="713"/>
      <c r="M89" s="713"/>
      <c r="N89" s="713"/>
      <c r="O89" s="713"/>
      <c r="P89" s="713"/>
      <c r="Q89" s="713"/>
      <c r="R89" s="713"/>
      <c r="S89" s="713"/>
      <c r="T89" s="518"/>
      <c r="U89" s="519"/>
      <c r="V89" s="519"/>
      <c r="W89" s="519"/>
      <c r="X89" s="519"/>
      <c r="Y89" s="519"/>
      <c r="Z89" s="519"/>
      <c r="AA89" s="519"/>
      <c r="AB89" s="519"/>
      <c r="AC89" s="519"/>
      <c r="AD89" s="519"/>
      <c r="AE89" s="520"/>
      <c r="AF89" s="518"/>
      <c r="AG89" s="519"/>
      <c r="AH89" s="519"/>
      <c r="AI89" s="519"/>
      <c r="AJ89" s="519"/>
      <c r="AK89" s="519"/>
      <c r="AL89" s="519"/>
      <c r="AM89" s="519"/>
      <c r="AN89" s="519"/>
      <c r="AO89" s="519"/>
      <c r="AP89" s="519"/>
      <c r="AQ89" s="519"/>
      <c r="AR89" s="519"/>
      <c r="AS89" s="519"/>
      <c r="AT89" s="519"/>
      <c r="AU89" s="519"/>
      <c r="AV89" s="519"/>
      <c r="AW89" s="519"/>
      <c r="AX89" s="519"/>
      <c r="AY89" s="520"/>
      <c r="AZ89" s="534"/>
      <c r="BA89" s="535"/>
      <c r="BB89" s="535"/>
      <c r="BC89" s="535"/>
      <c r="BD89" s="535"/>
      <c r="BE89" s="535"/>
      <c r="BF89" s="536"/>
      <c r="BG89" s="534"/>
      <c r="BH89" s="535"/>
      <c r="BI89" s="535"/>
      <c r="BJ89" s="535"/>
      <c r="BK89" s="535"/>
      <c r="BL89" s="535"/>
      <c r="BM89" s="536"/>
      <c r="BN89" s="713"/>
      <c r="BO89" s="713"/>
      <c r="BP89" s="713"/>
      <c r="BQ89" s="713"/>
      <c r="BR89" s="713"/>
      <c r="BS89" s="713"/>
      <c r="BT89" s="713"/>
      <c r="BU89" s="713"/>
      <c r="BV89" s="713"/>
      <c r="BW89" s="713"/>
      <c r="BX89" s="713"/>
      <c r="BY89" s="713"/>
      <c r="BZ89" s="713"/>
      <c r="CA89" s="713"/>
      <c r="CB89" s="713"/>
      <c r="CC89" s="713"/>
      <c r="CD89" s="713"/>
      <c r="CE89" s="713"/>
      <c r="CF89" s="713"/>
      <c r="CG89" s="713"/>
      <c r="CH89" s="713"/>
      <c r="CI89" s="713"/>
      <c r="CJ89" s="713"/>
      <c r="CK89" s="713"/>
      <c r="CL89" s="713"/>
      <c r="CM89" s="713"/>
      <c r="CN89" s="713"/>
      <c r="CO89" s="713"/>
      <c r="CP89" s="713"/>
      <c r="CQ89" s="713"/>
    </row>
    <row r="90" spans="1:95" x14ac:dyDescent="0.2">
      <c r="A90" s="552" t="s">
        <v>137</v>
      </c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  <c r="AA90" s="552"/>
      <c r="AB90" s="552"/>
      <c r="AC90" s="552"/>
      <c r="AD90" s="552"/>
      <c r="AE90" s="552"/>
      <c r="AF90" s="552"/>
      <c r="AG90" s="552"/>
      <c r="AH90" s="552"/>
      <c r="AI90" s="552"/>
      <c r="AJ90" s="552"/>
      <c r="AK90" s="552"/>
      <c r="AL90" s="552"/>
      <c r="AM90" s="552"/>
      <c r="AN90" s="552"/>
      <c r="AO90" s="552"/>
      <c r="AP90" s="552"/>
      <c r="AQ90" s="552"/>
      <c r="AR90" s="552"/>
      <c r="AS90" s="552"/>
      <c r="AT90" s="552"/>
      <c r="AU90" s="552"/>
      <c r="AV90" s="552"/>
      <c r="AW90" s="552"/>
      <c r="AX90" s="552"/>
      <c r="AY90" s="552"/>
      <c r="AZ90" s="552"/>
      <c r="BA90" s="552"/>
      <c r="BB90" s="552"/>
      <c r="BC90" s="552"/>
      <c r="BD90" s="552"/>
      <c r="BE90" s="552"/>
      <c r="BF90" s="552"/>
      <c r="BG90" s="552"/>
      <c r="BH90" s="552"/>
      <c r="BI90" s="552"/>
      <c r="BJ90" s="552"/>
      <c r="BK90" s="552"/>
      <c r="BL90" s="552"/>
      <c r="BM90" s="552"/>
      <c r="BN90" s="552"/>
      <c r="BO90" s="552"/>
      <c r="BP90" s="552"/>
      <c r="BQ90" s="552"/>
      <c r="BR90" s="552"/>
      <c r="BS90" s="552"/>
      <c r="BT90" s="552"/>
      <c r="BU90" s="552"/>
      <c r="BV90" s="552"/>
      <c r="BW90" s="552"/>
      <c r="BX90" s="552"/>
      <c r="BY90" s="552"/>
      <c r="BZ90" s="552"/>
      <c r="CA90" s="552"/>
      <c r="CB90" s="552"/>
      <c r="CC90" s="552"/>
      <c r="CD90" s="552"/>
      <c r="CE90" s="552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64.5" customHeight="1" x14ac:dyDescent="0.2">
      <c r="A91" s="524" t="s">
        <v>39</v>
      </c>
      <c r="B91" s="524"/>
      <c r="C91" s="524"/>
      <c r="D91" s="524"/>
      <c r="E91" s="524"/>
      <c r="F91" s="524"/>
      <c r="G91" s="524"/>
      <c r="H91" s="524" t="s">
        <v>132</v>
      </c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 t="s">
        <v>133</v>
      </c>
      <c r="U91" s="524"/>
      <c r="V91" s="524"/>
      <c r="W91" s="524"/>
      <c r="X91" s="524"/>
      <c r="Y91" s="524"/>
      <c r="Z91" s="524"/>
      <c r="AA91" s="524"/>
      <c r="AB91" s="524"/>
      <c r="AC91" s="534" t="s">
        <v>138</v>
      </c>
      <c r="AD91" s="535"/>
      <c r="AE91" s="535"/>
      <c r="AF91" s="535"/>
      <c r="AG91" s="535"/>
      <c r="AH91" s="535"/>
      <c r="AI91" s="535"/>
      <c r="AJ91" s="535"/>
      <c r="AK91" s="535"/>
      <c r="AL91" s="535"/>
      <c r="AM91" s="535"/>
      <c r="AN91" s="535"/>
      <c r="AO91" s="535"/>
      <c r="AP91" s="535"/>
      <c r="AQ91" s="535"/>
      <c r="AR91" s="535"/>
      <c r="AS91" s="535"/>
      <c r="AT91" s="535"/>
      <c r="AU91" s="535"/>
      <c r="AV91" s="535"/>
      <c r="AW91" s="535"/>
      <c r="AX91" s="535"/>
      <c r="AY91" s="535"/>
      <c r="AZ91" s="535"/>
      <c r="BA91" s="536"/>
      <c r="BB91" s="534" t="s">
        <v>139</v>
      </c>
      <c r="BC91" s="535"/>
      <c r="BD91" s="535"/>
      <c r="BE91" s="535"/>
      <c r="BF91" s="535"/>
      <c r="BG91" s="535"/>
      <c r="BH91" s="535"/>
      <c r="BI91" s="535"/>
      <c r="BJ91" s="535"/>
      <c r="BK91" s="535"/>
      <c r="BL91" s="535"/>
      <c r="BM91" s="535"/>
      <c r="BN91" s="535"/>
      <c r="BO91" s="535"/>
      <c r="BP91" s="536"/>
      <c r="BQ91" s="534" t="s">
        <v>242</v>
      </c>
      <c r="BR91" s="535"/>
      <c r="BS91" s="535"/>
      <c r="BT91" s="535"/>
      <c r="BU91" s="535"/>
      <c r="BV91" s="535"/>
      <c r="BW91" s="535"/>
      <c r="BX91" s="535"/>
      <c r="BY91" s="535"/>
      <c r="BZ91" s="535"/>
      <c r="CA91" s="535"/>
      <c r="CB91" s="535"/>
      <c r="CC91" s="535"/>
      <c r="CD91" s="535"/>
      <c r="CE91" s="536"/>
      <c r="CF91" s="534" t="s">
        <v>243</v>
      </c>
      <c r="CG91" s="535"/>
      <c r="CH91" s="535"/>
      <c r="CI91" s="535"/>
      <c r="CJ91" s="535"/>
      <c r="CK91" s="535"/>
      <c r="CL91" s="535"/>
      <c r="CM91" s="535"/>
      <c r="CN91" s="535"/>
      <c r="CO91" s="535"/>
      <c r="CP91" s="535"/>
      <c r="CQ91" s="536"/>
    </row>
    <row r="92" spans="1:95" ht="15" customHeight="1" x14ac:dyDescent="0.2">
      <c r="A92" s="524"/>
      <c r="B92" s="524"/>
      <c r="C92" s="524"/>
      <c r="D92" s="524"/>
      <c r="E92" s="524"/>
      <c r="F92" s="524"/>
      <c r="G92" s="524"/>
      <c r="H92" s="540" t="s">
        <v>45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42"/>
      <c r="T92" s="540" t="s">
        <v>45</v>
      </c>
      <c r="U92" s="541"/>
      <c r="V92" s="541"/>
      <c r="W92" s="541"/>
      <c r="X92" s="541"/>
      <c r="Y92" s="541"/>
      <c r="Z92" s="541"/>
      <c r="AA92" s="541"/>
      <c r="AB92" s="542"/>
      <c r="AC92" s="540" t="s">
        <v>140</v>
      </c>
      <c r="AD92" s="541"/>
      <c r="AE92" s="541"/>
      <c r="AF92" s="541"/>
      <c r="AG92" s="541"/>
      <c r="AH92" s="541"/>
      <c r="AI92" s="541"/>
      <c r="AJ92" s="541"/>
      <c r="AK92" s="541"/>
      <c r="AL92" s="541"/>
      <c r="AM92" s="541"/>
      <c r="AN92" s="541"/>
      <c r="AO92" s="541"/>
      <c r="AP92" s="541"/>
      <c r="AQ92" s="541"/>
      <c r="AR92" s="542"/>
      <c r="AS92" s="540" t="s">
        <v>80</v>
      </c>
      <c r="AT92" s="541"/>
      <c r="AU92" s="541"/>
      <c r="AV92" s="541"/>
      <c r="AW92" s="541"/>
      <c r="AX92" s="541"/>
      <c r="AY92" s="541"/>
      <c r="AZ92" s="541"/>
      <c r="BA92" s="542"/>
      <c r="BB92" s="549" t="s">
        <v>6</v>
      </c>
      <c r="BC92" s="550"/>
      <c r="BD92" s="551" t="s">
        <v>187</v>
      </c>
      <c r="BE92" s="551"/>
      <c r="BF92" s="304"/>
      <c r="BG92" s="549" t="s">
        <v>6</v>
      </c>
      <c r="BH92" s="550"/>
      <c r="BI92" s="551" t="s">
        <v>199</v>
      </c>
      <c r="BJ92" s="551"/>
      <c r="BK92" s="304"/>
      <c r="BL92" s="549" t="s">
        <v>6</v>
      </c>
      <c r="BM92" s="550"/>
      <c r="BN92" s="551" t="s">
        <v>200</v>
      </c>
      <c r="BO92" s="551"/>
      <c r="BP92" s="304"/>
      <c r="BQ92" s="549" t="s">
        <v>6</v>
      </c>
      <c r="BR92" s="550"/>
      <c r="BS92" s="551" t="s">
        <v>187</v>
      </c>
      <c r="BT92" s="551"/>
      <c r="BU92" s="304"/>
      <c r="BV92" s="549" t="s">
        <v>6</v>
      </c>
      <c r="BW92" s="550"/>
      <c r="BX92" s="551" t="s">
        <v>199</v>
      </c>
      <c r="BY92" s="551"/>
      <c r="BZ92" s="304"/>
      <c r="CA92" s="549" t="s">
        <v>6</v>
      </c>
      <c r="CB92" s="550"/>
      <c r="CC92" s="551" t="s">
        <v>200</v>
      </c>
      <c r="CD92" s="551"/>
      <c r="CE92" s="304"/>
      <c r="CF92" s="540" t="s">
        <v>48</v>
      </c>
      <c r="CG92" s="541"/>
      <c r="CH92" s="541"/>
      <c r="CI92" s="541"/>
      <c r="CJ92" s="541"/>
      <c r="CK92" s="542"/>
      <c r="CL92" s="540" t="s">
        <v>49</v>
      </c>
      <c r="CM92" s="541"/>
      <c r="CN92" s="541"/>
      <c r="CO92" s="541"/>
      <c r="CP92" s="541"/>
      <c r="CQ92" s="542"/>
    </row>
    <row r="93" spans="1:95" ht="15" customHeight="1" x14ac:dyDescent="0.2">
      <c r="A93" s="524"/>
      <c r="B93" s="524"/>
      <c r="C93" s="524"/>
      <c r="D93" s="524"/>
      <c r="E93" s="524"/>
      <c r="F93" s="524"/>
      <c r="G93" s="524"/>
      <c r="H93" s="543"/>
      <c r="I93" s="544"/>
      <c r="J93" s="544"/>
      <c r="K93" s="544"/>
      <c r="L93" s="544"/>
      <c r="M93" s="544"/>
      <c r="N93" s="544"/>
      <c r="O93" s="544"/>
      <c r="P93" s="544"/>
      <c r="Q93" s="544"/>
      <c r="R93" s="544"/>
      <c r="S93" s="545"/>
      <c r="T93" s="543"/>
      <c r="U93" s="544"/>
      <c r="V93" s="544"/>
      <c r="W93" s="544"/>
      <c r="X93" s="544"/>
      <c r="Y93" s="544"/>
      <c r="Z93" s="544"/>
      <c r="AA93" s="544"/>
      <c r="AB93" s="545"/>
      <c r="AC93" s="543"/>
      <c r="AD93" s="544"/>
      <c r="AE93" s="544"/>
      <c r="AF93" s="544"/>
      <c r="AG93" s="544"/>
      <c r="AH93" s="544"/>
      <c r="AI93" s="544"/>
      <c r="AJ93" s="544"/>
      <c r="AK93" s="544"/>
      <c r="AL93" s="544"/>
      <c r="AM93" s="544"/>
      <c r="AN93" s="544"/>
      <c r="AO93" s="544"/>
      <c r="AP93" s="544"/>
      <c r="AQ93" s="544"/>
      <c r="AR93" s="545"/>
      <c r="AS93" s="524" t="s">
        <v>53</v>
      </c>
      <c r="AT93" s="524"/>
      <c r="AU93" s="524"/>
      <c r="AV93" s="524"/>
      <c r="AW93" s="524"/>
      <c r="AX93" s="524" t="s">
        <v>54</v>
      </c>
      <c r="AY93" s="524"/>
      <c r="AZ93" s="524"/>
      <c r="BA93" s="524"/>
      <c r="BB93" s="543" t="s">
        <v>81</v>
      </c>
      <c r="BC93" s="544"/>
      <c r="BD93" s="544"/>
      <c r="BE93" s="544"/>
      <c r="BF93" s="545"/>
      <c r="BG93" s="543" t="s">
        <v>82</v>
      </c>
      <c r="BH93" s="544"/>
      <c r="BI93" s="544"/>
      <c r="BJ93" s="544"/>
      <c r="BK93" s="545"/>
      <c r="BL93" s="543" t="s">
        <v>83</v>
      </c>
      <c r="BM93" s="544"/>
      <c r="BN93" s="544"/>
      <c r="BO93" s="544"/>
      <c r="BP93" s="545"/>
      <c r="BQ93" s="543" t="s">
        <v>81</v>
      </c>
      <c r="BR93" s="544"/>
      <c r="BS93" s="544"/>
      <c r="BT93" s="544"/>
      <c r="BU93" s="545"/>
      <c r="BV93" s="543" t="s">
        <v>82</v>
      </c>
      <c r="BW93" s="544"/>
      <c r="BX93" s="544"/>
      <c r="BY93" s="544"/>
      <c r="BZ93" s="545"/>
      <c r="CA93" s="543" t="s">
        <v>83</v>
      </c>
      <c r="CB93" s="544"/>
      <c r="CC93" s="544"/>
      <c r="CD93" s="544"/>
      <c r="CE93" s="545"/>
      <c r="CF93" s="543"/>
      <c r="CG93" s="544"/>
      <c r="CH93" s="544"/>
      <c r="CI93" s="544"/>
      <c r="CJ93" s="544"/>
      <c r="CK93" s="545"/>
      <c r="CL93" s="543"/>
      <c r="CM93" s="544"/>
      <c r="CN93" s="544"/>
      <c r="CO93" s="544"/>
      <c r="CP93" s="544"/>
      <c r="CQ93" s="545"/>
    </row>
    <row r="94" spans="1:95" x14ac:dyDescent="0.2">
      <c r="A94" s="524"/>
      <c r="B94" s="524"/>
      <c r="C94" s="524"/>
      <c r="D94" s="524"/>
      <c r="E94" s="524"/>
      <c r="F94" s="524"/>
      <c r="G94" s="524"/>
      <c r="H94" s="543"/>
      <c r="I94" s="544"/>
      <c r="J94" s="544"/>
      <c r="K94" s="544"/>
      <c r="L94" s="544"/>
      <c r="M94" s="544"/>
      <c r="N94" s="544"/>
      <c r="O94" s="544"/>
      <c r="P94" s="544"/>
      <c r="Q94" s="544"/>
      <c r="R94" s="544"/>
      <c r="S94" s="545"/>
      <c r="T94" s="543"/>
      <c r="U94" s="544"/>
      <c r="V94" s="544"/>
      <c r="W94" s="544"/>
      <c r="X94" s="544"/>
      <c r="Y94" s="544"/>
      <c r="Z94" s="544"/>
      <c r="AA94" s="544"/>
      <c r="AB94" s="545"/>
      <c r="AC94" s="543"/>
      <c r="AD94" s="544"/>
      <c r="AE94" s="544"/>
      <c r="AF94" s="544"/>
      <c r="AG94" s="544"/>
      <c r="AH94" s="544"/>
      <c r="AI94" s="544"/>
      <c r="AJ94" s="544"/>
      <c r="AK94" s="544"/>
      <c r="AL94" s="544"/>
      <c r="AM94" s="544"/>
      <c r="AN94" s="544"/>
      <c r="AO94" s="544"/>
      <c r="AP94" s="544"/>
      <c r="AQ94" s="544"/>
      <c r="AR94" s="545"/>
      <c r="AS94" s="524"/>
      <c r="AT94" s="524"/>
      <c r="AU94" s="524"/>
      <c r="AV94" s="524"/>
      <c r="AW94" s="524"/>
      <c r="AX94" s="524"/>
      <c r="AY94" s="524"/>
      <c r="AZ94" s="524"/>
      <c r="BA94" s="524"/>
      <c r="BB94" s="543"/>
      <c r="BC94" s="544"/>
      <c r="BD94" s="544"/>
      <c r="BE94" s="544"/>
      <c r="BF94" s="545"/>
      <c r="BG94" s="543"/>
      <c r="BH94" s="544"/>
      <c r="BI94" s="544"/>
      <c r="BJ94" s="544"/>
      <c r="BK94" s="545"/>
      <c r="BL94" s="543"/>
      <c r="BM94" s="544"/>
      <c r="BN94" s="544"/>
      <c r="BO94" s="544"/>
      <c r="BP94" s="545"/>
      <c r="BQ94" s="543"/>
      <c r="BR94" s="544"/>
      <c r="BS94" s="544"/>
      <c r="BT94" s="544"/>
      <c r="BU94" s="545"/>
      <c r="BV94" s="543"/>
      <c r="BW94" s="544"/>
      <c r="BX94" s="544"/>
      <c r="BY94" s="544"/>
      <c r="BZ94" s="545"/>
      <c r="CA94" s="543"/>
      <c r="CB94" s="544"/>
      <c r="CC94" s="544"/>
      <c r="CD94" s="544"/>
      <c r="CE94" s="545"/>
      <c r="CF94" s="543"/>
      <c r="CG94" s="544"/>
      <c r="CH94" s="544"/>
      <c r="CI94" s="544"/>
      <c r="CJ94" s="544"/>
      <c r="CK94" s="545"/>
      <c r="CL94" s="543"/>
      <c r="CM94" s="544"/>
      <c r="CN94" s="544"/>
      <c r="CO94" s="544"/>
      <c r="CP94" s="544"/>
      <c r="CQ94" s="545"/>
    </row>
    <row r="95" spans="1:95" ht="23.25" customHeight="1" x14ac:dyDescent="0.2">
      <c r="A95" s="524"/>
      <c r="B95" s="524"/>
      <c r="C95" s="524"/>
      <c r="D95" s="524"/>
      <c r="E95" s="524"/>
      <c r="F95" s="524"/>
      <c r="G95" s="524"/>
      <c r="H95" s="546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8"/>
      <c r="T95" s="546"/>
      <c r="U95" s="547"/>
      <c r="V95" s="547"/>
      <c r="W95" s="547"/>
      <c r="X95" s="547"/>
      <c r="Y95" s="547"/>
      <c r="Z95" s="547"/>
      <c r="AA95" s="547"/>
      <c r="AB95" s="548"/>
      <c r="AC95" s="546"/>
      <c r="AD95" s="547"/>
      <c r="AE95" s="547"/>
      <c r="AF95" s="547"/>
      <c r="AG95" s="547"/>
      <c r="AH95" s="547"/>
      <c r="AI95" s="547"/>
      <c r="AJ95" s="547"/>
      <c r="AK95" s="547"/>
      <c r="AL95" s="547"/>
      <c r="AM95" s="547"/>
      <c r="AN95" s="547"/>
      <c r="AO95" s="547"/>
      <c r="AP95" s="547"/>
      <c r="AQ95" s="547"/>
      <c r="AR95" s="548"/>
      <c r="AS95" s="524"/>
      <c r="AT95" s="524"/>
      <c r="AU95" s="524"/>
      <c r="AV95" s="524"/>
      <c r="AW95" s="524"/>
      <c r="AX95" s="524"/>
      <c r="AY95" s="524"/>
      <c r="AZ95" s="524"/>
      <c r="BA95" s="524"/>
      <c r="BB95" s="546"/>
      <c r="BC95" s="547"/>
      <c r="BD95" s="547"/>
      <c r="BE95" s="547"/>
      <c r="BF95" s="548"/>
      <c r="BG95" s="546"/>
      <c r="BH95" s="547"/>
      <c r="BI95" s="547"/>
      <c r="BJ95" s="547"/>
      <c r="BK95" s="548"/>
      <c r="BL95" s="546"/>
      <c r="BM95" s="547"/>
      <c r="BN95" s="547"/>
      <c r="BO95" s="547"/>
      <c r="BP95" s="548"/>
      <c r="BQ95" s="546"/>
      <c r="BR95" s="547"/>
      <c r="BS95" s="547"/>
      <c r="BT95" s="547"/>
      <c r="BU95" s="548"/>
      <c r="BV95" s="546"/>
      <c r="BW95" s="547"/>
      <c r="BX95" s="547"/>
      <c r="BY95" s="547"/>
      <c r="BZ95" s="548"/>
      <c r="CA95" s="546"/>
      <c r="CB95" s="547"/>
      <c r="CC95" s="547"/>
      <c r="CD95" s="547"/>
      <c r="CE95" s="548"/>
      <c r="CF95" s="546"/>
      <c r="CG95" s="547"/>
      <c r="CH95" s="547"/>
      <c r="CI95" s="547"/>
      <c r="CJ95" s="547"/>
      <c r="CK95" s="548"/>
      <c r="CL95" s="546"/>
      <c r="CM95" s="547"/>
      <c r="CN95" s="547"/>
      <c r="CO95" s="547"/>
      <c r="CP95" s="547"/>
      <c r="CQ95" s="548"/>
    </row>
    <row r="96" spans="1:95" x14ac:dyDescent="0.2">
      <c r="A96" s="524" t="s">
        <v>30</v>
      </c>
      <c r="B96" s="524"/>
      <c r="C96" s="524"/>
      <c r="D96" s="524"/>
      <c r="E96" s="524"/>
      <c r="F96" s="524"/>
      <c r="G96" s="524"/>
      <c r="H96" s="534" t="s">
        <v>55</v>
      </c>
      <c r="I96" s="535"/>
      <c r="J96" s="535"/>
      <c r="K96" s="535"/>
      <c r="L96" s="535"/>
      <c r="M96" s="535"/>
      <c r="N96" s="535"/>
      <c r="O96" s="535"/>
      <c r="P96" s="535"/>
      <c r="Q96" s="535"/>
      <c r="R96" s="535"/>
      <c r="S96" s="536"/>
      <c r="T96" s="534" t="s">
        <v>56</v>
      </c>
      <c r="U96" s="535"/>
      <c r="V96" s="535"/>
      <c r="W96" s="535"/>
      <c r="X96" s="535"/>
      <c r="Y96" s="535"/>
      <c r="Z96" s="535"/>
      <c r="AA96" s="535"/>
      <c r="AB96" s="536"/>
      <c r="AC96" s="534" t="s">
        <v>57</v>
      </c>
      <c r="AD96" s="535"/>
      <c r="AE96" s="535"/>
      <c r="AF96" s="535"/>
      <c r="AG96" s="535"/>
      <c r="AH96" s="535"/>
      <c r="AI96" s="535"/>
      <c r="AJ96" s="535"/>
      <c r="AK96" s="535"/>
      <c r="AL96" s="535"/>
      <c r="AM96" s="535"/>
      <c r="AN96" s="535"/>
      <c r="AO96" s="535"/>
      <c r="AP96" s="535"/>
      <c r="AQ96" s="535"/>
      <c r="AR96" s="536"/>
      <c r="AS96" s="534" t="s">
        <v>58</v>
      </c>
      <c r="AT96" s="535"/>
      <c r="AU96" s="535"/>
      <c r="AV96" s="535"/>
      <c r="AW96" s="536"/>
      <c r="AX96" s="534" t="s">
        <v>59</v>
      </c>
      <c r="AY96" s="535"/>
      <c r="AZ96" s="535"/>
      <c r="BA96" s="536"/>
      <c r="BB96" s="524" t="s">
        <v>60</v>
      </c>
      <c r="BC96" s="524"/>
      <c r="BD96" s="524"/>
      <c r="BE96" s="524"/>
      <c r="BF96" s="524"/>
      <c r="BG96" s="524" t="s">
        <v>61</v>
      </c>
      <c r="BH96" s="524"/>
      <c r="BI96" s="524"/>
      <c r="BJ96" s="524"/>
      <c r="BK96" s="524"/>
      <c r="BL96" s="524" t="s">
        <v>62</v>
      </c>
      <c r="BM96" s="524"/>
      <c r="BN96" s="524"/>
      <c r="BO96" s="524"/>
      <c r="BP96" s="524"/>
      <c r="BQ96" s="524" t="s">
        <v>63</v>
      </c>
      <c r="BR96" s="524"/>
      <c r="BS96" s="524"/>
      <c r="BT96" s="524"/>
      <c r="BU96" s="524"/>
      <c r="BV96" s="524" t="s">
        <v>64</v>
      </c>
      <c r="BW96" s="524"/>
      <c r="BX96" s="524"/>
      <c r="BY96" s="524"/>
      <c r="BZ96" s="524"/>
      <c r="CA96" s="524" t="s">
        <v>84</v>
      </c>
      <c r="CB96" s="524"/>
      <c r="CC96" s="524"/>
      <c r="CD96" s="524"/>
      <c r="CE96" s="524"/>
      <c r="CF96" s="524" t="s">
        <v>85</v>
      </c>
      <c r="CG96" s="524"/>
      <c r="CH96" s="524"/>
      <c r="CI96" s="524"/>
      <c r="CJ96" s="524"/>
      <c r="CK96" s="524"/>
      <c r="CL96" s="524" t="s">
        <v>86</v>
      </c>
      <c r="CM96" s="524"/>
      <c r="CN96" s="524"/>
      <c r="CO96" s="524"/>
      <c r="CP96" s="524"/>
      <c r="CQ96" s="524"/>
    </row>
    <row r="97" spans="1:95" hidden="1" x14ac:dyDescent="0.2">
      <c r="A97" s="670"/>
      <c r="B97" s="671"/>
      <c r="C97" s="671"/>
      <c r="D97" s="671"/>
      <c r="E97" s="671"/>
      <c r="F97" s="671"/>
      <c r="G97" s="672"/>
      <c r="H97" s="673"/>
      <c r="I97" s="674"/>
      <c r="J97" s="674"/>
      <c r="K97" s="674"/>
      <c r="L97" s="674"/>
      <c r="M97" s="674"/>
      <c r="N97" s="674"/>
      <c r="O97" s="674"/>
      <c r="P97" s="674"/>
      <c r="Q97" s="674"/>
      <c r="R97" s="674"/>
      <c r="S97" s="675"/>
      <c r="T97" s="673"/>
      <c r="U97" s="674"/>
      <c r="V97" s="674"/>
      <c r="W97" s="674"/>
      <c r="X97" s="674"/>
      <c r="Y97" s="674"/>
      <c r="Z97" s="674"/>
      <c r="AA97" s="674"/>
      <c r="AB97" s="675"/>
      <c r="AC97" s="676"/>
      <c r="AD97" s="677"/>
      <c r="AE97" s="677"/>
      <c r="AF97" s="677"/>
      <c r="AG97" s="677"/>
      <c r="AH97" s="677"/>
      <c r="AI97" s="677"/>
      <c r="AJ97" s="677"/>
      <c r="AK97" s="677"/>
      <c r="AL97" s="677"/>
      <c r="AM97" s="677"/>
      <c r="AN97" s="677"/>
      <c r="AO97" s="677"/>
      <c r="AP97" s="677"/>
      <c r="AQ97" s="677"/>
      <c r="AR97" s="678"/>
      <c r="AS97" s="540"/>
      <c r="AT97" s="541"/>
      <c r="AU97" s="541"/>
      <c r="AV97" s="541"/>
      <c r="AW97" s="542"/>
      <c r="AX97" s="670"/>
      <c r="AY97" s="671"/>
      <c r="AZ97" s="671"/>
      <c r="BA97" s="672"/>
      <c r="BB97" s="673"/>
      <c r="BC97" s="674"/>
      <c r="BD97" s="674"/>
      <c r="BE97" s="674"/>
      <c r="BF97" s="675"/>
      <c r="BG97" s="670"/>
      <c r="BH97" s="671"/>
      <c r="BI97" s="671"/>
      <c r="BJ97" s="671"/>
      <c r="BK97" s="672"/>
      <c r="BL97" s="673"/>
      <c r="BM97" s="674"/>
      <c r="BN97" s="674"/>
      <c r="BO97" s="674"/>
      <c r="BP97" s="675"/>
      <c r="BQ97" s="679"/>
      <c r="BR97" s="680"/>
      <c r="BS97" s="680"/>
      <c r="BT97" s="680"/>
      <c r="BU97" s="681"/>
      <c r="BV97" s="673"/>
      <c r="BW97" s="674"/>
      <c r="BX97" s="674"/>
      <c r="BY97" s="674"/>
      <c r="BZ97" s="675"/>
      <c r="CA97" s="673"/>
      <c r="CB97" s="674"/>
      <c r="CC97" s="674"/>
      <c r="CD97" s="674"/>
      <c r="CE97" s="675"/>
      <c r="CF97" s="673"/>
      <c r="CG97" s="674"/>
      <c r="CH97" s="674"/>
      <c r="CI97" s="674"/>
      <c r="CJ97" s="674"/>
      <c r="CK97" s="675"/>
      <c r="CL97" s="673"/>
      <c r="CM97" s="674"/>
      <c r="CN97" s="674"/>
      <c r="CO97" s="674"/>
      <c r="CP97" s="674"/>
      <c r="CQ97" s="675"/>
    </row>
    <row r="98" spans="1:95" hidden="1" x14ac:dyDescent="0.2">
      <c r="A98" s="710"/>
      <c r="B98" s="711"/>
      <c r="C98" s="711"/>
      <c r="D98" s="711"/>
      <c r="E98" s="711"/>
      <c r="F98" s="711"/>
      <c r="G98" s="712"/>
      <c r="H98" s="714"/>
      <c r="I98" s="715"/>
      <c r="J98" s="715"/>
      <c r="K98" s="715"/>
      <c r="L98" s="715"/>
      <c r="M98" s="715"/>
      <c r="N98" s="715"/>
      <c r="O98" s="715"/>
      <c r="P98" s="715"/>
      <c r="Q98" s="715"/>
      <c r="R98" s="715"/>
      <c r="S98" s="716"/>
      <c r="T98" s="714"/>
      <c r="U98" s="715"/>
      <c r="V98" s="715"/>
      <c r="W98" s="715"/>
      <c r="X98" s="715"/>
      <c r="Y98" s="715"/>
      <c r="Z98" s="715"/>
      <c r="AA98" s="715"/>
      <c r="AB98" s="716"/>
      <c r="AC98" s="763"/>
      <c r="AD98" s="764"/>
      <c r="AE98" s="764"/>
      <c r="AF98" s="764"/>
      <c r="AG98" s="764"/>
      <c r="AH98" s="764"/>
      <c r="AI98" s="764"/>
      <c r="AJ98" s="764"/>
      <c r="AK98" s="764"/>
      <c r="AL98" s="764"/>
      <c r="AM98" s="764"/>
      <c r="AN98" s="764"/>
      <c r="AO98" s="764"/>
      <c r="AP98" s="764"/>
      <c r="AQ98" s="764"/>
      <c r="AR98" s="765"/>
      <c r="AS98" s="546"/>
      <c r="AT98" s="547"/>
      <c r="AU98" s="547"/>
      <c r="AV98" s="547"/>
      <c r="AW98" s="548"/>
      <c r="AX98" s="710"/>
      <c r="AY98" s="711"/>
      <c r="AZ98" s="711"/>
      <c r="BA98" s="712"/>
      <c r="BB98" s="714"/>
      <c r="BC98" s="715"/>
      <c r="BD98" s="715"/>
      <c r="BE98" s="715"/>
      <c r="BF98" s="716"/>
      <c r="BG98" s="710"/>
      <c r="BH98" s="711"/>
      <c r="BI98" s="711"/>
      <c r="BJ98" s="711"/>
      <c r="BK98" s="712"/>
      <c r="BL98" s="714"/>
      <c r="BM98" s="715"/>
      <c r="BN98" s="715"/>
      <c r="BO98" s="715"/>
      <c r="BP98" s="716"/>
      <c r="BQ98" s="766"/>
      <c r="BR98" s="767"/>
      <c r="BS98" s="767"/>
      <c r="BT98" s="767"/>
      <c r="BU98" s="768"/>
      <c r="BV98" s="714"/>
      <c r="BW98" s="715"/>
      <c r="BX98" s="715"/>
      <c r="BY98" s="715"/>
      <c r="BZ98" s="716"/>
      <c r="CA98" s="714"/>
      <c r="CB98" s="715"/>
      <c r="CC98" s="715"/>
      <c r="CD98" s="715"/>
      <c r="CE98" s="716"/>
      <c r="CF98" s="714"/>
      <c r="CG98" s="715"/>
      <c r="CH98" s="715"/>
      <c r="CI98" s="715"/>
      <c r="CJ98" s="715"/>
      <c r="CK98" s="716"/>
      <c r="CL98" s="714"/>
      <c r="CM98" s="715"/>
      <c r="CN98" s="715"/>
      <c r="CO98" s="715"/>
      <c r="CP98" s="715"/>
      <c r="CQ98" s="716"/>
    </row>
    <row r="99" spans="1:95" x14ac:dyDescent="0.2">
      <c r="A99" s="787"/>
      <c r="B99" s="787"/>
      <c r="C99" s="787"/>
      <c r="D99" s="787"/>
      <c r="E99" s="787"/>
      <c r="F99" s="787"/>
      <c r="G99" s="787"/>
      <c r="H99" s="518"/>
      <c r="I99" s="519"/>
      <c r="J99" s="519"/>
      <c r="K99" s="519"/>
      <c r="L99" s="519"/>
      <c r="M99" s="519"/>
      <c r="N99" s="519"/>
      <c r="O99" s="519"/>
      <c r="P99" s="519"/>
      <c r="Q99" s="519"/>
      <c r="R99" s="519"/>
      <c r="S99" s="520"/>
      <c r="T99" s="518"/>
      <c r="U99" s="519"/>
      <c r="V99" s="519"/>
      <c r="W99" s="519"/>
      <c r="X99" s="519"/>
      <c r="Y99" s="519"/>
      <c r="Z99" s="519"/>
      <c r="AA99" s="519"/>
      <c r="AB99" s="520"/>
      <c r="AC99" s="518"/>
      <c r="AD99" s="519"/>
      <c r="AE99" s="519"/>
      <c r="AF99" s="519"/>
      <c r="AG99" s="519"/>
      <c r="AH99" s="519"/>
      <c r="AI99" s="519"/>
      <c r="AJ99" s="519"/>
      <c r="AK99" s="519"/>
      <c r="AL99" s="519"/>
      <c r="AM99" s="519"/>
      <c r="AN99" s="519"/>
      <c r="AO99" s="519"/>
      <c r="AP99" s="519"/>
      <c r="AQ99" s="519"/>
      <c r="AR99" s="520"/>
      <c r="AS99" s="534"/>
      <c r="AT99" s="535"/>
      <c r="AU99" s="535"/>
      <c r="AV99" s="535"/>
      <c r="AW99" s="536"/>
      <c r="AX99" s="537"/>
      <c r="AY99" s="538"/>
      <c r="AZ99" s="538"/>
      <c r="BA99" s="539"/>
      <c r="BB99" s="713"/>
      <c r="BC99" s="713"/>
      <c r="BD99" s="713"/>
      <c r="BE99" s="713"/>
      <c r="BF99" s="713"/>
      <c r="BG99" s="713"/>
      <c r="BH99" s="713"/>
      <c r="BI99" s="713"/>
      <c r="BJ99" s="713"/>
      <c r="BK99" s="713"/>
      <c r="BL99" s="713"/>
      <c r="BM99" s="713"/>
      <c r="BN99" s="713"/>
      <c r="BO99" s="713"/>
      <c r="BP99" s="713"/>
      <c r="BQ99" s="713"/>
      <c r="BR99" s="713"/>
      <c r="BS99" s="713"/>
      <c r="BT99" s="713"/>
      <c r="BU99" s="713"/>
      <c r="BV99" s="713"/>
      <c r="BW99" s="713"/>
      <c r="BX99" s="713"/>
      <c r="BY99" s="713"/>
      <c r="BZ99" s="713"/>
      <c r="CA99" s="713"/>
      <c r="CB99" s="713"/>
      <c r="CC99" s="713"/>
      <c r="CD99" s="713"/>
      <c r="CE99" s="713"/>
      <c r="CF99" s="713"/>
      <c r="CG99" s="713"/>
      <c r="CH99" s="713"/>
      <c r="CI99" s="713"/>
      <c r="CJ99" s="713"/>
      <c r="CK99" s="713"/>
      <c r="CL99" s="713"/>
      <c r="CM99" s="713"/>
      <c r="CN99" s="713"/>
      <c r="CO99" s="713"/>
      <c r="CP99" s="713"/>
      <c r="CQ99" s="713"/>
    </row>
    <row r="100" spans="1:95" ht="24" customHeight="1" x14ac:dyDescent="0.2">
      <c r="A100" s="692" t="s">
        <v>141</v>
      </c>
      <c r="B100" s="692"/>
      <c r="C100" s="692"/>
      <c r="D100" s="692"/>
      <c r="E100" s="692"/>
      <c r="F100" s="692"/>
      <c r="G100" s="692"/>
      <c r="H100" s="692"/>
      <c r="I100" s="692"/>
      <c r="J100" s="692"/>
      <c r="K100" s="692"/>
      <c r="L100" s="692"/>
      <c r="M100" s="692"/>
      <c r="N100" s="692"/>
      <c r="O100" s="692"/>
      <c r="P100" s="692"/>
      <c r="Q100" s="692"/>
      <c r="R100" s="692"/>
      <c r="S100" s="692"/>
      <c r="T100" s="692"/>
      <c r="U100" s="692"/>
      <c r="V100" s="692"/>
      <c r="W100" s="692"/>
      <c r="X100" s="692"/>
      <c r="Y100" s="692"/>
      <c r="Z100" s="692"/>
      <c r="AA100" s="692"/>
      <c r="AB100" s="692"/>
      <c r="AC100" s="692"/>
      <c r="AD100" s="692"/>
      <c r="AE100" s="692"/>
      <c r="AF100" s="692"/>
      <c r="AG100" s="692"/>
      <c r="AH100" s="692"/>
      <c r="AI100" s="692"/>
      <c r="AJ100" s="692"/>
      <c r="AK100" s="692"/>
      <c r="AL100" s="692"/>
      <c r="AM100" s="692"/>
      <c r="AN100" s="692"/>
      <c r="AO100" s="692"/>
      <c r="AP100" s="692"/>
      <c r="AQ100" s="692"/>
      <c r="AR100" s="692"/>
      <c r="AS100" s="692"/>
      <c r="AT100" s="692"/>
      <c r="AU100" s="692"/>
      <c r="AV100" s="692"/>
      <c r="AW100" s="692"/>
      <c r="AX100" s="692"/>
      <c r="AY100" s="692"/>
      <c r="AZ100" s="692"/>
      <c r="BA100" s="692"/>
      <c r="BB100" s="692"/>
      <c r="BC100" s="692"/>
      <c r="BD100" s="692"/>
      <c r="BE100" s="692"/>
      <c r="BF100" s="692"/>
      <c r="BG100" s="692"/>
      <c r="BH100" s="692"/>
      <c r="BI100" s="692"/>
      <c r="BJ100" s="692"/>
      <c r="BK100" s="692"/>
      <c r="BL100" s="692"/>
      <c r="BM100" s="692"/>
      <c r="BN100" s="692"/>
      <c r="BO100" s="692"/>
      <c r="BP100" s="692"/>
      <c r="BQ100" s="692"/>
      <c r="BR100" s="692"/>
      <c r="BS100" s="692"/>
      <c r="BT100" s="692"/>
      <c r="BU100" s="692"/>
      <c r="BV100" s="692"/>
      <c r="BW100" s="692"/>
      <c r="BX100" s="692"/>
      <c r="BY100" s="692"/>
      <c r="BZ100" s="692"/>
      <c r="CA100" s="692"/>
      <c r="CB100" s="692"/>
      <c r="CC100" s="692"/>
      <c r="CD100" s="692"/>
      <c r="CE100" s="692"/>
      <c r="CF100" s="692"/>
      <c r="CG100" s="692"/>
      <c r="CH100" s="692"/>
      <c r="CI100" s="692"/>
      <c r="CJ100" s="692"/>
      <c r="CK100" s="692"/>
      <c r="CL100" s="692"/>
      <c r="CM100" s="692"/>
      <c r="CN100" s="692"/>
      <c r="CO100" s="692"/>
      <c r="CP100" s="692"/>
      <c r="CQ100" s="692"/>
    </row>
    <row r="101" spans="1:95" x14ac:dyDescent="0.2">
      <c r="A101" s="693" t="s">
        <v>142</v>
      </c>
      <c r="B101" s="693"/>
      <c r="C101" s="693"/>
      <c r="D101" s="693"/>
      <c r="E101" s="693"/>
      <c r="F101" s="693"/>
      <c r="G101" s="693"/>
      <c r="H101" s="693"/>
      <c r="I101" s="693"/>
      <c r="J101" s="693"/>
      <c r="K101" s="693"/>
      <c r="L101" s="693"/>
      <c r="M101" s="693"/>
      <c r="N101" s="693"/>
      <c r="O101" s="693"/>
      <c r="P101" s="693"/>
      <c r="Q101" s="693"/>
      <c r="R101" s="693"/>
      <c r="S101" s="693"/>
      <c r="T101" s="693"/>
      <c r="U101" s="693"/>
      <c r="V101" s="693"/>
      <c r="W101" s="693"/>
      <c r="X101" s="693"/>
      <c r="Y101" s="693"/>
      <c r="Z101" s="693"/>
      <c r="AA101" s="693"/>
      <c r="AB101" s="693"/>
      <c r="AC101" s="693"/>
      <c r="AD101" s="693"/>
      <c r="AE101" s="693"/>
      <c r="AF101" s="693"/>
      <c r="AG101" s="693"/>
      <c r="AH101" s="693"/>
      <c r="AI101" s="693"/>
      <c r="AJ101" s="693"/>
      <c r="AK101" s="693"/>
      <c r="AL101" s="693"/>
      <c r="AM101" s="693"/>
      <c r="AN101" s="693"/>
      <c r="AO101" s="693"/>
      <c r="AP101" s="693"/>
      <c r="AQ101" s="693"/>
      <c r="AR101" s="693"/>
      <c r="AS101" s="693"/>
      <c r="AT101" s="693"/>
      <c r="AU101" s="693"/>
      <c r="AV101" s="693"/>
      <c r="AW101" s="693"/>
      <c r="AX101" s="693"/>
      <c r="AY101" s="693"/>
      <c r="AZ101" s="693"/>
      <c r="BA101" s="693"/>
      <c r="BB101" s="693"/>
      <c r="BC101" s="693"/>
      <c r="BD101" s="693"/>
      <c r="BE101" s="693"/>
      <c r="BF101" s="693"/>
      <c r="BG101" s="693"/>
      <c r="BH101" s="693"/>
      <c r="BI101" s="693"/>
      <c r="BJ101" s="693"/>
      <c r="BK101" s="693"/>
      <c r="BL101" s="693"/>
      <c r="BM101" s="693"/>
      <c r="BN101" s="693"/>
      <c r="BO101" s="693"/>
      <c r="BP101" s="693"/>
      <c r="BQ101" s="693"/>
      <c r="BR101" s="693"/>
      <c r="BS101" s="693"/>
      <c r="BT101" s="693"/>
      <c r="BU101" s="693"/>
      <c r="BV101" s="693"/>
      <c r="BW101" s="693"/>
      <c r="BX101" s="693"/>
      <c r="BY101" s="693"/>
      <c r="BZ101" s="693"/>
      <c r="CA101" s="693"/>
      <c r="CB101" s="693"/>
      <c r="CC101" s="693"/>
      <c r="CD101" s="693"/>
      <c r="CE101" s="693"/>
      <c r="CF101" s="693"/>
      <c r="CG101" s="693"/>
      <c r="CH101" s="693"/>
      <c r="CI101" s="693"/>
      <c r="CJ101" s="693"/>
      <c r="CK101" s="693"/>
      <c r="CL101" s="693"/>
      <c r="CM101" s="693"/>
      <c r="CN101" s="693"/>
      <c r="CO101" s="693"/>
      <c r="CP101" s="693"/>
      <c r="CQ101" s="693"/>
    </row>
    <row r="102" spans="1:95" ht="24.75" customHeight="1" x14ac:dyDescent="0.2">
      <c r="A102" s="786" t="s">
        <v>301</v>
      </c>
      <c r="B102" s="786"/>
      <c r="C102" s="786"/>
      <c r="D102" s="786"/>
      <c r="E102" s="786"/>
      <c r="F102" s="786"/>
      <c r="G102" s="786"/>
      <c r="H102" s="786"/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6"/>
      <c r="AB102" s="786"/>
      <c r="AC102" s="786"/>
      <c r="AD102" s="786"/>
      <c r="AE102" s="786"/>
      <c r="AF102" s="786"/>
      <c r="AG102" s="786"/>
      <c r="AH102" s="786"/>
      <c r="AI102" s="786"/>
      <c r="AJ102" s="786"/>
      <c r="AK102" s="786"/>
      <c r="AL102" s="786"/>
      <c r="AM102" s="786"/>
      <c r="AN102" s="786"/>
      <c r="AO102" s="786"/>
      <c r="AP102" s="786"/>
      <c r="AQ102" s="786"/>
      <c r="AR102" s="786"/>
      <c r="AS102" s="786"/>
      <c r="AT102" s="786"/>
      <c r="AU102" s="786"/>
      <c r="AV102" s="786"/>
      <c r="AW102" s="786"/>
      <c r="AX102" s="786"/>
      <c r="AY102" s="786"/>
      <c r="AZ102" s="786"/>
      <c r="BA102" s="786"/>
      <c r="BB102" s="786"/>
      <c r="BC102" s="786"/>
      <c r="BD102" s="786"/>
      <c r="BE102" s="786"/>
      <c r="BF102" s="786"/>
      <c r="BG102" s="786"/>
      <c r="BH102" s="786"/>
      <c r="BI102" s="786"/>
      <c r="BJ102" s="786"/>
      <c r="BK102" s="786"/>
      <c r="BL102" s="786"/>
      <c r="BM102" s="786"/>
      <c r="BN102" s="786"/>
      <c r="BO102" s="786"/>
      <c r="BP102" s="786"/>
      <c r="BQ102" s="786"/>
      <c r="BR102" s="786"/>
      <c r="BS102" s="786"/>
      <c r="BT102" s="786"/>
      <c r="BU102" s="786"/>
      <c r="BV102" s="786"/>
      <c r="BW102" s="786"/>
      <c r="BX102" s="786"/>
      <c r="BY102" s="786"/>
      <c r="BZ102" s="786"/>
      <c r="CA102" s="786"/>
      <c r="CB102" s="786"/>
      <c r="CC102" s="786"/>
      <c r="CD102" s="786"/>
      <c r="CE102" s="786"/>
      <c r="CF102" s="786"/>
      <c r="CG102" s="786"/>
      <c r="CH102" s="786"/>
      <c r="CI102" s="786"/>
      <c r="CJ102" s="786"/>
      <c r="CK102" s="786"/>
      <c r="CL102" s="786"/>
      <c r="CM102" s="786"/>
      <c r="CN102" s="786"/>
      <c r="CO102" s="786"/>
      <c r="CP102" s="786"/>
      <c r="CQ102" s="786"/>
    </row>
    <row r="103" spans="1:95" ht="6.75" customHeight="1" x14ac:dyDescent="0.2">
      <c r="A103" s="660"/>
      <c r="B103" s="660"/>
      <c r="C103" s="660"/>
      <c r="D103" s="660"/>
      <c r="E103" s="660"/>
      <c r="F103" s="660"/>
      <c r="G103" s="660"/>
      <c r="H103" s="660"/>
      <c r="I103" s="660"/>
      <c r="J103" s="660"/>
      <c r="K103" s="660"/>
      <c r="L103" s="660"/>
      <c r="M103" s="660"/>
      <c r="N103" s="660"/>
      <c r="O103" s="660"/>
      <c r="P103" s="660"/>
      <c r="Q103" s="660"/>
      <c r="R103" s="660"/>
      <c r="S103" s="660"/>
      <c r="T103" s="660"/>
      <c r="U103" s="660"/>
      <c r="V103" s="660"/>
      <c r="W103" s="660"/>
      <c r="X103" s="660"/>
      <c r="Y103" s="660"/>
      <c r="Z103" s="660"/>
      <c r="AA103" s="660"/>
      <c r="AB103" s="660"/>
      <c r="AC103" s="660"/>
      <c r="AD103" s="660"/>
      <c r="AE103" s="660"/>
      <c r="AF103" s="660"/>
      <c r="AG103" s="660"/>
      <c r="AH103" s="660"/>
      <c r="AI103" s="660"/>
      <c r="AJ103" s="660"/>
      <c r="AK103" s="660"/>
      <c r="AL103" s="660"/>
      <c r="AM103" s="660"/>
      <c r="AN103" s="660"/>
      <c r="AO103" s="660"/>
      <c r="AP103" s="660"/>
      <c r="AQ103" s="660"/>
      <c r="AR103" s="660"/>
      <c r="AS103" s="660"/>
      <c r="AT103" s="660"/>
      <c r="AU103" s="660"/>
      <c r="AV103" s="660"/>
      <c r="AW103" s="660"/>
      <c r="AX103" s="660"/>
      <c r="AY103" s="660"/>
      <c r="AZ103" s="660"/>
      <c r="BA103" s="660"/>
      <c r="BB103" s="660"/>
      <c r="BC103" s="660"/>
      <c r="BD103" s="660"/>
      <c r="BE103" s="660"/>
      <c r="BF103" s="660"/>
      <c r="BG103" s="660"/>
      <c r="BH103" s="660"/>
      <c r="BI103" s="660"/>
      <c r="BJ103" s="660"/>
      <c r="BK103" s="660"/>
      <c r="BL103" s="660"/>
      <c r="BM103" s="660"/>
      <c r="BN103" s="660"/>
      <c r="BO103" s="660"/>
      <c r="BP103" s="660"/>
      <c r="BQ103" s="660"/>
      <c r="BR103" s="660"/>
      <c r="BS103" s="660"/>
      <c r="BT103" s="660"/>
      <c r="BU103" s="660"/>
      <c r="BV103" s="660"/>
      <c r="BW103" s="660"/>
      <c r="BX103" s="660"/>
      <c r="BY103" s="660"/>
      <c r="BZ103" s="660"/>
      <c r="CA103" s="660"/>
      <c r="CB103" s="660"/>
      <c r="CC103" s="660"/>
      <c r="CD103" s="660"/>
      <c r="CE103" s="660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</row>
    <row r="104" spans="1:95" ht="18" x14ac:dyDescent="0.2">
      <c r="A104" s="579" t="s">
        <v>144</v>
      </c>
      <c r="B104" s="579"/>
      <c r="C104" s="579"/>
      <c r="D104" s="579"/>
      <c r="E104" s="579"/>
      <c r="F104" s="579"/>
      <c r="G104" s="579"/>
      <c r="H104" s="579"/>
      <c r="I104" s="579"/>
      <c r="J104" s="579"/>
      <c r="K104" s="579"/>
      <c r="L104" s="579"/>
      <c r="M104" s="579"/>
      <c r="N104" s="579"/>
      <c r="O104" s="579"/>
      <c r="P104" s="579"/>
      <c r="Q104" s="579"/>
      <c r="R104" s="579"/>
      <c r="S104" s="579"/>
      <c r="T104" s="579"/>
      <c r="U104" s="579"/>
      <c r="V104" s="579"/>
      <c r="W104" s="579"/>
      <c r="X104" s="579"/>
      <c r="Y104" s="579"/>
      <c r="Z104" s="579"/>
      <c r="AA104" s="579"/>
      <c r="AB104" s="579"/>
      <c r="AC104" s="579"/>
      <c r="AD104" s="579"/>
      <c r="AE104" s="579"/>
      <c r="AF104" s="579"/>
      <c r="AG104" s="579"/>
      <c r="AH104" s="579"/>
      <c r="AI104" s="579"/>
      <c r="AJ104" s="579"/>
      <c r="AK104" s="579"/>
      <c r="AL104" s="579"/>
      <c r="AM104" s="579"/>
      <c r="AN104" s="579"/>
      <c r="AO104" s="579"/>
      <c r="AP104" s="579"/>
      <c r="AQ104" s="579"/>
      <c r="AR104" s="579"/>
      <c r="AS104" s="579"/>
      <c r="AT104" s="579"/>
      <c r="AU104" s="579"/>
      <c r="AV104" s="579"/>
      <c r="AW104" s="579"/>
      <c r="AX104" s="579"/>
      <c r="AY104" s="579"/>
      <c r="AZ104" s="579"/>
      <c r="BA104" s="579"/>
      <c r="BB104" s="579"/>
      <c r="BC104" s="579"/>
      <c r="BD104" s="579"/>
      <c r="BE104" s="579"/>
      <c r="BF104" s="579"/>
      <c r="BG104" s="579"/>
      <c r="BH104" s="579"/>
      <c r="BI104" s="579"/>
      <c r="BJ104" s="579"/>
      <c r="BK104" s="579"/>
      <c r="BL104" s="579"/>
      <c r="BM104" s="579"/>
      <c r="BN104" s="579"/>
      <c r="BO104" s="579"/>
      <c r="BP104" s="579"/>
      <c r="BQ104" s="579"/>
      <c r="BR104" s="579"/>
      <c r="BS104" s="579"/>
      <c r="BT104" s="579"/>
      <c r="BU104" s="579"/>
      <c r="BV104" s="579"/>
      <c r="BW104" s="579"/>
      <c r="BX104" s="579"/>
      <c r="BY104" s="579"/>
      <c r="BZ104" s="579"/>
      <c r="CA104" s="579"/>
      <c r="CB104" s="579"/>
      <c r="CC104" s="579"/>
      <c r="CD104" s="579"/>
      <c r="CE104" s="579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5.25" customHeight="1" x14ac:dyDescent="0.2">
      <c r="A105" s="660"/>
      <c r="B105" s="660"/>
      <c r="C105" s="660"/>
      <c r="D105" s="660"/>
      <c r="E105" s="660"/>
      <c r="F105" s="660"/>
      <c r="G105" s="660"/>
      <c r="H105" s="660"/>
      <c r="I105" s="660"/>
      <c r="J105" s="660"/>
      <c r="K105" s="660"/>
      <c r="L105" s="660"/>
      <c r="M105" s="660"/>
      <c r="N105" s="660"/>
      <c r="O105" s="660"/>
      <c r="P105" s="660"/>
      <c r="Q105" s="660"/>
      <c r="R105" s="660"/>
      <c r="S105" s="660"/>
      <c r="T105" s="660"/>
      <c r="U105" s="660"/>
      <c r="V105" s="660"/>
      <c r="W105" s="660"/>
      <c r="X105" s="660"/>
      <c r="Y105" s="660"/>
      <c r="Z105" s="660"/>
      <c r="AA105" s="660"/>
      <c r="AB105" s="660"/>
      <c r="AC105" s="660"/>
      <c r="AD105" s="660"/>
      <c r="AE105" s="660"/>
      <c r="AF105" s="660"/>
      <c r="AG105" s="660"/>
      <c r="AH105" s="660"/>
      <c r="AI105" s="660"/>
      <c r="AJ105" s="660"/>
      <c r="AK105" s="660"/>
      <c r="AL105" s="660"/>
      <c r="AM105" s="660"/>
      <c r="AN105" s="660"/>
      <c r="AO105" s="660"/>
      <c r="AP105" s="660"/>
      <c r="AQ105" s="660"/>
      <c r="AR105" s="660"/>
      <c r="AS105" s="660"/>
      <c r="AT105" s="660"/>
      <c r="AU105" s="660"/>
      <c r="AV105" s="660"/>
      <c r="AW105" s="660"/>
      <c r="AX105" s="660"/>
      <c r="AY105" s="660"/>
      <c r="AZ105" s="660"/>
      <c r="BA105" s="660"/>
      <c r="BB105" s="660"/>
      <c r="BC105" s="660"/>
      <c r="BD105" s="660"/>
      <c r="BE105" s="660"/>
      <c r="BF105" s="660"/>
      <c r="BG105" s="660"/>
      <c r="BH105" s="660"/>
      <c r="BI105" s="660"/>
      <c r="BJ105" s="660"/>
      <c r="BK105" s="660"/>
      <c r="BL105" s="660"/>
      <c r="BM105" s="660"/>
      <c r="BN105" s="660"/>
      <c r="BO105" s="660"/>
      <c r="BP105" s="660"/>
      <c r="BQ105" s="660"/>
      <c r="BR105" s="660"/>
      <c r="BS105" s="660"/>
      <c r="BT105" s="660"/>
      <c r="BU105" s="660"/>
      <c r="BV105" s="660"/>
      <c r="BW105" s="660"/>
      <c r="BX105" s="660"/>
      <c r="BY105" s="660"/>
      <c r="BZ105" s="660"/>
      <c r="CA105" s="660"/>
      <c r="CB105" s="660"/>
      <c r="CC105" s="660"/>
      <c r="CD105" s="660"/>
      <c r="CE105" s="66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x14ac:dyDescent="0.2">
      <c r="A106" s="660" t="s">
        <v>145</v>
      </c>
      <c r="B106" s="660"/>
      <c r="C106" s="660"/>
      <c r="D106" s="660"/>
      <c r="E106" s="660"/>
      <c r="F106" s="660"/>
      <c r="G106" s="660"/>
      <c r="H106" s="660"/>
      <c r="I106" s="660"/>
      <c r="J106" s="660"/>
      <c r="K106" s="660"/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60"/>
      <c r="AI106" s="660"/>
      <c r="AJ106" s="660"/>
      <c r="AK106" s="660"/>
      <c r="AL106" s="660"/>
      <c r="AM106" s="660"/>
      <c r="AN106" s="660"/>
      <c r="AO106" s="660"/>
      <c r="AP106" s="660"/>
      <c r="AQ106" s="660"/>
      <c r="AR106" s="660"/>
      <c r="AS106" s="660"/>
      <c r="AT106" s="660"/>
      <c r="AU106" s="660"/>
      <c r="AV106" s="660"/>
      <c r="AW106" s="660"/>
      <c r="AX106" s="660"/>
      <c r="AY106" s="660"/>
      <c r="AZ106" s="660"/>
      <c r="BA106" s="660"/>
      <c r="BB106" s="660"/>
      <c r="BC106" s="660"/>
      <c r="BD106" s="660"/>
      <c r="BE106" s="660"/>
      <c r="BF106" s="660"/>
      <c r="BG106" s="660"/>
      <c r="BH106" s="660"/>
      <c r="BI106" s="660"/>
      <c r="BJ106" s="660"/>
      <c r="BK106" s="660"/>
      <c r="BL106" s="660"/>
      <c r="BM106" s="660"/>
      <c r="BN106" s="660"/>
      <c r="BO106" s="660"/>
      <c r="BP106" s="660"/>
      <c r="BQ106" s="660"/>
      <c r="BR106" s="660"/>
      <c r="BS106" s="660"/>
      <c r="BT106" s="660"/>
      <c r="BU106" s="660"/>
      <c r="BV106" s="660"/>
      <c r="BW106" s="660"/>
      <c r="BX106" s="660"/>
      <c r="BY106" s="660"/>
      <c r="BZ106" s="660"/>
      <c r="CA106" s="660"/>
      <c r="CB106" s="660"/>
      <c r="CC106" s="660"/>
      <c r="CD106" s="660"/>
      <c r="CE106" s="660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x14ac:dyDescent="0.2">
      <c r="A107" s="722" t="s">
        <v>146</v>
      </c>
      <c r="B107" s="722"/>
      <c r="C107" s="722"/>
      <c r="D107" s="722"/>
      <c r="E107" s="722"/>
      <c r="F107" s="722"/>
      <c r="G107" s="722"/>
      <c r="H107" s="722"/>
      <c r="I107" s="722"/>
      <c r="J107" s="722"/>
      <c r="K107" s="722"/>
      <c r="L107" s="722"/>
      <c r="M107" s="722"/>
      <c r="N107" s="722"/>
      <c r="O107" s="722"/>
      <c r="P107" s="722"/>
      <c r="Q107" s="722"/>
      <c r="R107" s="722"/>
      <c r="S107" s="722"/>
      <c r="T107" s="722"/>
      <c r="U107" s="722"/>
      <c r="V107" s="722"/>
      <c r="W107" s="722"/>
      <c r="X107" s="722"/>
      <c r="Y107" s="722"/>
      <c r="Z107" s="722"/>
      <c r="AA107" s="722"/>
      <c r="AB107" s="722" t="s">
        <v>147</v>
      </c>
      <c r="AC107" s="722"/>
      <c r="AD107" s="722"/>
      <c r="AE107" s="722"/>
      <c r="AF107" s="722"/>
      <c r="AG107" s="722"/>
      <c r="AH107" s="722"/>
      <c r="AI107" s="722"/>
      <c r="AJ107" s="722"/>
      <c r="AK107" s="722"/>
      <c r="AL107" s="722"/>
      <c r="AM107" s="722"/>
      <c r="AN107" s="722"/>
      <c r="AO107" s="722"/>
      <c r="AP107" s="722"/>
      <c r="AQ107" s="722"/>
      <c r="AR107" s="722"/>
      <c r="AS107" s="722"/>
      <c r="AT107" s="722"/>
      <c r="AU107" s="722"/>
      <c r="AV107" s="722"/>
      <c r="AW107" s="722"/>
      <c r="AX107" s="722"/>
      <c r="AY107" s="722"/>
      <c r="AZ107" s="722"/>
      <c r="BA107" s="722"/>
      <c r="BB107" s="722"/>
      <c r="BC107" s="722" t="s">
        <v>148</v>
      </c>
      <c r="BD107" s="722"/>
      <c r="BE107" s="722"/>
      <c r="BF107" s="722"/>
      <c r="BG107" s="722"/>
      <c r="BH107" s="722"/>
      <c r="BI107" s="722"/>
      <c r="BJ107" s="722"/>
      <c r="BK107" s="722"/>
      <c r="BL107" s="722"/>
      <c r="BM107" s="722"/>
      <c r="BN107" s="722"/>
      <c r="BO107" s="722"/>
      <c r="BP107" s="722"/>
      <c r="BQ107" s="722"/>
      <c r="BR107" s="722"/>
      <c r="BS107" s="722"/>
      <c r="BT107" s="722"/>
      <c r="BU107" s="722"/>
      <c r="BV107" s="722"/>
      <c r="BW107" s="722"/>
      <c r="BX107" s="722"/>
      <c r="BY107" s="722"/>
      <c r="BZ107" s="722"/>
      <c r="CA107" s="722"/>
      <c r="CB107" s="722"/>
      <c r="CC107" s="722"/>
      <c r="CD107" s="722"/>
      <c r="CE107" s="722"/>
      <c r="CF107" s="722"/>
      <c r="CG107" s="722"/>
      <c r="CH107" s="722"/>
      <c r="CI107" s="722"/>
      <c r="CJ107" s="722"/>
      <c r="CK107" s="722"/>
      <c r="CL107" s="722"/>
      <c r="CM107" s="722"/>
      <c r="CN107" s="722"/>
      <c r="CO107" s="722"/>
      <c r="CP107" s="722"/>
      <c r="CQ107" s="722"/>
    </row>
    <row r="108" spans="1:95" x14ac:dyDescent="0.2">
      <c r="A108" s="722" t="s">
        <v>30</v>
      </c>
      <c r="B108" s="722"/>
      <c r="C108" s="722"/>
      <c r="D108" s="722"/>
      <c r="E108" s="722"/>
      <c r="F108" s="722"/>
      <c r="G108" s="722"/>
      <c r="H108" s="722"/>
      <c r="I108" s="722"/>
      <c r="J108" s="722"/>
      <c r="K108" s="722"/>
      <c r="L108" s="722"/>
      <c r="M108" s="722"/>
      <c r="N108" s="722"/>
      <c r="O108" s="722"/>
      <c r="P108" s="722"/>
      <c r="Q108" s="722"/>
      <c r="R108" s="722"/>
      <c r="S108" s="722"/>
      <c r="T108" s="722"/>
      <c r="U108" s="722"/>
      <c r="V108" s="722"/>
      <c r="W108" s="722"/>
      <c r="X108" s="722"/>
      <c r="Y108" s="722"/>
      <c r="Z108" s="722"/>
      <c r="AA108" s="722"/>
      <c r="AB108" s="722" t="s">
        <v>55</v>
      </c>
      <c r="AC108" s="722"/>
      <c r="AD108" s="722"/>
      <c r="AE108" s="722"/>
      <c r="AF108" s="722"/>
      <c r="AG108" s="722"/>
      <c r="AH108" s="722"/>
      <c r="AI108" s="722"/>
      <c r="AJ108" s="722"/>
      <c r="AK108" s="722"/>
      <c r="AL108" s="722"/>
      <c r="AM108" s="722"/>
      <c r="AN108" s="722"/>
      <c r="AO108" s="722"/>
      <c r="AP108" s="722"/>
      <c r="AQ108" s="722"/>
      <c r="AR108" s="722"/>
      <c r="AS108" s="722"/>
      <c r="AT108" s="722"/>
      <c r="AU108" s="722"/>
      <c r="AV108" s="722"/>
      <c r="AW108" s="722"/>
      <c r="AX108" s="722"/>
      <c r="AY108" s="722"/>
      <c r="AZ108" s="722"/>
      <c r="BA108" s="722"/>
      <c r="BB108" s="722"/>
      <c r="BC108" s="667" t="s">
        <v>56</v>
      </c>
      <c r="BD108" s="668"/>
      <c r="BE108" s="668"/>
      <c r="BF108" s="668"/>
      <c r="BG108" s="668"/>
      <c r="BH108" s="668"/>
      <c r="BI108" s="668"/>
      <c r="BJ108" s="668"/>
      <c r="BK108" s="668"/>
      <c r="BL108" s="668"/>
      <c r="BM108" s="668"/>
      <c r="BN108" s="668"/>
      <c r="BO108" s="668"/>
      <c r="BP108" s="668"/>
      <c r="BQ108" s="668"/>
      <c r="BR108" s="668"/>
      <c r="BS108" s="668"/>
      <c r="BT108" s="668"/>
      <c r="BU108" s="668"/>
      <c r="BV108" s="668"/>
      <c r="BW108" s="668"/>
      <c r="BX108" s="668"/>
      <c r="BY108" s="668"/>
      <c r="BZ108" s="668"/>
      <c r="CA108" s="668"/>
      <c r="CB108" s="668"/>
      <c r="CC108" s="668"/>
      <c r="CD108" s="668"/>
      <c r="CE108" s="668"/>
      <c r="CF108" s="668"/>
      <c r="CG108" s="668"/>
      <c r="CH108" s="668"/>
      <c r="CI108" s="668"/>
      <c r="CJ108" s="668"/>
      <c r="CK108" s="668"/>
      <c r="CL108" s="668"/>
      <c r="CM108" s="668"/>
      <c r="CN108" s="668"/>
      <c r="CO108" s="668"/>
      <c r="CP108" s="668"/>
      <c r="CQ108" s="669"/>
    </row>
    <row r="109" spans="1:95" ht="28.5" customHeight="1" x14ac:dyDescent="0.2">
      <c r="A109" s="719" t="s">
        <v>149</v>
      </c>
      <c r="B109" s="719"/>
      <c r="C109" s="719"/>
      <c r="D109" s="719"/>
      <c r="E109" s="719"/>
      <c r="F109" s="719"/>
      <c r="G109" s="719"/>
      <c r="H109" s="719"/>
      <c r="I109" s="719"/>
      <c r="J109" s="719"/>
      <c r="K109" s="719"/>
      <c r="L109" s="719"/>
      <c r="M109" s="719"/>
      <c r="N109" s="719"/>
      <c r="O109" s="719"/>
      <c r="P109" s="719"/>
      <c r="Q109" s="719"/>
      <c r="R109" s="719"/>
      <c r="S109" s="719"/>
      <c r="T109" s="719"/>
      <c r="U109" s="719"/>
      <c r="V109" s="719"/>
      <c r="W109" s="719"/>
      <c r="X109" s="719"/>
      <c r="Y109" s="719"/>
      <c r="Z109" s="719"/>
      <c r="AA109" s="719"/>
      <c r="AB109" s="719" t="s">
        <v>150</v>
      </c>
      <c r="AC109" s="719"/>
      <c r="AD109" s="719"/>
      <c r="AE109" s="719"/>
      <c r="AF109" s="719"/>
      <c r="AG109" s="719"/>
      <c r="AH109" s="719"/>
      <c r="AI109" s="719"/>
      <c r="AJ109" s="719"/>
      <c r="AK109" s="719"/>
      <c r="AL109" s="719"/>
      <c r="AM109" s="719"/>
      <c r="AN109" s="719"/>
      <c r="AO109" s="719"/>
      <c r="AP109" s="719"/>
      <c r="AQ109" s="719"/>
      <c r="AR109" s="719"/>
      <c r="AS109" s="719"/>
      <c r="AT109" s="719"/>
      <c r="AU109" s="719"/>
      <c r="AV109" s="719"/>
      <c r="AW109" s="719"/>
      <c r="AX109" s="719"/>
      <c r="AY109" s="719"/>
      <c r="AZ109" s="719"/>
      <c r="BA109" s="719"/>
      <c r="BB109" s="719"/>
      <c r="BC109" s="524" t="s">
        <v>102</v>
      </c>
      <c r="BD109" s="524"/>
      <c r="BE109" s="524"/>
      <c r="BF109" s="524"/>
      <c r="BG109" s="524"/>
      <c r="BH109" s="524"/>
      <c r="BI109" s="524"/>
      <c r="BJ109" s="524"/>
      <c r="BK109" s="524"/>
      <c r="BL109" s="524"/>
      <c r="BM109" s="524"/>
      <c r="BN109" s="524"/>
      <c r="BO109" s="524"/>
      <c r="BP109" s="524"/>
      <c r="BQ109" s="524"/>
      <c r="BR109" s="524"/>
      <c r="BS109" s="524"/>
      <c r="BT109" s="524"/>
      <c r="BU109" s="524"/>
      <c r="BV109" s="524"/>
      <c r="BW109" s="524"/>
      <c r="BX109" s="524"/>
      <c r="BY109" s="524"/>
      <c r="BZ109" s="524"/>
      <c r="CA109" s="524"/>
      <c r="CB109" s="524"/>
      <c r="CC109" s="524"/>
      <c r="CD109" s="524"/>
      <c r="CE109" s="524"/>
      <c r="CF109" s="524"/>
      <c r="CG109" s="524"/>
      <c r="CH109" s="524"/>
      <c r="CI109" s="524"/>
      <c r="CJ109" s="524"/>
      <c r="CK109" s="524"/>
      <c r="CL109" s="524"/>
      <c r="CM109" s="524"/>
      <c r="CN109" s="524"/>
      <c r="CO109" s="524"/>
      <c r="CP109" s="524"/>
      <c r="CQ109" s="524"/>
    </row>
    <row r="110" spans="1:95" x14ac:dyDescent="0.2">
      <c r="A110" s="660" t="s">
        <v>151</v>
      </c>
      <c r="B110" s="660"/>
      <c r="C110" s="660"/>
      <c r="D110" s="660"/>
      <c r="E110" s="660"/>
      <c r="F110" s="660"/>
      <c r="G110" s="660"/>
      <c r="H110" s="660"/>
      <c r="I110" s="660"/>
      <c r="J110" s="660"/>
      <c r="K110" s="660"/>
      <c r="L110" s="660"/>
      <c r="M110" s="660"/>
      <c r="N110" s="660"/>
      <c r="O110" s="660"/>
      <c r="P110" s="660"/>
      <c r="Q110" s="660"/>
      <c r="R110" s="660"/>
      <c r="S110" s="660"/>
      <c r="T110" s="660"/>
      <c r="U110" s="660"/>
      <c r="V110" s="660"/>
      <c r="W110" s="660"/>
      <c r="X110" s="660"/>
      <c r="Y110" s="660"/>
      <c r="Z110" s="660"/>
      <c r="AA110" s="660"/>
      <c r="AB110" s="660"/>
      <c r="AC110" s="660"/>
      <c r="AD110" s="660"/>
      <c r="AE110" s="660"/>
      <c r="AF110" s="660"/>
      <c r="AG110" s="660"/>
      <c r="AH110" s="660"/>
      <c r="AI110" s="660"/>
      <c r="AJ110" s="660"/>
      <c r="AK110" s="660"/>
      <c r="AL110" s="660"/>
      <c r="AM110" s="660"/>
      <c r="AN110" s="660"/>
      <c r="AO110" s="660"/>
      <c r="AP110" s="660"/>
      <c r="AQ110" s="660"/>
      <c r="AR110" s="660"/>
      <c r="AS110" s="660"/>
      <c r="AT110" s="660"/>
      <c r="AU110" s="660"/>
      <c r="AV110" s="594" t="s">
        <v>359</v>
      </c>
      <c r="AW110" s="594"/>
      <c r="AX110" s="594"/>
      <c r="AY110" s="594"/>
      <c r="AZ110" s="594"/>
      <c r="BA110" s="594"/>
      <c r="BB110" s="594"/>
      <c r="BC110" s="594"/>
      <c r="BD110" s="594"/>
      <c r="BE110" s="594"/>
      <c r="BF110" s="594"/>
      <c r="BG110" s="594"/>
      <c r="BH110" s="594"/>
      <c r="BI110" s="594"/>
      <c r="BJ110" s="594"/>
      <c r="BK110" s="594"/>
      <c r="BL110" s="594"/>
      <c r="BM110" s="594"/>
      <c r="BN110" s="594"/>
      <c r="BO110" s="594"/>
      <c r="BP110" s="594"/>
      <c r="BQ110" s="594"/>
      <c r="BR110" s="594"/>
      <c r="BS110" s="594"/>
      <c r="BT110" s="594"/>
      <c r="BU110" s="594"/>
      <c r="BV110" s="594"/>
      <c r="BW110" s="594"/>
      <c r="BX110" s="594"/>
      <c r="BY110" s="594"/>
      <c r="BZ110" s="594"/>
      <c r="CA110" s="594"/>
      <c r="CB110" s="594"/>
      <c r="CC110" s="594"/>
      <c r="CD110" s="594"/>
      <c r="CE110" s="594"/>
      <c r="CF110" s="594"/>
      <c r="CG110" s="594"/>
      <c r="CH110" s="594"/>
      <c r="CI110" s="594"/>
      <c r="CJ110" s="594"/>
      <c r="CK110" s="594"/>
      <c r="CL110" s="594"/>
      <c r="CM110" s="594"/>
      <c r="CN110" s="594"/>
      <c r="CO110" s="594"/>
      <c r="CP110" s="594"/>
      <c r="CQ110" s="594"/>
    </row>
    <row r="111" spans="1:95" ht="33" customHeight="1" x14ac:dyDescent="0.2">
      <c r="A111" s="575" t="s">
        <v>326</v>
      </c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  <c r="AO111" s="575"/>
      <c r="AP111" s="575"/>
      <c r="AQ111" s="575"/>
      <c r="AR111" s="575"/>
      <c r="AS111" s="575"/>
      <c r="AT111" s="575"/>
      <c r="AU111" s="575"/>
      <c r="AV111" s="575"/>
      <c r="AW111" s="575"/>
      <c r="AX111" s="575"/>
      <c r="AY111" s="575"/>
      <c r="AZ111" s="575"/>
      <c r="BA111" s="575"/>
      <c r="BB111" s="575"/>
      <c r="BC111" s="575"/>
      <c r="BD111" s="575"/>
      <c r="BE111" s="575"/>
      <c r="BF111" s="575"/>
      <c r="BG111" s="575"/>
      <c r="BH111" s="575"/>
      <c r="BI111" s="575"/>
      <c r="BJ111" s="575"/>
      <c r="BK111" s="575"/>
      <c r="BL111" s="575"/>
      <c r="BM111" s="575"/>
      <c r="BN111" s="575"/>
      <c r="BO111" s="575"/>
      <c r="BP111" s="575"/>
      <c r="BQ111" s="575"/>
      <c r="BR111" s="575"/>
      <c r="BS111" s="575"/>
      <c r="BT111" s="575"/>
      <c r="BU111" s="575"/>
      <c r="BV111" s="575"/>
      <c r="BW111" s="575"/>
      <c r="BX111" s="575"/>
      <c r="BY111" s="575"/>
      <c r="BZ111" s="575"/>
      <c r="CA111" s="575"/>
      <c r="CB111" s="575"/>
      <c r="CC111" s="575"/>
      <c r="CD111" s="575"/>
      <c r="CE111" s="575"/>
      <c r="CF111" s="575"/>
      <c r="CG111" s="575"/>
      <c r="CH111" s="575"/>
      <c r="CI111" s="575"/>
      <c r="CJ111" s="575"/>
      <c r="CK111" s="575"/>
      <c r="CL111" s="575"/>
      <c r="CM111" s="575"/>
      <c r="CN111" s="575"/>
      <c r="CO111" s="575"/>
      <c r="CP111" s="575"/>
      <c r="CQ111" s="575"/>
    </row>
    <row r="112" spans="1:95" x14ac:dyDescent="0.2">
      <c r="A112" s="552" t="s">
        <v>154</v>
      </c>
      <c r="B112" s="552"/>
      <c r="C112" s="552"/>
      <c r="D112" s="552"/>
      <c r="E112" s="552"/>
      <c r="F112" s="552"/>
      <c r="G112" s="552"/>
      <c r="H112" s="552"/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552"/>
      <c r="Z112" s="552"/>
      <c r="AA112" s="552"/>
      <c r="AB112" s="552"/>
      <c r="AC112" s="552"/>
      <c r="AD112" s="552"/>
      <c r="AE112" s="552"/>
      <c r="AF112" s="552"/>
      <c r="AG112" s="552"/>
      <c r="AH112" s="552"/>
      <c r="AI112" s="552"/>
      <c r="AJ112" s="552"/>
      <c r="AK112" s="552"/>
      <c r="AL112" s="552"/>
      <c r="AM112" s="552"/>
      <c r="AN112" s="552"/>
      <c r="AO112" s="698" t="s">
        <v>306</v>
      </c>
      <c r="AP112" s="698"/>
      <c r="AQ112" s="698"/>
      <c r="AR112" s="698"/>
      <c r="AS112" s="698"/>
      <c r="AT112" s="698"/>
      <c r="AU112" s="698"/>
      <c r="AV112" s="698"/>
      <c r="AW112" s="698"/>
      <c r="AX112" s="698"/>
      <c r="AY112" s="698"/>
      <c r="AZ112" s="698"/>
      <c r="BA112" s="698"/>
      <c r="BB112" s="698"/>
      <c r="BC112" s="698"/>
      <c r="BD112" s="698"/>
      <c r="BE112" s="698"/>
      <c r="BF112" s="698"/>
      <c r="BG112" s="698"/>
      <c r="BH112" s="698"/>
      <c r="BI112" s="698"/>
      <c r="BJ112" s="698"/>
      <c r="BK112" s="698"/>
      <c r="BL112" s="698"/>
      <c r="BM112" s="698"/>
      <c r="BN112" s="698"/>
      <c r="BO112" s="698"/>
      <c r="BP112" s="698"/>
      <c r="BQ112" s="698"/>
      <c r="BR112" s="698"/>
      <c r="BS112" s="698"/>
      <c r="BT112" s="698"/>
      <c r="BU112" s="698"/>
      <c r="BV112" s="698"/>
      <c r="BW112" s="698"/>
      <c r="BX112" s="698"/>
      <c r="BY112" s="698"/>
      <c r="BZ112" s="698"/>
      <c r="CA112" s="698"/>
      <c r="CB112" s="698"/>
      <c r="CC112" s="698"/>
      <c r="CD112" s="698"/>
      <c r="CE112" s="698"/>
      <c r="CF112" s="698"/>
      <c r="CG112" s="698"/>
      <c r="CH112" s="698"/>
      <c r="CI112" s="698"/>
      <c r="CJ112" s="698"/>
      <c r="CK112" s="698"/>
      <c r="CL112" s="698"/>
      <c r="CM112" s="698"/>
      <c r="CN112" s="698"/>
      <c r="CO112" s="698"/>
      <c r="CP112" s="698"/>
      <c r="CQ112" s="698"/>
    </row>
    <row r="113" spans="1:95" ht="48.75" customHeight="1" x14ac:dyDescent="0.2">
      <c r="A113" s="665" t="s">
        <v>156</v>
      </c>
      <c r="B113" s="665"/>
      <c r="C113" s="665"/>
      <c r="D113" s="665"/>
      <c r="E113" s="665"/>
      <c r="F113" s="665"/>
      <c r="G113" s="665"/>
      <c r="H113" s="665"/>
      <c r="I113" s="665"/>
      <c r="J113" s="665"/>
      <c r="K113" s="665"/>
      <c r="L113" s="665"/>
      <c r="M113" s="665"/>
      <c r="N113" s="665"/>
      <c r="O113" s="665"/>
      <c r="P113" s="665"/>
      <c r="Q113" s="665"/>
      <c r="R113" s="665"/>
      <c r="S113" s="665"/>
      <c r="T113" s="665"/>
      <c r="U113" s="665"/>
      <c r="V113" s="665"/>
      <c r="W113" s="665"/>
      <c r="X113" s="665"/>
      <c r="Y113" s="665"/>
      <c r="Z113" s="665"/>
      <c r="AA113" s="665"/>
      <c r="AB113" s="665"/>
      <c r="AC113" s="665"/>
      <c r="AD113" s="665"/>
      <c r="AE113" s="665"/>
      <c r="AF113" s="665"/>
      <c r="AG113" s="665"/>
      <c r="AH113" s="665"/>
      <c r="AI113" s="665"/>
      <c r="AJ113" s="665"/>
      <c r="AK113" s="665"/>
      <c r="AL113" s="665"/>
      <c r="AM113" s="665"/>
      <c r="AN113" s="665"/>
      <c r="AO113" s="665"/>
      <c r="AP113" s="665"/>
      <c r="AQ113" s="665"/>
      <c r="AR113" s="665"/>
      <c r="AS113" s="665"/>
      <c r="AT113" s="665"/>
      <c r="AU113" s="665"/>
      <c r="AV113" s="665"/>
      <c r="AW113" s="665"/>
      <c r="AX113" s="665"/>
      <c r="AY113" s="665"/>
      <c r="AZ113" s="665"/>
      <c r="BA113" s="665"/>
      <c r="BB113" s="665"/>
      <c r="BC113" s="665"/>
      <c r="BD113" s="665"/>
      <c r="BE113" s="665"/>
      <c r="BF113" s="665"/>
      <c r="BG113" s="665"/>
      <c r="BH113" s="665"/>
      <c r="BI113" s="665"/>
      <c r="BJ113" s="665"/>
      <c r="BK113" s="665"/>
      <c r="BL113" s="665"/>
      <c r="BM113" s="665"/>
      <c r="BN113" s="665"/>
      <c r="BO113" s="665"/>
      <c r="BP113" s="665"/>
      <c r="BQ113" s="665"/>
      <c r="BR113" s="665"/>
      <c r="BS113" s="665"/>
      <c r="BT113" s="665"/>
      <c r="BU113" s="665"/>
      <c r="BV113" s="665"/>
      <c r="BW113" s="665"/>
      <c r="BX113" s="665"/>
      <c r="BY113" s="665"/>
      <c r="BZ113" s="665"/>
      <c r="CA113" s="665"/>
      <c r="CB113" s="665"/>
      <c r="CC113" s="665"/>
      <c r="CD113" s="665"/>
      <c r="CE113" s="665"/>
      <c r="CF113" s="665"/>
      <c r="CG113" s="665"/>
      <c r="CH113" s="665"/>
      <c r="CI113" s="665"/>
      <c r="CJ113" s="665"/>
      <c r="CK113" s="665"/>
      <c r="CL113" s="665"/>
      <c r="CM113" s="665"/>
      <c r="CN113" s="665"/>
      <c r="CO113" s="665"/>
      <c r="CP113" s="665"/>
      <c r="CQ113" s="665"/>
    </row>
    <row r="114" spans="1:95" s="501" customFormat="1" ht="18" customHeight="1" x14ac:dyDescent="0.2">
      <c r="A114" s="699" t="s">
        <v>157</v>
      </c>
      <c r="B114" s="699"/>
      <c r="C114" s="699"/>
      <c r="D114" s="699"/>
      <c r="E114" s="699"/>
      <c r="F114" s="699"/>
      <c r="G114" s="699"/>
      <c r="H114" s="699"/>
      <c r="I114" s="699"/>
      <c r="J114" s="699"/>
      <c r="K114" s="699"/>
      <c r="L114" s="699"/>
      <c r="M114" s="699"/>
      <c r="N114" s="699"/>
      <c r="O114" s="699"/>
      <c r="P114" s="699"/>
      <c r="Q114" s="699"/>
      <c r="R114" s="699"/>
      <c r="S114" s="699"/>
      <c r="T114" s="699"/>
      <c r="U114" s="699"/>
      <c r="V114" s="699"/>
      <c r="W114" s="699"/>
      <c r="X114" s="699"/>
      <c r="Y114" s="699"/>
      <c r="Z114" s="699"/>
      <c r="AA114" s="699"/>
      <c r="AB114" s="699"/>
      <c r="AC114" s="699"/>
      <c r="AD114" s="699"/>
      <c r="AE114" s="699"/>
      <c r="AF114" s="699"/>
      <c r="AG114" s="699"/>
      <c r="AH114" s="699"/>
      <c r="AI114" s="699"/>
      <c r="AJ114" s="699"/>
      <c r="AK114" s="699"/>
      <c r="AL114" s="699"/>
      <c r="AM114" s="699"/>
      <c r="AN114" s="699"/>
      <c r="AO114" s="699"/>
      <c r="AP114" s="699"/>
      <c r="AQ114" s="699"/>
      <c r="AS114" s="698" t="s">
        <v>158</v>
      </c>
      <c r="AT114" s="698"/>
      <c r="AU114" s="698"/>
      <c r="AV114" s="698"/>
      <c r="AW114" s="698"/>
      <c r="AX114" s="698"/>
      <c r="AY114" s="698"/>
      <c r="AZ114" s="698"/>
      <c r="BA114" s="698"/>
      <c r="BB114" s="698"/>
      <c r="BC114" s="698"/>
      <c r="BD114" s="698"/>
      <c r="BE114" s="698"/>
      <c r="BF114" s="698"/>
      <c r="BG114" s="698"/>
      <c r="BH114" s="698"/>
      <c r="BI114" s="698"/>
      <c r="BJ114" s="698"/>
      <c r="BK114" s="698"/>
      <c r="BL114" s="698"/>
      <c r="BM114" s="698"/>
      <c r="BN114" s="698"/>
      <c r="BO114" s="698"/>
      <c r="BP114" s="698"/>
      <c r="BQ114" s="698"/>
      <c r="BR114" s="698"/>
      <c r="BS114" s="698"/>
      <c r="BT114" s="698"/>
      <c r="BU114" s="698"/>
      <c r="BV114" s="698"/>
      <c r="BW114" s="698"/>
      <c r="BX114" s="698"/>
      <c r="BY114" s="698"/>
      <c r="BZ114" s="698"/>
      <c r="CA114" s="698"/>
      <c r="CB114" s="698"/>
      <c r="CC114" s="698"/>
      <c r="CD114" s="698"/>
      <c r="CE114" s="698"/>
      <c r="CF114" s="698"/>
      <c r="CG114" s="698"/>
      <c r="CH114" s="698"/>
      <c r="CI114" s="698"/>
      <c r="CJ114" s="698"/>
      <c r="CK114" s="698"/>
      <c r="CL114" s="698"/>
      <c r="CM114" s="698"/>
      <c r="CN114" s="698"/>
      <c r="CO114" s="698"/>
      <c r="CP114" s="698"/>
      <c r="CQ114" s="698"/>
    </row>
    <row r="115" spans="1:95" s="501" customFormat="1" x14ac:dyDescent="0.2">
      <c r="A115" s="660" t="s">
        <v>159</v>
      </c>
      <c r="B115" s="660"/>
      <c r="C115" s="660"/>
      <c r="D115" s="660"/>
      <c r="E115" s="660"/>
      <c r="F115" s="660"/>
      <c r="G115" s="660"/>
      <c r="H115" s="660"/>
      <c r="I115" s="660"/>
      <c r="J115" s="660"/>
      <c r="K115" s="660"/>
      <c r="L115" s="660"/>
      <c r="M115" s="660"/>
      <c r="N115" s="660"/>
      <c r="O115" s="660"/>
      <c r="P115" s="660"/>
      <c r="Q115" s="660"/>
      <c r="R115" s="660"/>
      <c r="S115" s="660"/>
      <c r="T115" s="660"/>
      <c r="U115" s="660"/>
      <c r="V115" s="660"/>
      <c r="W115" s="660"/>
      <c r="X115" s="660"/>
      <c r="Y115" s="660"/>
      <c r="Z115" s="660"/>
      <c r="AA115" s="660"/>
      <c r="AB115" s="660"/>
      <c r="AC115" s="660"/>
      <c r="AD115" s="660"/>
      <c r="AE115" s="660"/>
      <c r="AF115" s="660"/>
      <c r="AG115" s="660"/>
      <c r="AH115" s="660"/>
      <c r="AI115" s="660"/>
      <c r="AJ115" s="660"/>
      <c r="AK115" s="660"/>
      <c r="AL115" s="660"/>
      <c r="AM115" s="660"/>
      <c r="AN115" s="660"/>
      <c r="AO115" s="660"/>
      <c r="AP115" s="660"/>
      <c r="AQ115" s="660"/>
      <c r="AR115" s="594" t="s">
        <v>541</v>
      </c>
      <c r="AS115" s="594"/>
      <c r="AT115" s="594"/>
      <c r="AU115" s="594"/>
      <c r="AV115" s="594"/>
      <c r="AW115" s="594"/>
      <c r="AX115" s="594"/>
      <c r="AY115" s="594"/>
      <c r="AZ115" s="594"/>
      <c r="BA115" s="594"/>
      <c r="BB115" s="594"/>
      <c r="BC115" s="594"/>
      <c r="BD115" s="594"/>
      <c r="BE115" s="594"/>
      <c r="BF115" s="594"/>
      <c r="BG115" s="594"/>
      <c r="BH115" s="594"/>
      <c r="BI115" s="594"/>
      <c r="BJ115" s="594"/>
      <c r="BK115" s="594"/>
      <c r="BL115" s="594"/>
      <c r="BM115" s="594"/>
      <c r="BN115" s="594"/>
      <c r="BO115" s="594"/>
      <c r="BP115" s="594"/>
      <c r="BQ115" s="594"/>
      <c r="BR115" s="594"/>
      <c r="BS115" s="594"/>
      <c r="BT115" s="594"/>
      <c r="BU115" s="594"/>
      <c r="BV115" s="594"/>
      <c r="BW115" s="594"/>
      <c r="BX115" s="594"/>
      <c r="BY115" s="594"/>
      <c r="BZ115" s="594"/>
      <c r="CA115" s="594"/>
      <c r="CB115" s="594"/>
      <c r="CC115" s="594"/>
      <c r="CD115" s="594"/>
      <c r="CE115" s="594"/>
      <c r="CF115" s="594"/>
      <c r="CG115" s="594"/>
      <c r="CH115" s="594"/>
      <c r="CI115" s="594"/>
      <c r="CJ115" s="594"/>
      <c r="CK115" s="594"/>
      <c r="CL115" s="594"/>
      <c r="CM115" s="594"/>
      <c r="CN115" s="594"/>
      <c r="CO115" s="594"/>
      <c r="CP115" s="594"/>
      <c r="CQ115" s="594"/>
    </row>
    <row r="116" spans="1:95" s="501" customFormat="1" x14ac:dyDescent="0.2">
      <c r="A116" s="594" t="s">
        <v>542</v>
      </c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4"/>
      <c r="AA116" s="594"/>
      <c r="AB116" s="594"/>
      <c r="AC116" s="594"/>
      <c r="AD116" s="594"/>
      <c r="AE116" s="594"/>
      <c r="AF116" s="594"/>
      <c r="AG116" s="594"/>
      <c r="AH116" s="594"/>
      <c r="AI116" s="594"/>
      <c r="AJ116" s="594"/>
      <c r="AK116" s="594"/>
      <c r="AL116" s="594"/>
      <c r="AM116" s="594"/>
      <c r="AN116" s="594"/>
      <c r="AO116" s="594"/>
      <c r="AP116" s="594"/>
      <c r="AQ116" s="594"/>
      <c r="AR116" s="594"/>
      <c r="AS116" s="594"/>
      <c r="AT116" s="594"/>
      <c r="AU116" s="594"/>
      <c r="AV116" s="594"/>
      <c r="AW116" s="594"/>
      <c r="AX116" s="594"/>
      <c r="AY116" s="594"/>
      <c r="AZ116" s="594"/>
      <c r="BA116" s="594"/>
      <c r="BB116" s="594"/>
      <c r="BC116" s="594"/>
      <c r="BD116" s="594"/>
      <c r="BE116" s="594"/>
      <c r="BF116" s="594"/>
      <c r="BG116" s="594"/>
      <c r="BH116" s="594"/>
      <c r="BI116" s="594"/>
      <c r="BJ116" s="594"/>
      <c r="BK116" s="594"/>
      <c r="BL116" s="594"/>
      <c r="BM116" s="594"/>
      <c r="BN116" s="594"/>
      <c r="BO116" s="594"/>
      <c r="BP116" s="594"/>
      <c r="BQ116" s="594"/>
      <c r="BR116" s="594"/>
      <c r="BS116" s="594"/>
      <c r="BT116" s="594"/>
      <c r="BU116" s="594"/>
      <c r="BV116" s="594"/>
      <c r="BW116" s="594"/>
      <c r="BX116" s="594"/>
      <c r="BY116" s="594"/>
      <c r="BZ116" s="594"/>
      <c r="CA116" s="594"/>
      <c r="CB116" s="594"/>
      <c r="CC116" s="594"/>
      <c r="CD116" s="594"/>
      <c r="CE116" s="594"/>
      <c r="CF116" s="594"/>
      <c r="CG116" s="594"/>
      <c r="CH116" s="594"/>
      <c r="CI116" s="594"/>
      <c r="CJ116" s="594"/>
      <c r="CK116" s="594"/>
      <c r="CL116" s="594"/>
      <c r="CM116" s="594"/>
      <c r="CN116" s="594"/>
      <c r="CO116" s="594"/>
      <c r="CP116" s="594"/>
      <c r="CQ116" s="594"/>
    </row>
    <row r="117" spans="1:95" x14ac:dyDescent="0.2">
      <c r="A117" s="660" t="s">
        <v>162</v>
      </c>
      <c r="B117" s="660"/>
      <c r="C117" s="660"/>
      <c r="D117" s="660"/>
      <c r="E117" s="660"/>
      <c r="F117" s="660"/>
      <c r="G117" s="660"/>
      <c r="H117" s="660"/>
      <c r="I117" s="660"/>
      <c r="J117" s="660"/>
      <c r="K117" s="660"/>
      <c r="L117" s="660"/>
      <c r="M117" s="660"/>
      <c r="N117" s="660"/>
      <c r="O117" s="660"/>
      <c r="P117" s="660"/>
      <c r="Q117" s="660"/>
      <c r="R117" s="660"/>
      <c r="S117" s="660"/>
      <c r="T117" s="660"/>
      <c r="U117" s="660"/>
      <c r="V117" s="660"/>
      <c r="W117" s="660"/>
      <c r="X117" s="660"/>
      <c r="Y117" s="660"/>
      <c r="Z117" s="660"/>
      <c r="AA117" s="660"/>
      <c r="AB117" s="660"/>
      <c r="AC117" s="660"/>
      <c r="AD117" s="660"/>
      <c r="AE117" s="660"/>
      <c r="AF117" s="660"/>
      <c r="AG117" s="660"/>
      <c r="AH117" s="660"/>
      <c r="AI117" s="660"/>
      <c r="AJ117" s="660"/>
      <c r="AK117" s="660"/>
      <c r="AL117" s="660"/>
      <c r="AM117" s="660"/>
      <c r="AN117" s="660"/>
      <c r="AO117" s="660"/>
      <c r="AP117" s="660"/>
      <c r="AQ117" s="660"/>
      <c r="AR117" s="660"/>
      <c r="AS117" s="697"/>
      <c r="AT117" s="697"/>
      <c r="AU117" s="697"/>
      <c r="AV117" s="697"/>
      <c r="AW117" s="697"/>
      <c r="AX117" s="697"/>
      <c r="AY117" s="697"/>
      <c r="AZ117" s="697"/>
      <c r="BA117" s="697"/>
      <c r="BB117" s="697"/>
      <c r="BC117" s="697"/>
      <c r="BD117" s="697"/>
      <c r="BE117" s="697"/>
      <c r="BF117" s="697"/>
      <c r="BG117" s="697"/>
      <c r="BH117" s="697"/>
      <c r="BI117" s="697"/>
      <c r="BJ117" s="697"/>
      <c r="BK117" s="697"/>
      <c r="BL117" s="697"/>
      <c r="BM117" s="697"/>
      <c r="BN117" s="697"/>
      <c r="BO117" s="697"/>
      <c r="BP117" s="697"/>
      <c r="BQ117" s="697"/>
      <c r="BR117" s="697"/>
      <c r="BS117" s="697"/>
      <c r="BT117" s="697"/>
      <c r="BU117" s="697"/>
      <c r="BV117" s="697"/>
      <c r="BW117" s="697"/>
      <c r="BX117" s="697"/>
      <c r="BY117" s="697"/>
      <c r="BZ117" s="697"/>
      <c r="CA117" s="697"/>
      <c r="CB117" s="697"/>
      <c r="CC117" s="697"/>
      <c r="CD117" s="697"/>
      <c r="CE117" s="697"/>
      <c r="CF117" s="697"/>
      <c r="CG117" s="697"/>
      <c r="CH117" s="697"/>
      <c r="CI117" s="697"/>
      <c r="CJ117" s="697"/>
      <c r="CK117" s="697"/>
      <c r="CL117" s="697"/>
      <c r="CM117" s="697"/>
      <c r="CN117" s="697"/>
      <c r="CO117" s="697"/>
      <c r="CP117" s="697"/>
      <c r="CQ117" s="697"/>
    </row>
    <row r="118" spans="1:95" ht="3" customHeight="1" x14ac:dyDescent="0.2">
      <c r="A118" s="580"/>
      <c r="B118" s="580"/>
      <c r="C118" s="580"/>
      <c r="D118" s="580"/>
      <c r="E118" s="580"/>
      <c r="F118" s="580"/>
      <c r="G118" s="580"/>
      <c r="H118" s="580"/>
      <c r="I118" s="580"/>
      <c r="J118" s="580"/>
      <c r="K118" s="580"/>
      <c r="L118" s="580"/>
      <c r="M118" s="580"/>
      <c r="N118" s="580"/>
      <c r="O118" s="580"/>
      <c r="P118" s="580"/>
      <c r="Q118" s="580"/>
      <c r="R118" s="580"/>
      <c r="S118" s="580"/>
      <c r="T118" s="580"/>
      <c r="U118" s="580"/>
      <c r="V118" s="580"/>
      <c r="W118" s="580"/>
      <c r="X118" s="580"/>
      <c r="Y118" s="580"/>
      <c r="Z118" s="580"/>
      <c r="AA118" s="580"/>
      <c r="AB118" s="580"/>
      <c r="AC118" s="580"/>
      <c r="AD118" s="580"/>
      <c r="AE118" s="580"/>
      <c r="AF118" s="580"/>
      <c r="AG118" s="580"/>
      <c r="AH118" s="580"/>
      <c r="AI118" s="580"/>
      <c r="AJ118" s="580"/>
      <c r="AK118" s="580"/>
      <c r="AL118" s="580"/>
      <c r="AM118" s="580"/>
      <c r="AN118" s="580"/>
      <c r="AO118" s="580"/>
      <c r="AP118" s="580"/>
      <c r="AQ118" s="580"/>
      <c r="AR118" s="580"/>
      <c r="AS118" s="580"/>
      <c r="AT118" s="580"/>
      <c r="AU118" s="580"/>
      <c r="AV118" s="580"/>
      <c r="AW118" s="580"/>
      <c r="AX118" s="580"/>
      <c r="AY118" s="580"/>
      <c r="AZ118" s="580"/>
      <c r="BA118" s="580"/>
      <c r="BB118" s="580"/>
      <c r="BC118" s="580"/>
      <c r="BD118" s="580"/>
      <c r="BE118" s="580"/>
      <c r="BF118" s="580"/>
      <c r="BG118" s="580"/>
      <c r="BH118" s="580"/>
      <c r="BI118" s="580"/>
      <c r="BJ118" s="580"/>
      <c r="BK118" s="580"/>
      <c r="BL118" s="580"/>
      <c r="BM118" s="580"/>
      <c r="BN118" s="580"/>
      <c r="BO118" s="580"/>
      <c r="BP118" s="580"/>
      <c r="BQ118" s="580"/>
      <c r="BR118" s="580"/>
      <c r="BS118" s="580"/>
      <c r="BT118" s="580"/>
      <c r="BU118" s="580"/>
      <c r="BV118" s="580"/>
      <c r="BW118" s="580"/>
      <c r="BX118" s="580"/>
      <c r="BY118" s="580"/>
      <c r="BZ118" s="580"/>
      <c r="CA118" s="580"/>
      <c r="CB118" s="580"/>
      <c r="CC118" s="580"/>
      <c r="CD118" s="580"/>
      <c r="CE118" s="580"/>
      <c r="CF118" s="580"/>
      <c r="CG118" s="580"/>
      <c r="CH118" s="580"/>
      <c r="CI118" s="580"/>
      <c r="CJ118" s="580"/>
      <c r="CK118" s="580"/>
      <c r="CL118" s="580"/>
      <c r="CM118" s="580"/>
      <c r="CN118" s="580"/>
      <c r="CO118" s="580"/>
      <c r="CP118" s="580"/>
      <c r="CQ118" s="580"/>
    </row>
    <row r="119" spans="1:95" x14ac:dyDescent="0.2">
      <c r="A119" s="552" t="s">
        <v>163</v>
      </c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165"/>
      <c r="AS119" s="582"/>
      <c r="AT119" s="582"/>
      <c r="AU119" s="582"/>
      <c r="AV119" s="582"/>
      <c r="AW119" s="582"/>
      <c r="AX119" s="582"/>
      <c r="AY119" s="582"/>
      <c r="AZ119" s="582"/>
      <c r="BA119" s="582"/>
      <c r="BB119" s="582"/>
      <c r="BC119" s="582"/>
      <c r="BD119" s="582"/>
      <c r="BE119" s="582"/>
      <c r="BF119" s="582"/>
      <c r="BG119" s="582"/>
      <c r="BH119" s="582"/>
      <c r="BI119" s="582"/>
      <c r="BJ119" s="582"/>
      <c r="BK119" s="582"/>
      <c r="BL119" s="582"/>
      <c r="BM119" s="582"/>
      <c r="BN119" s="582"/>
      <c r="BO119" s="582"/>
      <c r="BP119" s="582"/>
      <c r="BQ119" s="582"/>
      <c r="BR119" s="582"/>
      <c r="BS119" s="582"/>
      <c r="BT119" s="582"/>
      <c r="BU119" s="582"/>
      <c r="BV119" s="582"/>
      <c r="BW119" s="582"/>
      <c r="BX119" s="582"/>
      <c r="BY119" s="582"/>
      <c r="BZ119" s="582"/>
      <c r="CA119" s="582"/>
      <c r="CB119" s="582"/>
      <c r="CC119" s="582"/>
      <c r="CD119" s="582"/>
      <c r="CE119" s="582"/>
      <c r="CF119" s="582"/>
      <c r="CG119" s="582"/>
      <c r="CH119" s="582"/>
      <c r="CI119" s="582"/>
      <c r="CJ119" s="582"/>
      <c r="CK119" s="582"/>
      <c r="CL119" s="582"/>
      <c r="CM119" s="582"/>
      <c r="CN119" s="582"/>
      <c r="CO119" s="582"/>
      <c r="CP119" s="582"/>
      <c r="CQ119" s="582"/>
    </row>
    <row r="120" spans="1:95" x14ac:dyDescent="0.2">
      <c r="A120" s="695" t="s">
        <v>164</v>
      </c>
      <c r="B120" s="695"/>
      <c r="C120" s="695"/>
      <c r="D120" s="695"/>
      <c r="E120" s="695"/>
      <c r="F120" s="695"/>
      <c r="G120" s="695"/>
      <c r="H120" s="695"/>
      <c r="I120" s="695"/>
      <c r="J120" s="695"/>
      <c r="K120" s="695"/>
      <c r="L120" s="695"/>
      <c r="M120" s="695"/>
      <c r="N120" s="695"/>
      <c r="O120" s="695"/>
      <c r="P120" s="695"/>
      <c r="Q120" s="695"/>
      <c r="R120" s="695"/>
      <c r="S120" s="695"/>
      <c r="T120" s="695"/>
      <c r="U120" s="695"/>
      <c r="V120" s="695"/>
      <c r="W120" s="695"/>
      <c r="X120" s="695"/>
      <c r="Y120" s="695"/>
      <c r="Z120" s="695"/>
      <c r="AA120" s="695"/>
      <c r="AB120" s="695"/>
      <c r="AC120" s="695"/>
      <c r="AD120" s="695"/>
      <c r="AE120" s="695"/>
      <c r="AF120" s="695"/>
      <c r="AG120" s="695"/>
      <c r="AH120" s="695"/>
      <c r="AI120" s="695"/>
      <c r="AJ120" s="695"/>
      <c r="AK120" s="695"/>
      <c r="AL120" s="695"/>
      <c r="AM120" s="695"/>
      <c r="AN120" s="695"/>
      <c r="AO120" s="695"/>
      <c r="AP120" s="695"/>
      <c r="AQ120" s="695"/>
      <c r="AR120" s="695"/>
      <c r="AS120" s="695"/>
      <c r="AT120" s="695"/>
      <c r="AU120" s="695"/>
      <c r="AV120" s="695"/>
      <c r="AW120" s="695"/>
      <c r="AX120" s="695"/>
      <c r="AY120" s="695"/>
      <c r="AZ120" s="695"/>
      <c r="BA120" s="695"/>
      <c r="BB120" s="695"/>
      <c r="BC120" s="695"/>
      <c r="BD120" s="695"/>
      <c r="BE120" s="695"/>
      <c r="BF120" s="695"/>
      <c r="BG120" s="695"/>
      <c r="BH120" s="695"/>
      <c r="BI120" s="695"/>
      <c r="BJ120" s="695"/>
      <c r="BK120" s="695"/>
      <c r="BL120" s="695"/>
      <c r="BM120" s="695"/>
      <c r="BN120" s="695"/>
      <c r="BO120" s="695"/>
      <c r="BP120" s="695"/>
      <c r="BQ120" s="695"/>
      <c r="BR120" s="695"/>
      <c r="BS120" s="695"/>
      <c r="BT120" s="695"/>
      <c r="BU120" s="695"/>
      <c r="BV120" s="695"/>
      <c r="BW120" s="695"/>
      <c r="BX120" s="695"/>
      <c r="BY120" s="695"/>
      <c r="BZ120" s="695"/>
      <c r="CA120" s="695"/>
      <c r="CB120" s="695"/>
      <c r="CC120" s="695"/>
      <c r="CD120" s="695"/>
      <c r="CE120" s="695"/>
      <c r="CF120" s="695"/>
      <c r="CG120" s="695"/>
      <c r="CH120" s="695"/>
      <c r="CI120" s="695"/>
      <c r="CJ120" s="695"/>
      <c r="CK120" s="695"/>
      <c r="CL120" s="695"/>
      <c r="CM120" s="695"/>
      <c r="CN120" s="695"/>
      <c r="CO120" s="695"/>
      <c r="CP120" s="695"/>
      <c r="CQ120" s="695"/>
    </row>
    <row r="121" spans="1:95" x14ac:dyDescent="0.2">
      <c r="A121" s="696" t="s">
        <v>165</v>
      </c>
      <c r="B121" s="762"/>
      <c r="C121" s="762"/>
      <c r="D121" s="762"/>
      <c r="E121" s="762"/>
      <c r="F121" s="762"/>
      <c r="G121" s="762"/>
      <c r="H121" s="762"/>
      <c r="I121" s="762"/>
      <c r="J121" s="762"/>
      <c r="K121" s="762"/>
      <c r="L121" s="762"/>
      <c r="M121" s="762"/>
      <c r="N121" s="762"/>
      <c r="O121" s="762"/>
      <c r="P121" s="762"/>
      <c r="Q121" s="762"/>
      <c r="R121" s="762"/>
      <c r="S121" s="762"/>
      <c r="T121" s="762"/>
      <c r="U121" s="762"/>
      <c r="V121" s="762"/>
      <c r="W121" s="762"/>
      <c r="X121" s="762"/>
      <c r="Y121" s="762"/>
      <c r="Z121" s="762"/>
      <c r="AA121" s="762"/>
      <c r="AB121" s="762"/>
      <c r="AC121" s="762"/>
      <c r="AD121" s="762"/>
      <c r="AE121" s="762"/>
      <c r="AF121" s="762"/>
      <c r="AG121" s="762"/>
      <c r="AH121" s="762"/>
      <c r="AI121" s="762"/>
      <c r="AJ121" s="762"/>
      <c r="AK121" s="762"/>
      <c r="AL121" s="762"/>
      <c r="AM121" s="762"/>
      <c r="AN121" s="762"/>
      <c r="AO121" s="762"/>
      <c r="AP121" s="762"/>
      <c r="AQ121" s="762"/>
      <c r="AR121" s="762"/>
      <c r="AS121" s="762"/>
      <c r="AT121" s="762"/>
      <c r="AU121" s="762"/>
      <c r="AV121" s="762"/>
      <c r="AW121" s="762"/>
      <c r="AX121" s="762"/>
      <c r="AY121" s="762"/>
      <c r="AZ121" s="762"/>
      <c r="BA121" s="762"/>
      <c r="BB121" s="762"/>
      <c r="BC121" s="762"/>
      <c r="BD121" s="762"/>
      <c r="BE121" s="762"/>
      <c r="BF121" s="762"/>
      <c r="BG121" s="762"/>
      <c r="BH121" s="762"/>
      <c r="BI121" s="762"/>
      <c r="BJ121" s="762"/>
      <c r="BK121" s="762"/>
      <c r="BL121" s="762"/>
      <c r="BM121" s="762"/>
      <c r="BN121" s="762"/>
      <c r="BO121" s="762"/>
      <c r="BP121" s="762"/>
      <c r="BQ121" s="762"/>
      <c r="BR121" s="762"/>
      <c r="BS121" s="762"/>
      <c r="BT121" s="762"/>
      <c r="BU121" s="762"/>
      <c r="BV121" s="762"/>
      <c r="BW121" s="762"/>
      <c r="BX121" s="762"/>
      <c r="BY121" s="762"/>
      <c r="BZ121" s="762"/>
      <c r="CA121" s="762"/>
      <c r="CB121" s="762"/>
      <c r="CC121" s="762"/>
      <c r="CD121" s="762"/>
      <c r="CE121" s="762"/>
    </row>
    <row r="127" spans="1:95" x14ac:dyDescent="0.2">
      <c r="A127" s="696"/>
      <c r="B127" s="696"/>
      <c r="C127" s="696"/>
      <c r="D127" s="696"/>
      <c r="E127" s="696"/>
      <c r="F127" s="696"/>
      <c r="G127" s="696"/>
      <c r="H127" s="696"/>
      <c r="I127" s="696"/>
      <c r="J127" s="696"/>
      <c r="K127" s="696"/>
      <c r="L127" s="696"/>
      <c r="M127" s="696"/>
      <c r="N127" s="696"/>
      <c r="O127" s="696"/>
      <c r="P127" s="696"/>
      <c r="Q127" s="696"/>
      <c r="R127" s="696"/>
      <c r="S127" s="696"/>
      <c r="T127" s="696"/>
      <c r="U127" s="696"/>
      <c r="V127" s="696"/>
      <c r="W127" s="696"/>
      <c r="X127" s="696"/>
      <c r="Y127" s="696"/>
      <c r="Z127" s="696"/>
      <c r="AA127" s="696"/>
      <c r="AB127" s="696"/>
      <c r="AC127" s="696"/>
      <c r="AD127" s="696"/>
      <c r="AE127" s="696"/>
      <c r="AF127" s="696"/>
      <c r="AG127" s="696"/>
      <c r="AH127" s="696"/>
      <c r="AI127" s="696"/>
      <c r="AJ127" s="696"/>
      <c r="AK127" s="696"/>
      <c r="AL127" s="696"/>
      <c r="AM127" s="696"/>
      <c r="AN127" s="696"/>
      <c r="AO127" s="696"/>
      <c r="AP127" s="696"/>
      <c r="AQ127" s="696"/>
      <c r="AR127" s="696"/>
      <c r="AS127" s="696"/>
      <c r="AT127" s="696"/>
      <c r="AU127" s="696"/>
      <c r="AV127" s="696"/>
      <c r="AW127" s="696"/>
      <c r="AX127" s="696"/>
      <c r="AY127" s="696"/>
      <c r="AZ127" s="696"/>
      <c r="BA127" s="696"/>
      <c r="BB127" s="696"/>
      <c r="BC127" s="696"/>
      <c r="BD127" s="696"/>
      <c r="BE127" s="696"/>
      <c r="BF127" s="696"/>
      <c r="BG127" s="696"/>
      <c r="BH127" s="696"/>
      <c r="BI127" s="696"/>
      <c r="BJ127" s="696"/>
      <c r="BK127" s="696"/>
      <c r="BL127" s="696"/>
      <c r="BM127" s="696"/>
      <c r="BN127" s="696"/>
      <c r="BO127" s="696"/>
      <c r="BP127" s="696"/>
      <c r="BQ127" s="696"/>
      <c r="BR127" s="696"/>
      <c r="BS127" s="696"/>
      <c r="BT127" s="696"/>
      <c r="BU127" s="696"/>
      <c r="BV127" s="696"/>
      <c r="BW127" s="696"/>
      <c r="BX127" s="696"/>
      <c r="BY127" s="696"/>
      <c r="BZ127" s="696"/>
      <c r="CA127" s="696"/>
      <c r="CB127" s="696"/>
      <c r="CC127" s="696"/>
      <c r="CD127" s="696"/>
      <c r="CE127" s="696"/>
    </row>
  </sheetData>
  <mergeCells count="425">
    <mergeCell ref="A17:BJ17"/>
    <mergeCell ref="BK17:BT17"/>
    <mergeCell ref="BV17:CE17"/>
    <mergeCell ref="A8:AU8"/>
    <mergeCell ref="AV8:BG8"/>
    <mergeCell ref="BI8:CO8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A4:CE4"/>
    <mergeCell ref="A5:AU5"/>
    <mergeCell ref="AV5:CQ5"/>
    <mergeCell ref="A6:AU6"/>
    <mergeCell ref="AV6:CQ6"/>
    <mergeCell ref="A7:AU7"/>
    <mergeCell ref="AV7:BG7"/>
    <mergeCell ref="BI7:CP7"/>
    <mergeCell ref="BP33:BQ33"/>
    <mergeCell ref="CD33:CE33"/>
    <mergeCell ref="A14:CE14"/>
    <mergeCell ref="A15:BJ15"/>
    <mergeCell ref="BK15:BT15"/>
    <mergeCell ref="CF15:CQ15"/>
    <mergeCell ref="CF16:CQ16"/>
    <mergeCell ref="A16:BJ16"/>
    <mergeCell ref="BK16:BT16"/>
    <mergeCell ref="BV16:CE16"/>
    <mergeCell ref="A21:AB21"/>
    <mergeCell ref="AC21:BJ21"/>
    <mergeCell ref="BK21:BT21"/>
    <mergeCell ref="BX21:CE21"/>
    <mergeCell ref="CF21:CQ21"/>
    <mergeCell ref="A18:BJ18"/>
    <mergeCell ref="CF18:CQ18"/>
    <mergeCell ref="A19:BJ19"/>
    <mergeCell ref="BX19:CE19"/>
    <mergeCell ref="CF19:CQ19"/>
    <mergeCell ref="CF20:CQ20"/>
    <mergeCell ref="BK18:CE18"/>
    <mergeCell ref="A20:AB20"/>
    <mergeCell ref="AC20:BJ20"/>
    <mergeCell ref="A49:CE49"/>
    <mergeCell ref="A50:CQ50"/>
    <mergeCell ref="A51:M51"/>
    <mergeCell ref="N51:Y51"/>
    <mergeCell ref="Z51:AK51"/>
    <mergeCell ref="AL51:AW51"/>
    <mergeCell ref="AX51:CQ51"/>
    <mergeCell ref="BK20:BT20"/>
    <mergeCell ref="BX20:CE20"/>
    <mergeCell ref="CF22:CQ22"/>
    <mergeCell ref="A23:CE23"/>
    <mergeCell ref="A24:AO24"/>
    <mergeCell ref="AP24:AT24"/>
    <mergeCell ref="AU24:CE24"/>
    <mergeCell ref="A26:X26"/>
    <mergeCell ref="Y26:BA26"/>
    <mergeCell ref="BQ26:CE27"/>
    <mergeCell ref="A27:BA27"/>
    <mergeCell ref="A28:AD28"/>
    <mergeCell ref="AE28:BA28"/>
    <mergeCell ref="A29:BF29"/>
    <mergeCell ref="BG29:CE29"/>
    <mergeCell ref="A30:CE30"/>
    <mergeCell ref="A31:CE3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BN87:BS87"/>
    <mergeCell ref="BT87:BY87"/>
    <mergeCell ref="BZ87:CE87"/>
    <mergeCell ref="CF87:CK87"/>
    <mergeCell ref="CL87:CQ87"/>
    <mergeCell ref="A88:G88"/>
    <mergeCell ref="H88:S88"/>
    <mergeCell ref="T88:AE88"/>
    <mergeCell ref="AG88:AY88"/>
    <mergeCell ref="AZ88:BF88"/>
    <mergeCell ref="A87:G87"/>
    <mergeCell ref="H87:S87"/>
    <mergeCell ref="T87:AE87"/>
    <mergeCell ref="AF87:AY87"/>
    <mergeCell ref="AZ87:BF87"/>
    <mergeCell ref="BG87:BM87"/>
    <mergeCell ref="CF89:CK89"/>
    <mergeCell ref="CL89:CQ89"/>
    <mergeCell ref="A89:G89"/>
    <mergeCell ref="H89:S89"/>
    <mergeCell ref="T89:AE89"/>
    <mergeCell ref="AF89:AY89"/>
    <mergeCell ref="AZ89:BF89"/>
    <mergeCell ref="BG89:BM89"/>
    <mergeCell ref="BG88:BM88"/>
    <mergeCell ref="BN88:BS88"/>
    <mergeCell ref="BT88:BY88"/>
    <mergeCell ref="BZ88:CE88"/>
    <mergeCell ref="A90:CE90"/>
    <mergeCell ref="A91:G95"/>
    <mergeCell ref="H91:S91"/>
    <mergeCell ref="T91:AB91"/>
    <mergeCell ref="AC91:BA91"/>
    <mergeCell ref="BB91:BP91"/>
    <mergeCell ref="BQ91:CE91"/>
    <mergeCell ref="BN92:BO92"/>
    <mergeCell ref="BN89:BS89"/>
    <mergeCell ref="BT89:BY89"/>
    <mergeCell ref="BZ89:CE89"/>
    <mergeCell ref="CA92:CB92"/>
    <mergeCell ref="CC92:CD92"/>
    <mergeCell ref="CF91:CQ91"/>
    <mergeCell ref="H92:S95"/>
    <mergeCell ref="T92:AB95"/>
    <mergeCell ref="AC92:AR95"/>
    <mergeCell ref="AS92:BA92"/>
    <mergeCell ref="BB92:BC92"/>
    <mergeCell ref="BD92:BE92"/>
    <mergeCell ref="BG92:BH92"/>
    <mergeCell ref="BI92:BJ92"/>
    <mergeCell ref="BL92:BM92"/>
    <mergeCell ref="CF92:CK95"/>
    <mergeCell ref="CL92:CQ95"/>
    <mergeCell ref="AS93:AW95"/>
    <mergeCell ref="AX93:BA95"/>
    <mergeCell ref="BB93:BF95"/>
    <mergeCell ref="BG93:BK95"/>
    <mergeCell ref="BL93:BP95"/>
    <mergeCell ref="BQ93:BU95"/>
    <mergeCell ref="BV93:BZ95"/>
    <mergeCell ref="CA93:CE95"/>
    <mergeCell ref="BQ92:BR92"/>
    <mergeCell ref="BS92:BT92"/>
    <mergeCell ref="BV92:BW92"/>
    <mergeCell ref="BX92:BY92"/>
    <mergeCell ref="A121:CE121"/>
    <mergeCell ref="A127:CE127"/>
    <mergeCell ref="A116:CQ116"/>
    <mergeCell ref="A117:AR117"/>
    <mergeCell ref="AS117:CQ117"/>
    <mergeCell ref="A118:CQ118"/>
    <mergeCell ref="A119:AQ119"/>
    <mergeCell ref="AS119:CQ119"/>
    <mergeCell ref="A112:AN112"/>
    <mergeCell ref="AO112:CQ112"/>
    <mergeCell ref="A113:CQ113"/>
    <mergeCell ref="A114:AQ114"/>
    <mergeCell ref="AS114:CQ114"/>
    <mergeCell ref="A115:AQ115"/>
    <mergeCell ref="AR115:CQ115"/>
    <mergeCell ref="CF97:CK98"/>
    <mergeCell ref="CL97:CQ98"/>
    <mergeCell ref="CF96:CK96"/>
    <mergeCell ref="CL96:CQ96"/>
    <mergeCell ref="A97:G98"/>
    <mergeCell ref="BZ34:CE36"/>
    <mergeCell ref="BG97:BK98"/>
    <mergeCell ref="BB97:BF98"/>
    <mergeCell ref="A120:CQ120"/>
    <mergeCell ref="A110:AU110"/>
    <mergeCell ref="AV110:CQ110"/>
    <mergeCell ref="A111:CQ111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T97:AB98"/>
    <mergeCell ref="AC97:AR98"/>
    <mergeCell ref="AS97:AW98"/>
    <mergeCell ref="AX97:BA98"/>
    <mergeCell ref="A40:CE40"/>
    <mergeCell ref="H97:S98"/>
    <mergeCell ref="AZ35:BF36"/>
    <mergeCell ref="A109:AA109"/>
    <mergeCell ref="AB109:BB109"/>
    <mergeCell ref="BC109:CQ109"/>
    <mergeCell ref="A104:CE104"/>
    <mergeCell ref="A105:CE105"/>
    <mergeCell ref="A106:CE106"/>
    <mergeCell ref="A107:AA107"/>
    <mergeCell ref="AB107:BB107"/>
    <mergeCell ref="BC107:CQ107"/>
    <mergeCell ref="A108:AA108"/>
    <mergeCell ref="AC99:AR99"/>
    <mergeCell ref="AS99:AW99"/>
    <mergeCell ref="AX99:BA99"/>
    <mergeCell ref="BL97:BP98"/>
    <mergeCell ref="BQ97:BU98"/>
    <mergeCell ref="BV97:BZ98"/>
    <mergeCell ref="CA97:CE98"/>
    <mergeCell ref="AB108:BB108"/>
    <mergeCell ref="BC108:CQ108"/>
    <mergeCell ref="CF99:CK99"/>
    <mergeCell ref="CL99:CQ99"/>
    <mergeCell ref="A100:CQ100"/>
    <mergeCell ref="A101:CQ101"/>
    <mergeCell ref="A102:CQ102"/>
    <mergeCell ref="A103:CE103"/>
    <mergeCell ref="BB99:BF99"/>
    <mergeCell ref="BG99:BK99"/>
    <mergeCell ref="BL99:BP99"/>
    <mergeCell ref="BQ99:BU99"/>
    <mergeCell ref="BV99:BZ99"/>
    <mergeCell ref="CA99:CE99"/>
    <mergeCell ref="A99:G99"/>
    <mergeCell ref="H99:S99"/>
    <mergeCell ref="T99:AB99"/>
    <mergeCell ref="AF37:AY37"/>
    <mergeCell ref="AZ37:BF37"/>
    <mergeCell ref="BG37:BM37"/>
    <mergeCell ref="BN37:BS37"/>
    <mergeCell ref="A32:G36"/>
    <mergeCell ref="H32:S32"/>
    <mergeCell ref="T32:AE32"/>
    <mergeCell ref="AF32:BM32"/>
    <mergeCell ref="BN32:CE32"/>
    <mergeCell ref="H33:S36"/>
    <mergeCell ref="T33:AE36"/>
    <mergeCell ref="AF33:AY36"/>
    <mergeCell ref="AZ33:BM34"/>
    <mergeCell ref="BR33:BS33"/>
    <mergeCell ref="BT33:BU33"/>
    <mergeCell ref="BV33:BW33"/>
    <mergeCell ref="BX33:BY33"/>
    <mergeCell ref="BZ33:CA33"/>
    <mergeCell ref="CB33:CC33"/>
    <mergeCell ref="BT37:BY37"/>
    <mergeCell ref="BZ37:CE37"/>
    <mergeCell ref="BN34:BS36"/>
    <mergeCell ref="BT34:BY36"/>
    <mergeCell ref="BN33:BO33"/>
    <mergeCell ref="BG35:BM36"/>
    <mergeCell ref="A46:G46"/>
    <mergeCell ref="H46:S46"/>
    <mergeCell ref="BN39:BS39"/>
    <mergeCell ref="BT39:BY39"/>
    <mergeCell ref="BZ39:CE39"/>
    <mergeCell ref="BL42:BM42"/>
    <mergeCell ref="BB43:BF45"/>
    <mergeCell ref="BG43:BK45"/>
    <mergeCell ref="BL43:BP45"/>
    <mergeCell ref="BQ43:BU45"/>
    <mergeCell ref="BV43:BZ45"/>
    <mergeCell ref="CA43:CE45"/>
    <mergeCell ref="BN42:BO42"/>
    <mergeCell ref="BQ42:BR42"/>
    <mergeCell ref="BS42:BT42"/>
    <mergeCell ref="BV42:BW42"/>
    <mergeCell ref="BX42:BY42"/>
    <mergeCell ref="CA42:CB42"/>
    <mergeCell ref="CC42:CD42"/>
    <mergeCell ref="BB42:BC42"/>
    <mergeCell ref="A37:G37"/>
    <mergeCell ref="H37:S37"/>
    <mergeCell ref="T37:AE37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CF46:CK46"/>
    <mergeCell ref="CL46:CQ46"/>
    <mergeCell ref="CF47:CK47"/>
    <mergeCell ref="CL47:CQ47"/>
    <mergeCell ref="T46:AB46"/>
    <mergeCell ref="BQ47:BU47"/>
    <mergeCell ref="BV47:BZ47"/>
    <mergeCell ref="CA47:CE47"/>
    <mergeCell ref="BB41:BP41"/>
    <mergeCell ref="BQ41:CE41"/>
    <mergeCell ref="BD42:BE42"/>
    <mergeCell ref="BI42:BJ42"/>
    <mergeCell ref="CF32:CQ32"/>
    <mergeCell ref="T41:AB41"/>
    <mergeCell ref="AC41:BA41"/>
    <mergeCell ref="CF41:CQ41"/>
    <mergeCell ref="CF42:CK45"/>
    <mergeCell ref="CL42:CQ45"/>
    <mergeCell ref="CF33:CK36"/>
    <mergeCell ref="CL33:CQ36"/>
    <mergeCell ref="CF37:CK37"/>
    <mergeCell ref="CL37:CQ37"/>
    <mergeCell ref="CF38:CK38"/>
    <mergeCell ref="CL38:CQ38"/>
    <mergeCell ref="CF39:CK39"/>
    <mergeCell ref="CL39:CQ39"/>
    <mergeCell ref="AF38:AY38"/>
    <mergeCell ref="AZ38:BF38"/>
    <mergeCell ref="BG38:BM38"/>
    <mergeCell ref="AF39:AY39"/>
    <mergeCell ref="AZ39:BF39"/>
    <mergeCell ref="BG39:BM39"/>
    <mergeCell ref="T38:AE39"/>
    <mergeCell ref="BN38:BS38"/>
    <mergeCell ref="BT38:BY38"/>
    <mergeCell ref="BZ38:CE38"/>
    <mergeCell ref="H38:S39"/>
    <mergeCell ref="A38:G39"/>
    <mergeCell ref="A1:CQ1"/>
    <mergeCell ref="A2:CQ2"/>
    <mergeCell ref="BQ46:BU46"/>
    <mergeCell ref="BV46:BZ46"/>
    <mergeCell ref="CA46:CE46"/>
    <mergeCell ref="AC46:AR46"/>
    <mergeCell ref="AS46:AW46"/>
    <mergeCell ref="AX46:BA46"/>
    <mergeCell ref="BB46:BF46"/>
    <mergeCell ref="CF17:CQ17"/>
    <mergeCell ref="BG46:BK46"/>
    <mergeCell ref="BL46:BP46"/>
    <mergeCell ref="H42:S45"/>
    <mergeCell ref="T42:AB45"/>
    <mergeCell ref="AC42:AR45"/>
    <mergeCell ref="AS42:BA44"/>
    <mergeCell ref="AS45:AW45"/>
    <mergeCell ref="AX45:BA45"/>
    <mergeCell ref="BG42:BH42"/>
    <mergeCell ref="A41:G45"/>
    <mergeCell ref="H41:S41"/>
    <mergeCell ref="CF26:CQ2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K273"/>
  <sheetViews>
    <sheetView view="pageBreakPreview" topLeftCell="A146" zoomScale="60" zoomScaleNormal="98" workbookViewId="0">
      <selection activeCell="GR234" sqref="GR234"/>
    </sheetView>
  </sheetViews>
  <sheetFormatPr defaultColWidth="1.83203125" defaultRowHeight="15" x14ac:dyDescent="0.2"/>
  <cols>
    <col min="1" max="18" width="1.83203125" style="111"/>
    <col min="19" max="19" width="25.1640625" style="111" customWidth="1"/>
    <col min="20" max="26" width="1.83203125" style="111"/>
    <col min="27" max="27" width="0.33203125" style="111" customWidth="1"/>
    <col min="28" max="28" width="11" style="111" hidden="1" customWidth="1"/>
    <col min="29" max="29" width="0.5" style="111" customWidth="1"/>
    <col min="30" max="30" width="0.83203125" style="111" customWidth="1"/>
    <col min="31" max="31" width="1" style="11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83203125" style="111" customWidth="1"/>
    <col min="60" max="16384" width="1.83203125" style="111"/>
  </cols>
  <sheetData>
    <row r="1" spans="1:95" s="177" customFormat="1" ht="19.5" customHeight="1" x14ac:dyDescent="0.2">
      <c r="A1" s="687"/>
      <c r="B1" s="687"/>
      <c r="C1" s="687"/>
      <c r="D1" s="687"/>
      <c r="E1" s="687"/>
      <c r="F1" s="687"/>
      <c r="G1" s="687"/>
      <c r="H1" s="687"/>
      <c r="I1" s="687"/>
      <c r="J1" s="687"/>
      <c r="K1" s="687"/>
      <c r="L1" s="687"/>
      <c r="M1" s="687"/>
      <c r="N1" s="687"/>
      <c r="O1" s="687"/>
      <c r="P1" s="687"/>
      <c r="Q1" s="687"/>
      <c r="R1" s="687"/>
      <c r="S1" s="687"/>
      <c r="T1" s="687"/>
      <c r="U1" s="687"/>
      <c r="V1" s="687"/>
      <c r="W1" s="687"/>
      <c r="X1" s="687"/>
      <c r="Y1" s="687"/>
      <c r="Z1" s="687"/>
      <c r="AA1" s="687"/>
      <c r="AB1" s="687"/>
      <c r="AC1" s="687"/>
      <c r="AD1" s="687"/>
      <c r="AE1" s="687"/>
      <c r="AF1" s="687"/>
      <c r="AG1" s="687"/>
      <c r="AH1" s="687"/>
      <c r="AI1" s="687"/>
      <c r="AJ1" s="687"/>
      <c r="AK1" s="687"/>
      <c r="AL1" s="687"/>
      <c r="AM1" s="687"/>
      <c r="AN1" s="687"/>
      <c r="AO1" s="687"/>
      <c r="AP1" s="687"/>
      <c r="AQ1" s="687"/>
      <c r="AR1" s="687"/>
      <c r="AS1" s="687"/>
      <c r="AT1" s="687"/>
      <c r="AU1" s="687"/>
      <c r="AV1" s="687"/>
      <c r="AW1" s="687"/>
      <c r="AX1" s="687"/>
      <c r="AY1" s="687"/>
      <c r="AZ1" s="687"/>
      <c r="BA1" s="687"/>
      <c r="BB1" s="687"/>
      <c r="BC1" s="687"/>
      <c r="BD1" s="687"/>
      <c r="BE1" s="687"/>
      <c r="BF1" s="687"/>
      <c r="BG1" s="687"/>
      <c r="BH1" s="687"/>
      <c r="BI1" s="687"/>
      <c r="BJ1" s="687"/>
      <c r="BK1" s="687"/>
      <c r="BL1" s="687"/>
      <c r="BM1" s="687"/>
      <c r="BN1" s="687"/>
      <c r="BO1" s="687"/>
      <c r="BP1" s="687"/>
      <c r="BQ1" s="687"/>
      <c r="BR1" s="687"/>
      <c r="BS1" s="687"/>
      <c r="BT1" s="687"/>
      <c r="BU1" s="687"/>
      <c r="BV1" s="687"/>
      <c r="BW1" s="687"/>
      <c r="BX1" s="687"/>
      <c r="BY1" s="687"/>
      <c r="BZ1" s="687"/>
      <c r="CA1" s="687"/>
      <c r="CB1" s="687"/>
      <c r="CC1" s="687"/>
      <c r="CD1" s="687"/>
      <c r="CE1" s="687"/>
      <c r="CF1" s="687"/>
      <c r="CG1" s="687"/>
      <c r="CH1" s="687"/>
      <c r="CI1" s="687"/>
      <c r="CJ1" s="687"/>
      <c r="CK1" s="687"/>
      <c r="CL1" s="687"/>
      <c r="CM1" s="687"/>
      <c r="CN1" s="687"/>
      <c r="CO1" s="687"/>
      <c r="CP1" s="687"/>
      <c r="CQ1" s="687"/>
    </row>
    <row r="2" spans="1:95" s="515" customFormat="1" ht="19.5" customHeight="1" x14ac:dyDescent="0.2">
      <c r="A2" s="619" t="s">
        <v>564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15" customFormat="1" ht="54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195" customFormat="1" x14ac:dyDescent="0.2">
      <c r="A4" s="619" t="s">
        <v>412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s="200" customFormat="1" ht="60.75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s="201" customFormat="1" ht="1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0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ht="37.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444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05"/>
      <c r="AW8" s="605"/>
      <c r="AX8" s="605"/>
      <c r="AY8" s="605"/>
      <c r="AZ8" s="605"/>
      <c r="BA8" s="605"/>
      <c r="BB8" s="605"/>
      <c r="BC8" s="605"/>
      <c r="BD8" s="605"/>
      <c r="BE8" s="605"/>
      <c r="BF8" s="605"/>
      <c r="BG8" s="605"/>
      <c r="BH8" s="388"/>
      <c r="BI8" s="582" t="s">
        <v>445</v>
      </c>
      <c r="BJ8" s="582"/>
      <c r="BK8" s="582"/>
      <c r="BL8" s="582"/>
      <c r="BM8" s="582"/>
      <c r="BN8" s="582"/>
      <c r="BO8" s="582"/>
      <c r="BP8" s="582"/>
      <c r="BQ8" s="582"/>
      <c r="BR8" s="582"/>
      <c r="BS8" s="582"/>
      <c r="BT8" s="582"/>
      <c r="BU8" s="582"/>
      <c r="BV8" s="582"/>
      <c r="BW8" s="582"/>
      <c r="BX8" s="582"/>
      <c r="BY8" s="582"/>
      <c r="BZ8" s="582"/>
      <c r="CA8" s="582"/>
      <c r="CB8" s="582"/>
      <c r="CC8" s="582"/>
      <c r="CD8" s="582"/>
      <c r="CE8" s="582"/>
      <c r="CF8" s="582"/>
      <c r="CG8" s="582"/>
      <c r="CH8" s="582"/>
      <c r="CI8" s="582"/>
      <c r="CJ8" s="582"/>
      <c r="CK8" s="582"/>
      <c r="CL8" s="582"/>
      <c r="CM8" s="582"/>
      <c r="CN8" s="582"/>
      <c r="CO8" s="582"/>
      <c r="CP8" s="582"/>
      <c r="CQ8" s="388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6" t="s">
        <v>3</v>
      </c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383"/>
      <c r="BI9" s="617" t="s">
        <v>4</v>
      </c>
      <c r="BJ9" s="617"/>
      <c r="BK9" s="617"/>
      <c r="BL9" s="617"/>
      <c r="BM9" s="617"/>
      <c r="BN9" s="617"/>
      <c r="BO9" s="617"/>
      <c r="BP9" s="617"/>
      <c r="BQ9" s="617"/>
      <c r="BR9" s="617"/>
      <c r="BS9" s="617"/>
      <c r="BT9" s="617"/>
      <c r="BU9" s="617"/>
      <c r="BV9" s="617"/>
      <c r="BW9" s="617"/>
      <c r="BX9" s="617"/>
      <c r="BY9" s="617"/>
      <c r="BZ9" s="617"/>
      <c r="CA9" s="617"/>
      <c r="CB9" s="617"/>
      <c r="CC9" s="617"/>
      <c r="CD9" s="617"/>
      <c r="CE9" s="617"/>
      <c r="CF9" s="617"/>
      <c r="CG9" s="617"/>
      <c r="CH9" s="617"/>
      <c r="CI9" s="617"/>
      <c r="CJ9" s="617"/>
      <c r="CK9" s="617"/>
      <c r="CL9" s="617"/>
      <c r="CM9" s="617"/>
      <c r="CN9" s="617"/>
      <c r="CO9" s="617"/>
      <c r="CP9" s="388"/>
      <c r="CQ9" s="388"/>
    </row>
    <row r="10" spans="1:95" s="306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395"/>
      <c r="BC10" s="395"/>
      <c r="BD10" s="395"/>
      <c r="BE10" s="395" t="s">
        <v>5</v>
      </c>
      <c r="BF10" s="244"/>
      <c r="BG10" s="391"/>
      <c r="BH10" s="391"/>
      <c r="BI10" s="244" t="s">
        <v>5</v>
      </c>
      <c r="BJ10" s="395"/>
      <c r="BK10" s="244"/>
      <c r="BL10" s="244"/>
      <c r="BM10" s="244"/>
      <c r="BN10" s="391"/>
      <c r="BO10" s="244"/>
      <c r="BP10" s="391" t="s">
        <v>320</v>
      </c>
      <c r="BQ10" s="391"/>
      <c r="BR10" s="391"/>
      <c r="BS10" s="391"/>
      <c r="BT10" s="391"/>
      <c r="BU10" s="391"/>
      <c r="BV10" s="391"/>
      <c r="BW10" s="391"/>
      <c r="BX10" s="391"/>
      <c r="BY10" s="391"/>
      <c r="BZ10" s="391"/>
      <c r="CA10" s="391"/>
      <c r="CB10" s="391"/>
      <c r="CC10" s="391"/>
      <c r="CD10" s="391"/>
      <c r="CE10" s="391"/>
      <c r="CF10" s="388" t="s">
        <v>6</v>
      </c>
      <c r="CG10" s="388"/>
      <c r="CH10" s="391" t="s">
        <v>55</v>
      </c>
      <c r="CI10" s="391" t="s">
        <v>57</v>
      </c>
      <c r="CJ10" s="388" t="s">
        <v>8</v>
      </c>
      <c r="CK10" s="395"/>
      <c r="CL10" s="395"/>
      <c r="CM10" s="395"/>
      <c r="CN10" s="395"/>
      <c r="CO10" s="395"/>
      <c r="CP10" s="395"/>
      <c r="CQ10" s="395"/>
    </row>
    <row r="11" spans="1:95" s="116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116" customFormat="1" ht="19.5" x14ac:dyDescent="0.2">
      <c r="A12" s="609" t="s">
        <v>9</v>
      </c>
      <c r="B12" s="609"/>
      <c r="C12" s="609"/>
      <c r="D12" s="609"/>
      <c r="E12" s="609"/>
      <c r="F12" s="609"/>
      <c r="G12" s="609"/>
      <c r="H12" s="609"/>
      <c r="I12" s="609"/>
      <c r="J12" s="609"/>
      <c r="K12" s="609"/>
      <c r="L12" s="609"/>
      <c r="M12" s="609"/>
      <c r="N12" s="609"/>
      <c r="O12" s="609"/>
      <c r="P12" s="609"/>
      <c r="Q12" s="609"/>
      <c r="R12" s="609"/>
      <c r="S12" s="609"/>
      <c r="T12" s="609"/>
      <c r="U12" s="609"/>
      <c r="V12" s="609"/>
      <c r="W12" s="609"/>
      <c r="X12" s="609"/>
      <c r="Y12" s="609"/>
      <c r="Z12" s="609"/>
      <c r="AA12" s="609"/>
      <c r="AB12" s="609"/>
      <c r="AC12" s="609"/>
      <c r="AD12" s="609"/>
      <c r="AE12" s="609"/>
      <c r="AF12" s="609"/>
      <c r="AG12" s="609"/>
      <c r="AH12" s="609"/>
      <c r="AI12" s="609"/>
      <c r="AJ12" s="609"/>
      <c r="AK12" s="609"/>
      <c r="AL12" s="609"/>
      <c r="AM12" s="609"/>
      <c r="AN12" s="609"/>
      <c r="AO12" s="609"/>
      <c r="AP12" s="609"/>
      <c r="AQ12" s="609"/>
      <c r="AR12" s="609"/>
      <c r="AS12" s="609"/>
      <c r="AT12" s="609"/>
      <c r="AU12" s="609"/>
      <c r="AV12" s="609"/>
      <c r="AW12" s="609"/>
      <c r="AX12" s="609"/>
      <c r="AY12" s="609"/>
      <c r="AZ12" s="610" t="s">
        <v>244</v>
      </c>
      <c r="BA12" s="611"/>
      <c r="BB12" s="611"/>
      <c r="BC12" s="611"/>
      <c r="BD12" s="611"/>
      <c r="BE12" s="611"/>
      <c r="BF12" s="611"/>
      <c r="BG12" s="612"/>
      <c r="BH12" s="613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305" customFormat="1" ht="17.25" customHeight="1" x14ac:dyDescent="0.2">
      <c r="A13" s="608" t="s">
        <v>447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s="305" customFormat="1" ht="16.5" x14ac:dyDescent="0.2">
      <c r="A14" s="608" t="s">
        <v>555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ht="12" customHeight="1" thickBot="1" x14ac:dyDescent="0.25">
      <c r="A15" s="552"/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552"/>
      <c r="BV15" s="552"/>
      <c r="BW15" s="552"/>
      <c r="BX15" s="552"/>
      <c r="BY15" s="552"/>
      <c r="BZ15" s="552"/>
      <c r="CA15" s="552"/>
      <c r="CB15" s="552"/>
      <c r="CC15" s="552"/>
      <c r="CD15" s="552"/>
      <c r="CE15" s="552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</row>
    <row r="16" spans="1:95" ht="15.75" thickBot="1" x14ac:dyDescent="0.25">
      <c r="A16" s="552" t="s">
        <v>16</v>
      </c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598" t="s">
        <v>17</v>
      </c>
      <c r="CG16" s="599"/>
      <c r="CH16" s="599"/>
      <c r="CI16" s="599"/>
      <c r="CJ16" s="599"/>
      <c r="CK16" s="599"/>
      <c r="CL16" s="599"/>
      <c r="CM16" s="599"/>
      <c r="CN16" s="599"/>
      <c r="CO16" s="599"/>
      <c r="CP16" s="599"/>
      <c r="CQ16" s="600"/>
    </row>
    <row r="17" spans="1:95" ht="19.5" customHeight="1" x14ac:dyDescent="0.2">
      <c r="A17" s="601" t="s">
        <v>202</v>
      </c>
      <c r="B17" s="601"/>
      <c r="C17" s="601"/>
      <c r="D17" s="601"/>
      <c r="E17" s="601"/>
      <c r="F17" s="601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  <c r="U17" s="601"/>
      <c r="V17" s="601"/>
      <c r="W17" s="601"/>
      <c r="X17" s="601"/>
      <c r="Y17" s="601"/>
      <c r="Z17" s="601"/>
      <c r="AA17" s="601"/>
      <c r="AB17" s="601"/>
      <c r="AC17" s="601"/>
      <c r="AD17" s="601"/>
      <c r="AE17" s="601"/>
      <c r="AF17" s="601"/>
      <c r="AG17" s="601"/>
      <c r="AH17" s="601"/>
      <c r="AI17" s="601"/>
      <c r="AJ17" s="601"/>
      <c r="AK17" s="601"/>
      <c r="AL17" s="601"/>
      <c r="AM17" s="601"/>
      <c r="AN17" s="601"/>
      <c r="AO17" s="601"/>
      <c r="AP17" s="601"/>
      <c r="AQ17" s="601"/>
      <c r="AR17" s="601"/>
      <c r="AS17" s="601"/>
      <c r="AT17" s="601"/>
      <c r="AU17" s="601"/>
      <c r="AV17" s="601"/>
      <c r="AW17" s="601"/>
      <c r="AX17" s="601"/>
      <c r="AY17" s="601"/>
      <c r="AZ17" s="601"/>
      <c r="BA17" s="601"/>
      <c r="BB17" s="601"/>
      <c r="BC17" s="601"/>
      <c r="BD17" s="601"/>
      <c r="BE17" s="601"/>
      <c r="BF17" s="601"/>
      <c r="BG17" s="601"/>
      <c r="BH17" s="601"/>
      <c r="BI17" s="601"/>
      <c r="BJ17" s="601"/>
      <c r="BK17" s="584"/>
      <c r="BL17" s="584"/>
      <c r="BM17" s="584"/>
      <c r="BN17" s="584"/>
      <c r="BO17" s="584"/>
      <c r="BP17" s="584"/>
      <c r="BQ17" s="584"/>
      <c r="BR17" s="584"/>
      <c r="BS17" s="584"/>
      <c r="BT17" s="584"/>
      <c r="BU17" s="216"/>
      <c r="BV17" s="584"/>
      <c r="BW17" s="584"/>
      <c r="BX17" s="584"/>
      <c r="BY17" s="584"/>
      <c r="BZ17" s="584"/>
      <c r="CA17" s="584"/>
      <c r="CB17" s="584"/>
      <c r="CC17" s="584"/>
      <c r="CD17" s="584"/>
      <c r="CE17" s="584"/>
      <c r="CF17" s="602"/>
      <c r="CG17" s="603"/>
      <c r="CH17" s="603"/>
      <c r="CI17" s="603"/>
      <c r="CJ17" s="603"/>
      <c r="CK17" s="603"/>
      <c r="CL17" s="603"/>
      <c r="CM17" s="603"/>
      <c r="CN17" s="603"/>
      <c r="CO17" s="603"/>
      <c r="CP17" s="603"/>
      <c r="CQ17" s="604"/>
    </row>
    <row r="18" spans="1:95" ht="20.25" customHeight="1" x14ac:dyDescent="0.2">
      <c r="A18" s="605" t="s">
        <v>196</v>
      </c>
      <c r="B18" s="605"/>
      <c r="C18" s="605"/>
      <c r="D18" s="605"/>
      <c r="E18" s="605"/>
      <c r="F18" s="605"/>
      <c r="G18" s="605"/>
      <c r="H18" s="605"/>
      <c r="I18" s="605"/>
      <c r="J18" s="605"/>
      <c r="K18" s="605"/>
      <c r="L18" s="605"/>
      <c r="M18" s="605"/>
      <c r="N18" s="605"/>
      <c r="O18" s="605"/>
      <c r="P18" s="605"/>
      <c r="Q18" s="605"/>
      <c r="R18" s="605"/>
      <c r="S18" s="605"/>
      <c r="T18" s="605"/>
      <c r="U18" s="605"/>
      <c r="V18" s="605"/>
      <c r="W18" s="605"/>
      <c r="X18" s="605"/>
      <c r="Y18" s="605"/>
      <c r="Z18" s="605"/>
      <c r="AA18" s="605"/>
      <c r="AB18" s="605"/>
      <c r="AC18" s="605"/>
      <c r="AD18" s="605"/>
      <c r="AE18" s="605"/>
      <c r="AF18" s="605"/>
      <c r="AG18" s="605"/>
      <c r="AH18" s="605"/>
      <c r="AI18" s="605"/>
      <c r="AJ18" s="605"/>
      <c r="AK18" s="605"/>
      <c r="AL18" s="605"/>
      <c r="AM18" s="605"/>
      <c r="AN18" s="605"/>
      <c r="AO18" s="605"/>
      <c r="AP18" s="605"/>
      <c r="AQ18" s="605"/>
      <c r="AR18" s="605"/>
      <c r="AS18" s="605"/>
      <c r="AT18" s="605"/>
      <c r="AU18" s="605"/>
      <c r="AV18" s="605"/>
      <c r="AW18" s="605"/>
      <c r="AX18" s="605"/>
      <c r="AY18" s="605"/>
      <c r="AZ18" s="605"/>
      <c r="BA18" s="605"/>
      <c r="BB18" s="605"/>
      <c r="BC18" s="605"/>
      <c r="BD18" s="605"/>
      <c r="BE18" s="605"/>
      <c r="BF18" s="605"/>
      <c r="BG18" s="605"/>
      <c r="BH18" s="605"/>
      <c r="BI18" s="605"/>
      <c r="BJ18" s="605"/>
      <c r="BK18" s="592"/>
      <c r="BL18" s="592"/>
      <c r="BM18" s="592"/>
      <c r="BN18" s="592"/>
      <c r="BO18" s="592"/>
      <c r="BP18" s="592"/>
      <c r="BQ18" s="592"/>
      <c r="BR18" s="592"/>
      <c r="BS18" s="592"/>
      <c r="BT18" s="592"/>
      <c r="BU18" s="216"/>
      <c r="BV18" s="592" t="s">
        <v>20</v>
      </c>
      <c r="BW18" s="592"/>
      <c r="BX18" s="592"/>
      <c r="BY18" s="592"/>
      <c r="BZ18" s="592"/>
      <c r="CA18" s="592"/>
      <c r="CB18" s="592"/>
      <c r="CC18" s="592"/>
      <c r="CD18" s="592"/>
      <c r="CE18" s="592"/>
      <c r="CF18" s="585" t="s">
        <v>556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16.5" customHeight="1" x14ac:dyDescent="0.2">
      <c r="A19" s="591" t="s">
        <v>21</v>
      </c>
      <c r="B19" s="591"/>
      <c r="C19" s="591"/>
      <c r="D19" s="591"/>
      <c r="E19" s="591"/>
      <c r="F19" s="591"/>
      <c r="G19" s="591"/>
      <c r="H19" s="591"/>
      <c r="I19" s="591"/>
      <c r="J19" s="591"/>
      <c r="K19" s="591"/>
      <c r="L19" s="591"/>
      <c r="M19" s="591"/>
      <c r="N19" s="591"/>
      <c r="O19" s="591"/>
      <c r="P19" s="591"/>
      <c r="Q19" s="591"/>
      <c r="R19" s="591"/>
      <c r="S19" s="591"/>
      <c r="T19" s="591"/>
      <c r="U19" s="591"/>
      <c r="V19" s="591"/>
      <c r="W19" s="591"/>
      <c r="X19" s="591"/>
      <c r="Y19" s="591"/>
      <c r="Z19" s="591"/>
      <c r="AA19" s="591"/>
      <c r="AB19" s="591"/>
      <c r="AC19" s="591"/>
      <c r="AD19" s="591"/>
      <c r="AE19" s="591"/>
      <c r="AF19" s="591"/>
      <c r="AG19" s="591"/>
      <c r="AH19" s="591"/>
      <c r="AI19" s="591"/>
      <c r="AJ19" s="591"/>
      <c r="AK19" s="591"/>
      <c r="AL19" s="591"/>
      <c r="AM19" s="591"/>
      <c r="AN19" s="591"/>
      <c r="AO19" s="591"/>
      <c r="AP19" s="591"/>
      <c r="AQ19" s="591"/>
      <c r="AR19" s="591"/>
      <c r="AS19" s="591"/>
      <c r="AT19" s="591"/>
      <c r="AU19" s="591"/>
      <c r="AV19" s="591"/>
      <c r="AW19" s="591"/>
      <c r="AX19" s="591"/>
      <c r="AY19" s="591"/>
      <c r="AZ19" s="591"/>
      <c r="BA19" s="591"/>
      <c r="BB19" s="591"/>
      <c r="BC19" s="591"/>
      <c r="BD19" s="591"/>
      <c r="BE19" s="591"/>
      <c r="BF19" s="591"/>
      <c r="BG19" s="591"/>
      <c r="BH19" s="591"/>
      <c r="BI19" s="591"/>
      <c r="BJ19" s="591"/>
      <c r="BK19" s="592" t="s">
        <v>22</v>
      </c>
      <c r="BL19" s="592"/>
      <c r="BM19" s="592"/>
      <c r="BN19" s="592"/>
      <c r="BO19" s="592"/>
      <c r="BP19" s="592"/>
      <c r="BQ19" s="592"/>
      <c r="BR19" s="592"/>
      <c r="BS19" s="592"/>
      <c r="BT19" s="592"/>
      <c r="BU19" s="592"/>
      <c r="BV19" s="592"/>
      <c r="BW19" s="592"/>
      <c r="BX19" s="592"/>
      <c r="BY19" s="592"/>
      <c r="BZ19" s="592"/>
      <c r="CA19" s="592"/>
      <c r="CB19" s="592"/>
      <c r="CC19" s="592"/>
      <c r="CD19" s="592"/>
      <c r="CE19" s="593"/>
      <c r="CF19" s="585" t="s">
        <v>294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20.25" customHeight="1" x14ac:dyDescent="0.2">
      <c r="A20" s="594" t="s">
        <v>23</v>
      </c>
      <c r="B20" s="594"/>
      <c r="C20" s="594"/>
      <c r="D20" s="594"/>
      <c r="E20" s="594"/>
      <c r="F20" s="594"/>
      <c r="G20" s="594"/>
      <c r="H20" s="594"/>
      <c r="I20" s="594"/>
      <c r="J20" s="594"/>
      <c r="K20" s="594"/>
      <c r="L20" s="594"/>
      <c r="M20" s="594"/>
      <c r="N20" s="594"/>
      <c r="O20" s="594"/>
      <c r="P20" s="594"/>
      <c r="Q20" s="594"/>
      <c r="R20" s="594"/>
      <c r="S20" s="594"/>
      <c r="T20" s="594"/>
      <c r="U20" s="594"/>
      <c r="V20" s="594"/>
      <c r="W20" s="594"/>
      <c r="X20" s="594"/>
      <c r="Y20" s="594"/>
      <c r="Z20" s="594"/>
      <c r="AA20" s="594"/>
      <c r="AB20" s="594"/>
      <c r="AC20" s="594"/>
      <c r="AD20" s="594"/>
      <c r="AE20" s="594"/>
      <c r="AF20" s="594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594"/>
      <c r="AS20" s="594"/>
      <c r="AT20" s="594"/>
      <c r="AU20" s="594"/>
      <c r="AV20" s="594"/>
      <c r="AW20" s="594"/>
      <c r="AX20" s="594"/>
      <c r="AY20" s="594"/>
      <c r="AZ20" s="594"/>
      <c r="BA20" s="594"/>
      <c r="BB20" s="594"/>
      <c r="BC20" s="594"/>
      <c r="BD20" s="594"/>
      <c r="BE20" s="594"/>
      <c r="BF20" s="594"/>
      <c r="BG20" s="594"/>
      <c r="BH20" s="594"/>
      <c r="BI20" s="594"/>
      <c r="BJ20" s="594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16"/>
      <c r="BV20" s="227"/>
      <c r="BW20" s="227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738" t="s">
        <v>250</v>
      </c>
      <c r="CG20" s="697"/>
      <c r="CH20" s="697"/>
      <c r="CI20" s="697"/>
      <c r="CJ20" s="697"/>
      <c r="CK20" s="697"/>
      <c r="CL20" s="697"/>
      <c r="CM20" s="697"/>
      <c r="CN20" s="697"/>
      <c r="CO20" s="697"/>
      <c r="CP20" s="697"/>
      <c r="CQ20" s="739"/>
    </row>
    <row r="21" spans="1:95" ht="18.75" customHeight="1" x14ac:dyDescent="0.2">
      <c r="A21" s="552" t="s">
        <v>24</v>
      </c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83" t="s">
        <v>25</v>
      </c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583"/>
      <c r="AS21" s="583"/>
      <c r="AT21" s="583"/>
      <c r="AU21" s="583"/>
      <c r="AV21" s="583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5.5" customHeight="1" x14ac:dyDescent="0.2">
      <c r="A22" s="552"/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41" t="s">
        <v>27</v>
      </c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541"/>
      <c r="AT22" s="541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E22" s="541"/>
      <c r="BF22" s="541"/>
      <c r="BG22" s="541"/>
      <c r="BH22" s="541"/>
      <c r="BI22" s="541"/>
      <c r="BJ22" s="541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5.25" customHeight="1" thickBot="1" x14ac:dyDescent="0.25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735"/>
      <c r="CG23" s="736"/>
      <c r="CH23" s="736"/>
      <c r="CI23" s="736"/>
      <c r="CJ23" s="736"/>
      <c r="CK23" s="736"/>
      <c r="CL23" s="736"/>
      <c r="CM23" s="736"/>
      <c r="CN23" s="736"/>
      <c r="CO23" s="736"/>
      <c r="CP23" s="736"/>
      <c r="CQ23" s="737"/>
    </row>
    <row r="24" spans="1:95" ht="20.25" customHeight="1" x14ac:dyDescent="0.2">
      <c r="A24" s="579" t="s">
        <v>28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79"/>
      <c r="AV24" s="579"/>
      <c r="AW24" s="579"/>
      <c r="AX24" s="579"/>
      <c r="AY24" s="579"/>
      <c r="AZ24" s="579"/>
      <c r="BA24" s="579"/>
      <c r="BB24" s="579"/>
      <c r="BC24" s="579"/>
      <c r="BD24" s="579"/>
      <c r="BE24" s="579"/>
      <c r="BF24" s="579"/>
      <c r="BG24" s="579"/>
      <c r="BH24" s="579"/>
      <c r="BI24" s="579"/>
      <c r="BJ24" s="579"/>
      <c r="BK24" s="579"/>
      <c r="BL24" s="579"/>
      <c r="BM24" s="579"/>
      <c r="BN24" s="579"/>
      <c r="BO24" s="579"/>
      <c r="BP24" s="579"/>
      <c r="BQ24" s="579"/>
      <c r="BR24" s="579"/>
      <c r="BS24" s="579"/>
      <c r="BT24" s="579"/>
      <c r="BU24" s="579"/>
      <c r="BV24" s="579"/>
      <c r="BW24" s="579"/>
      <c r="BX24" s="579"/>
      <c r="BY24" s="579"/>
      <c r="BZ24" s="579"/>
      <c r="CA24" s="579"/>
      <c r="CB24" s="579"/>
      <c r="CC24" s="579"/>
      <c r="CD24" s="579"/>
      <c r="CE24" s="579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9.75" customHeight="1" x14ac:dyDescent="0.2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470" customFormat="1" ht="15" customHeight="1" x14ac:dyDescent="0.2">
      <c r="A26" s="581" t="s">
        <v>29</v>
      </c>
      <c r="B26" s="581"/>
      <c r="C26" s="581"/>
      <c r="D26" s="581"/>
      <c r="E26" s="581"/>
      <c r="F26" s="581"/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2" t="s">
        <v>30</v>
      </c>
      <c r="AQ26" s="582"/>
      <c r="AR26" s="582"/>
      <c r="AS26" s="582"/>
      <c r="AT26" s="582"/>
      <c r="AU26" s="552"/>
      <c r="AV26" s="552"/>
      <c r="AW26" s="552"/>
      <c r="AX26" s="552"/>
      <c r="AY26" s="552"/>
      <c r="AZ26" s="552"/>
      <c r="BA26" s="552"/>
      <c r="BB26" s="552"/>
      <c r="BC26" s="552"/>
      <c r="BD26" s="552"/>
      <c r="BE26" s="552"/>
      <c r="BF26" s="552"/>
      <c r="BG26" s="552"/>
      <c r="BH26" s="552"/>
      <c r="BI26" s="552"/>
      <c r="BJ26" s="552"/>
      <c r="BK26" s="552"/>
      <c r="BL26" s="552"/>
      <c r="BM26" s="552"/>
      <c r="BN26" s="552"/>
      <c r="BO26" s="552"/>
      <c r="BP26" s="552"/>
      <c r="BQ26" s="552"/>
      <c r="BR26" s="552"/>
      <c r="BS26" s="552"/>
      <c r="BT26" s="552"/>
      <c r="BU26" s="552"/>
      <c r="BV26" s="552"/>
      <c r="BW26" s="552"/>
      <c r="BX26" s="552"/>
      <c r="BY26" s="552"/>
      <c r="BZ26" s="552"/>
      <c r="CA26" s="552"/>
      <c r="CB26" s="552"/>
      <c r="CC26" s="552"/>
      <c r="CD26" s="552"/>
      <c r="CE26" s="552"/>
      <c r="CF26" s="399"/>
      <c r="CG26" s="399"/>
      <c r="CH26" s="399"/>
      <c r="CI26" s="399"/>
      <c r="CJ26" s="399"/>
      <c r="CK26" s="399"/>
      <c r="CL26" s="474"/>
      <c r="CM26" s="474"/>
      <c r="CN26" s="474"/>
      <c r="CO26" s="474"/>
      <c r="CP26" s="474"/>
      <c r="CQ26" s="474"/>
    </row>
    <row r="27" spans="1:95" s="470" customFormat="1" ht="15" customHeight="1" x14ac:dyDescent="0.2">
      <c r="A27" s="483"/>
      <c r="B27" s="483"/>
      <c r="C27" s="483"/>
      <c r="D27" s="483"/>
      <c r="E27" s="483"/>
      <c r="F27" s="483"/>
      <c r="G27" s="483"/>
      <c r="H27" s="481"/>
      <c r="I27" s="481"/>
      <c r="J27" s="481"/>
      <c r="K27" s="481"/>
      <c r="L27" s="481"/>
      <c r="M27" s="481"/>
      <c r="N27" s="481"/>
      <c r="O27" s="481"/>
      <c r="P27" s="481"/>
      <c r="Q27" s="481"/>
      <c r="R27" s="481"/>
      <c r="S27" s="481"/>
      <c r="T27" s="474"/>
      <c r="U27" s="474"/>
      <c r="V27" s="474"/>
      <c r="W27" s="474"/>
      <c r="X27" s="474"/>
      <c r="Y27" s="474"/>
      <c r="Z27" s="474"/>
      <c r="AA27" s="474"/>
      <c r="AB27" s="474"/>
      <c r="AC27" s="402"/>
      <c r="AD27" s="402"/>
      <c r="AE27" s="402"/>
      <c r="AF27" s="402"/>
      <c r="AG27" s="402"/>
      <c r="AH27" s="402"/>
      <c r="AI27" s="402"/>
      <c r="AJ27" s="402"/>
      <c r="AK27" s="402"/>
      <c r="AL27" s="402"/>
      <c r="AM27" s="402"/>
      <c r="AN27" s="402"/>
      <c r="AO27" s="402"/>
      <c r="AP27" s="402"/>
      <c r="AQ27" s="99"/>
      <c r="AR27" s="99"/>
      <c r="AS27" s="468"/>
      <c r="AT27" s="468"/>
      <c r="AU27" s="468"/>
      <c r="AV27" s="468"/>
      <c r="AW27" s="468"/>
      <c r="AX27" s="168"/>
      <c r="AY27" s="168"/>
      <c r="AZ27" s="168"/>
      <c r="BA27" s="168"/>
      <c r="BB27" s="474"/>
      <c r="BC27" s="474"/>
      <c r="BD27" s="474"/>
      <c r="BE27" s="474"/>
      <c r="BF27" s="474"/>
      <c r="BG27" s="474"/>
      <c r="BH27" s="474"/>
      <c r="BI27" s="474"/>
      <c r="BJ27" s="474"/>
      <c r="BK27" s="474"/>
      <c r="BL27" s="474"/>
      <c r="BM27" s="474"/>
      <c r="BN27" s="474"/>
      <c r="BO27" s="474"/>
      <c r="BP27" s="474"/>
      <c r="BQ27" s="474"/>
      <c r="BR27" s="474"/>
      <c r="BS27" s="474"/>
      <c r="BT27" s="474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399"/>
      <c r="CG27" s="399"/>
      <c r="CH27" s="399"/>
      <c r="CI27" s="399"/>
      <c r="CJ27" s="399"/>
      <c r="CK27" s="399"/>
      <c r="CL27" s="474"/>
      <c r="CM27" s="474"/>
      <c r="CN27" s="474"/>
      <c r="CO27" s="474"/>
      <c r="CP27" s="474"/>
      <c r="CQ27" s="474"/>
    </row>
    <row r="28" spans="1:95" s="470" customFormat="1" ht="15" customHeight="1" x14ac:dyDescent="0.25">
      <c r="A28" s="562" t="s">
        <v>31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 t="s">
        <v>32</v>
      </c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565"/>
      <c r="CF28" s="704" t="s">
        <v>508</v>
      </c>
      <c r="CG28" s="704"/>
      <c r="CH28" s="704"/>
      <c r="CI28" s="704"/>
      <c r="CJ28" s="704"/>
      <c r="CK28" s="704"/>
      <c r="CL28" s="704"/>
      <c r="CM28" s="704"/>
      <c r="CN28" s="704"/>
      <c r="CO28" s="704"/>
      <c r="CP28" s="704"/>
      <c r="CQ28" s="704"/>
    </row>
    <row r="29" spans="1:95" s="470" customFormat="1" ht="15" customHeight="1" x14ac:dyDescent="0.25">
      <c r="A29" s="665" t="s">
        <v>449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665"/>
      <c r="BC29" s="665"/>
      <c r="BD29" s="665"/>
      <c r="BE29" s="665"/>
      <c r="BF29" s="665"/>
      <c r="BG29" s="665"/>
      <c r="BH29" s="665"/>
      <c r="BI29" s="665"/>
      <c r="BJ29" s="665"/>
      <c r="BK29" s="95"/>
      <c r="BL29" s="95"/>
      <c r="BM29" s="95"/>
      <c r="BN29" s="95"/>
      <c r="BO29" s="95"/>
      <c r="BP29" s="95"/>
      <c r="BQ29" s="565"/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565"/>
      <c r="CF29" s="704"/>
      <c r="CG29" s="704"/>
      <c r="CH29" s="704"/>
      <c r="CI29" s="704"/>
      <c r="CJ29" s="704"/>
      <c r="CK29" s="704"/>
      <c r="CL29" s="704"/>
      <c r="CM29" s="704"/>
      <c r="CN29" s="704"/>
      <c r="CO29" s="704"/>
      <c r="CP29" s="704"/>
      <c r="CQ29" s="704"/>
    </row>
    <row r="30" spans="1:95" s="470" customFormat="1" ht="15" customHeight="1" x14ac:dyDescent="0.25">
      <c r="A30" s="840" t="s">
        <v>247</v>
      </c>
      <c r="B30" s="840"/>
      <c r="C30" s="840"/>
      <c r="D30" s="840"/>
      <c r="E30" s="840"/>
      <c r="F30" s="840"/>
      <c r="G30" s="840"/>
      <c r="H30" s="840"/>
      <c r="I30" s="840"/>
      <c r="J30" s="840"/>
      <c r="K30" s="840"/>
      <c r="L30" s="840"/>
      <c r="M30" s="840"/>
      <c r="N30" s="840"/>
      <c r="O30" s="840"/>
      <c r="P30" s="840"/>
      <c r="Q30" s="840"/>
      <c r="R30" s="840"/>
      <c r="S30" s="840"/>
      <c r="T30" s="840"/>
      <c r="U30" s="840"/>
      <c r="V30" s="840"/>
      <c r="W30" s="840"/>
      <c r="X30" s="840"/>
      <c r="Y30" s="840"/>
      <c r="Z30" s="840"/>
      <c r="AA30" s="840"/>
      <c r="AB30" s="840"/>
      <c r="AC30" s="840"/>
      <c r="AD30" s="840"/>
      <c r="AE30" s="840"/>
      <c r="AF30" s="840"/>
      <c r="AG30" s="840"/>
      <c r="AH30" s="840"/>
      <c r="AI30" s="840"/>
      <c r="AJ30" s="840"/>
      <c r="AK30" s="840"/>
      <c r="AL30" s="840"/>
      <c r="AM30" s="840"/>
      <c r="AN30" s="840"/>
      <c r="AO30" s="840"/>
      <c r="AP30" s="840"/>
      <c r="AQ30" s="840"/>
      <c r="AR30" s="840"/>
      <c r="AS30" s="840"/>
      <c r="AT30" s="840"/>
      <c r="AU30" s="840"/>
      <c r="AV30" s="840"/>
      <c r="AW30" s="840"/>
      <c r="AX30" s="840"/>
      <c r="AY30" s="840"/>
      <c r="AZ30" s="840"/>
      <c r="BA30" s="840"/>
      <c r="BB30" s="479"/>
      <c r="BC30" s="176"/>
      <c r="BD30" s="176"/>
      <c r="BE30" s="176"/>
      <c r="BF30" s="176"/>
      <c r="BG30" s="176"/>
      <c r="BH30" s="176"/>
      <c r="BI30" s="176"/>
      <c r="BJ30" s="176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704"/>
      <c r="CG30" s="704"/>
      <c r="CH30" s="704"/>
      <c r="CI30" s="704"/>
      <c r="CJ30" s="704"/>
      <c r="CK30" s="704"/>
      <c r="CL30" s="704"/>
      <c r="CM30" s="704"/>
      <c r="CN30" s="704"/>
      <c r="CO30" s="704"/>
      <c r="CP30" s="704"/>
      <c r="CQ30" s="704"/>
    </row>
    <row r="31" spans="1:95" s="470" customFormat="1" ht="33.75" customHeight="1" x14ac:dyDescent="0.25">
      <c r="A31" s="665" t="s">
        <v>362</v>
      </c>
      <c r="B31" s="665"/>
      <c r="C31" s="665"/>
      <c r="D31" s="665"/>
      <c r="E31" s="665"/>
      <c r="F31" s="665"/>
      <c r="G31" s="665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65"/>
      <c r="AX31" s="665"/>
      <c r="AY31" s="665"/>
      <c r="AZ31" s="665"/>
      <c r="BA31" s="665"/>
      <c r="BB31" s="665"/>
      <c r="BC31" s="665"/>
      <c r="BD31" s="665"/>
      <c r="BE31" s="665"/>
      <c r="BF31" s="665"/>
      <c r="BG31" s="665"/>
      <c r="BH31" s="665"/>
      <c r="BI31" s="665"/>
      <c r="BJ31" s="665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2"/>
      <c r="BV31" s="472"/>
      <c r="BW31" s="472"/>
      <c r="BX31" s="472"/>
      <c r="BY31" s="472"/>
      <c r="BZ31" s="472"/>
      <c r="CA31" s="472"/>
      <c r="CB31" s="472"/>
      <c r="CC31" s="472"/>
      <c r="CD31" s="472"/>
      <c r="CE31" s="472"/>
      <c r="CF31" s="704"/>
      <c r="CG31" s="704"/>
      <c r="CH31" s="704"/>
      <c r="CI31" s="704"/>
      <c r="CJ31" s="704"/>
      <c r="CK31" s="704"/>
      <c r="CL31" s="704"/>
      <c r="CM31" s="704"/>
      <c r="CN31" s="704"/>
      <c r="CO31" s="704"/>
      <c r="CP31" s="704"/>
      <c r="CQ31" s="704"/>
    </row>
    <row r="32" spans="1:95" s="470" customFormat="1" ht="33" customHeight="1" x14ac:dyDescent="0.25">
      <c r="A32" s="665" t="s">
        <v>261</v>
      </c>
      <c r="B32" s="665"/>
      <c r="C32" s="665"/>
      <c r="D32" s="665"/>
      <c r="E32" s="665"/>
      <c r="F32" s="665"/>
      <c r="G32" s="665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  <c r="BF32" s="665"/>
      <c r="BG32" s="665"/>
      <c r="BH32" s="665"/>
      <c r="BI32" s="665"/>
      <c r="BJ32" s="665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2"/>
      <c r="BV32" s="472"/>
      <c r="BW32" s="472"/>
      <c r="BX32" s="472"/>
      <c r="BY32" s="472"/>
      <c r="BZ32" s="472"/>
      <c r="CA32" s="472"/>
      <c r="CB32" s="472"/>
      <c r="CC32" s="472"/>
      <c r="CD32" s="472"/>
      <c r="CE32" s="472"/>
    </row>
    <row r="33" spans="1:95" s="470" customFormat="1" ht="15" customHeight="1" x14ac:dyDescent="0.2">
      <c r="A33" s="552" t="s">
        <v>37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</row>
    <row r="34" spans="1:95" s="470" customFormat="1" ht="21.75" customHeight="1" x14ac:dyDescent="0.2">
      <c r="A34" s="552" t="s">
        <v>38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</row>
    <row r="35" spans="1:95" s="470" customFormat="1" ht="72" customHeight="1" x14ac:dyDescent="0.2">
      <c r="A35" s="524" t="s">
        <v>39</v>
      </c>
      <c r="B35" s="524"/>
      <c r="C35" s="524"/>
      <c r="D35" s="524"/>
      <c r="E35" s="524"/>
      <c r="F35" s="524"/>
      <c r="G35" s="524"/>
      <c r="H35" s="534" t="s">
        <v>40</v>
      </c>
      <c r="I35" s="535"/>
      <c r="J35" s="535"/>
      <c r="K35" s="535"/>
      <c r="L35" s="535"/>
      <c r="M35" s="535"/>
      <c r="N35" s="535"/>
      <c r="O35" s="535"/>
      <c r="P35" s="535"/>
      <c r="Q35" s="535"/>
      <c r="R35" s="535"/>
      <c r="S35" s="536"/>
      <c r="T35" s="540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34" t="s">
        <v>42</v>
      </c>
      <c r="AG35" s="535"/>
      <c r="AH35" s="535"/>
      <c r="AI35" s="535"/>
      <c r="AJ35" s="535"/>
      <c r="AK35" s="535"/>
      <c r="AL35" s="535"/>
      <c r="AM35" s="535"/>
      <c r="AN35" s="535"/>
      <c r="AO35" s="535"/>
      <c r="AP35" s="535"/>
      <c r="AQ35" s="535"/>
      <c r="AR35" s="535"/>
      <c r="AS35" s="535"/>
      <c r="AT35" s="535"/>
      <c r="AU35" s="535"/>
      <c r="AV35" s="535"/>
      <c r="AW35" s="535"/>
      <c r="AX35" s="535"/>
      <c r="AY35" s="535"/>
      <c r="AZ35" s="535"/>
      <c r="BA35" s="535"/>
      <c r="BB35" s="535"/>
      <c r="BC35" s="535"/>
      <c r="BD35" s="535"/>
      <c r="BE35" s="535"/>
      <c r="BF35" s="535"/>
      <c r="BG35" s="535"/>
      <c r="BH35" s="535"/>
      <c r="BI35" s="535"/>
      <c r="BJ35" s="535"/>
      <c r="BK35" s="535"/>
      <c r="BL35" s="535"/>
      <c r="BM35" s="536"/>
      <c r="BN35" s="534" t="s">
        <v>43</v>
      </c>
      <c r="BO35" s="535"/>
      <c r="BP35" s="535"/>
      <c r="BQ35" s="535"/>
      <c r="BR35" s="535"/>
      <c r="BS35" s="535"/>
      <c r="BT35" s="535"/>
      <c r="BU35" s="535"/>
      <c r="BV35" s="535"/>
      <c r="BW35" s="535"/>
      <c r="BX35" s="535"/>
      <c r="BY35" s="535"/>
      <c r="BZ35" s="535"/>
      <c r="CA35" s="535"/>
      <c r="CB35" s="535"/>
      <c r="CC35" s="535"/>
      <c r="CD35" s="535"/>
      <c r="CE35" s="536"/>
      <c r="CF35" s="524" t="s">
        <v>44</v>
      </c>
      <c r="CG35" s="524"/>
      <c r="CH35" s="524"/>
      <c r="CI35" s="524"/>
      <c r="CJ35" s="524"/>
      <c r="CK35" s="524"/>
      <c r="CL35" s="524"/>
      <c r="CM35" s="524"/>
      <c r="CN35" s="524"/>
      <c r="CO35" s="524"/>
      <c r="CP35" s="524"/>
      <c r="CQ35" s="524"/>
    </row>
    <row r="36" spans="1:95" s="470" customFormat="1" ht="15" customHeight="1" x14ac:dyDescent="0.2">
      <c r="A36" s="524"/>
      <c r="B36" s="524"/>
      <c r="C36" s="524"/>
      <c r="D36" s="524"/>
      <c r="E36" s="524"/>
      <c r="F36" s="524"/>
      <c r="G36" s="524"/>
      <c r="H36" s="540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2"/>
      <c r="T36" s="540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40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42"/>
      <c r="AZ36" s="540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2"/>
      <c r="BN36" s="549" t="s">
        <v>6</v>
      </c>
      <c r="BO36" s="550"/>
      <c r="BP36" s="551" t="s">
        <v>187</v>
      </c>
      <c r="BQ36" s="551"/>
      <c r="BR36" s="560" t="s">
        <v>47</v>
      </c>
      <c r="BS36" s="561"/>
      <c r="BT36" s="549" t="s">
        <v>6</v>
      </c>
      <c r="BU36" s="550"/>
      <c r="BV36" s="551" t="s">
        <v>199</v>
      </c>
      <c r="BW36" s="551"/>
      <c r="BX36" s="560" t="s">
        <v>47</v>
      </c>
      <c r="BY36" s="561"/>
      <c r="BZ36" s="549" t="s">
        <v>6</v>
      </c>
      <c r="CA36" s="550"/>
      <c r="CB36" s="551" t="s">
        <v>200</v>
      </c>
      <c r="CC36" s="551"/>
      <c r="CD36" s="560" t="s">
        <v>47</v>
      </c>
      <c r="CE36" s="561"/>
      <c r="CF36" s="540" t="s">
        <v>48</v>
      </c>
      <c r="CG36" s="541"/>
      <c r="CH36" s="541"/>
      <c r="CI36" s="541"/>
      <c r="CJ36" s="541"/>
      <c r="CK36" s="542"/>
      <c r="CL36" s="540" t="s">
        <v>49</v>
      </c>
      <c r="CM36" s="541"/>
      <c r="CN36" s="541"/>
      <c r="CO36" s="541"/>
      <c r="CP36" s="541"/>
      <c r="CQ36" s="542"/>
    </row>
    <row r="37" spans="1:95" s="470" customFormat="1" ht="1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6"/>
      <c r="BA37" s="547"/>
      <c r="BB37" s="547"/>
      <c r="BC37" s="547"/>
      <c r="BD37" s="547"/>
      <c r="BE37" s="547"/>
      <c r="BF37" s="547"/>
      <c r="BG37" s="547"/>
      <c r="BH37" s="547"/>
      <c r="BI37" s="547"/>
      <c r="BJ37" s="547"/>
      <c r="BK37" s="547"/>
      <c r="BL37" s="547"/>
      <c r="BM37" s="548"/>
      <c r="BN37" s="543" t="s">
        <v>50</v>
      </c>
      <c r="BO37" s="544"/>
      <c r="BP37" s="544"/>
      <c r="BQ37" s="544"/>
      <c r="BR37" s="544"/>
      <c r="BS37" s="545"/>
      <c r="BT37" s="543" t="s">
        <v>51</v>
      </c>
      <c r="BU37" s="544"/>
      <c r="BV37" s="544"/>
      <c r="BW37" s="544"/>
      <c r="BX37" s="544"/>
      <c r="BY37" s="545"/>
      <c r="BZ37" s="543" t="s">
        <v>52</v>
      </c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s="470" customFormat="1" ht="1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0" t="s">
        <v>53</v>
      </c>
      <c r="BA38" s="541"/>
      <c r="BB38" s="541"/>
      <c r="BC38" s="541"/>
      <c r="BD38" s="541"/>
      <c r="BE38" s="541"/>
      <c r="BF38" s="542"/>
      <c r="BG38" s="540" t="s">
        <v>54</v>
      </c>
      <c r="BH38" s="541"/>
      <c r="BI38" s="541"/>
      <c r="BJ38" s="541"/>
      <c r="BK38" s="541"/>
      <c r="BL38" s="541"/>
      <c r="BM38" s="542"/>
      <c r="BN38" s="543"/>
      <c r="BO38" s="544"/>
      <c r="BP38" s="544"/>
      <c r="BQ38" s="544"/>
      <c r="BR38" s="544"/>
      <c r="BS38" s="545"/>
      <c r="BT38" s="543"/>
      <c r="BU38" s="544"/>
      <c r="BV38" s="544"/>
      <c r="BW38" s="544"/>
      <c r="BX38" s="544"/>
      <c r="BY38" s="545"/>
      <c r="BZ38" s="543"/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70" customFormat="1" ht="15" customHeight="1" x14ac:dyDescent="0.2">
      <c r="A39" s="524"/>
      <c r="B39" s="524"/>
      <c r="C39" s="524"/>
      <c r="D39" s="524"/>
      <c r="E39" s="524"/>
      <c r="F39" s="524"/>
      <c r="G39" s="524"/>
      <c r="H39" s="546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8"/>
      <c r="T39" s="546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  <c r="AE39" s="548"/>
      <c r="AF39" s="546"/>
      <c r="AG39" s="547"/>
      <c r="AH39" s="547"/>
      <c r="AI39" s="547"/>
      <c r="AJ39" s="547"/>
      <c r="AK39" s="547"/>
      <c r="AL39" s="547"/>
      <c r="AM39" s="547"/>
      <c r="AN39" s="547"/>
      <c r="AO39" s="547"/>
      <c r="AP39" s="547"/>
      <c r="AQ39" s="547"/>
      <c r="AR39" s="547"/>
      <c r="AS39" s="547"/>
      <c r="AT39" s="547"/>
      <c r="AU39" s="547"/>
      <c r="AV39" s="547"/>
      <c r="AW39" s="547"/>
      <c r="AX39" s="547"/>
      <c r="AY39" s="548"/>
      <c r="AZ39" s="546"/>
      <c r="BA39" s="547"/>
      <c r="BB39" s="547"/>
      <c r="BC39" s="547"/>
      <c r="BD39" s="547"/>
      <c r="BE39" s="547"/>
      <c r="BF39" s="548"/>
      <c r="BG39" s="546"/>
      <c r="BH39" s="547"/>
      <c r="BI39" s="547"/>
      <c r="BJ39" s="547"/>
      <c r="BK39" s="547"/>
      <c r="BL39" s="547"/>
      <c r="BM39" s="548"/>
      <c r="BN39" s="546"/>
      <c r="BO39" s="547"/>
      <c r="BP39" s="547"/>
      <c r="BQ39" s="547"/>
      <c r="BR39" s="547"/>
      <c r="BS39" s="548"/>
      <c r="BT39" s="546"/>
      <c r="BU39" s="547"/>
      <c r="BV39" s="547"/>
      <c r="BW39" s="547"/>
      <c r="BX39" s="547"/>
      <c r="BY39" s="548"/>
      <c r="BZ39" s="546"/>
      <c r="CA39" s="547"/>
      <c r="CB39" s="547"/>
      <c r="CC39" s="547"/>
      <c r="CD39" s="547"/>
      <c r="CE39" s="548"/>
      <c r="CF39" s="546"/>
      <c r="CG39" s="547"/>
      <c r="CH39" s="547"/>
      <c r="CI39" s="547"/>
      <c r="CJ39" s="547"/>
      <c r="CK39" s="548"/>
      <c r="CL39" s="546"/>
      <c r="CM39" s="547"/>
      <c r="CN39" s="547"/>
      <c r="CO39" s="547"/>
      <c r="CP39" s="547"/>
      <c r="CQ39" s="548"/>
    </row>
    <row r="40" spans="1:95" s="470" customFormat="1" ht="15" customHeight="1" x14ac:dyDescent="0.2">
      <c r="A40" s="524" t="s">
        <v>30</v>
      </c>
      <c r="B40" s="524"/>
      <c r="C40" s="524"/>
      <c r="D40" s="524"/>
      <c r="E40" s="524"/>
      <c r="F40" s="524"/>
      <c r="G40" s="524"/>
      <c r="H40" s="524" t="s">
        <v>55</v>
      </c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34" t="s">
        <v>56</v>
      </c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6"/>
      <c r="AF40" s="524" t="s">
        <v>57</v>
      </c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 t="s">
        <v>58</v>
      </c>
      <c r="BA40" s="524"/>
      <c r="BB40" s="524"/>
      <c r="BC40" s="524"/>
      <c r="BD40" s="524"/>
      <c r="BE40" s="524"/>
      <c r="BF40" s="524"/>
      <c r="BG40" s="524" t="s">
        <v>59</v>
      </c>
      <c r="BH40" s="524"/>
      <c r="BI40" s="524"/>
      <c r="BJ40" s="524"/>
      <c r="BK40" s="524"/>
      <c r="BL40" s="524"/>
      <c r="BM40" s="524"/>
      <c r="BN40" s="524" t="s">
        <v>60</v>
      </c>
      <c r="BO40" s="524"/>
      <c r="BP40" s="524"/>
      <c r="BQ40" s="524"/>
      <c r="BR40" s="524"/>
      <c r="BS40" s="524"/>
      <c r="BT40" s="524" t="s">
        <v>61</v>
      </c>
      <c r="BU40" s="524"/>
      <c r="BV40" s="524"/>
      <c r="BW40" s="524"/>
      <c r="BX40" s="524"/>
      <c r="BY40" s="524"/>
      <c r="BZ40" s="524" t="s">
        <v>62</v>
      </c>
      <c r="CA40" s="524"/>
      <c r="CB40" s="524"/>
      <c r="CC40" s="524"/>
      <c r="CD40" s="524"/>
      <c r="CE40" s="524"/>
      <c r="CF40" s="524" t="s">
        <v>63</v>
      </c>
      <c r="CG40" s="524"/>
      <c r="CH40" s="524"/>
      <c r="CI40" s="524"/>
      <c r="CJ40" s="524"/>
      <c r="CK40" s="524"/>
      <c r="CL40" s="524" t="s">
        <v>64</v>
      </c>
      <c r="CM40" s="524"/>
      <c r="CN40" s="524"/>
      <c r="CO40" s="524"/>
      <c r="CP40" s="524"/>
      <c r="CQ40" s="524"/>
    </row>
    <row r="41" spans="1:95" s="470" customFormat="1" ht="106.5" customHeight="1" x14ac:dyDescent="0.2">
      <c r="A41" s="732" t="s">
        <v>30</v>
      </c>
      <c r="B41" s="682"/>
      <c r="C41" s="682"/>
      <c r="D41" s="682"/>
      <c r="E41" s="682"/>
      <c r="F41" s="682"/>
      <c r="G41" s="683"/>
      <c r="H41" s="636" t="s">
        <v>519</v>
      </c>
      <c r="I41" s="637"/>
      <c r="J41" s="637"/>
      <c r="K41" s="637"/>
      <c r="L41" s="637"/>
      <c r="M41" s="637"/>
      <c r="N41" s="637"/>
      <c r="O41" s="637"/>
      <c r="P41" s="637"/>
      <c r="Q41" s="637"/>
      <c r="R41" s="637"/>
      <c r="S41" s="638"/>
      <c r="T41" s="642" t="s">
        <v>66</v>
      </c>
      <c r="U41" s="643"/>
      <c r="V41" s="643"/>
      <c r="W41" s="643"/>
      <c r="X41" s="643"/>
      <c r="Y41" s="643"/>
      <c r="Z41" s="643"/>
      <c r="AA41" s="643"/>
      <c r="AB41" s="643"/>
      <c r="AC41" s="643"/>
      <c r="AD41" s="643"/>
      <c r="AE41" s="644"/>
      <c r="AF41" s="531" t="s">
        <v>67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3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s="470" customFormat="1" ht="52.5" customHeight="1" x14ac:dyDescent="0.2">
      <c r="A42" s="684"/>
      <c r="B42" s="685"/>
      <c r="C42" s="685"/>
      <c r="D42" s="685"/>
      <c r="E42" s="685"/>
      <c r="F42" s="685"/>
      <c r="G42" s="686"/>
      <c r="H42" s="639"/>
      <c r="I42" s="640"/>
      <c r="J42" s="640"/>
      <c r="K42" s="640"/>
      <c r="L42" s="640"/>
      <c r="M42" s="640"/>
      <c r="N42" s="640"/>
      <c r="O42" s="640"/>
      <c r="P42" s="640"/>
      <c r="Q42" s="640"/>
      <c r="R42" s="640"/>
      <c r="S42" s="641"/>
      <c r="T42" s="645"/>
      <c r="U42" s="646"/>
      <c r="V42" s="646"/>
      <c r="W42" s="646"/>
      <c r="X42" s="646"/>
      <c r="Y42" s="646"/>
      <c r="Z42" s="646"/>
      <c r="AA42" s="646"/>
      <c r="AB42" s="646"/>
      <c r="AC42" s="646"/>
      <c r="AD42" s="646"/>
      <c r="AE42" s="647"/>
      <c r="AF42" s="531" t="s">
        <v>71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3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70" customFormat="1" ht="27" customHeight="1" x14ac:dyDescent="0.2">
      <c r="A43" s="552" t="s">
        <v>72</v>
      </c>
      <c r="B43" s="552"/>
      <c r="C43" s="552"/>
      <c r="D43" s="552"/>
      <c r="E43" s="552"/>
      <c r="F43" s="552"/>
      <c r="G43" s="552"/>
      <c r="H43" s="552"/>
      <c r="I43" s="552"/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552"/>
      <c r="BB43" s="552"/>
      <c r="BC43" s="552"/>
      <c r="BD43" s="552"/>
      <c r="BE43" s="552"/>
      <c r="BF43" s="552"/>
      <c r="BG43" s="552"/>
      <c r="BH43" s="552"/>
      <c r="BI43" s="552"/>
      <c r="BJ43" s="552"/>
      <c r="BK43" s="552"/>
      <c r="BL43" s="552"/>
      <c r="BM43" s="552"/>
      <c r="BN43" s="552"/>
      <c r="BO43" s="552"/>
      <c r="BP43" s="552"/>
      <c r="BQ43" s="552"/>
      <c r="BR43" s="552"/>
      <c r="BS43" s="552"/>
      <c r="BT43" s="552"/>
      <c r="BU43" s="552"/>
      <c r="BV43" s="552"/>
      <c r="BW43" s="552"/>
      <c r="BX43" s="552"/>
      <c r="BY43" s="552"/>
      <c r="BZ43" s="552"/>
      <c r="CA43" s="552"/>
      <c r="CB43" s="552"/>
      <c r="CC43" s="552"/>
      <c r="CD43" s="552"/>
      <c r="CE43" s="552"/>
    </row>
    <row r="44" spans="1:95" s="470" customFormat="1" ht="75.75" customHeight="1" x14ac:dyDescent="0.2">
      <c r="A44" s="524" t="s">
        <v>39</v>
      </c>
      <c r="B44" s="524"/>
      <c r="C44" s="524"/>
      <c r="D44" s="524"/>
      <c r="E44" s="524"/>
      <c r="F44" s="524"/>
      <c r="G44" s="524"/>
      <c r="H44" s="540" t="s">
        <v>74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2"/>
      <c r="T44" s="524" t="s">
        <v>75</v>
      </c>
      <c r="U44" s="524"/>
      <c r="V44" s="524"/>
      <c r="W44" s="524"/>
      <c r="X44" s="524"/>
      <c r="Y44" s="524"/>
      <c r="Z44" s="524"/>
      <c r="AA44" s="524"/>
      <c r="AB44" s="524"/>
      <c r="AC44" s="534" t="s">
        <v>76</v>
      </c>
      <c r="AD44" s="535"/>
      <c r="AE44" s="535"/>
      <c r="AF44" s="535"/>
      <c r="AG44" s="535"/>
      <c r="AH44" s="535"/>
      <c r="AI44" s="535"/>
      <c r="AJ44" s="535"/>
      <c r="AK44" s="535"/>
      <c r="AL44" s="535"/>
      <c r="AM44" s="535"/>
      <c r="AN44" s="535"/>
      <c r="AO44" s="535"/>
      <c r="AP44" s="535"/>
      <c r="AQ44" s="535"/>
      <c r="AR44" s="535"/>
      <c r="AS44" s="535"/>
      <c r="AT44" s="535"/>
      <c r="AU44" s="535"/>
      <c r="AV44" s="535"/>
      <c r="AW44" s="535"/>
      <c r="AX44" s="535"/>
      <c r="AY44" s="535"/>
      <c r="AZ44" s="535"/>
      <c r="BA44" s="536"/>
      <c r="BB44" s="534" t="s">
        <v>77</v>
      </c>
      <c r="BC44" s="535"/>
      <c r="BD44" s="535"/>
      <c r="BE44" s="535"/>
      <c r="BF44" s="535"/>
      <c r="BG44" s="535"/>
      <c r="BH44" s="535"/>
      <c r="BI44" s="535"/>
      <c r="BJ44" s="535"/>
      <c r="BK44" s="535"/>
      <c r="BL44" s="535"/>
      <c r="BM44" s="535"/>
      <c r="BN44" s="535"/>
      <c r="BO44" s="535"/>
      <c r="BP44" s="536"/>
      <c r="BQ44" s="534" t="s">
        <v>78</v>
      </c>
      <c r="BR44" s="535"/>
      <c r="BS44" s="535"/>
      <c r="BT44" s="535"/>
      <c r="BU44" s="535"/>
      <c r="BV44" s="535"/>
      <c r="BW44" s="535"/>
      <c r="BX44" s="535"/>
      <c r="BY44" s="535"/>
      <c r="BZ44" s="535"/>
      <c r="CA44" s="535"/>
      <c r="CB44" s="535"/>
      <c r="CC44" s="535"/>
      <c r="CD44" s="535"/>
      <c r="CE44" s="536"/>
      <c r="CF44" s="524" t="s">
        <v>79</v>
      </c>
      <c r="CG44" s="524"/>
      <c r="CH44" s="524"/>
      <c r="CI44" s="524"/>
      <c r="CJ44" s="524"/>
      <c r="CK44" s="524"/>
      <c r="CL44" s="524"/>
      <c r="CM44" s="524"/>
      <c r="CN44" s="524"/>
      <c r="CO44" s="524"/>
      <c r="CP44" s="524"/>
      <c r="CQ44" s="524"/>
    </row>
    <row r="45" spans="1:95" s="470" customFormat="1" ht="15" customHeight="1" x14ac:dyDescent="0.2">
      <c r="A45" s="524"/>
      <c r="B45" s="524"/>
      <c r="C45" s="524"/>
      <c r="D45" s="524"/>
      <c r="E45" s="524"/>
      <c r="F45" s="524"/>
      <c r="G45" s="524"/>
      <c r="H45" s="540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43" t="s">
        <v>45</v>
      </c>
      <c r="U45" s="544"/>
      <c r="V45" s="544"/>
      <c r="W45" s="544"/>
      <c r="X45" s="544"/>
      <c r="Y45" s="544"/>
      <c r="Z45" s="544"/>
      <c r="AA45" s="544"/>
      <c r="AB45" s="545"/>
      <c r="AC45" s="540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42"/>
      <c r="AS45" s="540" t="s">
        <v>80</v>
      </c>
      <c r="AT45" s="541"/>
      <c r="AU45" s="541"/>
      <c r="AV45" s="541"/>
      <c r="AW45" s="541"/>
      <c r="AX45" s="541"/>
      <c r="AY45" s="541"/>
      <c r="AZ45" s="541"/>
      <c r="BA45" s="542"/>
      <c r="BB45" s="549" t="s">
        <v>6</v>
      </c>
      <c r="BC45" s="550"/>
      <c r="BD45" s="551" t="s">
        <v>187</v>
      </c>
      <c r="BE45" s="551"/>
      <c r="BF45" s="471"/>
      <c r="BG45" s="549" t="s">
        <v>6</v>
      </c>
      <c r="BH45" s="550"/>
      <c r="BI45" s="551" t="s">
        <v>199</v>
      </c>
      <c r="BJ45" s="551"/>
      <c r="BK45" s="471"/>
      <c r="BL45" s="549" t="s">
        <v>6</v>
      </c>
      <c r="BM45" s="550"/>
      <c r="BN45" s="551" t="s">
        <v>200</v>
      </c>
      <c r="BO45" s="551"/>
      <c r="BP45" s="471"/>
      <c r="BQ45" s="549" t="s">
        <v>6</v>
      </c>
      <c r="BR45" s="550"/>
      <c r="BS45" s="551" t="s">
        <v>187</v>
      </c>
      <c r="BT45" s="551"/>
      <c r="BU45" s="471"/>
      <c r="BV45" s="549" t="s">
        <v>6</v>
      </c>
      <c r="BW45" s="550"/>
      <c r="BX45" s="551" t="s">
        <v>199</v>
      </c>
      <c r="BY45" s="551"/>
      <c r="BZ45" s="471"/>
      <c r="CA45" s="549" t="s">
        <v>6</v>
      </c>
      <c r="CB45" s="550"/>
      <c r="CC45" s="551" t="s">
        <v>200</v>
      </c>
      <c r="CD45" s="551"/>
      <c r="CE45" s="471"/>
      <c r="CF45" s="540" t="s">
        <v>48</v>
      </c>
      <c r="CG45" s="541"/>
      <c r="CH45" s="541"/>
      <c r="CI45" s="541"/>
      <c r="CJ45" s="541"/>
      <c r="CK45" s="542"/>
      <c r="CL45" s="540" t="s">
        <v>49</v>
      </c>
      <c r="CM45" s="541"/>
      <c r="CN45" s="541"/>
      <c r="CO45" s="541"/>
      <c r="CP45" s="541"/>
      <c r="CQ45" s="542"/>
    </row>
    <row r="46" spans="1:95" s="470" customFormat="1" ht="15" customHeight="1" x14ac:dyDescent="0.2">
      <c r="A46" s="524"/>
      <c r="B46" s="524"/>
      <c r="C46" s="524"/>
      <c r="D46" s="524"/>
      <c r="E46" s="524"/>
      <c r="F46" s="524"/>
      <c r="G46" s="524"/>
      <c r="H46" s="543"/>
      <c r="I46" s="544"/>
      <c r="J46" s="544"/>
      <c r="K46" s="544"/>
      <c r="L46" s="544"/>
      <c r="M46" s="544"/>
      <c r="N46" s="544"/>
      <c r="O46" s="544"/>
      <c r="P46" s="544"/>
      <c r="Q46" s="544"/>
      <c r="R46" s="544"/>
      <c r="S46" s="545"/>
      <c r="T46" s="543"/>
      <c r="U46" s="544"/>
      <c r="V46" s="544"/>
      <c r="W46" s="544"/>
      <c r="X46" s="544"/>
      <c r="Y46" s="544"/>
      <c r="Z46" s="544"/>
      <c r="AA46" s="544"/>
      <c r="AB46" s="545"/>
      <c r="AC46" s="543"/>
      <c r="AD46" s="544"/>
      <c r="AE46" s="544"/>
      <c r="AF46" s="544"/>
      <c r="AG46" s="544"/>
      <c r="AH46" s="544"/>
      <c r="AI46" s="544"/>
      <c r="AJ46" s="544"/>
      <c r="AK46" s="544"/>
      <c r="AL46" s="544"/>
      <c r="AM46" s="544"/>
      <c r="AN46" s="544"/>
      <c r="AO46" s="544"/>
      <c r="AP46" s="544"/>
      <c r="AQ46" s="544"/>
      <c r="AR46" s="545"/>
      <c r="AS46" s="543"/>
      <c r="AT46" s="544"/>
      <c r="AU46" s="544"/>
      <c r="AV46" s="544"/>
      <c r="AW46" s="544"/>
      <c r="AX46" s="544"/>
      <c r="AY46" s="544"/>
      <c r="AZ46" s="544"/>
      <c r="BA46" s="545"/>
      <c r="BB46" s="543" t="s">
        <v>81</v>
      </c>
      <c r="BC46" s="544"/>
      <c r="BD46" s="544"/>
      <c r="BE46" s="544"/>
      <c r="BF46" s="545"/>
      <c r="BG46" s="543" t="s">
        <v>82</v>
      </c>
      <c r="BH46" s="544"/>
      <c r="BI46" s="544"/>
      <c r="BJ46" s="544"/>
      <c r="BK46" s="545"/>
      <c r="BL46" s="543" t="s">
        <v>83</v>
      </c>
      <c r="BM46" s="544"/>
      <c r="BN46" s="544"/>
      <c r="BO46" s="544"/>
      <c r="BP46" s="545"/>
      <c r="BQ46" s="543" t="s">
        <v>81</v>
      </c>
      <c r="BR46" s="544"/>
      <c r="BS46" s="544"/>
      <c r="BT46" s="544"/>
      <c r="BU46" s="545"/>
      <c r="BV46" s="543" t="s">
        <v>82</v>
      </c>
      <c r="BW46" s="544"/>
      <c r="BX46" s="544"/>
      <c r="BY46" s="544"/>
      <c r="BZ46" s="545"/>
      <c r="CA46" s="543" t="s">
        <v>83</v>
      </c>
      <c r="CB46" s="544"/>
      <c r="CC46" s="544"/>
      <c r="CD46" s="544"/>
      <c r="CE46" s="545"/>
      <c r="CF46" s="543"/>
      <c r="CG46" s="544"/>
      <c r="CH46" s="544"/>
      <c r="CI46" s="544"/>
      <c r="CJ46" s="544"/>
      <c r="CK46" s="545"/>
      <c r="CL46" s="543"/>
      <c r="CM46" s="544"/>
      <c r="CN46" s="544"/>
      <c r="CO46" s="544"/>
      <c r="CP46" s="544"/>
      <c r="CQ46" s="545"/>
    </row>
    <row r="47" spans="1:95" s="470" customFormat="1" ht="15" customHeigh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6"/>
      <c r="AT47" s="547"/>
      <c r="AU47" s="547"/>
      <c r="AV47" s="547"/>
      <c r="AW47" s="547"/>
      <c r="AX47" s="547"/>
      <c r="AY47" s="547"/>
      <c r="AZ47" s="547"/>
      <c r="BA47" s="548"/>
      <c r="BB47" s="543"/>
      <c r="BC47" s="544"/>
      <c r="BD47" s="544"/>
      <c r="BE47" s="544"/>
      <c r="BF47" s="545"/>
      <c r="BG47" s="543"/>
      <c r="BH47" s="544"/>
      <c r="BI47" s="544"/>
      <c r="BJ47" s="544"/>
      <c r="BK47" s="545"/>
      <c r="BL47" s="543"/>
      <c r="BM47" s="544"/>
      <c r="BN47" s="544"/>
      <c r="BO47" s="544"/>
      <c r="BP47" s="545"/>
      <c r="BQ47" s="543"/>
      <c r="BR47" s="544"/>
      <c r="BS47" s="544"/>
      <c r="BT47" s="544"/>
      <c r="BU47" s="545"/>
      <c r="BV47" s="543"/>
      <c r="BW47" s="544"/>
      <c r="BX47" s="544"/>
      <c r="BY47" s="544"/>
      <c r="BZ47" s="545"/>
      <c r="CA47" s="543"/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s="470" customFormat="1" ht="52.5" customHeight="1" x14ac:dyDescent="0.2">
      <c r="A48" s="524"/>
      <c r="B48" s="524"/>
      <c r="C48" s="524"/>
      <c r="D48" s="524"/>
      <c r="E48" s="524"/>
      <c r="F48" s="524"/>
      <c r="G48" s="524"/>
      <c r="H48" s="546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8"/>
      <c r="T48" s="546"/>
      <c r="U48" s="547"/>
      <c r="V48" s="547"/>
      <c r="W48" s="547"/>
      <c r="X48" s="547"/>
      <c r="Y48" s="547"/>
      <c r="Z48" s="547"/>
      <c r="AA48" s="547"/>
      <c r="AB48" s="548"/>
      <c r="AC48" s="546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8"/>
      <c r="AS48" s="534" t="s">
        <v>53</v>
      </c>
      <c r="AT48" s="535"/>
      <c r="AU48" s="535"/>
      <c r="AV48" s="535"/>
      <c r="AW48" s="536"/>
      <c r="AX48" s="534" t="s">
        <v>54</v>
      </c>
      <c r="AY48" s="535"/>
      <c r="AZ48" s="535"/>
      <c r="BA48" s="536"/>
      <c r="BB48" s="546"/>
      <c r="BC48" s="547"/>
      <c r="BD48" s="547"/>
      <c r="BE48" s="547"/>
      <c r="BF48" s="548"/>
      <c r="BG48" s="546"/>
      <c r="BH48" s="547"/>
      <c r="BI48" s="547"/>
      <c r="BJ48" s="547"/>
      <c r="BK48" s="548"/>
      <c r="BL48" s="546"/>
      <c r="BM48" s="547"/>
      <c r="BN48" s="547"/>
      <c r="BO48" s="547"/>
      <c r="BP48" s="548"/>
      <c r="BQ48" s="546"/>
      <c r="BR48" s="547"/>
      <c r="BS48" s="547"/>
      <c r="BT48" s="547"/>
      <c r="BU48" s="548"/>
      <c r="BV48" s="546"/>
      <c r="BW48" s="547"/>
      <c r="BX48" s="547"/>
      <c r="BY48" s="547"/>
      <c r="BZ48" s="548"/>
      <c r="CA48" s="546"/>
      <c r="CB48" s="547"/>
      <c r="CC48" s="547"/>
      <c r="CD48" s="547"/>
      <c r="CE48" s="548"/>
      <c r="CF48" s="546"/>
      <c r="CG48" s="547"/>
      <c r="CH48" s="547"/>
      <c r="CI48" s="547"/>
      <c r="CJ48" s="547"/>
      <c r="CK48" s="548"/>
      <c r="CL48" s="546"/>
      <c r="CM48" s="547"/>
      <c r="CN48" s="547"/>
      <c r="CO48" s="547"/>
      <c r="CP48" s="547"/>
      <c r="CQ48" s="548"/>
    </row>
    <row r="49" spans="1:95" s="470" customFormat="1" ht="15" customHeight="1" x14ac:dyDescent="0.2">
      <c r="A49" s="524" t="s">
        <v>30</v>
      </c>
      <c r="B49" s="524"/>
      <c r="C49" s="524"/>
      <c r="D49" s="524"/>
      <c r="E49" s="524"/>
      <c r="F49" s="524"/>
      <c r="G49" s="524"/>
      <c r="H49" s="534" t="s">
        <v>55</v>
      </c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6"/>
      <c r="T49" s="534" t="s">
        <v>56</v>
      </c>
      <c r="U49" s="535"/>
      <c r="V49" s="535"/>
      <c r="W49" s="535"/>
      <c r="X49" s="535"/>
      <c r="Y49" s="535"/>
      <c r="Z49" s="535"/>
      <c r="AA49" s="535"/>
      <c r="AB49" s="536"/>
      <c r="AC49" s="540" t="s">
        <v>57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2"/>
      <c r="AS49" s="534" t="s">
        <v>58</v>
      </c>
      <c r="AT49" s="535"/>
      <c r="AU49" s="535"/>
      <c r="AV49" s="535"/>
      <c r="AW49" s="536"/>
      <c r="AX49" s="534" t="s">
        <v>59</v>
      </c>
      <c r="AY49" s="535"/>
      <c r="AZ49" s="535"/>
      <c r="BA49" s="536"/>
      <c r="BB49" s="524" t="s">
        <v>60</v>
      </c>
      <c r="BC49" s="524"/>
      <c r="BD49" s="524"/>
      <c r="BE49" s="524"/>
      <c r="BF49" s="524"/>
      <c r="BG49" s="524" t="s">
        <v>61</v>
      </c>
      <c r="BH49" s="524"/>
      <c r="BI49" s="524"/>
      <c r="BJ49" s="524"/>
      <c r="BK49" s="524"/>
      <c r="BL49" s="524" t="s">
        <v>62</v>
      </c>
      <c r="BM49" s="524"/>
      <c r="BN49" s="524"/>
      <c r="BO49" s="524"/>
      <c r="BP49" s="524"/>
      <c r="BQ49" s="524" t="s">
        <v>63</v>
      </c>
      <c r="BR49" s="524"/>
      <c r="BS49" s="524"/>
      <c r="BT49" s="524"/>
      <c r="BU49" s="524"/>
      <c r="BV49" s="524" t="s">
        <v>64</v>
      </c>
      <c r="BW49" s="524"/>
      <c r="BX49" s="524"/>
      <c r="BY49" s="524"/>
      <c r="BZ49" s="524"/>
      <c r="CA49" s="524" t="s">
        <v>84</v>
      </c>
      <c r="CB49" s="524"/>
      <c r="CC49" s="524"/>
      <c r="CD49" s="524"/>
      <c r="CE49" s="524"/>
      <c r="CF49" s="524" t="s">
        <v>85</v>
      </c>
      <c r="CG49" s="524"/>
      <c r="CH49" s="524"/>
      <c r="CI49" s="524"/>
      <c r="CJ49" s="524"/>
      <c r="CK49" s="524"/>
      <c r="CL49" s="524" t="s">
        <v>86</v>
      </c>
      <c r="CM49" s="524"/>
      <c r="CN49" s="524"/>
      <c r="CO49" s="524"/>
      <c r="CP49" s="524"/>
      <c r="CQ49" s="524"/>
    </row>
    <row r="50" spans="1:95" s="470" customFormat="1" ht="165" customHeight="1" x14ac:dyDescent="0.2">
      <c r="A50" s="525" t="s">
        <v>452</v>
      </c>
      <c r="B50" s="526"/>
      <c r="C50" s="526"/>
      <c r="D50" s="526"/>
      <c r="E50" s="526"/>
      <c r="F50" s="526"/>
      <c r="G50" s="527"/>
      <c r="H50" s="528" t="s">
        <v>519</v>
      </c>
      <c r="I50" s="621"/>
      <c r="J50" s="621"/>
      <c r="K50" s="621"/>
      <c r="L50" s="621"/>
      <c r="M50" s="621"/>
      <c r="N50" s="621"/>
      <c r="O50" s="621"/>
      <c r="P50" s="621"/>
      <c r="Q50" s="621"/>
      <c r="R50" s="621"/>
      <c r="S50" s="622"/>
      <c r="T50" s="518" t="s">
        <v>66</v>
      </c>
      <c r="U50" s="519"/>
      <c r="V50" s="519"/>
      <c r="W50" s="519"/>
      <c r="X50" s="519"/>
      <c r="Y50" s="519"/>
      <c r="Z50" s="519"/>
      <c r="AA50" s="519"/>
      <c r="AB50" s="520"/>
      <c r="AC50" s="531" t="s">
        <v>87</v>
      </c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96"/>
      <c r="AR50" s="97"/>
      <c r="AS50" s="534" t="s">
        <v>88</v>
      </c>
      <c r="AT50" s="535"/>
      <c r="AU50" s="535"/>
      <c r="AV50" s="535"/>
      <c r="AW50" s="536"/>
      <c r="AX50" s="537" t="s">
        <v>89</v>
      </c>
      <c r="AY50" s="538"/>
      <c r="AZ50" s="538"/>
      <c r="BA50" s="539"/>
      <c r="BB50" s="740">
        <f>BB75+BB100</f>
        <v>107</v>
      </c>
      <c r="BC50" s="741"/>
      <c r="BD50" s="741"/>
      <c r="BE50" s="741"/>
      <c r="BF50" s="742"/>
      <c r="BG50" s="743">
        <f t="shared" ref="BG50" si="0">BG75+BG100</f>
        <v>105</v>
      </c>
      <c r="BH50" s="744"/>
      <c r="BI50" s="744"/>
      <c r="BJ50" s="744"/>
      <c r="BK50" s="745"/>
      <c r="BL50" s="743">
        <f t="shared" ref="BL50" si="1">BL75+BL100</f>
        <v>105</v>
      </c>
      <c r="BM50" s="744"/>
      <c r="BN50" s="744"/>
      <c r="BO50" s="744"/>
      <c r="BP50" s="745"/>
      <c r="BQ50" s="518"/>
      <c r="BR50" s="519"/>
      <c r="BS50" s="519"/>
      <c r="BT50" s="519"/>
      <c r="BU50" s="520"/>
      <c r="BV50" s="518"/>
      <c r="BW50" s="519"/>
      <c r="BX50" s="519"/>
      <c r="BY50" s="519"/>
      <c r="BZ50" s="520"/>
      <c r="CA50" s="518"/>
      <c r="CB50" s="519"/>
      <c r="CC50" s="519"/>
      <c r="CD50" s="519"/>
      <c r="CE50" s="520"/>
      <c r="CF50" s="521">
        <v>3</v>
      </c>
      <c r="CG50" s="522"/>
      <c r="CH50" s="522"/>
      <c r="CI50" s="522"/>
      <c r="CJ50" s="522"/>
      <c r="CK50" s="523"/>
      <c r="CL50" s="518"/>
      <c r="CM50" s="519"/>
      <c r="CN50" s="519"/>
      <c r="CO50" s="519"/>
      <c r="CP50" s="519"/>
      <c r="CQ50" s="520"/>
    </row>
    <row r="51" spans="1:95" s="470" customFormat="1" ht="15" customHeight="1" x14ac:dyDescent="0.2">
      <c r="A51" s="466"/>
      <c r="B51" s="466"/>
      <c r="C51" s="466"/>
      <c r="D51" s="466"/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466"/>
      <c r="Q51" s="466"/>
      <c r="R51" s="466"/>
      <c r="S51" s="466"/>
      <c r="T51" s="466"/>
      <c r="U51" s="466"/>
      <c r="V51" s="466"/>
      <c r="W51" s="466"/>
      <c r="X51" s="466"/>
      <c r="Y51" s="466"/>
      <c r="Z51" s="466"/>
      <c r="AA51" s="466"/>
      <c r="AB51" s="466"/>
      <c r="AC51" s="466"/>
      <c r="AD51" s="466"/>
      <c r="AE51" s="466"/>
      <c r="AF51" s="466"/>
      <c r="AG51" s="466"/>
      <c r="AH51" s="466"/>
      <c r="AI51" s="466"/>
      <c r="AJ51" s="466"/>
      <c r="AK51" s="46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466"/>
      <c r="AW51" s="466"/>
      <c r="AX51" s="466"/>
      <c r="AY51" s="466"/>
      <c r="AZ51" s="466"/>
      <c r="BA51" s="466"/>
      <c r="BB51" s="466"/>
      <c r="BC51" s="466"/>
      <c r="BD51" s="466"/>
      <c r="BE51" s="466"/>
      <c r="BF51" s="466"/>
      <c r="BG51" s="466"/>
      <c r="BH51" s="466"/>
      <c r="BI51" s="466"/>
      <c r="BJ51" s="466"/>
      <c r="BK51" s="466"/>
      <c r="BL51" s="466"/>
      <c r="BM51" s="466"/>
      <c r="BN51" s="466"/>
      <c r="BO51" s="466"/>
      <c r="BP51" s="466"/>
      <c r="BQ51" s="466"/>
      <c r="BR51" s="466"/>
      <c r="BS51" s="466"/>
      <c r="BT51" s="466"/>
      <c r="BU51" s="466"/>
      <c r="BV51" s="466"/>
      <c r="BW51" s="466"/>
      <c r="BX51" s="466"/>
      <c r="BY51" s="466"/>
      <c r="BZ51" s="466"/>
      <c r="CA51" s="466"/>
      <c r="CB51" s="466"/>
      <c r="CC51" s="466"/>
      <c r="CD51" s="466"/>
      <c r="CE51" s="466"/>
      <c r="CF51" s="473"/>
      <c r="CG51" s="473"/>
      <c r="CH51" s="473"/>
      <c r="CI51" s="473"/>
      <c r="CJ51" s="473"/>
      <c r="CK51" s="473"/>
      <c r="CL51" s="473"/>
      <c r="CM51" s="473"/>
      <c r="CN51" s="473"/>
      <c r="CO51" s="473"/>
      <c r="CP51" s="473"/>
      <c r="CQ51" s="473"/>
    </row>
    <row r="52" spans="1:95" ht="15" customHeight="1" x14ac:dyDescent="0.2">
      <c r="A52" s="581" t="s">
        <v>29</v>
      </c>
      <c r="B52" s="581"/>
      <c r="C52" s="581"/>
      <c r="D52" s="581"/>
      <c r="E52" s="581"/>
      <c r="F52" s="581"/>
      <c r="G52" s="581"/>
      <c r="H52" s="581"/>
      <c r="I52" s="581"/>
      <c r="J52" s="581"/>
      <c r="K52" s="581"/>
      <c r="L52" s="581"/>
      <c r="M52" s="581"/>
      <c r="N52" s="581"/>
      <c r="O52" s="581"/>
      <c r="P52" s="581"/>
      <c r="Q52" s="581"/>
      <c r="R52" s="581"/>
      <c r="S52" s="581"/>
      <c r="T52" s="581"/>
      <c r="U52" s="581"/>
      <c r="V52" s="581"/>
      <c r="W52" s="581"/>
      <c r="X52" s="581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2" t="s">
        <v>259</v>
      </c>
      <c r="AQ52" s="582"/>
      <c r="AR52" s="582"/>
      <c r="AS52" s="582"/>
      <c r="AT52" s="582"/>
      <c r="AU52" s="552"/>
      <c r="AV52" s="552"/>
      <c r="AW52" s="552"/>
      <c r="AX52" s="552"/>
      <c r="AY52" s="552"/>
      <c r="AZ52" s="552"/>
      <c r="BA52" s="552"/>
      <c r="BB52" s="552"/>
      <c r="BC52" s="552"/>
      <c r="BD52" s="552"/>
      <c r="BE52" s="552"/>
      <c r="BF52" s="552"/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237"/>
      <c r="CG52" s="237"/>
      <c r="CH52" s="237"/>
      <c r="CI52" s="237"/>
      <c r="CJ52" s="237"/>
      <c r="CK52" s="237"/>
      <c r="CL52" s="210"/>
      <c r="CM52" s="210"/>
      <c r="CN52" s="210"/>
      <c r="CO52" s="210"/>
      <c r="CP52" s="210"/>
      <c r="CQ52" s="210"/>
    </row>
    <row r="53" spans="1:95" ht="4.5" customHeight="1" thickBot="1" x14ac:dyDescent="0.25">
      <c r="A53" s="238"/>
      <c r="B53" s="238"/>
      <c r="C53" s="238"/>
      <c r="D53" s="238"/>
      <c r="E53" s="238"/>
      <c r="F53" s="238"/>
      <c r="G53" s="238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210"/>
      <c r="U53" s="210"/>
      <c r="V53" s="210"/>
      <c r="W53" s="210"/>
      <c r="X53" s="210"/>
      <c r="Y53" s="210"/>
      <c r="Z53" s="210"/>
      <c r="AA53" s="210"/>
      <c r="AB53" s="21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99"/>
      <c r="AR53" s="99"/>
      <c r="AS53" s="217"/>
      <c r="AT53" s="217"/>
      <c r="AU53" s="217"/>
      <c r="AV53" s="217"/>
      <c r="AW53" s="217"/>
      <c r="AX53" s="168"/>
      <c r="AY53" s="168"/>
      <c r="AZ53" s="168"/>
      <c r="BA53" s="168"/>
      <c r="BB53" s="210"/>
      <c r="BC53" s="210"/>
      <c r="BD53" s="210"/>
      <c r="BE53" s="210"/>
      <c r="BF53" s="210"/>
      <c r="BG53" s="210"/>
      <c r="BH53" s="210"/>
      <c r="BI53" s="210"/>
      <c r="BJ53" s="210"/>
      <c r="BK53" s="210"/>
      <c r="BL53" s="210"/>
      <c r="BM53" s="210"/>
      <c r="BN53" s="210"/>
      <c r="BO53" s="210"/>
      <c r="BP53" s="210"/>
      <c r="BQ53" s="210"/>
      <c r="BR53" s="210"/>
      <c r="BS53" s="210"/>
      <c r="BT53" s="210"/>
      <c r="BU53" s="210"/>
      <c r="BV53" s="210"/>
      <c r="BW53" s="210"/>
      <c r="BX53" s="210"/>
      <c r="BY53" s="210"/>
      <c r="BZ53" s="210"/>
      <c r="CA53" s="210"/>
      <c r="CB53" s="210"/>
      <c r="CC53" s="210"/>
      <c r="CD53" s="210"/>
      <c r="CE53" s="210"/>
      <c r="CF53" s="237"/>
      <c r="CG53" s="237"/>
      <c r="CH53" s="237"/>
      <c r="CI53" s="237"/>
      <c r="CJ53" s="237"/>
      <c r="CK53" s="237"/>
      <c r="CL53" s="210"/>
      <c r="CM53" s="210"/>
      <c r="CN53" s="210"/>
      <c r="CO53" s="210"/>
      <c r="CP53" s="210"/>
      <c r="CQ53" s="210"/>
    </row>
    <row r="54" spans="1:95" ht="20.25" customHeight="1" x14ac:dyDescent="0.25">
      <c r="A54" s="562" t="s">
        <v>31</v>
      </c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563"/>
      <c r="AY54" s="563"/>
      <c r="AZ54" s="563"/>
      <c r="BA54" s="563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5" t="s">
        <v>32</v>
      </c>
      <c r="BR54" s="565"/>
      <c r="BS54" s="565"/>
      <c r="BT54" s="565"/>
      <c r="BU54" s="565"/>
      <c r="BV54" s="565"/>
      <c r="BW54" s="565"/>
      <c r="BX54" s="565"/>
      <c r="BY54" s="565"/>
      <c r="BZ54" s="565"/>
      <c r="CA54" s="565"/>
      <c r="CB54" s="565"/>
      <c r="CC54" s="565"/>
      <c r="CD54" s="565"/>
      <c r="CE54" s="758"/>
      <c r="CF54" s="649" t="s">
        <v>450</v>
      </c>
      <c r="CG54" s="650"/>
      <c r="CH54" s="650"/>
      <c r="CI54" s="650"/>
      <c r="CJ54" s="650"/>
      <c r="CK54" s="650"/>
      <c r="CL54" s="650"/>
      <c r="CM54" s="650"/>
      <c r="CN54" s="650"/>
      <c r="CO54" s="650"/>
      <c r="CP54" s="650"/>
      <c r="CQ54" s="651"/>
    </row>
    <row r="55" spans="1:95" ht="25.5" customHeight="1" thickBot="1" x14ac:dyDescent="0.3">
      <c r="A55" s="665" t="s">
        <v>449</v>
      </c>
      <c r="B55" s="665"/>
      <c r="C55" s="665"/>
      <c r="D55" s="665"/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65"/>
      <c r="AK55" s="665"/>
      <c r="AL55" s="665"/>
      <c r="AM55" s="665"/>
      <c r="AN55" s="665"/>
      <c r="AO55" s="665"/>
      <c r="AP55" s="665"/>
      <c r="AQ55" s="665"/>
      <c r="AR55" s="665"/>
      <c r="AS55" s="665"/>
      <c r="AT55" s="665"/>
      <c r="AU55" s="665"/>
      <c r="AV55" s="665"/>
      <c r="AW55" s="665"/>
      <c r="AX55" s="665"/>
      <c r="AY55" s="665"/>
      <c r="AZ55" s="665"/>
      <c r="BA55" s="665"/>
      <c r="BB55" s="665"/>
      <c r="BC55" s="665"/>
      <c r="BD55" s="665"/>
      <c r="BE55" s="665"/>
      <c r="BF55" s="665"/>
      <c r="BG55" s="665"/>
      <c r="BH55" s="665"/>
      <c r="BI55" s="665"/>
      <c r="BJ55" s="665"/>
      <c r="BK55" s="95"/>
      <c r="BL55" s="95"/>
      <c r="BM55" s="95"/>
      <c r="BN55" s="95"/>
      <c r="BO55" s="95"/>
      <c r="BP55" s="95"/>
      <c r="BQ55" s="565"/>
      <c r="BR55" s="565"/>
      <c r="BS55" s="565"/>
      <c r="BT55" s="565"/>
      <c r="BU55" s="565"/>
      <c r="BV55" s="565"/>
      <c r="BW55" s="565"/>
      <c r="BX55" s="565"/>
      <c r="BY55" s="565"/>
      <c r="BZ55" s="565"/>
      <c r="CA55" s="565"/>
      <c r="CB55" s="565"/>
      <c r="CC55" s="565"/>
      <c r="CD55" s="565"/>
      <c r="CE55" s="758"/>
      <c r="CF55" s="655"/>
      <c r="CG55" s="656"/>
      <c r="CH55" s="656"/>
      <c r="CI55" s="656"/>
      <c r="CJ55" s="656"/>
      <c r="CK55" s="656"/>
      <c r="CL55" s="656"/>
      <c r="CM55" s="656"/>
      <c r="CN55" s="656"/>
      <c r="CO55" s="656"/>
      <c r="CP55" s="656"/>
      <c r="CQ55" s="657"/>
    </row>
    <row r="56" spans="1:95" ht="16.5" customHeight="1" x14ac:dyDescent="0.25">
      <c r="A56" s="840" t="s">
        <v>247</v>
      </c>
      <c r="B56" s="840"/>
      <c r="C56" s="840"/>
      <c r="D56" s="840"/>
      <c r="E56" s="840"/>
      <c r="F56" s="840"/>
      <c r="G56" s="840"/>
      <c r="H56" s="840"/>
      <c r="I56" s="840"/>
      <c r="J56" s="840"/>
      <c r="K56" s="840"/>
      <c r="L56" s="840"/>
      <c r="M56" s="840"/>
      <c r="N56" s="840"/>
      <c r="O56" s="840"/>
      <c r="P56" s="840"/>
      <c r="Q56" s="840"/>
      <c r="R56" s="840"/>
      <c r="S56" s="840"/>
      <c r="T56" s="840"/>
      <c r="U56" s="840"/>
      <c r="V56" s="840"/>
      <c r="W56" s="840"/>
      <c r="X56" s="840"/>
      <c r="Y56" s="840"/>
      <c r="Z56" s="840"/>
      <c r="AA56" s="840"/>
      <c r="AB56" s="840"/>
      <c r="AC56" s="840"/>
      <c r="AD56" s="840"/>
      <c r="AE56" s="840"/>
      <c r="AF56" s="840"/>
      <c r="AG56" s="840"/>
      <c r="AH56" s="840"/>
      <c r="AI56" s="840"/>
      <c r="AJ56" s="840"/>
      <c r="AK56" s="840"/>
      <c r="AL56" s="840"/>
      <c r="AM56" s="840"/>
      <c r="AN56" s="840"/>
      <c r="AO56" s="840"/>
      <c r="AP56" s="840"/>
      <c r="AQ56" s="840"/>
      <c r="AR56" s="840"/>
      <c r="AS56" s="840"/>
      <c r="AT56" s="840"/>
      <c r="AU56" s="840"/>
      <c r="AV56" s="840"/>
      <c r="AW56" s="840"/>
      <c r="AX56" s="840"/>
      <c r="AY56" s="840"/>
      <c r="AZ56" s="840"/>
      <c r="BA56" s="840"/>
      <c r="BB56" s="231"/>
      <c r="BC56" s="176"/>
      <c r="BD56" s="176"/>
      <c r="BE56" s="176"/>
      <c r="BF56" s="176"/>
      <c r="BG56" s="176"/>
      <c r="BH56" s="176"/>
      <c r="BI56" s="176"/>
      <c r="BJ56" s="176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</row>
    <row r="57" spans="1:95" ht="42.75" customHeight="1" x14ac:dyDescent="0.25">
      <c r="A57" s="665" t="s">
        <v>362</v>
      </c>
      <c r="B57" s="665"/>
      <c r="C57" s="665"/>
      <c r="D57" s="665"/>
      <c r="E57" s="665"/>
      <c r="F57" s="665"/>
      <c r="G57" s="665"/>
      <c r="H57" s="665"/>
      <c r="I57" s="665"/>
      <c r="J57" s="665"/>
      <c r="K57" s="665"/>
      <c r="L57" s="665"/>
      <c r="M57" s="665"/>
      <c r="N57" s="665"/>
      <c r="O57" s="665"/>
      <c r="P57" s="665"/>
      <c r="Q57" s="665"/>
      <c r="R57" s="665"/>
      <c r="S57" s="665"/>
      <c r="T57" s="665"/>
      <c r="U57" s="665"/>
      <c r="V57" s="665"/>
      <c r="W57" s="665"/>
      <c r="X57" s="665"/>
      <c r="Y57" s="665"/>
      <c r="Z57" s="665"/>
      <c r="AA57" s="665"/>
      <c r="AB57" s="665"/>
      <c r="AC57" s="665"/>
      <c r="AD57" s="665"/>
      <c r="AE57" s="665"/>
      <c r="AF57" s="665"/>
      <c r="AG57" s="665"/>
      <c r="AH57" s="665"/>
      <c r="AI57" s="665"/>
      <c r="AJ57" s="665"/>
      <c r="AK57" s="665"/>
      <c r="AL57" s="665"/>
      <c r="AM57" s="665"/>
      <c r="AN57" s="665"/>
      <c r="AO57" s="665"/>
      <c r="AP57" s="665"/>
      <c r="AQ57" s="665"/>
      <c r="AR57" s="665"/>
      <c r="AS57" s="665"/>
      <c r="AT57" s="665"/>
      <c r="AU57" s="665"/>
      <c r="AV57" s="665"/>
      <c r="AW57" s="665"/>
      <c r="AX57" s="665"/>
      <c r="AY57" s="665"/>
      <c r="AZ57" s="665"/>
      <c r="BA57" s="665"/>
      <c r="BB57" s="665"/>
      <c r="BC57" s="665"/>
      <c r="BD57" s="665"/>
      <c r="BE57" s="665"/>
      <c r="BF57" s="665"/>
      <c r="BG57" s="665"/>
      <c r="BH57" s="665"/>
      <c r="BI57" s="665"/>
      <c r="BJ57" s="665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552" t="s">
        <v>37</v>
      </c>
      <c r="B58" s="552"/>
      <c r="C58" s="552"/>
      <c r="D58" s="552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552"/>
      <c r="BB58" s="552"/>
      <c r="BC58" s="552"/>
      <c r="BD58" s="552"/>
      <c r="BE58" s="552"/>
      <c r="BF58" s="552"/>
      <c r="BG58" s="552"/>
      <c r="BH58" s="552"/>
      <c r="BI58" s="552"/>
      <c r="BJ58" s="552"/>
      <c r="BK58" s="552"/>
      <c r="BL58" s="552"/>
      <c r="BM58" s="552"/>
      <c r="BN58" s="552"/>
      <c r="BO58" s="552"/>
      <c r="BP58" s="552"/>
      <c r="BQ58" s="552"/>
      <c r="BR58" s="552"/>
      <c r="BS58" s="552"/>
      <c r="BT58" s="552"/>
      <c r="BU58" s="552"/>
      <c r="BV58" s="552"/>
      <c r="BW58" s="552"/>
      <c r="BX58" s="552"/>
      <c r="BY58" s="552"/>
      <c r="BZ58" s="552"/>
      <c r="CA58" s="552"/>
      <c r="CB58" s="552"/>
      <c r="CC58" s="552"/>
      <c r="CD58" s="552"/>
      <c r="CE58" s="552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2.5" customHeight="1" x14ac:dyDescent="0.2">
      <c r="A59" s="552" t="s">
        <v>38</v>
      </c>
      <c r="B59" s="552"/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552"/>
      <c r="BB59" s="552"/>
      <c r="BC59" s="552"/>
      <c r="BD59" s="552"/>
      <c r="BE59" s="552"/>
      <c r="BF59" s="552"/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74.25" customHeight="1" x14ac:dyDescent="0.2">
      <c r="A60" s="524" t="s">
        <v>39</v>
      </c>
      <c r="B60" s="524"/>
      <c r="C60" s="524"/>
      <c r="D60" s="524"/>
      <c r="E60" s="524"/>
      <c r="F60" s="524"/>
      <c r="G60" s="524"/>
      <c r="H60" s="534" t="s">
        <v>40</v>
      </c>
      <c r="I60" s="535"/>
      <c r="J60" s="535"/>
      <c r="K60" s="535"/>
      <c r="L60" s="535"/>
      <c r="M60" s="535"/>
      <c r="N60" s="535"/>
      <c r="O60" s="535"/>
      <c r="P60" s="535"/>
      <c r="Q60" s="535"/>
      <c r="R60" s="535"/>
      <c r="S60" s="536"/>
      <c r="T60" s="540" t="s">
        <v>41</v>
      </c>
      <c r="U60" s="541"/>
      <c r="V60" s="541"/>
      <c r="W60" s="541"/>
      <c r="X60" s="541"/>
      <c r="Y60" s="541"/>
      <c r="Z60" s="541"/>
      <c r="AA60" s="541"/>
      <c r="AB60" s="541"/>
      <c r="AC60" s="541"/>
      <c r="AD60" s="541"/>
      <c r="AE60" s="542"/>
      <c r="AF60" s="534" t="s">
        <v>42</v>
      </c>
      <c r="AG60" s="535"/>
      <c r="AH60" s="535"/>
      <c r="AI60" s="535"/>
      <c r="AJ60" s="535"/>
      <c r="AK60" s="535"/>
      <c r="AL60" s="535"/>
      <c r="AM60" s="535"/>
      <c r="AN60" s="535"/>
      <c r="AO60" s="535"/>
      <c r="AP60" s="535"/>
      <c r="AQ60" s="535"/>
      <c r="AR60" s="535"/>
      <c r="AS60" s="535"/>
      <c r="AT60" s="535"/>
      <c r="AU60" s="535"/>
      <c r="AV60" s="535"/>
      <c r="AW60" s="535"/>
      <c r="AX60" s="535"/>
      <c r="AY60" s="535"/>
      <c r="AZ60" s="535"/>
      <c r="BA60" s="535"/>
      <c r="BB60" s="535"/>
      <c r="BC60" s="535"/>
      <c r="BD60" s="535"/>
      <c r="BE60" s="535"/>
      <c r="BF60" s="535"/>
      <c r="BG60" s="535"/>
      <c r="BH60" s="535"/>
      <c r="BI60" s="535"/>
      <c r="BJ60" s="535"/>
      <c r="BK60" s="535"/>
      <c r="BL60" s="535"/>
      <c r="BM60" s="536"/>
      <c r="BN60" s="534" t="s">
        <v>43</v>
      </c>
      <c r="BO60" s="535"/>
      <c r="BP60" s="535"/>
      <c r="BQ60" s="535"/>
      <c r="BR60" s="535"/>
      <c r="BS60" s="535"/>
      <c r="BT60" s="535"/>
      <c r="BU60" s="535"/>
      <c r="BV60" s="535"/>
      <c r="BW60" s="535"/>
      <c r="BX60" s="535"/>
      <c r="BY60" s="535"/>
      <c r="BZ60" s="535"/>
      <c r="CA60" s="535"/>
      <c r="CB60" s="535"/>
      <c r="CC60" s="535"/>
      <c r="CD60" s="535"/>
      <c r="CE60" s="536"/>
      <c r="CF60" s="524" t="s">
        <v>44</v>
      </c>
      <c r="CG60" s="524"/>
      <c r="CH60" s="524"/>
      <c r="CI60" s="524"/>
      <c r="CJ60" s="524"/>
      <c r="CK60" s="524"/>
      <c r="CL60" s="524"/>
      <c r="CM60" s="524"/>
      <c r="CN60" s="524"/>
      <c r="CO60" s="524"/>
      <c r="CP60" s="524"/>
      <c r="CQ60" s="524"/>
    </row>
    <row r="61" spans="1:95" ht="12" customHeight="1" x14ac:dyDescent="0.2">
      <c r="A61" s="524"/>
      <c r="B61" s="524"/>
      <c r="C61" s="524"/>
      <c r="D61" s="524"/>
      <c r="E61" s="524"/>
      <c r="F61" s="524"/>
      <c r="G61" s="524"/>
      <c r="H61" s="540" t="s">
        <v>45</v>
      </c>
      <c r="I61" s="541"/>
      <c r="J61" s="541"/>
      <c r="K61" s="541"/>
      <c r="L61" s="541"/>
      <c r="M61" s="541"/>
      <c r="N61" s="541"/>
      <c r="O61" s="541"/>
      <c r="P61" s="541"/>
      <c r="Q61" s="541"/>
      <c r="R61" s="541"/>
      <c r="S61" s="542"/>
      <c r="T61" s="540" t="s">
        <v>45</v>
      </c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42"/>
      <c r="AF61" s="540" t="s">
        <v>45</v>
      </c>
      <c r="AG61" s="541"/>
      <c r="AH61" s="541"/>
      <c r="AI61" s="541"/>
      <c r="AJ61" s="541"/>
      <c r="AK61" s="541"/>
      <c r="AL61" s="541"/>
      <c r="AM61" s="541"/>
      <c r="AN61" s="541"/>
      <c r="AO61" s="541"/>
      <c r="AP61" s="541"/>
      <c r="AQ61" s="541"/>
      <c r="AR61" s="541"/>
      <c r="AS61" s="541"/>
      <c r="AT61" s="541"/>
      <c r="AU61" s="541"/>
      <c r="AV61" s="541"/>
      <c r="AW61" s="541"/>
      <c r="AX61" s="541"/>
      <c r="AY61" s="542"/>
      <c r="AZ61" s="540" t="s">
        <v>46</v>
      </c>
      <c r="BA61" s="541"/>
      <c r="BB61" s="541"/>
      <c r="BC61" s="541"/>
      <c r="BD61" s="541"/>
      <c r="BE61" s="541"/>
      <c r="BF61" s="541"/>
      <c r="BG61" s="541"/>
      <c r="BH61" s="541"/>
      <c r="BI61" s="541"/>
      <c r="BJ61" s="541"/>
      <c r="BK61" s="541"/>
      <c r="BL61" s="541"/>
      <c r="BM61" s="542"/>
      <c r="BN61" s="549" t="s">
        <v>6</v>
      </c>
      <c r="BO61" s="550"/>
      <c r="BP61" s="551" t="s">
        <v>187</v>
      </c>
      <c r="BQ61" s="551"/>
      <c r="BR61" s="560" t="s">
        <v>47</v>
      </c>
      <c r="BS61" s="561"/>
      <c r="BT61" s="549" t="s">
        <v>6</v>
      </c>
      <c r="BU61" s="550"/>
      <c r="BV61" s="551" t="s">
        <v>199</v>
      </c>
      <c r="BW61" s="551"/>
      <c r="BX61" s="560" t="s">
        <v>47</v>
      </c>
      <c r="BY61" s="561"/>
      <c r="BZ61" s="549" t="s">
        <v>6</v>
      </c>
      <c r="CA61" s="550"/>
      <c r="CB61" s="551" t="s">
        <v>200</v>
      </c>
      <c r="CC61" s="551"/>
      <c r="CD61" s="560" t="s">
        <v>47</v>
      </c>
      <c r="CE61" s="561"/>
      <c r="CF61" s="540" t="s">
        <v>48</v>
      </c>
      <c r="CG61" s="541"/>
      <c r="CH61" s="541"/>
      <c r="CI61" s="541"/>
      <c r="CJ61" s="541"/>
      <c r="CK61" s="542"/>
      <c r="CL61" s="540" t="s">
        <v>49</v>
      </c>
      <c r="CM61" s="541"/>
      <c r="CN61" s="541"/>
      <c r="CO61" s="541"/>
      <c r="CP61" s="541"/>
      <c r="CQ61" s="542"/>
    </row>
    <row r="62" spans="1:95" ht="6" customHeight="1" x14ac:dyDescent="0.2">
      <c r="A62" s="524"/>
      <c r="B62" s="524"/>
      <c r="C62" s="524"/>
      <c r="D62" s="524"/>
      <c r="E62" s="524"/>
      <c r="F62" s="524"/>
      <c r="G62" s="524"/>
      <c r="H62" s="543"/>
      <c r="I62" s="544"/>
      <c r="J62" s="544"/>
      <c r="K62" s="544"/>
      <c r="L62" s="544"/>
      <c r="M62" s="544"/>
      <c r="N62" s="544"/>
      <c r="O62" s="544"/>
      <c r="P62" s="544"/>
      <c r="Q62" s="544"/>
      <c r="R62" s="544"/>
      <c r="S62" s="545"/>
      <c r="T62" s="543"/>
      <c r="U62" s="544"/>
      <c r="V62" s="544"/>
      <c r="W62" s="544"/>
      <c r="X62" s="544"/>
      <c r="Y62" s="544"/>
      <c r="Z62" s="544"/>
      <c r="AA62" s="544"/>
      <c r="AB62" s="544"/>
      <c r="AC62" s="544"/>
      <c r="AD62" s="544"/>
      <c r="AE62" s="545"/>
      <c r="AF62" s="543"/>
      <c r="AG62" s="544"/>
      <c r="AH62" s="544"/>
      <c r="AI62" s="544"/>
      <c r="AJ62" s="544"/>
      <c r="AK62" s="544"/>
      <c r="AL62" s="544"/>
      <c r="AM62" s="544"/>
      <c r="AN62" s="544"/>
      <c r="AO62" s="544"/>
      <c r="AP62" s="544"/>
      <c r="AQ62" s="544"/>
      <c r="AR62" s="544"/>
      <c r="AS62" s="544"/>
      <c r="AT62" s="544"/>
      <c r="AU62" s="544"/>
      <c r="AV62" s="544"/>
      <c r="AW62" s="544"/>
      <c r="AX62" s="544"/>
      <c r="AY62" s="545"/>
      <c r="AZ62" s="546"/>
      <c r="BA62" s="547"/>
      <c r="BB62" s="547"/>
      <c r="BC62" s="547"/>
      <c r="BD62" s="547"/>
      <c r="BE62" s="547"/>
      <c r="BF62" s="547"/>
      <c r="BG62" s="547"/>
      <c r="BH62" s="547"/>
      <c r="BI62" s="547"/>
      <c r="BJ62" s="547"/>
      <c r="BK62" s="547"/>
      <c r="BL62" s="547"/>
      <c r="BM62" s="548"/>
      <c r="BN62" s="543" t="s">
        <v>50</v>
      </c>
      <c r="BO62" s="544"/>
      <c r="BP62" s="544"/>
      <c r="BQ62" s="544"/>
      <c r="BR62" s="544"/>
      <c r="BS62" s="545"/>
      <c r="BT62" s="543" t="s">
        <v>51</v>
      </c>
      <c r="BU62" s="544"/>
      <c r="BV62" s="544"/>
      <c r="BW62" s="544"/>
      <c r="BX62" s="544"/>
      <c r="BY62" s="545"/>
      <c r="BZ62" s="543" t="s">
        <v>52</v>
      </c>
      <c r="CA62" s="544"/>
      <c r="CB62" s="544"/>
      <c r="CC62" s="544"/>
      <c r="CD62" s="544"/>
      <c r="CE62" s="545"/>
      <c r="CF62" s="543"/>
      <c r="CG62" s="544"/>
      <c r="CH62" s="544"/>
      <c r="CI62" s="544"/>
      <c r="CJ62" s="544"/>
      <c r="CK62" s="545"/>
      <c r="CL62" s="543"/>
      <c r="CM62" s="544"/>
      <c r="CN62" s="544"/>
      <c r="CO62" s="544"/>
      <c r="CP62" s="544"/>
      <c r="CQ62" s="545"/>
    </row>
    <row r="63" spans="1:95" ht="20.25" customHeight="1" x14ac:dyDescent="0.2">
      <c r="A63" s="524"/>
      <c r="B63" s="524"/>
      <c r="C63" s="524"/>
      <c r="D63" s="524"/>
      <c r="E63" s="524"/>
      <c r="F63" s="524"/>
      <c r="G63" s="524"/>
      <c r="H63" s="543"/>
      <c r="I63" s="544"/>
      <c r="J63" s="544"/>
      <c r="K63" s="544"/>
      <c r="L63" s="544"/>
      <c r="M63" s="544"/>
      <c r="N63" s="544"/>
      <c r="O63" s="544"/>
      <c r="P63" s="544"/>
      <c r="Q63" s="544"/>
      <c r="R63" s="544"/>
      <c r="S63" s="545"/>
      <c r="T63" s="543"/>
      <c r="U63" s="544"/>
      <c r="V63" s="544"/>
      <c r="W63" s="544"/>
      <c r="X63" s="544"/>
      <c r="Y63" s="544"/>
      <c r="Z63" s="544"/>
      <c r="AA63" s="544"/>
      <c r="AB63" s="544"/>
      <c r="AC63" s="544"/>
      <c r="AD63" s="544"/>
      <c r="AE63" s="545"/>
      <c r="AF63" s="543"/>
      <c r="AG63" s="544"/>
      <c r="AH63" s="544"/>
      <c r="AI63" s="544"/>
      <c r="AJ63" s="544"/>
      <c r="AK63" s="544"/>
      <c r="AL63" s="544"/>
      <c r="AM63" s="544"/>
      <c r="AN63" s="544"/>
      <c r="AO63" s="544"/>
      <c r="AP63" s="544"/>
      <c r="AQ63" s="544"/>
      <c r="AR63" s="544"/>
      <c r="AS63" s="544"/>
      <c r="AT63" s="544"/>
      <c r="AU63" s="544"/>
      <c r="AV63" s="544"/>
      <c r="AW63" s="544"/>
      <c r="AX63" s="544"/>
      <c r="AY63" s="545"/>
      <c r="AZ63" s="540" t="s">
        <v>53</v>
      </c>
      <c r="BA63" s="541"/>
      <c r="BB63" s="541"/>
      <c r="BC63" s="541"/>
      <c r="BD63" s="541"/>
      <c r="BE63" s="541"/>
      <c r="BF63" s="542"/>
      <c r="BG63" s="540" t="s">
        <v>54</v>
      </c>
      <c r="BH63" s="541"/>
      <c r="BI63" s="541"/>
      <c r="BJ63" s="541"/>
      <c r="BK63" s="541"/>
      <c r="BL63" s="541"/>
      <c r="BM63" s="542"/>
      <c r="BN63" s="543"/>
      <c r="BO63" s="544"/>
      <c r="BP63" s="544"/>
      <c r="BQ63" s="544"/>
      <c r="BR63" s="544"/>
      <c r="BS63" s="545"/>
      <c r="BT63" s="543"/>
      <c r="BU63" s="544"/>
      <c r="BV63" s="544"/>
      <c r="BW63" s="544"/>
      <c r="BX63" s="544"/>
      <c r="BY63" s="545"/>
      <c r="BZ63" s="543"/>
      <c r="CA63" s="544"/>
      <c r="CB63" s="544"/>
      <c r="CC63" s="544"/>
      <c r="CD63" s="544"/>
      <c r="CE63" s="545"/>
      <c r="CF63" s="543"/>
      <c r="CG63" s="544"/>
      <c r="CH63" s="544"/>
      <c r="CI63" s="544"/>
      <c r="CJ63" s="544"/>
      <c r="CK63" s="545"/>
      <c r="CL63" s="543"/>
      <c r="CM63" s="544"/>
      <c r="CN63" s="544"/>
      <c r="CO63" s="544"/>
      <c r="CP63" s="544"/>
      <c r="CQ63" s="545"/>
    </row>
    <row r="64" spans="1:95" ht="19.5" customHeight="1" x14ac:dyDescent="0.2">
      <c r="A64" s="524"/>
      <c r="B64" s="524"/>
      <c r="C64" s="524"/>
      <c r="D64" s="524"/>
      <c r="E64" s="524"/>
      <c r="F64" s="524"/>
      <c r="G64" s="524"/>
      <c r="H64" s="546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8"/>
      <c r="T64" s="546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8"/>
      <c r="AF64" s="546"/>
      <c r="AG64" s="547"/>
      <c r="AH64" s="547"/>
      <c r="AI64" s="547"/>
      <c r="AJ64" s="547"/>
      <c r="AK64" s="547"/>
      <c r="AL64" s="547"/>
      <c r="AM64" s="547"/>
      <c r="AN64" s="547"/>
      <c r="AO64" s="547"/>
      <c r="AP64" s="547"/>
      <c r="AQ64" s="547"/>
      <c r="AR64" s="547"/>
      <c r="AS64" s="547"/>
      <c r="AT64" s="547"/>
      <c r="AU64" s="547"/>
      <c r="AV64" s="547"/>
      <c r="AW64" s="547"/>
      <c r="AX64" s="547"/>
      <c r="AY64" s="548"/>
      <c r="AZ64" s="546"/>
      <c r="BA64" s="547"/>
      <c r="BB64" s="547"/>
      <c r="BC64" s="547"/>
      <c r="BD64" s="547"/>
      <c r="BE64" s="547"/>
      <c r="BF64" s="548"/>
      <c r="BG64" s="546"/>
      <c r="BH64" s="547"/>
      <c r="BI64" s="547"/>
      <c r="BJ64" s="547"/>
      <c r="BK64" s="547"/>
      <c r="BL64" s="547"/>
      <c r="BM64" s="548"/>
      <c r="BN64" s="546"/>
      <c r="BO64" s="547"/>
      <c r="BP64" s="547"/>
      <c r="BQ64" s="547"/>
      <c r="BR64" s="547"/>
      <c r="BS64" s="548"/>
      <c r="BT64" s="546"/>
      <c r="BU64" s="547"/>
      <c r="BV64" s="547"/>
      <c r="BW64" s="547"/>
      <c r="BX64" s="547"/>
      <c r="BY64" s="548"/>
      <c r="BZ64" s="546"/>
      <c r="CA64" s="547"/>
      <c r="CB64" s="547"/>
      <c r="CC64" s="547"/>
      <c r="CD64" s="547"/>
      <c r="CE64" s="548"/>
      <c r="CF64" s="546"/>
      <c r="CG64" s="547"/>
      <c r="CH64" s="547"/>
      <c r="CI64" s="547"/>
      <c r="CJ64" s="547"/>
      <c r="CK64" s="548"/>
      <c r="CL64" s="546"/>
      <c r="CM64" s="547"/>
      <c r="CN64" s="547"/>
      <c r="CO64" s="547"/>
      <c r="CP64" s="547"/>
      <c r="CQ64" s="548"/>
    </row>
    <row r="65" spans="1:95" ht="13.5" customHeight="1" x14ac:dyDescent="0.2">
      <c r="A65" s="524" t="s">
        <v>30</v>
      </c>
      <c r="B65" s="524"/>
      <c r="C65" s="524"/>
      <c r="D65" s="524"/>
      <c r="E65" s="524"/>
      <c r="F65" s="524"/>
      <c r="G65" s="524"/>
      <c r="H65" s="524" t="s">
        <v>55</v>
      </c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34" t="s">
        <v>56</v>
      </c>
      <c r="U65" s="535"/>
      <c r="V65" s="535"/>
      <c r="W65" s="535"/>
      <c r="X65" s="535"/>
      <c r="Y65" s="535"/>
      <c r="Z65" s="535"/>
      <c r="AA65" s="535"/>
      <c r="AB65" s="535"/>
      <c r="AC65" s="535"/>
      <c r="AD65" s="535"/>
      <c r="AE65" s="536"/>
      <c r="AF65" s="524" t="s">
        <v>57</v>
      </c>
      <c r="AG65" s="524"/>
      <c r="AH65" s="524"/>
      <c r="AI65" s="524"/>
      <c r="AJ65" s="524"/>
      <c r="AK65" s="524"/>
      <c r="AL65" s="524"/>
      <c r="AM65" s="524"/>
      <c r="AN65" s="524"/>
      <c r="AO65" s="524"/>
      <c r="AP65" s="524"/>
      <c r="AQ65" s="524"/>
      <c r="AR65" s="524"/>
      <c r="AS65" s="524"/>
      <c r="AT65" s="524"/>
      <c r="AU65" s="524"/>
      <c r="AV65" s="524"/>
      <c r="AW65" s="524"/>
      <c r="AX65" s="524"/>
      <c r="AY65" s="524"/>
      <c r="AZ65" s="524" t="s">
        <v>58</v>
      </c>
      <c r="BA65" s="524"/>
      <c r="BB65" s="524"/>
      <c r="BC65" s="524"/>
      <c r="BD65" s="524"/>
      <c r="BE65" s="524"/>
      <c r="BF65" s="524"/>
      <c r="BG65" s="524" t="s">
        <v>59</v>
      </c>
      <c r="BH65" s="524"/>
      <c r="BI65" s="524"/>
      <c r="BJ65" s="524"/>
      <c r="BK65" s="524"/>
      <c r="BL65" s="524"/>
      <c r="BM65" s="524"/>
      <c r="BN65" s="524" t="s">
        <v>60</v>
      </c>
      <c r="BO65" s="524"/>
      <c r="BP65" s="524"/>
      <c r="BQ65" s="524"/>
      <c r="BR65" s="524"/>
      <c r="BS65" s="524"/>
      <c r="BT65" s="524" t="s">
        <v>61</v>
      </c>
      <c r="BU65" s="524"/>
      <c r="BV65" s="524"/>
      <c r="BW65" s="524"/>
      <c r="BX65" s="524"/>
      <c r="BY65" s="524"/>
      <c r="BZ65" s="524" t="s">
        <v>62</v>
      </c>
      <c r="CA65" s="524"/>
      <c r="CB65" s="524"/>
      <c r="CC65" s="524"/>
      <c r="CD65" s="524"/>
      <c r="CE65" s="524"/>
      <c r="CF65" s="524" t="s">
        <v>63</v>
      </c>
      <c r="CG65" s="524"/>
      <c r="CH65" s="524"/>
      <c r="CI65" s="524"/>
      <c r="CJ65" s="524"/>
      <c r="CK65" s="524"/>
      <c r="CL65" s="524" t="s">
        <v>64</v>
      </c>
      <c r="CM65" s="524"/>
      <c r="CN65" s="524"/>
      <c r="CO65" s="524"/>
      <c r="CP65" s="524"/>
      <c r="CQ65" s="524"/>
    </row>
    <row r="66" spans="1:95" ht="67.5" customHeight="1" x14ac:dyDescent="0.2">
      <c r="A66" s="732" t="s">
        <v>452</v>
      </c>
      <c r="B66" s="682"/>
      <c r="C66" s="682"/>
      <c r="D66" s="682"/>
      <c r="E66" s="682"/>
      <c r="F66" s="682"/>
      <c r="G66" s="683"/>
      <c r="H66" s="636" t="s">
        <v>487</v>
      </c>
      <c r="I66" s="637"/>
      <c r="J66" s="637"/>
      <c r="K66" s="637"/>
      <c r="L66" s="637"/>
      <c r="M66" s="637"/>
      <c r="N66" s="637"/>
      <c r="O66" s="637"/>
      <c r="P66" s="637"/>
      <c r="Q66" s="637"/>
      <c r="R66" s="637"/>
      <c r="S66" s="638"/>
      <c r="T66" s="642" t="s">
        <v>66</v>
      </c>
      <c r="U66" s="643"/>
      <c r="V66" s="643"/>
      <c r="W66" s="643"/>
      <c r="X66" s="643"/>
      <c r="Y66" s="643"/>
      <c r="Z66" s="643"/>
      <c r="AA66" s="643"/>
      <c r="AB66" s="643"/>
      <c r="AC66" s="643"/>
      <c r="AD66" s="643"/>
      <c r="AE66" s="644"/>
      <c r="AF66" s="531" t="s">
        <v>67</v>
      </c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3"/>
      <c r="AZ66" s="534" t="s">
        <v>68</v>
      </c>
      <c r="BA66" s="535"/>
      <c r="BB66" s="535"/>
      <c r="BC66" s="535"/>
      <c r="BD66" s="535"/>
      <c r="BE66" s="535"/>
      <c r="BF66" s="536"/>
      <c r="BG66" s="534" t="s">
        <v>69</v>
      </c>
      <c r="BH66" s="535"/>
      <c r="BI66" s="535"/>
      <c r="BJ66" s="535"/>
      <c r="BK66" s="535"/>
      <c r="BL66" s="535"/>
      <c r="BM66" s="536"/>
      <c r="BN66" s="518">
        <v>100</v>
      </c>
      <c r="BO66" s="519"/>
      <c r="BP66" s="519"/>
      <c r="BQ66" s="519"/>
      <c r="BR66" s="519"/>
      <c r="BS66" s="520"/>
      <c r="BT66" s="518">
        <v>100</v>
      </c>
      <c r="BU66" s="519"/>
      <c r="BV66" s="519"/>
      <c r="BW66" s="519"/>
      <c r="BX66" s="519"/>
      <c r="BY66" s="520"/>
      <c r="BZ66" s="518">
        <v>100</v>
      </c>
      <c r="CA66" s="519"/>
      <c r="CB66" s="519"/>
      <c r="CC66" s="519"/>
      <c r="CD66" s="519"/>
      <c r="CE66" s="520"/>
      <c r="CF66" s="553">
        <v>3</v>
      </c>
      <c r="CG66" s="554"/>
      <c r="CH66" s="554"/>
      <c r="CI66" s="554"/>
      <c r="CJ66" s="554"/>
      <c r="CK66" s="555"/>
      <c r="CL66" s="518"/>
      <c r="CM66" s="519"/>
      <c r="CN66" s="519"/>
      <c r="CO66" s="519"/>
      <c r="CP66" s="519"/>
      <c r="CQ66" s="520"/>
    </row>
    <row r="67" spans="1:95" ht="162.75" customHeight="1" x14ac:dyDescent="0.2">
      <c r="A67" s="684"/>
      <c r="B67" s="685"/>
      <c r="C67" s="685"/>
      <c r="D67" s="685"/>
      <c r="E67" s="685"/>
      <c r="F67" s="685"/>
      <c r="G67" s="686"/>
      <c r="H67" s="639"/>
      <c r="I67" s="640"/>
      <c r="J67" s="640"/>
      <c r="K67" s="640"/>
      <c r="L67" s="640"/>
      <c r="M67" s="640"/>
      <c r="N67" s="640"/>
      <c r="O67" s="640"/>
      <c r="P67" s="640"/>
      <c r="Q67" s="640"/>
      <c r="R67" s="640"/>
      <c r="S67" s="641"/>
      <c r="T67" s="645"/>
      <c r="U67" s="646"/>
      <c r="V67" s="646"/>
      <c r="W67" s="646"/>
      <c r="X67" s="646"/>
      <c r="Y67" s="646"/>
      <c r="Z67" s="646"/>
      <c r="AA67" s="646"/>
      <c r="AB67" s="646"/>
      <c r="AC67" s="646"/>
      <c r="AD67" s="646"/>
      <c r="AE67" s="647"/>
      <c r="AF67" s="531" t="s">
        <v>71</v>
      </c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3"/>
      <c r="AZ67" s="534" t="s">
        <v>68</v>
      </c>
      <c r="BA67" s="535"/>
      <c r="BB67" s="535"/>
      <c r="BC67" s="535"/>
      <c r="BD67" s="535"/>
      <c r="BE67" s="535"/>
      <c r="BF67" s="536"/>
      <c r="BG67" s="534" t="s">
        <v>69</v>
      </c>
      <c r="BH67" s="535"/>
      <c r="BI67" s="535"/>
      <c r="BJ67" s="535"/>
      <c r="BK67" s="535"/>
      <c r="BL67" s="535"/>
      <c r="BM67" s="536"/>
      <c r="BN67" s="518">
        <v>100</v>
      </c>
      <c r="BO67" s="519"/>
      <c r="BP67" s="519"/>
      <c r="BQ67" s="519"/>
      <c r="BR67" s="519"/>
      <c r="BS67" s="520"/>
      <c r="BT67" s="518">
        <v>100</v>
      </c>
      <c r="BU67" s="519"/>
      <c r="BV67" s="519"/>
      <c r="BW67" s="519"/>
      <c r="BX67" s="519"/>
      <c r="BY67" s="520"/>
      <c r="BZ67" s="518">
        <v>100</v>
      </c>
      <c r="CA67" s="519"/>
      <c r="CB67" s="519"/>
      <c r="CC67" s="519"/>
      <c r="CD67" s="519"/>
      <c r="CE67" s="520"/>
      <c r="CF67" s="553">
        <v>3</v>
      </c>
      <c r="CG67" s="554"/>
      <c r="CH67" s="554"/>
      <c r="CI67" s="554"/>
      <c r="CJ67" s="554"/>
      <c r="CK67" s="555"/>
      <c r="CL67" s="518"/>
      <c r="CM67" s="519"/>
      <c r="CN67" s="519"/>
      <c r="CO67" s="519"/>
      <c r="CP67" s="519"/>
      <c r="CQ67" s="520"/>
    </row>
    <row r="68" spans="1:95" ht="26.25" customHeight="1" x14ac:dyDescent="0.2">
      <c r="A68" s="552" t="s">
        <v>72</v>
      </c>
      <c r="B68" s="552"/>
      <c r="C68" s="552"/>
      <c r="D68" s="552"/>
      <c r="E68" s="552"/>
      <c r="F68" s="552"/>
      <c r="G68" s="552"/>
      <c r="H68" s="5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552"/>
      <c r="Z68" s="552"/>
      <c r="AA68" s="552"/>
      <c r="AB68" s="552"/>
      <c r="AC68" s="552"/>
      <c r="AD68" s="552"/>
      <c r="AE68" s="552"/>
      <c r="AF68" s="552"/>
      <c r="AG68" s="552"/>
      <c r="AH68" s="552"/>
      <c r="AI68" s="552"/>
      <c r="AJ68" s="552"/>
      <c r="AK68" s="552"/>
      <c r="AL68" s="552"/>
      <c r="AM68" s="552"/>
      <c r="AN68" s="552"/>
      <c r="AO68" s="552"/>
      <c r="AP68" s="552"/>
      <c r="AQ68" s="552"/>
      <c r="AR68" s="552"/>
      <c r="AS68" s="552"/>
      <c r="AT68" s="552"/>
      <c r="AU68" s="552"/>
      <c r="AV68" s="552"/>
      <c r="AW68" s="552"/>
      <c r="AX68" s="552"/>
      <c r="AY68" s="552"/>
      <c r="AZ68" s="552"/>
      <c r="BA68" s="552"/>
      <c r="BB68" s="552"/>
      <c r="BC68" s="552"/>
      <c r="BD68" s="552"/>
      <c r="BE68" s="552"/>
      <c r="BF68" s="552"/>
      <c r="BG68" s="552"/>
      <c r="BH68" s="552"/>
      <c r="BI68" s="552"/>
      <c r="BJ68" s="552"/>
      <c r="BK68" s="552"/>
      <c r="BL68" s="552"/>
      <c r="BM68" s="552"/>
      <c r="BN68" s="552"/>
      <c r="BO68" s="552"/>
      <c r="BP68" s="552"/>
      <c r="BQ68" s="552"/>
      <c r="BR68" s="552"/>
      <c r="BS68" s="552"/>
      <c r="BT68" s="552"/>
      <c r="BU68" s="552"/>
      <c r="BV68" s="552"/>
      <c r="BW68" s="552"/>
      <c r="BX68" s="552"/>
      <c r="BY68" s="552"/>
      <c r="BZ68" s="552"/>
      <c r="CA68" s="552"/>
      <c r="CB68" s="552"/>
      <c r="CC68" s="552"/>
      <c r="CD68" s="552"/>
      <c r="CE68" s="552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</row>
    <row r="69" spans="1:95" ht="78" customHeight="1" x14ac:dyDescent="0.2">
      <c r="A69" s="524" t="s">
        <v>39</v>
      </c>
      <c r="B69" s="524"/>
      <c r="C69" s="524"/>
      <c r="D69" s="524"/>
      <c r="E69" s="524"/>
      <c r="F69" s="524"/>
      <c r="G69" s="524"/>
      <c r="H69" s="540" t="s">
        <v>74</v>
      </c>
      <c r="I69" s="541"/>
      <c r="J69" s="541"/>
      <c r="K69" s="541"/>
      <c r="L69" s="541"/>
      <c r="M69" s="541"/>
      <c r="N69" s="541"/>
      <c r="O69" s="541"/>
      <c r="P69" s="541"/>
      <c r="Q69" s="541"/>
      <c r="R69" s="541"/>
      <c r="S69" s="542"/>
      <c r="T69" s="524" t="s">
        <v>75</v>
      </c>
      <c r="U69" s="524"/>
      <c r="V69" s="524"/>
      <c r="W69" s="524"/>
      <c r="X69" s="524"/>
      <c r="Y69" s="524"/>
      <c r="Z69" s="524"/>
      <c r="AA69" s="524"/>
      <c r="AB69" s="524"/>
      <c r="AC69" s="534" t="s">
        <v>76</v>
      </c>
      <c r="AD69" s="535"/>
      <c r="AE69" s="535"/>
      <c r="AF69" s="535"/>
      <c r="AG69" s="535"/>
      <c r="AH69" s="535"/>
      <c r="AI69" s="535"/>
      <c r="AJ69" s="535"/>
      <c r="AK69" s="535"/>
      <c r="AL69" s="535"/>
      <c r="AM69" s="535"/>
      <c r="AN69" s="535"/>
      <c r="AO69" s="535"/>
      <c r="AP69" s="535"/>
      <c r="AQ69" s="535"/>
      <c r="AR69" s="535"/>
      <c r="AS69" s="535"/>
      <c r="AT69" s="535"/>
      <c r="AU69" s="535"/>
      <c r="AV69" s="535"/>
      <c r="AW69" s="535"/>
      <c r="AX69" s="535"/>
      <c r="AY69" s="535"/>
      <c r="AZ69" s="535"/>
      <c r="BA69" s="536"/>
      <c r="BB69" s="534" t="s">
        <v>77</v>
      </c>
      <c r="BC69" s="535"/>
      <c r="BD69" s="535"/>
      <c r="BE69" s="535"/>
      <c r="BF69" s="535"/>
      <c r="BG69" s="535"/>
      <c r="BH69" s="535"/>
      <c r="BI69" s="535"/>
      <c r="BJ69" s="535"/>
      <c r="BK69" s="535"/>
      <c r="BL69" s="535"/>
      <c r="BM69" s="535"/>
      <c r="BN69" s="535"/>
      <c r="BO69" s="535"/>
      <c r="BP69" s="536"/>
      <c r="BQ69" s="534" t="s">
        <v>78</v>
      </c>
      <c r="BR69" s="535"/>
      <c r="BS69" s="535"/>
      <c r="BT69" s="535"/>
      <c r="BU69" s="535"/>
      <c r="BV69" s="535"/>
      <c r="BW69" s="535"/>
      <c r="BX69" s="535"/>
      <c r="BY69" s="535"/>
      <c r="BZ69" s="535"/>
      <c r="CA69" s="535"/>
      <c r="CB69" s="535"/>
      <c r="CC69" s="535"/>
      <c r="CD69" s="535"/>
      <c r="CE69" s="536"/>
      <c r="CF69" s="524" t="s">
        <v>79</v>
      </c>
      <c r="CG69" s="524"/>
      <c r="CH69" s="524"/>
      <c r="CI69" s="524"/>
      <c r="CJ69" s="524"/>
      <c r="CK69" s="524"/>
      <c r="CL69" s="524"/>
      <c r="CM69" s="524"/>
      <c r="CN69" s="524"/>
      <c r="CO69" s="524"/>
      <c r="CP69" s="524"/>
      <c r="CQ69" s="524"/>
    </row>
    <row r="70" spans="1:95" ht="15" customHeight="1" x14ac:dyDescent="0.2">
      <c r="A70" s="524"/>
      <c r="B70" s="524"/>
      <c r="C70" s="524"/>
      <c r="D70" s="524"/>
      <c r="E70" s="524"/>
      <c r="F70" s="524"/>
      <c r="G70" s="524"/>
      <c r="H70" s="540" t="s">
        <v>45</v>
      </c>
      <c r="I70" s="541"/>
      <c r="J70" s="541"/>
      <c r="K70" s="541"/>
      <c r="L70" s="541"/>
      <c r="M70" s="541"/>
      <c r="N70" s="541"/>
      <c r="O70" s="541"/>
      <c r="P70" s="541"/>
      <c r="Q70" s="541"/>
      <c r="R70" s="541"/>
      <c r="S70" s="542"/>
      <c r="T70" s="543" t="s">
        <v>45</v>
      </c>
      <c r="U70" s="544"/>
      <c r="V70" s="544"/>
      <c r="W70" s="544"/>
      <c r="X70" s="544"/>
      <c r="Y70" s="544"/>
      <c r="Z70" s="544"/>
      <c r="AA70" s="544"/>
      <c r="AB70" s="545"/>
      <c r="AC70" s="540" t="s">
        <v>45</v>
      </c>
      <c r="AD70" s="541"/>
      <c r="AE70" s="541"/>
      <c r="AF70" s="541"/>
      <c r="AG70" s="541"/>
      <c r="AH70" s="541"/>
      <c r="AI70" s="541"/>
      <c r="AJ70" s="541"/>
      <c r="AK70" s="541"/>
      <c r="AL70" s="541"/>
      <c r="AM70" s="541"/>
      <c r="AN70" s="541"/>
      <c r="AO70" s="541"/>
      <c r="AP70" s="541"/>
      <c r="AQ70" s="541"/>
      <c r="AR70" s="542"/>
      <c r="AS70" s="540" t="s">
        <v>80</v>
      </c>
      <c r="AT70" s="541"/>
      <c r="AU70" s="541"/>
      <c r="AV70" s="541"/>
      <c r="AW70" s="541"/>
      <c r="AX70" s="541"/>
      <c r="AY70" s="541"/>
      <c r="AZ70" s="541"/>
      <c r="BA70" s="542"/>
      <c r="BB70" s="549" t="s">
        <v>6</v>
      </c>
      <c r="BC70" s="550"/>
      <c r="BD70" s="551" t="s">
        <v>187</v>
      </c>
      <c r="BE70" s="551"/>
      <c r="BF70" s="304"/>
      <c r="BG70" s="549" t="s">
        <v>6</v>
      </c>
      <c r="BH70" s="550"/>
      <c r="BI70" s="551" t="s">
        <v>199</v>
      </c>
      <c r="BJ70" s="551"/>
      <c r="BK70" s="304"/>
      <c r="BL70" s="549" t="s">
        <v>6</v>
      </c>
      <c r="BM70" s="550"/>
      <c r="BN70" s="551" t="s">
        <v>200</v>
      </c>
      <c r="BO70" s="551"/>
      <c r="BP70" s="304"/>
      <c r="BQ70" s="549" t="s">
        <v>6</v>
      </c>
      <c r="BR70" s="550"/>
      <c r="BS70" s="551" t="s">
        <v>187</v>
      </c>
      <c r="BT70" s="551"/>
      <c r="BU70" s="304"/>
      <c r="BV70" s="549" t="s">
        <v>6</v>
      </c>
      <c r="BW70" s="550"/>
      <c r="BX70" s="551" t="s">
        <v>199</v>
      </c>
      <c r="BY70" s="551"/>
      <c r="BZ70" s="304"/>
      <c r="CA70" s="549" t="s">
        <v>6</v>
      </c>
      <c r="CB70" s="550"/>
      <c r="CC70" s="551" t="s">
        <v>200</v>
      </c>
      <c r="CD70" s="551"/>
      <c r="CE70" s="304"/>
      <c r="CF70" s="540" t="s">
        <v>48</v>
      </c>
      <c r="CG70" s="541"/>
      <c r="CH70" s="541"/>
      <c r="CI70" s="541"/>
      <c r="CJ70" s="541"/>
      <c r="CK70" s="542"/>
      <c r="CL70" s="540" t="s">
        <v>49</v>
      </c>
      <c r="CM70" s="541"/>
      <c r="CN70" s="541"/>
      <c r="CO70" s="541"/>
      <c r="CP70" s="541"/>
      <c r="CQ70" s="542"/>
    </row>
    <row r="71" spans="1:95" ht="7.5" customHeight="1" x14ac:dyDescent="0.2">
      <c r="A71" s="524"/>
      <c r="B71" s="524"/>
      <c r="C71" s="524"/>
      <c r="D71" s="524"/>
      <c r="E71" s="524"/>
      <c r="F71" s="524"/>
      <c r="G71" s="524"/>
      <c r="H71" s="543"/>
      <c r="I71" s="544"/>
      <c r="J71" s="544"/>
      <c r="K71" s="544"/>
      <c r="L71" s="544"/>
      <c r="M71" s="544"/>
      <c r="N71" s="544"/>
      <c r="O71" s="544"/>
      <c r="P71" s="544"/>
      <c r="Q71" s="544"/>
      <c r="R71" s="544"/>
      <c r="S71" s="545"/>
      <c r="T71" s="543"/>
      <c r="U71" s="544"/>
      <c r="V71" s="544"/>
      <c r="W71" s="544"/>
      <c r="X71" s="544"/>
      <c r="Y71" s="544"/>
      <c r="Z71" s="544"/>
      <c r="AA71" s="544"/>
      <c r="AB71" s="545"/>
      <c r="AC71" s="543"/>
      <c r="AD71" s="544"/>
      <c r="AE71" s="544"/>
      <c r="AF71" s="544"/>
      <c r="AG71" s="544"/>
      <c r="AH71" s="544"/>
      <c r="AI71" s="544"/>
      <c r="AJ71" s="544"/>
      <c r="AK71" s="544"/>
      <c r="AL71" s="544"/>
      <c r="AM71" s="544"/>
      <c r="AN71" s="544"/>
      <c r="AO71" s="544"/>
      <c r="AP71" s="544"/>
      <c r="AQ71" s="544"/>
      <c r="AR71" s="545"/>
      <c r="AS71" s="543"/>
      <c r="AT71" s="544"/>
      <c r="AU71" s="544"/>
      <c r="AV71" s="544"/>
      <c r="AW71" s="544"/>
      <c r="AX71" s="544"/>
      <c r="AY71" s="544"/>
      <c r="AZ71" s="544"/>
      <c r="BA71" s="545"/>
      <c r="BB71" s="543" t="s">
        <v>81</v>
      </c>
      <c r="BC71" s="544"/>
      <c r="BD71" s="544"/>
      <c r="BE71" s="544"/>
      <c r="BF71" s="545"/>
      <c r="BG71" s="543" t="s">
        <v>82</v>
      </c>
      <c r="BH71" s="544"/>
      <c r="BI71" s="544"/>
      <c r="BJ71" s="544"/>
      <c r="BK71" s="545"/>
      <c r="BL71" s="543" t="s">
        <v>83</v>
      </c>
      <c r="BM71" s="544"/>
      <c r="BN71" s="544"/>
      <c r="BO71" s="544"/>
      <c r="BP71" s="545"/>
      <c r="BQ71" s="543" t="s">
        <v>81</v>
      </c>
      <c r="BR71" s="544"/>
      <c r="BS71" s="544"/>
      <c r="BT71" s="544"/>
      <c r="BU71" s="545"/>
      <c r="BV71" s="543" t="s">
        <v>82</v>
      </c>
      <c r="BW71" s="544"/>
      <c r="BX71" s="544"/>
      <c r="BY71" s="544"/>
      <c r="BZ71" s="545"/>
      <c r="CA71" s="543" t="s">
        <v>83</v>
      </c>
      <c r="CB71" s="544"/>
      <c r="CC71" s="544"/>
      <c r="CD71" s="544"/>
      <c r="CE71" s="545"/>
      <c r="CF71" s="543"/>
      <c r="CG71" s="544"/>
      <c r="CH71" s="544"/>
      <c r="CI71" s="544"/>
      <c r="CJ71" s="544"/>
      <c r="CK71" s="545"/>
      <c r="CL71" s="543"/>
      <c r="CM71" s="544"/>
      <c r="CN71" s="544"/>
      <c r="CO71" s="544"/>
      <c r="CP71" s="544"/>
      <c r="CQ71" s="545"/>
    </row>
    <row r="72" spans="1:95" ht="20.25" hidden="1" customHeight="1" x14ac:dyDescent="0.2">
      <c r="A72" s="524"/>
      <c r="B72" s="524"/>
      <c r="C72" s="524"/>
      <c r="D72" s="524"/>
      <c r="E72" s="524"/>
      <c r="F72" s="524"/>
      <c r="G72" s="524"/>
      <c r="H72" s="543"/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5"/>
      <c r="T72" s="543"/>
      <c r="U72" s="544"/>
      <c r="V72" s="544"/>
      <c r="W72" s="544"/>
      <c r="X72" s="544"/>
      <c r="Y72" s="544"/>
      <c r="Z72" s="544"/>
      <c r="AA72" s="544"/>
      <c r="AB72" s="545"/>
      <c r="AC72" s="543"/>
      <c r="AD72" s="544"/>
      <c r="AE72" s="544"/>
      <c r="AF72" s="544"/>
      <c r="AG72" s="544"/>
      <c r="AH72" s="544"/>
      <c r="AI72" s="544"/>
      <c r="AJ72" s="544"/>
      <c r="AK72" s="544"/>
      <c r="AL72" s="544"/>
      <c r="AM72" s="544"/>
      <c r="AN72" s="544"/>
      <c r="AO72" s="544"/>
      <c r="AP72" s="544"/>
      <c r="AQ72" s="544"/>
      <c r="AR72" s="545"/>
      <c r="AS72" s="546"/>
      <c r="AT72" s="547"/>
      <c r="AU72" s="547"/>
      <c r="AV72" s="547"/>
      <c r="AW72" s="547"/>
      <c r="AX72" s="547"/>
      <c r="AY72" s="547"/>
      <c r="AZ72" s="547"/>
      <c r="BA72" s="548"/>
      <c r="BB72" s="543"/>
      <c r="BC72" s="544"/>
      <c r="BD72" s="544"/>
      <c r="BE72" s="544"/>
      <c r="BF72" s="545"/>
      <c r="BG72" s="543"/>
      <c r="BH72" s="544"/>
      <c r="BI72" s="544"/>
      <c r="BJ72" s="544"/>
      <c r="BK72" s="545"/>
      <c r="BL72" s="543"/>
      <c r="BM72" s="544"/>
      <c r="BN72" s="544"/>
      <c r="BO72" s="544"/>
      <c r="BP72" s="545"/>
      <c r="BQ72" s="543"/>
      <c r="BR72" s="544"/>
      <c r="BS72" s="544"/>
      <c r="BT72" s="544"/>
      <c r="BU72" s="545"/>
      <c r="BV72" s="543"/>
      <c r="BW72" s="544"/>
      <c r="BX72" s="544"/>
      <c r="BY72" s="544"/>
      <c r="BZ72" s="545"/>
      <c r="CA72" s="543"/>
      <c r="CB72" s="544"/>
      <c r="CC72" s="544"/>
      <c r="CD72" s="544"/>
      <c r="CE72" s="545"/>
      <c r="CF72" s="543"/>
      <c r="CG72" s="544"/>
      <c r="CH72" s="544"/>
      <c r="CI72" s="544"/>
      <c r="CJ72" s="544"/>
      <c r="CK72" s="545"/>
      <c r="CL72" s="543"/>
      <c r="CM72" s="544"/>
      <c r="CN72" s="544"/>
      <c r="CO72" s="544"/>
      <c r="CP72" s="544"/>
      <c r="CQ72" s="545"/>
    </row>
    <row r="73" spans="1:95" ht="69.75" customHeight="1" x14ac:dyDescent="0.2">
      <c r="A73" s="524"/>
      <c r="B73" s="524"/>
      <c r="C73" s="524"/>
      <c r="D73" s="524"/>
      <c r="E73" s="524"/>
      <c r="F73" s="524"/>
      <c r="G73" s="524"/>
      <c r="H73" s="546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8"/>
      <c r="T73" s="546"/>
      <c r="U73" s="547"/>
      <c r="V73" s="547"/>
      <c r="W73" s="547"/>
      <c r="X73" s="547"/>
      <c r="Y73" s="547"/>
      <c r="Z73" s="547"/>
      <c r="AA73" s="547"/>
      <c r="AB73" s="548"/>
      <c r="AC73" s="546"/>
      <c r="AD73" s="547"/>
      <c r="AE73" s="547"/>
      <c r="AF73" s="547"/>
      <c r="AG73" s="547"/>
      <c r="AH73" s="547"/>
      <c r="AI73" s="547"/>
      <c r="AJ73" s="547"/>
      <c r="AK73" s="547"/>
      <c r="AL73" s="547"/>
      <c r="AM73" s="547"/>
      <c r="AN73" s="547"/>
      <c r="AO73" s="547"/>
      <c r="AP73" s="547"/>
      <c r="AQ73" s="547"/>
      <c r="AR73" s="548"/>
      <c r="AS73" s="534" t="s">
        <v>53</v>
      </c>
      <c r="AT73" s="535"/>
      <c r="AU73" s="535"/>
      <c r="AV73" s="535"/>
      <c r="AW73" s="536"/>
      <c r="AX73" s="534" t="s">
        <v>54</v>
      </c>
      <c r="AY73" s="535"/>
      <c r="AZ73" s="535"/>
      <c r="BA73" s="536"/>
      <c r="BB73" s="546"/>
      <c r="BC73" s="547"/>
      <c r="BD73" s="547"/>
      <c r="BE73" s="547"/>
      <c r="BF73" s="548"/>
      <c r="BG73" s="546"/>
      <c r="BH73" s="547"/>
      <c r="BI73" s="547"/>
      <c r="BJ73" s="547"/>
      <c r="BK73" s="548"/>
      <c r="BL73" s="546"/>
      <c r="BM73" s="547"/>
      <c r="BN73" s="547"/>
      <c r="BO73" s="547"/>
      <c r="BP73" s="548"/>
      <c r="BQ73" s="546"/>
      <c r="BR73" s="547"/>
      <c r="BS73" s="547"/>
      <c r="BT73" s="547"/>
      <c r="BU73" s="548"/>
      <c r="BV73" s="546"/>
      <c r="BW73" s="547"/>
      <c r="BX73" s="547"/>
      <c r="BY73" s="547"/>
      <c r="BZ73" s="548"/>
      <c r="CA73" s="546"/>
      <c r="CB73" s="547"/>
      <c r="CC73" s="547"/>
      <c r="CD73" s="547"/>
      <c r="CE73" s="548"/>
      <c r="CF73" s="546"/>
      <c r="CG73" s="547"/>
      <c r="CH73" s="547"/>
      <c r="CI73" s="547"/>
      <c r="CJ73" s="547"/>
      <c r="CK73" s="548"/>
      <c r="CL73" s="546"/>
      <c r="CM73" s="547"/>
      <c r="CN73" s="547"/>
      <c r="CO73" s="547"/>
      <c r="CP73" s="547"/>
      <c r="CQ73" s="548"/>
    </row>
    <row r="74" spans="1:95" ht="20.25" customHeight="1" x14ac:dyDescent="0.2">
      <c r="A74" s="524" t="s">
        <v>30</v>
      </c>
      <c r="B74" s="524"/>
      <c r="C74" s="524"/>
      <c r="D74" s="524"/>
      <c r="E74" s="524"/>
      <c r="F74" s="524"/>
      <c r="G74" s="524"/>
      <c r="H74" s="534" t="s">
        <v>55</v>
      </c>
      <c r="I74" s="535"/>
      <c r="J74" s="535"/>
      <c r="K74" s="535"/>
      <c r="L74" s="535"/>
      <c r="M74" s="535"/>
      <c r="N74" s="535"/>
      <c r="O74" s="535"/>
      <c r="P74" s="535"/>
      <c r="Q74" s="535"/>
      <c r="R74" s="535"/>
      <c r="S74" s="536"/>
      <c r="T74" s="534" t="s">
        <v>56</v>
      </c>
      <c r="U74" s="535"/>
      <c r="V74" s="535"/>
      <c r="W74" s="535"/>
      <c r="X74" s="535"/>
      <c r="Y74" s="535"/>
      <c r="Z74" s="535"/>
      <c r="AA74" s="535"/>
      <c r="AB74" s="536"/>
      <c r="AC74" s="540" t="s">
        <v>57</v>
      </c>
      <c r="AD74" s="541"/>
      <c r="AE74" s="541"/>
      <c r="AF74" s="541"/>
      <c r="AG74" s="541"/>
      <c r="AH74" s="541"/>
      <c r="AI74" s="541"/>
      <c r="AJ74" s="541"/>
      <c r="AK74" s="541"/>
      <c r="AL74" s="541"/>
      <c r="AM74" s="541"/>
      <c r="AN74" s="541"/>
      <c r="AO74" s="541"/>
      <c r="AP74" s="541"/>
      <c r="AQ74" s="541"/>
      <c r="AR74" s="542"/>
      <c r="AS74" s="534" t="s">
        <v>58</v>
      </c>
      <c r="AT74" s="535"/>
      <c r="AU74" s="535"/>
      <c r="AV74" s="535"/>
      <c r="AW74" s="536"/>
      <c r="AX74" s="534" t="s">
        <v>59</v>
      </c>
      <c r="AY74" s="535"/>
      <c r="AZ74" s="535"/>
      <c r="BA74" s="536"/>
      <c r="BB74" s="524" t="s">
        <v>60</v>
      </c>
      <c r="BC74" s="524"/>
      <c r="BD74" s="524"/>
      <c r="BE74" s="524"/>
      <c r="BF74" s="524"/>
      <c r="BG74" s="524" t="s">
        <v>61</v>
      </c>
      <c r="BH74" s="524"/>
      <c r="BI74" s="524"/>
      <c r="BJ74" s="524"/>
      <c r="BK74" s="524"/>
      <c r="BL74" s="524" t="s">
        <v>62</v>
      </c>
      <c r="BM74" s="524"/>
      <c r="BN74" s="524"/>
      <c r="BO74" s="524"/>
      <c r="BP74" s="524"/>
      <c r="BQ74" s="524" t="s">
        <v>63</v>
      </c>
      <c r="BR74" s="524"/>
      <c r="BS74" s="524"/>
      <c r="BT74" s="524"/>
      <c r="BU74" s="524"/>
      <c r="BV74" s="524" t="s">
        <v>64</v>
      </c>
      <c r="BW74" s="524"/>
      <c r="BX74" s="524"/>
      <c r="BY74" s="524"/>
      <c r="BZ74" s="524"/>
      <c r="CA74" s="524" t="s">
        <v>84</v>
      </c>
      <c r="CB74" s="524"/>
      <c r="CC74" s="524"/>
      <c r="CD74" s="524"/>
      <c r="CE74" s="524"/>
      <c r="CF74" s="524" t="s">
        <v>85</v>
      </c>
      <c r="CG74" s="524"/>
      <c r="CH74" s="524"/>
      <c r="CI74" s="524"/>
      <c r="CJ74" s="524"/>
      <c r="CK74" s="524"/>
      <c r="CL74" s="524" t="s">
        <v>86</v>
      </c>
      <c r="CM74" s="524"/>
      <c r="CN74" s="524"/>
      <c r="CO74" s="524"/>
      <c r="CP74" s="524"/>
      <c r="CQ74" s="524"/>
    </row>
    <row r="75" spans="1:95" ht="234.75" customHeight="1" x14ac:dyDescent="0.2">
      <c r="A75" s="525" t="s">
        <v>452</v>
      </c>
      <c r="B75" s="526"/>
      <c r="C75" s="526"/>
      <c r="D75" s="526"/>
      <c r="E75" s="526"/>
      <c r="F75" s="526"/>
      <c r="G75" s="527"/>
      <c r="H75" s="528" t="s">
        <v>486</v>
      </c>
      <c r="I75" s="621"/>
      <c r="J75" s="621"/>
      <c r="K75" s="621"/>
      <c r="L75" s="621"/>
      <c r="M75" s="621"/>
      <c r="N75" s="621"/>
      <c r="O75" s="621"/>
      <c r="P75" s="621"/>
      <c r="Q75" s="621"/>
      <c r="R75" s="621"/>
      <c r="S75" s="622"/>
      <c r="T75" s="518" t="s">
        <v>66</v>
      </c>
      <c r="U75" s="519"/>
      <c r="V75" s="519"/>
      <c r="W75" s="519"/>
      <c r="X75" s="519"/>
      <c r="Y75" s="519"/>
      <c r="Z75" s="519"/>
      <c r="AA75" s="519"/>
      <c r="AB75" s="520"/>
      <c r="AC75" s="531" t="s">
        <v>87</v>
      </c>
      <c r="AD75" s="532"/>
      <c r="AE75" s="532"/>
      <c r="AF75" s="532"/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96"/>
      <c r="AR75" s="97"/>
      <c r="AS75" s="534" t="s">
        <v>88</v>
      </c>
      <c r="AT75" s="535"/>
      <c r="AU75" s="535"/>
      <c r="AV75" s="535"/>
      <c r="AW75" s="536"/>
      <c r="AX75" s="537" t="s">
        <v>89</v>
      </c>
      <c r="AY75" s="538"/>
      <c r="AZ75" s="538"/>
      <c r="BA75" s="539"/>
      <c r="BB75" s="740">
        <f>103+2</f>
        <v>105</v>
      </c>
      <c r="BC75" s="741"/>
      <c r="BD75" s="741"/>
      <c r="BE75" s="741"/>
      <c r="BF75" s="742"/>
      <c r="BG75" s="518">
        <v>103</v>
      </c>
      <c r="BH75" s="519"/>
      <c r="BI75" s="519"/>
      <c r="BJ75" s="519"/>
      <c r="BK75" s="520"/>
      <c r="BL75" s="518">
        <v>103</v>
      </c>
      <c r="BM75" s="519"/>
      <c r="BN75" s="519"/>
      <c r="BO75" s="519"/>
      <c r="BP75" s="520"/>
      <c r="BQ75" s="518"/>
      <c r="BR75" s="519"/>
      <c r="BS75" s="519"/>
      <c r="BT75" s="519"/>
      <c r="BU75" s="520"/>
      <c r="BV75" s="518"/>
      <c r="BW75" s="519"/>
      <c r="BX75" s="519"/>
      <c r="BY75" s="519"/>
      <c r="BZ75" s="520"/>
      <c r="CA75" s="518"/>
      <c r="CB75" s="519"/>
      <c r="CC75" s="519"/>
      <c r="CD75" s="519"/>
      <c r="CE75" s="520"/>
      <c r="CF75" s="521">
        <v>3</v>
      </c>
      <c r="CG75" s="522"/>
      <c r="CH75" s="522"/>
      <c r="CI75" s="522"/>
      <c r="CJ75" s="522"/>
      <c r="CK75" s="523"/>
      <c r="CL75" s="518"/>
      <c r="CM75" s="519"/>
      <c r="CN75" s="519"/>
      <c r="CO75" s="519"/>
      <c r="CP75" s="519"/>
      <c r="CQ75" s="520"/>
    </row>
    <row r="76" spans="1:95" ht="17.25" customHeight="1" x14ac:dyDescent="0.2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811"/>
      <c r="AE76" s="811"/>
      <c r="AF76" s="811"/>
      <c r="AG76" s="811"/>
      <c r="AH76" s="811"/>
      <c r="AI76" s="811"/>
      <c r="AJ76" s="811"/>
      <c r="AK76" s="811"/>
      <c r="AL76" s="811"/>
      <c r="AM76" s="811"/>
      <c r="AN76" s="811"/>
      <c r="AO76" s="811"/>
      <c r="AP76" s="811"/>
      <c r="AQ76" s="811"/>
      <c r="AR76" s="811"/>
      <c r="AS76" s="811"/>
      <c r="AT76" s="811"/>
      <c r="AU76" s="811"/>
      <c r="AV76" s="811"/>
      <c r="AW76" s="811"/>
      <c r="AX76" s="811"/>
      <c r="AY76" s="811"/>
      <c r="AZ76" s="811"/>
      <c r="BA76" s="811"/>
      <c r="BB76" s="811"/>
      <c r="BC76" s="811"/>
      <c r="BD76" s="811"/>
      <c r="BE76" s="811"/>
      <c r="BF76" s="811"/>
      <c r="BG76" s="811"/>
      <c r="BH76" s="811"/>
      <c r="BI76" s="811"/>
      <c r="BJ76" s="811"/>
      <c r="BK76" s="811"/>
      <c r="BL76" s="811"/>
      <c r="BM76" s="811"/>
      <c r="BN76" s="811"/>
      <c r="BO76" s="811"/>
      <c r="BP76" s="811"/>
      <c r="BQ76" s="811"/>
      <c r="BR76" s="811"/>
      <c r="BS76" s="811"/>
      <c r="BT76" s="811"/>
      <c r="BU76" s="811"/>
      <c r="BV76" s="811"/>
      <c r="BW76" s="811"/>
      <c r="BX76" s="811"/>
      <c r="BY76" s="811"/>
      <c r="BZ76" s="811"/>
      <c r="CA76" s="811"/>
      <c r="CB76" s="811"/>
      <c r="CC76" s="811"/>
      <c r="CD76" s="811"/>
      <c r="CE76" s="811"/>
      <c r="CF76" s="811"/>
      <c r="CG76" s="811"/>
      <c r="CH76" s="811"/>
      <c r="CI76" s="811"/>
      <c r="CJ76" s="811"/>
      <c r="CK76" s="811"/>
      <c r="CL76" s="811"/>
      <c r="CM76" s="811"/>
      <c r="CN76" s="811"/>
      <c r="CO76" s="811"/>
      <c r="CP76" s="811"/>
      <c r="CQ76" s="811"/>
    </row>
    <row r="77" spans="1:95" ht="20.25" customHeight="1" x14ac:dyDescent="0.2">
      <c r="A77" s="581" t="s">
        <v>29</v>
      </c>
      <c r="B77" s="581"/>
      <c r="C77" s="581"/>
      <c r="D77" s="581"/>
      <c r="E77" s="581"/>
      <c r="F77" s="581"/>
      <c r="G77" s="581"/>
      <c r="H77" s="581"/>
      <c r="I77" s="581"/>
      <c r="J77" s="581"/>
      <c r="K77" s="581"/>
      <c r="L77" s="581"/>
      <c r="M77" s="581"/>
      <c r="N77" s="581"/>
      <c r="O77" s="581"/>
      <c r="P77" s="581"/>
      <c r="Q77" s="581"/>
      <c r="R77" s="581"/>
      <c r="S77" s="581"/>
      <c r="T77" s="581"/>
      <c r="U77" s="581"/>
      <c r="V77" s="581"/>
      <c r="W77" s="581"/>
      <c r="X77" s="581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2" t="s">
        <v>260</v>
      </c>
      <c r="AQ77" s="582"/>
      <c r="AR77" s="582"/>
      <c r="AS77" s="582"/>
      <c r="AT77" s="582"/>
      <c r="AU77" s="552"/>
      <c r="AV77" s="552"/>
      <c r="AW77" s="552"/>
      <c r="AX77" s="552"/>
      <c r="AY77" s="552"/>
      <c r="AZ77" s="552"/>
      <c r="BA77" s="552"/>
      <c r="BB77" s="552"/>
      <c r="BC77" s="552"/>
      <c r="BD77" s="552"/>
      <c r="BE77" s="552"/>
      <c r="BF77" s="552"/>
      <c r="BG77" s="552"/>
      <c r="BH77" s="552"/>
      <c r="BI77" s="552"/>
      <c r="BJ77" s="552"/>
      <c r="BK77" s="552"/>
      <c r="BL77" s="552"/>
      <c r="BM77" s="552"/>
      <c r="BN77" s="552"/>
      <c r="BO77" s="552"/>
      <c r="BP77" s="552"/>
      <c r="BQ77" s="552"/>
      <c r="BR77" s="552"/>
      <c r="BS77" s="552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5.75" thickBot="1" x14ac:dyDescent="0.25">
      <c r="A78" s="581"/>
      <c r="B78" s="581"/>
      <c r="C78" s="581"/>
      <c r="D78" s="581"/>
      <c r="E78" s="581"/>
      <c r="F78" s="581"/>
      <c r="G78" s="581"/>
      <c r="H78" s="581"/>
      <c r="I78" s="581"/>
      <c r="J78" s="581"/>
      <c r="K78" s="581"/>
      <c r="L78" s="581"/>
      <c r="M78" s="581"/>
      <c r="N78" s="581"/>
      <c r="O78" s="581"/>
      <c r="P78" s="581"/>
      <c r="Q78" s="581"/>
      <c r="R78" s="581"/>
      <c r="S78" s="581"/>
      <c r="T78" s="581"/>
      <c r="U78" s="581"/>
      <c r="V78" s="581"/>
      <c r="W78" s="581"/>
      <c r="X78" s="581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  <c r="AT78" s="581"/>
      <c r="AU78" s="581"/>
      <c r="AV78" s="581"/>
      <c r="AW78" s="581"/>
      <c r="AX78" s="581"/>
      <c r="AY78" s="581"/>
      <c r="AZ78" s="581"/>
      <c r="BA78" s="581"/>
      <c r="BB78" s="581"/>
      <c r="BC78" s="581"/>
      <c r="BD78" s="581"/>
      <c r="BE78" s="581"/>
      <c r="BF78" s="581"/>
      <c r="BG78" s="581"/>
      <c r="BH78" s="581"/>
      <c r="BI78" s="581"/>
      <c r="BJ78" s="581"/>
      <c r="BK78" s="581"/>
      <c r="BL78" s="581"/>
      <c r="BM78" s="581"/>
      <c r="BN78" s="581"/>
      <c r="BO78" s="581"/>
      <c r="BP78" s="581"/>
      <c r="BQ78" s="581"/>
      <c r="BR78" s="581"/>
      <c r="BS78" s="581"/>
      <c r="BT78" s="581"/>
      <c r="BU78" s="581"/>
      <c r="BV78" s="581"/>
      <c r="BW78" s="581"/>
      <c r="BX78" s="581"/>
      <c r="BY78" s="581"/>
      <c r="BZ78" s="581"/>
      <c r="CA78" s="581"/>
      <c r="CB78" s="581"/>
      <c r="CC78" s="581"/>
      <c r="CD78" s="581"/>
      <c r="CE78" s="581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15" customHeight="1" x14ac:dyDescent="0.2">
      <c r="A79" s="552" t="s">
        <v>31</v>
      </c>
      <c r="B79" s="552"/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2"/>
      <c r="T79" s="552"/>
      <c r="U79" s="552"/>
      <c r="V79" s="552"/>
      <c r="W79" s="552"/>
      <c r="X79" s="552"/>
      <c r="Y79" s="660"/>
      <c r="Z79" s="660"/>
      <c r="AA79" s="66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  <c r="AN79" s="660"/>
      <c r="AO79" s="660"/>
      <c r="AP79" s="660"/>
      <c r="AQ79" s="660"/>
      <c r="AR79" s="660"/>
      <c r="AS79" s="660"/>
      <c r="AT79" s="660"/>
      <c r="AU79" s="660"/>
      <c r="AV79" s="660"/>
      <c r="AW79" s="660"/>
      <c r="AX79" s="660"/>
      <c r="AY79" s="660"/>
      <c r="AZ79" s="660"/>
      <c r="BA79" s="660"/>
      <c r="BB79" s="660"/>
      <c r="BC79" s="660"/>
      <c r="BD79" s="660"/>
      <c r="BE79" s="660"/>
      <c r="BF79" s="66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38" t="s">
        <v>32</v>
      </c>
      <c r="BT79" s="1038"/>
      <c r="BU79" s="1038"/>
      <c r="BV79" s="1038"/>
      <c r="BW79" s="1038"/>
      <c r="BX79" s="1038"/>
      <c r="BY79" s="1038"/>
      <c r="BZ79" s="1038"/>
      <c r="CA79" s="1038"/>
      <c r="CB79" s="1038"/>
      <c r="CC79" s="1038"/>
      <c r="CD79" s="1038"/>
      <c r="CE79" s="1038"/>
      <c r="CF79" s="649" t="s">
        <v>455</v>
      </c>
      <c r="CG79" s="650"/>
      <c r="CH79" s="650"/>
      <c r="CI79" s="650"/>
      <c r="CJ79" s="650"/>
      <c r="CK79" s="650"/>
      <c r="CL79" s="650"/>
      <c r="CM79" s="650"/>
      <c r="CN79" s="650"/>
      <c r="CO79" s="650"/>
      <c r="CP79" s="650"/>
      <c r="CQ79" s="651"/>
    </row>
    <row r="80" spans="1:95" ht="16.5" customHeight="1" x14ac:dyDescent="0.2">
      <c r="A80" s="658" t="s">
        <v>170</v>
      </c>
      <c r="B80" s="659"/>
      <c r="C80" s="659"/>
      <c r="D80" s="659"/>
      <c r="E80" s="659"/>
      <c r="F80" s="659"/>
      <c r="G80" s="659"/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59"/>
      <c r="AA80" s="659"/>
      <c r="AB80" s="659"/>
      <c r="AC80" s="659"/>
      <c r="AD80" s="659"/>
      <c r="AE80" s="659"/>
      <c r="AF80" s="659"/>
      <c r="AG80" s="659"/>
      <c r="AH80" s="659"/>
      <c r="AI80" s="659"/>
      <c r="AJ80" s="659"/>
      <c r="AK80" s="659"/>
      <c r="AL80" s="659"/>
      <c r="AM80" s="659"/>
      <c r="AN80" s="659"/>
      <c r="AO80" s="659"/>
      <c r="AP80" s="659"/>
      <c r="AQ80" s="659"/>
      <c r="AR80" s="659"/>
      <c r="AS80" s="659"/>
      <c r="AT80" s="659"/>
      <c r="AU80" s="659"/>
      <c r="AV80" s="659"/>
      <c r="AW80" s="659"/>
      <c r="AX80" s="659"/>
      <c r="AY80" s="659"/>
      <c r="AZ80" s="659"/>
      <c r="BA80" s="659"/>
      <c r="BB80" s="659"/>
      <c r="BC80" s="659"/>
      <c r="BD80" s="659"/>
      <c r="BE80" s="659"/>
      <c r="BF80" s="659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38"/>
      <c r="BT80" s="1038"/>
      <c r="BU80" s="1038"/>
      <c r="BV80" s="1038"/>
      <c r="BW80" s="1038"/>
      <c r="BX80" s="1038"/>
      <c r="BY80" s="1038"/>
      <c r="BZ80" s="1038"/>
      <c r="CA80" s="1038"/>
      <c r="CB80" s="1038"/>
      <c r="CC80" s="1038"/>
      <c r="CD80" s="1038"/>
      <c r="CE80" s="1038"/>
      <c r="CF80" s="652"/>
      <c r="CG80" s="653"/>
      <c r="CH80" s="653"/>
      <c r="CI80" s="653"/>
      <c r="CJ80" s="653"/>
      <c r="CK80" s="653"/>
      <c r="CL80" s="653"/>
      <c r="CM80" s="653"/>
      <c r="CN80" s="653"/>
      <c r="CO80" s="653"/>
      <c r="CP80" s="653"/>
      <c r="CQ80" s="654"/>
    </row>
    <row r="81" spans="1:115" ht="17.25" customHeight="1" thickBot="1" x14ac:dyDescent="0.25">
      <c r="A81" s="552" t="s">
        <v>35</v>
      </c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2"/>
      <c r="AC81" s="552"/>
      <c r="AD81" s="552"/>
      <c r="AE81" s="660"/>
      <c r="AF81" s="660"/>
      <c r="AG81" s="660"/>
      <c r="AH81" s="660"/>
      <c r="AI81" s="660"/>
      <c r="AJ81" s="660"/>
      <c r="AK81" s="660"/>
      <c r="AL81" s="660"/>
      <c r="AM81" s="660"/>
      <c r="AN81" s="660"/>
      <c r="AO81" s="660"/>
      <c r="AP81" s="660"/>
      <c r="AQ81" s="660"/>
      <c r="AR81" s="660"/>
      <c r="AS81" s="660"/>
      <c r="AT81" s="660"/>
      <c r="AU81" s="660"/>
      <c r="AV81" s="660"/>
      <c r="AW81" s="660"/>
      <c r="AX81" s="660"/>
      <c r="AY81" s="660"/>
      <c r="AZ81" s="660"/>
      <c r="BA81" s="660"/>
      <c r="BB81" s="660"/>
      <c r="BC81" s="660"/>
      <c r="BD81" s="660"/>
      <c r="BE81" s="660"/>
      <c r="BF81" s="660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1038"/>
      <c r="BT81" s="1038"/>
      <c r="BU81" s="1038"/>
      <c r="BV81" s="1038"/>
      <c r="BW81" s="1038"/>
      <c r="BX81" s="1038"/>
      <c r="BY81" s="1038"/>
      <c r="BZ81" s="1038"/>
      <c r="CA81" s="1038"/>
      <c r="CB81" s="1038"/>
      <c r="CC81" s="1038"/>
      <c r="CD81" s="1038"/>
      <c r="CE81" s="1038"/>
      <c r="CF81" s="655"/>
      <c r="CG81" s="656"/>
      <c r="CH81" s="656"/>
      <c r="CI81" s="656"/>
      <c r="CJ81" s="656"/>
      <c r="CK81" s="656"/>
      <c r="CL81" s="656"/>
      <c r="CM81" s="656"/>
      <c r="CN81" s="656"/>
      <c r="CO81" s="656"/>
      <c r="CP81" s="656"/>
      <c r="CQ81" s="657"/>
    </row>
    <row r="82" spans="1:115" ht="32.25" customHeight="1" x14ac:dyDescent="0.2">
      <c r="A82" s="658" t="s">
        <v>261</v>
      </c>
      <c r="B82" s="658"/>
      <c r="C82" s="658"/>
      <c r="D82" s="658"/>
      <c r="E82" s="658"/>
      <c r="F82" s="658"/>
      <c r="G82" s="658"/>
      <c r="H82" s="658"/>
      <c r="I82" s="658"/>
      <c r="J82" s="658"/>
      <c r="K82" s="658"/>
      <c r="L82" s="658"/>
      <c r="M82" s="658"/>
      <c r="N82" s="658"/>
      <c r="O82" s="658"/>
      <c r="P82" s="658"/>
      <c r="Q82" s="658"/>
      <c r="R82" s="658"/>
      <c r="S82" s="658"/>
      <c r="T82" s="658"/>
      <c r="U82" s="658"/>
      <c r="V82" s="658"/>
      <c r="W82" s="658"/>
      <c r="X82" s="658"/>
      <c r="Y82" s="658"/>
      <c r="Z82" s="658"/>
      <c r="AA82" s="658"/>
      <c r="AB82" s="658"/>
      <c r="AC82" s="658"/>
      <c r="AD82" s="658"/>
      <c r="AE82" s="658"/>
      <c r="AF82" s="658"/>
      <c r="AG82" s="658"/>
      <c r="AH82" s="658"/>
      <c r="AI82" s="658"/>
      <c r="AJ82" s="658"/>
      <c r="AK82" s="658"/>
      <c r="AL82" s="658"/>
      <c r="AM82" s="658"/>
      <c r="AN82" s="658"/>
      <c r="AO82" s="658"/>
      <c r="AP82" s="658"/>
      <c r="AQ82" s="658"/>
      <c r="AR82" s="658"/>
      <c r="AS82" s="658"/>
      <c r="AT82" s="658"/>
      <c r="AU82" s="658"/>
      <c r="AV82" s="658"/>
      <c r="AW82" s="658"/>
      <c r="AX82" s="658"/>
      <c r="AY82" s="658"/>
      <c r="AZ82" s="658"/>
      <c r="BA82" s="658"/>
      <c r="BB82" s="658"/>
      <c r="BC82" s="658"/>
      <c r="BD82" s="658"/>
      <c r="BE82" s="658"/>
      <c r="BF82" s="658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1038"/>
      <c r="BT82" s="1038"/>
      <c r="BU82" s="1038"/>
      <c r="BV82" s="1038"/>
      <c r="BW82" s="1038"/>
      <c r="BX82" s="1038"/>
      <c r="BY82" s="1038"/>
      <c r="BZ82" s="1038"/>
      <c r="CA82" s="1038"/>
      <c r="CB82" s="1038"/>
      <c r="CC82" s="1038"/>
      <c r="CD82" s="1038"/>
      <c r="CE82" s="1038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115" ht="15.75" customHeight="1" x14ac:dyDescent="0.2">
      <c r="A83" s="552" t="s">
        <v>37</v>
      </c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  <c r="AA83" s="552"/>
      <c r="AB83" s="552"/>
      <c r="AC83" s="552"/>
      <c r="AD83" s="552"/>
      <c r="AE83" s="552"/>
      <c r="AF83" s="552"/>
      <c r="AG83" s="552"/>
      <c r="AH83" s="552"/>
      <c r="AI83" s="552"/>
      <c r="AJ83" s="552"/>
      <c r="AK83" s="552"/>
      <c r="AL83" s="552"/>
      <c r="AM83" s="552"/>
      <c r="AN83" s="552"/>
      <c r="AO83" s="552"/>
      <c r="AP83" s="552"/>
      <c r="AQ83" s="552"/>
      <c r="AR83" s="552"/>
      <c r="AS83" s="552"/>
      <c r="AT83" s="552"/>
      <c r="AU83" s="552"/>
      <c r="AV83" s="552"/>
      <c r="AW83" s="552"/>
      <c r="AX83" s="552"/>
      <c r="AY83" s="552"/>
      <c r="AZ83" s="552"/>
      <c r="BA83" s="552"/>
      <c r="BB83" s="552"/>
      <c r="BC83" s="552"/>
      <c r="BD83" s="552"/>
      <c r="BE83" s="552"/>
      <c r="BF83" s="552"/>
      <c r="BG83" s="552"/>
      <c r="BH83" s="552"/>
      <c r="BI83" s="552"/>
      <c r="BJ83" s="552"/>
      <c r="BK83" s="552"/>
      <c r="BL83" s="552"/>
      <c r="BM83" s="552"/>
      <c r="BN83" s="552"/>
      <c r="BO83" s="552"/>
      <c r="BP83" s="552"/>
      <c r="BQ83" s="552"/>
      <c r="BR83" s="552"/>
      <c r="BS83" s="552"/>
      <c r="BT83" s="552"/>
      <c r="BU83" s="552"/>
      <c r="BV83" s="552"/>
      <c r="BW83" s="552"/>
      <c r="BX83" s="552"/>
      <c r="BY83" s="552"/>
      <c r="BZ83" s="552"/>
      <c r="CA83" s="552"/>
      <c r="CB83" s="552"/>
      <c r="CC83" s="552"/>
      <c r="CD83" s="552"/>
      <c r="CE83" s="552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115" ht="20.25" customHeight="1" x14ac:dyDescent="0.2">
      <c r="A84" s="552" t="s">
        <v>38</v>
      </c>
      <c r="B84" s="552"/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552"/>
      <c r="Z84" s="552"/>
      <c r="AA84" s="552"/>
      <c r="AB84" s="552"/>
      <c r="AC84" s="552"/>
      <c r="AD84" s="552"/>
      <c r="AE84" s="552"/>
      <c r="AF84" s="552"/>
      <c r="AG84" s="552"/>
      <c r="AH84" s="552"/>
      <c r="AI84" s="552"/>
      <c r="AJ84" s="552"/>
      <c r="AK84" s="552"/>
      <c r="AL84" s="552"/>
      <c r="AM84" s="552"/>
      <c r="AN84" s="552"/>
      <c r="AO84" s="552"/>
      <c r="AP84" s="552"/>
      <c r="AQ84" s="552"/>
      <c r="AR84" s="552"/>
      <c r="AS84" s="552"/>
      <c r="AT84" s="552"/>
      <c r="AU84" s="552"/>
      <c r="AV84" s="552"/>
      <c r="AW84" s="552"/>
      <c r="AX84" s="552"/>
      <c r="AY84" s="552"/>
      <c r="AZ84" s="552"/>
      <c r="BA84" s="552"/>
      <c r="BB84" s="552"/>
      <c r="BC84" s="552"/>
      <c r="BD84" s="552"/>
      <c r="BE84" s="552"/>
      <c r="BF84" s="552"/>
      <c r="BG84" s="552"/>
      <c r="BH84" s="552"/>
      <c r="BI84" s="552"/>
      <c r="BJ84" s="552"/>
      <c r="BK84" s="552"/>
      <c r="BL84" s="552"/>
      <c r="BM84" s="552"/>
      <c r="BN84" s="552"/>
      <c r="BO84" s="552"/>
      <c r="BP84" s="552"/>
      <c r="BQ84" s="552"/>
      <c r="BR84" s="552"/>
      <c r="BS84" s="552"/>
      <c r="BT84" s="552"/>
      <c r="BU84" s="552"/>
      <c r="BV84" s="552"/>
      <c r="BW84" s="552"/>
      <c r="BX84" s="552"/>
      <c r="BY84" s="552"/>
      <c r="BZ84" s="552"/>
      <c r="CA84" s="552"/>
      <c r="CB84" s="552"/>
      <c r="CC84" s="552"/>
      <c r="CD84" s="552"/>
      <c r="CE84" s="552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115" ht="74.25" customHeight="1" x14ac:dyDescent="0.2">
      <c r="A85" s="524" t="s">
        <v>39</v>
      </c>
      <c r="B85" s="524"/>
      <c r="C85" s="524"/>
      <c r="D85" s="524"/>
      <c r="E85" s="524"/>
      <c r="F85" s="524"/>
      <c r="G85" s="524"/>
      <c r="H85" s="534" t="s">
        <v>40</v>
      </c>
      <c r="I85" s="535"/>
      <c r="J85" s="535"/>
      <c r="K85" s="535"/>
      <c r="L85" s="535"/>
      <c r="M85" s="535"/>
      <c r="N85" s="535"/>
      <c r="O85" s="535"/>
      <c r="P85" s="535"/>
      <c r="Q85" s="535"/>
      <c r="R85" s="535"/>
      <c r="S85" s="536"/>
      <c r="T85" s="534" t="s">
        <v>41</v>
      </c>
      <c r="U85" s="535"/>
      <c r="V85" s="535"/>
      <c r="W85" s="535"/>
      <c r="X85" s="535"/>
      <c r="Y85" s="535"/>
      <c r="Z85" s="535"/>
      <c r="AA85" s="535"/>
      <c r="AB85" s="535"/>
      <c r="AC85" s="535"/>
      <c r="AD85" s="535"/>
      <c r="AE85" s="536"/>
      <c r="AF85" s="534" t="s">
        <v>42</v>
      </c>
      <c r="AG85" s="535"/>
      <c r="AH85" s="535"/>
      <c r="AI85" s="535"/>
      <c r="AJ85" s="535"/>
      <c r="AK85" s="535"/>
      <c r="AL85" s="535"/>
      <c r="AM85" s="535"/>
      <c r="AN85" s="535"/>
      <c r="AO85" s="535"/>
      <c r="AP85" s="535"/>
      <c r="AQ85" s="535"/>
      <c r="AR85" s="535"/>
      <c r="AS85" s="535"/>
      <c r="AT85" s="535"/>
      <c r="AU85" s="535"/>
      <c r="AV85" s="535"/>
      <c r="AW85" s="535"/>
      <c r="AX85" s="535"/>
      <c r="AY85" s="535"/>
      <c r="AZ85" s="535"/>
      <c r="BA85" s="535"/>
      <c r="BB85" s="535"/>
      <c r="BC85" s="535"/>
      <c r="BD85" s="535"/>
      <c r="BE85" s="535"/>
      <c r="BF85" s="535"/>
      <c r="BG85" s="535"/>
      <c r="BH85" s="535"/>
      <c r="BI85" s="535"/>
      <c r="BJ85" s="535"/>
      <c r="BK85" s="535"/>
      <c r="BL85" s="535"/>
      <c r="BM85" s="536"/>
      <c r="BN85" s="534" t="s">
        <v>43</v>
      </c>
      <c r="BO85" s="535"/>
      <c r="BP85" s="535"/>
      <c r="BQ85" s="535"/>
      <c r="BR85" s="535"/>
      <c r="BS85" s="535"/>
      <c r="BT85" s="535"/>
      <c r="BU85" s="535"/>
      <c r="BV85" s="535"/>
      <c r="BW85" s="535"/>
      <c r="BX85" s="535"/>
      <c r="BY85" s="535"/>
      <c r="BZ85" s="535"/>
      <c r="CA85" s="535"/>
      <c r="CB85" s="535"/>
      <c r="CC85" s="535"/>
      <c r="CD85" s="535"/>
      <c r="CE85" s="536"/>
      <c r="CF85" s="524" t="s">
        <v>44</v>
      </c>
      <c r="CG85" s="524"/>
      <c r="CH85" s="524"/>
      <c r="CI85" s="524"/>
      <c r="CJ85" s="524"/>
      <c r="CK85" s="524"/>
      <c r="CL85" s="524"/>
      <c r="CM85" s="524"/>
      <c r="CN85" s="524"/>
      <c r="CO85" s="524"/>
      <c r="CP85" s="524"/>
      <c r="CQ85" s="524"/>
    </row>
    <row r="86" spans="1:115" ht="12.75" customHeight="1" x14ac:dyDescent="0.2">
      <c r="A86" s="524"/>
      <c r="B86" s="524"/>
      <c r="C86" s="524"/>
      <c r="D86" s="524"/>
      <c r="E86" s="524"/>
      <c r="F86" s="524"/>
      <c r="G86" s="524"/>
      <c r="H86" s="540" t="s">
        <v>45</v>
      </c>
      <c r="I86" s="541"/>
      <c r="J86" s="541"/>
      <c r="K86" s="541"/>
      <c r="L86" s="541"/>
      <c r="M86" s="541"/>
      <c r="N86" s="541"/>
      <c r="O86" s="541"/>
      <c r="P86" s="541"/>
      <c r="Q86" s="541"/>
      <c r="R86" s="541"/>
      <c r="S86" s="542"/>
      <c r="T86" s="540" t="s">
        <v>45</v>
      </c>
      <c r="U86" s="541"/>
      <c r="V86" s="541"/>
      <c r="W86" s="541"/>
      <c r="X86" s="541"/>
      <c r="Y86" s="541"/>
      <c r="Z86" s="541"/>
      <c r="AA86" s="541"/>
      <c r="AB86" s="541"/>
      <c r="AC86" s="541"/>
      <c r="AD86" s="541"/>
      <c r="AE86" s="542"/>
      <c r="AF86" s="540" t="s">
        <v>45</v>
      </c>
      <c r="AG86" s="541"/>
      <c r="AH86" s="541"/>
      <c r="AI86" s="541"/>
      <c r="AJ86" s="541"/>
      <c r="AK86" s="541"/>
      <c r="AL86" s="541"/>
      <c r="AM86" s="541"/>
      <c r="AN86" s="541"/>
      <c r="AO86" s="541"/>
      <c r="AP86" s="541"/>
      <c r="AQ86" s="541"/>
      <c r="AR86" s="541"/>
      <c r="AS86" s="541"/>
      <c r="AT86" s="541"/>
      <c r="AU86" s="541"/>
      <c r="AV86" s="541"/>
      <c r="AW86" s="541"/>
      <c r="AX86" s="541"/>
      <c r="AY86" s="542"/>
      <c r="AZ86" s="540" t="s">
        <v>46</v>
      </c>
      <c r="BA86" s="541"/>
      <c r="BB86" s="541"/>
      <c r="BC86" s="541"/>
      <c r="BD86" s="541"/>
      <c r="BE86" s="541"/>
      <c r="BF86" s="541"/>
      <c r="BG86" s="541"/>
      <c r="BH86" s="541"/>
      <c r="BI86" s="541"/>
      <c r="BJ86" s="541"/>
      <c r="BK86" s="541"/>
      <c r="BL86" s="541"/>
      <c r="BM86" s="542"/>
      <c r="BN86" s="549" t="s">
        <v>6</v>
      </c>
      <c r="BO86" s="550"/>
      <c r="BP86" s="551" t="s">
        <v>187</v>
      </c>
      <c r="BQ86" s="551"/>
      <c r="BR86" s="560" t="s">
        <v>47</v>
      </c>
      <c r="BS86" s="561"/>
      <c r="BT86" s="549" t="s">
        <v>6</v>
      </c>
      <c r="BU86" s="550"/>
      <c r="BV86" s="551" t="s">
        <v>199</v>
      </c>
      <c r="BW86" s="551"/>
      <c r="BX86" s="560" t="s">
        <v>47</v>
      </c>
      <c r="BY86" s="561"/>
      <c r="BZ86" s="549" t="s">
        <v>6</v>
      </c>
      <c r="CA86" s="550"/>
      <c r="CB86" s="551" t="s">
        <v>200</v>
      </c>
      <c r="CC86" s="551"/>
      <c r="CD86" s="560" t="s">
        <v>47</v>
      </c>
      <c r="CE86" s="561"/>
      <c r="CF86" s="540" t="s">
        <v>48</v>
      </c>
      <c r="CG86" s="541"/>
      <c r="CH86" s="541"/>
      <c r="CI86" s="541"/>
      <c r="CJ86" s="541"/>
      <c r="CK86" s="542"/>
      <c r="CL86" s="540" t="s">
        <v>49</v>
      </c>
      <c r="CM86" s="541"/>
      <c r="CN86" s="541"/>
      <c r="CO86" s="541"/>
      <c r="CP86" s="541"/>
      <c r="CQ86" s="542"/>
    </row>
    <row r="87" spans="1:115" ht="12.75" customHeight="1" x14ac:dyDescent="0.2">
      <c r="A87" s="524"/>
      <c r="B87" s="524"/>
      <c r="C87" s="524"/>
      <c r="D87" s="524"/>
      <c r="E87" s="524"/>
      <c r="F87" s="524"/>
      <c r="G87" s="524"/>
      <c r="H87" s="543"/>
      <c r="I87" s="544"/>
      <c r="J87" s="544"/>
      <c r="K87" s="544"/>
      <c r="L87" s="544"/>
      <c r="M87" s="544"/>
      <c r="N87" s="544"/>
      <c r="O87" s="544"/>
      <c r="P87" s="544"/>
      <c r="Q87" s="544"/>
      <c r="R87" s="544"/>
      <c r="S87" s="545"/>
      <c r="T87" s="543"/>
      <c r="U87" s="544"/>
      <c r="V87" s="544"/>
      <c r="W87" s="544"/>
      <c r="X87" s="544"/>
      <c r="Y87" s="544"/>
      <c r="Z87" s="544"/>
      <c r="AA87" s="544"/>
      <c r="AB87" s="544"/>
      <c r="AC87" s="544"/>
      <c r="AD87" s="544"/>
      <c r="AE87" s="545"/>
      <c r="AF87" s="543"/>
      <c r="AG87" s="544"/>
      <c r="AH87" s="544"/>
      <c r="AI87" s="544"/>
      <c r="AJ87" s="544"/>
      <c r="AK87" s="544"/>
      <c r="AL87" s="544"/>
      <c r="AM87" s="544"/>
      <c r="AN87" s="544"/>
      <c r="AO87" s="544"/>
      <c r="AP87" s="544"/>
      <c r="AQ87" s="544"/>
      <c r="AR87" s="544"/>
      <c r="AS87" s="544"/>
      <c r="AT87" s="544"/>
      <c r="AU87" s="544"/>
      <c r="AV87" s="544"/>
      <c r="AW87" s="544"/>
      <c r="AX87" s="544"/>
      <c r="AY87" s="545"/>
      <c r="AZ87" s="546"/>
      <c r="BA87" s="547"/>
      <c r="BB87" s="547"/>
      <c r="BC87" s="547"/>
      <c r="BD87" s="547"/>
      <c r="BE87" s="547"/>
      <c r="BF87" s="547"/>
      <c r="BG87" s="547"/>
      <c r="BH87" s="547"/>
      <c r="BI87" s="547"/>
      <c r="BJ87" s="547"/>
      <c r="BK87" s="547"/>
      <c r="BL87" s="547"/>
      <c r="BM87" s="548"/>
      <c r="BN87" s="543" t="s">
        <v>50</v>
      </c>
      <c r="BO87" s="544"/>
      <c r="BP87" s="544"/>
      <c r="BQ87" s="544"/>
      <c r="BR87" s="544"/>
      <c r="BS87" s="545"/>
      <c r="BT87" s="543" t="s">
        <v>51</v>
      </c>
      <c r="BU87" s="544"/>
      <c r="BV87" s="544"/>
      <c r="BW87" s="544"/>
      <c r="BX87" s="544"/>
      <c r="BY87" s="545"/>
      <c r="BZ87" s="543" t="s">
        <v>52</v>
      </c>
      <c r="CA87" s="544"/>
      <c r="CB87" s="544"/>
      <c r="CC87" s="544"/>
      <c r="CD87" s="544"/>
      <c r="CE87" s="545"/>
      <c r="CF87" s="543"/>
      <c r="CG87" s="544"/>
      <c r="CH87" s="544"/>
      <c r="CI87" s="544"/>
      <c r="CJ87" s="544"/>
      <c r="CK87" s="545"/>
      <c r="CL87" s="543"/>
      <c r="CM87" s="544"/>
      <c r="CN87" s="544"/>
      <c r="CO87" s="544"/>
      <c r="CP87" s="544"/>
      <c r="CQ87" s="545"/>
    </row>
    <row r="88" spans="1:115" ht="11.25" customHeight="1" x14ac:dyDescent="0.2">
      <c r="A88" s="524"/>
      <c r="B88" s="524"/>
      <c r="C88" s="524"/>
      <c r="D88" s="524"/>
      <c r="E88" s="524"/>
      <c r="F88" s="524"/>
      <c r="G88" s="524"/>
      <c r="H88" s="543"/>
      <c r="I88" s="544"/>
      <c r="J88" s="544"/>
      <c r="K88" s="544"/>
      <c r="L88" s="544"/>
      <c r="M88" s="544"/>
      <c r="N88" s="544"/>
      <c r="O88" s="544"/>
      <c r="P88" s="544"/>
      <c r="Q88" s="544"/>
      <c r="R88" s="544"/>
      <c r="S88" s="545"/>
      <c r="T88" s="543"/>
      <c r="U88" s="544"/>
      <c r="V88" s="544"/>
      <c r="W88" s="544"/>
      <c r="X88" s="544"/>
      <c r="Y88" s="544"/>
      <c r="Z88" s="544"/>
      <c r="AA88" s="544"/>
      <c r="AB88" s="544"/>
      <c r="AC88" s="544"/>
      <c r="AD88" s="544"/>
      <c r="AE88" s="545"/>
      <c r="AF88" s="543"/>
      <c r="AG88" s="544"/>
      <c r="AH88" s="544"/>
      <c r="AI88" s="544"/>
      <c r="AJ88" s="544"/>
      <c r="AK88" s="544"/>
      <c r="AL88" s="544"/>
      <c r="AM88" s="544"/>
      <c r="AN88" s="544"/>
      <c r="AO88" s="544"/>
      <c r="AP88" s="544"/>
      <c r="AQ88" s="544"/>
      <c r="AR88" s="544"/>
      <c r="AS88" s="544"/>
      <c r="AT88" s="544"/>
      <c r="AU88" s="544"/>
      <c r="AV88" s="544"/>
      <c r="AW88" s="544"/>
      <c r="AX88" s="544"/>
      <c r="AY88" s="545"/>
      <c r="AZ88" s="540" t="s">
        <v>53</v>
      </c>
      <c r="BA88" s="541"/>
      <c r="BB88" s="541"/>
      <c r="BC88" s="541"/>
      <c r="BD88" s="541"/>
      <c r="BE88" s="541"/>
      <c r="BF88" s="542"/>
      <c r="BG88" s="540" t="s">
        <v>54</v>
      </c>
      <c r="BH88" s="541"/>
      <c r="BI88" s="541"/>
      <c r="BJ88" s="541"/>
      <c r="BK88" s="541"/>
      <c r="BL88" s="541"/>
      <c r="BM88" s="542"/>
      <c r="BN88" s="543"/>
      <c r="BO88" s="544"/>
      <c r="BP88" s="544"/>
      <c r="BQ88" s="544"/>
      <c r="BR88" s="544"/>
      <c r="BS88" s="545"/>
      <c r="BT88" s="543"/>
      <c r="BU88" s="544"/>
      <c r="BV88" s="544"/>
      <c r="BW88" s="544"/>
      <c r="BX88" s="544"/>
      <c r="BY88" s="545"/>
      <c r="BZ88" s="543"/>
      <c r="CA88" s="544"/>
      <c r="CB88" s="544"/>
      <c r="CC88" s="544"/>
      <c r="CD88" s="544"/>
      <c r="CE88" s="545"/>
      <c r="CF88" s="543"/>
      <c r="CG88" s="544"/>
      <c r="CH88" s="544"/>
      <c r="CI88" s="544"/>
      <c r="CJ88" s="544"/>
      <c r="CK88" s="545"/>
      <c r="CL88" s="543"/>
      <c r="CM88" s="544"/>
      <c r="CN88" s="544"/>
      <c r="CO88" s="544"/>
      <c r="CP88" s="544"/>
      <c r="CQ88" s="545"/>
    </row>
    <row r="89" spans="1:115" ht="21.75" customHeight="1" x14ac:dyDescent="0.2">
      <c r="A89" s="524"/>
      <c r="B89" s="524"/>
      <c r="C89" s="524"/>
      <c r="D89" s="524"/>
      <c r="E89" s="524"/>
      <c r="F89" s="524"/>
      <c r="G89" s="524"/>
      <c r="H89" s="546"/>
      <c r="I89" s="547"/>
      <c r="J89" s="547"/>
      <c r="K89" s="547"/>
      <c r="L89" s="547"/>
      <c r="M89" s="547"/>
      <c r="N89" s="547"/>
      <c r="O89" s="547"/>
      <c r="P89" s="547"/>
      <c r="Q89" s="547"/>
      <c r="R89" s="547"/>
      <c r="S89" s="548"/>
      <c r="T89" s="546"/>
      <c r="U89" s="547"/>
      <c r="V89" s="547"/>
      <c r="W89" s="547"/>
      <c r="X89" s="547"/>
      <c r="Y89" s="547"/>
      <c r="Z89" s="547"/>
      <c r="AA89" s="547"/>
      <c r="AB89" s="547"/>
      <c r="AC89" s="547"/>
      <c r="AD89" s="547"/>
      <c r="AE89" s="548"/>
      <c r="AF89" s="546"/>
      <c r="AG89" s="547"/>
      <c r="AH89" s="547"/>
      <c r="AI89" s="547"/>
      <c r="AJ89" s="547"/>
      <c r="AK89" s="547"/>
      <c r="AL89" s="547"/>
      <c r="AM89" s="547"/>
      <c r="AN89" s="547"/>
      <c r="AO89" s="547"/>
      <c r="AP89" s="547"/>
      <c r="AQ89" s="547"/>
      <c r="AR89" s="547"/>
      <c r="AS89" s="547"/>
      <c r="AT89" s="547"/>
      <c r="AU89" s="547"/>
      <c r="AV89" s="547"/>
      <c r="AW89" s="547"/>
      <c r="AX89" s="547"/>
      <c r="AY89" s="548"/>
      <c r="AZ89" s="546"/>
      <c r="BA89" s="547"/>
      <c r="BB89" s="547"/>
      <c r="BC89" s="547"/>
      <c r="BD89" s="547"/>
      <c r="BE89" s="547"/>
      <c r="BF89" s="548"/>
      <c r="BG89" s="546"/>
      <c r="BH89" s="547"/>
      <c r="BI89" s="547"/>
      <c r="BJ89" s="547"/>
      <c r="BK89" s="547"/>
      <c r="BL89" s="547"/>
      <c r="BM89" s="548"/>
      <c r="BN89" s="546"/>
      <c r="BO89" s="547"/>
      <c r="BP89" s="547"/>
      <c r="BQ89" s="547"/>
      <c r="BR89" s="547"/>
      <c r="BS89" s="548"/>
      <c r="BT89" s="546"/>
      <c r="BU89" s="547"/>
      <c r="BV89" s="547"/>
      <c r="BW89" s="547"/>
      <c r="BX89" s="547"/>
      <c r="BY89" s="548"/>
      <c r="BZ89" s="546"/>
      <c r="CA89" s="547"/>
      <c r="CB89" s="547"/>
      <c r="CC89" s="547"/>
      <c r="CD89" s="547"/>
      <c r="CE89" s="548"/>
      <c r="CF89" s="546"/>
      <c r="CG89" s="547"/>
      <c r="CH89" s="547"/>
      <c r="CI89" s="547"/>
      <c r="CJ89" s="547"/>
      <c r="CK89" s="548"/>
      <c r="CL89" s="546"/>
      <c r="CM89" s="547"/>
      <c r="CN89" s="547"/>
      <c r="CO89" s="547"/>
      <c r="CP89" s="547"/>
      <c r="CQ89" s="548"/>
    </row>
    <row r="90" spans="1:115" ht="14.25" customHeight="1" x14ac:dyDescent="0.2">
      <c r="A90" s="524" t="s">
        <v>30</v>
      </c>
      <c r="B90" s="524"/>
      <c r="C90" s="524"/>
      <c r="D90" s="524"/>
      <c r="E90" s="524"/>
      <c r="F90" s="524"/>
      <c r="G90" s="524"/>
      <c r="H90" s="524" t="s">
        <v>55</v>
      </c>
      <c r="I90" s="524"/>
      <c r="J90" s="524"/>
      <c r="K90" s="524"/>
      <c r="L90" s="524"/>
      <c r="M90" s="524"/>
      <c r="N90" s="524"/>
      <c r="O90" s="524"/>
      <c r="P90" s="524"/>
      <c r="Q90" s="524"/>
      <c r="R90" s="524"/>
      <c r="S90" s="524"/>
      <c r="T90" s="534" t="s">
        <v>56</v>
      </c>
      <c r="U90" s="535"/>
      <c r="V90" s="535"/>
      <c r="W90" s="535"/>
      <c r="X90" s="535"/>
      <c r="Y90" s="535"/>
      <c r="Z90" s="535"/>
      <c r="AA90" s="535"/>
      <c r="AB90" s="535"/>
      <c r="AC90" s="535"/>
      <c r="AD90" s="535"/>
      <c r="AE90" s="536"/>
      <c r="AF90" s="524" t="s">
        <v>57</v>
      </c>
      <c r="AG90" s="524"/>
      <c r="AH90" s="524"/>
      <c r="AI90" s="524"/>
      <c r="AJ90" s="524"/>
      <c r="AK90" s="524"/>
      <c r="AL90" s="524"/>
      <c r="AM90" s="524"/>
      <c r="AN90" s="524"/>
      <c r="AO90" s="524"/>
      <c r="AP90" s="524"/>
      <c r="AQ90" s="524"/>
      <c r="AR90" s="524"/>
      <c r="AS90" s="524"/>
      <c r="AT90" s="524"/>
      <c r="AU90" s="524"/>
      <c r="AV90" s="524"/>
      <c r="AW90" s="524"/>
      <c r="AX90" s="524"/>
      <c r="AY90" s="524"/>
      <c r="AZ90" s="524" t="s">
        <v>58</v>
      </c>
      <c r="BA90" s="524"/>
      <c r="BB90" s="524"/>
      <c r="BC90" s="524"/>
      <c r="BD90" s="524"/>
      <c r="BE90" s="524"/>
      <c r="BF90" s="524"/>
      <c r="BG90" s="524" t="s">
        <v>59</v>
      </c>
      <c r="BH90" s="524"/>
      <c r="BI90" s="524"/>
      <c r="BJ90" s="524"/>
      <c r="BK90" s="524"/>
      <c r="BL90" s="524"/>
      <c r="BM90" s="524"/>
      <c r="BN90" s="524" t="s">
        <v>60</v>
      </c>
      <c r="BO90" s="524"/>
      <c r="BP90" s="524"/>
      <c r="BQ90" s="524"/>
      <c r="BR90" s="524"/>
      <c r="BS90" s="524"/>
      <c r="BT90" s="524" t="s">
        <v>61</v>
      </c>
      <c r="BU90" s="524"/>
      <c r="BV90" s="524"/>
      <c r="BW90" s="524"/>
      <c r="BX90" s="524"/>
      <c r="BY90" s="524"/>
      <c r="BZ90" s="524" t="s">
        <v>62</v>
      </c>
      <c r="CA90" s="524"/>
      <c r="CB90" s="524"/>
      <c r="CC90" s="524"/>
      <c r="CD90" s="524"/>
      <c r="CE90" s="524"/>
      <c r="CF90" s="524" t="s">
        <v>63</v>
      </c>
      <c r="CG90" s="524"/>
      <c r="CH90" s="524"/>
      <c r="CI90" s="524"/>
      <c r="CJ90" s="524"/>
      <c r="CK90" s="524"/>
      <c r="CL90" s="524" t="s">
        <v>64</v>
      </c>
      <c r="CM90" s="524"/>
      <c r="CN90" s="524"/>
      <c r="CO90" s="524"/>
      <c r="CP90" s="524"/>
      <c r="CQ90" s="524"/>
    </row>
    <row r="91" spans="1:115" ht="71.25" customHeight="1" x14ac:dyDescent="0.2">
      <c r="A91" s="630" t="s">
        <v>454</v>
      </c>
      <c r="B91" s="682"/>
      <c r="C91" s="682"/>
      <c r="D91" s="682"/>
      <c r="E91" s="682"/>
      <c r="F91" s="682"/>
      <c r="G91" s="683"/>
      <c r="H91" s="636" t="s">
        <v>488</v>
      </c>
      <c r="I91" s="637"/>
      <c r="J91" s="637"/>
      <c r="K91" s="637"/>
      <c r="L91" s="637"/>
      <c r="M91" s="637"/>
      <c r="N91" s="637"/>
      <c r="O91" s="637"/>
      <c r="P91" s="637"/>
      <c r="Q91" s="637"/>
      <c r="R91" s="637"/>
      <c r="S91" s="638"/>
      <c r="T91" s="642" t="s">
        <v>66</v>
      </c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4"/>
      <c r="AF91" s="531" t="s">
        <v>67</v>
      </c>
      <c r="AG91" s="532"/>
      <c r="AH91" s="532"/>
      <c r="AI91" s="532"/>
      <c r="AJ91" s="532"/>
      <c r="AK91" s="532"/>
      <c r="AL91" s="532"/>
      <c r="AM91" s="532"/>
      <c r="AN91" s="532"/>
      <c r="AO91" s="532"/>
      <c r="AP91" s="532"/>
      <c r="AQ91" s="532"/>
      <c r="AR91" s="532"/>
      <c r="AS91" s="532"/>
      <c r="AT91" s="532"/>
      <c r="AU91" s="532"/>
      <c r="AV91" s="532"/>
      <c r="AW91" s="532"/>
      <c r="AX91" s="532"/>
      <c r="AY91" s="533"/>
      <c r="AZ91" s="534" t="s">
        <v>68</v>
      </c>
      <c r="BA91" s="535"/>
      <c r="BB91" s="535"/>
      <c r="BC91" s="535"/>
      <c r="BD91" s="535"/>
      <c r="BE91" s="535"/>
      <c r="BF91" s="536"/>
      <c r="BG91" s="534" t="s">
        <v>69</v>
      </c>
      <c r="BH91" s="535"/>
      <c r="BI91" s="535"/>
      <c r="BJ91" s="535"/>
      <c r="BK91" s="535"/>
      <c r="BL91" s="535"/>
      <c r="BM91" s="536"/>
      <c r="BN91" s="518">
        <v>100</v>
      </c>
      <c r="BO91" s="519"/>
      <c r="BP91" s="519"/>
      <c r="BQ91" s="519"/>
      <c r="BR91" s="519"/>
      <c r="BS91" s="520"/>
      <c r="BT91" s="518">
        <v>100</v>
      </c>
      <c r="BU91" s="519"/>
      <c r="BV91" s="519"/>
      <c r="BW91" s="519"/>
      <c r="BX91" s="519"/>
      <c r="BY91" s="520"/>
      <c r="BZ91" s="518">
        <v>100</v>
      </c>
      <c r="CA91" s="519"/>
      <c r="CB91" s="519"/>
      <c r="CC91" s="519"/>
      <c r="CD91" s="519"/>
      <c r="CE91" s="520"/>
      <c r="CF91" s="553">
        <v>3</v>
      </c>
      <c r="CG91" s="554"/>
      <c r="CH91" s="554"/>
      <c r="CI91" s="554"/>
      <c r="CJ91" s="554"/>
      <c r="CK91" s="555"/>
      <c r="CL91" s="518"/>
      <c r="CM91" s="519"/>
      <c r="CN91" s="519"/>
      <c r="CO91" s="519"/>
      <c r="CP91" s="519"/>
      <c r="CQ91" s="520"/>
    </row>
    <row r="92" spans="1:115" ht="134.25" customHeight="1" x14ac:dyDescent="0.2">
      <c r="A92" s="684"/>
      <c r="B92" s="685"/>
      <c r="C92" s="685"/>
      <c r="D92" s="685"/>
      <c r="E92" s="685"/>
      <c r="F92" s="685"/>
      <c r="G92" s="686"/>
      <c r="H92" s="639"/>
      <c r="I92" s="640"/>
      <c r="J92" s="640"/>
      <c r="K92" s="640"/>
      <c r="L92" s="640"/>
      <c r="M92" s="640"/>
      <c r="N92" s="640"/>
      <c r="O92" s="640"/>
      <c r="P92" s="640"/>
      <c r="Q92" s="640"/>
      <c r="R92" s="640"/>
      <c r="S92" s="641"/>
      <c r="T92" s="645"/>
      <c r="U92" s="646"/>
      <c r="V92" s="646"/>
      <c r="W92" s="646"/>
      <c r="X92" s="646"/>
      <c r="Y92" s="646"/>
      <c r="Z92" s="646"/>
      <c r="AA92" s="646"/>
      <c r="AB92" s="646"/>
      <c r="AC92" s="646"/>
      <c r="AD92" s="646"/>
      <c r="AE92" s="647"/>
      <c r="AF92" s="531" t="s">
        <v>71</v>
      </c>
      <c r="AG92" s="532"/>
      <c r="AH92" s="532"/>
      <c r="AI92" s="532"/>
      <c r="AJ92" s="532"/>
      <c r="AK92" s="532"/>
      <c r="AL92" s="532"/>
      <c r="AM92" s="532"/>
      <c r="AN92" s="532"/>
      <c r="AO92" s="532"/>
      <c r="AP92" s="532"/>
      <c r="AQ92" s="532"/>
      <c r="AR92" s="532"/>
      <c r="AS92" s="532"/>
      <c r="AT92" s="532"/>
      <c r="AU92" s="532"/>
      <c r="AV92" s="532"/>
      <c r="AW92" s="532"/>
      <c r="AX92" s="532"/>
      <c r="AY92" s="533"/>
      <c r="AZ92" s="534" t="s">
        <v>68</v>
      </c>
      <c r="BA92" s="535"/>
      <c r="BB92" s="535"/>
      <c r="BC92" s="535"/>
      <c r="BD92" s="535"/>
      <c r="BE92" s="535"/>
      <c r="BF92" s="536"/>
      <c r="BG92" s="534" t="s">
        <v>69</v>
      </c>
      <c r="BH92" s="535"/>
      <c r="BI92" s="535"/>
      <c r="BJ92" s="535"/>
      <c r="BK92" s="535"/>
      <c r="BL92" s="535"/>
      <c r="BM92" s="536"/>
      <c r="BN92" s="518">
        <v>100</v>
      </c>
      <c r="BO92" s="519"/>
      <c r="BP92" s="519"/>
      <c r="BQ92" s="519"/>
      <c r="BR92" s="519"/>
      <c r="BS92" s="520"/>
      <c r="BT92" s="518">
        <v>100</v>
      </c>
      <c r="BU92" s="519"/>
      <c r="BV92" s="519"/>
      <c r="BW92" s="519"/>
      <c r="BX92" s="519"/>
      <c r="BY92" s="520"/>
      <c r="BZ92" s="518">
        <v>100</v>
      </c>
      <c r="CA92" s="519"/>
      <c r="CB92" s="519"/>
      <c r="CC92" s="519"/>
      <c r="CD92" s="519"/>
      <c r="CE92" s="520"/>
      <c r="CF92" s="553">
        <v>3</v>
      </c>
      <c r="CG92" s="554"/>
      <c r="CH92" s="554"/>
      <c r="CI92" s="554"/>
      <c r="CJ92" s="554"/>
      <c r="CK92" s="555"/>
      <c r="CL92" s="518"/>
      <c r="CM92" s="519"/>
      <c r="CN92" s="519"/>
      <c r="CO92" s="519"/>
      <c r="CP92" s="519"/>
      <c r="CQ92" s="520"/>
    </row>
    <row r="93" spans="1:115" ht="24" customHeight="1" x14ac:dyDescent="0.2">
      <c r="A93" s="552" t="s">
        <v>72</v>
      </c>
      <c r="B93" s="552"/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2"/>
      <c r="V93" s="552"/>
      <c r="W93" s="552"/>
      <c r="X93" s="552"/>
      <c r="Y93" s="552"/>
      <c r="Z93" s="552"/>
      <c r="AA93" s="552"/>
      <c r="AB93" s="552"/>
      <c r="AC93" s="552"/>
      <c r="AD93" s="552"/>
      <c r="AE93" s="552"/>
      <c r="AF93" s="552"/>
      <c r="AG93" s="552"/>
      <c r="AH93" s="552"/>
      <c r="AI93" s="552"/>
      <c r="AJ93" s="552"/>
      <c r="AK93" s="552"/>
      <c r="AL93" s="552"/>
      <c r="AM93" s="552"/>
      <c r="AN93" s="552"/>
      <c r="AO93" s="552"/>
      <c r="AP93" s="552"/>
      <c r="AQ93" s="552"/>
      <c r="AR93" s="552"/>
      <c r="AS93" s="552"/>
      <c r="AT93" s="552"/>
      <c r="AU93" s="552"/>
      <c r="AV93" s="552"/>
      <c r="AW93" s="552"/>
      <c r="AX93" s="552"/>
      <c r="AY93" s="552"/>
      <c r="AZ93" s="552"/>
      <c r="BA93" s="552"/>
      <c r="BB93" s="552"/>
      <c r="BC93" s="552"/>
      <c r="BD93" s="552"/>
      <c r="BE93" s="552"/>
      <c r="BF93" s="552"/>
      <c r="BG93" s="552"/>
      <c r="BH93" s="552"/>
      <c r="BI93" s="552"/>
      <c r="BJ93" s="552"/>
      <c r="BK93" s="552"/>
      <c r="BL93" s="552"/>
      <c r="BM93" s="552"/>
      <c r="BN93" s="552"/>
      <c r="BO93" s="552"/>
      <c r="BP93" s="552"/>
      <c r="BQ93" s="552"/>
      <c r="BR93" s="552"/>
      <c r="BS93" s="552"/>
      <c r="BT93" s="552"/>
      <c r="BU93" s="552"/>
      <c r="BV93" s="552"/>
      <c r="BW93" s="552"/>
      <c r="BX93" s="552"/>
      <c r="BY93" s="552"/>
      <c r="BZ93" s="552"/>
      <c r="CA93" s="552"/>
      <c r="CB93" s="552"/>
      <c r="CC93" s="552"/>
      <c r="CD93" s="552"/>
      <c r="CE93" s="552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119"/>
      <c r="CS93" s="119"/>
      <c r="CT93" s="119"/>
      <c r="CU93" s="119"/>
      <c r="CV93" s="119"/>
      <c r="CW93" s="119"/>
      <c r="CX93" s="119"/>
      <c r="CY93" s="119"/>
      <c r="CZ93" s="119"/>
      <c r="DA93" s="119"/>
      <c r="DB93" s="119"/>
      <c r="DC93" s="119"/>
      <c r="DD93" s="119"/>
      <c r="DE93" s="119"/>
      <c r="DF93" s="119"/>
      <c r="DG93" s="119"/>
      <c r="DH93" s="119"/>
      <c r="DI93" s="119"/>
      <c r="DJ93" s="119"/>
      <c r="DK93" s="119"/>
    </row>
    <row r="94" spans="1:115" ht="78" customHeight="1" x14ac:dyDescent="0.2">
      <c r="A94" s="524" t="s">
        <v>39</v>
      </c>
      <c r="B94" s="524"/>
      <c r="C94" s="524"/>
      <c r="D94" s="524"/>
      <c r="E94" s="524"/>
      <c r="F94" s="524"/>
      <c r="G94" s="524"/>
      <c r="H94" s="540" t="s">
        <v>74</v>
      </c>
      <c r="I94" s="541"/>
      <c r="J94" s="541"/>
      <c r="K94" s="541"/>
      <c r="L94" s="541"/>
      <c r="M94" s="541"/>
      <c r="N94" s="541"/>
      <c r="O94" s="541"/>
      <c r="P94" s="541"/>
      <c r="Q94" s="541"/>
      <c r="R94" s="541"/>
      <c r="S94" s="542"/>
      <c r="T94" s="524" t="s">
        <v>75</v>
      </c>
      <c r="U94" s="524"/>
      <c r="V94" s="524"/>
      <c r="W94" s="524"/>
      <c r="X94" s="524"/>
      <c r="Y94" s="524"/>
      <c r="Z94" s="524"/>
      <c r="AA94" s="524"/>
      <c r="AB94" s="524"/>
      <c r="AC94" s="534" t="s">
        <v>76</v>
      </c>
      <c r="AD94" s="535"/>
      <c r="AE94" s="535"/>
      <c r="AF94" s="535"/>
      <c r="AG94" s="535"/>
      <c r="AH94" s="535"/>
      <c r="AI94" s="535"/>
      <c r="AJ94" s="535"/>
      <c r="AK94" s="535"/>
      <c r="AL94" s="535"/>
      <c r="AM94" s="535"/>
      <c r="AN94" s="535"/>
      <c r="AO94" s="535"/>
      <c r="AP94" s="535"/>
      <c r="AQ94" s="535"/>
      <c r="AR94" s="535"/>
      <c r="AS94" s="535"/>
      <c r="AT94" s="535"/>
      <c r="AU94" s="535"/>
      <c r="AV94" s="535"/>
      <c r="AW94" s="535"/>
      <c r="AX94" s="535"/>
      <c r="AY94" s="535"/>
      <c r="AZ94" s="535"/>
      <c r="BA94" s="536"/>
      <c r="BB94" s="534" t="s">
        <v>77</v>
      </c>
      <c r="BC94" s="535"/>
      <c r="BD94" s="535"/>
      <c r="BE94" s="535"/>
      <c r="BF94" s="535"/>
      <c r="BG94" s="535"/>
      <c r="BH94" s="535"/>
      <c r="BI94" s="535"/>
      <c r="BJ94" s="535"/>
      <c r="BK94" s="535"/>
      <c r="BL94" s="535"/>
      <c r="BM94" s="535"/>
      <c r="BN94" s="535"/>
      <c r="BO94" s="535"/>
      <c r="BP94" s="536"/>
      <c r="BQ94" s="534" t="s">
        <v>78</v>
      </c>
      <c r="BR94" s="535"/>
      <c r="BS94" s="535"/>
      <c r="BT94" s="535"/>
      <c r="BU94" s="535"/>
      <c r="BV94" s="535"/>
      <c r="BW94" s="535"/>
      <c r="BX94" s="535"/>
      <c r="BY94" s="535"/>
      <c r="BZ94" s="535"/>
      <c r="CA94" s="535"/>
      <c r="CB94" s="535"/>
      <c r="CC94" s="535"/>
      <c r="CD94" s="535"/>
      <c r="CE94" s="536"/>
      <c r="CF94" s="524" t="s">
        <v>79</v>
      </c>
      <c r="CG94" s="524"/>
      <c r="CH94" s="524"/>
      <c r="CI94" s="524"/>
      <c r="CJ94" s="524"/>
      <c r="CK94" s="524"/>
      <c r="CL94" s="524"/>
      <c r="CM94" s="524"/>
      <c r="CN94" s="524"/>
      <c r="CO94" s="524"/>
      <c r="CP94" s="524"/>
      <c r="CQ94" s="524"/>
    </row>
    <row r="95" spans="1:115" ht="17.25" customHeight="1" x14ac:dyDescent="0.2">
      <c r="A95" s="524"/>
      <c r="B95" s="524"/>
      <c r="C95" s="524"/>
      <c r="D95" s="524"/>
      <c r="E95" s="524"/>
      <c r="F95" s="524"/>
      <c r="G95" s="524"/>
      <c r="H95" s="540" t="s">
        <v>45</v>
      </c>
      <c r="I95" s="541"/>
      <c r="J95" s="541"/>
      <c r="K95" s="541"/>
      <c r="L95" s="541"/>
      <c r="M95" s="541"/>
      <c r="N95" s="541"/>
      <c r="O95" s="541"/>
      <c r="P95" s="541"/>
      <c r="Q95" s="541"/>
      <c r="R95" s="541"/>
      <c r="S95" s="542"/>
      <c r="T95" s="543" t="s">
        <v>45</v>
      </c>
      <c r="U95" s="544"/>
      <c r="V95" s="544"/>
      <c r="W95" s="544"/>
      <c r="X95" s="544"/>
      <c r="Y95" s="544"/>
      <c r="Z95" s="544"/>
      <c r="AA95" s="544"/>
      <c r="AB95" s="545"/>
      <c r="AC95" s="540" t="s">
        <v>45</v>
      </c>
      <c r="AD95" s="541"/>
      <c r="AE95" s="541"/>
      <c r="AF95" s="541"/>
      <c r="AG95" s="541"/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42"/>
      <c r="AS95" s="540" t="s">
        <v>80</v>
      </c>
      <c r="AT95" s="541"/>
      <c r="AU95" s="541"/>
      <c r="AV95" s="541"/>
      <c r="AW95" s="541"/>
      <c r="AX95" s="541"/>
      <c r="AY95" s="541"/>
      <c r="AZ95" s="541"/>
      <c r="BA95" s="542"/>
      <c r="BB95" s="549" t="s">
        <v>6</v>
      </c>
      <c r="BC95" s="550"/>
      <c r="BD95" s="551" t="s">
        <v>187</v>
      </c>
      <c r="BE95" s="551"/>
      <c r="BF95" s="304"/>
      <c r="BG95" s="549" t="s">
        <v>6</v>
      </c>
      <c r="BH95" s="550"/>
      <c r="BI95" s="551" t="s">
        <v>199</v>
      </c>
      <c r="BJ95" s="551"/>
      <c r="BK95" s="304"/>
      <c r="BL95" s="549" t="s">
        <v>6</v>
      </c>
      <c r="BM95" s="550"/>
      <c r="BN95" s="551" t="s">
        <v>200</v>
      </c>
      <c r="BO95" s="551"/>
      <c r="BP95" s="304"/>
      <c r="BQ95" s="549" t="s">
        <v>6</v>
      </c>
      <c r="BR95" s="550"/>
      <c r="BS95" s="551" t="s">
        <v>187</v>
      </c>
      <c r="BT95" s="551"/>
      <c r="BU95" s="304"/>
      <c r="BV95" s="549" t="s">
        <v>6</v>
      </c>
      <c r="BW95" s="550"/>
      <c r="BX95" s="551" t="s">
        <v>199</v>
      </c>
      <c r="BY95" s="551"/>
      <c r="BZ95" s="304"/>
      <c r="CA95" s="549" t="s">
        <v>6</v>
      </c>
      <c r="CB95" s="550"/>
      <c r="CC95" s="551" t="s">
        <v>200</v>
      </c>
      <c r="CD95" s="551"/>
      <c r="CE95" s="304"/>
      <c r="CF95" s="540" t="s">
        <v>48</v>
      </c>
      <c r="CG95" s="541"/>
      <c r="CH95" s="541"/>
      <c r="CI95" s="541"/>
      <c r="CJ95" s="541"/>
      <c r="CK95" s="542"/>
      <c r="CL95" s="540" t="s">
        <v>49</v>
      </c>
      <c r="CM95" s="541"/>
      <c r="CN95" s="541"/>
      <c r="CO95" s="541"/>
      <c r="CP95" s="541"/>
      <c r="CQ95" s="542"/>
    </row>
    <row r="96" spans="1:115" ht="6.75" customHeight="1" x14ac:dyDescent="0.2">
      <c r="A96" s="524"/>
      <c r="B96" s="524"/>
      <c r="C96" s="524"/>
      <c r="D96" s="524"/>
      <c r="E96" s="524"/>
      <c r="F96" s="524"/>
      <c r="G96" s="524"/>
      <c r="H96" s="543"/>
      <c r="I96" s="544"/>
      <c r="J96" s="544"/>
      <c r="K96" s="544"/>
      <c r="L96" s="544"/>
      <c r="M96" s="544"/>
      <c r="N96" s="544"/>
      <c r="O96" s="544"/>
      <c r="P96" s="544"/>
      <c r="Q96" s="544"/>
      <c r="R96" s="544"/>
      <c r="S96" s="545"/>
      <c r="T96" s="543"/>
      <c r="U96" s="544"/>
      <c r="V96" s="544"/>
      <c r="W96" s="544"/>
      <c r="X96" s="544"/>
      <c r="Y96" s="544"/>
      <c r="Z96" s="544"/>
      <c r="AA96" s="544"/>
      <c r="AB96" s="545"/>
      <c r="AC96" s="543"/>
      <c r="AD96" s="544"/>
      <c r="AE96" s="544"/>
      <c r="AF96" s="544"/>
      <c r="AG96" s="544"/>
      <c r="AH96" s="544"/>
      <c r="AI96" s="544"/>
      <c r="AJ96" s="544"/>
      <c r="AK96" s="544"/>
      <c r="AL96" s="544"/>
      <c r="AM96" s="544"/>
      <c r="AN96" s="544"/>
      <c r="AO96" s="544"/>
      <c r="AP96" s="544"/>
      <c r="AQ96" s="544"/>
      <c r="AR96" s="545"/>
      <c r="AS96" s="543"/>
      <c r="AT96" s="544"/>
      <c r="AU96" s="544"/>
      <c r="AV96" s="544"/>
      <c r="AW96" s="544"/>
      <c r="AX96" s="544"/>
      <c r="AY96" s="544"/>
      <c r="AZ96" s="544"/>
      <c r="BA96" s="545"/>
      <c r="BB96" s="543" t="s">
        <v>81</v>
      </c>
      <c r="BC96" s="544"/>
      <c r="BD96" s="544"/>
      <c r="BE96" s="544"/>
      <c r="BF96" s="545"/>
      <c r="BG96" s="543" t="s">
        <v>82</v>
      </c>
      <c r="BH96" s="544"/>
      <c r="BI96" s="544"/>
      <c r="BJ96" s="544"/>
      <c r="BK96" s="545"/>
      <c r="BL96" s="543" t="s">
        <v>83</v>
      </c>
      <c r="BM96" s="544"/>
      <c r="BN96" s="544"/>
      <c r="BO96" s="544"/>
      <c r="BP96" s="545"/>
      <c r="BQ96" s="543" t="s">
        <v>81</v>
      </c>
      <c r="BR96" s="544"/>
      <c r="BS96" s="544"/>
      <c r="BT96" s="544"/>
      <c r="BU96" s="545"/>
      <c r="BV96" s="543" t="s">
        <v>82</v>
      </c>
      <c r="BW96" s="544"/>
      <c r="BX96" s="544"/>
      <c r="BY96" s="544"/>
      <c r="BZ96" s="545"/>
      <c r="CA96" s="543" t="s">
        <v>83</v>
      </c>
      <c r="CB96" s="544"/>
      <c r="CC96" s="544"/>
      <c r="CD96" s="544"/>
      <c r="CE96" s="545"/>
      <c r="CF96" s="543"/>
      <c r="CG96" s="544"/>
      <c r="CH96" s="544"/>
      <c r="CI96" s="544"/>
      <c r="CJ96" s="544"/>
      <c r="CK96" s="545"/>
      <c r="CL96" s="543"/>
      <c r="CM96" s="544"/>
      <c r="CN96" s="544"/>
      <c r="CO96" s="544"/>
      <c r="CP96" s="544"/>
      <c r="CQ96" s="545"/>
    </row>
    <row r="97" spans="1:95" ht="10.5" hidden="1" customHeight="1" x14ac:dyDescent="0.2">
      <c r="A97" s="524"/>
      <c r="B97" s="524"/>
      <c r="C97" s="524"/>
      <c r="D97" s="524"/>
      <c r="E97" s="524"/>
      <c r="F97" s="524"/>
      <c r="G97" s="524"/>
      <c r="H97" s="543"/>
      <c r="I97" s="544"/>
      <c r="J97" s="544"/>
      <c r="K97" s="544"/>
      <c r="L97" s="544"/>
      <c r="M97" s="544"/>
      <c r="N97" s="544"/>
      <c r="O97" s="544"/>
      <c r="P97" s="544"/>
      <c r="Q97" s="544"/>
      <c r="R97" s="544"/>
      <c r="S97" s="545"/>
      <c r="T97" s="543"/>
      <c r="U97" s="544"/>
      <c r="V97" s="544"/>
      <c r="W97" s="544"/>
      <c r="X97" s="544"/>
      <c r="Y97" s="544"/>
      <c r="Z97" s="544"/>
      <c r="AA97" s="544"/>
      <c r="AB97" s="545"/>
      <c r="AC97" s="543"/>
      <c r="AD97" s="544"/>
      <c r="AE97" s="544"/>
      <c r="AF97" s="544"/>
      <c r="AG97" s="544"/>
      <c r="AH97" s="544"/>
      <c r="AI97" s="544"/>
      <c r="AJ97" s="544"/>
      <c r="AK97" s="544"/>
      <c r="AL97" s="544"/>
      <c r="AM97" s="544"/>
      <c r="AN97" s="544"/>
      <c r="AO97" s="544"/>
      <c r="AP97" s="544"/>
      <c r="AQ97" s="544"/>
      <c r="AR97" s="545"/>
      <c r="AS97" s="546"/>
      <c r="AT97" s="547"/>
      <c r="AU97" s="547"/>
      <c r="AV97" s="547"/>
      <c r="AW97" s="547"/>
      <c r="AX97" s="547"/>
      <c r="AY97" s="547"/>
      <c r="AZ97" s="547"/>
      <c r="BA97" s="548"/>
      <c r="BB97" s="543"/>
      <c r="BC97" s="544"/>
      <c r="BD97" s="544"/>
      <c r="BE97" s="544"/>
      <c r="BF97" s="545"/>
      <c r="BG97" s="543"/>
      <c r="BH97" s="544"/>
      <c r="BI97" s="544"/>
      <c r="BJ97" s="544"/>
      <c r="BK97" s="545"/>
      <c r="BL97" s="543"/>
      <c r="BM97" s="544"/>
      <c r="BN97" s="544"/>
      <c r="BO97" s="544"/>
      <c r="BP97" s="545"/>
      <c r="BQ97" s="543"/>
      <c r="BR97" s="544"/>
      <c r="BS97" s="544"/>
      <c r="BT97" s="544"/>
      <c r="BU97" s="545"/>
      <c r="BV97" s="543"/>
      <c r="BW97" s="544"/>
      <c r="BX97" s="544"/>
      <c r="BY97" s="544"/>
      <c r="BZ97" s="545"/>
      <c r="CA97" s="543"/>
      <c r="CB97" s="544"/>
      <c r="CC97" s="544"/>
      <c r="CD97" s="544"/>
      <c r="CE97" s="545"/>
      <c r="CF97" s="543"/>
      <c r="CG97" s="544"/>
      <c r="CH97" s="544"/>
      <c r="CI97" s="544"/>
      <c r="CJ97" s="544"/>
      <c r="CK97" s="545"/>
      <c r="CL97" s="543"/>
      <c r="CM97" s="544"/>
      <c r="CN97" s="544"/>
      <c r="CO97" s="544"/>
      <c r="CP97" s="544"/>
      <c r="CQ97" s="545"/>
    </row>
    <row r="98" spans="1:95" ht="72.75" customHeight="1" x14ac:dyDescent="0.2">
      <c r="A98" s="524"/>
      <c r="B98" s="524"/>
      <c r="C98" s="524"/>
      <c r="D98" s="524"/>
      <c r="E98" s="524"/>
      <c r="F98" s="524"/>
      <c r="G98" s="524"/>
      <c r="H98" s="546"/>
      <c r="I98" s="547"/>
      <c r="J98" s="547"/>
      <c r="K98" s="547"/>
      <c r="L98" s="547"/>
      <c r="M98" s="547"/>
      <c r="N98" s="547"/>
      <c r="O98" s="547"/>
      <c r="P98" s="547"/>
      <c r="Q98" s="547"/>
      <c r="R98" s="547"/>
      <c r="S98" s="548"/>
      <c r="T98" s="546"/>
      <c r="U98" s="547"/>
      <c r="V98" s="547"/>
      <c r="W98" s="547"/>
      <c r="X98" s="547"/>
      <c r="Y98" s="547"/>
      <c r="Z98" s="547"/>
      <c r="AA98" s="547"/>
      <c r="AB98" s="548"/>
      <c r="AC98" s="546"/>
      <c r="AD98" s="547"/>
      <c r="AE98" s="547"/>
      <c r="AF98" s="547"/>
      <c r="AG98" s="547"/>
      <c r="AH98" s="547"/>
      <c r="AI98" s="547"/>
      <c r="AJ98" s="547"/>
      <c r="AK98" s="547"/>
      <c r="AL98" s="547"/>
      <c r="AM98" s="547"/>
      <c r="AN98" s="547"/>
      <c r="AO98" s="547"/>
      <c r="AP98" s="547"/>
      <c r="AQ98" s="547"/>
      <c r="AR98" s="548"/>
      <c r="AS98" s="534" t="s">
        <v>53</v>
      </c>
      <c r="AT98" s="535"/>
      <c r="AU98" s="535"/>
      <c r="AV98" s="535"/>
      <c r="AW98" s="536"/>
      <c r="AX98" s="534" t="s">
        <v>54</v>
      </c>
      <c r="AY98" s="535"/>
      <c r="AZ98" s="535"/>
      <c r="BA98" s="536"/>
      <c r="BB98" s="546"/>
      <c r="BC98" s="547"/>
      <c r="BD98" s="547"/>
      <c r="BE98" s="547"/>
      <c r="BF98" s="548"/>
      <c r="BG98" s="546"/>
      <c r="BH98" s="547"/>
      <c r="BI98" s="547"/>
      <c r="BJ98" s="547"/>
      <c r="BK98" s="548"/>
      <c r="BL98" s="546"/>
      <c r="BM98" s="547"/>
      <c r="BN98" s="547"/>
      <c r="BO98" s="547"/>
      <c r="BP98" s="548"/>
      <c r="BQ98" s="546"/>
      <c r="BR98" s="547"/>
      <c r="BS98" s="547"/>
      <c r="BT98" s="547"/>
      <c r="BU98" s="548"/>
      <c r="BV98" s="546"/>
      <c r="BW98" s="547"/>
      <c r="BX98" s="547"/>
      <c r="BY98" s="547"/>
      <c r="BZ98" s="548"/>
      <c r="CA98" s="546"/>
      <c r="CB98" s="547"/>
      <c r="CC98" s="547"/>
      <c r="CD98" s="547"/>
      <c r="CE98" s="548"/>
      <c r="CF98" s="546"/>
      <c r="CG98" s="547"/>
      <c r="CH98" s="547"/>
      <c r="CI98" s="547"/>
      <c r="CJ98" s="547"/>
      <c r="CK98" s="548"/>
      <c r="CL98" s="546"/>
      <c r="CM98" s="547"/>
      <c r="CN98" s="547"/>
      <c r="CO98" s="547"/>
      <c r="CP98" s="547"/>
      <c r="CQ98" s="548"/>
    </row>
    <row r="99" spans="1:95" ht="18.75" customHeight="1" x14ac:dyDescent="0.2">
      <c r="A99" s="524" t="s">
        <v>30</v>
      </c>
      <c r="B99" s="524"/>
      <c r="C99" s="524"/>
      <c r="D99" s="524"/>
      <c r="E99" s="524"/>
      <c r="F99" s="524"/>
      <c r="G99" s="524"/>
      <c r="H99" s="534" t="s">
        <v>55</v>
      </c>
      <c r="I99" s="535"/>
      <c r="J99" s="535"/>
      <c r="K99" s="535"/>
      <c r="L99" s="535"/>
      <c r="M99" s="535"/>
      <c r="N99" s="535"/>
      <c r="O99" s="535"/>
      <c r="P99" s="535"/>
      <c r="Q99" s="535"/>
      <c r="R99" s="535"/>
      <c r="S99" s="536"/>
      <c r="T99" s="534" t="s">
        <v>56</v>
      </c>
      <c r="U99" s="535"/>
      <c r="V99" s="535"/>
      <c r="W99" s="535"/>
      <c r="X99" s="535"/>
      <c r="Y99" s="535"/>
      <c r="Z99" s="535"/>
      <c r="AA99" s="535"/>
      <c r="AB99" s="536"/>
      <c r="AC99" s="540" t="s">
        <v>57</v>
      </c>
      <c r="AD99" s="541"/>
      <c r="AE99" s="541"/>
      <c r="AF99" s="541"/>
      <c r="AG99" s="541"/>
      <c r="AH99" s="541"/>
      <c r="AI99" s="541"/>
      <c r="AJ99" s="541"/>
      <c r="AK99" s="541"/>
      <c r="AL99" s="541"/>
      <c r="AM99" s="541"/>
      <c r="AN99" s="541"/>
      <c r="AO99" s="541"/>
      <c r="AP99" s="541"/>
      <c r="AQ99" s="541"/>
      <c r="AR99" s="542"/>
      <c r="AS99" s="534" t="s">
        <v>58</v>
      </c>
      <c r="AT99" s="535"/>
      <c r="AU99" s="535"/>
      <c r="AV99" s="535"/>
      <c r="AW99" s="536"/>
      <c r="AX99" s="534" t="s">
        <v>59</v>
      </c>
      <c r="AY99" s="535"/>
      <c r="AZ99" s="535"/>
      <c r="BA99" s="536"/>
      <c r="BB99" s="524" t="s">
        <v>60</v>
      </c>
      <c r="BC99" s="524"/>
      <c r="BD99" s="524"/>
      <c r="BE99" s="524"/>
      <c r="BF99" s="524"/>
      <c r="BG99" s="524" t="s">
        <v>61</v>
      </c>
      <c r="BH99" s="524"/>
      <c r="BI99" s="524"/>
      <c r="BJ99" s="524"/>
      <c r="BK99" s="524"/>
      <c r="BL99" s="524" t="s">
        <v>62</v>
      </c>
      <c r="BM99" s="524"/>
      <c r="BN99" s="524"/>
      <c r="BO99" s="524"/>
      <c r="BP99" s="524"/>
      <c r="BQ99" s="524" t="s">
        <v>63</v>
      </c>
      <c r="BR99" s="524"/>
      <c r="BS99" s="524"/>
      <c r="BT99" s="524"/>
      <c r="BU99" s="524"/>
      <c r="BV99" s="524" t="s">
        <v>64</v>
      </c>
      <c r="BW99" s="524"/>
      <c r="BX99" s="524"/>
      <c r="BY99" s="524"/>
      <c r="BZ99" s="524"/>
      <c r="CA99" s="524" t="s">
        <v>84</v>
      </c>
      <c r="CB99" s="524"/>
      <c r="CC99" s="524"/>
      <c r="CD99" s="524"/>
      <c r="CE99" s="524"/>
      <c r="CF99" s="524" t="s">
        <v>85</v>
      </c>
      <c r="CG99" s="524"/>
      <c r="CH99" s="524"/>
      <c r="CI99" s="524"/>
      <c r="CJ99" s="524"/>
      <c r="CK99" s="524"/>
      <c r="CL99" s="524" t="s">
        <v>86</v>
      </c>
      <c r="CM99" s="524"/>
      <c r="CN99" s="524"/>
      <c r="CO99" s="524"/>
      <c r="CP99" s="524"/>
      <c r="CQ99" s="524"/>
    </row>
    <row r="100" spans="1:95" ht="213" customHeight="1" x14ac:dyDescent="0.2">
      <c r="A100" s="556" t="s">
        <v>454</v>
      </c>
      <c r="B100" s="526"/>
      <c r="C100" s="526"/>
      <c r="D100" s="526"/>
      <c r="E100" s="526"/>
      <c r="F100" s="526"/>
      <c r="G100" s="527"/>
      <c r="H100" s="749" t="s">
        <v>488</v>
      </c>
      <c r="I100" s="750"/>
      <c r="J100" s="750"/>
      <c r="K100" s="750"/>
      <c r="L100" s="750"/>
      <c r="M100" s="750"/>
      <c r="N100" s="750"/>
      <c r="O100" s="750"/>
      <c r="P100" s="750"/>
      <c r="Q100" s="750"/>
      <c r="R100" s="750"/>
      <c r="S100" s="751"/>
      <c r="T100" s="518" t="s">
        <v>66</v>
      </c>
      <c r="U100" s="519"/>
      <c r="V100" s="519"/>
      <c r="W100" s="519"/>
      <c r="X100" s="519"/>
      <c r="Y100" s="519"/>
      <c r="Z100" s="519"/>
      <c r="AA100" s="519"/>
      <c r="AB100" s="520"/>
      <c r="AC100" s="531" t="s">
        <v>87</v>
      </c>
      <c r="AD100" s="532"/>
      <c r="AE100" s="532"/>
      <c r="AF100" s="532"/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3"/>
      <c r="AS100" s="534" t="s">
        <v>88</v>
      </c>
      <c r="AT100" s="535"/>
      <c r="AU100" s="535"/>
      <c r="AV100" s="535"/>
      <c r="AW100" s="536"/>
      <c r="AX100" s="537" t="s">
        <v>89</v>
      </c>
      <c r="AY100" s="538"/>
      <c r="AZ100" s="538"/>
      <c r="BA100" s="539"/>
      <c r="BB100" s="743">
        <v>2</v>
      </c>
      <c r="BC100" s="744"/>
      <c r="BD100" s="744"/>
      <c r="BE100" s="744"/>
      <c r="BF100" s="745"/>
      <c r="BG100" s="518">
        <v>2</v>
      </c>
      <c r="BH100" s="519"/>
      <c r="BI100" s="519"/>
      <c r="BJ100" s="519"/>
      <c r="BK100" s="520"/>
      <c r="BL100" s="518">
        <v>2</v>
      </c>
      <c r="BM100" s="519"/>
      <c r="BN100" s="519"/>
      <c r="BO100" s="519"/>
      <c r="BP100" s="520"/>
      <c r="BQ100" s="518" t="s">
        <v>474</v>
      </c>
      <c r="BR100" s="519"/>
      <c r="BS100" s="519"/>
      <c r="BT100" s="519"/>
      <c r="BU100" s="519"/>
      <c r="BV100" s="519"/>
      <c r="BW100" s="519"/>
      <c r="BX100" s="519"/>
      <c r="BY100" s="519"/>
      <c r="BZ100" s="519"/>
      <c r="CA100" s="519"/>
      <c r="CB100" s="519"/>
      <c r="CC100" s="519"/>
      <c r="CD100" s="519"/>
      <c r="CE100" s="520"/>
      <c r="CF100" s="521">
        <v>3</v>
      </c>
      <c r="CG100" s="522"/>
      <c r="CH100" s="522"/>
      <c r="CI100" s="522"/>
      <c r="CJ100" s="522"/>
      <c r="CK100" s="523"/>
      <c r="CL100" s="518"/>
      <c r="CM100" s="519"/>
      <c r="CN100" s="519"/>
      <c r="CO100" s="519"/>
      <c r="CP100" s="519"/>
      <c r="CQ100" s="520"/>
    </row>
    <row r="101" spans="1:95" ht="24" customHeight="1" x14ac:dyDescent="0.2">
      <c r="A101" s="779" t="s">
        <v>90</v>
      </c>
      <c r="B101" s="779"/>
      <c r="C101" s="779"/>
      <c r="D101" s="779"/>
      <c r="E101" s="779"/>
      <c r="F101" s="779"/>
      <c r="G101" s="779"/>
      <c r="H101" s="779"/>
      <c r="I101" s="779"/>
      <c r="J101" s="779"/>
      <c r="K101" s="779"/>
      <c r="L101" s="779"/>
      <c r="M101" s="779"/>
      <c r="N101" s="779"/>
      <c r="O101" s="779"/>
      <c r="P101" s="779"/>
      <c r="Q101" s="779"/>
      <c r="R101" s="779"/>
      <c r="S101" s="779"/>
      <c r="T101" s="779"/>
      <c r="U101" s="779"/>
      <c r="V101" s="779"/>
      <c r="W101" s="779"/>
      <c r="X101" s="779"/>
      <c r="Y101" s="779"/>
      <c r="Z101" s="779"/>
      <c r="AA101" s="779"/>
      <c r="AB101" s="779"/>
      <c r="AC101" s="779"/>
      <c r="AD101" s="779"/>
      <c r="AE101" s="779"/>
      <c r="AF101" s="779"/>
      <c r="AG101" s="779"/>
      <c r="AH101" s="779"/>
      <c r="AI101" s="779"/>
      <c r="AJ101" s="779"/>
      <c r="AK101" s="779"/>
      <c r="AL101" s="779"/>
      <c r="AM101" s="779"/>
      <c r="AN101" s="779"/>
      <c r="AO101" s="779"/>
      <c r="AP101" s="779"/>
      <c r="AQ101" s="779"/>
      <c r="AR101" s="779"/>
      <c r="AS101" s="779"/>
      <c r="AT101" s="779"/>
      <c r="AU101" s="779"/>
      <c r="AV101" s="779"/>
      <c r="AW101" s="779"/>
      <c r="AX101" s="779"/>
      <c r="AY101" s="779"/>
      <c r="AZ101" s="779"/>
      <c r="BA101" s="779"/>
      <c r="BB101" s="779"/>
      <c r="BC101" s="779"/>
      <c r="BD101" s="779"/>
      <c r="BE101" s="779"/>
      <c r="BF101" s="779"/>
      <c r="BG101" s="779"/>
      <c r="BH101" s="779"/>
      <c r="BI101" s="779"/>
      <c r="BJ101" s="779"/>
      <c r="BK101" s="779"/>
      <c r="BL101" s="779"/>
      <c r="BM101" s="779"/>
      <c r="BN101" s="779"/>
      <c r="BO101" s="779"/>
      <c r="BP101" s="779"/>
      <c r="BQ101" s="779"/>
      <c r="BR101" s="779"/>
      <c r="BS101" s="779"/>
      <c r="BT101" s="779"/>
      <c r="BU101" s="779"/>
      <c r="BV101" s="779"/>
      <c r="BW101" s="779"/>
      <c r="BX101" s="779"/>
      <c r="BY101" s="779"/>
      <c r="BZ101" s="779"/>
      <c r="CA101" s="779"/>
      <c r="CB101" s="779"/>
      <c r="CC101" s="779"/>
      <c r="CD101" s="779"/>
      <c r="CE101" s="779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ht="20.25" customHeight="1" x14ac:dyDescent="0.2">
      <c r="A102" s="667" t="s">
        <v>91</v>
      </c>
      <c r="B102" s="668"/>
      <c r="C102" s="668"/>
      <c r="D102" s="668"/>
      <c r="E102" s="668"/>
      <c r="F102" s="668"/>
      <c r="G102" s="668"/>
      <c r="H102" s="668"/>
      <c r="I102" s="668"/>
      <c r="J102" s="668"/>
      <c r="K102" s="668"/>
      <c r="L102" s="668"/>
      <c r="M102" s="668"/>
      <c r="N102" s="668"/>
      <c r="O102" s="668"/>
      <c r="P102" s="668"/>
      <c r="Q102" s="668"/>
      <c r="R102" s="668"/>
      <c r="S102" s="668"/>
      <c r="T102" s="668"/>
      <c r="U102" s="668"/>
      <c r="V102" s="668"/>
      <c r="W102" s="668"/>
      <c r="X102" s="668"/>
      <c r="Y102" s="668"/>
      <c r="Z102" s="668"/>
      <c r="AA102" s="668"/>
      <c r="AB102" s="668"/>
      <c r="AC102" s="668"/>
      <c r="AD102" s="668"/>
      <c r="AE102" s="668"/>
      <c r="AF102" s="668"/>
      <c r="AG102" s="668"/>
      <c r="AH102" s="668"/>
      <c r="AI102" s="668"/>
      <c r="AJ102" s="668"/>
      <c r="AK102" s="668"/>
      <c r="AL102" s="668"/>
      <c r="AM102" s="668"/>
      <c r="AN102" s="668"/>
      <c r="AO102" s="668"/>
      <c r="AP102" s="668"/>
      <c r="AQ102" s="668"/>
      <c r="AR102" s="668"/>
      <c r="AS102" s="668"/>
      <c r="AT102" s="668"/>
      <c r="AU102" s="668"/>
      <c r="AV102" s="668"/>
      <c r="AW102" s="668"/>
      <c r="AX102" s="668"/>
      <c r="AY102" s="668"/>
      <c r="AZ102" s="668"/>
      <c r="BA102" s="668"/>
      <c r="BB102" s="668"/>
      <c r="BC102" s="668"/>
      <c r="BD102" s="668"/>
      <c r="BE102" s="668"/>
      <c r="BF102" s="668"/>
      <c r="BG102" s="668"/>
      <c r="BH102" s="668"/>
      <c r="BI102" s="668"/>
      <c r="BJ102" s="668"/>
      <c r="BK102" s="668"/>
      <c r="BL102" s="668"/>
      <c r="BM102" s="668"/>
      <c r="BN102" s="668"/>
      <c r="BO102" s="668"/>
      <c r="BP102" s="668"/>
      <c r="BQ102" s="668"/>
      <c r="BR102" s="668"/>
      <c r="BS102" s="668"/>
      <c r="BT102" s="668"/>
      <c r="BU102" s="668"/>
      <c r="BV102" s="668"/>
      <c r="BW102" s="668"/>
      <c r="BX102" s="668"/>
      <c r="BY102" s="668"/>
      <c r="BZ102" s="668"/>
      <c r="CA102" s="668"/>
      <c r="CB102" s="668"/>
      <c r="CC102" s="668"/>
      <c r="CD102" s="668"/>
      <c r="CE102" s="668"/>
      <c r="CF102" s="668"/>
      <c r="CG102" s="668"/>
      <c r="CH102" s="668"/>
      <c r="CI102" s="668"/>
      <c r="CJ102" s="668"/>
      <c r="CK102" s="668"/>
      <c r="CL102" s="668"/>
      <c r="CM102" s="668"/>
      <c r="CN102" s="668"/>
      <c r="CO102" s="668"/>
      <c r="CP102" s="668"/>
      <c r="CQ102" s="669"/>
    </row>
    <row r="103" spans="1:95" ht="19.5" customHeight="1" x14ac:dyDescent="0.2">
      <c r="A103" s="728" t="s">
        <v>92</v>
      </c>
      <c r="B103" s="728"/>
      <c r="C103" s="728"/>
      <c r="D103" s="728"/>
      <c r="E103" s="728"/>
      <c r="F103" s="728"/>
      <c r="G103" s="728"/>
      <c r="H103" s="728"/>
      <c r="I103" s="728"/>
      <c r="J103" s="728"/>
      <c r="K103" s="728"/>
      <c r="L103" s="728"/>
      <c r="M103" s="728"/>
      <c r="N103" s="728" t="s">
        <v>93</v>
      </c>
      <c r="O103" s="728"/>
      <c r="P103" s="728"/>
      <c r="Q103" s="728"/>
      <c r="R103" s="728"/>
      <c r="S103" s="728"/>
      <c r="T103" s="728"/>
      <c r="U103" s="728"/>
      <c r="V103" s="728"/>
      <c r="W103" s="728"/>
      <c r="X103" s="728"/>
      <c r="Y103" s="728"/>
      <c r="Z103" s="728" t="s">
        <v>94</v>
      </c>
      <c r="AA103" s="728"/>
      <c r="AB103" s="728"/>
      <c r="AC103" s="728"/>
      <c r="AD103" s="728"/>
      <c r="AE103" s="728"/>
      <c r="AF103" s="728"/>
      <c r="AG103" s="728"/>
      <c r="AH103" s="728"/>
      <c r="AI103" s="728"/>
      <c r="AJ103" s="728"/>
      <c r="AK103" s="728"/>
      <c r="AL103" s="728" t="s">
        <v>95</v>
      </c>
      <c r="AM103" s="728"/>
      <c r="AN103" s="728"/>
      <c r="AO103" s="728"/>
      <c r="AP103" s="728"/>
      <c r="AQ103" s="728"/>
      <c r="AR103" s="728"/>
      <c r="AS103" s="728"/>
      <c r="AT103" s="728"/>
      <c r="AU103" s="728"/>
      <c r="AV103" s="728"/>
      <c r="AW103" s="728"/>
      <c r="AX103" s="722" t="s">
        <v>53</v>
      </c>
      <c r="AY103" s="722"/>
      <c r="AZ103" s="722"/>
      <c r="BA103" s="722"/>
      <c r="BB103" s="722"/>
      <c r="BC103" s="722"/>
      <c r="BD103" s="722"/>
      <c r="BE103" s="722"/>
      <c r="BF103" s="722"/>
      <c r="BG103" s="722"/>
      <c r="BH103" s="722"/>
      <c r="BI103" s="722"/>
      <c r="BJ103" s="722"/>
      <c r="BK103" s="722"/>
      <c r="BL103" s="722"/>
      <c r="BM103" s="722"/>
      <c r="BN103" s="722"/>
      <c r="BO103" s="722"/>
      <c r="BP103" s="722"/>
      <c r="BQ103" s="722"/>
      <c r="BR103" s="722"/>
      <c r="BS103" s="722"/>
      <c r="BT103" s="722"/>
      <c r="BU103" s="722"/>
      <c r="BV103" s="722"/>
      <c r="BW103" s="722"/>
      <c r="BX103" s="722"/>
      <c r="BY103" s="722"/>
      <c r="BZ103" s="722"/>
      <c r="CA103" s="722"/>
      <c r="CB103" s="722"/>
      <c r="CC103" s="722"/>
      <c r="CD103" s="722"/>
      <c r="CE103" s="722"/>
      <c r="CF103" s="722"/>
      <c r="CG103" s="722"/>
      <c r="CH103" s="722"/>
      <c r="CI103" s="722"/>
      <c r="CJ103" s="722"/>
      <c r="CK103" s="722"/>
      <c r="CL103" s="722"/>
      <c r="CM103" s="722"/>
      <c r="CN103" s="722"/>
      <c r="CO103" s="722"/>
      <c r="CP103" s="722"/>
      <c r="CQ103" s="722"/>
    </row>
    <row r="104" spans="1:95" ht="13.5" customHeight="1" x14ac:dyDescent="0.2">
      <c r="A104" s="722" t="s">
        <v>30</v>
      </c>
      <c r="B104" s="722"/>
      <c r="C104" s="722"/>
      <c r="D104" s="722"/>
      <c r="E104" s="722"/>
      <c r="F104" s="722"/>
      <c r="G104" s="722"/>
      <c r="H104" s="722"/>
      <c r="I104" s="722"/>
      <c r="J104" s="722"/>
      <c r="K104" s="722"/>
      <c r="L104" s="722"/>
      <c r="M104" s="722"/>
      <c r="N104" s="722" t="s">
        <v>55</v>
      </c>
      <c r="O104" s="722"/>
      <c r="P104" s="722"/>
      <c r="Q104" s="722"/>
      <c r="R104" s="722"/>
      <c r="S104" s="722"/>
      <c r="T104" s="722"/>
      <c r="U104" s="722"/>
      <c r="V104" s="722"/>
      <c r="W104" s="722"/>
      <c r="X104" s="722"/>
      <c r="Y104" s="722"/>
      <c r="Z104" s="722" t="s">
        <v>56</v>
      </c>
      <c r="AA104" s="722"/>
      <c r="AB104" s="722"/>
      <c r="AC104" s="722"/>
      <c r="AD104" s="722"/>
      <c r="AE104" s="722"/>
      <c r="AF104" s="722"/>
      <c r="AG104" s="722"/>
      <c r="AH104" s="722"/>
      <c r="AI104" s="722"/>
      <c r="AJ104" s="722"/>
      <c r="AK104" s="722"/>
      <c r="AL104" s="722" t="s">
        <v>57</v>
      </c>
      <c r="AM104" s="722"/>
      <c r="AN104" s="722"/>
      <c r="AO104" s="722"/>
      <c r="AP104" s="722"/>
      <c r="AQ104" s="722"/>
      <c r="AR104" s="722"/>
      <c r="AS104" s="722"/>
      <c r="AT104" s="722"/>
      <c r="AU104" s="722"/>
      <c r="AV104" s="722"/>
      <c r="AW104" s="722"/>
      <c r="AX104" s="722" t="s">
        <v>58</v>
      </c>
      <c r="AY104" s="722"/>
      <c r="AZ104" s="722"/>
      <c r="BA104" s="722"/>
      <c r="BB104" s="722"/>
      <c r="BC104" s="722"/>
      <c r="BD104" s="722"/>
      <c r="BE104" s="722"/>
      <c r="BF104" s="722"/>
      <c r="BG104" s="722"/>
      <c r="BH104" s="722"/>
      <c r="BI104" s="722"/>
      <c r="BJ104" s="722"/>
      <c r="BK104" s="722"/>
      <c r="BL104" s="722"/>
      <c r="BM104" s="722"/>
      <c r="BN104" s="722"/>
      <c r="BO104" s="722"/>
      <c r="BP104" s="722"/>
      <c r="BQ104" s="722"/>
      <c r="BR104" s="722"/>
      <c r="BS104" s="722"/>
      <c r="BT104" s="722"/>
      <c r="BU104" s="722"/>
      <c r="BV104" s="722"/>
      <c r="BW104" s="722"/>
      <c r="BX104" s="722"/>
      <c r="BY104" s="722"/>
      <c r="BZ104" s="722"/>
      <c r="CA104" s="722"/>
      <c r="CB104" s="722"/>
      <c r="CC104" s="722"/>
      <c r="CD104" s="722"/>
      <c r="CE104" s="722"/>
      <c r="CF104" s="722"/>
      <c r="CG104" s="722"/>
      <c r="CH104" s="722"/>
      <c r="CI104" s="722"/>
      <c r="CJ104" s="722"/>
      <c r="CK104" s="722"/>
      <c r="CL104" s="722"/>
      <c r="CM104" s="722"/>
      <c r="CN104" s="722"/>
      <c r="CO104" s="722"/>
      <c r="CP104" s="722"/>
      <c r="CQ104" s="722"/>
    </row>
    <row r="105" spans="1:95" ht="18.75" customHeight="1" x14ac:dyDescent="0.2">
      <c r="A105" s="524" t="s">
        <v>96</v>
      </c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 t="s">
        <v>97</v>
      </c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 t="s">
        <v>98</v>
      </c>
      <c r="AA105" s="524"/>
      <c r="AB105" s="524"/>
      <c r="AC105" s="524"/>
      <c r="AD105" s="524"/>
      <c r="AE105" s="524"/>
      <c r="AF105" s="524"/>
      <c r="AG105" s="524"/>
      <c r="AH105" s="524"/>
      <c r="AI105" s="524"/>
      <c r="AJ105" s="524"/>
      <c r="AK105" s="524"/>
      <c r="AL105" s="524" t="s">
        <v>99</v>
      </c>
      <c r="AM105" s="524"/>
      <c r="AN105" s="524"/>
      <c r="AO105" s="524"/>
      <c r="AP105" s="524"/>
      <c r="AQ105" s="524"/>
      <c r="AR105" s="524"/>
      <c r="AS105" s="524"/>
      <c r="AT105" s="524"/>
      <c r="AU105" s="524"/>
      <c r="AV105" s="524"/>
      <c r="AW105" s="524"/>
      <c r="AX105" s="719" t="s">
        <v>100</v>
      </c>
      <c r="AY105" s="719"/>
      <c r="AZ105" s="719"/>
      <c r="BA105" s="719"/>
      <c r="BB105" s="719"/>
      <c r="BC105" s="719"/>
      <c r="BD105" s="719"/>
      <c r="BE105" s="719"/>
      <c r="BF105" s="719"/>
      <c r="BG105" s="719"/>
      <c r="BH105" s="719"/>
      <c r="BI105" s="719"/>
      <c r="BJ105" s="719"/>
      <c r="BK105" s="719"/>
      <c r="BL105" s="719"/>
      <c r="BM105" s="719"/>
      <c r="BN105" s="719"/>
      <c r="BO105" s="719"/>
      <c r="BP105" s="719"/>
      <c r="BQ105" s="719"/>
      <c r="BR105" s="719"/>
      <c r="BS105" s="719"/>
      <c r="BT105" s="719"/>
      <c r="BU105" s="719"/>
      <c r="BV105" s="719"/>
      <c r="BW105" s="719"/>
      <c r="BX105" s="719"/>
      <c r="BY105" s="719"/>
      <c r="BZ105" s="719"/>
      <c r="CA105" s="719"/>
      <c r="CB105" s="719"/>
      <c r="CC105" s="719"/>
      <c r="CD105" s="719"/>
      <c r="CE105" s="719"/>
      <c r="CF105" s="719"/>
      <c r="CG105" s="719"/>
      <c r="CH105" s="719"/>
      <c r="CI105" s="719"/>
      <c r="CJ105" s="719"/>
      <c r="CK105" s="719"/>
      <c r="CL105" s="719"/>
      <c r="CM105" s="719"/>
      <c r="CN105" s="719"/>
      <c r="CO105" s="719"/>
      <c r="CP105" s="719"/>
      <c r="CQ105" s="719"/>
    </row>
    <row r="106" spans="1:95" ht="39" customHeight="1" x14ac:dyDescent="0.2">
      <c r="A106" s="524" t="s">
        <v>101</v>
      </c>
      <c r="B106" s="524"/>
      <c r="C106" s="524"/>
      <c r="D106" s="524"/>
      <c r="E106" s="524"/>
      <c r="F106" s="524"/>
      <c r="G106" s="524"/>
      <c r="H106" s="524"/>
      <c r="I106" s="524"/>
      <c r="J106" s="524"/>
      <c r="K106" s="524"/>
      <c r="L106" s="524"/>
      <c r="M106" s="524"/>
      <c r="N106" s="524" t="s">
        <v>102</v>
      </c>
      <c r="O106" s="524"/>
      <c r="P106" s="524"/>
      <c r="Q106" s="524"/>
      <c r="R106" s="524"/>
      <c r="S106" s="524"/>
      <c r="T106" s="524"/>
      <c r="U106" s="524"/>
      <c r="V106" s="524"/>
      <c r="W106" s="524"/>
      <c r="X106" s="524"/>
      <c r="Y106" s="524"/>
      <c r="Z106" s="524" t="s">
        <v>103</v>
      </c>
      <c r="AA106" s="524"/>
      <c r="AB106" s="524"/>
      <c r="AC106" s="524"/>
      <c r="AD106" s="524"/>
      <c r="AE106" s="524"/>
      <c r="AF106" s="524"/>
      <c r="AG106" s="524"/>
      <c r="AH106" s="524"/>
      <c r="AI106" s="524"/>
      <c r="AJ106" s="524"/>
      <c r="AK106" s="524"/>
      <c r="AL106" s="524" t="s">
        <v>104</v>
      </c>
      <c r="AM106" s="524"/>
      <c r="AN106" s="524"/>
      <c r="AO106" s="524"/>
      <c r="AP106" s="524"/>
      <c r="AQ106" s="524"/>
      <c r="AR106" s="524"/>
      <c r="AS106" s="524"/>
      <c r="AT106" s="524"/>
      <c r="AU106" s="524"/>
      <c r="AV106" s="524"/>
      <c r="AW106" s="524"/>
      <c r="AX106" s="719" t="s">
        <v>105</v>
      </c>
      <c r="AY106" s="719"/>
      <c r="AZ106" s="719"/>
      <c r="BA106" s="719"/>
      <c r="BB106" s="719"/>
      <c r="BC106" s="719"/>
      <c r="BD106" s="719"/>
      <c r="BE106" s="719"/>
      <c r="BF106" s="719"/>
      <c r="BG106" s="719"/>
      <c r="BH106" s="719"/>
      <c r="BI106" s="719"/>
      <c r="BJ106" s="719"/>
      <c r="BK106" s="719"/>
      <c r="BL106" s="719"/>
      <c r="BM106" s="719"/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ht="38.25" customHeight="1" x14ac:dyDescent="0.2">
      <c r="A107" s="524" t="s">
        <v>101</v>
      </c>
      <c r="B107" s="524"/>
      <c r="C107" s="524"/>
      <c r="D107" s="524"/>
      <c r="E107" s="524"/>
      <c r="F107" s="524"/>
      <c r="G107" s="524"/>
      <c r="H107" s="524"/>
      <c r="I107" s="524"/>
      <c r="J107" s="524"/>
      <c r="K107" s="524"/>
      <c r="L107" s="524"/>
      <c r="M107" s="524"/>
      <c r="N107" s="524" t="s">
        <v>102</v>
      </c>
      <c r="O107" s="524"/>
      <c r="P107" s="524"/>
      <c r="Q107" s="524"/>
      <c r="R107" s="524"/>
      <c r="S107" s="524"/>
      <c r="T107" s="524"/>
      <c r="U107" s="524"/>
      <c r="V107" s="524"/>
      <c r="W107" s="524"/>
      <c r="X107" s="524"/>
      <c r="Y107" s="524"/>
      <c r="Z107" s="524" t="s">
        <v>103</v>
      </c>
      <c r="AA107" s="524"/>
      <c r="AB107" s="524"/>
      <c r="AC107" s="524"/>
      <c r="AD107" s="524"/>
      <c r="AE107" s="524"/>
      <c r="AF107" s="524"/>
      <c r="AG107" s="524"/>
      <c r="AH107" s="524"/>
      <c r="AI107" s="524"/>
      <c r="AJ107" s="524"/>
      <c r="AK107" s="524"/>
      <c r="AL107" s="524" t="s">
        <v>106</v>
      </c>
      <c r="AM107" s="524"/>
      <c r="AN107" s="524"/>
      <c r="AO107" s="524"/>
      <c r="AP107" s="524"/>
      <c r="AQ107" s="524"/>
      <c r="AR107" s="524"/>
      <c r="AS107" s="524"/>
      <c r="AT107" s="524"/>
      <c r="AU107" s="524"/>
      <c r="AV107" s="524"/>
      <c r="AW107" s="524"/>
      <c r="AX107" s="719" t="s">
        <v>107</v>
      </c>
      <c r="AY107" s="719"/>
      <c r="AZ107" s="719"/>
      <c r="BA107" s="719"/>
      <c r="BB107" s="719"/>
      <c r="BC107" s="719"/>
      <c r="BD107" s="719"/>
      <c r="BE107" s="719"/>
      <c r="BF107" s="719"/>
      <c r="BG107" s="719"/>
      <c r="BH107" s="719"/>
      <c r="BI107" s="719"/>
      <c r="BJ107" s="719"/>
      <c r="BK107" s="719"/>
      <c r="BL107" s="719"/>
      <c r="BM107" s="719"/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  <c r="CC107" s="719"/>
      <c r="CD107" s="719"/>
      <c r="CE107" s="719"/>
      <c r="CF107" s="719"/>
      <c r="CG107" s="719"/>
      <c r="CH107" s="719"/>
      <c r="CI107" s="719"/>
      <c r="CJ107" s="719"/>
      <c r="CK107" s="719"/>
      <c r="CL107" s="719"/>
      <c r="CM107" s="719"/>
      <c r="CN107" s="719"/>
      <c r="CO107" s="719"/>
      <c r="CP107" s="719"/>
      <c r="CQ107" s="719"/>
    </row>
    <row r="108" spans="1:95" s="201" customFormat="1" ht="39.75" customHeight="1" x14ac:dyDescent="0.2">
      <c r="A108" s="524" t="s">
        <v>101</v>
      </c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 t="s">
        <v>102</v>
      </c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 t="s">
        <v>534</v>
      </c>
      <c r="AA108" s="524"/>
      <c r="AB108" s="524"/>
      <c r="AC108" s="524"/>
      <c r="AD108" s="524"/>
      <c r="AE108" s="524"/>
      <c r="AF108" s="524"/>
      <c r="AG108" s="524"/>
      <c r="AH108" s="524"/>
      <c r="AI108" s="524"/>
      <c r="AJ108" s="524"/>
      <c r="AK108" s="524"/>
      <c r="AL108" s="524" t="s">
        <v>532</v>
      </c>
      <c r="AM108" s="524"/>
      <c r="AN108" s="524"/>
      <c r="AO108" s="524"/>
      <c r="AP108" s="524"/>
      <c r="AQ108" s="524"/>
      <c r="AR108" s="524"/>
      <c r="AS108" s="524"/>
      <c r="AT108" s="524"/>
      <c r="AU108" s="524"/>
      <c r="AV108" s="524"/>
      <c r="AW108" s="524"/>
      <c r="AX108" s="719" t="s">
        <v>533</v>
      </c>
      <c r="AY108" s="719"/>
      <c r="AZ108" s="719"/>
      <c r="BA108" s="719"/>
      <c r="BB108" s="719"/>
      <c r="BC108" s="719"/>
      <c r="BD108" s="719"/>
      <c r="BE108" s="719"/>
      <c r="BF108" s="719"/>
      <c r="BG108" s="719"/>
      <c r="BH108" s="719"/>
      <c r="BI108" s="719"/>
      <c r="BJ108" s="719"/>
      <c r="BK108" s="719"/>
      <c r="BL108" s="719"/>
      <c r="BM108" s="719"/>
      <c r="BN108" s="719"/>
      <c r="BO108" s="719"/>
      <c r="BP108" s="719"/>
      <c r="BQ108" s="719"/>
      <c r="BR108" s="719"/>
      <c r="BS108" s="719"/>
      <c r="BT108" s="719"/>
      <c r="BU108" s="719"/>
      <c r="BV108" s="719"/>
      <c r="BW108" s="719"/>
      <c r="BX108" s="719"/>
      <c r="BY108" s="719"/>
      <c r="BZ108" s="719"/>
      <c r="CA108" s="719"/>
      <c r="CB108" s="719"/>
      <c r="CC108" s="719"/>
      <c r="CD108" s="719"/>
      <c r="CE108" s="719"/>
      <c r="CF108" s="719"/>
      <c r="CG108" s="719"/>
      <c r="CH108" s="719"/>
      <c r="CI108" s="719"/>
      <c r="CJ108" s="719"/>
      <c r="CK108" s="719"/>
      <c r="CL108" s="719"/>
      <c r="CM108" s="719"/>
      <c r="CN108" s="719"/>
      <c r="CO108" s="719"/>
      <c r="CP108" s="719"/>
      <c r="CQ108" s="719"/>
    </row>
    <row r="109" spans="1:95" ht="24" customHeight="1" x14ac:dyDescent="0.2">
      <c r="A109" s="1037" t="s">
        <v>108</v>
      </c>
      <c r="B109" s="1037"/>
      <c r="C109" s="1037"/>
      <c r="D109" s="1037"/>
      <c r="E109" s="1037"/>
      <c r="F109" s="1037"/>
      <c r="G109" s="1037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7"/>
      <c r="AB109" s="1037"/>
      <c r="AC109" s="1037"/>
      <c r="AD109" s="1037"/>
      <c r="AE109" s="1037"/>
      <c r="AF109" s="1037"/>
      <c r="AG109" s="1037"/>
      <c r="AH109" s="1037"/>
      <c r="AI109" s="1037"/>
      <c r="AJ109" s="1037"/>
      <c r="AK109" s="1037"/>
      <c r="AL109" s="1037"/>
      <c r="AM109" s="1037"/>
      <c r="AN109" s="1037"/>
      <c r="AO109" s="1037"/>
      <c r="AP109" s="1037"/>
      <c r="AQ109" s="1037"/>
      <c r="AR109" s="1037"/>
      <c r="AS109" s="1037"/>
      <c r="AT109" s="1037"/>
      <c r="AU109" s="1037"/>
      <c r="AV109" s="1037"/>
      <c r="AW109" s="1037"/>
      <c r="AX109" s="1037"/>
      <c r="AY109" s="1037"/>
      <c r="AZ109" s="1037"/>
      <c r="BA109" s="1037"/>
      <c r="BB109" s="1037"/>
      <c r="BC109" s="1037"/>
      <c r="BD109" s="1037"/>
      <c r="BE109" s="1037"/>
      <c r="BF109" s="1037"/>
      <c r="BG109" s="1037"/>
      <c r="BH109" s="1037"/>
      <c r="BI109" s="1037"/>
      <c r="BJ109" s="1037"/>
      <c r="BK109" s="1037"/>
      <c r="BL109" s="1037"/>
      <c r="BM109" s="1037"/>
      <c r="BN109" s="1037"/>
      <c r="BO109" s="1037"/>
      <c r="BP109" s="1037"/>
      <c r="BQ109" s="1037"/>
      <c r="BR109" s="1037"/>
      <c r="BS109" s="1037"/>
      <c r="BT109" s="1037"/>
      <c r="BU109" s="1037"/>
      <c r="BV109" s="1037"/>
      <c r="BW109" s="1037"/>
      <c r="BX109" s="1037"/>
      <c r="BY109" s="1037"/>
      <c r="BZ109" s="1037"/>
      <c r="CA109" s="1037"/>
      <c r="CB109" s="1037"/>
      <c r="CC109" s="1037"/>
      <c r="CD109" s="1037"/>
      <c r="CE109" s="1037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17.25" customHeight="1" x14ac:dyDescent="0.2">
      <c r="A110" s="723" t="s">
        <v>109</v>
      </c>
      <c r="B110" s="723"/>
      <c r="C110" s="723"/>
      <c r="D110" s="723"/>
      <c r="E110" s="723"/>
      <c r="F110" s="723"/>
      <c r="G110" s="723"/>
      <c r="H110" s="723"/>
      <c r="I110" s="723"/>
      <c r="J110" s="723"/>
      <c r="K110" s="723"/>
      <c r="L110" s="723"/>
      <c r="M110" s="723"/>
      <c r="N110" s="723"/>
      <c r="O110" s="723"/>
      <c r="P110" s="723"/>
      <c r="Q110" s="723"/>
      <c r="R110" s="723"/>
      <c r="S110" s="723"/>
      <c r="T110" s="723"/>
      <c r="U110" s="723"/>
      <c r="V110" s="723"/>
      <c r="W110" s="723"/>
      <c r="X110" s="723"/>
      <c r="Y110" s="723"/>
      <c r="Z110" s="723"/>
      <c r="AA110" s="723"/>
      <c r="AB110" s="723"/>
      <c r="AC110" s="723"/>
      <c r="AD110" s="723"/>
      <c r="AE110" s="723"/>
      <c r="AF110" s="723"/>
      <c r="AG110" s="723"/>
      <c r="AH110" s="723"/>
      <c r="AI110" s="723"/>
      <c r="AJ110" s="723"/>
      <c r="AK110" s="723"/>
      <c r="AL110" s="723"/>
      <c r="AM110" s="723"/>
      <c r="AN110" s="723"/>
      <c r="AO110" s="723"/>
      <c r="AP110" s="723"/>
      <c r="AQ110" s="723"/>
      <c r="AR110" s="723"/>
      <c r="AS110" s="723"/>
      <c r="AT110" s="723"/>
      <c r="AU110" s="723"/>
      <c r="AV110" s="723"/>
      <c r="AW110" s="723"/>
      <c r="AX110" s="723"/>
      <c r="AY110" s="723"/>
      <c r="AZ110" s="723"/>
      <c r="BA110" s="723"/>
      <c r="BB110" s="723"/>
      <c r="BC110" s="723"/>
      <c r="BD110" s="723"/>
      <c r="BE110" s="723"/>
      <c r="BF110" s="723"/>
      <c r="BG110" s="723"/>
      <c r="BH110" s="723"/>
      <c r="BI110" s="723"/>
      <c r="BJ110" s="723"/>
      <c r="BK110" s="723"/>
      <c r="BL110" s="723"/>
      <c r="BM110" s="723"/>
      <c r="BN110" s="723"/>
      <c r="BO110" s="723"/>
      <c r="BP110" s="723"/>
      <c r="BQ110" s="723"/>
      <c r="BR110" s="723"/>
      <c r="BS110" s="723"/>
      <c r="BT110" s="723"/>
      <c r="BU110" s="723"/>
      <c r="BV110" s="723"/>
      <c r="BW110" s="723"/>
      <c r="BX110" s="723"/>
      <c r="BY110" s="723"/>
      <c r="BZ110" s="723"/>
      <c r="CA110" s="723"/>
      <c r="CB110" s="723"/>
      <c r="CC110" s="723"/>
      <c r="CD110" s="723"/>
      <c r="CE110" s="723"/>
      <c r="CF110" s="723"/>
      <c r="CG110" s="723"/>
      <c r="CH110" s="723"/>
      <c r="CI110" s="723"/>
      <c r="CJ110" s="723"/>
      <c r="CK110" s="723"/>
      <c r="CL110" s="723"/>
      <c r="CM110" s="723"/>
      <c r="CN110" s="723"/>
      <c r="CO110" s="723"/>
      <c r="CP110" s="723"/>
      <c r="CQ110" s="723"/>
    </row>
    <row r="111" spans="1:95" ht="95.25" customHeight="1" x14ac:dyDescent="0.2">
      <c r="A111" s="724" t="s">
        <v>309</v>
      </c>
      <c r="B111" s="724"/>
      <c r="C111" s="724"/>
      <c r="D111" s="724"/>
      <c r="E111" s="724"/>
      <c r="F111" s="724"/>
      <c r="G111" s="724"/>
      <c r="H111" s="724"/>
      <c r="I111" s="724"/>
      <c r="J111" s="724"/>
      <c r="K111" s="724"/>
      <c r="L111" s="724"/>
      <c r="M111" s="724"/>
      <c r="N111" s="724"/>
      <c r="O111" s="724"/>
      <c r="P111" s="724"/>
      <c r="Q111" s="724"/>
      <c r="R111" s="724"/>
      <c r="S111" s="724"/>
      <c r="T111" s="724"/>
      <c r="U111" s="724"/>
      <c r="V111" s="724"/>
      <c r="W111" s="724"/>
      <c r="X111" s="724"/>
      <c r="Y111" s="724"/>
      <c r="Z111" s="724"/>
      <c r="AA111" s="724"/>
      <c r="AB111" s="724"/>
      <c r="AC111" s="724"/>
      <c r="AD111" s="724"/>
      <c r="AE111" s="724"/>
      <c r="AF111" s="724"/>
      <c r="AG111" s="724"/>
      <c r="AH111" s="724"/>
      <c r="AI111" s="724"/>
      <c r="AJ111" s="724"/>
      <c r="AK111" s="724"/>
      <c r="AL111" s="724"/>
      <c r="AM111" s="724"/>
      <c r="AN111" s="724"/>
      <c r="AO111" s="724"/>
      <c r="AP111" s="724"/>
      <c r="AQ111" s="724"/>
      <c r="AR111" s="724"/>
      <c r="AS111" s="724"/>
      <c r="AT111" s="724"/>
      <c r="AU111" s="724"/>
      <c r="AV111" s="724"/>
      <c r="AW111" s="724"/>
      <c r="AX111" s="724"/>
      <c r="AY111" s="724"/>
      <c r="AZ111" s="724"/>
      <c r="BA111" s="724"/>
      <c r="BB111" s="724"/>
      <c r="BC111" s="724"/>
      <c r="BD111" s="724"/>
      <c r="BE111" s="724"/>
      <c r="BF111" s="724"/>
      <c r="BG111" s="724"/>
      <c r="BH111" s="724"/>
      <c r="BI111" s="724"/>
      <c r="BJ111" s="724"/>
      <c r="BK111" s="724"/>
      <c r="BL111" s="724"/>
      <c r="BM111" s="724"/>
      <c r="BN111" s="724"/>
      <c r="BO111" s="724"/>
      <c r="BP111" s="724"/>
      <c r="BQ111" s="724"/>
      <c r="BR111" s="724"/>
      <c r="BS111" s="724"/>
      <c r="BT111" s="724"/>
      <c r="BU111" s="724"/>
      <c r="BV111" s="724"/>
      <c r="BW111" s="724"/>
      <c r="BX111" s="724"/>
      <c r="BY111" s="724"/>
      <c r="BZ111" s="724"/>
      <c r="CA111" s="724"/>
      <c r="CB111" s="724"/>
      <c r="CC111" s="724"/>
      <c r="CD111" s="724"/>
      <c r="CE111" s="724"/>
      <c r="CF111" s="724"/>
      <c r="CG111" s="724"/>
      <c r="CH111" s="724"/>
      <c r="CI111" s="724"/>
      <c r="CJ111" s="724"/>
      <c r="CK111" s="724"/>
      <c r="CL111" s="724"/>
      <c r="CM111" s="724"/>
      <c r="CN111" s="724"/>
      <c r="CO111" s="724"/>
      <c r="CP111" s="724"/>
      <c r="CQ111" s="724"/>
    </row>
    <row r="112" spans="1:95" ht="17.25" customHeight="1" x14ac:dyDescent="0.2">
      <c r="A112" s="618" t="s">
        <v>110</v>
      </c>
      <c r="B112" s="618"/>
      <c r="C112" s="618"/>
      <c r="D112" s="618"/>
      <c r="E112" s="618"/>
      <c r="F112" s="618"/>
      <c r="G112" s="618"/>
      <c r="H112" s="618"/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8"/>
      <c r="T112" s="618"/>
      <c r="U112" s="618"/>
      <c r="V112" s="618"/>
      <c r="W112" s="618"/>
      <c r="X112" s="618"/>
      <c r="Y112" s="618"/>
      <c r="Z112" s="618"/>
      <c r="AA112" s="618"/>
      <c r="AB112" s="618"/>
      <c r="AC112" s="618"/>
      <c r="AD112" s="618"/>
      <c r="AE112" s="618"/>
      <c r="AF112" s="618"/>
      <c r="AG112" s="618"/>
      <c r="AH112" s="618"/>
      <c r="AI112" s="618"/>
      <c r="AJ112" s="618"/>
      <c r="AK112" s="618"/>
      <c r="AL112" s="618"/>
      <c r="AM112" s="618"/>
      <c r="AN112" s="618"/>
      <c r="AO112" s="618"/>
      <c r="AP112" s="618"/>
      <c r="AQ112" s="618"/>
      <c r="AR112" s="618"/>
      <c r="AS112" s="618"/>
      <c r="AT112" s="618"/>
      <c r="AU112" s="618"/>
      <c r="AV112" s="618"/>
      <c r="AW112" s="618"/>
      <c r="AX112" s="618"/>
      <c r="AY112" s="618"/>
      <c r="AZ112" s="618"/>
      <c r="BA112" s="618"/>
      <c r="BB112" s="618"/>
      <c r="BC112" s="618"/>
      <c r="BD112" s="618"/>
      <c r="BE112" s="618"/>
      <c r="BF112" s="618"/>
      <c r="BG112" s="618"/>
      <c r="BH112" s="618"/>
      <c r="BI112" s="618"/>
      <c r="BJ112" s="618"/>
      <c r="BK112" s="618"/>
      <c r="BL112" s="618"/>
      <c r="BM112" s="618"/>
      <c r="BN112" s="618"/>
      <c r="BO112" s="618"/>
      <c r="BP112" s="618"/>
      <c r="BQ112" s="618"/>
      <c r="BR112" s="618"/>
      <c r="BS112" s="618"/>
      <c r="BT112" s="618"/>
      <c r="BU112" s="618"/>
      <c r="BV112" s="618"/>
      <c r="BW112" s="618"/>
      <c r="BX112" s="618"/>
      <c r="BY112" s="618"/>
      <c r="BZ112" s="618"/>
      <c r="CA112" s="618"/>
      <c r="CB112" s="618"/>
      <c r="CC112" s="618"/>
      <c r="CD112" s="618"/>
      <c r="CE112" s="618"/>
      <c r="CF112" s="618"/>
      <c r="CG112" s="618"/>
      <c r="CH112" s="618"/>
      <c r="CI112" s="618"/>
      <c r="CJ112" s="618"/>
      <c r="CK112" s="618"/>
      <c r="CL112" s="618"/>
      <c r="CM112" s="618"/>
      <c r="CN112" s="618"/>
      <c r="CO112" s="618"/>
      <c r="CP112" s="618"/>
      <c r="CQ112" s="618"/>
    </row>
    <row r="113" spans="1:95" ht="20.25" customHeight="1" x14ac:dyDescent="0.2">
      <c r="A113" s="723" t="s">
        <v>111</v>
      </c>
      <c r="B113" s="723"/>
      <c r="C113" s="723"/>
      <c r="D113" s="723"/>
      <c r="E113" s="723"/>
      <c r="F113" s="723"/>
      <c r="G113" s="723"/>
      <c r="H113" s="723"/>
      <c r="I113" s="723"/>
      <c r="J113" s="723"/>
      <c r="K113" s="723"/>
      <c r="L113" s="723"/>
      <c r="M113" s="723"/>
      <c r="N113" s="723"/>
      <c r="O113" s="723"/>
      <c r="P113" s="723"/>
      <c r="Q113" s="723"/>
      <c r="R113" s="723"/>
      <c r="S113" s="723"/>
      <c r="T113" s="723"/>
      <c r="U113" s="723"/>
      <c r="V113" s="723"/>
      <c r="W113" s="723"/>
      <c r="X113" s="723"/>
      <c r="Y113" s="723"/>
      <c r="Z113" s="723"/>
      <c r="AA113" s="723"/>
      <c r="AB113" s="723"/>
      <c r="AC113" s="723"/>
      <c r="AD113" s="723"/>
      <c r="AE113" s="723"/>
      <c r="AF113" s="723"/>
      <c r="AG113" s="723"/>
      <c r="AH113" s="723"/>
      <c r="AI113" s="723"/>
      <c r="AJ113" s="723"/>
      <c r="AK113" s="723"/>
      <c r="AL113" s="723"/>
      <c r="AM113" s="723"/>
      <c r="AN113" s="723"/>
      <c r="AO113" s="723"/>
      <c r="AP113" s="723"/>
      <c r="AQ113" s="723"/>
      <c r="AR113" s="723"/>
      <c r="AS113" s="723"/>
      <c r="AT113" s="723"/>
      <c r="AU113" s="723"/>
      <c r="AV113" s="723"/>
      <c r="AW113" s="723"/>
      <c r="AX113" s="723"/>
      <c r="AY113" s="723"/>
      <c r="AZ113" s="723"/>
      <c r="BA113" s="723"/>
      <c r="BB113" s="723"/>
      <c r="BC113" s="723"/>
      <c r="BD113" s="723"/>
      <c r="BE113" s="723"/>
      <c r="BF113" s="723"/>
      <c r="BG113" s="723"/>
      <c r="BH113" s="723"/>
      <c r="BI113" s="723"/>
      <c r="BJ113" s="723"/>
      <c r="BK113" s="723"/>
      <c r="BL113" s="723"/>
      <c r="BM113" s="723"/>
      <c r="BN113" s="723"/>
      <c r="BO113" s="723"/>
      <c r="BP113" s="723"/>
      <c r="BQ113" s="723"/>
      <c r="BR113" s="723"/>
      <c r="BS113" s="723"/>
      <c r="BT113" s="723"/>
      <c r="BU113" s="723"/>
      <c r="BV113" s="723"/>
      <c r="BW113" s="723"/>
      <c r="BX113" s="723"/>
      <c r="BY113" s="723"/>
      <c r="BZ113" s="723"/>
      <c r="CA113" s="723"/>
      <c r="CB113" s="723"/>
      <c r="CC113" s="723"/>
      <c r="CD113" s="723"/>
      <c r="CE113" s="723"/>
      <c r="CF113" s="723"/>
      <c r="CG113" s="723"/>
      <c r="CH113" s="723"/>
      <c r="CI113" s="723"/>
      <c r="CJ113" s="723"/>
      <c r="CK113" s="723"/>
      <c r="CL113" s="723"/>
      <c r="CM113" s="723"/>
      <c r="CN113" s="723"/>
      <c r="CO113" s="723"/>
      <c r="CP113" s="723"/>
      <c r="CQ113" s="723"/>
    </row>
    <row r="114" spans="1:95" s="121" customFormat="1" x14ac:dyDescent="0.2">
      <c r="A114" s="722" t="s">
        <v>112</v>
      </c>
      <c r="B114" s="722"/>
      <c r="C114" s="722"/>
      <c r="D114" s="722"/>
      <c r="E114" s="722"/>
      <c r="F114" s="722"/>
      <c r="G114" s="722"/>
      <c r="H114" s="722"/>
      <c r="I114" s="722"/>
      <c r="J114" s="722"/>
      <c r="K114" s="722"/>
      <c r="L114" s="722"/>
      <c r="M114" s="722"/>
      <c r="N114" s="722"/>
      <c r="O114" s="722"/>
      <c r="P114" s="722"/>
      <c r="Q114" s="722"/>
      <c r="R114" s="722"/>
      <c r="S114" s="722"/>
      <c r="T114" s="722"/>
      <c r="U114" s="722"/>
      <c r="V114" s="722"/>
      <c r="W114" s="722"/>
      <c r="X114" s="722"/>
      <c r="Y114" s="667" t="s">
        <v>113</v>
      </c>
      <c r="Z114" s="668"/>
      <c r="AA114" s="668"/>
      <c r="AB114" s="668"/>
      <c r="AC114" s="668"/>
      <c r="AD114" s="668"/>
      <c r="AE114" s="668"/>
      <c r="AF114" s="668"/>
      <c r="AG114" s="668"/>
      <c r="AH114" s="668"/>
      <c r="AI114" s="668"/>
      <c r="AJ114" s="668"/>
      <c r="AK114" s="668"/>
      <c r="AL114" s="668"/>
      <c r="AM114" s="668"/>
      <c r="AN114" s="668"/>
      <c r="AO114" s="668"/>
      <c r="AP114" s="668"/>
      <c r="AQ114" s="668"/>
      <c r="AR114" s="668"/>
      <c r="AS114" s="668"/>
      <c r="AT114" s="668"/>
      <c r="AU114" s="668"/>
      <c r="AV114" s="668"/>
      <c r="AW114" s="668"/>
      <c r="AX114" s="668"/>
      <c r="AY114" s="668"/>
      <c r="AZ114" s="668"/>
      <c r="BA114" s="668"/>
      <c r="BB114" s="668"/>
      <c r="BC114" s="668"/>
      <c r="BD114" s="668"/>
      <c r="BE114" s="668"/>
      <c r="BF114" s="668"/>
      <c r="BG114" s="668"/>
      <c r="BH114" s="668"/>
      <c r="BI114" s="668"/>
      <c r="BJ114" s="668"/>
      <c r="BK114" s="668"/>
      <c r="BL114" s="669"/>
      <c r="BM114" s="722" t="s">
        <v>114</v>
      </c>
      <c r="BN114" s="722"/>
      <c r="BO114" s="722"/>
      <c r="BP114" s="722"/>
      <c r="BQ114" s="722"/>
      <c r="BR114" s="722"/>
      <c r="BS114" s="722"/>
      <c r="BT114" s="722"/>
      <c r="BU114" s="722"/>
      <c r="BV114" s="722"/>
      <c r="BW114" s="722"/>
      <c r="BX114" s="722"/>
      <c r="BY114" s="722"/>
      <c r="BZ114" s="722"/>
      <c r="CA114" s="722"/>
      <c r="CB114" s="722"/>
      <c r="CC114" s="722"/>
      <c r="CD114" s="722"/>
      <c r="CE114" s="722"/>
      <c r="CF114" s="722"/>
      <c r="CG114" s="722"/>
      <c r="CH114" s="722"/>
      <c r="CI114" s="722"/>
      <c r="CJ114" s="722"/>
      <c r="CK114" s="722"/>
      <c r="CL114" s="722"/>
      <c r="CM114" s="722"/>
      <c r="CN114" s="722"/>
      <c r="CO114" s="722"/>
      <c r="CP114" s="722"/>
      <c r="CQ114" s="722"/>
    </row>
    <row r="115" spans="1:95" ht="14.25" customHeight="1" x14ac:dyDescent="0.2">
      <c r="A115" s="722" t="s">
        <v>30</v>
      </c>
      <c r="B115" s="722"/>
      <c r="C115" s="722"/>
      <c r="D115" s="722"/>
      <c r="E115" s="722"/>
      <c r="F115" s="722"/>
      <c r="G115" s="722"/>
      <c r="H115" s="722"/>
      <c r="I115" s="722"/>
      <c r="J115" s="722"/>
      <c r="K115" s="722"/>
      <c r="L115" s="722"/>
      <c r="M115" s="722"/>
      <c r="N115" s="722"/>
      <c r="O115" s="722"/>
      <c r="P115" s="722"/>
      <c r="Q115" s="722"/>
      <c r="R115" s="722"/>
      <c r="S115" s="722"/>
      <c r="T115" s="722"/>
      <c r="U115" s="722"/>
      <c r="V115" s="722"/>
      <c r="W115" s="722"/>
      <c r="X115" s="722"/>
      <c r="Y115" s="667" t="s">
        <v>55</v>
      </c>
      <c r="Z115" s="668"/>
      <c r="AA115" s="668"/>
      <c r="AB115" s="668"/>
      <c r="AC115" s="668"/>
      <c r="AD115" s="668"/>
      <c r="AE115" s="668"/>
      <c r="AF115" s="668"/>
      <c r="AG115" s="668"/>
      <c r="AH115" s="668"/>
      <c r="AI115" s="668"/>
      <c r="AJ115" s="668"/>
      <c r="AK115" s="668"/>
      <c r="AL115" s="668"/>
      <c r="AM115" s="668"/>
      <c r="AN115" s="668"/>
      <c r="AO115" s="668"/>
      <c r="AP115" s="668"/>
      <c r="AQ115" s="668"/>
      <c r="AR115" s="668"/>
      <c r="AS115" s="668"/>
      <c r="AT115" s="668"/>
      <c r="AU115" s="668"/>
      <c r="AV115" s="668"/>
      <c r="AW115" s="668"/>
      <c r="AX115" s="668"/>
      <c r="AY115" s="668"/>
      <c r="AZ115" s="668"/>
      <c r="BA115" s="668"/>
      <c r="BB115" s="668"/>
      <c r="BC115" s="668"/>
      <c r="BD115" s="668"/>
      <c r="BE115" s="668"/>
      <c r="BF115" s="668"/>
      <c r="BG115" s="668"/>
      <c r="BH115" s="668"/>
      <c r="BI115" s="668"/>
      <c r="BJ115" s="668"/>
      <c r="BK115" s="668"/>
      <c r="BL115" s="669"/>
      <c r="BM115" s="722" t="s">
        <v>56</v>
      </c>
      <c r="BN115" s="722"/>
      <c r="BO115" s="722"/>
      <c r="BP115" s="722"/>
      <c r="BQ115" s="722"/>
      <c r="BR115" s="722"/>
      <c r="BS115" s="722"/>
      <c r="BT115" s="722"/>
      <c r="BU115" s="722"/>
      <c r="BV115" s="722"/>
      <c r="BW115" s="722"/>
      <c r="BX115" s="722"/>
      <c r="BY115" s="722"/>
      <c r="BZ115" s="722"/>
      <c r="CA115" s="722"/>
      <c r="CB115" s="722"/>
      <c r="CC115" s="722"/>
      <c r="CD115" s="722"/>
      <c r="CE115" s="722"/>
      <c r="CF115" s="722"/>
      <c r="CG115" s="722"/>
      <c r="CH115" s="722"/>
      <c r="CI115" s="722"/>
      <c r="CJ115" s="722"/>
      <c r="CK115" s="722"/>
      <c r="CL115" s="722"/>
      <c r="CM115" s="722"/>
      <c r="CN115" s="722"/>
      <c r="CO115" s="722"/>
      <c r="CP115" s="722"/>
      <c r="CQ115" s="722"/>
    </row>
    <row r="116" spans="1:95" ht="51.75" customHeight="1" x14ac:dyDescent="0.2">
      <c r="A116" s="719" t="s">
        <v>299</v>
      </c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  <c r="O116" s="719"/>
      <c r="P116" s="719"/>
      <c r="Q116" s="719"/>
      <c r="R116" s="719"/>
      <c r="S116" s="719"/>
      <c r="T116" s="719"/>
      <c r="U116" s="719"/>
      <c r="V116" s="719"/>
      <c r="W116" s="719"/>
      <c r="X116" s="719"/>
      <c r="Y116" s="720" t="s">
        <v>115</v>
      </c>
      <c r="Z116" s="720"/>
      <c r="AA116" s="720"/>
      <c r="AB116" s="720"/>
      <c r="AC116" s="720"/>
      <c r="AD116" s="720"/>
      <c r="AE116" s="720"/>
      <c r="AF116" s="720"/>
      <c r="AG116" s="720"/>
      <c r="AH116" s="720"/>
      <c r="AI116" s="720"/>
      <c r="AJ116" s="720"/>
      <c r="AK116" s="720"/>
      <c r="AL116" s="720"/>
      <c r="AM116" s="720"/>
      <c r="AN116" s="720"/>
      <c r="AO116" s="720"/>
      <c r="AP116" s="720"/>
      <c r="AQ116" s="720"/>
      <c r="AR116" s="720"/>
      <c r="AS116" s="720"/>
      <c r="AT116" s="720"/>
      <c r="AU116" s="720"/>
      <c r="AV116" s="720"/>
      <c r="AW116" s="720"/>
      <c r="AX116" s="720"/>
      <c r="AY116" s="720"/>
      <c r="AZ116" s="720"/>
      <c r="BA116" s="720"/>
      <c r="BB116" s="720"/>
      <c r="BC116" s="720"/>
      <c r="BD116" s="720"/>
      <c r="BE116" s="720"/>
      <c r="BF116" s="720"/>
      <c r="BG116" s="720"/>
      <c r="BH116" s="720"/>
      <c r="BI116" s="720"/>
      <c r="BJ116" s="720"/>
      <c r="BK116" s="720"/>
      <c r="BL116" s="720"/>
      <c r="BM116" s="719" t="s">
        <v>116</v>
      </c>
      <c r="BN116" s="719"/>
      <c r="BO116" s="719"/>
      <c r="BP116" s="719"/>
      <c r="BQ116" s="719"/>
      <c r="BR116" s="719"/>
      <c r="BS116" s="719"/>
      <c r="BT116" s="719"/>
      <c r="BU116" s="719"/>
      <c r="BV116" s="719"/>
      <c r="BW116" s="719"/>
      <c r="BX116" s="719"/>
      <c r="BY116" s="719"/>
      <c r="BZ116" s="719"/>
      <c r="CA116" s="719"/>
      <c r="CB116" s="719"/>
      <c r="CC116" s="719"/>
      <c r="CD116" s="719"/>
      <c r="CE116" s="719"/>
      <c r="CF116" s="719"/>
      <c r="CG116" s="719"/>
      <c r="CH116" s="719"/>
      <c r="CI116" s="719"/>
      <c r="CJ116" s="719"/>
      <c r="CK116" s="719"/>
      <c r="CL116" s="719"/>
      <c r="CM116" s="719"/>
      <c r="CN116" s="719"/>
      <c r="CO116" s="719"/>
      <c r="CP116" s="719"/>
      <c r="CQ116" s="719"/>
    </row>
    <row r="117" spans="1:95" ht="72.75" customHeight="1" x14ac:dyDescent="0.2">
      <c r="A117" s="690" t="s">
        <v>300</v>
      </c>
      <c r="B117" s="551"/>
      <c r="C117" s="551"/>
      <c r="D117" s="551"/>
      <c r="E117" s="551"/>
      <c r="F117" s="551"/>
      <c r="G117" s="551"/>
      <c r="H117" s="551"/>
      <c r="I117" s="551"/>
      <c r="J117" s="551"/>
      <c r="K117" s="551"/>
      <c r="L117" s="551"/>
      <c r="M117" s="551"/>
      <c r="N117" s="551"/>
      <c r="O117" s="551"/>
      <c r="P117" s="551"/>
      <c r="Q117" s="551"/>
      <c r="R117" s="551"/>
      <c r="S117" s="551"/>
      <c r="T117" s="551"/>
      <c r="U117" s="551"/>
      <c r="V117" s="551"/>
      <c r="W117" s="551"/>
      <c r="X117" s="691"/>
      <c r="Y117" s="725" t="s">
        <v>117</v>
      </c>
      <c r="Z117" s="726"/>
      <c r="AA117" s="726"/>
      <c r="AB117" s="726"/>
      <c r="AC117" s="726"/>
      <c r="AD117" s="726"/>
      <c r="AE117" s="726"/>
      <c r="AF117" s="726"/>
      <c r="AG117" s="726"/>
      <c r="AH117" s="726"/>
      <c r="AI117" s="726"/>
      <c r="AJ117" s="726"/>
      <c r="AK117" s="726"/>
      <c r="AL117" s="726"/>
      <c r="AM117" s="726"/>
      <c r="AN117" s="726"/>
      <c r="AO117" s="726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26"/>
      <c r="BH117" s="726"/>
      <c r="BI117" s="726"/>
      <c r="BJ117" s="726"/>
      <c r="BK117" s="726"/>
      <c r="BL117" s="727"/>
      <c r="BM117" s="719" t="s">
        <v>118</v>
      </c>
      <c r="BN117" s="719"/>
      <c r="BO117" s="719"/>
      <c r="BP117" s="719"/>
      <c r="BQ117" s="719"/>
      <c r="BR117" s="719"/>
      <c r="BS117" s="719"/>
      <c r="BT117" s="719"/>
      <c r="BU117" s="719"/>
      <c r="BV117" s="719"/>
      <c r="BW117" s="719"/>
      <c r="BX117" s="719"/>
      <c r="BY117" s="719"/>
      <c r="BZ117" s="719"/>
      <c r="CA117" s="719"/>
      <c r="CB117" s="719"/>
      <c r="CC117" s="719"/>
      <c r="CD117" s="719"/>
      <c r="CE117" s="719"/>
      <c r="CF117" s="719"/>
      <c r="CG117" s="719"/>
      <c r="CH117" s="719"/>
      <c r="CI117" s="719"/>
      <c r="CJ117" s="719"/>
      <c r="CK117" s="719"/>
      <c r="CL117" s="719"/>
      <c r="CM117" s="719"/>
      <c r="CN117" s="719"/>
      <c r="CO117" s="719"/>
      <c r="CP117" s="719"/>
      <c r="CQ117" s="719"/>
    </row>
    <row r="118" spans="1:95" ht="24.75" customHeight="1" x14ac:dyDescent="0.2">
      <c r="A118" s="719" t="s">
        <v>119</v>
      </c>
      <c r="B118" s="719"/>
      <c r="C118" s="719"/>
      <c r="D118" s="719"/>
      <c r="E118" s="719"/>
      <c r="F118" s="719"/>
      <c r="G118" s="719"/>
      <c r="H118" s="719"/>
      <c r="I118" s="719"/>
      <c r="J118" s="719"/>
      <c r="K118" s="719"/>
      <c r="L118" s="719"/>
      <c r="M118" s="719"/>
      <c r="N118" s="719"/>
      <c r="O118" s="719"/>
      <c r="P118" s="719"/>
      <c r="Q118" s="719"/>
      <c r="R118" s="719"/>
      <c r="S118" s="719"/>
      <c r="T118" s="719"/>
      <c r="U118" s="719"/>
      <c r="V118" s="719"/>
      <c r="W118" s="719"/>
      <c r="X118" s="719"/>
      <c r="Y118" s="720" t="s">
        <v>117</v>
      </c>
      <c r="Z118" s="720"/>
      <c r="AA118" s="720"/>
      <c r="AB118" s="720"/>
      <c r="AC118" s="720"/>
      <c r="AD118" s="720"/>
      <c r="AE118" s="720"/>
      <c r="AF118" s="720"/>
      <c r="AG118" s="720"/>
      <c r="AH118" s="720"/>
      <c r="AI118" s="720"/>
      <c r="AJ118" s="720"/>
      <c r="AK118" s="720"/>
      <c r="AL118" s="720"/>
      <c r="AM118" s="720"/>
      <c r="AN118" s="720"/>
      <c r="AO118" s="720"/>
      <c r="AP118" s="720"/>
      <c r="AQ118" s="720"/>
      <c r="AR118" s="720"/>
      <c r="AS118" s="720"/>
      <c r="AT118" s="720"/>
      <c r="AU118" s="720"/>
      <c r="AV118" s="720"/>
      <c r="AW118" s="720"/>
      <c r="AX118" s="720"/>
      <c r="AY118" s="720"/>
      <c r="AZ118" s="720"/>
      <c r="BA118" s="720"/>
      <c r="BB118" s="720"/>
      <c r="BC118" s="720"/>
      <c r="BD118" s="720"/>
      <c r="BE118" s="720"/>
      <c r="BF118" s="720"/>
      <c r="BG118" s="720"/>
      <c r="BH118" s="720"/>
      <c r="BI118" s="720"/>
      <c r="BJ118" s="720"/>
      <c r="BK118" s="720"/>
      <c r="BL118" s="720"/>
      <c r="BM118" s="719" t="s">
        <v>120</v>
      </c>
      <c r="BN118" s="719"/>
      <c r="BO118" s="719"/>
      <c r="BP118" s="719"/>
      <c r="BQ118" s="719"/>
      <c r="BR118" s="719"/>
      <c r="BS118" s="719"/>
      <c r="BT118" s="719"/>
      <c r="BU118" s="719"/>
      <c r="BV118" s="719"/>
      <c r="BW118" s="719"/>
      <c r="BX118" s="719"/>
      <c r="BY118" s="719"/>
      <c r="BZ118" s="719"/>
      <c r="CA118" s="719"/>
      <c r="CB118" s="719"/>
      <c r="CC118" s="719"/>
      <c r="CD118" s="719"/>
      <c r="CE118" s="719"/>
      <c r="CF118" s="719"/>
      <c r="CG118" s="719"/>
      <c r="CH118" s="719"/>
      <c r="CI118" s="719"/>
      <c r="CJ118" s="719"/>
      <c r="CK118" s="719"/>
      <c r="CL118" s="719"/>
      <c r="CM118" s="719"/>
      <c r="CN118" s="719"/>
      <c r="CO118" s="719"/>
      <c r="CP118" s="719"/>
      <c r="CQ118" s="719"/>
    </row>
    <row r="119" spans="1:95" ht="13.5" customHeight="1" x14ac:dyDescent="0.2">
      <c r="A119" s="752" t="s">
        <v>313</v>
      </c>
      <c r="B119" s="752"/>
      <c r="C119" s="752"/>
      <c r="D119" s="752"/>
      <c r="E119" s="752"/>
      <c r="F119" s="752"/>
      <c r="G119" s="752"/>
      <c r="H119" s="752"/>
      <c r="I119" s="752"/>
      <c r="J119" s="752"/>
      <c r="K119" s="752"/>
      <c r="L119" s="752"/>
      <c r="M119" s="752"/>
      <c r="N119" s="752"/>
      <c r="O119" s="752"/>
      <c r="P119" s="752"/>
      <c r="Q119" s="752"/>
      <c r="R119" s="752"/>
      <c r="S119" s="752"/>
      <c r="T119" s="752"/>
      <c r="U119" s="752"/>
      <c r="V119" s="752"/>
      <c r="W119" s="752"/>
      <c r="X119" s="752"/>
      <c r="Y119" s="752"/>
      <c r="Z119" s="752"/>
      <c r="AA119" s="752"/>
      <c r="AB119" s="752"/>
      <c r="AC119" s="752"/>
      <c r="AD119" s="752"/>
      <c r="AE119" s="752"/>
      <c r="AF119" s="752"/>
      <c r="AG119" s="752"/>
      <c r="AH119" s="752"/>
      <c r="AI119" s="752"/>
      <c r="AJ119" s="752"/>
      <c r="AK119" s="752"/>
      <c r="AL119" s="752"/>
      <c r="AM119" s="752"/>
      <c r="AN119" s="752"/>
      <c r="AO119" s="752"/>
      <c r="AP119" s="752"/>
      <c r="AQ119" s="752"/>
      <c r="AR119" s="752"/>
      <c r="AS119" s="752"/>
      <c r="AT119" s="752"/>
      <c r="AU119" s="752"/>
      <c r="AV119" s="752"/>
      <c r="AW119" s="752"/>
      <c r="AX119" s="752"/>
      <c r="AY119" s="752"/>
      <c r="AZ119" s="752"/>
      <c r="BA119" s="752"/>
      <c r="BB119" s="752"/>
      <c r="BC119" s="752"/>
      <c r="BD119" s="752"/>
      <c r="BE119" s="752"/>
      <c r="BF119" s="752"/>
      <c r="BG119" s="752"/>
      <c r="BH119" s="752"/>
      <c r="BI119" s="752"/>
      <c r="BJ119" s="752"/>
      <c r="BK119" s="752"/>
      <c r="BL119" s="752"/>
      <c r="BM119" s="752"/>
      <c r="BN119" s="752"/>
      <c r="BO119" s="752"/>
      <c r="BP119" s="752"/>
      <c r="BQ119" s="752"/>
      <c r="BR119" s="752"/>
      <c r="BS119" s="752"/>
      <c r="BT119" s="752"/>
      <c r="BU119" s="752"/>
      <c r="BV119" s="752"/>
      <c r="BW119" s="752"/>
      <c r="BX119" s="752"/>
      <c r="BY119" s="752"/>
      <c r="BZ119" s="752"/>
      <c r="CA119" s="752"/>
      <c r="CB119" s="752"/>
      <c r="CC119" s="752"/>
      <c r="CD119" s="752"/>
      <c r="CE119" s="752"/>
      <c r="CF119" s="752"/>
      <c r="CG119" s="752"/>
      <c r="CH119" s="752"/>
      <c r="CI119" s="752"/>
      <c r="CJ119" s="752"/>
      <c r="CK119" s="752"/>
      <c r="CL119" s="752"/>
      <c r="CM119" s="752"/>
      <c r="CN119" s="752"/>
      <c r="CO119" s="752"/>
      <c r="CP119" s="752"/>
      <c r="CQ119" s="752"/>
    </row>
    <row r="120" spans="1:95" ht="24" customHeight="1" x14ac:dyDescent="0.2">
      <c r="A120" s="786" t="s">
        <v>312</v>
      </c>
      <c r="B120" s="786"/>
      <c r="C120" s="786"/>
      <c r="D120" s="786"/>
      <c r="E120" s="786"/>
      <c r="F120" s="786"/>
      <c r="G120" s="786"/>
      <c r="H120" s="786"/>
      <c r="I120" s="786"/>
      <c r="J120" s="786"/>
      <c r="K120" s="786"/>
      <c r="L120" s="786"/>
      <c r="M120" s="786"/>
      <c r="N120" s="786"/>
      <c r="O120" s="786"/>
      <c r="P120" s="786"/>
      <c r="Q120" s="786"/>
      <c r="R120" s="786"/>
      <c r="S120" s="786"/>
      <c r="T120" s="786"/>
      <c r="U120" s="786"/>
      <c r="V120" s="786"/>
      <c r="W120" s="786"/>
      <c r="X120" s="786"/>
      <c r="Y120" s="786"/>
      <c r="Z120" s="786"/>
      <c r="AA120" s="786"/>
      <c r="AB120" s="786"/>
      <c r="AC120" s="786"/>
      <c r="AD120" s="786"/>
      <c r="AE120" s="786"/>
      <c r="AF120" s="786"/>
      <c r="AG120" s="786"/>
      <c r="AH120" s="786"/>
      <c r="AI120" s="786"/>
      <c r="AJ120" s="786"/>
      <c r="AK120" s="786"/>
      <c r="AL120" s="786"/>
      <c r="AM120" s="786"/>
      <c r="AN120" s="786"/>
      <c r="AO120" s="786"/>
      <c r="AP120" s="786"/>
      <c r="AQ120" s="786"/>
      <c r="AR120" s="786"/>
      <c r="AS120" s="786"/>
      <c r="AT120" s="786"/>
      <c r="AU120" s="786"/>
      <c r="AV120" s="786"/>
      <c r="AW120" s="786"/>
      <c r="AX120" s="786"/>
      <c r="AY120" s="786"/>
      <c r="AZ120" s="786"/>
      <c r="BA120" s="786"/>
      <c r="BB120" s="786"/>
      <c r="BC120" s="786"/>
      <c r="BD120" s="786"/>
      <c r="BE120" s="786"/>
      <c r="BF120" s="786"/>
      <c r="BG120" s="786"/>
      <c r="BH120" s="786"/>
      <c r="BI120" s="786"/>
      <c r="BJ120" s="786"/>
      <c r="BK120" s="786"/>
      <c r="BL120" s="786"/>
      <c r="BM120" s="786"/>
      <c r="BN120" s="786"/>
      <c r="BO120" s="786"/>
      <c r="BP120" s="786"/>
      <c r="BQ120" s="786"/>
      <c r="BR120" s="786"/>
      <c r="BS120" s="786"/>
      <c r="BT120" s="786"/>
      <c r="BU120" s="786"/>
      <c r="BV120" s="786"/>
      <c r="BW120" s="786"/>
      <c r="BX120" s="786"/>
      <c r="BY120" s="786"/>
      <c r="BZ120" s="786"/>
      <c r="CA120" s="786"/>
      <c r="CB120" s="786"/>
      <c r="CC120" s="786"/>
      <c r="CD120" s="786"/>
      <c r="CE120" s="786"/>
      <c r="CF120" s="786"/>
      <c r="CG120" s="786"/>
      <c r="CH120" s="786"/>
      <c r="CI120" s="786"/>
      <c r="CJ120" s="786"/>
      <c r="CK120" s="786"/>
      <c r="CL120" s="786"/>
      <c r="CM120" s="786"/>
      <c r="CN120" s="786"/>
      <c r="CO120" s="786"/>
      <c r="CP120" s="786"/>
      <c r="CQ120" s="786"/>
    </row>
    <row r="121" spans="1:95" ht="16.5" customHeight="1" x14ac:dyDescent="0.2">
      <c r="A121" s="815" t="s">
        <v>123</v>
      </c>
      <c r="B121" s="815"/>
      <c r="C121" s="815"/>
      <c r="D121" s="815"/>
      <c r="E121" s="815"/>
      <c r="F121" s="815"/>
      <c r="G121" s="815"/>
      <c r="H121" s="815"/>
      <c r="I121" s="815"/>
      <c r="J121" s="815"/>
      <c r="K121" s="815"/>
      <c r="L121" s="815"/>
      <c r="M121" s="815"/>
      <c r="N121" s="815"/>
      <c r="O121" s="815"/>
      <c r="P121" s="815"/>
      <c r="Q121" s="815"/>
      <c r="R121" s="815"/>
      <c r="S121" s="815"/>
      <c r="T121" s="815"/>
      <c r="U121" s="815"/>
      <c r="V121" s="815"/>
      <c r="W121" s="815"/>
      <c r="X121" s="815"/>
      <c r="Y121" s="815"/>
      <c r="Z121" s="815"/>
      <c r="AA121" s="815"/>
      <c r="AB121" s="815"/>
      <c r="AC121" s="815"/>
      <c r="AD121" s="815"/>
      <c r="AE121" s="815"/>
      <c r="AF121" s="815"/>
      <c r="AG121" s="815"/>
      <c r="AH121" s="815"/>
      <c r="AI121" s="815"/>
      <c r="AJ121" s="815"/>
      <c r="AK121" s="815"/>
      <c r="AL121" s="815"/>
      <c r="AM121" s="815"/>
      <c r="AN121" s="815"/>
      <c r="AO121" s="815"/>
      <c r="AP121" s="815"/>
      <c r="AQ121" s="815"/>
      <c r="AR121" s="815"/>
      <c r="AS121" s="815"/>
      <c r="AT121" s="815"/>
      <c r="AU121" s="815"/>
      <c r="AV121" s="815"/>
      <c r="AW121" s="815"/>
      <c r="AX121" s="815"/>
      <c r="AY121" s="815"/>
      <c r="AZ121" s="815"/>
      <c r="BA121" s="815"/>
      <c r="BB121" s="815"/>
      <c r="BC121" s="815"/>
      <c r="BD121" s="815"/>
      <c r="BE121" s="815"/>
      <c r="BF121" s="815"/>
      <c r="BG121" s="815"/>
      <c r="BH121" s="815"/>
      <c r="BI121" s="815"/>
      <c r="BJ121" s="815"/>
      <c r="BK121" s="815"/>
      <c r="BL121" s="815"/>
      <c r="BM121" s="815"/>
      <c r="BN121" s="815"/>
      <c r="BO121" s="815"/>
      <c r="BP121" s="815"/>
      <c r="BQ121" s="815"/>
      <c r="BR121" s="815"/>
      <c r="BS121" s="815"/>
      <c r="BT121" s="815"/>
      <c r="BU121" s="815"/>
      <c r="BV121" s="815"/>
      <c r="BW121" s="815"/>
      <c r="BX121" s="815"/>
      <c r="BY121" s="815"/>
      <c r="BZ121" s="815"/>
      <c r="CA121" s="815"/>
      <c r="CB121" s="815"/>
      <c r="CC121" s="815"/>
      <c r="CD121" s="815"/>
      <c r="CE121" s="815"/>
      <c r="CF121" s="815"/>
      <c r="CG121" s="815"/>
      <c r="CH121" s="815"/>
      <c r="CI121" s="815"/>
      <c r="CJ121" s="815"/>
      <c r="CK121" s="815"/>
      <c r="CL121" s="815"/>
      <c r="CM121" s="815"/>
      <c r="CN121" s="815"/>
      <c r="CO121" s="815"/>
      <c r="CP121" s="815"/>
      <c r="CQ121" s="815"/>
    </row>
    <row r="122" spans="1:95" ht="22.5" customHeight="1" x14ac:dyDescent="0.2">
      <c r="A122" s="786" t="s">
        <v>124</v>
      </c>
      <c r="B122" s="786"/>
      <c r="C122" s="786"/>
      <c r="D122" s="786"/>
      <c r="E122" s="786"/>
      <c r="F122" s="786"/>
      <c r="G122" s="786"/>
      <c r="H122" s="786"/>
      <c r="I122" s="786"/>
      <c r="J122" s="786"/>
      <c r="K122" s="786"/>
      <c r="L122" s="786"/>
      <c r="M122" s="786"/>
      <c r="N122" s="786"/>
      <c r="O122" s="786"/>
      <c r="P122" s="786"/>
      <c r="Q122" s="786"/>
      <c r="R122" s="786"/>
      <c r="S122" s="786"/>
      <c r="T122" s="786"/>
      <c r="U122" s="786"/>
      <c r="V122" s="786"/>
      <c r="W122" s="786"/>
      <c r="X122" s="786"/>
      <c r="Y122" s="786"/>
      <c r="Z122" s="786"/>
      <c r="AA122" s="786"/>
      <c r="AB122" s="786"/>
      <c r="AC122" s="786"/>
      <c r="AD122" s="786"/>
      <c r="AE122" s="786"/>
      <c r="AF122" s="786"/>
      <c r="AG122" s="786"/>
      <c r="AH122" s="786"/>
      <c r="AI122" s="786"/>
      <c r="AJ122" s="786"/>
      <c r="AK122" s="786"/>
      <c r="AL122" s="786"/>
      <c r="AM122" s="786"/>
      <c r="AN122" s="786"/>
      <c r="AO122" s="786"/>
      <c r="AP122" s="786"/>
      <c r="AQ122" s="786"/>
      <c r="AR122" s="786"/>
      <c r="AS122" s="786"/>
      <c r="AT122" s="786"/>
      <c r="AU122" s="786"/>
      <c r="AV122" s="786"/>
      <c r="AW122" s="786"/>
      <c r="AX122" s="786"/>
      <c r="AY122" s="786"/>
      <c r="AZ122" s="786"/>
      <c r="BA122" s="786"/>
      <c r="BB122" s="786"/>
      <c r="BC122" s="786"/>
      <c r="BD122" s="786"/>
      <c r="BE122" s="786"/>
      <c r="BF122" s="786"/>
      <c r="BG122" s="786"/>
      <c r="BH122" s="786"/>
      <c r="BI122" s="786"/>
      <c r="BJ122" s="786"/>
      <c r="BK122" s="786"/>
      <c r="BL122" s="786"/>
      <c r="BM122" s="786"/>
      <c r="BN122" s="786"/>
      <c r="BO122" s="786"/>
      <c r="BP122" s="786"/>
      <c r="BQ122" s="786"/>
      <c r="BR122" s="786"/>
      <c r="BS122" s="786"/>
      <c r="BT122" s="786"/>
      <c r="BU122" s="786"/>
      <c r="BV122" s="786"/>
      <c r="BW122" s="786"/>
      <c r="BX122" s="786"/>
      <c r="BY122" s="786"/>
      <c r="BZ122" s="786"/>
      <c r="CA122" s="786"/>
      <c r="CB122" s="786"/>
      <c r="CC122" s="786"/>
      <c r="CD122" s="786"/>
      <c r="CE122" s="786"/>
      <c r="CF122" s="786"/>
      <c r="CG122" s="786"/>
      <c r="CH122" s="786"/>
      <c r="CI122" s="786"/>
      <c r="CJ122" s="786"/>
      <c r="CK122" s="786"/>
      <c r="CL122" s="786"/>
      <c r="CM122" s="786"/>
      <c r="CN122" s="786"/>
      <c r="CO122" s="786"/>
      <c r="CP122" s="786"/>
      <c r="CQ122" s="786"/>
    </row>
    <row r="123" spans="1:95" ht="12.75" customHeight="1" x14ac:dyDescent="0.2">
      <c r="A123" s="216"/>
      <c r="B123" s="216"/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4"/>
      <c r="CF123" s="224"/>
      <c r="CG123" s="224"/>
      <c r="CH123" s="224"/>
      <c r="CI123" s="224"/>
      <c r="CJ123" s="224"/>
      <c r="CK123" s="224"/>
      <c r="CL123" s="224"/>
      <c r="CM123" s="224"/>
      <c r="CN123" s="224"/>
      <c r="CO123" s="224"/>
      <c r="CP123" s="224"/>
      <c r="CQ123" s="224"/>
    </row>
    <row r="124" spans="1:95" ht="8.25" customHeight="1" x14ac:dyDescent="0.2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ht="18" x14ac:dyDescent="0.2">
      <c r="A125" s="579" t="s">
        <v>127</v>
      </c>
      <c r="B125" s="579"/>
      <c r="C125" s="579"/>
      <c r="D125" s="579"/>
      <c r="E125" s="579"/>
      <c r="F125" s="579"/>
      <c r="G125" s="579"/>
      <c r="H125" s="579"/>
      <c r="I125" s="579"/>
      <c r="J125" s="579"/>
      <c r="K125" s="579"/>
      <c r="L125" s="579"/>
      <c r="M125" s="579"/>
      <c r="N125" s="579"/>
      <c r="O125" s="579"/>
      <c r="P125" s="579"/>
      <c r="Q125" s="579"/>
      <c r="R125" s="579"/>
      <c r="S125" s="579"/>
      <c r="T125" s="579"/>
      <c r="U125" s="579"/>
      <c r="V125" s="579"/>
      <c r="W125" s="579"/>
      <c r="X125" s="579"/>
      <c r="Y125" s="579"/>
      <c r="Z125" s="579"/>
      <c r="AA125" s="579"/>
      <c r="AB125" s="579"/>
      <c r="AC125" s="579"/>
      <c r="AD125" s="579"/>
      <c r="AE125" s="579"/>
      <c r="AF125" s="579"/>
      <c r="AG125" s="579"/>
      <c r="AH125" s="579"/>
      <c r="AI125" s="579"/>
      <c r="AJ125" s="579"/>
      <c r="AK125" s="579"/>
      <c r="AL125" s="579"/>
      <c r="AM125" s="579"/>
      <c r="AN125" s="579"/>
      <c r="AO125" s="579"/>
      <c r="AP125" s="579"/>
      <c r="AQ125" s="579"/>
      <c r="AR125" s="579"/>
      <c r="AS125" s="579"/>
      <c r="AT125" s="579"/>
      <c r="AU125" s="579"/>
      <c r="AV125" s="579"/>
      <c r="AW125" s="579"/>
      <c r="AX125" s="579"/>
      <c r="AY125" s="579"/>
      <c r="AZ125" s="579"/>
      <c r="BA125" s="579"/>
      <c r="BB125" s="579"/>
      <c r="BC125" s="579"/>
      <c r="BD125" s="579"/>
      <c r="BE125" s="579"/>
      <c r="BF125" s="579"/>
      <c r="BG125" s="579"/>
      <c r="BH125" s="579"/>
      <c r="BI125" s="579"/>
      <c r="BJ125" s="579"/>
      <c r="BK125" s="579"/>
      <c r="BL125" s="579"/>
      <c r="BM125" s="579"/>
      <c r="BN125" s="579"/>
      <c r="BO125" s="579"/>
      <c r="BP125" s="579"/>
      <c r="BQ125" s="579"/>
      <c r="BR125" s="579"/>
      <c r="BS125" s="579"/>
      <c r="BT125" s="579"/>
      <c r="BU125" s="579"/>
      <c r="BV125" s="579"/>
      <c r="BW125" s="579"/>
      <c r="BX125" s="579"/>
      <c r="BY125" s="579"/>
      <c r="BZ125" s="579"/>
      <c r="CA125" s="579"/>
      <c r="CB125" s="579"/>
      <c r="CC125" s="579"/>
      <c r="CD125" s="579"/>
      <c r="CE125" s="579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8.25" customHeight="1" x14ac:dyDescent="0.2">
      <c r="A126" s="552"/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2"/>
      <c r="S126" s="552"/>
      <c r="T126" s="552"/>
      <c r="U126" s="552"/>
      <c r="V126" s="552"/>
      <c r="W126" s="552"/>
      <c r="X126" s="552"/>
      <c r="Y126" s="552"/>
      <c r="Z126" s="552"/>
      <c r="AA126" s="552"/>
      <c r="AB126" s="552"/>
      <c r="AC126" s="552"/>
      <c r="AD126" s="552"/>
      <c r="AE126" s="552"/>
      <c r="AF126" s="552"/>
      <c r="AG126" s="552"/>
      <c r="AH126" s="552"/>
      <c r="AI126" s="552"/>
      <c r="AJ126" s="552"/>
      <c r="AK126" s="552"/>
      <c r="AL126" s="552"/>
      <c r="AM126" s="552"/>
      <c r="AN126" s="552"/>
      <c r="AO126" s="552"/>
      <c r="AP126" s="552"/>
      <c r="AQ126" s="552"/>
      <c r="AR126" s="552"/>
      <c r="AS126" s="552"/>
      <c r="AT126" s="552"/>
      <c r="AU126" s="552"/>
      <c r="AV126" s="552"/>
      <c r="AW126" s="552"/>
      <c r="AX126" s="552"/>
      <c r="AY126" s="552"/>
      <c r="AZ126" s="552"/>
      <c r="BA126" s="552"/>
      <c r="BB126" s="552"/>
      <c r="BC126" s="552"/>
      <c r="BD126" s="552"/>
      <c r="BE126" s="552"/>
      <c r="BF126" s="552"/>
      <c r="BG126" s="552"/>
      <c r="BH126" s="552"/>
      <c r="BI126" s="552"/>
      <c r="BJ126" s="552"/>
      <c r="BK126" s="552"/>
      <c r="BL126" s="552"/>
      <c r="BM126" s="552"/>
      <c r="BN126" s="552"/>
      <c r="BO126" s="552"/>
      <c r="BP126" s="552"/>
      <c r="BQ126" s="552"/>
      <c r="BR126" s="552"/>
      <c r="BS126" s="552"/>
      <c r="BT126" s="552"/>
      <c r="BU126" s="552"/>
      <c r="BV126" s="552"/>
      <c r="BW126" s="552"/>
      <c r="BX126" s="552"/>
      <c r="BY126" s="552"/>
      <c r="BZ126" s="552"/>
      <c r="CA126" s="552"/>
      <c r="CB126" s="552"/>
      <c r="CC126" s="552"/>
      <c r="CD126" s="552"/>
      <c r="CE126" s="552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x14ac:dyDescent="0.2">
      <c r="A127" s="581" t="s">
        <v>29</v>
      </c>
      <c r="B127" s="581"/>
      <c r="C127" s="581"/>
      <c r="D127" s="581"/>
      <c r="E127" s="581"/>
      <c r="F127" s="581"/>
      <c r="G127" s="581"/>
      <c r="H127" s="581"/>
      <c r="I127" s="581"/>
      <c r="J127" s="581"/>
      <c r="K127" s="581"/>
      <c r="L127" s="581"/>
      <c r="M127" s="581"/>
      <c r="N127" s="581"/>
      <c r="O127" s="581"/>
      <c r="P127" s="581"/>
      <c r="Q127" s="581"/>
      <c r="R127" s="581"/>
      <c r="S127" s="581"/>
      <c r="T127" s="581"/>
      <c r="U127" s="581"/>
      <c r="V127" s="581"/>
      <c r="W127" s="581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717"/>
      <c r="AQ127" s="717"/>
      <c r="AR127" s="717"/>
      <c r="AS127" s="717"/>
      <c r="AT127" s="717"/>
      <c r="AU127" s="552"/>
      <c r="AV127" s="552"/>
      <c r="AW127" s="552"/>
      <c r="AX127" s="552"/>
      <c r="AY127" s="552"/>
      <c r="AZ127" s="552"/>
      <c r="BA127" s="552"/>
      <c r="BB127" s="552"/>
      <c r="BC127" s="552"/>
      <c r="BD127" s="552"/>
      <c r="BE127" s="552"/>
      <c r="BF127" s="552"/>
      <c r="BG127" s="552"/>
      <c r="BH127" s="552"/>
      <c r="BI127" s="552"/>
      <c r="BJ127" s="552"/>
      <c r="BK127" s="552"/>
      <c r="BL127" s="552"/>
      <c r="BM127" s="552"/>
      <c r="BN127" s="552"/>
      <c r="BO127" s="552"/>
      <c r="BP127" s="552"/>
      <c r="BQ127" s="552"/>
      <c r="BR127" s="552"/>
      <c r="BS127" s="552"/>
      <c r="BT127" s="552"/>
      <c r="BU127" s="552"/>
      <c r="BV127" s="552"/>
      <c r="BW127" s="552"/>
      <c r="BX127" s="552"/>
      <c r="BY127" s="552"/>
      <c r="BZ127" s="552"/>
      <c r="CA127" s="552"/>
      <c r="CB127" s="552"/>
      <c r="CC127" s="552"/>
      <c r="CD127" s="552"/>
      <c r="CE127" s="552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9.75" customHeight="1" thickBot="1" x14ac:dyDescent="0.25">
      <c r="A128" s="581"/>
      <c r="B128" s="581"/>
      <c r="C128" s="581"/>
      <c r="D128" s="581"/>
      <c r="E128" s="581"/>
      <c r="F128" s="581"/>
      <c r="G128" s="581"/>
      <c r="H128" s="581"/>
      <c r="I128" s="581"/>
      <c r="J128" s="581"/>
      <c r="K128" s="581"/>
      <c r="L128" s="581"/>
      <c r="M128" s="581"/>
      <c r="N128" s="581"/>
      <c r="O128" s="581"/>
      <c r="P128" s="581"/>
      <c r="Q128" s="581"/>
      <c r="R128" s="581"/>
      <c r="S128" s="581"/>
      <c r="T128" s="581"/>
      <c r="U128" s="581"/>
      <c r="V128" s="581"/>
      <c r="W128" s="581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  <c r="AT128" s="581"/>
      <c r="AU128" s="581"/>
      <c r="AV128" s="581"/>
      <c r="AW128" s="581"/>
      <c r="AX128" s="581"/>
      <c r="AY128" s="581"/>
      <c r="AZ128" s="581"/>
      <c r="BA128" s="581"/>
      <c r="BB128" s="581"/>
      <c r="BC128" s="581"/>
      <c r="BD128" s="581"/>
      <c r="BE128" s="581"/>
      <c r="BF128" s="581"/>
      <c r="BG128" s="581"/>
      <c r="BH128" s="581"/>
      <c r="BI128" s="581"/>
      <c r="BJ128" s="581"/>
      <c r="BK128" s="581"/>
      <c r="BL128" s="581"/>
      <c r="BM128" s="581"/>
      <c r="BN128" s="581"/>
      <c r="BO128" s="581"/>
      <c r="BP128" s="581"/>
      <c r="BQ128" s="581"/>
      <c r="BR128" s="581"/>
      <c r="BS128" s="581"/>
      <c r="BT128" s="581"/>
      <c r="BU128" s="581"/>
      <c r="BV128" s="581"/>
      <c r="BW128" s="581"/>
      <c r="BX128" s="581"/>
      <c r="BY128" s="581"/>
      <c r="BZ128" s="581"/>
      <c r="CA128" s="581"/>
      <c r="CB128" s="581"/>
      <c r="CC128" s="581"/>
      <c r="CD128" s="581"/>
      <c r="CE128" s="581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x14ac:dyDescent="0.2">
      <c r="A129" s="552" t="s">
        <v>128</v>
      </c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605"/>
      <c r="Q129" s="605"/>
      <c r="R129" s="605"/>
      <c r="S129" s="605"/>
      <c r="T129" s="605"/>
      <c r="U129" s="605"/>
      <c r="V129" s="605"/>
      <c r="W129" s="605"/>
      <c r="X129" s="605"/>
      <c r="Y129" s="605"/>
      <c r="Z129" s="605"/>
      <c r="AA129" s="605"/>
      <c r="AB129" s="605"/>
      <c r="AC129" s="605"/>
      <c r="AD129" s="605"/>
      <c r="AE129" s="605"/>
      <c r="AF129" s="605"/>
      <c r="AG129" s="605"/>
      <c r="AH129" s="605"/>
      <c r="AI129" s="605"/>
      <c r="AJ129" s="605"/>
      <c r="AK129" s="605"/>
      <c r="AL129" s="605"/>
      <c r="AM129" s="605"/>
      <c r="AN129" s="605"/>
      <c r="AO129" s="605"/>
      <c r="AP129" s="605"/>
      <c r="AQ129" s="605"/>
      <c r="AR129" s="605"/>
      <c r="AS129" s="605"/>
      <c r="AT129" s="605"/>
      <c r="AU129" s="605"/>
      <c r="AV129" s="605"/>
      <c r="AW129" s="605"/>
      <c r="AX129" s="605"/>
      <c r="AY129" s="605"/>
      <c r="AZ129" s="605"/>
      <c r="BA129" s="605"/>
      <c r="BB129" s="605"/>
      <c r="BC129" s="605"/>
      <c r="BD129" s="605"/>
      <c r="BE129" s="605"/>
      <c r="BF129" s="605"/>
      <c r="BG129" s="653" t="s">
        <v>32</v>
      </c>
      <c r="BH129" s="653"/>
      <c r="BI129" s="653"/>
      <c r="BJ129" s="653"/>
      <c r="BK129" s="653"/>
      <c r="BL129" s="653"/>
      <c r="BM129" s="653"/>
      <c r="BN129" s="653"/>
      <c r="BO129" s="653"/>
      <c r="BP129" s="653"/>
      <c r="BQ129" s="653"/>
      <c r="BR129" s="653"/>
      <c r="BS129" s="653"/>
      <c r="BT129" s="653"/>
      <c r="BU129" s="653"/>
      <c r="BV129" s="653"/>
      <c r="BW129" s="653"/>
      <c r="BX129" s="653"/>
      <c r="BY129" s="653"/>
      <c r="BZ129" s="653"/>
      <c r="CA129" s="653"/>
      <c r="CB129" s="653"/>
      <c r="CC129" s="653"/>
      <c r="CD129" s="653"/>
      <c r="CE129" s="654"/>
      <c r="CF129" s="700"/>
      <c r="CG129" s="701"/>
      <c r="CH129" s="701"/>
      <c r="CI129" s="701"/>
      <c r="CJ129" s="701"/>
      <c r="CK129" s="701"/>
      <c r="CL129" s="701"/>
      <c r="CM129" s="701"/>
      <c r="CN129" s="701"/>
      <c r="CO129" s="701"/>
      <c r="CP129" s="701"/>
      <c r="CQ129" s="702"/>
    </row>
    <row r="130" spans="1:95" ht="12" customHeight="1" x14ac:dyDescent="0.2">
      <c r="A130" s="605"/>
      <c r="B130" s="605"/>
      <c r="C130" s="605"/>
      <c r="D130" s="605"/>
      <c r="E130" s="605"/>
      <c r="F130" s="605"/>
      <c r="G130" s="605"/>
      <c r="H130" s="605"/>
      <c r="I130" s="605"/>
      <c r="J130" s="605"/>
      <c r="K130" s="605"/>
      <c r="L130" s="605"/>
      <c r="M130" s="605"/>
      <c r="N130" s="605"/>
      <c r="O130" s="605"/>
      <c r="P130" s="605"/>
      <c r="Q130" s="605"/>
      <c r="R130" s="605"/>
      <c r="S130" s="605"/>
      <c r="T130" s="605"/>
      <c r="U130" s="605"/>
      <c r="V130" s="605"/>
      <c r="W130" s="605"/>
      <c r="X130" s="605"/>
      <c r="Y130" s="605"/>
      <c r="Z130" s="605"/>
      <c r="AA130" s="605"/>
      <c r="AB130" s="605"/>
      <c r="AC130" s="605"/>
      <c r="AD130" s="605"/>
      <c r="AE130" s="605"/>
      <c r="AF130" s="605"/>
      <c r="AG130" s="605"/>
      <c r="AH130" s="605"/>
      <c r="AI130" s="605"/>
      <c r="AJ130" s="605"/>
      <c r="AK130" s="605"/>
      <c r="AL130" s="605"/>
      <c r="AM130" s="605"/>
      <c r="AN130" s="605"/>
      <c r="AO130" s="605"/>
      <c r="AP130" s="605"/>
      <c r="AQ130" s="605"/>
      <c r="AR130" s="605"/>
      <c r="AS130" s="605"/>
      <c r="AT130" s="605"/>
      <c r="AU130" s="605"/>
      <c r="AV130" s="605"/>
      <c r="AW130" s="605"/>
      <c r="AX130" s="605"/>
      <c r="AY130" s="605"/>
      <c r="AZ130" s="605"/>
      <c r="BA130" s="605"/>
      <c r="BB130" s="605"/>
      <c r="BC130" s="605"/>
      <c r="BD130" s="605"/>
      <c r="BE130" s="605"/>
      <c r="BF130" s="605"/>
      <c r="BG130" s="653"/>
      <c r="BH130" s="653"/>
      <c r="BI130" s="653"/>
      <c r="BJ130" s="653"/>
      <c r="BK130" s="653"/>
      <c r="BL130" s="653"/>
      <c r="BM130" s="653"/>
      <c r="BN130" s="653"/>
      <c r="BO130" s="653"/>
      <c r="BP130" s="653"/>
      <c r="BQ130" s="653"/>
      <c r="BR130" s="653"/>
      <c r="BS130" s="653"/>
      <c r="BT130" s="653"/>
      <c r="BU130" s="653"/>
      <c r="BV130" s="653"/>
      <c r="BW130" s="653"/>
      <c r="BX130" s="653"/>
      <c r="BY130" s="653"/>
      <c r="BZ130" s="653"/>
      <c r="CA130" s="653"/>
      <c r="CB130" s="653"/>
      <c r="CC130" s="653"/>
      <c r="CD130" s="653"/>
      <c r="CE130" s="654"/>
      <c r="CF130" s="703"/>
      <c r="CG130" s="704"/>
      <c r="CH130" s="704"/>
      <c r="CI130" s="704"/>
      <c r="CJ130" s="704"/>
      <c r="CK130" s="704"/>
      <c r="CL130" s="704"/>
      <c r="CM130" s="704"/>
      <c r="CN130" s="704"/>
      <c r="CO130" s="704"/>
      <c r="CP130" s="704"/>
      <c r="CQ130" s="705"/>
    </row>
    <row r="131" spans="1:95" ht="15.75" thickBot="1" x14ac:dyDescent="0.25">
      <c r="A131" s="591" t="s">
        <v>129</v>
      </c>
      <c r="B131" s="591"/>
      <c r="C131" s="591"/>
      <c r="D131" s="591"/>
      <c r="E131" s="591"/>
      <c r="F131" s="591"/>
      <c r="G131" s="591"/>
      <c r="H131" s="591"/>
      <c r="I131" s="591"/>
      <c r="J131" s="591"/>
      <c r="K131" s="591"/>
      <c r="L131" s="591"/>
      <c r="M131" s="591"/>
      <c r="N131" s="591"/>
      <c r="O131" s="591"/>
      <c r="P131" s="591"/>
      <c r="Q131" s="591"/>
      <c r="R131" s="591"/>
      <c r="S131" s="591"/>
      <c r="T131" s="591"/>
      <c r="U131" s="591"/>
      <c r="V131" s="709"/>
      <c r="W131" s="709"/>
      <c r="X131" s="709"/>
      <c r="Y131" s="709"/>
      <c r="Z131" s="709"/>
      <c r="AA131" s="709"/>
      <c r="AB131" s="709"/>
      <c r="AC131" s="709"/>
      <c r="AD131" s="709"/>
      <c r="AE131" s="709"/>
      <c r="AF131" s="709"/>
      <c r="AG131" s="709"/>
      <c r="AH131" s="709"/>
      <c r="AI131" s="709"/>
      <c r="AJ131" s="709"/>
      <c r="AK131" s="709"/>
      <c r="AL131" s="709"/>
      <c r="AM131" s="709"/>
      <c r="AN131" s="709"/>
      <c r="AO131" s="709"/>
      <c r="AP131" s="709"/>
      <c r="AQ131" s="709"/>
      <c r="AR131" s="709"/>
      <c r="AS131" s="709"/>
      <c r="AT131" s="709"/>
      <c r="AU131" s="709"/>
      <c r="AV131" s="709"/>
      <c r="AW131" s="709"/>
      <c r="AX131" s="709"/>
      <c r="AY131" s="709"/>
      <c r="AZ131" s="709"/>
      <c r="BA131" s="709"/>
      <c r="BB131" s="709"/>
      <c r="BC131" s="709"/>
      <c r="BD131" s="709"/>
      <c r="BE131" s="709"/>
      <c r="BF131" s="709"/>
      <c r="BG131" s="653"/>
      <c r="BH131" s="653"/>
      <c r="BI131" s="653"/>
      <c r="BJ131" s="653"/>
      <c r="BK131" s="653"/>
      <c r="BL131" s="653"/>
      <c r="BM131" s="653"/>
      <c r="BN131" s="653"/>
      <c r="BO131" s="653"/>
      <c r="BP131" s="653"/>
      <c r="BQ131" s="653"/>
      <c r="BR131" s="653"/>
      <c r="BS131" s="653"/>
      <c r="BT131" s="653"/>
      <c r="BU131" s="653"/>
      <c r="BV131" s="653"/>
      <c r="BW131" s="653"/>
      <c r="BX131" s="653"/>
      <c r="BY131" s="653"/>
      <c r="BZ131" s="653"/>
      <c r="CA131" s="653"/>
      <c r="CB131" s="653"/>
      <c r="CC131" s="653"/>
      <c r="CD131" s="653"/>
      <c r="CE131" s="654"/>
      <c r="CF131" s="706"/>
      <c r="CG131" s="707"/>
      <c r="CH131" s="707"/>
      <c r="CI131" s="707"/>
      <c r="CJ131" s="707"/>
      <c r="CK131" s="707"/>
      <c r="CL131" s="707"/>
      <c r="CM131" s="707"/>
      <c r="CN131" s="707"/>
      <c r="CO131" s="707"/>
      <c r="CP131" s="707"/>
      <c r="CQ131" s="708"/>
    </row>
    <row r="132" spans="1:95" ht="11.25" customHeight="1" x14ac:dyDescent="0.2">
      <c r="A132" s="605"/>
      <c r="B132" s="605"/>
      <c r="C132" s="605"/>
      <c r="D132" s="605"/>
      <c r="E132" s="605"/>
      <c r="F132" s="605"/>
      <c r="G132" s="605"/>
      <c r="H132" s="605"/>
      <c r="I132" s="605"/>
      <c r="J132" s="605"/>
      <c r="K132" s="605"/>
      <c r="L132" s="605"/>
      <c r="M132" s="605"/>
      <c r="N132" s="605"/>
      <c r="O132" s="605"/>
      <c r="P132" s="605"/>
      <c r="Q132" s="605"/>
      <c r="R132" s="605"/>
      <c r="S132" s="605"/>
      <c r="T132" s="605"/>
      <c r="U132" s="605"/>
      <c r="V132" s="605"/>
      <c r="W132" s="605"/>
      <c r="X132" s="605"/>
      <c r="Y132" s="605"/>
      <c r="Z132" s="605"/>
      <c r="AA132" s="605"/>
      <c r="AB132" s="605"/>
      <c r="AC132" s="605"/>
      <c r="AD132" s="605"/>
      <c r="AE132" s="605"/>
      <c r="AF132" s="605"/>
      <c r="AG132" s="605"/>
      <c r="AH132" s="605"/>
      <c r="AI132" s="605"/>
      <c r="AJ132" s="605"/>
      <c r="AK132" s="605"/>
      <c r="AL132" s="605"/>
      <c r="AM132" s="605"/>
      <c r="AN132" s="605"/>
      <c r="AO132" s="605"/>
      <c r="AP132" s="605"/>
      <c r="AQ132" s="605"/>
      <c r="AR132" s="605"/>
      <c r="AS132" s="605"/>
      <c r="AT132" s="605"/>
      <c r="AU132" s="605"/>
      <c r="AV132" s="605"/>
      <c r="AW132" s="605"/>
      <c r="AX132" s="605"/>
      <c r="AY132" s="605"/>
      <c r="AZ132" s="605"/>
      <c r="BA132" s="605"/>
      <c r="BB132" s="605"/>
      <c r="BC132" s="605"/>
      <c r="BD132" s="605"/>
      <c r="BE132" s="605"/>
      <c r="BF132" s="605"/>
      <c r="BG132" s="552"/>
      <c r="BH132" s="552"/>
      <c r="BI132" s="552"/>
      <c r="BJ132" s="552"/>
      <c r="BK132" s="552"/>
      <c r="BL132" s="552"/>
      <c r="BM132" s="552"/>
      <c r="BN132" s="552"/>
      <c r="BO132" s="552"/>
      <c r="BP132" s="552"/>
      <c r="BQ132" s="552"/>
      <c r="BR132" s="552"/>
      <c r="BS132" s="552"/>
      <c r="BT132" s="552"/>
      <c r="BU132" s="552"/>
      <c r="BV132" s="552"/>
      <c r="BW132" s="552"/>
      <c r="BX132" s="552"/>
      <c r="BY132" s="552"/>
      <c r="BZ132" s="552"/>
      <c r="CA132" s="552"/>
      <c r="CB132" s="552"/>
      <c r="CC132" s="552"/>
      <c r="CD132" s="552"/>
      <c r="CE132" s="552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x14ac:dyDescent="0.2">
      <c r="A133" s="552" t="s">
        <v>130</v>
      </c>
      <c r="B133" s="552"/>
      <c r="C133" s="552"/>
      <c r="D133" s="552"/>
      <c r="E133" s="552"/>
      <c r="F133" s="552"/>
      <c r="G133" s="552"/>
      <c r="H133" s="552"/>
      <c r="I133" s="552"/>
      <c r="J133" s="552"/>
      <c r="K133" s="552"/>
      <c r="L133" s="552"/>
      <c r="M133" s="552"/>
      <c r="N133" s="552"/>
      <c r="O133" s="552"/>
      <c r="P133" s="552"/>
      <c r="Q133" s="552"/>
      <c r="R133" s="552"/>
      <c r="S133" s="552"/>
      <c r="T133" s="552"/>
      <c r="U133" s="552"/>
      <c r="V133" s="552"/>
      <c r="W133" s="552"/>
      <c r="X133" s="552"/>
      <c r="Y133" s="552"/>
      <c r="Z133" s="552"/>
      <c r="AA133" s="552"/>
      <c r="AB133" s="552"/>
      <c r="AC133" s="552"/>
      <c r="AD133" s="552"/>
      <c r="AE133" s="552"/>
      <c r="AF133" s="552"/>
      <c r="AG133" s="552"/>
      <c r="AH133" s="552"/>
      <c r="AI133" s="552"/>
      <c r="AJ133" s="552"/>
      <c r="AK133" s="552"/>
      <c r="AL133" s="552"/>
      <c r="AM133" s="552"/>
      <c r="AN133" s="552"/>
      <c r="AO133" s="552"/>
      <c r="AP133" s="552"/>
      <c r="AQ133" s="552"/>
      <c r="AR133" s="552"/>
      <c r="AS133" s="552"/>
      <c r="AT133" s="552"/>
      <c r="AU133" s="552"/>
      <c r="AV133" s="552"/>
      <c r="AW133" s="552"/>
      <c r="AX133" s="552"/>
      <c r="AY133" s="552"/>
      <c r="AZ133" s="552"/>
      <c r="BA133" s="552"/>
      <c r="BB133" s="552"/>
      <c r="BC133" s="552"/>
      <c r="BD133" s="552"/>
      <c r="BE133" s="552"/>
      <c r="BF133" s="552"/>
      <c r="BG133" s="552"/>
      <c r="BH133" s="552"/>
      <c r="BI133" s="552"/>
      <c r="BJ133" s="552"/>
      <c r="BK133" s="552"/>
      <c r="BL133" s="552"/>
      <c r="BM133" s="552"/>
      <c r="BN133" s="552"/>
      <c r="BO133" s="552"/>
      <c r="BP133" s="552"/>
      <c r="BQ133" s="552"/>
      <c r="BR133" s="552"/>
      <c r="BS133" s="552"/>
      <c r="BT133" s="552"/>
      <c r="BU133" s="552"/>
      <c r="BV133" s="552"/>
      <c r="BW133" s="552"/>
      <c r="BX133" s="552"/>
      <c r="BY133" s="552"/>
      <c r="BZ133" s="552"/>
      <c r="CA133" s="552"/>
      <c r="CB133" s="552"/>
      <c r="CC133" s="552"/>
      <c r="CD133" s="552"/>
      <c r="CE133" s="552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ht="21" customHeight="1" x14ac:dyDescent="0.2">
      <c r="A134" s="552" t="s">
        <v>131</v>
      </c>
      <c r="B134" s="552"/>
      <c r="C134" s="552"/>
      <c r="D134" s="552"/>
      <c r="E134" s="552"/>
      <c r="F134" s="552"/>
      <c r="G134" s="552"/>
      <c r="H134" s="552"/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552"/>
      <c r="Z134" s="552"/>
      <c r="AA134" s="552"/>
      <c r="AB134" s="552"/>
      <c r="AC134" s="552"/>
      <c r="AD134" s="552"/>
      <c r="AE134" s="552"/>
      <c r="AF134" s="552"/>
      <c r="AG134" s="552"/>
      <c r="AH134" s="552"/>
      <c r="AI134" s="552"/>
      <c r="AJ134" s="552"/>
      <c r="AK134" s="552"/>
      <c r="AL134" s="552"/>
      <c r="AM134" s="552"/>
      <c r="AN134" s="552"/>
      <c r="AO134" s="552"/>
      <c r="AP134" s="552"/>
      <c r="AQ134" s="552"/>
      <c r="AR134" s="552"/>
      <c r="AS134" s="552"/>
      <c r="AT134" s="552"/>
      <c r="AU134" s="552"/>
      <c r="AV134" s="552"/>
      <c r="AW134" s="552"/>
      <c r="AX134" s="552"/>
      <c r="AY134" s="552"/>
      <c r="AZ134" s="552"/>
      <c r="BA134" s="552"/>
      <c r="BB134" s="552"/>
      <c r="BC134" s="552"/>
      <c r="BD134" s="552"/>
      <c r="BE134" s="552"/>
      <c r="BF134" s="552"/>
      <c r="BG134" s="552"/>
      <c r="BH134" s="552"/>
      <c r="BI134" s="552"/>
      <c r="BJ134" s="552"/>
      <c r="BK134" s="552"/>
      <c r="BL134" s="552"/>
      <c r="BM134" s="552"/>
      <c r="BN134" s="552"/>
      <c r="BO134" s="552"/>
      <c r="BP134" s="552"/>
      <c r="BQ134" s="552"/>
      <c r="BR134" s="552"/>
      <c r="BS134" s="552"/>
      <c r="BT134" s="552"/>
      <c r="BU134" s="552"/>
      <c r="BV134" s="552"/>
      <c r="BW134" s="552"/>
      <c r="BX134" s="552"/>
      <c r="BY134" s="552"/>
      <c r="BZ134" s="552"/>
      <c r="CA134" s="552"/>
      <c r="CB134" s="552"/>
      <c r="CC134" s="552"/>
      <c r="CD134" s="552"/>
      <c r="CE134" s="552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ht="60.75" customHeight="1" x14ac:dyDescent="0.2">
      <c r="A135" s="524" t="s">
        <v>39</v>
      </c>
      <c r="B135" s="524"/>
      <c r="C135" s="524"/>
      <c r="D135" s="524"/>
      <c r="E135" s="524"/>
      <c r="F135" s="524"/>
      <c r="G135" s="524"/>
      <c r="H135" s="534" t="s">
        <v>132</v>
      </c>
      <c r="I135" s="535"/>
      <c r="J135" s="535"/>
      <c r="K135" s="535"/>
      <c r="L135" s="535"/>
      <c r="M135" s="535"/>
      <c r="N135" s="535"/>
      <c r="O135" s="535"/>
      <c r="P135" s="535"/>
      <c r="Q135" s="535"/>
      <c r="R135" s="535"/>
      <c r="S135" s="536"/>
      <c r="T135" s="540" t="s">
        <v>133</v>
      </c>
      <c r="U135" s="541"/>
      <c r="V135" s="541"/>
      <c r="W135" s="541"/>
      <c r="X135" s="541"/>
      <c r="Y135" s="541"/>
      <c r="Z135" s="541"/>
      <c r="AA135" s="541"/>
      <c r="AB135" s="541"/>
      <c r="AC135" s="541"/>
      <c r="AD135" s="541"/>
      <c r="AE135" s="542"/>
      <c r="AF135" s="534" t="s">
        <v>134</v>
      </c>
      <c r="AG135" s="535"/>
      <c r="AH135" s="535"/>
      <c r="AI135" s="535"/>
      <c r="AJ135" s="535"/>
      <c r="AK135" s="535"/>
      <c r="AL135" s="535"/>
      <c r="AM135" s="535"/>
      <c r="AN135" s="535"/>
      <c r="AO135" s="535"/>
      <c r="AP135" s="535"/>
      <c r="AQ135" s="535"/>
      <c r="AR135" s="535"/>
      <c r="AS135" s="535"/>
      <c r="AT135" s="535"/>
      <c r="AU135" s="535"/>
      <c r="AV135" s="535"/>
      <c r="AW135" s="535"/>
      <c r="AX135" s="535"/>
      <c r="AY135" s="535"/>
      <c r="AZ135" s="535"/>
      <c r="BA135" s="535"/>
      <c r="BB135" s="535"/>
      <c r="BC135" s="535"/>
      <c r="BD135" s="535"/>
      <c r="BE135" s="535"/>
      <c r="BF135" s="535"/>
      <c r="BG135" s="535"/>
      <c r="BH135" s="535"/>
      <c r="BI135" s="535"/>
      <c r="BJ135" s="535"/>
      <c r="BK135" s="535"/>
      <c r="BL135" s="535"/>
      <c r="BM135" s="536"/>
      <c r="BN135" s="534" t="s">
        <v>135</v>
      </c>
      <c r="BO135" s="535"/>
      <c r="BP135" s="535"/>
      <c r="BQ135" s="535"/>
      <c r="BR135" s="535"/>
      <c r="BS135" s="535"/>
      <c r="BT135" s="535"/>
      <c r="BU135" s="535"/>
      <c r="BV135" s="535"/>
      <c r="BW135" s="535"/>
      <c r="BX135" s="535"/>
      <c r="BY135" s="535"/>
      <c r="BZ135" s="535"/>
      <c r="CA135" s="535"/>
      <c r="CB135" s="535"/>
      <c r="CC135" s="535"/>
      <c r="CD135" s="535"/>
      <c r="CE135" s="536"/>
      <c r="CF135" s="524" t="s">
        <v>136</v>
      </c>
      <c r="CG135" s="524"/>
      <c r="CH135" s="524"/>
      <c r="CI135" s="524"/>
      <c r="CJ135" s="524"/>
      <c r="CK135" s="524"/>
      <c r="CL135" s="524"/>
      <c r="CM135" s="524"/>
      <c r="CN135" s="524"/>
      <c r="CO135" s="524"/>
      <c r="CP135" s="524"/>
      <c r="CQ135" s="524"/>
    </row>
    <row r="136" spans="1:95" x14ac:dyDescent="0.2">
      <c r="A136" s="524"/>
      <c r="B136" s="524"/>
      <c r="C136" s="524"/>
      <c r="D136" s="524"/>
      <c r="E136" s="524"/>
      <c r="F136" s="524"/>
      <c r="G136" s="524"/>
      <c r="H136" s="540" t="s">
        <v>45</v>
      </c>
      <c r="I136" s="541"/>
      <c r="J136" s="541"/>
      <c r="K136" s="541"/>
      <c r="L136" s="541"/>
      <c r="M136" s="541"/>
      <c r="N136" s="541"/>
      <c r="O136" s="541"/>
      <c r="P136" s="541"/>
      <c r="Q136" s="541"/>
      <c r="R136" s="541"/>
      <c r="S136" s="542"/>
      <c r="T136" s="524" t="s">
        <v>45</v>
      </c>
      <c r="U136" s="524"/>
      <c r="V136" s="524"/>
      <c r="W136" s="524"/>
      <c r="X136" s="524"/>
      <c r="Y136" s="524"/>
      <c r="Z136" s="524"/>
      <c r="AA136" s="524"/>
      <c r="AB136" s="524"/>
      <c r="AC136" s="524"/>
      <c r="AD136" s="524"/>
      <c r="AE136" s="524"/>
      <c r="AF136" s="540" t="s">
        <v>45</v>
      </c>
      <c r="AG136" s="541"/>
      <c r="AH136" s="541"/>
      <c r="AI136" s="541"/>
      <c r="AJ136" s="541"/>
      <c r="AK136" s="541"/>
      <c r="AL136" s="541"/>
      <c r="AM136" s="541"/>
      <c r="AN136" s="541"/>
      <c r="AO136" s="541"/>
      <c r="AP136" s="541"/>
      <c r="AQ136" s="541"/>
      <c r="AR136" s="541"/>
      <c r="AS136" s="541"/>
      <c r="AT136" s="541"/>
      <c r="AU136" s="541"/>
      <c r="AV136" s="541"/>
      <c r="AW136" s="541"/>
      <c r="AX136" s="541"/>
      <c r="AY136" s="542"/>
      <c r="AZ136" s="540" t="s">
        <v>46</v>
      </c>
      <c r="BA136" s="541"/>
      <c r="BB136" s="541"/>
      <c r="BC136" s="541"/>
      <c r="BD136" s="541"/>
      <c r="BE136" s="541"/>
      <c r="BF136" s="541"/>
      <c r="BG136" s="541"/>
      <c r="BH136" s="541"/>
      <c r="BI136" s="541"/>
      <c r="BJ136" s="541"/>
      <c r="BK136" s="541"/>
      <c r="BL136" s="541"/>
      <c r="BM136" s="542"/>
      <c r="BN136" s="549" t="s">
        <v>6</v>
      </c>
      <c r="BO136" s="550"/>
      <c r="BP136" s="551" t="s">
        <v>187</v>
      </c>
      <c r="BQ136" s="551"/>
      <c r="BR136" s="560" t="s">
        <v>47</v>
      </c>
      <c r="BS136" s="561"/>
      <c r="BT136" s="549" t="s">
        <v>6</v>
      </c>
      <c r="BU136" s="550"/>
      <c r="BV136" s="551" t="s">
        <v>199</v>
      </c>
      <c r="BW136" s="551"/>
      <c r="BX136" s="560" t="s">
        <v>47</v>
      </c>
      <c r="BY136" s="561"/>
      <c r="BZ136" s="549" t="s">
        <v>6</v>
      </c>
      <c r="CA136" s="550"/>
      <c r="CB136" s="551" t="s">
        <v>200</v>
      </c>
      <c r="CC136" s="551"/>
      <c r="CD136" s="560" t="s">
        <v>47</v>
      </c>
      <c r="CE136" s="561"/>
      <c r="CF136" s="540" t="s">
        <v>48</v>
      </c>
      <c r="CG136" s="541"/>
      <c r="CH136" s="541"/>
      <c r="CI136" s="541"/>
      <c r="CJ136" s="541"/>
      <c r="CK136" s="542"/>
      <c r="CL136" s="540" t="s">
        <v>49</v>
      </c>
      <c r="CM136" s="541"/>
      <c r="CN136" s="541"/>
      <c r="CO136" s="541"/>
      <c r="CP136" s="541"/>
      <c r="CQ136" s="542"/>
    </row>
    <row r="137" spans="1:95" x14ac:dyDescent="0.2">
      <c r="A137" s="524"/>
      <c r="B137" s="524"/>
      <c r="C137" s="524"/>
      <c r="D137" s="524"/>
      <c r="E137" s="524"/>
      <c r="F137" s="524"/>
      <c r="G137" s="524"/>
      <c r="H137" s="543"/>
      <c r="I137" s="544"/>
      <c r="J137" s="544"/>
      <c r="K137" s="544"/>
      <c r="L137" s="544"/>
      <c r="M137" s="544"/>
      <c r="N137" s="544"/>
      <c r="O137" s="544"/>
      <c r="P137" s="544"/>
      <c r="Q137" s="544"/>
      <c r="R137" s="544"/>
      <c r="S137" s="545"/>
      <c r="T137" s="524"/>
      <c r="U137" s="524"/>
      <c r="V137" s="524"/>
      <c r="W137" s="524"/>
      <c r="X137" s="524"/>
      <c r="Y137" s="524"/>
      <c r="Z137" s="524"/>
      <c r="AA137" s="524"/>
      <c r="AB137" s="524"/>
      <c r="AC137" s="524"/>
      <c r="AD137" s="524"/>
      <c r="AE137" s="524"/>
      <c r="AF137" s="543"/>
      <c r="AG137" s="544"/>
      <c r="AH137" s="544"/>
      <c r="AI137" s="544"/>
      <c r="AJ137" s="544"/>
      <c r="AK137" s="544"/>
      <c r="AL137" s="544"/>
      <c r="AM137" s="544"/>
      <c r="AN137" s="544"/>
      <c r="AO137" s="544"/>
      <c r="AP137" s="544"/>
      <c r="AQ137" s="544"/>
      <c r="AR137" s="544"/>
      <c r="AS137" s="544"/>
      <c r="AT137" s="544"/>
      <c r="AU137" s="544"/>
      <c r="AV137" s="544"/>
      <c r="AW137" s="544"/>
      <c r="AX137" s="544"/>
      <c r="AY137" s="545"/>
      <c r="AZ137" s="546"/>
      <c r="BA137" s="547"/>
      <c r="BB137" s="547"/>
      <c r="BC137" s="547"/>
      <c r="BD137" s="547"/>
      <c r="BE137" s="547"/>
      <c r="BF137" s="547"/>
      <c r="BG137" s="547"/>
      <c r="BH137" s="547"/>
      <c r="BI137" s="547"/>
      <c r="BJ137" s="547"/>
      <c r="BK137" s="547"/>
      <c r="BL137" s="547"/>
      <c r="BM137" s="548"/>
      <c r="BN137" s="543" t="s">
        <v>50</v>
      </c>
      <c r="BO137" s="544"/>
      <c r="BP137" s="544"/>
      <c r="BQ137" s="544"/>
      <c r="BR137" s="544"/>
      <c r="BS137" s="545"/>
      <c r="BT137" s="543" t="s">
        <v>51</v>
      </c>
      <c r="BU137" s="544"/>
      <c r="BV137" s="544"/>
      <c r="BW137" s="544"/>
      <c r="BX137" s="544"/>
      <c r="BY137" s="545"/>
      <c r="BZ137" s="543" t="s">
        <v>52</v>
      </c>
      <c r="CA137" s="544"/>
      <c r="CB137" s="544"/>
      <c r="CC137" s="544"/>
      <c r="CD137" s="544"/>
      <c r="CE137" s="545"/>
      <c r="CF137" s="543"/>
      <c r="CG137" s="544"/>
      <c r="CH137" s="544"/>
      <c r="CI137" s="544"/>
      <c r="CJ137" s="544"/>
      <c r="CK137" s="545"/>
      <c r="CL137" s="543"/>
      <c r="CM137" s="544"/>
      <c r="CN137" s="544"/>
      <c r="CO137" s="544"/>
      <c r="CP137" s="544"/>
      <c r="CQ137" s="545"/>
    </row>
    <row r="138" spans="1:95" ht="8.25" customHeight="1" x14ac:dyDescent="0.2">
      <c r="A138" s="524"/>
      <c r="B138" s="524"/>
      <c r="C138" s="524"/>
      <c r="D138" s="524"/>
      <c r="E138" s="524"/>
      <c r="F138" s="524"/>
      <c r="G138" s="524"/>
      <c r="H138" s="543"/>
      <c r="I138" s="544"/>
      <c r="J138" s="544"/>
      <c r="K138" s="544"/>
      <c r="L138" s="544"/>
      <c r="M138" s="544"/>
      <c r="N138" s="544"/>
      <c r="O138" s="544"/>
      <c r="P138" s="544"/>
      <c r="Q138" s="544"/>
      <c r="R138" s="544"/>
      <c r="S138" s="545"/>
      <c r="T138" s="524"/>
      <c r="U138" s="524"/>
      <c r="V138" s="524"/>
      <c r="W138" s="524"/>
      <c r="X138" s="524"/>
      <c r="Y138" s="524"/>
      <c r="Z138" s="524"/>
      <c r="AA138" s="524"/>
      <c r="AB138" s="524"/>
      <c r="AC138" s="524"/>
      <c r="AD138" s="524"/>
      <c r="AE138" s="524"/>
      <c r="AF138" s="543"/>
      <c r="AG138" s="544"/>
      <c r="AH138" s="544"/>
      <c r="AI138" s="544"/>
      <c r="AJ138" s="544"/>
      <c r="AK138" s="544"/>
      <c r="AL138" s="544"/>
      <c r="AM138" s="544"/>
      <c r="AN138" s="544"/>
      <c r="AO138" s="544"/>
      <c r="AP138" s="544"/>
      <c r="AQ138" s="544"/>
      <c r="AR138" s="544"/>
      <c r="AS138" s="544"/>
      <c r="AT138" s="544"/>
      <c r="AU138" s="544"/>
      <c r="AV138" s="544"/>
      <c r="AW138" s="544"/>
      <c r="AX138" s="544"/>
      <c r="AY138" s="545"/>
      <c r="AZ138" s="540" t="s">
        <v>53</v>
      </c>
      <c r="BA138" s="541"/>
      <c r="BB138" s="541"/>
      <c r="BC138" s="541"/>
      <c r="BD138" s="541"/>
      <c r="BE138" s="541"/>
      <c r="BF138" s="542"/>
      <c r="BG138" s="540" t="s">
        <v>54</v>
      </c>
      <c r="BH138" s="541"/>
      <c r="BI138" s="541"/>
      <c r="BJ138" s="541"/>
      <c r="BK138" s="541"/>
      <c r="BL138" s="541"/>
      <c r="BM138" s="542"/>
      <c r="BN138" s="543"/>
      <c r="BO138" s="544"/>
      <c r="BP138" s="544"/>
      <c r="BQ138" s="544"/>
      <c r="BR138" s="544"/>
      <c r="BS138" s="545"/>
      <c r="BT138" s="543"/>
      <c r="BU138" s="544"/>
      <c r="BV138" s="544"/>
      <c r="BW138" s="544"/>
      <c r="BX138" s="544"/>
      <c r="BY138" s="545"/>
      <c r="BZ138" s="543"/>
      <c r="CA138" s="544"/>
      <c r="CB138" s="544"/>
      <c r="CC138" s="544"/>
      <c r="CD138" s="544"/>
      <c r="CE138" s="545"/>
      <c r="CF138" s="543"/>
      <c r="CG138" s="544"/>
      <c r="CH138" s="544"/>
      <c r="CI138" s="544"/>
      <c r="CJ138" s="544"/>
      <c r="CK138" s="545"/>
      <c r="CL138" s="543"/>
      <c r="CM138" s="544"/>
      <c r="CN138" s="544"/>
      <c r="CO138" s="544"/>
      <c r="CP138" s="544"/>
      <c r="CQ138" s="545"/>
    </row>
    <row r="139" spans="1:95" ht="11.25" customHeight="1" x14ac:dyDescent="0.2">
      <c r="A139" s="524"/>
      <c r="B139" s="524"/>
      <c r="C139" s="524"/>
      <c r="D139" s="524"/>
      <c r="E139" s="524"/>
      <c r="F139" s="524"/>
      <c r="G139" s="524"/>
      <c r="H139" s="546"/>
      <c r="I139" s="547"/>
      <c r="J139" s="547"/>
      <c r="K139" s="547"/>
      <c r="L139" s="547"/>
      <c r="M139" s="547"/>
      <c r="N139" s="547"/>
      <c r="O139" s="547"/>
      <c r="P139" s="547"/>
      <c r="Q139" s="547"/>
      <c r="R139" s="547"/>
      <c r="S139" s="548"/>
      <c r="T139" s="524"/>
      <c r="U139" s="524"/>
      <c r="V139" s="524"/>
      <c r="W139" s="524"/>
      <c r="X139" s="524"/>
      <c r="Y139" s="524"/>
      <c r="Z139" s="524"/>
      <c r="AA139" s="524"/>
      <c r="AB139" s="524"/>
      <c r="AC139" s="524"/>
      <c r="AD139" s="524"/>
      <c r="AE139" s="524"/>
      <c r="AF139" s="546"/>
      <c r="AG139" s="547"/>
      <c r="AH139" s="547"/>
      <c r="AI139" s="547"/>
      <c r="AJ139" s="547"/>
      <c r="AK139" s="547"/>
      <c r="AL139" s="547"/>
      <c r="AM139" s="547"/>
      <c r="AN139" s="547"/>
      <c r="AO139" s="547"/>
      <c r="AP139" s="547"/>
      <c r="AQ139" s="547"/>
      <c r="AR139" s="547"/>
      <c r="AS139" s="547"/>
      <c r="AT139" s="547"/>
      <c r="AU139" s="547"/>
      <c r="AV139" s="547"/>
      <c r="AW139" s="547"/>
      <c r="AX139" s="547"/>
      <c r="AY139" s="548"/>
      <c r="AZ139" s="546"/>
      <c r="BA139" s="547"/>
      <c r="BB139" s="547"/>
      <c r="BC139" s="547"/>
      <c r="BD139" s="547"/>
      <c r="BE139" s="547"/>
      <c r="BF139" s="548"/>
      <c r="BG139" s="546"/>
      <c r="BH139" s="547"/>
      <c r="BI139" s="547"/>
      <c r="BJ139" s="547"/>
      <c r="BK139" s="547"/>
      <c r="BL139" s="547"/>
      <c r="BM139" s="548"/>
      <c r="BN139" s="546"/>
      <c r="BO139" s="547"/>
      <c r="BP139" s="547"/>
      <c r="BQ139" s="547"/>
      <c r="BR139" s="547"/>
      <c r="BS139" s="548"/>
      <c r="BT139" s="546"/>
      <c r="BU139" s="547"/>
      <c r="BV139" s="547"/>
      <c r="BW139" s="547"/>
      <c r="BX139" s="547"/>
      <c r="BY139" s="548"/>
      <c r="BZ139" s="546"/>
      <c r="CA139" s="547"/>
      <c r="CB139" s="547"/>
      <c r="CC139" s="547"/>
      <c r="CD139" s="547"/>
      <c r="CE139" s="548"/>
      <c r="CF139" s="546"/>
      <c r="CG139" s="547"/>
      <c r="CH139" s="547"/>
      <c r="CI139" s="547"/>
      <c r="CJ139" s="547"/>
      <c r="CK139" s="548"/>
      <c r="CL139" s="546"/>
      <c r="CM139" s="547"/>
      <c r="CN139" s="547"/>
      <c r="CO139" s="547"/>
      <c r="CP139" s="547"/>
      <c r="CQ139" s="548"/>
    </row>
    <row r="140" spans="1:95" x14ac:dyDescent="0.2">
      <c r="A140" s="524" t="s">
        <v>30</v>
      </c>
      <c r="B140" s="524"/>
      <c r="C140" s="524"/>
      <c r="D140" s="524"/>
      <c r="E140" s="524"/>
      <c r="F140" s="524"/>
      <c r="G140" s="524"/>
      <c r="H140" s="524" t="s">
        <v>55</v>
      </c>
      <c r="I140" s="524"/>
      <c r="J140" s="524"/>
      <c r="K140" s="524"/>
      <c r="L140" s="524"/>
      <c r="M140" s="524"/>
      <c r="N140" s="524"/>
      <c r="O140" s="524"/>
      <c r="P140" s="524"/>
      <c r="Q140" s="524"/>
      <c r="R140" s="524"/>
      <c r="S140" s="524"/>
      <c r="T140" s="534" t="s">
        <v>56</v>
      </c>
      <c r="U140" s="535"/>
      <c r="V140" s="535"/>
      <c r="W140" s="535"/>
      <c r="X140" s="535"/>
      <c r="Y140" s="535"/>
      <c r="Z140" s="535"/>
      <c r="AA140" s="535"/>
      <c r="AB140" s="535"/>
      <c r="AC140" s="535"/>
      <c r="AD140" s="535"/>
      <c r="AE140" s="536"/>
      <c r="AF140" s="524" t="s">
        <v>57</v>
      </c>
      <c r="AG140" s="524"/>
      <c r="AH140" s="524"/>
      <c r="AI140" s="524"/>
      <c r="AJ140" s="524"/>
      <c r="AK140" s="524"/>
      <c r="AL140" s="524"/>
      <c r="AM140" s="524"/>
      <c r="AN140" s="524"/>
      <c r="AO140" s="524"/>
      <c r="AP140" s="524"/>
      <c r="AQ140" s="524"/>
      <c r="AR140" s="524"/>
      <c r="AS140" s="524"/>
      <c r="AT140" s="524"/>
      <c r="AU140" s="524"/>
      <c r="AV140" s="524"/>
      <c r="AW140" s="524"/>
      <c r="AX140" s="524"/>
      <c r="AY140" s="524"/>
      <c r="AZ140" s="524" t="s">
        <v>58</v>
      </c>
      <c r="BA140" s="524"/>
      <c r="BB140" s="524"/>
      <c r="BC140" s="524"/>
      <c r="BD140" s="524"/>
      <c r="BE140" s="524"/>
      <c r="BF140" s="524"/>
      <c r="BG140" s="524" t="s">
        <v>59</v>
      </c>
      <c r="BH140" s="524"/>
      <c r="BI140" s="524"/>
      <c r="BJ140" s="524"/>
      <c r="BK140" s="524"/>
      <c r="BL140" s="524"/>
      <c r="BM140" s="524"/>
      <c r="BN140" s="524" t="s">
        <v>60</v>
      </c>
      <c r="BO140" s="524"/>
      <c r="BP140" s="524"/>
      <c r="BQ140" s="524"/>
      <c r="BR140" s="524"/>
      <c r="BS140" s="524"/>
      <c r="BT140" s="524" t="s">
        <v>61</v>
      </c>
      <c r="BU140" s="524"/>
      <c r="BV140" s="524"/>
      <c r="BW140" s="524"/>
      <c r="BX140" s="524"/>
      <c r="BY140" s="524"/>
      <c r="BZ140" s="524" t="s">
        <v>62</v>
      </c>
      <c r="CA140" s="524"/>
      <c r="CB140" s="524"/>
      <c r="CC140" s="524"/>
      <c r="CD140" s="524"/>
      <c r="CE140" s="524"/>
      <c r="CF140" s="524" t="s">
        <v>63</v>
      </c>
      <c r="CG140" s="524"/>
      <c r="CH140" s="524"/>
      <c r="CI140" s="524"/>
      <c r="CJ140" s="524"/>
      <c r="CK140" s="524"/>
      <c r="CL140" s="524" t="s">
        <v>64</v>
      </c>
      <c r="CM140" s="524"/>
      <c r="CN140" s="524"/>
      <c r="CO140" s="524"/>
      <c r="CP140" s="524"/>
      <c r="CQ140" s="524"/>
    </row>
    <row r="141" spans="1:95" hidden="1" x14ac:dyDescent="0.2">
      <c r="A141" s="670"/>
      <c r="B141" s="671"/>
      <c r="C141" s="671"/>
      <c r="D141" s="671"/>
      <c r="E141" s="671"/>
      <c r="F141" s="671"/>
      <c r="G141" s="672"/>
      <c r="H141" s="713"/>
      <c r="I141" s="713"/>
      <c r="J141" s="713"/>
      <c r="K141" s="713"/>
      <c r="L141" s="713"/>
      <c r="M141" s="713"/>
      <c r="N141" s="713"/>
      <c r="O141" s="713"/>
      <c r="P141" s="713"/>
      <c r="Q141" s="713"/>
      <c r="R141" s="713"/>
      <c r="S141" s="713"/>
      <c r="T141" s="673"/>
      <c r="U141" s="674"/>
      <c r="V141" s="674"/>
      <c r="W141" s="674"/>
      <c r="X141" s="674"/>
      <c r="Y141" s="674"/>
      <c r="Z141" s="674"/>
      <c r="AA141" s="674"/>
      <c r="AB141" s="674"/>
      <c r="AC141" s="674"/>
      <c r="AD141" s="674"/>
      <c r="AE141" s="675"/>
      <c r="AF141" s="101"/>
      <c r="AG141" s="674"/>
      <c r="AH141" s="674"/>
      <c r="AI141" s="674"/>
      <c r="AJ141" s="674"/>
      <c r="AK141" s="674"/>
      <c r="AL141" s="674"/>
      <c r="AM141" s="674"/>
      <c r="AN141" s="674"/>
      <c r="AO141" s="674"/>
      <c r="AP141" s="674"/>
      <c r="AQ141" s="674"/>
      <c r="AR141" s="674"/>
      <c r="AS141" s="674"/>
      <c r="AT141" s="674"/>
      <c r="AU141" s="674"/>
      <c r="AV141" s="674"/>
      <c r="AW141" s="674"/>
      <c r="AX141" s="674"/>
      <c r="AY141" s="675"/>
      <c r="AZ141" s="540"/>
      <c r="BA141" s="541"/>
      <c r="BB141" s="541"/>
      <c r="BC141" s="541"/>
      <c r="BD141" s="541"/>
      <c r="BE141" s="541"/>
      <c r="BF141" s="542"/>
      <c r="BG141" s="540"/>
      <c r="BH141" s="541"/>
      <c r="BI141" s="541"/>
      <c r="BJ141" s="541"/>
      <c r="BK141" s="541"/>
      <c r="BL141" s="541"/>
      <c r="BM141" s="542"/>
      <c r="BN141" s="713"/>
      <c r="BO141" s="713"/>
      <c r="BP141" s="713"/>
      <c r="BQ141" s="713"/>
      <c r="BR141" s="713"/>
      <c r="BS141" s="713"/>
      <c r="BT141" s="713"/>
      <c r="BU141" s="713"/>
      <c r="BV141" s="713"/>
      <c r="BW141" s="713"/>
      <c r="BX141" s="713"/>
      <c r="BY141" s="713"/>
      <c r="BZ141" s="713"/>
      <c r="CA141" s="713"/>
      <c r="CB141" s="713"/>
      <c r="CC141" s="713"/>
      <c r="CD141" s="713"/>
      <c r="CE141" s="713"/>
      <c r="CF141" s="518"/>
      <c r="CG141" s="519"/>
      <c r="CH141" s="519"/>
      <c r="CI141" s="519"/>
      <c r="CJ141" s="519"/>
      <c r="CK141" s="520"/>
      <c r="CL141" s="102"/>
      <c r="CM141" s="103"/>
      <c r="CN141" s="103"/>
      <c r="CO141" s="103"/>
      <c r="CP141" s="103"/>
      <c r="CQ141" s="104"/>
    </row>
    <row r="142" spans="1:95" hidden="1" x14ac:dyDescent="0.2">
      <c r="A142" s="710"/>
      <c r="B142" s="711"/>
      <c r="C142" s="711"/>
      <c r="D142" s="711"/>
      <c r="E142" s="711"/>
      <c r="F142" s="711"/>
      <c r="G142" s="712"/>
      <c r="H142" s="713"/>
      <c r="I142" s="713"/>
      <c r="J142" s="713"/>
      <c r="K142" s="713"/>
      <c r="L142" s="713"/>
      <c r="M142" s="713"/>
      <c r="N142" s="713"/>
      <c r="O142" s="713"/>
      <c r="P142" s="713"/>
      <c r="Q142" s="713"/>
      <c r="R142" s="713"/>
      <c r="S142" s="713"/>
      <c r="T142" s="714"/>
      <c r="U142" s="715"/>
      <c r="V142" s="715"/>
      <c r="W142" s="715"/>
      <c r="X142" s="715"/>
      <c r="Y142" s="715"/>
      <c r="Z142" s="715"/>
      <c r="AA142" s="715"/>
      <c r="AB142" s="715"/>
      <c r="AC142" s="715"/>
      <c r="AD142" s="715"/>
      <c r="AE142" s="716"/>
      <c r="AF142" s="105"/>
      <c r="AG142" s="715"/>
      <c r="AH142" s="715"/>
      <c r="AI142" s="715"/>
      <c r="AJ142" s="715"/>
      <c r="AK142" s="715"/>
      <c r="AL142" s="715"/>
      <c r="AM142" s="715"/>
      <c r="AN142" s="715"/>
      <c r="AO142" s="715"/>
      <c r="AP142" s="715"/>
      <c r="AQ142" s="715"/>
      <c r="AR142" s="715"/>
      <c r="AS142" s="715"/>
      <c r="AT142" s="715"/>
      <c r="AU142" s="715"/>
      <c r="AV142" s="715"/>
      <c r="AW142" s="715"/>
      <c r="AX142" s="715"/>
      <c r="AY142" s="716"/>
      <c r="AZ142" s="546"/>
      <c r="BA142" s="547"/>
      <c r="BB142" s="547"/>
      <c r="BC142" s="547"/>
      <c r="BD142" s="547"/>
      <c r="BE142" s="547"/>
      <c r="BF142" s="548"/>
      <c r="BG142" s="546"/>
      <c r="BH142" s="547"/>
      <c r="BI142" s="547"/>
      <c r="BJ142" s="547"/>
      <c r="BK142" s="547"/>
      <c r="BL142" s="547"/>
      <c r="BM142" s="548"/>
      <c r="BN142" s="713"/>
      <c r="BO142" s="713"/>
      <c r="BP142" s="713"/>
      <c r="BQ142" s="713"/>
      <c r="BR142" s="713"/>
      <c r="BS142" s="713"/>
      <c r="BT142" s="713"/>
      <c r="BU142" s="713"/>
      <c r="BV142" s="713"/>
      <c r="BW142" s="713"/>
      <c r="BX142" s="713"/>
      <c r="BY142" s="713"/>
      <c r="BZ142" s="713"/>
      <c r="CA142" s="713"/>
      <c r="CB142" s="713"/>
      <c r="CC142" s="713"/>
      <c r="CD142" s="713"/>
      <c r="CE142" s="713"/>
      <c r="CF142" s="105"/>
      <c r="CG142" s="106"/>
      <c r="CH142" s="106"/>
      <c r="CI142" s="106"/>
      <c r="CJ142" s="106"/>
      <c r="CK142" s="107"/>
      <c r="CL142" s="105"/>
      <c r="CM142" s="106"/>
      <c r="CN142" s="106"/>
      <c r="CO142" s="106"/>
      <c r="CP142" s="106"/>
      <c r="CQ142" s="107"/>
    </row>
    <row r="143" spans="1:95" x14ac:dyDescent="0.2">
      <c r="A143" s="787"/>
      <c r="B143" s="787"/>
      <c r="C143" s="787"/>
      <c r="D143" s="787"/>
      <c r="E143" s="787"/>
      <c r="F143" s="787"/>
      <c r="G143" s="787"/>
      <c r="H143" s="713"/>
      <c r="I143" s="713"/>
      <c r="J143" s="713"/>
      <c r="K143" s="713"/>
      <c r="L143" s="713"/>
      <c r="M143" s="713"/>
      <c r="N143" s="713"/>
      <c r="O143" s="713"/>
      <c r="P143" s="713"/>
      <c r="Q143" s="713"/>
      <c r="R143" s="713"/>
      <c r="S143" s="713"/>
      <c r="T143" s="518"/>
      <c r="U143" s="519"/>
      <c r="V143" s="519"/>
      <c r="W143" s="519"/>
      <c r="X143" s="519"/>
      <c r="Y143" s="519"/>
      <c r="Z143" s="519"/>
      <c r="AA143" s="519"/>
      <c r="AB143" s="519"/>
      <c r="AC143" s="519"/>
      <c r="AD143" s="519"/>
      <c r="AE143" s="520"/>
      <c r="AF143" s="518"/>
      <c r="AG143" s="519"/>
      <c r="AH143" s="519"/>
      <c r="AI143" s="519"/>
      <c r="AJ143" s="519"/>
      <c r="AK143" s="519"/>
      <c r="AL143" s="519"/>
      <c r="AM143" s="519"/>
      <c r="AN143" s="519"/>
      <c r="AO143" s="519"/>
      <c r="AP143" s="519"/>
      <c r="AQ143" s="519"/>
      <c r="AR143" s="519"/>
      <c r="AS143" s="519"/>
      <c r="AT143" s="519"/>
      <c r="AU143" s="519"/>
      <c r="AV143" s="519"/>
      <c r="AW143" s="519"/>
      <c r="AX143" s="519"/>
      <c r="AY143" s="520"/>
      <c r="AZ143" s="534"/>
      <c r="BA143" s="535"/>
      <c r="BB143" s="535"/>
      <c r="BC143" s="535"/>
      <c r="BD143" s="535"/>
      <c r="BE143" s="535"/>
      <c r="BF143" s="536"/>
      <c r="BG143" s="534"/>
      <c r="BH143" s="535"/>
      <c r="BI143" s="535"/>
      <c r="BJ143" s="535"/>
      <c r="BK143" s="535"/>
      <c r="BL143" s="535"/>
      <c r="BM143" s="536"/>
      <c r="BN143" s="713"/>
      <c r="BO143" s="713"/>
      <c r="BP143" s="713"/>
      <c r="BQ143" s="713"/>
      <c r="BR143" s="713"/>
      <c r="BS143" s="713"/>
      <c r="BT143" s="713"/>
      <c r="BU143" s="713"/>
      <c r="BV143" s="713"/>
      <c r="BW143" s="713"/>
      <c r="BX143" s="713"/>
      <c r="BY143" s="713"/>
      <c r="BZ143" s="713"/>
      <c r="CA143" s="713"/>
      <c r="CB143" s="713"/>
      <c r="CC143" s="713"/>
      <c r="CD143" s="713"/>
      <c r="CE143" s="713"/>
      <c r="CF143" s="713"/>
      <c r="CG143" s="713"/>
      <c r="CH143" s="713"/>
      <c r="CI143" s="713"/>
      <c r="CJ143" s="713"/>
      <c r="CK143" s="713"/>
      <c r="CL143" s="713"/>
      <c r="CM143" s="713"/>
      <c r="CN143" s="713"/>
      <c r="CO143" s="713"/>
      <c r="CP143" s="713"/>
      <c r="CQ143" s="713"/>
    </row>
    <row r="144" spans="1:95" ht="16.5" customHeight="1" x14ac:dyDescent="0.2">
      <c r="A144" s="552" t="s">
        <v>137</v>
      </c>
      <c r="B144" s="552"/>
      <c r="C144" s="552"/>
      <c r="D144" s="552"/>
      <c r="E144" s="552"/>
      <c r="F144" s="552"/>
      <c r="G144" s="552"/>
      <c r="H144" s="552"/>
      <c r="I144" s="552"/>
      <c r="J144" s="552"/>
      <c r="K144" s="552"/>
      <c r="L144" s="552"/>
      <c r="M144" s="552"/>
      <c r="N144" s="552"/>
      <c r="O144" s="552"/>
      <c r="P144" s="552"/>
      <c r="Q144" s="552"/>
      <c r="R144" s="552"/>
      <c r="S144" s="552"/>
      <c r="T144" s="552"/>
      <c r="U144" s="552"/>
      <c r="V144" s="552"/>
      <c r="W144" s="552"/>
      <c r="X144" s="552"/>
      <c r="Y144" s="552"/>
      <c r="Z144" s="552"/>
      <c r="AA144" s="552"/>
      <c r="AB144" s="552"/>
      <c r="AC144" s="552"/>
      <c r="AD144" s="552"/>
      <c r="AE144" s="552"/>
      <c r="AF144" s="552"/>
      <c r="AG144" s="552"/>
      <c r="AH144" s="552"/>
      <c r="AI144" s="552"/>
      <c r="AJ144" s="552"/>
      <c r="AK144" s="552"/>
      <c r="AL144" s="552"/>
      <c r="AM144" s="552"/>
      <c r="AN144" s="552"/>
      <c r="AO144" s="552"/>
      <c r="AP144" s="552"/>
      <c r="AQ144" s="552"/>
      <c r="AR144" s="552"/>
      <c r="AS144" s="552"/>
      <c r="AT144" s="552"/>
      <c r="AU144" s="552"/>
      <c r="AV144" s="552"/>
      <c r="AW144" s="552"/>
      <c r="AX144" s="552"/>
      <c r="AY144" s="552"/>
      <c r="AZ144" s="552"/>
      <c r="BA144" s="552"/>
      <c r="BB144" s="552"/>
      <c r="BC144" s="552"/>
      <c r="BD144" s="552"/>
      <c r="BE144" s="552"/>
      <c r="BF144" s="552"/>
      <c r="BG144" s="552"/>
      <c r="BH144" s="552"/>
      <c r="BI144" s="552"/>
      <c r="BJ144" s="552"/>
      <c r="BK144" s="552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552"/>
      <c r="BV144" s="552"/>
      <c r="BW144" s="552"/>
      <c r="BX144" s="552"/>
      <c r="BY144" s="552"/>
      <c r="BZ144" s="552"/>
      <c r="CA144" s="552"/>
      <c r="CB144" s="552"/>
      <c r="CC144" s="552"/>
      <c r="CD144" s="552"/>
      <c r="CE144" s="552"/>
    </row>
    <row r="145" spans="1:95" ht="63" customHeight="1" x14ac:dyDescent="0.2">
      <c r="A145" s="524" t="s">
        <v>39</v>
      </c>
      <c r="B145" s="524"/>
      <c r="C145" s="524"/>
      <c r="D145" s="524"/>
      <c r="E145" s="524"/>
      <c r="F145" s="524"/>
      <c r="G145" s="524"/>
      <c r="H145" s="524" t="s">
        <v>132</v>
      </c>
      <c r="I145" s="524"/>
      <c r="J145" s="524"/>
      <c r="K145" s="524"/>
      <c r="L145" s="524"/>
      <c r="M145" s="524"/>
      <c r="N145" s="524"/>
      <c r="O145" s="524"/>
      <c r="P145" s="524"/>
      <c r="Q145" s="524"/>
      <c r="R145" s="524"/>
      <c r="S145" s="524"/>
      <c r="T145" s="524" t="s">
        <v>133</v>
      </c>
      <c r="U145" s="524"/>
      <c r="V145" s="524"/>
      <c r="W145" s="524"/>
      <c r="X145" s="524"/>
      <c r="Y145" s="524"/>
      <c r="Z145" s="524"/>
      <c r="AA145" s="524"/>
      <c r="AB145" s="524"/>
      <c r="AC145" s="534" t="s">
        <v>138</v>
      </c>
      <c r="AD145" s="535"/>
      <c r="AE145" s="535"/>
      <c r="AF145" s="535"/>
      <c r="AG145" s="535"/>
      <c r="AH145" s="535"/>
      <c r="AI145" s="535"/>
      <c r="AJ145" s="535"/>
      <c r="AK145" s="535"/>
      <c r="AL145" s="535"/>
      <c r="AM145" s="535"/>
      <c r="AN145" s="535"/>
      <c r="AO145" s="535"/>
      <c r="AP145" s="535"/>
      <c r="AQ145" s="535"/>
      <c r="AR145" s="535"/>
      <c r="AS145" s="535"/>
      <c r="AT145" s="535"/>
      <c r="AU145" s="535"/>
      <c r="AV145" s="535"/>
      <c r="AW145" s="535"/>
      <c r="AX145" s="535"/>
      <c r="AY145" s="535"/>
      <c r="AZ145" s="535"/>
      <c r="BA145" s="536"/>
      <c r="BB145" s="534" t="s">
        <v>139</v>
      </c>
      <c r="BC145" s="535"/>
      <c r="BD145" s="535"/>
      <c r="BE145" s="535"/>
      <c r="BF145" s="535"/>
      <c r="BG145" s="535"/>
      <c r="BH145" s="535"/>
      <c r="BI145" s="535"/>
      <c r="BJ145" s="535"/>
      <c r="BK145" s="535"/>
      <c r="BL145" s="535"/>
      <c r="BM145" s="535"/>
      <c r="BN145" s="535"/>
      <c r="BO145" s="535"/>
      <c r="BP145" s="536"/>
      <c r="BQ145" s="534" t="s">
        <v>242</v>
      </c>
      <c r="BR145" s="535"/>
      <c r="BS145" s="535"/>
      <c r="BT145" s="535"/>
      <c r="BU145" s="535"/>
      <c r="BV145" s="535"/>
      <c r="BW145" s="535"/>
      <c r="BX145" s="535"/>
      <c r="BY145" s="535"/>
      <c r="BZ145" s="535"/>
      <c r="CA145" s="535"/>
      <c r="CB145" s="535"/>
      <c r="CC145" s="535"/>
      <c r="CD145" s="535"/>
      <c r="CE145" s="536"/>
      <c r="CF145" s="534" t="s">
        <v>243</v>
      </c>
      <c r="CG145" s="535"/>
      <c r="CH145" s="535"/>
      <c r="CI145" s="535"/>
      <c r="CJ145" s="535"/>
      <c r="CK145" s="535"/>
      <c r="CL145" s="535"/>
      <c r="CM145" s="535"/>
      <c r="CN145" s="535"/>
      <c r="CO145" s="535"/>
      <c r="CP145" s="535"/>
      <c r="CQ145" s="536"/>
    </row>
    <row r="146" spans="1:95" ht="12" customHeight="1" x14ac:dyDescent="0.2">
      <c r="A146" s="524"/>
      <c r="B146" s="524"/>
      <c r="C146" s="524"/>
      <c r="D146" s="524"/>
      <c r="E146" s="524"/>
      <c r="F146" s="524"/>
      <c r="G146" s="524"/>
      <c r="H146" s="540" t="s">
        <v>45</v>
      </c>
      <c r="I146" s="541"/>
      <c r="J146" s="541"/>
      <c r="K146" s="541"/>
      <c r="L146" s="541"/>
      <c r="M146" s="541"/>
      <c r="N146" s="541"/>
      <c r="O146" s="541"/>
      <c r="P146" s="541"/>
      <c r="Q146" s="541"/>
      <c r="R146" s="541"/>
      <c r="S146" s="542"/>
      <c r="T146" s="540" t="s">
        <v>45</v>
      </c>
      <c r="U146" s="541"/>
      <c r="V146" s="541"/>
      <c r="W146" s="541"/>
      <c r="X146" s="541"/>
      <c r="Y146" s="541"/>
      <c r="Z146" s="541"/>
      <c r="AA146" s="541"/>
      <c r="AB146" s="542"/>
      <c r="AC146" s="540" t="s">
        <v>140</v>
      </c>
      <c r="AD146" s="541"/>
      <c r="AE146" s="541"/>
      <c r="AF146" s="541"/>
      <c r="AG146" s="541"/>
      <c r="AH146" s="541"/>
      <c r="AI146" s="541"/>
      <c r="AJ146" s="541"/>
      <c r="AK146" s="541"/>
      <c r="AL146" s="541"/>
      <c r="AM146" s="541"/>
      <c r="AN146" s="541"/>
      <c r="AO146" s="541"/>
      <c r="AP146" s="541"/>
      <c r="AQ146" s="541"/>
      <c r="AR146" s="542"/>
      <c r="AS146" s="540" t="s">
        <v>80</v>
      </c>
      <c r="AT146" s="541"/>
      <c r="AU146" s="541"/>
      <c r="AV146" s="541"/>
      <c r="AW146" s="541"/>
      <c r="AX146" s="541"/>
      <c r="AY146" s="541"/>
      <c r="AZ146" s="541"/>
      <c r="BA146" s="542"/>
      <c r="BB146" s="549" t="s">
        <v>6</v>
      </c>
      <c r="BC146" s="550"/>
      <c r="BD146" s="551" t="s">
        <v>187</v>
      </c>
      <c r="BE146" s="551"/>
      <c r="BF146" s="113"/>
      <c r="BG146" s="549" t="s">
        <v>6</v>
      </c>
      <c r="BH146" s="550"/>
      <c r="BI146" s="551" t="s">
        <v>199</v>
      </c>
      <c r="BJ146" s="551"/>
      <c r="BK146" s="113"/>
      <c r="BL146" s="549" t="s">
        <v>6</v>
      </c>
      <c r="BM146" s="550"/>
      <c r="BN146" s="551" t="s">
        <v>200</v>
      </c>
      <c r="BO146" s="551"/>
      <c r="BP146" s="113"/>
      <c r="BQ146" s="549" t="s">
        <v>6</v>
      </c>
      <c r="BR146" s="550"/>
      <c r="BS146" s="551" t="s">
        <v>187</v>
      </c>
      <c r="BT146" s="551"/>
      <c r="BU146" s="113"/>
      <c r="BV146" s="549" t="s">
        <v>6</v>
      </c>
      <c r="BW146" s="550"/>
      <c r="BX146" s="551" t="s">
        <v>199</v>
      </c>
      <c r="BY146" s="551"/>
      <c r="BZ146" s="113"/>
      <c r="CA146" s="549" t="s">
        <v>6</v>
      </c>
      <c r="CB146" s="550"/>
      <c r="CC146" s="551" t="s">
        <v>200</v>
      </c>
      <c r="CD146" s="551"/>
      <c r="CE146" s="113"/>
      <c r="CF146" s="540" t="s">
        <v>48</v>
      </c>
      <c r="CG146" s="541"/>
      <c r="CH146" s="541"/>
      <c r="CI146" s="541"/>
      <c r="CJ146" s="541"/>
      <c r="CK146" s="542"/>
      <c r="CL146" s="540" t="s">
        <v>49</v>
      </c>
      <c r="CM146" s="541"/>
      <c r="CN146" s="541"/>
      <c r="CO146" s="541"/>
      <c r="CP146" s="541"/>
      <c r="CQ146" s="542"/>
    </row>
    <row r="147" spans="1:95" x14ac:dyDescent="0.2">
      <c r="A147" s="524"/>
      <c r="B147" s="524"/>
      <c r="C147" s="524"/>
      <c r="D147" s="524"/>
      <c r="E147" s="524"/>
      <c r="F147" s="524"/>
      <c r="G147" s="524"/>
      <c r="H147" s="543"/>
      <c r="I147" s="544"/>
      <c r="J147" s="544"/>
      <c r="K147" s="544"/>
      <c r="L147" s="544"/>
      <c r="M147" s="544"/>
      <c r="N147" s="544"/>
      <c r="O147" s="544"/>
      <c r="P147" s="544"/>
      <c r="Q147" s="544"/>
      <c r="R147" s="544"/>
      <c r="S147" s="545"/>
      <c r="T147" s="543"/>
      <c r="U147" s="544"/>
      <c r="V147" s="544"/>
      <c r="W147" s="544"/>
      <c r="X147" s="544"/>
      <c r="Y147" s="544"/>
      <c r="Z147" s="544"/>
      <c r="AA147" s="544"/>
      <c r="AB147" s="545"/>
      <c r="AC147" s="543"/>
      <c r="AD147" s="544"/>
      <c r="AE147" s="544"/>
      <c r="AF147" s="544"/>
      <c r="AG147" s="544"/>
      <c r="AH147" s="544"/>
      <c r="AI147" s="544"/>
      <c r="AJ147" s="544"/>
      <c r="AK147" s="544"/>
      <c r="AL147" s="544"/>
      <c r="AM147" s="544"/>
      <c r="AN147" s="544"/>
      <c r="AO147" s="544"/>
      <c r="AP147" s="544"/>
      <c r="AQ147" s="544"/>
      <c r="AR147" s="545"/>
      <c r="AS147" s="524" t="s">
        <v>53</v>
      </c>
      <c r="AT147" s="524"/>
      <c r="AU147" s="524"/>
      <c r="AV147" s="524"/>
      <c r="AW147" s="524"/>
      <c r="AX147" s="524" t="s">
        <v>54</v>
      </c>
      <c r="AY147" s="524"/>
      <c r="AZ147" s="524"/>
      <c r="BA147" s="524"/>
      <c r="BB147" s="543" t="s">
        <v>81</v>
      </c>
      <c r="BC147" s="544"/>
      <c r="BD147" s="544"/>
      <c r="BE147" s="544"/>
      <c r="BF147" s="545"/>
      <c r="BG147" s="543" t="s">
        <v>82</v>
      </c>
      <c r="BH147" s="544"/>
      <c r="BI147" s="544"/>
      <c r="BJ147" s="544"/>
      <c r="BK147" s="545"/>
      <c r="BL147" s="543" t="s">
        <v>83</v>
      </c>
      <c r="BM147" s="544"/>
      <c r="BN147" s="544"/>
      <c r="BO147" s="544"/>
      <c r="BP147" s="545"/>
      <c r="BQ147" s="543" t="s">
        <v>81</v>
      </c>
      <c r="BR147" s="544"/>
      <c r="BS147" s="544"/>
      <c r="BT147" s="544"/>
      <c r="BU147" s="545"/>
      <c r="BV147" s="543" t="s">
        <v>82</v>
      </c>
      <c r="BW147" s="544"/>
      <c r="BX147" s="544"/>
      <c r="BY147" s="544"/>
      <c r="BZ147" s="545"/>
      <c r="CA147" s="543" t="s">
        <v>83</v>
      </c>
      <c r="CB147" s="544"/>
      <c r="CC147" s="544"/>
      <c r="CD147" s="544"/>
      <c r="CE147" s="545"/>
      <c r="CF147" s="543"/>
      <c r="CG147" s="544"/>
      <c r="CH147" s="544"/>
      <c r="CI147" s="544"/>
      <c r="CJ147" s="544"/>
      <c r="CK147" s="545"/>
      <c r="CL147" s="543"/>
      <c r="CM147" s="544"/>
      <c r="CN147" s="544"/>
      <c r="CO147" s="544"/>
      <c r="CP147" s="544"/>
      <c r="CQ147" s="545"/>
    </row>
    <row r="148" spans="1:95" x14ac:dyDescent="0.2">
      <c r="A148" s="524"/>
      <c r="B148" s="524"/>
      <c r="C148" s="524"/>
      <c r="D148" s="524"/>
      <c r="E148" s="524"/>
      <c r="F148" s="524"/>
      <c r="G148" s="524"/>
      <c r="H148" s="543"/>
      <c r="I148" s="544"/>
      <c r="J148" s="544"/>
      <c r="K148" s="544"/>
      <c r="L148" s="544"/>
      <c r="M148" s="544"/>
      <c r="N148" s="544"/>
      <c r="O148" s="544"/>
      <c r="P148" s="544"/>
      <c r="Q148" s="544"/>
      <c r="R148" s="544"/>
      <c r="S148" s="545"/>
      <c r="T148" s="543"/>
      <c r="U148" s="544"/>
      <c r="V148" s="544"/>
      <c r="W148" s="544"/>
      <c r="X148" s="544"/>
      <c r="Y148" s="544"/>
      <c r="Z148" s="544"/>
      <c r="AA148" s="544"/>
      <c r="AB148" s="545"/>
      <c r="AC148" s="543"/>
      <c r="AD148" s="544"/>
      <c r="AE148" s="544"/>
      <c r="AF148" s="544"/>
      <c r="AG148" s="544"/>
      <c r="AH148" s="544"/>
      <c r="AI148" s="544"/>
      <c r="AJ148" s="544"/>
      <c r="AK148" s="544"/>
      <c r="AL148" s="544"/>
      <c r="AM148" s="544"/>
      <c r="AN148" s="544"/>
      <c r="AO148" s="544"/>
      <c r="AP148" s="544"/>
      <c r="AQ148" s="544"/>
      <c r="AR148" s="545"/>
      <c r="AS148" s="524"/>
      <c r="AT148" s="524"/>
      <c r="AU148" s="524"/>
      <c r="AV148" s="524"/>
      <c r="AW148" s="524"/>
      <c r="AX148" s="524"/>
      <c r="AY148" s="524"/>
      <c r="AZ148" s="524"/>
      <c r="BA148" s="524"/>
      <c r="BB148" s="543"/>
      <c r="BC148" s="544"/>
      <c r="BD148" s="544"/>
      <c r="BE148" s="544"/>
      <c r="BF148" s="545"/>
      <c r="BG148" s="543"/>
      <c r="BH148" s="544"/>
      <c r="BI148" s="544"/>
      <c r="BJ148" s="544"/>
      <c r="BK148" s="545"/>
      <c r="BL148" s="543"/>
      <c r="BM148" s="544"/>
      <c r="BN148" s="544"/>
      <c r="BO148" s="544"/>
      <c r="BP148" s="545"/>
      <c r="BQ148" s="543"/>
      <c r="BR148" s="544"/>
      <c r="BS148" s="544"/>
      <c r="BT148" s="544"/>
      <c r="BU148" s="545"/>
      <c r="BV148" s="543"/>
      <c r="BW148" s="544"/>
      <c r="BX148" s="544"/>
      <c r="BY148" s="544"/>
      <c r="BZ148" s="545"/>
      <c r="CA148" s="543"/>
      <c r="CB148" s="544"/>
      <c r="CC148" s="544"/>
      <c r="CD148" s="544"/>
      <c r="CE148" s="545"/>
      <c r="CF148" s="543"/>
      <c r="CG148" s="544"/>
      <c r="CH148" s="544"/>
      <c r="CI148" s="544"/>
      <c r="CJ148" s="544"/>
      <c r="CK148" s="545"/>
      <c r="CL148" s="543"/>
      <c r="CM148" s="544"/>
      <c r="CN148" s="544"/>
      <c r="CO148" s="544"/>
      <c r="CP148" s="544"/>
      <c r="CQ148" s="545"/>
    </row>
    <row r="149" spans="1:95" ht="43.5" customHeight="1" x14ac:dyDescent="0.2">
      <c r="A149" s="524"/>
      <c r="B149" s="524"/>
      <c r="C149" s="524"/>
      <c r="D149" s="524"/>
      <c r="E149" s="524"/>
      <c r="F149" s="524"/>
      <c r="G149" s="524"/>
      <c r="H149" s="546"/>
      <c r="I149" s="547"/>
      <c r="J149" s="547"/>
      <c r="K149" s="547"/>
      <c r="L149" s="547"/>
      <c r="M149" s="547"/>
      <c r="N149" s="547"/>
      <c r="O149" s="547"/>
      <c r="P149" s="547"/>
      <c r="Q149" s="547"/>
      <c r="R149" s="547"/>
      <c r="S149" s="548"/>
      <c r="T149" s="546"/>
      <c r="U149" s="547"/>
      <c r="V149" s="547"/>
      <c r="W149" s="547"/>
      <c r="X149" s="547"/>
      <c r="Y149" s="547"/>
      <c r="Z149" s="547"/>
      <c r="AA149" s="547"/>
      <c r="AB149" s="548"/>
      <c r="AC149" s="546"/>
      <c r="AD149" s="547"/>
      <c r="AE149" s="547"/>
      <c r="AF149" s="547"/>
      <c r="AG149" s="547"/>
      <c r="AH149" s="547"/>
      <c r="AI149" s="547"/>
      <c r="AJ149" s="547"/>
      <c r="AK149" s="547"/>
      <c r="AL149" s="547"/>
      <c r="AM149" s="547"/>
      <c r="AN149" s="547"/>
      <c r="AO149" s="547"/>
      <c r="AP149" s="547"/>
      <c r="AQ149" s="547"/>
      <c r="AR149" s="548"/>
      <c r="AS149" s="524"/>
      <c r="AT149" s="524"/>
      <c r="AU149" s="524"/>
      <c r="AV149" s="524"/>
      <c r="AW149" s="524"/>
      <c r="AX149" s="524"/>
      <c r="AY149" s="524"/>
      <c r="AZ149" s="524"/>
      <c r="BA149" s="524"/>
      <c r="BB149" s="546"/>
      <c r="BC149" s="547"/>
      <c r="BD149" s="547"/>
      <c r="BE149" s="547"/>
      <c r="BF149" s="548"/>
      <c r="BG149" s="546"/>
      <c r="BH149" s="547"/>
      <c r="BI149" s="547"/>
      <c r="BJ149" s="547"/>
      <c r="BK149" s="548"/>
      <c r="BL149" s="546"/>
      <c r="BM149" s="547"/>
      <c r="BN149" s="547"/>
      <c r="BO149" s="547"/>
      <c r="BP149" s="548"/>
      <c r="BQ149" s="546"/>
      <c r="BR149" s="547"/>
      <c r="BS149" s="547"/>
      <c r="BT149" s="547"/>
      <c r="BU149" s="548"/>
      <c r="BV149" s="546"/>
      <c r="BW149" s="547"/>
      <c r="BX149" s="547"/>
      <c r="BY149" s="547"/>
      <c r="BZ149" s="548"/>
      <c r="CA149" s="546"/>
      <c r="CB149" s="547"/>
      <c r="CC149" s="547"/>
      <c r="CD149" s="547"/>
      <c r="CE149" s="548"/>
      <c r="CF149" s="546"/>
      <c r="CG149" s="547"/>
      <c r="CH149" s="547"/>
      <c r="CI149" s="547"/>
      <c r="CJ149" s="547"/>
      <c r="CK149" s="548"/>
      <c r="CL149" s="546"/>
      <c r="CM149" s="547"/>
      <c r="CN149" s="547"/>
      <c r="CO149" s="547"/>
      <c r="CP149" s="547"/>
      <c r="CQ149" s="548"/>
    </row>
    <row r="150" spans="1:95" x14ac:dyDescent="0.2">
      <c r="A150" s="524" t="s">
        <v>30</v>
      </c>
      <c r="B150" s="524"/>
      <c r="C150" s="524"/>
      <c r="D150" s="524"/>
      <c r="E150" s="524"/>
      <c r="F150" s="524"/>
      <c r="G150" s="524"/>
      <c r="H150" s="534" t="s">
        <v>55</v>
      </c>
      <c r="I150" s="535"/>
      <c r="J150" s="535"/>
      <c r="K150" s="535"/>
      <c r="L150" s="535"/>
      <c r="M150" s="535"/>
      <c r="N150" s="535"/>
      <c r="O150" s="535"/>
      <c r="P150" s="535"/>
      <c r="Q150" s="535"/>
      <c r="R150" s="535"/>
      <c r="S150" s="536"/>
      <c r="T150" s="534" t="s">
        <v>56</v>
      </c>
      <c r="U150" s="535"/>
      <c r="V150" s="535"/>
      <c r="W150" s="535"/>
      <c r="X150" s="535"/>
      <c r="Y150" s="535"/>
      <c r="Z150" s="535"/>
      <c r="AA150" s="535"/>
      <c r="AB150" s="536"/>
      <c r="AC150" s="534" t="s">
        <v>57</v>
      </c>
      <c r="AD150" s="535"/>
      <c r="AE150" s="535"/>
      <c r="AF150" s="535"/>
      <c r="AG150" s="535"/>
      <c r="AH150" s="535"/>
      <c r="AI150" s="535"/>
      <c r="AJ150" s="535"/>
      <c r="AK150" s="535"/>
      <c r="AL150" s="535"/>
      <c r="AM150" s="535"/>
      <c r="AN150" s="535"/>
      <c r="AO150" s="535"/>
      <c r="AP150" s="535"/>
      <c r="AQ150" s="535"/>
      <c r="AR150" s="536"/>
      <c r="AS150" s="534" t="s">
        <v>58</v>
      </c>
      <c r="AT150" s="535"/>
      <c r="AU150" s="535"/>
      <c r="AV150" s="535"/>
      <c r="AW150" s="536"/>
      <c r="AX150" s="534" t="s">
        <v>59</v>
      </c>
      <c r="AY150" s="535"/>
      <c r="AZ150" s="535"/>
      <c r="BA150" s="536"/>
      <c r="BB150" s="524" t="s">
        <v>60</v>
      </c>
      <c r="BC150" s="524"/>
      <c r="BD150" s="524"/>
      <c r="BE150" s="524"/>
      <c r="BF150" s="524"/>
      <c r="BG150" s="524" t="s">
        <v>61</v>
      </c>
      <c r="BH150" s="524"/>
      <c r="BI150" s="524"/>
      <c r="BJ150" s="524"/>
      <c r="BK150" s="524"/>
      <c r="BL150" s="524" t="s">
        <v>62</v>
      </c>
      <c r="BM150" s="524"/>
      <c r="BN150" s="524"/>
      <c r="BO150" s="524"/>
      <c r="BP150" s="524"/>
      <c r="BQ150" s="524" t="s">
        <v>63</v>
      </c>
      <c r="BR150" s="524"/>
      <c r="BS150" s="524"/>
      <c r="BT150" s="524"/>
      <c r="BU150" s="524"/>
      <c r="BV150" s="524" t="s">
        <v>64</v>
      </c>
      <c r="BW150" s="524"/>
      <c r="BX150" s="524"/>
      <c r="BY150" s="524"/>
      <c r="BZ150" s="524"/>
      <c r="CA150" s="524" t="s">
        <v>84</v>
      </c>
      <c r="CB150" s="524"/>
      <c r="CC150" s="524"/>
      <c r="CD150" s="524"/>
      <c r="CE150" s="524"/>
      <c r="CF150" s="524" t="s">
        <v>85</v>
      </c>
      <c r="CG150" s="524"/>
      <c r="CH150" s="524"/>
      <c r="CI150" s="524"/>
      <c r="CJ150" s="524"/>
      <c r="CK150" s="524"/>
      <c r="CL150" s="524" t="s">
        <v>86</v>
      </c>
      <c r="CM150" s="524"/>
      <c r="CN150" s="524"/>
      <c r="CO150" s="524"/>
      <c r="CP150" s="524"/>
      <c r="CQ150" s="524"/>
    </row>
    <row r="151" spans="1:95" hidden="1" x14ac:dyDescent="0.2">
      <c r="A151" s="670"/>
      <c r="B151" s="671"/>
      <c r="C151" s="671"/>
      <c r="D151" s="671"/>
      <c r="E151" s="671"/>
      <c r="F151" s="671"/>
      <c r="G151" s="672"/>
      <c r="H151" s="673"/>
      <c r="I151" s="674"/>
      <c r="J151" s="674"/>
      <c r="K151" s="674"/>
      <c r="L151" s="674"/>
      <c r="M151" s="674"/>
      <c r="N151" s="674"/>
      <c r="O151" s="674"/>
      <c r="P151" s="674"/>
      <c r="Q151" s="674"/>
      <c r="R151" s="674"/>
      <c r="S151" s="675"/>
      <c r="T151" s="673"/>
      <c r="U151" s="674"/>
      <c r="V151" s="674"/>
      <c r="W151" s="674"/>
      <c r="X151" s="674"/>
      <c r="Y151" s="674"/>
      <c r="Z151" s="674"/>
      <c r="AA151" s="674"/>
      <c r="AB151" s="675"/>
      <c r="AC151" s="676"/>
      <c r="AD151" s="677"/>
      <c r="AE151" s="677"/>
      <c r="AF151" s="677"/>
      <c r="AG151" s="677"/>
      <c r="AH151" s="677"/>
      <c r="AI151" s="677"/>
      <c r="AJ151" s="677"/>
      <c r="AK151" s="677"/>
      <c r="AL151" s="677"/>
      <c r="AM151" s="677"/>
      <c r="AN151" s="677"/>
      <c r="AO151" s="677"/>
      <c r="AP151" s="677"/>
      <c r="AQ151" s="677"/>
      <c r="AR151" s="678"/>
      <c r="AS151" s="540"/>
      <c r="AT151" s="541"/>
      <c r="AU151" s="541"/>
      <c r="AV151" s="541"/>
      <c r="AW151" s="542"/>
      <c r="AX151" s="670"/>
      <c r="AY151" s="671"/>
      <c r="AZ151" s="671"/>
      <c r="BA151" s="672"/>
      <c r="BB151" s="673"/>
      <c r="BC151" s="674"/>
      <c r="BD151" s="674"/>
      <c r="BE151" s="674"/>
      <c r="BF151" s="675"/>
      <c r="BG151" s="670"/>
      <c r="BH151" s="671"/>
      <c r="BI151" s="671"/>
      <c r="BJ151" s="671"/>
      <c r="BK151" s="672"/>
      <c r="BL151" s="673"/>
      <c r="BM151" s="674"/>
      <c r="BN151" s="674"/>
      <c r="BO151" s="674"/>
      <c r="BP151" s="675"/>
      <c r="BQ151" s="679"/>
      <c r="BR151" s="680"/>
      <c r="BS151" s="680"/>
      <c r="BT151" s="680"/>
      <c r="BU151" s="681"/>
      <c r="BV151" s="673"/>
      <c r="BW151" s="674"/>
      <c r="BX151" s="674"/>
      <c r="BY151" s="674"/>
      <c r="BZ151" s="675"/>
      <c r="CA151" s="673"/>
      <c r="CB151" s="674"/>
      <c r="CC151" s="674"/>
      <c r="CD151" s="674"/>
      <c r="CE151" s="675"/>
      <c r="CF151" s="673"/>
      <c r="CG151" s="674"/>
      <c r="CH151" s="674"/>
      <c r="CI151" s="674"/>
      <c r="CJ151" s="674"/>
      <c r="CK151" s="675"/>
      <c r="CL151" s="673"/>
      <c r="CM151" s="674"/>
      <c r="CN151" s="674"/>
      <c r="CO151" s="674"/>
      <c r="CP151" s="674"/>
      <c r="CQ151" s="675"/>
    </row>
    <row r="152" spans="1:95" hidden="1" x14ac:dyDescent="0.2">
      <c r="A152" s="710"/>
      <c r="B152" s="711"/>
      <c r="C152" s="711"/>
      <c r="D152" s="711"/>
      <c r="E152" s="711"/>
      <c r="F152" s="711"/>
      <c r="G152" s="712"/>
      <c r="H152" s="714"/>
      <c r="I152" s="715"/>
      <c r="J152" s="715"/>
      <c r="K152" s="715"/>
      <c r="L152" s="715"/>
      <c r="M152" s="715"/>
      <c r="N152" s="715"/>
      <c r="O152" s="715"/>
      <c r="P152" s="715"/>
      <c r="Q152" s="715"/>
      <c r="R152" s="715"/>
      <c r="S152" s="716"/>
      <c r="T152" s="714"/>
      <c r="U152" s="715"/>
      <c r="V152" s="715"/>
      <c r="W152" s="715"/>
      <c r="X152" s="715"/>
      <c r="Y152" s="715"/>
      <c r="Z152" s="715"/>
      <c r="AA152" s="715"/>
      <c r="AB152" s="716"/>
      <c r="AC152" s="763"/>
      <c r="AD152" s="764"/>
      <c r="AE152" s="764"/>
      <c r="AF152" s="764"/>
      <c r="AG152" s="764"/>
      <c r="AH152" s="764"/>
      <c r="AI152" s="764"/>
      <c r="AJ152" s="764"/>
      <c r="AK152" s="764"/>
      <c r="AL152" s="764"/>
      <c r="AM152" s="764"/>
      <c r="AN152" s="764"/>
      <c r="AO152" s="764"/>
      <c r="AP152" s="764"/>
      <c r="AQ152" s="764"/>
      <c r="AR152" s="765"/>
      <c r="AS152" s="546"/>
      <c r="AT152" s="547"/>
      <c r="AU152" s="547"/>
      <c r="AV152" s="547"/>
      <c r="AW152" s="548"/>
      <c r="AX152" s="710"/>
      <c r="AY152" s="711"/>
      <c r="AZ152" s="711"/>
      <c r="BA152" s="712"/>
      <c r="BB152" s="714"/>
      <c r="BC152" s="715"/>
      <c r="BD152" s="715"/>
      <c r="BE152" s="715"/>
      <c r="BF152" s="716"/>
      <c r="BG152" s="710"/>
      <c r="BH152" s="711"/>
      <c r="BI152" s="711"/>
      <c r="BJ152" s="711"/>
      <c r="BK152" s="712"/>
      <c r="BL152" s="714"/>
      <c r="BM152" s="715"/>
      <c r="BN152" s="715"/>
      <c r="BO152" s="715"/>
      <c r="BP152" s="716"/>
      <c r="BQ152" s="766"/>
      <c r="BR152" s="767"/>
      <c r="BS152" s="767"/>
      <c r="BT152" s="767"/>
      <c r="BU152" s="768"/>
      <c r="BV152" s="714"/>
      <c r="BW152" s="715"/>
      <c r="BX152" s="715"/>
      <c r="BY152" s="715"/>
      <c r="BZ152" s="716"/>
      <c r="CA152" s="714"/>
      <c r="CB152" s="715"/>
      <c r="CC152" s="715"/>
      <c r="CD152" s="715"/>
      <c r="CE152" s="716"/>
      <c r="CF152" s="714"/>
      <c r="CG152" s="715"/>
      <c r="CH152" s="715"/>
      <c r="CI152" s="715"/>
      <c r="CJ152" s="715"/>
      <c r="CK152" s="716"/>
      <c r="CL152" s="714"/>
      <c r="CM152" s="715"/>
      <c r="CN152" s="715"/>
      <c r="CO152" s="715"/>
      <c r="CP152" s="715"/>
      <c r="CQ152" s="716"/>
    </row>
    <row r="153" spans="1:95" x14ac:dyDescent="0.2">
      <c r="A153" s="787"/>
      <c r="B153" s="787"/>
      <c r="C153" s="787"/>
      <c r="D153" s="787"/>
      <c r="E153" s="787"/>
      <c r="F153" s="787"/>
      <c r="G153" s="787"/>
      <c r="H153" s="518"/>
      <c r="I153" s="519"/>
      <c r="J153" s="519"/>
      <c r="K153" s="519"/>
      <c r="L153" s="519"/>
      <c r="M153" s="519"/>
      <c r="N153" s="519"/>
      <c r="O153" s="519"/>
      <c r="P153" s="519"/>
      <c r="Q153" s="519"/>
      <c r="R153" s="519"/>
      <c r="S153" s="520"/>
      <c r="T153" s="518"/>
      <c r="U153" s="519"/>
      <c r="V153" s="519"/>
      <c r="W153" s="519"/>
      <c r="X153" s="519"/>
      <c r="Y153" s="519"/>
      <c r="Z153" s="519"/>
      <c r="AA153" s="519"/>
      <c r="AB153" s="520"/>
      <c r="AC153" s="518"/>
      <c r="AD153" s="519"/>
      <c r="AE153" s="519"/>
      <c r="AF153" s="519"/>
      <c r="AG153" s="519"/>
      <c r="AH153" s="519"/>
      <c r="AI153" s="519"/>
      <c r="AJ153" s="519"/>
      <c r="AK153" s="519"/>
      <c r="AL153" s="519"/>
      <c r="AM153" s="519"/>
      <c r="AN153" s="519"/>
      <c r="AO153" s="519"/>
      <c r="AP153" s="519"/>
      <c r="AQ153" s="519"/>
      <c r="AR153" s="520"/>
      <c r="AS153" s="534"/>
      <c r="AT153" s="535"/>
      <c r="AU153" s="535"/>
      <c r="AV153" s="535"/>
      <c r="AW153" s="536"/>
      <c r="AX153" s="537"/>
      <c r="AY153" s="538"/>
      <c r="AZ153" s="538"/>
      <c r="BA153" s="539"/>
      <c r="BB153" s="713"/>
      <c r="BC153" s="713"/>
      <c r="BD153" s="713"/>
      <c r="BE153" s="713"/>
      <c r="BF153" s="713"/>
      <c r="BG153" s="713"/>
      <c r="BH153" s="713"/>
      <c r="BI153" s="713"/>
      <c r="BJ153" s="713"/>
      <c r="BK153" s="713"/>
      <c r="BL153" s="713"/>
      <c r="BM153" s="713"/>
      <c r="BN153" s="713"/>
      <c r="BO153" s="713"/>
      <c r="BP153" s="713"/>
      <c r="BQ153" s="713"/>
      <c r="BR153" s="713"/>
      <c r="BS153" s="713"/>
      <c r="BT153" s="713"/>
      <c r="BU153" s="713"/>
      <c r="BV153" s="713"/>
      <c r="BW153" s="713"/>
      <c r="BX153" s="713"/>
      <c r="BY153" s="713"/>
      <c r="BZ153" s="713"/>
      <c r="CA153" s="713"/>
      <c r="CB153" s="713"/>
      <c r="CC153" s="713"/>
      <c r="CD153" s="713"/>
      <c r="CE153" s="713"/>
      <c r="CF153" s="713"/>
      <c r="CG153" s="713"/>
      <c r="CH153" s="713"/>
      <c r="CI153" s="713"/>
      <c r="CJ153" s="713"/>
      <c r="CK153" s="713"/>
      <c r="CL153" s="713"/>
      <c r="CM153" s="713"/>
      <c r="CN153" s="713"/>
      <c r="CO153" s="713"/>
      <c r="CP153" s="713"/>
      <c r="CQ153" s="713"/>
    </row>
    <row r="154" spans="1:95" ht="10.5" customHeight="1" x14ac:dyDescent="0.2">
      <c r="A154" s="115"/>
      <c r="B154" s="115"/>
      <c r="C154" s="115"/>
      <c r="D154" s="115"/>
      <c r="E154" s="115"/>
      <c r="F154" s="115"/>
      <c r="G154" s="115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0"/>
      <c r="AT154" s="110"/>
      <c r="AU154" s="110"/>
      <c r="AV154" s="110"/>
      <c r="AW154" s="110"/>
      <c r="AX154" s="115"/>
      <c r="AY154" s="115"/>
      <c r="AZ154" s="115"/>
      <c r="BA154" s="115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</row>
    <row r="155" spans="1:95" ht="23.25" customHeight="1" x14ac:dyDescent="0.2">
      <c r="A155" s="692" t="s">
        <v>141</v>
      </c>
      <c r="B155" s="692"/>
      <c r="C155" s="692"/>
      <c r="D155" s="692"/>
      <c r="E155" s="692"/>
      <c r="F155" s="692"/>
      <c r="G155" s="692"/>
      <c r="H155" s="692"/>
      <c r="I155" s="692"/>
      <c r="J155" s="692"/>
      <c r="K155" s="692"/>
      <c r="L155" s="692"/>
      <c r="M155" s="692"/>
      <c r="N155" s="692"/>
      <c r="O155" s="692"/>
      <c r="P155" s="692"/>
      <c r="Q155" s="692"/>
      <c r="R155" s="692"/>
      <c r="S155" s="692"/>
      <c r="T155" s="692"/>
      <c r="U155" s="692"/>
      <c r="V155" s="692"/>
      <c r="W155" s="692"/>
      <c r="X155" s="692"/>
      <c r="Y155" s="692"/>
      <c r="Z155" s="692"/>
      <c r="AA155" s="692"/>
      <c r="AB155" s="692"/>
      <c r="AC155" s="692"/>
      <c r="AD155" s="692"/>
      <c r="AE155" s="692"/>
      <c r="AF155" s="692"/>
      <c r="AG155" s="692"/>
      <c r="AH155" s="692"/>
      <c r="AI155" s="692"/>
      <c r="AJ155" s="692"/>
      <c r="AK155" s="692"/>
      <c r="AL155" s="692"/>
      <c r="AM155" s="692"/>
      <c r="AN155" s="692"/>
      <c r="AO155" s="692"/>
      <c r="AP155" s="692"/>
      <c r="AQ155" s="692"/>
      <c r="AR155" s="692"/>
      <c r="AS155" s="692"/>
      <c r="AT155" s="692"/>
      <c r="AU155" s="692"/>
      <c r="AV155" s="692"/>
      <c r="AW155" s="692"/>
      <c r="AX155" s="692"/>
      <c r="AY155" s="692"/>
      <c r="AZ155" s="692"/>
      <c r="BA155" s="692"/>
      <c r="BB155" s="692"/>
      <c r="BC155" s="692"/>
      <c r="BD155" s="692"/>
      <c r="BE155" s="692"/>
      <c r="BF155" s="692"/>
      <c r="BG155" s="692"/>
      <c r="BH155" s="692"/>
      <c r="BI155" s="692"/>
      <c r="BJ155" s="692"/>
      <c r="BK155" s="692"/>
      <c r="BL155" s="692"/>
      <c r="BM155" s="692"/>
      <c r="BN155" s="692"/>
      <c r="BO155" s="692"/>
      <c r="BP155" s="692"/>
      <c r="BQ155" s="692"/>
      <c r="BR155" s="692"/>
      <c r="BS155" s="692"/>
      <c r="BT155" s="692"/>
      <c r="BU155" s="692"/>
      <c r="BV155" s="692"/>
      <c r="BW155" s="692"/>
      <c r="BX155" s="692"/>
      <c r="BY155" s="692"/>
      <c r="BZ155" s="692"/>
      <c r="CA155" s="692"/>
      <c r="CB155" s="692"/>
      <c r="CC155" s="692"/>
      <c r="CD155" s="692"/>
      <c r="CE155" s="692"/>
      <c r="CF155" s="692"/>
      <c r="CG155" s="692"/>
      <c r="CH155" s="692"/>
      <c r="CI155" s="692"/>
      <c r="CJ155" s="692"/>
      <c r="CK155" s="692"/>
      <c r="CL155" s="692"/>
      <c r="CM155" s="692"/>
      <c r="CN155" s="692"/>
      <c r="CO155" s="692"/>
      <c r="CP155" s="692"/>
      <c r="CQ155" s="692"/>
    </row>
    <row r="156" spans="1:95" x14ac:dyDescent="0.2">
      <c r="A156" s="693" t="s">
        <v>142</v>
      </c>
      <c r="B156" s="693"/>
      <c r="C156" s="693"/>
      <c r="D156" s="693"/>
      <c r="E156" s="693"/>
      <c r="F156" s="693"/>
      <c r="G156" s="693"/>
      <c r="H156" s="693"/>
      <c r="I156" s="693"/>
      <c r="J156" s="693"/>
      <c r="K156" s="693"/>
      <c r="L156" s="693"/>
      <c r="M156" s="693"/>
      <c r="N156" s="693"/>
      <c r="O156" s="693"/>
      <c r="P156" s="693"/>
      <c r="Q156" s="693"/>
      <c r="R156" s="693"/>
      <c r="S156" s="693"/>
      <c r="T156" s="693"/>
      <c r="U156" s="693"/>
      <c r="V156" s="693"/>
      <c r="W156" s="693"/>
      <c r="X156" s="693"/>
      <c r="Y156" s="693"/>
      <c r="Z156" s="693"/>
      <c r="AA156" s="693"/>
      <c r="AB156" s="693"/>
      <c r="AC156" s="693"/>
      <c r="AD156" s="693"/>
      <c r="AE156" s="693"/>
      <c r="AF156" s="693"/>
      <c r="AG156" s="693"/>
      <c r="AH156" s="693"/>
      <c r="AI156" s="693"/>
      <c r="AJ156" s="693"/>
      <c r="AK156" s="693"/>
      <c r="AL156" s="693"/>
      <c r="AM156" s="693"/>
      <c r="AN156" s="693"/>
      <c r="AO156" s="693"/>
      <c r="AP156" s="693"/>
      <c r="AQ156" s="693"/>
      <c r="AR156" s="693"/>
      <c r="AS156" s="693"/>
      <c r="AT156" s="693"/>
      <c r="AU156" s="693"/>
      <c r="AV156" s="693"/>
      <c r="AW156" s="693"/>
      <c r="AX156" s="693"/>
      <c r="AY156" s="693"/>
      <c r="AZ156" s="693"/>
      <c r="BA156" s="693"/>
      <c r="BB156" s="693"/>
      <c r="BC156" s="693"/>
      <c r="BD156" s="693"/>
      <c r="BE156" s="693"/>
      <c r="BF156" s="693"/>
      <c r="BG156" s="693"/>
      <c r="BH156" s="693"/>
      <c r="BI156" s="693"/>
      <c r="BJ156" s="693"/>
      <c r="BK156" s="693"/>
      <c r="BL156" s="693"/>
      <c r="BM156" s="693"/>
      <c r="BN156" s="693"/>
      <c r="BO156" s="693"/>
      <c r="BP156" s="693"/>
      <c r="BQ156" s="693"/>
      <c r="BR156" s="693"/>
      <c r="BS156" s="693"/>
      <c r="BT156" s="693"/>
      <c r="BU156" s="693"/>
      <c r="BV156" s="693"/>
      <c r="BW156" s="693"/>
      <c r="BX156" s="693"/>
      <c r="BY156" s="693"/>
      <c r="BZ156" s="693"/>
      <c r="CA156" s="693"/>
      <c r="CB156" s="693"/>
      <c r="CC156" s="693"/>
      <c r="CD156" s="693"/>
      <c r="CE156" s="693"/>
      <c r="CF156" s="693"/>
      <c r="CG156" s="693"/>
      <c r="CH156" s="693"/>
      <c r="CI156" s="693"/>
      <c r="CJ156" s="693"/>
      <c r="CK156" s="693"/>
      <c r="CL156" s="693"/>
      <c r="CM156" s="693"/>
      <c r="CN156" s="693"/>
      <c r="CO156" s="693"/>
      <c r="CP156" s="693"/>
      <c r="CQ156" s="693"/>
    </row>
    <row r="157" spans="1:95" ht="24" customHeight="1" x14ac:dyDescent="0.2">
      <c r="A157" s="786" t="s">
        <v>301</v>
      </c>
      <c r="B157" s="786"/>
      <c r="C157" s="786"/>
      <c r="D157" s="786"/>
      <c r="E157" s="786"/>
      <c r="F157" s="786"/>
      <c r="G157" s="786"/>
      <c r="H157" s="786"/>
      <c r="I157" s="786"/>
      <c r="J157" s="786"/>
      <c r="K157" s="786"/>
      <c r="L157" s="786"/>
      <c r="M157" s="786"/>
      <c r="N157" s="786"/>
      <c r="O157" s="786"/>
      <c r="P157" s="786"/>
      <c r="Q157" s="786"/>
      <c r="R157" s="786"/>
      <c r="S157" s="786"/>
      <c r="T157" s="786"/>
      <c r="U157" s="786"/>
      <c r="V157" s="786"/>
      <c r="W157" s="786"/>
      <c r="X157" s="786"/>
      <c r="Y157" s="786"/>
      <c r="Z157" s="786"/>
      <c r="AA157" s="786"/>
      <c r="AB157" s="786"/>
      <c r="AC157" s="786"/>
      <c r="AD157" s="786"/>
      <c r="AE157" s="786"/>
      <c r="AF157" s="786"/>
      <c r="AG157" s="786"/>
      <c r="AH157" s="786"/>
      <c r="AI157" s="786"/>
      <c r="AJ157" s="786"/>
      <c r="AK157" s="786"/>
      <c r="AL157" s="786"/>
      <c r="AM157" s="786"/>
      <c r="AN157" s="786"/>
      <c r="AO157" s="786"/>
      <c r="AP157" s="786"/>
      <c r="AQ157" s="786"/>
      <c r="AR157" s="786"/>
      <c r="AS157" s="786"/>
      <c r="AT157" s="786"/>
      <c r="AU157" s="786"/>
      <c r="AV157" s="786"/>
      <c r="AW157" s="786"/>
      <c r="AX157" s="786"/>
      <c r="AY157" s="786"/>
      <c r="AZ157" s="786"/>
      <c r="BA157" s="786"/>
      <c r="BB157" s="786"/>
      <c r="BC157" s="786"/>
      <c r="BD157" s="786"/>
      <c r="BE157" s="786"/>
      <c r="BF157" s="786"/>
      <c r="BG157" s="786"/>
      <c r="BH157" s="786"/>
      <c r="BI157" s="786"/>
      <c r="BJ157" s="786"/>
      <c r="BK157" s="786"/>
      <c r="BL157" s="786"/>
      <c r="BM157" s="786"/>
      <c r="BN157" s="786"/>
      <c r="BO157" s="786"/>
      <c r="BP157" s="786"/>
      <c r="BQ157" s="786"/>
      <c r="BR157" s="786"/>
      <c r="BS157" s="786"/>
      <c r="BT157" s="786"/>
      <c r="BU157" s="786"/>
      <c r="BV157" s="786"/>
      <c r="BW157" s="786"/>
      <c r="BX157" s="786"/>
      <c r="BY157" s="786"/>
      <c r="BZ157" s="786"/>
      <c r="CA157" s="786"/>
      <c r="CB157" s="786"/>
      <c r="CC157" s="786"/>
      <c r="CD157" s="786"/>
      <c r="CE157" s="786"/>
      <c r="CF157" s="786"/>
      <c r="CG157" s="786"/>
      <c r="CH157" s="786"/>
      <c r="CI157" s="786"/>
      <c r="CJ157" s="786"/>
      <c r="CK157" s="786"/>
      <c r="CL157" s="786"/>
      <c r="CM157" s="786"/>
      <c r="CN157" s="786"/>
      <c r="CO157" s="786"/>
      <c r="CP157" s="786"/>
      <c r="CQ157" s="786"/>
    </row>
    <row r="158" spans="1:95" ht="7.5" customHeight="1" x14ac:dyDescent="0.2">
      <c r="A158" s="660"/>
      <c r="B158" s="660"/>
      <c r="C158" s="660"/>
      <c r="D158" s="660"/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  <c r="U158" s="660"/>
      <c r="V158" s="660"/>
      <c r="W158" s="660"/>
      <c r="X158" s="660"/>
      <c r="Y158" s="660"/>
      <c r="Z158" s="660"/>
      <c r="AA158" s="660"/>
      <c r="AB158" s="660"/>
      <c r="AC158" s="660"/>
      <c r="AD158" s="660"/>
      <c r="AE158" s="660"/>
      <c r="AF158" s="660"/>
      <c r="AG158" s="660"/>
      <c r="AH158" s="660"/>
      <c r="AI158" s="660"/>
      <c r="AJ158" s="660"/>
      <c r="AK158" s="660"/>
      <c r="AL158" s="660"/>
      <c r="AM158" s="660"/>
      <c r="AN158" s="660"/>
      <c r="AO158" s="660"/>
      <c r="AP158" s="660"/>
      <c r="AQ158" s="660"/>
      <c r="AR158" s="660"/>
      <c r="AS158" s="660"/>
      <c r="AT158" s="660"/>
      <c r="AU158" s="660"/>
      <c r="AV158" s="660"/>
      <c r="AW158" s="660"/>
      <c r="AX158" s="660"/>
      <c r="AY158" s="660"/>
      <c r="AZ158" s="660"/>
      <c r="BA158" s="660"/>
      <c r="BB158" s="660"/>
      <c r="BC158" s="660"/>
      <c r="BD158" s="660"/>
      <c r="BE158" s="660"/>
      <c r="BF158" s="660"/>
      <c r="BG158" s="660"/>
      <c r="BH158" s="660"/>
      <c r="BI158" s="660"/>
      <c r="BJ158" s="660"/>
      <c r="BK158" s="660"/>
      <c r="BL158" s="660"/>
      <c r="BM158" s="660"/>
      <c r="BN158" s="660"/>
      <c r="BO158" s="660"/>
      <c r="BP158" s="660"/>
      <c r="BQ158" s="660"/>
      <c r="BR158" s="660"/>
      <c r="BS158" s="660"/>
      <c r="BT158" s="660"/>
      <c r="BU158" s="660"/>
      <c r="BV158" s="660"/>
      <c r="BW158" s="660"/>
      <c r="BX158" s="660"/>
      <c r="BY158" s="660"/>
      <c r="BZ158" s="660"/>
      <c r="CA158" s="660"/>
      <c r="CB158" s="660"/>
      <c r="CC158" s="660"/>
      <c r="CD158" s="660"/>
      <c r="CE158" s="660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</row>
    <row r="159" spans="1:95" ht="18" x14ac:dyDescent="0.2">
      <c r="A159" s="579" t="s">
        <v>144</v>
      </c>
      <c r="B159" s="579"/>
      <c r="C159" s="579"/>
      <c r="D159" s="579"/>
      <c r="E159" s="579"/>
      <c r="F159" s="579"/>
      <c r="G159" s="579"/>
      <c r="H159" s="579"/>
      <c r="I159" s="579"/>
      <c r="J159" s="579"/>
      <c r="K159" s="579"/>
      <c r="L159" s="579"/>
      <c r="M159" s="579"/>
      <c r="N159" s="579"/>
      <c r="O159" s="579"/>
      <c r="P159" s="579"/>
      <c r="Q159" s="579"/>
      <c r="R159" s="579"/>
      <c r="S159" s="579"/>
      <c r="T159" s="579"/>
      <c r="U159" s="579"/>
      <c r="V159" s="579"/>
      <c r="W159" s="579"/>
      <c r="X159" s="579"/>
      <c r="Y159" s="579"/>
      <c r="Z159" s="579"/>
      <c r="AA159" s="579"/>
      <c r="AB159" s="579"/>
      <c r="AC159" s="579"/>
      <c r="AD159" s="579"/>
      <c r="AE159" s="579"/>
      <c r="AF159" s="579"/>
      <c r="AG159" s="579"/>
      <c r="AH159" s="579"/>
      <c r="AI159" s="579"/>
      <c r="AJ159" s="579"/>
      <c r="AK159" s="579"/>
      <c r="AL159" s="579"/>
      <c r="AM159" s="579"/>
      <c r="AN159" s="579"/>
      <c r="AO159" s="579"/>
      <c r="AP159" s="579"/>
      <c r="AQ159" s="579"/>
      <c r="AR159" s="579"/>
      <c r="AS159" s="579"/>
      <c r="AT159" s="579"/>
      <c r="AU159" s="579"/>
      <c r="AV159" s="579"/>
      <c r="AW159" s="579"/>
      <c r="AX159" s="579"/>
      <c r="AY159" s="579"/>
      <c r="AZ159" s="579"/>
      <c r="BA159" s="579"/>
      <c r="BB159" s="579"/>
      <c r="BC159" s="579"/>
      <c r="BD159" s="579"/>
      <c r="BE159" s="579"/>
      <c r="BF159" s="579"/>
      <c r="BG159" s="579"/>
      <c r="BH159" s="579"/>
      <c r="BI159" s="579"/>
      <c r="BJ159" s="579"/>
      <c r="BK159" s="579"/>
      <c r="BL159" s="579"/>
      <c r="BM159" s="579"/>
      <c r="BN159" s="579"/>
      <c r="BO159" s="579"/>
      <c r="BP159" s="579"/>
      <c r="BQ159" s="579"/>
      <c r="BR159" s="579"/>
      <c r="BS159" s="579"/>
      <c r="BT159" s="579"/>
      <c r="BU159" s="579"/>
      <c r="BV159" s="579"/>
      <c r="BW159" s="579"/>
      <c r="BX159" s="579"/>
      <c r="BY159" s="579"/>
      <c r="BZ159" s="579"/>
      <c r="CA159" s="579"/>
      <c r="CB159" s="579"/>
      <c r="CC159" s="579"/>
      <c r="CD159" s="579"/>
      <c r="CE159" s="579"/>
    </row>
    <row r="160" spans="1:95" ht="8.25" customHeight="1" x14ac:dyDescent="0.2">
      <c r="A160" s="660"/>
      <c r="B160" s="660"/>
      <c r="C160" s="660"/>
      <c r="D160" s="660"/>
      <c r="E160" s="660"/>
      <c r="F160" s="660"/>
      <c r="G160" s="660"/>
      <c r="H160" s="660"/>
      <c r="I160" s="660"/>
      <c r="J160" s="660"/>
      <c r="K160" s="660"/>
      <c r="L160" s="660"/>
      <c r="M160" s="660"/>
      <c r="N160" s="660"/>
      <c r="O160" s="660"/>
      <c r="P160" s="660"/>
      <c r="Q160" s="660"/>
      <c r="R160" s="660"/>
      <c r="S160" s="660"/>
      <c r="T160" s="660"/>
      <c r="U160" s="660"/>
      <c r="V160" s="660"/>
      <c r="W160" s="660"/>
      <c r="X160" s="660"/>
      <c r="Y160" s="660"/>
      <c r="Z160" s="660"/>
      <c r="AA160" s="660"/>
      <c r="AB160" s="660"/>
      <c r="AC160" s="660"/>
      <c r="AD160" s="660"/>
      <c r="AE160" s="660"/>
      <c r="AF160" s="660"/>
      <c r="AG160" s="660"/>
      <c r="AH160" s="660"/>
      <c r="AI160" s="660"/>
      <c r="AJ160" s="660"/>
      <c r="AK160" s="660"/>
      <c r="AL160" s="660"/>
      <c r="AM160" s="660"/>
      <c r="AN160" s="660"/>
      <c r="AO160" s="660"/>
      <c r="AP160" s="660"/>
      <c r="AQ160" s="660"/>
      <c r="AR160" s="660"/>
      <c r="AS160" s="660"/>
      <c r="AT160" s="660"/>
      <c r="AU160" s="660"/>
      <c r="AV160" s="660"/>
      <c r="AW160" s="660"/>
      <c r="AX160" s="660"/>
      <c r="AY160" s="660"/>
      <c r="AZ160" s="660"/>
      <c r="BA160" s="660"/>
      <c r="BB160" s="660"/>
      <c r="BC160" s="660"/>
      <c r="BD160" s="660"/>
      <c r="BE160" s="660"/>
      <c r="BF160" s="660"/>
      <c r="BG160" s="660"/>
      <c r="BH160" s="660"/>
      <c r="BI160" s="660"/>
      <c r="BJ160" s="660"/>
      <c r="BK160" s="660"/>
      <c r="BL160" s="660"/>
      <c r="BM160" s="660"/>
      <c r="BN160" s="660"/>
      <c r="BO160" s="660"/>
      <c r="BP160" s="660"/>
      <c r="BQ160" s="660"/>
      <c r="BR160" s="660"/>
      <c r="BS160" s="660"/>
      <c r="BT160" s="660"/>
      <c r="BU160" s="660"/>
      <c r="BV160" s="660"/>
      <c r="BW160" s="660"/>
      <c r="BX160" s="660"/>
      <c r="BY160" s="660"/>
      <c r="BZ160" s="660"/>
      <c r="CA160" s="660"/>
      <c r="CB160" s="660"/>
      <c r="CC160" s="660"/>
      <c r="CD160" s="660"/>
      <c r="CE160" s="660"/>
    </row>
    <row r="161" spans="1:95" x14ac:dyDescent="0.2">
      <c r="A161" s="660" t="s">
        <v>145</v>
      </c>
      <c r="B161" s="660"/>
      <c r="C161" s="660"/>
      <c r="D161" s="660"/>
      <c r="E161" s="660"/>
      <c r="F161" s="660"/>
      <c r="G161" s="660"/>
      <c r="H161" s="660"/>
      <c r="I161" s="660"/>
      <c r="J161" s="660"/>
      <c r="K161" s="660"/>
      <c r="L161" s="660"/>
      <c r="M161" s="660"/>
      <c r="N161" s="660"/>
      <c r="O161" s="660"/>
      <c r="P161" s="660"/>
      <c r="Q161" s="660"/>
      <c r="R161" s="660"/>
      <c r="S161" s="660"/>
      <c r="T161" s="660"/>
      <c r="U161" s="660"/>
      <c r="V161" s="660"/>
      <c r="W161" s="660"/>
      <c r="X161" s="660"/>
      <c r="Y161" s="660"/>
      <c r="Z161" s="660"/>
      <c r="AA161" s="660"/>
      <c r="AB161" s="660"/>
      <c r="AC161" s="660"/>
      <c r="AD161" s="660"/>
      <c r="AE161" s="660"/>
      <c r="AF161" s="660"/>
      <c r="AG161" s="660"/>
      <c r="AH161" s="660"/>
      <c r="AI161" s="660"/>
      <c r="AJ161" s="660"/>
      <c r="AK161" s="660"/>
      <c r="AL161" s="660"/>
      <c r="AM161" s="660"/>
      <c r="AN161" s="660"/>
      <c r="AO161" s="660"/>
      <c r="AP161" s="660"/>
      <c r="AQ161" s="660"/>
      <c r="AR161" s="660"/>
      <c r="AS161" s="660"/>
      <c r="AT161" s="660"/>
      <c r="AU161" s="660"/>
      <c r="AV161" s="660"/>
      <c r="AW161" s="660"/>
      <c r="AX161" s="660"/>
      <c r="AY161" s="660"/>
      <c r="AZ161" s="660"/>
      <c r="BA161" s="660"/>
      <c r="BB161" s="660"/>
      <c r="BC161" s="660"/>
      <c r="BD161" s="660"/>
      <c r="BE161" s="660"/>
      <c r="BF161" s="660"/>
      <c r="BG161" s="660"/>
      <c r="BH161" s="660"/>
      <c r="BI161" s="660"/>
      <c r="BJ161" s="660"/>
      <c r="BK161" s="660"/>
      <c r="BL161" s="660"/>
      <c r="BM161" s="660"/>
      <c r="BN161" s="660"/>
      <c r="BO161" s="660"/>
      <c r="BP161" s="660"/>
      <c r="BQ161" s="660"/>
      <c r="BR161" s="660"/>
      <c r="BS161" s="660"/>
      <c r="BT161" s="660"/>
      <c r="BU161" s="660"/>
      <c r="BV161" s="660"/>
      <c r="BW161" s="660"/>
      <c r="BX161" s="660"/>
      <c r="BY161" s="660"/>
      <c r="BZ161" s="660"/>
      <c r="CA161" s="660"/>
      <c r="CB161" s="660"/>
      <c r="CC161" s="660"/>
      <c r="CD161" s="660"/>
      <c r="CE161" s="660"/>
    </row>
    <row r="162" spans="1:95" ht="30.75" customHeight="1" x14ac:dyDescent="0.2">
      <c r="A162" s="722" t="s">
        <v>146</v>
      </c>
      <c r="B162" s="722"/>
      <c r="C162" s="722"/>
      <c r="D162" s="722"/>
      <c r="E162" s="722"/>
      <c r="F162" s="722"/>
      <c r="G162" s="722"/>
      <c r="H162" s="722"/>
      <c r="I162" s="722"/>
      <c r="J162" s="722"/>
      <c r="K162" s="722"/>
      <c r="L162" s="722"/>
      <c r="M162" s="722"/>
      <c r="N162" s="722"/>
      <c r="O162" s="722"/>
      <c r="P162" s="722"/>
      <c r="Q162" s="722"/>
      <c r="R162" s="722"/>
      <c r="S162" s="722"/>
      <c r="T162" s="722"/>
      <c r="U162" s="722"/>
      <c r="V162" s="722"/>
      <c r="W162" s="722"/>
      <c r="X162" s="722"/>
      <c r="Y162" s="722"/>
      <c r="Z162" s="722"/>
      <c r="AA162" s="722"/>
      <c r="AB162" s="722" t="s">
        <v>147</v>
      </c>
      <c r="AC162" s="722"/>
      <c r="AD162" s="722"/>
      <c r="AE162" s="722"/>
      <c r="AF162" s="722"/>
      <c r="AG162" s="722"/>
      <c r="AH162" s="722"/>
      <c r="AI162" s="722"/>
      <c r="AJ162" s="722"/>
      <c r="AK162" s="722"/>
      <c r="AL162" s="722"/>
      <c r="AM162" s="722"/>
      <c r="AN162" s="722"/>
      <c r="AO162" s="722"/>
      <c r="AP162" s="722"/>
      <c r="AQ162" s="722"/>
      <c r="AR162" s="722"/>
      <c r="AS162" s="722"/>
      <c r="AT162" s="722"/>
      <c r="AU162" s="722"/>
      <c r="AV162" s="722"/>
      <c r="AW162" s="722"/>
      <c r="AX162" s="722"/>
      <c r="AY162" s="722"/>
      <c r="AZ162" s="722"/>
      <c r="BA162" s="722"/>
      <c r="BB162" s="722"/>
      <c r="BC162" s="722" t="s">
        <v>148</v>
      </c>
      <c r="BD162" s="722"/>
      <c r="BE162" s="722"/>
      <c r="BF162" s="722"/>
      <c r="BG162" s="722"/>
      <c r="BH162" s="722"/>
      <c r="BI162" s="722"/>
      <c r="BJ162" s="722"/>
      <c r="BK162" s="722"/>
      <c r="BL162" s="722"/>
      <c r="BM162" s="722"/>
      <c r="BN162" s="722"/>
      <c r="BO162" s="722"/>
      <c r="BP162" s="722"/>
      <c r="BQ162" s="722"/>
      <c r="BR162" s="722"/>
      <c r="BS162" s="722"/>
      <c r="BT162" s="722"/>
      <c r="BU162" s="722"/>
      <c r="BV162" s="722"/>
      <c r="BW162" s="722"/>
      <c r="BX162" s="722"/>
      <c r="BY162" s="722"/>
      <c r="BZ162" s="722"/>
      <c r="CA162" s="722"/>
      <c r="CB162" s="722"/>
      <c r="CC162" s="722"/>
      <c r="CD162" s="722"/>
      <c r="CE162" s="722"/>
      <c r="CF162" s="722"/>
      <c r="CG162" s="722"/>
      <c r="CH162" s="722"/>
      <c r="CI162" s="722"/>
      <c r="CJ162" s="722"/>
      <c r="CK162" s="722"/>
      <c r="CL162" s="722"/>
      <c r="CM162" s="722"/>
      <c r="CN162" s="722"/>
      <c r="CO162" s="722"/>
      <c r="CP162" s="722"/>
      <c r="CQ162" s="722"/>
    </row>
    <row r="163" spans="1:95" ht="12.75" customHeight="1" x14ac:dyDescent="0.2">
      <c r="A163" s="524" t="s">
        <v>30</v>
      </c>
      <c r="B163" s="524"/>
      <c r="C163" s="524"/>
      <c r="D163" s="524"/>
      <c r="E163" s="524"/>
      <c r="F163" s="524"/>
      <c r="G163" s="524"/>
      <c r="H163" s="524"/>
      <c r="I163" s="524"/>
      <c r="J163" s="524"/>
      <c r="K163" s="524"/>
      <c r="L163" s="524"/>
      <c r="M163" s="524"/>
      <c r="N163" s="524"/>
      <c r="O163" s="524"/>
      <c r="P163" s="524"/>
      <c r="Q163" s="524"/>
      <c r="R163" s="524"/>
      <c r="S163" s="524"/>
      <c r="T163" s="524"/>
      <c r="U163" s="524"/>
      <c r="V163" s="524"/>
      <c r="W163" s="524"/>
      <c r="X163" s="524"/>
      <c r="Y163" s="524"/>
      <c r="Z163" s="524"/>
      <c r="AA163" s="524"/>
      <c r="AB163" s="524" t="s">
        <v>55</v>
      </c>
      <c r="AC163" s="524"/>
      <c r="AD163" s="524"/>
      <c r="AE163" s="524"/>
      <c r="AF163" s="524"/>
      <c r="AG163" s="524"/>
      <c r="AH163" s="524"/>
      <c r="AI163" s="524"/>
      <c r="AJ163" s="524"/>
      <c r="AK163" s="524"/>
      <c r="AL163" s="524"/>
      <c r="AM163" s="524"/>
      <c r="AN163" s="524"/>
      <c r="AO163" s="524"/>
      <c r="AP163" s="524"/>
      <c r="AQ163" s="524"/>
      <c r="AR163" s="524"/>
      <c r="AS163" s="524"/>
      <c r="AT163" s="524"/>
      <c r="AU163" s="524"/>
      <c r="AV163" s="524"/>
      <c r="AW163" s="524"/>
      <c r="AX163" s="524"/>
      <c r="AY163" s="524"/>
      <c r="AZ163" s="524"/>
      <c r="BA163" s="524"/>
      <c r="BB163" s="524"/>
      <c r="BC163" s="534" t="s">
        <v>56</v>
      </c>
      <c r="BD163" s="535"/>
      <c r="BE163" s="535"/>
      <c r="BF163" s="535"/>
      <c r="BG163" s="535"/>
      <c r="BH163" s="535"/>
      <c r="BI163" s="535"/>
      <c r="BJ163" s="535"/>
      <c r="BK163" s="535"/>
      <c r="BL163" s="535"/>
      <c r="BM163" s="535"/>
      <c r="BN163" s="535"/>
      <c r="BO163" s="535"/>
      <c r="BP163" s="535"/>
      <c r="BQ163" s="535"/>
      <c r="BR163" s="535"/>
      <c r="BS163" s="535"/>
      <c r="BT163" s="535"/>
      <c r="BU163" s="535"/>
      <c r="BV163" s="535"/>
      <c r="BW163" s="535"/>
      <c r="BX163" s="535"/>
      <c r="BY163" s="535"/>
      <c r="BZ163" s="535"/>
      <c r="CA163" s="535"/>
      <c r="CB163" s="535"/>
      <c r="CC163" s="535"/>
      <c r="CD163" s="535"/>
      <c r="CE163" s="535"/>
      <c r="CF163" s="535"/>
      <c r="CG163" s="535"/>
      <c r="CH163" s="535"/>
      <c r="CI163" s="535"/>
      <c r="CJ163" s="535"/>
      <c r="CK163" s="535"/>
      <c r="CL163" s="535"/>
      <c r="CM163" s="535"/>
      <c r="CN163" s="535"/>
      <c r="CO163" s="535"/>
      <c r="CP163" s="535"/>
      <c r="CQ163" s="536"/>
    </row>
    <row r="164" spans="1:95" ht="27" customHeight="1" x14ac:dyDescent="0.2">
      <c r="A164" s="719" t="s">
        <v>149</v>
      </c>
      <c r="B164" s="719"/>
      <c r="C164" s="719"/>
      <c r="D164" s="719"/>
      <c r="E164" s="719"/>
      <c r="F164" s="719"/>
      <c r="G164" s="719"/>
      <c r="H164" s="719"/>
      <c r="I164" s="719"/>
      <c r="J164" s="719"/>
      <c r="K164" s="719"/>
      <c r="L164" s="719"/>
      <c r="M164" s="719"/>
      <c r="N164" s="719"/>
      <c r="O164" s="719"/>
      <c r="P164" s="719"/>
      <c r="Q164" s="719"/>
      <c r="R164" s="719"/>
      <c r="S164" s="719"/>
      <c r="T164" s="719"/>
      <c r="U164" s="719"/>
      <c r="V164" s="719"/>
      <c r="W164" s="719"/>
      <c r="X164" s="719"/>
      <c r="Y164" s="719"/>
      <c r="Z164" s="719"/>
      <c r="AA164" s="719"/>
      <c r="AB164" s="719" t="s">
        <v>150</v>
      </c>
      <c r="AC164" s="719"/>
      <c r="AD164" s="719"/>
      <c r="AE164" s="719"/>
      <c r="AF164" s="719"/>
      <c r="AG164" s="719"/>
      <c r="AH164" s="719"/>
      <c r="AI164" s="719"/>
      <c r="AJ164" s="719"/>
      <c r="AK164" s="719"/>
      <c r="AL164" s="719"/>
      <c r="AM164" s="719"/>
      <c r="AN164" s="719"/>
      <c r="AO164" s="719"/>
      <c r="AP164" s="719"/>
      <c r="AQ164" s="719"/>
      <c r="AR164" s="719"/>
      <c r="AS164" s="719"/>
      <c r="AT164" s="719"/>
      <c r="AU164" s="719"/>
      <c r="AV164" s="719"/>
      <c r="AW164" s="719"/>
      <c r="AX164" s="719"/>
      <c r="AY164" s="719"/>
      <c r="AZ164" s="719"/>
      <c r="BA164" s="719"/>
      <c r="BB164" s="719"/>
      <c r="BC164" s="524" t="s">
        <v>102</v>
      </c>
      <c r="BD164" s="524"/>
      <c r="BE164" s="524"/>
      <c r="BF164" s="524"/>
      <c r="BG164" s="524"/>
      <c r="BH164" s="524"/>
      <c r="BI164" s="524"/>
      <c r="BJ164" s="524"/>
      <c r="BK164" s="524"/>
      <c r="BL164" s="524"/>
      <c r="BM164" s="524"/>
      <c r="BN164" s="524"/>
      <c r="BO164" s="524"/>
      <c r="BP164" s="524"/>
      <c r="BQ164" s="524"/>
      <c r="BR164" s="524"/>
      <c r="BS164" s="524"/>
      <c r="BT164" s="524"/>
      <c r="BU164" s="524"/>
      <c r="BV164" s="524"/>
      <c r="BW164" s="524"/>
      <c r="BX164" s="524"/>
      <c r="BY164" s="524"/>
      <c r="BZ164" s="524"/>
      <c r="CA164" s="524"/>
      <c r="CB164" s="524"/>
      <c r="CC164" s="524"/>
      <c r="CD164" s="524"/>
      <c r="CE164" s="524"/>
      <c r="CF164" s="524"/>
      <c r="CG164" s="524"/>
      <c r="CH164" s="524"/>
      <c r="CI164" s="524"/>
      <c r="CJ164" s="524"/>
      <c r="CK164" s="524"/>
      <c r="CL164" s="524"/>
      <c r="CM164" s="524"/>
      <c r="CN164" s="524"/>
      <c r="CO164" s="524"/>
      <c r="CP164" s="524"/>
      <c r="CQ164" s="524"/>
    </row>
    <row r="165" spans="1:95" x14ac:dyDescent="0.2">
      <c r="A165" s="660" t="s">
        <v>151</v>
      </c>
      <c r="B165" s="660"/>
      <c r="C165" s="660"/>
      <c r="D165" s="660"/>
      <c r="E165" s="660"/>
      <c r="F165" s="660"/>
      <c r="G165" s="660"/>
      <c r="H165" s="660"/>
      <c r="I165" s="660"/>
      <c r="J165" s="660"/>
      <c r="K165" s="660"/>
      <c r="L165" s="660"/>
      <c r="M165" s="660"/>
      <c r="N165" s="660"/>
      <c r="O165" s="660"/>
      <c r="P165" s="660"/>
      <c r="Q165" s="660"/>
      <c r="R165" s="660"/>
      <c r="S165" s="660"/>
      <c r="T165" s="660"/>
      <c r="U165" s="660"/>
      <c r="V165" s="660"/>
      <c r="W165" s="660"/>
      <c r="X165" s="660"/>
      <c r="Y165" s="660"/>
      <c r="Z165" s="660"/>
      <c r="AA165" s="660"/>
      <c r="AB165" s="660"/>
      <c r="AC165" s="660"/>
      <c r="AD165" s="660"/>
      <c r="AE165" s="660"/>
      <c r="AF165" s="660"/>
      <c r="AG165" s="660"/>
      <c r="AH165" s="660"/>
      <c r="AI165" s="660"/>
      <c r="AJ165" s="660"/>
      <c r="AK165" s="660"/>
      <c r="AL165" s="660"/>
      <c r="AM165" s="660"/>
      <c r="AN165" s="660"/>
      <c r="AO165" s="660"/>
      <c r="AP165" s="660"/>
      <c r="AQ165" s="660"/>
      <c r="AR165" s="660"/>
      <c r="AS165" s="660"/>
      <c r="AT165" s="660"/>
      <c r="AU165" s="660"/>
      <c r="AV165" s="594" t="s">
        <v>359</v>
      </c>
      <c r="AW165" s="594"/>
      <c r="AX165" s="594"/>
      <c r="AY165" s="594"/>
      <c r="AZ165" s="594"/>
      <c r="BA165" s="594"/>
      <c r="BB165" s="594"/>
      <c r="BC165" s="594"/>
      <c r="BD165" s="594"/>
      <c r="BE165" s="594"/>
      <c r="BF165" s="594"/>
      <c r="BG165" s="594"/>
      <c r="BH165" s="594"/>
      <c r="BI165" s="594"/>
      <c r="BJ165" s="594"/>
      <c r="BK165" s="594"/>
      <c r="BL165" s="594"/>
      <c r="BM165" s="594"/>
      <c r="BN165" s="594"/>
      <c r="BO165" s="594"/>
      <c r="BP165" s="594"/>
      <c r="BQ165" s="594"/>
      <c r="BR165" s="594"/>
      <c r="BS165" s="594"/>
      <c r="BT165" s="594"/>
      <c r="BU165" s="594"/>
      <c r="BV165" s="594"/>
      <c r="BW165" s="594"/>
      <c r="BX165" s="594"/>
      <c r="BY165" s="594"/>
      <c r="BZ165" s="594"/>
      <c r="CA165" s="594"/>
      <c r="CB165" s="594"/>
      <c r="CC165" s="594"/>
      <c r="CD165" s="594"/>
      <c r="CE165" s="594"/>
      <c r="CF165" s="594"/>
      <c r="CG165" s="594"/>
      <c r="CH165" s="594"/>
      <c r="CI165" s="594"/>
      <c r="CJ165" s="594"/>
      <c r="CK165" s="594"/>
      <c r="CL165" s="594"/>
      <c r="CM165" s="594"/>
      <c r="CN165" s="594"/>
      <c r="CO165" s="594"/>
      <c r="CP165" s="594"/>
      <c r="CQ165" s="594"/>
    </row>
    <row r="166" spans="1:95" ht="33.75" customHeight="1" x14ac:dyDescent="0.2">
      <c r="A166" s="575" t="s">
        <v>326</v>
      </c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  <c r="AO166" s="575"/>
      <c r="AP166" s="575"/>
      <c r="AQ166" s="575"/>
      <c r="AR166" s="575"/>
      <c r="AS166" s="575"/>
      <c r="AT166" s="575"/>
      <c r="AU166" s="575"/>
      <c r="AV166" s="575"/>
      <c r="AW166" s="575"/>
      <c r="AX166" s="575"/>
      <c r="AY166" s="575"/>
      <c r="AZ166" s="575"/>
      <c r="BA166" s="575"/>
      <c r="BB166" s="575"/>
      <c r="BC166" s="575"/>
      <c r="BD166" s="575"/>
      <c r="BE166" s="575"/>
      <c r="BF166" s="575"/>
      <c r="BG166" s="575"/>
      <c r="BH166" s="575"/>
      <c r="BI166" s="575"/>
      <c r="BJ166" s="575"/>
      <c r="BK166" s="575"/>
      <c r="BL166" s="575"/>
      <c r="BM166" s="575"/>
      <c r="BN166" s="575"/>
      <c r="BO166" s="575"/>
      <c r="BP166" s="575"/>
      <c r="BQ166" s="575"/>
      <c r="BR166" s="575"/>
      <c r="BS166" s="575"/>
      <c r="BT166" s="575"/>
      <c r="BU166" s="575"/>
      <c r="BV166" s="575"/>
      <c r="BW166" s="575"/>
      <c r="BX166" s="575"/>
      <c r="BY166" s="575"/>
      <c r="BZ166" s="575"/>
      <c r="CA166" s="575"/>
      <c r="CB166" s="575"/>
      <c r="CC166" s="575"/>
      <c r="CD166" s="575"/>
      <c r="CE166" s="575"/>
      <c r="CF166" s="575"/>
      <c r="CG166" s="575"/>
      <c r="CH166" s="575"/>
      <c r="CI166" s="575"/>
      <c r="CJ166" s="575"/>
      <c r="CK166" s="575"/>
      <c r="CL166" s="575"/>
      <c r="CM166" s="575"/>
      <c r="CN166" s="575"/>
      <c r="CO166" s="575"/>
      <c r="CP166" s="575"/>
      <c r="CQ166" s="575"/>
    </row>
    <row r="167" spans="1:95" x14ac:dyDescent="0.2">
      <c r="A167" s="552" t="s">
        <v>154</v>
      </c>
      <c r="B167" s="552"/>
      <c r="C167" s="552"/>
      <c r="D167" s="552"/>
      <c r="E167" s="552"/>
      <c r="F167" s="552"/>
      <c r="G167" s="552"/>
      <c r="H167" s="552"/>
      <c r="I167" s="552"/>
      <c r="J167" s="552"/>
      <c r="K167" s="552"/>
      <c r="L167" s="552"/>
      <c r="M167" s="552"/>
      <c r="N167" s="552"/>
      <c r="O167" s="552"/>
      <c r="P167" s="552"/>
      <c r="Q167" s="552"/>
      <c r="R167" s="552"/>
      <c r="S167" s="552"/>
      <c r="T167" s="552"/>
      <c r="U167" s="552"/>
      <c r="V167" s="552"/>
      <c r="W167" s="552"/>
      <c r="X167" s="552"/>
      <c r="Y167" s="552"/>
      <c r="Z167" s="552"/>
      <c r="AA167" s="552"/>
      <c r="AB167" s="552"/>
      <c r="AC167" s="552"/>
      <c r="AD167" s="552"/>
      <c r="AE167" s="552"/>
      <c r="AF167" s="552"/>
      <c r="AG167" s="552"/>
      <c r="AH167" s="552"/>
      <c r="AI167" s="552"/>
      <c r="AJ167" s="552"/>
      <c r="AK167" s="552"/>
      <c r="AL167" s="552"/>
      <c r="AM167" s="552"/>
      <c r="AN167" s="552"/>
      <c r="AO167" s="698" t="s">
        <v>306</v>
      </c>
      <c r="AP167" s="698"/>
      <c r="AQ167" s="698"/>
      <c r="AR167" s="698"/>
      <c r="AS167" s="698"/>
      <c r="AT167" s="698"/>
      <c r="AU167" s="698"/>
      <c r="AV167" s="698"/>
      <c r="AW167" s="698"/>
      <c r="AX167" s="698"/>
      <c r="AY167" s="698"/>
      <c r="AZ167" s="698"/>
      <c r="BA167" s="698"/>
      <c r="BB167" s="698"/>
      <c r="BC167" s="698"/>
      <c r="BD167" s="698"/>
      <c r="BE167" s="698"/>
      <c r="BF167" s="698"/>
      <c r="BG167" s="698"/>
      <c r="BH167" s="698"/>
      <c r="BI167" s="698"/>
      <c r="BJ167" s="698"/>
      <c r="BK167" s="698"/>
      <c r="BL167" s="698"/>
      <c r="BM167" s="698"/>
      <c r="BN167" s="698"/>
      <c r="BO167" s="698"/>
      <c r="BP167" s="698"/>
      <c r="BQ167" s="698"/>
      <c r="BR167" s="698"/>
      <c r="BS167" s="698"/>
      <c r="BT167" s="698"/>
      <c r="BU167" s="698"/>
      <c r="BV167" s="698"/>
      <c r="BW167" s="698"/>
      <c r="BX167" s="698"/>
      <c r="BY167" s="698"/>
      <c r="BZ167" s="698"/>
      <c r="CA167" s="698"/>
      <c r="CB167" s="698"/>
      <c r="CC167" s="698"/>
      <c r="CD167" s="698"/>
      <c r="CE167" s="698"/>
      <c r="CF167" s="698"/>
      <c r="CG167" s="698"/>
      <c r="CH167" s="698"/>
      <c r="CI167" s="698"/>
      <c r="CJ167" s="698"/>
      <c r="CK167" s="698"/>
      <c r="CL167" s="698"/>
      <c r="CM167" s="698"/>
      <c r="CN167" s="698"/>
      <c r="CO167" s="698"/>
      <c r="CP167" s="698"/>
      <c r="CQ167" s="698"/>
    </row>
    <row r="168" spans="1:95" ht="49.5" customHeight="1" x14ac:dyDescent="0.2">
      <c r="A168" s="665" t="s">
        <v>156</v>
      </c>
      <c r="B168" s="665"/>
      <c r="C168" s="665"/>
      <c r="D168" s="665"/>
      <c r="E168" s="665"/>
      <c r="F168" s="665"/>
      <c r="G168" s="665"/>
      <c r="H168" s="665"/>
      <c r="I168" s="665"/>
      <c r="J168" s="665"/>
      <c r="K168" s="665"/>
      <c r="L168" s="665"/>
      <c r="M168" s="665"/>
      <c r="N168" s="665"/>
      <c r="O168" s="665"/>
      <c r="P168" s="665"/>
      <c r="Q168" s="665"/>
      <c r="R168" s="665"/>
      <c r="S168" s="665"/>
      <c r="T168" s="665"/>
      <c r="U168" s="665"/>
      <c r="V168" s="665"/>
      <c r="W168" s="665"/>
      <c r="X168" s="665"/>
      <c r="Y168" s="665"/>
      <c r="Z168" s="665"/>
      <c r="AA168" s="665"/>
      <c r="AB168" s="665"/>
      <c r="AC168" s="665"/>
      <c r="AD168" s="665"/>
      <c r="AE168" s="665"/>
      <c r="AF168" s="665"/>
      <c r="AG168" s="665"/>
      <c r="AH168" s="665"/>
      <c r="AI168" s="665"/>
      <c r="AJ168" s="665"/>
      <c r="AK168" s="665"/>
      <c r="AL168" s="665"/>
      <c r="AM168" s="665"/>
      <c r="AN168" s="665"/>
      <c r="AO168" s="665"/>
      <c r="AP168" s="665"/>
      <c r="AQ168" s="665"/>
      <c r="AR168" s="665"/>
      <c r="AS168" s="665"/>
      <c r="AT168" s="665"/>
      <c r="AU168" s="665"/>
      <c r="AV168" s="665"/>
      <c r="AW168" s="665"/>
      <c r="AX168" s="665"/>
      <c r="AY168" s="665"/>
      <c r="AZ168" s="665"/>
      <c r="BA168" s="665"/>
      <c r="BB168" s="665"/>
      <c r="BC168" s="665"/>
      <c r="BD168" s="665"/>
      <c r="BE168" s="665"/>
      <c r="BF168" s="665"/>
      <c r="BG168" s="665"/>
      <c r="BH168" s="665"/>
      <c r="BI168" s="665"/>
      <c r="BJ168" s="665"/>
      <c r="BK168" s="665"/>
      <c r="BL168" s="665"/>
      <c r="BM168" s="665"/>
      <c r="BN168" s="665"/>
      <c r="BO168" s="665"/>
      <c r="BP168" s="665"/>
      <c r="BQ168" s="665"/>
      <c r="BR168" s="665"/>
      <c r="BS168" s="665"/>
      <c r="BT168" s="665"/>
      <c r="BU168" s="665"/>
      <c r="BV168" s="665"/>
      <c r="BW168" s="665"/>
      <c r="BX168" s="665"/>
      <c r="BY168" s="665"/>
      <c r="BZ168" s="665"/>
      <c r="CA168" s="665"/>
      <c r="CB168" s="665"/>
      <c r="CC168" s="665"/>
      <c r="CD168" s="665"/>
      <c r="CE168" s="665"/>
      <c r="CF168" s="665"/>
      <c r="CG168" s="665"/>
      <c r="CH168" s="665"/>
      <c r="CI168" s="665"/>
      <c r="CJ168" s="665"/>
      <c r="CK168" s="665"/>
      <c r="CL168" s="665"/>
      <c r="CM168" s="665"/>
      <c r="CN168" s="665"/>
      <c r="CO168" s="665"/>
      <c r="CP168" s="665"/>
      <c r="CQ168" s="665"/>
    </row>
    <row r="169" spans="1:95" s="501" customFormat="1" ht="18" customHeight="1" x14ac:dyDescent="0.2">
      <c r="A169" s="699" t="s">
        <v>157</v>
      </c>
      <c r="B169" s="699"/>
      <c r="C169" s="699"/>
      <c r="D169" s="699"/>
      <c r="E169" s="699"/>
      <c r="F169" s="699"/>
      <c r="G169" s="699"/>
      <c r="H169" s="699"/>
      <c r="I169" s="699"/>
      <c r="J169" s="699"/>
      <c r="K169" s="699"/>
      <c r="L169" s="699"/>
      <c r="M169" s="699"/>
      <c r="N169" s="699"/>
      <c r="O169" s="699"/>
      <c r="P169" s="699"/>
      <c r="Q169" s="699"/>
      <c r="R169" s="699"/>
      <c r="S169" s="699"/>
      <c r="T169" s="699"/>
      <c r="U169" s="699"/>
      <c r="V169" s="699"/>
      <c r="W169" s="699"/>
      <c r="X169" s="699"/>
      <c r="Y169" s="699"/>
      <c r="Z169" s="699"/>
      <c r="AA169" s="699"/>
      <c r="AB169" s="699"/>
      <c r="AC169" s="699"/>
      <c r="AD169" s="699"/>
      <c r="AE169" s="699"/>
      <c r="AF169" s="699"/>
      <c r="AG169" s="699"/>
      <c r="AH169" s="699"/>
      <c r="AI169" s="699"/>
      <c r="AJ169" s="699"/>
      <c r="AK169" s="699"/>
      <c r="AL169" s="699"/>
      <c r="AM169" s="699"/>
      <c r="AN169" s="699"/>
      <c r="AO169" s="699"/>
      <c r="AP169" s="699"/>
      <c r="AQ169" s="699"/>
      <c r="AS169" s="698" t="s">
        <v>158</v>
      </c>
      <c r="AT169" s="698"/>
      <c r="AU169" s="698"/>
      <c r="AV169" s="698"/>
      <c r="AW169" s="698"/>
      <c r="AX169" s="698"/>
      <c r="AY169" s="698"/>
      <c r="AZ169" s="698"/>
      <c r="BA169" s="698"/>
      <c r="BB169" s="698"/>
      <c r="BC169" s="698"/>
      <c r="BD169" s="698"/>
      <c r="BE169" s="698"/>
      <c r="BF169" s="698"/>
      <c r="BG169" s="698"/>
      <c r="BH169" s="698"/>
      <c r="BI169" s="698"/>
      <c r="BJ169" s="698"/>
      <c r="BK169" s="698"/>
      <c r="BL169" s="698"/>
      <c r="BM169" s="698"/>
      <c r="BN169" s="698"/>
      <c r="BO169" s="698"/>
      <c r="BP169" s="698"/>
      <c r="BQ169" s="698"/>
      <c r="BR169" s="698"/>
      <c r="BS169" s="698"/>
      <c r="BT169" s="698"/>
      <c r="BU169" s="698"/>
      <c r="BV169" s="698"/>
      <c r="BW169" s="698"/>
      <c r="BX169" s="698"/>
      <c r="BY169" s="698"/>
      <c r="BZ169" s="698"/>
      <c r="CA169" s="698"/>
      <c r="CB169" s="698"/>
      <c r="CC169" s="698"/>
      <c r="CD169" s="698"/>
      <c r="CE169" s="698"/>
      <c r="CF169" s="698"/>
      <c r="CG169" s="698"/>
      <c r="CH169" s="698"/>
      <c r="CI169" s="698"/>
      <c r="CJ169" s="698"/>
      <c r="CK169" s="698"/>
      <c r="CL169" s="698"/>
      <c r="CM169" s="698"/>
      <c r="CN169" s="698"/>
      <c r="CO169" s="698"/>
      <c r="CP169" s="698"/>
      <c r="CQ169" s="698"/>
    </row>
    <row r="170" spans="1:95" s="501" customFormat="1" x14ac:dyDescent="0.2">
      <c r="A170" s="660" t="s">
        <v>159</v>
      </c>
      <c r="B170" s="660"/>
      <c r="C170" s="660"/>
      <c r="D170" s="660"/>
      <c r="E170" s="660"/>
      <c r="F170" s="660"/>
      <c r="G170" s="660"/>
      <c r="H170" s="660"/>
      <c r="I170" s="660"/>
      <c r="J170" s="660"/>
      <c r="K170" s="660"/>
      <c r="L170" s="660"/>
      <c r="M170" s="660"/>
      <c r="N170" s="660"/>
      <c r="O170" s="660"/>
      <c r="P170" s="660"/>
      <c r="Q170" s="660"/>
      <c r="R170" s="660"/>
      <c r="S170" s="660"/>
      <c r="T170" s="660"/>
      <c r="U170" s="660"/>
      <c r="V170" s="660"/>
      <c r="W170" s="660"/>
      <c r="X170" s="660"/>
      <c r="Y170" s="660"/>
      <c r="Z170" s="660"/>
      <c r="AA170" s="660"/>
      <c r="AB170" s="660"/>
      <c r="AC170" s="660"/>
      <c r="AD170" s="660"/>
      <c r="AE170" s="660"/>
      <c r="AF170" s="660"/>
      <c r="AG170" s="660"/>
      <c r="AH170" s="660"/>
      <c r="AI170" s="660"/>
      <c r="AJ170" s="660"/>
      <c r="AK170" s="660"/>
      <c r="AL170" s="660"/>
      <c r="AM170" s="660"/>
      <c r="AN170" s="660"/>
      <c r="AO170" s="660"/>
      <c r="AP170" s="660"/>
      <c r="AQ170" s="660"/>
      <c r="AR170" s="594" t="s">
        <v>541</v>
      </c>
      <c r="AS170" s="594"/>
      <c r="AT170" s="594"/>
      <c r="AU170" s="594"/>
      <c r="AV170" s="594"/>
      <c r="AW170" s="594"/>
      <c r="AX170" s="594"/>
      <c r="AY170" s="594"/>
      <c r="AZ170" s="594"/>
      <c r="BA170" s="594"/>
      <c r="BB170" s="594"/>
      <c r="BC170" s="594"/>
      <c r="BD170" s="594"/>
      <c r="BE170" s="594"/>
      <c r="BF170" s="594"/>
      <c r="BG170" s="594"/>
      <c r="BH170" s="594"/>
      <c r="BI170" s="594"/>
      <c r="BJ170" s="594"/>
      <c r="BK170" s="594"/>
      <c r="BL170" s="594"/>
      <c r="BM170" s="594"/>
      <c r="BN170" s="594"/>
      <c r="BO170" s="594"/>
      <c r="BP170" s="594"/>
      <c r="BQ170" s="594"/>
      <c r="BR170" s="594"/>
      <c r="BS170" s="594"/>
      <c r="BT170" s="594"/>
      <c r="BU170" s="594"/>
      <c r="BV170" s="594"/>
      <c r="BW170" s="594"/>
      <c r="BX170" s="594"/>
      <c r="BY170" s="594"/>
      <c r="BZ170" s="594"/>
      <c r="CA170" s="594"/>
      <c r="CB170" s="594"/>
      <c r="CC170" s="594"/>
      <c r="CD170" s="594"/>
      <c r="CE170" s="594"/>
      <c r="CF170" s="594"/>
      <c r="CG170" s="594"/>
      <c r="CH170" s="594"/>
      <c r="CI170" s="594"/>
      <c r="CJ170" s="594"/>
      <c r="CK170" s="594"/>
      <c r="CL170" s="594"/>
      <c r="CM170" s="594"/>
      <c r="CN170" s="594"/>
      <c r="CO170" s="594"/>
      <c r="CP170" s="594"/>
      <c r="CQ170" s="594"/>
    </row>
    <row r="171" spans="1:95" s="501" customFormat="1" x14ac:dyDescent="0.2">
      <c r="A171" s="594" t="s">
        <v>542</v>
      </c>
      <c r="B171" s="594"/>
      <c r="C171" s="594"/>
      <c r="D171" s="594"/>
      <c r="E171" s="594"/>
      <c r="F171" s="594"/>
      <c r="G171" s="594"/>
      <c r="H171" s="594"/>
      <c r="I171" s="594"/>
      <c r="J171" s="594"/>
      <c r="K171" s="594"/>
      <c r="L171" s="594"/>
      <c r="M171" s="594"/>
      <c r="N171" s="594"/>
      <c r="O171" s="594"/>
      <c r="P171" s="594"/>
      <c r="Q171" s="594"/>
      <c r="R171" s="594"/>
      <c r="S171" s="594"/>
      <c r="T171" s="594"/>
      <c r="U171" s="594"/>
      <c r="V171" s="594"/>
      <c r="W171" s="594"/>
      <c r="X171" s="594"/>
      <c r="Y171" s="594"/>
      <c r="Z171" s="594"/>
      <c r="AA171" s="594"/>
      <c r="AB171" s="594"/>
      <c r="AC171" s="594"/>
      <c r="AD171" s="594"/>
      <c r="AE171" s="594"/>
      <c r="AF171" s="594"/>
      <c r="AG171" s="594"/>
      <c r="AH171" s="594"/>
      <c r="AI171" s="594"/>
      <c r="AJ171" s="594"/>
      <c r="AK171" s="594"/>
      <c r="AL171" s="594"/>
      <c r="AM171" s="594"/>
      <c r="AN171" s="594"/>
      <c r="AO171" s="594"/>
      <c r="AP171" s="594"/>
      <c r="AQ171" s="594"/>
      <c r="AR171" s="594"/>
      <c r="AS171" s="594"/>
      <c r="AT171" s="594"/>
      <c r="AU171" s="594"/>
      <c r="AV171" s="594"/>
      <c r="AW171" s="594"/>
      <c r="AX171" s="594"/>
      <c r="AY171" s="594"/>
      <c r="AZ171" s="594"/>
      <c r="BA171" s="594"/>
      <c r="BB171" s="594"/>
      <c r="BC171" s="594"/>
      <c r="BD171" s="594"/>
      <c r="BE171" s="594"/>
      <c r="BF171" s="594"/>
      <c r="BG171" s="594"/>
      <c r="BH171" s="594"/>
      <c r="BI171" s="594"/>
      <c r="BJ171" s="594"/>
      <c r="BK171" s="594"/>
      <c r="BL171" s="594"/>
      <c r="BM171" s="594"/>
      <c r="BN171" s="594"/>
      <c r="BO171" s="594"/>
      <c r="BP171" s="594"/>
      <c r="BQ171" s="594"/>
      <c r="BR171" s="594"/>
      <c r="BS171" s="594"/>
      <c r="BT171" s="594"/>
      <c r="BU171" s="594"/>
      <c r="BV171" s="594"/>
      <c r="BW171" s="594"/>
      <c r="BX171" s="594"/>
      <c r="BY171" s="594"/>
      <c r="BZ171" s="594"/>
      <c r="CA171" s="594"/>
      <c r="CB171" s="594"/>
      <c r="CC171" s="594"/>
      <c r="CD171" s="594"/>
      <c r="CE171" s="594"/>
      <c r="CF171" s="594"/>
      <c r="CG171" s="594"/>
      <c r="CH171" s="594"/>
      <c r="CI171" s="594"/>
      <c r="CJ171" s="594"/>
      <c r="CK171" s="594"/>
      <c r="CL171" s="594"/>
      <c r="CM171" s="594"/>
      <c r="CN171" s="594"/>
      <c r="CO171" s="594"/>
      <c r="CP171" s="594"/>
      <c r="CQ171" s="594"/>
    </row>
    <row r="172" spans="1:95" x14ac:dyDescent="0.2">
      <c r="A172" s="660" t="s">
        <v>162</v>
      </c>
      <c r="B172" s="660"/>
      <c r="C172" s="660"/>
      <c r="D172" s="660"/>
      <c r="E172" s="660"/>
      <c r="F172" s="660"/>
      <c r="G172" s="660"/>
      <c r="H172" s="660"/>
      <c r="I172" s="660"/>
      <c r="J172" s="660"/>
      <c r="K172" s="660"/>
      <c r="L172" s="660"/>
      <c r="M172" s="660"/>
      <c r="N172" s="660"/>
      <c r="O172" s="660"/>
      <c r="P172" s="660"/>
      <c r="Q172" s="660"/>
      <c r="R172" s="660"/>
      <c r="S172" s="660"/>
      <c r="T172" s="660"/>
      <c r="U172" s="660"/>
      <c r="V172" s="660"/>
      <c r="W172" s="660"/>
      <c r="X172" s="660"/>
      <c r="Y172" s="660"/>
      <c r="Z172" s="660"/>
      <c r="AA172" s="660"/>
      <c r="AB172" s="660"/>
      <c r="AC172" s="660"/>
      <c r="AD172" s="660"/>
      <c r="AE172" s="660"/>
      <c r="AF172" s="660"/>
      <c r="AG172" s="660"/>
      <c r="AH172" s="660"/>
      <c r="AI172" s="660"/>
      <c r="AJ172" s="660"/>
      <c r="AK172" s="660"/>
      <c r="AL172" s="660"/>
      <c r="AM172" s="660"/>
      <c r="AN172" s="660"/>
      <c r="AO172" s="660"/>
      <c r="AP172" s="660"/>
      <c r="AQ172" s="660"/>
      <c r="AR172" s="660"/>
      <c r="AS172" s="697"/>
      <c r="AT172" s="697"/>
      <c r="AU172" s="697"/>
      <c r="AV172" s="697"/>
      <c r="AW172" s="697"/>
      <c r="AX172" s="697"/>
      <c r="AY172" s="697"/>
      <c r="AZ172" s="697"/>
      <c r="BA172" s="697"/>
      <c r="BB172" s="697"/>
      <c r="BC172" s="697"/>
      <c r="BD172" s="697"/>
      <c r="BE172" s="697"/>
      <c r="BF172" s="697"/>
      <c r="BG172" s="697"/>
      <c r="BH172" s="697"/>
      <c r="BI172" s="697"/>
      <c r="BJ172" s="697"/>
      <c r="BK172" s="697"/>
      <c r="BL172" s="697"/>
      <c r="BM172" s="697"/>
      <c r="BN172" s="697"/>
      <c r="BO172" s="697"/>
      <c r="BP172" s="697"/>
      <c r="BQ172" s="697"/>
      <c r="BR172" s="697"/>
      <c r="BS172" s="697"/>
      <c r="BT172" s="697"/>
      <c r="BU172" s="697"/>
      <c r="BV172" s="697"/>
      <c r="BW172" s="697"/>
      <c r="BX172" s="697"/>
      <c r="BY172" s="697"/>
      <c r="BZ172" s="697"/>
      <c r="CA172" s="697"/>
      <c r="CB172" s="697"/>
      <c r="CC172" s="697"/>
      <c r="CD172" s="697"/>
      <c r="CE172" s="697"/>
      <c r="CF172" s="697"/>
      <c r="CG172" s="697"/>
      <c r="CH172" s="697"/>
      <c r="CI172" s="697"/>
      <c r="CJ172" s="697"/>
      <c r="CK172" s="697"/>
      <c r="CL172" s="697"/>
      <c r="CM172" s="697"/>
      <c r="CN172" s="697"/>
      <c r="CO172" s="697"/>
      <c r="CP172" s="697"/>
      <c r="CQ172" s="697"/>
    </row>
    <row r="173" spans="1:95" x14ac:dyDescent="0.2">
      <c r="A173" s="552" t="s">
        <v>163</v>
      </c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  <c r="AA173" s="552"/>
      <c r="AB173" s="552"/>
      <c r="AC173" s="552"/>
      <c r="AD173" s="552"/>
      <c r="AE173" s="552"/>
      <c r="AF173" s="552"/>
      <c r="AG173" s="552"/>
      <c r="AH173" s="552"/>
      <c r="AI173" s="552"/>
      <c r="AJ173" s="552"/>
      <c r="AK173" s="552"/>
      <c r="AL173" s="552"/>
      <c r="AM173" s="552"/>
      <c r="AN173" s="552"/>
      <c r="AO173" s="552"/>
      <c r="AP173" s="552"/>
      <c r="AQ173" s="552"/>
      <c r="AR173" s="112"/>
      <c r="AS173" s="582"/>
      <c r="AT173" s="582"/>
      <c r="AU173" s="582"/>
      <c r="AV173" s="582"/>
      <c r="AW173" s="582"/>
      <c r="AX173" s="582"/>
      <c r="AY173" s="582"/>
      <c r="AZ173" s="582"/>
      <c r="BA173" s="582"/>
      <c r="BB173" s="582"/>
      <c r="BC173" s="582"/>
      <c r="BD173" s="582"/>
      <c r="BE173" s="582"/>
      <c r="BF173" s="582"/>
      <c r="BG173" s="582"/>
      <c r="BH173" s="582"/>
      <c r="BI173" s="582"/>
      <c r="BJ173" s="582"/>
      <c r="BK173" s="582"/>
      <c r="BL173" s="582"/>
      <c r="BM173" s="582"/>
      <c r="BN173" s="582"/>
      <c r="BO173" s="582"/>
      <c r="BP173" s="582"/>
      <c r="BQ173" s="582"/>
      <c r="BR173" s="582"/>
      <c r="BS173" s="582"/>
      <c r="BT173" s="582"/>
      <c r="BU173" s="582"/>
      <c r="BV173" s="582"/>
      <c r="BW173" s="582"/>
      <c r="BX173" s="582"/>
      <c r="BY173" s="582"/>
      <c r="BZ173" s="582"/>
      <c r="CA173" s="582"/>
      <c r="CB173" s="582"/>
      <c r="CC173" s="582"/>
      <c r="CD173" s="582"/>
      <c r="CE173" s="582"/>
      <c r="CF173" s="582"/>
      <c r="CG173" s="582"/>
      <c r="CH173" s="582"/>
      <c r="CI173" s="582"/>
      <c r="CJ173" s="582"/>
      <c r="CK173" s="582"/>
      <c r="CL173" s="582"/>
      <c r="CM173" s="582"/>
      <c r="CN173" s="582"/>
      <c r="CO173" s="582"/>
      <c r="CP173" s="582"/>
      <c r="CQ173" s="582"/>
    </row>
    <row r="174" spans="1:95" x14ac:dyDescent="0.2">
      <c r="A174" s="695" t="s">
        <v>164</v>
      </c>
      <c r="B174" s="695"/>
      <c r="C174" s="695"/>
      <c r="D174" s="695"/>
      <c r="E174" s="695"/>
      <c r="F174" s="695"/>
      <c r="G174" s="695"/>
      <c r="H174" s="695"/>
      <c r="I174" s="695"/>
      <c r="J174" s="695"/>
      <c r="K174" s="695"/>
      <c r="L174" s="695"/>
      <c r="M174" s="695"/>
      <c r="N174" s="695"/>
      <c r="O174" s="695"/>
      <c r="P174" s="695"/>
      <c r="Q174" s="695"/>
      <c r="R174" s="695"/>
      <c r="S174" s="695"/>
      <c r="T174" s="695"/>
      <c r="U174" s="695"/>
      <c r="V174" s="695"/>
      <c r="W174" s="695"/>
      <c r="X174" s="695"/>
      <c r="Y174" s="695"/>
      <c r="Z174" s="695"/>
      <c r="AA174" s="695"/>
      <c r="AB174" s="695"/>
      <c r="AC174" s="695"/>
      <c r="AD174" s="695"/>
      <c r="AE174" s="695"/>
      <c r="AF174" s="695"/>
      <c r="AG174" s="695"/>
      <c r="AH174" s="695"/>
      <c r="AI174" s="695"/>
      <c r="AJ174" s="695"/>
      <c r="AK174" s="695"/>
      <c r="AL174" s="695"/>
      <c r="AM174" s="695"/>
      <c r="AN174" s="695"/>
      <c r="AO174" s="695"/>
      <c r="AP174" s="695"/>
      <c r="AQ174" s="695"/>
      <c r="AR174" s="695"/>
      <c r="AS174" s="695"/>
      <c r="AT174" s="695"/>
      <c r="AU174" s="695"/>
      <c r="AV174" s="695"/>
      <c r="AW174" s="695"/>
      <c r="AX174" s="695"/>
      <c r="AY174" s="695"/>
      <c r="AZ174" s="695"/>
      <c r="BA174" s="695"/>
      <c r="BB174" s="695"/>
      <c r="BC174" s="695"/>
      <c r="BD174" s="695"/>
      <c r="BE174" s="695"/>
      <c r="BF174" s="695"/>
      <c r="BG174" s="695"/>
      <c r="BH174" s="695"/>
      <c r="BI174" s="695"/>
      <c r="BJ174" s="695"/>
      <c r="BK174" s="695"/>
      <c r="BL174" s="695"/>
      <c r="BM174" s="695"/>
      <c r="BN174" s="695"/>
      <c r="BO174" s="695"/>
      <c r="BP174" s="695"/>
      <c r="BQ174" s="695"/>
      <c r="BR174" s="695"/>
      <c r="BS174" s="695"/>
      <c r="BT174" s="695"/>
      <c r="BU174" s="695"/>
      <c r="BV174" s="695"/>
      <c r="BW174" s="695"/>
      <c r="BX174" s="695"/>
      <c r="BY174" s="695"/>
      <c r="BZ174" s="695"/>
      <c r="CA174" s="695"/>
      <c r="CB174" s="695"/>
      <c r="CC174" s="695"/>
      <c r="CD174" s="695"/>
      <c r="CE174" s="695"/>
      <c r="CF174" s="695"/>
      <c r="CG174" s="695"/>
      <c r="CH174" s="695"/>
      <c r="CI174" s="695"/>
      <c r="CJ174" s="695"/>
      <c r="CK174" s="695"/>
      <c r="CL174" s="695"/>
      <c r="CM174" s="695"/>
      <c r="CN174" s="695"/>
      <c r="CO174" s="695"/>
      <c r="CP174" s="695"/>
      <c r="CQ174" s="695"/>
    </row>
    <row r="175" spans="1:95" hidden="1" x14ac:dyDescent="0.2">
      <c r="A175" s="695"/>
      <c r="B175" s="695"/>
      <c r="C175" s="695"/>
      <c r="D175" s="695"/>
      <c r="E175" s="695"/>
      <c r="F175" s="695"/>
      <c r="G175" s="695"/>
      <c r="H175" s="695"/>
      <c r="I175" s="695"/>
      <c r="J175" s="695"/>
      <c r="K175" s="695"/>
      <c r="L175" s="695"/>
      <c r="M175" s="695"/>
      <c r="N175" s="695"/>
      <c r="O175" s="695"/>
      <c r="P175" s="695"/>
      <c r="Q175" s="695"/>
      <c r="R175" s="695"/>
      <c r="S175" s="695"/>
      <c r="T175" s="695"/>
      <c r="U175" s="695"/>
      <c r="V175" s="695"/>
      <c r="W175" s="695"/>
      <c r="X175" s="695"/>
      <c r="Y175" s="695"/>
      <c r="Z175" s="695"/>
      <c r="AA175" s="695"/>
      <c r="AB175" s="695"/>
      <c r="AC175" s="695"/>
      <c r="AD175" s="695"/>
      <c r="AE175" s="695"/>
      <c r="AF175" s="695"/>
      <c r="AG175" s="695"/>
      <c r="AH175" s="695"/>
      <c r="AI175" s="695"/>
      <c r="AJ175" s="695"/>
      <c r="AK175" s="695"/>
      <c r="AL175" s="695"/>
      <c r="AM175" s="695"/>
      <c r="AN175" s="695"/>
      <c r="AO175" s="695"/>
      <c r="AP175" s="695"/>
      <c r="AQ175" s="695"/>
      <c r="AR175" s="695"/>
      <c r="AS175" s="695"/>
      <c r="AT175" s="695"/>
      <c r="AU175" s="695"/>
      <c r="AV175" s="695"/>
      <c r="AW175" s="695"/>
      <c r="AX175" s="695"/>
      <c r="AY175" s="695"/>
      <c r="AZ175" s="695"/>
      <c r="BA175" s="695"/>
      <c r="BB175" s="695"/>
      <c r="BC175" s="695"/>
      <c r="BD175" s="695"/>
      <c r="BE175" s="695"/>
      <c r="BF175" s="695"/>
      <c r="BG175" s="695"/>
      <c r="BH175" s="695"/>
      <c r="BI175" s="695"/>
      <c r="BJ175" s="695"/>
      <c r="BK175" s="695"/>
      <c r="BL175" s="695"/>
      <c r="BM175" s="695"/>
      <c r="BN175" s="695"/>
      <c r="BO175" s="695"/>
      <c r="BP175" s="695"/>
      <c r="BQ175" s="695"/>
      <c r="BR175" s="695"/>
      <c r="BS175" s="695"/>
      <c r="BT175" s="695"/>
      <c r="BU175" s="695"/>
      <c r="BV175" s="695"/>
      <c r="BW175" s="695"/>
      <c r="BX175" s="695"/>
      <c r="BY175" s="695"/>
      <c r="BZ175" s="695"/>
      <c r="CA175" s="695"/>
      <c r="CB175" s="695"/>
      <c r="CC175" s="695"/>
      <c r="CD175" s="695"/>
      <c r="CE175" s="695"/>
      <c r="CF175" s="695"/>
      <c r="CG175" s="695"/>
      <c r="CH175" s="695"/>
      <c r="CI175" s="695"/>
      <c r="CJ175" s="695"/>
      <c r="CK175" s="695"/>
      <c r="CL175" s="695"/>
      <c r="CM175" s="695"/>
      <c r="CN175" s="695"/>
      <c r="CO175" s="695"/>
      <c r="CP175" s="695"/>
      <c r="CQ175" s="695"/>
    </row>
    <row r="176" spans="1:95" x14ac:dyDescent="0.2">
      <c r="A176" s="696" t="s">
        <v>165</v>
      </c>
      <c r="B176" s="762"/>
      <c r="C176" s="762"/>
      <c r="D176" s="762"/>
      <c r="E176" s="762"/>
      <c r="F176" s="762"/>
      <c r="G176" s="762"/>
      <c r="H176" s="762"/>
      <c r="I176" s="762"/>
      <c r="J176" s="762"/>
      <c r="K176" s="762"/>
      <c r="L176" s="762"/>
      <c r="M176" s="762"/>
      <c r="N176" s="762"/>
      <c r="O176" s="762"/>
      <c r="P176" s="762"/>
      <c r="Q176" s="762"/>
      <c r="R176" s="762"/>
      <c r="S176" s="762"/>
      <c r="T176" s="762"/>
      <c r="U176" s="762"/>
      <c r="V176" s="762"/>
      <c r="W176" s="762"/>
      <c r="X176" s="762"/>
      <c r="Y176" s="762"/>
      <c r="Z176" s="762"/>
      <c r="AA176" s="762"/>
      <c r="AB176" s="762"/>
      <c r="AC176" s="762"/>
      <c r="AD176" s="762"/>
      <c r="AE176" s="762"/>
      <c r="AF176" s="762"/>
      <c r="AG176" s="762"/>
      <c r="AH176" s="762"/>
      <c r="AI176" s="762"/>
      <c r="AJ176" s="762"/>
      <c r="AK176" s="762"/>
      <c r="AL176" s="762"/>
      <c r="AM176" s="762"/>
      <c r="AN176" s="762"/>
      <c r="AO176" s="762"/>
      <c r="AP176" s="762"/>
      <c r="AQ176" s="762"/>
      <c r="AR176" s="762"/>
      <c r="AS176" s="762"/>
      <c r="AT176" s="762"/>
      <c r="AU176" s="762"/>
      <c r="AV176" s="762"/>
      <c r="AW176" s="762"/>
      <c r="AX176" s="762"/>
      <c r="AY176" s="762"/>
      <c r="AZ176" s="762"/>
      <c r="BA176" s="762"/>
      <c r="BB176" s="762"/>
      <c r="BC176" s="762"/>
      <c r="BD176" s="762"/>
      <c r="BE176" s="762"/>
      <c r="BF176" s="762"/>
      <c r="BG176" s="762"/>
      <c r="BH176" s="762"/>
      <c r="BI176" s="762"/>
      <c r="BJ176" s="762"/>
      <c r="BK176" s="762"/>
      <c r="BL176" s="762"/>
      <c r="BM176" s="762"/>
      <c r="BN176" s="762"/>
      <c r="BO176" s="762"/>
      <c r="BP176" s="762"/>
      <c r="BQ176" s="762"/>
      <c r="BR176" s="762"/>
      <c r="BS176" s="762"/>
      <c r="BT176" s="762"/>
      <c r="BU176" s="762"/>
      <c r="BV176" s="762"/>
      <c r="BW176" s="762"/>
      <c r="BX176" s="762"/>
      <c r="BY176" s="762"/>
      <c r="BZ176" s="762"/>
      <c r="CA176" s="762"/>
      <c r="CB176" s="762"/>
      <c r="CC176" s="762"/>
      <c r="CD176" s="762"/>
      <c r="CE176" s="762"/>
    </row>
    <row r="182" spans="1:83" x14ac:dyDescent="0.2">
      <c r="A182" s="696"/>
      <c r="B182" s="696"/>
      <c r="C182" s="696"/>
      <c r="D182" s="696"/>
      <c r="E182" s="696"/>
      <c r="F182" s="696"/>
      <c r="G182" s="696"/>
      <c r="H182" s="696"/>
      <c r="I182" s="696"/>
      <c r="J182" s="696"/>
      <c r="K182" s="696"/>
      <c r="L182" s="696"/>
      <c r="M182" s="696"/>
      <c r="N182" s="696"/>
      <c r="O182" s="696"/>
      <c r="P182" s="696"/>
      <c r="Q182" s="696"/>
      <c r="R182" s="696"/>
      <c r="S182" s="696"/>
      <c r="T182" s="696"/>
      <c r="U182" s="696"/>
      <c r="V182" s="696"/>
      <c r="W182" s="696"/>
      <c r="X182" s="696"/>
      <c r="Y182" s="696"/>
      <c r="Z182" s="696"/>
      <c r="AA182" s="696"/>
      <c r="AB182" s="696"/>
      <c r="AC182" s="696"/>
      <c r="AD182" s="696"/>
      <c r="AE182" s="696"/>
      <c r="AF182" s="696"/>
      <c r="AG182" s="696"/>
      <c r="AH182" s="696"/>
      <c r="AI182" s="696"/>
      <c r="AJ182" s="696"/>
      <c r="AK182" s="696"/>
      <c r="AL182" s="696"/>
      <c r="AM182" s="696"/>
      <c r="AN182" s="696"/>
      <c r="AO182" s="696"/>
      <c r="AP182" s="696"/>
      <c r="AQ182" s="696"/>
      <c r="AR182" s="696"/>
      <c r="AS182" s="696"/>
      <c r="AT182" s="696"/>
      <c r="AU182" s="696"/>
      <c r="AV182" s="696"/>
      <c r="AW182" s="696"/>
      <c r="AX182" s="696"/>
      <c r="AY182" s="696"/>
      <c r="AZ182" s="696"/>
      <c r="BA182" s="696"/>
      <c r="BB182" s="696"/>
      <c r="BC182" s="696"/>
      <c r="BD182" s="696"/>
      <c r="BE182" s="696"/>
      <c r="BF182" s="696"/>
      <c r="BG182" s="696"/>
      <c r="BH182" s="696"/>
      <c r="BI182" s="696"/>
      <c r="BJ182" s="696"/>
      <c r="BK182" s="696"/>
      <c r="BL182" s="696"/>
      <c r="BM182" s="696"/>
      <c r="BN182" s="696"/>
      <c r="BO182" s="696"/>
      <c r="BP182" s="696"/>
      <c r="BQ182" s="696"/>
      <c r="BR182" s="696"/>
      <c r="BS182" s="696"/>
      <c r="BT182" s="696"/>
      <c r="BU182" s="696"/>
      <c r="BV182" s="696"/>
      <c r="BW182" s="696"/>
      <c r="BX182" s="696"/>
      <c r="BY182" s="696"/>
      <c r="BZ182" s="696"/>
      <c r="CA182" s="696"/>
      <c r="CB182" s="696"/>
      <c r="CC182" s="696"/>
      <c r="CD182" s="696"/>
      <c r="CE182" s="696"/>
    </row>
    <row r="273" spans="8:19" x14ac:dyDescent="0.2"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  <c r="R273" s="157"/>
      <c r="S273" s="157"/>
    </row>
  </sheetData>
  <mergeCells count="691">
    <mergeCell ref="A2:CQ2"/>
    <mergeCell ref="A3:CQ3"/>
    <mergeCell ref="A1:CQ1"/>
    <mergeCell ref="A76:CQ76"/>
    <mergeCell ref="A6:AU6"/>
    <mergeCell ref="AV6:CQ6"/>
    <mergeCell ref="A7:AU7"/>
    <mergeCell ref="AV7:CQ7"/>
    <mergeCell ref="A8:AU8"/>
    <mergeCell ref="AV8:BG8"/>
    <mergeCell ref="BI8:CP8"/>
    <mergeCell ref="A4:CQ4"/>
    <mergeCell ref="A5:CQ5"/>
    <mergeCell ref="A9:AU9"/>
    <mergeCell ref="AV9:BG9"/>
    <mergeCell ref="BI9:CO9"/>
    <mergeCell ref="A10:AU10"/>
    <mergeCell ref="AV10:BA10"/>
    <mergeCell ref="A11:CE11"/>
    <mergeCell ref="A12:AY12"/>
    <mergeCell ref="AZ12:BG12"/>
    <mergeCell ref="BH12:CE12"/>
    <mergeCell ref="CF18:CQ18"/>
    <mergeCell ref="A15:CE15"/>
    <mergeCell ref="A16:BJ16"/>
    <mergeCell ref="BK16:BT16"/>
    <mergeCell ref="CF16:CQ16"/>
    <mergeCell ref="CF17:CQ17"/>
    <mergeCell ref="A17:BJ17"/>
    <mergeCell ref="BK17:BT17"/>
    <mergeCell ref="BV17:CE17"/>
    <mergeCell ref="A18:BJ18"/>
    <mergeCell ref="BK18:BT18"/>
    <mergeCell ref="BV18:CE18"/>
    <mergeCell ref="CF79:CQ81"/>
    <mergeCell ref="A80:BF80"/>
    <mergeCell ref="A81:AD81"/>
    <mergeCell ref="AE81:BF81"/>
    <mergeCell ref="A19:BJ19"/>
    <mergeCell ref="CF19:CQ19"/>
    <mergeCell ref="A20:BJ20"/>
    <mergeCell ref="BX20:CE20"/>
    <mergeCell ref="CF20:CQ20"/>
    <mergeCell ref="CF21:CQ21"/>
    <mergeCell ref="A21:AB21"/>
    <mergeCell ref="AC21:BJ21"/>
    <mergeCell ref="BK21:BT21"/>
    <mergeCell ref="BX21:CE21"/>
    <mergeCell ref="BK19:CE19"/>
    <mergeCell ref="A22:AB22"/>
    <mergeCell ref="AC22:BJ22"/>
    <mergeCell ref="BK22:BT22"/>
    <mergeCell ref="BX22:CE22"/>
    <mergeCell ref="CF22:CQ22"/>
    <mergeCell ref="Y79:BF79"/>
    <mergeCell ref="BS79:CE82"/>
    <mergeCell ref="BT62:BY64"/>
    <mergeCell ref="BZ62:CE64"/>
    <mergeCell ref="A82:BF82"/>
    <mergeCell ref="CF23:CQ23"/>
    <mergeCell ref="A24:CE24"/>
    <mergeCell ref="A77:AO77"/>
    <mergeCell ref="AP77:AT77"/>
    <mergeCell ref="AU77:CE77"/>
    <mergeCell ref="A78:CE78"/>
    <mergeCell ref="A52:AO52"/>
    <mergeCell ref="AP52:AT52"/>
    <mergeCell ref="AU52:CE52"/>
    <mergeCell ref="A54:X54"/>
    <mergeCell ref="Y54:BA54"/>
    <mergeCell ref="BQ54:CE55"/>
    <mergeCell ref="CF54:CQ55"/>
    <mergeCell ref="A56:AD56"/>
    <mergeCell ref="AE56:BA56"/>
    <mergeCell ref="A58:CE58"/>
    <mergeCell ref="BB75:BF75"/>
    <mergeCell ref="A59:CE59"/>
    <mergeCell ref="A60:G64"/>
    <mergeCell ref="A79:X79"/>
    <mergeCell ref="A74:G74"/>
    <mergeCell ref="H74:S74"/>
    <mergeCell ref="H61:S64"/>
    <mergeCell ref="T74:AB74"/>
    <mergeCell ref="AC74:AR74"/>
    <mergeCell ref="BG75:BK75"/>
    <mergeCell ref="BL75:BP75"/>
    <mergeCell ref="BQ75:BU75"/>
    <mergeCell ref="AC75:AP75"/>
    <mergeCell ref="AS75:AW75"/>
    <mergeCell ref="AX75:BA75"/>
    <mergeCell ref="BG63:BM64"/>
    <mergeCell ref="T61:AE64"/>
    <mergeCell ref="AF61:AY64"/>
    <mergeCell ref="AZ61:BM62"/>
    <mergeCell ref="BN61:BO61"/>
    <mergeCell ref="BP61:BQ61"/>
    <mergeCell ref="BR61:BS61"/>
    <mergeCell ref="CF60:CQ60"/>
    <mergeCell ref="CF70:CK73"/>
    <mergeCell ref="CL70:CQ73"/>
    <mergeCell ref="BB71:BF73"/>
    <mergeCell ref="BG71:BK73"/>
    <mergeCell ref="CL74:CQ74"/>
    <mergeCell ref="A85:G89"/>
    <mergeCell ref="H85:S85"/>
    <mergeCell ref="T85:AE85"/>
    <mergeCell ref="CF85:CQ85"/>
    <mergeCell ref="CL75:CQ75"/>
    <mergeCell ref="AS73:AW73"/>
    <mergeCell ref="BB74:BF74"/>
    <mergeCell ref="BZ61:CA61"/>
    <mergeCell ref="CB61:CC61"/>
    <mergeCell ref="AZ65:BF65"/>
    <mergeCell ref="BG65:BM65"/>
    <mergeCell ref="BX70:BY70"/>
    <mergeCell ref="BV75:BZ75"/>
    <mergeCell ref="CA75:CE75"/>
    <mergeCell ref="CD61:CE61"/>
    <mergeCell ref="H70:S73"/>
    <mergeCell ref="BN62:BS64"/>
    <mergeCell ref="AZ63:BF64"/>
    <mergeCell ref="BG91:BM91"/>
    <mergeCell ref="BN91:BS91"/>
    <mergeCell ref="AF85:BM85"/>
    <mergeCell ref="BN85:CE85"/>
    <mergeCell ref="A83:CE83"/>
    <mergeCell ref="A84:CE84"/>
    <mergeCell ref="A90:G90"/>
    <mergeCell ref="H90:S90"/>
    <mergeCell ref="T90:AE90"/>
    <mergeCell ref="H86:S89"/>
    <mergeCell ref="T86:AE89"/>
    <mergeCell ref="BT90:BY90"/>
    <mergeCell ref="BZ90:CE90"/>
    <mergeCell ref="BG90:BM90"/>
    <mergeCell ref="AF86:AY89"/>
    <mergeCell ref="AZ86:BM87"/>
    <mergeCell ref="BR86:BS86"/>
    <mergeCell ref="BT86:BU86"/>
    <mergeCell ref="BV86:BW86"/>
    <mergeCell ref="BZ86:CA86"/>
    <mergeCell ref="CB86:CC86"/>
    <mergeCell ref="CD86:CE86"/>
    <mergeCell ref="BN87:BS89"/>
    <mergeCell ref="BT87:BY89"/>
    <mergeCell ref="BZ87:CE89"/>
    <mergeCell ref="BN86:BO86"/>
    <mergeCell ref="BP86:BQ86"/>
    <mergeCell ref="AF92:AY92"/>
    <mergeCell ref="AZ92:BF92"/>
    <mergeCell ref="BG92:BM92"/>
    <mergeCell ref="CL92:CQ92"/>
    <mergeCell ref="CF86:CK89"/>
    <mergeCell ref="CL86:CQ89"/>
    <mergeCell ref="BX86:BY86"/>
    <mergeCell ref="CF91:CK91"/>
    <mergeCell ref="CL91:CQ91"/>
    <mergeCell ref="BN90:BS90"/>
    <mergeCell ref="BN92:BS92"/>
    <mergeCell ref="BT92:BY92"/>
    <mergeCell ref="BZ92:CE92"/>
    <mergeCell ref="CF92:CK92"/>
    <mergeCell ref="AF91:AY91"/>
    <mergeCell ref="AZ91:BF91"/>
    <mergeCell ref="BT91:BY91"/>
    <mergeCell ref="BZ91:CE91"/>
    <mergeCell ref="CF90:CK90"/>
    <mergeCell ref="CL90:CQ90"/>
    <mergeCell ref="AZ88:BF89"/>
    <mergeCell ref="BG88:BM89"/>
    <mergeCell ref="AF90:AY90"/>
    <mergeCell ref="AZ90:BF90"/>
    <mergeCell ref="CF94:CQ94"/>
    <mergeCell ref="A93:CE93"/>
    <mergeCell ref="A94:G98"/>
    <mergeCell ref="H94:S94"/>
    <mergeCell ref="T94:AB94"/>
    <mergeCell ref="AC94:BA94"/>
    <mergeCell ref="BB94:BP94"/>
    <mergeCell ref="BQ94:CE94"/>
    <mergeCell ref="BN95:BO95"/>
    <mergeCell ref="BQ95:BR95"/>
    <mergeCell ref="AS98:AW98"/>
    <mergeCell ref="AX98:BA98"/>
    <mergeCell ref="H95:S98"/>
    <mergeCell ref="T95:AB98"/>
    <mergeCell ref="AC95:AR98"/>
    <mergeCell ref="AS95:BA97"/>
    <mergeCell ref="CF99:CK99"/>
    <mergeCell ref="CL99:CQ99"/>
    <mergeCell ref="CL95:CQ98"/>
    <mergeCell ref="BB96:BF98"/>
    <mergeCell ref="BG96:BK98"/>
    <mergeCell ref="BL96:BP98"/>
    <mergeCell ref="BQ96:BU98"/>
    <mergeCell ref="BV96:BZ98"/>
    <mergeCell ref="CA96:CE98"/>
    <mergeCell ref="BS95:BT95"/>
    <mergeCell ref="BV95:BW95"/>
    <mergeCell ref="BX95:BY95"/>
    <mergeCell ref="CA95:CB95"/>
    <mergeCell ref="CC95:CD95"/>
    <mergeCell ref="CF95:CK98"/>
    <mergeCell ref="BB95:BC95"/>
    <mergeCell ref="BD95:BE95"/>
    <mergeCell ref="BG95:BH95"/>
    <mergeCell ref="BI95:BJ95"/>
    <mergeCell ref="BL95:BM95"/>
    <mergeCell ref="BB99:BF99"/>
    <mergeCell ref="BG99:BK99"/>
    <mergeCell ref="BL99:BP99"/>
    <mergeCell ref="BQ99:BU99"/>
    <mergeCell ref="BV99:BZ99"/>
    <mergeCell ref="CA99:CE99"/>
    <mergeCell ref="A99:G99"/>
    <mergeCell ref="H99:S99"/>
    <mergeCell ref="T99:AB99"/>
    <mergeCell ref="AC99:AR99"/>
    <mergeCell ref="AS99:AW99"/>
    <mergeCell ref="AX99:BA99"/>
    <mergeCell ref="A101:CE101"/>
    <mergeCell ref="A102:CQ102"/>
    <mergeCell ref="A103:M103"/>
    <mergeCell ref="N103:Y103"/>
    <mergeCell ref="Z103:AK103"/>
    <mergeCell ref="AL103:AW103"/>
    <mergeCell ref="AX103:CQ103"/>
    <mergeCell ref="A100:G100"/>
    <mergeCell ref="H100:S100"/>
    <mergeCell ref="T100:AB100"/>
    <mergeCell ref="AC100:AR100"/>
    <mergeCell ref="AS100:AW100"/>
    <mergeCell ref="AX100:BA100"/>
    <mergeCell ref="BB100:BF100"/>
    <mergeCell ref="BG100:BK100"/>
    <mergeCell ref="BL100:BP100"/>
    <mergeCell ref="CF100:CK100"/>
    <mergeCell ref="CL100:CQ100"/>
    <mergeCell ref="BQ100:CE100"/>
    <mergeCell ref="A104:M104"/>
    <mergeCell ref="N104:Y104"/>
    <mergeCell ref="Z104:AK104"/>
    <mergeCell ref="AL104:AW104"/>
    <mergeCell ref="AX104:CQ104"/>
    <mergeCell ref="A105:M105"/>
    <mergeCell ref="N105:Y105"/>
    <mergeCell ref="Z105:AK105"/>
    <mergeCell ref="AL105:AW105"/>
    <mergeCell ref="AX105:CQ105"/>
    <mergeCell ref="A108:M108"/>
    <mergeCell ref="N108:Y108"/>
    <mergeCell ref="Z108:AK108"/>
    <mergeCell ref="AL108:AW108"/>
    <mergeCell ref="AX108:CQ108"/>
    <mergeCell ref="A106:M106"/>
    <mergeCell ref="N106:Y106"/>
    <mergeCell ref="Z106:AK106"/>
    <mergeCell ref="AL106:AW106"/>
    <mergeCell ref="AX106:CQ106"/>
    <mergeCell ref="A107:M107"/>
    <mergeCell ref="N107:Y107"/>
    <mergeCell ref="Z107:AK107"/>
    <mergeCell ref="AL107:AW107"/>
    <mergeCell ref="AX107:CQ107"/>
    <mergeCell ref="A114:X114"/>
    <mergeCell ref="Y114:BL114"/>
    <mergeCell ref="BM114:CQ114"/>
    <mergeCell ref="A115:X115"/>
    <mergeCell ref="Y115:BL115"/>
    <mergeCell ref="BM115:CQ115"/>
    <mergeCell ref="A109:CE109"/>
    <mergeCell ref="A110:CQ110"/>
    <mergeCell ref="A111:CQ111"/>
    <mergeCell ref="A112:CQ112"/>
    <mergeCell ref="A113:CQ113"/>
    <mergeCell ref="A122:CQ122"/>
    <mergeCell ref="A118:X118"/>
    <mergeCell ref="Y118:BL118"/>
    <mergeCell ref="BM118:CQ118"/>
    <mergeCell ref="A119:CQ119"/>
    <mergeCell ref="A120:CQ120"/>
    <mergeCell ref="A121:CQ121"/>
    <mergeCell ref="A116:X116"/>
    <mergeCell ref="Y116:BL116"/>
    <mergeCell ref="BM116:CQ116"/>
    <mergeCell ref="A117:X117"/>
    <mergeCell ref="Y117:BL117"/>
    <mergeCell ref="BM117:CQ117"/>
    <mergeCell ref="CF129:CQ131"/>
    <mergeCell ref="A130:BF130"/>
    <mergeCell ref="A131:U131"/>
    <mergeCell ref="V131:BF131"/>
    <mergeCell ref="A125:CE125"/>
    <mergeCell ref="A126:CE126"/>
    <mergeCell ref="A127:AO127"/>
    <mergeCell ref="AP127:AT127"/>
    <mergeCell ref="AU127:CE127"/>
    <mergeCell ref="A132:BF132"/>
    <mergeCell ref="BG132:CE132"/>
    <mergeCell ref="A133:CE133"/>
    <mergeCell ref="A134:CE134"/>
    <mergeCell ref="A128:CE128"/>
    <mergeCell ref="A129:O129"/>
    <mergeCell ref="P129:BF129"/>
    <mergeCell ref="BG129:CE131"/>
    <mergeCell ref="A135:G139"/>
    <mergeCell ref="H135:S135"/>
    <mergeCell ref="T135:AE135"/>
    <mergeCell ref="AF135:BM135"/>
    <mergeCell ref="BN135:CE135"/>
    <mergeCell ref="CF135:CQ135"/>
    <mergeCell ref="H136:S139"/>
    <mergeCell ref="T136:AE139"/>
    <mergeCell ref="AF136:AY139"/>
    <mergeCell ref="AZ136:BM137"/>
    <mergeCell ref="BZ136:CA136"/>
    <mergeCell ref="CB136:CC136"/>
    <mergeCell ref="CD136:CE136"/>
    <mergeCell ref="CF136:CK139"/>
    <mergeCell ref="CL136:CQ139"/>
    <mergeCell ref="BN137:BS139"/>
    <mergeCell ref="BT137:BY139"/>
    <mergeCell ref="BZ137:CE139"/>
    <mergeCell ref="BN136:BO136"/>
    <mergeCell ref="BP136:BQ136"/>
    <mergeCell ref="BR136:BS136"/>
    <mergeCell ref="BT136:BU136"/>
    <mergeCell ref="BV136:BW136"/>
    <mergeCell ref="BX136:BY136"/>
    <mergeCell ref="AZ138:BF139"/>
    <mergeCell ref="BG138:BM139"/>
    <mergeCell ref="BN140:BS140"/>
    <mergeCell ref="BT140:BY140"/>
    <mergeCell ref="BZ140:CE140"/>
    <mergeCell ref="CF140:CK140"/>
    <mergeCell ref="CL140:CQ140"/>
    <mergeCell ref="A141:G142"/>
    <mergeCell ref="H141:S142"/>
    <mergeCell ref="T141:AE142"/>
    <mergeCell ref="AG141:AY142"/>
    <mergeCell ref="AZ141:BF142"/>
    <mergeCell ref="A140:G140"/>
    <mergeCell ref="H140:S140"/>
    <mergeCell ref="T140:AE140"/>
    <mergeCell ref="AF140:AY140"/>
    <mergeCell ref="AZ140:BF140"/>
    <mergeCell ref="BG140:BM140"/>
    <mergeCell ref="CF143:CK143"/>
    <mergeCell ref="CL143:CQ143"/>
    <mergeCell ref="A143:G143"/>
    <mergeCell ref="H143:S143"/>
    <mergeCell ref="T143:AE143"/>
    <mergeCell ref="AF143:AY143"/>
    <mergeCell ref="AZ143:BF143"/>
    <mergeCell ref="BG143:BM143"/>
    <mergeCell ref="BG141:BM142"/>
    <mergeCell ref="BN141:BS141"/>
    <mergeCell ref="BT141:BY141"/>
    <mergeCell ref="BZ141:CE141"/>
    <mergeCell ref="CF141:CK141"/>
    <mergeCell ref="BN142:BS142"/>
    <mergeCell ref="BT142:BY142"/>
    <mergeCell ref="BZ142:CE142"/>
    <mergeCell ref="A144:CE144"/>
    <mergeCell ref="A145:G149"/>
    <mergeCell ref="H145:S145"/>
    <mergeCell ref="T145:AB145"/>
    <mergeCell ref="AC145:BA145"/>
    <mergeCell ref="BB145:BP145"/>
    <mergeCell ref="BQ145:CE145"/>
    <mergeCell ref="BN146:BO146"/>
    <mergeCell ref="BN143:BS143"/>
    <mergeCell ref="BT143:BY143"/>
    <mergeCell ref="BZ143:CE143"/>
    <mergeCell ref="CF145:CQ145"/>
    <mergeCell ref="H146:S149"/>
    <mergeCell ref="T146:AB149"/>
    <mergeCell ref="AC146:AR149"/>
    <mergeCell ref="AS146:BA146"/>
    <mergeCell ref="BB146:BC146"/>
    <mergeCell ref="BD146:BE146"/>
    <mergeCell ref="BG146:BH146"/>
    <mergeCell ref="BI146:BJ146"/>
    <mergeCell ref="BL146:BM146"/>
    <mergeCell ref="T150:AB150"/>
    <mergeCell ref="AC150:AR150"/>
    <mergeCell ref="AS150:AW150"/>
    <mergeCell ref="AX150:BA150"/>
    <mergeCell ref="CF146:CK149"/>
    <mergeCell ref="CL146:CQ149"/>
    <mergeCell ref="AS147:AW149"/>
    <mergeCell ref="AX147:BA149"/>
    <mergeCell ref="BB147:BF149"/>
    <mergeCell ref="BG147:BK149"/>
    <mergeCell ref="BL147:BP149"/>
    <mergeCell ref="BQ147:BU149"/>
    <mergeCell ref="BV147:BZ149"/>
    <mergeCell ref="CA147:CE149"/>
    <mergeCell ref="BQ146:BR146"/>
    <mergeCell ref="BS146:BT146"/>
    <mergeCell ref="BV146:BW146"/>
    <mergeCell ref="BX146:BY146"/>
    <mergeCell ref="CA146:CB146"/>
    <mergeCell ref="CC146:CD146"/>
    <mergeCell ref="BL151:BP152"/>
    <mergeCell ref="BQ151:BU152"/>
    <mergeCell ref="BV151:BZ152"/>
    <mergeCell ref="CA151:CE152"/>
    <mergeCell ref="CF151:CK152"/>
    <mergeCell ref="CL151:CQ152"/>
    <mergeCell ref="CF150:CK150"/>
    <mergeCell ref="CL150:CQ150"/>
    <mergeCell ref="A151:G152"/>
    <mergeCell ref="H151:S152"/>
    <mergeCell ref="T151:AB152"/>
    <mergeCell ref="AC151:AR152"/>
    <mergeCell ref="AS151:AW152"/>
    <mergeCell ref="AX151:BA152"/>
    <mergeCell ref="BB151:BF152"/>
    <mergeCell ref="BG151:BK152"/>
    <mergeCell ref="BB150:BF150"/>
    <mergeCell ref="BG150:BK150"/>
    <mergeCell ref="BL150:BP150"/>
    <mergeCell ref="BQ150:BU150"/>
    <mergeCell ref="BV150:BZ150"/>
    <mergeCell ref="CA150:CE150"/>
    <mergeCell ref="A150:G150"/>
    <mergeCell ref="H150:S150"/>
    <mergeCell ref="A159:CE159"/>
    <mergeCell ref="A160:CE160"/>
    <mergeCell ref="A161:CE161"/>
    <mergeCell ref="A162:AA162"/>
    <mergeCell ref="AB162:BB162"/>
    <mergeCell ref="BC162:CQ162"/>
    <mergeCell ref="CF153:CK153"/>
    <mergeCell ref="CL153:CQ153"/>
    <mergeCell ref="A155:CQ155"/>
    <mergeCell ref="A156:CQ156"/>
    <mergeCell ref="A157:CQ157"/>
    <mergeCell ref="A158:CE158"/>
    <mergeCell ref="BB153:BF153"/>
    <mergeCell ref="BG153:BK153"/>
    <mergeCell ref="BL153:BP153"/>
    <mergeCell ref="BQ153:BU153"/>
    <mergeCell ref="BV153:BZ153"/>
    <mergeCell ref="CA153:CE153"/>
    <mergeCell ref="A153:G153"/>
    <mergeCell ref="H153:S153"/>
    <mergeCell ref="T153:AB153"/>
    <mergeCell ref="AC153:AR153"/>
    <mergeCell ref="AS153:AW153"/>
    <mergeCell ref="AX153:BA153"/>
    <mergeCell ref="AB164:BB164"/>
    <mergeCell ref="BC164:CQ164"/>
    <mergeCell ref="A174:CQ175"/>
    <mergeCell ref="A176:CE176"/>
    <mergeCell ref="A182:CE182"/>
    <mergeCell ref="A171:CQ171"/>
    <mergeCell ref="A172:AR172"/>
    <mergeCell ref="AS172:CQ172"/>
    <mergeCell ref="A173:AQ173"/>
    <mergeCell ref="AS173:CQ173"/>
    <mergeCell ref="A167:AN167"/>
    <mergeCell ref="AO167:CQ167"/>
    <mergeCell ref="A168:CQ168"/>
    <mergeCell ref="A169:AQ169"/>
    <mergeCell ref="AS169:CQ169"/>
    <mergeCell ref="A170:AQ170"/>
    <mergeCell ref="AR170:CQ170"/>
    <mergeCell ref="A165:AU165"/>
    <mergeCell ref="AV165:CQ165"/>
    <mergeCell ref="A166:CQ166"/>
    <mergeCell ref="A164:AA164"/>
    <mergeCell ref="A163:AA163"/>
    <mergeCell ref="AB163:BB163"/>
    <mergeCell ref="BC163:CQ163"/>
    <mergeCell ref="BN65:BS65"/>
    <mergeCell ref="BT65:BY65"/>
    <mergeCell ref="BZ65:CE65"/>
    <mergeCell ref="AC70:AR73"/>
    <mergeCell ref="A69:G73"/>
    <mergeCell ref="H69:S69"/>
    <mergeCell ref="BZ67:CE67"/>
    <mergeCell ref="CF65:CK65"/>
    <mergeCell ref="CL65:CQ65"/>
    <mergeCell ref="AF66:AY66"/>
    <mergeCell ref="AZ66:BF66"/>
    <mergeCell ref="BG66:BM66"/>
    <mergeCell ref="BN66:BS66"/>
    <mergeCell ref="BT66:BY66"/>
    <mergeCell ref="BZ66:CE66"/>
    <mergeCell ref="A75:G75"/>
    <mergeCell ref="H75:S75"/>
    <mergeCell ref="T75:AB75"/>
    <mergeCell ref="T70:AB73"/>
    <mergeCell ref="AS74:AW74"/>
    <mergeCell ref="AX74:BA74"/>
    <mergeCell ref="CF75:CK75"/>
    <mergeCell ref="CA70:CB70"/>
    <mergeCell ref="BG70:BH70"/>
    <mergeCell ref="BI70:BJ70"/>
    <mergeCell ref="BL70:BM70"/>
    <mergeCell ref="BN70:BO70"/>
    <mergeCell ref="BQ70:BR70"/>
    <mergeCell ref="BS70:BT70"/>
    <mergeCell ref="BD70:BE70"/>
    <mergeCell ref="BG74:BK74"/>
    <mergeCell ref="BL74:BP74"/>
    <mergeCell ref="BQ74:BU74"/>
    <mergeCell ref="BV74:BZ74"/>
    <mergeCell ref="CA74:CE74"/>
    <mergeCell ref="CF74:CK74"/>
    <mergeCell ref="H60:S60"/>
    <mergeCell ref="T60:AE60"/>
    <mergeCell ref="AF60:BM60"/>
    <mergeCell ref="CF67:CK67"/>
    <mergeCell ref="CL67:CQ67"/>
    <mergeCell ref="A68:CE68"/>
    <mergeCell ref="T69:AB69"/>
    <mergeCell ref="AC69:BA69"/>
    <mergeCell ref="BB69:BP69"/>
    <mergeCell ref="BQ69:CE69"/>
    <mergeCell ref="CF69:CQ69"/>
    <mergeCell ref="AF67:AY67"/>
    <mergeCell ref="BT67:BY67"/>
    <mergeCell ref="A65:G65"/>
    <mergeCell ref="AZ67:BF67"/>
    <mergeCell ref="BG67:BM67"/>
    <mergeCell ref="CF61:CK64"/>
    <mergeCell ref="CL61:CQ64"/>
    <mergeCell ref="CF66:CK66"/>
    <mergeCell ref="CL66:CQ66"/>
    <mergeCell ref="BT61:BU61"/>
    <mergeCell ref="BV61:BW61"/>
    <mergeCell ref="BX61:BY61"/>
    <mergeCell ref="BN60:CE60"/>
    <mergeCell ref="CF28:CQ31"/>
    <mergeCell ref="A13:CQ13"/>
    <mergeCell ref="A14:CQ14"/>
    <mergeCell ref="T66:AE67"/>
    <mergeCell ref="H66:S67"/>
    <mergeCell ref="A66:G67"/>
    <mergeCell ref="A91:G92"/>
    <mergeCell ref="H91:S92"/>
    <mergeCell ref="T91:AE92"/>
    <mergeCell ref="A55:BJ55"/>
    <mergeCell ref="A57:BJ57"/>
    <mergeCell ref="BN67:BS67"/>
    <mergeCell ref="CA71:CE73"/>
    <mergeCell ref="BV70:BW70"/>
    <mergeCell ref="AS70:BA72"/>
    <mergeCell ref="BB70:BC70"/>
    <mergeCell ref="CC70:CD70"/>
    <mergeCell ref="BL71:BP73"/>
    <mergeCell ref="BQ71:BU73"/>
    <mergeCell ref="BV71:BZ73"/>
    <mergeCell ref="AX73:BA73"/>
    <mergeCell ref="H65:S65"/>
    <mergeCell ref="T65:AE65"/>
    <mergeCell ref="AF65:AY65"/>
    <mergeCell ref="A26:AO26"/>
    <mergeCell ref="AP26:AT26"/>
    <mergeCell ref="AU26:CE26"/>
    <mergeCell ref="A28:X28"/>
    <mergeCell ref="Y28:BA28"/>
    <mergeCell ref="BQ28:CE29"/>
    <mergeCell ref="A29:BJ29"/>
    <mergeCell ref="A30:AD30"/>
    <mergeCell ref="AE30:BA30"/>
    <mergeCell ref="BZ37:CE39"/>
    <mergeCell ref="AZ38:BF39"/>
    <mergeCell ref="BG38:BM39"/>
    <mergeCell ref="A31:BJ31"/>
    <mergeCell ref="A32:BJ32"/>
    <mergeCell ref="A33:CE33"/>
    <mergeCell ref="A34:CE34"/>
    <mergeCell ref="A35:G39"/>
    <mergeCell ref="H35:S35"/>
    <mergeCell ref="T35:AE35"/>
    <mergeCell ref="AF35:BM35"/>
    <mergeCell ref="BN35:CE35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0:G40"/>
    <mergeCell ref="H40:S40"/>
    <mergeCell ref="T40:AE40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CA45:CB45"/>
    <mergeCell ref="CC45:CD45"/>
    <mergeCell ref="AS48:AW48"/>
    <mergeCell ref="AX48:BA48"/>
    <mergeCell ref="CF45:CK48"/>
    <mergeCell ref="CL45:CQ48"/>
    <mergeCell ref="A43:CE43"/>
    <mergeCell ref="A44:G48"/>
    <mergeCell ref="H44:S44"/>
    <mergeCell ref="T44:AB44"/>
    <mergeCell ref="AC44:BA44"/>
    <mergeCell ref="BB44:BP44"/>
    <mergeCell ref="BQ44:CE44"/>
    <mergeCell ref="AX49:BA49"/>
    <mergeCell ref="BB49:BF49"/>
    <mergeCell ref="BG49:BK49"/>
    <mergeCell ref="BL49:BP49"/>
    <mergeCell ref="BB46:BF48"/>
    <mergeCell ref="BG46:BK48"/>
    <mergeCell ref="BL46:BP48"/>
    <mergeCell ref="BQ46:BU48"/>
    <mergeCell ref="BV46:BZ48"/>
    <mergeCell ref="CA46:CE48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49:G49"/>
    <mergeCell ref="H49:S49"/>
    <mergeCell ref="T49:AB49"/>
    <mergeCell ref="AC49:AR49"/>
    <mergeCell ref="AS49:AW4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3" manualBreakCount="3">
    <brk id="48" max="94" man="1"/>
    <brk id="75" max="94" man="1"/>
    <brk id="108" max="9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2"/>
  <sheetViews>
    <sheetView view="pageBreakPreview" topLeftCell="A119" zoomScale="98" zoomScaleNormal="100" zoomScaleSheetLayoutView="98" workbookViewId="0">
      <selection activeCell="AX209" sqref="AX209:CQ209"/>
    </sheetView>
  </sheetViews>
  <sheetFormatPr defaultColWidth="1.83203125" defaultRowHeight="15" outlineLevelRow="1" x14ac:dyDescent="0.2"/>
  <cols>
    <col min="1" max="6" width="1.83203125" style="19"/>
    <col min="7" max="7" width="3.5" style="19" customWidth="1"/>
    <col min="8" max="18" width="1.83203125" style="19"/>
    <col min="19" max="19" width="25.5" style="19" customWidth="1"/>
    <col min="20" max="27" width="1.83203125" style="19"/>
    <col min="28" max="28" width="2.83203125" style="19" customWidth="1"/>
    <col min="29" max="31" width="1.83203125" style="19" hidden="1" customWidth="1"/>
    <col min="32" max="42" width="1.83203125" style="19"/>
    <col min="43" max="43" width="0.5" style="19" customWidth="1"/>
    <col min="44" max="44" width="1.83203125" style="19" hidden="1" customWidth="1"/>
    <col min="45" max="48" width="1.83203125" style="19"/>
    <col min="49" max="49" width="6.5" style="19" customWidth="1"/>
    <col min="50" max="52" width="1.83203125" style="19"/>
    <col min="53" max="53" width="4.5" style="19" customWidth="1"/>
    <col min="54" max="54" width="1.83203125" style="19" hidden="1" customWidth="1"/>
    <col min="55" max="55" width="3.33203125" style="19" customWidth="1"/>
    <col min="56" max="57" width="1.83203125" style="19"/>
    <col min="58" max="58" width="0.6640625" style="19" customWidth="1"/>
    <col min="59" max="94" width="1.83203125" style="19"/>
    <col min="95" max="95" width="2.6640625" style="19" customWidth="1"/>
    <col min="96" max="16384" width="1.83203125" style="19"/>
  </cols>
  <sheetData>
    <row r="1" spans="1:95" s="178" customForma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x14ac:dyDescent="0.2">
      <c r="A2" s="619" t="s">
        <v>427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ht="52.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ht="20.25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1" customFormat="1" ht="39.7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444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88"/>
      <c r="BI7" s="582" t="s">
        <v>445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88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83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88"/>
      <c r="CQ8" s="388"/>
    </row>
    <row r="9" spans="1:95" s="306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393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21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1" customFormat="1" ht="22.5" customHeight="1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171</v>
      </c>
      <c r="BA11" s="611"/>
      <c r="BB11" s="611"/>
      <c r="BC11" s="611"/>
      <c r="BD11" s="611"/>
      <c r="BE11" s="611"/>
      <c r="BF11" s="611"/>
      <c r="BG11" s="612"/>
      <c r="BH11" s="613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608" t="s">
        <v>447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s="305" customFormat="1" ht="16.5" x14ac:dyDescent="0.2">
      <c r="A13" s="608" t="s">
        <v>536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ht="17.25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</row>
    <row r="16" spans="1:95" x14ac:dyDescent="0.2">
      <c r="A16" s="601" t="s">
        <v>173</v>
      </c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  <c r="AK16" s="601"/>
      <c r="AL16" s="601"/>
      <c r="AM16" s="601"/>
      <c r="AN16" s="601"/>
      <c r="AO16" s="601"/>
      <c r="AP16" s="601"/>
      <c r="AQ16" s="601"/>
      <c r="AR16" s="601"/>
      <c r="AS16" s="601"/>
      <c r="AT16" s="601"/>
      <c r="AU16" s="601"/>
      <c r="AV16" s="601"/>
      <c r="AW16" s="601"/>
      <c r="AX16" s="601"/>
      <c r="AY16" s="601"/>
      <c r="AZ16" s="601"/>
      <c r="BA16" s="601"/>
      <c r="BB16" s="601"/>
      <c r="BC16" s="601"/>
      <c r="BD16" s="601"/>
      <c r="BE16" s="601"/>
      <c r="BF16" s="601"/>
      <c r="BG16" s="601"/>
      <c r="BH16" s="601"/>
      <c r="BI16" s="601"/>
      <c r="BJ16" s="601"/>
      <c r="BK16" s="584"/>
      <c r="BL16" s="584"/>
      <c r="BM16" s="584"/>
      <c r="BN16" s="584"/>
      <c r="BO16" s="584"/>
      <c r="BP16" s="584"/>
      <c r="BQ16" s="584"/>
      <c r="BR16" s="584"/>
      <c r="BS16" s="584"/>
      <c r="BT16" s="584"/>
      <c r="BU16" s="216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</row>
    <row r="17" spans="1:95" ht="16.5" customHeight="1" x14ac:dyDescent="0.2">
      <c r="A17" s="605" t="s">
        <v>174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216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585"/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95" ht="30.75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92" t="s">
        <v>22</v>
      </c>
      <c r="BW18" s="592"/>
      <c r="BX18" s="592"/>
      <c r="BY18" s="592"/>
      <c r="BZ18" s="592"/>
      <c r="CA18" s="592"/>
      <c r="CB18" s="592"/>
      <c r="CC18" s="592"/>
      <c r="CD18" s="592"/>
      <c r="CE18" s="592"/>
      <c r="CF18" s="585" t="s">
        <v>270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20.2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738" t="s">
        <v>250</v>
      </c>
      <c r="CG19" s="697"/>
      <c r="CH19" s="697"/>
      <c r="CI19" s="697"/>
      <c r="CJ19" s="697"/>
      <c r="CK19" s="697"/>
      <c r="CL19" s="697"/>
      <c r="CM19" s="697"/>
      <c r="CN19" s="697"/>
      <c r="CO19" s="697"/>
      <c r="CP19" s="697"/>
      <c r="CQ19" s="739"/>
    </row>
    <row r="20" spans="1:95" ht="24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2.5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5"/>
      <c r="CG22" s="736"/>
      <c r="CH22" s="736"/>
      <c r="CI22" s="736"/>
      <c r="CJ22" s="736"/>
      <c r="CK22" s="736"/>
      <c r="CL22" s="736"/>
      <c r="CM22" s="736"/>
      <c r="CN22" s="736"/>
      <c r="CO22" s="736"/>
      <c r="CP22" s="736"/>
      <c r="CQ22" s="737"/>
    </row>
    <row r="23" spans="1:95" ht="18" x14ac:dyDescent="0.2">
      <c r="A23" s="579" t="s">
        <v>28</v>
      </c>
      <c r="B23" s="579"/>
      <c r="C23" s="579"/>
      <c r="D23" s="579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79"/>
      <c r="AT23" s="579"/>
      <c r="AU23" s="579"/>
      <c r="AV23" s="579"/>
      <c r="AW23" s="579"/>
      <c r="AX23" s="579"/>
      <c r="AY23" s="579"/>
      <c r="AZ23" s="579"/>
      <c r="BA23" s="579"/>
      <c r="BB23" s="579"/>
      <c r="BC23" s="579"/>
      <c r="BD23" s="579"/>
      <c r="BE23" s="579"/>
      <c r="BF23" s="579"/>
      <c r="BG23" s="579"/>
      <c r="BH23" s="579"/>
      <c r="BI23" s="579"/>
      <c r="BJ23" s="579"/>
      <c r="BK23" s="579"/>
      <c r="BL23" s="579"/>
      <c r="BM23" s="579"/>
      <c r="BN23" s="579"/>
      <c r="BO23" s="579"/>
      <c r="BP23" s="579"/>
      <c r="BQ23" s="579"/>
      <c r="BR23" s="579"/>
      <c r="BS23" s="579"/>
      <c r="BT23" s="579"/>
      <c r="BU23" s="579"/>
      <c r="BV23" s="579"/>
      <c r="BW23" s="579"/>
      <c r="BX23" s="579"/>
      <c r="BY23" s="579"/>
      <c r="BZ23" s="579"/>
      <c r="CA23" s="579"/>
      <c r="CB23" s="579"/>
      <c r="CC23" s="579"/>
      <c r="CD23" s="579"/>
      <c r="CE23" s="579"/>
      <c r="CF23" s="580"/>
      <c r="CG23" s="580"/>
      <c r="CH23" s="580"/>
      <c r="CI23" s="580"/>
      <c r="CJ23" s="580"/>
      <c r="CK23" s="580"/>
      <c r="CL23" s="580"/>
      <c r="CM23" s="580"/>
      <c r="CN23" s="580"/>
      <c r="CO23" s="580"/>
      <c r="CP23" s="580"/>
      <c r="CQ23" s="580"/>
    </row>
    <row r="24" spans="1:95" s="65" customForma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397" customFormat="1" x14ac:dyDescent="0.2">
      <c r="A25" s="581" t="s">
        <v>29</v>
      </c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2" t="s">
        <v>30</v>
      </c>
      <c r="AQ25" s="582"/>
      <c r="AR25" s="582"/>
      <c r="AS25" s="582"/>
      <c r="AT25" s="58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  <c r="BG25" s="552"/>
      <c r="BH25" s="552"/>
      <c r="BI25" s="552"/>
      <c r="BJ25" s="552"/>
      <c r="BK25" s="552"/>
      <c r="BL25" s="552"/>
      <c r="BM25" s="552"/>
      <c r="BN25" s="552"/>
      <c r="BO25" s="552"/>
      <c r="BP25" s="552"/>
      <c r="BQ25" s="552"/>
      <c r="BR25" s="552"/>
      <c r="BS25" s="552"/>
      <c r="BT25" s="552"/>
      <c r="BU25" s="552"/>
      <c r="BV25" s="552"/>
      <c r="BW25" s="552"/>
      <c r="BX25" s="552"/>
      <c r="BY25" s="552"/>
      <c r="BZ25" s="552"/>
      <c r="CA25" s="552"/>
      <c r="CB25" s="552"/>
      <c r="CC25" s="552"/>
      <c r="CD25" s="552"/>
      <c r="CE25" s="552"/>
      <c r="CF25" s="399"/>
      <c r="CG25" s="399"/>
      <c r="CH25" s="399"/>
      <c r="CI25" s="399"/>
      <c r="CJ25" s="399"/>
      <c r="CK25" s="399"/>
      <c r="CL25" s="384"/>
      <c r="CM25" s="384"/>
      <c r="CN25" s="384"/>
      <c r="CO25" s="384"/>
      <c r="CP25" s="384"/>
      <c r="CQ25" s="384"/>
    </row>
    <row r="26" spans="1:95" s="397" customFormat="1" ht="15.75" thickBot="1" x14ac:dyDescent="0.25">
      <c r="A26" s="400"/>
      <c r="B26" s="400"/>
      <c r="C26" s="400"/>
      <c r="D26" s="400"/>
      <c r="E26" s="400"/>
      <c r="F26" s="400"/>
      <c r="G26" s="400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384"/>
      <c r="U26" s="384"/>
      <c r="V26" s="384"/>
      <c r="W26" s="384"/>
      <c r="X26" s="384"/>
      <c r="Y26" s="384"/>
      <c r="Z26" s="384"/>
      <c r="AA26" s="384"/>
      <c r="AB26" s="384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99"/>
      <c r="AR26" s="99"/>
      <c r="AS26" s="389"/>
      <c r="AT26" s="389"/>
      <c r="AU26" s="389"/>
      <c r="AV26" s="389"/>
      <c r="AW26" s="389"/>
      <c r="AX26" s="168"/>
      <c r="AY26" s="168"/>
      <c r="AZ26" s="168"/>
      <c r="BA26" s="168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  <c r="BR26" s="384"/>
      <c r="BS26" s="384"/>
      <c r="BT26" s="384"/>
      <c r="BU26" s="384"/>
      <c r="BV26" s="384"/>
      <c r="BW26" s="384"/>
      <c r="BX26" s="384"/>
      <c r="BY26" s="384"/>
      <c r="BZ26" s="384"/>
      <c r="CA26" s="384"/>
      <c r="CB26" s="384"/>
      <c r="CC26" s="384"/>
      <c r="CD26" s="384"/>
      <c r="CE26" s="384"/>
      <c r="CF26" s="399"/>
      <c r="CG26" s="399"/>
      <c r="CH26" s="399"/>
      <c r="CI26" s="399"/>
      <c r="CJ26" s="399"/>
      <c r="CK26" s="399"/>
      <c r="CL26" s="384"/>
      <c r="CM26" s="384"/>
      <c r="CN26" s="384"/>
      <c r="CO26" s="384"/>
      <c r="CP26" s="384"/>
      <c r="CQ26" s="384"/>
    </row>
    <row r="27" spans="1:95" s="397" customFormat="1" x14ac:dyDescent="0.25">
      <c r="A27" s="562" t="s">
        <v>31</v>
      </c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2"/>
      <c r="R27" s="562"/>
      <c r="S27" s="562"/>
      <c r="T27" s="562"/>
      <c r="U27" s="562"/>
      <c r="V27" s="562"/>
      <c r="W27" s="562"/>
      <c r="X27" s="562"/>
      <c r="Y27" s="563"/>
      <c r="Z27" s="563"/>
      <c r="AA27" s="563"/>
      <c r="AB27" s="563"/>
      <c r="AC27" s="563"/>
      <c r="AD27" s="563"/>
      <c r="AE27" s="563"/>
      <c r="AF27" s="563"/>
      <c r="AG27" s="563"/>
      <c r="AH27" s="563"/>
      <c r="AI27" s="563"/>
      <c r="AJ27" s="563"/>
      <c r="AK27" s="563"/>
      <c r="AL27" s="563"/>
      <c r="AM27" s="563"/>
      <c r="AN27" s="563"/>
      <c r="AO27" s="563"/>
      <c r="AP27" s="563"/>
      <c r="AQ27" s="563"/>
      <c r="AR27" s="563"/>
      <c r="AS27" s="563"/>
      <c r="AT27" s="563"/>
      <c r="AU27" s="563"/>
      <c r="AV27" s="563"/>
      <c r="AW27" s="563"/>
      <c r="AX27" s="563"/>
      <c r="AY27" s="563"/>
      <c r="AZ27" s="563"/>
      <c r="BA27" s="563"/>
      <c r="BB27" s="39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44" t="s">
        <v>32</v>
      </c>
      <c r="BR27" s="544"/>
      <c r="BS27" s="544"/>
      <c r="BT27" s="544"/>
      <c r="BU27" s="544"/>
      <c r="BV27" s="544"/>
      <c r="BW27" s="544"/>
      <c r="BX27" s="544"/>
      <c r="BY27" s="544"/>
      <c r="BZ27" s="544"/>
      <c r="CA27" s="544"/>
      <c r="CB27" s="544"/>
      <c r="CC27" s="544"/>
      <c r="CD27" s="544"/>
      <c r="CE27" s="1039"/>
      <c r="CF27" s="649" t="s">
        <v>450</v>
      </c>
      <c r="CG27" s="567"/>
      <c r="CH27" s="567"/>
      <c r="CI27" s="567"/>
      <c r="CJ27" s="567"/>
      <c r="CK27" s="567"/>
      <c r="CL27" s="567"/>
      <c r="CM27" s="567"/>
      <c r="CN27" s="567"/>
      <c r="CO27" s="567"/>
      <c r="CP27" s="567"/>
      <c r="CQ27" s="568"/>
    </row>
    <row r="28" spans="1:95" s="397" customFormat="1" ht="24.75" customHeight="1" thickBot="1" x14ac:dyDescent="0.3">
      <c r="A28" s="665" t="s">
        <v>465</v>
      </c>
      <c r="B28" s="665"/>
      <c r="C28" s="665"/>
      <c r="D28" s="665"/>
      <c r="E28" s="665"/>
      <c r="F28" s="665"/>
      <c r="G28" s="665"/>
      <c r="H28" s="665"/>
      <c r="I28" s="665"/>
      <c r="J28" s="665"/>
      <c r="K28" s="665"/>
      <c r="L28" s="665"/>
      <c r="M28" s="665"/>
      <c r="N28" s="665"/>
      <c r="O28" s="665"/>
      <c r="P28" s="665"/>
      <c r="Q28" s="665"/>
      <c r="R28" s="665"/>
      <c r="S28" s="665"/>
      <c r="T28" s="665"/>
      <c r="U28" s="665"/>
      <c r="V28" s="665"/>
      <c r="W28" s="665"/>
      <c r="X28" s="665"/>
      <c r="Y28" s="665"/>
      <c r="Z28" s="665"/>
      <c r="AA28" s="665"/>
      <c r="AB28" s="665"/>
      <c r="AC28" s="665"/>
      <c r="AD28" s="665"/>
      <c r="AE28" s="665"/>
      <c r="AF28" s="665"/>
      <c r="AG28" s="665"/>
      <c r="AH28" s="665"/>
      <c r="AI28" s="665"/>
      <c r="AJ28" s="665"/>
      <c r="AK28" s="665"/>
      <c r="AL28" s="665"/>
      <c r="AM28" s="665"/>
      <c r="AN28" s="665"/>
      <c r="AO28" s="665"/>
      <c r="AP28" s="665"/>
      <c r="AQ28" s="665"/>
      <c r="AR28" s="665"/>
      <c r="AS28" s="665"/>
      <c r="AT28" s="665"/>
      <c r="AU28" s="665"/>
      <c r="AV28" s="665"/>
      <c r="AW28" s="665"/>
      <c r="AX28" s="665"/>
      <c r="AY28" s="665"/>
      <c r="AZ28" s="665"/>
      <c r="BA28" s="665"/>
      <c r="BB28" s="39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44"/>
      <c r="BR28" s="544"/>
      <c r="BS28" s="544"/>
      <c r="BT28" s="544"/>
      <c r="BU28" s="544"/>
      <c r="BV28" s="544"/>
      <c r="BW28" s="544"/>
      <c r="BX28" s="544"/>
      <c r="BY28" s="544"/>
      <c r="BZ28" s="544"/>
      <c r="CA28" s="544"/>
      <c r="CB28" s="544"/>
      <c r="CC28" s="544"/>
      <c r="CD28" s="544"/>
      <c r="CE28" s="1039"/>
      <c r="CF28" s="572"/>
      <c r="CG28" s="573"/>
      <c r="CH28" s="573"/>
      <c r="CI28" s="573"/>
      <c r="CJ28" s="573"/>
      <c r="CK28" s="573"/>
      <c r="CL28" s="573"/>
      <c r="CM28" s="573"/>
      <c r="CN28" s="573"/>
      <c r="CO28" s="573"/>
      <c r="CP28" s="573"/>
      <c r="CQ28" s="574"/>
    </row>
    <row r="29" spans="1:95" s="397" customFormat="1" x14ac:dyDescent="0.25">
      <c r="A29" s="562" t="s">
        <v>247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2"/>
      <c r="Z29" s="562"/>
      <c r="AA29" s="562"/>
      <c r="AB29" s="562"/>
      <c r="AC29" s="562"/>
      <c r="AD29" s="562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39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98"/>
      <c r="BW29" s="398"/>
      <c r="BX29" s="398"/>
      <c r="BY29" s="398"/>
      <c r="BZ29" s="398"/>
      <c r="CA29" s="398"/>
      <c r="CB29" s="398"/>
      <c r="CC29" s="398"/>
      <c r="CD29" s="398"/>
      <c r="CE29" s="398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397" customFormat="1" ht="32.25" customHeight="1" x14ac:dyDescent="0.25">
      <c r="A30" s="666" t="s">
        <v>254</v>
      </c>
      <c r="B30" s="666"/>
      <c r="C30" s="666"/>
      <c r="D30" s="666"/>
      <c r="E30" s="666"/>
      <c r="F30" s="666"/>
      <c r="G30" s="666"/>
      <c r="H30" s="666"/>
      <c r="I30" s="666"/>
      <c r="J30" s="666"/>
      <c r="K30" s="666"/>
      <c r="L30" s="666"/>
      <c r="M30" s="666"/>
      <c r="N30" s="666"/>
      <c r="O30" s="666"/>
      <c r="P30" s="666"/>
      <c r="Q30" s="666"/>
      <c r="R30" s="666"/>
      <c r="S30" s="666"/>
      <c r="T30" s="666"/>
      <c r="U30" s="666"/>
      <c r="V30" s="666"/>
      <c r="W30" s="666"/>
      <c r="X30" s="666"/>
      <c r="Y30" s="666"/>
      <c r="Z30" s="666"/>
      <c r="AA30" s="666"/>
      <c r="AB30" s="666"/>
      <c r="AC30" s="666"/>
      <c r="AD30" s="666"/>
      <c r="AE30" s="666"/>
      <c r="AF30" s="666"/>
      <c r="AG30" s="666"/>
      <c r="AH30" s="666"/>
      <c r="AI30" s="666"/>
      <c r="AJ30" s="666"/>
      <c r="AK30" s="666"/>
      <c r="AL30" s="666"/>
      <c r="AM30" s="666"/>
      <c r="AN30" s="666"/>
      <c r="AO30" s="666"/>
      <c r="AP30" s="666"/>
      <c r="AQ30" s="666"/>
      <c r="AR30" s="666"/>
      <c r="AS30" s="666"/>
      <c r="AT30" s="666"/>
      <c r="AU30" s="666"/>
      <c r="AV30" s="666"/>
      <c r="AW30" s="666"/>
      <c r="AX30" s="666"/>
      <c r="AY30" s="666"/>
      <c r="AZ30" s="666"/>
      <c r="BA30" s="666"/>
      <c r="BB30" s="666"/>
      <c r="BC30" s="666"/>
      <c r="BD30" s="666"/>
      <c r="BE30" s="666"/>
      <c r="BF30" s="666"/>
      <c r="BG30" s="562"/>
      <c r="BH30" s="562"/>
      <c r="BI30" s="562"/>
      <c r="BJ30" s="562"/>
      <c r="BK30" s="562"/>
      <c r="BL30" s="562"/>
      <c r="BM30" s="562"/>
      <c r="BN30" s="562"/>
      <c r="BO30" s="562"/>
      <c r="BP30" s="562"/>
      <c r="BQ30" s="562"/>
      <c r="BR30" s="562"/>
      <c r="BS30" s="562"/>
      <c r="BT30" s="562"/>
      <c r="BU30" s="562"/>
      <c r="BV30" s="562"/>
      <c r="BW30" s="562"/>
      <c r="BX30" s="562"/>
      <c r="BY30" s="562"/>
      <c r="BZ30" s="562"/>
      <c r="CA30" s="562"/>
      <c r="CB30" s="562"/>
      <c r="CC30" s="562"/>
      <c r="CD30" s="562"/>
      <c r="CE30" s="562"/>
      <c r="CF30" s="388"/>
      <c r="CG30" s="388"/>
      <c r="CH30" s="388"/>
      <c r="CI30" s="388"/>
      <c r="CJ30" s="388"/>
      <c r="CK30" s="388"/>
      <c r="CL30" s="388"/>
      <c r="CM30" s="388"/>
      <c r="CN30" s="388"/>
      <c r="CO30" s="388"/>
      <c r="CP30" s="388"/>
      <c r="CQ30" s="388"/>
    </row>
    <row r="31" spans="1:95" s="397" customFormat="1" x14ac:dyDescent="0.2">
      <c r="A31" s="552" t="s">
        <v>37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388"/>
      <c r="CG31" s="388"/>
      <c r="CH31" s="388"/>
      <c r="CI31" s="388"/>
      <c r="CJ31" s="388"/>
      <c r="CK31" s="388"/>
      <c r="CL31" s="388"/>
      <c r="CM31" s="388"/>
      <c r="CN31" s="388"/>
      <c r="CO31" s="388"/>
      <c r="CP31" s="388"/>
      <c r="CQ31" s="388"/>
    </row>
    <row r="32" spans="1:95" s="397" customFormat="1" ht="18" x14ac:dyDescent="0.2">
      <c r="A32" s="552" t="s">
        <v>38</v>
      </c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</row>
    <row r="33" spans="1:95" s="397" customFormat="1" ht="72.75" customHeight="1" x14ac:dyDescent="0.2">
      <c r="A33" s="524" t="s">
        <v>39</v>
      </c>
      <c r="B33" s="524"/>
      <c r="C33" s="524"/>
      <c r="D33" s="524"/>
      <c r="E33" s="524"/>
      <c r="F33" s="524"/>
      <c r="G33" s="524"/>
      <c r="H33" s="534" t="s">
        <v>40</v>
      </c>
      <c r="I33" s="535"/>
      <c r="J33" s="535"/>
      <c r="K33" s="535"/>
      <c r="L33" s="535"/>
      <c r="M33" s="535"/>
      <c r="N33" s="535"/>
      <c r="O33" s="535"/>
      <c r="P33" s="535"/>
      <c r="Q33" s="535"/>
      <c r="R33" s="535"/>
      <c r="S33" s="536"/>
      <c r="T33" s="540" t="s">
        <v>41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34" t="s">
        <v>42</v>
      </c>
      <c r="AG33" s="535"/>
      <c r="AH33" s="535"/>
      <c r="AI33" s="535"/>
      <c r="AJ33" s="535"/>
      <c r="AK33" s="535"/>
      <c r="AL33" s="535"/>
      <c r="AM33" s="535"/>
      <c r="AN33" s="535"/>
      <c r="AO33" s="535"/>
      <c r="AP33" s="535"/>
      <c r="AQ33" s="535"/>
      <c r="AR33" s="535"/>
      <c r="AS33" s="535"/>
      <c r="AT33" s="535"/>
      <c r="AU33" s="535"/>
      <c r="AV33" s="535"/>
      <c r="AW33" s="535"/>
      <c r="AX33" s="535"/>
      <c r="AY33" s="535"/>
      <c r="AZ33" s="535"/>
      <c r="BA33" s="535"/>
      <c r="BB33" s="535"/>
      <c r="BC33" s="535"/>
      <c r="BD33" s="535"/>
      <c r="BE33" s="535"/>
      <c r="BF33" s="535"/>
      <c r="BG33" s="535"/>
      <c r="BH33" s="535"/>
      <c r="BI33" s="535"/>
      <c r="BJ33" s="535"/>
      <c r="BK33" s="535"/>
      <c r="BL33" s="535"/>
      <c r="BM33" s="536"/>
      <c r="BN33" s="534" t="s">
        <v>43</v>
      </c>
      <c r="BO33" s="535"/>
      <c r="BP33" s="535"/>
      <c r="BQ33" s="535"/>
      <c r="BR33" s="535"/>
      <c r="BS33" s="535"/>
      <c r="BT33" s="535"/>
      <c r="BU33" s="535"/>
      <c r="BV33" s="535"/>
      <c r="BW33" s="535"/>
      <c r="BX33" s="535"/>
      <c r="BY33" s="535"/>
      <c r="BZ33" s="535"/>
      <c r="CA33" s="535"/>
      <c r="CB33" s="535"/>
      <c r="CC33" s="535"/>
      <c r="CD33" s="535"/>
      <c r="CE33" s="536"/>
      <c r="CF33" s="524" t="s">
        <v>44</v>
      </c>
      <c r="CG33" s="524"/>
      <c r="CH33" s="524"/>
      <c r="CI33" s="524"/>
      <c r="CJ33" s="524"/>
      <c r="CK33" s="524"/>
      <c r="CL33" s="524"/>
      <c r="CM33" s="524"/>
      <c r="CN33" s="524"/>
      <c r="CO33" s="524"/>
      <c r="CP33" s="524"/>
      <c r="CQ33" s="524"/>
    </row>
    <row r="34" spans="1:95" s="397" customFormat="1" x14ac:dyDescent="0.2">
      <c r="A34" s="524"/>
      <c r="B34" s="524"/>
      <c r="C34" s="524"/>
      <c r="D34" s="524"/>
      <c r="E34" s="524"/>
      <c r="F34" s="524"/>
      <c r="G34" s="524"/>
      <c r="H34" s="540" t="s">
        <v>45</v>
      </c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42"/>
      <c r="T34" s="540" t="s">
        <v>45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42"/>
      <c r="AF34" s="540" t="s">
        <v>45</v>
      </c>
      <c r="AG34" s="541"/>
      <c r="AH34" s="541"/>
      <c r="AI34" s="541"/>
      <c r="AJ34" s="541"/>
      <c r="AK34" s="541"/>
      <c r="AL34" s="541"/>
      <c r="AM34" s="541"/>
      <c r="AN34" s="541"/>
      <c r="AO34" s="541"/>
      <c r="AP34" s="541"/>
      <c r="AQ34" s="541"/>
      <c r="AR34" s="541"/>
      <c r="AS34" s="541"/>
      <c r="AT34" s="541"/>
      <c r="AU34" s="541"/>
      <c r="AV34" s="541"/>
      <c r="AW34" s="541"/>
      <c r="AX34" s="541"/>
      <c r="AY34" s="542"/>
      <c r="AZ34" s="540" t="s">
        <v>46</v>
      </c>
      <c r="BA34" s="541"/>
      <c r="BB34" s="541"/>
      <c r="BC34" s="541"/>
      <c r="BD34" s="541"/>
      <c r="BE34" s="541"/>
      <c r="BF34" s="541"/>
      <c r="BG34" s="541"/>
      <c r="BH34" s="541"/>
      <c r="BI34" s="541"/>
      <c r="BJ34" s="541"/>
      <c r="BK34" s="541"/>
      <c r="BL34" s="541"/>
      <c r="BM34" s="542"/>
      <c r="BN34" s="549" t="s">
        <v>6</v>
      </c>
      <c r="BO34" s="550"/>
      <c r="BP34" s="551" t="s">
        <v>187</v>
      </c>
      <c r="BQ34" s="551"/>
      <c r="BR34" s="560" t="s">
        <v>47</v>
      </c>
      <c r="BS34" s="561"/>
      <c r="BT34" s="549" t="s">
        <v>6</v>
      </c>
      <c r="BU34" s="550"/>
      <c r="BV34" s="551" t="s">
        <v>199</v>
      </c>
      <c r="BW34" s="551"/>
      <c r="BX34" s="560" t="s">
        <v>47</v>
      </c>
      <c r="BY34" s="561"/>
      <c r="BZ34" s="549" t="s">
        <v>6</v>
      </c>
      <c r="CA34" s="550"/>
      <c r="CB34" s="551" t="s">
        <v>200</v>
      </c>
      <c r="CC34" s="551"/>
      <c r="CD34" s="560" t="s">
        <v>47</v>
      </c>
      <c r="CE34" s="561"/>
      <c r="CF34" s="540" t="s">
        <v>48</v>
      </c>
      <c r="CG34" s="541"/>
      <c r="CH34" s="541"/>
      <c r="CI34" s="541"/>
      <c r="CJ34" s="541"/>
      <c r="CK34" s="542"/>
      <c r="CL34" s="540" t="s">
        <v>49</v>
      </c>
      <c r="CM34" s="541"/>
      <c r="CN34" s="541"/>
      <c r="CO34" s="541"/>
      <c r="CP34" s="541"/>
      <c r="CQ34" s="542"/>
    </row>
    <row r="35" spans="1:95" s="397" customFormat="1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6"/>
      <c r="BA35" s="547"/>
      <c r="BB35" s="547"/>
      <c r="BC35" s="547"/>
      <c r="BD35" s="547"/>
      <c r="BE35" s="547"/>
      <c r="BF35" s="547"/>
      <c r="BG35" s="547"/>
      <c r="BH35" s="547"/>
      <c r="BI35" s="547"/>
      <c r="BJ35" s="547"/>
      <c r="BK35" s="547"/>
      <c r="BL35" s="547"/>
      <c r="BM35" s="548"/>
      <c r="BN35" s="543" t="s">
        <v>50</v>
      </c>
      <c r="BO35" s="544"/>
      <c r="BP35" s="544"/>
      <c r="BQ35" s="544"/>
      <c r="BR35" s="544"/>
      <c r="BS35" s="545"/>
      <c r="BT35" s="543" t="s">
        <v>51</v>
      </c>
      <c r="BU35" s="544"/>
      <c r="BV35" s="544"/>
      <c r="BW35" s="544"/>
      <c r="BX35" s="544"/>
      <c r="BY35" s="545"/>
      <c r="BZ35" s="543" t="s">
        <v>52</v>
      </c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</row>
    <row r="36" spans="1:95" s="397" customFormat="1" x14ac:dyDescent="0.2">
      <c r="A36" s="524"/>
      <c r="B36" s="524"/>
      <c r="C36" s="524"/>
      <c r="D36" s="524"/>
      <c r="E36" s="524"/>
      <c r="F36" s="524"/>
      <c r="G36" s="524"/>
      <c r="H36" s="543"/>
      <c r="I36" s="544"/>
      <c r="J36" s="544"/>
      <c r="K36" s="544"/>
      <c r="L36" s="544"/>
      <c r="M36" s="544"/>
      <c r="N36" s="544"/>
      <c r="O36" s="544"/>
      <c r="P36" s="544"/>
      <c r="Q36" s="544"/>
      <c r="R36" s="544"/>
      <c r="S36" s="545"/>
      <c r="T36" s="543"/>
      <c r="U36" s="544"/>
      <c r="V36" s="544"/>
      <c r="W36" s="544"/>
      <c r="X36" s="544"/>
      <c r="Y36" s="544"/>
      <c r="Z36" s="544"/>
      <c r="AA36" s="544"/>
      <c r="AB36" s="544"/>
      <c r="AC36" s="544"/>
      <c r="AD36" s="544"/>
      <c r="AE36" s="545"/>
      <c r="AF36" s="543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4"/>
      <c r="AR36" s="544"/>
      <c r="AS36" s="544"/>
      <c r="AT36" s="544"/>
      <c r="AU36" s="544"/>
      <c r="AV36" s="544"/>
      <c r="AW36" s="544"/>
      <c r="AX36" s="544"/>
      <c r="AY36" s="545"/>
      <c r="AZ36" s="540" t="s">
        <v>53</v>
      </c>
      <c r="BA36" s="541"/>
      <c r="BB36" s="541"/>
      <c r="BC36" s="541"/>
      <c r="BD36" s="541"/>
      <c r="BE36" s="541"/>
      <c r="BF36" s="542"/>
      <c r="BG36" s="540" t="s">
        <v>54</v>
      </c>
      <c r="BH36" s="541"/>
      <c r="BI36" s="541"/>
      <c r="BJ36" s="541"/>
      <c r="BK36" s="541"/>
      <c r="BL36" s="541"/>
      <c r="BM36" s="542"/>
      <c r="BN36" s="543"/>
      <c r="BO36" s="544"/>
      <c r="BP36" s="544"/>
      <c r="BQ36" s="544"/>
      <c r="BR36" s="544"/>
      <c r="BS36" s="545"/>
      <c r="BT36" s="543"/>
      <c r="BU36" s="544"/>
      <c r="BV36" s="544"/>
      <c r="BW36" s="544"/>
      <c r="BX36" s="544"/>
      <c r="BY36" s="545"/>
      <c r="BZ36" s="543"/>
      <c r="CA36" s="544"/>
      <c r="CB36" s="544"/>
      <c r="CC36" s="544"/>
      <c r="CD36" s="544"/>
      <c r="CE36" s="545"/>
      <c r="CF36" s="543"/>
      <c r="CG36" s="544"/>
      <c r="CH36" s="544"/>
      <c r="CI36" s="544"/>
      <c r="CJ36" s="544"/>
      <c r="CK36" s="545"/>
      <c r="CL36" s="543"/>
      <c r="CM36" s="544"/>
      <c r="CN36" s="544"/>
      <c r="CO36" s="544"/>
      <c r="CP36" s="544"/>
      <c r="CQ36" s="545"/>
    </row>
    <row r="37" spans="1:95" s="397" customFormat="1" x14ac:dyDescent="0.2">
      <c r="A37" s="524"/>
      <c r="B37" s="524"/>
      <c r="C37" s="524"/>
      <c r="D37" s="524"/>
      <c r="E37" s="524"/>
      <c r="F37" s="524"/>
      <c r="G37" s="524"/>
      <c r="H37" s="546"/>
      <c r="I37" s="547"/>
      <c r="J37" s="547"/>
      <c r="K37" s="547"/>
      <c r="L37" s="547"/>
      <c r="M37" s="547"/>
      <c r="N37" s="547"/>
      <c r="O37" s="547"/>
      <c r="P37" s="547"/>
      <c r="Q37" s="547"/>
      <c r="R37" s="547"/>
      <c r="S37" s="548"/>
      <c r="T37" s="546"/>
      <c r="U37" s="547"/>
      <c r="V37" s="547"/>
      <c r="W37" s="547"/>
      <c r="X37" s="547"/>
      <c r="Y37" s="547"/>
      <c r="Z37" s="547"/>
      <c r="AA37" s="547"/>
      <c r="AB37" s="547"/>
      <c r="AC37" s="547"/>
      <c r="AD37" s="547"/>
      <c r="AE37" s="548"/>
      <c r="AF37" s="546"/>
      <c r="AG37" s="547"/>
      <c r="AH37" s="547"/>
      <c r="AI37" s="547"/>
      <c r="AJ37" s="547"/>
      <c r="AK37" s="547"/>
      <c r="AL37" s="547"/>
      <c r="AM37" s="547"/>
      <c r="AN37" s="547"/>
      <c r="AO37" s="547"/>
      <c r="AP37" s="547"/>
      <c r="AQ37" s="547"/>
      <c r="AR37" s="547"/>
      <c r="AS37" s="547"/>
      <c r="AT37" s="547"/>
      <c r="AU37" s="547"/>
      <c r="AV37" s="547"/>
      <c r="AW37" s="547"/>
      <c r="AX37" s="547"/>
      <c r="AY37" s="548"/>
      <c r="AZ37" s="546"/>
      <c r="BA37" s="547"/>
      <c r="BB37" s="547"/>
      <c r="BC37" s="547"/>
      <c r="BD37" s="547"/>
      <c r="BE37" s="547"/>
      <c r="BF37" s="548"/>
      <c r="BG37" s="546"/>
      <c r="BH37" s="547"/>
      <c r="BI37" s="547"/>
      <c r="BJ37" s="547"/>
      <c r="BK37" s="547"/>
      <c r="BL37" s="547"/>
      <c r="BM37" s="548"/>
      <c r="BN37" s="546"/>
      <c r="BO37" s="547"/>
      <c r="BP37" s="547"/>
      <c r="BQ37" s="547"/>
      <c r="BR37" s="547"/>
      <c r="BS37" s="548"/>
      <c r="BT37" s="546"/>
      <c r="BU37" s="547"/>
      <c r="BV37" s="547"/>
      <c r="BW37" s="547"/>
      <c r="BX37" s="547"/>
      <c r="BY37" s="548"/>
      <c r="BZ37" s="546"/>
      <c r="CA37" s="547"/>
      <c r="CB37" s="547"/>
      <c r="CC37" s="547"/>
      <c r="CD37" s="547"/>
      <c r="CE37" s="548"/>
      <c r="CF37" s="546"/>
      <c r="CG37" s="547"/>
      <c r="CH37" s="547"/>
      <c r="CI37" s="547"/>
      <c r="CJ37" s="547"/>
      <c r="CK37" s="548"/>
      <c r="CL37" s="546"/>
      <c r="CM37" s="547"/>
      <c r="CN37" s="547"/>
      <c r="CO37" s="547"/>
      <c r="CP37" s="547"/>
      <c r="CQ37" s="548"/>
    </row>
    <row r="38" spans="1:95" s="397" customFormat="1" x14ac:dyDescent="0.2">
      <c r="A38" s="524" t="s">
        <v>30</v>
      </c>
      <c r="B38" s="524"/>
      <c r="C38" s="524"/>
      <c r="D38" s="524"/>
      <c r="E38" s="524"/>
      <c r="F38" s="524"/>
      <c r="G38" s="524"/>
      <c r="H38" s="524" t="s">
        <v>55</v>
      </c>
      <c r="I38" s="524"/>
      <c r="J38" s="524"/>
      <c r="K38" s="524"/>
      <c r="L38" s="524"/>
      <c r="M38" s="524"/>
      <c r="N38" s="524"/>
      <c r="O38" s="524"/>
      <c r="P38" s="524"/>
      <c r="Q38" s="524"/>
      <c r="R38" s="524"/>
      <c r="S38" s="524"/>
      <c r="T38" s="534" t="s">
        <v>56</v>
      </c>
      <c r="U38" s="535"/>
      <c r="V38" s="535"/>
      <c r="W38" s="535"/>
      <c r="X38" s="535"/>
      <c r="Y38" s="535"/>
      <c r="Z38" s="535"/>
      <c r="AA38" s="535"/>
      <c r="AB38" s="535"/>
      <c r="AC38" s="535"/>
      <c r="AD38" s="535"/>
      <c r="AE38" s="536"/>
      <c r="AF38" s="524" t="s">
        <v>57</v>
      </c>
      <c r="AG38" s="524"/>
      <c r="AH38" s="524"/>
      <c r="AI38" s="524"/>
      <c r="AJ38" s="524"/>
      <c r="AK38" s="524"/>
      <c r="AL38" s="524"/>
      <c r="AM38" s="524"/>
      <c r="AN38" s="524"/>
      <c r="AO38" s="524"/>
      <c r="AP38" s="524"/>
      <c r="AQ38" s="524"/>
      <c r="AR38" s="524"/>
      <c r="AS38" s="524"/>
      <c r="AT38" s="524"/>
      <c r="AU38" s="524"/>
      <c r="AV38" s="524"/>
      <c r="AW38" s="524"/>
      <c r="AX38" s="524"/>
      <c r="AY38" s="524"/>
      <c r="AZ38" s="524" t="s">
        <v>58</v>
      </c>
      <c r="BA38" s="524"/>
      <c r="BB38" s="524"/>
      <c r="BC38" s="524"/>
      <c r="BD38" s="524"/>
      <c r="BE38" s="524"/>
      <c r="BF38" s="524"/>
      <c r="BG38" s="524" t="s">
        <v>59</v>
      </c>
      <c r="BH38" s="524"/>
      <c r="BI38" s="524"/>
      <c r="BJ38" s="524"/>
      <c r="BK38" s="524"/>
      <c r="BL38" s="524"/>
      <c r="BM38" s="524"/>
      <c r="BN38" s="524" t="s">
        <v>60</v>
      </c>
      <c r="BO38" s="524"/>
      <c r="BP38" s="524"/>
      <c r="BQ38" s="524"/>
      <c r="BR38" s="524"/>
      <c r="BS38" s="524"/>
      <c r="BT38" s="524" t="s">
        <v>61</v>
      </c>
      <c r="BU38" s="524"/>
      <c r="BV38" s="524"/>
      <c r="BW38" s="524"/>
      <c r="BX38" s="524"/>
      <c r="BY38" s="524"/>
      <c r="BZ38" s="524" t="s">
        <v>62</v>
      </c>
      <c r="CA38" s="524"/>
      <c r="CB38" s="524"/>
      <c r="CC38" s="524"/>
      <c r="CD38" s="524"/>
      <c r="CE38" s="524"/>
      <c r="CF38" s="524" t="s">
        <v>63</v>
      </c>
      <c r="CG38" s="524"/>
      <c r="CH38" s="524"/>
      <c r="CI38" s="524"/>
      <c r="CJ38" s="524"/>
      <c r="CK38" s="524"/>
      <c r="CL38" s="524" t="s">
        <v>64</v>
      </c>
      <c r="CM38" s="524"/>
      <c r="CN38" s="524"/>
      <c r="CO38" s="524"/>
      <c r="CP38" s="524"/>
      <c r="CQ38" s="524"/>
    </row>
    <row r="39" spans="1:95" s="397" customFormat="1" ht="73.5" customHeight="1" x14ac:dyDescent="0.2">
      <c r="A39" s="732" t="s">
        <v>452</v>
      </c>
      <c r="B39" s="682"/>
      <c r="C39" s="682"/>
      <c r="D39" s="682"/>
      <c r="E39" s="682"/>
      <c r="F39" s="682"/>
      <c r="G39" s="683"/>
      <c r="H39" s="636" t="s">
        <v>479</v>
      </c>
      <c r="I39" s="637"/>
      <c r="J39" s="637"/>
      <c r="K39" s="637"/>
      <c r="L39" s="637"/>
      <c r="M39" s="637"/>
      <c r="N39" s="637"/>
      <c r="O39" s="637"/>
      <c r="P39" s="637"/>
      <c r="Q39" s="637"/>
      <c r="R39" s="637"/>
      <c r="S39" s="638"/>
      <c r="T39" s="642" t="s">
        <v>66</v>
      </c>
      <c r="U39" s="643"/>
      <c r="V39" s="643"/>
      <c r="W39" s="643"/>
      <c r="X39" s="643"/>
      <c r="Y39" s="643"/>
      <c r="Z39" s="643"/>
      <c r="AA39" s="643"/>
      <c r="AB39" s="643"/>
      <c r="AC39" s="643"/>
      <c r="AD39" s="643"/>
      <c r="AE39" s="644"/>
      <c r="AF39" s="531" t="s">
        <v>67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3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</row>
    <row r="40" spans="1:95" s="397" customFormat="1" ht="154.5" customHeight="1" x14ac:dyDescent="0.2">
      <c r="A40" s="684"/>
      <c r="B40" s="685"/>
      <c r="C40" s="685"/>
      <c r="D40" s="685"/>
      <c r="E40" s="685"/>
      <c r="F40" s="685"/>
      <c r="G40" s="686"/>
      <c r="H40" s="639"/>
      <c r="I40" s="640"/>
      <c r="J40" s="640"/>
      <c r="K40" s="640"/>
      <c r="L40" s="640"/>
      <c r="M40" s="640"/>
      <c r="N40" s="640"/>
      <c r="O40" s="640"/>
      <c r="P40" s="640"/>
      <c r="Q40" s="640"/>
      <c r="R40" s="640"/>
      <c r="S40" s="641"/>
      <c r="T40" s="645"/>
      <c r="U40" s="646"/>
      <c r="V40" s="646"/>
      <c r="W40" s="646"/>
      <c r="X40" s="646"/>
      <c r="Y40" s="646"/>
      <c r="Z40" s="646"/>
      <c r="AA40" s="646"/>
      <c r="AB40" s="646"/>
      <c r="AC40" s="646"/>
      <c r="AD40" s="646"/>
      <c r="AE40" s="647"/>
      <c r="AF40" s="531" t="s">
        <v>71</v>
      </c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3"/>
      <c r="AZ40" s="534" t="s">
        <v>68</v>
      </c>
      <c r="BA40" s="535"/>
      <c r="BB40" s="535"/>
      <c r="BC40" s="535"/>
      <c r="BD40" s="535"/>
      <c r="BE40" s="535"/>
      <c r="BF40" s="536"/>
      <c r="BG40" s="534" t="s">
        <v>69</v>
      </c>
      <c r="BH40" s="535"/>
      <c r="BI40" s="535"/>
      <c r="BJ40" s="535"/>
      <c r="BK40" s="535"/>
      <c r="BL40" s="535"/>
      <c r="BM40" s="536"/>
      <c r="BN40" s="518">
        <v>100</v>
      </c>
      <c r="BO40" s="519"/>
      <c r="BP40" s="519"/>
      <c r="BQ40" s="519"/>
      <c r="BR40" s="519"/>
      <c r="BS40" s="520"/>
      <c r="BT40" s="518">
        <v>100</v>
      </c>
      <c r="BU40" s="519"/>
      <c r="BV40" s="519"/>
      <c r="BW40" s="519"/>
      <c r="BX40" s="519"/>
      <c r="BY40" s="520"/>
      <c r="BZ40" s="518">
        <v>100</v>
      </c>
      <c r="CA40" s="519"/>
      <c r="CB40" s="519"/>
      <c r="CC40" s="519"/>
      <c r="CD40" s="519"/>
      <c r="CE40" s="520"/>
      <c r="CF40" s="553">
        <v>3</v>
      </c>
      <c r="CG40" s="554"/>
      <c r="CH40" s="554"/>
      <c r="CI40" s="554"/>
      <c r="CJ40" s="554"/>
      <c r="CK40" s="555"/>
      <c r="CL40" s="518"/>
      <c r="CM40" s="519"/>
      <c r="CN40" s="519"/>
      <c r="CO40" s="519"/>
      <c r="CP40" s="519"/>
      <c r="CQ40" s="520"/>
    </row>
    <row r="41" spans="1:95" s="397" customFormat="1" ht="18" x14ac:dyDescent="0.2">
      <c r="A41" s="552" t="s">
        <v>72</v>
      </c>
      <c r="B41" s="552"/>
      <c r="C41" s="552"/>
      <c r="D41" s="552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2"/>
      <c r="AL41" s="552"/>
      <c r="AM41" s="552"/>
      <c r="AN41" s="552"/>
      <c r="AO41" s="552"/>
      <c r="AP41" s="552"/>
      <c r="AQ41" s="552"/>
      <c r="AR41" s="552"/>
      <c r="AS41" s="552"/>
      <c r="AT41" s="552"/>
      <c r="AU41" s="552"/>
      <c r="AV41" s="552"/>
      <c r="AW41" s="552"/>
      <c r="AX41" s="552"/>
      <c r="AY41" s="552"/>
      <c r="AZ41" s="552"/>
      <c r="BA41" s="552"/>
      <c r="BB41" s="552"/>
      <c r="BC41" s="552"/>
      <c r="BD41" s="552"/>
      <c r="BE41" s="552"/>
      <c r="BF41" s="552"/>
      <c r="BG41" s="552"/>
      <c r="BH41" s="552"/>
      <c r="BI41" s="552"/>
      <c r="BJ41" s="552"/>
      <c r="BK41" s="552"/>
      <c r="BL41" s="552"/>
      <c r="BM41" s="552"/>
      <c r="BN41" s="552"/>
      <c r="BO41" s="552"/>
      <c r="BP41" s="552"/>
      <c r="BQ41" s="552"/>
      <c r="BR41" s="552"/>
      <c r="BS41" s="552"/>
      <c r="BT41" s="552"/>
      <c r="BU41" s="552"/>
      <c r="BV41" s="552"/>
      <c r="BW41" s="552"/>
      <c r="BX41" s="552"/>
      <c r="BY41" s="552"/>
      <c r="BZ41" s="552"/>
      <c r="CA41" s="552"/>
      <c r="CB41" s="552"/>
      <c r="CC41" s="552"/>
      <c r="CD41" s="552"/>
      <c r="CE41" s="552"/>
      <c r="CF41" s="388"/>
      <c r="CG41" s="388"/>
      <c r="CH41" s="388"/>
      <c r="CI41" s="388"/>
      <c r="CJ41" s="388"/>
      <c r="CK41" s="388"/>
      <c r="CL41" s="388"/>
      <c r="CM41" s="388"/>
      <c r="CN41" s="388"/>
      <c r="CO41" s="388"/>
      <c r="CP41" s="388"/>
      <c r="CQ41" s="388"/>
    </row>
    <row r="42" spans="1:95" s="397" customFormat="1" ht="70.5" customHeight="1" x14ac:dyDescent="0.2">
      <c r="A42" s="524" t="s">
        <v>39</v>
      </c>
      <c r="B42" s="524"/>
      <c r="C42" s="524"/>
      <c r="D42" s="524"/>
      <c r="E42" s="524"/>
      <c r="F42" s="524"/>
      <c r="G42" s="524"/>
      <c r="H42" s="540" t="s">
        <v>74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2"/>
      <c r="T42" s="524" t="s">
        <v>75</v>
      </c>
      <c r="U42" s="524"/>
      <c r="V42" s="524"/>
      <c r="W42" s="524"/>
      <c r="X42" s="524"/>
      <c r="Y42" s="524"/>
      <c r="Z42" s="524"/>
      <c r="AA42" s="524"/>
      <c r="AB42" s="524"/>
      <c r="AC42" s="534" t="s">
        <v>76</v>
      </c>
      <c r="AD42" s="535"/>
      <c r="AE42" s="535"/>
      <c r="AF42" s="535"/>
      <c r="AG42" s="535"/>
      <c r="AH42" s="535"/>
      <c r="AI42" s="535"/>
      <c r="AJ42" s="535"/>
      <c r="AK42" s="535"/>
      <c r="AL42" s="535"/>
      <c r="AM42" s="535"/>
      <c r="AN42" s="535"/>
      <c r="AO42" s="535"/>
      <c r="AP42" s="535"/>
      <c r="AQ42" s="535"/>
      <c r="AR42" s="535"/>
      <c r="AS42" s="535"/>
      <c r="AT42" s="535"/>
      <c r="AU42" s="535"/>
      <c r="AV42" s="535"/>
      <c r="AW42" s="535"/>
      <c r="AX42" s="535"/>
      <c r="AY42" s="535"/>
      <c r="AZ42" s="535"/>
      <c r="BA42" s="536"/>
      <c r="BB42" s="534" t="s">
        <v>77</v>
      </c>
      <c r="BC42" s="535"/>
      <c r="BD42" s="535"/>
      <c r="BE42" s="535"/>
      <c r="BF42" s="535"/>
      <c r="BG42" s="535"/>
      <c r="BH42" s="535"/>
      <c r="BI42" s="535"/>
      <c r="BJ42" s="535"/>
      <c r="BK42" s="535"/>
      <c r="BL42" s="535"/>
      <c r="BM42" s="535"/>
      <c r="BN42" s="535"/>
      <c r="BO42" s="535"/>
      <c r="BP42" s="536"/>
      <c r="BQ42" s="534" t="s">
        <v>78</v>
      </c>
      <c r="BR42" s="535"/>
      <c r="BS42" s="535"/>
      <c r="BT42" s="535"/>
      <c r="BU42" s="535"/>
      <c r="BV42" s="535"/>
      <c r="BW42" s="535"/>
      <c r="BX42" s="535"/>
      <c r="BY42" s="535"/>
      <c r="BZ42" s="535"/>
      <c r="CA42" s="535"/>
      <c r="CB42" s="535"/>
      <c r="CC42" s="535"/>
      <c r="CD42" s="535"/>
      <c r="CE42" s="536"/>
      <c r="CF42" s="524" t="s">
        <v>79</v>
      </c>
      <c r="CG42" s="524"/>
      <c r="CH42" s="524"/>
      <c r="CI42" s="524"/>
      <c r="CJ42" s="524"/>
      <c r="CK42" s="524"/>
      <c r="CL42" s="524"/>
      <c r="CM42" s="524"/>
      <c r="CN42" s="524"/>
      <c r="CO42" s="524"/>
      <c r="CP42" s="524"/>
      <c r="CQ42" s="524"/>
    </row>
    <row r="43" spans="1:95" s="397" customFormat="1" x14ac:dyDescent="0.2">
      <c r="A43" s="524"/>
      <c r="B43" s="524"/>
      <c r="C43" s="524"/>
      <c r="D43" s="524"/>
      <c r="E43" s="524"/>
      <c r="F43" s="524"/>
      <c r="G43" s="524"/>
      <c r="H43" s="540" t="s">
        <v>45</v>
      </c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2"/>
      <c r="T43" s="543" t="s">
        <v>45</v>
      </c>
      <c r="U43" s="544"/>
      <c r="V43" s="544"/>
      <c r="W43" s="544"/>
      <c r="X43" s="544"/>
      <c r="Y43" s="544"/>
      <c r="Z43" s="544"/>
      <c r="AA43" s="544"/>
      <c r="AB43" s="545"/>
      <c r="AC43" s="540" t="s">
        <v>45</v>
      </c>
      <c r="AD43" s="541"/>
      <c r="AE43" s="541"/>
      <c r="AF43" s="541"/>
      <c r="AG43" s="541"/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42"/>
      <c r="AS43" s="540" t="s">
        <v>80</v>
      </c>
      <c r="AT43" s="541"/>
      <c r="AU43" s="541"/>
      <c r="AV43" s="541"/>
      <c r="AW43" s="541"/>
      <c r="AX43" s="541"/>
      <c r="AY43" s="541"/>
      <c r="AZ43" s="541"/>
      <c r="BA43" s="542"/>
      <c r="BB43" s="549" t="s">
        <v>6</v>
      </c>
      <c r="BC43" s="550"/>
      <c r="BD43" s="551" t="s">
        <v>187</v>
      </c>
      <c r="BE43" s="551"/>
      <c r="BF43" s="390"/>
      <c r="BG43" s="549" t="s">
        <v>6</v>
      </c>
      <c r="BH43" s="550"/>
      <c r="BI43" s="551" t="s">
        <v>199</v>
      </c>
      <c r="BJ43" s="551"/>
      <c r="BK43" s="390"/>
      <c r="BL43" s="549" t="s">
        <v>6</v>
      </c>
      <c r="BM43" s="550"/>
      <c r="BN43" s="551" t="s">
        <v>200</v>
      </c>
      <c r="BO43" s="551"/>
      <c r="BP43" s="390"/>
      <c r="BQ43" s="549" t="s">
        <v>6</v>
      </c>
      <c r="BR43" s="550"/>
      <c r="BS43" s="551" t="s">
        <v>187</v>
      </c>
      <c r="BT43" s="551"/>
      <c r="BU43" s="390"/>
      <c r="BV43" s="549" t="s">
        <v>6</v>
      </c>
      <c r="BW43" s="550"/>
      <c r="BX43" s="551" t="s">
        <v>199</v>
      </c>
      <c r="BY43" s="551"/>
      <c r="BZ43" s="390"/>
      <c r="CA43" s="549" t="s">
        <v>6</v>
      </c>
      <c r="CB43" s="550"/>
      <c r="CC43" s="551" t="s">
        <v>200</v>
      </c>
      <c r="CD43" s="551"/>
      <c r="CE43" s="390"/>
      <c r="CF43" s="540" t="s">
        <v>48</v>
      </c>
      <c r="CG43" s="541"/>
      <c r="CH43" s="541"/>
      <c r="CI43" s="541"/>
      <c r="CJ43" s="541"/>
      <c r="CK43" s="542"/>
      <c r="CL43" s="540" t="s">
        <v>49</v>
      </c>
      <c r="CM43" s="541"/>
      <c r="CN43" s="541"/>
      <c r="CO43" s="541"/>
      <c r="CP43" s="541"/>
      <c r="CQ43" s="542"/>
    </row>
    <row r="44" spans="1:95" s="397" customFormat="1" x14ac:dyDescent="0.2">
      <c r="A44" s="524"/>
      <c r="B44" s="524"/>
      <c r="C44" s="524"/>
      <c r="D44" s="524"/>
      <c r="E44" s="524"/>
      <c r="F44" s="524"/>
      <c r="G44" s="524"/>
      <c r="H44" s="54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5"/>
      <c r="T44" s="543"/>
      <c r="U44" s="544"/>
      <c r="V44" s="544"/>
      <c r="W44" s="544"/>
      <c r="X44" s="544"/>
      <c r="Y44" s="544"/>
      <c r="Z44" s="544"/>
      <c r="AA44" s="544"/>
      <c r="AB44" s="545"/>
      <c r="AC44" s="543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544"/>
      <c r="AP44" s="544"/>
      <c r="AQ44" s="544"/>
      <c r="AR44" s="545"/>
      <c r="AS44" s="543"/>
      <c r="AT44" s="544"/>
      <c r="AU44" s="544"/>
      <c r="AV44" s="544"/>
      <c r="AW44" s="544"/>
      <c r="AX44" s="544"/>
      <c r="AY44" s="544"/>
      <c r="AZ44" s="544"/>
      <c r="BA44" s="545"/>
      <c r="BB44" s="543" t="s">
        <v>81</v>
      </c>
      <c r="BC44" s="544"/>
      <c r="BD44" s="544"/>
      <c r="BE44" s="544"/>
      <c r="BF44" s="545"/>
      <c r="BG44" s="543" t="s">
        <v>82</v>
      </c>
      <c r="BH44" s="544"/>
      <c r="BI44" s="544"/>
      <c r="BJ44" s="544"/>
      <c r="BK44" s="545"/>
      <c r="BL44" s="543" t="s">
        <v>83</v>
      </c>
      <c r="BM44" s="544"/>
      <c r="BN44" s="544"/>
      <c r="BO44" s="544"/>
      <c r="BP44" s="545"/>
      <c r="BQ44" s="543" t="s">
        <v>81</v>
      </c>
      <c r="BR44" s="544"/>
      <c r="BS44" s="544"/>
      <c r="BT44" s="544"/>
      <c r="BU44" s="545"/>
      <c r="BV44" s="543" t="s">
        <v>82</v>
      </c>
      <c r="BW44" s="544"/>
      <c r="BX44" s="544"/>
      <c r="BY44" s="544"/>
      <c r="BZ44" s="545"/>
      <c r="CA44" s="543" t="s">
        <v>83</v>
      </c>
      <c r="CB44" s="544"/>
      <c r="CC44" s="544"/>
      <c r="CD44" s="544"/>
      <c r="CE44" s="545"/>
      <c r="CF44" s="543"/>
      <c r="CG44" s="544"/>
      <c r="CH44" s="544"/>
      <c r="CI44" s="544"/>
      <c r="CJ44" s="544"/>
      <c r="CK44" s="545"/>
      <c r="CL44" s="543"/>
      <c r="CM44" s="544"/>
      <c r="CN44" s="544"/>
      <c r="CO44" s="544"/>
      <c r="CP44" s="544"/>
      <c r="CQ44" s="545"/>
    </row>
    <row r="45" spans="1:95" s="397" customFormat="1" x14ac:dyDescent="0.2">
      <c r="A45" s="524"/>
      <c r="B45" s="524"/>
      <c r="C45" s="524"/>
      <c r="D45" s="524"/>
      <c r="E45" s="524"/>
      <c r="F45" s="524"/>
      <c r="G45" s="524"/>
      <c r="H45" s="543"/>
      <c r="I45" s="544"/>
      <c r="J45" s="544"/>
      <c r="K45" s="544"/>
      <c r="L45" s="544"/>
      <c r="M45" s="544"/>
      <c r="N45" s="544"/>
      <c r="O45" s="544"/>
      <c r="P45" s="544"/>
      <c r="Q45" s="544"/>
      <c r="R45" s="544"/>
      <c r="S45" s="545"/>
      <c r="T45" s="543"/>
      <c r="U45" s="544"/>
      <c r="V45" s="544"/>
      <c r="W45" s="544"/>
      <c r="X45" s="544"/>
      <c r="Y45" s="544"/>
      <c r="Z45" s="544"/>
      <c r="AA45" s="544"/>
      <c r="AB45" s="545"/>
      <c r="AC45" s="543"/>
      <c r="AD45" s="544"/>
      <c r="AE45" s="544"/>
      <c r="AF45" s="544"/>
      <c r="AG45" s="544"/>
      <c r="AH45" s="544"/>
      <c r="AI45" s="544"/>
      <c r="AJ45" s="544"/>
      <c r="AK45" s="544"/>
      <c r="AL45" s="544"/>
      <c r="AM45" s="544"/>
      <c r="AN45" s="544"/>
      <c r="AO45" s="544"/>
      <c r="AP45" s="544"/>
      <c r="AQ45" s="544"/>
      <c r="AR45" s="545"/>
      <c r="AS45" s="546"/>
      <c r="AT45" s="547"/>
      <c r="AU45" s="547"/>
      <c r="AV45" s="547"/>
      <c r="AW45" s="547"/>
      <c r="AX45" s="547"/>
      <c r="AY45" s="547"/>
      <c r="AZ45" s="547"/>
      <c r="BA45" s="548"/>
      <c r="BB45" s="543"/>
      <c r="BC45" s="544"/>
      <c r="BD45" s="544"/>
      <c r="BE45" s="544"/>
      <c r="BF45" s="545"/>
      <c r="BG45" s="543"/>
      <c r="BH45" s="544"/>
      <c r="BI45" s="544"/>
      <c r="BJ45" s="544"/>
      <c r="BK45" s="545"/>
      <c r="BL45" s="543"/>
      <c r="BM45" s="544"/>
      <c r="BN45" s="544"/>
      <c r="BO45" s="544"/>
      <c r="BP45" s="545"/>
      <c r="BQ45" s="543"/>
      <c r="BR45" s="544"/>
      <c r="BS45" s="544"/>
      <c r="BT45" s="544"/>
      <c r="BU45" s="545"/>
      <c r="BV45" s="543"/>
      <c r="BW45" s="544"/>
      <c r="BX45" s="544"/>
      <c r="BY45" s="544"/>
      <c r="BZ45" s="545"/>
      <c r="CA45" s="543"/>
      <c r="CB45" s="544"/>
      <c r="CC45" s="544"/>
      <c r="CD45" s="544"/>
      <c r="CE45" s="545"/>
      <c r="CF45" s="543"/>
      <c r="CG45" s="544"/>
      <c r="CH45" s="544"/>
      <c r="CI45" s="544"/>
      <c r="CJ45" s="544"/>
      <c r="CK45" s="545"/>
      <c r="CL45" s="543"/>
      <c r="CM45" s="544"/>
      <c r="CN45" s="544"/>
      <c r="CO45" s="544"/>
      <c r="CP45" s="544"/>
      <c r="CQ45" s="545"/>
    </row>
    <row r="46" spans="1:95" s="397" customFormat="1" ht="39.75" customHeight="1" x14ac:dyDescent="0.2">
      <c r="A46" s="524"/>
      <c r="B46" s="524"/>
      <c r="C46" s="524"/>
      <c r="D46" s="524"/>
      <c r="E46" s="524"/>
      <c r="F46" s="524"/>
      <c r="G46" s="524"/>
      <c r="H46" s="546"/>
      <c r="I46" s="547"/>
      <c r="J46" s="547"/>
      <c r="K46" s="547"/>
      <c r="L46" s="547"/>
      <c r="M46" s="547"/>
      <c r="N46" s="547"/>
      <c r="O46" s="547"/>
      <c r="P46" s="547"/>
      <c r="Q46" s="547"/>
      <c r="R46" s="547"/>
      <c r="S46" s="548"/>
      <c r="T46" s="546"/>
      <c r="U46" s="547"/>
      <c r="V46" s="547"/>
      <c r="W46" s="547"/>
      <c r="X46" s="547"/>
      <c r="Y46" s="547"/>
      <c r="Z46" s="547"/>
      <c r="AA46" s="547"/>
      <c r="AB46" s="548"/>
      <c r="AC46" s="546"/>
      <c r="AD46" s="547"/>
      <c r="AE46" s="547"/>
      <c r="AF46" s="547"/>
      <c r="AG46" s="547"/>
      <c r="AH46" s="547"/>
      <c r="AI46" s="547"/>
      <c r="AJ46" s="547"/>
      <c r="AK46" s="547"/>
      <c r="AL46" s="547"/>
      <c r="AM46" s="547"/>
      <c r="AN46" s="547"/>
      <c r="AO46" s="547"/>
      <c r="AP46" s="547"/>
      <c r="AQ46" s="547"/>
      <c r="AR46" s="548"/>
      <c r="AS46" s="534" t="s">
        <v>53</v>
      </c>
      <c r="AT46" s="535"/>
      <c r="AU46" s="535"/>
      <c r="AV46" s="535"/>
      <c r="AW46" s="536"/>
      <c r="AX46" s="534" t="s">
        <v>54</v>
      </c>
      <c r="AY46" s="535"/>
      <c r="AZ46" s="535"/>
      <c r="BA46" s="536"/>
      <c r="BB46" s="546"/>
      <c r="BC46" s="547"/>
      <c r="BD46" s="547"/>
      <c r="BE46" s="547"/>
      <c r="BF46" s="548"/>
      <c r="BG46" s="546"/>
      <c r="BH46" s="547"/>
      <c r="BI46" s="547"/>
      <c r="BJ46" s="547"/>
      <c r="BK46" s="548"/>
      <c r="BL46" s="546"/>
      <c r="BM46" s="547"/>
      <c r="BN46" s="547"/>
      <c r="BO46" s="547"/>
      <c r="BP46" s="548"/>
      <c r="BQ46" s="546"/>
      <c r="BR46" s="547"/>
      <c r="BS46" s="547"/>
      <c r="BT46" s="547"/>
      <c r="BU46" s="548"/>
      <c r="BV46" s="546"/>
      <c r="BW46" s="547"/>
      <c r="BX46" s="547"/>
      <c r="BY46" s="547"/>
      <c r="BZ46" s="548"/>
      <c r="CA46" s="546"/>
      <c r="CB46" s="547"/>
      <c r="CC46" s="547"/>
      <c r="CD46" s="547"/>
      <c r="CE46" s="548"/>
      <c r="CF46" s="546"/>
      <c r="CG46" s="547"/>
      <c r="CH46" s="547"/>
      <c r="CI46" s="547"/>
      <c r="CJ46" s="547"/>
      <c r="CK46" s="548"/>
      <c r="CL46" s="546"/>
      <c r="CM46" s="547"/>
      <c r="CN46" s="547"/>
      <c r="CO46" s="547"/>
      <c r="CP46" s="547"/>
      <c r="CQ46" s="548"/>
    </row>
    <row r="47" spans="1:95" s="397" customFormat="1" x14ac:dyDescent="0.2">
      <c r="A47" s="524" t="s">
        <v>30</v>
      </c>
      <c r="B47" s="524"/>
      <c r="C47" s="524"/>
      <c r="D47" s="524"/>
      <c r="E47" s="524"/>
      <c r="F47" s="524"/>
      <c r="G47" s="524"/>
      <c r="H47" s="534" t="s">
        <v>55</v>
      </c>
      <c r="I47" s="535"/>
      <c r="J47" s="535"/>
      <c r="K47" s="535"/>
      <c r="L47" s="535"/>
      <c r="M47" s="535"/>
      <c r="N47" s="535"/>
      <c r="O47" s="535"/>
      <c r="P47" s="535"/>
      <c r="Q47" s="535"/>
      <c r="R47" s="535"/>
      <c r="S47" s="536"/>
      <c r="T47" s="534" t="s">
        <v>56</v>
      </c>
      <c r="U47" s="535"/>
      <c r="V47" s="535"/>
      <c r="W47" s="535"/>
      <c r="X47" s="535"/>
      <c r="Y47" s="535"/>
      <c r="Z47" s="535"/>
      <c r="AA47" s="535"/>
      <c r="AB47" s="536"/>
      <c r="AC47" s="540" t="s">
        <v>57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2"/>
      <c r="AS47" s="534" t="s">
        <v>58</v>
      </c>
      <c r="AT47" s="535"/>
      <c r="AU47" s="535"/>
      <c r="AV47" s="535"/>
      <c r="AW47" s="536"/>
      <c r="AX47" s="534" t="s">
        <v>59</v>
      </c>
      <c r="AY47" s="535"/>
      <c r="AZ47" s="535"/>
      <c r="BA47" s="536"/>
      <c r="BB47" s="524" t="s">
        <v>60</v>
      </c>
      <c r="BC47" s="524"/>
      <c r="BD47" s="524"/>
      <c r="BE47" s="524"/>
      <c r="BF47" s="524"/>
      <c r="BG47" s="524" t="s">
        <v>61</v>
      </c>
      <c r="BH47" s="524"/>
      <c r="BI47" s="524"/>
      <c r="BJ47" s="524"/>
      <c r="BK47" s="524"/>
      <c r="BL47" s="524" t="s">
        <v>62</v>
      </c>
      <c r="BM47" s="524"/>
      <c r="BN47" s="524"/>
      <c r="BO47" s="524"/>
      <c r="BP47" s="524"/>
      <c r="BQ47" s="524" t="s">
        <v>63</v>
      </c>
      <c r="BR47" s="524"/>
      <c r="BS47" s="524"/>
      <c r="BT47" s="524"/>
      <c r="BU47" s="524"/>
      <c r="BV47" s="524" t="s">
        <v>64</v>
      </c>
      <c r="BW47" s="524"/>
      <c r="BX47" s="524"/>
      <c r="BY47" s="524"/>
      <c r="BZ47" s="524"/>
      <c r="CA47" s="524" t="s">
        <v>84</v>
      </c>
      <c r="CB47" s="524"/>
      <c r="CC47" s="524"/>
      <c r="CD47" s="524"/>
      <c r="CE47" s="524"/>
      <c r="CF47" s="524" t="s">
        <v>85</v>
      </c>
      <c r="CG47" s="524"/>
      <c r="CH47" s="524"/>
      <c r="CI47" s="524"/>
      <c r="CJ47" s="524"/>
      <c r="CK47" s="524"/>
      <c r="CL47" s="524" t="s">
        <v>86</v>
      </c>
      <c r="CM47" s="524"/>
      <c r="CN47" s="524"/>
      <c r="CO47" s="524"/>
      <c r="CP47" s="524"/>
      <c r="CQ47" s="524"/>
    </row>
    <row r="48" spans="1:95" s="397" customFormat="1" ht="233.25" customHeight="1" x14ac:dyDescent="0.2">
      <c r="A48" s="525" t="s">
        <v>452</v>
      </c>
      <c r="B48" s="526"/>
      <c r="C48" s="526"/>
      <c r="D48" s="526"/>
      <c r="E48" s="526"/>
      <c r="F48" s="526"/>
      <c r="G48" s="527"/>
      <c r="H48" s="528" t="s">
        <v>479</v>
      </c>
      <c r="I48" s="621"/>
      <c r="J48" s="621"/>
      <c r="K48" s="621"/>
      <c r="L48" s="621"/>
      <c r="M48" s="621"/>
      <c r="N48" s="621"/>
      <c r="O48" s="621"/>
      <c r="P48" s="621"/>
      <c r="Q48" s="621"/>
      <c r="R48" s="621"/>
      <c r="S48" s="622"/>
      <c r="T48" s="518" t="s">
        <v>66</v>
      </c>
      <c r="U48" s="519"/>
      <c r="V48" s="519"/>
      <c r="W48" s="519"/>
      <c r="X48" s="519"/>
      <c r="Y48" s="519"/>
      <c r="Z48" s="519"/>
      <c r="AA48" s="519"/>
      <c r="AB48" s="520"/>
      <c r="AC48" s="531" t="s">
        <v>87</v>
      </c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96"/>
      <c r="AR48" s="97"/>
      <c r="AS48" s="534" t="s">
        <v>88</v>
      </c>
      <c r="AT48" s="535"/>
      <c r="AU48" s="535"/>
      <c r="AV48" s="535"/>
      <c r="AW48" s="536"/>
      <c r="AX48" s="537" t="s">
        <v>89</v>
      </c>
      <c r="AY48" s="538"/>
      <c r="AZ48" s="538"/>
      <c r="BA48" s="539"/>
      <c r="BB48" s="518">
        <v>345</v>
      </c>
      <c r="BC48" s="519"/>
      <c r="BD48" s="519"/>
      <c r="BE48" s="519"/>
      <c r="BF48" s="520"/>
      <c r="BG48" s="518">
        <v>345</v>
      </c>
      <c r="BH48" s="519"/>
      <c r="BI48" s="519"/>
      <c r="BJ48" s="519"/>
      <c r="BK48" s="520"/>
      <c r="BL48" s="518">
        <v>345</v>
      </c>
      <c r="BM48" s="519"/>
      <c r="BN48" s="519"/>
      <c r="BO48" s="519"/>
      <c r="BP48" s="520"/>
      <c r="BQ48" s="518"/>
      <c r="BR48" s="519"/>
      <c r="BS48" s="519"/>
      <c r="BT48" s="519"/>
      <c r="BU48" s="520"/>
      <c r="BV48" s="518"/>
      <c r="BW48" s="519"/>
      <c r="BX48" s="519"/>
      <c r="BY48" s="519"/>
      <c r="BZ48" s="520"/>
      <c r="CA48" s="518"/>
      <c r="CB48" s="519"/>
      <c r="CC48" s="519"/>
      <c r="CD48" s="519"/>
      <c r="CE48" s="520"/>
      <c r="CF48" s="521">
        <v>3</v>
      </c>
      <c r="CG48" s="522"/>
      <c r="CH48" s="522"/>
      <c r="CI48" s="522"/>
      <c r="CJ48" s="522"/>
      <c r="CK48" s="523"/>
      <c r="CL48" s="518"/>
      <c r="CM48" s="519"/>
      <c r="CN48" s="519"/>
      <c r="CO48" s="519"/>
      <c r="CP48" s="519"/>
      <c r="CQ48" s="520"/>
    </row>
    <row r="49" spans="1:95" s="397" customFormat="1" x14ac:dyDescent="0.2">
      <c r="A49" s="387"/>
      <c r="B49" s="387"/>
      <c r="C49" s="387"/>
      <c r="D49" s="387"/>
      <c r="E49" s="387"/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  <c r="AA49" s="387"/>
      <c r="AB49" s="387"/>
      <c r="AC49" s="387"/>
      <c r="AD49" s="387"/>
      <c r="AE49" s="387"/>
      <c r="AF49" s="387"/>
      <c r="AG49" s="387"/>
      <c r="AH49" s="387"/>
      <c r="AI49" s="387"/>
      <c r="AJ49" s="387"/>
      <c r="AK49" s="387"/>
      <c r="AL49" s="387"/>
      <c r="AM49" s="387"/>
      <c r="AN49" s="387"/>
      <c r="AO49" s="387"/>
      <c r="AP49" s="387"/>
      <c r="AQ49" s="387"/>
      <c r="AR49" s="387"/>
      <c r="AS49" s="387"/>
      <c r="AT49" s="387"/>
      <c r="AU49" s="387"/>
      <c r="AV49" s="387"/>
      <c r="AW49" s="387"/>
      <c r="AX49" s="387"/>
      <c r="AY49" s="387"/>
      <c r="AZ49" s="387"/>
      <c r="BA49" s="387"/>
      <c r="BB49" s="387"/>
      <c r="BC49" s="387"/>
      <c r="BD49" s="387"/>
      <c r="BE49" s="387"/>
      <c r="BF49" s="387"/>
      <c r="BG49" s="387"/>
      <c r="BH49" s="387"/>
      <c r="BI49" s="387"/>
      <c r="BJ49" s="387"/>
      <c r="BK49" s="387"/>
      <c r="BL49" s="387"/>
      <c r="BM49" s="387"/>
      <c r="BN49" s="387"/>
      <c r="BO49" s="387"/>
      <c r="BP49" s="387"/>
      <c r="BQ49" s="387"/>
      <c r="BR49" s="387"/>
      <c r="BS49" s="387"/>
      <c r="BT49" s="387"/>
      <c r="BU49" s="387"/>
      <c r="BV49" s="387"/>
      <c r="BW49" s="387"/>
      <c r="BX49" s="387"/>
      <c r="BY49" s="387"/>
      <c r="BZ49" s="387"/>
      <c r="CA49" s="387"/>
      <c r="CB49" s="387"/>
      <c r="CC49" s="387"/>
      <c r="CD49" s="387"/>
      <c r="CE49" s="387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</row>
    <row r="50" spans="1:95" s="397" customFormat="1" hidden="1" outlineLevel="1" x14ac:dyDescent="0.2">
      <c r="A50" s="581" t="s">
        <v>29</v>
      </c>
      <c r="B50" s="581"/>
      <c r="C50" s="581"/>
      <c r="D50" s="581"/>
      <c r="E50" s="581"/>
      <c r="F50" s="581"/>
      <c r="G50" s="581"/>
      <c r="H50" s="581"/>
      <c r="I50" s="581"/>
      <c r="J50" s="581"/>
      <c r="K50" s="581"/>
      <c r="L50" s="581"/>
      <c r="M50" s="581"/>
      <c r="N50" s="581"/>
      <c r="O50" s="581"/>
      <c r="P50" s="581"/>
      <c r="Q50" s="581"/>
      <c r="R50" s="581"/>
      <c r="S50" s="581"/>
      <c r="T50" s="581"/>
      <c r="U50" s="581"/>
      <c r="V50" s="581"/>
      <c r="W50" s="581"/>
      <c r="X50" s="581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581"/>
      <c r="AP50" s="582" t="s">
        <v>55</v>
      </c>
      <c r="AQ50" s="582"/>
      <c r="AR50" s="582"/>
      <c r="AS50" s="582"/>
      <c r="AT50" s="582"/>
      <c r="AU50" s="552"/>
      <c r="AV50" s="552"/>
      <c r="AW50" s="552"/>
      <c r="AX50" s="552"/>
      <c r="AY50" s="552"/>
      <c r="AZ50" s="552"/>
      <c r="BA50" s="552"/>
      <c r="BB50" s="552"/>
      <c r="BC50" s="552"/>
      <c r="BD50" s="552"/>
      <c r="BE50" s="552"/>
      <c r="BF50" s="552"/>
      <c r="BG50" s="552"/>
      <c r="BH50" s="552"/>
      <c r="BI50" s="552"/>
      <c r="BJ50" s="552"/>
      <c r="BK50" s="552"/>
      <c r="BL50" s="552"/>
      <c r="BM50" s="552"/>
      <c r="BN50" s="552"/>
      <c r="BO50" s="552"/>
      <c r="BP50" s="552"/>
      <c r="BQ50" s="552"/>
      <c r="BR50" s="552"/>
      <c r="BS50" s="552"/>
      <c r="BT50" s="552"/>
      <c r="BU50" s="552"/>
      <c r="BV50" s="552"/>
      <c r="BW50" s="552"/>
      <c r="BX50" s="552"/>
      <c r="BY50" s="552"/>
      <c r="BZ50" s="552"/>
      <c r="CA50" s="552"/>
      <c r="CB50" s="552"/>
      <c r="CC50" s="552"/>
      <c r="CD50" s="552"/>
      <c r="CE50" s="552"/>
      <c r="CF50" s="399"/>
      <c r="CG50" s="399"/>
      <c r="CH50" s="399"/>
      <c r="CI50" s="399"/>
      <c r="CJ50" s="399"/>
      <c r="CK50" s="399"/>
      <c r="CL50" s="384"/>
      <c r="CM50" s="384"/>
      <c r="CN50" s="384"/>
      <c r="CO50" s="384"/>
      <c r="CP50" s="384"/>
      <c r="CQ50" s="384"/>
    </row>
    <row r="51" spans="1:95" s="397" customFormat="1" ht="15.75" hidden="1" outlineLevel="1" thickBot="1" x14ac:dyDescent="0.25">
      <c r="A51" s="400"/>
      <c r="B51" s="400"/>
      <c r="C51" s="400"/>
      <c r="D51" s="400"/>
      <c r="E51" s="400"/>
      <c r="F51" s="400"/>
      <c r="G51" s="400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384"/>
      <c r="U51" s="384"/>
      <c r="V51" s="384"/>
      <c r="W51" s="384"/>
      <c r="X51" s="384"/>
      <c r="Y51" s="384"/>
      <c r="Z51" s="384"/>
      <c r="AA51" s="384"/>
      <c r="AB51" s="384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99"/>
      <c r="AR51" s="99"/>
      <c r="AS51" s="389"/>
      <c r="AT51" s="389"/>
      <c r="AU51" s="389"/>
      <c r="AV51" s="389"/>
      <c r="AW51" s="389"/>
      <c r="AX51" s="168"/>
      <c r="AY51" s="168"/>
      <c r="AZ51" s="168"/>
      <c r="BA51" s="168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  <c r="BR51" s="384"/>
      <c r="BS51" s="384"/>
      <c r="BT51" s="384"/>
      <c r="BU51" s="384"/>
      <c r="BV51" s="384"/>
      <c r="BW51" s="384"/>
      <c r="BX51" s="384"/>
      <c r="BY51" s="384"/>
      <c r="BZ51" s="384"/>
      <c r="CA51" s="384"/>
      <c r="CB51" s="384"/>
      <c r="CC51" s="384"/>
      <c r="CD51" s="384"/>
      <c r="CE51" s="384"/>
      <c r="CF51" s="399"/>
      <c r="CG51" s="399"/>
      <c r="CH51" s="399"/>
      <c r="CI51" s="399"/>
      <c r="CJ51" s="399"/>
      <c r="CK51" s="399"/>
      <c r="CL51" s="384"/>
      <c r="CM51" s="384"/>
      <c r="CN51" s="384"/>
      <c r="CO51" s="384"/>
      <c r="CP51" s="384"/>
      <c r="CQ51" s="384"/>
    </row>
    <row r="52" spans="1:95" s="397" customFormat="1" hidden="1" outlineLevel="1" x14ac:dyDescent="0.25">
      <c r="A52" s="562" t="s">
        <v>31</v>
      </c>
      <c r="B52" s="562"/>
      <c r="C52" s="562"/>
      <c r="D52" s="562"/>
      <c r="E52" s="562"/>
      <c r="F52" s="562"/>
      <c r="G52" s="562"/>
      <c r="H52" s="562"/>
      <c r="I52" s="562"/>
      <c r="J52" s="562"/>
      <c r="K52" s="562"/>
      <c r="L52" s="562"/>
      <c r="M52" s="562"/>
      <c r="N52" s="562"/>
      <c r="O52" s="562"/>
      <c r="P52" s="562"/>
      <c r="Q52" s="562"/>
      <c r="R52" s="562"/>
      <c r="S52" s="562"/>
      <c r="T52" s="562"/>
      <c r="U52" s="562"/>
      <c r="V52" s="562"/>
      <c r="W52" s="562"/>
      <c r="X52" s="562"/>
      <c r="Y52" s="563"/>
      <c r="Z52" s="563"/>
      <c r="AA52" s="563"/>
      <c r="AB52" s="563"/>
      <c r="AC52" s="563"/>
      <c r="AD52" s="563"/>
      <c r="AE52" s="563"/>
      <c r="AF52" s="563"/>
      <c r="AG52" s="563"/>
      <c r="AH52" s="563"/>
      <c r="AI52" s="563"/>
      <c r="AJ52" s="563"/>
      <c r="AK52" s="563"/>
      <c r="AL52" s="563"/>
      <c r="AM52" s="563"/>
      <c r="AN52" s="563"/>
      <c r="AO52" s="563"/>
      <c r="AP52" s="563"/>
      <c r="AQ52" s="563"/>
      <c r="AR52" s="563"/>
      <c r="AS52" s="563"/>
      <c r="AT52" s="563"/>
      <c r="AU52" s="563"/>
      <c r="AV52" s="563"/>
      <c r="AW52" s="563"/>
      <c r="AX52" s="563"/>
      <c r="AY52" s="563"/>
      <c r="AZ52" s="563"/>
      <c r="BA52" s="563"/>
      <c r="BB52" s="39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44" t="s">
        <v>32</v>
      </c>
      <c r="BR52" s="544"/>
      <c r="BS52" s="544"/>
      <c r="BT52" s="544"/>
      <c r="BU52" s="544"/>
      <c r="BV52" s="544"/>
      <c r="BW52" s="544"/>
      <c r="BX52" s="544"/>
      <c r="BY52" s="544"/>
      <c r="BZ52" s="544"/>
      <c r="CA52" s="544"/>
      <c r="CB52" s="544"/>
      <c r="CC52" s="544"/>
      <c r="CD52" s="544"/>
      <c r="CE52" s="1039"/>
      <c r="CF52" s="649" t="s">
        <v>455</v>
      </c>
      <c r="CG52" s="567"/>
      <c r="CH52" s="567"/>
      <c r="CI52" s="567"/>
      <c r="CJ52" s="567"/>
      <c r="CK52" s="567"/>
      <c r="CL52" s="567"/>
      <c r="CM52" s="567"/>
      <c r="CN52" s="567"/>
      <c r="CO52" s="567"/>
      <c r="CP52" s="567"/>
      <c r="CQ52" s="568"/>
    </row>
    <row r="53" spans="1:95" s="397" customFormat="1" ht="23.25" hidden="1" customHeight="1" outlineLevel="1" thickBot="1" x14ac:dyDescent="0.3">
      <c r="A53" s="665" t="s">
        <v>465</v>
      </c>
      <c r="B53" s="665"/>
      <c r="C53" s="665"/>
      <c r="D53" s="665"/>
      <c r="E53" s="665"/>
      <c r="F53" s="665"/>
      <c r="G53" s="665"/>
      <c r="H53" s="665"/>
      <c r="I53" s="665"/>
      <c r="J53" s="665"/>
      <c r="K53" s="665"/>
      <c r="L53" s="665"/>
      <c r="M53" s="665"/>
      <c r="N53" s="665"/>
      <c r="O53" s="665"/>
      <c r="P53" s="665"/>
      <c r="Q53" s="665"/>
      <c r="R53" s="665"/>
      <c r="S53" s="665"/>
      <c r="T53" s="665"/>
      <c r="U53" s="665"/>
      <c r="V53" s="665"/>
      <c r="W53" s="665"/>
      <c r="X53" s="665"/>
      <c r="Y53" s="665"/>
      <c r="Z53" s="665"/>
      <c r="AA53" s="665"/>
      <c r="AB53" s="665"/>
      <c r="AC53" s="665"/>
      <c r="AD53" s="665"/>
      <c r="AE53" s="665"/>
      <c r="AF53" s="665"/>
      <c r="AG53" s="665"/>
      <c r="AH53" s="665"/>
      <c r="AI53" s="665"/>
      <c r="AJ53" s="665"/>
      <c r="AK53" s="665"/>
      <c r="AL53" s="665"/>
      <c r="AM53" s="665"/>
      <c r="AN53" s="665"/>
      <c r="AO53" s="665"/>
      <c r="AP53" s="665"/>
      <c r="AQ53" s="665"/>
      <c r="AR53" s="665"/>
      <c r="AS53" s="665"/>
      <c r="AT53" s="665"/>
      <c r="AU53" s="665"/>
      <c r="AV53" s="665"/>
      <c r="AW53" s="665"/>
      <c r="AX53" s="665"/>
      <c r="AY53" s="665"/>
      <c r="AZ53" s="665"/>
      <c r="BA53" s="665"/>
      <c r="BB53" s="39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44"/>
      <c r="BR53" s="544"/>
      <c r="BS53" s="544"/>
      <c r="BT53" s="544"/>
      <c r="BU53" s="544"/>
      <c r="BV53" s="544"/>
      <c r="BW53" s="544"/>
      <c r="BX53" s="544"/>
      <c r="BY53" s="544"/>
      <c r="BZ53" s="544"/>
      <c r="CA53" s="544"/>
      <c r="CB53" s="544"/>
      <c r="CC53" s="544"/>
      <c r="CD53" s="544"/>
      <c r="CE53" s="1039"/>
      <c r="CF53" s="572"/>
      <c r="CG53" s="573"/>
      <c r="CH53" s="573"/>
      <c r="CI53" s="573"/>
      <c r="CJ53" s="573"/>
      <c r="CK53" s="573"/>
      <c r="CL53" s="573"/>
      <c r="CM53" s="573"/>
      <c r="CN53" s="573"/>
      <c r="CO53" s="573"/>
      <c r="CP53" s="573"/>
      <c r="CQ53" s="574"/>
    </row>
    <row r="54" spans="1:95" s="397" customFormat="1" hidden="1" outlineLevel="1" x14ac:dyDescent="0.25">
      <c r="A54" s="562" t="s">
        <v>247</v>
      </c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2"/>
      <c r="Z54" s="562"/>
      <c r="AA54" s="562"/>
      <c r="AB54" s="562"/>
      <c r="AC54" s="562"/>
      <c r="AD54" s="562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563"/>
      <c r="AY54" s="563"/>
      <c r="AZ54" s="563"/>
      <c r="BA54" s="563"/>
      <c r="BB54" s="39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398"/>
      <c r="BW54" s="398"/>
      <c r="BX54" s="398"/>
      <c r="BY54" s="398"/>
      <c r="BZ54" s="398"/>
      <c r="CA54" s="398"/>
      <c r="CB54" s="398"/>
      <c r="CC54" s="398"/>
      <c r="CD54" s="398"/>
      <c r="CE54" s="398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s="397" customFormat="1" hidden="1" outlineLevel="1" x14ac:dyDescent="0.25">
      <c r="A55" s="666" t="s">
        <v>261</v>
      </c>
      <c r="B55" s="666"/>
      <c r="C55" s="666"/>
      <c r="D55" s="666"/>
      <c r="E55" s="666"/>
      <c r="F55" s="666"/>
      <c r="G55" s="666"/>
      <c r="H55" s="666"/>
      <c r="I55" s="666"/>
      <c r="J55" s="666"/>
      <c r="K55" s="666"/>
      <c r="L55" s="666"/>
      <c r="M55" s="666"/>
      <c r="N55" s="666"/>
      <c r="O55" s="666"/>
      <c r="P55" s="666"/>
      <c r="Q55" s="666"/>
      <c r="R55" s="666"/>
      <c r="S55" s="666"/>
      <c r="T55" s="666"/>
      <c r="U55" s="666"/>
      <c r="V55" s="666"/>
      <c r="W55" s="666"/>
      <c r="X55" s="666"/>
      <c r="Y55" s="666"/>
      <c r="Z55" s="666"/>
      <c r="AA55" s="666"/>
      <c r="AB55" s="666"/>
      <c r="AC55" s="666"/>
      <c r="AD55" s="666"/>
      <c r="AE55" s="666"/>
      <c r="AF55" s="666"/>
      <c r="AG55" s="666"/>
      <c r="AH55" s="666"/>
      <c r="AI55" s="666"/>
      <c r="AJ55" s="666"/>
      <c r="AK55" s="666"/>
      <c r="AL55" s="666"/>
      <c r="AM55" s="666"/>
      <c r="AN55" s="666"/>
      <c r="AO55" s="666"/>
      <c r="AP55" s="666"/>
      <c r="AQ55" s="666"/>
      <c r="AR55" s="666"/>
      <c r="AS55" s="666"/>
      <c r="AT55" s="666"/>
      <c r="AU55" s="666"/>
      <c r="AV55" s="666"/>
      <c r="AW55" s="666"/>
      <c r="AX55" s="666"/>
      <c r="AY55" s="666"/>
      <c r="AZ55" s="666"/>
      <c r="BA55" s="666"/>
      <c r="BB55" s="666"/>
      <c r="BC55" s="666"/>
      <c r="BD55" s="666"/>
      <c r="BE55" s="666"/>
      <c r="BF55" s="666"/>
      <c r="BG55" s="562"/>
      <c r="BH55" s="562"/>
      <c r="BI55" s="562"/>
      <c r="BJ55" s="562"/>
      <c r="BK55" s="562"/>
      <c r="BL55" s="562"/>
      <c r="BM55" s="562"/>
      <c r="BN55" s="562"/>
      <c r="BO55" s="562"/>
      <c r="BP55" s="562"/>
      <c r="BQ55" s="562"/>
      <c r="BR55" s="562"/>
      <c r="BS55" s="562"/>
      <c r="BT55" s="562"/>
      <c r="BU55" s="562"/>
      <c r="BV55" s="562"/>
      <c r="BW55" s="562"/>
      <c r="BX55" s="562"/>
      <c r="BY55" s="562"/>
      <c r="BZ55" s="562"/>
      <c r="CA55" s="562"/>
      <c r="CB55" s="562"/>
      <c r="CC55" s="562"/>
      <c r="CD55" s="562"/>
      <c r="CE55" s="562"/>
      <c r="CF55" s="388"/>
      <c r="CG55" s="388"/>
      <c r="CH55" s="388"/>
      <c r="CI55" s="388"/>
      <c r="CJ55" s="388"/>
      <c r="CK55" s="388"/>
      <c r="CL55" s="388"/>
      <c r="CM55" s="388"/>
      <c r="CN55" s="388"/>
      <c r="CO55" s="388"/>
      <c r="CP55" s="388"/>
      <c r="CQ55" s="388"/>
    </row>
    <row r="56" spans="1:95" s="397" customFormat="1" hidden="1" outlineLevel="1" x14ac:dyDescent="0.2">
      <c r="A56" s="552" t="s">
        <v>37</v>
      </c>
      <c r="B56" s="552"/>
      <c r="C56" s="552"/>
      <c r="D56" s="552"/>
      <c r="E56" s="552"/>
      <c r="F56" s="552"/>
      <c r="G56" s="552"/>
      <c r="H56" s="552"/>
      <c r="I56" s="552"/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552"/>
      <c r="AD56" s="552"/>
      <c r="AE56" s="552"/>
      <c r="AF56" s="552"/>
      <c r="AG56" s="552"/>
      <c r="AH56" s="552"/>
      <c r="AI56" s="552"/>
      <c r="AJ56" s="552"/>
      <c r="AK56" s="552"/>
      <c r="AL56" s="552"/>
      <c r="AM56" s="552"/>
      <c r="AN56" s="552"/>
      <c r="AO56" s="552"/>
      <c r="AP56" s="552"/>
      <c r="AQ56" s="552"/>
      <c r="AR56" s="552"/>
      <c r="AS56" s="552"/>
      <c r="AT56" s="552"/>
      <c r="AU56" s="552"/>
      <c r="AV56" s="552"/>
      <c r="AW56" s="552"/>
      <c r="AX56" s="552"/>
      <c r="AY56" s="552"/>
      <c r="AZ56" s="552"/>
      <c r="BA56" s="552"/>
      <c r="BB56" s="552"/>
      <c r="BC56" s="552"/>
      <c r="BD56" s="552"/>
      <c r="BE56" s="552"/>
      <c r="BF56" s="552"/>
      <c r="BG56" s="552"/>
      <c r="BH56" s="552"/>
      <c r="BI56" s="552"/>
      <c r="BJ56" s="552"/>
      <c r="BK56" s="552"/>
      <c r="BL56" s="552"/>
      <c r="BM56" s="552"/>
      <c r="BN56" s="552"/>
      <c r="BO56" s="552"/>
      <c r="BP56" s="552"/>
      <c r="BQ56" s="552"/>
      <c r="BR56" s="552"/>
      <c r="BS56" s="552"/>
      <c r="BT56" s="552"/>
      <c r="BU56" s="552"/>
      <c r="BV56" s="552"/>
      <c r="BW56" s="552"/>
      <c r="BX56" s="552"/>
      <c r="BY56" s="552"/>
      <c r="BZ56" s="552"/>
      <c r="CA56" s="552"/>
      <c r="CB56" s="552"/>
      <c r="CC56" s="552"/>
      <c r="CD56" s="552"/>
      <c r="CE56" s="552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ht="18" hidden="1" outlineLevel="1" x14ac:dyDescent="0.2">
      <c r="A57" s="552" t="s">
        <v>38</v>
      </c>
      <c r="B57" s="552"/>
      <c r="C57" s="552"/>
      <c r="D57" s="552"/>
      <c r="E57" s="552"/>
      <c r="F57" s="552"/>
      <c r="G57" s="552"/>
      <c r="H57" s="552"/>
      <c r="I57" s="552"/>
      <c r="J57" s="552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552"/>
      <c r="AD57" s="552"/>
      <c r="AE57" s="552"/>
      <c r="AF57" s="552"/>
      <c r="AG57" s="552"/>
      <c r="AH57" s="552"/>
      <c r="AI57" s="552"/>
      <c r="AJ57" s="552"/>
      <c r="AK57" s="552"/>
      <c r="AL57" s="552"/>
      <c r="AM57" s="552"/>
      <c r="AN57" s="552"/>
      <c r="AO57" s="552"/>
      <c r="AP57" s="552"/>
      <c r="AQ57" s="552"/>
      <c r="AR57" s="552"/>
      <c r="AS57" s="552"/>
      <c r="AT57" s="552"/>
      <c r="AU57" s="552"/>
      <c r="AV57" s="552"/>
      <c r="AW57" s="552"/>
      <c r="AX57" s="552"/>
      <c r="AY57" s="552"/>
      <c r="AZ57" s="552"/>
      <c r="BA57" s="552"/>
      <c r="BB57" s="552"/>
      <c r="BC57" s="552"/>
      <c r="BD57" s="552"/>
      <c r="BE57" s="552"/>
      <c r="BF57" s="552"/>
      <c r="BG57" s="552"/>
      <c r="BH57" s="552"/>
      <c r="BI57" s="552"/>
      <c r="BJ57" s="552"/>
      <c r="BK57" s="552"/>
      <c r="BL57" s="552"/>
      <c r="BM57" s="552"/>
      <c r="BN57" s="552"/>
      <c r="BO57" s="552"/>
      <c r="BP57" s="552"/>
      <c r="BQ57" s="552"/>
      <c r="BR57" s="552"/>
      <c r="BS57" s="552"/>
      <c r="BT57" s="552"/>
      <c r="BU57" s="552"/>
      <c r="BV57" s="552"/>
      <c r="BW57" s="552"/>
      <c r="BX57" s="552"/>
      <c r="BY57" s="552"/>
      <c r="BZ57" s="552"/>
      <c r="CA57" s="552"/>
      <c r="CB57" s="552"/>
      <c r="CC57" s="552"/>
      <c r="CD57" s="552"/>
      <c r="CE57" s="552"/>
      <c r="CF57" s="388"/>
      <c r="CG57" s="388"/>
      <c r="CH57" s="388"/>
      <c r="CI57" s="388"/>
      <c r="CJ57" s="388"/>
      <c r="CK57" s="388"/>
      <c r="CL57" s="388"/>
      <c r="CM57" s="388"/>
      <c r="CN57" s="388"/>
      <c r="CO57" s="388"/>
      <c r="CP57" s="388"/>
      <c r="CQ57" s="388"/>
    </row>
    <row r="58" spans="1:95" s="397" customFormat="1" ht="70.5" hidden="1" customHeight="1" outlineLevel="1" x14ac:dyDescent="0.2">
      <c r="A58" s="524" t="s">
        <v>39</v>
      </c>
      <c r="B58" s="524"/>
      <c r="C58" s="524"/>
      <c r="D58" s="524"/>
      <c r="E58" s="524"/>
      <c r="F58" s="524"/>
      <c r="G58" s="524"/>
      <c r="H58" s="534" t="s">
        <v>40</v>
      </c>
      <c r="I58" s="535"/>
      <c r="J58" s="535"/>
      <c r="K58" s="535"/>
      <c r="L58" s="535"/>
      <c r="M58" s="535"/>
      <c r="N58" s="535"/>
      <c r="O58" s="535"/>
      <c r="P58" s="535"/>
      <c r="Q58" s="535"/>
      <c r="R58" s="535"/>
      <c r="S58" s="536"/>
      <c r="T58" s="540" t="s">
        <v>41</v>
      </c>
      <c r="U58" s="541"/>
      <c r="V58" s="541"/>
      <c r="W58" s="541"/>
      <c r="X58" s="541"/>
      <c r="Y58" s="541"/>
      <c r="Z58" s="541"/>
      <c r="AA58" s="541"/>
      <c r="AB58" s="541"/>
      <c r="AC58" s="541"/>
      <c r="AD58" s="541"/>
      <c r="AE58" s="542"/>
      <c r="AF58" s="534" t="s">
        <v>42</v>
      </c>
      <c r="AG58" s="535"/>
      <c r="AH58" s="535"/>
      <c r="AI58" s="535"/>
      <c r="AJ58" s="535"/>
      <c r="AK58" s="535"/>
      <c r="AL58" s="535"/>
      <c r="AM58" s="535"/>
      <c r="AN58" s="535"/>
      <c r="AO58" s="535"/>
      <c r="AP58" s="535"/>
      <c r="AQ58" s="535"/>
      <c r="AR58" s="535"/>
      <c r="AS58" s="535"/>
      <c r="AT58" s="535"/>
      <c r="AU58" s="535"/>
      <c r="AV58" s="535"/>
      <c r="AW58" s="535"/>
      <c r="AX58" s="535"/>
      <c r="AY58" s="535"/>
      <c r="AZ58" s="535"/>
      <c r="BA58" s="535"/>
      <c r="BB58" s="535"/>
      <c r="BC58" s="535"/>
      <c r="BD58" s="535"/>
      <c r="BE58" s="535"/>
      <c r="BF58" s="535"/>
      <c r="BG58" s="535"/>
      <c r="BH58" s="535"/>
      <c r="BI58" s="535"/>
      <c r="BJ58" s="535"/>
      <c r="BK58" s="535"/>
      <c r="BL58" s="535"/>
      <c r="BM58" s="536"/>
      <c r="BN58" s="534" t="s">
        <v>43</v>
      </c>
      <c r="BO58" s="535"/>
      <c r="BP58" s="535"/>
      <c r="BQ58" s="535"/>
      <c r="BR58" s="535"/>
      <c r="BS58" s="535"/>
      <c r="BT58" s="535"/>
      <c r="BU58" s="535"/>
      <c r="BV58" s="535"/>
      <c r="BW58" s="535"/>
      <c r="BX58" s="535"/>
      <c r="BY58" s="535"/>
      <c r="BZ58" s="535"/>
      <c r="CA58" s="535"/>
      <c r="CB58" s="535"/>
      <c r="CC58" s="535"/>
      <c r="CD58" s="535"/>
      <c r="CE58" s="536"/>
      <c r="CF58" s="524" t="s">
        <v>44</v>
      </c>
      <c r="CG58" s="524"/>
      <c r="CH58" s="524"/>
      <c r="CI58" s="524"/>
      <c r="CJ58" s="524"/>
      <c r="CK58" s="524"/>
      <c r="CL58" s="524"/>
      <c r="CM58" s="524"/>
      <c r="CN58" s="524"/>
      <c r="CO58" s="524"/>
      <c r="CP58" s="524"/>
      <c r="CQ58" s="524"/>
    </row>
    <row r="59" spans="1:95" s="397" customFormat="1" hidden="1" outlineLevel="1" x14ac:dyDescent="0.2">
      <c r="A59" s="524"/>
      <c r="B59" s="524"/>
      <c r="C59" s="524"/>
      <c r="D59" s="524"/>
      <c r="E59" s="524"/>
      <c r="F59" s="524"/>
      <c r="G59" s="524"/>
      <c r="H59" s="540" t="s">
        <v>45</v>
      </c>
      <c r="I59" s="541"/>
      <c r="J59" s="541"/>
      <c r="K59" s="541"/>
      <c r="L59" s="541"/>
      <c r="M59" s="541"/>
      <c r="N59" s="541"/>
      <c r="O59" s="541"/>
      <c r="P59" s="541"/>
      <c r="Q59" s="541"/>
      <c r="R59" s="541"/>
      <c r="S59" s="542"/>
      <c r="T59" s="540" t="s">
        <v>45</v>
      </c>
      <c r="U59" s="541"/>
      <c r="V59" s="541"/>
      <c r="W59" s="541"/>
      <c r="X59" s="541"/>
      <c r="Y59" s="541"/>
      <c r="Z59" s="541"/>
      <c r="AA59" s="541"/>
      <c r="AB59" s="541"/>
      <c r="AC59" s="541"/>
      <c r="AD59" s="541"/>
      <c r="AE59" s="542"/>
      <c r="AF59" s="540" t="s">
        <v>45</v>
      </c>
      <c r="AG59" s="541"/>
      <c r="AH59" s="541"/>
      <c r="AI59" s="541"/>
      <c r="AJ59" s="541"/>
      <c r="AK59" s="541"/>
      <c r="AL59" s="541"/>
      <c r="AM59" s="541"/>
      <c r="AN59" s="541"/>
      <c r="AO59" s="541"/>
      <c r="AP59" s="541"/>
      <c r="AQ59" s="541"/>
      <c r="AR59" s="541"/>
      <c r="AS59" s="541"/>
      <c r="AT59" s="541"/>
      <c r="AU59" s="541"/>
      <c r="AV59" s="541"/>
      <c r="AW59" s="541"/>
      <c r="AX59" s="541"/>
      <c r="AY59" s="542"/>
      <c r="AZ59" s="540" t="s">
        <v>46</v>
      </c>
      <c r="BA59" s="541"/>
      <c r="BB59" s="541"/>
      <c r="BC59" s="541"/>
      <c r="BD59" s="541"/>
      <c r="BE59" s="541"/>
      <c r="BF59" s="541"/>
      <c r="BG59" s="541"/>
      <c r="BH59" s="541"/>
      <c r="BI59" s="541"/>
      <c r="BJ59" s="541"/>
      <c r="BK59" s="541"/>
      <c r="BL59" s="541"/>
      <c r="BM59" s="542"/>
      <c r="BN59" s="549" t="s">
        <v>6</v>
      </c>
      <c r="BO59" s="550"/>
      <c r="BP59" s="551" t="s">
        <v>187</v>
      </c>
      <c r="BQ59" s="551"/>
      <c r="BR59" s="560" t="s">
        <v>47</v>
      </c>
      <c r="BS59" s="561"/>
      <c r="BT59" s="549" t="s">
        <v>6</v>
      </c>
      <c r="BU59" s="550"/>
      <c r="BV59" s="551" t="s">
        <v>199</v>
      </c>
      <c r="BW59" s="551"/>
      <c r="BX59" s="560" t="s">
        <v>47</v>
      </c>
      <c r="BY59" s="561"/>
      <c r="BZ59" s="549" t="s">
        <v>6</v>
      </c>
      <c r="CA59" s="550"/>
      <c r="CB59" s="551" t="s">
        <v>200</v>
      </c>
      <c r="CC59" s="551"/>
      <c r="CD59" s="560" t="s">
        <v>47</v>
      </c>
      <c r="CE59" s="561"/>
      <c r="CF59" s="540" t="s">
        <v>48</v>
      </c>
      <c r="CG59" s="541"/>
      <c r="CH59" s="541"/>
      <c r="CI59" s="541"/>
      <c r="CJ59" s="541"/>
      <c r="CK59" s="542"/>
      <c r="CL59" s="540" t="s">
        <v>49</v>
      </c>
      <c r="CM59" s="541"/>
      <c r="CN59" s="541"/>
      <c r="CO59" s="541"/>
      <c r="CP59" s="541"/>
      <c r="CQ59" s="542"/>
    </row>
    <row r="60" spans="1:95" s="397" customFormat="1" hidden="1" outlineLevel="1" x14ac:dyDescent="0.2">
      <c r="A60" s="524"/>
      <c r="B60" s="524"/>
      <c r="C60" s="524"/>
      <c r="D60" s="524"/>
      <c r="E60" s="524"/>
      <c r="F60" s="524"/>
      <c r="G60" s="524"/>
      <c r="H60" s="543"/>
      <c r="I60" s="544"/>
      <c r="J60" s="544"/>
      <c r="K60" s="544"/>
      <c r="L60" s="544"/>
      <c r="M60" s="544"/>
      <c r="N60" s="544"/>
      <c r="O60" s="544"/>
      <c r="P60" s="544"/>
      <c r="Q60" s="544"/>
      <c r="R60" s="544"/>
      <c r="S60" s="545"/>
      <c r="T60" s="543"/>
      <c r="U60" s="544"/>
      <c r="V60" s="544"/>
      <c r="W60" s="544"/>
      <c r="X60" s="544"/>
      <c r="Y60" s="544"/>
      <c r="Z60" s="544"/>
      <c r="AA60" s="544"/>
      <c r="AB60" s="544"/>
      <c r="AC60" s="544"/>
      <c r="AD60" s="544"/>
      <c r="AE60" s="545"/>
      <c r="AF60" s="543"/>
      <c r="AG60" s="544"/>
      <c r="AH60" s="544"/>
      <c r="AI60" s="544"/>
      <c r="AJ60" s="544"/>
      <c r="AK60" s="544"/>
      <c r="AL60" s="544"/>
      <c r="AM60" s="544"/>
      <c r="AN60" s="544"/>
      <c r="AO60" s="544"/>
      <c r="AP60" s="544"/>
      <c r="AQ60" s="544"/>
      <c r="AR60" s="544"/>
      <c r="AS60" s="544"/>
      <c r="AT60" s="544"/>
      <c r="AU60" s="544"/>
      <c r="AV60" s="544"/>
      <c r="AW60" s="544"/>
      <c r="AX60" s="544"/>
      <c r="AY60" s="545"/>
      <c r="AZ60" s="546"/>
      <c r="BA60" s="547"/>
      <c r="BB60" s="547"/>
      <c r="BC60" s="547"/>
      <c r="BD60" s="547"/>
      <c r="BE60" s="547"/>
      <c r="BF60" s="547"/>
      <c r="BG60" s="547"/>
      <c r="BH60" s="547"/>
      <c r="BI60" s="547"/>
      <c r="BJ60" s="547"/>
      <c r="BK60" s="547"/>
      <c r="BL60" s="547"/>
      <c r="BM60" s="548"/>
      <c r="BN60" s="543" t="s">
        <v>50</v>
      </c>
      <c r="BO60" s="544"/>
      <c r="BP60" s="544"/>
      <c r="BQ60" s="544"/>
      <c r="BR60" s="544"/>
      <c r="BS60" s="545"/>
      <c r="BT60" s="543" t="s">
        <v>51</v>
      </c>
      <c r="BU60" s="544"/>
      <c r="BV60" s="544"/>
      <c r="BW60" s="544"/>
      <c r="BX60" s="544"/>
      <c r="BY60" s="545"/>
      <c r="BZ60" s="543" t="s">
        <v>52</v>
      </c>
      <c r="CA60" s="544"/>
      <c r="CB60" s="544"/>
      <c r="CC60" s="544"/>
      <c r="CD60" s="544"/>
      <c r="CE60" s="545"/>
      <c r="CF60" s="543"/>
      <c r="CG60" s="544"/>
      <c r="CH60" s="544"/>
      <c r="CI60" s="544"/>
      <c r="CJ60" s="544"/>
      <c r="CK60" s="545"/>
      <c r="CL60" s="543"/>
      <c r="CM60" s="544"/>
      <c r="CN60" s="544"/>
      <c r="CO60" s="544"/>
      <c r="CP60" s="544"/>
      <c r="CQ60" s="545"/>
    </row>
    <row r="61" spans="1:95" s="397" customFormat="1" hidden="1" outlineLevel="1" x14ac:dyDescent="0.2">
      <c r="A61" s="524"/>
      <c r="B61" s="524"/>
      <c r="C61" s="524"/>
      <c r="D61" s="524"/>
      <c r="E61" s="524"/>
      <c r="F61" s="524"/>
      <c r="G61" s="524"/>
      <c r="H61" s="543"/>
      <c r="I61" s="544"/>
      <c r="J61" s="544"/>
      <c r="K61" s="544"/>
      <c r="L61" s="544"/>
      <c r="M61" s="544"/>
      <c r="N61" s="544"/>
      <c r="O61" s="544"/>
      <c r="P61" s="544"/>
      <c r="Q61" s="544"/>
      <c r="R61" s="544"/>
      <c r="S61" s="545"/>
      <c r="T61" s="543"/>
      <c r="U61" s="544"/>
      <c r="V61" s="544"/>
      <c r="W61" s="544"/>
      <c r="X61" s="544"/>
      <c r="Y61" s="544"/>
      <c r="Z61" s="544"/>
      <c r="AA61" s="544"/>
      <c r="AB61" s="544"/>
      <c r="AC61" s="544"/>
      <c r="AD61" s="544"/>
      <c r="AE61" s="545"/>
      <c r="AF61" s="543"/>
      <c r="AG61" s="544"/>
      <c r="AH61" s="544"/>
      <c r="AI61" s="544"/>
      <c r="AJ61" s="544"/>
      <c r="AK61" s="544"/>
      <c r="AL61" s="544"/>
      <c r="AM61" s="544"/>
      <c r="AN61" s="544"/>
      <c r="AO61" s="544"/>
      <c r="AP61" s="544"/>
      <c r="AQ61" s="544"/>
      <c r="AR61" s="544"/>
      <c r="AS61" s="544"/>
      <c r="AT61" s="544"/>
      <c r="AU61" s="544"/>
      <c r="AV61" s="544"/>
      <c r="AW61" s="544"/>
      <c r="AX61" s="544"/>
      <c r="AY61" s="545"/>
      <c r="AZ61" s="540" t="s">
        <v>53</v>
      </c>
      <c r="BA61" s="541"/>
      <c r="BB61" s="541"/>
      <c r="BC61" s="541"/>
      <c r="BD61" s="541"/>
      <c r="BE61" s="541"/>
      <c r="BF61" s="542"/>
      <c r="BG61" s="540" t="s">
        <v>54</v>
      </c>
      <c r="BH61" s="541"/>
      <c r="BI61" s="541"/>
      <c r="BJ61" s="541"/>
      <c r="BK61" s="541"/>
      <c r="BL61" s="541"/>
      <c r="BM61" s="542"/>
      <c r="BN61" s="543"/>
      <c r="BO61" s="544"/>
      <c r="BP61" s="544"/>
      <c r="BQ61" s="544"/>
      <c r="BR61" s="544"/>
      <c r="BS61" s="545"/>
      <c r="BT61" s="543"/>
      <c r="BU61" s="544"/>
      <c r="BV61" s="544"/>
      <c r="BW61" s="544"/>
      <c r="BX61" s="544"/>
      <c r="BY61" s="545"/>
      <c r="BZ61" s="543"/>
      <c r="CA61" s="544"/>
      <c r="CB61" s="544"/>
      <c r="CC61" s="544"/>
      <c r="CD61" s="544"/>
      <c r="CE61" s="545"/>
      <c r="CF61" s="543"/>
      <c r="CG61" s="544"/>
      <c r="CH61" s="544"/>
      <c r="CI61" s="544"/>
      <c r="CJ61" s="544"/>
      <c r="CK61" s="545"/>
      <c r="CL61" s="543"/>
      <c r="CM61" s="544"/>
      <c r="CN61" s="544"/>
      <c r="CO61" s="544"/>
      <c r="CP61" s="544"/>
      <c r="CQ61" s="545"/>
    </row>
    <row r="62" spans="1:95" s="397" customFormat="1" hidden="1" outlineLevel="1" x14ac:dyDescent="0.2">
      <c r="A62" s="524"/>
      <c r="B62" s="524"/>
      <c r="C62" s="524"/>
      <c r="D62" s="524"/>
      <c r="E62" s="524"/>
      <c r="F62" s="524"/>
      <c r="G62" s="524"/>
      <c r="H62" s="546"/>
      <c r="I62" s="547"/>
      <c r="J62" s="547"/>
      <c r="K62" s="547"/>
      <c r="L62" s="547"/>
      <c r="M62" s="547"/>
      <c r="N62" s="547"/>
      <c r="O62" s="547"/>
      <c r="P62" s="547"/>
      <c r="Q62" s="547"/>
      <c r="R62" s="547"/>
      <c r="S62" s="548"/>
      <c r="T62" s="546"/>
      <c r="U62" s="547"/>
      <c r="V62" s="547"/>
      <c r="W62" s="547"/>
      <c r="X62" s="547"/>
      <c r="Y62" s="547"/>
      <c r="Z62" s="547"/>
      <c r="AA62" s="547"/>
      <c r="AB62" s="547"/>
      <c r="AC62" s="547"/>
      <c r="AD62" s="547"/>
      <c r="AE62" s="548"/>
      <c r="AF62" s="546"/>
      <c r="AG62" s="547"/>
      <c r="AH62" s="547"/>
      <c r="AI62" s="547"/>
      <c r="AJ62" s="547"/>
      <c r="AK62" s="547"/>
      <c r="AL62" s="547"/>
      <c r="AM62" s="547"/>
      <c r="AN62" s="547"/>
      <c r="AO62" s="547"/>
      <c r="AP62" s="547"/>
      <c r="AQ62" s="547"/>
      <c r="AR62" s="547"/>
      <c r="AS62" s="547"/>
      <c r="AT62" s="547"/>
      <c r="AU62" s="547"/>
      <c r="AV62" s="547"/>
      <c r="AW62" s="547"/>
      <c r="AX62" s="547"/>
      <c r="AY62" s="548"/>
      <c r="AZ62" s="546"/>
      <c r="BA62" s="547"/>
      <c r="BB62" s="547"/>
      <c r="BC62" s="547"/>
      <c r="BD62" s="547"/>
      <c r="BE62" s="547"/>
      <c r="BF62" s="548"/>
      <c r="BG62" s="546"/>
      <c r="BH62" s="547"/>
      <c r="BI62" s="547"/>
      <c r="BJ62" s="547"/>
      <c r="BK62" s="547"/>
      <c r="BL62" s="547"/>
      <c r="BM62" s="548"/>
      <c r="BN62" s="546"/>
      <c r="BO62" s="547"/>
      <c r="BP62" s="547"/>
      <c r="BQ62" s="547"/>
      <c r="BR62" s="547"/>
      <c r="BS62" s="548"/>
      <c r="BT62" s="546"/>
      <c r="BU62" s="547"/>
      <c r="BV62" s="547"/>
      <c r="BW62" s="547"/>
      <c r="BX62" s="547"/>
      <c r="BY62" s="548"/>
      <c r="BZ62" s="546"/>
      <c r="CA62" s="547"/>
      <c r="CB62" s="547"/>
      <c r="CC62" s="547"/>
      <c r="CD62" s="547"/>
      <c r="CE62" s="548"/>
      <c r="CF62" s="546"/>
      <c r="CG62" s="547"/>
      <c r="CH62" s="547"/>
      <c r="CI62" s="547"/>
      <c r="CJ62" s="547"/>
      <c r="CK62" s="548"/>
      <c r="CL62" s="546"/>
      <c r="CM62" s="547"/>
      <c r="CN62" s="547"/>
      <c r="CO62" s="547"/>
      <c r="CP62" s="547"/>
      <c r="CQ62" s="548"/>
    </row>
    <row r="63" spans="1:95" s="397" customFormat="1" hidden="1" outlineLevel="1" x14ac:dyDescent="0.2">
      <c r="A63" s="524" t="s">
        <v>30</v>
      </c>
      <c r="B63" s="524"/>
      <c r="C63" s="524"/>
      <c r="D63" s="524"/>
      <c r="E63" s="524"/>
      <c r="F63" s="524"/>
      <c r="G63" s="524"/>
      <c r="H63" s="524" t="s">
        <v>55</v>
      </c>
      <c r="I63" s="524"/>
      <c r="J63" s="524"/>
      <c r="K63" s="524"/>
      <c r="L63" s="524"/>
      <c r="M63" s="524"/>
      <c r="N63" s="524"/>
      <c r="O63" s="524"/>
      <c r="P63" s="524"/>
      <c r="Q63" s="524"/>
      <c r="R63" s="524"/>
      <c r="S63" s="524"/>
      <c r="T63" s="534" t="s">
        <v>56</v>
      </c>
      <c r="U63" s="535"/>
      <c r="V63" s="535"/>
      <c r="W63" s="535"/>
      <c r="X63" s="535"/>
      <c r="Y63" s="535"/>
      <c r="Z63" s="535"/>
      <c r="AA63" s="535"/>
      <c r="AB63" s="535"/>
      <c r="AC63" s="535"/>
      <c r="AD63" s="535"/>
      <c r="AE63" s="536"/>
      <c r="AF63" s="524" t="s">
        <v>57</v>
      </c>
      <c r="AG63" s="524"/>
      <c r="AH63" s="524"/>
      <c r="AI63" s="524"/>
      <c r="AJ63" s="524"/>
      <c r="AK63" s="524"/>
      <c r="AL63" s="524"/>
      <c r="AM63" s="524"/>
      <c r="AN63" s="524"/>
      <c r="AO63" s="524"/>
      <c r="AP63" s="524"/>
      <c r="AQ63" s="524"/>
      <c r="AR63" s="524"/>
      <c r="AS63" s="524"/>
      <c r="AT63" s="524"/>
      <c r="AU63" s="524"/>
      <c r="AV63" s="524"/>
      <c r="AW63" s="524"/>
      <c r="AX63" s="524"/>
      <c r="AY63" s="524"/>
      <c r="AZ63" s="524" t="s">
        <v>58</v>
      </c>
      <c r="BA63" s="524"/>
      <c r="BB63" s="524"/>
      <c r="BC63" s="524"/>
      <c r="BD63" s="524"/>
      <c r="BE63" s="524"/>
      <c r="BF63" s="524"/>
      <c r="BG63" s="524" t="s">
        <v>59</v>
      </c>
      <c r="BH63" s="524"/>
      <c r="BI63" s="524"/>
      <c r="BJ63" s="524"/>
      <c r="BK63" s="524"/>
      <c r="BL63" s="524"/>
      <c r="BM63" s="524"/>
      <c r="BN63" s="524" t="s">
        <v>60</v>
      </c>
      <c r="BO63" s="524"/>
      <c r="BP63" s="524"/>
      <c r="BQ63" s="524"/>
      <c r="BR63" s="524"/>
      <c r="BS63" s="524"/>
      <c r="BT63" s="524" t="s">
        <v>61</v>
      </c>
      <c r="BU63" s="524"/>
      <c r="BV63" s="524"/>
      <c r="BW63" s="524"/>
      <c r="BX63" s="524"/>
      <c r="BY63" s="524"/>
      <c r="BZ63" s="524" t="s">
        <v>62</v>
      </c>
      <c r="CA63" s="524"/>
      <c r="CB63" s="524"/>
      <c r="CC63" s="524"/>
      <c r="CD63" s="524"/>
      <c r="CE63" s="524"/>
      <c r="CF63" s="524" t="s">
        <v>63</v>
      </c>
      <c r="CG63" s="524"/>
      <c r="CH63" s="524"/>
      <c r="CI63" s="524"/>
      <c r="CJ63" s="524"/>
      <c r="CK63" s="524"/>
      <c r="CL63" s="524" t="s">
        <v>64</v>
      </c>
      <c r="CM63" s="524"/>
      <c r="CN63" s="524"/>
      <c r="CO63" s="524"/>
      <c r="CP63" s="524"/>
      <c r="CQ63" s="524"/>
    </row>
    <row r="64" spans="1:95" s="397" customFormat="1" ht="72.75" hidden="1" customHeight="1" outlineLevel="1" x14ac:dyDescent="0.2">
      <c r="A64" s="630" t="s">
        <v>454</v>
      </c>
      <c r="B64" s="682"/>
      <c r="C64" s="682"/>
      <c r="D64" s="682"/>
      <c r="E64" s="682"/>
      <c r="F64" s="682"/>
      <c r="G64" s="683"/>
      <c r="H64" s="636" t="s">
        <v>470</v>
      </c>
      <c r="I64" s="637"/>
      <c r="J64" s="637"/>
      <c r="K64" s="637"/>
      <c r="L64" s="637"/>
      <c r="M64" s="637"/>
      <c r="N64" s="637"/>
      <c r="O64" s="637"/>
      <c r="P64" s="637"/>
      <c r="Q64" s="637"/>
      <c r="R64" s="637"/>
      <c r="S64" s="638"/>
      <c r="T64" s="642" t="s">
        <v>66</v>
      </c>
      <c r="U64" s="643"/>
      <c r="V64" s="643"/>
      <c r="W64" s="643"/>
      <c r="X64" s="643"/>
      <c r="Y64" s="643"/>
      <c r="Z64" s="643"/>
      <c r="AA64" s="643"/>
      <c r="AB64" s="643"/>
      <c r="AC64" s="643"/>
      <c r="AD64" s="643"/>
      <c r="AE64" s="644"/>
      <c r="AF64" s="531" t="s">
        <v>67</v>
      </c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3"/>
      <c r="AZ64" s="534" t="s">
        <v>68</v>
      </c>
      <c r="BA64" s="535"/>
      <c r="BB64" s="535"/>
      <c r="BC64" s="535"/>
      <c r="BD64" s="535"/>
      <c r="BE64" s="535"/>
      <c r="BF64" s="536"/>
      <c r="BG64" s="534" t="s">
        <v>69</v>
      </c>
      <c r="BH64" s="535"/>
      <c r="BI64" s="535"/>
      <c r="BJ64" s="535"/>
      <c r="BK64" s="535"/>
      <c r="BL64" s="535"/>
      <c r="BM64" s="536"/>
      <c r="BN64" s="518">
        <v>100</v>
      </c>
      <c r="BO64" s="519"/>
      <c r="BP64" s="519"/>
      <c r="BQ64" s="519"/>
      <c r="BR64" s="519"/>
      <c r="BS64" s="520"/>
      <c r="BT64" s="518">
        <v>100</v>
      </c>
      <c r="BU64" s="519"/>
      <c r="BV64" s="519"/>
      <c r="BW64" s="519"/>
      <c r="BX64" s="519"/>
      <c r="BY64" s="520"/>
      <c r="BZ64" s="518">
        <v>100</v>
      </c>
      <c r="CA64" s="519"/>
      <c r="CB64" s="519"/>
      <c r="CC64" s="519"/>
      <c r="CD64" s="519"/>
      <c r="CE64" s="520"/>
      <c r="CF64" s="553">
        <v>3</v>
      </c>
      <c r="CG64" s="554"/>
      <c r="CH64" s="554"/>
      <c r="CI64" s="554"/>
      <c r="CJ64" s="554"/>
      <c r="CK64" s="555"/>
      <c r="CL64" s="518"/>
      <c r="CM64" s="519"/>
      <c r="CN64" s="519"/>
      <c r="CO64" s="519"/>
      <c r="CP64" s="519"/>
      <c r="CQ64" s="520"/>
    </row>
    <row r="65" spans="1:95" s="397" customFormat="1" ht="126" hidden="1" customHeight="1" outlineLevel="1" x14ac:dyDescent="0.2">
      <c r="A65" s="684"/>
      <c r="B65" s="685"/>
      <c r="C65" s="685"/>
      <c r="D65" s="685"/>
      <c r="E65" s="685"/>
      <c r="F65" s="685"/>
      <c r="G65" s="686"/>
      <c r="H65" s="639"/>
      <c r="I65" s="640"/>
      <c r="J65" s="640"/>
      <c r="K65" s="640"/>
      <c r="L65" s="640"/>
      <c r="M65" s="640"/>
      <c r="N65" s="640"/>
      <c r="O65" s="640"/>
      <c r="P65" s="640"/>
      <c r="Q65" s="640"/>
      <c r="R65" s="640"/>
      <c r="S65" s="641"/>
      <c r="T65" s="645"/>
      <c r="U65" s="646"/>
      <c r="V65" s="646"/>
      <c r="W65" s="646"/>
      <c r="X65" s="646"/>
      <c r="Y65" s="646"/>
      <c r="Z65" s="646"/>
      <c r="AA65" s="646"/>
      <c r="AB65" s="646"/>
      <c r="AC65" s="646"/>
      <c r="AD65" s="646"/>
      <c r="AE65" s="647"/>
      <c r="AF65" s="531" t="s">
        <v>71</v>
      </c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3"/>
      <c r="AZ65" s="534" t="s">
        <v>68</v>
      </c>
      <c r="BA65" s="535"/>
      <c r="BB65" s="535"/>
      <c r="BC65" s="535"/>
      <c r="BD65" s="535"/>
      <c r="BE65" s="535"/>
      <c r="BF65" s="536"/>
      <c r="BG65" s="534" t="s">
        <v>69</v>
      </c>
      <c r="BH65" s="535"/>
      <c r="BI65" s="535"/>
      <c r="BJ65" s="535"/>
      <c r="BK65" s="535"/>
      <c r="BL65" s="535"/>
      <c r="BM65" s="536"/>
      <c r="BN65" s="518">
        <v>100</v>
      </c>
      <c r="BO65" s="519"/>
      <c r="BP65" s="519"/>
      <c r="BQ65" s="519"/>
      <c r="BR65" s="519"/>
      <c r="BS65" s="520"/>
      <c r="BT65" s="518">
        <v>100</v>
      </c>
      <c r="BU65" s="519"/>
      <c r="BV65" s="519"/>
      <c r="BW65" s="519"/>
      <c r="BX65" s="519"/>
      <c r="BY65" s="520"/>
      <c r="BZ65" s="518">
        <v>100</v>
      </c>
      <c r="CA65" s="519"/>
      <c r="CB65" s="519"/>
      <c r="CC65" s="519"/>
      <c r="CD65" s="519"/>
      <c r="CE65" s="520"/>
      <c r="CF65" s="553">
        <v>3</v>
      </c>
      <c r="CG65" s="554"/>
      <c r="CH65" s="554"/>
      <c r="CI65" s="554"/>
      <c r="CJ65" s="554"/>
      <c r="CK65" s="555"/>
      <c r="CL65" s="518"/>
      <c r="CM65" s="519"/>
      <c r="CN65" s="519"/>
      <c r="CO65" s="519"/>
      <c r="CP65" s="519"/>
      <c r="CQ65" s="520"/>
    </row>
    <row r="66" spans="1:95" s="397" customFormat="1" ht="18" hidden="1" outlineLevel="1" x14ac:dyDescent="0.2">
      <c r="A66" s="552" t="s">
        <v>72</v>
      </c>
      <c r="B66" s="552"/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  <c r="AA66" s="552"/>
      <c r="AB66" s="552"/>
      <c r="AC66" s="552"/>
      <c r="AD66" s="552"/>
      <c r="AE66" s="552"/>
      <c r="AF66" s="552"/>
      <c r="AG66" s="552"/>
      <c r="AH66" s="552"/>
      <c r="AI66" s="552"/>
      <c r="AJ66" s="552"/>
      <c r="AK66" s="552"/>
      <c r="AL66" s="552"/>
      <c r="AM66" s="552"/>
      <c r="AN66" s="552"/>
      <c r="AO66" s="552"/>
      <c r="AP66" s="552"/>
      <c r="AQ66" s="552"/>
      <c r="AR66" s="552"/>
      <c r="AS66" s="552"/>
      <c r="AT66" s="552"/>
      <c r="AU66" s="552"/>
      <c r="AV66" s="552"/>
      <c r="AW66" s="552"/>
      <c r="AX66" s="552"/>
      <c r="AY66" s="552"/>
      <c r="AZ66" s="552"/>
      <c r="BA66" s="552"/>
      <c r="BB66" s="552"/>
      <c r="BC66" s="552"/>
      <c r="BD66" s="552"/>
      <c r="BE66" s="552"/>
      <c r="BF66" s="552"/>
      <c r="BG66" s="552"/>
      <c r="BH66" s="552"/>
      <c r="BI66" s="552"/>
      <c r="BJ66" s="552"/>
      <c r="BK66" s="552"/>
      <c r="BL66" s="552"/>
      <c r="BM66" s="552"/>
      <c r="BN66" s="552"/>
      <c r="BO66" s="552"/>
      <c r="BP66" s="552"/>
      <c r="BQ66" s="552"/>
      <c r="BR66" s="552"/>
      <c r="BS66" s="552"/>
      <c r="BT66" s="552"/>
      <c r="BU66" s="552"/>
      <c r="BV66" s="552"/>
      <c r="BW66" s="552"/>
      <c r="BX66" s="552"/>
      <c r="BY66" s="552"/>
      <c r="BZ66" s="552"/>
      <c r="CA66" s="552"/>
      <c r="CB66" s="552"/>
      <c r="CC66" s="552"/>
      <c r="CD66" s="552"/>
      <c r="CE66" s="552"/>
      <c r="CF66" s="388"/>
      <c r="CG66" s="388"/>
      <c r="CH66" s="388"/>
      <c r="CI66" s="388"/>
      <c r="CJ66" s="388"/>
      <c r="CK66" s="388"/>
      <c r="CL66" s="388"/>
      <c r="CM66" s="388"/>
      <c r="CN66" s="388"/>
      <c r="CO66" s="388"/>
      <c r="CP66" s="388"/>
      <c r="CQ66" s="388"/>
    </row>
    <row r="67" spans="1:95" s="397" customFormat="1" hidden="1" outlineLevel="1" x14ac:dyDescent="0.2">
      <c r="A67" s="524" t="s">
        <v>39</v>
      </c>
      <c r="B67" s="524"/>
      <c r="C67" s="524"/>
      <c r="D67" s="524"/>
      <c r="E67" s="524"/>
      <c r="F67" s="524"/>
      <c r="G67" s="524"/>
      <c r="H67" s="540" t="s">
        <v>74</v>
      </c>
      <c r="I67" s="541"/>
      <c r="J67" s="541"/>
      <c r="K67" s="541"/>
      <c r="L67" s="541"/>
      <c r="M67" s="541"/>
      <c r="N67" s="541"/>
      <c r="O67" s="541"/>
      <c r="P67" s="541"/>
      <c r="Q67" s="541"/>
      <c r="R67" s="541"/>
      <c r="S67" s="542"/>
      <c r="T67" s="524" t="s">
        <v>75</v>
      </c>
      <c r="U67" s="524"/>
      <c r="V67" s="524"/>
      <c r="W67" s="524"/>
      <c r="X67" s="524"/>
      <c r="Y67" s="524"/>
      <c r="Z67" s="524"/>
      <c r="AA67" s="524"/>
      <c r="AB67" s="524"/>
      <c r="AC67" s="534" t="s">
        <v>76</v>
      </c>
      <c r="AD67" s="535"/>
      <c r="AE67" s="535"/>
      <c r="AF67" s="535"/>
      <c r="AG67" s="535"/>
      <c r="AH67" s="535"/>
      <c r="AI67" s="535"/>
      <c r="AJ67" s="535"/>
      <c r="AK67" s="535"/>
      <c r="AL67" s="535"/>
      <c r="AM67" s="535"/>
      <c r="AN67" s="535"/>
      <c r="AO67" s="535"/>
      <c r="AP67" s="535"/>
      <c r="AQ67" s="535"/>
      <c r="AR67" s="535"/>
      <c r="AS67" s="535"/>
      <c r="AT67" s="535"/>
      <c r="AU67" s="535"/>
      <c r="AV67" s="535"/>
      <c r="AW67" s="535"/>
      <c r="AX67" s="535"/>
      <c r="AY67" s="535"/>
      <c r="AZ67" s="535"/>
      <c r="BA67" s="536"/>
      <c r="BB67" s="534" t="s">
        <v>77</v>
      </c>
      <c r="BC67" s="535"/>
      <c r="BD67" s="535"/>
      <c r="BE67" s="535"/>
      <c r="BF67" s="535"/>
      <c r="BG67" s="535"/>
      <c r="BH67" s="535"/>
      <c r="BI67" s="535"/>
      <c r="BJ67" s="535"/>
      <c r="BK67" s="535"/>
      <c r="BL67" s="535"/>
      <c r="BM67" s="535"/>
      <c r="BN67" s="535"/>
      <c r="BO67" s="535"/>
      <c r="BP67" s="536"/>
      <c r="BQ67" s="534" t="s">
        <v>78</v>
      </c>
      <c r="BR67" s="535"/>
      <c r="BS67" s="535"/>
      <c r="BT67" s="535"/>
      <c r="BU67" s="535"/>
      <c r="BV67" s="535"/>
      <c r="BW67" s="535"/>
      <c r="BX67" s="535"/>
      <c r="BY67" s="535"/>
      <c r="BZ67" s="535"/>
      <c r="CA67" s="535"/>
      <c r="CB67" s="535"/>
      <c r="CC67" s="535"/>
      <c r="CD67" s="535"/>
      <c r="CE67" s="536"/>
      <c r="CF67" s="524" t="s">
        <v>79</v>
      </c>
      <c r="CG67" s="524"/>
      <c r="CH67" s="524"/>
      <c r="CI67" s="524"/>
      <c r="CJ67" s="524"/>
      <c r="CK67" s="524"/>
      <c r="CL67" s="524"/>
      <c r="CM67" s="524"/>
      <c r="CN67" s="524"/>
      <c r="CO67" s="524"/>
      <c r="CP67" s="524"/>
      <c r="CQ67" s="524"/>
    </row>
    <row r="68" spans="1:95" s="397" customFormat="1" hidden="1" outlineLevel="1" x14ac:dyDescent="0.2">
      <c r="A68" s="524"/>
      <c r="B68" s="524"/>
      <c r="C68" s="524"/>
      <c r="D68" s="524"/>
      <c r="E68" s="524"/>
      <c r="F68" s="524"/>
      <c r="G68" s="524"/>
      <c r="H68" s="540" t="s">
        <v>45</v>
      </c>
      <c r="I68" s="541"/>
      <c r="J68" s="541"/>
      <c r="K68" s="541"/>
      <c r="L68" s="541"/>
      <c r="M68" s="541"/>
      <c r="N68" s="541"/>
      <c r="O68" s="541"/>
      <c r="P68" s="541"/>
      <c r="Q68" s="541"/>
      <c r="R68" s="541"/>
      <c r="S68" s="542"/>
      <c r="T68" s="543" t="s">
        <v>45</v>
      </c>
      <c r="U68" s="544"/>
      <c r="V68" s="544"/>
      <c r="W68" s="544"/>
      <c r="X68" s="544"/>
      <c r="Y68" s="544"/>
      <c r="Z68" s="544"/>
      <c r="AA68" s="544"/>
      <c r="AB68" s="545"/>
      <c r="AC68" s="540" t="s">
        <v>45</v>
      </c>
      <c r="AD68" s="541"/>
      <c r="AE68" s="541"/>
      <c r="AF68" s="541"/>
      <c r="AG68" s="541"/>
      <c r="AH68" s="541"/>
      <c r="AI68" s="541"/>
      <c r="AJ68" s="541"/>
      <c r="AK68" s="541"/>
      <c r="AL68" s="541"/>
      <c r="AM68" s="541"/>
      <c r="AN68" s="541"/>
      <c r="AO68" s="541"/>
      <c r="AP68" s="541"/>
      <c r="AQ68" s="541"/>
      <c r="AR68" s="542"/>
      <c r="AS68" s="540" t="s">
        <v>80</v>
      </c>
      <c r="AT68" s="541"/>
      <c r="AU68" s="541"/>
      <c r="AV68" s="541"/>
      <c r="AW68" s="541"/>
      <c r="AX68" s="541"/>
      <c r="AY68" s="541"/>
      <c r="AZ68" s="541"/>
      <c r="BA68" s="542"/>
      <c r="BB68" s="549" t="s">
        <v>6</v>
      </c>
      <c r="BC68" s="550"/>
      <c r="BD68" s="551" t="s">
        <v>187</v>
      </c>
      <c r="BE68" s="551"/>
      <c r="BF68" s="390"/>
      <c r="BG68" s="549" t="s">
        <v>6</v>
      </c>
      <c r="BH68" s="550"/>
      <c r="BI68" s="551" t="s">
        <v>199</v>
      </c>
      <c r="BJ68" s="551"/>
      <c r="BK68" s="390"/>
      <c r="BL68" s="549" t="s">
        <v>6</v>
      </c>
      <c r="BM68" s="550"/>
      <c r="BN68" s="551" t="s">
        <v>200</v>
      </c>
      <c r="BO68" s="551"/>
      <c r="BP68" s="390"/>
      <c r="BQ68" s="549" t="s">
        <v>6</v>
      </c>
      <c r="BR68" s="550"/>
      <c r="BS68" s="551" t="s">
        <v>187</v>
      </c>
      <c r="BT68" s="551"/>
      <c r="BU68" s="390"/>
      <c r="BV68" s="549" t="s">
        <v>6</v>
      </c>
      <c r="BW68" s="550"/>
      <c r="BX68" s="551" t="s">
        <v>199</v>
      </c>
      <c r="BY68" s="551"/>
      <c r="BZ68" s="390"/>
      <c r="CA68" s="549" t="s">
        <v>6</v>
      </c>
      <c r="CB68" s="550"/>
      <c r="CC68" s="551" t="s">
        <v>200</v>
      </c>
      <c r="CD68" s="551"/>
      <c r="CE68" s="390"/>
      <c r="CF68" s="540" t="s">
        <v>48</v>
      </c>
      <c r="CG68" s="541"/>
      <c r="CH68" s="541"/>
      <c r="CI68" s="541"/>
      <c r="CJ68" s="541"/>
      <c r="CK68" s="542"/>
      <c r="CL68" s="540" t="s">
        <v>49</v>
      </c>
      <c r="CM68" s="541"/>
      <c r="CN68" s="541"/>
      <c r="CO68" s="541"/>
      <c r="CP68" s="541"/>
      <c r="CQ68" s="542"/>
    </row>
    <row r="69" spans="1:95" s="397" customFormat="1" hidden="1" outlineLevel="1" x14ac:dyDescent="0.2">
      <c r="A69" s="524"/>
      <c r="B69" s="524"/>
      <c r="C69" s="524"/>
      <c r="D69" s="524"/>
      <c r="E69" s="524"/>
      <c r="F69" s="524"/>
      <c r="G69" s="524"/>
      <c r="H69" s="543"/>
      <c r="I69" s="544"/>
      <c r="J69" s="544"/>
      <c r="K69" s="544"/>
      <c r="L69" s="544"/>
      <c r="M69" s="544"/>
      <c r="N69" s="544"/>
      <c r="O69" s="544"/>
      <c r="P69" s="544"/>
      <c r="Q69" s="544"/>
      <c r="R69" s="544"/>
      <c r="S69" s="545"/>
      <c r="T69" s="543"/>
      <c r="U69" s="544"/>
      <c r="V69" s="544"/>
      <c r="W69" s="544"/>
      <c r="X69" s="544"/>
      <c r="Y69" s="544"/>
      <c r="Z69" s="544"/>
      <c r="AA69" s="544"/>
      <c r="AB69" s="545"/>
      <c r="AC69" s="543"/>
      <c r="AD69" s="544"/>
      <c r="AE69" s="544"/>
      <c r="AF69" s="544"/>
      <c r="AG69" s="544"/>
      <c r="AH69" s="544"/>
      <c r="AI69" s="544"/>
      <c r="AJ69" s="544"/>
      <c r="AK69" s="544"/>
      <c r="AL69" s="544"/>
      <c r="AM69" s="544"/>
      <c r="AN69" s="544"/>
      <c r="AO69" s="544"/>
      <c r="AP69" s="544"/>
      <c r="AQ69" s="544"/>
      <c r="AR69" s="545"/>
      <c r="AS69" s="543"/>
      <c r="AT69" s="544"/>
      <c r="AU69" s="544"/>
      <c r="AV69" s="544"/>
      <c r="AW69" s="544"/>
      <c r="AX69" s="544"/>
      <c r="AY69" s="544"/>
      <c r="AZ69" s="544"/>
      <c r="BA69" s="545"/>
      <c r="BB69" s="543" t="s">
        <v>81</v>
      </c>
      <c r="BC69" s="544"/>
      <c r="BD69" s="544"/>
      <c r="BE69" s="544"/>
      <c r="BF69" s="545"/>
      <c r="BG69" s="543" t="s">
        <v>82</v>
      </c>
      <c r="BH69" s="544"/>
      <c r="BI69" s="544"/>
      <c r="BJ69" s="544"/>
      <c r="BK69" s="545"/>
      <c r="BL69" s="543" t="s">
        <v>83</v>
      </c>
      <c r="BM69" s="544"/>
      <c r="BN69" s="544"/>
      <c r="BO69" s="544"/>
      <c r="BP69" s="545"/>
      <c r="BQ69" s="543" t="s">
        <v>81</v>
      </c>
      <c r="BR69" s="544"/>
      <c r="BS69" s="544"/>
      <c r="BT69" s="544"/>
      <c r="BU69" s="545"/>
      <c r="BV69" s="543" t="s">
        <v>82</v>
      </c>
      <c r="BW69" s="544"/>
      <c r="BX69" s="544"/>
      <c r="BY69" s="544"/>
      <c r="BZ69" s="545"/>
      <c r="CA69" s="543" t="s">
        <v>83</v>
      </c>
      <c r="CB69" s="544"/>
      <c r="CC69" s="544"/>
      <c r="CD69" s="544"/>
      <c r="CE69" s="545"/>
      <c r="CF69" s="543"/>
      <c r="CG69" s="544"/>
      <c r="CH69" s="544"/>
      <c r="CI69" s="544"/>
      <c r="CJ69" s="544"/>
      <c r="CK69" s="545"/>
      <c r="CL69" s="543"/>
      <c r="CM69" s="544"/>
      <c r="CN69" s="544"/>
      <c r="CO69" s="544"/>
      <c r="CP69" s="544"/>
      <c r="CQ69" s="545"/>
    </row>
    <row r="70" spans="1:95" s="397" customFormat="1" hidden="1" outlineLevel="1" x14ac:dyDescent="0.2">
      <c r="A70" s="524"/>
      <c r="B70" s="524"/>
      <c r="C70" s="524"/>
      <c r="D70" s="524"/>
      <c r="E70" s="524"/>
      <c r="F70" s="524"/>
      <c r="G70" s="524"/>
      <c r="H70" s="543"/>
      <c r="I70" s="544"/>
      <c r="J70" s="544"/>
      <c r="K70" s="544"/>
      <c r="L70" s="544"/>
      <c r="M70" s="544"/>
      <c r="N70" s="544"/>
      <c r="O70" s="544"/>
      <c r="P70" s="544"/>
      <c r="Q70" s="544"/>
      <c r="R70" s="544"/>
      <c r="S70" s="545"/>
      <c r="T70" s="543"/>
      <c r="U70" s="544"/>
      <c r="V70" s="544"/>
      <c r="W70" s="544"/>
      <c r="X70" s="544"/>
      <c r="Y70" s="544"/>
      <c r="Z70" s="544"/>
      <c r="AA70" s="544"/>
      <c r="AB70" s="545"/>
      <c r="AC70" s="543"/>
      <c r="AD70" s="544"/>
      <c r="AE70" s="544"/>
      <c r="AF70" s="544"/>
      <c r="AG70" s="544"/>
      <c r="AH70" s="544"/>
      <c r="AI70" s="544"/>
      <c r="AJ70" s="544"/>
      <c r="AK70" s="544"/>
      <c r="AL70" s="544"/>
      <c r="AM70" s="544"/>
      <c r="AN70" s="544"/>
      <c r="AO70" s="544"/>
      <c r="AP70" s="544"/>
      <c r="AQ70" s="544"/>
      <c r="AR70" s="545"/>
      <c r="AS70" s="546"/>
      <c r="AT70" s="547"/>
      <c r="AU70" s="547"/>
      <c r="AV70" s="547"/>
      <c r="AW70" s="547"/>
      <c r="AX70" s="547"/>
      <c r="AY70" s="547"/>
      <c r="AZ70" s="547"/>
      <c r="BA70" s="548"/>
      <c r="BB70" s="543"/>
      <c r="BC70" s="544"/>
      <c r="BD70" s="544"/>
      <c r="BE70" s="544"/>
      <c r="BF70" s="545"/>
      <c r="BG70" s="543"/>
      <c r="BH70" s="544"/>
      <c r="BI70" s="544"/>
      <c r="BJ70" s="544"/>
      <c r="BK70" s="545"/>
      <c r="BL70" s="543"/>
      <c r="BM70" s="544"/>
      <c r="BN70" s="544"/>
      <c r="BO70" s="544"/>
      <c r="BP70" s="545"/>
      <c r="BQ70" s="543"/>
      <c r="BR70" s="544"/>
      <c r="BS70" s="544"/>
      <c r="BT70" s="544"/>
      <c r="BU70" s="545"/>
      <c r="BV70" s="543"/>
      <c r="BW70" s="544"/>
      <c r="BX70" s="544"/>
      <c r="BY70" s="544"/>
      <c r="BZ70" s="545"/>
      <c r="CA70" s="543"/>
      <c r="CB70" s="544"/>
      <c r="CC70" s="544"/>
      <c r="CD70" s="544"/>
      <c r="CE70" s="545"/>
      <c r="CF70" s="543"/>
      <c r="CG70" s="544"/>
      <c r="CH70" s="544"/>
      <c r="CI70" s="544"/>
      <c r="CJ70" s="544"/>
      <c r="CK70" s="545"/>
      <c r="CL70" s="543"/>
      <c r="CM70" s="544"/>
      <c r="CN70" s="544"/>
      <c r="CO70" s="544"/>
      <c r="CP70" s="544"/>
      <c r="CQ70" s="545"/>
    </row>
    <row r="71" spans="1:95" s="397" customFormat="1" ht="45" hidden="1" customHeight="1" outlineLevel="1" x14ac:dyDescent="0.2">
      <c r="A71" s="524"/>
      <c r="B71" s="524"/>
      <c r="C71" s="524"/>
      <c r="D71" s="524"/>
      <c r="E71" s="524"/>
      <c r="F71" s="524"/>
      <c r="G71" s="524"/>
      <c r="H71" s="546"/>
      <c r="I71" s="547"/>
      <c r="J71" s="547"/>
      <c r="K71" s="547"/>
      <c r="L71" s="547"/>
      <c r="M71" s="547"/>
      <c r="N71" s="547"/>
      <c r="O71" s="547"/>
      <c r="P71" s="547"/>
      <c r="Q71" s="547"/>
      <c r="R71" s="547"/>
      <c r="S71" s="548"/>
      <c r="T71" s="546"/>
      <c r="U71" s="547"/>
      <c r="V71" s="547"/>
      <c r="W71" s="547"/>
      <c r="X71" s="547"/>
      <c r="Y71" s="547"/>
      <c r="Z71" s="547"/>
      <c r="AA71" s="547"/>
      <c r="AB71" s="548"/>
      <c r="AC71" s="546"/>
      <c r="AD71" s="547"/>
      <c r="AE71" s="547"/>
      <c r="AF71" s="547"/>
      <c r="AG71" s="547"/>
      <c r="AH71" s="547"/>
      <c r="AI71" s="547"/>
      <c r="AJ71" s="547"/>
      <c r="AK71" s="547"/>
      <c r="AL71" s="547"/>
      <c r="AM71" s="547"/>
      <c r="AN71" s="547"/>
      <c r="AO71" s="547"/>
      <c r="AP71" s="547"/>
      <c r="AQ71" s="547"/>
      <c r="AR71" s="548"/>
      <c r="AS71" s="534" t="s">
        <v>53</v>
      </c>
      <c r="AT71" s="535"/>
      <c r="AU71" s="535"/>
      <c r="AV71" s="535"/>
      <c r="AW71" s="536"/>
      <c r="AX71" s="534" t="s">
        <v>54</v>
      </c>
      <c r="AY71" s="535"/>
      <c r="AZ71" s="535"/>
      <c r="BA71" s="536"/>
      <c r="BB71" s="546"/>
      <c r="BC71" s="547"/>
      <c r="BD71" s="547"/>
      <c r="BE71" s="547"/>
      <c r="BF71" s="548"/>
      <c r="BG71" s="546"/>
      <c r="BH71" s="547"/>
      <c r="BI71" s="547"/>
      <c r="BJ71" s="547"/>
      <c r="BK71" s="548"/>
      <c r="BL71" s="546"/>
      <c r="BM71" s="547"/>
      <c r="BN71" s="547"/>
      <c r="BO71" s="547"/>
      <c r="BP71" s="548"/>
      <c r="BQ71" s="546"/>
      <c r="BR71" s="547"/>
      <c r="BS71" s="547"/>
      <c r="BT71" s="547"/>
      <c r="BU71" s="548"/>
      <c r="BV71" s="546"/>
      <c r="BW71" s="547"/>
      <c r="BX71" s="547"/>
      <c r="BY71" s="547"/>
      <c r="BZ71" s="548"/>
      <c r="CA71" s="546"/>
      <c r="CB71" s="547"/>
      <c r="CC71" s="547"/>
      <c r="CD71" s="547"/>
      <c r="CE71" s="548"/>
      <c r="CF71" s="546"/>
      <c r="CG71" s="547"/>
      <c r="CH71" s="547"/>
      <c r="CI71" s="547"/>
      <c r="CJ71" s="547"/>
      <c r="CK71" s="548"/>
      <c r="CL71" s="546"/>
      <c r="CM71" s="547"/>
      <c r="CN71" s="547"/>
      <c r="CO71" s="547"/>
      <c r="CP71" s="547"/>
      <c r="CQ71" s="548"/>
    </row>
    <row r="72" spans="1:95" s="397" customFormat="1" hidden="1" outlineLevel="1" x14ac:dyDescent="0.2">
      <c r="A72" s="524" t="s">
        <v>30</v>
      </c>
      <c r="B72" s="524"/>
      <c r="C72" s="524"/>
      <c r="D72" s="524"/>
      <c r="E72" s="524"/>
      <c r="F72" s="524"/>
      <c r="G72" s="524"/>
      <c r="H72" s="534" t="s">
        <v>55</v>
      </c>
      <c r="I72" s="535"/>
      <c r="J72" s="535"/>
      <c r="K72" s="535"/>
      <c r="L72" s="535"/>
      <c r="M72" s="535"/>
      <c r="N72" s="535"/>
      <c r="O72" s="535"/>
      <c r="P72" s="535"/>
      <c r="Q72" s="535"/>
      <c r="R72" s="535"/>
      <c r="S72" s="536"/>
      <c r="T72" s="534" t="s">
        <v>56</v>
      </c>
      <c r="U72" s="535"/>
      <c r="V72" s="535"/>
      <c r="W72" s="535"/>
      <c r="X72" s="535"/>
      <c r="Y72" s="535"/>
      <c r="Z72" s="535"/>
      <c r="AA72" s="535"/>
      <c r="AB72" s="536"/>
      <c r="AC72" s="540" t="s">
        <v>57</v>
      </c>
      <c r="AD72" s="541"/>
      <c r="AE72" s="541"/>
      <c r="AF72" s="541"/>
      <c r="AG72" s="541"/>
      <c r="AH72" s="541"/>
      <c r="AI72" s="541"/>
      <c r="AJ72" s="541"/>
      <c r="AK72" s="541"/>
      <c r="AL72" s="541"/>
      <c r="AM72" s="541"/>
      <c r="AN72" s="541"/>
      <c r="AO72" s="541"/>
      <c r="AP72" s="541"/>
      <c r="AQ72" s="541"/>
      <c r="AR72" s="542"/>
      <c r="AS72" s="534" t="s">
        <v>58</v>
      </c>
      <c r="AT72" s="535"/>
      <c r="AU72" s="535"/>
      <c r="AV72" s="535"/>
      <c r="AW72" s="536"/>
      <c r="AX72" s="534" t="s">
        <v>59</v>
      </c>
      <c r="AY72" s="535"/>
      <c r="AZ72" s="535"/>
      <c r="BA72" s="536"/>
      <c r="BB72" s="524" t="s">
        <v>60</v>
      </c>
      <c r="BC72" s="524"/>
      <c r="BD72" s="524"/>
      <c r="BE72" s="524"/>
      <c r="BF72" s="524"/>
      <c r="BG72" s="524" t="s">
        <v>61</v>
      </c>
      <c r="BH72" s="524"/>
      <c r="BI72" s="524"/>
      <c r="BJ72" s="524"/>
      <c r="BK72" s="524"/>
      <c r="BL72" s="524" t="s">
        <v>62</v>
      </c>
      <c r="BM72" s="524"/>
      <c r="BN72" s="524"/>
      <c r="BO72" s="524"/>
      <c r="BP72" s="524"/>
      <c r="BQ72" s="524" t="s">
        <v>63</v>
      </c>
      <c r="BR72" s="524"/>
      <c r="BS72" s="524"/>
      <c r="BT72" s="524"/>
      <c r="BU72" s="524"/>
      <c r="BV72" s="524" t="s">
        <v>64</v>
      </c>
      <c r="BW72" s="524"/>
      <c r="BX72" s="524"/>
      <c r="BY72" s="524"/>
      <c r="BZ72" s="524"/>
      <c r="CA72" s="524" t="s">
        <v>84</v>
      </c>
      <c r="CB72" s="524"/>
      <c r="CC72" s="524"/>
      <c r="CD72" s="524"/>
      <c r="CE72" s="524"/>
      <c r="CF72" s="524" t="s">
        <v>85</v>
      </c>
      <c r="CG72" s="524"/>
      <c r="CH72" s="524"/>
      <c r="CI72" s="524"/>
      <c r="CJ72" s="524"/>
      <c r="CK72" s="524"/>
      <c r="CL72" s="524" t="s">
        <v>86</v>
      </c>
      <c r="CM72" s="524"/>
      <c r="CN72" s="524"/>
      <c r="CO72" s="524"/>
      <c r="CP72" s="524"/>
      <c r="CQ72" s="524"/>
    </row>
    <row r="73" spans="1:95" s="397" customFormat="1" ht="207.75" hidden="1" customHeight="1" outlineLevel="1" x14ac:dyDescent="0.2">
      <c r="A73" s="556" t="s">
        <v>454</v>
      </c>
      <c r="B73" s="526"/>
      <c r="C73" s="526"/>
      <c r="D73" s="526"/>
      <c r="E73" s="526"/>
      <c r="F73" s="526"/>
      <c r="G73" s="527"/>
      <c r="H73" s="528" t="s">
        <v>470</v>
      </c>
      <c r="I73" s="621"/>
      <c r="J73" s="621"/>
      <c r="K73" s="621"/>
      <c r="L73" s="621"/>
      <c r="M73" s="621"/>
      <c r="N73" s="621"/>
      <c r="O73" s="621"/>
      <c r="P73" s="621"/>
      <c r="Q73" s="621"/>
      <c r="R73" s="621"/>
      <c r="S73" s="622"/>
      <c r="T73" s="518" t="s">
        <v>66</v>
      </c>
      <c r="U73" s="519"/>
      <c r="V73" s="519"/>
      <c r="W73" s="519"/>
      <c r="X73" s="519"/>
      <c r="Y73" s="519"/>
      <c r="Z73" s="519"/>
      <c r="AA73" s="519"/>
      <c r="AB73" s="520"/>
      <c r="AC73" s="531" t="s">
        <v>87</v>
      </c>
      <c r="AD73" s="532"/>
      <c r="AE73" s="532"/>
      <c r="AF73" s="532"/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96"/>
      <c r="AR73" s="97"/>
      <c r="AS73" s="534" t="s">
        <v>88</v>
      </c>
      <c r="AT73" s="535"/>
      <c r="AU73" s="535"/>
      <c r="AV73" s="535"/>
      <c r="AW73" s="536"/>
      <c r="AX73" s="537" t="s">
        <v>89</v>
      </c>
      <c r="AY73" s="538"/>
      <c r="AZ73" s="538"/>
      <c r="BA73" s="539"/>
      <c r="BB73" s="518">
        <v>1</v>
      </c>
      <c r="BC73" s="519"/>
      <c r="BD73" s="519"/>
      <c r="BE73" s="519"/>
      <c r="BF73" s="520"/>
      <c r="BG73" s="518">
        <v>1</v>
      </c>
      <c r="BH73" s="519"/>
      <c r="BI73" s="519"/>
      <c r="BJ73" s="519"/>
      <c r="BK73" s="520"/>
      <c r="BL73" s="518">
        <v>1</v>
      </c>
      <c r="BM73" s="519"/>
      <c r="BN73" s="519"/>
      <c r="BO73" s="519"/>
      <c r="BP73" s="520"/>
      <c r="BQ73" s="518" t="s">
        <v>474</v>
      </c>
      <c r="BR73" s="519"/>
      <c r="BS73" s="519"/>
      <c r="BT73" s="519"/>
      <c r="BU73" s="519"/>
      <c r="BV73" s="519"/>
      <c r="BW73" s="519"/>
      <c r="BX73" s="519"/>
      <c r="BY73" s="519"/>
      <c r="BZ73" s="519"/>
      <c r="CA73" s="519"/>
      <c r="CB73" s="519"/>
      <c r="CC73" s="519"/>
      <c r="CD73" s="519"/>
      <c r="CE73" s="520"/>
      <c r="CF73" s="521">
        <v>3</v>
      </c>
      <c r="CG73" s="522"/>
      <c r="CH73" s="522"/>
      <c r="CI73" s="522"/>
      <c r="CJ73" s="522"/>
      <c r="CK73" s="523"/>
      <c r="CL73" s="518"/>
      <c r="CM73" s="519"/>
      <c r="CN73" s="519"/>
      <c r="CO73" s="519"/>
      <c r="CP73" s="519"/>
      <c r="CQ73" s="520"/>
    </row>
    <row r="74" spans="1:95" s="397" customFormat="1" collapsed="1" x14ac:dyDescent="0.2">
      <c r="A74" s="387"/>
      <c r="B74" s="387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  <c r="Y74" s="387"/>
      <c r="Z74" s="387"/>
      <c r="AA74" s="387"/>
      <c r="AB74" s="387"/>
      <c r="AC74" s="387"/>
      <c r="AD74" s="387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7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7"/>
      <c r="BK74" s="387"/>
      <c r="BL74" s="387"/>
      <c r="BM74" s="387"/>
      <c r="BN74" s="387"/>
      <c r="BO74" s="387"/>
      <c r="BP74" s="387"/>
      <c r="BQ74" s="387"/>
      <c r="BR74" s="387"/>
      <c r="BS74" s="387"/>
      <c r="BT74" s="387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</row>
    <row r="75" spans="1:95" s="397" customFormat="1" x14ac:dyDescent="0.2">
      <c r="A75" s="552" t="s">
        <v>90</v>
      </c>
      <c r="B75" s="552"/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552"/>
      <c r="AA75" s="552"/>
      <c r="AB75" s="552"/>
      <c r="AC75" s="552"/>
      <c r="AD75" s="552"/>
      <c r="AE75" s="552"/>
      <c r="AF75" s="552"/>
      <c r="AG75" s="552"/>
      <c r="AH75" s="552"/>
      <c r="AI75" s="552"/>
      <c r="AJ75" s="552"/>
      <c r="AK75" s="552"/>
      <c r="AL75" s="552"/>
      <c r="AM75" s="552"/>
      <c r="AN75" s="552"/>
      <c r="AO75" s="552"/>
      <c r="AP75" s="552"/>
      <c r="AQ75" s="552"/>
      <c r="AR75" s="552"/>
      <c r="AS75" s="552"/>
      <c r="AT75" s="552"/>
      <c r="AU75" s="552"/>
      <c r="AV75" s="552"/>
      <c r="AW75" s="552"/>
      <c r="AX75" s="552"/>
      <c r="AY75" s="552"/>
      <c r="AZ75" s="552"/>
      <c r="BA75" s="552"/>
      <c r="BB75" s="552"/>
      <c r="BC75" s="552"/>
      <c r="BD75" s="552"/>
      <c r="BE75" s="552"/>
      <c r="BF75" s="552"/>
      <c r="BG75" s="552"/>
      <c r="BH75" s="552"/>
      <c r="BI75" s="552"/>
      <c r="BJ75" s="552"/>
      <c r="BK75" s="552"/>
      <c r="BL75" s="552"/>
      <c r="BM75" s="552"/>
      <c r="BN75" s="552"/>
      <c r="BO75" s="552"/>
      <c r="BP75" s="552"/>
      <c r="BQ75" s="552"/>
      <c r="BR75" s="552"/>
      <c r="BS75" s="552"/>
      <c r="BT75" s="552"/>
      <c r="BU75" s="552"/>
      <c r="BV75" s="552"/>
      <c r="BW75" s="552"/>
      <c r="BX75" s="552"/>
      <c r="BY75" s="552"/>
      <c r="BZ75" s="552"/>
      <c r="CA75" s="552"/>
      <c r="CB75" s="552"/>
      <c r="CC75" s="552"/>
      <c r="CD75" s="552"/>
      <c r="CE75" s="552"/>
      <c r="CF75" s="388"/>
      <c r="CG75" s="388"/>
      <c r="CH75" s="388"/>
      <c r="CI75" s="388"/>
      <c r="CJ75" s="388"/>
      <c r="CK75" s="388"/>
      <c r="CL75" s="388"/>
      <c r="CM75" s="388"/>
      <c r="CN75" s="388"/>
      <c r="CO75" s="388"/>
      <c r="CP75" s="388"/>
      <c r="CQ75" s="388"/>
    </row>
    <row r="76" spans="1:95" s="397" customFormat="1" x14ac:dyDescent="0.2">
      <c r="A76" s="667" t="s">
        <v>91</v>
      </c>
      <c r="B76" s="668"/>
      <c r="C76" s="668"/>
      <c r="D76" s="668"/>
      <c r="E76" s="668"/>
      <c r="F76" s="668"/>
      <c r="G76" s="668"/>
      <c r="H76" s="668"/>
      <c r="I76" s="668"/>
      <c r="J76" s="668"/>
      <c r="K76" s="668"/>
      <c r="L76" s="668"/>
      <c r="M76" s="668"/>
      <c r="N76" s="668"/>
      <c r="O76" s="668"/>
      <c r="P76" s="668"/>
      <c r="Q76" s="668"/>
      <c r="R76" s="668"/>
      <c r="S76" s="668"/>
      <c r="T76" s="668"/>
      <c r="U76" s="668"/>
      <c r="V76" s="668"/>
      <c r="W76" s="668"/>
      <c r="X76" s="668"/>
      <c r="Y76" s="668"/>
      <c r="Z76" s="668"/>
      <c r="AA76" s="668"/>
      <c r="AB76" s="668"/>
      <c r="AC76" s="668"/>
      <c r="AD76" s="668"/>
      <c r="AE76" s="668"/>
      <c r="AF76" s="668"/>
      <c r="AG76" s="668"/>
      <c r="AH76" s="668"/>
      <c r="AI76" s="668"/>
      <c r="AJ76" s="668"/>
      <c r="AK76" s="668"/>
      <c r="AL76" s="668"/>
      <c r="AM76" s="668"/>
      <c r="AN76" s="668"/>
      <c r="AO76" s="668"/>
      <c r="AP76" s="668"/>
      <c r="AQ76" s="668"/>
      <c r="AR76" s="668"/>
      <c r="AS76" s="668"/>
      <c r="AT76" s="668"/>
      <c r="AU76" s="668"/>
      <c r="AV76" s="668"/>
      <c r="AW76" s="668"/>
      <c r="AX76" s="668"/>
      <c r="AY76" s="668"/>
      <c r="AZ76" s="668"/>
      <c r="BA76" s="668"/>
      <c r="BB76" s="668"/>
      <c r="BC76" s="668"/>
      <c r="BD76" s="668"/>
      <c r="BE76" s="668"/>
      <c r="BF76" s="668"/>
      <c r="BG76" s="668"/>
      <c r="BH76" s="668"/>
      <c r="BI76" s="668"/>
      <c r="BJ76" s="668"/>
      <c r="BK76" s="668"/>
      <c r="BL76" s="668"/>
      <c r="BM76" s="668"/>
      <c r="BN76" s="668"/>
      <c r="BO76" s="668"/>
      <c r="BP76" s="668"/>
      <c r="BQ76" s="668"/>
      <c r="BR76" s="668"/>
      <c r="BS76" s="668"/>
      <c r="BT76" s="668"/>
      <c r="BU76" s="668"/>
      <c r="BV76" s="668"/>
      <c r="BW76" s="668"/>
      <c r="BX76" s="668"/>
      <c r="BY76" s="668"/>
      <c r="BZ76" s="668"/>
      <c r="CA76" s="668"/>
      <c r="CB76" s="668"/>
      <c r="CC76" s="668"/>
      <c r="CD76" s="668"/>
      <c r="CE76" s="668"/>
      <c r="CF76" s="668"/>
      <c r="CG76" s="668"/>
      <c r="CH76" s="668"/>
      <c r="CI76" s="668"/>
      <c r="CJ76" s="668"/>
      <c r="CK76" s="668"/>
      <c r="CL76" s="668"/>
      <c r="CM76" s="668"/>
      <c r="CN76" s="668"/>
      <c r="CO76" s="668"/>
      <c r="CP76" s="668"/>
      <c r="CQ76" s="669"/>
    </row>
    <row r="77" spans="1:95" s="397" customFormat="1" x14ac:dyDescent="0.2">
      <c r="A77" s="728" t="s">
        <v>92</v>
      </c>
      <c r="B77" s="728"/>
      <c r="C77" s="728"/>
      <c r="D77" s="728"/>
      <c r="E77" s="728"/>
      <c r="F77" s="728"/>
      <c r="G77" s="728"/>
      <c r="H77" s="728"/>
      <c r="I77" s="728"/>
      <c r="J77" s="728"/>
      <c r="K77" s="728"/>
      <c r="L77" s="728"/>
      <c r="M77" s="728"/>
      <c r="N77" s="728" t="s">
        <v>93</v>
      </c>
      <c r="O77" s="728"/>
      <c r="P77" s="728"/>
      <c r="Q77" s="728"/>
      <c r="R77" s="728"/>
      <c r="S77" s="728"/>
      <c r="T77" s="728"/>
      <c r="U77" s="728"/>
      <c r="V77" s="728"/>
      <c r="W77" s="728"/>
      <c r="X77" s="728"/>
      <c r="Y77" s="728"/>
      <c r="Z77" s="728" t="s">
        <v>94</v>
      </c>
      <c r="AA77" s="728"/>
      <c r="AB77" s="728"/>
      <c r="AC77" s="728"/>
      <c r="AD77" s="728"/>
      <c r="AE77" s="728"/>
      <c r="AF77" s="728"/>
      <c r="AG77" s="728"/>
      <c r="AH77" s="728"/>
      <c r="AI77" s="728"/>
      <c r="AJ77" s="728"/>
      <c r="AK77" s="728"/>
      <c r="AL77" s="728" t="s">
        <v>95</v>
      </c>
      <c r="AM77" s="728"/>
      <c r="AN77" s="728"/>
      <c r="AO77" s="728"/>
      <c r="AP77" s="728"/>
      <c r="AQ77" s="728"/>
      <c r="AR77" s="728"/>
      <c r="AS77" s="728"/>
      <c r="AT77" s="728"/>
      <c r="AU77" s="728"/>
      <c r="AV77" s="728"/>
      <c r="AW77" s="728"/>
      <c r="AX77" s="667" t="s">
        <v>53</v>
      </c>
      <c r="AY77" s="668"/>
      <c r="AZ77" s="668"/>
      <c r="BA77" s="668"/>
      <c r="BB77" s="668"/>
      <c r="BC77" s="668"/>
      <c r="BD77" s="668"/>
      <c r="BE77" s="668"/>
      <c r="BF77" s="668"/>
      <c r="BG77" s="668"/>
      <c r="BH77" s="668"/>
      <c r="BI77" s="668"/>
      <c r="BJ77" s="668"/>
      <c r="BK77" s="668"/>
      <c r="BL77" s="668"/>
      <c r="BM77" s="668"/>
      <c r="BN77" s="668"/>
      <c r="BO77" s="668"/>
      <c r="BP77" s="668"/>
      <c r="BQ77" s="668"/>
      <c r="BR77" s="668"/>
      <c r="BS77" s="668"/>
      <c r="BT77" s="668"/>
      <c r="BU77" s="668"/>
      <c r="BV77" s="668"/>
      <c r="BW77" s="668"/>
      <c r="BX77" s="668"/>
      <c r="BY77" s="668"/>
      <c r="BZ77" s="668"/>
      <c r="CA77" s="668"/>
      <c r="CB77" s="668"/>
      <c r="CC77" s="668"/>
      <c r="CD77" s="668"/>
      <c r="CE77" s="668"/>
      <c r="CF77" s="668"/>
      <c r="CG77" s="668"/>
      <c r="CH77" s="668"/>
      <c r="CI77" s="668"/>
      <c r="CJ77" s="668"/>
      <c r="CK77" s="668"/>
      <c r="CL77" s="668"/>
      <c r="CM77" s="668"/>
      <c r="CN77" s="668"/>
      <c r="CO77" s="668"/>
      <c r="CP77" s="668"/>
      <c r="CQ77" s="669"/>
    </row>
    <row r="78" spans="1:95" s="397" customFormat="1" x14ac:dyDescent="0.2">
      <c r="A78" s="722" t="s">
        <v>30</v>
      </c>
      <c r="B78" s="722"/>
      <c r="C78" s="722"/>
      <c r="D78" s="722"/>
      <c r="E78" s="722"/>
      <c r="F78" s="722"/>
      <c r="G78" s="722"/>
      <c r="H78" s="722"/>
      <c r="I78" s="722"/>
      <c r="J78" s="722"/>
      <c r="K78" s="722"/>
      <c r="L78" s="722"/>
      <c r="M78" s="722"/>
      <c r="N78" s="722" t="s">
        <v>55</v>
      </c>
      <c r="O78" s="722"/>
      <c r="P78" s="722"/>
      <c r="Q78" s="722"/>
      <c r="R78" s="722"/>
      <c r="S78" s="722"/>
      <c r="T78" s="722"/>
      <c r="U78" s="722"/>
      <c r="V78" s="722"/>
      <c r="W78" s="722"/>
      <c r="X78" s="722"/>
      <c r="Y78" s="722"/>
      <c r="Z78" s="722" t="s">
        <v>56</v>
      </c>
      <c r="AA78" s="722"/>
      <c r="AB78" s="722"/>
      <c r="AC78" s="722"/>
      <c r="AD78" s="722"/>
      <c r="AE78" s="722"/>
      <c r="AF78" s="722"/>
      <c r="AG78" s="722"/>
      <c r="AH78" s="722"/>
      <c r="AI78" s="722"/>
      <c r="AJ78" s="722"/>
      <c r="AK78" s="722"/>
      <c r="AL78" s="722" t="s">
        <v>57</v>
      </c>
      <c r="AM78" s="722"/>
      <c r="AN78" s="722"/>
      <c r="AO78" s="722"/>
      <c r="AP78" s="722"/>
      <c r="AQ78" s="722"/>
      <c r="AR78" s="722"/>
      <c r="AS78" s="722"/>
      <c r="AT78" s="722"/>
      <c r="AU78" s="722"/>
      <c r="AV78" s="722"/>
      <c r="AW78" s="722"/>
      <c r="AX78" s="722" t="s">
        <v>58</v>
      </c>
      <c r="AY78" s="722"/>
      <c r="AZ78" s="722"/>
      <c r="BA78" s="722"/>
      <c r="BB78" s="722"/>
      <c r="BC78" s="722"/>
      <c r="BD78" s="722"/>
      <c r="BE78" s="722"/>
      <c r="BF78" s="722"/>
      <c r="BG78" s="722"/>
      <c r="BH78" s="722"/>
      <c r="BI78" s="722"/>
      <c r="BJ78" s="722"/>
      <c r="BK78" s="722"/>
      <c r="BL78" s="722"/>
      <c r="BM78" s="722"/>
      <c r="BN78" s="722"/>
      <c r="BO78" s="722"/>
      <c r="BP78" s="722"/>
      <c r="BQ78" s="722"/>
      <c r="BR78" s="722"/>
      <c r="BS78" s="722"/>
      <c r="BT78" s="722"/>
      <c r="BU78" s="722"/>
      <c r="BV78" s="722"/>
      <c r="BW78" s="722"/>
      <c r="BX78" s="722"/>
      <c r="BY78" s="722"/>
      <c r="BZ78" s="722"/>
      <c r="CA78" s="722"/>
      <c r="CB78" s="722"/>
      <c r="CC78" s="722"/>
      <c r="CD78" s="722"/>
      <c r="CE78" s="722"/>
      <c r="CF78" s="722"/>
      <c r="CG78" s="722"/>
      <c r="CH78" s="722"/>
      <c r="CI78" s="722"/>
      <c r="CJ78" s="722"/>
      <c r="CK78" s="722"/>
      <c r="CL78" s="722"/>
      <c r="CM78" s="722"/>
      <c r="CN78" s="722"/>
      <c r="CO78" s="722"/>
      <c r="CP78" s="722"/>
      <c r="CQ78" s="722"/>
    </row>
    <row r="79" spans="1:95" s="397" customFormat="1" x14ac:dyDescent="0.2">
      <c r="A79" s="524" t="s">
        <v>96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 t="s">
        <v>97</v>
      </c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 t="s">
        <v>98</v>
      </c>
      <c r="AA79" s="524"/>
      <c r="AB79" s="524"/>
      <c r="AC79" s="524"/>
      <c r="AD79" s="524"/>
      <c r="AE79" s="524"/>
      <c r="AF79" s="524"/>
      <c r="AG79" s="524"/>
      <c r="AH79" s="524"/>
      <c r="AI79" s="524"/>
      <c r="AJ79" s="524"/>
      <c r="AK79" s="524"/>
      <c r="AL79" s="524" t="s">
        <v>99</v>
      </c>
      <c r="AM79" s="524"/>
      <c r="AN79" s="524"/>
      <c r="AO79" s="524"/>
      <c r="AP79" s="524"/>
      <c r="AQ79" s="524"/>
      <c r="AR79" s="524"/>
      <c r="AS79" s="524"/>
      <c r="AT79" s="524"/>
      <c r="AU79" s="524"/>
      <c r="AV79" s="524"/>
      <c r="AW79" s="524"/>
      <c r="AX79" s="719" t="s">
        <v>100</v>
      </c>
      <c r="AY79" s="719"/>
      <c r="AZ79" s="719"/>
      <c r="BA79" s="719"/>
      <c r="BB79" s="719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19"/>
      <c r="BO79" s="719"/>
      <c r="BP79" s="719"/>
      <c r="BQ79" s="719"/>
      <c r="BR79" s="719"/>
      <c r="BS79" s="719"/>
      <c r="BT79" s="719"/>
      <c r="BU79" s="719"/>
      <c r="BV79" s="719"/>
      <c r="BW79" s="719"/>
      <c r="BX79" s="719"/>
      <c r="BY79" s="719"/>
      <c r="BZ79" s="719"/>
      <c r="CA79" s="719"/>
      <c r="CB79" s="719"/>
      <c r="CC79" s="719"/>
      <c r="CD79" s="719"/>
      <c r="CE79" s="719"/>
      <c r="CF79" s="719"/>
      <c r="CG79" s="719"/>
      <c r="CH79" s="719"/>
      <c r="CI79" s="719"/>
      <c r="CJ79" s="719"/>
      <c r="CK79" s="719"/>
      <c r="CL79" s="719"/>
      <c r="CM79" s="719"/>
      <c r="CN79" s="719"/>
      <c r="CO79" s="719"/>
      <c r="CP79" s="719"/>
      <c r="CQ79" s="719"/>
    </row>
    <row r="80" spans="1:95" s="397" customFormat="1" ht="30" customHeight="1" x14ac:dyDescent="0.2">
      <c r="A80" s="524" t="s">
        <v>101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 t="s">
        <v>102</v>
      </c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 t="s">
        <v>103</v>
      </c>
      <c r="AA80" s="524"/>
      <c r="AB80" s="524"/>
      <c r="AC80" s="524"/>
      <c r="AD80" s="524"/>
      <c r="AE80" s="524"/>
      <c r="AF80" s="524"/>
      <c r="AG80" s="524"/>
      <c r="AH80" s="524"/>
      <c r="AI80" s="524"/>
      <c r="AJ80" s="524"/>
      <c r="AK80" s="524"/>
      <c r="AL80" s="524" t="s">
        <v>104</v>
      </c>
      <c r="AM80" s="524"/>
      <c r="AN80" s="524"/>
      <c r="AO80" s="524"/>
      <c r="AP80" s="524"/>
      <c r="AQ80" s="524"/>
      <c r="AR80" s="524"/>
      <c r="AS80" s="524"/>
      <c r="AT80" s="524"/>
      <c r="AU80" s="524"/>
      <c r="AV80" s="524"/>
      <c r="AW80" s="524"/>
      <c r="AX80" s="719" t="s">
        <v>105</v>
      </c>
      <c r="AY80" s="719"/>
      <c r="AZ80" s="719"/>
      <c r="BA80" s="719"/>
      <c r="BB80" s="719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19"/>
      <c r="BO80" s="719"/>
      <c r="BP80" s="719"/>
      <c r="BQ80" s="719"/>
      <c r="BR80" s="719"/>
      <c r="BS80" s="719"/>
      <c r="BT80" s="719"/>
      <c r="BU80" s="719"/>
      <c r="BV80" s="719"/>
      <c r="BW80" s="719"/>
      <c r="BX80" s="719"/>
      <c r="BY80" s="719"/>
      <c r="BZ80" s="719"/>
      <c r="CA80" s="719"/>
      <c r="CB80" s="719"/>
      <c r="CC80" s="719"/>
      <c r="CD80" s="719"/>
      <c r="CE80" s="719"/>
      <c r="CF80" s="719"/>
      <c r="CG80" s="719"/>
      <c r="CH80" s="719"/>
      <c r="CI80" s="719"/>
      <c r="CJ80" s="719"/>
      <c r="CK80" s="719"/>
      <c r="CL80" s="719"/>
      <c r="CM80" s="719"/>
      <c r="CN80" s="719"/>
      <c r="CO80" s="719"/>
      <c r="CP80" s="719"/>
      <c r="CQ80" s="719"/>
    </row>
    <row r="81" spans="1:95" s="397" customFormat="1" ht="28.5" customHeight="1" x14ac:dyDescent="0.2">
      <c r="A81" s="524" t="s">
        <v>101</v>
      </c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 t="s">
        <v>102</v>
      </c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 t="s">
        <v>103</v>
      </c>
      <c r="AA81" s="524"/>
      <c r="AB81" s="524"/>
      <c r="AC81" s="524"/>
      <c r="AD81" s="524"/>
      <c r="AE81" s="524"/>
      <c r="AF81" s="524"/>
      <c r="AG81" s="524"/>
      <c r="AH81" s="524"/>
      <c r="AI81" s="524"/>
      <c r="AJ81" s="524"/>
      <c r="AK81" s="524"/>
      <c r="AL81" s="524" t="s">
        <v>106</v>
      </c>
      <c r="AM81" s="524"/>
      <c r="AN81" s="524"/>
      <c r="AO81" s="524"/>
      <c r="AP81" s="524"/>
      <c r="AQ81" s="524"/>
      <c r="AR81" s="524"/>
      <c r="AS81" s="524"/>
      <c r="AT81" s="524"/>
      <c r="AU81" s="524"/>
      <c r="AV81" s="524"/>
      <c r="AW81" s="524"/>
      <c r="AX81" s="719" t="s">
        <v>107</v>
      </c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19"/>
      <c r="BO81" s="719"/>
      <c r="BP81" s="719"/>
      <c r="BQ81" s="719"/>
      <c r="BR81" s="719"/>
      <c r="BS81" s="719"/>
      <c r="BT81" s="719"/>
      <c r="BU81" s="719"/>
      <c r="BV81" s="719"/>
      <c r="BW81" s="719"/>
      <c r="BX81" s="719"/>
      <c r="BY81" s="719"/>
      <c r="BZ81" s="719"/>
      <c r="CA81" s="719"/>
      <c r="CB81" s="719"/>
      <c r="CC81" s="719"/>
      <c r="CD81" s="719"/>
      <c r="CE81" s="719"/>
      <c r="CF81" s="719"/>
      <c r="CG81" s="719"/>
      <c r="CH81" s="719"/>
      <c r="CI81" s="719"/>
      <c r="CJ81" s="719"/>
      <c r="CK81" s="719"/>
      <c r="CL81" s="719"/>
      <c r="CM81" s="719"/>
      <c r="CN81" s="719"/>
      <c r="CO81" s="719"/>
      <c r="CP81" s="719"/>
      <c r="CQ81" s="719"/>
    </row>
    <row r="82" spans="1:95" s="397" customFormat="1" ht="25.5" customHeight="1" x14ac:dyDescent="0.2">
      <c r="A82" s="524" t="s">
        <v>101</v>
      </c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 t="s">
        <v>102</v>
      </c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 t="s">
        <v>534</v>
      </c>
      <c r="AA82" s="524"/>
      <c r="AB82" s="524"/>
      <c r="AC82" s="524"/>
      <c r="AD82" s="524"/>
      <c r="AE82" s="524"/>
      <c r="AF82" s="524"/>
      <c r="AG82" s="524"/>
      <c r="AH82" s="524"/>
      <c r="AI82" s="524"/>
      <c r="AJ82" s="524"/>
      <c r="AK82" s="524"/>
      <c r="AL82" s="524" t="s">
        <v>532</v>
      </c>
      <c r="AM82" s="524"/>
      <c r="AN82" s="524"/>
      <c r="AO82" s="524"/>
      <c r="AP82" s="524"/>
      <c r="AQ82" s="524"/>
      <c r="AR82" s="524"/>
      <c r="AS82" s="524"/>
      <c r="AT82" s="524"/>
      <c r="AU82" s="524"/>
      <c r="AV82" s="524"/>
      <c r="AW82" s="524"/>
      <c r="AX82" s="719" t="s">
        <v>533</v>
      </c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19"/>
      <c r="BO82" s="719"/>
      <c r="BP82" s="719"/>
      <c r="BQ82" s="719"/>
      <c r="BR82" s="719"/>
      <c r="BS82" s="719"/>
      <c r="BT82" s="719"/>
      <c r="BU82" s="719"/>
      <c r="BV82" s="719"/>
      <c r="BW82" s="719"/>
      <c r="BX82" s="719"/>
      <c r="BY82" s="719"/>
      <c r="BZ82" s="719"/>
      <c r="CA82" s="719"/>
      <c r="CB82" s="719"/>
      <c r="CC82" s="719"/>
      <c r="CD82" s="719"/>
      <c r="CE82" s="719"/>
      <c r="CF82" s="719"/>
      <c r="CG82" s="719"/>
      <c r="CH82" s="719"/>
      <c r="CI82" s="719"/>
      <c r="CJ82" s="719"/>
      <c r="CK82" s="719"/>
      <c r="CL82" s="719"/>
      <c r="CM82" s="719"/>
      <c r="CN82" s="719"/>
      <c r="CO82" s="719"/>
      <c r="CP82" s="719"/>
      <c r="CQ82" s="719"/>
    </row>
    <row r="83" spans="1:95" s="397" customFormat="1" x14ac:dyDescent="0.2">
      <c r="A83" s="552" t="s">
        <v>108</v>
      </c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  <c r="AA83" s="552"/>
      <c r="AB83" s="552"/>
      <c r="AC83" s="552"/>
      <c r="AD83" s="552"/>
      <c r="AE83" s="552"/>
      <c r="AF83" s="552"/>
      <c r="AG83" s="552"/>
      <c r="AH83" s="552"/>
      <c r="AI83" s="552"/>
      <c r="AJ83" s="552"/>
      <c r="AK83" s="552"/>
      <c r="AL83" s="552"/>
      <c r="AM83" s="552"/>
      <c r="AN83" s="552"/>
      <c r="AO83" s="552"/>
      <c r="AP83" s="552"/>
      <c r="AQ83" s="552"/>
      <c r="AR83" s="552"/>
      <c r="AS83" s="552"/>
      <c r="AT83" s="552"/>
      <c r="AU83" s="552"/>
      <c r="AV83" s="552"/>
      <c r="AW83" s="552"/>
      <c r="AX83" s="552"/>
      <c r="AY83" s="552"/>
      <c r="AZ83" s="552"/>
      <c r="BA83" s="552"/>
      <c r="BB83" s="552"/>
      <c r="BC83" s="552"/>
      <c r="BD83" s="552"/>
      <c r="BE83" s="552"/>
      <c r="BF83" s="552"/>
      <c r="BG83" s="552"/>
      <c r="BH83" s="552"/>
      <c r="BI83" s="552"/>
      <c r="BJ83" s="552"/>
      <c r="BK83" s="552"/>
      <c r="BL83" s="552"/>
      <c r="BM83" s="552"/>
      <c r="BN83" s="552"/>
      <c r="BO83" s="552"/>
      <c r="BP83" s="552"/>
      <c r="BQ83" s="552"/>
      <c r="BR83" s="552"/>
      <c r="BS83" s="552"/>
      <c r="BT83" s="552"/>
      <c r="BU83" s="552"/>
      <c r="BV83" s="552"/>
      <c r="BW83" s="552"/>
      <c r="BX83" s="552"/>
      <c r="BY83" s="552"/>
      <c r="BZ83" s="552"/>
      <c r="CA83" s="552"/>
      <c r="CB83" s="552"/>
      <c r="CC83" s="552"/>
      <c r="CD83" s="552"/>
      <c r="CE83" s="552"/>
      <c r="CF83" s="388"/>
      <c r="CG83" s="388"/>
      <c r="CH83" s="388"/>
      <c r="CI83" s="388"/>
      <c r="CJ83" s="388"/>
      <c r="CK83" s="388"/>
      <c r="CL83" s="388"/>
      <c r="CM83" s="388"/>
      <c r="CN83" s="388"/>
      <c r="CO83" s="388"/>
      <c r="CP83" s="388"/>
      <c r="CQ83" s="388"/>
    </row>
    <row r="84" spans="1:95" s="397" customFormat="1" x14ac:dyDescent="0.2">
      <c r="A84" s="723" t="s">
        <v>109</v>
      </c>
      <c r="B84" s="723"/>
      <c r="C84" s="723"/>
      <c r="D84" s="723"/>
      <c r="E84" s="723"/>
      <c r="F84" s="723"/>
      <c r="G84" s="723"/>
      <c r="H84" s="723"/>
      <c r="I84" s="723"/>
      <c r="J84" s="723"/>
      <c r="K84" s="723"/>
      <c r="L84" s="723"/>
      <c r="M84" s="723"/>
      <c r="N84" s="723"/>
      <c r="O84" s="723"/>
      <c r="P84" s="723"/>
      <c r="Q84" s="723"/>
      <c r="R84" s="723"/>
      <c r="S84" s="723"/>
      <c r="T84" s="723"/>
      <c r="U84" s="723"/>
      <c r="V84" s="723"/>
      <c r="W84" s="723"/>
      <c r="X84" s="723"/>
      <c r="Y84" s="723"/>
      <c r="Z84" s="723"/>
      <c r="AA84" s="723"/>
      <c r="AB84" s="723"/>
      <c r="AC84" s="723"/>
      <c r="AD84" s="723"/>
      <c r="AE84" s="723"/>
      <c r="AF84" s="723"/>
      <c r="AG84" s="723"/>
      <c r="AH84" s="723"/>
      <c r="AI84" s="723"/>
      <c r="AJ84" s="723"/>
      <c r="AK84" s="723"/>
      <c r="AL84" s="723"/>
      <c r="AM84" s="723"/>
      <c r="AN84" s="723"/>
      <c r="AO84" s="723"/>
      <c r="AP84" s="723"/>
      <c r="AQ84" s="723"/>
      <c r="AR84" s="723"/>
      <c r="AS84" s="723"/>
      <c r="AT84" s="723"/>
      <c r="AU84" s="723"/>
      <c r="AV84" s="723"/>
      <c r="AW84" s="723"/>
      <c r="AX84" s="723"/>
      <c r="AY84" s="723"/>
      <c r="AZ84" s="723"/>
      <c r="BA84" s="723"/>
      <c r="BB84" s="723"/>
      <c r="BC84" s="723"/>
      <c r="BD84" s="723"/>
      <c r="BE84" s="723"/>
      <c r="BF84" s="723"/>
      <c r="BG84" s="723"/>
      <c r="BH84" s="723"/>
      <c r="BI84" s="723"/>
      <c r="BJ84" s="723"/>
      <c r="BK84" s="723"/>
      <c r="BL84" s="723"/>
      <c r="BM84" s="723"/>
      <c r="BN84" s="723"/>
      <c r="BO84" s="723"/>
      <c r="BP84" s="723"/>
      <c r="BQ84" s="723"/>
      <c r="BR84" s="723"/>
      <c r="BS84" s="723"/>
      <c r="BT84" s="723"/>
      <c r="BU84" s="723"/>
      <c r="BV84" s="723"/>
      <c r="BW84" s="723"/>
      <c r="BX84" s="723"/>
      <c r="BY84" s="723"/>
      <c r="BZ84" s="723"/>
      <c r="CA84" s="723"/>
      <c r="CB84" s="723"/>
      <c r="CC84" s="723"/>
      <c r="CD84" s="723"/>
      <c r="CE84" s="723"/>
      <c r="CF84" s="723"/>
      <c r="CG84" s="723"/>
      <c r="CH84" s="723"/>
      <c r="CI84" s="723"/>
      <c r="CJ84" s="723"/>
      <c r="CK84" s="723"/>
      <c r="CL84" s="723"/>
      <c r="CM84" s="723"/>
      <c r="CN84" s="723"/>
      <c r="CO84" s="723"/>
      <c r="CP84" s="723"/>
      <c r="CQ84" s="723"/>
    </row>
    <row r="85" spans="1:95" s="397" customFormat="1" ht="87" customHeight="1" x14ac:dyDescent="0.2">
      <c r="A85" s="724" t="s">
        <v>307</v>
      </c>
      <c r="B85" s="724"/>
      <c r="C85" s="724"/>
      <c r="D85" s="724"/>
      <c r="E85" s="724"/>
      <c r="F85" s="724"/>
      <c r="G85" s="724"/>
      <c r="H85" s="724"/>
      <c r="I85" s="724"/>
      <c r="J85" s="724"/>
      <c r="K85" s="724"/>
      <c r="L85" s="724"/>
      <c r="M85" s="724"/>
      <c r="N85" s="724"/>
      <c r="O85" s="724"/>
      <c r="P85" s="724"/>
      <c r="Q85" s="724"/>
      <c r="R85" s="724"/>
      <c r="S85" s="724"/>
      <c r="T85" s="724"/>
      <c r="U85" s="724"/>
      <c r="V85" s="724"/>
      <c r="W85" s="724"/>
      <c r="X85" s="724"/>
      <c r="Y85" s="724"/>
      <c r="Z85" s="724"/>
      <c r="AA85" s="724"/>
      <c r="AB85" s="724"/>
      <c r="AC85" s="724"/>
      <c r="AD85" s="724"/>
      <c r="AE85" s="724"/>
      <c r="AF85" s="724"/>
      <c r="AG85" s="724"/>
      <c r="AH85" s="724"/>
      <c r="AI85" s="724"/>
      <c r="AJ85" s="724"/>
      <c r="AK85" s="724"/>
      <c r="AL85" s="724"/>
      <c r="AM85" s="724"/>
      <c r="AN85" s="724"/>
      <c r="AO85" s="724"/>
      <c r="AP85" s="724"/>
      <c r="AQ85" s="724"/>
      <c r="AR85" s="724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4"/>
      <c r="BD85" s="724"/>
      <c r="BE85" s="724"/>
      <c r="BF85" s="724"/>
      <c r="BG85" s="724"/>
      <c r="BH85" s="724"/>
      <c r="BI85" s="724"/>
      <c r="BJ85" s="724"/>
      <c r="BK85" s="724"/>
      <c r="BL85" s="724"/>
      <c r="BM85" s="724"/>
      <c r="BN85" s="724"/>
      <c r="BO85" s="724"/>
      <c r="BP85" s="724"/>
      <c r="BQ85" s="724"/>
      <c r="BR85" s="724"/>
      <c r="BS85" s="724"/>
      <c r="BT85" s="724"/>
      <c r="BU85" s="724"/>
      <c r="BV85" s="724"/>
      <c r="BW85" s="724"/>
      <c r="BX85" s="724"/>
      <c r="BY85" s="724"/>
      <c r="BZ85" s="724"/>
      <c r="CA85" s="724"/>
      <c r="CB85" s="724"/>
      <c r="CC85" s="724"/>
      <c r="CD85" s="724"/>
      <c r="CE85" s="724"/>
      <c r="CF85" s="724"/>
      <c r="CG85" s="724"/>
      <c r="CH85" s="724"/>
      <c r="CI85" s="724"/>
      <c r="CJ85" s="724"/>
      <c r="CK85" s="724"/>
      <c r="CL85" s="724"/>
      <c r="CM85" s="724"/>
      <c r="CN85" s="724"/>
      <c r="CO85" s="724"/>
      <c r="CP85" s="724"/>
      <c r="CQ85" s="724"/>
    </row>
    <row r="86" spans="1:95" s="397" customFormat="1" x14ac:dyDescent="0.2">
      <c r="A86" s="617" t="s">
        <v>110</v>
      </c>
      <c r="B86" s="617"/>
      <c r="C86" s="617"/>
      <c r="D86" s="617"/>
      <c r="E86" s="617"/>
      <c r="F86" s="617"/>
      <c r="G86" s="617"/>
      <c r="H86" s="617"/>
      <c r="I86" s="617"/>
      <c r="J86" s="617"/>
      <c r="K86" s="617"/>
      <c r="L86" s="617"/>
      <c r="M86" s="617"/>
      <c r="N86" s="617"/>
      <c r="O86" s="617"/>
      <c r="P86" s="617"/>
      <c r="Q86" s="617"/>
      <c r="R86" s="617"/>
      <c r="S86" s="617"/>
      <c r="T86" s="617"/>
      <c r="U86" s="617"/>
      <c r="V86" s="617"/>
      <c r="W86" s="617"/>
      <c r="X86" s="617"/>
      <c r="Y86" s="617"/>
      <c r="Z86" s="617"/>
      <c r="AA86" s="617"/>
      <c r="AB86" s="617"/>
      <c r="AC86" s="617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7"/>
      <c r="BA86" s="617"/>
      <c r="BB86" s="617"/>
      <c r="BC86" s="617"/>
      <c r="BD86" s="617"/>
      <c r="BE86" s="617"/>
      <c r="BF86" s="617"/>
      <c r="BG86" s="617"/>
      <c r="BH86" s="617"/>
      <c r="BI86" s="617"/>
      <c r="BJ86" s="617"/>
      <c r="BK86" s="617"/>
      <c r="BL86" s="617"/>
      <c r="BM86" s="617"/>
      <c r="BN86" s="617"/>
      <c r="BO86" s="617"/>
      <c r="BP86" s="617"/>
      <c r="BQ86" s="617"/>
      <c r="BR86" s="617"/>
      <c r="BS86" s="617"/>
      <c r="BT86" s="617"/>
      <c r="BU86" s="617"/>
      <c r="BV86" s="617"/>
      <c r="BW86" s="617"/>
      <c r="BX86" s="617"/>
      <c r="BY86" s="617"/>
      <c r="BZ86" s="617"/>
      <c r="CA86" s="617"/>
      <c r="CB86" s="617"/>
      <c r="CC86" s="617"/>
      <c r="CD86" s="617"/>
      <c r="CE86" s="617"/>
      <c r="CF86" s="388"/>
      <c r="CG86" s="388"/>
      <c r="CH86" s="388"/>
      <c r="CI86" s="388"/>
      <c r="CJ86" s="388"/>
      <c r="CK86" s="388"/>
      <c r="CL86" s="388"/>
      <c r="CM86" s="388"/>
      <c r="CN86" s="388"/>
      <c r="CO86" s="388"/>
      <c r="CP86" s="388"/>
      <c r="CQ86" s="388"/>
    </row>
    <row r="87" spans="1:95" s="397" customFormat="1" x14ac:dyDescent="0.2">
      <c r="A87" s="552" t="s">
        <v>111</v>
      </c>
      <c r="B87" s="552"/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2"/>
      <c r="V87" s="552"/>
      <c r="W87" s="552"/>
      <c r="X87" s="552"/>
      <c r="Y87" s="552"/>
      <c r="Z87" s="552"/>
      <c r="AA87" s="552"/>
      <c r="AB87" s="552"/>
      <c r="AC87" s="552"/>
      <c r="AD87" s="552"/>
      <c r="AE87" s="552"/>
      <c r="AF87" s="552"/>
      <c r="AG87" s="552"/>
      <c r="AH87" s="552"/>
      <c r="AI87" s="552"/>
      <c r="AJ87" s="552"/>
      <c r="AK87" s="552"/>
      <c r="AL87" s="552"/>
      <c r="AM87" s="552"/>
      <c r="AN87" s="552"/>
      <c r="AO87" s="552"/>
      <c r="AP87" s="552"/>
      <c r="AQ87" s="552"/>
      <c r="AR87" s="552"/>
      <c r="AS87" s="552"/>
      <c r="AT87" s="552"/>
      <c r="AU87" s="552"/>
      <c r="AV87" s="552"/>
      <c r="AW87" s="552"/>
      <c r="AX87" s="552"/>
      <c r="AY87" s="552"/>
      <c r="AZ87" s="552"/>
      <c r="BA87" s="552"/>
      <c r="BB87" s="552"/>
      <c r="BC87" s="552"/>
      <c r="BD87" s="552"/>
      <c r="BE87" s="552"/>
      <c r="BF87" s="552"/>
      <c r="BG87" s="552"/>
      <c r="BH87" s="552"/>
      <c r="BI87" s="552"/>
      <c r="BJ87" s="552"/>
      <c r="BK87" s="552"/>
      <c r="BL87" s="552"/>
      <c r="BM87" s="552"/>
      <c r="BN87" s="552"/>
      <c r="BO87" s="552"/>
      <c r="BP87" s="552"/>
      <c r="BQ87" s="552"/>
      <c r="BR87" s="552"/>
      <c r="BS87" s="552"/>
      <c r="BT87" s="552"/>
      <c r="BU87" s="552"/>
      <c r="BV87" s="552"/>
      <c r="BW87" s="552"/>
      <c r="BX87" s="552"/>
      <c r="BY87" s="552"/>
      <c r="BZ87" s="552"/>
      <c r="CA87" s="552"/>
      <c r="CB87" s="552"/>
      <c r="CC87" s="552"/>
      <c r="CD87" s="552"/>
      <c r="CE87" s="552"/>
      <c r="CF87" s="388"/>
      <c r="CG87" s="388"/>
      <c r="CH87" s="388"/>
      <c r="CI87" s="388"/>
      <c r="CJ87" s="388"/>
      <c r="CK87" s="388"/>
      <c r="CL87" s="388"/>
      <c r="CM87" s="388"/>
      <c r="CN87" s="388"/>
      <c r="CO87" s="388"/>
      <c r="CP87" s="388"/>
      <c r="CQ87" s="388"/>
    </row>
    <row r="88" spans="1:95" s="397" customFormat="1" x14ac:dyDescent="0.2">
      <c r="A88" s="667" t="s">
        <v>112</v>
      </c>
      <c r="B88" s="668"/>
      <c r="C88" s="668"/>
      <c r="D88" s="668"/>
      <c r="E88" s="668"/>
      <c r="F88" s="668"/>
      <c r="G88" s="668"/>
      <c r="H88" s="668"/>
      <c r="I88" s="668"/>
      <c r="J88" s="668"/>
      <c r="K88" s="668"/>
      <c r="L88" s="668"/>
      <c r="M88" s="668"/>
      <c r="N88" s="668"/>
      <c r="O88" s="668"/>
      <c r="P88" s="668"/>
      <c r="Q88" s="668"/>
      <c r="R88" s="668"/>
      <c r="S88" s="668"/>
      <c r="T88" s="668"/>
      <c r="U88" s="668"/>
      <c r="V88" s="668"/>
      <c r="W88" s="668"/>
      <c r="X88" s="669"/>
      <c r="Y88" s="667" t="s">
        <v>113</v>
      </c>
      <c r="Z88" s="668"/>
      <c r="AA88" s="668"/>
      <c r="AB88" s="668"/>
      <c r="AC88" s="668"/>
      <c r="AD88" s="668"/>
      <c r="AE88" s="668"/>
      <c r="AF88" s="668"/>
      <c r="AG88" s="668"/>
      <c r="AH88" s="668"/>
      <c r="AI88" s="668"/>
      <c r="AJ88" s="668"/>
      <c r="AK88" s="668"/>
      <c r="AL88" s="668"/>
      <c r="AM88" s="668"/>
      <c r="AN88" s="668"/>
      <c r="AO88" s="668"/>
      <c r="AP88" s="668"/>
      <c r="AQ88" s="668"/>
      <c r="AR88" s="668"/>
      <c r="AS88" s="668"/>
      <c r="AT88" s="668"/>
      <c r="AU88" s="668"/>
      <c r="AV88" s="668"/>
      <c r="AW88" s="668"/>
      <c r="AX88" s="668"/>
      <c r="AY88" s="668"/>
      <c r="AZ88" s="668"/>
      <c r="BA88" s="668"/>
      <c r="BB88" s="668"/>
      <c r="BC88" s="668"/>
      <c r="BD88" s="668"/>
      <c r="BE88" s="668"/>
      <c r="BF88" s="668"/>
      <c r="BG88" s="668"/>
      <c r="BH88" s="668"/>
      <c r="BI88" s="668"/>
      <c r="BJ88" s="668"/>
      <c r="BK88" s="668"/>
      <c r="BL88" s="669"/>
      <c r="BM88" s="667" t="s">
        <v>114</v>
      </c>
      <c r="BN88" s="668"/>
      <c r="BO88" s="668"/>
      <c r="BP88" s="668"/>
      <c r="BQ88" s="668"/>
      <c r="BR88" s="668"/>
      <c r="BS88" s="668"/>
      <c r="BT88" s="668"/>
      <c r="BU88" s="668"/>
      <c r="BV88" s="668"/>
      <c r="BW88" s="668"/>
      <c r="BX88" s="668"/>
      <c r="BY88" s="668"/>
      <c r="BZ88" s="668"/>
      <c r="CA88" s="668"/>
      <c r="CB88" s="668"/>
      <c r="CC88" s="668"/>
      <c r="CD88" s="668"/>
      <c r="CE88" s="668"/>
      <c r="CF88" s="668"/>
      <c r="CG88" s="668"/>
      <c r="CH88" s="668"/>
      <c r="CI88" s="668"/>
      <c r="CJ88" s="668"/>
      <c r="CK88" s="668"/>
      <c r="CL88" s="668"/>
      <c r="CM88" s="668"/>
      <c r="CN88" s="668"/>
      <c r="CO88" s="668"/>
      <c r="CP88" s="668"/>
      <c r="CQ88" s="669"/>
    </row>
    <row r="89" spans="1:95" s="397" customFormat="1" x14ac:dyDescent="0.2">
      <c r="A89" s="722" t="s">
        <v>30</v>
      </c>
      <c r="B89" s="722"/>
      <c r="C89" s="722"/>
      <c r="D89" s="722"/>
      <c r="E89" s="722"/>
      <c r="F89" s="722"/>
      <c r="G89" s="722"/>
      <c r="H89" s="722"/>
      <c r="I89" s="722"/>
      <c r="J89" s="722"/>
      <c r="K89" s="722"/>
      <c r="L89" s="722"/>
      <c r="M89" s="722"/>
      <c r="N89" s="722"/>
      <c r="O89" s="722"/>
      <c r="P89" s="722"/>
      <c r="Q89" s="722"/>
      <c r="R89" s="722"/>
      <c r="S89" s="722"/>
      <c r="T89" s="722"/>
      <c r="U89" s="722"/>
      <c r="V89" s="722"/>
      <c r="W89" s="722"/>
      <c r="X89" s="722"/>
      <c r="Y89" s="667" t="s">
        <v>55</v>
      </c>
      <c r="Z89" s="668"/>
      <c r="AA89" s="668"/>
      <c r="AB89" s="668"/>
      <c r="AC89" s="668"/>
      <c r="AD89" s="668"/>
      <c r="AE89" s="668"/>
      <c r="AF89" s="668"/>
      <c r="AG89" s="668"/>
      <c r="AH89" s="668"/>
      <c r="AI89" s="668"/>
      <c r="AJ89" s="668"/>
      <c r="AK89" s="668"/>
      <c r="AL89" s="668"/>
      <c r="AM89" s="668"/>
      <c r="AN89" s="668"/>
      <c r="AO89" s="668"/>
      <c r="AP89" s="668"/>
      <c r="AQ89" s="668"/>
      <c r="AR89" s="668"/>
      <c r="AS89" s="668"/>
      <c r="AT89" s="668"/>
      <c r="AU89" s="668"/>
      <c r="AV89" s="668"/>
      <c r="AW89" s="668"/>
      <c r="AX89" s="668"/>
      <c r="AY89" s="668"/>
      <c r="AZ89" s="668"/>
      <c r="BA89" s="668"/>
      <c r="BB89" s="668"/>
      <c r="BC89" s="668"/>
      <c r="BD89" s="668"/>
      <c r="BE89" s="668"/>
      <c r="BF89" s="668"/>
      <c r="BG89" s="668"/>
      <c r="BH89" s="668"/>
      <c r="BI89" s="668"/>
      <c r="BJ89" s="668"/>
      <c r="BK89" s="668"/>
      <c r="BL89" s="669"/>
      <c r="BM89" s="722" t="s">
        <v>56</v>
      </c>
      <c r="BN89" s="722"/>
      <c r="BO89" s="722"/>
      <c r="BP89" s="722"/>
      <c r="BQ89" s="722"/>
      <c r="BR89" s="722"/>
      <c r="BS89" s="722"/>
      <c r="BT89" s="722"/>
      <c r="BU89" s="722"/>
      <c r="BV89" s="722"/>
      <c r="BW89" s="722"/>
      <c r="BX89" s="722"/>
      <c r="BY89" s="722"/>
      <c r="BZ89" s="722"/>
      <c r="CA89" s="722"/>
      <c r="CB89" s="722"/>
      <c r="CC89" s="722"/>
      <c r="CD89" s="722"/>
      <c r="CE89" s="722"/>
      <c r="CF89" s="722"/>
      <c r="CG89" s="722"/>
      <c r="CH89" s="722"/>
      <c r="CI89" s="722"/>
      <c r="CJ89" s="722"/>
      <c r="CK89" s="722"/>
      <c r="CL89" s="722"/>
      <c r="CM89" s="722"/>
      <c r="CN89" s="722"/>
      <c r="CO89" s="722"/>
      <c r="CP89" s="722"/>
      <c r="CQ89" s="722"/>
    </row>
    <row r="90" spans="1:95" s="397" customFormat="1" ht="49.5" customHeight="1" x14ac:dyDescent="0.2">
      <c r="A90" s="719" t="s">
        <v>299</v>
      </c>
      <c r="B90" s="719"/>
      <c r="C90" s="719"/>
      <c r="D90" s="719"/>
      <c r="E90" s="719"/>
      <c r="F90" s="719"/>
      <c r="G90" s="719"/>
      <c r="H90" s="719"/>
      <c r="I90" s="719"/>
      <c r="J90" s="719"/>
      <c r="K90" s="719"/>
      <c r="L90" s="719"/>
      <c r="M90" s="719"/>
      <c r="N90" s="719"/>
      <c r="O90" s="719"/>
      <c r="P90" s="719"/>
      <c r="Q90" s="719"/>
      <c r="R90" s="719"/>
      <c r="S90" s="719"/>
      <c r="T90" s="719"/>
      <c r="U90" s="719"/>
      <c r="V90" s="719"/>
      <c r="W90" s="719"/>
      <c r="X90" s="719"/>
      <c r="Y90" s="720" t="s">
        <v>115</v>
      </c>
      <c r="Z90" s="720"/>
      <c r="AA90" s="720"/>
      <c r="AB90" s="720"/>
      <c r="AC90" s="720"/>
      <c r="AD90" s="720"/>
      <c r="AE90" s="720"/>
      <c r="AF90" s="720"/>
      <c r="AG90" s="720"/>
      <c r="AH90" s="720"/>
      <c r="AI90" s="720"/>
      <c r="AJ90" s="720"/>
      <c r="AK90" s="720"/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0"/>
      <c r="BI90" s="720"/>
      <c r="BJ90" s="720"/>
      <c r="BK90" s="720"/>
      <c r="BL90" s="720"/>
      <c r="BM90" s="719" t="s">
        <v>116</v>
      </c>
      <c r="BN90" s="719"/>
      <c r="BO90" s="719"/>
      <c r="BP90" s="719"/>
      <c r="BQ90" s="719"/>
      <c r="BR90" s="719"/>
      <c r="BS90" s="719"/>
      <c r="BT90" s="719"/>
      <c r="BU90" s="719"/>
      <c r="BV90" s="719"/>
      <c r="BW90" s="719"/>
      <c r="BX90" s="719"/>
      <c r="BY90" s="719"/>
      <c r="BZ90" s="719"/>
      <c r="CA90" s="719"/>
      <c r="CB90" s="719"/>
      <c r="CC90" s="719"/>
      <c r="CD90" s="719"/>
      <c r="CE90" s="719"/>
      <c r="CF90" s="719"/>
      <c r="CG90" s="719"/>
      <c r="CH90" s="719"/>
      <c r="CI90" s="719"/>
      <c r="CJ90" s="719"/>
      <c r="CK90" s="719"/>
      <c r="CL90" s="719"/>
      <c r="CM90" s="719"/>
      <c r="CN90" s="719"/>
      <c r="CO90" s="719"/>
      <c r="CP90" s="719"/>
      <c r="CQ90" s="719"/>
    </row>
    <row r="91" spans="1:95" s="397" customFormat="1" ht="54" customHeight="1" x14ac:dyDescent="0.2">
      <c r="A91" s="690" t="s">
        <v>300</v>
      </c>
      <c r="B91" s="551"/>
      <c r="C91" s="551"/>
      <c r="D91" s="551"/>
      <c r="E91" s="551"/>
      <c r="F91" s="551"/>
      <c r="G91" s="551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691"/>
      <c r="Y91" s="725" t="s">
        <v>117</v>
      </c>
      <c r="Z91" s="726"/>
      <c r="AA91" s="726"/>
      <c r="AB91" s="726"/>
      <c r="AC91" s="726"/>
      <c r="AD91" s="726"/>
      <c r="AE91" s="726"/>
      <c r="AF91" s="726"/>
      <c r="AG91" s="726"/>
      <c r="AH91" s="726"/>
      <c r="AI91" s="726"/>
      <c r="AJ91" s="726"/>
      <c r="AK91" s="726"/>
      <c r="AL91" s="726"/>
      <c r="AM91" s="726"/>
      <c r="AN91" s="726"/>
      <c r="AO91" s="726"/>
      <c r="AP91" s="726"/>
      <c r="AQ91" s="726"/>
      <c r="AR91" s="726"/>
      <c r="AS91" s="726"/>
      <c r="AT91" s="726"/>
      <c r="AU91" s="726"/>
      <c r="AV91" s="726"/>
      <c r="AW91" s="726"/>
      <c r="AX91" s="726"/>
      <c r="AY91" s="726"/>
      <c r="AZ91" s="726"/>
      <c r="BA91" s="726"/>
      <c r="BB91" s="726"/>
      <c r="BC91" s="726"/>
      <c r="BD91" s="726"/>
      <c r="BE91" s="726"/>
      <c r="BF91" s="726"/>
      <c r="BG91" s="726"/>
      <c r="BH91" s="726"/>
      <c r="BI91" s="726"/>
      <c r="BJ91" s="726"/>
      <c r="BK91" s="726"/>
      <c r="BL91" s="727"/>
      <c r="BM91" s="719" t="s">
        <v>118</v>
      </c>
      <c r="BN91" s="719"/>
      <c r="BO91" s="719"/>
      <c r="BP91" s="719"/>
      <c r="BQ91" s="719"/>
      <c r="BR91" s="719"/>
      <c r="BS91" s="719"/>
      <c r="BT91" s="719"/>
      <c r="BU91" s="719"/>
      <c r="BV91" s="719"/>
      <c r="BW91" s="719"/>
      <c r="BX91" s="719"/>
      <c r="BY91" s="719"/>
      <c r="BZ91" s="719"/>
      <c r="CA91" s="719"/>
      <c r="CB91" s="719"/>
      <c r="CC91" s="719"/>
      <c r="CD91" s="719"/>
      <c r="CE91" s="719"/>
      <c r="CF91" s="719"/>
      <c r="CG91" s="719"/>
      <c r="CH91" s="719"/>
      <c r="CI91" s="719"/>
      <c r="CJ91" s="719"/>
      <c r="CK91" s="719"/>
      <c r="CL91" s="719"/>
      <c r="CM91" s="719"/>
      <c r="CN91" s="719"/>
      <c r="CO91" s="719"/>
      <c r="CP91" s="719"/>
      <c r="CQ91" s="719"/>
    </row>
    <row r="92" spans="1:95" s="397" customFormat="1" x14ac:dyDescent="0.2">
      <c r="A92" s="719" t="s">
        <v>119</v>
      </c>
      <c r="B92" s="719"/>
      <c r="C92" s="719"/>
      <c r="D92" s="719"/>
      <c r="E92" s="719"/>
      <c r="F92" s="719"/>
      <c r="G92" s="719"/>
      <c r="H92" s="719"/>
      <c r="I92" s="719"/>
      <c r="J92" s="719"/>
      <c r="K92" s="719"/>
      <c r="L92" s="719"/>
      <c r="M92" s="719"/>
      <c r="N92" s="719"/>
      <c r="O92" s="719"/>
      <c r="P92" s="719"/>
      <c r="Q92" s="719"/>
      <c r="R92" s="719"/>
      <c r="S92" s="719"/>
      <c r="T92" s="719"/>
      <c r="U92" s="719"/>
      <c r="V92" s="719"/>
      <c r="W92" s="719"/>
      <c r="X92" s="719"/>
      <c r="Y92" s="720" t="s">
        <v>117</v>
      </c>
      <c r="Z92" s="720"/>
      <c r="AA92" s="720"/>
      <c r="AB92" s="720"/>
      <c r="AC92" s="720"/>
      <c r="AD92" s="720"/>
      <c r="AE92" s="720"/>
      <c r="AF92" s="720"/>
      <c r="AG92" s="720"/>
      <c r="AH92" s="720"/>
      <c r="AI92" s="720"/>
      <c r="AJ92" s="720"/>
      <c r="AK92" s="720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720"/>
      <c r="BI92" s="720"/>
      <c r="BJ92" s="720"/>
      <c r="BK92" s="720"/>
      <c r="BL92" s="720"/>
      <c r="BM92" s="719" t="s">
        <v>120</v>
      </c>
      <c r="BN92" s="719"/>
      <c r="BO92" s="719"/>
      <c r="BP92" s="719"/>
      <c r="BQ92" s="719"/>
      <c r="BR92" s="719"/>
      <c r="BS92" s="719"/>
      <c r="BT92" s="719"/>
      <c r="BU92" s="719"/>
      <c r="BV92" s="719"/>
      <c r="BW92" s="719"/>
      <c r="BX92" s="719"/>
      <c r="BY92" s="719"/>
      <c r="BZ92" s="719"/>
      <c r="CA92" s="719"/>
      <c r="CB92" s="719"/>
      <c r="CC92" s="719"/>
      <c r="CD92" s="719"/>
      <c r="CE92" s="719"/>
      <c r="CF92" s="719"/>
      <c r="CG92" s="719"/>
      <c r="CH92" s="719"/>
      <c r="CI92" s="719"/>
      <c r="CJ92" s="719"/>
      <c r="CK92" s="719"/>
      <c r="CL92" s="719"/>
      <c r="CM92" s="719"/>
      <c r="CN92" s="719"/>
      <c r="CO92" s="719"/>
      <c r="CP92" s="719"/>
      <c r="CQ92" s="719"/>
    </row>
    <row r="93" spans="1:95" s="397" customFormat="1" x14ac:dyDescent="0.2">
      <c r="A93" s="752" t="s">
        <v>313</v>
      </c>
      <c r="B93" s="752"/>
      <c r="C93" s="752"/>
      <c r="D93" s="752"/>
      <c r="E93" s="752"/>
      <c r="F93" s="752"/>
      <c r="G93" s="752"/>
      <c r="H93" s="752"/>
      <c r="I93" s="752"/>
      <c r="J93" s="752"/>
      <c r="K93" s="752"/>
      <c r="L93" s="752"/>
      <c r="M93" s="752"/>
      <c r="N93" s="752"/>
      <c r="O93" s="752"/>
      <c r="P93" s="752"/>
      <c r="Q93" s="752"/>
      <c r="R93" s="752"/>
      <c r="S93" s="752"/>
      <c r="T93" s="752"/>
      <c r="U93" s="752"/>
      <c r="V93" s="752"/>
      <c r="W93" s="752"/>
      <c r="X93" s="752"/>
      <c r="Y93" s="752"/>
      <c r="Z93" s="752"/>
      <c r="AA93" s="752"/>
      <c r="AB93" s="752"/>
      <c r="AC93" s="752"/>
      <c r="AD93" s="752"/>
      <c r="AE93" s="752"/>
      <c r="AF93" s="752"/>
      <c r="AG93" s="752"/>
      <c r="AH93" s="752"/>
      <c r="AI93" s="752"/>
      <c r="AJ93" s="752"/>
      <c r="AK93" s="752"/>
      <c r="AL93" s="752"/>
      <c r="AM93" s="752"/>
      <c r="AN93" s="752"/>
      <c r="AO93" s="752"/>
      <c r="AP93" s="752"/>
      <c r="AQ93" s="752"/>
      <c r="AR93" s="752"/>
      <c r="AS93" s="752"/>
      <c r="AT93" s="752"/>
      <c r="AU93" s="752"/>
      <c r="AV93" s="752"/>
      <c r="AW93" s="752"/>
      <c r="AX93" s="752"/>
      <c r="AY93" s="752"/>
      <c r="AZ93" s="752"/>
      <c r="BA93" s="752"/>
      <c r="BB93" s="752"/>
      <c r="BC93" s="752"/>
      <c r="BD93" s="752"/>
      <c r="BE93" s="752"/>
      <c r="BF93" s="752"/>
      <c r="BG93" s="752"/>
      <c r="BH93" s="752"/>
      <c r="BI93" s="752"/>
      <c r="BJ93" s="752"/>
      <c r="BK93" s="752"/>
      <c r="BL93" s="752"/>
      <c r="BM93" s="752"/>
      <c r="BN93" s="752"/>
      <c r="BO93" s="752"/>
      <c r="BP93" s="752"/>
      <c r="BQ93" s="752"/>
      <c r="BR93" s="752"/>
      <c r="BS93" s="752"/>
      <c r="BT93" s="752"/>
      <c r="BU93" s="752"/>
      <c r="BV93" s="752"/>
      <c r="BW93" s="752"/>
      <c r="BX93" s="752"/>
      <c r="BY93" s="752"/>
      <c r="BZ93" s="752"/>
      <c r="CA93" s="752"/>
      <c r="CB93" s="752"/>
      <c r="CC93" s="752"/>
      <c r="CD93" s="752"/>
      <c r="CE93" s="752"/>
      <c r="CF93" s="752"/>
      <c r="CG93" s="752"/>
      <c r="CH93" s="752"/>
      <c r="CI93" s="752"/>
      <c r="CJ93" s="752"/>
      <c r="CK93" s="752"/>
      <c r="CL93" s="752"/>
      <c r="CM93" s="752"/>
      <c r="CN93" s="752"/>
      <c r="CO93" s="752"/>
      <c r="CP93" s="752"/>
      <c r="CQ93" s="752"/>
    </row>
    <row r="94" spans="1:95" s="397" customFormat="1" ht="27" customHeight="1" x14ac:dyDescent="0.2">
      <c r="A94" s="786" t="s">
        <v>312</v>
      </c>
      <c r="B94" s="786"/>
      <c r="C94" s="786"/>
      <c r="D94" s="786"/>
      <c r="E94" s="786"/>
      <c r="F94" s="786"/>
      <c r="G94" s="786"/>
      <c r="H94" s="786"/>
      <c r="I94" s="786"/>
      <c r="J94" s="786"/>
      <c r="K94" s="786"/>
      <c r="L94" s="786"/>
      <c r="M94" s="786"/>
      <c r="N94" s="786"/>
      <c r="O94" s="786"/>
      <c r="P94" s="786"/>
      <c r="Q94" s="786"/>
      <c r="R94" s="786"/>
      <c r="S94" s="786"/>
      <c r="T94" s="786"/>
      <c r="U94" s="786"/>
      <c r="V94" s="786"/>
      <c r="W94" s="786"/>
      <c r="X94" s="786"/>
      <c r="Y94" s="786"/>
      <c r="Z94" s="786"/>
      <c r="AA94" s="786"/>
      <c r="AB94" s="786"/>
      <c r="AC94" s="786"/>
      <c r="AD94" s="786"/>
      <c r="AE94" s="786"/>
      <c r="AF94" s="786"/>
      <c r="AG94" s="786"/>
      <c r="AH94" s="786"/>
      <c r="AI94" s="786"/>
      <c r="AJ94" s="786"/>
      <c r="AK94" s="786"/>
      <c r="AL94" s="786"/>
      <c r="AM94" s="786"/>
      <c r="AN94" s="786"/>
      <c r="AO94" s="786"/>
      <c r="AP94" s="786"/>
      <c r="AQ94" s="786"/>
      <c r="AR94" s="786"/>
      <c r="AS94" s="786"/>
      <c r="AT94" s="786"/>
      <c r="AU94" s="786"/>
      <c r="AV94" s="786"/>
      <c r="AW94" s="786"/>
      <c r="AX94" s="786"/>
      <c r="AY94" s="786"/>
      <c r="AZ94" s="786"/>
      <c r="BA94" s="786"/>
      <c r="BB94" s="786"/>
      <c r="BC94" s="786"/>
      <c r="BD94" s="786"/>
      <c r="BE94" s="786"/>
      <c r="BF94" s="786"/>
      <c r="BG94" s="786"/>
      <c r="BH94" s="786"/>
      <c r="BI94" s="786"/>
      <c r="BJ94" s="786"/>
      <c r="BK94" s="786"/>
      <c r="BL94" s="786"/>
      <c r="BM94" s="786"/>
      <c r="BN94" s="786"/>
      <c r="BO94" s="786"/>
      <c r="BP94" s="786"/>
      <c r="BQ94" s="786"/>
      <c r="BR94" s="786"/>
      <c r="BS94" s="786"/>
      <c r="BT94" s="786"/>
      <c r="BU94" s="786"/>
      <c r="BV94" s="786"/>
      <c r="BW94" s="786"/>
      <c r="BX94" s="786"/>
      <c r="BY94" s="786"/>
      <c r="BZ94" s="786"/>
      <c r="CA94" s="786"/>
      <c r="CB94" s="786"/>
      <c r="CC94" s="786"/>
      <c r="CD94" s="786"/>
      <c r="CE94" s="786"/>
      <c r="CF94" s="786"/>
      <c r="CG94" s="786"/>
      <c r="CH94" s="786"/>
      <c r="CI94" s="786"/>
      <c r="CJ94" s="786"/>
      <c r="CK94" s="786"/>
      <c r="CL94" s="786"/>
      <c r="CM94" s="786"/>
      <c r="CN94" s="786"/>
      <c r="CO94" s="786"/>
      <c r="CP94" s="786"/>
      <c r="CQ94" s="786"/>
    </row>
    <row r="95" spans="1:95" s="397" customFormat="1" x14ac:dyDescent="0.2">
      <c r="A95" s="815" t="s">
        <v>123</v>
      </c>
      <c r="B95" s="815"/>
      <c r="C95" s="815"/>
      <c r="D95" s="815"/>
      <c r="E95" s="815"/>
      <c r="F95" s="815"/>
      <c r="G95" s="815"/>
      <c r="H95" s="815"/>
      <c r="I95" s="815"/>
      <c r="J95" s="815"/>
      <c r="K95" s="815"/>
      <c r="L95" s="815"/>
      <c r="M95" s="815"/>
      <c r="N95" s="815"/>
      <c r="O95" s="815"/>
      <c r="P95" s="815"/>
      <c r="Q95" s="815"/>
      <c r="R95" s="815"/>
      <c r="S95" s="815"/>
      <c r="T95" s="815"/>
      <c r="U95" s="815"/>
      <c r="V95" s="815"/>
      <c r="W95" s="815"/>
      <c r="X95" s="815"/>
      <c r="Y95" s="815"/>
      <c r="Z95" s="815"/>
      <c r="AA95" s="815"/>
      <c r="AB95" s="815"/>
      <c r="AC95" s="815"/>
      <c r="AD95" s="815"/>
      <c r="AE95" s="815"/>
      <c r="AF95" s="815"/>
      <c r="AG95" s="815"/>
      <c r="AH95" s="815"/>
      <c r="AI95" s="815"/>
      <c r="AJ95" s="815"/>
      <c r="AK95" s="815"/>
      <c r="AL95" s="815"/>
      <c r="AM95" s="815"/>
      <c r="AN95" s="815"/>
      <c r="AO95" s="815"/>
      <c r="AP95" s="815"/>
      <c r="AQ95" s="815"/>
      <c r="AR95" s="815"/>
      <c r="AS95" s="815"/>
      <c r="AT95" s="815"/>
      <c r="AU95" s="815"/>
      <c r="AV95" s="815"/>
      <c r="AW95" s="815"/>
      <c r="AX95" s="815"/>
      <c r="AY95" s="815"/>
      <c r="AZ95" s="815"/>
      <c r="BA95" s="815"/>
      <c r="BB95" s="815"/>
      <c r="BC95" s="815"/>
      <c r="BD95" s="815"/>
      <c r="BE95" s="815"/>
      <c r="BF95" s="815"/>
      <c r="BG95" s="815"/>
      <c r="BH95" s="815"/>
      <c r="BI95" s="815"/>
      <c r="BJ95" s="815"/>
      <c r="BK95" s="815"/>
      <c r="BL95" s="815"/>
      <c r="BM95" s="815"/>
      <c r="BN95" s="815"/>
      <c r="BO95" s="815"/>
      <c r="BP95" s="815"/>
      <c r="BQ95" s="815"/>
      <c r="BR95" s="815"/>
      <c r="BS95" s="815"/>
      <c r="BT95" s="815"/>
      <c r="BU95" s="815"/>
      <c r="BV95" s="815"/>
      <c r="BW95" s="815"/>
      <c r="BX95" s="815"/>
      <c r="BY95" s="815"/>
      <c r="BZ95" s="815"/>
      <c r="CA95" s="815"/>
      <c r="CB95" s="815"/>
      <c r="CC95" s="815"/>
      <c r="CD95" s="815"/>
      <c r="CE95" s="815"/>
      <c r="CF95" s="815"/>
      <c r="CG95" s="815"/>
      <c r="CH95" s="815"/>
      <c r="CI95" s="815"/>
      <c r="CJ95" s="815"/>
      <c r="CK95" s="815"/>
      <c r="CL95" s="815"/>
      <c r="CM95" s="815"/>
      <c r="CN95" s="815"/>
      <c r="CO95" s="815"/>
      <c r="CP95" s="815"/>
      <c r="CQ95" s="815"/>
    </row>
    <row r="96" spans="1:95" s="397" customFormat="1" ht="32.25" customHeight="1" x14ac:dyDescent="0.2">
      <c r="A96" s="786" t="s">
        <v>124</v>
      </c>
      <c r="B96" s="786"/>
      <c r="C96" s="786"/>
      <c r="D96" s="786"/>
      <c r="E96" s="786"/>
      <c r="F96" s="786"/>
      <c r="G96" s="786"/>
      <c r="H96" s="786"/>
      <c r="I96" s="786"/>
      <c r="J96" s="786"/>
      <c r="K96" s="786"/>
      <c r="L96" s="786"/>
      <c r="M96" s="786"/>
      <c r="N96" s="786"/>
      <c r="O96" s="786"/>
      <c r="P96" s="786"/>
      <c r="Q96" s="786"/>
      <c r="R96" s="786"/>
      <c r="S96" s="786"/>
      <c r="T96" s="786"/>
      <c r="U96" s="786"/>
      <c r="V96" s="786"/>
      <c r="W96" s="786"/>
      <c r="X96" s="786"/>
      <c r="Y96" s="786"/>
      <c r="Z96" s="786"/>
      <c r="AA96" s="786"/>
      <c r="AB96" s="786"/>
      <c r="AC96" s="786"/>
      <c r="AD96" s="786"/>
      <c r="AE96" s="786"/>
      <c r="AF96" s="786"/>
      <c r="AG96" s="786"/>
      <c r="AH96" s="786"/>
      <c r="AI96" s="786"/>
      <c r="AJ96" s="786"/>
      <c r="AK96" s="786"/>
      <c r="AL96" s="786"/>
      <c r="AM96" s="786"/>
      <c r="AN96" s="786"/>
      <c r="AO96" s="786"/>
      <c r="AP96" s="786"/>
      <c r="AQ96" s="786"/>
      <c r="AR96" s="786"/>
      <c r="AS96" s="786"/>
      <c r="AT96" s="786"/>
      <c r="AU96" s="786"/>
      <c r="AV96" s="786"/>
      <c r="AW96" s="786"/>
      <c r="AX96" s="786"/>
      <c r="AY96" s="786"/>
      <c r="AZ96" s="786"/>
      <c r="BA96" s="786"/>
      <c r="BB96" s="786"/>
      <c r="BC96" s="786"/>
      <c r="BD96" s="786"/>
      <c r="BE96" s="786"/>
      <c r="BF96" s="786"/>
      <c r="BG96" s="786"/>
      <c r="BH96" s="786"/>
      <c r="BI96" s="786"/>
      <c r="BJ96" s="786"/>
      <c r="BK96" s="786"/>
      <c r="BL96" s="786"/>
      <c r="BM96" s="786"/>
      <c r="BN96" s="786"/>
      <c r="BO96" s="786"/>
      <c r="BP96" s="786"/>
      <c r="BQ96" s="786"/>
      <c r="BR96" s="786"/>
      <c r="BS96" s="786"/>
      <c r="BT96" s="786"/>
      <c r="BU96" s="786"/>
      <c r="BV96" s="786"/>
      <c r="BW96" s="786"/>
      <c r="BX96" s="786"/>
      <c r="BY96" s="786"/>
      <c r="BZ96" s="786"/>
      <c r="CA96" s="786"/>
      <c r="CB96" s="786"/>
      <c r="CC96" s="786"/>
      <c r="CD96" s="786"/>
      <c r="CE96" s="786"/>
      <c r="CF96" s="786"/>
      <c r="CG96" s="786"/>
      <c r="CH96" s="786"/>
      <c r="CI96" s="786"/>
      <c r="CJ96" s="786"/>
      <c r="CK96" s="786"/>
      <c r="CL96" s="786"/>
      <c r="CM96" s="786"/>
      <c r="CN96" s="786"/>
      <c r="CO96" s="786"/>
      <c r="CP96" s="786"/>
      <c r="CQ96" s="786"/>
    </row>
    <row r="97" spans="1:95" s="397" customFormat="1" x14ac:dyDescent="0.2">
      <c r="A97" s="387"/>
      <c r="B97" s="387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7"/>
      <c r="AD97" s="387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87"/>
      <c r="CD97" s="387"/>
      <c r="CE97" s="387"/>
      <c r="CF97" s="394"/>
      <c r="CG97" s="394"/>
      <c r="CH97" s="394"/>
      <c r="CI97" s="394"/>
      <c r="CJ97" s="394"/>
      <c r="CK97" s="394"/>
      <c r="CL97" s="394"/>
      <c r="CM97" s="394"/>
      <c r="CN97" s="394"/>
      <c r="CO97" s="394"/>
      <c r="CP97" s="394"/>
      <c r="CQ97" s="394"/>
    </row>
    <row r="98" spans="1:95" s="75" customFormat="1" ht="15.75" thickBot="1" x14ac:dyDescent="0.25">
      <c r="A98" s="581" t="s">
        <v>29</v>
      </c>
      <c r="B98" s="581"/>
      <c r="C98" s="581"/>
      <c r="D98" s="581"/>
      <c r="E98" s="581"/>
      <c r="F98" s="581"/>
      <c r="G98" s="581"/>
      <c r="H98" s="581"/>
      <c r="I98" s="581"/>
      <c r="J98" s="581"/>
      <c r="K98" s="581"/>
      <c r="L98" s="581"/>
      <c r="M98" s="581"/>
      <c r="N98" s="581"/>
      <c r="O98" s="581"/>
      <c r="P98" s="581"/>
      <c r="Q98" s="581"/>
      <c r="R98" s="581"/>
      <c r="S98" s="581"/>
      <c r="T98" s="581"/>
      <c r="U98" s="581"/>
      <c r="V98" s="581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2" t="s">
        <v>55</v>
      </c>
      <c r="AQ98" s="582"/>
      <c r="AR98" s="582"/>
      <c r="AS98" s="582"/>
      <c r="AT98" s="582"/>
      <c r="AU98" s="552"/>
      <c r="AV98" s="552"/>
      <c r="AW98" s="552"/>
      <c r="AX98" s="552"/>
      <c r="AY98" s="552"/>
      <c r="AZ98" s="552"/>
      <c r="BA98" s="552"/>
      <c r="BB98" s="552"/>
      <c r="BC98" s="552"/>
      <c r="BD98" s="552"/>
      <c r="BE98" s="552"/>
      <c r="BF98" s="552"/>
      <c r="BG98" s="552"/>
      <c r="BH98" s="552"/>
      <c r="BI98" s="552"/>
      <c r="BJ98" s="552"/>
      <c r="BK98" s="552"/>
      <c r="BL98" s="552"/>
      <c r="BM98" s="552"/>
      <c r="BN98" s="552"/>
      <c r="BO98" s="552"/>
      <c r="BP98" s="552"/>
      <c r="BQ98" s="552"/>
      <c r="BR98" s="552"/>
      <c r="BS98" s="552"/>
      <c r="BT98" s="552"/>
      <c r="BU98" s="552"/>
      <c r="BV98" s="552"/>
      <c r="BW98" s="552"/>
      <c r="BX98" s="552"/>
      <c r="BY98" s="552"/>
      <c r="BZ98" s="552"/>
      <c r="CA98" s="552"/>
      <c r="CB98" s="552"/>
      <c r="CC98" s="552"/>
      <c r="CD98" s="552"/>
      <c r="CE98" s="552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s="75" customFormat="1" x14ac:dyDescent="0.25">
      <c r="A99" s="562" t="s">
        <v>31</v>
      </c>
      <c r="B99" s="562"/>
      <c r="C99" s="562"/>
      <c r="D99" s="562"/>
      <c r="E99" s="562"/>
      <c r="F99" s="562"/>
      <c r="G99" s="562"/>
      <c r="H99" s="562"/>
      <c r="I99" s="562"/>
      <c r="J99" s="562"/>
      <c r="K99" s="562"/>
      <c r="L99" s="562"/>
      <c r="M99" s="562"/>
      <c r="N99" s="562"/>
      <c r="O99" s="562"/>
      <c r="P99" s="562"/>
      <c r="Q99" s="562"/>
      <c r="R99" s="562"/>
      <c r="S99" s="562"/>
      <c r="T99" s="562"/>
      <c r="U99" s="562"/>
      <c r="V99" s="562"/>
      <c r="W99" s="562"/>
      <c r="X99" s="562"/>
      <c r="Y99" s="563"/>
      <c r="Z99" s="563"/>
      <c r="AA99" s="563"/>
      <c r="AB99" s="563"/>
      <c r="AC99" s="563"/>
      <c r="AD99" s="563"/>
      <c r="AE99" s="563"/>
      <c r="AF99" s="563"/>
      <c r="AG99" s="563"/>
      <c r="AH99" s="563"/>
      <c r="AI99" s="563"/>
      <c r="AJ99" s="563"/>
      <c r="AK99" s="563"/>
      <c r="AL99" s="563"/>
      <c r="AM99" s="563"/>
      <c r="AN99" s="563"/>
      <c r="AO99" s="563"/>
      <c r="AP99" s="563"/>
      <c r="AQ99" s="563"/>
      <c r="AR99" s="563"/>
      <c r="AS99" s="563"/>
      <c r="AT99" s="563"/>
      <c r="AU99" s="563"/>
      <c r="AV99" s="563"/>
      <c r="AW99" s="563"/>
      <c r="AX99" s="563"/>
      <c r="AY99" s="563"/>
      <c r="AZ99" s="563"/>
      <c r="BA99" s="563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65" t="s">
        <v>32</v>
      </c>
      <c r="BR99" s="565"/>
      <c r="BS99" s="565"/>
      <c r="BT99" s="565"/>
      <c r="BU99" s="565"/>
      <c r="BV99" s="565"/>
      <c r="BW99" s="565"/>
      <c r="BX99" s="565"/>
      <c r="BY99" s="565"/>
      <c r="BZ99" s="565"/>
      <c r="CA99" s="565"/>
      <c r="CB99" s="565"/>
      <c r="CC99" s="565"/>
      <c r="CD99" s="565"/>
      <c r="CE99" s="758"/>
      <c r="CF99" s="649" t="s">
        <v>481</v>
      </c>
      <c r="CG99" s="567"/>
      <c r="CH99" s="567"/>
      <c r="CI99" s="567"/>
      <c r="CJ99" s="567"/>
      <c r="CK99" s="567"/>
      <c r="CL99" s="567"/>
      <c r="CM99" s="567"/>
      <c r="CN99" s="567"/>
      <c r="CO99" s="567"/>
      <c r="CP99" s="567"/>
      <c r="CQ99" s="568"/>
    </row>
    <row r="100" spans="1:95" s="75" customFormat="1" ht="29.25" customHeight="1" thickBot="1" x14ac:dyDescent="0.3">
      <c r="A100" s="665" t="s">
        <v>218</v>
      </c>
      <c r="B100" s="665"/>
      <c r="C100" s="665"/>
      <c r="D100" s="665"/>
      <c r="E100" s="665"/>
      <c r="F100" s="665"/>
      <c r="G100" s="665"/>
      <c r="H100" s="665"/>
      <c r="I100" s="665"/>
      <c r="J100" s="665"/>
      <c r="K100" s="665"/>
      <c r="L100" s="665"/>
      <c r="M100" s="665"/>
      <c r="N100" s="665"/>
      <c r="O100" s="665"/>
      <c r="P100" s="665"/>
      <c r="Q100" s="665"/>
      <c r="R100" s="665"/>
      <c r="S100" s="665"/>
      <c r="T100" s="665"/>
      <c r="U100" s="665"/>
      <c r="V100" s="665"/>
      <c r="W100" s="665"/>
      <c r="X100" s="665"/>
      <c r="Y100" s="665"/>
      <c r="Z100" s="665"/>
      <c r="AA100" s="665"/>
      <c r="AB100" s="665"/>
      <c r="AC100" s="665"/>
      <c r="AD100" s="665"/>
      <c r="AE100" s="665"/>
      <c r="AF100" s="665"/>
      <c r="AG100" s="665"/>
      <c r="AH100" s="665"/>
      <c r="AI100" s="665"/>
      <c r="AJ100" s="665"/>
      <c r="AK100" s="665"/>
      <c r="AL100" s="665"/>
      <c r="AM100" s="665"/>
      <c r="AN100" s="665"/>
      <c r="AO100" s="665"/>
      <c r="AP100" s="665"/>
      <c r="AQ100" s="665"/>
      <c r="AR100" s="665"/>
      <c r="AS100" s="665"/>
      <c r="AT100" s="665"/>
      <c r="AU100" s="665"/>
      <c r="AV100" s="665"/>
      <c r="AW100" s="665"/>
      <c r="AX100" s="665"/>
      <c r="AY100" s="665"/>
      <c r="AZ100" s="665"/>
      <c r="BA100" s="665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5"/>
      <c r="BR100" s="565"/>
      <c r="BS100" s="565"/>
      <c r="BT100" s="565"/>
      <c r="BU100" s="565"/>
      <c r="BV100" s="565"/>
      <c r="BW100" s="565"/>
      <c r="BX100" s="565"/>
      <c r="BY100" s="565"/>
      <c r="BZ100" s="565"/>
      <c r="CA100" s="565"/>
      <c r="CB100" s="565"/>
      <c r="CC100" s="565"/>
      <c r="CD100" s="565"/>
      <c r="CE100" s="758"/>
      <c r="CF100" s="572"/>
      <c r="CG100" s="573"/>
      <c r="CH100" s="573"/>
      <c r="CI100" s="573"/>
      <c r="CJ100" s="573"/>
      <c r="CK100" s="573"/>
      <c r="CL100" s="573"/>
      <c r="CM100" s="573"/>
      <c r="CN100" s="573"/>
      <c r="CO100" s="573"/>
      <c r="CP100" s="573"/>
      <c r="CQ100" s="574"/>
    </row>
    <row r="101" spans="1:95" s="75" customFormat="1" x14ac:dyDescent="0.25">
      <c r="A101" s="562" t="s">
        <v>247</v>
      </c>
      <c r="B101" s="562"/>
      <c r="C101" s="562"/>
      <c r="D101" s="562"/>
      <c r="E101" s="562"/>
      <c r="F101" s="562"/>
      <c r="G101" s="562"/>
      <c r="H101" s="562"/>
      <c r="I101" s="562"/>
      <c r="J101" s="562"/>
      <c r="K101" s="562"/>
      <c r="L101" s="562"/>
      <c r="M101" s="562"/>
      <c r="N101" s="562"/>
      <c r="O101" s="562"/>
      <c r="P101" s="562"/>
      <c r="Q101" s="562"/>
      <c r="R101" s="562"/>
      <c r="S101" s="562"/>
      <c r="T101" s="562"/>
      <c r="U101" s="562"/>
      <c r="V101" s="562"/>
      <c r="W101" s="562"/>
      <c r="X101" s="562"/>
      <c r="Y101" s="562"/>
      <c r="Z101" s="562"/>
      <c r="AA101" s="562"/>
      <c r="AB101" s="562"/>
      <c r="AC101" s="562"/>
      <c r="AD101" s="562"/>
      <c r="AE101" s="563"/>
      <c r="AF101" s="563"/>
      <c r="AG101" s="563"/>
      <c r="AH101" s="563"/>
      <c r="AI101" s="563"/>
      <c r="AJ101" s="563"/>
      <c r="AK101" s="563"/>
      <c r="AL101" s="563"/>
      <c r="AM101" s="563"/>
      <c r="AN101" s="563"/>
      <c r="AO101" s="563"/>
      <c r="AP101" s="563"/>
      <c r="AQ101" s="563"/>
      <c r="AR101" s="563"/>
      <c r="AS101" s="563"/>
      <c r="AT101" s="563"/>
      <c r="AU101" s="563"/>
      <c r="AV101" s="563"/>
      <c r="AW101" s="563"/>
      <c r="AX101" s="563"/>
      <c r="AY101" s="563"/>
      <c r="AZ101" s="563"/>
      <c r="BA101" s="563"/>
      <c r="BB101" s="223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</row>
    <row r="102" spans="1:95" s="75" customFormat="1" ht="45.75" customHeight="1" x14ac:dyDescent="0.25">
      <c r="A102" s="564" t="s">
        <v>217</v>
      </c>
      <c r="B102" s="564"/>
      <c r="C102" s="564"/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64"/>
      <c r="AC102" s="564"/>
      <c r="AD102" s="564"/>
      <c r="AE102" s="564"/>
      <c r="AF102" s="564"/>
      <c r="AG102" s="564"/>
      <c r="AH102" s="564"/>
      <c r="AI102" s="564"/>
      <c r="AJ102" s="564"/>
      <c r="AK102" s="564"/>
      <c r="AL102" s="564"/>
      <c r="AM102" s="564"/>
      <c r="AN102" s="564"/>
      <c r="AO102" s="564"/>
      <c r="AP102" s="564"/>
      <c r="AQ102" s="564"/>
      <c r="AR102" s="564"/>
      <c r="AS102" s="564"/>
      <c r="AT102" s="564"/>
      <c r="AU102" s="564"/>
      <c r="AV102" s="564"/>
      <c r="AW102" s="564"/>
      <c r="AX102" s="564"/>
      <c r="AY102" s="564"/>
      <c r="AZ102" s="564"/>
      <c r="BA102" s="564"/>
      <c r="BB102" s="564"/>
      <c r="BC102" s="564"/>
      <c r="BD102" s="564"/>
      <c r="BE102" s="564"/>
      <c r="BF102" s="564"/>
      <c r="BG102" s="562"/>
      <c r="BH102" s="562"/>
      <c r="BI102" s="562"/>
      <c r="BJ102" s="562"/>
      <c r="BK102" s="562"/>
      <c r="BL102" s="562"/>
      <c r="BM102" s="562"/>
      <c r="BN102" s="562"/>
      <c r="BO102" s="562"/>
      <c r="BP102" s="562"/>
      <c r="BQ102" s="562"/>
      <c r="BR102" s="562"/>
      <c r="BS102" s="562"/>
      <c r="BT102" s="562"/>
      <c r="BU102" s="562"/>
      <c r="BV102" s="562"/>
      <c r="BW102" s="562"/>
      <c r="BX102" s="562"/>
      <c r="BY102" s="562"/>
      <c r="BZ102" s="562"/>
      <c r="CA102" s="562"/>
      <c r="CB102" s="562"/>
      <c r="CC102" s="562"/>
      <c r="CD102" s="562"/>
      <c r="CE102" s="562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s="75" customFormat="1" ht="13.5" customHeight="1" x14ac:dyDescent="0.2">
      <c r="A103" s="552" t="s">
        <v>37</v>
      </c>
      <c r="B103" s="552"/>
      <c r="C103" s="552"/>
      <c r="D103" s="552"/>
      <c r="E103" s="552"/>
      <c r="F103" s="552"/>
      <c r="G103" s="552"/>
      <c r="H103" s="552"/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552"/>
      <c r="Z103" s="552"/>
      <c r="AA103" s="552"/>
      <c r="AB103" s="552"/>
      <c r="AC103" s="552"/>
      <c r="AD103" s="552"/>
      <c r="AE103" s="552"/>
      <c r="AF103" s="552"/>
      <c r="AG103" s="552"/>
      <c r="AH103" s="552"/>
      <c r="AI103" s="552"/>
      <c r="AJ103" s="552"/>
      <c r="AK103" s="552"/>
      <c r="AL103" s="552"/>
      <c r="AM103" s="552"/>
      <c r="AN103" s="552"/>
      <c r="AO103" s="552"/>
      <c r="AP103" s="552"/>
      <c r="AQ103" s="552"/>
      <c r="AR103" s="552"/>
      <c r="AS103" s="552"/>
      <c r="AT103" s="552"/>
      <c r="AU103" s="552"/>
      <c r="AV103" s="552"/>
      <c r="AW103" s="552"/>
      <c r="AX103" s="552"/>
      <c r="AY103" s="552"/>
      <c r="AZ103" s="552"/>
      <c r="BA103" s="552"/>
      <c r="BB103" s="552"/>
      <c r="BC103" s="552"/>
      <c r="BD103" s="552"/>
      <c r="BE103" s="552"/>
      <c r="BF103" s="552"/>
      <c r="BG103" s="552"/>
      <c r="BH103" s="552"/>
      <c r="BI103" s="552"/>
      <c r="BJ103" s="552"/>
      <c r="BK103" s="552"/>
      <c r="BL103" s="552"/>
      <c r="BM103" s="552"/>
      <c r="BN103" s="552"/>
      <c r="BO103" s="552"/>
      <c r="BP103" s="552"/>
      <c r="BQ103" s="552"/>
      <c r="BR103" s="552"/>
      <c r="BS103" s="552"/>
      <c r="BT103" s="552"/>
      <c r="BU103" s="552"/>
      <c r="BV103" s="552"/>
      <c r="BW103" s="552"/>
      <c r="BX103" s="552"/>
      <c r="BY103" s="552"/>
      <c r="BZ103" s="552"/>
      <c r="CA103" s="552"/>
      <c r="CB103" s="552"/>
      <c r="CC103" s="552"/>
      <c r="CD103" s="552"/>
      <c r="CE103" s="552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75" customFormat="1" ht="18" x14ac:dyDescent="0.2">
      <c r="A104" s="552" t="s">
        <v>38</v>
      </c>
      <c r="B104" s="552"/>
      <c r="C104" s="552"/>
      <c r="D104" s="552"/>
      <c r="E104" s="552"/>
      <c r="F104" s="552"/>
      <c r="G104" s="552"/>
      <c r="H104" s="552"/>
      <c r="I104" s="552"/>
      <c r="J104" s="552"/>
      <c r="K104" s="552"/>
      <c r="L104" s="552"/>
      <c r="M104" s="552"/>
      <c r="N104" s="552"/>
      <c r="O104" s="552"/>
      <c r="P104" s="552"/>
      <c r="Q104" s="552"/>
      <c r="R104" s="552"/>
      <c r="S104" s="552"/>
      <c r="T104" s="552"/>
      <c r="U104" s="552"/>
      <c r="V104" s="552"/>
      <c r="W104" s="552"/>
      <c r="X104" s="552"/>
      <c r="Y104" s="552"/>
      <c r="Z104" s="552"/>
      <c r="AA104" s="552"/>
      <c r="AB104" s="552"/>
      <c r="AC104" s="552"/>
      <c r="AD104" s="552"/>
      <c r="AE104" s="552"/>
      <c r="AF104" s="552"/>
      <c r="AG104" s="552"/>
      <c r="AH104" s="552"/>
      <c r="AI104" s="552"/>
      <c r="AJ104" s="552"/>
      <c r="AK104" s="552"/>
      <c r="AL104" s="552"/>
      <c r="AM104" s="552"/>
      <c r="AN104" s="552"/>
      <c r="AO104" s="552"/>
      <c r="AP104" s="552"/>
      <c r="AQ104" s="552"/>
      <c r="AR104" s="552"/>
      <c r="AS104" s="552"/>
      <c r="AT104" s="552"/>
      <c r="AU104" s="552"/>
      <c r="AV104" s="552"/>
      <c r="AW104" s="552"/>
      <c r="AX104" s="552"/>
      <c r="AY104" s="552"/>
      <c r="AZ104" s="552"/>
      <c r="BA104" s="552"/>
      <c r="BB104" s="552"/>
      <c r="BC104" s="552"/>
      <c r="BD104" s="552"/>
      <c r="BE104" s="552"/>
      <c r="BF104" s="552"/>
      <c r="BG104" s="552"/>
      <c r="BH104" s="552"/>
      <c r="BI104" s="552"/>
      <c r="BJ104" s="552"/>
      <c r="BK104" s="552"/>
      <c r="BL104" s="552"/>
      <c r="BM104" s="552"/>
      <c r="BN104" s="552"/>
      <c r="BO104" s="552"/>
      <c r="BP104" s="552"/>
      <c r="BQ104" s="552"/>
      <c r="BR104" s="552"/>
      <c r="BS104" s="552"/>
      <c r="BT104" s="552"/>
      <c r="BU104" s="552"/>
      <c r="BV104" s="552"/>
      <c r="BW104" s="552"/>
      <c r="BX104" s="552"/>
      <c r="BY104" s="552"/>
      <c r="BZ104" s="552"/>
      <c r="CA104" s="552"/>
      <c r="CB104" s="552"/>
      <c r="CC104" s="552"/>
      <c r="CD104" s="552"/>
      <c r="CE104" s="552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64.5" customHeight="1" x14ac:dyDescent="0.2">
      <c r="A105" s="524" t="s">
        <v>39</v>
      </c>
      <c r="B105" s="524"/>
      <c r="C105" s="524"/>
      <c r="D105" s="524"/>
      <c r="E105" s="524"/>
      <c r="F105" s="524"/>
      <c r="G105" s="524"/>
      <c r="H105" s="534" t="s">
        <v>40</v>
      </c>
      <c r="I105" s="535"/>
      <c r="J105" s="535"/>
      <c r="K105" s="535"/>
      <c r="L105" s="535"/>
      <c r="M105" s="535"/>
      <c r="N105" s="535"/>
      <c r="O105" s="535"/>
      <c r="P105" s="535"/>
      <c r="Q105" s="535"/>
      <c r="R105" s="535"/>
      <c r="S105" s="536"/>
      <c r="T105" s="540" t="s">
        <v>41</v>
      </c>
      <c r="U105" s="541"/>
      <c r="V105" s="541"/>
      <c r="W105" s="541"/>
      <c r="X105" s="541"/>
      <c r="Y105" s="541"/>
      <c r="Z105" s="541"/>
      <c r="AA105" s="541"/>
      <c r="AB105" s="541"/>
      <c r="AC105" s="541"/>
      <c r="AD105" s="541"/>
      <c r="AE105" s="542"/>
      <c r="AF105" s="534" t="s">
        <v>42</v>
      </c>
      <c r="AG105" s="535"/>
      <c r="AH105" s="535"/>
      <c r="AI105" s="535"/>
      <c r="AJ105" s="535"/>
      <c r="AK105" s="535"/>
      <c r="AL105" s="535"/>
      <c r="AM105" s="535"/>
      <c r="AN105" s="535"/>
      <c r="AO105" s="535"/>
      <c r="AP105" s="535"/>
      <c r="AQ105" s="535"/>
      <c r="AR105" s="535"/>
      <c r="AS105" s="535"/>
      <c r="AT105" s="535"/>
      <c r="AU105" s="535"/>
      <c r="AV105" s="535"/>
      <c r="AW105" s="535"/>
      <c r="AX105" s="535"/>
      <c r="AY105" s="535"/>
      <c r="AZ105" s="535"/>
      <c r="BA105" s="535"/>
      <c r="BB105" s="535"/>
      <c r="BC105" s="535"/>
      <c r="BD105" s="535"/>
      <c r="BE105" s="535"/>
      <c r="BF105" s="535"/>
      <c r="BG105" s="535"/>
      <c r="BH105" s="535"/>
      <c r="BI105" s="535"/>
      <c r="BJ105" s="535"/>
      <c r="BK105" s="535"/>
      <c r="BL105" s="535"/>
      <c r="BM105" s="536"/>
      <c r="BN105" s="534" t="s">
        <v>43</v>
      </c>
      <c r="BO105" s="535"/>
      <c r="BP105" s="535"/>
      <c r="BQ105" s="535"/>
      <c r="BR105" s="535"/>
      <c r="BS105" s="535"/>
      <c r="BT105" s="535"/>
      <c r="BU105" s="535"/>
      <c r="BV105" s="535"/>
      <c r="BW105" s="535"/>
      <c r="BX105" s="535"/>
      <c r="BY105" s="535"/>
      <c r="BZ105" s="535"/>
      <c r="CA105" s="535"/>
      <c r="CB105" s="535"/>
      <c r="CC105" s="535"/>
      <c r="CD105" s="535"/>
      <c r="CE105" s="536"/>
      <c r="CF105" s="524" t="s">
        <v>44</v>
      </c>
      <c r="CG105" s="524"/>
      <c r="CH105" s="524"/>
      <c r="CI105" s="524"/>
      <c r="CJ105" s="524"/>
      <c r="CK105" s="524"/>
      <c r="CL105" s="524"/>
      <c r="CM105" s="524"/>
      <c r="CN105" s="524"/>
      <c r="CO105" s="524"/>
      <c r="CP105" s="524"/>
      <c r="CQ105" s="524"/>
    </row>
    <row r="106" spans="1:95" s="75" customFormat="1" ht="12" customHeight="1" x14ac:dyDescent="0.2">
      <c r="A106" s="524"/>
      <c r="B106" s="524"/>
      <c r="C106" s="524"/>
      <c r="D106" s="524"/>
      <c r="E106" s="524"/>
      <c r="F106" s="524"/>
      <c r="G106" s="524"/>
      <c r="H106" s="540" t="s">
        <v>45</v>
      </c>
      <c r="I106" s="541"/>
      <c r="J106" s="541"/>
      <c r="K106" s="541"/>
      <c r="L106" s="541"/>
      <c r="M106" s="541"/>
      <c r="N106" s="541"/>
      <c r="O106" s="541"/>
      <c r="P106" s="541"/>
      <c r="Q106" s="541"/>
      <c r="R106" s="541"/>
      <c r="S106" s="542"/>
      <c r="T106" s="540" t="s">
        <v>45</v>
      </c>
      <c r="U106" s="541"/>
      <c r="V106" s="541"/>
      <c r="W106" s="541"/>
      <c r="X106" s="541"/>
      <c r="Y106" s="541"/>
      <c r="Z106" s="541"/>
      <c r="AA106" s="541"/>
      <c r="AB106" s="541"/>
      <c r="AC106" s="541"/>
      <c r="AD106" s="541"/>
      <c r="AE106" s="542"/>
      <c r="AF106" s="540" t="s">
        <v>45</v>
      </c>
      <c r="AG106" s="541"/>
      <c r="AH106" s="541"/>
      <c r="AI106" s="541"/>
      <c r="AJ106" s="541"/>
      <c r="AK106" s="541"/>
      <c r="AL106" s="541"/>
      <c r="AM106" s="541"/>
      <c r="AN106" s="541"/>
      <c r="AO106" s="541"/>
      <c r="AP106" s="541"/>
      <c r="AQ106" s="541"/>
      <c r="AR106" s="541"/>
      <c r="AS106" s="541"/>
      <c r="AT106" s="541"/>
      <c r="AU106" s="541"/>
      <c r="AV106" s="541"/>
      <c r="AW106" s="541"/>
      <c r="AX106" s="541"/>
      <c r="AY106" s="542"/>
      <c r="AZ106" s="540" t="s">
        <v>46</v>
      </c>
      <c r="BA106" s="541"/>
      <c r="BB106" s="541"/>
      <c r="BC106" s="541"/>
      <c r="BD106" s="541"/>
      <c r="BE106" s="541"/>
      <c r="BF106" s="541"/>
      <c r="BG106" s="541"/>
      <c r="BH106" s="541"/>
      <c r="BI106" s="541"/>
      <c r="BJ106" s="541"/>
      <c r="BK106" s="541"/>
      <c r="BL106" s="541"/>
      <c r="BM106" s="542"/>
      <c r="BN106" s="549" t="s">
        <v>6</v>
      </c>
      <c r="BO106" s="550"/>
      <c r="BP106" s="551" t="s">
        <v>187</v>
      </c>
      <c r="BQ106" s="551"/>
      <c r="BR106" s="560" t="s">
        <v>47</v>
      </c>
      <c r="BS106" s="561"/>
      <c r="BT106" s="549" t="s">
        <v>6</v>
      </c>
      <c r="BU106" s="550"/>
      <c r="BV106" s="551" t="s">
        <v>199</v>
      </c>
      <c r="BW106" s="551"/>
      <c r="BX106" s="560" t="s">
        <v>47</v>
      </c>
      <c r="BY106" s="561"/>
      <c r="BZ106" s="549" t="s">
        <v>6</v>
      </c>
      <c r="CA106" s="550"/>
      <c r="CB106" s="551" t="s">
        <v>200</v>
      </c>
      <c r="CC106" s="551"/>
      <c r="CD106" s="560" t="s">
        <v>47</v>
      </c>
      <c r="CE106" s="561"/>
      <c r="CF106" s="540" t="s">
        <v>48</v>
      </c>
      <c r="CG106" s="541"/>
      <c r="CH106" s="541"/>
      <c r="CI106" s="541"/>
      <c r="CJ106" s="541"/>
      <c r="CK106" s="542"/>
      <c r="CL106" s="540" t="s">
        <v>49</v>
      </c>
      <c r="CM106" s="541"/>
      <c r="CN106" s="541"/>
      <c r="CO106" s="541"/>
      <c r="CP106" s="541"/>
      <c r="CQ106" s="542"/>
    </row>
    <row r="107" spans="1:95" s="75" customFormat="1" ht="4.5" customHeight="1" x14ac:dyDescent="0.2">
      <c r="A107" s="524"/>
      <c r="B107" s="524"/>
      <c r="C107" s="524"/>
      <c r="D107" s="524"/>
      <c r="E107" s="524"/>
      <c r="F107" s="524"/>
      <c r="G107" s="524"/>
      <c r="H107" s="543"/>
      <c r="I107" s="544"/>
      <c r="J107" s="544"/>
      <c r="K107" s="544"/>
      <c r="L107" s="544"/>
      <c r="M107" s="544"/>
      <c r="N107" s="544"/>
      <c r="O107" s="544"/>
      <c r="P107" s="544"/>
      <c r="Q107" s="544"/>
      <c r="R107" s="544"/>
      <c r="S107" s="545"/>
      <c r="T107" s="543"/>
      <c r="U107" s="544"/>
      <c r="V107" s="544"/>
      <c r="W107" s="544"/>
      <c r="X107" s="544"/>
      <c r="Y107" s="544"/>
      <c r="Z107" s="544"/>
      <c r="AA107" s="544"/>
      <c r="AB107" s="544"/>
      <c r="AC107" s="544"/>
      <c r="AD107" s="544"/>
      <c r="AE107" s="545"/>
      <c r="AF107" s="543"/>
      <c r="AG107" s="544"/>
      <c r="AH107" s="544"/>
      <c r="AI107" s="544"/>
      <c r="AJ107" s="544"/>
      <c r="AK107" s="544"/>
      <c r="AL107" s="544"/>
      <c r="AM107" s="544"/>
      <c r="AN107" s="544"/>
      <c r="AO107" s="544"/>
      <c r="AP107" s="544"/>
      <c r="AQ107" s="544"/>
      <c r="AR107" s="544"/>
      <c r="AS107" s="544"/>
      <c r="AT107" s="544"/>
      <c r="AU107" s="544"/>
      <c r="AV107" s="544"/>
      <c r="AW107" s="544"/>
      <c r="AX107" s="544"/>
      <c r="AY107" s="545"/>
      <c r="AZ107" s="546"/>
      <c r="BA107" s="547"/>
      <c r="BB107" s="547"/>
      <c r="BC107" s="547"/>
      <c r="BD107" s="547"/>
      <c r="BE107" s="547"/>
      <c r="BF107" s="547"/>
      <c r="BG107" s="547"/>
      <c r="BH107" s="547"/>
      <c r="BI107" s="547"/>
      <c r="BJ107" s="547"/>
      <c r="BK107" s="547"/>
      <c r="BL107" s="547"/>
      <c r="BM107" s="548"/>
      <c r="BN107" s="543" t="s">
        <v>50</v>
      </c>
      <c r="BO107" s="544"/>
      <c r="BP107" s="544"/>
      <c r="BQ107" s="544"/>
      <c r="BR107" s="544"/>
      <c r="BS107" s="545"/>
      <c r="BT107" s="543" t="s">
        <v>51</v>
      </c>
      <c r="BU107" s="544"/>
      <c r="BV107" s="544"/>
      <c r="BW107" s="544"/>
      <c r="BX107" s="544"/>
      <c r="BY107" s="545"/>
      <c r="BZ107" s="543" t="s">
        <v>52</v>
      </c>
      <c r="CA107" s="544"/>
      <c r="CB107" s="544"/>
      <c r="CC107" s="544"/>
      <c r="CD107" s="544"/>
      <c r="CE107" s="545"/>
      <c r="CF107" s="543"/>
      <c r="CG107" s="544"/>
      <c r="CH107" s="544"/>
      <c r="CI107" s="544"/>
      <c r="CJ107" s="544"/>
      <c r="CK107" s="545"/>
      <c r="CL107" s="543"/>
      <c r="CM107" s="544"/>
      <c r="CN107" s="544"/>
      <c r="CO107" s="544"/>
      <c r="CP107" s="544"/>
      <c r="CQ107" s="545"/>
    </row>
    <row r="108" spans="1:95" s="75" customFormat="1" x14ac:dyDescent="0.2">
      <c r="A108" s="524"/>
      <c r="B108" s="524"/>
      <c r="C108" s="524"/>
      <c r="D108" s="524"/>
      <c r="E108" s="524"/>
      <c r="F108" s="524"/>
      <c r="G108" s="524"/>
      <c r="H108" s="543"/>
      <c r="I108" s="544"/>
      <c r="J108" s="544"/>
      <c r="K108" s="544"/>
      <c r="L108" s="544"/>
      <c r="M108" s="544"/>
      <c r="N108" s="544"/>
      <c r="O108" s="544"/>
      <c r="P108" s="544"/>
      <c r="Q108" s="544"/>
      <c r="R108" s="544"/>
      <c r="S108" s="545"/>
      <c r="T108" s="543"/>
      <c r="U108" s="544"/>
      <c r="V108" s="544"/>
      <c r="W108" s="544"/>
      <c r="X108" s="544"/>
      <c r="Y108" s="544"/>
      <c r="Z108" s="544"/>
      <c r="AA108" s="544"/>
      <c r="AB108" s="544"/>
      <c r="AC108" s="544"/>
      <c r="AD108" s="544"/>
      <c r="AE108" s="545"/>
      <c r="AF108" s="543"/>
      <c r="AG108" s="544"/>
      <c r="AH108" s="544"/>
      <c r="AI108" s="544"/>
      <c r="AJ108" s="544"/>
      <c r="AK108" s="544"/>
      <c r="AL108" s="544"/>
      <c r="AM108" s="544"/>
      <c r="AN108" s="544"/>
      <c r="AO108" s="544"/>
      <c r="AP108" s="544"/>
      <c r="AQ108" s="544"/>
      <c r="AR108" s="544"/>
      <c r="AS108" s="544"/>
      <c r="AT108" s="544"/>
      <c r="AU108" s="544"/>
      <c r="AV108" s="544"/>
      <c r="AW108" s="544"/>
      <c r="AX108" s="544"/>
      <c r="AY108" s="545"/>
      <c r="AZ108" s="540" t="s">
        <v>53</v>
      </c>
      <c r="BA108" s="541"/>
      <c r="BB108" s="541"/>
      <c r="BC108" s="541"/>
      <c r="BD108" s="541"/>
      <c r="BE108" s="541"/>
      <c r="BF108" s="542"/>
      <c r="BG108" s="540" t="s">
        <v>54</v>
      </c>
      <c r="BH108" s="541"/>
      <c r="BI108" s="541"/>
      <c r="BJ108" s="541"/>
      <c r="BK108" s="541"/>
      <c r="BL108" s="541"/>
      <c r="BM108" s="542"/>
      <c r="BN108" s="543"/>
      <c r="BO108" s="544"/>
      <c r="BP108" s="544"/>
      <c r="BQ108" s="544"/>
      <c r="BR108" s="544"/>
      <c r="BS108" s="545"/>
      <c r="BT108" s="543"/>
      <c r="BU108" s="544"/>
      <c r="BV108" s="544"/>
      <c r="BW108" s="544"/>
      <c r="BX108" s="544"/>
      <c r="BY108" s="545"/>
      <c r="BZ108" s="543"/>
      <c r="CA108" s="544"/>
      <c r="CB108" s="544"/>
      <c r="CC108" s="544"/>
      <c r="CD108" s="544"/>
      <c r="CE108" s="545"/>
      <c r="CF108" s="543"/>
      <c r="CG108" s="544"/>
      <c r="CH108" s="544"/>
      <c r="CI108" s="544"/>
      <c r="CJ108" s="544"/>
      <c r="CK108" s="545"/>
      <c r="CL108" s="543"/>
      <c r="CM108" s="544"/>
      <c r="CN108" s="544"/>
      <c r="CO108" s="544"/>
      <c r="CP108" s="544"/>
      <c r="CQ108" s="545"/>
    </row>
    <row r="109" spans="1:95" s="75" customFormat="1" ht="18" customHeight="1" x14ac:dyDescent="0.2">
      <c r="A109" s="524"/>
      <c r="B109" s="524"/>
      <c r="C109" s="524"/>
      <c r="D109" s="524"/>
      <c r="E109" s="524"/>
      <c r="F109" s="524"/>
      <c r="G109" s="524"/>
      <c r="H109" s="546"/>
      <c r="I109" s="547"/>
      <c r="J109" s="547"/>
      <c r="K109" s="547"/>
      <c r="L109" s="547"/>
      <c r="M109" s="547"/>
      <c r="N109" s="547"/>
      <c r="O109" s="547"/>
      <c r="P109" s="547"/>
      <c r="Q109" s="547"/>
      <c r="R109" s="547"/>
      <c r="S109" s="548"/>
      <c r="T109" s="546"/>
      <c r="U109" s="547"/>
      <c r="V109" s="547"/>
      <c r="W109" s="547"/>
      <c r="X109" s="547"/>
      <c r="Y109" s="547"/>
      <c r="Z109" s="547"/>
      <c r="AA109" s="547"/>
      <c r="AB109" s="547"/>
      <c r="AC109" s="547"/>
      <c r="AD109" s="547"/>
      <c r="AE109" s="548"/>
      <c r="AF109" s="546"/>
      <c r="AG109" s="547"/>
      <c r="AH109" s="547"/>
      <c r="AI109" s="547"/>
      <c r="AJ109" s="547"/>
      <c r="AK109" s="547"/>
      <c r="AL109" s="547"/>
      <c r="AM109" s="547"/>
      <c r="AN109" s="547"/>
      <c r="AO109" s="547"/>
      <c r="AP109" s="547"/>
      <c r="AQ109" s="547"/>
      <c r="AR109" s="547"/>
      <c r="AS109" s="547"/>
      <c r="AT109" s="547"/>
      <c r="AU109" s="547"/>
      <c r="AV109" s="547"/>
      <c r="AW109" s="547"/>
      <c r="AX109" s="547"/>
      <c r="AY109" s="548"/>
      <c r="AZ109" s="546"/>
      <c r="BA109" s="547"/>
      <c r="BB109" s="547"/>
      <c r="BC109" s="547"/>
      <c r="BD109" s="547"/>
      <c r="BE109" s="547"/>
      <c r="BF109" s="548"/>
      <c r="BG109" s="546"/>
      <c r="BH109" s="547"/>
      <c r="BI109" s="547"/>
      <c r="BJ109" s="547"/>
      <c r="BK109" s="547"/>
      <c r="BL109" s="547"/>
      <c r="BM109" s="548"/>
      <c r="BN109" s="546"/>
      <c r="BO109" s="547"/>
      <c r="BP109" s="547"/>
      <c r="BQ109" s="547"/>
      <c r="BR109" s="547"/>
      <c r="BS109" s="548"/>
      <c r="BT109" s="546"/>
      <c r="BU109" s="547"/>
      <c r="BV109" s="547"/>
      <c r="BW109" s="547"/>
      <c r="BX109" s="547"/>
      <c r="BY109" s="548"/>
      <c r="BZ109" s="546"/>
      <c r="CA109" s="547"/>
      <c r="CB109" s="547"/>
      <c r="CC109" s="547"/>
      <c r="CD109" s="547"/>
      <c r="CE109" s="548"/>
      <c r="CF109" s="546"/>
      <c r="CG109" s="547"/>
      <c r="CH109" s="547"/>
      <c r="CI109" s="547"/>
      <c r="CJ109" s="547"/>
      <c r="CK109" s="548"/>
      <c r="CL109" s="546"/>
      <c r="CM109" s="547"/>
      <c r="CN109" s="547"/>
      <c r="CO109" s="547"/>
      <c r="CP109" s="547"/>
      <c r="CQ109" s="548"/>
    </row>
    <row r="110" spans="1:95" s="75" customFormat="1" x14ac:dyDescent="0.2">
      <c r="A110" s="524" t="s">
        <v>30</v>
      </c>
      <c r="B110" s="524"/>
      <c r="C110" s="524"/>
      <c r="D110" s="524"/>
      <c r="E110" s="524"/>
      <c r="F110" s="524"/>
      <c r="G110" s="524"/>
      <c r="H110" s="524" t="s">
        <v>55</v>
      </c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34" t="s">
        <v>56</v>
      </c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  <c r="AE110" s="536"/>
      <c r="AF110" s="524" t="s">
        <v>57</v>
      </c>
      <c r="AG110" s="524"/>
      <c r="AH110" s="524"/>
      <c r="AI110" s="524"/>
      <c r="AJ110" s="524"/>
      <c r="AK110" s="524"/>
      <c r="AL110" s="524"/>
      <c r="AM110" s="524"/>
      <c r="AN110" s="524"/>
      <c r="AO110" s="524"/>
      <c r="AP110" s="524"/>
      <c r="AQ110" s="524"/>
      <c r="AR110" s="524"/>
      <c r="AS110" s="524"/>
      <c r="AT110" s="524"/>
      <c r="AU110" s="524"/>
      <c r="AV110" s="524"/>
      <c r="AW110" s="524"/>
      <c r="AX110" s="524"/>
      <c r="AY110" s="524"/>
      <c r="AZ110" s="524" t="s">
        <v>58</v>
      </c>
      <c r="BA110" s="524"/>
      <c r="BB110" s="524"/>
      <c r="BC110" s="524"/>
      <c r="BD110" s="524"/>
      <c r="BE110" s="524"/>
      <c r="BF110" s="524"/>
      <c r="BG110" s="524" t="s">
        <v>59</v>
      </c>
      <c r="BH110" s="524"/>
      <c r="BI110" s="524"/>
      <c r="BJ110" s="524"/>
      <c r="BK110" s="524"/>
      <c r="BL110" s="524"/>
      <c r="BM110" s="524"/>
      <c r="BN110" s="524" t="s">
        <v>60</v>
      </c>
      <c r="BO110" s="524"/>
      <c r="BP110" s="524"/>
      <c r="BQ110" s="524"/>
      <c r="BR110" s="524"/>
      <c r="BS110" s="524"/>
      <c r="BT110" s="524" t="s">
        <v>61</v>
      </c>
      <c r="BU110" s="524"/>
      <c r="BV110" s="524"/>
      <c r="BW110" s="524"/>
      <c r="BX110" s="524"/>
      <c r="BY110" s="524"/>
      <c r="BZ110" s="524" t="s">
        <v>62</v>
      </c>
      <c r="CA110" s="524"/>
      <c r="CB110" s="524"/>
      <c r="CC110" s="524"/>
      <c r="CD110" s="524"/>
      <c r="CE110" s="524"/>
      <c r="CF110" s="524" t="s">
        <v>63</v>
      </c>
      <c r="CG110" s="524"/>
      <c r="CH110" s="524"/>
      <c r="CI110" s="524"/>
      <c r="CJ110" s="524"/>
      <c r="CK110" s="524"/>
      <c r="CL110" s="524" t="s">
        <v>64</v>
      </c>
      <c r="CM110" s="524"/>
      <c r="CN110" s="524"/>
      <c r="CO110" s="524"/>
      <c r="CP110" s="524"/>
      <c r="CQ110" s="524"/>
    </row>
    <row r="111" spans="1:95" s="75" customFormat="1" ht="61.5" customHeight="1" x14ac:dyDescent="0.2">
      <c r="A111" s="630" t="s">
        <v>436</v>
      </c>
      <c r="B111" s="682"/>
      <c r="C111" s="682"/>
      <c r="D111" s="682"/>
      <c r="E111" s="682"/>
      <c r="F111" s="682"/>
      <c r="G111" s="683"/>
      <c r="H111" s="636" t="s">
        <v>489</v>
      </c>
      <c r="I111" s="637"/>
      <c r="J111" s="637"/>
      <c r="K111" s="637"/>
      <c r="L111" s="637"/>
      <c r="M111" s="637"/>
      <c r="N111" s="637"/>
      <c r="O111" s="637"/>
      <c r="P111" s="637"/>
      <c r="Q111" s="637"/>
      <c r="R111" s="637"/>
      <c r="S111" s="638"/>
      <c r="T111" s="642" t="s">
        <v>66</v>
      </c>
      <c r="U111" s="643"/>
      <c r="V111" s="643"/>
      <c r="W111" s="643"/>
      <c r="X111" s="643"/>
      <c r="Y111" s="643"/>
      <c r="Z111" s="643"/>
      <c r="AA111" s="643"/>
      <c r="AB111" s="643"/>
      <c r="AC111" s="643"/>
      <c r="AD111" s="643"/>
      <c r="AE111" s="644"/>
      <c r="AF111" s="531" t="s">
        <v>67</v>
      </c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2"/>
      <c r="AS111" s="532"/>
      <c r="AT111" s="532"/>
      <c r="AU111" s="532"/>
      <c r="AV111" s="532"/>
      <c r="AW111" s="532"/>
      <c r="AX111" s="532"/>
      <c r="AY111" s="533"/>
      <c r="AZ111" s="534" t="s">
        <v>68</v>
      </c>
      <c r="BA111" s="535"/>
      <c r="BB111" s="535"/>
      <c r="BC111" s="535"/>
      <c r="BD111" s="535"/>
      <c r="BE111" s="535"/>
      <c r="BF111" s="536"/>
      <c r="BG111" s="534" t="s">
        <v>69</v>
      </c>
      <c r="BH111" s="535"/>
      <c r="BI111" s="535"/>
      <c r="BJ111" s="535"/>
      <c r="BK111" s="535"/>
      <c r="BL111" s="535"/>
      <c r="BM111" s="536"/>
      <c r="BN111" s="518">
        <v>100</v>
      </c>
      <c r="BO111" s="519"/>
      <c r="BP111" s="519"/>
      <c r="BQ111" s="519"/>
      <c r="BR111" s="519"/>
      <c r="BS111" s="520"/>
      <c r="BT111" s="518">
        <v>100</v>
      </c>
      <c r="BU111" s="519"/>
      <c r="BV111" s="519"/>
      <c r="BW111" s="519"/>
      <c r="BX111" s="519"/>
      <c r="BY111" s="520"/>
      <c r="BZ111" s="518">
        <v>100</v>
      </c>
      <c r="CA111" s="519"/>
      <c r="CB111" s="519"/>
      <c r="CC111" s="519"/>
      <c r="CD111" s="519"/>
      <c r="CE111" s="520"/>
      <c r="CF111" s="553">
        <v>3</v>
      </c>
      <c r="CG111" s="554"/>
      <c r="CH111" s="554"/>
      <c r="CI111" s="554"/>
      <c r="CJ111" s="554"/>
      <c r="CK111" s="555"/>
      <c r="CL111" s="518"/>
      <c r="CM111" s="519"/>
      <c r="CN111" s="519"/>
      <c r="CO111" s="519"/>
      <c r="CP111" s="519"/>
      <c r="CQ111" s="520"/>
    </row>
    <row r="112" spans="1:95" s="75" customFormat="1" ht="180" customHeight="1" x14ac:dyDescent="0.2">
      <c r="A112" s="684"/>
      <c r="B112" s="685"/>
      <c r="C112" s="685"/>
      <c r="D112" s="685"/>
      <c r="E112" s="685"/>
      <c r="F112" s="685"/>
      <c r="G112" s="686"/>
      <c r="H112" s="639"/>
      <c r="I112" s="640"/>
      <c r="J112" s="640"/>
      <c r="K112" s="640"/>
      <c r="L112" s="640"/>
      <c r="M112" s="640"/>
      <c r="N112" s="640"/>
      <c r="O112" s="640"/>
      <c r="P112" s="640"/>
      <c r="Q112" s="640"/>
      <c r="R112" s="640"/>
      <c r="S112" s="641"/>
      <c r="T112" s="645"/>
      <c r="U112" s="646"/>
      <c r="V112" s="646"/>
      <c r="W112" s="646"/>
      <c r="X112" s="646"/>
      <c r="Y112" s="646"/>
      <c r="Z112" s="646"/>
      <c r="AA112" s="646"/>
      <c r="AB112" s="646"/>
      <c r="AC112" s="646"/>
      <c r="AD112" s="646"/>
      <c r="AE112" s="647"/>
      <c r="AF112" s="531" t="s">
        <v>71</v>
      </c>
      <c r="AG112" s="532"/>
      <c r="AH112" s="532"/>
      <c r="AI112" s="532"/>
      <c r="AJ112" s="532"/>
      <c r="AK112" s="532"/>
      <c r="AL112" s="532"/>
      <c r="AM112" s="532"/>
      <c r="AN112" s="532"/>
      <c r="AO112" s="532"/>
      <c r="AP112" s="532"/>
      <c r="AQ112" s="532"/>
      <c r="AR112" s="532"/>
      <c r="AS112" s="532"/>
      <c r="AT112" s="532"/>
      <c r="AU112" s="532"/>
      <c r="AV112" s="532"/>
      <c r="AW112" s="532"/>
      <c r="AX112" s="532"/>
      <c r="AY112" s="533"/>
      <c r="AZ112" s="534" t="s">
        <v>68</v>
      </c>
      <c r="BA112" s="535"/>
      <c r="BB112" s="535"/>
      <c r="BC112" s="535"/>
      <c r="BD112" s="535"/>
      <c r="BE112" s="535"/>
      <c r="BF112" s="536"/>
      <c r="BG112" s="534" t="s">
        <v>69</v>
      </c>
      <c r="BH112" s="535"/>
      <c r="BI112" s="535"/>
      <c r="BJ112" s="535"/>
      <c r="BK112" s="535"/>
      <c r="BL112" s="535"/>
      <c r="BM112" s="536"/>
      <c r="BN112" s="518">
        <v>100</v>
      </c>
      <c r="BO112" s="519"/>
      <c r="BP112" s="519"/>
      <c r="BQ112" s="519"/>
      <c r="BR112" s="519"/>
      <c r="BS112" s="520"/>
      <c r="BT112" s="518">
        <v>100</v>
      </c>
      <c r="BU112" s="519"/>
      <c r="BV112" s="519"/>
      <c r="BW112" s="519"/>
      <c r="BX112" s="519"/>
      <c r="BY112" s="520"/>
      <c r="BZ112" s="518">
        <v>100</v>
      </c>
      <c r="CA112" s="519"/>
      <c r="CB112" s="519"/>
      <c r="CC112" s="519"/>
      <c r="CD112" s="519"/>
      <c r="CE112" s="520"/>
      <c r="CF112" s="553">
        <v>3</v>
      </c>
      <c r="CG112" s="554"/>
      <c r="CH112" s="554"/>
      <c r="CI112" s="554"/>
      <c r="CJ112" s="554"/>
      <c r="CK112" s="555"/>
      <c r="CL112" s="518"/>
      <c r="CM112" s="519"/>
      <c r="CN112" s="519"/>
      <c r="CO112" s="519"/>
      <c r="CP112" s="519"/>
      <c r="CQ112" s="520"/>
    </row>
    <row r="113" spans="1:95" s="75" customFormat="1" ht="24" customHeight="1" x14ac:dyDescent="0.2">
      <c r="A113" s="552" t="s">
        <v>72</v>
      </c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  <c r="AA113" s="552"/>
      <c r="AB113" s="552"/>
      <c r="AC113" s="552"/>
      <c r="AD113" s="552"/>
      <c r="AE113" s="552"/>
      <c r="AF113" s="552"/>
      <c r="AG113" s="552"/>
      <c r="AH113" s="552"/>
      <c r="AI113" s="552"/>
      <c r="AJ113" s="552"/>
      <c r="AK113" s="552"/>
      <c r="AL113" s="552"/>
      <c r="AM113" s="552"/>
      <c r="AN113" s="552"/>
      <c r="AO113" s="552"/>
      <c r="AP113" s="552"/>
      <c r="AQ113" s="552"/>
      <c r="AR113" s="552"/>
      <c r="AS113" s="552"/>
      <c r="AT113" s="552"/>
      <c r="AU113" s="552"/>
      <c r="AV113" s="552"/>
      <c r="AW113" s="552"/>
      <c r="AX113" s="552"/>
      <c r="AY113" s="552"/>
      <c r="AZ113" s="552"/>
      <c r="BA113" s="552"/>
      <c r="BB113" s="552"/>
      <c r="BC113" s="552"/>
      <c r="BD113" s="552"/>
      <c r="BE113" s="552"/>
      <c r="BF113" s="552"/>
      <c r="BG113" s="552"/>
      <c r="BH113" s="552"/>
      <c r="BI113" s="552"/>
      <c r="BJ113" s="552"/>
      <c r="BK113" s="552"/>
      <c r="BL113" s="552"/>
      <c r="BM113" s="552"/>
      <c r="BN113" s="552"/>
      <c r="BO113" s="552"/>
      <c r="BP113" s="552"/>
      <c r="BQ113" s="552"/>
      <c r="BR113" s="552"/>
      <c r="BS113" s="552"/>
      <c r="BT113" s="552"/>
      <c r="BU113" s="552"/>
      <c r="BV113" s="552"/>
      <c r="BW113" s="552"/>
      <c r="BX113" s="552"/>
      <c r="BY113" s="552"/>
      <c r="BZ113" s="552"/>
      <c r="CA113" s="552"/>
      <c r="CB113" s="552"/>
      <c r="CC113" s="552"/>
      <c r="CD113" s="552"/>
      <c r="CE113" s="552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s="75" customFormat="1" ht="63.75" customHeight="1" x14ac:dyDescent="0.2">
      <c r="A114" s="524" t="s">
        <v>39</v>
      </c>
      <c r="B114" s="524"/>
      <c r="C114" s="524"/>
      <c r="D114" s="524"/>
      <c r="E114" s="524"/>
      <c r="F114" s="524"/>
      <c r="G114" s="524"/>
      <c r="H114" s="540" t="s">
        <v>74</v>
      </c>
      <c r="I114" s="541"/>
      <c r="J114" s="541"/>
      <c r="K114" s="541"/>
      <c r="L114" s="541"/>
      <c r="M114" s="541"/>
      <c r="N114" s="541"/>
      <c r="O114" s="541"/>
      <c r="P114" s="541"/>
      <c r="Q114" s="541"/>
      <c r="R114" s="541"/>
      <c r="S114" s="542"/>
      <c r="T114" s="524" t="s">
        <v>75</v>
      </c>
      <c r="U114" s="524"/>
      <c r="V114" s="524"/>
      <c r="W114" s="524"/>
      <c r="X114" s="524"/>
      <c r="Y114" s="524"/>
      <c r="Z114" s="524"/>
      <c r="AA114" s="524"/>
      <c r="AB114" s="524"/>
      <c r="AC114" s="534" t="s">
        <v>76</v>
      </c>
      <c r="AD114" s="535"/>
      <c r="AE114" s="535"/>
      <c r="AF114" s="535"/>
      <c r="AG114" s="535"/>
      <c r="AH114" s="535"/>
      <c r="AI114" s="535"/>
      <c r="AJ114" s="535"/>
      <c r="AK114" s="535"/>
      <c r="AL114" s="535"/>
      <c r="AM114" s="535"/>
      <c r="AN114" s="535"/>
      <c r="AO114" s="535"/>
      <c r="AP114" s="535"/>
      <c r="AQ114" s="535"/>
      <c r="AR114" s="535"/>
      <c r="AS114" s="535"/>
      <c r="AT114" s="535"/>
      <c r="AU114" s="535"/>
      <c r="AV114" s="535"/>
      <c r="AW114" s="535"/>
      <c r="AX114" s="535"/>
      <c r="AY114" s="535"/>
      <c r="AZ114" s="535"/>
      <c r="BA114" s="536"/>
      <c r="BB114" s="534" t="s">
        <v>77</v>
      </c>
      <c r="BC114" s="535"/>
      <c r="BD114" s="535"/>
      <c r="BE114" s="535"/>
      <c r="BF114" s="535"/>
      <c r="BG114" s="535"/>
      <c r="BH114" s="535"/>
      <c r="BI114" s="535"/>
      <c r="BJ114" s="535"/>
      <c r="BK114" s="535"/>
      <c r="BL114" s="535"/>
      <c r="BM114" s="535"/>
      <c r="BN114" s="535"/>
      <c r="BO114" s="535"/>
      <c r="BP114" s="536"/>
      <c r="BQ114" s="534" t="s">
        <v>78</v>
      </c>
      <c r="BR114" s="535"/>
      <c r="BS114" s="535"/>
      <c r="BT114" s="535"/>
      <c r="BU114" s="535"/>
      <c r="BV114" s="535"/>
      <c r="BW114" s="535"/>
      <c r="BX114" s="535"/>
      <c r="BY114" s="535"/>
      <c r="BZ114" s="535"/>
      <c r="CA114" s="535"/>
      <c r="CB114" s="535"/>
      <c r="CC114" s="535"/>
      <c r="CD114" s="535"/>
      <c r="CE114" s="536"/>
      <c r="CF114" s="524" t="s">
        <v>79</v>
      </c>
      <c r="CG114" s="524"/>
      <c r="CH114" s="524"/>
      <c r="CI114" s="524"/>
      <c r="CJ114" s="524"/>
      <c r="CK114" s="524"/>
      <c r="CL114" s="524"/>
      <c r="CM114" s="524"/>
      <c r="CN114" s="524"/>
      <c r="CO114" s="524"/>
      <c r="CP114" s="524"/>
      <c r="CQ114" s="524"/>
    </row>
    <row r="115" spans="1:95" s="75" customFormat="1" ht="12" customHeight="1" x14ac:dyDescent="0.2">
      <c r="A115" s="524"/>
      <c r="B115" s="524"/>
      <c r="C115" s="524"/>
      <c r="D115" s="524"/>
      <c r="E115" s="524"/>
      <c r="F115" s="524"/>
      <c r="G115" s="524"/>
      <c r="H115" s="540" t="s">
        <v>45</v>
      </c>
      <c r="I115" s="541"/>
      <c r="J115" s="541"/>
      <c r="K115" s="541"/>
      <c r="L115" s="541"/>
      <c r="M115" s="541"/>
      <c r="N115" s="541"/>
      <c r="O115" s="541"/>
      <c r="P115" s="541"/>
      <c r="Q115" s="541"/>
      <c r="R115" s="541"/>
      <c r="S115" s="542"/>
      <c r="T115" s="543" t="s">
        <v>45</v>
      </c>
      <c r="U115" s="544"/>
      <c r="V115" s="544"/>
      <c r="W115" s="544"/>
      <c r="X115" s="544"/>
      <c r="Y115" s="544"/>
      <c r="Z115" s="544"/>
      <c r="AA115" s="544"/>
      <c r="AB115" s="545"/>
      <c r="AC115" s="540" t="s">
        <v>45</v>
      </c>
      <c r="AD115" s="541"/>
      <c r="AE115" s="541"/>
      <c r="AF115" s="541"/>
      <c r="AG115" s="541"/>
      <c r="AH115" s="541"/>
      <c r="AI115" s="541"/>
      <c r="AJ115" s="541"/>
      <c r="AK115" s="541"/>
      <c r="AL115" s="541"/>
      <c r="AM115" s="541"/>
      <c r="AN115" s="541"/>
      <c r="AO115" s="541"/>
      <c r="AP115" s="541"/>
      <c r="AQ115" s="541"/>
      <c r="AR115" s="542"/>
      <c r="AS115" s="540" t="s">
        <v>80</v>
      </c>
      <c r="AT115" s="541"/>
      <c r="AU115" s="541"/>
      <c r="AV115" s="541"/>
      <c r="AW115" s="541"/>
      <c r="AX115" s="541"/>
      <c r="AY115" s="541"/>
      <c r="AZ115" s="541"/>
      <c r="BA115" s="542"/>
      <c r="BB115" s="549" t="s">
        <v>6</v>
      </c>
      <c r="BC115" s="550"/>
      <c r="BD115" s="551" t="s">
        <v>187</v>
      </c>
      <c r="BE115" s="551"/>
      <c r="BF115" s="304"/>
      <c r="BG115" s="549" t="s">
        <v>6</v>
      </c>
      <c r="BH115" s="550"/>
      <c r="BI115" s="551" t="s">
        <v>199</v>
      </c>
      <c r="BJ115" s="551"/>
      <c r="BK115" s="304"/>
      <c r="BL115" s="549" t="s">
        <v>6</v>
      </c>
      <c r="BM115" s="550"/>
      <c r="BN115" s="551" t="s">
        <v>200</v>
      </c>
      <c r="BO115" s="551"/>
      <c r="BP115" s="304"/>
      <c r="BQ115" s="549" t="s">
        <v>6</v>
      </c>
      <c r="BR115" s="550"/>
      <c r="BS115" s="551" t="s">
        <v>187</v>
      </c>
      <c r="BT115" s="551"/>
      <c r="BU115" s="304"/>
      <c r="BV115" s="549" t="s">
        <v>6</v>
      </c>
      <c r="BW115" s="550"/>
      <c r="BX115" s="551" t="s">
        <v>199</v>
      </c>
      <c r="BY115" s="551"/>
      <c r="BZ115" s="304"/>
      <c r="CA115" s="549" t="s">
        <v>6</v>
      </c>
      <c r="CB115" s="550"/>
      <c r="CC115" s="551" t="s">
        <v>200</v>
      </c>
      <c r="CD115" s="551"/>
      <c r="CE115" s="304"/>
      <c r="CF115" s="540" t="s">
        <v>48</v>
      </c>
      <c r="CG115" s="541"/>
      <c r="CH115" s="541"/>
      <c r="CI115" s="541"/>
      <c r="CJ115" s="541"/>
      <c r="CK115" s="542"/>
      <c r="CL115" s="540" t="s">
        <v>49</v>
      </c>
      <c r="CM115" s="541"/>
      <c r="CN115" s="541"/>
      <c r="CO115" s="541"/>
      <c r="CP115" s="541"/>
      <c r="CQ115" s="542"/>
    </row>
    <row r="116" spans="1:95" s="75" customFormat="1" ht="5.25" customHeight="1" x14ac:dyDescent="0.2">
      <c r="A116" s="524"/>
      <c r="B116" s="524"/>
      <c r="C116" s="524"/>
      <c r="D116" s="524"/>
      <c r="E116" s="524"/>
      <c r="F116" s="524"/>
      <c r="G116" s="524"/>
      <c r="H116" s="543"/>
      <c r="I116" s="544"/>
      <c r="J116" s="544"/>
      <c r="K116" s="544"/>
      <c r="L116" s="544"/>
      <c r="M116" s="544"/>
      <c r="N116" s="544"/>
      <c r="O116" s="544"/>
      <c r="P116" s="544"/>
      <c r="Q116" s="544"/>
      <c r="R116" s="544"/>
      <c r="S116" s="545"/>
      <c r="T116" s="543"/>
      <c r="U116" s="544"/>
      <c r="V116" s="544"/>
      <c r="W116" s="544"/>
      <c r="X116" s="544"/>
      <c r="Y116" s="544"/>
      <c r="Z116" s="544"/>
      <c r="AA116" s="544"/>
      <c r="AB116" s="545"/>
      <c r="AC116" s="543"/>
      <c r="AD116" s="544"/>
      <c r="AE116" s="544"/>
      <c r="AF116" s="544"/>
      <c r="AG116" s="544"/>
      <c r="AH116" s="544"/>
      <c r="AI116" s="544"/>
      <c r="AJ116" s="544"/>
      <c r="AK116" s="544"/>
      <c r="AL116" s="544"/>
      <c r="AM116" s="544"/>
      <c r="AN116" s="544"/>
      <c r="AO116" s="544"/>
      <c r="AP116" s="544"/>
      <c r="AQ116" s="544"/>
      <c r="AR116" s="545"/>
      <c r="AS116" s="543"/>
      <c r="AT116" s="544"/>
      <c r="AU116" s="544"/>
      <c r="AV116" s="544"/>
      <c r="AW116" s="544"/>
      <c r="AX116" s="544"/>
      <c r="AY116" s="544"/>
      <c r="AZ116" s="544"/>
      <c r="BA116" s="545"/>
      <c r="BB116" s="543" t="s">
        <v>81</v>
      </c>
      <c r="BC116" s="544"/>
      <c r="BD116" s="544"/>
      <c r="BE116" s="544"/>
      <c r="BF116" s="545"/>
      <c r="BG116" s="543" t="s">
        <v>82</v>
      </c>
      <c r="BH116" s="544"/>
      <c r="BI116" s="544"/>
      <c r="BJ116" s="544"/>
      <c r="BK116" s="545"/>
      <c r="BL116" s="543" t="s">
        <v>83</v>
      </c>
      <c r="BM116" s="544"/>
      <c r="BN116" s="544"/>
      <c r="BO116" s="544"/>
      <c r="BP116" s="545"/>
      <c r="BQ116" s="543" t="s">
        <v>81</v>
      </c>
      <c r="BR116" s="544"/>
      <c r="BS116" s="544"/>
      <c r="BT116" s="544"/>
      <c r="BU116" s="545"/>
      <c r="BV116" s="543" t="s">
        <v>82</v>
      </c>
      <c r="BW116" s="544"/>
      <c r="BX116" s="544"/>
      <c r="BY116" s="544"/>
      <c r="BZ116" s="545"/>
      <c r="CA116" s="543" t="s">
        <v>83</v>
      </c>
      <c r="CB116" s="544"/>
      <c r="CC116" s="544"/>
      <c r="CD116" s="544"/>
      <c r="CE116" s="545"/>
      <c r="CF116" s="543"/>
      <c r="CG116" s="544"/>
      <c r="CH116" s="544"/>
      <c r="CI116" s="544"/>
      <c r="CJ116" s="544"/>
      <c r="CK116" s="545"/>
      <c r="CL116" s="543"/>
      <c r="CM116" s="544"/>
      <c r="CN116" s="544"/>
      <c r="CO116" s="544"/>
      <c r="CP116" s="544"/>
      <c r="CQ116" s="545"/>
    </row>
    <row r="117" spans="1:95" s="75" customFormat="1" ht="15" hidden="1" customHeight="1" x14ac:dyDescent="0.2">
      <c r="A117" s="524"/>
      <c r="B117" s="524"/>
      <c r="C117" s="524"/>
      <c r="D117" s="524"/>
      <c r="E117" s="524"/>
      <c r="F117" s="524"/>
      <c r="G117" s="524"/>
      <c r="H117" s="543"/>
      <c r="I117" s="544"/>
      <c r="J117" s="544"/>
      <c r="K117" s="544"/>
      <c r="L117" s="544"/>
      <c r="M117" s="544"/>
      <c r="N117" s="544"/>
      <c r="O117" s="544"/>
      <c r="P117" s="544"/>
      <c r="Q117" s="544"/>
      <c r="R117" s="544"/>
      <c r="S117" s="545"/>
      <c r="T117" s="543"/>
      <c r="U117" s="544"/>
      <c r="V117" s="544"/>
      <c r="W117" s="544"/>
      <c r="X117" s="544"/>
      <c r="Y117" s="544"/>
      <c r="Z117" s="544"/>
      <c r="AA117" s="544"/>
      <c r="AB117" s="545"/>
      <c r="AC117" s="543"/>
      <c r="AD117" s="544"/>
      <c r="AE117" s="544"/>
      <c r="AF117" s="544"/>
      <c r="AG117" s="544"/>
      <c r="AH117" s="544"/>
      <c r="AI117" s="544"/>
      <c r="AJ117" s="544"/>
      <c r="AK117" s="544"/>
      <c r="AL117" s="544"/>
      <c r="AM117" s="544"/>
      <c r="AN117" s="544"/>
      <c r="AO117" s="544"/>
      <c r="AP117" s="544"/>
      <c r="AQ117" s="544"/>
      <c r="AR117" s="545"/>
      <c r="AS117" s="546"/>
      <c r="AT117" s="547"/>
      <c r="AU117" s="547"/>
      <c r="AV117" s="547"/>
      <c r="AW117" s="547"/>
      <c r="AX117" s="547"/>
      <c r="AY117" s="547"/>
      <c r="AZ117" s="547"/>
      <c r="BA117" s="548"/>
      <c r="BB117" s="543"/>
      <c r="BC117" s="544"/>
      <c r="BD117" s="544"/>
      <c r="BE117" s="544"/>
      <c r="BF117" s="545"/>
      <c r="BG117" s="543"/>
      <c r="BH117" s="544"/>
      <c r="BI117" s="544"/>
      <c r="BJ117" s="544"/>
      <c r="BK117" s="545"/>
      <c r="BL117" s="543"/>
      <c r="BM117" s="544"/>
      <c r="BN117" s="544"/>
      <c r="BO117" s="544"/>
      <c r="BP117" s="545"/>
      <c r="BQ117" s="543"/>
      <c r="BR117" s="544"/>
      <c r="BS117" s="544"/>
      <c r="BT117" s="544"/>
      <c r="BU117" s="545"/>
      <c r="BV117" s="543"/>
      <c r="BW117" s="544"/>
      <c r="BX117" s="544"/>
      <c r="BY117" s="544"/>
      <c r="BZ117" s="545"/>
      <c r="CA117" s="543"/>
      <c r="CB117" s="544"/>
      <c r="CC117" s="544"/>
      <c r="CD117" s="544"/>
      <c r="CE117" s="545"/>
      <c r="CF117" s="543"/>
      <c r="CG117" s="544"/>
      <c r="CH117" s="544"/>
      <c r="CI117" s="544"/>
      <c r="CJ117" s="544"/>
      <c r="CK117" s="545"/>
      <c r="CL117" s="543"/>
      <c r="CM117" s="544"/>
      <c r="CN117" s="544"/>
      <c r="CO117" s="544"/>
      <c r="CP117" s="544"/>
      <c r="CQ117" s="545"/>
    </row>
    <row r="118" spans="1:95" s="75" customFormat="1" ht="71.25" customHeight="1" x14ac:dyDescent="0.2">
      <c r="A118" s="524"/>
      <c r="B118" s="524"/>
      <c r="C118" s="524"/>
      <c r="D118" s="524"/>
      <c r="E118" s="524"/>
      <c r="F118" s="524"/>
      <c r="G118" s="524"/>
      <c r="H118" s="546"/>
      <c r="I118" s="547"/>
      <c r="J118" s="547"/>
      <c r="K118" s="547"/>
      <c r="L118" s="547"/>
      <c r="M118" s="547"/>
      <c r="N118" s="547"/>
      <c r="O118" s="547"/>
      <c r="P118" s="547"/>
      <c r="Q118" s="547"/>
      <c r="R118" s="547"/>
      <c r="S118" s="548"/>
      <c r="T118" s="546"/>
      <c r="U118" s="547"/>
      <c r="V118" s="547"/>
      <c r="W118" s="547"/>
      <c r="X118" s="547"/>
      <c r="Y118" s="547"/>
      <c r="Z118" s="547"/>
      <c r="AA118" s="547"/>
      <c r="AB118" s="548"/>
      <c r="AC118" s="546"/>
      <c r="AD118" s="547"/>
      <c r="AE118" s="547"/>
      <c r="AF118" s="547"/>
      <c r="AG118" s="547"/>
      <c r="AH118" s="547"/>
      <c r="AI118" s="547"/>
      <c r="AJ118" s="547"/>
      <c r="AK118" s="547"/>
      <c r="AL118" s="547"/>
      <c r="AM118" s="547"/>
      <c r="AN118" s="547"/>
      <c r="AO118" s="547"/>
      <c r="AP118" s="547"/>
      <c r="AQ118" s="547"/>
      <c r="AR118" s="548"/>
      <c r="AS118" s="534" t="s">
        <v>53</v>
      </c>
      <c r="AT118" s="535"/>
      <c r="AU118" s="535"/>
      <c r="AV118" s="535"/>
      <c r="AW118" s="536"/>
      <c r="AX118" s="534" t="s">
        <v>54</v>
      </c>
      <c r="AY118" s="535"/>
      <c r="AZ118" s="535"/>
      <c r="BA118" s="536"/>
      <c r="BB118" s="546"/>
      <c r="BC118" s="547"/>
      <c r="BD118" s="547"/>
      <c r="BE118" s="547"/>
      <c r="BF118" s="548"/>
      <c r="BG118" s="546"/>
      <c r="BH118" s="547"/>
      <c r="BI118" s="547"/>
      <c r="BJ118" s="547"/>
      <c r="BK118" s="548"/>
      <c r="BL118" s="546"/>
      <c r="BM118" s="547"/>
      <c r="BN118" s="547"/>
      <c r="BO118" s="547"/>
      <c r="BP118" s="548"/>
      <c r="BQ118" s="546"/>
      <c r="BR118" s="547"/>
      <c r="BS118" s="547"/>
      <c r="BT118" s="547"/>
      <c r="BU118" s="548"/>
      <c r="BV118" s="546"/>
      <c r="BW118" s="547"/>
      <c r="BX118" s="547"/>
      <c r="BY118" s="547"/>
      <c r="BZ118" s="548"/>
      <c r="CA118" s="546"/>
      <c r="CB118" s="547"/>
      <c r="CC118" s="547"/>
      <c r="CD118" s="547"/>
      <c r="CE118" s="548"/>
      <c r="CF118" s="546"/>
      <c r="CG118" s="547"/>
      <c r="CH118" s="547"/>
      <c r="CI118" s="547"/>
      <c r="CJ118" s="547"/>
      <c r="CK118" s="548"/>
      <c r="CL118" s="546"/>
      <c r="CM118" s="547"/>
      <c r="CN118" s="547"/>
      <c r="CO118" s="547"/>
      <c r="CP118" s="547"/>
      <c r="CQ118" s="548"/>
    </row>
    <row r="119" spans="1:95" s="75" customFormat="1" x14ac:dyDescent="0.2">
      <c r="A119" s="524" t="s">
        <v>30</v>
      </c>
      <c r="B119" s="524"/>
      <c r="C119" s="524"/>
      <c r="D119" s="524"/>
      <c r="E119" s="524"/>
      <c r="F119" s="524"/>
      <c r="G119" s="524"/>
      <c r="H119" s="534" t="s">
        <v>55</v>
      </c>
      <c r="I119" s="535"/>
      <c r="J119" s="535"/>
      <c r="K119" s="535"/>
      <c r="L119" s="535"/>
      <c r="M119" s="535"/>
      <c r="N119" s="535"/>
      <c r="O119" s="535"/>
      <c r="P119" s="535"/>
      <c r="Q119" s="535"/>
      <c r="R119" s="535"/>
      <c r="S119" s="536"/>
      <c r="T119" s="534" t="s">
        <v>56</v>
      </c>
      <c r="U119" s="535"/>
      <c r="V119" s="535"/>
      <c r="W119" s="535"/>
      <c r="X119" s="535"/>
      <c r="Y119" s="535"/>
      <c r="Z119" s="535"/>
      <c r="AA119" s="535"/>
      <c r="AB119" s="536"/>
      <c r="AC119" s="540" t="s">
        <v>57</v>
      </c>
      <c r="AD119" s="541"/>
      <c r="AE119" s="541"/>
      <c r="AF119" s="541"/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42"/>
      <c r="AS119" s="534" t="s">
        <v>58</v>
      </c>
      <c r="AT119" s="535"/>
      <c r="AU119" s="535"/>
      <c r="AV119" s="535"/>
      <c r="AW119" s="536"/>
      <c r="AX119" s="534" t="s">
        <v>59</v>
      </c>
      <c r="AY119" s="535"/>
      <c r="AZ119" s="535"/>
      <c r="BA119" s="536"/>
      <c r="BB119" s="524" t="s">
        <v>60</v>
      </c>
      <c r="BC119" s="524"/>
      <c r="BD119" s="524"/>
      <c r="BE119" s="524"/>
      <c r="BF119" s="524"/>
      <c r="BG119" s="524" t="s">
        <v>61</v>
      </c>
      <c r="BH119" s="524"/>
      <c r="BI119" s="524"/>
      <c r="BJ119" s="524"/>
      <c r="BK119" s="524"/>
      <c r="BL119" s="524" t="s">
        <v>62</v>
      </c>
      <c r="BM119" s="524"/>
      <c r="BN119" s="524"/>
      <c r="BO119" s="524"/>
      <c r="BP119" s="524"/>
      <c r="BQ119" s="524" t="s">
        <v>63</v>
      </c>
      <c r="BR119" s="524"/>
      <c r="BS119" s="524"/>
      <c r="BT119" s="524"/>
      <c r="BU119" s="524"/>
      <c r="BV119" s="524" t="s">
        <v>64</v>
      </c>
      <c r="BW119" s="524"/>
      <c r="BX119" s="524"/>
      <c r="BY119" s="524"/>
      <c r="BZ119" s="524"/>
      <c r="CA119" s="524" t="s">
        <v>84</v>
      </c>
      <c r="CB119" s="524"/>
      <c r="CC119" s="524"/>
      <c r="CD119" s="524"/>
      <c r="CE119" s="524"/>
      <c r="CF119" s="524" t="s">
        <v>85</v>
      </c>
      <c r="CG119" s="524"/>
      <c r="CH119" s="524"/>
      <c r="CI119" s="524"/>
      <c r="CJ119" s="524"/>
      <c r="CK119" s="524"/>
      <c r="CL119" s="524" t="s">
        <v>86</v>
      </c>
      <c r="CM119" s="524"/>
      <c r="CN119" s="524"/>
      <c r="CO119" s="524"/>
      <c r="CP119" s="524"/>
      <c r="CQ119" s="524"/>
    </row>
    <row r="120" spans="1:95" s="75" customFormat="1" ht="238.5" customHeight="1" x14ac:dyDescent="0.2">
      <c r="A120" s="556" t="s">
        <v>436</v>
      </c>
      <c r="B120" s="526"/>
      <c r="C120" s="526"/>
      <c r="D120" s="526"/>
      <c r="E120" s="526"/>
      <c r="F120" s="526"/>
      <c r="G120" s="527"/>
      <c r="H120" s="528" t="s">
        <v>489</v>
      </c>
      <c r="I120" s="621"/>
      <c r="J120" s="621"/>
      <c r="K120" s="621"/>
      <c r="L120" s="621"/>
      <c r="M120" s="621"/>
      <c r="N120" s="621"/>
      <c r="O120" s="621"/>
      <c r="P120" s="621"/>
      <c r="Q120" s="621"/>
      <c r="R120" s="621"/>
      <c r="S120" s="622"/>
      <c r="T120" s="518" t="s">
        <v>66</v>
      </c>
      <c r="U120" s="519"/>
      <c r="V120" s="519"/>
      <c r="W120" s="519"/>
      <c r="X120" s="519"/>
      <c r="Y120" s="519"/>
      <c r="Z120" s="519"/>
      <c r="AA120" s="519"/>
      <c r="AB120" s="520"/>
      <c r="AC120" s="531" t="s">
        <v>538</v>
      </c>
      <c r="AD120" s="532"/>
      <c r="AE120" s="532"/>
      <c r="AF120" s="532"/>
      <c r="AG120" s="532"/>
      <c r="AH120" s="532"/>
      <c r="AI120" s="532"/>
      <c r="AJ120" s="532"/>
      <c r="AK120" s="532"/>
      <c r="AL120" s="532"/>
      <c r="AM120" s="532"/>
      <c r="AN120" s="532"/>
      <c r="AO120" s="532"/>
      <c r="AP120" s="532"/>
      <c r="AQ120" s="96"/>
      <c r="AR120" s="97"/>
      <c r="AS120" s="534" t="s">
        <v>88</v>
      </c>
      <c r="AT120" s="535"/>
      <c r="AU120" s="535"/>
      <c r="AV120" s="535"/>
      <c r="AW120" s="536"/>
      <c r="AX120" s="537" t="s">
        <v>89</v>
      </c>
      <c r="AY120" s="538"/>
      <c r="AZ120" s="538"/>
      <c r="BA120" s="539"/>
      <c r="BB120" s="518">
        <v>35</v>
      </c>
      <c r="BC120" s="519"/>
      <c r="BD120" s="519"/>
      <c r="BE120" s="519"/>
      <c r="BF120" s="520"/>
      <c r="BG120" s="518">
        <v>35</v>
      </c>
      <c r="BH120" s="519"/>
      <c r="BI120" s="519"/>
      <c r="BJ120" s="519"/>
      <c r="BK120" s="520"/>
      <c r="BL120" s="518">
        <v>35</v>
      </c>
      <c r="BM120" s="519"/>
      <c r="BN120" s="519"/>
      <c r="BO120" s="519"/>
      <c r="BP120" s="520"/>
      <c r="BQ120" s="518" t="s">
        <v>474</v>
      </c>
      <c r="BR120" s="519"/>
      <c r="BS120" s="519"/>
      <c r="BT120" s="519"/>
      <c r="BU120" s="519"/>
      <c r="BV120" s="519"/>
      <c r="BW120" s="519"/>
      <c r="BX120" s="519"/>
      <c r="BY120" s="519"/>
      <c r="BZ120" s="519"/>
      <c r="CA120" s="519"/>
      <c r="CB120" s="519"/>
      <c r="CC120" s="519"/>
      <c r="CD120" s="519"/>
      <c r="CE120" s="520"/>
      <c r="CF120" s="521">
        <v>3</v>
      </c>
      <c r="CG120" s="522"/>
      <c r="CH120" s="522"/>
      <c r="CI120" s="522"/>
      <c r="CJ120" s="522"/>
      <c r="CK120" s="523"/>
      <c r="CL120" s="518"/>
      <c r="CM120" s="519"/>
      <c r="CN120" s="519"/>
      <c r="CO120" s="519"/>
      <c r="CP120" s="519"/>
      <c r="CQ120" s="520"/>
    </row>
    <row r="121" spans="1:95" s="75" customFormat="1" ht="10.5" customHeight="1" x14ac:dyDescent="0.2">
      <c r="A121" s="238"/>
      <c r="B121" s="238"/>
      <c r="C121" s="238"/>
      <c r="D121" s="238"/>
      <c r="E121" s="238"/>
      <c r="F121" s="238"/>
      <c r="G121" s="238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99"/>
      <c r="AR121" s="99"/>
      <c r="AS121" s="217"/>
      <c r="AT121" s="217"/>
      <c r="AU121" s="217"/>
      <c r="AV121" s="217"/>
      <c r="AW121" s="217"/>
      <c r="AX121" s="168"/>
      <c r="AY121" s="168"/>
      <c r="AZ121" s="168"/>
      <c r="BA121" s="168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0"/>
      <c r="BN121" s="210"/>
      <c r="BO121" s="210"/>
      <c r="BP121" s="210"/>
      <c r="BQ121" s="210"/>
      <c r="BR121" s="210"/>
      <c r="BS121" s="210"/>
      <c r="BT121" s="210"/>
      <c r="BU121" s="210"/>
      <c r="BV121" s="210"/>
      <c r="BW121" s="210"/>
      <c r="BX121" s="210"/>
      <c r="BY121" s="210"/>
      <c r="BZ121" s="210"/>
      <c r="CA121" s="210"/>
      <c r="CB121" s="210"/>
      <c r="CC121" s="210"/>
      <c r="CD121" s="210"/>
      <c r="CE121" s="210"/>
      <c r="CF121" s="237"/>
      <c r="CG121" s="237"/>
      <c r="CH121" s="237"/>
      <c r="CI121" s="237"/>
      <c r="CJ121" s="237"/>
      <c r="CK121" s="237"/>
      <c r="CL121" s="210"/>
      <c r="CM121" s="210"/>
      <c r="CN121" s="210"/>
      <c r="CO121" s="210"/>
      <c r="CP121" s="210"/>
      <c r="CQ121" s="210"/>
    </row>
    <row r="122" spans="1:95" s="305" customFormat="1" ht="24.75" customHeight="1" x14ac:dyDescent="0.2">
      <c r="A122" s="779" t="s">
        <v>90</v>
      </c>
      <c r="B122" s="779"/>
      <c r="C122" s="779"/>
      <c r="D122" s="779"/>
      <c r="E122" s="779"/>
      <c r="F122" s="779"/>
      <c r="G122" s="779"/>
      <c r="H122" s="779"/>
      <c r="I122" s="779"/>
      <c r="J122" s="779"/>
      <c r="K122" s="779"/>
      <c r="L122" s="779"/>
      <c r="M122" s="779"/>
      <c r="N122" s="779"/>
      <c r="O122" s="779"/>
      <c r="P122" s="779"/>
      <c r="Q122" s="779"/>
      <c r="R122" s="779"/>
      <c r="S122" s="779"/>
      <c r="T122" s="779"/>
      <c r="U122" s="779"/>
      <c r="V122" s="779"/>
      <c r="W122" s="779"/>
      <c r="X122" s="779"/>
      <c r="Y122" s="779"/>
      <c r="Z122" s="779"/>
      <c r="AA122" s="779"/>
      <c r="AB122" s="779"/>
      <c r="AC122" s="779"/>
      <c r="AD122" s="779"/>
      <c r="AE122" s="779"/>
      <c r="AF122" s="779"/>
      <c r="AG122" s="779"/>
      <c r="AH122" s="779"/>
      <c r="AI122" s="779"/>
      <c r="AJ122" s="779"/>
      <c r="AK122" s="779"/>
      <c r="AL122" s="779"/>
      <c r="AM122" s="779"/>
      <c r="AN122" s="779"/>
      <c r="AO122" s="779"/>
      <c r="AP122" s="779"/>
      <c r="AQ122" s="779"/>
      <c r="AR122" s="779"/>
      <c r="AS122" s="779"/>
      <c r="AT122" s="779"/>
      <c r="AU122" s="779"/>
      <c r="AV122" s="779"/>
      <c r="AW122" s="779"/>
      <c r="AX122" s="779"/>
      <c r="AY122" s="779"/>
      <c r="AZ122" s="779"/>
      <c r="BA122" s="779"/>
      <c r="BB122" s="779"/>
      <c r="BC122" s="779"/>
      <c r="BD122" s="779"/>
      <c r="BE122" s="779"/>
      <c r="BF122" s="779"/>
      <c r="BG122" s="779"/>
      <c r="BH122" s="779"/>
      <c r="BI122" s="779"/>
      <c r="BJ122" s="779"/>
      <c r="BK122" s="779"/>
      <c r="BL122" s="779"/>
      <c r="BM122" s="779"/>
      <c r="BN122" s="779"/>
      <c r="BO122" s="779"/>
      <c r="BP122" s="779"/>
      <c r="BQ122" s="779"/>
      <c r="BR122" s="779"/>
      <c r="BS122" s="779"/>
      <c r="BT122" s="779"/>
      <c r="BU122" s="779"/>
      <c r="BV122" s="779"/>
      <c r="BW122" s="779"/>
      <c r="BX122" s="779"/>
      <c r="BY122" s="779"/>
      <c r="BZ122" s="779"/>
      <c r="CA122" s="779"/>
      <c r="CB122" s="779"/>
      <c r="CC122" s="779"/>
      <c r="CD122" s="779"/>
      <c r="CE122" s="779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</row>
    <row r="123" spans="1:95" s="305" customFormat="1" ht="24.75" customHeight="1" x14ac:dyDescent="0.2">
      <c r="A123" s="667" t="s">
        <v>91</v>
      </c>
      <c r="B123" s="668"/>
      <c r="C123" s="668"/>
      <c r="D123" s="668"/>
      <c r="E123" s="668"/>
      <c r="F123" s="668"/>
      <c r="G123" s="668"/>
      <c r="H123" s="668"/>
      <c r="I123" s="668"/>
      <c r="J123" s="668"/>
      <c r="K123" s="668"/>
      <c r="L123" s="668"/>
      <c r="M123" s="668"/>
      <c r="N123" s="668"/>
      <c r="O123" s="668"/>
      <c r="P123" s="668"/>
      <c r="Q123" s="668"/>
      <c r="R123" s="668"/>
      <c r="S123" s="668"/>
      <c r="T123" s="668"/>
      <c r="U123" s="668"/>
      <c r="V123" s="668"/>
      <c r="W123" s="668"/>
      <c r="X123" s="668"/>
      <c r="Y123" s="668"/>
      <c r="Z123" s="668"/>
      <c r="AA123" s="668"/>
      <c r="AB123" s="668"/>
      <c r="AC123" s="668"/>
      <c r="AD123" s="668"/>
      <c r="AE123" s="668"/>
      <c r="AF123" s="668"/>
      <c r="AG123" s="668"/>
      <c r="AH123" s="668"/>
      <c r="AI123" s="668"/>
      <c r="AJ123" s="668"/>
      <c r="AK123" s="668"/>
      <c r="AL123" s="668"/>
      <c r="AM123" s="668"/>
      <c r="AN123" s="668"/>
      <c r="AO123" s="668"/>
      <c r="AP123" s="668"/>
      <c r="AQ123" s="668"/>
      <c r="AR123" s="668"/>
      <c r="AS123" s="668"/>
      <c r="AT123" s="668"/>
      <c r="AU123" s="668"/>
      <c r="AV123" s="668"/>
      <c r="AW123" s="668"/>
      <c r="AX123" s="668"/>
      <c r="AY123" s="668"/>
      <c r="AZ123" s="668"/>
      <c r="BA123" s="668"/>
      <c r="BB123" s="668"/>
      <c r="BC123" s="668"/>
      <c r="BD123" s="668"/>
      <c r="BE123" s="668"/>
      <c r="BF123" s="668"/>
      <c r="BG123" s="668"/>
      <c r="BH123" s="668"/>
      <c r="BI123" s="668"/>
      <c r="BJ123" s="668"/>
      <c r="BK123" s="668"/>
      <c r="BL123" s="668"/>
      <c r="BM123" s="668"/>
      <c r="BN123" s="668"/>
      <c r="BO123" s="668"/>
      <c r="BP123" s="668"/>
      <c r="BQ123" s="668"/>
      <c r="BR123" s="668"/>
      <c r="BS123" s="668"/>
      <c r="BT123" s="668"/>
      <c r="BU123" s="668"/>
      <c r="BV123" s="668"/>
      <c r="BW123" s="668"/>
      <c r="BX123" s="668"/>
      <c r="BY123" s="668"/>
      <c r="BZ123" s="668"/>
      <c r="CA123" s="668"/>
      <c r="CB123" s="668"/>
      <c r="CC123" s="668"/>
      <c r="CD123" s="668"/>
      <c r="CE123" s="668"/>
      <c r="CF123" s="668"/>
      <c r="CG123" s="668"/>
      <c r="CH123" s="668"/>
      <c r="CI123" s="668"/>
      <c r="CJ123" s="668"/>
      <c r="CK123" s="668"/>
      <c r="CL123" s="668"/>
      <c r="CM123" s="668"/>
      <c r="CN123" s="668"/>
      <c r="CO123" s="668"/>
      <c r="CP123" s="668"/>
      <c r="CQ123" s="669"/>
    </row>
    <row r="124" spans="1:95" s="305" customFormat="1" ht="24.75" customHeight="1" x14ac:dyDescent="0.2">
      <c r="A124" s="728" t="s">
        <v>92</v>
      </c>
      <c r="B124" s="728"/>
      <c r="C124" s="728"/>
      <c r="D124" s="728"/>
      <c r="E124" s="728"/>
      <c r="F124" s="728"/>
      <c r="G124" s="728"/>
      <c r="H124" s="728"/>
      <c r="I124" s="728"/>
      <c r="J124" s="728"/>
      <c r="K124" s="728"/>
      <c r="L124" s="728"/>
      <c r="M124" s="728"/>
      <c r="N124" s="667" t="s">
        <v>93</v>
      </c>
      <c r="O124" s="668"/>
      <c r="P124" s="668"/>
      <c r="Q124" s="668"/>
      <c r="R124" s="668"/>
      <c r="S124" s="668"/>
      <c r="T124" s="668"/>
      <c r="U124" s="668"/>
      <c r="V124" s="668"/>
      <c r="W124" s="668"/>
      <c r="X124" s="668"/>
      <c r="Y124" s="668"/>
      <c r="Z124" s="668"/>
      <c r="AA124" s="668"/>
      <c r="AB124" s="669"/>
      <c r="AC124" s="667" t="s">
        <v>94</v>
      </c>
      <c r="AD124" s="668"/>
      <c r="AE124" s="668"/>
      <c r="AF124" s="668"/>
      <c r="AG124" s="668"/>
      <c r="AH124" s="668"/>
      <c r="AI124" s="668"/>
      <c r="AJ124" s="668"/>
      <c r="AK124" s="669"/>
      <c r="AL124" s="728" t="s">
        <v>95</v>
      </c>
      <c r="AM124" s="728"/>
      <c r="AN124" s="728"/>
      <c r="AO124" s="728"/>
      <c r="AP124" s="728"/>
      <c r="AQ124" s="728"/>
      <c r="AR124" s="728"/>
      <c r="AS124" s="728"/>
      <c r="AT124" s="728"/>
      <c r="AU124" s="728"/>
      <c r="AV124" s="728"/>
      <c r="AW124" s="728"/>
      <c r="AX124" s="722" t="s">
        <v>53</v>
      </c>
      <c r="AY124" s="722"/>
      <c r="AZ124" s="722"/>
      <c r="BA124" s="722"/>
      <c r="BB124" s="722"/>
      <c r="BC124" s="722"/>
      <c r="BD124" s="722"/>
      <c r="BE124" s="722"/>
      <c r="BF124" s="722"/>
      <c r="BG124" s="722"/>
      <c r="BH124" s="722"/>
      <c r="BI124" s="722"/>
      <c r="BJ124" s="722"/>
      <c r="BK124" s="722"/>
      <c r="BL124" s="722"/>
      <c r="BM124" s="722"/>
      <c r="BN124" s="722"/>
      <c r="BO124" s="722"/>
      <c r="BP124" s="722"/>
      <c r="BQ124" s="722"/>
      <c r="BR124" s="722"/>
      <c r="BS124" s="722"/>
      <c r="BT124" s="722"/>
      <c r="BU124" s="722"/>
      <c r="BV124" s="722"/>
      <c r="BW124" s="722"/>
      <c r="BX124" s="722"/>
      <c r="BY124" s="722"/>
      <c r="BZ124" s="722"/>
      <c r="CA124" s="722"/>
      <c r="CB124" s="722"/>
      <c r="CC124" s="722"/>
      <c r="CD124" s="722"/>
      <c r="CE124" s="722"/>
      <c r="CF124" s="722"/>
      <c r="CG124" s="722"/>
      <c r="CH124" s="722"/>
      <c r="CI124" s="722"/>
      <c r="CJ124" s="722"/>
      <c r="CK124" s="722"/>
      <c r="CL124" s="722"/>
      <c r="CM124" s="722"/>
      <c r="CN124" s="722"/>
      <c r="CO124" s="722"/>
      <c r="CP124" s="722"/>
      <c r="CQ124" s="722"/>
    </row>
    <row r="125" spans="1:95" s="305" customFormat="1" ht="13.5" customHeight="1" x14ac:dyDescent="0.2">
      <c r="A125" s="722" t="s">
        <v>30</v>
      </c>
      <c r="B125" s="722"/>
      <c r="C125" s="722"/>
      <c r="D125" s="722"/>
      <c r="E125" s="722"/>
      <c r="F125" s="722"/>
      <c r="G125" s="722"/>
      <c r="H125" s="722"/>
      <c r="I125" s="722"/>
      <c r="J125" s="722"/>
      <c r="K125" s="722"/>
      <c r="L125" s="722"/>
      <c r="M125" s="722"/>
      <c r="N125" s="667" t="s">
        <v>55</v>
      </c>
      <c r="O125" s="668"/>
      <c r="P125" s="668"/>
      <c r="Q125" s="668"/>
      <c r="R125" s="668"/>
      <c r="S125" s="668"/>
      <c r="T125" s="668"/>
      <c r="U125" s="668"/>
      <c r="V125" s="668"/>
      <c r="W125" s="668"/>
      <c r="X125" s="668"/>
      <c r="Y125" s="668"/>
      <c r="Z125" s="668"/>
      <c r="AA125" s="668"/>
      <c r="AB125" s="669"/>
      <c r="AC125" s="667" t="s">
        <v>56</v>
      </c>
      <c r="AD125" s="668"/>
      <c r="AE125" s="668"/>
      <c r="AF125" s="668"/>
      <c r="AG125" s="668"/>
      <c r="AH125" s="668"/>
      <c r="AI125" s="668"/>
      <c r="AJ125" s="668"/>
      <c r="AK125" s="669"/>
      <c r="AL125" s="722" t="s">
        <v>57</v>
      </c>
      <c r="AM125" s="722"/>
      <c r="AN125" s="722"/>
      <c r="AO125" s="722"/>
      <c r="AP125" s="722"/>
      <c r="AQ125" s="722"/>
      <c r="AR125" s="722"/>
      <c r="AS125" s="722"/>
      <c r="AT125" s="722"/>
      <c r="AU125" s="722"/>
      <c r="AV125" s="722"/>
      <c r="AW125" s="722"/>
      <c r="AX125" s="722" t="s">
        <v>58</v>
      </c>
      <c r="AY125" s="722"/>
      <c r="AZ125" s="722"/>
      <c r="BA125" s="722"/>
      <c r="BB125" s="722"/>
      <c r="BC125" s="722"/>
      <c r="BD125" s="722"/>
      <c r="BE125" s="722"/>
      <c r="BF125" s="722"/>
      <c r="BG125" s="722"/>
      <c r="BH125" s="722"/>
      <c r="BI125" s="722"/>
      <c r="BJ125" s="722"/>
      <c r="BK125" s="722"/>
      <c r="BL125" s="722"/>
      <c r="BM125" s="722"/>
      <c r="BN125" s="722"/>
      <c r="BO125" s="722"/>
      <c r="BP125" s="722"/>
      <c r="BQ125" s="722"/>
      <c r="BR125" s="722"/>
      <c r="BS125" s="722"/>
      <c r="BT125" s="722"/>
      <c r="BU125" s="722"/>
      <c r="BV125" s="722"/>
      <c r="BW125" s="722"/>
      <c r="BX125" s="722"/>
      <c r="BY125" s="722"/>
      <c r="BZ125" s="722"/>
      <c r="CA125" s="722"/>
      <c r="CB125" s="722"/>
      <c r="CC125" s="722"/>
      <c r="CD125" s="722"/>
      <c r="CE125" s="722"/>
      <c r="CF125" s="722"/>
      <c r="CG125" s="722"/>
      <c r="CH125" s="722"/>
      <c r="CI125" s="722"/>
      <c r="CJ125" s="722"/>
      <c r="CK125" s="722"/>
      <c r="CL125" s="722"/>
      <c r="CM125" s="722"/>
      <c r="CN125" s="722"/>
      <c r="CO125" s="722"/>
      <c r="CP125" s="722"/>
      <c r="CQ125" s="722"/>
    </row>
    <row r="126" spans="1:95" s="305" customFormat="1" ht="24.75" customHeight="1" x14ac:dyDescent="0.2">
      <c r="A126" s="524" t="s">
        <v>96</v>
      </c>
      <c r="B126" s="524"/>
      <c r="C126" s="524"/>
      <c r="D126" s="524"/>
      <c r="E126" s="524"/>
      <c r="F126" s="524"/>
      <c r="G126" s="524"/>
      <c r="H126" s="524"/>
      <c r="I126" s="524"/>
      <c r="J126" s="524"/>
      <c r="K126" s="524"/>
      <c r="L126" s="524"/>
      <c r="M126" s="524"/>
      <c r="N126" s="534" t="s">
        <v>97</v>
      </c>
      <c r="O126" s="535"/>
      <c r="P126" s="535"/>
      <c r="Q126" s="535"/>
      <c r="R126" s="535"/>
      <c r="S126" s="535"/>
      <c r="T126" s="535"/>
      <c r="U126" s="535"/>
      <c r="V126" s="535"/>
      <c r="W126" s="535"/>
      <c r="X126" s="535"/>
      <c r="Y126" s="535"/>
      <c r="Z126" s="535"/>
      <c r="AA126" s="535"/>
      <c r="AB126" s="536"/>
      <c r="AC126" s="534" t="s">
        <v>98</v>
      </c>
      <c r="AD126" s="535"/>
      <c r="AE126" s="535"/>
      <c r="AF126" s="535"/>
      <c r="AG126" s="535"/>
      <c r="AH126" s="535"/>
      <c r="AI126" s="535"/>
      <c r="AJ126" s="535"/>
      <c r="AK126" s="536"/>
      <c r="AL126" s="524" t="s">
        <v>99</v>
      </c>
      <c r="AM126" s="524"/>
      <c r="AN126" s="524"/>
      <c r="AO126" s="524"/>
      <c r="AP126" s="524"/>
      <c r="AQ126" s="524"/>
      <c r="AR126" s="524"/>
      <c r="AS126" s="524"/>
      <c r="AT126" s="524"/>
      <c r="AU126" s="524"/>
      <c r="AV126" s="524"/>
      <c r="AW126" s="524"/>
      <c r="AX126" s="719" t="s">
        <v>100</v>
      </c>
      <c r="AY126" s="719"/>
      <c r="AZ126" s="719"/>
      <c r="BA126" s="719"/>
      <c r="BB126" s="719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19"/>
      <c r="BR126" s="719"/>
      <c r="BS126" s="719"/>
      <c r="BT126" s="719"/>
      <c r="BU126" s="719"/>
      <c r="BV126" s="719"/>
      <c r="BW126" s="719"/>
      <c r="BX126" s="719"/>
      <c r="BY126" s="719"/>
      <c r="BZ126" s="719"/>
      <c r="CA126" s="719"/>
      <c r="CB126" s="719"/>
      <c r="CC126" s="719"/>
      <c r="CD126" s="719"/>
      <c r="CE126" s="719"/>
      <c r="CF126" s="719"/>
      <c r="CG126" s="719"/>
      <c r="CH126" s="719"/>
      <c r="CI126" s="719"/>
      <c r="CJ126" s="719"/>
      <c r="CK126" s="719"/>
      <c r="CL126" s="719"/>
      <c r="CM126" s="719"/>
      <c r="CN126" s="719"/>
      <c r="CO126" s="719"/>
      <c r="CP126" s="719"/>
      <c r="CQ126" s="719"/>
    </row>
    <row r="127" spans="1:95" s="305" customFormat="1" ht="24.75" customHeight="1" x14ac:dyDescent="0.2">
      <c r="A127" s="849" t="s">
        <v>101</v>
      </c>
      <c r="B127" s="849"/>
      <c r="C127" s="849"/>
      <c r="D127" s="849"/>
      <c r="E127" s="849"/>
      <c r="F127" s="849"/>
      <c r="G127" s="849"/>
      <c r="H127" s="849"/>
      <c r="I127" s="849"/>
      <c r="J127" s="849"/>
      <c r="K127" s="849"/>
      <c r="L127" s="849"/>
      <c r="M127" s="849"/>
      <c r="N127" s="546" t="s">
        <v>102</v>
      </c>
      <c r="O127" s="547"/>
      <c r="P127" s="547"/>
      <c r="Q127" s="547"/>
      <c r="R127" s="547"/>
      <c r="S127" s="547"/>
      <c r="T127" s="547"/>
      <c r="U127" s="547"/>
      <c r="V127" s="547"/>
      <c r="W127" s="547"/>
      <c r="X127" s="547"/>
      <c r="Y127" s="547"/>
      <c r="Z127" s="547"/>
      <c r="AA127" s="547"/>
      <c r="AB127" s="548"/>
      <c r="AC127" s="546" t="s">
        <v>103</v>
      </c>
      <c r="AD127" s="547"/>
      <c r="AE127" s="547"/>
      <c r="AF127" s="547"/>
      <c r="AG127" s="547"/>
      <c r="AH127" s="547"/>
      <c r="AI127" s="547"/>
      <c r="AJ127" s="547"/>
      <c r="AK127" s="548"/>
      <c r="AL127" s="849" t="s">
        <v>104</v>
      </c>
      <c r="AM127" s="849"/>
      <c r="AN127" s="849"/>
      <c r="AO127" s="849"/>
      <c r="AP127" s="849"/>
      <c r="AQ127" s="849"/>
      <c r="AR127" s="849"/>
      <c r="AS127" s="849"/>
      <c r="AT127" s="849"/>
      <c r="AU127" s="849"/>
      <c r="AV127" s="849"/>
      <c r="AW127" s="849"/>
      <c r="AX127" s="850" t="s">
        <v>105</v>
      </c>
      <c r="AY127" s="850"/>
      <c r="AZ127" s="850"/>
      <c r="BA127" s="850"/>
      <c r="BB127" s="850"/>
      <c r="BC127" s="850"/>
      <c r="BD127" s="850"/>
      <c r="BE127" s="850"/>
      <c r="BF127" s="850"/>
      <c r="BG127" s="850"/>
      <c r="BH127" s="850"/>
      <c r="BI127" s="850"/>
      <c r="BJ127" s="850"/>
      <c r="BK127" s="850"/>
      <c r="BL127" s="850"/>
      <c r="BM127" s="850"/>
      <c r="BN127" s="850"/>
      <c r="BO127" s="850"/>
      <c r="BP127" s="850"/>
      <c r="BQ127" s="850"/>
      <c r="BR127" s="850"/>
      <c r="BS127" s="850"/>
      <c r="BT127" s="850"/>
      <c r="BU127" s="850"/>
      <c r="BV127" s="850"/>
      <c r="BW127" s="850"/>
      <c r="BX127" s="850"/>
      <c r="BY127" s="850"/>
      <c r="BZ127" s="850"/>
      <c r="CA127" s="850"/>
      <c r="CB127" s="850"/>
      <c r="CC127" s="850"/>
      <c r="CD127" s="850"/>
      <c r="CE127" s="850"/>
      <c r="CF127" s="850"/>
      <c r="CG127" s="850"/>
      <c r="CH127" s="850"/>
      <c r="CI127" s="850"/>
      <c r="CJ127" s="850"/>
      <c r="CK127" s="850"/>
      <c r="CL127" s="850"/>
      <c r="CM127" s="850"/>
      <c r="CN127" s="850"/>
      <c r="CO127" s="850"/>
      <c r="CP127" s="850"/>
      <c r="CQ127" s="850"/>
    </row>
    <row r="128" spans="1:95" s="305" customFormat="1" ht="24.75" customHeight="1" x14ac:dyDescent="0.2">
      <c r="A128" s="524" t="s">
        <v>101</v>
      </c>
      <c r="B128" s="524"/>
      <c r="C128" s="524"/>
      <c r="D128" s="524"/>
      <c r="E128" s="524"/>
      <c r="F128" s="524"/>
      <c r="G128" s="524"/>
      <c r="H128" s="524"/>
      <c r="I128" s="524"/>
      <c r="J128" s="524"/>
      <c r="K128" s="524"/>
      <c r="L128" s="524"/>
      <c r="M128" s="524"/>
      <c r="N128" s="534" t="s">
        <v>102</v>
      </c>
      <c r="O128" s="535"/>
      <c r="P128" s="535"/>
      <c r="Q128" s="535"/>
      <c r="R128" s="535"/>
      <c r="S128" s="535"/>
      <c r="T128" s="535"/>
      <c r="U128" s="535"/>
      <c r="V128" s="535"/>
      <c r="W128" s="535"/>
      <c r="X128" s="535"/>
      <c r="Y128" s="535"/>
      <c r="Z128" s="535"/>
      <c r="AA128" s="535"/>
      <c r="AB128" s="536"/>
      <c r="AC128" s="534" t="s">
        <v>103</v>
      </c>
      <c r="AD128" s="535"/>
      <c r="AE128" s="535"/>
      <c r="AF128" s="535"/>
      <c r="AG128" s="535"/>
      <c r="AH128" s="535"/>
      <c r="AI128" s="535"/>
      <c r="AJ128" s="535"/>
      <c r="AK128" s="536"/>
      <c r="AL128" s="524" t="s">
        <v>106</v>
      </c>
      <c r="AM128" s="524"/>
      <c r="AN128" s="524"/>
      <c r="AO128" s="524"/>
      <c r="AP128" s="524"/>
      <c r="AQ128" s="524"/>
      <c r="AR128" s="524"/>
      <c r="AS128" s="524"/>
      <c r="AT128" s="524"/>
      <c r="AU128" s="524"/>
      <c r="AV128" s="524"/>
      <c r="AW128" s="524"/>
      <c r="AX128" s="719" t="s">
        <v>107</v>
      </c>
      <c r="AY128" s="719"/>
      <c r="AZ128" s="719"/>
      <c r="BA128" s="719"/>
      <c r="BB128" s="719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19"/>
      <c r="BQ128" s="719"/>
      <c r="BR128" s="719"/>
      <c r="BS128" s="719"/>
      <c r="BT128" s="719"/>
      <c r="BU128" s="719"/>
      <c r="BV128" s="719"/>
      <c r="BW128" s="719"/>
      <c r="BX128" s="719"/>
      <c r="BY128" s="719"/>
      <c r="BZ128" s="719"/>
      <c r="CA128" s="719"/>
      <c r="CB128" s="719"/>
      <c r="CC128" s="719"/>
      <c r="CD128" s="719"/>
      <c r="CE128" s="719"/>
      <c r="CF128" s="719"/>
      <c r="CG128" s="719"/>
      <c r="CH128" s="719"/>
      <c r="CI128" s="719"/>
      <c r="CJ128" s="719"/>
      <c r="CK128" s="719"/>
      <c r="CL128" s="719"/>
      <c r="CM128" s="719"/>
      <c r="CN128" s="719"/>
      <c r="CO128" s="719"/>
      <c r="CP128" s="719"/>
      <c r="CQ128" s="719"/>
    </row>
    <row r="129" spans="1:95" s="305" customFormat="1" ht="24.75" customHeight="1" x14ac:dyDescent="0.2">
      <c r="A129" s="524" t="s">
        <v>101</v>
      </c>
      <c r="B129" s="524"/>
      <c r="C129" s="524"/>
      <c r="D129" s="524"/>
      <c r="E129" s="524"/>
      <c r="F129" s="524"/>
      <c r="G129" s="524"/>
      <c r="H129" s="524"/>
      <c r="I129" s="524"/>
      <c r="J129" s="524"/>
      <c r="K129" s="524"/>
      <c r="L129" s="524"/>
      <c r="M129" s="524"/>
      <c r="N129" s="534" t="s">
        <v>102</v>
      </c>
      <c r="O129" s="535"/>
      <c r="P129" s="535"/>
      <c r="Q129" s="535"/>
      <c r="R129" s="535"/>
      <c r="S129" s="535"/>
      <c r="T129" s="535"/>
      <c r="U129" s="535"/>
      <c r="V129" s="535"/>
      <c r="W129" s="535"/>
      <c r="X129" s="535"/>
      <c r="Y129" s="535"/>
      <c r="Z129" s="535" t="s">
        <v>534</v>
      </c>
      <c r="AA129" s="535"/>
      <c r="AB129" s="536"/>
      <c r="AC129" s="534" t="s">
        <v>534</v>
      </c>
      <c r="AD129" s="535"/>
      <c r="AE129" s="535"/>
      <c r="AF129" s="535"/>
      <c r="AG129" s="535"/>
      <c r="AH129" s="535"/>
      <c r="AI129" s="535"/>
      <c r="AJ129" s="535"/>
      <c r="AK129" s="536"/>
      <c r="AL129" s="524" t="s">
        <v>532</v>
      </c>
      <c r="AM129" s="524"/>
      <c r="AN129" s="524"/>
      <c r="AO129" s="524"/>
      <c r="AP129" s="524"/>
      <c r="AQ129" s="524"/>
      <c r="AR129" s="524"/>
      <c r="AS129" s="524"/>
      <c r="AT129" s="524"/>
      <c r="AU129" s="524"/>
      <c r="AV129" s="524"/>
      <c r="AW129" s="524"/>
      <c r="AX129" s="719" t="s">
        <v>533</v>
      </c>
      <c r="AY129" s="719"/>
      <c r="AZ129" s="719"/>
      <c r="BA129" s="719"/>
      <c r="BB129" s="71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19"/>
      <c r="BQ129" s="719"/>
      <c r="BR129" s="719"/>
      <c r="BS129" s="719"/>
      <c r="BT129" s="719"/>
      <c r="BU129" s="719"/>
      <c r="BV129" s="719"/>
      <c r="BW129" s="719"/>
      <c r="BX129" s="719"/>
      <c r="BY129" s="719"/>
      <c r="BZ129" s="719"/>
      <c r="CA129" s="719"/>
      <c r="CB129" s="719"/>
      <c r="CC129" s="719"/>
      <c r="CD129" s="719"/>
      <c r="CE129" s="719"/>
      <c r="CF129" s="719"/>
      <c r="CG129" s="719"/>
      <c r="CH129" s="719"/>
      <c r="CI129" s="719"/>
      <c r="CJ129" s="719"/>
      <c r="CK129" s="719"/>
      <c r="CL129" s="719"/>
      <c r="CM129" s="719"/>
      <c r="CN129" s="719"/>
      <c r="CO129" s="719"/>
      <c r="CP129" s="719"/>
      <c r="CQ129" s="719"/>
    </row>
    <row r="130" spans="1:95" s="305" customFormat="1" ht="15" customHeight="1" x14ac:dyDescent="0.2">
      <c r="A130" s="552" t="s">
        <v>108</v>
      </c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  <c r="CF130" s="303"/>
      <c r="CG130" s="303"/>
      <c r="CH130" s="303"/>
      <c r="CI130" s="303"/>
      <c r="CJ130" s="303"/>
      <c r="CK130" s="303"/>
      <c r="CL130" s="303"/>
      <c r="CM130" s="303"/>
      <c r="CN130" s="303"/>
      <c r="CO130" s="303"/>
      <c r="CP130" s="303"/>
      <c r="CQ130" s="303"/>
    </row>
    <row r="131" spans="1:95" s="305" customFormat="1" ht="15" customHeight="1" x14ac:dyDescent="0.2">
      <c r="A131" s="723" t="s">
        <v>109</v>
      </c>
      <c r="B131" s="723"/>
      <c r="C131" s="723"/>
      <c r="D131" s="723"/>
      <c r="E131" s="723"/>
      <c r="F131" s="723"/>
      <c r="G131" s="723"/>
      <c r="H131" s="723"/>
      <c r="I131" s="723"/>
      <c r="J131" s="723"/>
      <c r="K131" s="723"/>
      <c r="L131" s="723"/>
      <c r="M131" s="723"/>
      <c r="N131" s="723"/>
      <c r="O131" s="723"/>
      <c r="P131" s="723"/>
      <c r="Q131" s="723"/>
      <c r="R131" s="723"/>
      <c r="S131" s="723"/>
      <c r="T131" s="723"/>
      <c r="U131" s="723"/>
      <c r="V131" s="723"/>
      <c r="W131" s="723"/>
      <c r="X131" s="723"/>
      <c r="Y131" s="723"/>
      <c r="Z131" s="723"/>
      <c r="AA131" s="723"/>
      <c r="AB131" s="723"/>
      <c r="AC131" s="723"/>
      <c r="AD131" s="723"/>
      <c r="AE131" s="723"/>
      <c r="AF131" s="723"/>
      <c r="AG131" s="723"/>
      <c r="AH131" s="723"/>
      <c r="AI131" s="723"/>
      <c r="AJ131" s="723"/>
      <c r="AK131" s="723"/>
      <c r="AL131" s="723"/>
      <c r="AM131" s="723"/>
      <c r="AN131" s="723"/>
      <c r="AO131" s="723"/>
      <c r="AP131" s="723"/>
      <c r="AQ131" s="723"/>
      <c r="AR131" s="723"/>
      <c r="AS131" s="723"/>
      <c r="AT131" s="723"/>
      <c r="AU131" s="723"/>
      <c r="AV131" s="723"/>
      <c r="AW131" s="723"/>
      <c r="AX131" s="723"/>
      <c r="AY131" s="723"/>
      <c r="AZ131" s="723"/>
      <c r="BA131" s="723"/>
      <c r="BB131" s="723"/>
      <c r="BC131" s="723"/>
      <c r="BD131" s="723"/>
      <c r="BE131" s="723"/>
      <c r="BF131" s="723"/>
      <c r="BG131" s="723"/>
      <c r="BH131" s="723"/>
      <c r="BI131" s="723"/>
      <c r="BJ131" s="723"/>
      <c r="BK131" s="723"/>
      <c r="BL131" s="723"/>
      <c r="BM131" s="723"/>
      <c r="BN131" s="723"/>
      <c r="BO131" s="723"/>
      <c r="BP131" s="723"/>
      <c r="BQ131" s="723"/>
      <c r="BR131" s="723"/>
      <c r="BS131" s="723"/>
      <c r="BT131" s="723"/>
      <c r="BU131" s="723"/>
      <c r="BV131" s="723"/>
      <c r="BW131" s="723"/>
      <c r="BX131" s="723"/>
      <c r="BY131" s="723"/>
      <c r="BZ131" s="723"/>
      <c r="CA131" s="723"/>
      <c r="CB131" s="723"/>
      <c r="CC131" s="723"/>
      <c r="CD131" s="723"/>
      <c r="CE131" s="723"/>
      <c r="CF131" s="723"/>
      <c r="CG131" s="723"/>
      <c r="CH131" s="723"/>
      <c r="CI131" s="723"/>
      <c r="CJ131" s="723"/>
      <c r="CK131" s="723"/>
      <c r="CL131" s="723"/>
      <c r="CM131" s="723"/>
      <c r="CN131" s="723"/>
      <c r="CO131" s="723"/>
      <c r="CP131" s="723"/>
      <c r="CQ131" s="723"/>
    </row>
    <row r="132" spans="1:95" s="305" customFormat="1" ht="90" customHeight="1" x14ac:dyDescent="0.2">
      <c r="A132" s="724" t="s">
        <v>307</v>
      </c>
      <c r="B132" s="724"/>
      <c r="C132" s="724"/>
      <c r="D132" s="724"/>
      <c r="E132" s="724"/>
      <c r="F132" s="724"/>
      <c r="G132" s="724"/>
      <c r="H132" s="724"/>
      <c r="I132" s="724"/>
      <c r="J132" s="724"/>
      <c r="K132" s="724"/>
      <c r="L132" s="724"/>
      <c r="M132" s="724"/>
      <c r="N132" s="724"/>
      <c r="O132" s="724"/>
      <c r="P132" s="724"/>
      <c r="Q132" s="724"/>
      <c r="R132" s="724"/>
      <c r="S132" s="724"/>
      <c r="T132" s="724"/>
      <c r="U132" s="724"/>
      <c r="V132" s="724"/>
      <c r="W132" s="724"/>
      <c r="X132" s="724"/>
      <c r="Y132" s="724"/>
      <c r="Z132" s="724"/>
      <c r="AA132" s="724"/>
      <c r="AB132" s="724"/>
      <c r="AC132" s="724"/>
      <c r="AD132" s="724"/>
      <c r="AE132" s="724"/>
      <c r="AF132" s="724"/>
      <c r="AG132" s="724"/>
      <c r="AH132" s="724"/>
      <c r="AI132" s="724"/>
      <c r="AJ132" s="724"/>
      <c r="AK132" s="724"/>
      <c r="AL132" s="724"/>
      <c r="AM132" s="724"/>
      <c r="AN132" s="724"/>
      <c r="AO132" s="724"/>
      <c r="AP132" s="724"/>
      <c r="AQ132" s="724"/>
      <c r="AR132" s="724"/>
      <c r="AS132" s="724"/>
      <c r="AT132" s="724"/>
      <c r="AU132" s="724"/>
      <c r="AV132" s="724"/>
      <c r="AW132" s="724"/>
      <c r="AX132" s="724"/>
      <c r="AY132" s="724"/>
      <c r="AZ132" s="724"/>
      <c r="BA132" s="724"/>
      <c r="BB132" s="724"/>
      <c r="BC132" s="724"/>
      <c r="BD132" s="724"/>
      <c r="BE132" s="724"/>
      <c r="BF132" s="724"/>
      <c r="BG132" s="724"/>
      <c r="BH132" s="724"/>
      <c r="BI132" s="724"/>
      <c r="BJ132" s="724"/>
      <c r="BK132" s="724"/>
      <c r="BL132" s="724"/>
      <c r="BM132" s="724"/>
      <c r="BN132" s="724"/>
      <c r="BO132" s="724"/>
      <c r="BP132" s="724"/>
      <c r="BQ132" s="724"/>
      <c r="BR132" s="724"/>
      <c r="BS132" s="724"/>
      <c r="BT132" s="724"/>
      <c r="BU132" s="724"/>
      <c r="BV132" s="724"/>
      <c r="BW132" s="724"/>
      <c r="BX132" s="724"/>
      <c r="BY132" s="724"/>
      <c r="BZ132" s="724"/>
      <c r="CA132" s="724"/>
      <c r="CB132" s="724"/>
      <c r="CC132" s="724"/>
      <c r="CD132" s="724"/>
      <c r="CE132" s="724"/>
      <c r="CF132" s="724"/>
      <c r="CG132" s="724"/>
      <c r="CH132" s="724"/>
      <c r="CI132" s="724"/>
      <c r="CJ132" s="724"/>
      <c r="CK132" s="724"/>
      <c r="CL132" s="724"/>
      <c r="CM132" s="724"/>
      <c r="CN132" s="724"/>
      <c r="CO132" s="724"/>
      <c r="CP132" s="724"/>
      <c r="CQ132" s="724"/>
    </row>
    <row r="133" spans="1:95" s="305" customFormat="1" ht="24.75" customHeight="1" x14ac:dyDescent="0.2">
      <c r="A133" s="617" t="s">
        <v>110</v>
      </c>
      <c r="B133" s="617"/>
      <c r="C133" s="617"/>
      <c r="D133" s="617"/>
      <c r="E133" s="617"/>
      <c r="F133" s="617"/>
      <c r="G133" s="617"/>
      <c r="H133" s="617"/>
      <c r="I133" s="617"/>
      <c r="J133" s="617"/>
      <c r="K133" s="617"/>
      <c r="L133" s="617"/>
      <c r="M133" s="617"/>
      <c r="N133" s="617"/>
      <c r="O133" s="617"/>
      <c r="P133" s="617"/>
      <c r="Q133" s="617"/>
      <c r="R133" s="617"/>
      <c r="S133" s="617"/>
      <c r="T133" s="617"/>
      <c r="U133" s="617"/>
      <c r="V133" s="617"/>
      <c r="W133" s="617"/>
      <c r="X133" s="617"/>
      <c r="Y133" s="617"/>
      <c r="Z133" s="617"/>
      <c r="AA133" s="617"/>
      <c r="AB133" s="617"/>
      <c r="AC133" s="617"/>
      <c r="AD133" s="617"/>
      <c r="AE133" s="617"/>
      <c r="AF133" s="617"/>
      <c r="AG133" s="617"/>
      <c r="AH133" s="617"/>
      <c r="AI133" s="617"/>
      <c r="AJ133" s="617"/>
      <c r="AK133" s="617"/>
      <c r="AL133" s="617"/>
      <c r="AM133" s="617"/>
      <c r="AN133" s="617"/>
      <c r="AO133" s="617"/>
      <c r="AP133" s="617"/>
      <c r="AQ133" s="617"/>
      <c r="AR133" s="617"/>
      <c r="AS133" s="617"/>
      <c r="AT133" s="617"/>
      <c r="AU133" s="617"/>
      <c r="AV133" s="617"/>
      <c r="AW133" s="617"/>
      <c r="AX133" s="617"/>
      <c r="AY133" s="617"/>
      <c r="AZ133" s="617"/>
      <c r="BA133" s="617"/>
      <c r="BB133" s="617"/>
      <c r="BC133" s="617"/>
      <c r="BD133" s="617"/>
      <c r="BE133" s="617"/>
      <c r="BF133" s="617"/>
      <c r="BG133" s="617"/>
      <c r="BH133" s="617"/>
      <c r="BI133" s="617"/>
      <c r="BJ133" s="617"/>
      <c r="BK133" s="617"/>
      <c r="BL133" s="617"/>
      <c r="BM133" s="617"/>
      <c r="BN133" s="617"/>
      <c r="BO133" s="617"/>
      <c r="BP133" s="617"/>
      <c r="BQ133" s="617"/>
      <c r="BR133" s="617"/>
      <c r="BS133" s="617"/>
      <c r="BT133" s="617"/>
      <c r="BU133" s="617"/>
      <c r="BV133" s="617"/>
      <c r="BW133" s="617"/>
      <c r="BX133" s="617"/>
      <c r="BY133" s="617"/>
      <c r="BZ133" s="617"/>
      <c r="CA133" s="617"/>
      <c r="CB133" s="617"/>
      <c r="CC133" s="617"/>
      <c r="CD133" s="617"/>
      <c r="CE133" s="617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</row>
    <row r="134" spans="1:95" s="305" customFormat="1" ht="24.75" customHeight="1" x14ac:dyDescent="0.2">
      <c r="A134" s="552" t="s">
        <v>111</v>
      </c>
      <c r="B134" s="552"/>
      <c r="C134" s="552"/>
      <c r="D134" s="552"/>
      <c r="E134" s="552"/>
      <c r="F134" s="552"/>
      <c r="G134" s="552"/>
      <c r="H134" s="552"/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552"/>
      <c r="Z134" s="552"/>
      <c r="AA134" s="552"/>
      <c r="AB134" s="552"/>
      <c r="AC134" s="552"/>
      <c r="AD134" s="552"/>
      <c r="AE134" s="552"/>
      <c r="AF134" s="552"/>
      <c r="AG134" s="552"/>
      <c r="AH134" s="552"/>
      <c r="AI134" s="552"/>
      <c r="AJ134" s="552"/>
      <c r="AK134" s="552"/>
      <c r="AL134" s="552"/>
      <c r="AM134" s="552"/>
      <c r="AN134" s="552"/>
      <c r="AO134" s="552"/>
      <c r="AP134" s="552"/>
      <c r="AQ134" s="552"/>
      <c r="AR134" s="552"/>
      <c r="AS134" s="552"/>
      <c r="AT134" s="552"/>
      <c r="AU134" s="552"/>
      <c r="AV134" s="552"/>
      <c r="AW134" s="552"/>
      <c r="AX134" s="552"/>
      <c r="AY134" s="552"/>
      <c r="AZ134" s="552"/>
      <c r="BA134" s="552"/>
      <c r="BB134" s="552"/>
      <c r="BC134" s="552"/>
      <c r="BD134" s="552"/>
      <c r="BE134" s="552"/>
      <c r="BF134" s="552"/>
      <c r="BG134" s="552"/>
      <c r="BH134" s="552"/>
      <c r="BI134" s="552"/>
      <c r="BJ134" s="552"/>
      <c r="BK134" s="552"/>
      <c r="BL134" s="552"/>
      <c r="BM134" s="552"/>
      <c r="BN134" s="552"/>
      <c r="BO134" s="552"/>
      <c r="BP134" s="552"/>
      <c r="BQ134" s="552"/>
      <c r="BR134" s="552"/>
      <c r="BS134" s="552"/>
      <c r="BT134" s="552"/>
      <c r="BU134" s="552"/>
      <c r="BV134" s="552"/>
      <c r="BW134" s="552"/>
      <c r="BX134" s="552"/>
      <c r="BY134" s="552"/>
      <c r="BZ134" s="552"/>
      <c r="CA134" s="552"/>
      <c r="CB134" s="552"/>
      <c r="CC134" s="552"/>
      <c r="CD134" s="552"/>
      <c r="CE134" s="552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</row>
    <row r="135" spans="1:95" s="305" customFormat="1" ht="24.75" customHeight="1" x14ac:dyDescent="0.2">
      <c r="A135" s="667" t="s">
        <v>112</v>
      </c>
      <c r="B135" s="668"/>
      <c r="C135" s="668"/>
      <c r="D135" s="668"/>
      <c r="E135" s="668"/>
      <c r="F135" s="668"/>
      <c r="G135" s="668"/>
      <c r="H135" s="668"/>
      <c r="I135" s="668"/>
      <c r="J135" s="668"/>
      <c r="K135" s="668"/>
      <c r="L135" s="668"/>
      <c r="M135" s="668"/>
      <c r="N135" s="668"/>
      <c r="O135" s="668"/>
      <c r="P135" s="668"/>
      <c r="Q135" s="668"/>
      <c r="R135" s="668"/>
      <c r="S135" s="668"/>
      <c r="T135" s="668"/>
      <c r="U135" s="668"/>
      <c r="V135" s="668"/>
      <c r="W135" s="668"/>
      <c r="X135" s="669"/>
      <c r="Y135" s="667" t="s">
        <v>113</v>
      </c>
      <c r="Z135" s="668"/>
      <c r="AA135" s="668"/>
      <c r="AB135" s="668"/>
      <c r="AC135" s="668"/>
      <c r="AD135" s="668"/>
      <c r="AE135" s="668"/>
      <c r="AF135" s="668"/>
      <c r="AG135" s="668"/>
      <c r="AH135" s="668"/>
      <c r="AI135" s="668"/>
      <c r="AJ135" s="668"/>
      <c r="AK135" s="668"/>
      <c r="AL135" s="668"/>
      <c r="AM135" s="668"/>
      <c r="AN135" s="668"/>
      <c r="AO135" s="668"/>
      <c r="AP135" s="668"/>
      <c r="AQ135" s="668"/>
      <c r="AR135" s="668"/>
      <c r="AS135" s="668"/>
      <c r="AT135" s="668"/>
      <c r="AU135" s="668"/>
      <c r="AV135" s="668"/>
      <c r="AW135" s="668"/>
      <c r="AX135" s="668"/>
      <c r="AY135" s="668"/>
      <c r="AZ135" s="668"/>
      <c r="BA135" s="668"/>
      <c r="BB135" s="668"/>
      <c r="BC135" s="668"/>
      <c r="BD135" s="668"/>
      <c r="BE135" s="668"/>
      <c r="BF135" s="668"/>
      <c r="BG135" s="668"/>
      <c r="BH135" s="668"/>
      <c r="BI135" s="668"/>
      <c r="BJ135" s="668"/>
      <c r="BK135" s="668"/>
      <c r="BL135" s="669"/>
      <c r="BM135" s="667" t="s">
        <v>114</v>
      </c>
      <c r="BN135" s="668"/>
      <c r="BO135" s="668"/>
      <c r="BP135" s="668"/>
      <c r="BQ135" s="668"/>
      <c r="BR135" s="668"/>
      <c r="BS135" s="668"/>
      <c r="BT135" s="668"/>
      <c r="BU135" s="668"/>
      <c r="BV135" s="668"/>
      <c r="BW135" s="668"/>
      <c r="BX135" s="668"/>
      <c r="BY135" s="668"/>
      <c r="BZ135" s="668"/>
      <c r="CA135" s="668"/>
      <c r="CB135" s="668"/>
      <c r="CC135" s="668"/>
      <c r="CD135" s="668"/>
      <c r="CE135" s="668"/>
      <c r="CF135" s="668"/>
      <c r="CG135" s="668"/>
      <c r="CH135" s="668"/>
      <c r="CI135" s="668"/>
      <c r="CJ135" s="668"/>
      <c r="CK135" s="668"/>
      <c r="CL135" s="668"/>
      <c r="CM135" s="668"/>
      <c r="CN135" s="668"/>
      <c r="CO135" s="668"/>
      <c r="CP135" s="668"/>
      <c r="CQ135" s="669"/>
    </row>
    <row r="136" spans="1:95" s="305" customFormat="1" ht="24.75" customHeight="1" x14ac:dyDescent="0.2">
      <c r="A136" s="722" t="s">
        <v>30</v>
      </c>
      <c r="B136" s="722"/>
      <c r="C136" s="722"/>
      <c r="D136" s="722"/>
      <c r="E136" s="722"/>
      <c r="F136" s="722"/>
      <c r="G136" s="722"/>
      <c r="H136" s="722"/>
      <c r="I136" s="722"/>
      <c r="J136" s="722"/>
      <c r="K136" s="722"/>
      <c r="L136" s="722"/>
      <c r="M136" s="722"/>
      <c r="N136" s="722"/>
      <c r="O136" s="722"/>
      <c r="P136" s="722"/>
      <c r="Q136" s="722"/>
      <c r="R136" s="722"/>
      <c r="S136" s="722"/>
      <c r="T136" s="722"/>
      <c r="U136" s="722"/>
      <c r="V136" s="722"/>
      <c r="W136" s="722"/>
      <c r="X136" s="722"/>
      <c r="Y136" s="667" t="s">
        <v>55</v>
      </c>
      <c r="Z136" s="668"/>
      <c r="AA136" s="668"/>
      <c r="AB136" s="668"/>
      <c r="AC136" s="668"/>
      <c r="AD136" s="668"/>
      <c r="AE136" s="668"/>
      <c r="AF136" s="668"/>
      <c r="AG136" s="668"/>
      <c r="AH136" s="668"/>
      <c r="AI136" s="668"/>
      <c r="AJ136" s="668"/>
      <c r="AK136" s="668"/>
      <c r="AL136" s="668"/>
      <c r="AM136" s="668"/>
      <c r="AN136" s="668"/>
      <c r="AO136" s="668"/>
      <c r="AP136" s="668"/>
      <c r="AQ136" s="668"/>
      <c r="AR136" s="668"/>
      <c r="AS136" s="668"/>
      <c r="AT136" s="668"/>
      <c r="AU136" s="668"/>
      <c r="AV136" s="668"/>
      <c r="AW136" s="668"/>
      <c r="AX136" s="668"/>
      <c r="AY136" s="668"/>
      <c r="AZ136" s="668"/>
      <c r="BA136" s="668"/>
      <c r="BB136" s="668"/>
      <c r="BC136" s="668"/>
      <c r="BD136" s="668"/>
      <c r="BE136" s="668"/>
      <c r="BF136" s="668"/>
      <c r="BG136" s="668"/>
      <c r="BH136" s="668"/>
      <c r="BI136" s="668"/>
      <c r="BJ136" s="668"/>
      <c r="BK136" s="668"/>
      <c r="BL136" s="669"/>
      <c r="BM136" s="722" t="s">
        <v>56</v>
      </c>
      <c r="BN136" s="722"/>
      <c r="BO136" s="722"/>
      <c r="BP136" s="722"/>
      <c r="BQ136" s="722"/>
      <c r="BR136" s="722"/>
      <c r="BS136" s="722"/>
      <c r="BT136" s="722"/>
      <c r="BU136" s="722"/>
      <c r="BV136" s="722"/>
      <c r="BW136" s="722"/>
      <c r="BX136" s="722"/>
      <c r="BY136" s="722"/>
      <c r="BZ136" s="722"/>
      <c r="CA136" s="722"/>
      <c r="CB136" s="722"/>
      <c r="CC136" s="722"/>
      <c r="CD136" s="722"/>
      <c r="CE136" s="722"/>
      <c r="CF136" s="722"/>
      <c r="CG136" s="722"/>
      <c r="CH136" s="722"/>
      <c r="CI136" s="722"/>
      <c r="CJ136" s="722"/>
      <c r="CK136" s="722"/>
      <c r="CL136" s="722"/>
      <c r="CM136" s="722"/>
      <c r="CN136" s="722"/>
      <c r="CO136" s="722"/>
      <c r="CP136" s="722"/>
      <c r="CQ136" s="722"/>
    </row>
    <row r="137" spans="1:95" s="305" customFormat="1" ht="24.75" customHeight="1" x14ac:dyDescent="0.2">
      <c r="A137" s="719" t="s">
        <v>299</v>
      </c>
      <c r="B137" s="719"/>
      <c r="C137" s="719"/>
      <c r="D137" s="719"/>
      <c r="E137" s="719"/>
      <c r="F137" s="719"/>
      <c r="G137" s="719"/>
      <c r="H137" s="719"/>
      <c r="I137" s="719"/>
      <c r="J137" s="719"/>
      <c r="K137" s="719"/>
      <c r="L137" s="719"/>
      <c r="M137" s="719"/>
      <c r="N137" s="719"/>
      <c r="O137" s="719"/>
      <c r="P137" s="719"/>
      <c r="Q137" s="719"/>
      <c r="R137" s="719"/>
      <c r="S137" s="719"/>
      <c r="T137" s="719"/>
      <c r="U137" s="719"/>
      <c r="V137" s="719"/>
      <c r="W137" s="719"/>
      <c r="X137" s="719"/>
      <c r="Y137" s="720" t="s">
        <v>115</v>
      </c>
      <c r="Z137" s="720"/>
      <c r="AA137" s="720"/>
      <c r="AB137" s="720"/>
      <c r="AC137" s="720"/>
      <c r="AD137" s="720"/>
      <c r="AE137" s="720"/>
      <c r="AF137" s="720"/>
      <c r="AG137" s="720"/>
      <c r="AH137" s="720"/>
      <c r="AI137" s="720"/>
      <c r="AJ137" s="720"/>
      <c r="AK137" s="720"/>
      <c r="AL137" s="720"/>
      <c r="AM137" s="720"/>
      <c r="AN137" s="720"/>
      <c r="AO137" s="720"/>
      <c r="AP137" s="720"/>
      <c r="AQ137" s="720"/>
      <c r="AR137" s="720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0"/>
      <c r="BE137" s="720"/>
      <c r="BF137" s="720"/>
      <c r="BG137" s="720"/>
      <c r="BH137" s="720"/>
      <c r="BI137" s="720"/>
      <c r="BJ137" s="720"/>
      <c r="BK137" s="720"/>
      <c r="BL137" s="720"/>
      <c r="BM137" s="719" t="s">
        <v>116</v>
      </c>
      <c r="BN137" s="719"/>
      <c r="BO137" s="719"/>
      <c r="BP137" s="719"/>
      <c r="BQ137" s="719"/>
      <c r="BR137" s="719"/>
      <c r="BS137" s="719"/>
      <c r="BT137" s="719"/>
      <c r="BU137" s="719"/>
      <c r="BV137" s="719"/>
      <c r="BW137" s="719"/>
      <c r="BX137" s="719"/>
      <c r="BY137" s="719"/>
      <c r="BZ137" s="719"/>
      <c r="CA137" s="719"/>
      <c r="CB137" s="719"/>
      <c r="CC137" s="719"/>
      <c r="CD137" s="719"/>
      <c r="CE137" s="719"/>
      <c r="CF137" s="719"/>
      <c r="CG137" s="719"/>
      <c r="CH137" s="719"/>
      <c r="CI137" s="719"/>
      <c r="CJ137" s="719"/>
      <c r="CK137" s="719"/>
      <c r="CL137" s="719"/>
      <c r="CM137" s="719"/>
      <c r="CN137" s="719"/>
      <c r="CO137" s="719"/>
      <c r="CP137" s="719"/>
      <c r="CQ137" s="719"/>
    </row>
    <row r="138" spans="1:95" s="305" customFormat="1" ht="24.75" customHeight="1" x14ac:dyDescent="0.2">
      <c r="A138" s="690" t="s">
        <v>300</v>
      </c>
      <c r="B138" s="551"/>
      <c r="C138" s="551"/>
      <c r="D138" s="551"/>
      <c r="E138" s="551"/>
      <c r="F138" s="551"/>
      <c r="G138" s="551"/>
      <c r="H138" s="551"/>
      <c r="I138" s="551"/>
      <c r="J138" s="551"/>
      <c r="K138" s="551"/>
      <c r="L138" s="551"/>
      <c r="M138" s="551"/>
      <c r="N138" s="551"/>
      <c r="O138" s="551"/>
      <c r="P138" s="551"/>
      <c r="Q138" s="551"/>
      <c r="R138" s="551"/>
      <c r="S138" s="551"/>
      <c r="T138" s="551"/>
      <c r="U138" s="551"/>
      <c r="V138" s="551"/>
      <c r="W138" s="551"/>
      <c r="X138" s="691"/>
      <c r="Y138" s="725" t="s">
        <v>117</v>
      </c>
      <c r="Z138" s="726"/>
      <c r="AA138" s="726"/>
      <c r="AB138" s="726"/>
      <c r="AC138" s="726"/>
      <c r="AD138" s="726"/>
      <c r="AE138" s="726"/>
      <c r="AF138" s="726"/>
      <c r="AG138" s="726"/>
      <c r="AH138" s="726"/>
      <c r="AI138" s="726"/>
      <c r="AJ138" s="726"/>
      <c r="AK138" s="726"/>
      <c r="AL138" s="726"/>
      <c r="AM138" s="726"/>
      <c r="AN138" s="726"/>
      <c r="AO138" s="726"/>
      <c r="AP138" s="726"/>
      <c r="AQ138" s="726"/>
      <c r="AR138" s="726"/>
      <c r="AS138" s="726"/>
      <c r="AT138" s="726"/>
      <c r="AU138" s="726"/>
      <c r="AV138" s="726"/>
      <c r="AW138" s="726"/>
      <c r="AX138" s="726"/>
      <c r="AY138" s="726"/>
      <c r="AZ138" s="726"/>
      <c r="BA138" s="726"/>
      <c r="BB138" s="726"/>
      <c r="BC138" s="726"/>
      <c r="BD138" s="726"/>
      <c r="BE138" s="726"/>
      <c r="BF138" s="726"/>
      <c r="BG138" s="726"/>
      <c r="BH138" s="726"/>
      <c r="BI138" s="726"/>
      <c r="BJ138" s="726"/>
      <c r="BK138" s="726"/>
      <c r="BL138" s="727"/>
      <c r="BM138" s="719" t="s">
        <v>118</v>
      </c>
      <c r="BN138" s="719"/>
      <c r="BO138" s="719"/>
      <c r="BP138" s="719"/>
      <c r="BQ138" s="719"/>
      <c r="BR138" s="719"/>
      <c r="BS138" s="719"/>
      <c r="BT138" s="719"/>
      <c r="BU138" s="719"/>
      <c r="BV138" s="719"/>
      <c r="BW138" s="719"/>
      <c r="BX138" s="719"/>
      <c r="BY138" s="719"/>
      <c r="BZ138" s="719"/>
      <c r="CA138" s="719"/>
      <c r="CB138" s="719"/>
      <c r="CC138" s="719"/>
      <c r="CD138" s="719"/>
      <c r="CE138" s="719"/>
      <c r="CF138" s="719"/>
      <c r="CG138" s="719"/>
      <c r="CH138" s="719"/>
      <c r="CI138" s="719"/>
      <c r="CJ138" s="719"/>
      <c r="CK138" s="719"/>
      <c r="CL138" s="719"/>
      <c r="CM138" s="719"/>
      <c r="CN138" s="719"/>
      <c r="CO138" s="719"/>
      <c r="CP138" s="719"/>
      <c r="CQ138" s="719"/>
    </row>
    <row r="139" spans="1:95" s="305" customFormat="1" ht="24.75" customHeight="1" x14ac:dyDescent="0.2">
      <c r="A139" s="719" t="s">
        <v>119</v>
      </c>
      <c r="B139" s="719"/>
      <c r="C139" s="719"/>
      <c r="D139" s="719"/>
      <c r="E139" s="719"/>
      <c r="F139" s="719"/>
      <c r="G139" s="719"/>
      <c r="H139" s="719"/>
      <c r="I139" s="719"/>
      <c r="J139" s="719"/>
      <c r="K139" s="719"/>
      <c r="L139" s="719"/>
      <c r="M139" s="719"/>
      <c r="N139" s="719"/>
      <c r="O139" s="719"/>
      <c r="P139" s="719"/>
      <c r="Q139" s="719"/>
      <c r="R139" s="719"/>
      <c r="S139" s="719"/>
      <c r="T139" s="719"/>
      <c r="U139" s="719"/>
      <c r="V139" s="719"/>
      <c r="W139" s="719"/>
      <c r="X139" s="719"/>
      <c r="Y139" s="720" t="s">
        <v>117</v>
      </c>
      <c r="Z139" s="720"/>
      <c r="AA139" s="720"/>
      <c r="AB139" s="720"/>
      <c r="AC139" s="720"/>
      <c r="AD139" s="720"/>
      <c r="AE139" s="720"/>
      <c r="AF139" s="720"/>
      <c r="AG139" s="720"/>
      <c r="AH139" s="720"/>
      <c r="AI139" s="720"/>
      <c r="AJ139" s="720"/>
      <c r="AK139" s="720"/>
      <c r="AL139" s="720"/>
      <c r="AM139" s="720"/>
      <c r="AN139" s="720"/>
      <c r="AO139" s="720"/>
      <c r="AP139" s="720"/>
      <c r="AQ139" s="720"/>
      <c r="AR139" s="720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0"/>
      <c r="BE139" s="720"/>
      <c r="BF139" s="720"/>
      <c r="BG139" s="720"/>
      <c r="BH139" s="720"/>
      <c r="BI139" s="720"/>
      <c r="BJ139" s="720"/>
      <c r="BK139" s="720"/>
      <c r="BL139" s="720"/>
      <c r="BM139" s="719" t="s">
        <v>120</v>
      </c>
      <c r="BN139" s="719"/>
      <c r="BO139" s="719"/>
      <c r="BP139" s="719"/>
      <c r="BQ139" s="719"/>
      <c r="BR139" s="719"/>
      <c r="BS139" s="719"/>
      <c r="BT139" s="719"/>
      <c r="BU139" s="719"/>
      <c r="BV139" s="719"/>
      <c r="BW139" s="719"/>
      <c r="BX139" s="719"/>
      <c r="BY139" s="719"/>
      <c r="BZ139" s="719"/>
      <c r="CA139" s="719"/>
      <c r="CB139" s="719"/>
      <c r="CC139" s="719"/>
      <c r="CD139" s="719"/>
      <c r="CE139" s="719"/>
      <c r="CF139" s="719"/>
      <c r="CG139" s="719"/>
      <c r="CH139" s="719"/>
      <c r="CI139" s="719"/>
      <c r="CJ139" s="719"/>
      <c r="CK139" s="719"/>
      <c r="CL139" s="719"/>
      <c r="CM139" s="719"/>
      <c r="CN139" s="719"/>
      <c r="CO139" s="719"/>
      <c r="CP139" s="719"/>
      <c r="CQ139" s="719"/>
    </row>
    <row r="140" spans="1:95" s="305" customFormat="1" ht="12" customHeight="1" x14ac:dyDescent="0.2">
      <c r="A140" s="694" t="s">
        <v>121</v>
      </c>
      <c r="B140" s="694"/>
      <c r="C140" s="694"/>
      <c r="D140" s="694"/>
      <c r="E140" s="694"/>
      <c r="F140" s="694"/>
      <c r="G140" s="694"/>
      <c r="H140" s="694"/>
      <c r="I140" s="694"/>
      <c r="J140" s="694"/>
      <c r="K140" s="694"/>
      <c r="L140" s="694"/>
      <c r="M140" s="694"/>
      <c r="N140" s="694"/>
      <c r="O140" s="694"/>
      <c r="P140" s="694"/>
      <c r="Q140" s="694"/>
      <c r="R140" s="694"/>
      <c r="S140" s="694"/>
      <c r="T140" s="694"/>
      <c r="U140" s="694"/>
      <c r="V140" s="694"/>
      <c r="W140" s="694"/>
      <c r="X140" s="694"/>
      <c r="Y140" s="694"/>
      <c r="Z140" s="694"/>
      <c r="AA140" s="694"/>
      <c r="AB140" s="694"/>
      <c r="AC140" s="694"/>
      <c r="AD140" s="694"/>
      <c r="AE140" s="694"/>
      <c r="AF140" s="694"/>
      <c r="AG140" s="694"/>
      <c r="AH140" s="694"/>
      <c r="AI140" s="694"/>
      <c r="AJ140" s="694"/>
      <c r="AK140" s="694"/>
      <c r="AL140" s="694"/>
      <c r="AM140" s="694"/>
      <c r="AN140" s="694"/>
      <c r="AO140" s="694"/>
      <c r="AP140" s="694"/>
      <c r="AQ140" s="694"/>
      <c r="AR140" s="694"/>
      <c r="AS140" s="694"/>
      <c r="AT140" s="694"/>
      <c r="AU140" s="694"/>
      <c r="AV140" s="694"/>
      <c r="AW140" s="694"/>
      <c r="AX140" s="694"/>
      <c r="AY140" s="694"/>
      <c r="AZ140" s="694"/>
      <c r="BA140" s="694"/>
      <c r="BB140" s="694"/>
      <c r="BC140" s="694"/>
      <c r="BD140" s="694"/>
      <c r="BE140" s="694"/>
      <c r="BF140" s="694"/>
      <c r="BG140" s="694"/>
      <c r="BH140" s="694"/>
      <c r="BI140" s="694"/>
      <c r="BJ140" s="694"/>
      <c r="BK140" s="694"/>
      <c r="BL140" s="694"/>
      <c r="BM140" s="694"/>
      <c r="BN140" s="694"/>
      <c r="BO140" s="694"/>
      <c r="BP140" s="694"/>
      <c r="BQ140" s="694"/>
      <c r="BR140" s="694"/>
      <c r="BS140" s="694"/>
      <c r="BT140" s="694"/>
      <c r="BU140" s="694"/>
      <c r="BV140" s="694"/>
      <c r="BW140" s="694"/>
      <c r="BX140" s="694"/>
      <c r="BY140" s="694"/>
      <c r="BZ140" s="694"/>
      <c r="CA140" s="694"/>
      <c r="CB140" s="694"/>
      <c r="CC140" s="694"/>
      <c r="CD140" s="694"/>
      <c r="CE140" s="694"/>
      <c r="CF140" s="694"/>
      <c r="CG140" s="694"/>
      <c r="CH140" s="694"/>
      <c r="CI140" s="694"/>
      <c r="CJ140" s="694"/>
      <c r="CK140" s="694"/>
      <c r="CL140" s="694"/>
      <c r="CM140" s="694"/>
      <c r="CN140" s="694"/>
      <c r="CO140" s="694"/>
      <c r="CP140" s="694"/>
      <c r="CQ140" s="694"/>
    </row>
    <row r="141" spans="1:95" s="305" customFormat="1" ht="13.5" customHeight="1" x14ac:dyDescent="0.2">
      <c r="A141" s="694" t="s">
        <v>363</v>
      </c>
      <c r="B141" s="694"/>
      <c r="C141" s="694"/>
      <c r="D141" s="694"/>
      <c r="E141" s="694"/>
      <c r="F141" s="694"/>
      <c r="G141" s="694"/>
      <c r="H141" s="694"/>
      <c r="I141" s="694"/>
      <c r="J141" s="694"/>
      <c r="K141" s="694"/>
      <c r="L141" s="694"/>
      <c r="M141" s="694"/>
      <c r="N141" s="694"/>
      <c r="O141" s="694"/>
      <c r="P141" s="694"/>
      <c r="Q141" s="694"/>
      <c r="R141" s="694"/>
      <c r="S141" s="694"/>
      <c r="T141" s="694"/>
      <c r="U141" s="694"/>
      <c r="V141" s="694"/>
      <c r="W141" s="694"/>
      <c r="X141" s="694"/>
      <c r="Y141" s="694"/>
      <c r="Z141" s="694"/>
      <c r="AA141" s="694"/>
      <c r="AB141" s="694"/>
      <c r="AC141" s="694"/>
      <c r="AD141" s="694"/>
      <c r="AE141" s="694"/>
      <c r="AF141" s="694"/>
      <c r="AG141" s="694"/>
      <c r="AH141" s="694"/>
      <c r="AI141" s="694"/>
      <c r="AJ141" s="694"/>
      <c r="AK141" s="694"/>
      <c r="AL141" s="694"/>
      <c r="AM141" s="694"/>
      <c r="AN141" s="694"/>
      <c r="AO141" s="694"/>
      <c r="AP141" s="694"/>
      <c r="AQ141" s="694"/>
      <c r="AR141" s="694"/>
      <c r="AS141" s="694"/>
      <c r="AT141" s="694"/>
      <c r="AU141" s="694"/>
      <c r="AV141" s="694"/>
      <c r="AW141" s="694"/>
      <c r="AX141" s="694"/>
      <c r="AY141" s="694"/>
      <c r="AZ141" s="694"/>
      <c r="BA141" s="694"/>
      <c r="BB141" s="694"/>
      <c r="BC141" s="694"/>
      <c r="BD141" s="694"/>
      <c r="BE141" s="694"/>
      <c r="BF141" s="694"/>
      <c r="BG141" s="694"/>
      <c r="BH141" s="694"/>
      <c r="BI141" s="694"/>
      <c r="BJ141" s="694"/>
      <c r="BK141" s="694"/>
      <c r="BL141" s="694"/>
      <c r="BM141" s="694"/>
      <c r="BN141" s="694"/>
      <c r="BO141" s="694"/>
      <c r="BP141" s="694"/>
      <c r="BQ141" s="694"/>
      <c r="BR141" s="694"/>
      <c r="BS141" s="694"/>
      <c r="BT141" s="694"/>
      <c r="BU141" s="694"/>
      <c r="BV141" s="694"/>
      <c r="BW141" s="694"/>
      <c r="BX141" s="694"/>
      <c r="BY141" s="694"/>
      <c r="BZ141" s="694"/>
      <c r="CA141" s="694"/>
      <c r="CB141" s="694"/>
      <c r="CC141" s="694"/>
      <c r="CD141" s="694"/>
      <c r="CE141" s="694"/>
      <c r="CF141" s="694"/>
      <c r="CG141" s="694"/>
      <c r="CH141" s="694"/>
      <c r="CI141" s="694"/>
      <c r="CJ141" s="694"/>
      <c r="CK141" s="694"/>
      <c r="CL141" s="694"/>
      <c r="CM141" s="694"/>
      <c r="CN141" s="694"/>
      <c r="CO141" s="694"/>
      <c r="CP141" s="694"/>
      <c r="CQ141" s="694"/>
    </row>
    <row r="142" spans="1:95" s="305" customFormat="1" ht="12" customHeight="1" x14ac:dyDescent="0.2">
      <c r="A142" s="694" t="s">
        <v>366</v>
      </c>
      <c r="B142" s="694"/>
      <c r="C142" s="694"/>
      <c r="D142" s="694"/>
      <c r="E142" s="694"/>
      <c r="F142" s="694"/>
      <c r="G142" s="694"/>
      <c r="H142" s="694"/>
      <c r="I142" s="694"/>
      <c r="J142" s="694"/>
      <c r="K142" s="694"/>
      <c r="L142" s="694"/>
      <c r="M142" s="694"/>
      <c r="N142" s="694"/>
      <c r="O142" s="694"/>
      <c r="P142" s="694"/>
      <c r="Q142" s="694"/>
      <c r="R142" s="694"/>
      <c r="S142" s="694"/>
      <c r="T142" s="694"/>
      <c r="U142" s="694"/>
      <c r="V142" s="694"/>
      <c r="W142" s="694"/>
      <c r="X142" s="694"/>
      <c r="Y142" s="694"/>
      <c r="Z142" s="694"/>
      <c r="AA142" s="694"/>
      <c r="AB142" s="694"/>
      <c r="AC142" s="694"/>
      <c r="AD142" s="694"/>
      <c r="AE142" s="694"/>
      <c r="AF142" s="694"/>
      <c r="AG142" s="694"/>
      <c r="AH142" s="694"/>
      <c r="AI142" s="694"/>
      <c r="AJ142" s="694"/>
      <c r="AK142" s="694"/>
      <c r="AL142" s="694"/>
      <c r="AM142" s="694"/>
      <c r="AN142" s="694"/>
      <c r="AO142" s="694"/>
      <c r="AP142" s="694"/>
      <c r="AQ142" s="694"/>
      <c r="AR142" s="694"/>
      <c r="AS142" s="694"/>
      <c r="AT142" s="694"/>
      <c r="AU142" s="694"/>
      <c r="AV142" s="694"/>
      <c r="AW142" s="694"/>
      <c r="AX142" s="694"/>
      <c r="AY142" s="694"/>
      <c r="AZ142" s="694"/>
      <c r="BA142" s="694"/>
      <c r="BB142" s="694"/>
      <c r="BC142" s="694"/>
      <c r="BD142" s="694"/>
      <c r="BE142" s="694"/>
      <c r="BF142" s="694"/>
      <c r="BG142" s="694"/>
      <c r="BH142" s="694"/>
      <c r="BI142" s="694"/>
      <c r="BJ142" s="694"/>
      <c r="BK142" s="694"/>
      <c r="BL142" s="694"/>
      <c r="BM142" s="694"/>
      <c r="BN142" s="694"/>
      <c r="BO142" s="694"/>
      <c r="BP142" s="694"/>
      <c r="BQ142" s="694"/>
      <c r="BR142" s="694"/>
      <c r="BS142" s="694"/>
      <c r="BT142" s="694"/>
      <c r="BU142" s="694"/>
      <c r="BV142" s="694"/>
      <c r="BW142" s="694"/>
      <c r="BX142" s="694"/>
      <c r="BY142" s="694"/>
      <c r="BZ142" s="694"/>
      <c r="CA142" s="694"/>
      <c r="CB142" s="694"/>
      <c r="CC142" s="694"/>
      <c r="CD142" s="694"/>
      <c r="CE142" s="694"/>
      <c r="CF142" s="694"/>
      <c r="CG142" s="694"/>
      <c r="CH142" s="694"/>
      <c r="CI142" s="694"/>
      <c r="CJ142" s="694"/>
      <c r="CK142" s="694"/>
      <c r="CL142" s="694"/>
      <c r="CM142" s="694"/>
      <c r="CN142" s="694"/>
      <c r="CO142" s="694"/>
      <c r="CP142" s="694"/>
      <c r="CQ142" s="694"/>
    </row>
    <row r="143" spans="1:95" s="305" customFormat="1" ht="12.75" customHeight="1" x14ac:dyDescent="0.2">
      <c r="A143" s="718" t="s">
        <v>123</v>
      </c>
      <c r="B143" s="718"/>
      <c r="C143" s="718"/>
      <c r="D143" s="718"/>
      <c r="E143" s="718"/>
      <c r="F143" s="718"/>
      <c r="G143" s="718"/>
      <c r="H143" s="718"/>
      <c r="I143" s="718"/>
      <c r="J143" s="718"/>
      <c r="K143" s="718"/>
      <c r="L143" s="718"/>
      <c r="M143" s="718"/>
      <c r="N143" s="718"/>
      <c r="O143" s="718"/>
      <c r="P143" s="718"/>
      <c r="Q143" s="718"/>
      <c r="R143" s="718"/>
      <c r="S143" s="718"/>
      <c r="T143" s="718"/>
      <c r="U143" s="718"/>
      <c r="V143" s="718"/>
      <c r="W143" s="718"/>
      <c r="X143" s="718"/>
      <c r="Y143" s="718"/>
      <c r="Z143" s="718"/>
      <c r="AA143" s="718"/>
      <c r="AB143" s="718"/>
      <c r="AC143" s="718"/>
      <c r="AD143" s="718"/>
      <c r="AE143" s="718"/>
      <c r="AF143" s="718"/>
      <c r="AG143" s="718"/>
      <c r="AH143" s="718"/>
      <c r="AI143" s="718"/>
      <c r="AJ143" s="718"/>
      <c r="AK143" s="718"/>
      <c r="AL143" s="718"/>
      <c r="AM143" s="718"/>
      <c r="AN143" s="718"/>
      <c r="AO143" s="718"/>
      <c r="AP143" s="718"/>
      <c r="AQ143" s="718"/>
      <c r="AR143" s="718"/>
      <c r="AS143" s="718"/>
      <c r="AT143" s="718"/>
      <c r="AU143" s="718"/>
      <c r="AV143" s="718"/>
      <c r="AW143" s="718"/>
      <c r="AX143" s="718"/>
      <c r="AY143" s="718"/>
      <c r="AZ143" s="718"/>
      <c r="BA143" s="718"/>
      <c r="BB143" s="718"/>
      <c r="BC143" s="718"/>
      <c r="BD143" s="718"/>
      <c r="BE143" s="718"/>
      <c r="BF143" s="718"/>
      <c r="BG143" s="718"/>
      <c r="BH143" s="718"/>
      <c r="BI143" s="718"/>
      <c r="BJ143" s="718"/>
      <c r="BK143" s="718"/>
      <c r="BL143" s="718"/>
      <c r="BM143" s="718"/>
      <c r="BN143" s="718"/>
      <c r="BO143" s="718"/>
      <c r="BP143" s="718"/>
      <c r="BQ143" s="718"/>
      <c r="BR143" s="718"/>
      <c r="BS143" s="718"/>
      <c r="BT143" s="718"/>
      <c r="BU143" s="718"/>
      <c r="BV143" s="718"/>
      <c r="BW143" s="718"/>
      <c r="BX143" s="718"/>
      <c r="BY143" s="718"/>
      <c r="BZ143" s="718"/>
      <c r="CA143" s="718"/>
      <c r="CB143" s="718"/>
      <c r="CC143" s="718"/>
      <c r="CD143" s="718"/>
      <c r="CE143" s="718"/>
      <c r="CF143" s="718"/>
      <c r="CG143" s="718"/>
      <c r="CH143" s="718"/>
      <c r="CI143" s="718"/>
      <c r="CJ143" s="718"/>
      <c r="CK143" s="718"/>
      <c r="CL143" s="718"/>
      <c r="CM143" s="718"/>
      <c r="CN143" s="718"/>
      <c r="CO143" s="718"/>
      <c r="CP143" s="718"/>
      <c r="CQ143" s="718"/>
    </row>
    <row r="144" spans="1:95" s="305" customFormat="1" ht="12" customHeight="1" x14ac:dyDescent="0.2">
      <c r="A144" s="694" t="s">
        <v>364</v>
      </c>
      <c r="B144" s="694"/>
      <c r="C144" s="694"/>
      <c r="D144" s="694"/>
      <c r="E144" s="694"/>
      <c r="F144" s="694"/>
      <c r="G144" s="694"/>
      <c r="H144" s="694"/>
      <c r="I144" s="694"/>
      <c r="J144" s="694"/>
      <c r="K144" s="694"/>
      <c r="L144" s="694"/>
      <c r="M144" s="694"/>
      <c r="N144" s="694"/>
      <c r="O144" s="694"/>
      <c r="P144" s="694"/>
      <c r="Q144" s="694"/>
      <c r="R144" s="694"/>
      <c r="S144" s="694"/>
      <c r="T144" s="694"/>
      <c r="U144" s="694"/>
      <c r="V144" s="694"/>
      <c r="W144" s="694"/>
      <c r="X144" s="694"/>
      <c r="Y144" s="694"/>
      <c r="Z144" s="694"/>
      <c r="AA144" s="694"/>
      <c r="AB144" s="694"/>
      <c r="AC144" s="694"/>
      <c r="AD144" s="694"/>
      <c r="AE144" s="694"/>
      <c r="AF144" s="694"/>
      <c r="AG144" s="694"/>
      <c r="AH144" s="694"/>
      <c r="AI144" s="694"/>
      <c r="AJ144" s="694"/>
      <c r="AK144" s="694"/>
      <c r="AL144" s="694"/>
      <c r="AM144" s="694"/>
      <c r="AN144" s="694"/>
      <c r="AO144" s="694"/>
      <c r="AP144" s="694"/>
      <c r="AQ144" s="694"/>
      <c r="AR144" s="694"/>
      <c r="AS144" s="694"/>
      <c r="AT144" s="694"/>
      <c r="AU144" s="694"/>
      <c r="AV144" s="694"/>
      <c r="AW144" s="694"/>
      <c r="AX144" s="694"/>
      <c r="AY144" s="694"/>
      <c r="AZ144" s="694"/>
      <c r="BA144" s="694"/>
      <c r="BB144" s="694"/>
      <c r="BC144" s="694"/>
      <c r="BD144" s="694"/>
      <c r="BE144" s="694"/>
      <c r="BF144" s="694"/>
      <c r="BG144" s="694"/>
      <c r="BH144" s="694"/>
      <c r="BI144" s="694"/>
      <c r="BJ144" s="694"/>
      <c r="BK144" s="694"/>
      <c r="BL144" s="694"/>
      <c r="BM144" s="694"/>
      <c r="BN144" s="694"/>
      <c r="BO144" s="694"/>
      <c r="BP144" s="694"/>
      <c r="BQ144" s="694"/>
      <c r="BR144" s="694"/>
      <c r="BS144" s="694"/>
      <c r="BT144" s="694"/>
      <c r="BU144" s="694"/>
      <c r="BV144" s="694"/>
      <c r="BW144" s="694"/>
      <c r="BX144" s="694"/>
      <c r="BY144" s="694"/>
      <c r="BZ144" s="694"/>
      <c r="CA144" s="694"/>
      <c r="CB144" s="694"/>
      <c r="CC144" s="694"/>
      <c r="CD144" s="694"/>
      <c r="CE144" s="694"/>
      <c r="CF144" s="694"/>
      <c r="CG144" s="694"/>
      <c r="CH144" s="694"/>
      <c r="CI144" s="694"/>
      <c r="CJ144" s="694"/>
      <c r="CK144" s="694"/>
      <c r="CL144" s="694"/>
      <c r="CM144" s="694"/>
      <c r="CN144" s="694"/>
      <c r="CO144" s="694"/>
      <c r="CP144" s="694"/>
      <c r="CQ144" s="694"/>
    </row>
    <row r="145" spans="1:95" s="305" customFormat="1" ht="11.25" customHeight="1" x14ac:dyDescent="0.2">
      <c r="A145" s="694" t="s">
        <v>365</v>
      </c>
      <c r="B145" s="694"/>
      <c r="C145" s="694"/>
      <c r="D145" s="694"/>
      <c r="E145" s="694"/>
      <c r="F145" s="694"/>
      <c r="G145" s="694"/>
      <c r="H145" s="694"/>
      <c r="I145" s="694"/>
      <c r="J145" s="694"/>
      <c r="K145" s="694"/>
      <c r="L145" s="694"/>
      <c r="M145" s="694"/>
      <c r="N145" s="694"/>
      <c r="O145" s="694"/>
      <c r="P145" s="694"/>
      <c r="Q145" s="694"/>
      <c r="R145" s="694"/>
      <c r="S145" s="694"/>
      <c r="T145" s="694"/>
      <c r="U145" s="694"/>
      <c r="V145" s="694"/>
      <c r="W145" s="694"/>
      <c r="X145" s="694"/>
      <c r="Y145" s="694"/>
      <c r="Z145" s="694"/>
      <c r="AA145" s="694"/>
      <c r="AB145" s="694"/>
      <c r="AC145" s="694"/>
      <c r="AD145" s="694"/>
      <c r="AE145" s="694"/>
      <c r="AF145" s="694"/>
      <c r="AG145" s="694"/>
      <c r="AH145" s="694"/>
      <c r="AI145" s="694"/>
      <c r="AJ145" s="694"/>
      <c r="AK145" s="694"/>
      <c r="AL145" s="694"/>
      <c r="AM145" s="694"/>
      <c r="AN145" s="694"/>
      <c r="AO145" s="694"/>
      <c r="AP145" s="694"/>
      <c r="AQ145" s="694"/>
      <c r="AR145" s="694"/>
      <c r="AS145" s="694"/>
      <c r="AT145" s="694"/>
      <c r="AU145" s="694"/>
      <c r="AV145" s="694"/>
      <c r="AW145" s="694"/>
      <c r="AX145" s="694"/>
      <c r="AY145" s="694"/>
      <c r="AZ145" s="694"/>
      <c r="BA145" s="694"/>
      <c r="BB145" s="694"/>
      <c r="BC145" s="694"/>
      <c r="BD145" s="694"/>
      <c r="BE145" s="694"/>
      <c r="BF145" s="694"/>
      <c r="BG145" s="694"/>
      <c r="BH145" s="694"/>
      <c r="BI145" s="694"/>
      <c r="BJ145" s="694"/>
      <c r="BK145" s="694"/>
      <c r="BL145" s="694"/>
      <c r="BM145" s="694"/>
      <c r="BN145" s="694"/>
      <c r="BO145" s="694"/>
      <c r="BP145" s="694"/>
      <c r="BQ145" s="694"/>
      <c r="BR145" s="694"/>
      <c r="BS145" s="694"/>
      <c r="BT145" s="694"/>
      <c r="BU145" s="694"/>
      <c r="BV145" s="694"/>
      <c r="BW145" s="694"/>
      <c r="BX145" s="694"/>
      <c r="BY145" s="694"/>
      <c r="BZ145" s="694"/>
      <c r="CA145" s="694"/>
      <c r="CB145" s="694"/>
      <c r="CC145" s="694"/>
      <c r="CD145" s="694"/>
      <c r="CE145" s="694"/>
      <c r="CF145" s="694"/>
      <c r="CG145" s="694"/>
      <c r="CH145" s="694"/>
      <c r="CI145" s="694"/>
      <c r="CJ145" s="694"/>
      <c r="CK145" s="694"/>
      <c r="CL145" s="694"/>
      <c r="CM145" s="694"/>
      <c r="CN145" s="694"/>
      <c r="CO145" s="694"/>
      <c r="CP145" s="694"/>
      <c r="CQ145" s="694"/>
    </row>
    <row r="146" spans="1:95" ht="7.5" customHeight="1" x14ac:dyDescent="0.2">
      <c r="A146" s="216"/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ht="18" x14ac:dyDescent="0.2">
      <c r="A147" s="579" t="s">
        <v>127</v>
      </c>
      <c r="B147" s="579"/>
      <c r="C147" s="579"/>
      <c r="D147" s="579"/>
      <c r="E147" s="579"/>
      <c r="F147" s="579"/>
      <c r="G147" s="579"/>
      <c r="H147" s="579"/>
      <c r="I147" s="579"/>
      <c r="J147" s="579"/>
      <c r="K147" s="579"/>
      <c r="L147" s="579"/>
      <c r="M147" s="579"/>
      <c r="N147" s="579"/>
      <c r="O147" s="579"/>
      <c r="P147" s="579"/>
      <c r="Q147" s="579"/>
      <c r="R147" s="579"/>
      <c r="S147" s="579"/>
      <c r="T147" s="579"/>
      <c r="U147" s="579"/>
      <c r="V147" s="579"/>
      <c r="W147" s="579"/>
      <c r="X147" s="579"/>
      <c r="Y147" s="579"/>
      <c r="Z147" s="579"/>
      <c r="AA147" s="579"/>
      <c r="AB147" s="579"/>
      <c r="AC147" s="579"/>
      <c r="AD147" s="579"/>
      <c r="AE147" s="579"/>
      <c r="AF147" s="579"/>
      <c r="AG147" s="579"/>
      <c r="AH147" s="579"/>
      <c r="AI147" s="579"/>
      <c r="AJ147" s="579"/>
      <c r="AK147" s="579"/>
      <c r="AL147" s="579"/>
      <c r="AM147" s="579"/>
      <c r="AN147" s="579"/>
      <c r="AO147" s="579"/>
      <c r="AP147" s="579"/>
      <c r="AQ147" s="579"/>
      <c r="AR147" s="579"/>
      <c r="AS147" s="579"/>
      <c r="AT147" s="579"/>
      <c r="AU147" s="579"/>
      <c r="AV147" s="579"/>
      <c r="AW147" s="579"/>
      <c r="AX147" s="579"/>
      <c r="AY147" s="579"/>
      <c r="AZ147" s="579"/>
      <c r="BA147" s="579"/>
      <c r="BB147" s="579"/>
      <c r="BC147" s="579"/>
      <c r="BD147" s="579"/>
      <c r="BE147" s="579"/>
      <c r="BF147" s="579"/>
      <c r="BG147" s="579"/>
      <c r="BH147" s="579"/>
      <c r="BI147" s="579"/>
      <c r="BJ147" s="579"/>
      <c r="BK147" s="579"/>
      <c r="BL147" s="579"/>
      <c r="BM147" s="579"/>
      <c r="BN147" s="579"/>
      <c r="BO147" s="579"/>
      <c r="BP147" s="579"/>
      <c r="BQ147" s="579"/>
      <c r="BR147" s="579"/>
      <c r="BS147" s="579"/>
      <c r="BT147" s="579"/>
      <c r="BU147" s="579"/>
      <c r="BV147" s="579"/>
      <c r="BW147" s="579"/>
      <c r="BX147" s="579"/>
      <c r="BY147" s="579"/>
      <c r="BZ147" s="579"/>
      <c r="CA147" s="579"/>
      <c r="CB147" s="579"/>
      <c r="CC147" s="579"/>
      <c r="CD147" s="579"/>
      <c r="CE147" s="579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</row>
    <row r="148" spans="1:95" ht="4.5" customHeight="1" x14ac:dyDescent="0.2">
      <c r="A148" s="552"/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  <c r="Z148" s="552"/>
      <c r="AA148" s="552"/>
      <c r="AB148" s="552"/>
      <c r="AC148" s="552"/>
      <c r="AD148" s="552"/>
      <c r="AE148" s="552"/>
      <c r="AF148" s="552"/>
      <c r="AG148" s="552"/>
      <c r="AH148" s="552"/>
      <c r="AI148" s="552"/>
      <c r="AJ148" s="552"/>
      <c r="AK148" s="552"/>
      <c r="AL148" s="552"/>
      <c r="AM148" s="552"/>
      <c r="AN148" s="552"/>
      <c r="AO148" s="552"/>
      <c r="AP148" s="552"/>
      <c r="AQ148" s="552"/>
      <c r="AR148" s="552"/>
      <c r="AS148" s="552"/>
      <c r="AT148" s="552"/>
      <c r="AU148" s="552"/>
      <c r="AV148" s="552"/>
      <c r="AW148" s="552"/>
      <c r="AX148" s="552"/>
      <c r="AY148" s="552"/>
      <c r="AZ148" s="552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552"/>
      <c r="CD148" s="552"/>
      <c r="CE148" s="552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x14ac:dyDescent="0.2">
      <c r="A149" s="581" t="s">
        <v>29</v>
      </c>
      <c r="B149" s="581"/>
      <c r="C149" s="581"/>
      <c r="D149" s="581"/>
      <c r="E149" s="581"/>
      <c r="F149" s="581"/>
      <c r="G149" s="581"/>
      <c r="H149" s="581"/>
      <c r="I149" s="581"/>
      <c r="J149" s="581"/>
      <c r="K149" s="581"/>
      <c r="L149" s="581"/>
      <c r="M149" s="581"/>
      <c r="N149" s="581"/>
      <c r="O149" s="581"/>
      <c r="P149" s="581"/>
      <c r="Q149" s="581"/>
      <c r="R149" s="581"/>
      <c r="S149" s="581"/>
      <c r="T149" s="581"/>
      <c r="U149" s="581"/>
      <c r="V149" s="581"/>
      <c r="W149" s="581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717"/>
      <c r="AQ149" s="717"/>
      <c r="AR149" s="717"/>
      <c r="AS149" s="717"/>
      <c r="AT149" s="717"/>
      <c r="AU149" s="552"/>
      <c r="AV149" s="552"/>
      <c r="AW149" s="552"/>
      <c r="AX149" s="552"/>
      <c r="AY149" s="552"/>
      <c r="AZ149" s="552"/>
      <c r="BA149" s="552"/>
      <c r="BB149" s="552"/>
      <c r="BC149" s="552"/>
      <c r="BD149" s="552"/>
      <c r="BE149" s="552"/>
      <c r="BF149" s="552"/>
      <c r="BG149" s="552"/>
      <c r="BH149" s="552"/>
      <c r="BI149" s="552"/>
      <c r="BJ149" s="552"/>
      <c r="BK149" s="552"/>
      <c r="BL149" s="552"/>
      <c r="BM149" s="552"/>
      <c r="BN149" s="552"/>
      <c r="BO149" s="552"/>
      <c r="BP149" s="552"/>
      <c r="BQ149" s="552"/>
      <c r="BR149" s="552"/>
      <c r="BS149" s="552"/>
      <c r="BT149" s="552"/>
      <c r="BU149" s="552"/>
      <c r="BV149" s="552"/>
      <c r="BW149" s="552"/>
      <c r="BX149" s="552"/>
      <c r="BY149" s="552"/>
      <c r="BZ149" s="552"/>
      <c r="CA149" s="552"/>
      <c r="CB149" s="552"/>
      <c r="CC149" s="552"/>
      <c r="CD149" s="552"/>
      <c r="CE149" s="552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2.25" customHeight="1" thickBot="1" x14ac:dyDescent="0.25">
      <c r="A150" s="581"/>
      <c r="B150" s="581"/>
      <c r="C150" s="581"/>
      <c r="D150" s="581"/>
      <c r="E150" s="581"/>
      <c r="F150" s="581"/>
      <c r="G150" s="581"/>
      <c r="H150" s="581"/>
      <c r="I150" s="581"/>
      <c r="J150" s="581"/>
      <c r="K150" s="581"/>
      <c r="L150" s="581"/>
      <c r="M150" s="581"/>
      <c r="N150" s="581"/>
      <c r="O150" s="581"/>
      <c r="P150" s="581"/>
      <c r="Q150" s="581"/>
      <c r="R150" s="581"/>
      <c r="S150" s="581"/>
      <c r="T150" s="581"/>
      <c r="U150" s="581"/>
      <c r="V150" s="581"/>
      <c r="W150" s="581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  <c r="AT150" s="581"/>
      <c r="AU150" s="581"/>
      <c r="AV150" s="581"/>
      <c r="AW150" s="581"/>
      <c r="AX150" s="581"/>
      <c r="AY150" s="581"/>
      <c r="AZ150" s="581"/>
      <c r="BA150" s="581"/>
      <c r="BB150" s="581"/>
      <c r="BC150" s="581"/>
      <c r="BD150" s="581"/>
      <c r="BE150" s="581"/>
      <c r="BF150" s="581"/>
      <c r="BG150" s="581"/>
      <c r="BH150" s="581"/>
      <c r="BI150" s="581"/>
      <c r="BJ150" s="581"/>
      <c r="BK150" s="581"/>
      <c r="BL150" s="581"/>
      <c r="BM150" s="581"/>
      <c r="BN150" s="581"/>
      <c r="BO150" s="581"/>
      <c r="BP150" s="581"/>
      <c r="BQ150" s="581"/>
      <c r="BR150" s="581"/>
      <c r="BS150" s="581"/>
      <c r="BT150" s="581"/>
      <c r="BU150" s="581"/>
      <c r="BV150" s="581"/>
      <c r="BW150" s="581"/>
      <c r="BX150" s="581"/>
      <c r="BY150" s="581"/>
      <c r="BZ150" s="581"/>
      <c r="CA150" s="581"/>
      <c r="CB150" s="581"/>
      <c r="CC150" s="581"/>
      <c r="CD150" s="581"/>
      <c r="CE150" s="581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x14ac:dyDescent="0.2">
      <c r="A151" s="552" t="s">
        <v>128</v>
      </c>
      <c r="B151" s="552"/>
      <c r="C151" s="552"/>
      <c r="D151" s="552"/>
      <c r="E151" s="552"/>
      <c r="F151" s="552"/>
      <c r="G151" s="552"/>
      <c r="H151" s="552"/>
      <c r="I151" s="552"/>
      <c r="J151" s="552"/>
      <c r="K151" s="552"/>
      <c r="L151" s="552"/>
      <c r="M151" s="552"/>
      <c r="N151" s="552"/>
      <c r="O151" s="552"/>
      <c r="P151" s="605"/>
      <c r="Q151" s="605"/>
      <c r="R151" s="605"/>
      <c r="S151" s="605"/>
      <c r="T151" s="605"/>
      <c r="U151" s="605"/>
      <c r="V151" s="605"/>
      <c r="W151" s="605"/>
      <c r="X151" s="605"/>
      <c r="Y151" s="605"/>
      <c r="Z151" s="605"/>
      <c r="AA151" s="605"/>
      <c r="AB151" s="605"/>
      <c r="AC151" s="605"/>
      <c r="AD151" s="605"/>
      <c r="AE151" s="605"/>
      <c r="AF151" s="605"/>
      <c r="AG151" s="605"/>
      <c r="AH151" s="605"/>
      <c r="AI151" s="605"/>
      <c r="AJ151" s="605"/>
      <c r="AK151" s="605"/>
      <c r="AL151" s="605"/>
      <c r="AM151" s="605"/>
      <c r="AN151" s="605"/>
      <c r="AO151" s="605"/>
      <c r="AP151" s="605"/>
      <c r="AQ151" s="605"/>
      <c r="AR151" s="605"/>
      <c r="AS151" s="605"/>
      <c r="AT151" s="605"/>
      <c r="AU151" s="605"/>
      <c r="AV151" s="605"/>
      <c r="AW151" s="605"/>
      <c r="AX151" s="605"/>
      <c r="AY151" s="605"/>
      <c r="AZ151" s="605"/>
      <c r="BA151" s="605"/>
      <c r="BB151" s="605"/>
      <c r="BC151" s="605"/>
      <c r="BD151" s="605"/>
      <c r="BE151" s="605"/>
      <c r="BF151" s="605"/>
      <c r="BG151" s="570" t="s">
        <v>32</v>
      </c>
      <c r="BH151" s="570"/>
      <c r="BI151" s="570"/>
      <c r="BJ151" s="570"/>
      <c r="BK151" s="570"/>
      <c r="BL151" s="570"/>
      <c r="BM151" s="570"/>
      <c r="BN151" s="570"/>
      <c r="BO151" s="570"/>
      <c r="BP151" s="570"/>
      <c r="BQ151" s="570"/>
      <c r="BR151" s="570"/>
      <c r="BS151" s="570"/>
      <c r="BT151" s="570"/>
      <c r="BU151" s="570"/>
      <c r="BV151" s="570"/>
      <c r="BW151" s="570"/>
      <c r="BX151" s="570"/>
      <c r="BY151" s="570"/>
      <c r="BZ151" s="570"/>
      <c r="CA151" s="570"/>
      <c r="CB151" s="570"/>
      <c r="CC151" s="570"/>
      <c r="CD151" s="570"/>
      <c r="CE151" s="571"/>
      <c r="CF151" s="566"/>
      <c r="CG151" s="567"/>
      <c r="CH151" s="567"/>
      <c r="CI151" s="567"/>
      <c r="CJ151" s="567"/>
      <c r="CK151" s="567"/>
      <c r="CL151" s="567"/>
      <c r="CM151" s="567"/>
      <c r="CN151" s="567"/>
      <c r="CO151" s="567"/>
      <c r="CP151" s="567"/>
      <c r="CQ151" s="568"/>
    </row>
    <row r="152" spans="1:95" x14ac:dyDescent="0.2">
      <c r="A152" s="605"/>
      <c r="B152" s="605"/>
      <c r="C152" s="605"/>
      <c r="D152" s="605"/>
      <c r="E152" s="605"/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  <c r="R152" s="605"/>
      <c r="S152" s="605"/>
      <c r="T152" s="605"/>
      <c r="U152" s="605"/>
      <c r="V152" s="605"/>
      <c r="W152" s="605"/>
      <c r="X152" s="605"/>
      <c r="Y152" s="605"/>
      <c r="Z152" s="605"/>
      <c r="AA152" s="605"/>
      <c r="AB152" s="605"/>
      <c r="AC152" s="605"/>
      <c r="AD152" s="605"/>
      <c r="AE152" s="605"/>
      <c r="AF152" s="605"/>
      <c r="AG152" s="605"/>
      <c r="AH152" s="605"/>
      <c r="AI152" s="605"/>
      <c r="AJ152" s="605"/>
      <c r="AK152" s="605"/>
      <c r="AL152" s="605"/>
      <c r="AM152" s="605"/>
      <c r="AN152" s="605"/>
      <c r="AO152" s="605"/>
      <c r="AP152" s="605"/>
      <c r="AQ152" s="605"/>
      <c r="AR152" s="605"/>
      <c r="AS152" s="605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570"/>
      <c r="BH152" s="570"/>
      <c r="BI152" s="570"/>
      <c r="BJ152" s="570"/>
      <c r="BK152" s="570"/>
      <c r="BL152" s="570"/>
      <c r="BM152" s="570"/>
      <c r="BN152" s="570"/>
      <c r="BO152" s="570"/>
      <c r="BP152" s="570"/>
      <c r="BQ152" s="570"/>
      <c r="BR152" s="570"/>
      <c r="BS152" s="570"/>
      <c r="BT152" s="570"/>
      <c r="BU152" s="570"/>
      <c r="BV152" s="570"/>
      <c r="BW152" s="570"/>
      <c r="BX152" s="570"/>
      <c r="BY152" s="570"/>
      <c r="BZ152" s="570"/>
      <c r="CA152" s="570"/>
      <c r="CB152" s="570"/>
      <c r="CC152" s="570"/>
      <c r="CD152" s="570"/>
      <c r="CE152" s="571"/>
      <c r="CF152" s="569"/>
      <c r="CG152" s="570"/>
      <c r="CH152" s="570"/>
      <c r="CI152" s="570"/>
      <c r="CJ152" s="570"/>
      <c r="CK152" s="570"/>
      <c r="CL152" s="570"/>
      <c r="CM152" s="570"/>
      <c r="CN152" s="570"/>
      <c r="CO152" s="570"/>
      <c r="CP152" s="570"/>
      <c r="CQ152" s="571"/>
    </row>
    <row r="153" spans="1:95" ht="15.75" thickBot="1" x14ac:dyDescent="0.25">
      <c r="A153" s="591" t="s">
        <v>129</v>
      </c>
      <c r="B153" s="591"/>
      <c r="C153" s="591"/>
      <c r="D153" s="591"/>
      <c r="E153" s="591"/>
      <c r="F153" s="591"/>
      <c r="G153" s="591"/>
      <c r="H153" s="591"/>
      <c r="I153" s="591"/>
      <c r="J153" s="591"/>
      <c r="K153" s="591"/>
      <c r="L153" s="591"/>
      <c r="M153" s="591"/>
      <c r="N153" s="591"/>
      <c r="O153" s="591"/>
      <c r="P153" s="591"/>
      <c r="Q153" s="591"/>
      <c r="R153" s="591"/>
      <c r="S153" s="591"/>
      <c r="T153" s="591"/>
      <c r="U153" s="591"/>
      <c r="V153" s="709"/>
      <c r="W153" s="709"/>
      <c r="X153" s="709"/>
      <c r="Y153" s="709"/>
      <c r="Z153" s="709"/>
      <c r="AA153" s="709"/>
      <c r="AB153" s="709"/>
      <c r="AC153" s="709"/>
      <c r="AD153" s="709"/>
      <c r="AE153" s="709"/>
      <c r="AF153" s="709"/>
      <c r="AG153" s="709"/>
      <c r="AH153" s="709"/>
      <c r="AI153" s="709"/>
      <c r="AJ153" s="709"/>
      <c r="AK153" s="709"/>
      <c r="AL153" s="709"/>
      <c r="AM153" s="709"/>
      <c r="AN153" s="709"/>
      <c r="AO153" s="709"/>
      <c r="AP153" s="709"/>
      <c r="AQ153" s="709"/>
      <c r="AR153" s="709"/>
      <c r="AS153" s="709"/>
      <c r="AT153" s="709"/>
      <c r="AU153" s="709"/>
      <c r="AV153" s="709"/>
      <c r="AW153" s="709"/>
      <c r="AX153" s="709"/>
      <c r="AY153" s="709"/>
      <c r="AZ153" s="709"/>
      <c r="BA153" s="709"/>
      <c r="BB153" s="709"/>
      <c r="BC153" s="709"/>
      <c r="BD153" s="709"/>
      <c r="BE153" s="709"/>
      <c r="BF153" s="709"/>
      <c r="BG153" s="570"/>
      <c r="BH153" s="570"/>
      <c r="BI153" s="570"/>
      <c r="BJ153" s="570"/>
      <c r="BK153" s="570"/>
      <c r="BL153" s="570"/>
      <c r="BM153" s="570"/>
      <c r="BN153" s="570"/>
      <c r="BO153" s="570"/>
      <c r="BP153" s="570"/>
      <c r="BQ153" s="570"/>
      <c r="BR153" s="570"/>
      <c r="BS153" s="570"/>
      <c r="BT153" s="570"/>
      <c r="BU153" s="570"/>
      <c r="BV153" s="570"/>
      <c r="BW153" s="570"/>
      <c r="BX153" s="570"/>
      <c r="BY153" s="570"/>
      <c r="BZ153" s="570"/>
      <c r="CA153" s="570"/>
      <c r="CB153" s="570"/>
      <c r="CC153" s="570"/>
      <c r="CD153" s="570"/>
      <c r="CE153" s="571"/>
      <c r="CF153" s="572"/>
      <c r="CG153" s="573"/>
      <c r="CH153" s="573"/>
      <c r="CI153" s="573"/>
      <c r="CJ153" s="573"/>
      <c r="CK153" s="573"/>
      <c r="CL153" s="573"/>
      <c r="CM153" s="573"/>
      <c r="CN153" s="573"/>
      <c r="CO153" s="573"/>
      <c r="CP153" s="573"/>
      <c r="CQ153" s="574"/>
    </row>
    <row r="154" spans="1:95" ht="15" customHeight="1" x14ac:dyDescent="0.2">
      <c r="A154" s="605"/>
      <c r="B154" s="605"/>
      <c r="C154" s="605"/>
      <c r="D154" s="605"/>
      <c r="E154" s="605"/>
      <c r="F154" s="605"/>
      <c r="G154" s="605"/>
      <c r="H154" s="605"/>
      <c r="I154" s="605"/>
      <c r="J154" s="605"/>
      <c r="K154" s="605"/>
      <c r="L154" s="605"/>
      <c r="M154" s="605"/>
      <c r="N154" s="605"/>
      <c r="O154" s="605"/>
      <c r="P154" s="605"/>
      <c r="Q154" s="605"/>
      <c r="R154" s="605"/>
      <c r="S154" s="605"/>
      <c r="T154" s="605"/>
      <c r="U154" s="605"/>
      <c r="V154" s="605"/>
      <c r="W154" s="605"/>
      <c r="X154" s="605"/>
      <c r="Y154" s="605"/>
      <c r="Z154" s="605"/>
      <c r="AA154" s="605"/>
      <c r="AB154" s="605"/>
      <c r="AC154" s="605"/>
      <c r="AD154" s="605"/>
      <c r="AE154" s="605"/>
      <c r="AF154" s="605"/>
      <c r="AG154" s="605"/>
      <c r="AH154" s="605"/>
      <c r="AI154" s="605"/>
      <c r="AJ154" s="605"/>
      <c r="AK154" s="605"/>
      <c r="AL154" s="605"/>
      <c r="AM154" s="605"/>
      <c r="AN154" s="605"/>
      <c r="AO154" s="605"/>
      <c r="AP154" s="605"/>
      <c r="AQ154" s="605"/>
      <c r="AR154" s="605"/>
      <c r="AS154" s="605"/>
      <c r="AT154" s="605"/>
      <c r="AU154" s="605"/>
      <c r="AV154" s="605"/>
      <c r="AW154" s="605"/>
      <c r="AX154" s="605"/>
      <c r="AY154" s="605"/>
      <c r="AZ154" s="605"/>
      <c r="BA154" s="605"/>
      <c r="BB154" s="605"/>
      <c r="BC154" s="605"/>
      <c r="BD154" s="605"/>
      <c r="BE154" s="605"/>
      <c r="BF154" s="605"/>
      <c r="BG154" s="552"/>
      <c r="BH154" s="552"/>
      <c r="BI154" s="552"/>
      <c r="BJ154" s="552"/>
      <c r="BK154" s="552"/>
      <c r="BL154" s="552"/>
      <c r="BM154" s="552"/>
      <c r="BN154" s="552"/>
      <c r="BO154" s="552"/>
      <c r="BP154" s="552"/>
      <c r="BQ154" s="552"/>
      <c r="BR154" s="552"/>
      <c r="BS154" s="552"/>
      <c r="BT154" s="552"/>
      <c r="BU154" s="552"/>
      <c r="BV154" s="552"/>
      <c r="BW154" s="552"/>
      <c r="BX154" s="552"/>
      <c r="BY154" s="552"/>
      <c r="BZ154" s="552"/>
      <c r="CA154" s="552"/>
      <c r="CB154" s="552"/>
      <c r="CC154" s="552"/>
      <c r="CD154" s="552"/>
      <c r="CE154" s="552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18.75" customHeight="1" x14ac:dyDescent="0.2">
      <c r="A155" s="552" t="s">
        <v>130</v>
      </c>
      <c r="B155" s="552"/>
      <c r="C155" s="552"/>
      <c r="D155" s="552"/>
      <c r="E155" s="552"/>
      <c r="F155" s="552"/>
      <c r="G155" s="552"/>
      <c r="H155" s="552"/>
      <c r="I155" s="552"/>
      <c r="J155" s="552"/>
      <c r="K155" s="552"/>
      <c r="L155" s="552"/>
      <c r="M155" s="552"/>
      <c r="N155" s="552"/>
      <c r="O155" s="552"/>
      <c r="P155" s="552"/>
      <c r="Q155" s="552"/>
      <c r="R155" s="552"/>
      <c r="S155" s="552"/>
      <c r="T155" s="552"/>
      <c r="U155" s="552"/>
      <c r="V155" s="552"/>
      <c r="W155" s="552"/>
      <c r="X155" s="552"/>
      <c r="Y155" s="552"/>
      <c r="Z155" s="552"/>
      <c r="AA155" s="552"/>
      <c r="AB155" s="552"/>
      <c r="AC155" s="552"/>
      <c r="AD155" s="552"/>
      <c r="AE155" s="552"/>
      <c r="AF155" s="552"/>
      <c r="AG155" s="552"/>
      <c r="AH155" s="552"/>
      <c r="AI155" s="552"/>
      <c r="AJ155" s="552"/>
      <c r="AK155" s="552"/>
      <c r="AL155" s="552"/>
      <c r="AM155" s="552"/>
      <c r="AN155" s="552"/>
      <c r="AO155" s="552"/>
      <c r="AP155" s="552"/>
      <c r="AQ155" s="552"/>
      <c r="AR155" s="552"/>
      <c r="AS155" s="552"/>
      <c r="AT155" s="552"/>
      <c r="AU155" s="552"/>
      <c r="AV155" s="552"/>
      <c r="AW155" s="552"/>
      <c r="AX155" s="552"/>
      <c r="AY155" s="552"/>
      <c r="AZ155" s="552"/>
      <c r="BA155" s="552"/>
      <c r="BB155" s="552"/>
      <c r="BC155" s="552"/>
      <c r="BD155" s="552"/>
      <c r="BE155" s="552"/>
      <c r="BF155" s="552"/>
      <c r="BG155" s="552"/>
      <c r="BH155" s="552"/>
      <c r="BI155" s="552"/>
      <c r="BJ155" s="552"/>
      <c r="BK155" s="552"/>
      <c r="BL155" s="552"/>
      <c r="BM155" s="552"/>
      <c r="BN155" s="552"/>
      <c r="BO155" s="552"/>
      <c r="BP155" s="552"/>
      <c r="BQ155" s="552"/>
      <c r="BR155" s="552"/>
      <c r="BS155" s="552"/>
      <c r="BT155" s="552"/>
      <c r="BU155" s="552"/>
      <c r="BV155" s="552"/>
      <c r="BW155" s="552"/>
      <c r="BX155" s="552"/>
      <c r="BY155" s="552"/>
      <c r="BZ155" s="552"/>
      <c r="CA155" s="552"/>
      <c r="CB155" s="552"/>
      <c r="CC155" s="552"/>
      <c r="CD155" s="552"/>
      <c r="CE155" s="552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23.25" customHeight="1" x14ac:dyDescent="0.2">
      <c r="A156" s="552" t="s">
        <v>131</v>
      </c>
      <c r="B156" s="552"/>
      <c r="C156" s="552"/>
      <c r="D156" s="552"/>
      <c r="E156" s="552"/>
      <c r="F156" s="552"/>
      <c r="G156" s="552"/>
      <c r="H156" s="552"/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552"/>
      <c r="Z156" s="552"/>
      <c r="AA156" s="552"/>
      <c r="AB156" s="552"/>
      <c r="AC156" s="552"/>
      <c r="AD156" s="552"/>
      <c r="AE156" s="552"/>
      <c r="AF156" s="552"/>
      <c r="AG156" s="552"/>
      <c r="AH156" s="552"/>
      <c r="AI156" s="552"/>
      <c r="AJ156" s="552"/>
      <c r="AK156" s="552"/>
      <c r="AL156" s="552"/>
      <c r="AM156" s="552"/>
      <c r="AN156" s="552"/>
      <c r="AO156" s="552"/>
      <c r="AP156" s="552"/>
      <c r="AQ156" s="552"/>
      <c r="AR156" s="552"/>
      <c r="AS156" s="552"/>
      <c r="AT156" s="552"/>
      <c r="AU156" s="552"/>
      <c r="AV156" s="552"/>
      <c r="AW156" s="552"/>
      <c r="AX156" s="552"/>
      <c r="AY156" s="552"/>
      <c r="AZ156" s="552"/>
      <c r="BA156" s="552"/>
      <c r="BB156" s="552"/>
      <c r="BC156" s="552"/>
      <c r="BD156" s="552"/>
      <c r="BE156" s="552"/>
      <c r="BF156" s="552"/>
      <c r="BG156" s="552"/>
      <c r="BH156" s="552"/>
      <c r="BI156" s="552"/>
      <c r="BJ156" s="552"/>
      <c r="BK156" s="552"/>
      <c r="BL156" s="552"/>
      <c r="BM156" s="552"/>
      <c r="BN156" s="552"/>
      <c r="BO156" s="552"/>
      <c r="BP156" s="552"/>
      <c r="BQ156" s="552"/>
      <c r="BR156" s="552"/>
      <c r="BS156" s="552"/>
      <c r="BT156" s="552"/>
      <c r="BU156" s="552"/>
      <c r="BV156" s="552"/>
      <c r="BW156" s="552"/>
      <c r="BX156" s="552"/>
      <c r="BY156" s="552"/>
      <c r="BZ156" s="552"/>
      <c r="CA156" s="552"/>
      <c r="CB156" s="552"/>
      <c r="CC156" s="552"/>
      <c r="CD156" s="552"/>
      <c r="CE156" s="552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59.25" customHeight="1" x14ac:dyDescent="0.2">
      <c r="A157" s="540" t="s">
        <v>39</v>
      </c>
      <c r="B157" s="541"/>
      <c r="C157" s="541"/>
      <c r="D157" s="541"/>
      <c r="E157" s="541"/>
      <c r="F157" s="541"/>
      <c r="G157" s="542"/>
      <c r="H157" s="534" t="s">
        <v>132</v>
      </c>
      <c r="I157" s="535"/>
      <c r="J157" s="535"/>
      <c r="K157" s="535"/>
      <c r="L157" s="535"/>
      <c r="M157" s="535"/>
      <c r="N157" s="535"/>
      <c r="O157" s="535"/>
      <c r="P157" s="535"/>
      <c r="Q157" s="535"/>
      <c r="R157" s="535"/>
      <c r="S157" s="536"/>
      <c r="T157" s="534" t="s">
        <v>133</v>
      </c>
      <c r="U157" s="535"/>
      <c r="V157" s="535"/>
      <c r="W157" s="535"/>
      <c r="X157" s="535"/>
      <c r="Y157" s="535"/>
      <c r="Z157" s="535"/>
      <c r="AA157" s="535"/>
      <c r="AB157" s="535"/>
      <c r="AC157" s="535"/>
      <c r="AD157" s="535"/>
      <c r="AE157" s="536"/>
      <c r="AF157" s="534" t="s">
        <v>134</v>
      </c>
      <c r="AG157" s="535"/>
      <c r="AH157" s="535"/>
      <c r="AI157" s="535"/>
      <c r="AJ157" s="535"/>
      <c r="AK157" s="535"/>
      <c r="AL157" s="535"/>
      <c r="AM157" s="535"/>
      <c r="AN157" s="535"/>
      <c r="AO157" s="535"/>
      <c r="AP157" s="535"/>
      <c r="AQ157" s="535"/>
      <c r="AR157" s="535"/>
      <c r="AS157" s="535"/>
      <c r="AT157" s="535"/>
      <c r="AU157" s="535"/>
      <c r="AV157" s="535"/>
      <c r="AW157" s="535"/>
      <c r="AX157" s="535"/>
      <c r="AY157" s="535"/>
      <c r="AZ157" s="535"/>
      <c r="BA157" s="535"/>
      <c r="BB157" s="535"/>
      <c r="BC157" s="535"/>
      <c r="BD157" s="535"/>
      <c r="BE157" s="535"/>
      <c r="BF157" s="535"/>
      <c r="BG157" s="535"/>
      <c r="BH157" s="535"/>
      <c r="BI157" s="535"/>
      <c r="BJ157" s="535"/>
      <c r="BK157" s="535"/>
      <c r="BL157" s="535"/>
      <c r="BM157" s="536"/>
      <c r="BN157" s="534" t="s">
        <v>135</v>
      </c>
      <c r="BO157" s="535"/>
      <c r="BP157" s="535"/>
      <c r="BQ157" s="535"/>
      <c r="BR157" s="535"/>
      <c r="BS157" s="535"/>
      <c r="BT157" s="535"/>
      <c r="BU157" s="535"/>
      <c r="BV157" s="535"/>
      <c r="BW157" s="535"/>
      <c r="BX157" s="535"/>
      <c r="BY157" s="535"/>
      <c r="BZ157" s="535"/>
      <c r="CA157" s="535"/>
      <c r="CB157" s="535"/>
      <c r="CC157" s="535"/>
      <c r="CD157" s="535"/>
      <c r="CE157" s="536"/>
      <c r="CF157" s="534" t="s">
        <v>136</v>
      </c>
      <c r="CG157" s="535"/>
      <c r="CH157" s="535"/>
      <c r="CI157" s="535"/>
      <c r="CJ157" s="535"/>
      <c r="CK157" s="535"/>
      <c r="CL157" s="535"/>
      <c r="CM157" s="535"/>
      <c r="CN157" s="535"/>
      <c r="CO157" s="535"/>
      <c r="CP157" s="535"/>
      <c r="CQ157" s="536"/>
    </row>
    <row r="158" spans="1:95" ht="15" customHeight="1" x14ac:dyDescent="0.2">
      <c r="A158" s="543"/>
      <c r="B158" s="544"/>
      <c r="C158" s="544"/>
      <c r="D158" s="544"/>
      <c r="E158" s="544"/>
      <c r="F158" s="544"/>
      <c r="G158" s="545"/>
      <c r="H158" s="540" t="s">
        <v>45</v>
      </c>
      <c r="I158" s="541"/>
      <c r="J158" s="541"/>
      <c r="K158" s="541"/>
      <c r="L158" s="541"/>
      <c r="M158" s="541"/>
      <c r="N158" s="541"/>
      <c r="O158" s="541"/>
      <c r="P158" s="541"/>
      <c r="Q158" s="541"/>
      <c r="R158" s="541"/>
      <c r="S158" s="542"/>
      <c r="T158" s="540" t="s">
        <v>45</v>
      </c>
      <c r="U158" s="541"/>
      <c r="V158" s="541"/>
      <c r="W158" s="541"/>
      <c r="X158" s="541"/>
      <c r="Y158" s="541"/>
      <c r="Z158" s="541"/>
      <c r="AA158" s="541"/>
      <c r="AB158" s="541"/>
      <c r="AC158" s="541"/>
      <c r="AD158" s="541"/>
      <c r="AE158" s="542"/>
      <c r="AF158" s="540" t="s">
        <v>45</v>
      </c>
      <c r="AG158" s="541"/>
      <c r="AH158" s="541"/>
      <c r="AI158" s="541"/>
      <c r="AJ158" s="541"/>
      <c r="AK158" s="541"/>
      <c r="AL158" s="541"/>
      <c r="AM158" s="541"/>
      <c r="AN158" s="541"/>
      <c r="AO158" s="541"/>
      <c r="AP158" s="541"/>
      <c r="AQ158" s="541"/>
      <c r="AR158" s="541"/>
      <c r="AS158" s="541"/>
      <c r="AT158" s="541"/>
      <c r="AU158" s="541"/>
      <c r="AV158" s="541"/>
      <c r="AW158" s="541"/>
      <c r="AX158" s="541"/>
      <c r="AY158" s="542"/>
      <c r="AZ158" s="540" t="s">
        <v>46</v>
      </c>
      <c r="BA158" s="541"/>
      <c r="BB158" s="541"/>
      <c r="BC158" s="541"/>
      <c r="BD158" s="541"/>
      <c r="BE158" s="541"/>
      <c r="BF158" s="541"/>
      <c r="BG158" s="541"/>
      <c r="BH158" s="541"/>
      <c r="BI158" s="541"/>
      <c r="BJ158" s="541"/>
      <c r="BK158" s="541"/>
      <c r="BL158" s="541"/>
      <c r="BM158" s="542"/>
      <c r="BN158" s="549" t="s">
        <v>6</v>
      </c>
      <c r="BO158" s="550"/>
      <c r="BP158" s="551" t="s">
        <v>187</v>
      </c>
      <c r="BQ158" s="551"/>
      <c r="BR158" s="560" t="s">
        <v>47</v>
      </c>
      <c r="BS158" s="561"/>
      <c r="BT158" s="549" t="s">
        <v>6</v>
      </c>
      <c r="BU158" s="550"/>
      <c r="BV158" s="551" t="s">
        <v>199</v>
      </c>
      <c r="BW158" s="551"/>
      <c r="BX158" s="560" t="s">
        <v>47</v>
      </c>
      <c r="BY158" s="561"/>
      <c r="BZ158" s="549" t="s">
        <v>6</v>
      </c>
      <c r="CA158" s="550"/>
      <c r="CB158" s="551" t="s">
        <v>200</v>
      </c>
      <c r="CC158" s="551"/>
      <c r="CD158" s="560" t="s">
        <v>47</v>
      </c>
      <c r="CE158" s="561"/>
      <c r="CF158" s="540" t="s">
        <v>48</v>
      </c>
      <c r="CG158" s="541"/>
      <c r="CH158" s="541"/>
      <c r="CI158" s="541"/>
      <c r="CJ158" s="541"/>
      <c r="CK158" s="542"/>
      <c r="CL158" s="540" t="s">
        <v>49</v>
      </c>
      <c r="CM158" s="541"/>
      <c r="CN158" s="541"/>
      <c r="CO158" s="541"/>
      <c r="CP158" s="541"/>
      <c r="CQ158" s="542"/>
    </row>
    <row r="159" spans="1:95" ht="15" customHeight="1" x14ac:dyDescent="0.2">
      <c r="A159" s="543"/>
      <c r="B159" s="544"/>
      <c r="C159" s="544"/>
      <c r="D159" s="544"/>
      <c r="E159" s="544"/>
      <c r="F159" s="544"/>
      <c r="G159" s="545"/>
      <c r="H159" s="543"/>
      <c r="I159" s="544"/>
      <c r="J159" s="544"/>
      <c r="K159" s="544"/>
      <c r="L159" s="544"/>
      <c r="M159" s="544"/>
      <c r="N159" s="544"/>
      <c r="O159" s="544"/>
      <c r="P159" s="544"/>
      <c r="Q159" s="544"/>
      <c r="R159" s="544"/>
      <c r="S159" s="545"/>
      <c r="T159" s="543"/>
      <c r="U159" s="544"/>
      <c r="V159" s="544"/>
      <c r="W159" s="544"/>
      <c r="X159" s="544"/>
      <c r="Y159" s="544"/>
      <c r="Z159" s="544"/>
      <c r="AA159" s="544"/>
      <c r="AB159" s="544"/>
      <c r="AC159" s="544"/>
      <c r="AD159" s="544"/>
      <c r="AE159" s="545"/>
      <c r="AF159" s="543"/>
      <c r="AG159" s="544"/>
      <c r="AH159" s="544"/>
      <c r="AI159" s="544"/>
      <c r="AJ159" s="544"/>
      <c r="AK159" s="544"/>
      <c r="AL159" s="544"/>
      <c r="AM159" s="544"/>
      <c r="AN159" s="544"/>
      <c r="AO159" s="544"/>
      <c r="AP159" s="544"/>
      <c r="AQ159" s="544"/>
      <c r="AR159" s="544"/>
      <c r="AS159" s="544"/>
      <c r="AT159" s="544"/>
      <c r="AU159" s="544"/>
      <c r="AV159" s="544"/>
      <c r="AW159" s="544"/>
      <c r="AX159" s="544"/>
      <c r="AY159" s="545"/>
      <c r="AZ159" s="546"/>
      <c r="BA159" s="547"/>
      <c r="BB159" s="547"/>
      <c r="BC159" s="547"/>
      <c r="BD159" s="547"/>
      <c r="BE159" s="547"/>
      <c r="BF159" s="547"/>
      <c r="BG159" s="547"/>
      <c r="BH159" s="547"/>
      <c r="BI159" s="547"/>
      <c r="BJ159" s="547"/>
      <c r="BK159" s="547"/>
      <c r="BL159" s="547"/>
      <c r="BM159" s="548"/>
      <c r="BN159" s="543" t="s">
        <v>50</v>
      </c>
      <c r="BO159" s="544"/>
      <c r="BP159" s="544"/>
      <c r="BQ159" s="544"/>
      <c r="BR159" s="544"/>
      <c r="BS159" s="545"/>
      <c r="BT159" s="543" t="s">
        <v>51</v>
      </c>
      <c r="BU159" s="544"/>
      <c r="BV159" s="544"/>
      <c r="BW159" s="544"/>
      <c r="BX159" s="544"/>
      <c r="BY159" s="545"/>
      <c r="BZ159" s="543" t="s">
        <v>52</v>
      </c>
      <c r="CA159" s="544"/>
      <c r="CB159" s="544"/>
      <c r="CC159" s="544"/>
      <c r="CD159" s="544"/>
      <c r="CE159" s="545"/>
      <c r="CF159" s="543"/>
      <c r="CG159" s="544"/>
      <c r="CH159" s="544"/>
      <c r="CI159" s="544"/>
      <c r="CJ159" s="544"/>
      <c r="CK159" s="545"/>
      <c r="CL159" s="543"/>
      <c r="CM159" s="544"/>
      <c r="CN159" s="544"/>
      <c r="CO159" s="544"/>
      <c r="CP159" s="544"/>
      <c r="CQ159" s="545"/>
    </row>
    <row r="160" spans="1:95" x14ac:dyDescent="0.2">
      <c r="A160" s="543"/>
      <c r="B160" s="544"/>
      <c r="C160" s="544"/>
      <c r="D160" s="544"/>
      <c r="E160" s="544"/>
      <c r="F160" s="544"/>
      <c r="G160" s="545"/>
      <c r="H160" s="543"/>
      <c r="I160" s="544"/>
      <c r="J160" s="544"/>
      <c r="K160" s="544"/>
      <c r="L160" s="544"/>
      <c r="M160" s="544"/>
      <c r="N160" s="544"/>
      <c r="O160" s="544"/>
      <c r="P160" s="544"/>
      <c r="Q160" s="544"/>
      <c r="R160" s="544"/>
      <c r="S160" s="545"/>
      <c r="T160" s="543"/>
      <c r="U160" s="544"/>
      <c r="V160" s="544"/>
      <c r="W160" s="544"/>
      <c r="X160" s="544"/>
      <c r="Y160" s="544"/>
      <c r="Z160" s="544"/>
      <c r="AA160" s="544"/>
      <c r="AB160" s="544"/>
      <c r="AC160" s="544"/>
      <c r="AD160" s="544"/>
      <c r="AE160" s="545"/>
      <c r="AF160" s="543"/>
      <c r="AG160" s="544"/>
      <c r="AH160" s="544"/>
      <c r="AI160" s="544"/>
      <c r="AJ160" s="544"/>
      <c r="AK160" s="544"/>
      <c r="AL160" s="544"/>
      <c r="AM160" s="544"/>
      <c r="AN160" s="544"/>
      <c r="AO160" s="544"/>
      <c r="AP160" s="544"/>
      <c r="AQ160" s="544"/>
      <c r="AR160" s="544"/>
      <c r="AS160" s="544"/>
      <c r="AT160" s="544"/>
      <c r="AU160" s="544"/>
      <c r="AV160" s="544"/>
      <c r="AW160" s="544"/>
      <c r="AX160" s="544"/>
      <c r="AY160" s="545"/>
      <c r="AZ160" s="540" t="s">
        <v>53</v>
      </c>
      <c r="BA160" s="541"/>
      <c r="BB160" s="541"/>
      <c r="BC160" s="541"/>
      <c r="BD160" s="541"/>
      <c r="BE160" s="541"/>
      <c r="BF160" s="542"/>
      <c r="BG160" s="540" t="s">
        <v>54</v>
      </c>
      <c r="BH160" s="541"/>
      <c r="BI160" s="541"/>
      <c r="BJ160" s="541"/>
      <c r="BK160" s="541"/>
      <c r="BL160" s="541"/>
      <c r="BM160" s="542"/>
      <c r="BN160" s="543"/>
      <c r="BO160" s="544"/>
      <c r="BP160" s="544"/>
      <c r="BQ160" s="544"/>
      <c r="BR160" s="544"/>
      <c r="BS160" s="545"/>
      <c r="BT160" s="543"/>
      <c r="BU160" s="544"/>
      <c r="BV160" s="544"/>
      <c r="BW160" s="544"/>
      <c r="BX160" s="544"/>
      <c r="BY160" s="545"/>
      <c r="BZ160" s="543"/>
      <c r="CA160" s="544"/>
      <c r="CB160" s="544"/>
      <c r="CC160" s="544"/>
      <c r="CD160" s="544"/>
      <c r="CE160" s="545"/>
      <c r="CF160" s="543"/>
      <c r="CG160" s="544"/>
      <c r="CH160" s="544"/>
      <c r="CI160" s="544"/>
      <c r="CJ160" s="544"/>
      <c r="CK160" s="545"/>
      <c r="CL160" s="543"/>
      <c r="CM160" s="544"/>
      <c r="CN160" s="544"/>
      <c r="CO160" s="544"/>
      <c r="CP160" s="544"/>
      <c r="CQ160" s="545"/>
    </row>
    <row r="161" spans="1:95" ht="7.5" customHeight="1" x14ac:dyDescent="0.2">
      <c r="A161" s="546"/>
      <c r="B161" s="547"/>
      <c r="C161" s="547"/>
      <c r="D161" s="547"/>
      <c r="E161" s="547"/>
      <c r="F161" s="547"/>
      <c r="G161" s="548"/>
      <c r="H161" s="546"/>
      <c r="I161" s="547"/>
      <c r="J161" s="547"/>
      <c r="K161" s="547"/>
      <c r="L161" s="547"/>
      <c r="M161" s="547"/>
      <c r="N161" s="547"/>
      <c r="O161" s="547"/>
      <c r="P161" s="547"/>
      <c r="Q161" s="547"/>
      <c r="R161" s="547"/>
      <c r="S161" s="548"/>
      <c r="T161" s="546"/>
      <c r="U161" s="547"/>
      <c r="V161" s="547"/>
      <c r="W161" s="547"/>
      <c r="X161" s="547"/>
      <c r="Y161" s="547"/>
      <c r="Z161" s="547"/>
      <c r="AA161" s="547"/>
      <c r="AB161" s="547"/>
      <c r="AC161" s="547"/>
      <c r="AD161" s="547"/>
      <c r="AE161" s="548"/>
      <c r="AF161" s="546"/>
      <c r="AG161" s="547"/>
      <c r="AH161" s="547"/>
      <c r="AI161" s="547"/>
      <c r="AJ161" s="547"/>
      <c r="AK161" s="547"/>
      <c r="AL161" s="547"/>
      <c r="AM161" s="547"/>
      <c r="AN161" s="547"/>
      <c r="AO161" s="547"/>
      <c r="AP161" s="547"/>
      <c r="AQ161" s="547"/>
      <c r="AR161" s="547"/>
      <c r="AS161" s="547"/>
      <c r="AT161" s="547"/>
      <c r="AU161" s="547"/>
      <c r="AV161" s="547"/>
      <c r="AW161" s="547"/>
      <c r="AX161" s="547"/>
      <c r="AY161" s="548"/>
      <c r="AZ161" s="546"/>
      <c r="BA161" s="547"/>
      <c r="BB161" s="547"/>
      <c r="BC161" s="547"/>
      <c r="BD161" s="547"/>
      <c r="BE161" s="547"/>
      <c r="BF161" s="548"/>
      <c r="BG161" s="546"/>
      <c r="BH161" s="547"/>
      <c r="BI161" s="547"/>
      <c r="BJ161" s="547"/>
      <c r="BK161" s="547"/>
      <c r="BL161" s="547"/>
      <c r="BM161" s="548"/>
      <c r="BN161" s="546"/>
      <c r="BO161" s="547"/>
      <c r="BP161" s="547"/>
      <c r="BQ161" s="547"/>
      <c r="BR161" s="547"/>
      <c r="BS161" s="548"/>
      <c r="BT161" s="546"/>
      <c r="BU161" s="547"/>
      <c r="BV161" s="547"/>
      <c r="BW161" s="547"/>
      <c r="BX161" s="547"/>
      <c r="BY161" s="548"/>
      <c r="BZ161" s="546"/>
      <c r="CA161" s="547"/>
      <c r="CB161" s="547"/>
      <c r="CC161" s="547"/>
      <c r="CD161" s="547"/>
      <c r="CE161" s="548"/>
      <c r="CF161" s="546"/>
      <c r="CG161" s="547"/>
      <c r="CH161" s="547"/>
      <c r="CI161" s="547"/>
      <c r="CJ161" s="547"/>
      <c r="CK161" s="548"/>
      <c r="CL161" s="546"/>
      <c r="CM161" s="547"/>
      <c r="CN161" s="547"/>
      <c r="CO161" s="547"/>
      <c r="CP161" s="547"/>
      <c r="CQ161" s="548"/>
    </row>
    <row r="162" spans="1:95" x14ac:dyDescent="0.2">
      <c r="A162" s="534" t="s">
        <v>30</v>
      </c>
      <c r="B162" s="535"/>
      <c r="C162" s="535"/>
      <c r="D162" s="535"/>
      <c r="E162" s="535"/>
      <c r="F162" s="535"/>
      <c r="G162" s="536"/>
      <c r="H162" s="534" t="s">
        <v>55</v>
      </c>
      <c r="I162" s="535"/>
      <c r="J162" s="535"/>
      <c r="K162" s="535"/>
      <c r="L162" s="535"/>
      <c r="M162" s="535"/>
      <c r="N162" s="535"/>
      <c r="O162" s="535"/>
      <c r="P162" s="535"/>
      <c r="Q162" s="535"/>
      <c r="R162" s="535"/>
      <c r="S162" s="536"/>
      <c r="T162" s="534" t="s">
        <v>56</v>
      </c>
      <c r="U162" s="535"/>
      <c r="V162" s="535"/>
      <c r="W162" s="535"/>
      <c r="X162" s="535"/>
      <c r="Y162" s="535"/>
      <c r="Z162" s="535"/>
      <c r="AA162" s="535"/>
      <c r="AB162" s="535"/>
      <c r="AC162" s="535"/>
      <c r="AD162" s="535"/>
      <c r="AE162" s="536"/>
      <c r="AF162" s="534" t="s">
        <v>57</v>
      </c>
      <c r="AG162" s="535"/>
      <c r="AH162" s="535"/>
      <c r="AI162" s="535"/>
      <c r="AJ162" s="535"/>
      <c r="AK162" s="535"/>
      <c r="AL162" s="535"/>
      <c r="AM162" s="535"/>
      <c r="AN162" s="535"/>
      <c r="AO162" s="535"/>
      <c r="AP162" s="535"/>
      <c r="AQ162" s="535"/>
      <c r="AR162" s="535"/>
      <c r="AS162" s="535"/>
      <c r="AT162" s="535"/>
      <c r="AU162" s="535"/>
      <c r="AV162" s="535"/>
      <c r="AW162" s="535"/>
      <c r="AX162" s="535"/>
      <c r="AY162" s="536"/>
      <c r="AZ162" s="534" t="s">
        <v>58</v>
      </c>
      <c r="BA162" s="535"/>
      <c r="BB162" s="535"/>
      <c r="BC162" s="535"/>
      <c r="BD162" s="535"/>
      <c r="BE162" s="535"/>
      <c r="BF162" s="536"/>
      <c r="BG162" s="534" t="s">
        <v>59</v>
      </c>
      <c r="BH162" s="535"/>
      <c r="BI162" s="535"/>
      <c r="BJ162" s="535"/>
      <c r="BK162" s="535"/>
      <c r="BL162" s="535"/>
      <c r="BM162" s="536"/>
      <c r="BN162" s="534" t="s">
        <v>60</v>
      </c>
      <c r="BO162" s="535"/>
      <c r="BP162" s="535"/>
      <c r="BQ162" s="535"/>
      <c r="BR162" s="535"/>
      <c r="BS162" s="536"/>
      <c r="BT162" s="534" t="s">
        <v>61</v>
      </c>
      <c r="BU162" s="535"/>
      <c r="BV162" s="535"/>
      <c r="BW162" s="535"/>
      <c r="BX162" s="535"/>
      <c r="BY162" s="536"/>
      <c r="BZ162" s="534" t="s">
        <v>62</v>
      </c>
      <c r="CA162" s="535"/>
      <c r="CB162" s="535"/>
      <c r="CC162" s="535"/>
      <c r="CD162" s="535"/>
      <c r="CE162" s="536"/>
      <c r="CF162" s="534" t="s">
        <v>63</v>
      </c>
      <c r="CG162" s="535"/>
      <c r="CH162" s="535"/>
      <c r="CI162" s="535"/>
      <c r="CJ162" s="535"/>
      <c r="CK162" s="536"/>
      <c r="CL162" s="534" t="s">
        <v>64</v>
      </c>
      <c r="CM162" s="535"/>
      <c r="CN162" s="535"/>
      <c r="CO162" s="535"/>
      <c r="CP162" s="535"/>
      <c r="CQ162" s="536"/>
    </row>
    <row r="163" spans="1:95" hidden="1" x14ac:dyDescent="0.2">
      <c r="A163" s="670"/>
      <c r="B163" s="671"/>
      <c r="C163" s="671"/>
      <c r="D163" s="671"/>
      <c r="E163" s="671"/>
      <c r="F163" s="671"/>
      <c r="G163" s="672"/>
      <c r="H163" s="673"/>
      <c r="I163" s="674"/>
      <c r="J163" s="674"/>
      <c r="K163" s="674"/>
      <c r="L163" s="674"/>
      <c r="M163" s="674"/>
      <c r="N163" s="674"/>
      <c r="O163" s="674"/>
      <c r="P163" s="674"/>
      <c r="Q163" s="674"/>
      <c r="R163" s="674"/>
      <c r="S163" s="675"/>
      <c r="T163" s="673"/>
      <c r="U163" s="674"/>
      <c r="V163" s="674"/>
      <c r="W163" s="674"/>
      <c r="X163" s="674"/>
      <c r="Y163" s="674"/>
      <c r="Z163" s="674"/>
      <c r="AA163" s="674"/>
      <c r="AB163" s="674"/>
      <c r="AC163" s="674"/>
      <c r="AD163" s="674"/>
      <c r="AE163" s="675"/>
      <c r="AF163" s="101"/>
      <c r="AG163" s="674"/>
      <c r="AH163" s="674"/>
      <c r="AI163" s="674"/>
      <c r="AJ163" s="674"/>
      <c r="AK163" s="674"/>
      <c r="AL163" s="674"/>
      <c r="AM163" s="674"/>
      <c r="AN163" s="674"/>
      <c r="AO163" s="674"/>
      <c r="AP163" s="674"/>
      <c r="AQ163" s="674"/>
      <c r="AR163" s="674"/>
      <c r="AS163" s="674"/>
      <c r="AT163" s="674"/>
      <c r="AU163" s="674"/>
      <c r="AV163" s="674"/>
      <c r="AW163" s="674"/>
      <c r="AX163" s="674"/>
      <c r="AY163" s="675"/>
      <c r="AZ163" s="540"/>
      <c r="BA163" s="541"/>
      <c r="BB163" s="541"/>
      <c r="BC163" s="541"/>
      <c r="BD163" s="541"/>
      <c r="BE163" s="541"/>
      <c r="BF163" s="542"/>
      <c r="BG163" s="540"/>
      <c r="BH163" s="541"/>
      <c r="BI163" s="541"/>
      <c r="BJ163" s="541"/>
      <c r="BK163" s="541"/>
      <c r="BL163" s="541"/>
      <c r="BM163" s="542"/>
      <c r="BN163" s="518"/>
      <c r="BO163" s="519"/>
      <c r="BP163" s="519"/>
      <c r="BQ163" s="519"/>
      <c r="BR163" s="519"/>
      <c r="BS163" s="520"/>
      <c r="BT163" s="518"/>
      <c r="BU163" s="519"/>
      <c r="BV163" s="519"/>
      <c r="BW163" s="519"/>
      <c r="BX163" s="519"/>
      <c r="BY163" s="520"/>
      <c r="BZ163" s="518"/>
      <c r="CA163" s="519"/>
      <c r="CB163" s="519"/>
      <c r="CC163" s="519"/>
      <c r="CD163" s="519"/>
      <c r="CE163" s="520"/>
      <c r="CF163" s="518"/>
      <c r="CG163" s="519"/>
      <c r="CH163" s="519"/>
      <c r="CI163" s="519"/>
      <c r="CJ163" s="519"/>
      <c r="CK163" s="520"/>
      <c r="CL163" s="102"/>
      <c r="CM163" s="103"/>
      <c r="CN163" s="103"/>
      <c r="CO163" s="103"/>
      <c r="CP163" s="103"/>
      <c r="CQ163" s="104"/>
    </row>
    <row r="164" spans="1:95" hidden="1" x14ac:dyDescent="0.2">
      <c r="A164" s="710"/>
      <c r="B164" s="711"/>
      <c r="C164" s="711"/>
      <c r="D164" s="711"/>
      <c r="E164" s="711"/>
      <c r="F164" s="711"/>
      <c r="G164" s="712"/>
      <c r="H164" s="714"/>
      <c r="I164" s="715"/>
      <c r="J164" s="715"/>
      <c r="K164" s="715"/>
      <c r="L164" s="715"/>
      <c r="M164" s="715"/>
      <c r="N164" s="715"/>
      <c r="O164" s="715"/>
      <c r="P164" s="715"/>
      <c r="Q164" s="715"/>
      <c r="R164" s="715"/>
      <c r="S164" s="716"/>
      <c r="T164" s="714"/>
      <c r="U164" s="715"/>
      <c r="V164" s="715"/>
      <c r="W164" s="715"/>
      <c r="X164" s="715"/>
      <c r="Y164" s="715"/>
      <c r="Z164" s="715"/>
      <c r="AA164" s="715"/>
      <c r="AB164" s="715"/>
      <c r="AC164" s="715"/>
      <c r="AD164" s="715"/>
      <c r="AE164" s="716"/>
      <c r="AF164" s="105"/>
      <c r="AG164" s="715"/>
      <c r="AH164" s="715"/>
      <c r="AI164" s="715"/>
      <c r="AJ164" s="715"/>
      <c r="AK164" s="715"/>
      <c r="AL164" s="715"/>
      <c r="AM164" s="715"/>
      <c r="AN164" s="715"/>
      <c r="AO164" s="715"/>
      <c r="AP164" s="715"/>
      <c r="AQ164" s="715"/>
      <c r="AR164" s="715"/>
      <c r="AS164" s="715"/>
      <c r="AT164" s="715"/>
      <c r="AU164" s="715"/>
      <c r="AV164" s="715"/>
      <c r="AW164" s="715"/>
      <c r="AX164" s="715"/>
      <c r="AY164" s="716"/>
      <c r="AZ164" s="546"/>
      <c r="BA164" s="547"/>
      <c r="BB164" s="547"/>
      <c r="BC164" s="547"/>
      <c r="BD164" s="547"/>
      <c r="BE164" s="547"/>
      <c r="BF164" s="548"/>
      <c r="BG164" s="546"/>
      <c r="BH164" s="547"/>
      <c r="BI164" s="547"/>
      <c r="BJ164" s="547"/>
      <c r="BK164" s="547"/>
      <c r="BL164" s="547"/>
      <c r="BM164" s="548"/>
      <c r="BN164" s="518"/>
      <c r="BO164" s="519"/>
      <c r="BP164" s="519"/>
      <c r="BQ164" s="519"/>
      <c r="BR164" s="519"/>
      <c r="BS164" s="520"/>
      <c r="BT164" s="518"/>
      <c r="BU164" s="519"/>
      <c r="BV164" s="519"/>
      <c r="BW164" s="519"/>
      <c r="BX164" s="519"/>
      <c r="BY164" s="520"/>
      <c r="BZ164" s="518"/>
      <c r="CA164" s="519"/>
      <c r="CB164" s="519"/>
      <c r="CC164" s="519"/>
      <c r="CD164" s="519"/>
      <c r="CE164" s="520"/>
      <c r="CF164" s="105"/>
      <c r="CG164" s="106"/>
      <c r="CH164" s="106"/>
      <c r="CI164" s="106"/>
      <c r="CJ164" s="106"/>
      <c r="CK164" s="107"/>
      <c r="CL164" s="105"/>
      <c r="CM164" s="106"/>
      <c r="CN164" s="106"/>
      <c r="CO164" s="106"/>
      <c r="CP164" s="106"/>
      <c r="CQ164" s="107"/>
    </row>
    <row r="165" spans="1:95" x14ac:dyDescent="0.2">
      <c r="A165" s="537"/>
      <c r="B165" s="538"/>
      <c r="C165" s="538"/>
      <c r="D165" s="538"/>
      <c r="E165" s="538"/>
      <c r="F165" s="538"/>
      <c r="G165" s="539"/>
      <c r="H165" s="518"/>
      <c r="I165" s="519"/>
      <c r="J165" s="519"/>
      <c r="K165" s="519"/>
      <c r="L165" s="519"/>
      <c r="M165" s="519"/>
      <c r="N165" s="519"/>
      <c r="O165" s="519"/>
      <c r="P165" s="519"/>
      <c r="Q165" s="519"/>
      <c r="R165" s="519"/>
      <c r="S165" s="520"/>
      <c r="T165" s="518"/>
      <c r="U165" s="519"/>
      <c r="V165" s="519"/>
      <c r="W165" s="519"/>
      <c r="X165" s="519"/>
      <c r="Y165" s="519"/>
      <c r="Z165" s="519"/>
      <c r="AA165" s="519"/>
      <c r="AB165" s="519"/>
      <c r="AC165" s="519"/>
      <c r="AD165" s="519"/>
      <c r="AE165" s="520"/>
      <c r="AF165" s="518"/>
      <c r="AG165" s="519"/>
      <c r="AH165" s="519"/>
      <c r="AI165" s="519"/>
      <c r="AJ165" s="519"/>
      <c r="AK165" s="519"/>
      <c r="AL165" s="519"/>
      <c r="AM165" s="519"/>
      <c r="AN165" s="519"/>
      <c r="AO165" s="519"/>
      <c r="AP165" s="519"/>
      <c r="AQ165" s="519"/>
      <c r="AR165" s="519"/>
      <c r="AS165" s="519"/>
      <c r="AT165" s="519"/>
      <c r="AU165" s="519"/>
      <c r="AV165" s="519"/>
      <c r="AW165" s="519"/>
      <c r="AX165" s="519"/>
      <c r="AY165" s="520"/>
      <c r="AZ165" s="534"/>
      <c r="BA165" s="535"/>
      <c r="BB165" s="535"/>
      <c r="BC165" s="535"/>
      <c r="BD165" s="535"/>
      <c r="BE165" s="535"/>
      <c r="BF165" s="536"/>
      <c r="BG165" s="534"/>
      <c r="BH165" s="535"/>
      <c r="BI165" s="535"/>
      <c r="BJ165" s="535"/>
      <c r="BK165" s="535"/>
      <c r="BL165" s="535"/>
      <c r="BM165" s="536"/>
      <c r="BN165" s="518"/>
      <c r="BO165" s="519"/>
      <c r="BP165" s="519"/>
      <c r="BQ165" s="519"/>
      <c r="BR165" s="519"/>
      <c r="BS165" s="520"/>
      <c r="BT165" s="518"/>
      <c r="BU165" s="519"/>
      <c r="BV165" s="519"/>
      <c r="BW165" s="519"/>
      <c r="BX165" s="519"/>
      <c r="BY165" s="520"/>
      <c r="BZ165" s="518"/>
      <c r="CA165" s="519"/>
      <c r="CB165" s="519"/>
      <c r="CC165" s="519"/>
      <c r="CD165" s="519"/>
      <c r="CE165" s="520"/>
      <c r="CF165" s="518"/>
      <c r="CG165" s="519"/>
      <c r="CH165" s="519"/>
      <c r="CI165" s="519"/>
      <c r="CJ165" s="519"/>
      <c r="CK165" s="520"/>
      <c r="CL165" s="518"/>
      <c r="CM165" s="519"/>
      <c r="CN165" s="519"/>
      <c r="CO165" s="519"/>
      <c r="CP165" s="519"/>
      <c r="CQ165" s="520"/>
    </row>
    <row r="166" spans="1:95" ht="23.25" customHeight="1" x14ac:dyDescent="0.2">
      <c r="A166" s="779" t="s">
        <v>137</v>
      </c>
      <c r="B166" s="779"/>
      <c r="C166" s="779"/>
      <c r="D166" s="779"/>
      <c r="E166" s="779"/>
      <c r="F166" s="779"/>
      <c r="G166" s="779"/>
      <c r="H166" s="779"/>
      <c r="I166" s="779"/>
      <c r="J166" s="779"/>
      <c r="K166" s="779"/>
      <c r="L166" s="779"/>
      <c r="M166" s="779"/>
      <c r="N166" s="779"/>
      <c r="O166" s="779"/>
      <c r="P166" s="779"/>
      <c r="Q166" s="779"/>
      <c r="R166" s="779"/>
      <c r="S166" s="779"/>
      <c r="T166" s="779"/>
      <c r="U166" s="779"/>
      <c r="V166" s="779"/>
      <c r="W166" s="779"/>
      <c r="X166" s="779"/>
      <c r="Y166" s="779"/>
      <c r="Z166" s="779"/>
      <c r="AA166" s="779"/>
      <c r="AB166" s="779"/>
      <c r="AC166" s="779"/>
      <c r="AD166" s="779"/>
      <c r="AE166" s="779"/>
      <c r="AF166" s="779"/>
      <c r="AG166" s="779"/>
      <c r="AH166" s="779"/>
      <c r="AI166" s="779"/>
      <c r="AJ166" s="779"/>
      <c r="AK166" s="779"/>
      <c r="AL166" s="779"/>
      <c r="AM166" s="779"/>
      <c r="AN166" s="779"/>
      <c r="AO166" s="779"/>
      <c r="AP166" s="779"/>
      <c r="AQ166" s="779"/>
      <c r="AR166" s="779"/>
      <c r="AS166" s="779"/>
      <c r="AT166" s="779"/>
      <c r="AU166" s="779"/>
      <c r="AV166" s="779"/>
      <c r="AW166" s="779"/>
      <c r="AX166" s="779"/>
      <c r="AY166" s="779"/>
      <c r="AZ166" s="779"/>
      <c r="BA166" s="779"/>
      <c r="BB166" s="779"/>
      <c r="BC166" s="779"/>
      <c r="BD166" s="779"/>
      <c r="BE166" s="779"/>
      <c r="BF166" s="779"/>
      <c r="BG166" s="779"/>
      <c r="BH166" s="779"/>
      <c r="BI166" s="779"/>
      <c r="BJ166" s="779"/>
      <c r="BK166" s="779"/>
      <c r="BL166" s="779"/>
      <c r="BM166" s="779"/>
      <c r="BN166" s="779"/>
      <c r="BO166" s="779"/>
      <c r="BP166" s="779"/>
      <c r="BQ166" s="779"/>
      <c r="BR166" s="779"/>
      <c r="BS166" s="779"/>
      <c r="BT166" s="779"/>
      <c r="BU166" s="779"/>
      <c r="BV166" s="779"/>
      <c r="BW166" s="779"/>
      <c r="BX166" s="779"/>
      <c r="BY166" s="779"/>
      <c r="BZ166" s="779"/>
      <c r="CA166" s="779"/>
      <c r="CB166" s="779"/>
      <c r="CC166" s="779"/>
      <c r="CD166" s="779"/>
      <c r="CE166" s="779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1.5" customHeight="1" x14ac:dyDescent="0.2">
      <c r="A167" s="540" t="s">
        <v>73</v>
      </c>
      <c r="B167" s="541"/>
      <c r="C167" s="541"/>
      <c r="D167" s="541"/>
      <c r="E167" s="541"/>
      <c r="F167" s="541"/>
      <c r="G167" s="542"/>
      <c r="H167" s="534" t="s">
        <v>132</v>
      </c>
      <c r="I167" s="535"/>
      <c r="J167" s="535"/>
      <c r="K167" s="535"/>
      <c r="L167" s="535"/>
      <c r="M167" s="535"/>
      <c r="N167" s="535"/>
      <c r="O167" s="535"/>
      <c r="P167" s="535"/>
      <c r="Q167" s="535"/>
      <c r="R167" s="535"/>
      <c r="S167" s="536"/>
      <c r="T167" s="534" t="s">
        <v>133</v>
      </c>
      <c r="U167" s="535"/>
      <c r="V167" s="535"/>
      <c r="W167" s="535"/>
      <c r="X167" s="535"/>
      <c r="Y167" s="535"/>
      <c r="Z167" s="535"/>
      <c r="AA167" s="535"/>
      <c r="AB167" s="536"/>
      <c r="AC167" s="534" t="s">
        <v>138</v>
      </c>
      <c r="AD167" s="535"/>
      <c r="AE167" s="535"/>
      <c r="AF167" s="535"/>
      <c r="AG167" s="535"/>
      <c r="AH167" s="535"/>
      <c r="AI167" s="535"/>
      <c r="AJ167" s="535"/>
      <c r="AK167" s="535"/>
      <c r="AL167" s="535"/>
      <c r="AM167" s="535"/>
      <c r="AN167" s="535"/>
      <c r="AO167" s="535"/>
      <c r="AP167" s="535"/>
      <c r="AQ167" s="535"/>
      <c r="AR167" s="535"/>
      <c r="AS167" s="535"/>
      <c r="AT167" s="535"/>
      <c r="AU167" s="535"/>
      <c r="AV167" s="535"/>
      <c r="AW167" s="535"/>
      <c r="AX167" s="535"/>
      <c r="AY167" s="535"/>
      <c r="AZ167" s="535"/>
      <c r="BA167" s="536"/>
      <c r="BB167" s="534" t="s">
        <v>139</v>
      </c>
      <c r="BC167" s="535"/>
      <c r="BD167" s="535"/>
      <c r="BE167" s="535"/>
      <c r="BF167" s="535"/>
      <c r="BG167" s="535"/>
      <c r="BH167" s="535"/>
      <c r="BI167" s="535"/>
      <c r="BJ167" s="535"/>
      <c r="BK167" s="535"/>
      <c r="BL167" s="535"/>
      <c r="BM167" s="535"/>
      <c r="BN167" s="535"/>
      <c r="BO167" s="535"/>
      <c r="BP167" s="536"/>
      <c r="BQ167" s="534" t="s">
        <v>242</v>
      </c>
      <c r="BR167" s="535"/>
      <c r="BS167" s="535"/>
      <c r="BT167" s="535"/>
      <c r="BU167" s="535"/>
      <c r="BV167" s="535"/>
      <c r="BW167" s="535"/>
      <c r="BX167" s="535"/>
      <c r="BY167" s="535"/>
      <c r="BZ167" s="535"/>
      <c r="CA167" s="535"/>
      <c r="CB167" s="535"/>
      <c r="CC167" s="535"/>
      <c r="CD167" s="535"/>
      <c r="CE167" s="536"/>
      <c r="CF167" s="534" t="s">
        <v>243</v>
      </c>
      <c r="CG167" s="535"/>
      <c r="CH167" s="535"/>
      <c r="CI167" s="535"/>
      <c r="CJ167" s="535"/>
      <c r="CK167" s="535"/>
      <c r="CL167" s="535"/>
      <c r="CM167" s="535"/>
      <c r="CN167" s="535"/>
      <c r="CO167" s="535"/>
      <c r="CP167" s="535"/>
      <c r="CQ167" s="536"/>
    </row>
    <row r="168" spans="1:95" ht="15" customHeight="1" x14ac:dyDescent="0.2">
      <c r="A168" s="543"/>
      <c r="B168" s="544"/>
      <c r="C168" s="544"/>
      <c r="D168" s="544"/>
      <c r="E168" s="544"/>
      <c r="F168" s="544"/>
      <c r="G168" s="545"/>
      <c r="H168" s="540" t="s">
        <v>45</v>
      </c>
      <c r="I168" s="541"/>
      <c r="J168" s="541"/>
      <c r="K168" s="541"/>
      <c r="L168" s="541"/>
      <c r="M168" s="541"/>
      <c r="N168" s="541"/>
      <c r="O168" s="541"/>
      <c r="P168" s="541"/>
      <c r="Q168" s="541"/>
      <c r="R168" s="541"/>
      <c r="S168" s="542"/>
      <c r="T168" s="540" t="s">
        <v>45</v>
      </c>
      <c r="U168" s="541"/>
      <c r="V168" s="541"/>
      <c r="W168" s="541"/>
      <c r="X168" s="541"/>
      <c r="Y168" s="541"/>
      <c r="Z168" s="541"/>
      <c r="AA168" s="541"/>
      <c r="AB168" s="542"/>
      <c r="AC168" s="540" t="s">
        <v>140</v>
      </c>
      <c r="AD168" s="541"/>
      <c r="AE168" s="541"/>
      <c r="AF168" s="541"/>
      <c r="AG168" s="541"/>
      <c r="AH168" s="541"/>
      <c r="AI168" s="541"/>
      <c r="AJ168" s="541"/>
      <c r="AK168" s="541"/>
      <c r="AL168" s="541"/>
      <c r="AM168" s="541"/>
      <c r="AN168" s="541"/>
      <c r="AO168" s="541"/>
      <c r="AP168" s="541"/>
      <c r="AQ168" s="541"/>
      <c r="AR168" s="542"/>
      <c r="AS168" s="534" t="s">
        <v>80</v>
      </c>
      <c r="AT168" s="535"/>
      <c r="AU168" s="535"/>
      <c r="AV168" s="535"/>
      <c r="AW168" s="535"/>
      <c r="AX168" s="535"/>
      <c r="AY168" s="535"/>
      <c r="AZ168" s="535"/>
      <c r="BA168" s="536"/>
      <c r="BB168" s="549" t="s">
        <v>6</v>
      </c>
      <c r="BC168" s="550"/>
      <c r="BD168" s="551" t="s">
        <v>187</v>
      </c>
      <c r="BE168" s="551"/>
      <c r="BF168" s="304"/>
      <c r="BG168" s="549" t="s">
        <v>6</v>
      </c>
      <c r="BH168" s="550"/>
      <c r="BI168" s="551" t="s">
        <v>199</v>
      </c>
      <c r="BJ168" s="551"/>
      <c r="BK168" s="304"/>
      <c r="BL168" s="549" t="s">
        <v>6</v>
      </c>
      <c r="BM168" s="550"/>
      <c r="BN168" s="551" t="s">
        <v>200</v>
      </c>
      <c r="BO168" s="551"/>
      <c r="BP168" s="304"/>
      <c r="BQ168" s="549" t="s">
        <v>6</v>
      </c>
      <c r="BR168" s="550"/>
      <c r="BS168" s="551" t="s">
        <v>187</v>
      </c>
      <c r="BT168" s="551"/>
      <c r="BU168" s="304"/>
      <c r="BV168" s="549" t="s">
        <v>6</v>
      </c>
      <c r="BW168" s="550"/>
      <c r="BX168" s="551" t="s">
        <v>199</v>
      </c>
      <c r="BY168" s="551"/>
      <c r="BZ168" s="304"/>
      <c r="CA168" s="549" t="s">
        <v>6</v>
      </c>
      <c r="CB168" s="550"/>
      <c r="CC168" s="551" t="s">
        <v>200</v>
      </c>
      <c r="CD168" s="551"/>
      <c r="CE168" s="304"/>
      <c r="CF168" s="540" t="s">
        <v>48</v>
      </c>
      <c r="CG168" s="541"/>
      <c r="CH168" s="541"/>
      <c r="CI168" s="541"/>
      <c r="CJ168" s="541"/>
      <c r="CK168" s="542"/>
      <c r="CL168" s="540" t="s">
        <v>49</v>
      </c>
      <c r="CM168" s="541"/>
      <c r="CN168" s="541"/>
      <c r="CO168" s="541"/>
      <c r="CP168" s="541"/>
      <c r="CQ168" s="542"/>
    </row>
    <row r="169" spans="1:95" ht="15" customHeight="1" x14ac:dyDescent="0.2">
      <c r="A169" s="543"/>
      <c r="B169" s="544"/>
      <c r="C169" s="544"/>
      <c r="D169" s="544"/>
      <c r="E169" s="544"/>
      <c r="F169" s="544"/>
      <c r="G169" s="545"/>
      <c r="H169" s="543"/>
      <c r="I169" s="544"/>
      <c r="J169" s="544"/>
      <c r="K169" s="544"/>
      <c r="L169" s="544"/>
      <c r="M169" s="544"/>
      <c r="N169" s="544"/>
      <c r="O169" s="544"/>
      <c r="P169" s="544"/>
      <c r="Q169" s="544"/>
      <c r="R169" s="544"/>
      <c r="S169" s="545"/>
      <c r="T169" s="543"/>
      <c r="U169" s="544"/>
      <c r="V169" s="544"/>
      <c r="W169" s="544"/>
      <c r="X169" s="544"/>
      <c r="Y169" s="544"/>
      <c r="Z169" s="544"/>
      <c r="AA169" s="544"/>
      <c r="AB169" s="545"/>
      <c r="AC169" s="543"/>
      <c r="AD169" s="544"/>
      <c r="AE169" s="544"/>
      <c r="AF169" s="544"/>
      <c r="AG169" s="544"/>
      <c r="AH169" s="544"/>
      <c r="AI169" s="544"/>
      <c r="AJ169" s="544"/>
      <c r="AK169" s="544"/>
      <c r="AL169" s="544"/>
      <c r="AM169" s="544"/>
      <c r="AN169" s="544"/>
      <c r="AO169" s="544"/>
      <c r="AP169" s="544"/>
      <c r="AQ169" s="544"/>
      <c r="AR169" s="545"/>
      <c r="AS169" s="540" t="s">
        <v>53</v>
      </c>
      <c r="AT169" s="541"/>
      <c r="AU169" s="541"/>
      <c r="AV169" s="541"/>
      <c r="AW169" s="542"/>
      <c r="AX169" s="540" t="s">
        <v>54</v>
      </c>
      <c r="AY169" s="541"/>
      <c r="AZ169" s="541"/>
      <c r="BA169" s="542"/>
      <c r="BB169" s="543" t="s">
        <v>81</v>
      </c>
      <c r="BC169" s="544"/>
      <c r="BD169" s="544"/>
      <c r="BE169" s="544"/>
      <c r="BF169" s="545"/>
      <c r="BG169" s="543" t="s">
        <v>82</v>
      </c>
      <c r="BH169" s="544"/>
      <c r="BI169" s="544"/>
      <c r="BJ169" s="544"/>
      <c r="BK169" s="545"/>
      <c r="BL169" s="543" t="s">
        <v>83</v>
      </c>
      <c r="BM169" s="544"/>
      <c r="BN169" s="544"/>
      <c r="BO169" s="544"/>
      <c r="BP169" s="545"/>
      <c r="BQ169" s="543" t="s">
        <v>81</v>
      </c>
      <c r="BR169" s="544"/>
      <c r="BS169" s="544"/>
      <c r="BT169" s="544"/>
      <c r="BU169" s="545"/>
      <c r="BV169" s="543" t="s">
        <v>82</v>
      </c>
      <c r="BW169" s="544"/>
      <c r="BX169" s="544"/>
      <c r="BY169" s="544"/>
      <c r="BZ169" s="545"/>
      <c r="CA169" s="543" t="s">
        <v>83</v>
      </c>
      <c r="CB169" s="544"/>
      <c r="CC169" s="544"/>
      <c r="CD169" s="544"/>
      <c r="CE169" s="545"/>
      <c r="CF169" s="543"/>
      <c r="CG169" s="544"/>
      <c r="CH169" s="544"/>
      <c r="CI169" s="544"/>
      <c r="CJ169" s="544"/>
      <c r="CK169" s="545"/>
      <c r="CL169" s="543"/>
      <c r="CM169" s="544"/>
      <c r="CN169" s="544"/>
      <c r="CO169" s="544"/>
      <c r="CP169" s="544"/>
      <c r="CQ169" s="545"/>
    </row>
    <row r="170" spans="1:95" x14ac:dyDescent="0.2">
      <c r="A170" s="543"/>
      <c r="B170" s="544"/>
      <c r="C170" s="544"/>
      <c r="D170" s="544"/>
      <c r="E170" s="544"/>
      <c r="F170" s="544"/>
      <c r="G170" s="545"/>
      <c r="H170" s="543"/>
      <c r="I170" s="544"/>
      <c r="J170" s="544"/>
      <c r="K170" s="544"/>
      <c r="L170" s="544"/>
      <c r="M170" s="544"/>
      <c r="N170" s="544"/>
      <c r="O170" s="544"/>
      <c r="P170" s="544"/>
      <c r="Q170" s="544"/>
      <c r="R170" s="544"/>
      <c r="S170" s="545"/>
      <c r="T170" s="543"/>
      <c r="U170" s="544"/>
      <c r="V170" s="544"/>
      <c r="W170" s="544"/>
      <c r="X170" s="544"/>
      <c r="Y170" s="544"/>
      <c r="Z170" s="544"/>
      <c r="AA170" s="544"/>
      <c r="AB170" s="545"/>
      <c r="AC170" s="543"/>
      <c r="AD170" s="544"/>
      <c r="AE170" s="544"/>
      <c r="AF170" s="544"/>
      <c r="AG170" s="544"/>
      <c r="AH170" s="544"/>
      <c r="AI170" s="544"/>
      <c r="AJ170" s="544"/>
      <c r="AK170" s="544"/>
      <c r="AL170" s="544"/>
      <c r="AM170" s="544"/>
      <c r="AN170" s="544"/>
      <c r="AO170" s="544"/>
      <c r="AP170" s="544"/>
      <c r="AQ170" s="544"/>
      <c r="AR170" s="545"/>
      <c r="AS170" s="543"/>
      <c r="AT170" s="544"/>
      <c r="AU170" s="544"/>
      <c r="AV170" s="544"/>
      <c r="AW170" s="545"/>
      <c r="AX170" s="543"/>
      <c r="AY170" s="544"/>
      <c r="AZ170" s="544"/>
      <c r="BA170" s="545"/>
      <c r="BB170" s="543"/>
      <c r="BC170" s="544"/>
      <c r="BD170" s="544"/>
      <c r="BE170" s="544"/>
      <c r="BF170" s="545"/>
      <c r="BG170" s="543"/>
      <c r="BH170" s="544"/>
      <c r="BI170" s="544"/>
      <c r="BJ170" s="544"/>
      <c r="BK170" s="545"/>
      <c r="BL170" s="543"/>
      <c r="BM170" s="544"/>
      <c r="BN170" s="544"/>
      <c r="BO170" s="544"/>
      <c r="BP170" s="545"/>
      <c r="BQ170" s="543"/>
      <c r="BR170" s="544"/>
      <c r="BS170" s="544"/>
      <c r="BT170" s="544"/>
      <c r="BU170" s="545"/>
      <c r="BV170" s="543"/>
      <c r="BW170" s="544"/>
      <c r="BX170" s="544"/>
      <c r="BY170" s="544"/>
      <c r="BZ170" s="545"/>
      <c r="CA170" s="543"/>
      <c r="CB170" s="544"/>
      <c r="CC170" s="544"/>
      <c r="CD170" s="544"/>
      <c r="CE170" s="545"/>
      <c r="CF170" s="543"/>
      <c r="CG170" s="544"/>
      <c r="CH170" s="544"/>
      <c r="CI170" s="544"/>
      <c r="CJ170" s="544"/>
      <c r="CK170" s="545"/>
      <c r="CL170" s="543"/>
      <c r="CM170" s="544"/>
      <c r="CN170" s="544"/>
      <c r="CO170" s="544"/>
      <c r="CP170" s="544"/>
      <c r="CQ170" s="545"/>
    </row>
    <row r="171" spans="1:95" ht="21.75" customHeight="1" x14ac:dyDescent="0.2">
      <c r="A171" s="546"/>
      <c r="B171" s="547"/>
      <c r="C171" s="547"/>
      <c r="D171" s="547"/>
      <c r="E171" s="547"/>
      <c r="F171" s="547"/>
      <c r="G171" s="548"/>
      <c r="H171" s="546"/>
      <c r="I171" s="547"/>
      <c r="J171" s="547"/>
      <c r="K171" s="547"/>
      <c r="L171" s="547"/>
      <c r="M171" s="547"/>
      <c r="N171" s="547"/>
      <c r="O171" s="547"/>
      <c r="P171" s="547"/>
      <c r="Q171" s="547"/>
      <c r="R171" s="547"/>
      <c r="S171" s="548"/>
      <c r="T171" s="546"/>
      <c r="U171" s="547"/>
      <c r="V171" s="547"/>
      <c r="W171" s="547"/>
      <c r="X171" s="547"/>
      <c r="Y171" s="547"/>
      <c r="Z171" s="547"/>
      <c r="AA171" s="547"/>
      <c r="AB171" s="548"/>
      <c r="AC171" s="546"/>
      <c r="AD171" s="547"/>
      <c r="AE171" s="547"/>
      <c r="AF171" s="547"/>
      <c r="AG171" s="547"/>
      <c r="AH171" s="547"/>
      <c r="AI171" s="547"/>
      <c r="AJ171" s="547"/>
      <c r="AK171" s="547"/>
      <c r="AL171" s="547"/>
      <c r="AM171" s="547"/>
      <c r="AN171" s="547"/>
      <c r="AO171" s="547"/>
      <c r="AP171" s="547"/>
      <c r="AQ171" s="547"/>
      <c r="AR171" s="548"/>
      <c r="AS171" s="546"/>
      <c r="AT171" s="547"/>
      <c r="AU171" s="547"/>
      <c r="AV171" s="547"/>
      <c r="AW171" s="548"/>
      <c r="AX171" s="546"/>
      <c r="AY171" s="547"/>
      <c r="AZ171" s="547"/>
      <c r="BA171" s="548"/>
      <c r="BB171" s="546"/>
      <c r="BC171" s="547"/>
      <c r="BD171" s="547"/>
      <c r="BE171" s="547"/>
      <c r="BF171" s="548"/>
      <c r="BG171" s="546"/>
      <c r="BH171" s="547"/>
      <c r="BI171" s="547"/>
      <c r="BJ171" s="547"/>
      <c r="BK171" s="548"/>
      <c r="BL171" s="546"/>
      <c r="BM171" s="547"/>
      <c r="BN171" s="547"/>
      <c r="BO171" s="547"/>
      <c r="BP171" s="548"/>
      <c r="BQ171" s="546"/>
      <c r="BR171" s="547"/>
      <c r="BS171" s="547"/>
      <c r="BT171" s="547"/>
      <c r="BU171" s="548"/>
      <c r="BV171" s="546"/>
      <c r="BW171" s="547"/>
      <c r="BX171" s="547"/>
      <c r="BY171" s="547"/>
      <c r="BZ171" s="548"/>
      <c r="CA171" s="546"/>
      <c r="CB171" s="547"/>
      <c r="CC171" s="547"/>
      <c r="CD171" s="547"/>
      <c r="CE171" s="548"/>
      <c r="CF171" s="546"/>
      <c r="CG171" s="547"/>
      <c r="CH171" s="547"/>
      <c r="CI171" s="547"/>
      <c r="CJ171" s="547"/>
      <c r="CK171" s="548"/>
      <c r="CL171" s="546"/>
      <c r="CM171" s="547"/>
      <c r="CN171" s="547"/>
      <c r="CO171" s="547"/>
      <c r="CP171" s="547"/>
      <c r="CQ171" s="548"/>
    </row>
    <row r="172" spans="1:95" x14ac:dyDescent="0.2">
      <c r="A172" s="534" t="s">
        <v>30</v>
      </c>
      <c r="B172" s="535"/>
      <c r="C172" s="535"/>
      <c r="D172" s="535"/>
      <c r="E172" s="535"/>
      <c r="F172" s="535"/>
      <c r="G172" s="536"/>
      <c r="H172" s="534" t="s">
        <v>55</v>
      </c>
      <c r="I172" s="535"/>
      <c r="J172" s="535"/>
      <c r="K172" s="535"/>
      <c r="L172" s="535"/>
      <c r="M172" s="535"/>
      <c r="N172" s="535"/>
      <c r="O172" s="535"/>
      <c r="P172" s="535"/>
      <c r="Q172" s="535"/>
      <c r="R172" s="535"/>
      <c r="S172" s="536"/>
      <c r="T172" s="534" t="s">
        <v>56</v>
      </c>
      <c r="U172" s="535"/>
      <c r="V172" s="535"/>
      <c r="W172" s="535"/>
      <c r="X172" s="535"/>
      <c r="Y172" s="535"/>
      <c r="Z172" s="535"/>
      <c r="AA172" s="535"/>
      <c r="AB172" s="536"/>
      <c r="AC172" s="534" t="s">
        <v>57</v>
      </c>
      <c r="AD172" s="535"/>
      <c r="AE172" s="535"/>
      <c r="AF172" s="535"/>
      <c r="AG172" s="535"/>
      <c r="AH172" s="535"/>
      <c r="AI172" s="535"/>
      <c r="AJ172" s="535"/>
      <c r="AK172" s="535"/>
      <c r="AL172" s="535"/>
      <c r="AM172" s="535"/>
      <c r="AN172" s="535"/>
      <c r="AO172" s="535"/>
      <c r="AP172" s="535"/>
      <c r="AQ172" s="535"/>
      <c r="AR172" s="536"/>
      <c r="AS172" s="534" t="s">
        <v>58</v>
      </c>
      <c r="AT172" s="535"/>
      <c r="AU172" s="535"/>
      <c r="AV172" s="535"/>
      <c r="AW172" s="536"/>
      <c r="AX172" s="534" t="s">
        <v>59</v>
      </c>
      <c r="AY172" s="535"/>
      <c r="AZ172" s="535"/>
      <c r="BA172" s="536"/>
      <c r="BB172" s="534" t="s">
        <v>60</v>
      </c>
      <c r="BC172" s="535"/>
      <c r="BD172" s="535"/>
      <c r="BE172" s="535"/>
      <c r="BF172" s="536"/>
      <c r="BG172" s="534" t="s">
        <v>61</v>
      </c>
      <c r="BH172" s="535"/>
      <c r="BI172" s="535"/>
      <c r="BJ172" s="535"/>
      <c r="BK172" s="536"/>
      <c r="BL172" s="534" t="s">
        <v>62</v>
      </c>
      <c r="BM172" s="535"/>
      <c r="BN172" s="535"/>
      <c r="BO172" s="535"/>
      <c r="BP172" s="536"/>
      <c r="BQ172" s="534" t="s">
        <v>63</v>
      </c>
      <c r="BR172" s="535"/>
      <c r="BS172" s="535"/>
      <c r="BT172" s="535"/>
      <c r="BU172" s="536"/>
      <c r="BV172" s="534" t="s">
        <v>64</v>
      </c>
      <c r="BW172" s="535"/>
      <c r="BX172" s="535"/>
      <c r="BY172" s="535"/>
      <c r="BZ172" s="536"/>
      <c r="CA172" s="534" t="s">
        <v>84</v>
      </c>
      <c r="CB172" s="535"/>
      <c r="CC172" s="535"/>
      <c r="CD172" s="535"/>
      <c r="CE172" s="536"/>
      <c r="CF172" s="534" t="s">
        <v>85</v>
      </c>
      <c r="CG172" s="535"/>
      <c r="CH172" s="535"/>
      <c r="CI172" s="535"/>
      <c r="CJ172" s="535"/>
      <c r="CK172" s="536"/>
      <c r="CL172" s="534" t="s">
        <v>86</v>
      </c>
      <c r="CM172" s="535"/>
      <c r="CN172" s="535"/>
      <c r="CO172" s="535"/>
      <c r="CP172" s="535"/>
      <c r="CQ172" s="536"/>
    </row>
    <row r="173" spans="1:95" ht="12" hidden="1" customHeight="1" x14ac:dyDescent="0.2">
      <c r="A173" s="670"/>
      <c r="B173" s="671"/>
      <c r="C173" s="671"/>
      <c r="D173" s="671"/>
      <c r="E173" s="671"/>
      <c r="F173" s="671"/>
      <c r="G173" s="672"/>
      <c r="H173" s="673"/>
      <c r="I173" s="674"/>
      <c r="J173" s="674"/>
      <c r="K173" s="674"/>
      <c r="L173" s="674"/>
      <c r="M173" s="674"/>
      <c r="N173" s="674"/>
      <c r="O173" s="674"/>
      <c r="P173" s="674"/>
      <c r="Q173" s="674"/>
      <c r="R173" s="674"/>
      <c r="S173" s="675"/>
      <c r="T173" s="673"/>
      <c r="U173" s="674"/>
      <c r="V173" s="674"/>
      <c r="W173" s="674"/>
      <c r="X173" s="674"/>
      <c r="Y173" s="674"/>
      <c r="Z173" s="674"/>
      <c r="AA173" s="674"/>
      <c r="AB173" s="675"/>
      <c r="AC173" s="676"/>
      <c r="AD173" s="677"/>
      <c r="AE173" s="677"/>
      <c r="AF173" s="677"/>
      <c r="AG173" s="677"/>
      <c r="AH173" s="677"/>
      <c r="AI173" s="677"/>
      <c r="AJ173" s="677"/>
      <c r="AK173" s="677"/>
      <c r="AL173" s="677"/>
      <c r="AM173" s="677"/>
      <c r="AN173" s="677"/>
      <c r="AO173" s="677"/>
      <c r="AP173" s="677"/>
      <c r="AQ173" s="677"/>
      <c r="AR173" s="678"/>
      <c r="AS173" s="540"/>
      <c r="AT173" s="541"/>
      <c r="AU173" s="541"/>
      <c r="AV173" s="541"/>
      <c r="AW173" s="542"/>
      <c r="AX173" s="670"/>
      <c r="AY173" s="671"/>
      <c r="AZ173" s="671"/>
      <c r="BA173" s="672"/>
      <c r="BB173" s="673"/>
      <c r="BC173" s="674"/>
      <c r="BD173" s="674"/>
      <c r="BE173" s="674"/>
      <c r="BF173" s="675"/>
      <c r="BG173" s="670"/>
      <c r="BH173" s="671"/>
      <c r="BI173" s="671"/>
      <c r="BJ173" s="671"/>
      <c r="BK173" s="672"/>
      <c r="BL173" s="673"/>
      <c r="BM173" s="674"/>
      <c r="BN173" s="674"/>
      <c r="BO173" s="674"/>
      <c r="BP173" s="675"/>
      <c r="BQ173" s="679"/>
      <c r="BR173" s="680"/>
      <c r="BS173" s="680"/>
      <c r="BT173" s="680"/>
      <c r="BU173" s="681"/>
      <c r="BV173" s="673"/>
      <c r="BW173" s="674"/>
      <c r="BX173" s="674"/>
      <c r="BY173" s="674"/>
      <c r="BZ173" s="675"/>
      <c r="CA173" s="673"/>
      <c r="CB173" s="674"/>
      <c r="CC173" s="674"/>
      <c r="CD173" s="674"/>
      <c r="CE173" s="675"/>
      <c r="CF173" s="673"/>
      <c r="CG173" s="674"/>
      <c r="CH173" s="674"/>
      <c r="CI173" s="674"/>
      <c r="CJ173" s="674"/>
      <c r="CK173" s="675"/>
      <c r="CL173" s="673"/>
      <c r="CM173" s="674"/>
      <c r="CN173" s="674"/>
      <c r="CO173" s="674"/>
      <c r="CP173" s="674"/>
      <c r="CQ173" s="675"/>
    </row>
    <row r="174" spans="1:95" hidden="1" x14ac:dyDescent="0.2">
      <c r="A174" s="710"/>
      <c r="B174" s="711"/>
      <c r="C174" s="711"/>
      <c r="D174" s="711"/>
      <c r="E174" s="711"/>
      <c r="F174" s="711"/>
      <c r="G174" s="712"/>
      <c r="H174" s="714"/>
      <c r="I174" s="715"/>
      <c r="J174" s="715"/>
      <c r="K174" s="715"/>
      <c r="L174" s="715"/>
      <c r="M174" s="715"/>
      <c r="N174" s="715"/>
      <c r="O174" s="715"/>
      <c r="P174" s="715"/>
      <c r="Q174" s="715"/>
      <c r="R174" s="715"/>
      <c r="S174" s="716"/>
      <c r="T174" s="714"/>
      <c r="U174" s="715"/>
      <c r="V174" s="715"/>
      <c r="W174" s="715"/>
      <c r="X174" s="715"/>
      <c r="Y174" s="715"/>
      <c r="Z174" s="715"/>
      <c r="AA174" s="715"/>
      <c r="AB174" s="716"/>
      <c r="AC174" s="763"/>
      <c r="AD174" s="764"/>
      <c r="AE174" s="764"/>
      <c r="AF174" s="764"/>
      <c r="AG174" s="764"/>
      <c r="AH174" s="764"/>
      <c r="AI174" s="764"/>
      <c r="AJ174" s="764"/>
      <c r="AK174" s="764"/>
      <c r="AL174" s="764"/>
      <c r="AM174" s="764"/>
      <c r="AN174" s="764"/>
      <c r="AO174" s="764"/>
      <c r="AP174" s="764"/>
      <c r="AQ174" s="764"/>
      <c r="AR174" s="765"/>
      <c r="AS174" s="546"/>
      <c r="AT174" s="547"/>
      <c r="AU174" s="547"/>
      <c r="AV174" s="547"/>
      <c r="AW174" s="548"/>
      <c r="AX174" s="710"/>
      <c r="AY174" s="711"/>
      <c r="AZ174" s="711"/>
      <c r="BA174" s="712"/>
      <c r="BB174" s="714"/>
      <c r="BC174" s="715"/>
      <c r="BD174" s="715"/>
      <c r="BE174" s="715"/>
      <c r="BF174" s="716"/>
      <c r="BG174" s="710"/>
      <c r="BH174" s="711"/>
      <c r="BI174" s="711"/>
      <c r="BJ174" s="711"/>
      <c r="BK174" s="712"/>
      <c r="BL174" s="714"/>
      <c r="BM174" s="715"/>
      <c r="BN174" s="715"/>
      <c r="BO174" s="715"/>
      <c r="BP174" s="716"/>
      <c r="BQ174" s="766"/>
      <c r="BR174" s="767"/>
      <c r="BS174" s="767"/>
      <c r="BT174" s="767"/>
      <c r="BU174" s="768"/>
      <c r="BV174" s="714"/>
      <c r="BW174" s="715"/>
      <c r="BX174" s="715"/>
      <c r="BY174" s="715"/>
      <c r="BZ174" s="716"/>
      <c r="CA174" s="714"/>
      <c r="CB174" s="715"/>
      <c r="CC174" s="715"/>
      <c r="CD174" s="715"/>
      <c r="CE174" s="716"/>
      <c r="CF174" s="714"/>
      <c r="CG174" s="715"/>
      <c r="CH174" s="715"/>
      <c r="CI174" s="715"/>
      <c r="CJ174" s="715"/>
      <c r="CK174" s="716"/>
      <c r="CL174" s="714"/>
      <c r="CM174" s="715"/>
      <c r="CN174" s="715"/>
      <c r="CO174" s="715"/>
      <c r="CP174" s="715"/>
      <c r="CQ174" s="716"/>
    </row>
    <row r="175" spans="1:95" x14ac:dyDescent="0.2">
      <c r="A175" s="537"/>
      <c r="B175" s="538"/>
      <c r="C175" s="538"/>
      <c r="D175" s="538"/>
      <c r="E175" s="538"/>
      <c r="F175" s="538"/>
      <c r="G175" s="539"/>
      <c r="H175" s="518"/>
      <c r="I175" s="519"/>
      <c r="J175" s="519"/>
      <c r="K175" s="519"/>
      <c r="L175" s="519"/>
      <c r="M175" s="519"/>
      <c r="N175" s="519"/>
      <c r="O175" s="519"/>
      <c r="P175" s="519"/>
      <c r="Q175" s="519"/>
      <c r="R175" s="519"/>
      <c r="S175" s="520"/>
      <c r="T175" s="518"/>
      <c r="U175" s="519"/>
      <c r="V175" s="519"/>
      <c r="W175" s="519"/>
      <c r="X175" s="519"/>
      <c r="Y175" s="519"/>
      <c r="Z175" s="519"/>
      <c r="AA175" s="519"/>
      <c r="AB175" s="520"/>
      <c r="AC175" s="518"/>
      <c r="AD175" s="519"/>
      <c r="AE175" s="519"/>
      <c r="AF175" s="519"/>
      <c r="AG175" s="519"/>
      <c r="AH175" s="519"/>
      <c r="AI175" s="519"/>
      <c r="AJ175" s="519"/>
      <c r="AK175" s="519"/>
      <c r="AL175" s="519"/>
      <c r="AM175" s="519"/>
      <c r="AN175" s="519"/>
      <c r="AO175" s="519"/>
      <c r="AP175" s="519"/>
      <c r="AQ175" s="519"/>
      <c r="AR175" s="520"/>
      <c r="AS175" s="534"/>
      <c r="AT175" s="535"/>
      <c r="AU175" s="535"/>
      <c r="AV175" s="535"/>
      <c r="AW175" s="536"/>
      <c r="AX175" s="537"/>
      <c r="AY175" s="538"/>
      <c r="AZ175" s="538"/>
      <c r="BA175" s="539"/>
      <c r="BB175" s="518"/>
      <c r="BC175" s="519"/>
      <c r="BD175" s="519"/>
      <c r="BE175" s="519"/>
      <c r="BF175" s="520"/>
      <c r="BG175" s="518"/>
      <c r="BH175" s="519"/>
      <c r="BI175" s="519"/>
      <c r="BJ175" s="519"/>
      <c r="BK175" s="520"/>
      <c r="BL175" s="518"/>
      <c r="BM175" s="519"/>
      <c r="BN175" s="519"/>
      <c r="BO175" s="519"/>
      <c r="BP175" s="520"/>
      <c r="BQ175" s="518"/>
      <c r="BR175" s="519"/>
      <c r="BS175" s="519"/>
      <c r="BT175" s="519"/>
      <c r="BU175" s="520"/>
      <c r="BV175" s="518"/>
      <c r="BW175" s="519"/>
      <c r="BX175" s="519"/>
      <c r="BY175" s="519"/>
      <c r="BZ175" s="520"/>
      <c r="CA175" s="518"/>
      <c r="CB175" s="519"/>
      <c r="CC175" s="519"/>
      <c r="CD175" s="519"/>
      <c r="CE175" s="520"/>
      <c r="CF175" s="518"/>
      <c r="CG175" s="519"/>
      <c r="CH175" s="519"/>
      <c r="CI175" s="519"/>
      <c r="CJ175" s="519"/>
      <c r="CK175" s="520"/>
      <c r="CL175" s="518"/>
      <c r="CM175" s="519"/>
      <c r="CN175" s="519"/>
      <c r="CO175" s="519"/>
      <c r="CP175" s="519"/>
      <c r="CQ175" s="520"/>
    </row>
    <row r="176" spans="1:95" x14ac:dyDescent="0.2">
      <c r="A176" s="211"/>
      <c r="B176" s="211"/>
      <c r="C176" s="211"/>
      <c r="D176" s="211"/>
      <c r="E176" s="211"/>
      <c r="F176" s="211"/>
      <c r="G176" s="211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5"/>
      <c r="AT176" s="215"/>
      <c r="AU176" s="215"/>
      <c r="AV176" s="215"/>
      <c r="AW176" s="215"/>
      <c r="AX176" s="211"/>
      <c r="AY176" s="211"/>
      <c r="AZ176" s="211"/>
      <c r="BA176" s="211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</row>
    <row r="177" spans="1:95" ht="26.25" customHeight="1" x14ac:dyDescent="0.2">
      <c r="A177" s="692" t="s">
        <v>141</v>
      </c>
      <c r="B177" s="692"/>
      <c r="C177" s="692"/>
      <c r="D177" s="692"/>
      <c r="E177" s="692"/>
      <c r="F177" s="692"/>
      <c r="G177" s="692"/>
      <c r="H177" s="692"/>
      <c r="I177" s="692"/>
      <c r="J177" s="692"/>
      <c r="K177" s="692"/>
      <c r="L177" s="692"/>
      <c r="M177" s="692"/>
      <c r="N177" s="692"/>
      <c r="O177" s="692"/>
      <c r="P177" s="692"/>
      <c r="Q177" s="692"/>
      <c r="R177" s="692"/>
      <c r="S177" s="692"/>
      <c r="T177" s="692"/>
      <c r="U177" s="692"/>
      <c r="V177" s="692"/>
      <c r="W177" s="692"/>
      <c r="X177" s="692"/>
      <c r="Y177" s="692"/>
      <c r="Z177" s="692"/>
      <c r="AA177" s="692"/>
      <c r="AB177" s="692"/>
      <c r="AC177" s="692"/>
      <c r="AD177" s="692"/>
      <c r="AE177" s="692"/>
      <c r="AF177" s="692"/>
      <c r="AG177" s="692"/>
      <c r="AH177" s="692"/>
      <c r="AI177" s="692"/>
      <c r="AJ177" s="692"/>
      <c r="AK177" s="692"/>
      <c r="AL177" s="692"/>
      <c r="AM177" s="692"/>
      <c r="AN177" s="692"/>
      <c r="AO177" s="692"/>
      <c r="AP177" s="692"/>
      <c r="AQ177" s="692"/>
      <c r="AR177" s="692"/>
      <c r="AS177" s="692"/>
      <c r="AT177" s="692"/>
      <c r="AU177" s="692"/>
      <c r="AV177" s="692"/>
      <c r="AW177" s="692"/>
      <c r="AX177" s="692"/>
      <c r="AY177" s="692"/>
      <c r="AZ177" s="692"/>
      <c r="BA177" s="692"/>
      <c r="BB177" s="692"/>
      <c r="BC177" s="692"/>
      <c r="BD177" s="692"/>
      <c r="BE177" s="692"/>
      <c r="BF177" s="692"/>
      <c r="BG177" s="692"/>
      <c r="BH177" s="692"/>
      <c r="BI177" s="692"/>
      <c r="BJ177" s="692"/>
      <c r="BK177" s="692"/>
      <c r="BL177" s="692"/>
      <c r="BM177" s="692"/>
      <c r="BN177" s="692"/>
      <c r="BO177" s="692"/>
      <c r="BP177" s="692"/>
      <c r="BQ177" s="692"/>
      <c r="BR177" s="692"/>
      <c r="BS177" s="692"/>
      <c r="BT177" s="692"/>
      <c r="BU177" s="692"/>
      <c r="BV177" s="692"/>
      <c r="BW177" s="692"/>
      <c r="BX177" s="692"/>
      <c r="BY177" s="692"/>
      <c r="BZ177" s="692"/>
      <c r="CA177" s="692"/>
      <c r="CB177" s="692"/>
      <c r="CC177" s="692"/>
      <c r="CD177" s="692"/>
      <c r="CE177" s="692"/>
      <c r="CF177" s="692"/>
      <c r="CG177" s="692"/>
      <c r="CH177" s="692"/>
      <c r="CI177" s="692"/>
      <c r="CJ177" s="692"/>
      <c r="CK177" s="692"/>
      <c r="CL177" s="692"/>
      <c r="CM177" s="692"/>
      <c r="CN177" s="692"/>
      <c r="CO177" s="692"/>
      <c r="CP177" s="692"/>
      <c r="CQ177" s="692"/>
    </row>
    <row r="178" spans="1:95" x14ac:dyDescent="0.2">
      <c r="A178" s="693" t="s">
        <v>142</v>
      </c>
      <c r="B178" s="693"/>
      <c r="C178" s="693"/>
      <c r="D178" s="693"/>
      <c r="E178" s="693"/>
      <c r="F178" s="693"/>
      <c r="G178" s="693"/>
      <c r="H178" s="693"/>
      <c r="I178" s="693"/>
      <c r="J178" s="693"/>
      <c r="K178" s="693"/>
      <c r="L178" s="693"/>
      <c r="M178" s="693"/>
      <c r="N178" s="693"/>
      <c r="O178" s="693"/>
      <c r="P178" s="693"/>
      <c r="Q178" s="693"/>
      <c r="R178" s="693"/>
      <c r="S178" s="693"/>
      <c r="T178" s="693"/>
      <c r="U178" s="693"/>
      <c r="V178" s="693"/>
      <c r="W178" s="693"/>
      <c r="X178" s="693"/>
      <c r="Y178" s="693"/>
      <c r="Z178" s="693"/>
      <c r="AA178" s="693"/>
      <c r="AB178" s="693"/>
      <c r="AC178" s="693"/>
      <c r="AD178" s="693"/>
      <c r="AE178" s="693"/>
      <c r="AF178" s="693"/>
      <c r="AG178" s="693"/>
      <c r="AH178" s="693"/>
      <c r="AI178" s="693"/>
      <c r="AJ178" s="693"/>
      <c r="AK178" s="693"/>
      <c r="AL178" s="693"/>
      <c r="AM178" s="693"/>
      <c r="AN178" s="693"/>
      <c r="AO178" s="693"/>
      <c r="AP178" s="693"/>
      <c r="AQ178" s="693"/>
      <c r="AR178" s="693"/>
      <c r="AS178" s="693"/>
      <c r="AT178" s="693"/>
      <c r="AU178" s="693"/>
      <c r="AV178" s="693"/>
      <c r="AW178" s="693"/>
      <c r="AX178" s="693"/>
      <c r="AY178" s="693"/>
      <c r="AZ178" s="693"/>
      <c r="BA178" s="693"/>
      <c r="BB178" s="693"/>
      <c r="BC178" s="693"/>
      <c r="BD178" s="693"/>
      <c r="BE178" s="693"/>
      <c r="BF178" s="693"/>
      <c r="BG178" s="693"/>
      <c r="BH178" s="693"/>
      <c r="BI178" s="693"/>
      <c r="BJ178" s="693"/>
      <c r="BK178" s="693"/>
      <c r="BL178" s="693"/>
      <c r="BM178" s="693"/>
      <c r="BN178" s="693"/>
      <c r="BO178" s="693"/>
      <c r="BP178" s="693"/>
      <c r="BQ178" s="693"/>
      <c r="BR178" s="693"/>
      <c r="BS178" s="693"/>
      <c r="BT178" s="693"/>
      <c r="BU178" s="693"/>
      <c r="BV178" s="693"/>
      <c r="BW178" s="693"/>
      <c r="BX178" s="693"/>
      <c r="BY178" s="693"/>
      <c r="BZ178" s="693"/>
      <c r="CA178" s="693"/>
      <c r="CB178" s="693"/>
      <c r="CC178" s="693"/>
      <c r="CD178" s="693"/>
      <c r="CE178" s="693"/>
      <c r="CF178" s="693"/>
      <c r="CG178" s="693"/>
      <c r="CH178" s="693"/>
      <c r="CI178" s="693"/>
      <c r="CJ178" s="693"/>
      <c r="CK178" s="693"/>
      <c r="CL178" s="693"/>
      <c r="CM178" s="693"/>
      <c r="CN178" s="693"/>
      <c r="CO178" s="693"/>
      <c r="CP178" s="693"/>
      <c r="CQ178" s="693"/>
    </row>
    <row r="179" spans="1:95" ht="24.75" customHeight="1" x14ac:dyDescent="0.2">
      <c r="A179" s="786" t="s">
        <v>301</v>
      </c>
      <c r="B179" s="786"/>
      <c r="C179" s="786"/>
      <c r="D179" s="786"/>
      <c r="E179" s="786"/>
      <c r="F179" s="786"/>
      <c r="G179" s="786"/>
      <c r="H179" s="786"/>
      <c r="I179" s="786"/>
      <c r="J179" s="786"/>
      <c r="K179" s="786"/>
      <c r="L179" s="786"/>
      <c r="M179" s="786"/>
      <c r="N179" s="786"/>
      <c r="O179" s="786"/>
      <c r="P179" s="786"/>
      <c r="Q179" s="786"/>
      <c r="R179" s="786"/>
      <c r="S179" s="786"/>
      <c r="T179" s="786"/>
      <c r="U179" s="786"/>
      <c r="V179" s="786"/>
      <c r="W179" s="786"/>
      <c r="X179" s="786"/>
      <c r="Y179" s="786"/>
      <c r="Z179" s="786"/>
      <c r="AA179" s="786"/>
      <c r="AB179" s="786"/>
      <c r="AC179" s="786"/>
      <c r="AD179" s="786"/>
      <c r="AE179" s="786"/>
      <c r="AF179" s="786"/>
      <c r="AG179" s="786"/>
      <c r="AH179" s="786"/>
      <c r="AI179" s="786"/>
      <c r="AJ179" s="786"/>
      <c r="AK179" s="786"/>
      <c r="AL179" s="786"/>
      <c r="AM179" s="786"/>
      <c r="AN179" s="786"/>
      <c r="AO179" s="786"/>
      <c r="AP179" s="786"/>
      <c r="AQ179" s="786"/>
      <c r="AR179" s="786"/>
      <c r="AS179" s="786"/>
      <c r="AT179" s="786"/>
      <c r="AU179" s="786"/>
      <c r="AV179" s="786"/>
      <c r="AW179" s="786"/>
      <c r="AX179" s="786"/>
      <c r="AY179" s="786"/>
      <c r="AZ179" s="786"/>
      <c r="BA179" s="786"/>
      <c r="BB179" s="786"/>
      <c r="BC179" s="786"/>
      <c r="BD179" s="786"/>
      <c r="BE179" s="786"/>
      <c r="BF179" s="786"/>
      <c r="BG179" s="786"/>
      <c r="BH179" s="786"/>
      <c r="BI179" s="786"/>
      <c r="BJ179" s="786"/>
      <c r="BK179" s="786"/>
      <c r="BL179" s="786"/>
      <c r="BM179" s="786"/>
      <c r="BN179" s="786"/>
      <c r="BO179" s="786"/>
      <c r="BP179" s="786"/>
      <c r="BQ179" s="786"/>
      <c r="BR179" s="786"/>
      <c r="BS179" s="786"/>
      <c r="BT179" s="786"/>
      <c r="BU179" s="786"/>
      <c r="BV179" s="786"/>
      <c r="BW179" s="786"/>
      <c r="BX179" s="786"/>
      <c r="BY179" s="786"/>
      <c r="BZ179" s="786"/>
      <c r="CA179" s="786"/>
      <c r="CB179" s="786"/>
      <c r="CC179" s="786"/>
      <c r="CD179" s="786"/>
      <c r="CE179" s="786"/>
      <c r="CF179" s="786"/>
      <c r="CG179" s="786"/>
      <c r="CH179" s="786"/>
      <c r="CI179" s="786"/>
      <c r="CJ179" s="786"/>
      <c r="CK179" s="786"/>
      <c r="CL179" s="786"/>
      <c r="CM179" s="786"/>
      <c r="CN179" s="786"/>
      <c r="CO179" s="786"/>
      <c r="CP179" s="786"/>
      <c r="CQ179" s="786"/>
    </row>
    <row r="180" spans="1:95" ht="6.75" customHeight="1" x14ac:dyDescent="0.2">
      <c r="A180" s="660"/>
      <c r="B180" s="660"/>
      <c r="C180" s="660"/>
      <c r="D180" s="660"/>
      <c r="E180" s="660"/>
      <c r="F180" s="660"/>
      <c r="G180" s="660"/>
      <c r="H180" s="660"/>
      <c r="I180" s="660"/>
      <c r="J180" s="660"/>
      <c r="K180" s="660"/>
      <c r="L180" s="660"/>
      <c r="M180" s="660"/>
      <c r="N180" s="660"/>
      <c r="O180" s="660"/>
      <c r="P180" s="660"/>
      <c r="Q180" s="660"/>
      <c r="R180" s="660"/>
      <c r="S180" s="660"/>
      <c r="T180" s="660"/>
      <c r="U180" s="660"/>
      <c r="V180" s="660"/>
      <c r="W180" s="660"/>
      <c r="X180" s="660"/>
      <c r="Y180" s="660"/>
      <c r="Z180" s="660"/>
      <c r="AA180" s="660"/>
      <c r="AB180" s="660"/>
      <c r="AC180" s="660"/>
      <c r="AD180" s="660"/>
      <c r="AE180" s="660"/>
      <c r="AF180" s="660"/>
      <c r="AG180" s="660"/>
      <c r="AH180" s="660"/>
      <c r="AI180" s="660"/>
      <c r="AJ180" s="660"/>
      <c r="AK180" s="660"/>
      <c r="AL180" s="660"/>
      <c r="AM180" s="660"/>
      <c r="AN180" s="660"/>
      <c r="AO180" s="660"/>
      <c r="AP180" s="660"/>
      <c r="AQ180" s="660"/>
      <c r="AR180" s="660"/>
      <c r="AS180" s="660"/>
      <c r="AT180" s="660"/>
      <c r="AU180" s="660"/>
      <c r="AV180" s="660"/>
      <c r="AW180" s="660"/>
      <c r="AX180" s="660"/>
      <c r="AY180" s="660"/>
      <c r="AZ180" s="660"/>
      <c r="BA180" s="660"/>
      <c r="BB180" s="660"/>
      <c r="BC180" s="660"/>
      <c r="BD180" s="660"/>
      <c r="BE180" s="660"/>
      <c r="BF180" s="660"/>
      <c r="BG180" s="660"/>
      <c r="BH180" s="660"/>
      <c r="BI180" s="660"/>
      <c r="BJ180" s="660"/>
      <c r="BK180" s="660"/>
      <c r="BL180" s="660"/>
      <c r="BM180" s="660"/>
      <c r="BN180" s="660"/>
      <c r="BO180" s="660"/>
      <c r="BP180" s="660"/>
      <c r="BQ180" s="660"/>
      <c r="BR180" s="660"/>
      <c r="BS180" s="660"/>
      <c r="BT180" s="660"/>
      <c r="BU180" s="660"/>
      <c r="BV180" s="660"/>
      <c r="BW180" s="660"/>
      <c r="BX180" s="660"/>
      <c r="BY180" s="660"/>
      <c r="BZ180" s="660"/>
      <c r="CA180" s="660"/>
      <c r="CB180" s="660"/>
      <c r="CC180" s="660"/>
      <c r="CD180" s="660"/>
      <c r="CE180" s="660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</row>
    <row r="181" spans="1:95" ht="18" x14ac:dyDescent="0.2">
      <c r="A181" s="579" t="s">
        <v>144</v>
      </c>
      <c r="B181" s="579"/>
      <c r="C181" s="579"/>
      <c r="D181" s="579"/>
      <c r="E181" s="579"/>
      <c r="F181" s="579"/>
      <c r="G181" s="579"/>
      <c r="H181" s="579"/>
      <c r="I181" s="579"/>
      <c r="J181" s="579"/>
      <c r="K181" s="579"/>
      <c r="L181" s="579"/>
      <c r="M181" s="579"/>
      <c r="N181" s="579"/>
      <c r="O181" s="579"/>
      <c r="P181" s="579"/>
      <c r="Q181" s="579"/>
      <c r="R181" s="579"/>
      <c r="S181" s="579"/>
      <c r="T181" s="579"/>
      <c r="U181" s="579"/>
      <c r="V181" s="579"/>
      <c r="W181" s="579"/>
      <c r="X181" s="579"/>
      <c r="Y181" s="579"/>
      <c r="Z181" s="579"/>
      <c r="AA181" s="579"/>
      <c r="AB181" s="579"/>
      <c r="AC181" s="579"/>
      <c r="AD181" s="579"/>
      <c r="AE181" s="579"/>
      <c r="AF181" s="579"/>
      <c r="AG181" s="579"/>
      <c r="AH181" s="579"/>
      <c r="AI181" s="579"/>
      <c r="AJ181" s="579"/>
      <c r="AK181" s="579"/>
      <c r="AL181" s="579"/>
      <c r="AM181" s="579"/>
      <c r="AN181" s="579"/>
      <c r="AO181" s="579"/>
      <c r="AP181" s="579"/>
      <c r="AQ181" s="579"/>
      <c r="AR181" s="579"/>
      <c r="AS181" s="579"/>
      <c r="AT181" s="579"/>
      <c r="AU181" s="579"/>
      <c r="AV181" s="579"/>
      <c r="AW181" s="579"/>
      <c r="AX181" s="579"/>
      <c r="AY181" s="579"/>
      <c r="AZ181" s="579"/>
      <c r="BA181" s="579"/>
      <c r="BB181" s="579"/>
      <c r="BC181" s="579"/>
      <c r="BD181" s="579"/>
      <c r="BE181" s="579"/>
      <c r="BF181" s="579"/>
      <c r="BG181" s="579"/>
      <c r="BH181" s="579"/>
      <c r="BI181" s="579"/>
      <c r="BJ181" s="579"/>
      <c r="BK181" s="579"/>
      <c r="BL181" s="579"/>
      <c r="BM181" s="579"/>
      <c r="BN181" s="579"/>
      <c r="BO181" s="579"/>
      <c r="BP181" s="579"/>
      <c r="BQ181" s="579"/>
      <c r="BR181" s="579"/>
      <c r="BS181" s="579"/>
      <c r="BT181" s="579"/>
      <c r="BU181" s="579"/>
      <c r="BV181" s="579"/>
      <c r="BW181" s="579"/>
      <c r="BX181" s="579"/>
      <c r="BY181" s="579"/>
      <c r="BZ181" s="579"/>
      <c r="CA181" s="579"/>
      <c r="CB181" s="579"/>
      <c r="CC181" s="579"/>
      <c r="CD181" s="579"/>
      <c r="CE181" s="579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ht="2.25" customHeight="1" x14ac:dyDescent="0.2">
      <c r="A182" s="660"/>
      <c r="B182" s="660"/>
      <c r="C182" s="660"/>
      <c r="D182" s="660"/>
      <c r="E182" s="660"/>
      <c r="F182" s="660"/>
      <c r="G182" s="660"/>
      <c r="H182" s="660"/>
      <c r="I182" s="660"/>
      <c r="J182" s="660"/>
      <c r="K182" s="660"/>
      <c r="L182" s="660"/>
      <c r="M182" s="660"/>
      <c r="N182" s="660"/>
      <c r="O182" s="660"/>
      <c r="P182" s="660"/>
      <c r="Q182" s="660"/>
      <c r="R182" s="660"/>
      <c r="S182" s="660"/>
      <c r="T182" s="660"/>
      <c r="U182" s="660"/>
      <c r="V182" s="660"/>
      <c r="W182" s="660"/>
      <c r="X182" s="660"/>
      <c r="Y182" s="660"/>
      <c r="Z182" s="660"/>
      <c r="AA182" s="660"/>
      <c r="AB182" s="660"/>
      <c r="AC182" s="660"/>
      <c r="AD182" s="660"/>
      <c r="AE182" s="660"/>
      <c r="AF182" s="660"/>
      <c r="AG182" s="660"/>
      <c r="AH182" s="660"/>
      <c r="AI182" s="660"/>
      <c r="AJ182" s="660"/>
      <c r="AK182" s="660"/>
      <c r="AL182" s="660"/>
      <c r="AM182" s="660"/>
      <c r="AN182" s="660"/>
      <c r="AO182" s="660"/>
      <c r="AP182" s="660"/>
      <c r="AQ182" s="660"/>
      <c r="AR182" s="660"/>
      <c r="AS182" s="660"/>
      <c r="AT182" s="660"/>
      <c r="AU182" s="660"/>
      <c r="AV182" s="660"/>
      <c r="AW182" s="660"/>
      <c r="AX182" s="660"/>
      <c r="AY182" s="660"/>
      <c r="AZ182" s="660"/>
      <c r="BA182" s="660"/>
      <c r="BB182" s="660"/>
      <c r="BC182" s="660"/>
      <c r="BD182" s="660"/>
      <c r="BE182" s="660"/>
      <c r="BF182" s="660"/>
      <c r="BG182" s="660"/>
      <c r="BH182" s="660"/>
      <c r="BI182" s="660"/>
      <c r="BJ182" s="660"/>
      <c r="BK182" s="660"/>
      <c r="BL182" s="660"/>
      <c r="BM182" s="660"/>
      <c r="BN182" s="660"/>
      <c r="BO182" s="660"/>
      <c r="BP182" s="660"/>
      <c r="BQ182" s="660"/>
      <c r="BR182" s="660"/>
      <c r="BS182" s="660"/>
      <c r="BT182" s="660"/>
      <c r="BU182" s="660"/>
      <c r="BV182" s="660"/>
      <c r="BW182" s="660"/>
      <c r="BX182" s="660"/>
      <c r="BY182" s="660"/>
      <c r="BZ182" s="660"/>
      <c r="CA182" s="660"/>
      <c r="CB182" s="660"/>
      <c r="CC182" s="660"/>
      <c r="CD182" s="660"/>
      <c r="CE182" s="660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x14ac:dyDescent="0.2">
      <c r="A183" s="660" t="s">
        <v>145</v>
      </c>
      <c r="B183" s="660"/>
      <c r="C183" s="660"/>
      <c r="D183" s="660"/>
      <c r="E183" s="660"/>
      <c r="F183" s="660"/>
      <c r="G183" s="660"/>
      <c r="H183" s="660"/>
      <c r="I183" s="660"/>
      <c r="J183" s="660"/>
      <c r="K183" s="660"/>
      <c r="L183" s="660"/>
      <c r="M183" s="660"/>
      <c r="N183" s="660"/>
      <c r="O183" s="660"/>
      <c r="P183" s="660"/>
      <c r="Q183" s="660"/>
      <c r="R183" s="660"/>
      <c r="S183" s="660"/>
      <c r="T183" s="660"/>
      <c r="U183" s="660"/>
      <c r="V183" s="660"/>
      <c r="W183" s="660"/>
      <c r="X183" s="660"/>
      <c r="Y183" s="660"/>
      <c r="Z183" s="660"/>
      <c r="AA183" s="660"/>
      <c r="AB183" s="660"/>
      <c r="AC183" s="660"/>
      <c r="AD183" s="660"/>
      <c r="AE183" s="660"/>
      <c r="AF183" s="660"/>
      <c r="AG183" s="660"/>
      <c r="AH183" s="660"/>
      <c r="AI183" s="660"/>
      <c r="AJ183" s="660"/>
      <c r="AK183" s="660"/>
      <c r="AL183" s="660"/>
      <c r="AM183" s="660"/>
      <c r="AN183" s="660"/>
      <c r="AO183" s="660"/>
      <c r="AP183" s="660"/>
      <c r="AQ183" s="660"/>
      <c r="AR183" s="660"/>
      <c r="AS183" s="660"/>
      <c r="AT183" s="660"/>
      <c r="AU183" s="660"/>
      <c r="AV183" s="660"/>
      <c r="AW183" s="660"/>
      <c r="AX183" s="660"/>
      <c r="AY183" s="660"/>
      <c r="AZ183" s="660"/>
      <c r="BA183" s="660"/>
      <c r="BB183" s="660"/>
      <c r="BC183" s="660"/>
      <c r="BD183" s="660"/>
      <c r="BE183" s="660"/>
      <c r="BF183" s="660"/>
      <c r="BG183" s="660"/>
      <c r="BH183" s="660"/>
      <c r="BI183" s="660"/>
      <c r="BJ183" s="660"/>
      <c r="BK183" s="660"/>
      <c r="BL183" s="660"/>
      <c r="BM183" s="660"/>
      <c r="BN183" s="660"/>
      <c r="BO183" s="660"/>
      <c r="BP183" s="660"/>
      <c r="BQ183" s="660"/>
      <c r="BR183" s="660"/>
      <c r="BS183" s="660"/>
      <c r="BT183" s="660"/>
      <c r="BU183" s="660"/>
      <c r="BV183" s="660"/>
      <c r="BW183" s="660"/>
      <c r="BX183" s="660"/>
      <c r="BY183" s="660"/>
      <c r="BZ183" s="660"/>
      <c r="CA183" s="660"/>
      <c r="CB183" s="660"/>
      <c r="CC183" s="660"/>
      <c r="CD183" s="660"/>
      <c r="CE183" s="660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ht="6" customHeight="1" x14ac:dyDescent="0.2">
      <c r="A184" s="605"/>
      <c r="B184" s="605"/>
      <c r="C184" s="605"/>
      <c r="D184" s="605"/>
      <c r="E184" s="605"/>
      <c r="F184" s="605"/>
      <c r="G184" s="605"/>
      <c r="H184" s="605"/>
      <c r="I184" s="605"/>
      <c r="J184" s="605"/>
      <c r="K184" s="605"/>
      <c r="L184" s="605"/>
      <c r="M184" s="605"/>
      <c r="N184" s="605"/>
      <c r="O184" s="605"/>
      <c r="P184" s="605"/>
      <c r="Q184" s="605"/>
      <c r="R184" s="605"/>
      <c r="S184" s="605"/>
      <c r="T184" s="605"/>
      <c r="U184" s="605"/>
      <c r="V184" s="605"/>
      <c r="W184" s="605"/>
      <c r="X184" s="605"/>
      <c r="Y184" s="605"/>
      <c r="Z184" s="605"/>
      <c r="AA184" s="605"/>
      <c r="AB184" s="605"/>
      <c r="AC184" s="605"/>
      <c r="AD184" s="605"/>
      <c r="AE184" s="605"/>
      <c r="AF184" s="605"/>
      <c r="AG184" s="605"/>
      <c r="AH184" s="605"/>
      <c r="AI184" s="605"/>
      <c r="AJ184" s="605"/>
      <c r="AK184" s="605"/>
      <c r="AL184" s="605"/>
      <c r="AM184" s="605"/>
      <c r="AN184" s="605"/>
      <c r="AO184" s="605"/>
      <c r="AP184" s="605"/>
      <c r="AQ184" s="605"/>
      <c r="AR184" s="605"/>
      <c r="AS184" s="605"/>
      <c r="AT184" s="605"/>
      <c r="AU184" s="605"/>
      <c r="AV184" s="605"/>
      <c r="AW184" s="605"/>
      <c r="AX184" s="605"/>
      <c r="AY184" s="605"/>
      <c r="AZ184" s="605"/>
      <c r="BA184" s="605"/>
      <c r="BB184" s="605"/>
      <c r="BC184" s="605"/>
      <c r="BD184" s="605"/>
      <c r="BE184" s="605"/>
      <c r="BF184" s="605"/>
      <c r="BG184" s="605"/>
      <c r="BH184" s="605"/>
      <c r="BI184" s="605"/>
      <c r="BJ184" s="605"/>
      <c r="BK184" s="605"/>
      <c r="BL184" s="605"/>
      <c r="BM184" s="605"/>
      <c r="BN184" s="605"/>
      <c r="BO184" s="605"/>
      <c r="BP184" s="605"/>
      <c r="BQ184" s="605"/>
      <c r="BR184" s="605"/>
      <c r="BS184" s="605"/>
      <c r="BT184" s="605"/>
      <c r="BU184" s="605"/>
      <c r="BV184" s="605"/>
      <c r="BW184" s="605"/>
      <c r="BX184" s="605"/>
      <c r="BY184" s="605"/>
      <c r="BZ184" s="605"/>
      <c r="CA184" s="605"/>
      <c r="CB184" s="605"/>
      <c r="CC184" s="605"/>
      <c r="CD184" s="605"/>
      <c r="CE184" s="605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667" t="s">
        <v>146</v>
      </c>
      <c r="B185" s="668"/>
      <c r="C185" s="668"/>
      <c r="D185" s="668"/>
      <c r="E185" s="668"/>
      <c r="F185" s="668"/>
      <c r="G185" s="668"/>
      <c r="H185" s="668"/>
      <c r="I185" s="668"/>
      <c r="J185" s="668"/>
      <c r="K185" s="668"/>
      <c r="L185" s="668"/>
      <c r="M185" s="668"/>
      <c r="N185" s="668"/>
      <c r="O185" s="668"/>
      <c r="P185" s="668"/>
      <c r="Q185" s="668"/>
      <c r="R185" s="668"/>
      <c r="S185" s="668"/>
      <c r="T185" s="668"/>
      <c r="U185" s="668"/>
      <c r="V185" s="668"/>
      <c r="W185" s="668"/>
      <c r="X185" s="668"/>
      <c r="Y185" s="668"/>
      <c r="Z185" s="668"/>
      <c r="AA185" s="669"/>
      <c r="AB185" s="667" t="s">
        <v>147</v>
      </c>
      <c r="AC185" s="668"/>
      <c r="AD185" s="668"/>
      <c r="AE185" s="668"/>
      <c r="AF185" s="668"/>
      <c r="AG185" s="668"/>
      <c r="AH185" s="668"/>
      <c r="AI185" s="668"/>
      <c r="AJ185" s="668"/>
      <c r="AK185" s="668"/>
      <c r="AL185" s="668"/>
      <c r="AM185" s="668"/>
      <c r="AN185" s="668"/>
      <c r="AO185" s="668"/>
      <c r="AP185" s="668"/>
      <c r="AQ185" s="668"/>
      <c r="AR185" s="668"/>
      <c r="AS185" s="668"/>
      <c r="AT185" s="668"/>
      <c r="AU185" s="668"/>
      <c r="AV185" s="668"/>
      <c r="AW185" s="668"/>
      <c r="AX185" s="668"/>
      <c r="AY185" s="668"/>
      <c r="AZ185" s="668"/>
      <c r="BA185" s="668"/>
      <c r="BB185" s="669"/>
      <c r="BC185" s="667" t="s">
        <v>148</v>
      </c>
      <c r="BD185" s="668"/>
      <c r="BE185" s="668"/>
      <c r="BF185" s="668"/>
      <c r="BG185" s="668"/>
      <c r="BH185" s="668"/>
      <c r="BI185" s="668"/>
      <c r="BJ185" s="668"/>
      <c r="BK185" s="668"/>
      <c r="BL185" s="668"/>
      <c r="BM185" s="668"/>
      <c r="BN185" s="668"/>
      <c r="BO185" s="668"/>
      <c r="BP185" s="668"/>
      <c r="BQ185" s="668"/>
      <c r="BR185" s="668"/>
      <c r="BS185" s="668"/>
      <c r="BT185" s="668"/>
      <c r="BU185" s="668"/>
      <c r="BV185" s="668"/>
      <c r="BW185" s="668"/>
      <c r="BX185" s="668"/>
      <c r="BY185" s="668"/>
      <c r="BZ185" s="668"/>
      <c r="CA185" s="668"/>
      <c r="CB185" s="668"/>
      <c r="CC185" s="668"/>
      <c r="CD185" s="668"/>
      <c r="CE185" s="668"/>
      <c r="CF185" s="668"/>
      <c r="CG185" s="668"/>
      <c r="CH185" s="668"/>
      <c r="CI185" s="668"/>
      <c r="CJ185" s="668"/>
      <c r="CK185" s="668"/>
      <c r="CL185" s="668"/>
      <c r="CM185" s="668"/>
      <c r="CN185" s="668"/>
      <c r="CO185" s="668"/>
      <c r="CP185" s="668"/>
      <c r="CQ185" s="669"/>
    </row>
    <row r="186" spans="1:95" x14ac:dyDescent="0.2">
      <c r="A186" s="667" t="s">
        <v>30</v>
      </c>
      <c r="B186" s="668"/>
      <c r="C186" s="668"/>
      <c r="D186" s="668"/>
      <c r="E186" s="668"/>
      <c r="F186" s="668"/>
      <c r="G186" s="668"/>
      <c r="H186" s="668"/>
      <c r="I186" s="668"/>
      <c r="J186" s="668"/>
      <c r="K186" s="668"/>
      <c r="L186" s="668"/>
      <c r="M186" s="668"/>
      <c r="N186" s="668"/>
      <c r="O186" s="668"/>
      <c r="P186" s="668"/>
      <c r="Q186" s="668"/>
      <c r="R186" s="668"/>
      <c r="S186" s="668"/>
      <c r="T186" s="668"/>
      <c r="U186" s="668"/>
      <c r="V186" s="668"/>
      <c r="W186" s="668"/>
      <c r="X186" s="668"/>
      <c r="Y186" s="668"/>
      <c r="Z186" s="668"/>
      <c r="AA186" s="669"/>
      <c r="AB186" s="667" t="s">
        <v>55</v>
      </c>
      <c r="AC186" s="668"/>
      <c r="AD186" s="668"/>
      <c r="AE186" s="668"/>
      <c r="AF186" s="668"/>
      <c r="AG186" s="668"/>
      <c r="AH186" s="668"/>
      <c r="AI186" s="668"/>
      <c r="AJ186" s="668"/>
      <c r="AK186" s="668"/>
      <c r="AL186" s="668"/>
      <c r="AM186" s="668"/>
      <c r="AN186" s="668"/>
      <c r="AO186" s="668"/>
      <c r="AP186" s="668"/>
      <c r="AQ186" s="668"/>
      <c r="AR186" s="668"/>
      <c r="AS186" s="668"/>
      <c r="AT186" s="668"/>
      <c r="AU186" s="668"/>
      <c r="AV186" s="668"/>
      <c r="AW186" s="668"/>
      <c r="AX186" s="668"/>
      <c r="AY186" s="668"/>
      <c r="AZ186" s="668"/>
      <c r="BA186" s="668"/>
      <c r="BB186" s="669"/>
      <c r="BC186" s="667" t="s">
        <v>56</v>
      </c>
      <c r="BD186" s="668"/>
      <c r="BE186" s="668"/>
      <c r="BF186" s="668"/>
      <c r="BG186" s="668"/>
      <c r="BH186" s="668"/>
      <c r="BI186" s="668"/>
      <c r="BJ186" s="668"/>
      <c r="BK186" s="668"/>
      <c r="BL186" s="668"/>
      <c r="BM186" s="668"/>
      <c r="BN186" s="668"/>
      <c r="BO186" s="668"/>
      <c r="BP186" s="668"/>
      <c r="BQ186" s="668"/>
      <c r="BR186" s="668"/>
      <c r="BS186" s="668"/>
      <c r="BT186" s="668"/>
      <c r="BU186" s="668"/>
      <c r="BV186" s="668"/>
      <c r="BW186" s="668"/>
      <c r="BX186" s="668"/>
      <c r="BY186" s="668"/>
      <c r="BZ186" s="668"/>
      <c r="CA186" s="668"/>
      <c r="CB186" s="668"/>
      <c r="CC186" s="668"/>
      <c r="CD186" s="668"/>
      <c r="CE186" s="668"/>
      <c r="CF186" s="668"/>
      <c r="CG186" s="668"/>
      <c r="CH186" s="668"/>
      <c r="CI186" s="668"/>
      <c r="CJ186" s="668"/>
      <c r="CK186" s="668"/>
      <c r="CL186" s="668"/>
      <c r="CM186" s="668"/>
      <c r="CN186" s="668"/>
      <c r="CO186" s="668"/>
      <c r="CP186" s="668"/>
      <c r="CQ186" s="669"/>
    </row>
    <row r="187" spans="1:95" ht="29.25" customHeight="1" x14ac:dyDescent="0.2">
      <c r="A187" s="690" t="s">
        <v>149</v>
      </c>
      <c r="B187" s="551"/>
      <c r="C187" s="551"/>
      <c r="D187" s="551"/>
      <c r="E187" s="551"/>
      <c r="F187" s="551"/>
      <c r="G187" s="551"/>
      <c r="H187" s="551"/>
      <c r="I187" s="551"/>
      <c r="J187" s="551"/>
      <c r="K187" s="551"/>
      <c r="L187" s="551"/>
      <c r="M187" s="551"/>
      <c r="N187" s="551"/>
      <c r="O187" s="551"/>
      <c r="P187" s="551"/>
      <c r="Q187" s="551"/>
      <c r="R187" s="551"/>
      <c r="S187" s="551"/>
      <c r="T187" s="551"/>
      <c r="U187" s="551"/>
      <c r="V187" s="551"/>
      <c r="W187" s="551"/>
      <c r="X187" s="551"/>
      <c r="Y187" s="551"/>
      <c r="Z187" s="551"/>
      <c r="AA187" s="691"/>
      <c r="AB187" s="690" t="s">
        <v>150</v>
      </c>
      <c r="AC187" s="551"/>
      <c r="AD187" s="551"/>
      <c r="AE187" s="551"/>
      <c r="AF187" s="551"/>
      <c r="AG187" s="551"/>
      <c r="AH187" s="551"/>
      <c r="AI187" s="551"/>
      <c r="AJ187" s="551"/>
      <c r="AK187" s="551"/>
      <c r="AL187" s="551"/>
      <c r="AM187" s="551"/>
      <c r="AN187" s="551"/>
      <c r="AO187" s="551"/>
      <c r="AP187" s="551"/>
      <c r="AQ187" s="551"/>
      <c r="AR187" s="551"/>
      <c r="AS187" s="551"/>
      <c r="AT187" s="551"/>
      <c r="AU187" s="551"/>
      <c r="AV187" s="551"/>
      <c r="AW187" s="551"/>
      <c r="AX187" s="551"/>
      <c r="AY187" s="551"/>
      <c r="AZ187" s="551"/>
      <c r="BA187" s="551"/>
      <c r="BB187" s="691"/>
      <c r="BC187" s="534" t="s">
        <v>102</v>
      </c>
      <c r="BD187" s="535"/>
      <c r="BE187" s="535"/>
      <c r="BF187" s="535"/>
      <c r="BG187" s="535"/>
      <c r="BH187" s="535"/>
      <c r="BI187" s="535"/>
      <c r="BJ187" s="535"/>
      <c r="BK187" s="535"/>
      <c r="BL187" s="535"/>
      <c r="BM187" s="535"/>
      <c r="BN187" s="535"/>
      <c r="BO187" s="535"/>
      <c r="BP187" s="535"/>
      <c r="BQ187" s="535"/>
      <c r="BR187" s="535"/>
      <c r="BS187" s="535"/>
      <c r="BT187" s="535"/>
      <c r="BU187" s="535"/>
      <c r="BV187" s="535"/>
      <c r="BW187" s="535"/>
      <c r="BX187" s="535"/>
      <c r="BY187" s="535"/>
      <c r="BZ187" s="535"/>
      <c r="CA187" s="535"/>
      <c r="CB187" s="535"/>
      <c r="CC187" s="535"/>
      <c r="CD187" s="535"/>
      <c r="CE187" s="535"/>
      <c r="CF187" s="535"/>
      <c r="CG187" s="535"/>
      <c r="CH187" s="535"/>
      <c r="CI187" s="535"/>
      <c r="CJ187" s="535"/>
      <c r="CK187" s="535"/>
      <c r="CL187" s="535"/>
      <c r="CM187" s="535"/>
      <c r="CN187" s="535"/>
      <c r="CO187" s="535"/>
      <c r="CP187" s="535"/>
      <c r="CQ187" s="536"/>
    </row>
    <row r="188" spans="1:95" x14ac:dyDescent="0.2">
      <c r="A188" s="660" t="s">
        <v>151</v>
      </c>
      <c r="B188" s="660"/>
      <c r="C188" s="660"/>
      <c r="D188" s="660"/>
      <c r="E188" s="660"/>
      <c r="F188" s="660"/>
      <c r="G188" s="660"/>
      <c r="H188" s="660"/>
      <c r="I188" s="660"/>
      <c r="J188" s="660"/>
      <c r="K188" s="660"/>
      <c r="L188" s="660"/>
      <c r="M188" s="660"/>
      <c r="N188" s="660"/>
      <c r="O188" s="660"/>
      <c r="P188" s="660"/>
      <c r="Q188" s="660"/>
      <c r="R188" s="660"/>
      <c r="S188" s="660"/>
      <c r="T188" s="660"/>
      <c r="U188" s="660"/>
      <c r="V188" s="660"/>
      <c r="W188" s="660"/>
      <c r="X188" s="660"/>
      <c r="Y188" s="660"/>
      <c r="Z188" s="660"/>
      <c r="AA188" s="660"/>
      <c r="AB188" s="660"/>
      <c r="AC188" s="660"/>
      <c r="AD188" s="660"/>
      <c r="AE188" s="660"/>
      <c r="AF188" s="660"/>
      <c r="AG188" s="660"/>
      <c r="AH188" s="660"/>
      <c r="AI188" s="660"/>
      <c r="AJ188" s="660"/>
      <c r="AK188" s="660"/>
      <c r="AL188" s="660"/>
      <c r="AM188" s="660"/>
      <c r="AN188" s="660"/>
      <c r="AO188" s="660"/>
      <c r="AP188" s="660"/>
      <c r="AQ188" s="660"/>
      <c r="AR188" s="660"/>
      <c r="AS188" s="660"/>
      <c r="AT188" s="660"/>
      <c r="AU188" s="660"/>
      <c r="AV188" s="966" t="s">
        <v>305</v>
      </c>
      <c r="AW188" s="966"/>
      <c r="AX188" s="966"/>
      <c r="AY188" s="966"/>
      <c r="AZ188" s="966"/>
      <c r="BA188" s="966"/>
      <c r="BB188" s="966"/>
      <c r="BC188" s="966"/>
      <c r="BD188" s="966"/>
      <c r="BE188" s="966"/>
      <c r="BF188" s="966"/>
      <c r="BG188" s="966"/>
      <c r="BH188" s="966"/>
      <c r="BI188" s="966"/>
      <c r="BJ188" s="966"/>
      <c r="BK188" s="966"/>
      <c r="BL188" s="966"/>
      <c r="BM188" s="966"/>
      <c r="BN188" s="966"/>
      <c r="BO188" s="966"/>
      <c r="BP188" s="966"/>
      <c r="BQ188" s="966"/>
      <c r="BR188" s="966"/>
      <c r="BS188" s="966"/>
      <c r="BT188" s="966"/>
      <c r="BU188" s="966"/>
      <c r="BV188" s="966"/>
      <c r="BW188" s="966"/>
      <c r="BX188" s="966"/>
      <c r="BY188" s="966"/>
      <c r="BZ188" s="966"/>
      <c r="CA188" s="966"/>
      <c r="CB188" s="966"/>
      <c r="CC188" s="966"/>
      <c r="CD188" s="966"/>
      <c r="CE188" s="966"/>
      <c r="CF188" s="966"/>
      <c r="CG188" s="966"/>
      <c r="CH188" s="966"/>
      <c r="CI188" s="966"/>
      <c r="CJ188" s="966"/>
      <c r="CK188" s="966"/>
      <c r="CL188" s="966"/>
      <c r="CM188" s="966"/>
      <c r="CN188" s="966"/>
      <c r="CO188" s="966"/>
      <c r="CP188" s="966"/>
      <c r="CQ188" s="966"/>
    </row>
    <row r="189" spans="1:95" ht="29.25" customHeight="1" x14ac:dyDescent="0.2">
      <c r="A189" s="575" t="s">
        <v>326</v>
      </c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  <c r="AO189" s="575"/>
      <c r="AP189" s="575"/>
      <c r="AQ189" s="575"/>
      <c r="AR189" s="575"/>
      <c r="AS189" s="575"/>
      <c r="AT189" s="575"/>
      <c r="AU189" s="575"/>
      <c r="AV189" s="575"/>
      <c r="AW189" s="575"/>
      <c r="AX189" s="575"/>
      <c r="AY189" s="575"/>
      <c r="AZ189" s="575"/>
      <c r="BA189" s="575"/>
      <c r="BB189" s="575"/>
      <c r="BC189" s="575"/>
      <c r="BD189" s="575"/>
      <c r="BE189" s="575"/>
      <c r="BF189" s="575"/>
      <c r="BG189" s="575"/>
      <c r="BH189" s="575"/>
      <c r="BI189" s="575"/>
      <c r="BJ189" s="575"/>
      <c r="BK189" s="575"/>
      <c r="BL189" s="575"/>
      <c r="BM189" s="575"/>
      <c r="BN189" s="575"/>
      <c r="BO189" s="575"/>
      <c r="BP189" s="575"/>
      <c r="BQ189" s="575"/>
      <c r="BR189" s="575"/>
      <c r="BS189" s="575"/>
      <c r="BT189" s="575"/>
      <c r="BU189" s="575"/>
      <c r="BV189" s="575"/>
      <c r="BW189" s="575"/>
      <c r="BX189" s="575"/>
      <c r="BY189" s="575"/>
      <c r="BZ189" s="575"/>
      <c r="CA189" s="575"/>
      <c r="CB189" s="575"/>
      <c r="CC189" s="575"/>
      <c r="CD189" s="575"/>
      <c r="CE189" s="575"/>
      <c r="CF189" s="575"/>
      <c r="CG189" s="575"/>
      <c r="CH189" s="575"/>
      <c r="CI189" s="575"/>
      <c r="CJ189" s="575"/>
      <c r="CK189" s="575"/>
      <c r="CL189" s="575"/>
      <c r="CM189" s="575"/>
      <c r="CN189" s="575"/>
      <c r="CO189" s="575"/>
      <c r="CP189" s="575"/>
      <c r="CQ189" s="575"/>
    </row>
    <row r="190" spans="1:95" x14ac:dyDescent="0.2">
      <c r="A190" s="552" t="s">
        <v>154</v>
      </c>
      <c r="B190" s="552"/>
      <c r="C190" s="552"/>
      <c r="D190" s="552"/>
      <c r="E190" s="552"/>
      <c r="F190" s="552"/>
      <c r="G190" s="552"/>
      <c r="H190" s="552"/>
      <c r="I190" s="552"/>
      <c r="J190" s="552"/>
      <c r="K190" s="552"/>
      <c r="L190" s="552"/>
      <c r="M190" s="552"/>
      <c r="N190" s="552"/>
      <c r="O190" s="552"/>
      <c r="P190" s="552"/>
      <c r="Q190" s="552"/>
      <c r="R190" s="552"/>
      <c r="S190" s="552"/>
      <c r="T190" s="552"/>
      <c r="U190" s="552"/>
      <c r="V190" s="552"/>
      <c r="W190" s="552"/>
      <c r="X190" s="552"/>
      <c r="Y190" s="552"/>
      <c r="Z190" s="552"/>
      <c r="AA190" s="552"/>
      <c r="AB190" s="552"/>
      <c r="AC190" s="552"/>
      <c r="AD190" s="552"/>
      <c r="AE190" s="552"/>
      <c r="AF190" s="552"/>
      <c r="AG190" s="552"/>
      <c r="AH190" s="552"/>
      <c r="AI190" s="552"/>
      <c r="AJ190" s="552"/>
      <c r="AK190" s="552"/>
      <c r="AL190" s="552"/>
      <c r="AM190" s="552"/>
      <c r="AN190" s="552"/>
      <c r="AO190" s="698" t="s">
        <v>306</v>
      </c>
      <c r="AP190" s="698"/>
      <c r="AQ190" s="698"/>
      <c r="AR190" s="698"/>
      <c r="AS190" s="698"/>
      <c r="AT190" s="698"/>
      <c r="AU190" s="698"/>
      <c r="AV190" s="698"/>
      <c r="AW190" s="698"/>
      <c r="AX190" s="698"/>
      <c r="AY190" s="698"/>
      <c r="AZ190" s="698"/>
      <c r="BA190" s="698"/>
      <c r="BB190" s="698"/>
      <c r="BC190" s="698"/>
      <c r="BD190" s="698"/>
      <c r="BE190" s="698"/>
      <c r="BF190" s="698"/>
      <c r="BG190" s="698"/>
      <c r="BH190" s="698"/>
      <c r="BI190" s="698"/>
      <c r="BJ190" s="698"/>
      <c r="BK190" s="698"/>
      <c r="BL190" s="698"/>
      <c r="BM190" s="698"/>
      <c r="BN190" s="698"/>
      <c r="BO190" s="698"/>
      <c r="BP190" s="698"/>
      <c r="BQ190" s="698"/>
      <c r="BR190" s="698"/>
      <c r="BS190" s="698"/>
      <c r="BT190" s="698"/>
      <c r="BU190" s="698"/>
      <c r="BV190" s="698"/>
      <c r="BW190" s="698"/>
      <c r="BX190" s="698"/>
      <c r="BY190" s="698"/>
      <c r="BZ190" s="698"/>
      <c r="CA190" s="698"/>
      <c r="CB190" s="698"/>
      <c r="CC190" s="698"/>
      <c r="CD190" s="698"/>
      <c r="CE190" s="698"/>
      <c r="CF190" s="698"/>
      <c r="CG190" s="698"/>
      <c r="CH190" s="698"/>
      <c r="CI190" s="698"/>
      <c r="CJ190" s="698"/>
      <c r="CK190" s="698"/>
      <c r="CL190" s="698"/>
      <c r="CM190" s="698"/>
      <c r="CN190" s="698"/>
      <c r="CO190" s="698"/>
      <c r="CP190" s="698"/>
      <c r="CQ190" s="698"/>
    </row>
    <row r="191" spans="1:95" ht="48" customHeight="1" x14ac:dyDescent="0.2">
      <c r="A191" s="665" t="s">
        <v>156</v>
      </c>
      <c r="B191" s="665"/>
      <c r="C191" s="665"/>
      <c r="D191" s="665"/>
      <c r="E191" s="665"/>
      <c r="F191" s="665"/>
      <c r="G191" s="665"/>
      <c r="H191" s="665"/>
      <c r="I191" s="665"/>
      <c r="J191" s="665"/>
      <c r="K191" s="665"/>
      <c r="L191" s="665"/>
      <c r="M191" s="665"/>
      <c r="N191" s="665"/>
      <c r="O191" s="665"/>
      <c r="P191" s="665"/>
      <c r="Q191" s="665"/>
      <c r="R191" s="665"/>
      <c r="S191" s="665"/>
      <c r="T191" s="665"/>
      <c r="U191" s="665"/>
      <c r="V191" s="665"/>
      <c r="W191" s="665"/>
      <c r="X191" s="665"/>
      <c r="Y191" s="665"/>
      <c r="Z191" s="665"/>
      <c r="AA191" s="665"/>
      <c r="AB191" s="665"/>
      <c r="AC191" s="665"/>
      <c r="AD191" s="665"/>
      <c r="AE191" s="665"/>
      <c r="AF191" s="665"/>
      <c r="AG191" s="665"/>
      <c r="AH191" s="665"/>
      <c r="AI191" s="665"/>
      <c r="AJ191" s="665"/>
      <c r="AK191" s="665"/>
      <c r="AL191" s="665"/>
      <c r="AM191" s="665"/>
      <c r="AN191" s="665"/>
      <c r="AO191" s="665"/>
      <c r="AP191" s="665"/>
      <c r="AQ191" s="665"/>
      <c r="AR191" s="665"/>
      <c r="AS191" s="665"/>
      <c r="AT191" s="665"/>
      <c r="AU191" s="665"/>
      <c r="AV191" s="665"/>
      <c r="AW191" s="665"/>
      <c r="AX191" s="665"/>
      <c r="AY191" s="665"/>
      <c r="AZ191" s="665"/>
      <c r="BA191" s="665"/>
      <c r="BB191" s="665"/>
      <c r="BC191" s="665"/>
      <c r="BD191" s="665"/>
      <c r="BE191" s="665"/>
      <c r="BF191" s="665"/>
      <c r="BG191" s="665"/>
      <c r="BH191" s="665"/>
      <c r="BI191" s="665"/>
      <c r="BJ191" s="665"/>
      <c r="BK191" s="665"/>
      <c r="BL191" s="665"/>
      <c r="BM191" s="665"/>
      <c r="BN191" s="665"/>
      <c r="BO191" s="665"/>
      <c r="BP191" s="665"/>
      <c r="BQ191" s="665"/>
      <c r="BR191" s="665"/>
      <c r="BS191" s="665"/>
      <c r="BT191" s="665"/>
      <c r="BU191" s="665"/>
      <c r="BV191" s="665"/>
      <c r="BW191" s="665"/>
      <c r="BX191" s="665"/>
      <c r="BY191" s="665"/>
      <c r="BZ191" s="665"/>
      <c r="CA191" s="665"/>
      <c r="CB191" s="665"/>
      <c r="CC191" s="665"/>
      <c r="CD191" s="665"/>
      <c r="CE191" s="665"/>
      <c r="CF191" s="665"/>
      <c r="CG191" s="665"/>
      <c r="CH191" s="665"/>
      <c r="CI191" s="665"/>
      <c r="CJ191" s="665"/>
      <c r="CK191" s="665"/>
      <c r="CL191" s="665"/>
      <c r="CM191" s="665"/>
      <c r="CN191" s="665"/>
      <c r="CO191" s="665"/>
      <c r="CP191" s="665"/>
      <c r="CQ191" s="665"/>
    </row>
    <row r="192" spans="1:95" s="501" customFormat="1" ht="18" customHeight="1" x14ac:dyDescent="0.2">
      <c r="A192" s="699" t="s">
        <v>157</v>
      </c>
      <c r="B192" s="699"/>
      <c r="C192" s="699"/>
      <c r="D192" s="699"/>
      <c r="E192" s="699"/>
      <c r="F192" s="699"/>
      <c r="G192" s="699"/>
      <c r="H192" s="699"/>
      <c r="I192" s="699"/>
      <c r="J192" s="699"/>
      <c r="K192" s="699"/>
      <c r="L192" s="699"/>
      <c r="M192" s="699"/>
      <c r="N192" s="699"/>
      <c r="O192" s="699"/>
      <c r="P192" s="699"/>
      <c r="Q192" s="699"/>
      <c r="R192" s="699"/>
      <c r="S192" s="699"/>
      <c r="T192" s="699"/>
      <c r="U192" s="699"/>
      <c r="V192" s="699"/>
      <c r="W192" s="699"/>
      <c r="X192" s="699"/>
      <c r="Y192" s="699"/>
      <c r="Z192" s="699"/>
      <c r="AA192" s="699"/>
      <c r="AB192" s="699"/>
      <c r="AC192" s="699"/>
      <c r="AD192" s="699"/>
      <c r="AE192" s="699"/>
      <c r="AF192" s="699"/>
      <c r="AG192" s="699"/>
      <c r="AH192" s="699"/>
      <c r="AI192" s="699"/>
      <c r="AJ192" s="699"/>
      <c r="AK192" s="699"/>
      <c r="AL192" s="699"/>
      <c r="AM192" s="699"/>
      <c r="AN192" s="699"/>
      <c r="AO192" s="699"/>
      <c r="AP192" s="699"/>
      <c r="AQ192" s="699"/>
      <c r="AS192" s="698" t="s">
        <v>158</v>
      </c>
      <c r="AT192" s="698"/>
      <c r="AU192" s="698"/>
      <c r="AV192" s="698"/>
      <c r="AW192" s="698"/>
      <c r="AX192" s="698"/>
      <c r="AY192" s="698"/>
      <c r="AZ192" s="698"/>
      <c r="BA192" s="698"/>
      <c r="BB192" s="698"/>
      <c r="BC192" s="698"/>
      <c r="BD192" s="698"/>
      <c r="BE192" s="698"/>
      <c r="BF192" s="698"/>
      <c r="BG192" s="698"/>
      <c r="BH192" s="698"/>
      <c r="BI192" s="698"/>
      <c r="BJ192" s="698"/>
      <c r="BK192" s="698"/>
      <c r="BL192" s="698"/>
      <c r="BM192" s="698"/>
      <c r="BN192" s="698"/>
      <c r="BO192" s="698"/>
      <c r="BP192" s="698"/>
      <c r="BQ192" s="698"/>
      <c r="BR192" s="698"/>
      <c r="BS192" s="698"/>
      <c r="BT192" s="698"/>
      <c r="BU192" s="698"/>
      <c r="BV192" s="698"/>
      <c r="BW192" s="698"/>
      <c r="BX192" s="698"/>
      <c r="BY192" s="698"/>
      <c r="BZ192" s="698"/>
      <c r="CA192" s="698"/>
      <c r="CB192" s="698"/>
      <c r="CC192" s="698"/>
      <c r="CD192" s="698"/>
      <c r="CE192" s="698"/>
      <c r="CF192" s="698"/>
      <c r="CG192" s="698"/>
      <c r="CH192" s="698"/>
      <c r="CI192" s="698"/>
      <c r="CJ192" s="698"/>
      <c r="CK192" s="698"/>
      <c r="CL192" s="698"/>
      <c r="CM192" s="698"/>
      <c r="CN192" s="698"/>
      <c r="CO192" s="698"/>
      <c r="CP192" s="698"/>
      <c r="CQ192" s="698"/>
    </row>
    <row r="193" spans="1:95" s="501" customFormat="1" x14ac:dyDescent="0.2">
      <c r="A193" s="660" t="s">
        <v>159</v>
      </c>
      <c r="B193" s="660"/>
      <c r="C193" s="660"/>
      <c r="D193" s="660"/>
      <c r="E193" s="660"/>
      <c r="F193" s="660"/>
      <c r="G193" s="660"/>
      <c r="H193" s="660"/>
      <c r="I193" s="660"/>
      <c r="J193" s="660"/>
      <c r="K193" s="660"/>
      <c r="L193" s="660"/>
      <c r="M193" s="660"/>
      <c r="N193" s="660"/>
      <c r="O193" s="660"/>
      <c r="P193" s="660"/>
      <c r="Q193" s="660"/>
      <c r="R193" s="660"/>
      <c r="S193" s="660"/>
      <c r="T193" s="660"/>
      <c r="U193" s="660"/>
      <c r="V193" s="660"/>
      <c r="W193" s="660"/>
      <c r="X193" s="660"/>
      <c r="Y193" s="660"/>
      <c r="Z193" s="660"/>
      <c r="AA193" s="660"/>
      <c r="AB193" s="660"/>
      <c r="AC193" s="660"/>
      <c r="AD193" s="660"/>
      <c r="AE193" s="660"/>
      <c r="AF193" s="660"/>
      <c r="AG193" s="660"/>
      <c r="AH193" s="660"/>
      <c r="AI193" s="660"/>
      <c r="AJ193" s="660"/>
      <c r="AK193" s="660"/>
      <c r="AL193" s="660"/>
      <c r="AM193" s="660"/>
      <c r="AN193" s="660"/>
      <c r="AO193" s="660"/>
      <c r="AP193" s="660"/>
      <c r="AQ193" s="660"/>
      <c r="AR193" s="594" t="s">
        <v>541</v>
      </c>
      <c r="AS193" s="594"/>
      <c r="AT193" s="594"/>
      <c r="AU193" s="594"/>
      <c r="AV193" s="594"/>
      <c r="AW193" s="594"/>
      <c r="AX193" s="594"/>
      <c r="AY193" s="594"/>
      <c r="AZ193" s="594"/>
      <c r="BA193" s="594"/>
      <c r="BB193" s="594"/>
      <c r="BC193" s="594"/>
      <c r="BD193" s="594"/>
      <c r="BE193" s="594"/>
      <c r="BF193" s="594"/>
      <c r="BG193" s="594"/>
      <c r="BH193" s="594"/>
      <c r="BI193" s="594"/>
      <c r="BJ193" s="594"/>
      <c r="BK193" s="594"/>
      <c r="BL193" s="594"/>
      <c r="BM193" s="594"/>
      <c r="BN193" s="594"/>
      <c r="BO193" s="594"/>
      <c r="BP193" s="594"/>
      <c r="BQ193" s="594"/>
      <c r="BR193" s="594"/>
      <c r="BS193" s="594"/>
      <c r="BT193" s="594"/>
      <c r="BU193" s="594"/>
      <c r="BV193" s="594"/>
      <c r="BW193" s="594"/>
      <c r="BX193" s="594"/>
      <c r="BY193" s="594"/>
      <c r="BZ193" s="594"/>
      <c r="CA193" s="594"/>
      <c r="CB193" s="594"/>
      <c r="CC193" s="594"/>
      <c r="CD193" s="594"/>
      <c r="CE193" s="594"/>
      <c r="CF193" s="594"/>
      <c r="CG193" s="594"/>
      <c r="CH193" s="594"/>
      <c r="CI193" s="594"/>
      <c r="CJ193" s="594"/>
      <c r="CK193" s="594"/>
      <c r="CL193" s="594"/>
      <c r="CM193" s="594"/>
      <c r="CN193" s="594"/>
      <c r="CO193" s="594"/>
      <c r="CP193" s="594"/>
      <c r="CQ193" s="594"/>
    </row>
    <row r="194" spans="1:95" s="501" customFormat="1" x14ac:dyDescent="0.2">
      <c r="A194" s="594" t="s">
        <v>542</v>
      </c>
      <c r="B194" s="594"/>
      <c r="C194" s="594"/>
      <c r="D194" s="594"/>
      <c r="E194" s="594"/>
      <c r="F194" s="594"/>
      <c r="G194" s="594"/>
      <c r="H194" s="594"/>
      <c r="I194" s="594"/>
      <c r="J194" s="594"/>
      <c r="K194" s="594"/>
      <c r="L194" s="594"/>
      <c r="M194" s="594"/>
      <c r="N194" s="594"/>
      <c r="O194" s="594"/>
      <c r="P194" s="594"/>
      <c r="Q194" s="594"/>
      <c r="R194" s="594"/>
      <c r="S194" s="594"/>
      <c r="T194" s="594"/>
      <c r="U194" s="594"/>
      <c r="V194" s="594"/>
      <c r="W194" s="594"/>
      <c r="X194" s="594"/>
      <c r="Y194" s="594"/>
      <c r="Z194" s="594"/>
      <c r="AA194" s="594"/>
      <c r="AB194" s="594"/>
      <c r="AC194" s="594"/>
      <c r="AD194" s="594"/>
      <c r="AE194" s="594"/>
      <c r="AF194" s="594"/>
      <c r="AG194" s="594"/>
      <c r="AH194" s="594"/>
      <c r="AI194" s="594"/>
      <c r="AJ194" s="594"/>
      <c r="AK194" s="594"/>
      <c r="AL194" s="594"/>
      <c r="AM194" s="594"/>
      <c r="AN194" s="594"/>
      <c r="AO194" s="594"/>
      <c r="AP194" s="594"/>
      <c r="AQ194" s="594"/>
      <c r="AR194" s="594"/>
      <c r="AS194" s="594"/>
      <c r="AT194" s="594"/>
      <c r="AU194" s="594"/>
      <c r="AV194" s="594"/>
      <c r="AW194" s="594"/>
      <c r="AX194" s="594"/>
      <c r="AY194" s="594"/>
      <c r="AZ194" s="594"/>
      <c r="BA194" s="594"/>
      <c r="BB194" s="594"/>
      <c r="BC194" s="594"/>
      <c r="BD194" s="594"/>
      <c r="BE194" s="594"/>
      <c r="BF194" s="594"/>
      <c r="BG194" s="594"/>
      <c r="BH194" s="594"/>
      <c r="BI194" s="594"/>
      <c r="BJ194" s="594"/>
      <c r="BK194" s="594"/>
      <c r="BL194" s="594"/>
      <c r="BM194" s="594"/>
      <c r="BN194" s="594"/>
      <c r="BO194" s="594"/>
      <c r="BP194" s="594"/>
      <c r="BQ194" s="594"/>
      <c r="BR194" s="594"/>
      <c r="BS194" s="594"/>
      <c r="BT194" s="594"/>
      <c r="BU194" s="594"/>
      <c r="BV194" s="594"/>
      <c r="BW194" s="594"/>
      <c r="BX194" s="594"/>
      <c r="BY194" s="594"/>
      <c r="BZ194" s="594"/>
      <c r="CA194" s="594"/>
      <c r="CB194" s="594"/>
      <c r="CC194" s="594"/>
      <c r="CD194" s="594"/>
      <c r="CE194" s="594"/>
      <c r="CF194" s="594"/>
      <c r="CG194" s="594"/>
      <c r="CH194" s="594"/>
      <c r="CI194" s="594"/>
      <c r="CJ194" s="594"/>
      <c r="CK194" s="594"/>
      <c r="CL194" s="594"/>
      <c r="CM194" s="594"/>
      <c r="CN194" s="594"/>
      <c r="CO194" s="594"/>
      <c r="CP194" s="594"/>
      <c r="CQ194" s="594"/>
    </row>
    <row r="195" spans="1:95" x14ac:dyDescent="0.2">
      <c r="A195" s="660" t="s">
        <v>162</v>
      </c>
      <c r="B195" s="660"/>
      <c r="C195" s="660"/>
      <c r="D195" s="660"/>
      <c r="E195" s="660"/>
      <c r="F195" s="660"/>
      <c r="G195" s="660"/>
      <c r="H195" s="660"/>
      <c r="I195" s="660"/>
      <c r="J195" s="660"/>
      <c r="K195" s="660"/>
      <c r="L195" s="660"/>
      <c r="M195" s="660"/>
      <c r="N195" s="660"/>
      <c r="O195" s="660"/>
      <c r="P195" s="660"/>
      <c r="Q195" s="660"/>
      <c r="R195" s="660"/>
      <c r="S195" s="660"/>
      <c r="T195" s="660"/>
      <c r="U195" s="660"/>
      <c r="V195" s="660"/>
      <c r="W195" s="660"/>
      <c r="X195" s="660"/>
      <c r="Y195" s="660"/>
      <c r="Z195" s="660"/>
      <c r="AA195" s="660"/>
      <c r="AB195" s="660"/>
      <c r="AC195" s="660"/>
      <c r="AD195" s="660"/>
      <c r="AE195" s="660"/>
      <c r="AF195" s="660"/>
      <c r="AG195" s="660"/>
      <c r="AH195" s="660"/>
      <c r="AI195" s="660"/>
      <c r="AJ195" s="660"/>
      <c r="AK195" s="660"/>
      <c r="AL195" s="660"/>
      <c r="AM195" s="660"/>
      <c r="AN195" s="660"/>
      <c r="AO195" s="660"/>
      <c r="AP195" s="660"/>
      <c r="AQ195" s="660"/>
      <c r="AR195" s="660"/>
      <c r="AS195" s="697"/>
      <c r="AT195" s="697"/>
      <c r="AU195" s="697"/>
      <c r="AV195" s="697"/>
      <c r="AW195" s="697"/>
      <c r="AX195" s="697"/>
      <c r="AY195" s="697"/>
      <c r="AZ195" s="697"/>
      <c r="BA195" s="697"/>
      <c r="BB195" s="697"/>
      <c r="BC195" s="697"/>
      <c r="BD195" s="697"/>
      <c r="BE195" s="697"/>
      <c r="BF195" s="697"/>
      <c r="BG195" s="697"/>
      <c r="BH195" s="697"/>
      <c r="BI195" s="697"/>
      <c r="BJ195" s="697"/>
      <c r="BK195" s="697"/>
      <c r="BL195" s="697"/>
      <c r="BM195" s="697"/>
      <c r="BN195" s="697"/>
      <c r="BO195" s="697"/>
      <c r="BP195" s="697"/>
      <c r="BQ195" s="697"/>
      <c r="BR195" s="697"/>
      <c r="BS195" s="697"/>
      <c r="BT195" s="697"/>
      <c r="BU195" s="697"/>
      <c r="BV195" s="697"/>
      <c r="BW195" s="697"/>
      <c r="BX195" s="697"/>
      <c r="BY195" s="697"/>
      <c r="BZ195" s="697"/>
      <c r="CA195" s="697"/>
      <c r="CB195" s="697"/>
      <c r="CC195" s="697"/>
      <c r="CD195" s="697"/>
      <c r="CE195" s="697"/>
      <c r="CF195" s="697"/>
      <c r="CG195" s="697"/>
      <c r="CH195" s="697"/>
      <c r="CI195" s="697"/>
      <c r="CJ195" s="697"/>
      <c r="CK195" s="697"/>
      <c r="CL195" s="697"/>
      <c r="CM195" s="697"/>
      <c r="CN195" s="697"/>
      <c r="CO195" s="697"/>
      <c r="CP195" s="697"/>
      <c r="CQ195" s="697"/>
    </row>
    <row r="196" spans="1:95" ht="5.25" customHeight="1" x14ac:dyDescent="0.2">
      <c r="A196" s="580"/>
      <c r="B196" s="580"/>
      <c r="C196" s="580"/>
      <c r="D196" s="580"/>
      <c r="E196" s="580"/>
      <c r="F196" s="580"/>
      <c r="G196" s="580"/>
      <c r="H196" s="580"/>
      <c r="I196" s="580"/>
      <c r="J196" s="580"/>
      <c r="K196" s="580"/>
      <c r="L196" s="580"/>
      <c r="M196" s="580"/>
      <c r="N196" s="580"/>
      <c r="O196" s="580"/>
      <c r="P196" s="580"/>
      <c r="Q196" s="580"/>
      <c r="R196" s="580"/>
      <c r="S196" s="580"/>
      <c r="T196" s="580"/>
      <c r="U196" s="580"/>
      <c r="V196" s="580"/>
      <c r="W196" s="580"/>
      <c r="X196" s="580"/>
      <c r="Y196" s="580"/>
      <c r="Z196" s="580"/>
      <c r="AA196" s="580"/>
      <c r="AB196" s="580"/>
      <c r="AC196" s="580"/>
      <c r="AD196" s="580"/>
      <c r="AE196" s="580"/>
      <c r="AF196" s="580"/>
      <c r="AG196" s="580"/>
      <c r="AH196" s="580"/>
      <c r="AI196" s="580"/>
      <c r="AJ196" s="580"/>
      <c r="AK196" s="580"/>
      <c r="AL196" s="580"/>
      <c r="AM196" s="580"/>
      <c r="AN196" s="580"/>
      <c r="AO196" s="580"/>
      <c r="AP196" s="580"/>
      <c r="AQ196" s="580"/>
      <c r="AR196" s="580"/>
      <c r="AS196" s="580"/>
      <c r="AT196" s="580"/>
      <c r="AU196" s="580"/>
      <c r="AV196" s="580"/>
      <c r="AW196" s="580"/>
      <c r="AX196" s="580"/>
      <c r="AY196" s="580"/>
      <c r="AZ196" s="580"/>
      <c r="BA196" s="580"/>
      <c r="BB196" s="580"/>
      <c r="BC196" s="580"/>
      <c r="BD196" s="580"/>
      <c r="BE196" s="580"/>
      <c r="BF196" s="580"/>
      <c r="BG196" s="580"/>
      <c r="BH196" s="580"/>
      <c r="BI196" s="580"/>
      <c r="BJ196" s="580"/>
      <c r="BK196" s="580"/>
      <c r="BL196" s="580"/>
      <c r="BM196" s="580"/>
      <c r="BN196" s="580"/>
      <c r="BO196" s="580"/>
      <c r="BP196" s="580"/>
      <c r="BQ196" s="580"/>
      <c r="BR196" s="580"/>
      <c r="BS196" s="580"/>
      <c r="BT196" s="580"/>
      <c r="BU196" s="580"/>
      <c r="BV196" s="580"/>
      <c r="BW196" s="580"/>
      <c r="BX196" s="580"/>
      <c r="BY196" s="580"/>
      <c r="BZ196" s="580"/>
      <c r="CA196" s="580"/>
      <c r="CB196" s="580"/>
      <c r="CC196" s="580"/>
      <c r="CD196" s="580"/>
      <c r="CE196" s="580"/>
      <c r="CF196" s="580"/>
      <c r="CG196" s="580"/>
      <c r="CH196" s="580"/>
      <c r="CI196" s="580"/>
      <c r="CJ196" s="580"/>
      <c r="CK196" s="580"/>
      <c r="CL196" s="580"/>
      <c r="CM196" s="580"/>
      <c r="CN196" s="580"/>
      <c r="CO196" s="580"/>
      <c r="CP196" s="580"/>
      <c r="CQ196" s="580"/>
    </row>
    <row r="197" spans="1:95" x14ac:dyDescent="0.2">
      <c r="A197" s="802" t="s">
        <v>163</v>
      </c>
      <c r="B197" s="802"/>
      <c r="C197" s="802"/>
      <c r="D197" s="802"/>
      <c r="E197" s="802"/>
      <c r="F197" s="802"/>
      <c r="G197" s="802"/>
      <c r="H197" s="802"/>
      <c r="I197" s="802"/>
      <c r="J197" s="802"/>
      <c r="K197" s="802"/>
      <c r="L197" s="802"/>
      <c r="M197" s="802"/>
      <c r="N197" s="802"/>
      <c r="O197" s="802"/>
      <c r="P197" s="802"/>
      <c r="Q197" s="802"/>
      <c r="R197" s="802"/>
      <c r="S197" s="802"/>
      <c r="T197" s="802"/>
      <c r="U197" s="802"/>
      <c r="V197" s="802"/>
      <c r="W197" s="802"/>
      <c r="X197" s="802"/>
      <c r="Y197" s="802"/>
      <c r="Z197" s="802"/>
      <c r="AA197" s="802"/>
      <c r="AB197" s="802"/>
      <c r="AC197" s="802"/>
      <c r="AD197" s="802"/>
      <c r="AE197" s="802"/>
      <c r="AF197" s="802"/>
      <c r="AG197" s="802"/>
      <c r="AH197" s="802"/>
      <c r="AI197" s="802"/>
      <c r="AJ197" s="802"/>
      <c r="AK197" s="802"/>
      <c r="AL197" s="802"/>
      <c r="AM197" s="802"/>
      <c r="AN197" s="802"/>
      <c r="AO197" s="802"/>
      <c r="AP197" s="802"/>
      <c r="AQ197" s="802"/>
      <c r="AR197" s="20"/>
      <c r="AS197" s="808"/>
      <c r="AT197" s="808"/>
      <c r="AU197" s="808"/>
      <c r="AV197" s="808"/>
      <c r="AW197" s="808"/>
      <c r="AX197" s="808"/>
      <c r="AY197" s="808"/>
      <c r="AZ197" s="808"/>
      <c r="BA197" s="808"/>
      <c r="BB197" s="808"/>
      <c r="BC197" s="808"/>
      <c r="BD197" s="808"/>
      <c r="BE197" s="808"/>
      <c r="BF197" s="808"/>
      <c r="BG197" s="808"/>
      <c r="BH197" s="808"/>
      <c r="BI197" s="808"/>
      <c r="BJ197" s="808"/>
      <c r="BK197" s="808"/>
      <c r="BL197" s="808"/>
      <c r="BM197" s="808"/>
      <c r="BN197" s="808"/>
      <c r="BO197" s="808"/>
      <c r="BP197" s="808"/>
      <c r="BQ197" s="808"/>
      <c r="BR197" s="808"/>
      <c r="BS197" s="808"/>
      <c r="BT197" s="808"/>
      <c r="BU197" s="808"/>
      <c r="BV197" s="808"/>
      <c r="BW197" s="808"/>
      <c r="BX197" s="808"/>
      <c r="BY197" s="808"/>
      <c r="BZ197" s="808"/>
      <c r="CA197" s="808"/>
      <c r="CB197" s="808"/>
      <c r="CC197" s="808"/>
      <c r="CD197" s="808"/>
      <c r="CE197" s="808"/>
      <c r="CF197" s="808"/>
      <c r="CG197" s="808"/>
      <c r="CH197" s="808"/>
      <c r="CI197" s="808"/>
      <c r="CJ197" s="808"/>
      <c r="CK197" s="808"/>
      <c r="CL197" s="808"/>
      <c r="CM197" s="808"/>
      <c r="CN197" s="808"/>
      <c r="CO197" s="808"/>
      <c r="CP197" s="808"/>
      <c r="CQ197" s="808"/>
    </row>
    <row r="198" spans="1:95" x14ac:dyDescent="0.2">
      <c r="A198" s="784" t="s">
        <v>164</v>
      </c>
      <c r="B198" s="784"/>
      <c r="C198" s="784"/>
      <c r="D198" s="784"/>
      <c r="E198" s="784"/>
      <c r="F198" s="784"/>
      <c r="G198" s="784"/>
      <c r="H198" s="784"/>
      <c r="I198" s="784"/>
      <c r="J198" s="784"/>
      <c r="K198" s="784"/>
      <c r="L198" s="784"/>
      <c r="M198" s="784"/>
      <c r="N198" s="784"/>
      <c r="O198" s="784"/>
      <c r="P198" s="784"/>
      <c r="Q198" s="784"/>
      <c r="R198" s="784"/>
      <c r="S198" s="784"/>
      <c r="T198" s="784"/>
      <c r="U198" s="784"/>
      <c r="V198" s="784"/>
      <c r="W198" s="784"/>
      <c r="X198" s="784"/>
      <c r="Y198" s="784"/>
      <c r="Z198" s="784"/>
      <c r="AA198" s="784"/>
      <c r="AB198" s="784"/>
      <c r="AC198" s="784"/>
      <c r="AD198" s="784"/>
      <c r="AE198" s="784"/>
      <c r="AF198" s="784"/>
      <c r="AG198" s="784"/>
      <c r="AH198" s="784"/>
      <c r="AI198" s="784"/>
      <c r="AJ198" s="784"/>
      <c r="AK198" s="784"/>
      <c r="AL198" s="784"/>
      <c r="AM198" s="784"/>
      <c r="AN198" s="784"/>
      <c r="AO198" s="784"/>
      <c r="AP198" s="784"/>
      <c r="AQ198" s="784"/>
      <c r="AR198" s="784"/>
      <c r="AS198" s="784"/>
      <c r="AT198" s="784"/>
      <c r="AU198" s="784"/>
      <c r="AV198" s="784"/>
      <c r="AW198" s="784"/>
      <c r="AX198" s="784"/>
      <c r="AY198" s="784"/>
      <c r="AZ198" s="784"/>
      <c r="BA198" s="784"/>
      <c r="BB198" s="784"/>
      <c r="BC198" s="784"/>
      <c r="BD198" s="784"/>
      <c r="BE198" s="784"/>
      <c r="BF198" s="784"/>
      <c r="BG198" s="784"/>
      <c r="BH198" s="784"/>
      <c r="BI198" s="784"/>
      <c r="BJ198" s="784"/>
      <c r="BK198" s="784"/>
      <c r="BL198" s="784"/>
      <c r="BM198" s="784"/>
      <c r="BN198" s="784"/>
      <c r="BO198" s="784"/>
      <c r="BP198" s="784"/>
      <c r="BQ198" s="784"/>
      <c r="BR198" s="784"/>
      <c r="BS198" s="784"/>
      <c r="BT198" s="784"/>
      <c r="BU198" s="784"/>
      <c r="BV198" s="784"/>
      <c r="BW198" s="784"/>
      <c r="BX198" s="784"/>
      <c r="BY198" s="784"/>
      <c r="BZ198" s="784"/>
      <c r="CA198" s="784"/>
      <c r="CB198" s="784"/>
      <c r="CC198" s="784"/>
      <c r="CD198" s="784"/>
      <c r="CE198" s="784"/>
      <c r="CF198" s="784"/>
      <c r="CG198" s="784"/>
      <c r="CH198" s="784"/>
      <c r="CI198" s="784"/>
      <c r="CJ198" s="784"/>
      <c r="CK198" s="784"/>
      <c r="CL198" s="784"/>
      <c r="CM198" s="784"/>
      <c r="CN198" s="784"/>
      <c r="CO198" s="784"/>
      <c r="CP198" s="784"/>
      <c r="CQ198" s="784"/>
    </row>
    <row r="199" spans="1:95" x14ac:dyDescent="0.2">
      <c r="A199" s="517" t="s">
        <v>165</v>
      </c>
      <c r="B199" s="517"/>
      <c r="C199" s="517"/>
      <c r="D199" s="517"/>
      <c r="E199" s="517"/>
      <c r="F199" s="517"/>
      <c r="G199" s="517"/>
      <c r="H199" s="517"/>
      <c r="I199" s="517"/>
      <c r="J199" s="517"/>
      <c r="K199" s="517"/>
      <c r="L199" s="517"/>
      <c r="M199" s="517"/>
      <c r="N199" s="517"/>
      <c r="O199" s="517"/>
      <c r="P199" s="517"/>
      <c r="Q199" s="517"/>
      <c r="R199" s="517"/>
      <c r="S199" s="517"/>
      <c r="T199" s="517"/>
      <c r="U199" s="517"/>
      <c r="V199" s="517"/>
      <c r="W199" s="517"/>
      <c r="X199" s="517"/>
      <c r="Y199" s="517"/>
      <c r="Z199" s="517"/>
      <c r="AA199" s="517"/>
      <c r="AB199" s="517"/>
      <c r="AC199" s="517"/>
      <c r="AD199" s="517"/>
      <c r="AE199" s="517"/>
      <c r="AF199" s="517"/>
      <c r="AG199" s="517"/>
      <c r="AH199" s="517"/>
      <c r="AI199" s="517"/>
      <c r="AJ199" s="517"/>
      <c r="AK199" s="517"/>
      <c r="AL199" s="517"/>
      <c r="AM199" s="517"/>
      <c r="AN199" s="517"/>
      <c r="AO199" s="517"/>
      <c r="AP199" s="517"/>
      <c r="AQ199" s="517"/>
      <c r="AR199" s="517"/>
      <c r="AS199" s="517"/>
      <c r="AT199" s="517"/>
      <c r="AU199" s="517"/>
      <c r="AV199" s="517"/>
      <c r="AW199" s="517"/>
      <c r="AX199" s="517"/>
      <c r="AY199" s="517"/>
      <c r="AZ199" s="517"/>
      <c r="BA199" s="517"/>
      <c r="BB199" s="517"/>
      <c r="BC199" s="517"/>
      <c r="BD199" s="517"/>
      <c r="BE199" s="517"/>
      <c r="BF199" s="517"/>
      <c r="BG199" s="517"/>
      <c r="BH199" s="517"/>
      <c r="BI199" s="517"/>
      <c r="BJ199" s="517"/>
      <c r="BK199" s="517"/>
      <c r="BL199" s="517"/>
      <c r="BM199" s="517"/>
      <c r="BN199" s="517"/>
      <c r="BO199" s="517"/>
      <c r="BP199" s="517"/>
      <c r="BQ199" s="517"/>
      <c r="BR199" s="517"/>
      <c r="BS199" s="517"/>
      <c r="BT199" s="517"/>
      <c r="BU199" s="517"/>
      <c r="BV199" s="517"/>
      <c r="BW199" s="517"/>
      <c r="BX199" s="517"/>
      <c r="BY199" s="517"/>
      <c r="BZ199" s="517"/>
      <c r="CA199" s="517"/>
      <c r="CB199" s="517"/>
      <c r="CC199" s="517"/>
      <c r="CD199" s="517"/>
      <c r="CE199" s="517"/>
    </row>
    <row r="205" spans="1:95" x14ac:dyDescent="0.2">
      <c r="A205" s="517"/>
      <c r="B205" s="517"/>
      <c r="C205" s="517"/>
      <c r="D205" s="517"/>
      <c r="E205" s="517"/>
      <c r="F205" s="517"/>
      <c r="G205" s="517"/>
      <c r="H205" s="517"/>
      <c r="I205" s="517"/>
      <c r="J205" s="517"/>
      <c r="K205" s="517"/>
      <c r="L205" s="517"/>
      <c r="M205" s="517"/>
      <c r="N205" s="517"/>
      <c r="O205" s="517"/>
      <c r="P205" s="517"/>
      <c r="Q205" s="517"/>
      <c r="R205" s="517"/>
      <c r="S205" s="517"/>
      <c r="T205" s="517"/>
      <c r="U205" s="517"/>
      <c r="V205" s="517"/>
      <c r="W205" s="517"/>
      <c r="X205" s="517"/>
      <c r="Y205" s="517"/>
      <c r="Z205" s="517"/>
      <c r="AA205" s="517"/>
      <c r="AB205" s="517"/>
      <c r="AC205" s="517"/>
      <c r="AD205" s="517"/>
      <c r="AE205" s="517"/>
      <c r="AF205" s="517"/>
      <c r="AG205" s="517"/>
      <c r="AH205" s="517"/>
      <c r="AI205" s="517"/>
      <c r="AJ205" s="517"/>
      <c r="AK205" s="517"/>
      <c r="AL205" s="517"/>
      <c r="AM205" s="517"/>
      <c r="AN205" s="517"/>
      <c r="AO205" s="517"/>
      <c r="AP205" s="517"/>
      <c r="AQ205" s="517"/>
      <c r="AR205" s="517"/>
      <c r="AS205" s="517"/>
      <c r="AT205" s="517"/>
      <c r="AU205" s="517"/>
      <c r="AV205" s="517"/>
      <c r="AW205" s="517"/>
      <c r="AX205" s="517"/>
      <c r="AY205" s="517"/>
      <c r="AZ205" s="517"/>
      <c r="BA205" s="517"/>
      <c r="BB205" s="517"/>
      <c r="BC205" s="517"/>
      <c r="BD205" s="517"/>
      <c r="BE205" s="517"/>
      <c r="BF205" s="517"/>
      <c r="BG205" s="517"/>
      <c r="BH205" s="517"/>
      <c r="BI205" s="517"/>
      <c r="BJ205" s="517"/>
      <c r="BK205" s="517"/>
      <c r="BL205" s="517"/>
      <c r="BM205" s="517"/>
      <c r="BN205" s="517"/>
      <c r="BO205" s="517"/>
      <c r="BP205" s="517"/>
      <c r="BQ205" s="517"/>
      <c r="BR205" s="517"/>
      <c r="BS205" s="517"/>
      <c r="BT205" s="517"/>
      <c r="BU205" s="517"/>
      <c r="BV205" s="517"/>
      <c r="BW205" s="517"/>
      <c r="BX205" s="517"/>
      <c r="BY205" s="517"/>
      <c r="BZ205" s="517"/>
      <c r="CA205" s="517"/>
      <c r="CB205" s="517"/>
      <c r="CC205" s="517"/>
      <c r="CD205" s="517"/>
      <c r="CE205" s="517"/>
    </row>
    <row r="252" spans="8:19" x14ac:dyDescent="0.2"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</row>
  </sheetData>
  <mergeCells count="750">
    <mergeCell ref="CF120:CK120"/>
    <mergeCell ref="CL120:CQ120"/>
    <mergeCell ref="A120:G120"/>
    <mergeCell ref="H120:S120"/>
    <mergeCell ref="T120:AB120"/>
    <mergeCell ref="AC120:AP120"/>
    <mergeCell ref="AS120:AW120"/>
    <mergeCell ref="AX120:BA120"/>
    <mergeCell ref="BB120:BF120"/>
    <mergeCell ref="BG120:BK120"/>
    <mergeCell ref="BL120:BP120"/>
    <mergeCell ref="CF115:CK118"/>
    <mergeCell ref="CL115:CQ118"/>
    <mergeCell ref="BB116:BF118"/>
    <mergeCell ref="BG116:BK118"/>
    <mergeCell ref="BL116:BP118"/>
    <mergeCell ref="BQ116:BU118"/>
    <mergeCell ref="BV116:BZ118"/>
    <mergeCell ref="CA116:CE118"/>
    <mergeCell ref="BG119:BK119"/>
    <mergeCell ref="BL119:BP119"/>
    <mergeCell ref="BQ119:BU119"/>
    <mergeCell ref="BV119:BZ119"/>
    <mergeCell ref="CA119:CE119"/>
    <mergeCell ref="CF119:CK119"/>
    <mergeCell ref="CL119:CQ119"/>
    <mergeCell ref="A119:G119"/>
    <mergeCell ref="H119:S119"/>
    <mergeCell ref="T119:AB119"/>
    <mergeCell ref="AC119:AR119"/>
    <mergeCell ref="AS119:AW119"/>
    <mergeCell ref="AX119:BA119"/>
    <mergeCell ref="BB119:BF119"/>
    <mergeCell ref="BX115:BY115"/>
    <mergeCell ref="CA115:CB115"/>
    <mergeCell ref="A113:CE113"/>
    <mergeCell ref="A114:G118"/>
    <mergeCell ref="H114:S114"/>
    <mergeCell ref="T114:AB114"/>
    <mergeCell ref="AC114:BA114"/>
    <mergeCell ref="BB114:BP114"/>
    <mergeCell ref="BQ114:CE114"/>
    <mergeCell ref="CF114:CQ114"/>
    <mergeCell ref="H115:S118"/>
    <mergeCell ref="T115:AB118"/>
    <mergeCell ref="AC115:AR118"/>
    <mergeCell ref="AS115:BA117"/>
    <mergeCell ref="BB115:BC115"/>
    <mergeCell ref="BD115:BE115"/>
    <mergeCell ref="BG115:BH115"/>
    <mergeCell ref="BI115:BJ115"/>
    <mergeCell ref="BL115:BM115"/>
    <mergeCell ref="BN115:BO115"/>
    <mergeCell ref="BQ115:BR115"/>
    <mergeCell ref="BS115:BT115"/>
    <mergeCell ref="BV115:BW115"/>
    <mergeCell ref="AS118:AW118"/>
    <mergeCell ref="AX118:BA118"/>
    <mergeCell ref="CC115:CD115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BZ112:CE112"/>
    <mergeCell ref="CF110:CK110"/>
    <mergeCell ref="CL110:CQ110"/>
    <mergeCell ref="AF111:AY111"/>
    <mergeCell ref="AZ111:BF111"/>
    <mergeCell ref="BG111:BM111"/>
    <mergeCell ref="BN111:BS111"/>
    <mergeCell ref="BT111:BY111"/>
    <mergeCell ref="BZ111:CE111"/>
    <mergeCell ref="CF111:CK111"/>
    <mergeCell ref="CL111:CQ111"/>
    <mergeCell ref="CF112:CK112"/>
    <mergeCell ref="CL112:CQ112"/>
    <mergeCell ref="AF112:AY112"/>
    <mergeCell ref="AZ112:BF112"/>
    <mergeCell ref="BG112:BM112"/>
    <mergeCell ref="BN112:BS112"/>
    <mergeCell ref="BT112:BY112"/>
    <mergeCell ref="CF99:CQ100"/>
    <mergeCell ref="A100:BA100"/>
    <mergeCell ref="A101:AD101"/>
    <mergeCell ref="AE101:BA101"/>
    <mergeCell ref="CF105:CQ105"/>
    <mergeCell ref="H106:S109"/>
    <mergeCell ref="T106:AE109"/>
    <mergeCell ref="AF106:AY109"/>
    <mergeCell ref="AZ106:BM107"/>
    <mergeCell ref="BN106:BO106"/>
    <mergeCell ref="BP106:BQ106"/>
    <mergeCell ref="BR106:BS106"/>
    <mergeCell ref="BT106:BU106"/>
    <mergeCell ref="BV106:BW106"/>
    <mergeCell ref="BX106:BY106"/>
    <mergeCell ref="BZ106:CA106"/>
    <mergeCell ref="CB106:CC106"/>
    <mergeCell ref="CD106:CE106"/>
    <mergeCell ref="CF106:CK109"/>
    <mergeCell ref="CL106:CQ109"/>
    <mergeCell ref="BN107:BS109"/>
    <mergeCell ref="BT107:BY109"/>
    <mergeCell ref="BZ107:CE109"/>
    <mergeCell ref="AZ108:BF109"/>
    <mergeCell ref="A104:CE104"/>
    <mergeCell ref="A105:G109"/>
    <mergeCell ref="H105:S105"/>
    <mergeCell ref="T105:AE105"/>
    <mergeCell ref="AF105:BM105"/>
    <mergeCell ref="BN105:CE105"/>
    <mergeCell ref="A98:AO98"/>
    <mergeCell ref="AP98:AT98"/>
    <mergeCell ref="AU98:CE98"/>
    <mergeCell ref="A99:X99"/>
    <mergeCell ref="Y99:BA99"/>
    <mergeCell ref="BQ99:CE100"/>
    <mergeCell ref="BG108:BM109"/>
    <mergeCell ref="A2:CQ2"/>
    <mergeCell ref="A3:CQ3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11:AY11"/>
    <mergeCell ref="AZ11:BG11"/>
    <mergeCell ref="BH11:CE11"/>
    <mergeCell ref="A18:BJ18"/>
    <mergeCell ref="BK18:BT18"/>
    <mergeCell ref="BV18:CE18"/>
    <mergeCell ref="CF18:CQ18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0:CE10"/>
    <mergeCell ref="A149:AO149"/>
    <mergeCell ref="AP149:AT149"/>
    <mergeCell ref="AU149:CE149"/>
    <mergeCell ref="A147:CE147"/>
    <mergeCell ref="A148:CE148"/>
    <mergeCell ref="A19:BJ19"/>
    <mergeCell ref="BX19:CE19"/>
    <mergeCell ref="CF19:CQ19"/>
    <mergeCell ref="CF22:CQ22"/>
    <mergeCell ref="A23:CE23"/>
    <mergeCell ref="CF23:CQ23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02:BF102"/>
    <mergeCell ref="BG102:CE102"/>
    <mergeCell ref="A103:CE103"/>
    <mergeCell ref="A150:CE150"/>
    <mergeCell ref="A151:O151"/>
    <mergeCell ref="P151:BF151"/>
    <mergeCell ref="BG151:CE153"/>
    <mergeCell ref="A154:BF154"/>
    <mergeCell ref="BG154:CE154"/>
    <mergeCell ref="CF157:CQ157"/>
    <mergeCell ref="H158:S161"/>
    <mergeCell ref="T158:AE161"/>
    <mergeCell ref="AF158:AY161"/>
    <mergeCell ref="AZ158:BM159"/>
    <mergeCell ref="AZ160:BF161"/>
    <mergeCell ref="BG160:BM161"/>
    <mergeCell ref="BZ158:CA158"/>
    <mergeCell ref="CB158:CC158"/>
    <mergeCell ref="CD158:CE158"/>
    <mergeCell ref="CF158:CK161"/>
    <mergeCell ref="CL158:CQ161"/>
    <mergeCell ref="BN159:BS161"/>
    <mergeCell ref="BT159:BY161"/>
    <mergeCell ref="BZ159:CE161"/>
    <mergeCell ref="BN158:BO158"/>
    <mergeCell ref="BT164:BY164"/>
    <mergeCell ref="BZ164:CE164"/>
    <mergeCell ref="A157:G161"/>
    <mergeCell ref="H157:S157"/>
    <mergeCell ref="T157:AE157"/>
    <mergeCell ref="AF157:BM157"/>
    <mergeCell ref="BN157:CE157"/>
    <mergeCell ref="CF151:CQ153"/>
    <mergeCell ref="A152:BF152"/>
    <mergeCell ref="A153:U153"/>
    <mergeCell ref="V153:BF153"/>
    <mergeCell ref="A155:CE155"/>
    <mergeCell ref="A156:CE156"/>
    <mergeCell ref="BR158:BS158"/>
    <mergeCell ref="BT158:BU158"/>
    <mergeCell ref="BV158:BW158"/>
    <mergeCell ref="BX158:BY158"/>
    <mergeCell ref="CF167:CQ167"/>
    <mergeCell ref="BP158:BQ158"/>
    <mergeCell ref="BN162:BS162"/>
    <mergeCell ref="BT162:BY162"/>
    <mergeCell ref="BZ162:CE162"/>
    <mergeCell ref="CF162:CK162"/>
    <mergeCell ref="CL162:CQ162"/>
    <mergeCell ref="A163:G164"/>
    <mergeCell ref="H163:S164"/>
    <mergeCell ref="T163:AE164"/>
    <mergeCell ref="AG163:AY164"/>
    <mergeCell ref="AZ163:BF164"/>
    <mergeCell ref="A162:G162"/>
    <mergeCell ref="H162:S162"/>
    <mergeCell ref="T162:AE162"/>
    <mergeCell ref="AF162:AY162"/>
    <mergeCell ref="AZ162:BF162"/>
    <mergeCell ref="BG162:BM162"/>
    <mergeCell ref="BG163:BM164"/>
    <mergeCell ref="BN163:BS163"/>
    <mergeCell ref="BT163:BY163"/>
    <mergeCell ref="BZ163:CE163"/>
    <mergeCell ref="CF163:CK163"/>
    <mergeCell ref="BN164:BS164"/>
    <mergeCell ref="A167:G171"/>
    <mergeCell ref="H167:S167"/>
    <mergeCell ref="T167:AB167"/>
    <mergeCell ref="AC167:BA167"/>
    <mergeCell ref="BB167:BP167"/>
    <mergeCell ref="BQ167:CE167"/>
    <mergeCell ref="BN168:BO168"/>
    <mergeCell ref="H168:S171"/>
    <mergeCell ref="T168:AB171"/>
    <mergeCell ref="AC168:AR171"/>
    <mergeCell ref="AS168:BA168"/>
    <mergeCell ref="BB168:BC168"/>
    <mergeCell ref="BD168:BE168"/>
    <mergeCell ref="BG168:BH168"/>
    <mergeCell ref="BI168:BJ168"/>
    <mergeCell ref="BL168:BM168"/>
    <mergeCell ref="AS169:AW171"/>
    <mergeCell ref="AX169:BA171"/>
    <mergeCell ref="BB169:BF171"/>
    <mergeCell ref="BG169:BK171"/>
    <mergeCell ref="BN165:BS165"/>
    <mergeCell ref="BT165:BY165"/>
    <mergeCell ref="BZ165:CE165"/>
    <mergeCell ref="CF165:CK165"/>
    <mergeCell ref="CL165:CQ165"/>
    <mergeCell ref="A166:CE166"/>
    <mergeCell ref="A165:G165"/>
    <mergeCell ref="H165:S165"/>
    <mergeCell ref="T165:AE165"/>
    <mergeCell ref="AF165:AY165"/>
    <mergeCell ref="AZ165:BF165"/>
    <mergeCell ref="BG165:BM165"/>
    <mergeCell ref="CF172:CK172"/>
    <mergeCell ref="CL172:CQ172"/>
    <mergeCell ref="BL172:BP172"/>
    <mergeCell ref="BQ172:BU172"/>
    <mergeCell ref="BV172:BZ172"/>
    <mergeCell ref="CA172:CE172"/>
    <mergeCell ref="CF168:CK171"/>
    <mergeCell ref="CL168:CQ171"/>
    <mergeCell ref="BQ169:BU171"/>
    <mergeCell ref="BV169:BZ171"/>
    <mergeCell ref="CA169:CE171"/>
    <mergeCell ref="BQ168:BR168"/>
    <mergeCell ref="BS168:BT168"/>
    <mergeCell ref="BV168:BW168"/>
    <mergeCell ref="BX168:BY168"/>
    <mergeCell ref="CA168:CB168"/>
    <mergeCell ref="CC168:CD168"/>
    <mergeCell ref="BL169:BP171"/>
    <mergeCell ref="A178:CQ178"/>
    <mergeCell ref="A179:CQ179"/>
    <mergeCell ref="A173:G174"/>
    <mergeCell ref="H173:S174"/>
    <mergeCell ref="T173:AB174"/>
    <mergeCell ref="AC173:AR174"/>
    <mergeCell ref="AS173:AW174"/>
    <mergeCell ref="AX173:BA174"/>
    <mergeCell ref="BB173:BF174"/>
    <mergeCell ref="BG173:BK174"/>
    <mergeCell ref="CL173:CQ174"/>
    <mergeCell ref="BB172:BF172"/>
    <mergeCell ref="BG172:BK172"/>
    <mergeCell ref="BL173:BP174"/>
    <mergeCell ref="BQ173:BU174"/>
    <mergeCell ref="BV173:BZ174"/>
    <mergeCell ref="CA173:CE174"/>
    <mergeCell ref="CF173:CK174"/>
    <mergeCell ref="BC187:CQ187"/>
    <mergeCell ref="A180:CE180"/>
    <mergeCell ref="A181:CE181"/>
    <mergeCell ref="A182:CE182"/>
    <mergeCell ref="A183:CE183"/>
    <mergeCell ref="A184:CE184"/>
    <mergeCell ref="A185:AA185"/>
    <mergeCell ref="AB185:BB185"/>
    <mergeCell ref="BC185:CQ185"/>
    <mergeCell ref="A186:AA186"/>
    <mergeCell ref="AB186:BB186"/>
    <mergeCell ref="BC186:CQ186"/>
    <mergeCell ref="A187:AA187"/>
    <mergeCell ref="AB187:BB187"/>
    <mergeCell ref="CF175:CK175"/>
    <mergeCell ref="CL175:CQ175"/>
    <mergeCell ref="A177:CQ177"/>
    <mergeCell ref="A198:CQ198"/>
    <mergeCell ref="A199:CE199"/>
    <mergeCell ref="A205:CE205"/>
    <mergeCell ref="A194:CQ194"/>
    <mergeCell ref="A195:AR195"/>
    <mergeCell ref="AS195:CQ195"/>
    <mergeCell ref="A196:CQ196"/>
    <mergeCell ref="A197:AQ197"/>
    <mergeCell ref="AS197:CQ197"/>
    <mergeCell ref="A190:AN190"/>
    <mergeCell ref="AO190:CQ190"/>
    <mergeCell ref="A191:CQ191"/>
    <mergeCell ref="A192:AQ192"/>
    <mergeCell ref="AS192:CQ192"/>
    <mergeCell ref="A193:AQ193"/>
    <mergeCell ref="AR193:CQ193"/>
    <mergeCell ref="A188:AU188"/>
    <mergeCell ref="AV188:CQ188"/>
    <mergeCell ref="A189:CQ189"/>
    <mergeCell ref="A125:M125"/>
    <mergeCell ref="N125:AB125"/>
    <mergeCell ref="AC125:AK125"/>
    <mergeCell ref="AL125:AW125"/>
    <mergeCell ref="AX125:CQ125"/>
    <mergeCell ref="A1:CQ1"/>
    <mergeCell ref="BB175:BF175"/>
    <mergeCell ref="BG175:BK175"/>
    <mergeCell ref="BL175:BP175"/>
    <mergeCell ref="BQ175:BU175"/>
    <mergeCell ref="AS175:AW175"/>
    <mergeCell ref="AX175:BA175"/>
    <mergeCell ref="A172:G172"/>
    <mergeCell ref="H172:S172"/>
    <mergeCell ref="T172:AB172"/>
    <mergeCell ref="AC172:AR172"/>
    <mergeCell ref="AS172:AW172"/>
    <mergeCell ref="AX172:BA172"/>
    <mergeCell ref="BV175:BZ175"/>
    <mergeCell ref="CA175:CE175"/>
    <mergeCell ref="A175:G175"/>
    <mergeCell ref="H175:S175"/>
    <mergeCell ref="T175:AB175"/>
    <mergeCell ref="AC175:AR175"/>
    <mergeCell ref="AL127:AW127"/>
    <mergeCell ref="AX127:CQ127"/>
    <mergeCell ref="A128:M128"/>
    <mergeCell ref="N128:AB128"/>
    <mergeCell ref="AC128:AK128"/>
    <mergeCell ref="AL128:AW128"/>
    <mergeCell ref="AX128:CQ128"/>
    <mergeCell ref="A129:M129"/>
    <mergeCell ref="AL129:AW129"/>
    <mergeCell ref="AX129:CQ129"/>
    <mergeCell ref="N129:AB129"/>
    <mergeCell ref="AC129:AK129"/>
    <mergeCell ref="A141:CQ141"/>
    <mergeCell ref="A142:CQ142"/>
    <mergeCell ref="A143:CQ143"/>
    <mergeCell ref="A144:CQ144"/>
    <mergeCell ref="A145:CQ145"/>
    <mergeCell ref="A132:CQ132"/>
    <mergeCell ref="A134:CE134"/>
    <mergeCell ref="A136:X136"/>
    <mergeCell ref="Y136:BL136"/>
    <mergeCell ref="BM136:CQ136"/>
    <mergeCell ref="A137:X137"/>
    <mergeCell ref="Y137:BL137"/>
    <mergeCell ref="A133:CE133"/>
    <mergeCell ref="A135:X135"/>
    <mergeCell ref="Y135:BL135"/>
    <mergeCell ref="BM135:CQ135"/>
    <mergeCell ref="A140:CQ140"/>
    <mergeCell ref="A122:CE122"/>
    <mergeCell ref="A123:CQ123"/>
    <mergeCell ref="A124:M124"/>
    <mergeCell ref="N124:AB124"/>
    <mergeCell ref="AC124:AK124"/>
    <mergeCell ref="AL124:AW124"/>
    <mergeCell ref="AX124:CQ124"/>
    <mergeCell ref="A139:X139"/>
    <mergeCell ref="Y139:BL139"/>
    <mergeCell ref="BM139:CQ139"/>
    <mergeCell ref="BM137:CQ137"/>
    <mergeCell ref="A138:X138"/>
    <mergeCell ref="Y138:BL138"/>
    <mergeCell ref="BM138:CQ138"/>
    <mergeCell ref="A130:CE130"/>
    <mergeCell ref="A131:CQ131"/>
    <mergeCell ref="A126:M126"/>
    <mergeCell ref="N126:AB126"/>
    <mergeCell ref="AC126:AK126"/>
    <mergeCell ref="AL126:AW126"/>
    <mergeCell ref="AX126:CQ126"/>
    <mergeCell ref="A127:M127"/>
    <mergeCell ref="N127:AB127"/>
    <mergeCell ref="AC127:AK127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A30:BF30"/>
    <mergeCell ref="BG30:CE30"/>
    <mergeCell ref="A31:CE31"/>
    <mergeCell ref="A32:CE32"/>
    <mergeCell ref="A33:G37"/>
    <mergeCell ref="H33:S33"/>
    <mergeCell ref="T33:AE33"/>
    <mergeCell ref="AF33:BM33"/>
    <mergeCell ref="BN33:CE33"/>
    <mergeCell ref="A25:AO25"/>
    <mergeCell ref="AP25:AT25"/>
    <mergeCell ref="AU25:CE25"/>
    <mergeCell ref="A27:X27"/>
    <mergeCell ref="Y27:BA27"/>
    <mergeCell ref="BQ27:CE28"/>
    <mergeCell ref="CF27:CQ28"/>
    <mergeCell ref="A28:BA28"/>
    <mergeCell ref="A29:AD29"/>
    <mergeCell ref="AE29:BA29"/>
    <mergeCell ref="T39:AE40"/>
    <mergeCell ref="H39:S40"/>
    <mergeCell ref="A39:G40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B48:BF48"/>
    <mergeCell ref="BG48:BK48"/>
    <mergeCell ref="BL48:BP48"/>
    <mergeCell ref="BQ48:BU48"/>
    <mergeCell ref="BV48:BZ48"/>
    <mergeCell ref="CA48:CE48"/>
    <mergeCell ref="CF48:CK48"/>
    <mergeCell ref="CL43:CQ46"/>
    <mergeCell ref="BB44:BF46"/>
    <mergeCell ref="BG44:BK46"/>
    <mergeCell ref="BL44:BP46"/>
    <mergeCell ref="BQ44:BU46"/>
    <mergeCell ref="BV44:BZ46"/>
    <mergeCell ref="CA44:CE46"/>
    <mergeCell ref="BL43:BM43"/>
    <mergeCell ref="CL48:CQ48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AL79:AW79"/>
    <mergeCell ref="AX79:CQ79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A91:X91"/>
    <mergeCell ref="Y91:BL91"/>
    <mergeCell ref="BM91:CQ91"/>
    <mergeCell ref="A92:X92"/>
    <mergeCell ref="Y92:BL92"/>
    <mergeCell ref="BM92:CQ92"/>
    <mergeCell ref="A80:M80"/>
    <mergeCell ref="N80:Y80"/>
    <mergeCell ref="Z80:AK80"/>
    <mergeCell ref="AL80:AW80"/>
    <mergeCell ref="AX80:CQ80"/>
    <mergeCell ref="A81:M81"/>
    <mergeCell ref="N81:Y81"/>
    <mergeCell ref="Z81:AK81"/>
    <mergeCell ref="AL81:AW81"/>
    <mergeCell ref="AX81:CQ81"/>
    <mergeCell ref="A82:M82"/>
    <mergeCell ref="N82:Y82"/>
    <mergeCell ref="Z82:AK82"/>
    <mergeCell ref="AL82:AW82"/>
    <mergeCell ref="AX82:CQ82"/>
    <mergeCell ref="A83:CE83"/>
    <mergeCell ref="A84:CQ84"/>
    <mergeCell ref="A86:CE86"/>
    <mergeCell ref="A87:CE87"/>
    <mergeCell ref="A88:X88"/>
    <mergeCell ref="Y88:BL88"/>
    <mergeCell ref="BM88:CQ88"/>
    <mergeCell ref="A89:X89"/>
    <mergeCell ref="Y89:BL89"/>
    <mergeCell ref="BM89:CQ89"/>
    <mergeCell ref="A90:X90"/>
    <mergeCell ref="Y90:BL90"/>
    <mergeCell ref="BM90:CQ90"/>
    <mergeCell ref="T58:AE58"/>
    <mergeCell ref="AF58:BM58"/>
    <mergeCell ref="BN58:CE58"/>
    <mergeCell ref="CF58:CQ58"/>
    <mergeCell ref="H59:S62"/>
    <mergeCell ref="T59:AE62"/>
    <mergeCell ref="AF59:AY62"/>
    <mergeCell ref="AZ59:BM60"/>
    <mergeCell ref="A85:CQ85"/>
    <mergeCell ref="A75:CE75"/>
    <mergeCell ref="A76:CQ76"/>
    <mergeCell ref="A77:M77"/>
    <mergeCell ref="N77:Y77"/>
    <mergeCell ref="Z77:AK77"/>
    <mergeCell ref="AL77:AW77"/>
    <mergeCell ref="AX77:CQ77"/>
    <mergeCell ref="A78:M78"/>
    <mergeCell ref="N78:Y78"/>
    <mergeCell ref="Z78:AK78"/>
    <mergeCell ref="AL78:AW78"/>
    <mergeCell ref="AX78:CQ78"/>
    <mergeCell ref="A79:M79"/>
    <mergeCell ref="N79:Y79"/>
    <mergeCell ref="Z79:AK79"/>
    <mergeCell ref="A93:CQ93"/>
    <mergeCell ref="A94:CQ94"/>
    <mergeCell ref="A95:CQ95"/>
    <mergeCell ref="A96:CQ96"/>
    <mergeCell ref="T111:AE112"/>
    <mergeCell ref="H111:S112"/>
    <mergeCell ref="A111:G112"/>
    <mergeCell ref="BQ120:CE120"/>
    <mergeCell ref="A50:AO50"/>
    <mergeCell ref="AP50:AT50"/>
    <mergeCell ref="AU50:CE50"/>
    <mergeCell ref="A52:X52"/>
    <mergeCell ref="Y52:BA52"/>
    <mergeCell ref="BQ52:CE53"/>
    <mergeCell ref="CF52:CQ53"/>
    <mergeCell ref="A53:BA53"/>
    <mergeCell ref="A54:AD54"/>
    <mergeCell ref="AE54:BA54"/>
    <mergeCell ref="A55:BF55"/>
    <mergeCell ref="BG55:CE55"/>
    <mergeCell ref="A56:CE56"/>
    <mergeCell ref="A57:CE57"/>
    <mergeCell ref="A58:G62"/>
    <mergeCell ref="H58:S58"/>
    <mergeCell ref="AZ61:BF62"/>
    <mergeCell ref="BG61:BM62"/>
    <mergeCell ref="A63:G63"/>
    <mergeCell ref="H63:S63"/>
    <mergeCell ref="T63:AE63"/>
    <mergeCell ref="AF63:AY63"/>
    <mergeCell ref="AZ63:BF63"/>
    <mergeCell ref="BG63:BM63"/>
    <mergeCell ref="BN63:BS63"/>
    <mergeCell ref="BZ65:CE65"/>
    <mergeCell ref="CF65:CK65"/>
    <mergeCell ref="CL65:CQ65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K62"/>
    <mergeCell ref="CL59:CQ62"/>
    <mergeCell ref="BN60:BS62"/>
    <mergeCell ref="BT60:BY62"/>
    <mergeCell ref="BZ60:CE62"/>
    <mergeCell ref="BT63:BY63"/>
    <mergeCell ref="BZ63:CE63"/>
    <mergeCell ref="CF63:CK63"/>
    <mergeCell ref="CL63:CQ63"/>
    <mergeCell ref="CF68:CK71"/>
    <mergeCell ref="CL68:CQ71"/>
    <mergeCell ref="BB69:BF71"/>
    <mergeCell ref="BG69:BK71"/>
    <mergeCell ref="BL69:BP71"/>
    <mergeCell ref="BQ69:BU71"/>
    <mergeCell ref="BV69:BZ71"/>
    <mergeCell ref="CA69:CE71"/>
    <mergeCell ref="A64:G65"/>
    <mergeCell ref="H64:S65"/>
    <mergeCell ref="T64:AE65"/>
    <mergeCell ref="AF64:AY64"/>
    <mergeCell ref="AZ64:BF64"/>
    <mergeCell ref="BG64:BM64"/>
    <mergeCell ref="BN64:BS64"/>
    <mergeCell ref="BT64:BY64"/>
    <mergeCell ref="BZ64:CE64"/>
    <mergeCell ref="CF64:CK64"/>
    <mergeCell ref="CL64:CQ64"/>
    <mergeCell ref="AF65:AY65"/>
    <mergeCell ref="AZ65:BF65"/>
    <mergeCell ref="BG65:BM65"/>
    <mergeCell ref="BN65:BS65"/>
    <mergeCell ref="BT65:BY65"/>
    <mergeCell ref="A66:CE66"/>
    <mergeCell ref="A67:G71"/>
    <mergeCell ref="H67:S67"/>
    <mergeCell ref="T67:AB67"/>
    <mergeCell ref="AC67:BA67"/>
    <mergeCell ref="BB67:BP67"/>
    <mergeCell ref="BQ67:CE67"/>
    <mergeCell ref="CF67:CQ67"/>
    <mergeCell ref="H68:S71"/>
    <mergeCell ref="T68:AB71"/>
    <mergeCell ref="AC68:AR71"/>
    <mergeCell ref="AS68:BA70"/>
    <mergeCell ref="BB68:BC68"/>
    <mergeCell ref="BD68:BE68"/>
    <mergeCell ref="BG68:BH68"/>
    <mergeCell ref="BI68:BJ68"/>
    <mergeCell ref="BL68:BM68"/>
    <mergeCell ref="BN68:BO68"/>
    <mergeCell ref="BQ68:BR68"/>
    <mergeCell ref="BS68:BT68"/>
    <mergeCell ref="BV68:BW68"/>
    <mergeCell ref="BX68:BY68"/>
    <mergeCell ref="CA68:CB68"/>
    <mergeCell ref="CC68:CD68"/>
    <mergeCell ref="BG72:BK72"/>
    <mergeCell ref="BL72:BP72"/>
    <mergeCell ref="BQ72:BU72"/>
    <mergeCell ref="BV72:BZ72"/>
    <mergeCell ref="CA72:CE72"/>
    <mergeCell ref="CF72:CK72"/>
    <mergeCell ref="CL72:CQ72"/>
    <mergeCell ref="A73:G73"/>
    <mergeCell ref="H73:S73"/>
    <mergeCell ref="T73:AB73"/>
    <mergeCell ref="AC73:AP73"/>
    <mergeCell ref="AS73:AW73"/>
    <mergeCell ref="AX73:BA73"/>
    <mergeCell ref="BB73:BF73"/>
    <mergeCell ref="BG73:BK73"/>
    <mergeCell ref="BL73:BP73"/>
    <mergeCell ref="CF73:CK73"/>
    <mergeCell ref="CL73:CQ73"/>
    <mergeCell ref="BQ73:CE73"/>
    <mergeCell ref="AS71:AW71"/>
    <mergeCell ref="AX71:BA71"/>
    <mergeCell ref="A72:G72"/>
    <mergeCell ref="H72:S72"/>
    <mergeCell ref="T72:AB72"/>
    <mergeCell ref="AC72:AR72"/>
    <mergeCell ref="AS72:AW72"/>
    <mergeCell ref="AX72:BA72"/>
    <mergeCell ref="BB72:BF7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6"/>
  <sheetViews>
    <sheetView view="pageBreakPreview" zoomScale="50" zoomScaleNormal="98" zoomScaleSheetLayoutView="50" workbookViewId="0">
      <selection activeCell="GR234" sqref="GR234"/>
    </sheetView>
  </sheetViews>
  <sheetFormatPr defaultColWidth="1.83203125" defaultRowHeight="15" x14ac:dyDescent="0.2"/>
  <cols>
    <col min="1" max="18" width="1.83203125" style="162"/>
    <col min="19" max="19" width="30.5" style="162" customWidth="1"/>
    <col min="20" max="27" width="1.83203125" style="162"/>
    <col min="28" max="28" width="2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3320312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15" customFormat="1" x14ac:dyDescent="0.2">
      <c r="A2" s="619" t="s">
        <v>565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15" customFormat="1" ht="52.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x14ac:dyDescent="0.2">
      <c r="A4" s="619" t="s">
        <v>428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ht="51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ht="9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2"/>
      <c r="AX6" s="552"/>
      <c r="AY6" s="552"/>
      <c r="AZ6" s="552"/>
      <c r="BA6" s="552"/>
      <c r="BB6" s="552"/>
      <c r="BC6" s="552"/>
      <c r="BD6" s="552"/>
      <c r="BE6" s="552"/>
      <c r="BF6" s="552"/>
      <c r="BG6" s="552"/>
      <c r="BH6" s="552"/>
      <c r="BI6" s="552"/>
      <c r="BJ6" s="552"/>
      <c r="BK6" s="552"/>
      <c r="BL6" s="552"/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  <c r="BY6" s="552"/>
      <c r="BZ6" s="552"/>
      <c r="CA6" s="552"/>
      <c r="CB6" s="552"/>
      <c r="CC6" s="552"/>
      <c r="CD6" s="552"/>
      <c r="CE6" s="552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39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388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388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383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388"/>
      <c r="CQ10" s="388"/>
    </row>
    <row r="11" spans="1:95" s="306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395"/>
      <c r="BC11" s="395"/>
      <c r="BD11" s="395"/>
      <c r="BE11" s="395" t="s">
        <v>5</v>
      </c>
      <c r="BF11" s="244"/>
      <c r="BG11" s="391"/>
      <c r="BH11" s="391"/>
      <c r="BI11" s="244" t="s">
        <v>5</v>
      </c>
      <c r="BJ11" s="395"/>
      <c r="BK11" s="244"/>
      <c r="BL11" s="244"/>
      <c r="BM11" s="244"/>
      <c r="BN11" s="391"/>
      <c r="BO11" s="244"/>
      <c r="BP11" s="391" t="s">
        <v>320</v>
      </c>
      <c r="BQ11" s="391"/>
      <c r="BR11" s="391"/>
      <c r="BS11" s="391"/>
      <c r="BT11" s="391"/>
      <c r="BU11" s="391"/>
      <c r="BV11" s="391"/>
      <c r="BW11" s="391"/>
      <c r="BX11" s="391"/>
      <c r="BY11" s="391"/>
      <c r="BZ11" s="391"/>
      <c r="CA11" s="391"/>
      <c r="CB11" s="391"/>
      <c r="CC11" s="391"/>
      <c r="CD11" s="391"/>
      <c r="CE11" s="391"/>
      <c r="CF11" s="388" t="s">
        <v>6</v>
      </c>
      <c r="CG11" s="388"/>
      <c r="CH11" s="391" t="s">
        <v>55</v>
      </c>
      <c r="CI11" s="391" t="s">
        <v>57</v>
      </c>
      <c r="CJ11" s="388" t="s">
        <v>8</v>
      </c>
      <c r="CK11" s="395"/>
      <c r="CL11" s="395"/>
      <c r="CM11" s="395"/>
      <c r="CN11" s="395"/>
      <c r="CO11" s="395"/>
      <c r="CP11" s="395"/>
      <c r="CQ11" s="395"/>
    </row>
    <row r="12" spans="1:95" s="164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64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204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305" customFormat="1" ht="17.25" customHeight="1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305" customFormat="1" ht="16.5" x14ac:dyDescent="0.2">
      <c r="A15" s="608" t="s">
        <v>555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2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ht="16.5" customHeight="1" x14ac:dyDescent="0.2">
      <c r="A18" s="601" t="s">
        <v>203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14.25" customHeight="1" x14ac:dyDescent="0.2">
      <c r="A19" s="605" t="s">
        <v>196</v>
      </c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8.75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295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7.2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738" t="s">
        <v>250</v>
      </c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20.25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8.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14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ht="20.25" customHeight="1" x14ac:dyDescent="0.2">
      <c r="A25" s="579" t="s">
        <v>28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ht="8.25" customHeight="1" x14ac:dyDescent="0.2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ht="20.25" customHeight="1" x14ac:dyDescent="0.2">
      <c r="A27" s="581" t="s">
        <v>29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2" t="s">
        <v>30</v>
      </c>
      <c r="AQ27" s="582"/>
      <c r="AR27" s="582"/>
      <c r="AS27" s="582"/>
      <c r="AT27" s="582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237"/>
      <c r="CG27" s="237"/>
      <c r="CH27" s="237"/>
      <c r="CI27" s="237"/>
      <c r="CJ27" s="237"/>
      <c r="CK27" s="237"/>
      <c r="CL27" s="210"/>
      <c r="CM27" s="210"/>
      <c r="CN27" s="210"/>
      <c r="CO27" s="210"/>
      <c r="CP27" s="210"/>
      <c r="CQ27" s="210"/>
    </row>
    <row r="28" spans="1:95" ht="3.75" customHeight="1" thickBot="1" x14ac:dyDescent="0.25">
      <c r="A28" s="238"/>
      <c r="B28" s="238"/>
      <c r="C28" s="238"/>
      <c r="D28" s="238"/>
      <c r="E28" s="238"/>
      <c r="F28" s="238"/>
      <c r="G28" s="238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210"/>
      <c r="U28" s="210"/>
      <c r="V28" s="210"/>
      <c r="W28" s="210"/>
      <c r="X28" s="210"/>
      <c r="Y28" s="210"/>
      <c r="Z28" s="210"/>
      <c r="AA28" s="210"/>
      <c r="AB28" s="21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99"/>
      <c r="AR28" s="99"/>
      <c r="AS28" s="217"/>
      <c r="AT28" s="217"/>
      <c r="AU28" s="217"/>
      <c r="AV28" s="217"/>
      <c r="AW28" s="217"/>
      <c r="AX28" s="168"/>
      <c r="AY28" s="168"/>
      <c r="AZ28" s="168"/>
      <c r="BA28" s="168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  <c r="BU28" s="210"/>
      <c r="BV28" s="210"/>
      <c r="BW28" s="210"/>
      <c r="BX28" s="210"/>
      <c r="BY28" s="210"/>
      <c r="BZ28" s="210"/>
      <c r="CA28" s="210"/>
      <c r="CB28" s="210"/>
      <c r="CC28" s="210"/>
      <c r="CD28" s="210"/>
      <c r="CE28" s="210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ht="20.25" customHeight="1" x14ac:dyDescent="0.25">
      <c r="A29" s="562" t="s">
        <v>31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 t="s">
        <v>32</v>
      </c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649" t="s">
        <v>450</v>
      </c>
      <c r="CG29" s="567"/>
      <c r="CH29" s="567"/>
      <c r="CI29" s="567"/>
      <c r="CJ29" s="567"/>
      <c r="CK29" s="567"/>
      <c r="CL29" s="567"/>
      <c r="CM29" s="567"/>
      <c r="CN29" s="567"/>
      <c r="CO29" s="567"/>
      <c r="CP29" s="567"/>
      <c r="CQ29" s="568"/>
    </row>
    <row r="30" spans="1:95" ht="27" customHeight="1" thickBot="1" x14ac:dyDescent="0.3">
      <c r="A30" s="665" t="s">
        <v>465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22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758"/>
      <c r="CF30" s="572"/>
      <c r="CG30" s="573"/>
      <c r="CH30" s="573"/>
      <c r="CI30" s="573"/>
      <c r="CJ30" s="573"/>
      <c r="CK30" s="573"/>
      <c r="CL30" s="573"/>
      <c r="CM30" s="573"/>
      <c r="CN30" s="573"/>
      <c r="CO30" s="573"/>
      <c r="CP30" s="573"/>
      <c r="CQ30" s="574"/>
    </row>
    <row r="31" spans="1:95" ht="15.75" customHeight="1" x14ac:dyDescent="0.25">
      <c r="A31" s="562" t="s">
        <v>247</v>
      </c>
      <c r="B31" s="562"/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  <c r="Q31" s="562"/>
      <c r="R31" s="562"/>
      <c r="S31" s="562"/>
      <c r="T31" s="562"/>
      <c r="U31" s="562"/>
      <c r="V31" s="562"/>
      <c r="W31" s="562"/>
      <c r="X31" s="562"/>
      <c r="Y31" s="562"/>
      <c r="Z31" s="562"/>
      <c r="AA31" s="562"/>
      <c r="AB31" s="562"/>
      <c r="AC31" s="562"/>
      <c r="AD31" s="562"/>
      <c r="AE31" s="563"/>
      <c r="AF31" s="563"/>
      <c r="AG31" s="563"/>
      <c r="AH31" s="563"/>
      <c r="AI31" s="563"/>
      <c r="AJ31" s="563"/>
      <c r="AK31" s="563"/>
      <c r="AL31" s="563"/>
      <c r="AM31" s="563"/>
      <c r="AN31" s="563"/>
      <c r="AO31" s="563"/>
      <c r="AP31" s="563"/>
      <c r="AQ31" s="563"/>
      <c r="AR31" s="563"/>
      <c r="AS31" s="563"/>
      <c r="AT31" s="563"/>
      <c r="AU31" s="563"/>
      <c r="AV31" s="563"/>
      <c r="AW31" s="563"/>
      <c r="AX31" s="563"/>
      <c r="AY31" s="563"/>
      <c r="AZ31" s="563"/>
      <c r="BA31" s="563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ht="38.25" customHeight="1" x14ac:dyDescent="0.25">
      <c r="A32" s="666" t="s">
        <v>125</v>
      </c>
      <c r="B32" s="666"/>
      <c r="C32" s="666"/>
      <c r="D32" s="666"/>
      <c r="E32" s="666"/>
      <c r="F32" s="666"/>
      <c r="G32" s="666"/>
      <c r="H32" s="666"/>
      <c r="I32" s="666"/>
      <c r="J32" s="666"/>
      <c r="K32" s="666"/>
      <c r="L32" s="666"/>
      <c r="M32" s="666"/>
      <c r="N32" s="666"/>
      <c r="O32" s="666"/>
      <c r="P32" s="666"/>
      <c r="Q32" s="666"/>
      <c r="R32" s="666"/>
      <c r="S32" s="666"/>
      <c r="T32" s="666"/>
      <c r="U32" s="666"/>
      <c r="V32" s="666"/>
      <c r="W32" s="666"/>
      <c r="X32" s="666"/>
      <c r="Y32" s="666"/>
      <c r="Z32" s="666"/>
      <c r="AA32" s="666"/>
      <c r="AB32" s="666"/>
      <c r="AC32" s="666"/>
      <c r="AD32" s="666"/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562"/>
      <c r="BH32" s="562"/>
      <c r="BI32" s="562"/>
      <c r="BJ32" s="562"/>
      <c r="BK32" s="562"/>
      <c r="BL32" s="562"/>
      <c r="BM32" s="562"/>
      <c r="BN32" s="562"/>
      <c r="BO32" s="562"/>
      <c r="BP32" s="562"/>
      <c r="BQ32" s="562"/>
      <c r="BR32" s="562"/>
      <c r="BS32" s="562"/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15" customHeight="1" x14ac:dyDescent="0.2">
      <c r="A33" s="552" t="s">
        <v>37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19.5" customHeight="1" x14ac:dyDescent="0.2">
      <c r="A34" s="552" t="s">
        <v>38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74.25" customHeight="1" x14ac:dyDescent="0.2">
      <c r="A35" s="524" t="s">
        <v>39</v>
      </c>
      <c r="B35" s="524"/>
      <c r="C35" s="524"/>
      <c r="D35" s="524"/>
      <c r="E35" s="524"/>
      <c r="F35" s="524"/>
      <c r="G35" s="524"/>
      <c r="H35" s="534" t="s">
        <v>40</v>
      </c>
      <c r="I35" s="535"/>
      <c r="J35" s="535"/>
      <c r="K35" s="535"/>
      <c r="L35" s="535"/>
      <c r="M35" s="535"/>
      <c r="N35" s="535"/>
      <c r="O35" s="535"/>
      <c r="P35" s="535"/>
      <c r="Q35" s="535"/>
      <c r="R35" s="535"/>
      <c r="S35" s="536"/>
      <c r="T35" s="540" t="s">
        <v>41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34" t="s">
        <v>42</v>
      </c>
      <c r="AG35" s="535"/>
      <c r="AH35" s="535"/>
      <c r="AI35" s="535"/>
      <c r="AJ35" s="535"/>
      <c r="AK35" s="535"/>
      <c r="AL35" s="535"/>
      <c r="AM35" s="535"/>
      <c r="AN35" s="535"/>
      <c r="AO35" s="535"/>
      <c r="AP35" s="535"/>
      <c r="AQ35" s="535"/>
      <c r="AR35" s="535"/>
      <c r="AS35" s="535"/>
      <c r="AT35" s="535"/>
      <c r="AU35" s="535"/>
      <c r="AV35" s="535"/>
      <c r="AW35" s="535"/>
      <c r="AX35" s="535"/>
      <c r="AY35" s="535"/>
      <c r="AZ35" s="535"/>
      <c r="BA35" s="535"/>
      <c r="BB35" s="535"/>
      <c r="BC35" s="535"/>
      <c r="BD35" s="535"/>
      <c r="BE35" s="535"/>
      <c r="BF35" s="535"/>
      <c r="BG35" s="535"/>
      <c r="BH35" s="535"/>
      <c r="BI35" s="535"/>
      <c r="BJ35" s="535"/>
      <c r="BK35" s="535"/>
      <c r="BL35" s="535"/>
      <c r="BM35" s="536"/>
      <c r="BN35" s="534" t="s">
        <v>43</v>
      </c>
      <c r="BO35" s="535"/>
      <c r="BP35" s="535"/>
      <c r="BQ35" s="535"/>
      <c r="BR35" s="535"/>
      <c r="BS35" s="535"/>
      <c r="BT35" s="535"/>
      <c r="BU35" s="535"/>
      <c r="BV35" s="535"/>
      <c r="BW35" s="535"/>
      <c r="BX35" s="535"/>
      <c r="BY35" s="535"/>
      <c r="BZ35" s="535"/>
      <c r="CA35" s="535"/>
      <c r="CB35" s="535"/>
      <c r="CC35" s="535"/>
      <c r="CD35" s="535"/>
      <c r="CE35" s="536"/>
      <c r="CF35" s="524" t="s">
        <v>44</v>
      </c>
      <c r="CG35" s="524"/>
      <c r="CH35" s="524"/>
      <c r="CI35" s="524"/>
      <c r="CJ35" s="524"/>
      <c r="CK35" s="524"/>
      <c r="CL35" s="524"/>
      <c r="CM35" s="524"/>
      <c r="CN35" s="524"/>
      <c r="CO35" s="524"/>
      <c r="CP35" s="524"/>
      <c r="CQ35" s="524"/>
    </row>
    <row r="36" spans="1:95" ht="14.25" customHeight="1" x14ac:dyDescent="0.2">
      <c r="A36" s="524"/>
      <c r="B36" s="524"/>
      <c r="C36" s="524"/>
      <c r="D36" s="524"/>
      <c r="E36" s="524"/>
      <c r="F36" s="524"/>
      <c r="G36" s="524"/>
      <c r="H36" s="540" t="s">
        <v>45</v>
      </c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2"/>
      <c r="T36" s="540" t="s">
        <v>45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40" t="s">
        <v>45</v>
      </c>
      <c r="AG36" s="541"/>
      <c r="AH36" s="541"/>
      <c r="AI36" s="541"/>
      <c r="AJ36" s="541"/>
      <c r="AK36" s="541"/>
      <c r="AL36" s="541"/>
      <c r="AM36" s="541"/>
      <c r="AN36" s="541"/>
      <c r="AO36" s="541"/>
      <c r="AP36" s="541"/>
      <c r="AQ36" s="541"/>
      <c r="AR36" s="541"/>
      <c r="AS36" s="541"/>
      <c r="AT36" s="541"/>
      <c r="AU36" s="541"/>
      <c r="AV36" s="541"/>
      <c r="AW36" s="541"/>
      <c r="AX36" s="541"/>
      <c r="AY36" s="542"/>
      <c r="AZ36" s="540" t="s">
        <v>46</v>
      </c>
      <c r="BA36" s="541"/>
      <c r="BB36" s="541"/>
      <c r="BC36" s="541"/>
      <c r="BD36" s="541"/>
      <c r="BE36" s="541"/>
      <c r="BF36" s="541"/>
      <c r="BG36" s="541"/>
      <c r="BH36" s="541"/>
      <c r="BI36" s="541"/>
      <c r="BJ36" s="541"/>
      <c r="BK36" s="541"/>
      <c r="BL36" s="541"/>
      <c r="BM36" s="542"/>
      <c r="BN36" s="549" t="s">
        <v>6</v>
      </c>
      <c r="BO36" s="550"/>
      <c r="BP36" s="551" t="s">
        <v>187</v>
      </c>
      <c r="BQ36" s="551"/>
      <c r="BR36" s="560" t="s">
        <v>47</v>
      </c>
      <c r="BS36" s="561"/>
      <c r="BT36" s="549" t="s">
        <v>6</v>
      </c>
      <c r="BU36" s="550"/>
      <c r="BV36" s="551" t="s">
        <v>199</v>
      </c>
      <c r="BW36" s="551"/>
      <c r="BX36" s="560" t="s">
        <v>47</v>
      </c>
      <c r="BY36" s="561"/>
      <c r="BZ36" s="549" t="s">
        <v>6</v>
      </c>
      <c r="CA36" s="550"/>
      <c r="CB36" s="551" t="s">
        <v>200</v>
      </c>
      <c r="CC36" s="551"/>
      <c r="CD36" s="560" t="s">
        <v>47</v>
      </c>
      <c r="CE36" s="561"/>
      <c r="CF36" s="540" t="s">
        <v>48</v>
      </c>
      <c r="CG36" s="541"/>
      <c r="CH36" s="541"/>
      <c r="CI36" s="541"/>
      <c r="CJ36" s="541"/>
      <c r="CK36" s="542"/>
      <c r="CL36" s="540" t="s">
        <v>49</v>
      </c>
      <c r="CM36" s="541"/>
      <c r="CN36" s="541"/>
      <c r="CO36" s="541"/>
      <c r="CP36" s="541"/>
      <c r="CQ36" s="542"/>
    </row>
    <row r="37" spans="1:95" ht="3.7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6"/>
      <c r="BA37" s="547"/>
      <c r="BB37" s="547"/>
      <c r="BC37" s="547"/>
      <c r="BD37" s="547"/>
      <c r="BE37" s="547"/>
      <c r="BF37" s="547"/>
      <c r="BG37" s="547"/>
      <c r="BH37" s="547"/>
      <c r="BI37" s="547"/>
      <c r="BJ37" s="547"/>
      <c r="BK37" s="547"/>
      <c r="BL37" s="547"/>
      <c r="BM37" s="548"/>
      <c r="BN37" s="543" t="s">
        <v>50</v>
      </c>
      <c r="BO37" s="544"/>
      <c r="BP37" s="544"/>
      <c r="BQ37" s="544"/>
      <c r="BR37" s="544"/>
      <c r="BS37" s="545"/>
      <c r="BT37" s="543" t="s">
        <v>51</v>
      </c>
      <c r="BU37" s="544"/>
      <c r="BV37" s="544"/>
      <c r="BW37" s="544"/>
      <c r="BX37" s="544"/>
      <c r="BY37" s="545"/>
      <c r="BZ37" s="543" t="s">
        <v>52</v>
      </c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ht="20.2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0" t="s">
        <v>53</v>
      </c>
      <c r="BA38" s="541"/>
      <c r="BB38" s="541"/>
      <c r="BC38" s="541"/>
      <c r="BD38" s="541"/>
      <c r="BE38" s="541"/>
      <c r="BF38" s="542"/>
      <c r="BG38" s="540" t="s">
        <v>54</v>
      </c>
      <c r="BH38" s="541"/>
      <c r="BI38" s="541"/>
      <c r="BJ38" s="541"/>
      <c r="BK38" s="541"/>
      <c r="BL38" s="541"/>
      <c r="BM38" s="542"/>
      <c r="BN38" s="543"/>
      <c r="BO38" s="544"/>
      <c r="BP38" s="544"/>
      <c r="BQ38" s="544"/>
      <c r="BR38" s="544"/>
      <c r="BS38" s="545"/>
      <c r="BT38" s="543"/>
      <c r="BU38" s="544"/>
      <c r="BV38" s="544"/>
      <c r="BW38" s="544"/>
      <c r="BX38" s="544"/>
      <c r="BY38" s="545"/>
      <c r="BZ38" s="543"/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ht="11.25" customHeight="1" x14ac:dyDescent="0.2">
      <c r="A39" s="524"/>
      <c r="B39" s="524"/>
      <c r="C39" s="524"/>
      <c r="D39" s="524"/>
      <c r="E39" s="524"/>
      <c r="F39" s="524"/>
      <c r="G39" s="524"/>
      <c r="H39" s="546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8"/>
      <c r="T39" s="546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  <c r="AE39" s="548"/>
      <c r="AF39" s="546"/>
      <c r="AG39" s="547"/>
      <c r="AH39" s="547"/>
      <c r="AI39" s="547"/>
      <c r="AJ39" s="547"/>
      <c r="AK39" s="547"/>
      <c r="AL39" s="547"/>
      <c r="AM39" s="547"/>
      <c r="AN39" s="547"/>
      <c r="AO39" s="547"/>
      <c r="AP39" s="547"/>
      <c r="AQ39" s="547"/>
      <c r="AR39" s="547"/>
      <c r="AS39" s="547"/>
      <c r="AT39" s="547"/>
      <c r="AU39" s="547"/>
      <c r="AV39" s="547"/>
      <c r="AW39" s="547"/>
      <c r="AX39" s="547"/>
      <c r="AY39" s="548"/>
      <c r="AZ39" s="546"/>
      <c r="BA39" s="547"/>
      <c r="BB39" s="547"/>
      <c r="BC39" s="547"/>
      <c r="BD39" s="547"/>
      <c r="BE39" s="547"/>
      <c r="BF39" s="548"/>
      <c r="BG39" s="546"/>
      <c r="BH39" s="547"/>
      <c r="BI39" s="547"/>
      <c r="BJ39" s="547"/>
      <c r="BK39" s="547"/>
      <c r="BL39" s="547"/>
      <c r="BM39" s="548"/>
      <c r="BN39" s="546"/>
      <c r="BO39" s="547"/>
      <c r="BP39" s="547"/>
      <c r="BQ39" s="547"/>
      <c r="BR39" s="547"/>
      <c r="BS39" s="548"/>
      <c r="BT39" s="546"/>
      <c r="BU39" s="547"/>
      <c r="BV39" s="547"/>
      <c r="BW39" s="547"/>
      <c r="BX39" s="547"/>
      <c r="BY39" s="548"/>
      <c r="BZ39" s="546"/>
      <c r="CA39" s="547"/>
      <c r="CB39" s="547"/>
      <c r="CC39" s="547"/>
      <c r="CD39" s="547"/>
      <c r="CE39" s="548"/>
      <c r="CF39" s="546"/>
      <c r="CG39" s="547"/>
      <c r="CH39" s="547"/>
      <c r="CI39" s="547"/>
      <c r="CJ39" s="547"/>
      <c r="CK39" s="548"/>
      <c r="CL39" s="546"/>
      <c r="CM39" s="547"/>
      <c r="CN39" s="547"/>
      <c r="CO39" s="547"/>
      <c r="CP39" s="547"/>
      <c r="CQ39" s="548"/>
    </row>
    <row r="40" spans="1:95" ht="13.5" customHeight="1" x14ac:dyDescent="0.2">
      <c r="A40" s="524" t="s">
        <v>30</v>
      </c>
      <c r="B40" s="524"/>
      <c r="C40" s="524"/>
      <c r="D40" s="524"/>
      <c r="E40" s="524"/>
      <c r="F40" s="524"/>
      <c r="G40" s="524"/>
      <c r="H40" s="524" t="s">
        <v>55</v>
      </c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34" t="s">
        <v>56</v>
      </c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  <c r="AE40" s="536"/>
      <c r="AF40" s="524" t="s">
        <v>57</v>
      </c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 t="s">
        <v>58</v>
      </c>
      <c r="BA40" s="524"/>
      <c r="BB40" s="524"/>
      <c r="BC40" s="524"/>
      <c r="BD40" s="524"/>
      <c r="BE40" s="524"/>
      <c r="BF40" s="524"/>
      <c r="BG40" s="524" t="s">
        <v>59</v>
      </c>
      <c r="BH40" s="524"/>
      <c r="BI40" s="524"/>
      <c r="BJ40" s="524"/>
      <c r="BK40" s="524"/>
      <c r="BL40" s="524"/>
      <c r="BM40" s="524"/>
      <c r="BN40" s="524" t="s">
        <v>60</v>
      </c>
      <c r="BO40" s="524"/>
      <c r="BP40" s="524"/>
      <c r="BQ40" s="524"/>
      <c r="BR40" s="524"/>
      <c r="BS40" s="524"/>
      <c r="BT40" s="524" t="s">
        <v>61</v>
      </c>
      <c r="BU40" s="524"/>
      <c r="BV40" s="524"/>
      <c r="BW40" s="524"/>
      <c r="BX40" s="524"/>
      <c r="BY40" s="524"/>
      <c r="BZ40" s="524" t="s">
        <v>62</v>
      </c>
      <c r="CA40" s="524"/>
      <c r="CB40" s="524"/>
      <c r="CC40" s="524"/>
      <c r="CD40" s="524"/>
      <c r="CE40" s="524"/>
      <c r="CF40" s="524" t="s">
        <v>63</v>
      </c>
      <c r="CG40" s="524"/>
      <c r="CH40" s="524"/>
      <c r="CI40" s="524"/>
      <c r="CJ40" s="524"/>
      <c r="CK40" s="524"/>
      <c r="CL40" s="524" t="s">
        <v>64</v>
      </c>
      <c r="CM40" s="524"/>
      <c r="CN40" s="524"/>
      <c r="CO40" s="524"/>
      <c r="CP40" s="524"/>
      <c r="CQ40" s="524"/>
    </row>
    <row r="41" spans="1:95" ht="62.25" customHeight="1" x14ac:dyDescent="0.2">
      <c r="A41" s="630" t="s">
        <v>452</v>
      </c>
      <c r="B41" s="682"/>
      <c r="C41" s="682"/>
      <c r="D41" s="682"/>
      <c r="E41" s="682"/>
      <c r="F41" s="682"/>
      <c r="G41" s="683"/>
      <c r="H41" s="636" t="s">
        <v>469</v>
      </c>
      <c r="I41" s="637"/>
      <c r="J41" s="637"/>
      <c r="K41" s="637"/>
      <c r="L41" s="637"/>
      <c r="M41" s="637"/>
      <c r="N41" s="637"/>
      <c r="O41" s="637"/>
      <c r="P41" s="637"/>
      <c r="Q41" s="637"/>
      <c r="R41" s="637"/>
      <c r="S41" s="638"/>
      <c r="T41" s="642" t="s">
        <v>66</v>
      </c>
      <c r="U41" s="643"/>
      <c r="V41" s="643"/>
      <c r="W41" s="643"/>
      <c r="X41" s="643"/>
      <c r="Y41" s="643"/>
      <c r="Z41" s="643"/>
      <c r="AA41" s="643"/>
      <c r="AB41" s="643"/>
      <c r="AC41" s="643"/>
      <c r="AD41" s="643"/>
      <c r="AE41" s="644"/>
      <c r="AF41" s="531" t="s">
        <v>67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3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ht="150.75" customHeight="1" x14ac:dyDescent="0.2">
      <c r="A42" s="684"/>
      <c r="B42" s="685"/>
      <c r="C42" s="685"/>
      <c r="D42" s="685"/>
      <c r="E42" s="685"/>
      <c r="F42" s="685"/>
      <c r="G42" s="686"/>
      <c r="H42" s="639"/>
      <c r="I42" s="640"/>
      <c r="J42" s="640"/>
      <c r="K42" s="640"/>
      <c r="L42" s="640"/>
      <c r="M42" s="640"/>
      <c r="N42" s="640"/>
      <c r="O42" s="640"/>
      <c r="P42" s="640"/>
      <c r="Q42" s="640"/>
      <c r="R42" s="640"/>
      <c r="S42" s="641"/>
      <c r="T42" s="645"/>
      <c r="U42" s="646"/>
      <c r="V42" s="646"/>
      <c r="W42" s="646"/>
      <c r="X42" s="646"/>
      <c r="Y42" s="646"/>
      <c r="Z42" s="646"/>
      <c r="AA42" s="646"/>
      <c r="AB42" s="646"/>
      <c r="AC42" s="646"/>
      <c r="AD42" s="646"/>
      <c r="AE42" s="647"/>
      <c r="AF42" s="531" t="s">
        <v>71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3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ht="21.75" customHeight="1" x14ac:dyDescent="0.2">
      <c r="A43" s="552" t="s">
        <v>72</v>
      </c>
      <c r="B43" s="552"/>
      <c r="C43" s="552"/>
      <c r="D43" s="552"/>
      <c r="E43" s="552"/>
      <c r="F43" s="552"/>
      <c r="G43" s="552"/>
      <c r="H43" s="552"/>
      <c r="I43" s="552"/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552"/>
      <c r="BB43" s="552"/>
      <c r="BC43" s="552"/>
      <c r="BD43" s="552"/>
      <c r="BE43" s="552"/>
      <c r="BF43" s="552"/>
      <c r="BG43" s="552"/>
      <c r="BH43" s="552"/>
      <c r="BI43" s="552"/>
      <c r="BJ43" s="552"/>
      <c r="BK43" s="552"/>
      <c r="BL43" s="552"/>
      <c r="BM43" s="552"/>
      <c r="BN43" s="552"/>
      <c r="BO43" s="552"/>
      <c r="BP43" s="552"/>
      <c r="BQ43" s="552"/>
      <c r="BR43" s="552"/>
      <c r="BS43" s="552"/>
      <c r="BT43" s="552"/>
      <c r="BU43" s="552"/>
      <c r="BV43" s="552"/>
      <c r="BW43" s="552"/>
      <c r="BX43" s="552"/>
      <c r="BY43" s="552"/>
      <c r="BZ43" s="552"/>
      <c r="CA43" s="552"/>
      <c r="CB43" s="552"/>
      <c r="CC43" s="552"/>
      <c r="CD43" s="552"/>
      <c r="CE43" s="552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ht="78" customHeight="1" x14ac:dyDescent="0.2">
      <c r="A44" s="524" t="s">
        <v>39</v>
      </c>
      <c r="B44" s="524"/>
      <c r="C44" s="524"/>
      <c r="D44" s="524"/>
      <c r="E44" s="524"/>
      <c r="F44" s="524"/>
      <c r="G44" s="524"/>
      <c r="H44" s="540" t="s">
        <v>74</v>
      </c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2"/>
      <c r="T44" s="524" t="s">
        <v>75</v>
      </c>
      <c r="U44" s="524"/>
      <c r="V44" s="524"/>
      <c r="W44" s="524"/>
      <c r="X44" s="524"/>
      <c r="Y44" s="524"/>
      <c r="Z44" s="524"/>
      <c r="AA44" s="524"/>
      <c r="AB44" s="524"/>
      <c r="AC44" s="534" t="s">
        <v>76</v>
      </c>
      <c r="AD44" s="535"/>
      <c r="AE44" s="535"/>
      <c r="AF44" s="535"/>
      <c r="AG44" s="535"/>
      <c r="AH44" s="535"/>
      <c r="AI44" s="535"/>
      <c r="AJ44" s="535"/>
      <c r="AK44" s="535"/>
      <c r="AL44" s="535"/>
      <c r="AM44" s="535"/>
      <c r="AN44" s="535"/>
      <c r="AO44" s="535"/>
      <c r="AP44" s="535"/>
      <c r="AQ44" s="535"/>
      <c r="AR44" s="535"/>
      <c r="AS44" s="535"/>
      <c r="AT44" s="535"/>
      <c r="AU44" s="535"/>
      <c r="AV44" s="535"/>
      <c r="AW44" s="535"/>
      <c r="AX44" s="535"/>
      <c r="AY44" s="535"/>
      <c r="AZ44" s="535"/>
      <c r="BA44" s="536"/>
      <c r="BB44" s="534" t="s">
        <v>77</v>
      </c>
      <c r="BC44" s="535"/>
      <c r="BD44" s="535"/>
      <c r="BE44" s="535"/>
      <c r="BF44" s="535"/>
      <c r="BG44" s="535"/>
      <c r="BH44" s="535"/>
      <c r="BI44" s="535"/>
      <c r="BJ44" s="535"/>
      <c r="BK44" s="535"/>
      <c r="BL44" s="535"/>
      <c r="BM44" s="535"/>
      <c r="BN44" s="535"/>
      <c r="BO44" s="535"/>
      <c r="BP44" s="536"/>
      <c r="BQ44" s="534" t="s">
        <v>78</v>
      </c>
      <c r="BR44" s="535"/>
      <c r="BS44" s="535"/>
      <c r="BT44" s="535"/>
      <c r="BU44" s="535"/>
      <c r="BV44" s="535"/>
      <c r="BW44" s="535"/>
      <c r="BX44" s="535"/>
      <c r="BY44" s="535"/>
      <c r="BZ44" s="535"/>
      <c r="CA44" s="535"/>
      <c r="CB44" s="535"/>
      <c r="CC44" s="535"/>
      <c r="CD44" s="535"/>
      <c r="CE44" s="536"/>
      <c r="CF44" s="524" t="s">
        <v>79</v>
      </c>
      <c r="CG44" s="524"/>
      <c r="CH44" s="524"/>
      <c r="CI44" s="524"/>
      <c r="CJ44" s="524"/>
      <c r="CK44" s="524"/>
      <c r="CL44" s="524"/>
      <c r="CM44" s="524"/>
      <c r="CN44" s="524"/>
      <c r="CO44" s="524"/>
      <c r="CP44" s="524"/>
      <c r="CQ44" s="524"/>
    </row>
    <row r="45" spans="1:95" ht="12" customHeight="1" x14ac:dyDescent="0.2">
      <c r="A45" s="524"/>
      <c r="B45" s="524"/>
      <c r="C45" s="524"/>
      <c r="D45" s="524"/>
      <c r="E45" s="524"/>
      <c r="F45" s="524"/>
      <c r="G45" s="524"/>
      <c r="H45" s="540" t="s">
        <v>45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43" t="s">
        <v>45</v>
      </c>
      <c r="U45" s="544"/>
      <c r="V45" s="544"/>
      <c r="W45" s="544"/>
      <c r="X45" s="544"/>
      <c r="Y45" s="544"/>
      <c r="Z45" s="544"/>
      <c r="AA45" s="544"/>
      <c r="AB45" s="545"/>
      <c r="AC45" s="540" t="s">
        <v>45</v>
      </c>
      <c r="AD45" s="541"/>
      <c r="AE45" s="541"/>
      <c r="AF45" s="541"/>
      <c r="AG45" s="541"/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42"/>
      <c r="AS45" s="540" t="s">
        <v>80</v>
      </c>
      <c r="AT45" s="541"/>
      <c r="AU45" s="541"/>
      <c r="AV45" s="541"/>
      <c r="AW45" s="541"/>
      <c r="AX45" s="541"/>
      <c r="AY45" s="541"/>
      <c r="AZ45" s="541"/>
      <c r="BA45" s="542"/>
      <c r="BB45" s="549" t="s">
        <v>6</v>
      </c>
      <c r="BC45" s="550"/>
      <c r="BD45" s="551" t="s">
        <v>187</v>
      </c>
      <c r="BE45" s="551"/>
      <c r="BF45" s="304"/>
      <c r="BG45" s="549" t="s">
        <v>6</v>
      </c>
      <c r="BH45" s="550"/>
      <c r="BI45" s="551" t="s">
        <v>199</v>
      </c>
      <c r="BJ45" s="551"/>
      <c r="BK45" s="304"/>
      <c r="BL45" s="549" t="s">
        <v>6</v>
      </c>
      <c r="BM45" s="550"/>
      <c r="BN45" s="551" t="s">
        <v>200</v>
      </c>
      <c r="BO45" s="551"/>
      <c r="BP45" s="304"/>
      <c r="BQ45" s="549" t="s">
        <v>6</v>
      </c>
      <c r="BR45" s="550"/>
      <c r="BS45" s="551" t="s">
        <v>187</v>
      </c>
      <c r="BT45" s="551"/>
      <c r="BU45" s="304"/>
      <c r="BV45" s="549" t="s">
        <v>6</v>
      </c>
      <c r="BW45" s="550"/>
      <c r="BX45" s="551" t="s">
        <v>199</v>
      </c>
      <c r="BY45" s="551"/>
      <c r="BZ45" s="304"/>
      <c r="CA45" s="549" t="s">
        <v>6</v>
      </c>
      <c r="CB45" s="550"/>
      <c r="CC45" s="551" t="s">
        <v>200</v>
      </c>
      <c r="CD45" s="551"/>
      <c r="CE45" s="304"/>
      <c r="CF45" s="540" t="s">
        <v>48</v>
      </c>
      <c r="CG45" s="541"/>
      <c r="CH45" s="541"/>
      <c r="CI45" s="541"/>
      <c r="CJ45" s="541"/>
      <c r="CK45" s="542"/>
      <c r="CL45" s="540" t="s">
        <v>49</v>
      </c>
      <c r="CM45" s="541"/>
      <c r="CN45" s="541"/>
      <c r="CO45" s="541"/>
      <c r="CP45" s="541"/>
      <c r="CQ45" s="542"/>
    </row>
    <row r="46" spans="1:95" ht="6.75" customHeight="1" x14ac:dyDescent="0.2">
      <c r="A46" s="524"/>
      <c r="B46" s="524"/>
      <c r="C46" s="524"/>
      <c r="D46" s="524"/>
      <c r="E46" s="524"/>
      <c r="F46" s="524"/>
      <c r="G46" s="524"/>
      <c r="H46" s="543"/>
      <c r="I46" s="544"/>
      <c r="J46" s="544"/>
      <c r="K46" s="544"/>
      <c r="L46" s="544"/>
      <c r="M46" s="544"/>
      <c r="N46" s="544"/>
      <c r="O46" s="544"/>
      <c r="P46" s="544"/>
      <c r="Q46" s="544"/>
      <c r="R46" s="544"/>
      <c r="S46" s="545"/>
      <c r="T46" s="543"/>
      <c r="U46" s="544"/>
      <c r="V46" s="544"/>
      <c r="W46" s="544"/>
      <c r="X46" s="544"/>
      <c r="Y46" s="544"/>
      <c r="Z46" s="544"/>
      <c r="AA46" s="544"/>
      <c r="AB46" s="545"/>
      <c r="AC46" s="543"/>
      <c r="AD46" s="544"/>
      <c r="AE46" s="544"/>
      <c r="AF46" s="544"/>
      <c r="AG46" s="544"/>
      <c r="AH46" s="544"/>
      <c r="AI46" s="544"/>
      <c r="AJ46" s="544"/>
      <c r="AK46" s="544"/>
      <c r="AL46" s="544"/>
      <c r="AM46" s="544"/>
      <c r="AN46" s="544"/>
      <c r="AO46" s="544"/>
      <c r="AP46" s="544"/>
      <c r="AQ46" s="544"/>
      <c r="AR46" s="545"/>
      <c r="AS46" s="543"/>
      <c r="AT46" s="544"/>
      <c r="AU46" s="544"/>
      <c r="AV46" s="544"/>
      <c r="AW46" s="544"/>
      <c r="AX46" s="544"/>
      <c r="AY46" s="544"/>
      <c r="AZ46" s="544"/>
      <c r="BA46" s="545"/>
      <c r="BB46" s="543" t="s">
        <v>81</v>
      </c>
      <c r="BC46" s="544"/>
      <c r="BD46" s="544"/>
      <c r="BE46" s="544"/>
      <c r="BF46" s="545"/>
      <c r="BG46" s="543" t="s">
        <v>82</v>
      </c>
      <c r="BH46" s="544"/>
      <c r="BI46" s="544"/>
      <c r="BJ46" s="544"/>
      <c r="BK46" s="545"/>
      <c r="BL46" s="543" t="s">
        <v>83</v>
      </c>
      <c r="BM46" s="544"/>
      <c r="BN46" s="544"/>
      <c r="BO46" s="544"/>
      <c r="BP46" s="545"/>
      <c r="BQ46" s="543" t="s">
        <v>81</v>
      </c>
      <c r="BR46" s="544"/>
      <c r="BS46" s="544"/>
      <c r="BT46" s="544"/>
      <c r="BU46" s="545"/>
      <c r="BV46" s="543" t="s">
        <v>82</v>
      </c>
      <c r="BW46" s="544"/>
      <c r="BX46" s="544"/>
      <c r="BY46" s="544"/>
      <c r="BZ46" s="545"/>
      <c r="CA46" s="543" t="s">
        <v>83</v>
      </c>
      <c r="CB46" s="544"/>
      <c r="CC46" s="544"/>
      <c r="CD46" s="544"/>
      <c r="CE46" s="545"/>
      <c r="CF46" s="543"/>
      <c r="CG46" s="544"/>
      <c r="CH46" s="544"/>
      <c r="CI46" s="544"/>
      <c r="CJ46" s="544"/>
      <c r="CK46" s="545"/>
      <c r="CL46" s="543"/>
      <c r="CM46" s="544"/>
      <c r="CN46" s="544"/>
      <c r="CO46" s="544"/>
      <c r="CP46" s="544"/>
      <c r="CQ46" s="545"/>
    </row>
    <row r="47" spans="1:95" ht="20.25" hidden="1" customHeigh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6"/>
      <c r="AT47" s="547"/>
      <c r="AU47" s="547"/>
      <c r="AV47" s="547"/>
      <c r="AW47" s="547"/>
      <c r="AX47" s="547"/>
      <c r="AY47" s="547"/>
      <c r="AZ47" s="547"/>
      <c r="BA47" s="548"/>
      <c r="BB47" s="543"/>
      <c r="BC47" s="544"/>
      <c r="BD47" s="544"/>
      <c r="BE47" s="544"/>
      <c r="BF47" s="545"/>
      <c r="BG47" s="543"/>
      <c r="BH47" s="544"/>
      <c r="BI47" s="544"/>
      <c r="BJ47" s="544"/>
      <c r="BK47" s="545"/>
      <c r="BL47" s="543"/>
      <c r="BM47" s="544"/>
      <c r="BN47" s="544"/>
      <c r="BO47" s="544"/>
      <c r="BP47" s="545"/>
      <c r="BQ47" s="543"/>
      <c r="BR47" s="544"/>
      <c r="BS47" s="544"/>
      <c r="BT47" s="544"/>
      <c r="BU47" s="545"/>
      <c r="BV47" s="543"/>
      <c r="BW47" s="544"/>
      <c r="BX47" s="544"/>
      <c r="BY47" s="544"/>
      <c r="BZ47" s="545"/>
      <c r="CA47" s="543"/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ht="66.75" customHeight="1" x14ac:dyDescent="0.2">
      <c r="A48" s="524"/>
      <c r="B48" s="524"/>
      <c r="C48" s="524"/>
      <c r="D48" s="524"/>
      <c r="E48" s="524"/>
      <c r="F48" s="524"/>
      <c r="G48" s="524"/>
      <c r="H48" s="546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8"/>
      <c r="T48" s="546"/>
      <c r="U48" s="547"/>
      <c r="V48" s="547"/>
      <c r="W48" s="547"/>
      <c r="X48" s="547"/>
      <c r="Y48" s="547"/>
      <c r="Z48" s="547"/>
      <c r="AA48" s="547"/>
      <c r="AB48" s="548"/>
      <c r="AC48" s="546"/>
      <c r="AD48" s="547"/>
      <c r="AE48" s="547"/>
      <c r="AF48" s="547"/>
      <c r="AG48" s="547"/>
      <c r="AH48" s="547"/>
      <c r="AI48" s="547"/>
      <c r="AJ48" s="547"/>
      <c r="AK48" s="547"/>
      <c r="AL48" s="547"/>
      <c r="AM48" s="547"/>
      <c r="AN48" s="547"/>
      <c r="AO48" s="547"/>
      <c r="AP48" s="547"/>
      <c r="AQ48" s="547"/>
      <c r="AR48" s="548"/>
      <c r="AS48" s="534" t="s">
        <v>53</v>
      </c>
      <c r="AT48" s="535"/>
      <c r="AU48" s="535"/>
      <c r="AV48" s="535"/>
      <c r="AW48" s="536"/>
      <c r="AX48" s="534" t="s">
        <v>54</v>
      </c>
      <c r="AY48" s="535"/>
      <c r="AZ48" s="535"/>
      <c r="BA48" s="536"/>
      <c r="BB48" s="546"/>
      <c r="BC48" s="547"/>
      <c r="BD48" s="547"/>
      <c r="BE48" s="547"/>
      <c r="BF48" s="548"/>
      <c r="BG48" s="546"/>
      <c r="BH48" s="547"/>
      <c r="BI48" s="547"/>
      <c r="BJ48" s="547"/>
      <c r="BK48" s="548"/>
      <c r="BL48" s="546"/>
      <c r="BM48" s="547"/>
      <c r="BN48" s="547"/>
      <c r="BO48" s="547"/>
      <c r="BP48" s="548"/>
      <c r="BQ48" s="546"/>
      <c r="BR48" s="547"/>
      <c r="BS48" s="547"/>
      <c r="BT48" s="547"/>
      <c r="BU48" s="548"/>
      <c r="BV48" s="546"/>
      <c r="BW48" s="547"/>
      <c r="BX48" s="547"/>
      <c r="BY48" s="547"/>
      <c r="BZ48" s="548"/>
      <c r="CA48" s="546"/>
      <c r="CB48" s="547"/>
      <c r="CC48" s="547"/>
      <c r="CD48" s="547"/>
      <c r="CE48" s="548"/>
      <c r="CF48" s="546"/>
      <c r="CG48" s="547"/>
      <c r="CH48" s="547"/>
      <c r="CI48" s="547"/>
      <c r="CJ48" s="547"/>
      <c r="CK48" s="548"/>
      <c r="CL48" s="546"/>
      <c r="CM48" s="547"/>
      <c r="CN48" s="547"/>
      <c r="CO48" s="547"/>
      <c r="CP48" s="547"/>
      <c r="CQ48" s="548"/>
    </row>
    <row r="49" spans="1:95" ht="12.75" customHeight="1" x14ac:dyDescent="0.2">
      <c r="A49" s="524" t="s">
        <v>30</v>
      </c>
      <c r="B49" s="524"/>
      <c r="C49" s="524"/>
      <c r="D49" s="524"/>
      <c r="E49" s="524"/>
      <c r="F49" s="524"/>
      <c r="G49" s="524"/>
      <c r="H49" s="534" t="s">
        <v>55</v>
      </c>
      <c r="I49" s="535"/>
      <c r="J49" s="535"/>
      <c r="K49" s="535"/>
      <c r="L49" s="535"/>
      <c r="M49" s="535"/>
      <c r="N49" s="535"/>
      <c r="O49" s="535"/>
      <c r="P49" s="535"/>
      <c r="Q49" s="535"/>
      <c r="R49" s="535"/>
      <c r="S49" s="536"/>
      <c r="T49" s="534" t="s">
        <v>56</v>
      </c>
      <c r="U49" s="535"/>
      <c r="V49" s="535"/>
      <c r="W49" s="535"/>
      <c r="X49" s="535"/>
      <c r="Y49" s="535"/>
      <c r="Z49" s="535"/>
      <c r="AA49" s="535"/>
      <c r="AB49" s="536"/>
      <c r="AC49" s="540" t="s">
        <v>57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2"/>
      <c r="AS49" s="534" t="s">
        <v>58</v>
      </c>
      <c r="AT49" s="535"/>
      <c r="AU49" s="535"/>
      <c r="AV49" s="535"/>
      <c r="AW49" s="536"/>
      <c r="AX49" s="534" t="s">
        <v>59</v>
      </c>
      <c r="AY49" s="535"/>
      <c r="AZ49" s="535"/>
      <c r="BA49" s="536"/>
      <c r="BB49" s="524" t="s">
        <v>60</v>
      </c>
      <c r="BC49" s="524"/>
      <c r="BD49" s="524"/>
      <c r="BE49" s="524"/>
      <c r="BF49" s="524"/>
      <c r="BG49" s="524" t="s">
        <v>61</v>
      </c>
      <c r="BH49" s="524"/>
      <c r="BI49" s="524"/>
      <c r="BJ49" s="524"/>
      <c r="BK49" s="524"/>
      <c r="BL49" s="524" t="s">
        <v>62</v>
      </c>
      <c r="BM49" s="524"/>
      <c r="BN49" s="524"/>
      <c r="BO49" s="524"/>
      <c r="BP49" s="524"/>
      <c r="BQ49" s="524" t="s">
        <v>63</v>
      </c>
      <c r="BR49" s="524"/>
      <c r="BS49" s="524"/>
      <c r="BT49" s="524"/>
      <c r="BU49" s="524"/>
      <c r="BV49" s="524" t="s">
        <v>64</v>
      </c>
      <c r="BW49" s="524"/>
      <c r="BX49" s="524"/>
      <c r="BY49" s="524"/>
      <c r="BZ49" s="524"/>
      <c r="CA49" s="524" t="s">
        <v>84</v>
      </c>
      <c r="CB49" s="524"/>
      <c r="CC49" s="524"/>
      <c r="CD49" s="524"/>
      <c r="CE49" s="524"/>
      <c r="CF49" s="524" t="s">
        <v>85</v>
      </c>
      <c r="CG49" s="524"/>
      <c r="CH49" s="524"/>
      <c r="CI49" s="524"/>
      <c r="CJ49" s="524"/>
      <c r="CK49" s="524"/>
      <c r="CL49" s="524" t="s">
        <v>86</v>
      </c>
      <c r="CM49" s="524"/>
      <c r="CN49" s="524"/>
      <c r="CO49" s="524"/>
      <c r="CP49" s="524"/>
      <c r="CQ49" s="524"/>
    </row>
    <row r="50" spans="1:95" ht="217.5" customHeight="1" x14ac:dyDescent="0.2">
      <c r="A50" s="556" t="s">
        <v>452</v>
      </c>
      <c r="B50" s="526"/>
      <c r="C50" s="526"/>
      <c r="D50" s="526"/>
      <c r="E50" s="526"/>
      <c r="F50" s="526"/>
      <c r="G50" s="527"/>
      <c r="H50" s="528" t="s">
        <v>469</v>
      </c>
      <c r="I50" s="621"/>
      <c r="J50" s="621"/>
      <c r="K50" s="621"/>
      <c r="L50" s="621"/>
      <c r="M50" s="621"/>
      <c r="N50" s="621"/>
      <c r="O50" s="621"/>
      <c r="P50" s="621"/>
      <c r="Q50" s="621"/>
      <c r="R50" s="621"/>
      <c r="S50" s="622"/>
      <c r="T50" s="518" t="s">
        <v>66</v>
      </c>
      <c r="U50" s="519"/>
      <c r="V50" s="519"/>
      <c r="W50" s="519"/>
      <c r="X50" s="519"/>
      <c r="Y50" s="519"/>
      <c r="Z50" s="519"/>
      <c r="AA50" s="519"/>
      <c r="AB50" s="520"/>
      <c r="AC50" s="531" t="s">
        <v>87</v>
      </c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96"/>
      <c r="AR50" s="97"/>
      <c r="AS50" s="534" t="s">
        <v>88</v>
      </c>
      <c r="AT50" s="535"/>
      <c r="AU50" s="535"/>
      <c r="AV50" s="535"/>
      <c r="AW50" s="536"/>
      <c r="AX50" s="537" t="s">
        <v>89</v>
      </c>
      <c r="AY50" s="538"/>
      <c r="AZ50" s="538"/>
      <c r="BA50" s="539"/>
      <c r="BB50" s="740">
        <f>175+2</f>
        <v>177</v>
      </c>
      <c r="BC50" s="741"/>
      <c r="BD50" s="741"/>
      <c r="BE50" s="741"/>
      <c r="BF50" s="742"/>
      <c r="BG50" s="518">
        <v>175</v>
      </c>
      <c r="BH50" s="519"/>
      <c r="BI50" s="519"/>
      <c r="BJ50" s="519"/>
      <c r="BK50" s="520"/>
      <c r="BL50" s="518">
        <v>175</v>
      </c>
      <c r="BM50" s="519"/>
      <c r="BN50" s="519"/>
      <c r="BO50" s="519"/>
      <c r="BP50" s="520"/>
      <c r="BQ50" s="518"/>
      <c r="BR50" s="519"/>
      <c r="BS50" s="519"/>
      <c r="BT50" s="519"/>
      <c r="BU50" s="520"/>
      <c r="BV50" s="518"/>
      <c r="BW50" s="519"/>
      <c r="BX50" s="519"/>
      <c r="BY50" s="519"/>
      <c r="BZ50" s="520"/>
      <c r="CA50" s="518"/>
      <c r="CB50" s="519"/>
      <c r="CC50" s="519"/>
      <c r="CD50" s="519"/>
      <c r="CE50" s="520"/>
      <c r="CF50" s="521">
        <v>3</v>
      </c>
      <c r="CG50" s="522"/>
      <c r="CH50" s="522"/>
      <c r="CI50" s="522"/>
      <c r="CJ50" s="522"/>
      <c r="CK50" s="523"/>
      <c r="CL50" s="518"/>
      <c r="CM50" s="519"/>
      <c r="CN50" s="519"/>
      <c r="CO50" s="519"/>
      <c r="CP50" s="519"/>
      <c r="CQ50" s="520"/>
    </row>
    <row r="51" spans="1:95" ht="6.75" customHeight="1" x14ac:dyDescent="0.2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3"/>
      <c r="BN51" s="213"/>
      <c r="BO51" s="213"/>
      <c r="BP51" s="213"/>
      <c r="BQ51" s="213"/>
      <c r="BR51" s="213"/>
      <c r="BS51" s="213"/>
      <c r="BT51" s="213"/>
      <c r="BU51" s="213"/>
      <c r="BV51" s="213"/>
      <c r="BW51" s="213"/>
      <c r="BX51" s="213"/>
      <c r="BY51" s="213"/>
      <c r="BZ51" s="213"/>
      <c r="CA51" s="213"/>
      <c r="CB51" s="213"/>
      <c r="CC51" s="213"/>
      <c r="CD51" s="213"/>
      <c r="CE51" s="213"/>
      <c r="CF51" s="224"/>
      <c r="CG51" s="224"/>
      <c r="CH51" s="224"/>
      <c r="CI51" s="224"/>
      <c r="CJ51" s="224"/>
      <c r="CK51" s="224"/>
      <c r="CL51" s="224"/>
      <c r="CM51" s="224"/>
      <c r="CN51" s="224"/>
      <c r="CO51" s="224"/>
      <c r="CP51" s="224"/>
      <c r="CQ51" s="224"/>
    </row>
    <row r="52" spans="1:95" ht="18.75" customHeight="1" x14ac:dyDescent="0.2">
      <c r="A52" s="552" t="s">
        <v>90</v>
      </c>
      <c r="B52" s="552"/>
      <c r="C52" s="552"/>
      <c r="D52" s="552"/>
      <c r="E52" s="552"/>
      <c r="F52" s="552"/>
      <c r="G52" s="552"/>
      <c r="H52" s="552"/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2"/>
      <c r="AE52" s="552"/>
      <c r="AF52" s="552"/>
      <c r="AG52" s="552"/>
      <c r="AH52" s="552"/>
      <c r="AI52" s="552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AY52" s="552"/>
      <c r="AZ52" s="552"/>
      <c r="BA52" s="552"/>
      <c r="BB52" s="552"/>
      <c r="BC52" s="552"/>
      <c r="BD52" s="552"/>
      <c r="BE52" s="552"/>
      <c r="BF52" s="552"/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15" customHeight="1" x14ac:dyDescent="0.2">
      <c r="A53" s="667" t="s">
        <v>91</v>
      </c>
      <c r="B53" s="668"/>
      <c r="C53" s="668"/>
      <c r="D53" s="668"/>
      <c r="E53" s="668"/>
      <c r="F53" s="668"/>
      <c r="G53" s="668"/>
      <c r="H53" s="668"/>
      <c r="I53" s="668"/>
      <c r="J53" s="668"/>
      <c r="K53" s="668"/>
      <c r="L53" s="668"/>
      <c r="M53" s="668"/>
      <c r="N53" s="668"/>
      <c r="O53" s="668"/>
      <c r="P53" s="668"/>
      <c r="Q53" s="668"/>
      <c r="R53" s="668"/>
      <c r="S53" s="668"/>
      <c r="T53" s="668"/>
      <c r="U53" s="668"/>
      <c r="V53" s="668"/>
      <c r="W53" s="668"/>
      <c r="X53" s="668"/>
      <c r="Y53" s="668"/>
      <c r="Z53" s="668"/>
      <c r="AA53" s="668"/>
      <c r="AB53" s="668"/>
      <c r="AC53" s="668"/>
      <c r="AD53" s="668"/>
      <c r="AE53" s="668"/>
      <c r="AF53" s="668"/>
      <c r="AG53" s="668"/>
      <c r="AH53" s="668"/>
      <c r="AI53" s="668"/>
      <c r="AJ53" s="668"/>
      <c r="AK53" s="668"/>
      <c r="AL53" s="668"/>
      <c r="AM53" s="668"/>
      <c r="AN53" s="668"/>
      <c r="AO53" s="668"/>
      <c r="AP53" s="668"/>
      <c r="AQ53" s="668"/>
      <c r="AR53" s="668"/>
      <c r="AS53" s="668"/>
      <c r="AT53" s="668"/>
      <c r="AU53" s="668"/>
      <c r="AV53" s="668"/>
      <c r="AW53" s="668"/>
      <c r="AX53" s="668"/>
      <c r="AY53" s="668"/>
      <c r="AZ53" s="668"/>
      <c r="BA53" s="668"/>
      <c r="BB53" s="668"/>
      <c r="BC53" s="668"/>
      <c r="BD53" s="668"/>
      <c r="BE53" s="668"/>
      <c r="BF53" s="668"/>
      <c r="BG53" s="668"/>
      <c r="BH53" s="668"/>
      <c r="BI53" s="668"/>
      <c r="BJ53" s="668"/>
      <c r="BK53" s="668"/>
      <c r="BL53" s="668"/>
      <c r="BM53" s="668"/>
      <c r="BN53" s="668"/>
      <c r="BO53" s="668"/>
      <c r="BP53" s="668"/>
      <c r="BQ53" s="668"/>
      <c r="BR53" s="668"/>
      <c r="BS53" s="668"/>
      <c r="BT53" s="668"/>
      <c r="BU53" s="668"/>
      <c r="BV53" s="668"/>
      <c r="BW53" s="668"/>
      <c r="BX53" s="668"/>
      <c r="BY53" s="668"/>
      <c r="BZ53" s="668"/>
      <c r="CA53" s="668"/>
      <c r="CB53" s="668"/>
      <c r="CC53" s="668"/>
      <c r="CD53" s="668"/>
      <c r="CE53" s="668"/>
      <c r="CF53" s="668"/>
      <c r="CG53" s="668"/>
      <c r="CH53" s="668"/>
      <c r="CI53" s="668"/>
      <c r="CJ53" s="668"/>
      <c r="CK53" s="668"/>
      <c r="CL53" s="668"/>
      <c r="CM53" s="668"/>
      <c r="CN53" s="668"/>
      <c r="CO53" s="668"/>
      <c r="CP53" s="668"/>
      <c r="CQ53" s="669"/>
    </row>
    <row r="54" spans="1:95" ht="15" customHeight="1" x14ac:dyDescent="0.2">
      <c r="A54" s="728" t="s">
        <v>92</v>
      </c>
      <c r="B54" s="728"/>
      <c r="C54" s="728"/>
      <c r="D54" s="728"/>
      <c r="E54" s="728"/>
      <c r="F54" s="728"/>
      <c r="G54" s="728"/>
      <c r="H54" s="728"/>
      <c r="I54" s="728"/>
      <c r="J54" s="728"/>
      <c r="K54" s="728"/>
      <c r="L54" s="728"/>
      <c r="M54" s="728"/>
      <c r="N54" s="728" t="s">
        <v>93</v>
      </c>
      <c r="O54" s="728"/>
      <c r="P54" s="728"/>
      <c r="Q54" s="728"/>
      <c r="R54" s="728"/>
      <c r="S54" s="728"/>
      <c r="T54" s="728"/>
      <c r="U54" s="728"/>
      <c r="V54" s="728"/>
      <c r="W54" s="728"/>
      <c r="X54" s="728"/>
      <c r="Y54" s="728"/>
      <c r="Z54" s="728" t="s">
        <v>94</v>
      </c>
      <c r="AA54" s="728"/>
      <c r="AB54" s="728"/>
      <c r="AC54" s="728"/>
      <c r="AD54" s="728"/>
      <c r="AE54" s="728"/>
      <c r="AF54" s="728"/>
      <c r="AG54" s="728"/>
      <c r="AH54" s="728"/>
      <c r="AI54" s="728"/>
      <c r="AJ54" s="728"/>
      <c r="AK54" s="728"/>
      <c r="AL54" s="728" t="s">
        <v>95</v>
      </c>
      <c r="AM54" s="728"/>
      <c r="AN54" s="728"/>
      <c r="AO54" s="728"/>
      <c r="AP54" s="728"/>
      <c r="AQ54" s="728"/>
      <c r="AR54" s="728"/>
      <c r="AS54" s="728"/>
      <c r="AT54" s="728"/>
      <c r="AU54" s="728"/>
      <c r="AV54" s="728"/>
      <c r="AW54" s="728"/>
      <c r="AX54" s="722" t="s">
        <v>53</v>
      </c>
      <c r="AY54" s="722"/>
      <c r="AZ54" s="722"/>
      <c r="BA54" s="722"/>
      <c r="BB54" s="722"/>
      <c r="BC54" s="722"/>
      <c r="BD54" s="722"/>
      <c r="BE54" s="722"/>
      <c r="BF54" s="722"/>
      <c r="BG54" s="722"/>
      <c r="BH54" s="722"/>
      <c r="BI54" s="722"/>
      <c r="BJ54" s="722"/>
      <c r="BK54" s="722"/>
      <c r="BL54" s="722"/>
      <c r="BM54" s="722"/>
      <c r="BN54" s="722"/>
      <c r="BO54" s="722"/>
      <c r="BP54" s="722"/>
      <c r="BQ54" s="722"/>
      <c r="BR54" s="722"/>
      <c r="BS54" s="722"/>
      <c r="BT54" s="722"/>
      <c r="BU54" s="722"/>
      <c r="BV54" s="722"/>
      <c r="BW54" s="722"/>
      <c r="BX54" s="722"/>
      <c r="BY54" s="722"/>
      <c r="BZ54" s="722"/>
      <c r="CA54" s="722"/>
      <c r="CB54" s="722"/>
      <c r="CC54" s="722"/>
      <c r="CD54" s="722"/>
      <c r="CE54" s="722"/>
      <c r="CF54" s="722"/>
      <c r="CG54" s="722"/>
      <c r="CH54" s="722"/>
      <c r="CI54" s="722"/>
      <c r="CJ54" s="722"/>
      <c r="CK54" s="722"/>
      <c r="CL54" s="722"/>
      <c r="CM54" s="722"/>
      <c r="CN54" s="722"/>
      <c r="CO54" s="722"/>
      <c r="CP54" s="722"/>
      <c r="CQ54" s="722"/>
    </row>
    <row r="55" spans="1:95" ht="18.75" customHeight="1" x14ac:dyDescent="0.2">
      <c r="A55" s="722" t="s">
        <v>30</v>
      </c>
      <c r="B55" s="722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 t="s">
        <v>55</v>
      </c>
      <c r="O55" s="722"/>
      <c r="P55" s="722"/>
      <c r="Q55" s="722"/>
      <c r="R55" s="722"/>
      <c r="S55" s="722"/>
      <c r="T55" s="722"/>
      <c r="U55" s="722"/>
      <c r="V55" s="722"/>
      <c r="W55" s="722"/>
      <c r="X55" s="722"/>
      <c r="Y55" s="722"/>
      <c r="Z55" s="722" t="s">
        <v>56</v>
      </c>
      <c r="AA55" s="722"/>
      <c r="AB55" s="722"/>
      <c r="AC55" s="722"/>
      <c r="AD55" s="722"/>
      <c r="AE55" s="722"/>
      <c r="AF55" s="722"/>
      <c r="AG55" s="722"/>
      <c r="AH55" s="722"/>
      <c r="AI55" s="722"/>
      <c r="AJ55" s="722"/>
      <c r="AK55" s="722"/>
      <c r="AL55" s="722" t="s">
        <v>57</v>
      </c>
      <c r="AM55" s="722"/>
      <c r="AN55" s="722"/>
      <c r="AO55" s="722"/>
      <c r="AP55" s="722"/>
      <c r="AQ55" s="722"/>
      <c r="AR55" s="722"/>
      <c r="AS55" s="722"/>
      <c r="AT55" s="722"/>
      <c r="AU55" s="722"/>
      <c r="AV55" s="722"/>
      <c r="AW55" s="722"/>
      <c r="AX55" s="722" t="s">
        <v>58</v>
      </c>
      <c r="AY55" s="722"/>
      <c r="AZ55" s="722"/>
      <c r="BA55" s="722"/>
      <c r="BB55" s="722"/>
      <c r="BC55" s="722"/>
      <c r="BD55" s="722"/>
      <c r="BE55" s="722"/>
      <c r="BF55" s="722"/>
      <c r="BG55" s="722"/>
      <c r="BH55" s="722"/>
      <c r="BI55" s="722"/>
      <c r="BJ55" s="722"/>
      <c r="BK55" s="722"/>
      <c r="BL55" s="722"/>
      <c r="BM55" s="722"/>
      <c r="BN55" s="722"/>
      <c r="BO55" s="722"/>
      <c r="BP55" s="722"/>
      <c r="BQ55" s="722"/>
      <c r="BR55" s="722"/>
      <c r="BS55" s="722"/>
      <c r="BT55" s="722"/>
      <c r="BU55" s="722"/>
      <c r="BV55" s="722"/>
      <c r="BW55" s="722"/>
      <c r="BX55" s="722"/>
      <c r="BY55" s="722"/>
      <c r="BZ55" s="722"/>
      <c r="CA55" s="722"/>
      <c r="CB55" s="722"/>
      <c r="CC55" s="722"/>
      <c r="CD55" s="722"/>
      <c r="CE55" s="722"/>
      <c r="CF55" s="722"/>
      <c r="CG55" s="722"/>
      <c r="CH55" s="722"/>
      <c r="CI55" s="722"/>
      <c r="CJ55" s="722"/>
      <c r="CK55" s="722"/>
      <c r="CL55" s="722"/>
      <c r="CM55" s="722"/>
      <c r="CN55" s="722"/>
      <c r="CO55" s="722"/>
      <c r="CP55" s="722"/>
      <c r="CQ55" s="722"/>
    </row>
    <row r="56" spans="1:95" ht="16.5" customHeight="1" x14ac:dyDescent="0.2">
      <c r="A56" s="524" t="s">
        <v>96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97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98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99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100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ht="40.5" customHeight="1" x14ac:dyDescent="0.2">
      <c r="A57" s="524" t="s">
        <v>101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102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103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104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105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</row>
    <row r="58" spans="1:95" ht="37.5" customHeight="1" x14ac:dyDescent="0.2">
      <c r="A58" s="524" t="s">
        <v>101</v>
      </c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 t="s">
        <v>102</v>
      </c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 t="s">
        <v>103</v>
      </c>
      <c r="AA58" s="524"/>
      <c r="AB58" s="524"/>
      <c r="AC58" s="524"/>
      <c r="AD58" s="524"/>
      <c r="AE58" s="524"/>
      <c r="AF58" s="524"/>
      <c r="AG58" s="524"/>
      <c r="AH58" s="524"/>
      <c r="AI58" s="524"/>
      <c r="AJ58" s="524"/>
      <c r="AK58" s="524"/>
      <c r="AL58" s="524" t="s">
        <v>106</v>
      </c>
      <c r="AM58" s="524"/>
      <c r="AN58" s="524"/>
      <c r="AO58" s="524"/>
      <c r="AP58" s="524"/>
      <c r="AQ58" s="524"/>
      <c r="AR58" s="524"/>
      <c r="AS58" s="524"/>
      <c r="AT58" s="524"/>
      <c r="AU58" s="524"/>
      <c r="AV58" s="524"/>
      <c r="AW58" s="524"/>
      <c r="AX58" s="719" t="s">
        <v>107</v>
      </c>
      <c r="AY58" s="719"/>
      <c r="AZ58" s="719"/>
      <c r="BA58" s="719"/>
      <c r="BB58" s="719"/>
      <c r="BC58" s="719"/>
      <c r="BD58" s="719"/>
      <c r="BE58" s="719"/>
      <c r="BF58" s="719"/>
      <c r="BG58" s="719"/>
      <c r="BH58" s="719"/>
      <c r="BI58" s="719"/>
      <c r="BJ58" s="719"/>
      <c r="BK58" s="719"/>
      <c r="BL58" s="719"/>
      <c r="BM58" s="719"/>
      <c r="BN58" s="719"/>
      <c r="BO58" s="719"/>
      <c r="BP58" s="719"/>
      <c r="BQ58" s="719"/>
      <c r="BR58" s="719"/>
      <c r="BS58" s="719"/>
      <c r="BT58" s="719"/>
      <c r="BU58" s="719"/>
      <c r="BV58" s="719"/>
      <c r="BW58" s="719"/>
      <c r="BX58" s="719"/>
      <c r="BY58" s="719"/>
      <c r="BZ58" s="719"/>
      <c r="CA58" s="719"/>
      <c r="CB58" s="719"/>
      <c r="CC58" s="719"/>
      <c r="CD58" s="719"/>
      <c r="CE58" s="719"/>
      <c r="CF58" s="719"/>
      <c r="CG58" s="719"/>
      <c r="CH58" s="719"/>
      <c r="CI58" s="719"/>
      <c r="CJ58" s="719"/>
      <c r="CK58" s="719"/>
      <c r="CL58" s="719"/>
      <c r="CM58" s="719"/>
      <c r="CN58" s="719"/>
      <c r="CO58" s="719"/>
      <c r="CP58" s="719"/>
      <c r="CQ58" s="719"/>
    </row>
    <row r="59" spans="1:95" s="201" customFormat="1" ht="39.75" customHeight="1" x14ac:dyDescent="0.2">
      <c r="A59" s="524" t="s">
        <v>101</v>
      </c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  <c r="M59" s="524"/>
      <c r="N59" s="524" t="s">
        <v>102</v>
      </c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 t="s">
        <v>534</v>
      </c>
      <c r="AA59" s="524"/>
      <c r="AB59" s="524"/>
      <c r="AC59" s="524"/>
      <c r="AD59" s="524"/>
      <c r="AE59" s="524"/>
      <c r="AF59" s="524"/>
      <c r="AG59" s="524"/>
      <c r="AH59" s="524"/>
      <c r="AI59" s="524"/>
      <c r="AJ59" s="524"/>
      <c r="AK59" s="524"/>
      <c r="AL59" s="524" t="s">
        <v>532</v>
      </c>
      <c r="AM59" s="524"/>
      <c r="AN59" s="524"/>
      <c r="AO59" s="524"/>
      <c r="AP59" s="524"/>
      <c r="AQ59" s="524"/>
      <c r="AR59" s="524"/>
      <c r="AS59" s="524"/>
      <c r="AT59" s="524"/>
      <c r="AU59" s="524"/>
      <c r="AV59" s="524"/>
      <c r="AW59" s="524"/>
      <c r="AX59" s="719" t="s">
        <v>533</v>
      </c>
      <c r="AY59" s="719"/>
      <c r="AZ59" s="719"/>
      <c r="BA59" s="719"/>
      <c r="BB59" s="719"/>
      <c r="BC59" s="719"/>
      <c r="BD59" s="719"/>
      <c r="BE59" s="719"/>
      <c r="BF59" s="719"/>
      <c r="BG59" s="719"/>
      <c r="BH59" s="719"/>
      <c r="BI59" s="719"/>
      <c r="BJ59" s="719"/>
      <c r="BK59" s="719"/>
      <c r="BL59" s="719"/>
      <c r="BM59" s="719"/>
      <c r="BN59" s="719"/>
      <c r="BO59" s="719"/>
      <c r="BP59" s="719"/>
      <c r="BQ59" s="719"/>
      <c r="BR59" s="719"/>
      <c r="BS59" s="719"/>
      <c r="BT59" s="719"/>
      <c r="BU59" s="719"/>
      <c r="BV59" s="719"/>
      <c r="BW59" s="719"/>
      <c r="BX59" s="719"/>
      <c r="BY59" s="719"/>
      <c r="BZ59" s="719"/>
      <c r="CA59" s="719"/>
      <c r="CB59" s="719"/>
      <c r="CC59" s="719"/>
      <c r="CD59" s="719"/>
      <c r="CE59" s="719"/>
      <c r="CF59" s="719"/>
      <c r="CG59" s="719"/>
      <c r="CH59" s="719"/>
      <c r="CI59" s="719"/>
      <c r="CJ59" s="719"/>
      <c r="CK59" s="719"/>
      <c r="CL59" s="719"/>
      <c r="CM59" s="719"/>
      <c r="CN59" s="719"/>
      <c r="CO59" s="719"/>
      <c r="CP59" s="719"/>
      <c r="CQ59" s="719"/>
    </row>
    <row r="60" spans="1:95" ht="21" customHeight="1" x14ac:dyDescent="0.2">
      <c r="A60" s="552" t="s">
        <v>108</v>
      </c>
      <c r="B60" s="552"/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552"/>
      <c r="BB60" s="552"/>
      <c r="BC60" s="552"/>
      <c r="BD60" s="552"/>
      <c r="BE60" s="552"/>
      <c r="BF60" s="552"/>
      <c r="BG60" s="552"/>
      <c r="BH60" s="552"/>
      <c r="BI60" s="552"/>
      <c r="BJ60" s="552"/>
      <c r="BK60" s="552"/>
      <c r="BL60" s="552"/>
      <c r="BM60" s="552"/>
      <c r="BN60" s="552"/>
      <c r="BO60" s="552"/>
      <c r="BP60" s="552"/>
      <c r="BQ60" s="552"/>
      <c r="BR60" s="552"/>
      <c r="BS60" s="552"/>
      <c r="BT60" s="552"/>
      <c r="BU60" s="552"/>
      <c r="BV60" s="552"/>
      <c r="BW60" s="552"/>
      <c r="BX60" s="552"/>
      <c r="BY60" s="552"/>
      <c r="BZ60" s="552"/>
      <c r="CA60" s="552"/>
      <c r="CB60" s="552"/>
      <c r="CC60" s="552"/>
      <c r="CD60" s="552"/>
      <c r="CE60" s="55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19.5" customHeight="1" x14ac:dyDescent="0.2">
      <c r="A61" s="723" t="s">
        <v>109</v>
      </c>
      <c r="B61" s="723"/>
      <c r="C61" s="723"/>
      <c r="D61" s="723"/>
      <c r="E61" s="723"/>
      <c r="F61" s="723"/>
      <c r="G61" s="723"/>
      <c r="H61" s="723"/>
      <c r="I61" s="723"/>
      <c r="J61" s="723"/>
      <c r="K61" s="723"/>
      <c r="L61" s="723"/>
      <c r="M61" s="723"/>
      <c r="N61" s="723"/>
      <c r="O61" s="723"/>
      <c r="P61" s="723"/>
      <c r="Q61" s="723"/>
      <c r="R61" s="723"/>
      <c r="S61" s="723"/>
      <c r="T61" s="723"/>
      <c r="U61" s="723"/>
      <c r="V61" s="723"/>
      <c r="W61" s="723"/>
      <c r="X61" s="723"/>
      <c r="Y61" s="723"/>
      <c r="Z61" s="723"/>
      <c r="AA61" s="723"/>
      <c r="AB61" s="723"/>
      <c r="AC61" s="723"/>
      <c r="AD61" s="723"/>
      <c r="AE61" s="723"/>
      <c r="AF61" s="723"/>
      <c r="AG61" s="723"/>
      <c r="AH61" s="723"/>
      <c r="AI61" s="723"/>
      <c r="AJ61" s="723"/>
      <c r="AK61" s="723"/>
      <c r="AL61" s="723"/>
      <c r="AM61" s="723"/>
      <c r="AN61" s="723"/>
      <c r="AO61" s="723"/>
      <c r="AP61" s="723"/>
      <c r="AQ61" s="723"/>
      <c r="AR61" s="723"/>
      <c r="AS61" s="723"/>
      <c r="AT61" s="723"/>
      <c r="AU61" s="723"/>
      <c r="AV61" s="723"/>
      <c r="AW61" s="723"/>
      <c r="AX61" s="723"/>
      <c r="AY61" s="723"/>
      <c r="AZ61" s="723"/>
      <c r="BA61" s="723"/>
      <c r="BB61" s="723"/>
      <c r="BC61" s="723"/>
      <c r="BD61" s="723"/>
      <c r="BE61" s="723"/>
      <c r="BF61" s="723"/>
      <c r="BG61" s="723"/>
      <c r="BH61" s="723"/>
      <c r="BI61" s="723"/>
      <c r="BJ61" s="723"/>
      <c r="BK61" s="723"/>
      <c r="BL61" s="723"/>
      <c r="BM61" s="723"/>
      <c r="BN61" s="723"/>
      <c r="BO61" s="723"/>
      <c r="BP61" s="723"/>
      <c r="BQ61" s="723"/>
      <c r="BR61" s="723"/>
      <c r="BS61" s="723"/>
      <c r="BT61" s="723"/>
      <c r="BU61" s="723"/>
      <c r="BV61" s="723"/>
      <c r="BW61" s="723"/>
      <c r="BX61" s="723"/>
      <c r="BY61" s="723"/>
      <c r="BZ61" s="723"/>
      <c r="CA61" s="723"/>
      <c r="CB61" s="723"/>
      <c r="CC61" s="723"/>
      <c r="CD61" s="723"/>
      <c r="CE61" s="723"/>
      <c r="CF61" s="723"/>
      <c r="CG61" s="723"/>
      <c r="CH61" s="723"/>
      <c r="CI61" s="723"/>
      <c r="CJ61" s="723"/>
      <c r="CK61" s="723"/>
      <c r="CL61" s="723"/>
      <c r="CM61" s="723"/>
      <c r="CN61" s="723"/>
      <c r="CO61" s="723"/>
      <c r="CP61" s="723"/>
      <c r="CQ61" s="723"/>
    </row>
    <row r="62" spans="1:95" ht="93" customHeight="1" x14ac:dyDescent="0.2">
      <c r="A62" s="724" t="s">
        <v>307</v>
      </c>
      <c r="B62" s="724"/>
      <c r="C62" s="724"/>
      <c r="D62" s="724"/>
      <c r="E62" s="724"/>
      <c r="F62" s="724"/>
      <c r="G62" s="724"/>
      <c r="H62" s="724"/>
      <c r="I62" s="724"/>
      <c r="J62" s="724"/>
      <c r="K62" s="724"/>
      <c r="L62" s="724"/>
      <c r="M62" s="724"/>
      <c r="N62" s="724"/>
      <c r="O62" s="724"/>
      <c r="P62" s="724"/>
      <c r="Q62" s="724"/>
      <c r="R62" s="724"/>
      <c r="S62" s="724"/>
      <c r="T62" s="724"/>
      <c r="U62" s="724"/>
      <c r="V62" s="724"/>
      <c r="W62" s="724"/>
      <c r="X62" s="724"/>
      <c r="Y62" s="724"/>
      <c r="Z62" s="724"/>
      <c r="AA62" s="724"/>
      <c r="AB62" s="724"/>
      <c r="AC62" s="724"/>
      <c r="AD62" s="724"/>
      <c r="AE62" s="724"/>
      <c r="AF62" s="724"/>
      <c r="AG62" s="724"/>
      <c r="AH62" s="724"/>
      <c r="AI62" s="724"/>
      <c r="AJ62" s="724"/>
      <c r="AK62" s="724"/>
      <c r="AL62" s="724"/>
      <c r="AM62" s="724"/>
      <c r="AN62" s="724"/>
      <c r="AO62" s="724"/>
      <c r="AP62" s="724"/>
      <c r="AQ62" s="724"/>
      <c r="AR62" s="724"/>
      <c r="AS62" s="724"/>
      <c r="AT62" s="724"/>
      <c r="AU62" s="724"/>
      <c r="AV62" s="724"/>
      <c r="AW62" s="724"/>
      <c r="AX62" s="724"/>
      <c r="AY62" s="724"/>
      <c r="AZ62" s="724"/>
      <c r="BA62" s="724"/>
      <c r="BB62" s="724"/>
      <c r="BC62" s="724"/>
      <c r="BD62" s="724"/>
      <c r="BE62" s="724"/>
      <c r="BF62" s="724"/>
      <c r="BG62" s="724"/>
      <c r="BH62" s="724"/>
      <c r="BI62" s="724"/>
      <c r="BJ62" s="724"/>
      <c r="BK62" s="724"/>
      <c r="BL62" s="724"/>
      <c r="BM62" s="724"/>
      <c r="BN62" s="724"/>
      <c r="BO62" s="724"/>
      <c r="BP62" s="724"/>
      <c r="BQ62" s="724"/>
      <c r="BR62" s="724"/>
      <c r="BS62" s="724"/>
      <c r="BT62" s="724"/>
      <c r="BU62" s="724"/>
      <c r="BV62" s="724"/>
      <c r="BW62" s="724"/>
      <c r="BX62" s="724"/>
      <c r="BY62" s="724"/>
      <c r="BZ62" s="724"/>
      <c r="CA62" s="724"/>
      <c r="CB62" s="724"/>
      <c r="CC62" s="724"/>
      <c r="CD62" s="724"/>
      <c r="CE62" s="724"/>
      <c r="CF62" s="724"/>
      <c r="CG62" s="724"/>
      <c r="CH62" s="724"/>
      <c r="CI62" s="724"/>
      <c r="CJ62" s="724"/>
      <c r="CK62" s="724"/>
      <c r="CL62" s="724"/>
      <c r="CM62" s="724"/>
      <c r="CN62" s="724"/>
      <c r="CO62" s="724"/>
      <c r="CP62" s="724"/>
      <c r="CQ62" s="724"/>
    </row>
    <row r="63" spans="1:95" ht="17.25" customHeight="1" x14ac:dyDescent="0.2">
      <c r="A63" s="618" t="s">
        <v>311</v>
      </c>
      <c r="B63" s="618"/>
      <c r="C63" s="618"/>
      <c r="D63" s="618"/>
      <c r="E63" s="618"/>
      <c r="F63" s="618"/>
      <c r="G63" s="618"/>
      <c r="H63" s="618"/>
      <c r="I63" s="618"/>
      <c r="J63" s="618"/>
      <c r="K63" s="618"/>
      <c r="L63" s="618"/>
      <c r="M63" s="618"/>
      <c r="N63" s="618"/>
      <c r="O63" s="618"/>
      <c r="P63" s="618"/>
      <c r="Q63" s="618"/>
      <c r="R63" s="618"/>
      <c r="S63" s="618"/>
      <c r="T63" s="618"/>
      <c r="U63" s="618"/>
      <c r="V63" s="618"/>
      <c r="W63" s="618"/>
      <c r="X63" s="618"/>
      <c r="Y63" s="618"/>
      <c r="Z63" s="618"/>
      <c r="AA63" s="618"/>
      <c r="AB63" s="618"/>
      <c r="AC63" s="618"/>
      <c r="AD63" s="618"/>
      <c r="AE63" s="618"/>
      <c r="AF63" s="618"/>
      <c r="AG63" s="618"/>
      <c r="AH63" s="618"/>
      <c r="AI63" s="618"/>
      <c r="AJ63" s="618"/>
      <c r="AK63" s="618"/>
      <c r="AL63" s="618"/>
      <c r="AM63" s="618"/>
      <c r="AN63" s="618"/>
      <c r="AO63" s="618"/>
      <c r="AP63" s="618"/>
      <c r="AQ63" s="618"/>
      <c r="AR63" s="618"/>
      <c r="AS63" s="618"/>
      <c r="AT63" s="618"/>
      <c r="AU63" s="618"/>
      <c r="AV63" s="618"/>
      <c r="AW63" s="618"/>
      <c r="AX63" s="618"/>
      <c r="AY63" s="618"/>
      <c r="AZ63" s="618"/>
      <c r="BA63" s="618"/>
      <c r="BB63" s="618"/>
      <c r="BC63" s="618"/>
      <c r="BD63" s="618"/>
      <c r="BE63" s="618"/>
      <c r="BF63" s="618"/>
      <c r="BG63" s="618"/>
      <c r="BH63" s="618"/>
      <c r="BI63" s="618"/>
      <c r="BJ63" s="618"/>
      <c r="BK63" s="618"/>
      <c r="BL63" s="618"/>
      <c r="BM63" s="618"/>
      <c r="BN63" s="618"/>
      <c r="BO63" s="618"/>
      <c r="BP63" s="618"/>
      <c r="BQ63" s="618"/>
      <c r="BR63" s="618"/>
      <c r="BS63" s="618"/>
      <c r="BT63" s="618"/>
      <c r="BU63" s="618"/>
      <c r="BV63" s="618"/>
      <c r="BW63" s="618"/>
      <c r="BX63" s="618"/>
      <c r="BY63" s="618"/>
      <c r="BZ63" s="618"/>
      <c r="CA63" s="618"/>
      <c r="CB63" s="618"/>
      <c r="CC63" s="618"/>
      <c r="CD63" s="618"/>
      <c r="CE63" s="618"/>
      <c r="CF63" s="618"/>
      <c r="CG63" s="618"/>
      <c r="CH63" s="618"/>
      <c r="CI63" s="618"/>
      <c r="CJ63" s="618"/>
      <c r="CK63" s="618"/>
      <c r="CL63" s="618"/>
      <c r="CM63" s="618"/>
      <c r="CN63" s="618"/>
      <c r="CO63" s="618"/>
      <c r="CP63" s="618"/>
      <c r="CQ63" s="618"/>
    </row>
    <row r="64" spans="1:95" ht="18" customHeight="1" x14ac:dyDescent="0.2">
      <c r="A64" s="723" t="s">
        <v>111</v>
      </c>
      <c r="B64" s="723"/>
      <c r="C64" s="723"/>
      <c r="D64" s="723"/>
      <c r="E64" s="723"/>
      <c r="F64" s="723"/>
      <c r="G64" s="723"/>
      <c r="H64" s="723"/>
      <c r="I64" s="723"/>
      <c r="J64" s="723"/>
      <c r="K64" s="723"/>
      <c r="L64" s="723"/>
      <c r="M64" s="723"/>
      <c r="N64" s="723"/>
      <c r="O64" s="723"/>
      <c r="P64" s="723"/>
      <c r="Q64" s="723"/>
      <c r="R64" s="723"/>
      <c r="S64" s="723"/>
      <c r="T64" s="723"/>
      <c r="U64" s="723"/>
      <c r="V64" s="723"/>
      <c r="W64" s="723"/>
      <c r="X64" s="723"/>
      <c r="Y64" s="723"/>
      <c r="Z64" s="723"/>
      <c r="AA64" s="723"/>
      <c r="AB64" s="723"/>
      <c r="AC64" s="723"/>
      <c r="AD64" s="723"/>
      <c r="AE64" s="723"/>
      <c r="AF64" s="723"/>
      <c r="AG64" s="723"/>
      <c r="AH64" s="723"/>
      <c r="AI64" s="723"/>
      <c r="AJ64" s="723"/>
      <c r="AK64" s="723"/>
      <c r="AL64" s="723"/>
      <c r="AM64" s="723"/>
      <c r="AN64" s="723"/>
      <c r="AO64" s="723"/>
      <c r="AP64" s="723"/>
      <c r="AQ64" s="723"/>
      <c r="AR64" s="723"/>
      <c r="AS64" s="723"/>
      <c r="AT64" s="723"/>
      <c r="AU64" s="723"/>
      <c r="AV64" s="723"/>
      <c r="AW64" s="723"/>
      <c r="AX64" s="723"/>
      <c r="AY64" s="723"/>
      <c r="AZ64" s="723"/>
      <c r="BA64" s="723"/>
      <c r="BB64" s="723"/>
      <c r="BC64" s="723"/>
      <c r="BD64" s="723"/>
      <c r="BE64" s="723"/>
      <c r="BF64" s="723"/>
      <c r="BG64" s="723"/>
      <c r="BH64" s="723"/>
      <c r="BI64" s="723"/>
      <c r="BJ64" s="723"/>
      <c r="BK64" s="723"/>
      <c r="BL64" s="723"/>
      <c r="BM64" s="723"/>
      <c r="BN64" s="723"/>
      <c r="BO64" s="723"/>
      <c r="BP64" s="723"/>
      <c r="BQ64" s="723"/>
      <c r="BR64" s="723"/>
      <c r="BS64" s="723"/>
      <c r="BT64" s="723"/>
      <c r="BU64" s="723"/>
      <c r="BV64" s="723"/>
      <c r="BW64" s="723"/>
      <c r="BX64" s="723"/>
      <c r="BY64" s="723"/>
      <c r="BZ64" s="723"/>
      <c r="CA64" s="723"/>
      <c r="CB64" s="723"/>
      <c r="CC64" s="723"/>
      <c r="CD64" s="723"/>
      <c r="CE64" s="723"/>
      <c r="CF64" s="723"/>
      <c r="CG64" s="723"/>
      <c r="CH64" s="723"/>
      <c r="CI64" s="723"/>
      <c r="CJ64" s="723"/>
      <c r="CK64" s="723"/>
      <c r="CL64" s="723"/>
      <c r="CM64" s="723"/>
      <c r="CN64" s="723"/>
      <c r="CO64" s="723"/>
      <c r="CP64" s="723"/>
      <c r="CQ64" s="723"/>
    </row>
    <row r="65" spans="1:95" ht="15" customHeight="1" x14ac:dyDescent="0.2">
      <c r="A65" s="722" t="s">
        <v>112</v>
      </c>
      <c r="B65" s="722"/>
      <c r="C65" s="722"/>
      <c r="D65" s="722"/>
      <c r="E65" s="722"/>
      <c r="F65" s="722"/>
      <c r="G65" s="722"/>
      <c r="H65" s="722"/>
      <c r="I65" s="722"/>
      <c r="J65" s="722"/>
      <c r="K65" s="722"/>
      <c r="L65" s="722"/>
      <c r="M65" s="722"/>
      <c r="N65" s="722"/>
      <c r="O65" s="722"/>
      <c r="P65" s="722"/>
      <c r="Q65" s="722"/>
      <c r="R65" s="722"/>
      <c r="S65" s="722"/>
      <c r="T65" s="722"/>
      <c r="U65" s="722"/>
      <c r="V65" s="722"/>
      <c r="W65" s="722"/>
      <c r="X65" s="722"/>
      <c r="Y65" s="667" t="s">
        <v>113</v>
      </c>
      <c r="Z65" s="668"/>
      <c r="AA65" s="668"/>
      <c r="AB65" s="668"/>
      <c r="AC65" s="668"/>
      <c r="AD65" s="668"/>
      <c r="AE65" s="668"/>
      <c r="AF65" s="668"/>
      <c r="AG65" s="668"/>
      <c r="AH65" s="668"/>
      <c r="AI65" s="668"/>
      <c r="AJ65" s="668"/>
      <c r="AK65" s="668"/>
      <c r="AL65" s="668"/>
      <c r="AM65" s="668"/>
      <c r="AN65" s="668"/>
      <c r="AO65" s="668"/>
      <c r="AP65" s="668"/>
      <c r="AQ65" s="668"/>
      <c r="AR65" s="668"/>
      <c r="AS65" s="668"/>
      <c r="AT65" s="668"/>
      <c r="AU65" s="668"/>
      <c r="AV65" s="668"/>
      <c r="AW65" s="668"/>
      <c r="AX65" s="668"/>
      <c r="AY65" s="668"/>
      <c r="AZ65" s="668"/>
      <c r="BA65" s="668"/>
      <c r="BB65" s="668"/>
      <c r="BC65" s="668"/>
      <c r="BD65" s="668"/>
      <c r="BE65" s="668"/>
      <c r="BF65" s="668"/>
      <c r="BG65" s="668"/>
      <c r="BH65" s="668"/>
      <c r="BI65" s="668"/>
      <c r="BJ65" s="668"/>
      <c r="BK65" s="668"/>
      <c r="BL65" s="669"/>
      <c r="BM65" s="722" t="s">
        <v>114</v>
      </c>
      <c r="BN65" s="722"/>
      <c r="BO65" s="722"/>
      <c r="BP65" s="722"/>
      <c r="BQ65" s="722"/>
      <c r="BR65" s="722"/>
      <c r="BS65" s="722"/>
      <c r="BT65" s="722"/>
      <c r="BU65" s="722"/>
      <c r="BV65" s="722"/>
      <c r="BW65" s="722"/>
      <c r="BX65" s="722"/>
      <c r="BY65" s="722"/>
      <c r="BZ65" s="722"/>
      <c r="CA65" s="722"/>
      <c r="CB65" s="722"/>
      <c r="CC65" s="722"/>
      <c r="CD65" s="722"/>
      <c r="CE65" s="722"/>
      <c r="CF65" s="722"/>
      <c r="CG65" s="722"/>
      <c r="CH65" s="722"/>
      <c r="CI65" s="722"/>
      <c r="CJ65" s="722"/>
      <c r="CK65" s="722"/>
      <c r="CL65" s="722"/>
      <c r="CM65" s="722"/>
      <c r="CN65" s="722"/>
      <c r="CO65" s="722"/>
      <c r="CP65" s="722"/>
      <c r="CQ65" s="722"/>
    </row>
    <row r="66" spans="1:95" ht="15" customHeight="1" x14ac:dyDescent="0.2">
      <c r="A66" s="722" t="s">
        <v>30</v>
      </c>
      <c r="B66" s="722"/>
      <c r="C66" s="722"/>
      <c r="D66" s="722"/>
      <c r="E66" s="722"/>
      <c r="F66" s="722"/>
      <c r="G66" s="722"/>
      <c r="H66" s="722"/>
      <c r="I66" s="722"/>
      <c r="J66" s="722"/>
      <c r="K66" s="722"/>
      <c r="L66" s="722"/>
      <c r="M66" s="722"/>
      <c r="N66" s="722"/>
      <c r="O66" s="722"/>
      <c r="P66" s="722"/>
      <c r="Q66" s="722"/>
      <c r="R66" s="722"/>
      <c r="S66" s="722"/>
      <c r="T66" s="722"/>
      <c r="U66" s="722"/>
      <c r="V66" s="722"/>
      <c r="W66" s="722"/>
      <c r="X66" s="722"/>
      <c r="Y66" s="667" t="s">
        <v>55</v>
      </c>
      <c r="Z66" s="668"/>
      <c r="AA66" s="668"/>
      <c r="AB66" s="668"/>
      <c r="AC66" s="668"/>
      <c r="AD66" s="668"/>
      <c r="AE66" s="668"/>
      <c r="AF66" s="668"/>
      <c r="AG66" s="668"/>
      <c r="AH66" s="668"/>
      <c r="AI66" s="668"/>
      <c r="AJ66" s="668"/>
      <c r="AK66" s="668"/>
      <c r="AL66" s="668"/>
      <c r="AM66" s="668"/>
      <c r="AN66" s="668"/>
      <c r="AO66" s="668"/>
      <c r="AP66" s="668"/>
      <c r="AQ66" s="668"/>
      <c r="AR66" s="668"/>
      <c r="AS66" s="668"/>
      <c r="AT66" s="668"/>
      <c r="AU66" s="668"/>
      <c r="AV66" s="668"/>
      <c r="AW66" s="668"/>
      <c r="AX66" s="668"/>
      <c r="AY66" s="668"/>
      <c r="AZ66" s="668"/>
      <c r="BA66" s="668"/>
      <c r="BB66" s="668"/>
      <c r="BC66" s="668"/>
      <c r="BD66" s="668"/>
      <c r="BE66" s="668"/>
      <c r="BF66" s="668"/>
      <c r="BG66" s="668"/>
      <c r="BH66" s="668"/>
      <c r="BI66" s="668"/>
      <c r="BJ66" s="668"/>
      <c r="BK66" s="668"/>
      <c r="BL66" s="669"/>
      <c r="BM66" s="722" t="s">
        <v>56</v>
      </c>
      <c r="BN66" s="722"/>
      <c r="BO66" s="722"/>
      <c r="BP66" s="722"/>
      <c r="BQ66" s="722"/>
      <c r="BR66" s="722"/>
      <c r="BS66" s="722"/>
      <c r="BT66" s="722"/>
      <c r="BU66" s="722"/>
      <c r="BV66" s="722"/>
      <c r="BW66" s="722"/>
      <c r="BX66" s="722"/>
      <c r="BY66" s="722"/>
      <c r="BZ66" s="722"/>
      <c r="CA66" s="722"/>
      <c r="CB66" s="722"/>
      <c r="CC66" s="722"/>
      <c r="CD66" s="722"/>
      <c r="CE66" s="722"/>
      <c r="CF66" s="722"/>
      <c r="CG66" s="722"/>
      <c r="CH66" s="722"/>
      <c r="CI66" s="722"/>
      <c r="CJ66" s="722"/>
      <c r="CK66" s="722"/>
      <c r="CL66" s="722"/>
      <c r="CM66" s="722"/>
      <c r="CN66" s="722"/>
      <c r="CO66" s="722"/>
      <c r="CP66" s="722"/>
      <c r="CQ66" s="722"/>
    </row>
    <row r="67" spans="1:95" ht="54" customHeight="1" x14ac:dyDescent="0.2">
      <c r="A67" s="719" t="s">
        <v>299</v>
      </c>
      <c r="B67" s="719"/>
      <c r="C67" s="719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19"/>
      <c r="Q67" s="719"/>
      <c r="R67" s="719"/>
      <c r="S67" s="719"/>
      <c r="T67" s="719"/>
      <c r="U67" s="719"/>
      <c r="V67" s="719"/>
      <c r="W67" s="719"/>
      <c r="X67" s="719"/>
      <c r="Y67" s="720" t="s">
        <v>115</v>
      </c>
      <c r="Z67" s="720"/>
      <c r="AA67" s="720"/>
      <c r="AB67" s="720"/>
      <c r="AC67" s="720"/>
      <c r="AD67" s="720"/>
      <c r="AE67" s="720"/>
      <c r="AF67" s="720"/>
      <c r="AG67" s="720"/>
      <c r="AH67" s="720"/>
      <c r="AI67" s="720"/>
      <c r="AJ67" s="720"/>
      <c r="AK67" s="720"/>
      <c r="AL67" s="720"/>
      <c r="AM67" s="720"/>
      <c r="AN67" s="720"/>
      <c r="AO67" s="720"/>
      <c r="AP67" s="720"/>
      <c r="AQ67" s="720"/>
      <c r="AR67" s="720"/>
      <c r="AS67" s="720"/>
      <c r="AT67" s="720"/>
      <c r="AU67" s="720"/>
      <c r="AV67" s="720"/>
      <c r="AW67" s="720"/>
      <c r="AX67" s="720"/>
      <c r="AY67" s="720"/>
      <c r="AZ67" s="720"/>
      <c r="BA67" s="720"/>
      <c r="BB67" s="720"/>
      <c r="BC67" s="720"/>
      <c r="BD67" s="720"/>
      <c r="BE67" s="720"/>
      <c r="BF67" s="720"/>
      <c r="BG67" s="720"/>
      <c r="BH67" s="720"/>
      <c r="BI67" s="720"/>
      <c r="BJ67" s="720"/>
      <c r="BK67" s="720"/>
      <c r="BL67" s="720"/>
      <c r="BM67" s="719" t="s">
        <v>116</v>
      </c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</row>
    <row r="68" spans="1:95" ht="75.75" customHeight="1" x14ac:dyDescent="0.2">
      <c r="A68" s="690" t="s">
        <v>300</v>
      </c>
      <c r="B68" s="551"/>
      <c r="C68" s="551"/>
      <c r="D68" s="551"/>
      <c r="E68" s="551"/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691"/>
      <c r="Y68" s="725" t="s">
        <v>117</v>
      </c>
      <c r="Z68" s="726"/>
      <c r="AA68" s="726"/>
      <c r="AB68" s="726"/>
      <c r="AC68" s="726"/>
      <c r="AD68" s="726"/>
      <c r="AE68" s="726"/>
      <c r="AF68" s="726"/>
      <c r="AG68" s="726"/>
      <c r="AH68" s="726"/>
      <c r="AI68" s="726"/>
      <c r="AJ68" s="726"/>
      <c r="AK68" s="726"/>
      <c r="AL68" s="726"/>
      <c r="AM68" s="726"/>
      <c r="AN68" s="726"/>
      <c r="AO68" s="726"/>
      <c r="AP68" s="726"/>
      <c r="AQ68" s="726"/>
      <c r="AR68" s="726"/>
      <c r="AS68" s="726"/>
      <c r="AT68" s="726"/>
      <c r="AU68" s="726"/>
      <c r="AV68" s="726"/>
      <c r="AW68" s="726"/>
      <c r="AX68" s="726"/>
      <c r="AY68" s="726"/>
      <c r="AZ68" s="726"/>
      <c r="BA68" s="726"/>
      <c r="BB68" s="726"/>
      <c r="BC68" s="726"/>
      <c r="BD68" s="726"/>
      <c r="BE68" s="726"/>
      <c r="BF68" s="726"/>
      <c r="BG68" s="726"/>
      <c r="BH68" s="726"/>
      <c r="BI68" s="726"/>
      <c r="BJ68" s="726"/>
      <c r="BK68" s="726"/>
      <c r="BL68" s="727"/>
      <c r="BM68" s="719" t="s">
        <v>118</v>
      </c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719"/>
      <c r="CN68" s="719"/>
      <c r="CO68" s="719"/>
      <c r="CP68" s="719"/>
      <c r="CQ68" s="719"/>
    </row>
    <row r="69" spans="1:95" ht="31.5" customHeight="1" x14ac:dyDescent="0.2">
      <c r="A69" s="719" t="s">
        <v>119</v>
      </c>
      <c r="B69" s="719"/>
      <c r="C69" s="719"/>
      <c r="D69" s="719"/>
      <c r="E69" s="719"/>
      <c r="F69" s="719"/>
      <c r="G69" s="719"/>
      <c r="H69" s="719"/>
      <c r="I69" s="719"/>
      <c r="J69" s="719"/>
      <c r="K69" s="719"/>
      <c r="L69" s="719"/>
      <c r="M69" s="719"/>
      <c r="N69" s="719"/>
      <c r="O69" s="719"/>
      <c r="P69" s="719"/>
      <c r="Q69" s="719"/>
      <c r="R69" s="719"/>
      <c r="S69" s="719"/>
      <c r="T69" s="719"/>
      <c r="U69" s="719"/>
      <c r="V69" s="719"/>
      <c r="W69" s="719"/>
      <c r="X69" s="719"/>
      <c r="Y69" s="720" t="s">
        <v>117</v>
      </c>
      <c r="Z69" s="720"/>
      <c r="AA69" s="720"/>
      <c r="AB69" s="720"/>
      <c r="AC69" s="720"/>
      <c r="AD69" s="720"/>
      <c r="AE69" s="720"/>
      <c r="AF69" s="720"/>
      <c r="AG69" s="720"/>
      <c r="AH69" s="720"/>
      <c r="AI69" s="720"/>
      <c r="AJ69" s="720"/>
      <c r="AK69" s="720"/>
      <c r="AL69" s="720"/>
      <c r="AM69" s="720"/>
      <c r="AN69" s="720"/>
      <c r="AO69" s="720"/>
      <c r="AP69" s="720"/>
      <c r="AQ69" s="720"/>
      <c r="AR69" s="720"/>
      <c r="AS69" s="720"/>
      <c r="AT69" s="720"/>
      <c r="AU69" s="720"/>
      <c r="AV69" s="720"/>
      <c r="AW69" s="720"/>
      <c r="AX69" s="720"/>
      <c r="AY69" s="720"/>
      <c r="AZ69" s="720"/>
      <c r="BA69" s="720"/>
      <c r="BB69" s="720"/>
      <c r="BC69" s="720"/>
      <c r="BD69" s="720"/>
      <c r="BE69" s="720"/>
      <c r="BF69" s="720"/>
      <c r="BG69" s="720"/>
      <c r="BH69" s="720"/>
      <c r="BI69" s="720"/>
      <c r="BJ69" s="720"/>
      <c r="BK69" s="720"/>
      <c r="BL69" s="720"/>
      <c r="BM69" s="719" t="s">
        <v>120</v>
      </c>
      <c r="BN69" s="719"/>
      <c r="BO69" s="719"/>
      <c r="BP69" s="719"/>
      <c r="BQ69" s="719"/>
      <c r="BR69" s="719"/>
      <c r="BS69" s="719"/>
      <c r="BT69" s="719"/>
      <c r="BU69" s="719"/>
      <c r="BV69" s="719"/>
      <c r="BW69" s="719"/>
      <c r="BX69" s="719"/>
      <c r="BY69" s="719"/>
      <c r="BZ69" s="719"/>
      <c r="CA69" s="719"/>
      <c r="CB69" s="719"/>
      <c r="CC69" s="719"/>
      <c r="CD69" s="719"/>
      <c r="CE69" s="719"/>
      <c r="CF69" s="719"/>
      <c r="CG69" s="719"/>
      <c r="CH69" s="719"/>
      <c r="CI69" s="719"/>
      <c r="CJ69" s="719"/>
      <c r="CK69" s="719"/>
      <c r="CL69" s="719"/>
      <c r="CM69" s="719"/>
      <c r="CN69" s="719"/>
      <c r="CO69" s="719"/>
      <c r="CP69" s="719"/>
      <c r="CQ69" s="719"/>
    </row>
    <row r="70" spans="1:95" ht="15" customHeight="1" x14ac:dyDescent="0.2">
      <c r="A70" s="752" t="s">
        <v>313</v>
      </c>
      <c r="B70" s="752"/>
      <c r="C70" s="752"/>
      <c r="D70" s="752"/>
      <c r="E70" s="752"/>
      <c r="F70" s="752"/>
      <c r="G70" s="752"/>
      <c r="H70" s="752"/>
      <c r="I70" s="752"/>
      <c r="J70" s="752"/>
      <c r="K70" s="752"/>
      <c r="L70" s="752"/>
      <c r="M70" s="752"/>
      <c r="N70" s="752"/>
      <c r="O70" s="752"/>
      <c r="P70" s="752"/>
      <c r="Q70" s="752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2"/>
      <c r="AD70" s="752"/>
      <c r="AE70" s="752"/>
      <c r="AF70" s="752"/>
      <c r="AG70" s="752"/>
      <c r="AH70" s="752"/>
      <c r="AI70" s="752"/>
      <c r="AJ70" s="752"/>
      <c r="AK70" s="752"/>
      <c r="AL70" s="752"/>
      <c r="AM70" s="752"/>
      <c r="AN70" s="752"/>
      <c r="AO70" s="752"/>
      <c r="AP70" s="752"/>
      <c r="AQ70" s="752"/>
      <c r="AR70" s="752"/>
      <c r="AS70" s="752"/>
      <c r="AT70" s="752"/>
      <c r="AU70" s="752"/>
      <c r="AV70" s="752"/>
      <c r="AW70" s="752"/>
      <c r="AX70" s="752"/>
      <c r="AY70" s="752"/>
      <c r="AZ70" s="752"/>
      <c r="BA70" s="752"/>
      <c r="BB70" s="752"/>
      <c r="BC70" s="752"/>
      <c r="BD70" s="752"/>
      <c r="BE70" s="752"/>
      <c r="BF70" s="752"/>
      <c r="BG70" s="752"/>
      <c r="BH70" s="752"/>
      <c r="BI70" s="752"/>
      <c r="BJ70" s="752"/>
      <c r="BK70" s="752"/>
      <c r="BL70" s="752"/>
      <c r="BM70" s="752"/>
      <c r="BN70" s="752"/>
      <c r="BO70" s="752"/>
      <c r="BP70" s="752"/>
      <c r="BQ70" s="752"/>
      <c r="BR70" s="752"/>
      <c r="BS70" s="752"/>
      <c r="BT70" s="752"/>
      <c r="BU70" s="752"/>
      <c r="BV70" s="752"/>
      <c r="BW70" s="752"/>
      <c r="BX70" s="752"/>
      <c r="BY70" s="752"/>
      <c r="BZ70" s="752"/>
      <c r="CA70" s="752"/>
      <c r="CB70" s="752"/>
      <c r="CC70" s="752"/>
      <c r="CD70" s="752"/>
      <c r="CE70" s="752"/>
      <c r="CF70" s="752"/>
      <c r="CG70" s="752"/>
      <c r="CH70" s="752"/>
      <c r="CI70" s="752"/>
      <c r="CJ70" s="752"/>
      <c r="CK70" s="752"/>
      <c r="CL70" s="752"/>
      <c r="CM70" s="752"/>
      <c r="CN70" s="752"/>
      <c r="CO70" s="752"/>
      <c r="CP70" s="752"/>
      <c r="CQ70" s="752"/>
    </row>
    <row r="71" spans="1:95" ht="21.75" customHeight="1" x14ac:dyDescent="0.2">
      <c r="A71" s="786" t="s">
        <v>312</v>
      </c>
      <c r="B71" s="786"/>
      <c r="C71" s="786"/>
      <c r="D71" s="786"/>
      <c r="E71" s="786"/>
      <c r="F71" s="786"/>
      <c r="G71" s="786"/>
      <c r="H71" s="786"/>
      <c r="I71" s="786"/>
      <c r="J71" s="786"/>
      <c r="K71" s="786"/>
      <c r="L71" s="786"/>
      <c r="M71" s="786"/>
      <c r="N71" s="786"/>
      <c r="O71" s="786"/>
      <c r="P71" s="786"/>
      <c r="Q71" s="786"/>
      <c r="R71" s="786"/>
      <c r="S71" s="786"/>
      <c r="T71" s="786"/>
      <c r="U71" s="786"/>
      <c r="V71" s="786"/>
      <c r="W71" s="786"/>
      <c r="X71" s="786"/>
      <c r="Y71" s="786"/>
      <c r="Z71" s="786"/>
      <c r="AA71" s="786"/>
      <c r="AB71" s="786"/>
      <c r="AC71" s="786"/>
      <c r="AD71" s="786"/>
      <c r="AE71" s="786"/>
      <c r="AF71" s="786"/>
      <c r="AG71" s="786"/>
      <c r="AH71" s="786"/>
      <c r="AI71" s="786"/>
      <c r="AJ71" s="786"/>
      <c r="AK71" s="786"/>
      <c r="AL71" s="786"/>
      <c r="AM71" s="786"/>
      <c r="AN71" s="786"/>
      <c r="AO71" s="786"/>
      <c r="AP71" s="786"/>
      <c r="AQ71" s="786"/>
      <c r="AR71" s="786"/>
      <c r="AS71" s="786"/>
      <c r="AT71" s="786"/>
      <c r="AU71" s="786"/>
      <c r="AV71" s="786"/>
      <c r="AW71" s="786"/>
      <c r="AX71" s="786"/>
      <c r="AY71" s="786"/>
      <c r="AZ71" s="786"/>
      <c r="BA71" s="786"/>
      <c r="BB71" s="786"/>
      <c r="BC71" s="786"/>
      <c r="BD71" s="786"/>
      <c r="BE71" s="786"/>
      <c r="BF71" s="786"/>
      <c r="BG71" s="786"/>
      <c r="BH71" s="786"/>
      <c r="BI71" s="786"/>
      <c r="BJ71" s="786"/>
      <c r="BK71" s="786"/>
      <c r="BL71" s="786"/>
      <c r="BM71" s="786"/>
      <c r="BN71" s="786"/>
      <c r="BO71" s="786"/>
      <c r="BP71" s="786"/>
      <c r="BQ71" s="786"/>
      <c r="BR71" s="786"/>
      <c r="BS71" s="786"/>
      <c r="BT71" s="786"/>
      <c r="BU71" s="786"/>
      <c r="BV71" s="786"/>
      <c r="BW71" s="786"/>
      <c r="BX71" s="786"/>
      <c r="BY71" s="786"/>
      <c r="BZ71" s="786"/>
      <c r="CA71" s="786"/>
      <c r="CB71" s="786"/>
      <c r="CC71" s="786"/>
      <c r="CD71" s="786"/>
      <c r="CE71" s="786"/>
      <c r="CF71" s="786"/>
      <c r="CG71" s="786"/>
      <c r="CH71" s="786"/>
      <c r="CI71" s="786"/>
      <c r="CJ71" s="786"/>
      <c r="CK71" s="786"/>
      <c r="CL71" s="786"/>
      <c r="CM71" s="786"/>
      <c r="CN71" s="786"/>
      <c r="CO71" s="786"/>
      <c r="CP71" s="786"/>
      <c r="CQ71" s="786"/>
    </row>
    <row r="72" spans="1:95" ht="15" customHeight="1" x14ac:dyDescent="0.2">
      <c r="A72" s="815" t="s">
        <v>123</v>
      </c>
      <c r="B72" s="815"/>
      <c r="C72" s="815"/>
      <c r="D72" s="815"/>
      <c r="E72" s="815"/>
      <c r="F72" s="815"/>
      <c r="G72" s="815"/>
      <c r="H72" s="815"/>
      <c r="I72" s="815"/>
      <c r="J72" s="815"/>
      <c r="K72" s="815"/>
      <c r="L72" s="815"/>
      <c r="M72" s="815"/>
      <c r="N72" s="815"/>
      <c r="O72" s="815"/>
      <c r="P72" s="815"/>
      <c r="Q72" s="815"/>
      <c r="R72" s="815"/>
      <c r="S72" s="815"/>
      <c r="T72" s="815"/>
      <c r="U72" s="815"/>
      <c r="V72" s="815"/>
      <c r="W72" s="815"/>
      <c r="X72" s="815"/>
      <c r="Y72" s="815"/>
      <c r="Z72" s="815"/>
      <c r="AA72" s="815"/>
      <c r="AB72" s="815"/>
      <c r="AC72" s="815"/>
      <c r="AD72" s="815"/>
      <c r="AE72" s="815"/>
      <c r="AF72" s="815"/>
      <c r="AG72" s="815"/>
      <c r="AH72" s="815"/>
      <c r="AI72" s="815"/>
      <c r="AJ72" s="815"/>
      <c r="AK72" s="815"/>
      <c r="AL72" s="815"/>
      <c r="AM72" s="815"/>
      <c r="AN72" s="815"/>
      <c r="AO72" s="815"/>
      <c r="AP72" s="815"/>
      <c r="AQ72" s="815"/>
      <c r="AR72" s="815"/>
      <c r="AS72" s="815"/>
      <c r="AT72" s="815"/>
      <c r="AU72" s="815"/>
      <c r="AV72" s="815"/>
      <c r="AW72" s="815"/>
      <c r="AX72" s="815"/>
      <c r="AY72" s="815"/>
      <c r="AZ72" s="815"/>
      <c r="BA72" s="815"/>
      <c r="BB72" s="815"/>
      <c r="BC72" s="815"/>
      <c r="BD72" s="815"/>
      <c r="BE72" s="815"/>
      <c r="BF72" s="815"/>
      <c r="BG72" s="815"/>
      <c r="BH72" s="815"/>
      <c r="BI72" s="815"/>
      <c r="BJ72" s="815"/>
      <c r="BK72" s="815"/>
      <c r="BL72" s="815"/>
      <c r="BM72" s="815"/>
      <c r="BN72" s="815"/>
      <c r="BO72" s="815"/>
      <c r="BP72" s="815"/>
      <c r="BQ72" s="815"/>
      <c r="BR72" s="815"/>
      <c r="BS72" s="815"/>
      <c r="BT72" s="815"/>
      <c r="BU72" s="815"/>
      <c r="BV72" s="815"/>
      <c r="BW72" s="815"/>
      <c r="BX72" s="815"/>
      <c r="BY72" s="815"/>
      <c r="BZ72" s="815"/>
      <c r="CA72" s="815"/>
      <c r="CB72" s="815"/>
      <c r="CC72" s="815"/>
      <c r="CD72" s="815"/>
      <c r="CE72" s="815"/>
      <c r="CF72" s="815"/>
      <c r="CG72" s="815"/>
      <c r="CH72" s="815"/>
      <c r="CI72" s="815"/>
      <c r="CJ72" s="815"/>
      <c r="CK72" s="815"/>
      <c r="CL72" s="815"/>
      <c r="CM72" s="815"/>
      <c r="CN72" s="815"/>
      <c r="CO72" s="815"/>
      <c r="CP72" s="815"/>
      <c r="CQ72" s="815"/>
    </row>
    <row r="73" spans="1:95" ht="21.75" customHeight="1" x14ac:dyDescent="0.2">
      <c r="A73" s="786" t="s">
        <v>124</v>
      </c>
      <c r="B73" s="786"/>
      <c r="C73" s="786"/>
      <c r="D73" s="786"/>
      <c r="E73" s="786"/>
      <c r="F73" s="786"/>
      <c r="G73" s="786"/>
      <c r="H73" s="786"/>
      <c r="I73" s="786"/>
      <c r="J73" s="786"/>
      <c r="K73" s="786"/>
      <c r="L73" s="786"/>
      <c r="M73" s="786"/>
      <c r="N73" s="786"/>
      <c r="O73" s="786"/>
      <c r="P73" s="786"/>
      <c r="Q73" s="786"/>
      <c r="R73" s="786"/>
      <c r="S73" s="786"/>
      <c r="T73" s="786"/>
      <c r="U73" s="786"/>
      <c r="V73" s="786"/>
      <c r="W73" s="786"/>
      <c r="X73" s="786"/>
      <c r="Y73" s="786"/>
      <c r="Z73" s="786"/>
      <c r="AA73" s="786"/>
      <c r="AB73" s="786"/>
      <c r="AC73" s="786"/>
      <c r="AD73" s="786"/>
      <c r="AE73" s="786"/>
      <c r="AF73" s="786"/>
      <c r="AG73" s="786"/>
      <c r="AH73" s="786"/>
      <c r="AI73" s="786"/>
      <c r="AJ73" s="786"/>
      <c r="AK73" s="786"/>
      <c r="AL73" s="786"/>
      <c r="AM73" s="786"/>
      <c r="AN73" s="786"/>
      <c r="AO73" s="786"/>
      <c r="AP73" s="786"/>
      <c r="AQ73" s="786"/>
      <c r="AR73" s="786"/>
      <c r="AS73" s="786"/>
      <c r="AT73" s="786"/>
      <c r="AU73" s="786"/>
      <c r="AV73" s="786"/>
      <c r="AW73" s="786"/>
      <c r="AX73" s="786"/>
      <c r="AY73" s="786"/>
      <c r="AZ73" s="786"/>
      <c r="BA73" s="786"/>
      <c r="BB73" s="786"/>
      <c r="BC73" s="786"/>
      <c r="BD73" s="786"/>
      <c r="BE73" s="786"/>
      <c r="BF73" s="786"/>
      <c r="BG73" s="786"/>
      <c r="BH73" s="786"/>
      <c r="BI73" s="786"/>
      <c r="BJ73" s="786"/>
      <c r="BK73" s="786"/>
      <c r="BL73" s="786"/>
      <c r="BM73" s="786"/>
      <c r="BN73" s="786"/>
      <c r="BO73" s="786"/>
      <c r="BP73" s="786"/>
      <c r="BQ73" s="786"/>
      <c r="BR73" s="786"/>
      <c r="BS73" s="786"/>
      <c r="BT73" s="786"/>
      <c r="BU73" s="786"/>
      <c r="BV73" s="786"/>
      <c r="BW73" s="786"/>
      <c r="BX73" s="786"/>
      <c r="BY73" s="786"/>
      <c r="BZ73" s="786"/>
      <c r="CA73" s="786"/>
      <c r="CB73" s="786"/>
      <c r="CC73" s="786"/>
      <c r="CD73" s="786"/>
      <c r="CE73" s="786"/>
      <c r="CF73" s="786"/>
      <c r="CG73" s="786"/>
      <c r="CH73" s="786"/>
      <c r="CI73" s="786"/>
      <c r="CJ73" s="786"/>
      <c r="CK73" s="786"/>
      <c r="CL73" s="786"/>
      <c r="CM73" s="786"/>
      <c r="CN73" s="786"/>
      <c r="CO73" s="786"/>
      <c r="CP73" s="786"/>
      <c r="CQ73" s="786"/>
    </row>
    <row r="74" spans="1:95" ht="6" customHeight="1" x14ac:dyDescent="0.2">
      <c r="A74" s="216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18" x14ac:dyDescent="0.2">
      <c r="A75" s="579" t="s">
        <v>127</v>
      </c>
      <c r="B75" s="579"/>
      <c r="C75" s="579"/>
      <c r="D75" s="579"/>
      <c r="E75" s="579"/>
      <c r="F75" s="579"/>
      <c r="G75" s="579"/>
      <c r="H75" s="579"/>
      <c r="I75" s="579"/>
      <c r="J75" s="579"/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79"/>
      <c r="AQ75" s="579"/>
      <c r="AR75" s="579"/>
      <c r="AS75" s="579"/>
      <c r="AT75" s="579"/>
      <c r="AU75" s="579"/>
      <c r="AV75" s="579"/>
      <c r="AW75" s="579"/>
      <c r="AX75" s="579"/>
      <c r="AY75" s="579"/>
      <c r="AZ75" s="579"/>
      <c r="BA75" s="579"/>
      <c r="BB75" s="579"/>
      <c r="BC75" s="579"/>
      <c r="BD75" s="579"/>
      <c r="BE75" s="579"/>
      <c r="BF75" s="579"/>
      <c r="BG75" s="579"/>
      <c r="BH75" s="579"/>
      <c r="BI75" s="579"/>
      <c r="BJ75" s="579"/>
      <c r="BK75" s="579"/>
      <c r="BL75" s="579"/>
      <c r="BM75" s="579"/>
      <c r="BN75" s="579"/>
      <c r="BO75" s="579"/>
      <c r="BP75" s="579"/>
      <c r="BQ75" s="579"/>
      <c r="BR75" s="579"/>
      <c r="BS75" s="579"/>
      <c r="BT75" s="579"/>
      <c r="BU75" s="579"/>
      <c r="BV75" s="579"/>
      <c r="BW75" s="579"/>
      <c r="BX75" s="579"/>
      <c r="BY75" s="579"/>
      <c r="BZ75" s="579"/>
      <c r="CA75" s="579"/>
      <c r="CB75" s="579"/>
      <c r="CC75" s="579"/>
      <c r="CD75" s="579"/>
      <c r="CE75" s="579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2.25" customHeight="1" x14ac:dyDescent="0.2">
      <c r="A76" s="552"/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  <c r="AA76" s="552"/>
      <c r="AB76" s="552"/>
      <c r="AC76" s="552"/>
      <c r="AD76" s="552"/>
      <c r="AE76" s="552"/>
      <c r="AF76" s="552"/>
      <c r="AG76" s="552"/>
      <c r="AH76" s="552"/>
      <c r="AI76" s="552"/>
      <c r="AJ76" s="552"/>
      <c r="AK76" s="552"/>
      <c r="AL76" s="552"/>
      <c r="AM76" s="552"/>
      <c r="AN76" s="552"/>
      <c r="AO76" s="552"/>
      <c r="AP76" s="552"/>
      <c r="AQ76" s="552"/>
      <c r="AR76" s="552"/>
      <c r="AS76" s="552"/>
      <c r="AT76" s="552"/>
      <c r="AU76" s="552"/>
      <c r="AV76" s="552"/>
      <c r="AW76" s="552"/>
      <c r="AX76" s="552"/>
      <c r="AY76" s="552"/>
      <c r="AZ76" s="552"/>
      <c r="BA76" s="552"/>
      <c r="BB76" s="552"/>
      <c r="BC76" s="552"/>
      <c r="BD76" s="552"/>
      <c r="BE76" s="552"/>
      <c r="BF76" s="552"/>
      <c r="BG76" s="552"/>
      <c r="BH76" s="552"/>
      <c r="BI76" s="552"/>
      <c r="BJ76" s="552"/>
      <c r="BK76" s="552"/>
      <c r="BL76" s="552"/>
      <c r="BM76" s="552"/>
      <c r="BN76" s="552"/>
      <c r="BO76" s="552"/>
      <c r="BP76" s="552"/>
      <c r="BQ76" s="552"/>
      <c r="BR76" s="552"/>
      <c r="BS76" s="552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x14ac:dyDescent="0.2">
      <c r="A77" s="581" t="s">
        <v>29</v>
      </c>
      <c r="B77" s="581"/>
      <c r="C77" s="581"/>
      <c r="D77" s="581"/>
      <c r="E77" s="581"/>
      <c r="F77" s="581"/>
      <c r="G77" s="581"/>
      <c r="H77" s="581"/>
      <c r="I77" s="581"/>
      <c r="J77" s="581"/>
      <c r="K77" s="581"/>
      <c r="L77" s="581"/>
      <c r="M77" s="581"/>
      <c r="N77" s="581"/>
      <c r="O77" s="581"/>
      <c r="P77" s="581"/>
      <c r="Q77" s="581"/>
      <c r="R77" s="581"/>
      <c r="S77" s="581"/>
      <c r="T77" s="581"/>
      <c r="U77" s="581"/>
      <c r="V77" s="581"/>
      <c r="W77" s="581"/>
      <c r="X77" s="581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717"/>
      <c r="AQ77" s="717"/>
      <c r="AR77" s="717"/>
      <c r="AS77" s="717"/>
      <c r="AT77" s="717"/>
      <c r="AU77" s="552"/>
      <c r="AV77" s="552"/>
      <c r="AW77" s="552"/>
      <c r="AX77" s="552"/>
      <c r="AY77" s="552"/>
      <c r="AZ77" s="552"/>
      <c r="BA77" s="552"/>
      <c r="BB77" s="552"/>
      <c r="BC77" s="552"/>
      <c r="BD77" s="552"/>
      <c r="BE77" s="552"/>
      <c r="BF77" s="552"/>
      <c r="BG77" s="552"/>
      <c r="BH77" s="552"/>
      <c r="BI77" s="552"/>
      <c r="BJ77" s="552"/>
      <c r="BK77" s="552"/>
      <c r="BL77" s="552"/>
      <c r="BM77" s="552"/>
      <c r="BN77" s="552"/>
      <c r="BO77" s="552"/>
      <c r="BP77" s="552"/>
      <c r="BQ77" s="552"/>
      <c r="BR77" s="552"/>
      <c r="BS77" s="552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8.25" customHeight="1" thickBot="1" x14ac:dyDescent="0.25">
      <c r="A78" s="581"/>
      <c r="B78" s="581"/>
      <c r="C78" s="581"/>
      <c r="D78" s="581"/>
      <c r="E78" s="581"/>
      <c r="F78" s="581"/>
      <c r="G78" s="581"/>
      <c r="H78" s="581"/>
      <c r="I78" s="581"/>
      <c r="J78" s="581"/>
      <c r="K78" s="581"/>
      <c r="L78" s="581"/>
      <c r="M78" s="581"/>
      <c r="N78" s="581"/>
      <c r="O78" s="581"/>
      <c r="P78" s="581"/>
      <c r="Q78" s="581"/>
      <c r="R78" s="581"/>
      <c r="S78" s="581"/>
      <c r="T78" s="581"/>
      <c r="U78" s="581"/>
      <c r="V78" s="581"/>
      <c r="W78" s="581"/>
      <c r="X78" s="581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  <c r="AT78" s="581"/>
      <c r="AU78" s="581"/>
      <c r="AV78" s="581"/>
      <c r="AW78" s="581"/>
      <c r="AX78" s="581"/>
      <c r="AY78" s="581"/>
      <c r="AZ78" s="581"/>
      <c r="BA78" s="581"/>
      <c r="BB78" s="581"/>
      <c r="BC78" s="581"/>
      <c r="BD78" s="581"/>
      <c r="BE78" s="581"/>
      <c r="BF78" s="581"/>
      <c r="BG78" s="581"/>
      <c r="BH78" s="581"/>
      <c r="BI78" s="581"/>
      <c r="BJ78" s="581"/>
      <c r="BK78" s="581"/>
      <c r="BL78" s="581"/>
      <c r="BM78" s="581"/>
      <c r="BN78" s="581"/>
      <c r="BO78" s="581"/>
      <c r="BP78" s="581"/>
      <c r="BQ78" s="581"/>
      <c r="BR78" s="581"/>
      <c r="BS78" s="581"/>
      <c r="BT78" s="581"/>
      <c r="BU78" s="581"/>
      <c r="BV78" s="581"/>
      <c r="BW78" s="581"/>
      <c r="BX78" s="581"/>
      <c r="BY78" s="581"/>
      <c r="BZ78" s="581"/>
      <c r="CA78" s="581"/>
      <c r="CB78" s="581"/>
      <c r="CC78" s="581"/>
      <c r="CD78" s="581"/>
      <c r="CE78" s="581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x14ac:dyDescent="0.2">
      <c r="A79" s="552" t="s">
        <v>128</v>
      </c>
      <c r="B79" s="552"/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605"/>
      <c r="Q79" s="605"/>
      <c r="R79" s="605"/>
      <c r="S79" s="605"/>
      <c r="T79" s="605"/>
      <c r="U79" s="605"/>
      <c r="V79" s="605"/>
      <c r="W79" s="605"/>
      <c r="X79" s="605"/>
      <c r="Y79" s="605"/>
      <c r="Z79" s="605"/>
      <c r="AA79" s="605"/>
      <c r="AB79" s="605"/>
      <c r="AC79" s="605"/>
      <c r="AD79" s="605"/>
      <c r="AE79" s="605"/>
      <c r="AF79" s="605"/>
      <c r="AG79" s="605"/>
      <c r="AH79" s="605"/>
      <c r="AI79" s="605"/>
      <c r="AJ79" s="605"/>
      <c r="AK79" s="605"/>
      <c r="AL79" s="605"/>
      <c r="AM79" s="605"/>
      <c r="AN79" s="605"/>
      <c r="AO79" s="605"/>
      <c r="AP79" s="605"/>
      <c r="AQ79" s="605"/>
      <c r="AR79" s="605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570" t="s">
        <v>32</v>
      </c>
      <c r="BH79" s="570"/>
      <c r="BI79" s="570"/>
      <c r="BJ79" s="570"/>
      <c r="BK79" s="570"/>
      <c r="BL79" s="570"/>
      <c r="BM79" s="570"/>
      <c r="BN79" s="570"/>
      <c r="BO79" s="570"/>
      <c r="BP79" s="570"/>
      <c r="BQ79" s="570"/>
      <c r="BR79" s="570"/>
      <c r="BS79" s="570"/>
      <c r="BT79" s="570"/>
      <c r="BU79" s="570"/>
      <c r="BV79" s="570"/>
      <c r="BW79" s="570"/>
      <c r="BX79" s="570"/>
      <c r="BY79" s="570"/>
      <c r="BZ79" s="570"/>
      <c r="CA79" s="570"/>
      <c r="CB79" s="570"/>
      <c r="CC79" s="570"/>
      <c r="CD79" s="570"/>
      <c r="CE79" s="571"/>
      <c r="CF79" s="790"/>
      <c r="CG79" s="791"/>
      <c r="CH79" s="791"/>
      <c r="CI79" s="791"/>
      <c r="CJ79" s="791"/>
      <c r="CK79" s="791"/>
      <c r="CL79" s="791"/>
      <c r="CM79" s="791"/>
      <c r="CN79" s="791"/>
      <c r="CO79" s="791"/>
      <c r="CP79" s="791"/>
      <c r="CQ79" s="792"/>
    </row>
    <row r="80" spans="1:95" x14ac:dyDescent="0.2">
      <c r="A80" s="605"/>
      <c r="B80" s="605"/>
      <c r="C80" s="605"/>
      <c r="D80" s="605"/>
      <c r="E80" s="605"/>
      <c r="F80" s="605"/>
      <c r="G80" s="605"/>
      <c r="H80" s="605"/>
      <c r="I80" s="605"/>
      <c r="J80" s="605"/>
      <c r="K80" s="605"/>
      <c r="L80" s="605"/>
      <c r="M80" s="605"/>
      <c r="N80" s="605"/>
      <c r="O80" s="605"/>
      <c r="P80" s="605"/>
      <c r="Q80" s="605"/>
      <c r="R80" s="605"/>
      <c r="S80" s="605"/>
      <c r="T80" s="605"/>
      <c r="U80" s="605"/>
      <c r="V80" s="605"/>
      <c r="W80" s="605"/>
      <c r="X80" s="605"/>
      <c r="Y80" s="605"/>
      <c r="Z80" s="605"/>
      <c r="AA80" s="605"/>
      <c r="AB80" s="605"/>
      <c r="AC80" s="605"/>
      <c r="AD80" s="605"/>
      <c r="AE80" s="605"/>
      <c r="AF80" s="605"/>
      <c r="AG80" s="605"/>
      <c r="AH80" s="605"/>
      <c r="AI80" s="605"/>
      <c r="AJ80" s="605"/>
      <c r="AK80" s="605"/>
      <c r="AL80" s="605"/>
      <c r="AM80" s="605"/>
      <c r="AN80" s="605"/>
      <c r="AO80" s="605"/>
      <c r="AP80" s="605"/>
      <c r="AQ80" s="605"/>
      <c r="AR80" s="60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570"/>
      <c r="BH80" s="570"/>
      <c r="BI80" s="570"/>
      <c r="BJ80" s="570"/>
      <c r="BK80" s="570"/>
      <c r="BL80" s="570"/>
      <c r="BM80" s="570"/>
      <c r="BN80" s="570"/>
      <c r="BO80" s="570"/>
      <c r="BP80" s="570"/>
      <c r="BQ80" s="570"/>
      <c r="BR80" s="570"/>
      <c r="BS80" s="570"/>
      <c r="BT80" s="570"/>
      <c r="BU80" s="570"/>
      <c r="BV80" s="570"/>
      <c r="BW80" s="570"/>
      <c r="BX80" s="570"/>
      <c r="BY80" s="570"/>
      <c r="BZ80" s="570"/>
      <c r="CA80" s="570"/>
      <c r="CB80" s="570"/>
      <c r="CC80" s="570"/>
      <c r="CD80" s="570"/>
      <c r="CE80" s="571"/>
      <c r="CF80" s="793"/>
      <c r="CG80" s="794"/>
      <c r="CH80" s="794"/>
      <c r="CI80" s="794"/>
      <c r="CJ80" s="794"/>
      <c r="CK80" s="794"/>
      <c r="CL80" s="794"/>
      <c r="CM80" s="794"/>
      <c r="CN80" s="794"/>
      <c r="CO80" s="794"/>
      <c r="CP80" s="794"/>
      <c r="CQ80" s="795"/>
    </row>
    <row r="81" spans="1:95" ht="15.75" thickBot="1" x14ac:dyDescent="0.25">
      <c r="A81" s="591" t="s">
        <v>129</v>
      </c>
      <c r="B81" s="591"/>
      <c r="C81" s="591"/>
      <c r="D81" s="591"/>
      <c r="E81" s="591"/>
      <c r="F81" s="591"/>
      <c r="G81" s="591"/>
      <c r="H81" s="591"/>
      <c r="I81" s="591"/>
      <c r="J81" s="591"/>
      <c r="K81" s="591"/>
      <c r="L81" s="591"/>
      <c r="M81" s="591"/>
      <c r="N81" s="591"/>
      <c r="O81" s="591"/>
      <c r="P81" s="591"/>
      <c r="Q81" s="591"/>
      <c r="R81" s="591"/>
      <c r="S81" s="591"/>
      <c r="T81" s="591"/>
      <c r="U81" s="591"/>
      <c r="V81" s="709"/>
      <c r="W81" s="709"/>
      <c r="X81" s="709"/>
      <c r="Y81" s="709"/>
      <c r="Z81" s="709"/>
      <c r="AA81" s="709"/>
      <c r="AB81" s="709"/>
      <c r="AC81" s="709"/>
      <c r="AD81" s="709"/>
      <c r="AE81" s="709"/>
      <c r="AF81" s="709"/>
      <c r="AG81" s="709"/>
      <c r="AH81" s="709"/>
      <c r="AI81" s="709"/>
      <c r="AJ81" s="709"/>
      <c r="AK81" s="709"/>
      <c r="AL81" s="709"/>
      <c r="AM81" s="709"/>
      <c r="AN81" s="709"/>
      <c r="AO81" s="709"/>
      <c r="AP81" s="709"/>
      <c r="AQ81" s="709"/>
      <c r="AR81" s="709"/>
      <c r="AS81" s="709"/>
      <c r="AT81" s="709"/>
      <c r="AU81" s="709"/>
      <c r="AV81" s="709"/>
      <c r="AW81" s="709"/>
      <c r="AX81" s="709"/>
      <c r="AY81" s="709"/>
      <c r="AZ81" s="709"/>
      <c r="BA81" s="709"/>
      <c r="BB81" s="709"/>
      <c r="BC81" s="709"/>
      <c r="BD81" s="709"/>
      <c r="BE81" s="709"/>
      <c r="BF81" s="709"/>
      <c r="BG81" s="570"/>
      <c r="BH81" s="570"/>
      <c r="BI81" s="570"/>
      <c r="BJ81" s="570"/>
      <c r="BK81" s="570"/>
      <c r="BL81" s="570"/>
      <c r="BM81" s="570"/>
      <c r="BN81" s="570"/>
      <c r="BO81" s="570"/>
      <c r="BP81" s="570"/>
      <c r="BQ81" s="570"/>
      <c r="BR81" s="570"/>
      <c r="BS81" s="570"/>
      <c r="BT81" s="570"/>
      <c r="BU81" s="570"/>
      <c r="BV81" s="570"/>
      <c r="BW81" s="570"/>
      <c r="BX81" s="570"/>
      <c r="BY81" s="570"/>
      <c r="BZ81" s="570"/>
      <c r="CA81" s="570"/>
      <c r="CB81" s="570"/>
      <c r="CC81" s="570"/>
      <c r="CD81" s="570"/>
      <c r="CE81" s="571"/>
      <c r="CF81" s="796"/>
      <c r="CG81" s="797"/>
      <c r="CH81" s="797"/>
      <c r="CI81" s="797"/>
      <c r="CJ81" s="797"/>
      <c r="CK81" s="797"/>
      <c r="CL81" s="797"/>
      <c r="CM81" s="797"/>
      <c r="CN81" s="797"/>
      <c r="CO81" s="797"/>
      <c r="CP81" s="797"/>
      <c r="CQ81" s="798"/>
    </row>
    <row r="82" spans="1:95" ht="14.25" customHeight="1" x14ac:dyDescent="0.2">
      <c r="A82" s="605"/>
      <c r="B82" s="605"/>
      <c r="C82" s="605"/>
      <c r="D82" s="605"/>
      <c r="E82" s="605"/>
      <c r="F82" s="605"/>
      <c r="G82" s="605"/>
      <c r="H82" s="605"/>
      <c r="I82" s="605"/>
      <c r="J82" s="605"/>
      <c r="K82" s="605"/>
      <c r="L82" s="605"/>
      <c r="M82" s="605"/>
      <c r="N82" s="605"/>
      <c r="O82" s="605"/>
      <c r="P82" s="605"/>
      <c r="Q82" s="605"/>
      <c r="R82" s="605"/>
      <c r="S82" s="605"/>
      <c r="T82" s="605"/>
      <c r="U82" s="605"/>
      <c r="V82" s="605"/>
      <c r="W82" s="605"/>
      <c r="X82" s="605"/>
      <c r="Y82" s="605"/>
      <c r="Z82" s="605"/>
      <c r="AA82" s="605"/>
      <c r="AB82" s="605"/>
      <c r="AC82" s="605"/>
      <c r="AD82" s="605"/>
      <c r="AE82" s="605"/>
      <c r="AF82" s="605"/>
      <c r="AG82" s="605"/>
      <c r="AH82" s="605"/>
      <c r="AI82" s="605"/>
      <c r="AJ82" s="605"/>
      <c r="AK82" s="605"/>
      <c r="AL82" s="605"/>
      <c r="AM82" s="605"/>
      <c r="AN82" s="605"/>
      <c r="AO82" s="605"/>
      <c r="AP82" s="605"/>
      <c r="AQ82" s="605"/>
      <c r="AR82" s="605"/>
      <c r="AS82" s="605"/>
      <c r="AT82" s="605"/>
      <c r="AU82" s="605"/>
      <c r="AV82" s="605"/>
      <c r="AW82" s="605"/>
      <c r="AX82" s="605"/>
      <c r="AY82" s="605"/>
      <c r="AZ82" s="605"/>
      <c r="BA82" s="605"/>
      <c r="BB82" s="605"/>
      <c r="BC82" s="605"/>
      <c r="BD82" s="605"/>
      <c r="BE82" s="605"/>
      <c r="BF82" s="605"/>
      <c r="BG82" s="552"/>
      <c r="BH82" s="552"/>
      <c r="BI82" s="552"/>
      <c r="BJ82" s="552"/>
      <c r="BK82" s="552"/>
      <c r="BL82" s="552"/>
      <c r="BM82" s="552"/>
      <c r="BN82" s="552"/>
      <c r="BO82" s="552"/>
      <c r="BP82" s="552"/>
      <c r="BQ82" s="552"/>
      <c r="BR82" s="552"/>
      <c r="BS82" s="552"/>
      <c r="BT82" s="552"/>
      <c r="BU82" s="552"/>
      <c r="BV82" s="552"/>
      <c r="BW82" s="552"/>
      <c r="BX82" s="552"/>
      <c r="BY82" s="552"/>
      <c r="BZ82" s="552"/>
      <c r="CA82" s="552"/>
      <c r="CB82" s="552"/>
      <c r="CC82" s="552"/>
      <c r="CD82" s="552"/>
      <c r="CE82" s="552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x14ac:dyDescent="0.2">
      <c r="A83" s="552" t="s">
        <v>130</v>
      </c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  <c r="AA83" s="552"/>
      <c r="AB83" s="552"/>
      <c r="AC83" s="552"/>
      <c r="AD83" s="552"/>
      <c r="AE83" s="552"/>
      <c r="AF83" s="552"/>
      <c r="AG83" s="552"/>
      <c r="AH83" s="552"/>
      <c r="AI83" s="552"/>
      <c r="AJ83" s="552"/>
      <c r="AK83" s="552"/>
      <c r="AL83" s="552"/>
      <c r="AM83" s="552"/>
      <c r="AN83" s="552"/>
      <c r="AO83" s="552"/>
      <c r="AP83" s="552"/>
      <c r="AQ83" s="552"/>
      <c r="AR83" s="552"/>
      <c r="AS83" s="552"/>
      <c r="AT83" s="552"/>
      <c r="AU83" s="552"/>
      <c r="AV83" s="552"/>
      <c r="AW83" s="552"/>
      <c r="AX83" s="552"/>
      <c r="AY83" s="552"/>
      <c r="AZ83" s="552"/>
      <c r="BA83" s="552"/>
      <c r="BB83" s="552"/>
      <c r="BC83" s="552"/>
      <c r="BD83" s="552"/>
      <c r="BE83" s="552"/>
      <c r="BF83" s="552"/>
      <c r="BG83" s="552"/>
      <c r="BH83" s="552"/>
      <c r="BI83" s="552"/>
      <c r="BJ83" s="552"/>
      <c r="BK83" s="552"/>
      <c r="BL83" s="552"/>
      <c r="BM83" s="552"/>
      <c r="BN83" s="552"/>
      <c r="BO83" s="552"/>
      <c r="BP83" s="552"/>
      <c r="BQ83" s="552"/>
      <c r="BR83" s="552"/>
      <c r="BS83" s="552"/>
      <c r="BT83" s="552"/>
      <c r="BU83" s="552"/>
      <c r="BV83" s="552"/>
      <c r="BW83" s="552"/>
      <c r="BX83" s="552"/>
      <c r="BY83" s="552"/>
      <c r="BZ83" s="552"/>
      <c r="CA83" s="552"/>
      <c r="CB83" s="552"/>
      <c r="CC83" s="552"/>
      <c r="CD83" s="552"/>
      <c r="CE83" s="552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ht="18" x14ac:dyDescent="0.2">
      <c r="A84" s="552" t="s">
        <v>131</v>
      </c>
      <c r="B84" s="552"/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552"/>
      <c r="Z84" s="552"/>
      <c r="AA84" s="552"/>
      <c r="AB84" s="552"/>
      <c r="AC84" s="552"/>
      <c r="AD84" s="552"/>
      <c r="AE84" s="552"/>
      <c r="AF84" s="552"/>
      <c r="AG84" s="552"/>
      <c r="AH84" s="552"/>
      <c r="AI84" s="552"/>
      <c r="AJ84" s="552"/>
      <c r="AK84" s="552"/>
      <c r="AL84" s="552"/>
      <c r="AM84" s="552"/>
      <c r="AN84" s="552"/>
      <c r="AO84" s="552"/>
      <c r="AP84" s="552"/>
      <c r="AQ84" s="552"/>
      <c r="AR84" s="552"/>
      <c r="AS84" s="552"/>
      <c r="AT84" s="552"/>
      <c r="AU84" s="552"/>
      <c r="AV84" s="552"/>
      <c r="AW84" s="552"/>
      <c r="AX84" s="552"/>
      <c r="AY84" s="552"/>
      <c r="AZ84" s="552"/>
      <c r="BA84" s="552"/>
      <c r="BB84" s="552"/>
      <c r="BC84" s="552"/>
      <c r="BD84" s="552"/>
      <c r="BE84" s="552"/>
      <c r="BF84" s="552"/>
      <c r="BG84" s="552"/>
      <c r="BH84" s="552"/>
      <c r="BI84" s="552"/>
      <c r="BJ84" s="552"/>
      <c r="BK84" s="552"/>
      <c r="BL84" s="552"/>
      <c r="BM84" s="552"/>
      <c r="BN84" s="552"/>
      <c r="BO84" s="552"/>
      <c r="BP84" s="552"/>
      <c r="BQ84" s="552"/>
      <c r="BR84" s="552"/>
      <c r="BS84" s="552"/>
      <c r="BT84" s="552"/>
      <c r="BU84" s="552"/>
      <c r="BV84" s="552"/>
      <c r="BW84" s="552"/>
      <c r="BX84" s="552"/>
      <c r="BY84" s="552"/>
      <c r="BZ84" s="552"/>
      <c r="CA84" s="552"/>
      <c r="CB84" s="552"/>
      <c r="CC84" s="552"/>
      <c r="CD84" s="552"/>
      <c r="CE84" s="552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ht="65.25" customHeight="1" x14ac:dyDescent="0.2">
      <c r="A85" s="524" t="s">
        <v>39</v>
      </c>
      <c r="B85" s="524"/>
      <c r="C85" s="524"/>
      <c r="D85" s="524"/>
      <c r="E85" s="524"/>
      <c r="F85" s="524"/>
      <c r="G85" s="524"/>
      <c r="H85" s="534" t="s">
        <v>132</v>
      </c>
      <c r="I85" s="535"/>
      <c r="J85" s="535"/>
      <c r="K85" s="535"/>
      <c r="L85" s="535"/>
      <c r="M85" s="535"/>
      <c r="N85" s="535"/>
      <c r="O85" s="535"/>
      <c r="P85" s="535"/>
      <c r="Q85" s="535"/>
      <c r="R85" s="535"/>
      <c r="S85" s="536"/>
      <c r="T85" s="540" t="s">
        <v>133</v>
      </c>
      <c r="U85" s="541"/>
      <c r="V85" s="541"/>
      <c r="W85" s="541"/>
      <c r="X85" s="541"/>
      <c r="Y85" s="541"/>
      <c r="Z85" s="541"/>
      <c r="AA85" s="541"/>
      <c r="AB85" s="541"/>
      <c r="AC85" s="541"/>
      <c r="AD85" s="541"/>
      <c r="AE85" s="542"/>
      <c r="AF85" s="534" t="s">
        <v>134</v>
      </c>
      <c r="AG85" s="535"/>
      <c r="AH85" s="535"/>
      <c r="AI85" s="535"/>
      <c r="AJ85" s="535"/>
      <c r="AK85" s="535"/>
      <c r="AL85" s="535"/>
      <c r="AM85" s="535"/>
      <c r="AN85" s="535"/>
      <c r="AO85" s="535"/>
      <c r="AP85" s="535"/>
      <c r="AQ85" s="535"/>
      <c r="AR85" s="535"/>
      <c r="AS85" s="535"/>
      <c r="AT85" s="535"/>
      <c r="AU85" s="535"/>
      <c r="AV85" s="535"/>
      <c r="AW85" s="535"/>
      <c r="AX85" s="535"/>
      <c r="AY85" s="535"/>
      <c r="AZ85" s="535"/>
      <c r="BA85" s="535"/>
      <c r="BB85" s="535"/>
      <c r="BC85" s="535"/>
      <c r="BD85" s="535"/>
      <c r="BE85" s="535"/>
      <c r="BF85" s="535"/>
      <c r="BG85" s="535"/>
      <c r="BH85" s="535"/>
      <c r="BI85" s="535"/>
      <c r="BJ85" s="535"/>
      <c r="BK85" s="535"/>
      <c r="BL85" s="535"/>
      <c r="BM85" s="536"/>
      <c r="BN85" s="534" t="s">
        <v>135</v>
      </c>
      <c r="BO85" s="535"/>
      <c r="BP85" s="535"/>
      <c r="BQ85" s="535"/>
      <c r="BR85" s="535"/>
      <c r="BS85" s="535"/>
      <c r="BT85" s="535"/>
      <c r="BU85" s="535"/>
      <c r="BV85" s="535"/>
      <c r="BW85" s="535"/>
      <c r="BX85" s="535"/>
      <c r="BY85" s="535"/>
      <c r="BZ85" s="535"/>
      <c r="CA85" s="535"/>
      <c r="CB85" s="535"/>
      <c r="CC85" s="535"/>
      <c r="CD85" s="535"/>
      <c r="CE85" s="536"/>
      <c r="CF85" s="524" t="s">
        <v>136</v>
      </c>
      <c r="CG85" s="524"/>
      <c r="CH85" s="524"/>
      <c r="CI85" s="524"/>
      <c r="CJ85" s="524"/>
      <c r="CK85" s="524"/>
      <c r="CL85" s="524"/>
      <c r="CM85" s="524"/>
      <c r="CN85" s="524"/>
      <c r="CO85" s="524"/>
      <c r="CP85" s="524"/>
      <c r="CQ85" s="524"/>
    </row>
    <row r="86" spans="1:95" ht="15" customHeight="1" x14ac:dyDescent="0.2">
      <c r="A86" s="524"/>
      <c r="B86" s="524"/>
      <c r="C86" s="524"/>
      <c r="D86" s="524"/>
      <c r="E86" s="524"/>
      <c r="F86" s="524"/>
      <c r="G86" s="524"/>
      <c r="H86" s="540" t="s">
        <v>45</v>
      </c>
      <c r="I86" s="541"/>
      <c r="J86" s="541"/>
      <c r="K86" s="541"/>
      <c r="L86" s="541"/>
      <c r="M86" s="541"/>
      <c r="N86" s="541"/>
      <c r="O86" s="541"/>
      <c r="P86" s="541"/>
      <c r="Q86" s="541"/>
      <c r="R86" s="541"/>
      <c r="S86" s="542"/>
      <c r="T86" s="524" t="s">
        <v>45</v>
      </c>
      <c r="U86" s="524"/>
      <c r="V86" s="524"/>
      <c r="W86" s="524"/>
      <c r="X86" s="524"/>
      <c r="Y86" s="524"/>
      <c r="Z86" s="524"/>
      <c r="AA86" s="524"/>
      <c r="AB86" s="524"/>
      <c r="AC86" s="524"/>
      <c r="AD86" s="524"/>
      <c r="AE86" s="524"/>
      <c r="AF86" s="540" t="s">
        <v>45</v>
      </c>
      <c r="AG86" s="541"/>
      <c r="AH86" s="541"/>
      <c r="AI86" s="541"/>
      <c r="AJ86" s="541"/>
      <c r="AK86" s="541"/>
      <c r="AL86" s="541"/>
      <c r="AM86" s="541"/>
      <c r="AN86" s="541"/>
      <c r="AO86" s="541"/>
      <c r="AP86" s="541"/>
      <c r="AQ86" s="541"/>
      <c r="AR86" s="541"/>
      <c r="AS86" s="541"/>
      <c r="AT86" s="541"/>
      <c r="AU86" s="541"/>
      <c r="AV86" s="541"/>
      <c r="AW86" s="541"/>
      <c r="AX86" s="541"/>
      <c r="AY86" s="542"/>
      <c r="AZ86" s="540" t="s">
        <v>46</v>
      </c>
      <c r="BA86" s="541"/>
      <c r="BB86" s="541"/>
      <c r="BC86" s="541"/>
      <c r="BD86" s="541"/>
      <c r="BE86" s="541"/>
      <c r="BF86" s="541"/>
      <c r="BG86" s="541"/>
      <c r="BH86" s="541"/>
      <c r="BI86" s="541"/>
      <c r="BJ86" s="541"/>
      <c r="BK86" s="541"/>
      <c r="BL86" s="541"/>
      <c r="BM86" s="542"/>
      <c r="BN86" s="549" t="s">
        <v>6</v>
      </c>
      <c r="BO86" s="550"/>
      <c r="BP86" s="551" t="s">
        <v>187</v>
      </c>
      <c r="BQ86" s="551"/>
      <c r="BR86" s="560" t="s">
        <v>47</v>
      </c>
      <c r="BS86" s="561"/>
      <c r="BT86" s="549" t="s">
        <v>6</v>
      </c>
      <c r="BU86" s="550"/>
      <c r="BV86" s="551" t="s">
        <v>199</v>
      </c>
      <c r="BW86" s="551"/>
      <c r="BX86" s="560" t="s">
        <v>47</v>
      </c>
      <c r="BY86" s="561"/>
      <c r="BZ86" s="549" t="s">
        <v>6</v>
      </c>
      <c r="CA86" s="550"/>
      <c r="CB86" s="551" t="s">
        <v>200</v>
      </c>
      <c r="CC86" s="551"/>
      <c r="CD86" s="560" t="s">
        <v>47</v>
      </c>
      <c r="CE86" s="561"/>
      <c r="CF86" s="540" t="s">
        <v>48</v>
      </c>
      <c r="CG86" s="541"/>
      <c r="CH86" s="541"/>
      <c r="CI86" s="541"/>
      <c r="CJ86" s="541"/>
      <c r="CK86" s="542"/>
      <c r="CL86" s="540" t="s">
        <v>49</v>
      </c>
      <c r="CM86" s="541"/>
      <c r="CN86" s="541"/>
      <c r="CO86" s="541"/>
      <c r="CP86" s="541"/>
      <c r="CQ86" s="542"/>
    </row>
    <row r="87" spans="1:95" ht="9.75" customHeight="1" x14ac:dyDescent="0.2">
      <c r="A87" s="524"/>
      <c r="B87" s="524"/>
      <c r="C87" s="524"/>
      <c r="D87" s="524"/>
      <c r="E87" s="524"/>
      <c r="F87" s="524"/>
      <c r="G87" s="524"/>
      <c r="H87" s="543"/>
      <c r="I87" s="544"/>
      <c r="J87" s="544"/>
      <c r="K87" s="544"/>
      <c r="L87" s="544"/>
      <c r="M87" s="544"/>
      <c r="N87" s="544"/>
      <c r="O87" s="544"/>
      <c r="P87" s="544"/>
      <c r="Q87" s="544"/>
      <c r="R87" s="544"/>
      <c r="S87" s="545"/>
      <c r="T87" s="524"/>
      <c r="U87" s="524"/>
      <c r="V87" s="524"/>
      <c r="W87" s="524"/>
      <c r="X87" s="524"/>
      <c r="Y87" s="524"/>
      <c r="Z87" s="524"/>
      <c r="AA87" s="524"/>
      <c r="AB87" s="524"/>
      <c r="AC87" s="524"/>
      <c r="AD87" s="524"/>
      <c r="AE87" s="524"/>
      <c r="AF87" s="543"/>
      <c r="AG87" s="544"/>
      <c r="AH87" s="544"/>
      <c r="AI87" s="544"/>
      <c r="AJ87" s="544"/>
      <c r="AK87" s="544"/>
      <c r="AL87" s="544"/>
      <c r="AM87" s="544"/>
      <c r="AN87" s="544"/>
      <c r="AO87" s="544"/>
      <c r="AP87" s="544"/>
      <c r="AQ87" s="544"/>
      <c r="AR87" s="544"/>
      <c r="AS87" s="544"/>
      <c r="AT87" s="544"/>
      <c r="AU87" s="544"/>
      <c r="AV87" s="544"/>
      <c r="AW87" s="544"/>
      <c r="AX87" s="544"/>
      <c r="AY87" s="545"/>
      <c r="AZ87" s="546"/>
      <c r="BA87" s="547"/>
      <c r="BB87" s="547"/>
      <c r="BC87" s="547"/>
      <c r="BD87" s="547"/>
      <c r="BE87" s="547"/>
      <c r="BF87" s="547"/>
      <c r="BG87" s="547"/>
      <c r="BH87" s="547"/>
      <c r="BI87" s="547"/>
      <c r="BJ87" s="547"/>
      <c r="BK87" s="547"/>
      <c r="BL87" s="547"/>
      <c r="BM87" s="548"/>
      <c r="BN87" s="543" t="s">
        <v>50</v>
      </c>
      <c r="BO87" s="544"/>
      <c r="BP87" s="544"/>
      <c r="BQ87" s="544"/>
      <c r="BR87" s="544"/>
      <c r="BS87" s="545"/>
      <c r="BT87" s="543" t="s">
        <v>51</v>
      </c>
      <c r="BU87" s="544"/>
      <c r="BV87" s="544"/>
      <c r="BW87" s="544"/>
      <c r="BX87" s="544"/>
      <c r="BY87" s="545"/>
      <c r="BZ87" s="543" t="s">
        <v>52</v>
      </c>
      <c r="CA87" s="544"/>
      <c r="CB87" s="544"/>
      <c r="CC87" s="544"/>
      <c r="CD87" s="544"/>
      <c r="CE87" s="545"/>
      <c r="CF87" s="543"/>
      <c r="CG87" s="544"/>
      <c r="CH87" s="544"/>
      <c r="CI87" s="544"/>
      <c r="CJ87" s="544"/>
      <c r="CK87" s="545"/>
      <c r="CL87" s="543"/>
      <c r="CM87" s="544"/>
      <c r="CN87" s="544"/>
      <c r="CO87" s="544"/>
      <c r="CP87" s="544"/>
      <c r="CQ87" s="545"/>
    </row>
    <row r="88" spans="1:95" x14ac:dyDescent="0.2">
      <c r="A88" s="524"/>
      <c r="B88" s="524"/>
      <c r="C88" s="524"/>
      <c r="D88" s="524"/>
      <c r="E88" s="524"/>
      <c r="F88" s="524"/>
      <c r="G88" s="524"/>
      <c r="H88" s="543"/>
      <c r="I88" s="544"/>
      <c r="J88" s="544"/>
      <c r="K88" s="544"/>
      <c r="L88" s="544"/>
      <c r="M88" s="544"/>
      <c r="N88" s="544"/>
      <c r="O88" s="544"/>
      <c r="P88" s="544"/>
      <c r="Q88" s="544"/>
      <c r="R88" s="544"/>
      <c r="S88" s="545"/>
      <c r="T88" s="524"/>
      <c r="U88" s="524"/>
      <c r="V88" s="524"/>
      <c r="W88" s="524"/>
      <c r="X88" s="524"/>
      <c r="Y88" s="524"/>
      <c r="Z88" s="524"/>
      <c r="AA88" s="524"/>
      <c r="AB88" s="524"/>
      <c r="AC88" s="524"/>
      <c r="AD88" s="524"/>
      <c r="AE88" s="524"/>
      <c r="AF88" s="543"/>
      <c r="AG88" s="544"/>
      <c r="AH88" s="544"/>
      <c r="AI88" s="544"/>
      <c r="AJ88" s="544"/>
      <c r="AK88" s="544"/>
      <c r="AL88" s="544"/>
      <c r="AM88" s="544"/>
      <c r="AN88" s="544"/>
      <c r="AO88" s="544"/>
      <c r="AP88" s="544"/>
      <c r="AQ88" s="544"/>
      <c r="AR88" s="544"/>
      <c r="AS88" s="544"/>
      <c r="AT88" s="544"/>
      <c r="AU88" s="544"/>
      <c r="AV88" s="544"/>
      <c r="AW88" s="544"/>
      <c r="AX88" s="544"/>
      <c r="AY88" s="545"/>
      <c r="AZ88" s="540" t="s">
        <v>53</v>
      </c>
      <c r="BA88" s="541"/>
      <c r="BB88" s="541"/>
      <c r="BC88" s="541"/>
      <c r="BD88" s="541"/>
      <c r="BE88" s="541"/>
      <c r="BF88" s="542"/>
      <c r="BG88" s="540" t="s">
        <v>54</v>
      </c>
      <c r="BH88" s="541"/>
      <c r="BI88" s="541"/>
      <c r="BJ88" s="541"/>
      <c r="BK88" s="541"/>
      <c r="BL88" s="541"/>
      <c r="BM88" s="542"/>
      <c r="BN88" s="543"/>
      <c r="BO88" s="544"/>
      <c r="BP88" s="544"/>
      <c r="BQ88" s="544"/>
      <c r="BR88" s="544"/>
      <c r="BS88" s="545"/>
      <c r="BT88" s="543"/>
      <c r="BU88" s="544"/>
      <c r="BV88" s="544"/>
      <c r="BW88" s="544"/>
      <c r="BX88" s="544"/>
      <c r="BY88" s="545"/>
      <c r="BZ88" s="543"/>
      <c r="CA88" s="544"/>
      <c r="CB88" s="544"/>
      <c r="CC88" s="544"/>
      <c r="CD88" s="544"/>
      <c r="CE88" s="545"/>
      <c r="CF88" s="543"/>
      <c r="CG88" s="544"/>
      <c r="CH88" s="544"/>
      <c r="CI88" s="544"/>
      <c r="CJ88" s="544"/>
      <c r="CK88" s="545"/>
      <c r="CL88" s="543"/>
      <c r="CM88" s="544"/>
      <c r="CN88" s="544"/>
      <c r="CO88" s="544"/>
      <c r="CP88" s="544"/>
      <c r="CQ88" s="545"/>
    </row>
    <row r="89" spans="1:95" x14ac:dyDescent="0.2">
      <c r="A89" s="524"/>
      <c r="B89" s="524"/>
      <c r="C89" s="524"/>
      <c r="D89" s="524"/>
      <c r="E89" s="524"/>
      <c r="F89" s="524"/>
      <c r="G89" s="524"/>
      <c r="H89" s="546"/>
      <c r="I89" s="547"/>
      <c r="J89" s="547"/>
      <c r="K89" s="547"/>
      <c r="L89" s="547"/>
      <c r="M89" s="547"/>
      <c r="N89" s="547"/>
      <c r="O89" s="547"/>
      <c r="P89" s="547"/>
      <c r="Q89" s="547"/>
      <c r="R89" s="547"/>
      <c r="S89" s="548"/>
      <c r="T89" s="524"/>
      <c r="U89" s="524"/>
      <c r="V89" s="524"/>
      <c r="W89" s="524"/>
      <c r="X89" s="524"/>
      <c r="Y89" s="524"/>
      <c r="Z89" s="524"/>
      <c r="AA89" s="524"/>
      <c r="AB89" s="524"/>
      <c r="AC89" s="524"/>
      <c r="AD89" s="524"/>
      <c r="AE89" s="524"/>
      <c r="AF89" s="546"/>
      <c r="AG89" s="547"/>
      <c r="AH89" s="547"/>
      <c r="AI89" s="547"/>
      <c r="AJ89" s="547"/>
      <c r="AK89" s="547"/>
      <c r="AL89" s="547"/>
      <c r="AM89" s="547"/>
      <c r="AN89" s="547"/>
      <c r="AO89" s="547"/>
      <c r="AP89" s="547"/>
      <c r="AQ89" s="547"/>
      <c r="AR89" s="547"/>
      <c r="AS89" s="547"/>
      <c r="AT89" s="547"/>
      <c r="AU89" s="547"/>
      <c r="AV89" s="547"/>
      <c r="AW89" s="547"/>
      <c r="AX89" s="547"/>
      <c r="AY89" s="548"/>
      <c r="AZ89" s="546"/>
      <c r="BA89" s="547"/>
      <c r="BB89" s="547"/>
      <c r="BC89" s="547"/>
      <c r="BD89" s="547"/>
      <c r="BE89" s="547"/>
      <c r="BF89" s="548"/>
      <c r="BG89" s="546"/>
      <c r="BH89" s="547"/>
      <c r="BI89" s="547"/>
      <c r="BJ89" s="547"/>
      <c r="BK89" s="547"/>
      <c r="BL89" s="547"/>
      <c r="BM89" s="548"/>
      <c r="BN89" s="546"/>
      <c r="BO89" s="547"/>
      <c r="BP89" s="547"/>
      <c r="BQ89" s="547"/>
      <c r="BR89" s="547"/>
      <c r="BS89" s="548"/>
      <c r="BT89" s="546"/>
      <c r="BU89" s="547"/>
      <c r="BV89" s="547"/>
      <c r="BW89" s="547"/>
      <c r="BX89" s="547"/>
      <c r="BY89" s="548"/>
      <c r="BZ89" s="546"/>
      <c r="CA89" s="547"/>
      <c r="CB89" s="547"/>
      <c r="CC89" s="547"/>
      <c r="CD89" s="547"/>
      <c r="CE89" s="548"/>
      <c r="CF89" s="546"/>
      <c r="CG89" s="547"/>
      <c r="CH89" s="547"/>
      <c r="CI89" s="547"/>
      <c r="CJ89" s="547"/>
      <c r="CK89" s="548"/>
      <c r="CL89" s="546"/>
      <c r="CM89" s="547"/>
      <c r="CN89" s="547"/>
      <c r="CO89" s="547"/>
      <c r="CP89" s="547"/>
      <c r="CQ89" s="548"/>
    </row>
    <row r="90" spans="1:95" x14ac:dyDescent="0.2">
      <c r="A90" s="524" t="s">
        <v>30</v>
      </c>
      <c r="B90" s="524"/>
      <c r="C90" s="524"/>
      <c r="D90" s="524"/>
      <c r="E90" s="524"/>
      <c r="F90" s="524"/>
      <c r="G90" s="524"/>
      <c r="H90" s="524" t="s">
        <v>55</v>
      </c>
      <c r="I90" s="524"/>
      <c r="J90" s="524"/>
      <c r="K90" s="524"/>
      <c r="L90" s="524"/>
      <c r="M90" s="524"/>
      <c r="N90" s="524"/>
      <c r="O90" s="524"/>
      <c r="P90" s="524"/>
      <c r="Q90" s="524"/>
      <c r="R90" s="524"/>
      <c r="S90" s="524"/>
      <c r="T90" s="534" t="s">
        <v>56</v>
      </c>
      <c r="U90" s="535"/>
      <c r="V90" s="535"/>
      <c r="W90" s="535"/>
      <c r="X90" s="535"/>
      <c r="Y90" s="535"/>
      <c r="Z90" s="535"/>
      <c r="AA90" s="535"/>
      <c r="AB90" s="535"/>
      <c r="AC90" s="535"/>
      <c r="AD90" s="535"/>
      <c r="AE90" s="536"/>
      <c r="AF90" s="524" t="s">
        <v>57</v>
      </c>
      <c r="AG90" s="524"/>
      <c r="AH90" s="524"/>
      <c r="AI90" s="524"/>
      <c r="AJ90" s="524"/>
      <c r="AK90" s="524"/>
      <c r="AL90" s="524"/>
      <c r="AM90" s="524"/>
      <c r="AN90" s="524"/>
      <c r="AO90" s="524"/>
      <c r="AP90" s="524"/>
      <c r="AQ90" s="524"/>
      <c r="AR90" s="524"/>
      <c r="AS90" s="524"/>
      <c r="AT90" s="524"/>
      <c r="AU90" s="524"/>
      <c r="AV90" s="524"/>
      <c r="AW90" s="524"/>
      <c r="AX90" s="524"/>
      <c r="AY90" s="524"/>
      <c r="AZ90" s="524" t="s">
        <v>58</v>
      </c>
      <c r="BA90" s="524"/>
      <c r="BB90" s="524"/>
      <c r="BC90" s="524"/>
      <c r="BD90" s="524"/>
      <c r="BE90" s="524"/>
      <c r="BF90" s="524"/>
      <c r="BG90" s="524" t="s">
        <v>59</v>
      </c>
      <c r="BH90" s="524"/>
      <c r="BI90" s="524"/>
      <c r="BJ90" s="524"/>
      <c r="BK90" s="524"/>
      <c r="BL90" s="524"/>
      <c r="BM90" s="524"/>
      <c r="BN90" s="524" t="s">
        <v>60</v>
      </c>
      <c r="BO90" s="524"/>
      <c r="BP90" s="524"/>
      <c r="BQ90" s="524"/>
      <c r="BR90" s="524"/>
      <c r="BS90" s="524"/>
      <c r="BT90" s="524" t="s">
        <v>61</v>
      </c>
      <c r="BU90" s="524"/>
      <c r="BV90" s="524"/>
      <c r="BW90" s="524"/>
      <c r="BX90" s="524"/>
      <c r="BY90" s="524"/>
      <c r="BZ90" s="524" t="s">
        <v>62</v>
      </c>
      <c r="CA90" s="524"/>
      <c r="CB90" s="524"/>
      <c r="CC90" s="524"/>
      <c r="CD90" s="524"/>
      <c r="CE90" s="524"/>
      <c r="CF90" s="524" t="s">
        <v>63</v>
      </c>
      <c r="CG90" s="524"/>
      <c r="CH90" s="524"/>
      <c r="CI90" s="524"/>
      <c r="CJ90" s="524"/>
      <c r="CK90" s="524"/>
      <c r="CL90" s="524" t="s">
        <v>64</v>
      </c>
      <c r="CM90" s="524"/>
      <c r="CN90" s="524"/>
      <c r="CO90" s="524"/>
      <c r="CP90" s="524"/>
      <c r="CQ90" s="524"/>
    </row>
    <row r="91" spans="1:95" hidden="1" x14ac:dyDescent="0.2">
      <c r="A91" s="670"/>
      <c r="B91" s="671"/>
      <c r="C91" s="671"/>
      <c r="D91" s="671"/>
      <c r="E91" s="671"/>
      <c r="F91" s="671"/>
      <c r="G91" s="672"/>
      <c r="H91" s="713"/>
      <c r="I91" s="713"/>
      <c r="J91" s="713"/>
      <c r="K91" s="713"/>
      <c r="L91" s="713"/>
      <c r="M91" s="713"/>
      <c r="N91" s="713"/>
      <c r="O91" s="713"/>
      <c r="P91" s="713"/>
      <c r="Q91" s="713"/>
      <c r="R91" s="713"/>
      <c r="S91" s="713"/>
      <c r="T91" s="673"/>
      <c r="U91" s="674"/>
      <c r="V91" s="674"/>
      <c r="W91" s="674"/>
      <c r="X91" s="674"/>
      <c r="Y91" s="674"/>
      <c r="Z91" s="674"/>
      <c r="AA91" s="674"/>
      <c r="AB91" s="674"/>
      <c r="AC91" s="674"/>
      <c r="AD91" s="674"/>
      <c r="AE91" s="675"/>
      <c r="AF91" s="101"/>
      <c r="AG91" s="674"/>
      <c r="AH91" s="674"/>
      <c r="AI91" s="674"/>
      <c r="AJ91" s="674"/>
      <c r="AK91" s="674"/>
      <c r="AL91" s="674"/>
      <c r="AM91" s="674"/>
      <c r="AN91" s="674"/>
      <c r="AO91" s="674"/>
      <c r="AP91" s="674"/>
      <c r="AQ91" s="674"/>
      <c r="AR91" s="674"/>
      <c r="AS91" s="674"/>
      <c r="AT91" s="674"/>
      <c r="AU91" s="674"/>
      <c r="AV91" s="674"/>
      <c r="AW91" s="674"/>
      <c r="AX91" s="674"/>
      <c r="AY91" s="675"/>
      <c r="AZ91" s="540"/>
      <c r="BA91" s="541"/>
      <c r="BB91" s="541"/>
      <c r="BC91" s="541"/>
      <c r="BD91" s="541"/>
      <c r="BE91" s="541"/>
      <c r="BF91" s="542"/>
      <c r="BG91" s="540"/>
      <c r="BH91" s="541"/>
      <c r="BI91" s="541"/>
      <c r="BJ91" s="541"/>
      <c r="BK91" s="541"/>
      <c r="BL91" s="541"/>
      <c r="BM91" s="542"/>
      <c r="BN91" s="713"/>
      <c r="BO91" s="713"/>
      <c r="BP91" s="713"/>
      <c r="BQ91" s="713"/>
      <c r="BR91" s="713"/>
      <c r="BS91" s="713"/>
      <c r="BT91" s="713"/>
      <c r="BU91" s="713"/>
      <c r="BV91" s="713"/>
      <c r="BW91" s="713"/>
      <c r="BX91" s="713"/>
      <c r="BY91" s="713"/>
      <c r="BZ91" s="713"/>
      <c r="CA91" s="713"/>
      <c r="CB91" s="713"/>
      <c r="CC91" s="713"/>
      <c r="CD91" s="713"/>
      <c r="CE91" s="713"/>
      <c r="CF91" s="518"/>
      <c r="CG91" s="519"/>
      <c r="CH91" s="519"/>
      <c r="CI91" s="519"/>
      <c r="CJ91" s="519"/>
      <c r="CK91" s="520"/>
      <c r="CL91" s="102"/>
      <c r="CM91" s="103"/>
      <c r="CN91" s="103"/>
      <c r="CO91" s="103"/>
      <c r="CP91" s="103"/>
      <c r="CQ91" s="104"/>
    </row>
    <row r="92" spans="1:95" hidden="1" x14ac:dyDescent="0.2">
      <c r="A92" s="710"/>
      <c r="B92" s="711"/>
      <c r="C92" s="711"/>
      <c r="D92" s="711"/>
      <c r="E92" s="711"/>
      <c r="F92" s="711"/>
      <c r="G92" s="712"/>
      <c r="H92" s="713"/>
      <c r="I92" s="713"/>
      <c r="J92" s="713"/>
      <c r="K92" s="713"/>
      <c r="L92" s="713"/>
      <c r="M92" s="713"/>
      <c r="N92" s="713"/>
      <c r="O92" s="713"/>
      <c r="P92" s="713"/>
      <c r="Q92" s="713"/>
      <c r="R92" s="713"/>
      <c r="S92" s="713"/>
      <c r="T92" s="714"/>
      <c r="U92" s="715"/>
      <c r="V92" s="715"/>
      <c r="W92" s="715"/>
      <c r="X92" s="715"/>
      <c r="Y92" s="715"/>
      <c r="Z92" s="715"/>
      <c r="AA92" s="715"/>
      <c r="AB92" s="715"/>
      <c r="AC92" s="715"/>
      <c r="AD92" s="715"/>
      <c r="AE92" s="716"/>
      <c r="AF92" s="105"/>
      <c r="AG92" s="715"/>
      <c r="AH92" s="715"/>
      <c r="AI92" s="715"/>
      <c r="AJ92" s="715"/>
      <c r="AK92" s="715"/>
      <c r="AL92" s="715"/>
      <c r="AM92" s="715"/>
      <c r="AN92" s="715"/>
      <c r="AO92" s="715"/>
      <c r="AP92" s="715"/>
      <c r="AQ92" s="715"/>
      <c r="AR92" s="715"/>
      <c r="AS92" s="715"/>
      <c r="AT92" s="715"/>
      <c r="AU92" s="715"/>
      <c r="AV92" s="715"/>
      <c r="AW92" s="715"/>
      <c r="AX92" s="715"/>
      <c r="AY92" s="716"/>
      <c r="AZ92" s="546"/>
      <c r="BA92" s="547"/>
      <c r="BB92" s="547"/>
      <c r="BC92" s="547"/>
      <c r="BD92" s="547"/>
      <c r="BE92" s="547"/>
      <c r="BF92" s="548"/>
      <c r="BG92" s="546"/>
      <c r="BH92" s="547"/>
      <c r="BI92" s="547"/>
      <c r="BJ92" s="547"/>
      <c r="BK92" s="547"/>
      <c r="BL92" s="547"/>
      <c r="BM92" s="548"/>
      <c r="BN92" s="713"/>
      <c r="BO92" s="713"/>
      <c r="BP92" s="713"/>
      <c r="BQ92" s="713"/>
      <c r="BR92" s="713"/>
      <c r="BS92" s="713"/>
      <c r="BT92" s="713"/>
      <c r="BU92" s="713"/>
      <c r="BV92" s="713"/>
      <c r="BW92" s="713"/>
      <c r="BX92" s="713"/>
      <c r="BY92" s="713"/>
      <c r="BZ92" s="713"/>
      <c r="CA92" s="713"/>
      <c r="CB92" s="713"/>
      <c r="CC92" s="713"/>
      <c r="CD92" s="713"/>
      <c r="CE92" s="713"/>
      <c r="CF92" s="105"/>
      <c r="CG92" s="106"/>
      <c r="CH92" s="106"/>
      <c r="CI92" s="106"/>
      <c r="CJ92" s="106"/>
      <c r="CK92" s="107"/>
      <c r="CL92" s="105"/>
      <c r="CM92" s="106"/>
      <c r="CN92" s="106"/>
      <c r="CO92" s="106"/>
      <c r="CP92" s="106"/>
      <c r="CQ92" s="107"/>
    </row>
    <row r="93" spans="1:95" x14ac:dyDescent="0.2">
      <c r="A93" s="787"/>
      <c r="B93" s="787"/>
      <c r="C93" s="787"/>
      <c r="D93" s="787"/>
      <c r="E93" s="787"/>
      <c r="F93" s="787"/>
      <c r="G93" s="787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518"/>
      <c r="U93" s="519"/>
      <c r="V93" s="519"/>
      <c r="W93" s="519"/>
      <c r="X93" s="519"/>
      <c r="Y93" s="519"/>
      <c r="Z93" s="519"/>
      <c r="AA93" s="519"/>
      <c r="AB93" s="519"/>
      <c r="AC93" s="519"/>
      <c r="AD93" s="519"/>
      <c r="AE93" s="520"/>
      <c r="AF93" s="518"/>
      <c r="AG93" s="519"/>
      <c r="AH93" s="519"/>
      <c r="AI93" s="519"/>
      <c r="AJ93" s="519"/>
      <c r="AK93" s="519"/>
      <c r="AL93" s="519"/>
      <c r="AM93" s="519"/>
      <c r="AN93" s="519"/>
      <c r="AO93" s="519"/>
      <c r="AP93" s="519"/>
      <c r="AQ93" s="519"/>
      <c r="AR93" s="519"/>
      <c r="AS93" s="519"/>
      <c r="AT93" s="519"/>
      <c r="AU93" s="519"/>
      <c r="AV93" s="519"/>
      <c r="AW93" s="519"/>
      <c r="AX93" s="519"/>
      <c r="AY93" s="520"/>
      <c r="AZ93" s="534"/>
      <c r="BA93" s="535"/>
      <c r="BB93" s="535"/>
      <c r="BC93" s="535"/>
      <c r="BD93" s="535"/>
      <c r="BE93" s="535"/>
      <c r="BF93" s="536"/>
      <c r="BG93" s="534"/>
      <c r="BH93" s="535"/>
      <c r="BI93" s="535"/>
      <c r="BJ93" s="535"/>
      <c r="BK93" s="535"/>
      <c r="BL93" s="535"/>
      <c r="BM93" s="536"/>
      <c r="BN93" s="713"/>
      <c r="BO93" s="713"/>
      <c r="BP93" s="713"/>
      <c r="BQ93" s="713"/>
      <c r="BR93" s="713"/>
      <c r="BS93" s="713"/>
      <c r="BT93" s="713"/>
      <c r="BU93" s="713"/>
      <c r="BV93" s="713"/>
      <c r="BW93" s="713"/>
      <c r="BX93" s="713"/>
      <c r="BY93" s="713"/>
      <c r="BZ93" s="713"/>
      <c r="CA93" s="713"/>
      <c r="CB93" s="713"/>
      <c r="CC93" s="713"/>
      <c r="CD93" s="713"/>
      <c r="CE93" s="713"/>
      <c r="CF93" s="713"/>
      <c r="CG93" s="713"/>
      <c r="CH93" s="713"/>
      <c r="CI93" s="713"/>
      <c r="CJ93" s="713"/>
      <c r="CK93" s="713"/>
      <c r="CL93" s="713"/>
      <c r="CM93" s="713"/>
      <c r="CN93" s="713"/>
      <c r="CO93" s="713"/>
      <c r="CP93" s="713"/>
      <c r="CQ93" s="713"/>
    </row>
    <row r="94" spans="1:95" hidden="1" x14ac:dyDescent="0.2">
      <c r="A94" s="552"/>
      <c r="B94" s="552"/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2"/>
      <c r="V94" s="552"/>
      <c r="W94" s="552"/>
      <c r="X94" s="552"/>
      <c r="Y94" s="552"/>
      <c r="Z94" s="552"/>
      <c r="AA94" s="552"/>
      <c r="AB94" s="552"/>
      <c r="AC94" s="552"/>
      <c r="AD94" s="552"/>
      <c r="AE94" s="552"/>
      <c r="AF94" s="552"/>
      <c r="AG94" s="552"/>
      <c r="AH94" s="552"/>
      <c r="AI94" s="552"/>
      <c r="AJ94" s="552"/>
      <c r="AK94" s="552"/>
      <c r="AL94" s="552"/>
      <c r="AM94" s="552"/>
      <c r="AN94" s="552"/>
      <c r="AO94" s="552"/>
      <c r="AP94" s="552"/>
      <c r="AQ94" s="552"/>
      <c r="AR94" s="552"/>
      <c r="AS94" s="552"/>
      <c r="AT94" s="552"/>
      <c r="AU94" s="552"/>
      <c r="AV94" s="552"/>
      <c r="AW94" s="552"/>
      <c r="AX94" s="552"/>
      <c r="AY94" s="552"/>
      <c r="AZ94" s="552"/>
      <c r="BA94" s="552"/>
      <c r="BB94" s="552"/>
      <c r="BC94" s="552"/>
      <c r="BD94" s="552"/>
      <c r="BE94" s="552"/>
      <c r="BF94" s="552"/>
      <c r="BG94" s="552"/>
      <c r="BH94" s="552"/>
      <c r="BI94" s="552"/>
      <c r="BJ94" s="552"/>
      <c r="BK94" s="552"/>
      <c r="BL94" s="552"/>
      <c r="BM94" s="552"/>
      <c r="BN94" s="552"/>
      <c r="BO94" s="552"/>
      <c r="BP94" s="552"/>
      <c r="BQ94" s="552"/>
      <c r="BR94" s="552"/>
      <c r="BS94" s="552"/>
      <c r="BT94" s="552"/>
      <c r="BU94" s="552"/>
      <c r="BV94" s="552"/>
      <c r="BW94" s="552"/>
      <c r="BX94" s="552"/>
      <c r="BY94" s="552"/>
      <c r="BZ94" s="552"/>
      <c r="CA94" s="552"/>
      <c r="CB94" s="552"/>
      <c r="CC94" s="552"/>
      <c r="CD94" s="552"/>
      <c r="CE94" s="552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20.25" customHeight="1" x14ac:dyDescent="0.2">
      <c r="A95" s="552" t="s">
        <v>137</v>
      </c>
      <c r="B95" s="552"/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2"/>
      <c r="V95" s="552"/>
      <c r="W95" s="552"/>
      <c r="X95" s="552"/>
      <c r="Y95" s="552"/>
      <c r="Z95" s="552"/>
      <c r="AA95" s="552"/>
      <c r="AB95" s="552"/>
      <c r="AC95" s="552"/>
      <c r="AD95" s="552"/>
      <c r="AE95" s="552"/>
      <c r="AF95" s="552"/>
      <c r="AG95" s="552"/>
      <c r="AH95" s="552"/>
      <c r="AI95" s="552"/>
      <c r="AJ95" s="552"/>
      <c r="AK95" s="552"/>
      <c r="AL95" s="552"/>
      <c r="AM95" s="552"/>
      <c r="AN95" s="552"/>
      <c r="AO95" s="552"/>
      <c r="AP95" s="552"/>
      <c r="AQ95" s="552"/>
      <c r="AR95" s="552"/>
      <c r="AS95" s="552"/>
      <c r="AT95" s="552"/>
      <c r="AU95" s="552"/>
      <c r="AV95" s="552"/>
      <c r="AW95" s="552"/>
      <c r="AX95" s="552"/>
      <c r="AY95" s="552"/>
      <c r="AZ95" s="552"/>
      <c r="BA95" s="552"/>
      <c r="BB95" s="552"/>
      <c r="BC95" s="552"/>
      <c r="BD95" s="552"/>
      <c r="BE95" s="552"/>
      <c r="BF95" s="552"/>
      <c r="BG95" s="552"/>
      <c r="BH95" s="552"/>
      <c r="BI95" s="552"/>
      <c r="BJ95" s="552"/>
      <c r="BK95" s="552"/>
      <c r="BL95" s="552"/>
      <c r="BM95" s="552"/>
      <c r="BN95" s="552"/>
      <c r="BO95" s="552"/>
      <c r="BP95" s="552"/>
      <c r="BQ95" s="552"/>
      <c r="BR95" s="552"/>
      <c r="BS95" s="552"/>
      <c r="BT95" s="552"/>
      <c r="BU95" s="552"/>
      <c r="BV95" s="552"/>
      <c r="BW95" s="552"/>
      <c r="BX95" s="552"/>
      <c r="BY95" s="552"/>
      <c r="BZ95" s="552"/>
      <c r="CA95" s="552"/>
      <c r="CB95" s="552"/>
      <c r="CC95" s="552"/>
      <c r="CD95" s="552"/>
      <c r="CE95" s="552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ht="62.25" customHeight="1" x14ac:dyDescent="0.2">
      <c r="A96" s="524" t="s">
        <v>39</v>
      </c>
      <c r="B96" s="524"/>
      <c r="C96" s="524"/>
      <c r="D96" s="524"/>
      <c r="E96" s="524"/>
      <c r="F96" s="524"/>
      <c r="G96" s="524"/>
      <c r="H96" s="524" t="s">
        <v>132</v>
      </c>
      <c r="I96" s="524"/>
      <c r="J96" s="524"/>
      <c r="K96" s="524"/>
      <c r="L96" s="524"/>
      <c r="M96" s="524"/>
      <c r="N96" s="524"/>
      <c r="O96" s="524"/>
      <c r="P96" s="524"/>
      <c r="Q96" s="524"/>
      <c r="R96" s="524"/>
      <c r="S96" s="524"/>
      <c r="T96" s="524" t="s">
        <v>133</v>
      </c>
      <c r="U96" s="524"/>
      <c r="V96" s="524"/>
      <c r="W96" s="524"/>
      <c r="X96" s="524"/>
      <c r="Y96" s="524"/>
      <c r="Z96" s="524"/>
      <c r="AA96" s="524"/>
      <c r="AB96" s="524"/>
      <c r="AC96" s="534" t="s">
        <v>138</v>
      </c>
      <c r="AD96" s="535"/>
      <c r="AE96" s="535"/>
      <c r="AF96" s="535"/>
      <c r="AG96" s="535"/>
      <c r="AH96" s="535"/>
      <c r="AI96" s="535"/>
      <c r="AJ96" s="535"/>
      <c r="AK96" s="535"/>
      <c r="AL96" s="535"/>
      <c r="AM96" s="535"/>
      <c r="AN96" s="535"/>
      <c r="AO96" s="535"/>
      <c r="AP96" s="535"/>
      <c r="AQ96" s="535"/>
      <c r="AR96" s="535"/>
      <c r="AS96" s="535"/>
      <c r="AT96" s="535"/>
      <c r="AU96" s="535"/>
      <c r="AV96" s="535"/>
      <c r="AW96" s="535"/>
      <c r="AX96" s="535"/>
      <c r="AY96" s="535"/>
      <c r="AZ96" s="535"/>
      <c r="BA96" s="536"/>
      <c r="BB96" s="534" t="s">
        <v>139</v>
      </c>
      <c r="BC96" s="535"/>
      <c r="BD96" s="535"/>
      <c r="BE96" s="535"/>
      <c r="BF96" s="535"/>
      <c r="BG96" s="535"/>
      <c r="BH96" s="535"/>
      <c r="BI96" s="535"/>
      <c r="BJ96" s="535"/>
      <c r="BK96" s="535"/>
      <c r="BL96" s="535"/>
      <c r="BM96" s="535"/>
      <c r="BN96" s="535"/>
      <c r="BO96" s="535"/>
      <c r="BP96" s="536"/>
      <c r="BQ96" s="534" t="s">
        <v>242</v>
      </c>
      <c r="BR96" s="535"/>
      <c r="BS96" s="535"/>
      <c r="BT96" s="535"/>
      <c r="BU96" s="535"/>
      <c r="BV96" s="535"/>
      <c r="BW96" s="535"/>
      <c r="BX96" s="535"/>
      <c r="BY96" s="535"/>
      <c r="BZ96" s="535"/>
      <c r="CA96" s="535"/>
      <c r="CB96" s="535"/>
      <c r="CC96" s="535"/>
      <c r="CD96" s="535"/>
      <c r="CE96" s="536"/>
      <c r="CF96" s="534" t="s">
        <v>243</v>
      </c>
      <c r="CG96" s="535"/>
      <c r="CH96" s="535"/>
      <c r="CI96" s="535"/>
      <c r="CJ96" s="535"/>
      <c r="CK96" s="535"/>
      <c r="CL96" s="535"/>
      <c r="CM96" s="535"/>
      <c r="CN96" s="535"/>
      <c r="CO96" s="535"/>
      <c r="CP96" s="535"/>
      <c r="CQ96" s="536"/>
    </row>
    <row r="97" spans="1:95" ht="15" customHeight="1" x14ac:dyDescent="0.2">
      <c r="A97" s="524"/>
      <c r="B97" s="524"/>
      <c r="C97" s="524"/>
      <c r="D97" s="524"/>
      <c r="E97" s="524"/>
      <c r="F97" s="524"/>
      <c r="G97" s="524"/>
      <c r="H97" s="540" t="s">
        <v>45</v>
      </c>
      <c r="I97" s="541"/>
      <c r="J97" s="541"/>
      <c r="K97" s="541"/>
      <c r="L97" s="541"/>
      <c r="M97" s="541"/>
      <c r="N97" s="541"/>
      <c r="O97" s="541"/>
      <c r="P97" s="541"/>
      <c r="Q97" s="541"/>
      <c r="R97" s="541"/>
      <c r="S97" s="542"/>
      <c r="T97" s="540" t="s">
        <v>45</v>
      </c>
      <c r="U97" s="541"/>
      <c r="V97" s="541"/>
      <c r="W97" s="541"/>
      <c r="X97" s="541"/>
      <c r="Y97" s="541"/>
      <c r="Z97" s="541"/>
      <c r="AA97" s="541"/>
      <c r="AB97" s="542"/>
      <c r="AC97" s="540" t="s">
        <v>140</v>
      </c>
      <c r="AD97" s="541"/>
      <c r="AE97" s="541"/>
      <c r="AF97" s="541"/>
      <c r="AG97" s="541"/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2"/>
      <c r="AS97" s="540" t="s">
        <v>80</v>
      </c>
      <c r="AT97" s="541"/>
      <c r="AU97" s="541"/>
      <c r="AV97" s="541"/>
      <c r="AW97" s="541"/>
      <c r="AX97" s="541"/>
      <c r="AY97" s="541"/>
      <c r="AZ97" s="541"/>
      <c r="BA97" s="542"/>
      <c r="BB97" s="549" t="s">
        <v>6</v>
      </c>
      <c r="BC97" s="550"/>
      <c r="BD97" s="551" t="s">
        <v>187</v>
      </c>
      <c r="BE97" s="551"/>
      <c r="BF97" s="304"/>
      <c r="BG97" s="549" t="s">
        <v>6</v>
      </c>
      <c r="BH97" s="550"/>
      <c r="BI97" s="551" t="s">
        <v>199</v>
      </c>
      <c r="BJ97" s="551"/>
      <c r="BK97" s="304"/>
      <c r="BL97" s="549" t="s">
        <v>6</v>
      </c>
      <c r="BM97" s="550"/>
      <c r="BN97" s="551" t="s">
        <v>200</v>
      </c>
      <c r="BO97" s="551"/>
      <c r="BP97" s="304"/>
      <c r="BQ97" s="549" t="s">
        <v>6</v>
      </c>
      <c r="BR97" s="550"/>
      <c r="BS97" s="551" t="s">
        <v>187</v>
      </c>
      <c r="BT97" s="551"/>
      <c r="BU97" s="304"/>
      <c r="BV97" s="549" t="s">
        <v>6</v>
      </c>
      <c r="BW97" s="550"/>
      <c r="BX97" s="551" t="s">
        <v>199</v>
      </c>
      <c r="BY97" s="551"/>
      <c r="BZ97" s="304"/>
      <c r="CA97" s="549" t="s">
        <v>6</v>
      </c>
      <c r="CB97" s="550"/>
      <c r="CC97" s="551" t="s">
        <v>200</v>
      </c>
      <c r="CD97" s="551"/>
      <c r="CE97" s="304"/>
      <c r="CF97" s="540" t="s">
        <v>48</v>
      </c>
      <c r="CG97" s="541"/>
      <c r="CH97" s="541"/>
      <c r="CI97" s="541"/>
      <c r="CJ97" s="541"/>
      <c r="CK97" s="542"/>
      <c r="CL97" s="540" t="s">
        <v>49</v>
      </c>
      <c r="CM97" s="541"/>
      <c r="CN97" s="541"/>
      <c r="CO97" s="541"/>
      <c r="CP97" s="541"/>
      <c r="CQ97" s="542"/>
    </row>
    <row r="98" spans="1:95" ht="15" customHeight="1" x14ac:dyDescent="0.2">
      <c r="A98" s="524"/>
      <c r="B98" s="524"/>
      <c r="C98" s="524"/>
      <c r="D98" s="524"/>
      <c r="E98" s="524"/>
      <c r="F98" s="524"/>
      <c r="G98" s="524"/>
      <c r="H98" s="543"/>
      <c r="I98" s="544"/>
      <c r="J98" s="544"/>
      <c r="K98" s="544"/>
      <c r="L98" s="544"/>
      <c r="M98" s="544"/>
      <c r="N98" s="544"/>
      <c r="O98" s="544"/>
      <c r="P98" s="544"/>
      <c r="Q98" s="544"/>
      <c r="R98" s="544"/>
      <c r="S98" s="545"/>
      <c r="T98" s="543"/>
      <c r="U98" s="544"/>
      <c r="V98" s="544"/>
      <c r="W98" s="544"/>
      <c r="X98" s="544"/>
      <c r="Y98" s="544"/>
      <c r="Z98" s="544"/>
      <c r="AA98" s="544"/>
      <c r="AB98" s="545"/>
      <c r="AC98" s="543"/>
      <c r="AD98" s="544"/>
      <c r="AE98" s="544"/>
      <c r="AF98" s="544"/>
      <c r="AG98" s="544"/>
      <c r="AH98" s="544"/>
      <c r="AI98" s="544"/>
      <c r="AJ98" s="544"/>
      <c r="AK98" s="544"/>
      <c r="AL98" s="544"/>
      <c r="AM98" s="544"/>
      <c r="AN98" s="544"/>
      <c r="AO98" s="544"/>
      <c r="AP98" s="544"/>
      <c r="AQ98" s="544"/>
      <c r="AR98" s="545"/>
      <c r="AS98" s="524" t="s">
        <v>53</v>
      </c>
      <c r="AT98" s="524"/>
      <c r="AU98" s="524"/>
      <c r="AV98" s="524"/>
      <c r="AW98" s="524"/>
      <c r="AX98" s="524" t="s">
        <v>54</v>
      </c>
      <c r="AY98" s="524"/>
      <c r="AZ98" s="524"/>
      <c r="BA98" s="524"/>
      <c r="BB98" s="543" t="s">
        <v>81</v>
      </c>
      <c r="BC98" s="544"/>
      <c r="BD98" s="544"/>
      <c r="BE98" s="544"/>
      <c r="BF98" s="545"/>
      <c r="BG98" s="543" t="s">
        <v>82</v>
      </c>
      <c r="BH98" s="544"/>
      <c r="BI98" s="544"/>
      <c r="BJ98" s="544"/>
      <c r="BK98" s="545"/>
      <c r="BL98" s="543" t="s">
        <v>83</v>
      </c>
      <c r="BM98" s="544"/>
      <c r="BN98" s="544"/>
      <c r="BO98" s="544"/>
      <c r="BP98" s="545"/>
      <c r="BQ98" s="543" t="s">
        <v>81</v>
      </c>
      <c r="BR98" s="544"/>
      <c r="BS98" s="544"/>
      <c r="BT98" s="544"/>
      <c r="BU98" s="545"/>
      <c r="BV98" s="543" t="s">
        <v>82</v>
      </c>
      <c r="BW98" s="544"/>
      <c r="BX98" s="544"/>
      <c r="BY98" s="544"/>
      <c r="BZ98" s="545"/>
      <c r="CA98" s="543" t="s">
        <v>83</v>
      </c>
      <c r="CB98" s="544"/>
      <c r="CC98" s="544"/>
      <c r="CD98" s="544"/>
      <c r="CE98" s="545"/>
      <c r="CF98" s="543"/>
      <c r="CG98" s="544"/>
      <c r="CH98" s="544"/>
      <c r="CI98" s="544"/>
      <c r="CJ98" s="544"/>
      <c r="CK98" s="545"/>
      <c r="CL98" s="543"/>
      <c r="CM98" s="544"/>
      <c r="CN98" s="544"/>
      <c r="CO98" s="544"/>
      <c r="CP98" s="544"/>
      <c r="CQ98" s="545"/>
    </row>
    <row r="99" spans="1:95" x14ac:dyDescent="0.2">
      <c r="A99" s="524"/>
      <c r="B99" s="524"/>
      <c r="C99" s="524"/>
      <c r="D99" s="524"/>
      <c r="E99" s="524"/>
      <c r="F99" s="524"/>
      <c r="G99" s="524"/>
      <c r="H99" s="543"/>
      <c r="I99" s="544"/>
      <c r="J99" s="544"/>
      <c r="K99" s="544"/>
      <c r="L99" s="544"/>
      <c r="M99" s="544"/>
      <c r="N99" s="544"/>
      <c r="O99" s="544"/>
      <c r="P99" s="544"/>
      <c r="Q99" s="544"/>
      <c r="R99" s="544"/>
      <c r="S99" s="545"/>
      <c r="T99" s="543"/>
      <c r="U99" s="544"/>
      <c r="V99" s="544"/>
      <c r="W99" s="544"/>
      <c r="X99" s="544"/>
      <c r="Y99" s="544"/>
      <c r="Z99" s="544"/>
      <c r="AA99" s="544"/>
      <c r="AB99" s="545"/>
      <c r="AC99" s="543"/>
      <c r="AD99" s="544"/>
      <c r="AE99" s="544"/>
      <c r="AF99" s="544"/>
      <c r="AG99" s="544"/>
      <c r="AH99" s="544"/>
      <c r="AI99" s="544"/>
      <c r="AJ99" s="544"/>
      <c r="AK99" s="544"/>
      <c r="AL99" s="544"/>
      <c r="AM99" s="544"/>
      <c r="AN99" s="544"/>
      <c r="AO99" s="544"/>
      <c r="AP99" s="544"/>
      <c r="AQ99" s="544"/>
      <c r="AR99" s="545"/>
      <c r="AS99" s="524"/>
      <c r="AT99" s="524"/>
      <c r="AU99" s="524"/>
      <c r="AV99" s="524"/>
      <c r="AW99" s="524"/>
      <c r="AX99" s="524"/>
      <c r="AY99" s="524"/>
      <c r="AZ99" s="524"/>
      <c r="BA99" s="524"/>
      <c r="BB99" s="543"/>
      <c r="BC99" s="544"/>
      <c r="BD99" s="544"/>
      <c r="BE99" s="544"/>
      <c r="BF99" s="545"/>
      <c r="BG99" s="543"/>
      <c r="BH99" s="544"/>
      <c r="BI99" s="544"/>
      <c r="BJ99" s="544"/>
      <c r="BK99" s="545"/>
      <c r="BL99" s="543"/>
      <c r="BM99" s="544"/>
      <c r="BN99" s="544"/>
      <c r="BO99" s="544"/>
      <c r="BP99" s="545"/>
      <c r="BQ99" s="543"/>
      <c r="BR99" s="544"/>
      <c r="BS99" s="544"/>
      <c r="BT99" s="544"/>
      <c r="BU99" s="545"/>
      <c r="BV99" s="543"/>
      <c r="BW99" s="544"/>
      <c r="BX99" s="544"/>
      <c r="BY99" s="544"/>
      <c r="BZ99" s="545"/>
      <c r="CA99" s="543"/>
      <c r="CB99" s="544"/>
      <c r="CC99" s="544"/>
      <c r="CD99" s="544"/>
      <c r="CE99" s="545"/>
      <c r="CF99" s="543"/>
      <c r="CG99" s="544"/>
      <c r="CH99" s="544"/>
      <c r="CI99" s="544"/>
      <c r="CJ99" s="544"/>
      <c r="CK99" s="545"/>
      <c r="CL99" s="543"/>
      <c r="CM99" s="544"/>
      <c r="CN99" s="544"/>
      <c r="CO99" s="544"/>
      <c r="CP99" s="544"/>
      <c r="CQ99" s="545"/>
    </row>
    <row r="100" spans="1:95" ht="43.5" customHeight="1" x14ac:dyDescent="0.2">
      <c r="A100" s="524"/>
      <c r="B100" s="524"/>
      <c r="C100" s="524"/>
      <c r="D100" s="524"/>
      <c r="E100" s="524"/>
      <c r="F100" s="524"/>
      <c r="G100" s="524"/>
      <c r="H100" s="546"/>
      <c r="I100" s="547"/>
      <c r="J100" s="547"/>
      <c r="K100" s="547"/>
      <c r="L100" s="547"/>
      <c r="M100" s="547"/>
      <c r="N100" s="547"/>
      <c r="O100" s="547"/>
      <c r="P100" s="547"/>
      <c r="Q100" s="547"/>
      <c r="R100" s="547"/>
      <c r="S100" s="548"/>
      <c r="T100" s="546"/>
      <c r="U100" s="547"/>
      <c r="V100" s="547"/>
      <c r="W100" s="547"/>
      <c r="X100" s="547"/>
      <c r="Y100" s="547"/>
      <c r="Z100" s="547"/>
      <c r="AA100" s="547"/>
      <c r="AB100" s="548"/>
      <c r="AC100" s="546"/>
      <c r="AD100" s="547"/>
      <c r="AE100" s="547"/>
      <c r="AF100" s="547"/>
      <c r="AG100" s="547"/>
      <c r="AH100" s="547"/>
      <c r="AI100" s="547"/>
      <c r="AJ100" s="547"/>
      <c r="AK100" s="547"/>
      <c r="AL100" s="547"/>
      <c r="AM100" s="547"/>
      <c r="AN100" s="547"/>
      <c r="AO100" s="547"/>
      <c r="AP100" s="547"/>
      <c r="AQ100" s="547"/>
      <c r="AR100" s="548"/>
      <c r="AS100" s="524"/>
      <c r="AT100" s="524"/>
      <c r="AU100" s="524"/>
      <c r="AV100" s="524"/>
      <c r="AW100" s="524"/>
      <c r="AX100" s="524"/>
      <c r="AY100" s="524"/>
      <c r="AZ100" s="524"/>
      <c r="BA100" s="524"/>
      <c r="BB100" s="546"/>
      <c r="BC100" s="547"/>
      <c r="BD100" s="547"/>
      <c r="BE100" s="547"/>
      <c r="BF100" s="548"/>
      <c r="BG100" s="546"/>
      <c r="BH100" s="547"/>
      <c r="BI100" s="547"/>
      <c r="BJ100" s="547"/>
      <c r="BK100" s="548"/>
      <c r="BL100" s="546"/>
      <c r="BM100" s="547"/>
      <c r="BN100" s="547"/>
      <c r="BO100" s="547"/>
      <c r="BP100" s="548"/>
      <c r="BQ100" s="546"/>
      <c r="BR100" s="547"/>
      <c r="BS100" s="547"/>
      <c r="BT100" s="547"/>
      <c r="BU100" s="548"/>
      <c r="BV100" s="546"/>
      <c r="BW100" s="547"/>
      <c r="BX100" s="547"/>
      <c r="BY100" s="547"/>
      <c r="BZ100" s="548"/>
      <c r="CA100" s="546"/>
      <c r="CB100" s="547"/>
      <c r="CC100" s="547"/>
      <c r="CD100" s="547"/>
      <c r="CE100" s="548"/>
      <c r="CF100" s="546"/>
      <c r="CG100" s="547"/>
      <c r="CH100" s="547"/>
      <c r="CI100" s="547"/>
      <c r="CJ100" s="547"/>
      <c r="CK100" s="548"/>
      <c r="CL100" s="546"/>
      <c r="CM100" s="547"/>
      <c r="CN100" s="547"/>
      <c r="CO100" s="547"/>
      <c r="CP100" s="547"/>
      <c r="CQ100" s="548"/>
    </row>
    <row r="101" spans="1:95" x14ac:dyDescent="0.2">
      <c r="A101" s="524" t="s">
        <v>30</v>
      </c>
      <c r="B101" s="524"/>
      <c r="C101" s="524"/>
      <c r="D101" s="524"/>
      <c r="E101" s="524"/>
      <c r="F101" s="524"/>
      <c r="G101" s="524"/>
      <c r="H101" s="534" t="s">
        <v>55</v>
      </c>
      <c r="I101" s="535"/>
      <c r="J101" s="535"/>
      <c r="K101" s="535"/>
      <c r="L101" s="535"/>
      <c r="M101" s="535"/>
      <c r="N101" s="535"/>
      <c r="O101" s="535"/>
      <c r="P101" s="535"/>
      <c r="Q101" s="535"/>
      <c r="R101" s="535"/>
      <c r="S101" s="536"/>
      <c r="T101" s="534" t="s">
        <v>56</v>
      </c>
      <c r="U101" s="535"/>
      <c r="V101" s="535"/>
      <c r="W101" s="535"/>
      <c r="X101" s="535"/>
      <c r="Y101" s="535"/>
      <c r="Z101" s="535"/>
      <c r="AA101" s="535"/>
      <c r="AB101" s="536"/>
      <c r="AC101" s="534" t="s">
        <v>57</v>
      </c>
      <c r="AD101" s="535"/>
      <c r="AE101" s="535"/>
      <c r="AF101" s="535"/>
      <c r="AG101" s="535"/>
      <c r="AH101" s="535"/>
      <c r="AI101" s="535"/>
      <c r="AJ101" s="535"/>
      <c r="AK101" s="535"/>
      <c r="AL101" s="535"/>
      <c r="AM101" s="535"/>
      <c r="AN101" s="535"/>
      <c r="AO101" s="535"/>
      <c r="AP101" s="535"/>
      <c r="AQ101" s="535"/>
      <c r="AR101" s="536"/>
      <c r="AS101" s="534" t="s">
        <v>58</v>
      </c>
      <c r="AT101" s="535"/>
      <c r="AU101" s="535"/>
      <c r="AV101" s="535"/>
      <c r="AW101" s="536"/>
      <c r="AX101" s="534" t="s">
        <v>59</v>
      </c>
      <c r="AY101" s="535"/>
      <c r="AZ101" s="535"/>
      <c r="BA101" s="536"/>
      <c r="BB101" s="524" t="s">
        <v>60</v>
      </c>
      <c r="BC101" s="524"/>
      <c r="BD101" s="524"/>
      <c r="BE101" s="524"/>
      <c r="BF101" s="524"/>
      <c r="BG101" s="524" t="s">
        <v>61</v>
      </c>
      <c r="BH101" s="524"/>
      <c r="BI101" s="524"/>
      <c r="BJ101" s="524"/>
      <c r="BK101" s="524"/>
      <c r="BL101" s="524" t="s">
        <v>62</v>
      </c>
      <c r="BM101" s="524"/>
      <c r="BN101" s="524"/>
      <c r="BO101" s="524"/>
      <c r="BP101" s="524"/>
      <c r="BQ101" s="524" t="s">
        <v>63</v>
      </c>
      <c r="BR101" s="524"/>
      <c r="BS101" s="524"/>
      <c r="BT101" s="524"/>
      <c r="BU101" s="524"/>
      <c r="BV101" s="524" t="s">
        <v>64</v>
      </c>
      <c r="BW101" s="524"/>
      <c r="BX101" s="524"/>
      <c r="BY101" s="524"/>
      <c r="BZ101" s="524"/>
      <c r="CA101" s="524" t="s">
        <v>84</v>
      </c>
      <c r="CB101" s="524"/>
      <c r="CC101" s="524"/>
      <c r="CD101" s="524"/>
      <c r="CE101" s="524"/>
      <c r="CF101" s="524" t="s">
        <v>85</v>
      </c>
      <c r="CG101" s="524"/>
      <c r="CH101" s="524"/>
      <c r="CI101" s="524"/>
      <c r="CJ101" s="524"/>
      <c r="CK101" s="524"/>
      <c r="CL101" s="524" t="s">
        <v>86</v>
      </c>
      <c r="CM101" s="524"/>
      <c r="CN101" s="524"/>
      <c r="CO101" s="524"/>
      <c r="CP101" s="524"/>
      <c r="CQ101" s="524"/>
    </row>
    <row r="102" spans="1:95" hidden="1" x14ac:dyDescent="0.2">
      <c r="A102" s="670"/>
      <c r="B102" s="671"/>
      <c r="C102" s="671"/>
      <c r="D102" s="671"/>
      <c r="E102" s="671"/>
      <c r="F102" s="671"/>
      <c r="G102" s="672"/>
      <c r="H102" s="673"/>
      <c r="I102" s="674"/>
      <c r="J102" s="674"/>
      <c r="K102" s="674"/>
      <c r="L102" s="674"/>
      <c r="M102" s="674"/>
      <c r="N102" s="674"/>
      <c r="O102" s="674"/>
      <c r="P102" s="674"/>
      <c r="Q102" s="674"/>
      <c r="R102" s="674"/>
      <c r="S102" s="675"/>
      <c r="T102" s="673"/>
      <c r="U102" s="674"/>
      <c r="V102" s="674"/>
      <c r="W102" s="674"/>
      <c r="X102" s="674"/>
      <c r="Y102" s="674"/>
      <c r="Z102" s="674"/>
      <c r="AA102" s="674"/>
      <c r="AB102" s="675"/>
      <c r="AC102" s="676"/>
      <c r="AD102" s="677"/>
      <c r="AE102" s="677"/>
      <c r="AF102" s="677"/>
      <c r="AG102" s="677"/>
      <c r="AH102" s="677"/>
      <c r="AI102" s="677"/>
      <c r="AJ102" s="677"/>
      <c r="AK102" s="677"/>
      <c r="AL102" s="677"/>
      <c r="AM102" s="677"/>
      <c r="AN102" s="677"/>
      <c r="AO102" s="677"/>
      <c r="AP102" s="677"/>
      <c r="AQ102" s="677"/>
      <c r="AR102" s="678"/>
      <c r="AS102" s="540"/>
      <c r="AT102" s="541"/>
      <c r="AU102" s="541"/>
      <c r="AV102" s="541"/>
      <c r="AW102" s="542"/>
      <c r="AX102" s="670"/>
      <c r="AY102" s="671"/>
      <c r="AZ102" s="671"/>
      <c r="BA102" s="672"/>
      <c r="BB102" s="673"/>
      <c r="BC102" s="674"/>
      <c r="BD102" s="674"/>
      <c r="BE102" s="674"/>
      <c r="BF102" s="675"/>
      <c r="BG102" s="670"/>
      <c r="BH102" s="671"/>
      <c r="BI102" s="671"/>
      <c r="BJ102" s="671"/>
      <c r="BK102" s="672"/>
      <c r="BL102" s="673"/>
      <c r="BM102" s="674"/>
      <c r="BN102" s="674"/>
      <c r="BO102" s="674"/>
      <c r="BP102" s="675"/>
      <c r="BQ102" s="679"/>
      <c r="BR102" s="680"/>
      <c r="BS102" s="680"/>
      <c r="BT102" s="680"/>
      <c r="BU102" s="681"/>
      <c r="BV102" s="673"/>
      <c r="BW102" s="674"/>
      <c r="BX102" s="674"/>
      <c r="BY102" s="674"/>
      <c r="BZ102" s="675"/>
      <c r="CA102" s="673"/>
      <c r="CB102" s="674"/>
      <c r="CC102" s="674"/>
      <c r="CD102" s="674"/>
      <c r="CE102" s="675"/>
      <c r="CF102" s="673"/>
      <c r="CG102" s="674"/>
      <c r="CH102" s="674"/>
      <c r="CI102" s="674"/>
      <c r="CJ102" s="674"/>
      <c r="CK102" s="675"/>
      <c r="CL102" s="673"/>
      <c r="CM102" s="674"/>
      <c r="CN102" s="674"/>
      <c r="CO102" s="674"/>
      <c r="CP102" s="674"/>
      <c r="CQ102" s="675"/>
    </row>
    <row r="103" spans="1:95" hidden="1" x14ac:dyDescent="0.2">
      <c r="A103" s="710"/>
      <c r="B103" s="711"/>
      <c r="C103" s="711"/>
      <c r="D103" s="711"/>
      <c r="E103" s="711"/>
      <c r="F103" s="711"/>
      <c r="G103" s="712"/>
      <c r="H103" s="714"/>
      <c r="I103" s="715"/>
      <c r="J103" s="715"/>
      <c r="K103" s="715"/>
      <c r="L103" s="715"/>
      <c r="M103" s="715"/>
      <c r="N103" s="715"/>
      <c r="O103" s="715"/>
      <c r="P103" s="715"/>
      <c r="Q103" s="715"/>
      <c r="R103" s="715"/>
      <c r="S103" s="716"/>
      <c r="T103" s="714"/>
      <c r="U103" s="715"/>
      <c r="V103" s="715"/>
      <c r="W103" s="715"/>
      <c r="X103" s="715"/>
      <c r="Y103" s="715"/>
      <c r="Z103" s="715"/>
      <c r="AA103" s="715"/>
      <c r="AB103" s="716"/>
      <c r="AC103" s="763"/>
      <c r="AD103" s="764"/>
      <c r="AE103" s="764"/>
      <c r="AF103" s="764"/>
      <c r="AG103" s="764"/>
      <c r="AH103" s="764"/>
      <c r="AI103" s="764"/>
      <c r="AJ103" s="764"/>
      <c r="AK103" s="764"/>
      <c r="AL103" s="764"/>
      <c r="AM103" s="764"/>
      <c r="AN103" s="764"/>
      <c r="AO103" s="764"/>
      <c r="AP103" s="764"/>
      <c r="AQ103" s="764"/>
      <c r="AR103" s="765"/>
      <c r="AS103" s="546"/>
      <c r="AT103" s="547"/>
      <c r="AU103" s="547"/>
      <c r="AV103" s="547"/>
      <c r="AW103" s="548"/>
      <c r="AX103" s="710"/>
      <c r="AY103" s="711"/>
      <c r="AZ103" s="711"/>
      <c r="BA103" s="712"/>
      <c r="BB103" s="714"/>
      <c r="BC103" s="715"/>
      <c r="BD103" s="715"/>
      <c r="BE103" s="715"/>
      <c r="BF103" s="716"/>
      <c r="BG103" s="710"/>
      <c r="BH103" s="711"/>
      <c r="BI103" s="711"/>
      <c r="BJ103" s="711"/>
      <c r="BK103" s="712"/>
      <c r="BL103" s="714"/>
      <c r="BM103" s="715"/>
      <c r="BN103" s="715"/>
      <c r="BO103" s="715"/>
      <c r="BP103" s="716"/>
      <c r="BQ103" s="766"/>
      <c r="BR103" s="767"/>
      <c r="BS103" s="767"/>
      <c r="BT103" s="767"/>
      <c r="BU103" s="768"/>
      <c r="BV103" s="714"/>
      <c r="BW103" s="715"/>
      <c r="BX103" s="715"/>
      <c r="BY103" s="715"/>
      <c r="BZ103" s="716"/>
      <c r="CA103" s="714"/>
      <c r="CB103" s="715"/>
      <c r="CC103" s="715"/>
      <c r="CD103" s="715"/>
      <c r="CE103" s="716"/>
      <c r="CF103" s="714"/>
      <c r="CG103" s="715"/>
      <c r="CH103" s="715"/>
      <c r="CI103" s="715"/>
      <c r="CJ103" s="715"/>
      <c r="CK103" s="716"/>
      <c r="CL103" s="714"/>
      <c r="CM103" s="715"/>
      <c r="CN103" s="715"/>
      <c r="CO103" s="715"/>
      <c r="CP103" s="715"/>
      <c r="CQ103" s="716"/>
    </row>
    <row r="104" spans="1:95" x14ac:dyDescent="0.2">
      <c r="A104" s="787"/>
      <c r="B104" s="787"/>
      <c r="C104" s="787"/>
      <c r="D104" s="787"/>
      <c r="E104" s="787"/>
      <c r="F104" s="787"/>
      <c r="G104" s="787"/>
      <c r="H104" s="518"/>
      <c r="I104" s="519"/>
      <c r="J104" s="519"/>
      <c r="K104" s="519"/>
      <c r="L104" s="519"/>
      <c r="M104" s="519"/>
      <c r="N104" s="519"/>
      <c r="O104" s="519"/>
      <c r="P104" s="519"/>
      <c r="Q104" s="519"/>
      <c r="R104" s="519"/>
      <c r="S104" s="520"/>
      <c r="T104" s="518"/>
      <c r="U104" s="519"/>
      <c r="V104" s="519"/>
      <c r="W104" s="519"/>
      <c r="X104" s="519"/>
      <c r="Y104" s="519"/>
      <c r="Z104" s="519"/>
      <c r="AA104" s="519"/>
      <c r="AB104" s="520"/>
      <c r="AC104" s="518"/>
      <c r="AD104" s="519"/>
      <c r="AE104" s="519"/>
      <c r="AF104" s="519"/>
      <c r="AG104" s="519"/>
      <c r="AH104" s="519"/>
      <c r="AI104" s="519"/>
      <c r="AJ104" s="519"/>
      <c r="AK104" s="519"/>
      <c r="AL104" s="519"/>
      <c r="AM104" s="519"/>
      <c r="AN104" s="519"/>
      <c r="AO104" s="519"/>
      <c r="AP104" s="519"/>
      <c r="AQ104" s="519"/>
      <c r="AR104" s="520"/>
      <c r="AS104" s="534"/>
      <c r="AT104" s="535"/>
      <c r="AU104" s="535"/>
      <c r="AV104" s="535"/>
      <c r="AW104" s="536"/>
      <c r="AX104" s="537"/>
      <c r="AY104" s="538"/>
      <c r="AZ104" s="538"/>
      <c r="BA104" s="539"/>
      <c r="BB104" s="713"/>
      <c r="BC104" s="713"/>
      <c r="BD104" s="713"/>
      <c r="BE104" s="713"/>
      <c r="BF104" s="713"/>
      <c r="BG104" s="713"/>
      <c r="BH104" s="713"/>
      <c r="BI104" s="713"/>
      <c r="BJ104" s="713"/>
      <c r="BK104" s="713"/>
      <c r="BL104" s="713"/>
      <c r="BM104" s="713"/>
      <c r="BN104" s="713"/>
      <c r="BO104" s="713"/>
      <c r="BP104" s="713"/>
      <c r="BQ104" s="713"/>
      <c r="BR104" s="713"/>
      <c r="BS104" s="713"/>
      <c r="BT104" s="713"/>
      <c r="BU104" s="713"/>
      <c r="BV104" s="713"/>
      <c r="BW104" s="713"/>
      <c r="BX104" s="713"/>
      <c r="BY104" s="713"/>
      <c r="BZ104" s="713"/>
      <c r="CA104" s="713"/>
      <c r="CB104" s="713"/>
      <c r="CC104" s="713"/>
      <c r="CD104" s="713"/>
      <c r="CE104" s="713"/>
      <c r="CF104" s="713"/>
      <c r="CG104" s="713"/>
      <c r="CH104" s="713"/>
      <c r="CI104" s="713"/>
      <c r="CJ104" s="713"/>
      <c r="CK104" s="713"/>
      <c r="CL104" s="713"/>
      <c r="CM104" s="713"/>
      <c r="CN104" s="713"/>
      <c r="CO104" s="713"/>
      <c r="CP104" s="713"/>
      <c r="CQ104" s="713"/>
    </row>
    <row r="105" spans="1:95" x14ac:dyDescent="0.2">
      <c r="A105" s="211"/>
      <c r="B105" s="211"/>
      <c r="C105" s="211"/>
      <c r="D105" s="211"/>
      <c r="E105" s="211"/>
      <c r="F105" s="211"/>
      <c r="G105" s="211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5"/>
      <c r="AT105" s="215"/>
      <c r="AU105" s="215"/>
      <c r="AV105" s="215"/>
      <c r="AW105" s="215"/>
      <c r="AX105" s="211"/>
      <c r="AY105" s="211"/>
      <c r="AZ105" s="211"/>
      <c r="BA105" s="211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2"/>
      <c r="BN105" s="212"/>
      <c r="BO105" s="212"/>
      <c r="BP105" s="212"/>
      <c r="BQ105" s="212"/>
      <c r="BR105" s="212"/>
      <c r="BS105" s="212"/>
      <c r="BT105" s="212"/>
      <c r="BU105" s="212"/>
      <c r="BV105" s="212"/>
      <c r="BW105" s="212"/>
      <c r="BX105" s="212"/>
      <c r="BY105" s="212"/>
      <c r="BZ105" s="212"/>
      <c r="CA105" s="212"/>
      <c r="CB105" s="212"/>
      <c r="CC105" s="212"/>
      <c r="CD105" s="212"/>
      <c r="CE105" s="212"/>
      <c r="CF105" s="210"/>
      <c r="CG105" s="210"/>
      <c r="CH105" s="210"/>
      <c r="CI105" s="210"/>
      <c r="CJ105" s="210"/>
      <c r="CK105" s="210"/>
      <c r="CL105" s="210"/>
      <c r="CM105" s="210"/>
      <c r="CN105" s="210"/>
      <c r="CO105" s="210"/>
      <c r="CP105" s="210"/>
      <c r="CQ105" s="210"/>
    </row>
    <row r="106" spans="1:95" ht="24.75" customHeight="1" x14ac:dyDescent="0.2">
      <c r="A106" s="692" t="s">
        <v>141</v>
      </c>
      <c r="B106" s="692"/>
      <c r="C106" s="692"/>
      <c r="D106" s="692"/>
      <c r="E106" s="692"/>
      <c r="F106" s="692"/>
      <c r="G106" s="692"/>
      <c r="H106" s="692"/>
      <c r="I106" s="692"/>
      <c r="J106" s="692"/>
      <c r="K106" s="692"/>
      <c r="L106" s="692"/>
      <c r="M106" s="692"/>
      <c r="N106" s="692"/>
      <c r="O106" s="692"/>
      <c r="P106" s="692"/>
      <c r="Q106" s="692"/>
      <c r="R106" s="692"/>
      <c r="S106" s="692"/>
      <c r="T106" s="692"/>
      <c r="U106" s="692"/>
      <c r="V106" s="692"/>
      <c r="W106" s="692"/>
      <c r="X106" s="692"/>
      <c r="Y106" s="692"/>
      <c r="Z106" s="692"/>
      <c r="AA106" s="692"/>
      <c r="AB106" s="692"/>
      <c r="AC106" s="692"/>
      <c r="AD106" s="692"/>
      <c r="AE106" s="692"/>
      <c r="AF106" s="692"/>
      <c r="AG106" s="692"/>
      <c r="AH106" s="692"/>
      <c r="AI106" s="692"/>
      <c r="AJ106" s="692"/>
      <c r="AK106" s="692"/>
      <c r="AL106" s="692"/>
      <c r="AM106" s="692"/>
      <c r="AN106" s="692"/>
      <c r="AO106" s="692"/>
      <c r="AP106" s="692"/>
      <c r="AQ106" s="692"/>
      <c r="AR106" s="692"/>
      <c r="AS106" s="692"/>
      <c r="AT106" s="692"/>
      <c r="AU106" s="692"/>
      <c r="AV106" s="692"/>
      <c r="AW106" s="692"/>
      <c r="AX106" s="692"/>
      <c r="AY106" s="692"/>
      <c r="AZ106" s="692"/>
      <c r="BA106" s="692"/>
      <c r="BB106" s="692"/>
      <c r="BC106" s="692"/>
      <c r="BD106" s="692"/>
      <c r="BE106" s="692"/>
      <c r="BF106" s="692"/>
      <c r="BG106" s="692"/>
      <c r="BH106" s="692"/>
      <c r="BI106" s="692"/>
      <c r="BJ106" s="692"/>
      <c r="BK106" s="692"/>
      <c r="BL106" s="692"/>
      <c r="BM106" s="692"/>
      <c r="BN106" s="692"/>
      <c r="BO106" s="692"/>
      <c r="BP106" s="692"/>
      <c r="BQ106" s="692"/>
      <c r="BR106" s="692"/>
      <c r="BS106" s="692"/>
      <c r="BT106" s="692"/>
      <c r="BU106" s="692"/>
      <c r="BV106" s="692"/>
      <c r="BW106" s="692"/>
      <c r="BX106" s="692"/>
      <c r="BY106" s="692"/>
      <c r="BZ106" s="692"/>
      <c r="CA106" s="692"/>
      <c r="CB106" s="692"/>
      <c r="CC106" s="692"/>
      <c r="CD106" s="692"/>
      <c r="CE106" s="692"/>
      <c r="CF106" s="692"/>
      <c r="CG106" s="692"/>
      <c r="CH106" s="692"/>
      <c r="CI106" s="692"/>
      <c r="CJ106" s="692"/>
      <c r="CK106" s="692"/>
      <c r="CL106" s="692"/>
      <c r="CM106" s="692"/>
      <c r="CN106" s="692"/>
      <c r="CO106" s="692"/>
      <c r="CP106" s="692"/>
      <c r="CQ106" s="692"/>
    </row>
    <row r="107" spans="1:95" x14ac:dyDescent="0.2">
      <c r="A107" s="693" t="s">
        <v>142</v>
      </c>
      <c r="B107" s="693"/>
      <c r="C107" s="693"/>
      <c r="D107" s="693"/>
      <c r="E107" s="693"/>
      <c r="F107" s="693"/>
      <c r="G107" s="693"/>
      <c r="H107" s="693"/>
      <c r="I107" s="693"/>
      <c r="J107" s="693"/>
      <c r="K107" s="693"/>
      <c r="L107" s="693"/>
      <c r="M107" s="693"/>
      <c r="N107" s="693"/>
      <c r="O107" s="693"/>
      <c r="P107" s="693"/>
      <c r="Q107" s="693"/>
      <c r="R107" s="693"/>
      <c r="S107" s="693"/>
      <c r="T107" s="693"/>
      <c r="U107" s="693"/>
      <c r="V107" s="693"/>
      <c r="W107" s="693"/>
      <c r="X107" s="693"/>
      <c r="Y107" s="693"/>
      <c r="Z107" s="693"/>
      <c r="AA107" s="693"/>
      <c r="AB107" s="693"/>
      <c r="AC107" s="693"/>
      <c r="AD107" s="693"/>
      <c r="AE107" s="693"/>
      <c r="AF107" s="693"/>
      <c r="AG107" s="693"/>
      <c r="AH107" s="693"/>
      <c r="AI107" s="693"/>
      <c r="AJ107" s="693"/>
      <c r="AK107" s="693"/>
      <c r="AL107" s="693"/>
      <c r="AM107" s="693"/>
      <c r="AN107" s="693"/>
      <c r="AO107" s="693"/>
      <c r="AP107" s="693"/>
      <c r="AQ107" s="693"/>
      <c r="AR107" s="693"/>
      <c r="AS107" s="693"/>
      <c r="AT107" s="693"/>
      <c r="AU107" s="693"/>
      <c r="AV107" s="693"/>
      <c r="AW107" s="693"/>
      <c r="AX107" s="693"/>
      <c r="AY107" s="693"/>
      <c r="AZ107" s="693"/>
      <c r="BA107" s="693"/>
      <c r="BB107" s="693"/>
      <c r="BC107" s="693"/>
      <c r="BD107" s="693"/>
      <c r="BE107" s="693"/>
      <c r="BF107" s="693"/>
      <c r="BG107" s="693"/>
      <c r="BH107" s="693"/>
      <c r="BI107" s="693"/>
      <c r="BJ107" s="693"/>
      <c r="BK107" s="693"/>
      <c r="BL107" s="693"/>
      <c r="BM107" s="693"/>
      <c r="BN107" s="693"/>
      <c r="BO107" s="693"/>
      <c r="BP107" s="693"/>
      <c r="BQ107" s="693"/>
      <c r="BR107" s="693"/>
      <c r="BS107" s="693"/>
      <c r="BT107" s="693"/>
      <c r="BU107" s="693"/>
      <c r="BV107" s="693"/>
      <c r="BW107" s="693"/>
      <c r="BX107" s="693"/>
      <c r="BY107" s="693"/>
      <c r="BZ107" s="693"/>
      <c r="CA107" s="693"/>
      <c r="CB107" s="693"/>
      <c r="CC107" s="693"/>
      <c r="CD107" s="693"/>
      <c r="CE107" s="693"/>
      <c r="CF107" s="693"/>
      <c r="CG107" s="693"/>
      <c r="CH107" s="693"/>
      <c r="CI107" s="693"/>
      <c r="CJ107" s="693"/>
      <c r="CK107" s="693"/>
      <c r="CL107" s="693"/>
      <c r="CM107" s="693"/>
      <c r="CN107" s="693"/>
      <c r="CO107" s="693"/>
      <c r="CP107" s="693"/>
      <c r="CQ107" s="693"/>
    </row>
    <row r="108" spans="1:95" ht="25.5" customHeight="1" x14ac:dyDescent="0.2">
      <c r="A108" s="786" t="s">
        <v>301</v>
      </c>
      <c r="B108" s="786"/>
      <c r="C108" s="786"/>
      <c r="D108" s="786"/>
      <c r="E108" s="786"/>
      <c r="F108" s="786"/>
      <c r="G108" s="786"/>
      <c r="H108" s="786"/>
      <c r="I108" s="786"/>
      <c r="J108" s="786"/>
      <c r="K108" s="786"/>
      <c r="L108" s="786"/>
      <c r="M108" s="786"/>
      <c r="N108" s="786"/>
      <c r="O108" s="786"/>
      <c r="P108" s="786"/>
      <c r="Q108" s="786"/>
      <c r="R108" s="786"/>
      <c r="S108" s="786"/>
      <c r="T108" s="786"/>
      <c r="U108" s="786"/>
      <c r="V108" s="786"/>
      <c r="W108" s="786"/>
      <c r="X108" s="786"/>
      <c r="Y108" s="786"/>
      <c r="Z108" s="786"/>
      <c r="AA108" s="786"/>
      <c r="AB108" s="786"/>
      <c r="AC108" s="786"/>
      <c r="AD108" s="786"/>
      <c r="AE108" s="786"/>
      <c r="AF108" s="786"/>
      <c r="AG108" s="786"/>
      <c r="AH108" s="786"/>
      <c r="AI108" s="786"/>
      <c r="AJ108" s="786"/>
      <c r="AK108" s="786"/>
      <c r="AL108" s="786"/>
      <c r="AM108" s="786"/>
      <c r="AN108" s="786"/>
      <c r="AO108" s="786"/>
      <c r="AP108" s="786"/>
      <c r="AQ108" s="786"/>
      <c r="AR108" s="786"/>
      <c r="AS108" s="786"/>
      <c r="AT108" s="786"/>
      <c r="AU108" s="786"/>
      <c r="AV108" s="786"/>
      <c r="AW108" s="786"/>
      <c r="AX108" s="786"/>
      <c r="AY108" s="786"/>
      <c r="AZ108" s="786"/>
      <c r="BA108" s="786"/>
      <c r="BB108" s="786"/>
      <c r="BC108" s="786"/>
      <c r="BD108" s="786"/>
      <c r="BE108" s="786"/>
      <c r="BF108" s="786"/>
      <c r="BG108" s="786"/>
      <c r="BH108" s="786"/>
      <c r="BI108" s="786"/>
      <c r="BJ108" s="786"/>
      <c r="BK108" s="786"/>
      <c r="BL108" s="786"/>
      <c r="BM108" s="786"/>
      <c r="BN108" s="786"/>
      <c r="BO108" s="786"/>
      <c r="BP108" s="786"/>
      <c r="BQ108" s="786"/>
      <c r="BR108" s="786"/>
      <c r="BS108" s="786"/>
      <c r="BT108" s="786"/>
      <c r="BU108" s="786"/>
      <c r="BV108" s="786"/>
      <c r="BW108" s="786"/>
      <c r="BX108" s="786"/>
      <c r="BY108" s="786"/>
      <c r="BZ108" s="786"/>
      <c r="CA108" s="786"/>
      <c r="CB108" s="786"/>
      <c r="CC108" s="786"/>
      <c r="CD108" s="786"/>
      <c r="CE108" s="786"/>
      <c r="CF108" s="786"/>
      <c r="CG108" s="786"/>
      <c r="CH108" s="786"/>
      <c r="CI108" s="786"/>
      <c r="CJ108" s="786"/>
      <c r="CK108" s="786"/>
      <c r="CL108" s="786"/>
      <c r="CM108" s="786"/>
      <c r="CN108" s="786"/>
      <c r="CO108" s="786"/>
      <c r="CP108" s="786"/>
      <c r="CQ108" s="786"/>
    </row>
    <row r="109" spans="1:95" ht="3.75" customHeight="1" x14ac:dyDescent="0.2">
      <c r="A109" s="660"/>
      <c r="B109" s="660"/>
      <c r="C109" s="660"/>
      <c r="D109" s="660"/>
      <c r="E109" s="660"/>
      <c r="F109" s="660"/>
      <c r="G109" s="660"/>
      <c r="H109" s="660"/>
      <c r="I109" s="660"/>
      <c r="J109" s="660"/>
      <c r="K109" s="660"/>
      <c r="L109" s="660"/>
      <c r="M109" s="660"/>
      <c r="N109" s="660"/>
      <c r="O109" s="660"/>
      <c r="P109" s="660"/>
      <c r="Q109" s="660"/>
      <c r="R109" s="660"/>
      <c r="S109" s="660"/>
      <c r="T109" s="660"/>
      <c r="U109" s="660"/>
      <c r="V109" s="660"/>
      <c r="W109" s="660"/>
      <c r="X109" s="660"/>
      <c r="Y109" s="660"/>
      <c r="Z109" s="660"/>
      <c r="AA109" s="660"/>
      <c r="AB109" s="660"/>
      <c r="AC109" s="660"/>
      <c r="AD109" s="660"/>
      <c r="AE109" s="660"/>
      <c r="AF109" s="660"/>
      <c r="AG109" s="660"/>
      <c r="AH109" s="660"/>
      <c r="AI109" s="660"/>
      <c r="AJ109" s="660"/>
      <c r="AK109" s="660"/>
      <c r="AL109" s="660"/>
      <c r="AM109" s="660"/>
      <c r="AN109" s="660"/>
      <c r="AO109" s="660"/>
      <c r="AP109" s="660"/>
      <c r="AQ109" s="660"/>
      <c r="AR109" s="660"/>
      <c r="AS109" s="660"/>
      <c r="AT109" s="660"/>
      <c r="AU109" s="660"/>
      <c r="AV109" s="660"/>
      <c r="AW109" s="660"/>
      <c r="AX109" s="660"/>
      <c r="AY109" s="660"/>
      <c r="AZ109" s="660"/>
      <c r="BA109" s="660"/>
      <c r="BB109" s="660"/>
      <c r="BC109" s="660"/>
      <c r="BD109" s="660"/>
      <c r="BE109" s="660"/>
      <c r="BF109" s="660"/>
      <c r="BG109" s="660"/>
      <c r="BH109" s="660"/>
      <c r="BI109" s="660"/>
      <c r="BJ109" s="660"/>
      <c r="BK109" s="660"/>
      <c r="BL109" s="660"/>
      <c r="BM109" s="660"/>
      <c r="BN109" s="660"/>
      <c r="BO109" s="660"/>
      <c r="BP109" s="660"/>
      <c r="BQ109" s="660"/>
      <c r="BR109" s="660"/>
      <c r="BS109" s="660"/>
      <c r="BT109" s="660"/>
      <c r="BU109" s="660"/>
      <c r="BV109" s="660"/>
      <c r="BW109" s="660"/>
      <c r="BX109" s="660"/>
      <c r="BY109" s="660"/>
      <c r="BZ109" s="660"/>
      <c r="CA109" s="660"/>
      <c r="CB109" s="660"/>
      <c r="CC109" s="660"/>
      <c r="CD109" s="660"/>
      <c r="CE109" s="660"/>
      <c r="CF109" s="214"/>
      <c r="CG109" s="214"/>
      <c r="CH109" s="214"/>
      <c r="CI109" s="214"/>
      <c r="CJ109" s="214"/>
      <c r="CK109" s="214"/>
      <c r="CL109" s="214"/>
      <c r="CM109" s="214"/>
      <c r="CN109" s="214"/>
      <c r="CO109" s="214"/>
      <c r="CP109" s="214"/>
      <c r="CQ109" s="214"/>
    </row>
    <row r="110" spans="1:95" ht="18" x14ac:dyDescent="0.2">
      <c r="A110" s="579" t="s">
        <v>144</v>
      </c>
      <c r="B110" s="579"/>
      <c r="C110" s="579"/>
      <c r="D110" s="579"/>
      <c r="E110" s="579"/>
      <c r="F110" s="579"/>
      <c r="G110" s="579"/>
      <c r="H110" s="579"/>
      <c r="I110" s="579"/>
      <c r="J110" s="579"/>
      <c r="K110" s="579"/>
      <c r="L110" s="579"/>
      <c r="M110" s="579"/>
      <c r="N110" s="579"/>
      <c r="O110" s="579"/>
      <c r="P110" s="579"/>
      <c r="Q110" s="579"/>
      <c r="R110" s="579"/>
      <c r="S110" s="579"/>
      <c r="T110" s="579"/>
      <c r="U110" s="579"/>
      <c r="V110" s="579"/>
      <c r="W110" s="579"/>
      <c r="X110" s="579"/>
      <c r="Y110" s="579"/>
      <c r="Z110" s="579"/>
      <c r="AA110" s="579"/>
      <c r="AB110" s="579"/>
      <c r="AC110" s="579"/>
      <c r="AD110" s="579"/>
      <c r="AE110" s="579"/>
      <c r="AF110" s="579"/>
      <c r="AG110" s="579"/>
      <c r="AH110" s="579"/>
      <c r="AI110" s="579"/>
      <c r="AJ110" s="579"/>
      <c r="AK110" s="579"/>
      <c r="AL110" s="579"/>
      <c r="AM110" s="579"/>
      <c r="AN110" s="579"/>
      <c r="AO110" s="579"/>
      <c r="AP110" s="579"/>
      <c r="AQ110" s="579"/>
      <c r="AR110" s="579"/>
      <c r="AS110" s="579"/>
      <c r="AT110" s="579"/>
      <c r="AU110" s="579"/>
      <c r="AV110" s="579"/>
      <c r="AW110" s="579"/>
      <c r="AX110" s="579"/>
      <c r="AY110" s="579"/>
      <c r="AZ110" s="579"/>
      <c r="BA110" s="579"/>
      <c r="BB110" s="579"/>
      <c r="BC110" s="579"/>
      <c r="BD110" s="579"/>
      <c r="BE110" s="579"/>
      <c r="BF110" s="579"/>
      <c r="BG110" s="579"/>
      <c r="BH110" s="579"/>
      <c r="BI110" s="579"/>
      <c r="BJ110" s="579"/>
      <c r="BK110" s="579"/>
      <c r="BL110" s="579"/>
      <c r="BM110" s="579"/>
      <c r="BN110" s="579"/>
      <c r="BO110" s="579"/>
      <c r="BP110" s="579"/>
      <c r="BQ110" s="579"/>
      <c r="BR110" s="579"/>
      <c r="BS110" s="579"/>
      <c r="BT110" s="579"/>
      <c r="BU110" s="579"/>
      <c r="BV110" s="579"/>
      <c r="BW110" s="579"/>
      <c r="BX110" s="579"/>
      <c r="BY110" s="579"/>
      <c r="BZ110" s="579"/>
      <c r="CA110" s="579"/>
      <c r="CB110" s="579"/>
      <c r="CC110" s="579"/>
      <c r="CD110" s="579"/>
      <c r="CE110" s="579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6.75" customHeight="1" x14ac:dyDescent="0.2">
      <c r="A111" s="660"/>
      <c r="B111" s="660"/>
      <c r="C111" s="660"/>
      <c r="D111" s="660"/>
      <c r="E111" s="660"/>
      <c r="F111" s="660"/>
      <c r="G111" s="660"/>
      <c r="H111" s="660"/>
      <c r="I111" s="660"/>
      <c r="J111" s="660"/>
      <c r="K111" s="660"/>
      <c r="L111" s="660"/>
      <c r="M111" s="660"/>
      <c r="N111" s="660"/>
      <c r="O111" s="660"/>
      <c r="P111" s="660"/>
      <c r="Q111" s="660"/>
      <c r="R111" s="660"/>
      <c r="S111" s="660"/>
      <c r="T111" s="660"/>
      <c r="U111" s="660"/>
      <c r="V111" s="660"/>
      <c r="W111" s="660"/>
      <c r="X111" s="660"/>
      <c r="Y111" s="660"/>
      <c r="Z111" s="660"/>
      <c r="AA111" s="660"/>
      <c r="AB111" s="660"/>
      <c r="AC111" s="660"/>
      <c r="AD111" s="660"/>
      <c r="AE111" s="660"/>
      <c r="AF111" s="660"/>
      <c r="AG111" s="660"/>
      <c r="AH111" s="660"/>
      <c r="AI111" s="660"/>
      <c r="AJ111" s="660"/>
      <c r="AK111" s="660"/>
      <c r="AL111" s="660"/>
      <c r="AM111" s="660"/>
      <c r="AN111" s="660"/>
      <c r="AO111" s="660"/>
      <c r="AP111" s="660"/>
      <c r="AQ111" s="660"/>
      <c r="AR111" s="660"/>
      <c r="AS111" s="660"/>
      <c r="AT111" s="660"/>
      <c r="AU111" s="660"/>
      <c r="AV111" s="660"/>
      <c r="AW111" s="660"/>
      <c r="AX111" s="660"/>
      <c r="AY111" s="660"/>
      <c r="AZ111" s="660"/>
      <c r="BA111" s="660"/>
      <c r="BB111" s="660"/>
      <c r="BC111" s="660"/>
      <c r="BD111" s="660"/>
      <c r="BE111" s="660"/>
      <c r="BF111" s="660"/>
      <c r="BG111" s="660"/>
      <c r="BH111" s="660"/>
      <c r="BI111" s="660"/>
      <c r="BJ111" s="660"/>
      <c r="BK111" s="660"/>
      <c r="BL111" s="660"/>
      <c r="BM111" s="660"/>
      <c r="BN111" s="660"/>
      <c r="BO111" s="660"/>
      <c r="BP111" s="660"/>
      <c r="BQ111" s="660"/>
      <c r="BR111" s="660"/>
      <c r="BS111" s="660"/>
      <c r="BT111" s="660"/>
      <c r="BU111" s="660"/>
      <c r="BV111" s="660"/>
      <c r="BW111" s="660"/>
      <c r="BX111" s="660"/>
      <c r="BY111" s="660"/>
      <c r="BZ111" s="660"/>
      <c r="CA111" s="660"/>
      <c r="CB111" s="660"/>
      <c r="CC111" s="660"/>
      <c r="CD111" s="660"/>
      <c r="CE111" s="660"/>
    </row>
    <row r="112" spans="1:95" x14ac:dyDescent="0.2">
      <c r="A112" s="660" t="s">
        <v>145</v>
      </c>
      <c r="B112" s="660"/>
      <c r="C112" s="660"/>
      <c r="D112" s="660"/>
      <c r="E112" s="660"/>
      <c r="F112" s="660"/>
      <c r="G112" s="660"/>
      <c r="H112" s="660"/>
      <c r="I112" s="660"/>
      <c r="J112" s="660"/>
      <c r="K112" s="660"/>
      <c r="L112" s="660"/>
      <c r="M112" s="660"/>
      <c r="N112" s="660"/>
      <c r="O112" s="660"/>
      <c r="P112" s="660"/>
      <c r="Q112" s="660"/>
      <c r="R112" s="660"/>
      <c r="S112" s="660"/>
      <c r="T112" s="660"/>
      <c r="U112" s="660"/>
      <c r="V112" s="660"/>
      <c r="W112" s="660"/>
      <c r="X112" s="660"/>
      <c r="Y112" s="660"/>
      <c r="Z112" s="660"/>
      <c r="AA112" s="660"/>
      <c r="AB112" s="660"/>
      <c r="AC112" s="660"/>
      <c r="AD112" s="660"/>
      <c r="AE112" s="660"/>
      <c r="AF112" s="660"/>
      <c r="AG112" s="660"/>
      <c r="AH112" s="660"/>
      <c r="AI112" s="660"/>
      <c r="AJ112" s="660"/>
      <c r="AK112" s="660"/>
      <c r="AL112" s="660"/>
      <c r="AM112" s="660"/>
      <c r="AN112" s="660"/>
      <c r="AO112" s="660"/>
      <c r="AP112" s="660"/>
      <c r="AQ112" s="660"/>
      <c r="AR112" s="660"/>
      <c r="AS112" s="660"/>
      <c r="AT112" s="660"/>
      <c r="AU112" s="660"/>
      <c r="AV112" s="660"/>
      <c r="AW112" s="660"/>
      <c r="AX112" s="660"/>
      <c r="AY112" s="660"/>
      <c r="AZ112" s="660"/>
      <c r="BA112" s="660"/>
      <c r="BB112" s="660"/>
      <c r="BC112" s="660"/>
      <c r="BD112" s="660"/>
      <c r="BE112" s="660"/>
      <c r="BF112" s="660"/>
      <c r="BG112" s="660"/>
      <c r="BH112" s="660"/>
      <c r="BI112" s="660"/>
      <c r="BJ112" s="660"/>
      <c r="BK112" s="660"/>
      <c r="BL112" s="660"/>
      <c r="BM112" s="660"/>
      <c r="BN112" s="660"/>
      <c r="BO112" s="660"/>
      <c r="BP112" s="660"/>
      <c r="BQ112" s="660"/>
      <c r="BR112" s="660"/>
      <c r="BS112" s="660"/>
      <c r="BT112" s="660"/>
      <c r="BU112" s="660"/>
      <c r="BV112" s="660"/>
      <c r="BW112" s="660"/>
      <c r="BX112" s="660"/>
      <c r="BY112" s="660"/>
      <c r="BZ112" s="660"/>
      <c r="CA112" s="660"/>
      <c r="CB112" s="660"/>
      <c r="CC112" s="660"/>
      <c r="CD112" s="660"/>
      <c r="CE112" s="660"/>
    </row>
    <row r="113" spans="1:95" ht="4.5" customHeight="1" x14ac:dyDescent="0.2">
      <c r="A113" s="605"/>
      <c r="B113" s="605"/>
      <c r="C113" s="605"/>
      <c r="D113" s="605"/>
      <c r="E113" s="605"/>
      <c r="F113" s="605"/>
      <c r="G113" s="605"/>
      <c r="H113" s="605"/>
      <c r="I113" s="605"/>
      <c r="J113" s="605"/>
      <c r="K113" s="605"/>
      <c r="L113" s="605"/>
      <c r="M113" s="605"/>
      <c r="N113" s="605"/>
      <c r="O113" s="605"/>
      <c r="P113" s="605"/>
      <c r="Q113" s="605"/>
      <c r="R113" s="605"/>
      <c r="S113" s="605"/>
      <c r="T113" s="605"/>
      <c r="U113" s="605"/>
      <c r="V113" s="605"/>
      <c r="W113" s="605"/>
      <c r="X113" s="605"/>
      <c r="Y113" s="605"/>
      <c r="Z113" s="605"/>
      <c r="AA113" s="605"/>
      <c r="AB113" s="605"/>
      <c r="AC113" s="605"/>
      <c r="AD113" s="605"/>
      <c r="AE113" s="605"/>
      <c r="AF113" s="605"/>
      <c r="AG113" s="605"/>
      <c r="AH113" s="605"/>
      <c r="AI113" s="605"/>
      <c r="AJ113" s="605"/>
      <c r="AK113" s="605"/>
      <c r="AL113" s="605"/>
      <c r="AM113" s="605"/>
      <c r="AN113" s="605"/>
      <c r="AO113" s="605"/>
      <c r="AP113" s="605"/>
      <c r="AQ113" s="605"/>
      <c r="AR113" s="605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60"/>
      <c r="BD113" s="660"/>
      <c r="BE113" s="660"/>
      <c r="BF113" s="660"/>
      <c r="BG113" s="660"/>
      <c r="BH113" s="660"/>
      <c r="BI113" s="660"/>
      <c r="BJ113" s="660"/>
      <c r="BK113" s="660"/>
      <c r="BL113" s="660"/>
      <c r="BM113" s="660"/>
      <c r="BN113" s="660"/>
      <c r="BO113" s="660"/>
      <c r="BP113" s="660"/>
      <c r="BQ113" s="660"/>
      <c r="BR113" s="660"/>
      <c r="BS113" s="660"/>
      <c r="BT113" s="660"/>
      <c r="BU113" s="660"/>
      <c r="BV113" s="660"/>
      <c r="BW113" s="660"/>
      <c r="BX113" s="660"/>
      <c r="BY113" s="660"/>
      <c r="BZ113" s="660"/>
      <c r="CA113" s="660"/>
      <c r="CB113" s="660"/>
      <c r="CC113" s="660"/>
      <c r="CD113" s="660"/>
      <c r="CE113" s="660"/>
    </row>
    <row r="114" spans="1:95" ht="30.75" customHeight="1" x14ac:dyDescent="0.2">
      <c r="A114" s="722" t="s">
        <v>146</v>
      </c>
      <c r="B114" s="722"/>
      <c r="C114" s="722"/>
      <c r="D114" s="722"/>
      <c r="E114" s="722"/>
      <c r="F114" s="722"/>
      <c r="G114" s="722"/>
      <c r="H114" s="722"/>
      <c r="I114" s="722"/>
      <c r="J114" s="722"/>
      <c r="K114" s="722"/>
      <c r="L114" s="722"/>
      <c r="M114" s="722"/>
      <c r="N114" s="722"/>
      <c r="O114" s="722"/>
      <c r="P114" s="722"/>
      <c r="Q114" s="722"/>
      <c r="R114" s="722"/>
      <c r="S114" s="722"/>
      <c r="T114" s="722"/>
      <c r="U114" s="722"/>
      <c r="V114" s="722"/>
      <c r="W114" s="722"/>
      <c r="X114" s="722"/>
      <c r="Y114" s="722"/>
      <c r="Z114" s="722"/>
      <c r="AA114" s="722"/>
      <c r="AB114" s="722" t="s">
        <v>147</v>
      </c>
      <c r="AC114" s="722"/>
      <c r="AD114" s="722"/>
      <c r="AE114" s="722"/>
      <c r="AF114" s="722"/>
      <c r="AG114" s="722"/>
      <c r="AH114" s="722"/>
      <c r="AI114" s="722"/>
      <c r="AJ114" s="722"/>
      <c r="AK114" s="722"/>
      <c r="AL114" s="722"/>
      <c r="AM114" s="722"/>
      <c r="AN114" s="722"/>
      <c r="AO114" s="722"/>
      <c r="AP114" s="722"/>
      <c r="AQ114" s="722"/>
      <c r="AR114" s="722"/>
      <c r="AS114" s="722"/>
      <c r="AT114" s="722"/>
      <c r="AU114" s="722"/>
      <c r="AV114" s="722"/>
      <c r="AW114" s="722"/>
      <c r="AX114" s="722"/>
      <c r="AY114" s="722"/>
      <c r="AZ114" s="722"/>
      <c r="BA114" s="722"/>
      <c r="BB114" s="722"/>
      <c r="BC114" s="722" t="s">
        <v>148</v>
      </c>
      <c r="BD114" s="722"/>
      <c r="BE114" s="722"/>
      <c r="BF114" s="722"/>
      <c r="BG114" s="722"/>
      <c r="BH114" s="722"/>
      <c r="BI114" s="722"/>
      <c r="BJ114" s="722"/>
      <c r="BK114" s="722"/>
      <c r="BL114" s="722"/>
      <c r="BM114" s="722"/>
      <c r="BN114" s="722"/>
      <c r="BO114" s="722"/>
      <c r="BP114" s="722"/>
      <c r="BQ114" s="722"/>
      <c r="BR114" s="722"/>
      <c r="BS114" s="722"/>
      <c r="BT114" s="722"/>
      <c r="BU114" s="722"/>
      <c r="BV114" s="722"/>
      <c r="BW114" s="722"/>
      <c r="BX114" s="722"/>
      <c r="BY114" s="722"/>
      <c r="BZ114" s="722"/>
      <c r="CA114" s="722"/>
      <c r="CB114" s="722"/>
      <c r="CC114" s="722"/>
      <c r="CD114" s="722"/>
      <c r="CE114" s="722"/>
      <c r="CF114" s="722"/>
      <c r="CG114" s="722"/>
      <c r="CH114" s="722"/>
      <c r="CI114" s="722"/>
      <c r="CJ114" s="722"/>
      <c r="CK114" s="722"/>
      <c r="CL114" s="722"/>
      <c r="CM114" s="722"/>
      <c r="CN114" s="722"/>
      <c r="CO114" s="722"/>
      <c r="CP114" s="722"/>
      <c r="CQ114" s="722"/>
    </row>
    <row r="115" spans="1:95" x14ac:dyDescent="0.2">
      <c r="A115" s="722" t="s">
        <v>30</v>
      </c>
      <c r="B115" s="722"/>
      <c r="C115" s="722"/>
      <c r="D115" s="722"/>
      <c r="E115" s="722"/>
      <c r="F115" s="722"/>
      <c r="G115" s="722"/>
      <c r="H115" s="722"/>
      <c r="I115" s="722"/>
      <c r="J115" s="722"/>
      <c r="K115" s="722"/>
      <c r="L115" s="722"/>
      <c r="M115" s="722"/>
      <c r="N115" s="722"/>
      <c r="O115" s="722"/>
      <c r="P115" s="722"/>
      <c r="Q115" s="722"/>
      <c r="R115" s="722"/>
      <c r="S115" s="722"/>
      <c r="T115" s="722"/>
      <c r="U115" s="722"/>
      <c r="V115" s="722"/>
      <c r="W115" s="722"/>
      <c r="X115" s="722"/>
      <c r="Y115" s="722"/>
      <c r="Z115" s="722"/>
      <c r="AA115" s="722"/>
      <c r="AB115" s="722" t="s">
        <v>55</v>
      </c>
      <c r="AC115" s="722"/>
      <c r="AD115" s="722"/>
      <c r="AE115" s="722"/>
      <c r="AF115" s="722"/>
      <c r="AG115" s="722"/>
      <c r="AH115" s="722"/>
      <c r="AI115" s="722"/>
      <c r="AJ115" s="722"/>
      <c r="AK115" s="722"/>
      <c r="AL115" s="722"/>
      <c r="AM115" s="722"/>
      <c r="AN115" s="722"/>
      <c r="AO115" s="722"/>
      <c r="AP115" s="722"/>
      <c r="AQ115" s="722"/>
      <c r="AR115" s="722"/>
      <c r="AS115" s="722"/>
      <c r="AT115" s="722"/>
      <c r="AU115" s="722"/>
      <c r="AV115" s="722"/>
      <c r="AW115" s="722"/>
      <c r="AX115" s="722"/>
      <c r="AY115" s="722"/>
      <c r="AZ115" s="722"/>
      <c r="BA115" s="722"/>
      <c r="BB115" s="722"/>
      <c r="BC115" s="667" t="s">
        <v>56</v>
      </c>
      <c r="BD115" s="668"/>
      <c r="BE115" s="668"/>
      <c r="BF115" s="668"/>
      <c r="BG115" s="668"/>
      <c r="BH115" s="668"/>
      <c r="BI115" s="668"/>
      <c r="BJ115" s="668"/>
      <c r="BK115" s="668"/>
      <c r="BL115" s="668"/>
      <c r="BM115" s="668"/>
      <c r="BN115" s="668"/>
      <c r="BO115" s="668"/>
      <c r="BP115" s="668"/>
      <c r="BQ115" s="668"/>
      <c r="BR115" s="668"/>
      <c r="BS115" s="668"/>
      <c r="BT115" s="668"/>
      <c r="BU115" s="668"/>
      <c r="BV115" s="668"/>
      <c r="BW115" s="668"/>
      <c r="BX115" s="668"/>
      <c r="BY115" s="668"/>
      <c r="BZ115" s="668"/>
      <c r="CA115" s="668"/>
      <c r="CB115" s="668"/>
      <c r="CC115" s="668"/>
      <c r="CD115" s="668"/>
      <c r="CE115" s="668"/>
      <c r="CF115" s="668"/>
      <c r="CG115" s="668"/>
      <c r="CH115" s="668"/>
      <c r="CI115" s="668"/>
      <c r="CJ115" s="668"/>
      <c r="CK115" s="668"/>
      <c r="CL115" s="668"/>
      <c r="CM115" s="668"/>
      <c r="CN115" s="668"/>
      <c r="CO115" s="668"/>
      <c r="CP115" s="668"/>
      <c r="CQ115" s="669"/>
    </row>
    <row r="116" spans="1:95" ht="25.5" customHeight="1" x14ac:dyDescent="0.2">
      <c r="A116" s="719" t="s">
        <v>149</v>
      </c>
      <c r="B116" s="719"/>
      <c r="C116" s="719"/>
      <c r="D116" s="719"/>
      <c r="E116" s="719"/>
      <c r="F116" s="719"/>
      <c r="G116" s="719"/>
      <c r="H116" s="719"/>
      <c r="I116" s="719"/>
      <c r="J116" s="719"/>
      <c r="K116" s="719"/>
      <c r="L116" s="719"/>
      <c r="M116" s="719"/>
      <c r="N116" s="719"/>
      <c r="O116" s="719"/>
      <c r="P116" s="719"/>
      <c r="Q116" s="719"/>
      <c r="R116" s="719"/>
      <c r="S116" s="719"/>
      <c r="T116" s="719"/>
      <c r="U116" s="719"/>
      <c r="V116" s="719"/>
      <c r="W116" s="719"/>
      <c r="X116" s="719"/>
      <c r="Y116" s="719"/>
      <c r="Z116" s="719"/>
      <c r="AA116" s="719"/>
      <c r="AB116" s="719" t="s">
        <v>150</v>
      </c>
      <c r="AC116" s="719"/>
      <c r="AD116" s="719"/>
      <c r="AE116" s="719"/>
      <c r="AF116" s="719"/>
      <c r="AG116" s="719"/>
      <c r="AH116" s="719"/>
      <c r="AI116" s="719"/>
      <c r="AJ116" s="719"/>
      <c r="AK116" s="719"/>
      <c r="AL116" s="719"/>
      <c r="AM116" s="719"/>
      <c r="AN116" s="719"/>
      <c r="AO116" s="719"/>
      <c r="AP116" s="719"/>
      <c r="AQ116" s="719"/>
      <c r="AR116" s="719"/>
      <c r="AS116" s="719"/>
      <c r="AT116" s="719"/>
      <c r="AU116" s="719"/>
      <c r="AV116" s="719"/>
      <c r="AW116" s="719"/>
      <c r="AX116" s="719"/>
      <c r="AY116" s="719"/>
      <c r="AZ116" s="719"/>
      <c r="BA116" s="719"/>
      <c r="BB116" s="719"/>
      <c r="BC116" s="524" t="s">
        <v>102</v>
      </c>
      <c r="BD116" s="524"/>
      <c r="BE116" s="524"/>
      <c r="BF116" s="524"/>
      <c r="BG116" s="524"/>
      <c r="BH116" s="524"/>
      <c r="BI116" s="524"/>
      <c r="BJ116" s="524"/>
      <c r="BK116" s="524"/>
      <c r="BL116" s="524"/>
      <c r="BM116" s="524"/>
      <c r="BN116" s="524"/>
      <c r="BO116" s="524"/>
      <c r="BP116" s="524"/>
      <c r="BQ116" s="524"/>
      <c r="BR116" s="524"/>
      <c r="BS116" s="524"/>
      <c r="BT116" s="524"/>
      <c r="BU116" s="524"/>
      <c r="BV116" s="524"/>
      <c r="BW116" s="524"/>
      <c r="BX116" s="524"/>
      <c r="BY116" s="524"/>
      <c r="BZ116" s="524"/>
      <c r="CA116" s="524"/>
      <c r="CB116" s="524"/>
      <c r="CC116" s="524"/>
      <c r="CD116" s="524"/>
      <c r="CE116" s="524"/>
      <c r="CF116" s="524"/>
      <c r="CG116" s="524"/>
      <c r="CH116" s="524"/>
      <c r="CI116" s="524"/>
      <c r="CJ116" s="524"/>
      <c r="CK116" s="524"/>
      <c r="CL116" s="524"/>
      <c r="CM116" s="524"/>
      <c r="CN116" s="524"/>
      <c r="CO116" s="524"/>
      <c r="CP116" s="524"/>
      <c r="CQ116" s="524"/>
    </row>
    <row r="117" spans="1:95" hidden="1" x14ac:dyDescent="0.2">
      <c r="A117" s="722"/>
      <c r="B117" s="722"/>
      <c r="C117" s="722"/>
      <c r="D117" s="722"/>
      <c r="E117" s="722"/>
      <c r="F117" s="722"/>
      <c r="G117" s="722"/>
      <c r="H117" s="722"/>
      <c r="I117" s="722"/>
      <c r="J117" s="722"/>
      <c r="K117" s="722"/>
      <c r="L117" s="722"/>
      <c r="M117" s="722"/>
      <c r="N117" s="722"/>
      <c r="O117" s="722"/>
      <c r="P117" s="722"/>
      <c r="Q117" s="722"/>
      <c r="R117" s="722"/>
      <c r="S117" s="722"/>
      <c r="T117" s="722"/>
      <c r="U117" s="722"/>
      <c r="V117" s="722"/>
      <c r="W117" s="722"/>
      <c r="X117" s="722"/>
      <c r="Y117" s="722"/>
      <c r="Z117" s="722"/>
      <c r="AA117" s="722"/>
      <c r="AB117" s="722"/>
      <c r="AC117" s="722"/>
      <c r="AD117" s="722"/>
      <c r="AE117" s="722"/>
      <c r="AF117" s="722"/>
      <c r="AG117" s="722"/>
      <c r="AH117" s="722"/>
      <c r="AI117" s="722"/>
      <c r="AJ117" s="722"/>
      <c r="AK117" s="722"/>
      <c r="AL117" s="722"/>
      <c r="AM117" s="722"/>
      <c r="AN117" s="722"/>
      <c r="AO117" s="722"/>
      <c r="AP117" s="722"/>
      <c r="AQ117" s="722"/>
      <c r="AR117" s="722"/>
      <c r="AS117" s="722"/>
      <c r="AT117" s="722"/>
      <c r="AU117" s="722"/>
      <c r="AV117" s="783"/>
      <c r="AW117" s="783"/>
      <c r="AX117" s="783"/>
      <c r="AY117" s="783"/>
      <c r="AZ117" s="783"/>
      <c r="BA117" s="783"/>
      <c r="BB117" s="783"/>
      <c r="BC117" s="722"/>
      <c r="BD117" s="722"/>
      <c r="BE117" s="722"/>
      <c r="BF117" s="722"/>
      <c r="BG117" s="722"/>
      <c r="BH117" s="722"/>
      <c r="BI117" s="722"/>
      <c r="BJ117" s="722"/>
      <c r="BK117" s="722"/>
      <c r="BL117" s="722"/>
      <c r="BM117" s="722"/>
      <c r="BN117" s="722"/>
      <c r="BO117" s="722"/>
      <c r="BP117" s="722"/>
      <c r="BQ117" s="722"/>
      <c r="BR117" s="722"/>
      <c r="BS117" s="722"/>
      <c r="BT117" s="722"/>
      <c r="BU117" s="722"/>
      <c r="BV117" s="722"/>
      <c r="BW117" s="722"/>
      <c r="BX117" s="722"/>
      <c r="BY117" s="722"/>
      <c r="BZ117" s="722"/>
      <c r="CA117" s="722"/>
      <c r="CB117" s="722"/>
      <c r="CC117" s="722"/>
      <c r="CD117" s="722"/>
      <c r="CE117" s="722"/>
      <c r="CF117" s="722"/>
      <c r="CG117" s="722"/>
      <c r="CH117" s="722"/>
      <c r="CI117" s="722"/>
      <c r="CJ117" s="722"/>
      <c r="CK117" s="722"/>
      <c r="CL117" s="722"/>
      <c r="CM117" s="722"/>
      <c r="CN117" s="722"/>
      <c r="CO117" s="722"/>
      <c r="CP117" s="722"/>
      <c r="CQ117" s="722"/>
    </row>
    <row r="118" spans="1:95" ht="9.75" customHeight="1" x14ac:dyDescent="0.2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9"/>
      <c r="AW118" s="169"/>
      <c r="AX118" s="169"/>
      <c r="AY118" s="169"/>
      <c r="AZ118" s="169"/>
      <c r="BA118" s="169"/>
      <c r="BB118" s="169"/>
      <c r="BC118" s="166"/>
      <c r="BD118" s="166"/>
      <c r="BE118" s="166"/>
      <c r="BF118" s="166"/>
      <c r="BG118" s="166"/>
      <c r="BH118" s="166"/>
      <c r="BI118" s="166"/>
      <c r="BJ118" s="166"/>
      <c r="BK118" s="166"/>
      <c r="BL118" s="166"/>
      <c r="BM118" s="166"/>
      <c r="BN118" s="166"/>
      <c r="BO118" s="166"/>
      <c r="BP118" s="166"/>
      <c r="BQ118" s="166"/>
      <c r="BR118" s="166"/>
      <c r="BS118" s="166"/>
      <c r="BT118" s="166"/>
      <c r="BU118" s="166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</row>
    <row r="119" spans="1:95" x14ac:dyDescent="0.2">
      <c r="A119" s="660" t="s">
        <v>151</v>
      </c>
      <c r="B119" s="660"/>
      <c r="C119" s="660"/>
      <c r="D119" s="660"/>
      <c r="E119" s="660"/>
      <c r="F119" s="660"/>
      <c r="G119" s="660"/>
      <c r="H119" s="660"/>
      <c r="I119" s="660"/>
      <c r="J119" s="660"/>
      <c r="K119" s="660"/>
      <c r="L119" s="660"/>
      <c r="M119" s="660"/>
      <c r="N119" s="660"/>
      <c r="O119" s="660"/>
      <c r="P119" s="660"/>
      <c r="Q119" s="660"/>
      <c r="R119" s="660"/>
      <c r="S119" s="660"/>
      <c r="T119" s="660"/>
      <c r="U119" s="660"/>
      <c r="V119" s="660"/>
      <c r="W119" s="660"/>
      <c r="X119" s="660"/>
      <c r="Y119" s="660"/>
      <c r="Z119" s="660"/>
      <c r="AA119" s="660"/>
      <c r="AB119" s="660"/>
      <c r="AC119" s="660"/>
      <c r="AD119" s="660"/>
      <c r="AE119" s="660"/>
      <c r="AF119" s="660"/>
      <c r="AG119" s="660"/>
      <c r="AH119" s="660"/>
      <c r="AI119" s="660"/>
      <c r="AJ119" s="660"/>
      <c r="AK119" s="660"/>
      <c r="AL119" s="660"/>
      <c r="AM119" s="660"/>
      <c r="AN119" s="660"/>
      <c r="AO119" s="660"/>
      <c r="AP119" s="660"/>
      <c r="AQ119" s="660"/>
      <c r="AR119" s="660"/>
      <c r="AS119" s="660"/>
      <c r="AT119" s="660"/>
      <c r="AU119" s="660"/>
      <c r="AV119" s="594" t="s">
        <v>359</v>
      </c>
      <c r="AW119" s="594"/>
      <c r="AX119" s="594"/>
      <c r="AY119" s="594"/>
      <c r="AZ119" s="594"/>
      <c r="BA119" s="594"/>
      <c r="BB119" s="594"/>
      <c r="BC119" s="594"/>
      <c r="BD119" s="594"/>
      <c r="BE119" s="594"/>
      <c r="BF119" s="594"/>
      <c r="BG119" s="594"/>
      <c r="BH119" s="594"/>
      <c r="BI119" s="594"/>
      <c r="BJ119" s="594"/>
      <c r="BK119" s="594"/>
      <c r="BL119" s="594"/>
      <c r="BM119" s="594"/>
      <c r="BN119" s="594"/>
      <c r="BO119" s="594"/>
      <c r="BP119" s="594"/>
      <c r="BQ119" s="594"/>
      <c r="BR119" s="594"/>
      <c r="BS119" s="594"/>
      <c r="BT119" s="594"/>
      <c r="BU119" s="594"/>
      <c r="BV119" s="594"/>
      <c r="BW119" s="594"/>
      <c r="BX119" s="594"/>
      <c r="BY119" s="594"/>
      <c r="BZ119" s="594"/>
      <c r="CA119" s="594"/>
      <c r="CB119" s="594"/>
      <c r="CC119" s="594"/>
      <c r="CD119" s="594"/>
      <c r="CE119" s="594"/>
      <c r="CF119" s="594"/>
      <c r="CG119" s="594"/>
      <c r="CH119" s="594"/>
      <c r="CI119" s="594"/>
      <c r="CJ119" s="594"/>
      <c r="CK119" s="594"/>
      <c r="CL119" s="594"/>
      <c r="CM119" s="594"/>
      <c r="CN119" s="594"/>
      <c r="CO119" s="594"/>
      <c r="CP119" s="594"/>
      <c r="CQ119" s="594"/>
    </row>
    <row r="120" spans="1:95" ht="30" customHeight="1" x14ac:dyDescent="0.2">
      <c r="A120" s="575" t="s">
        <v>326</v>
      </c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  <c r="AO120" s="575"/>
      <c r="AP120" s="575"/>
      <c r="AQ120" s="575"/>
      <c r="AR120" s="575"/>
      <c r="AS120" s="575"/>
      <c r="AT120" s="575"/>
      <c r="AU120" s="575"/>
      <c r="AV120" s="575"/>
      <c r="AW120" s="575"/>
      <c r="AX120" s="575"/>
      <c r="AY120" s="575"/>
      <c r="AZ120" s="575"/>
      <c r="BA120" s="575"/>
      <c r="BB120" s="575"/>
      <c r="BC120" s="575"/>
      <c r="BD120" s="575"/>
      <c r="BE120" s="575"/>
      <c r="BF120" s="575"/>
      <c r="BG120" s="575"/>
      <c r="BH120" s="575"/>
      <c r="BI120" s="575"/>
      <c r="BJ120" s="575"/>
      <c r="BK120" s="575"/>
      <c r="BL120" s="575"/>
      <c r="BM120" s="575"/>
      <c r="BN120" s="575"/>
      <c r="BO120" s="575"/>
      <c r="BP120" s="575"/>
      <c r="BQ120" s="575"/>
      <c r="BR120" s="575"/>
      <c r="BS120" s="575"/>
      <c r="BT120" s="575"/>
      <c r="BU120" s="575"/>
      <c r="BV120" s="575"/>
      <c r="BW120" s="575"/>
      <c r="BX120" s="575"/>
      <c r="BY120" s="575"/>
      <c r="BZ120" s="575"/>
      <c r="CA120" s="575"/>
      <c r="CB120" s="575"/>
      <c r="CC120" s="575"/>
      <c r="CD120" s="575"/>
      <c r="CE120" s="575"/>
      <c r="CF120" s="575"/>
      <c r="CG120" s="575"/>
      <c r="CH120" s="575"/>
      <c r="CI120" s="575"/>
      <c r="CJ120" s="575"/>
      <c r="CK120" s="575"/>
      <c r="CL120" s="575"/>
      <c r="CM120" s="575"/>
      <c r="CN120" s="575"/>
      <c r="CO120" s="575"/>
      <c r="CP120" s="575"/>
      <c r="CQ120" s="575"/>
    </row>
    <row r="121" spans="1:95" x14ac:dyDescent="0.2">
      <c r="A121" s="552" t="s">
        <v>154</v>
      </c>
      <c r="B121" s="552"/>
      <c r="C121" s="552"/>
      <c r="D121" s="552"/>
      <c r="E121" s="552"/>
      <c r="F121" s="552"/>
      <c r="G121" s="552"/>
      <c r="H121" s="552"/>
      <c r="I121" s="552"/>
      <c r="J121" s="552"/>
      <c r="K121" s="552"/>
      <c r="L121" s="552"/>
      <c r="M121" s="552"/>
      <c r="N121" s="552"/>
      <c r="O121" s="552"/>
      <c r="P121" s="552"/>
      <c r="Q121" s="552"/>
      <c r="R121" s="552"/>
      <c r="S121" s="552"/>
      <c r="T121" s="552"/>
      <c r="U121" s="552"/>
      <c r="V121" s="552"/>
      <c r="W121" s="552"/>
      <c r="X121" s="552"/>
      <c r="Y121" s="552"/>
      <c r="Z121" s="552"/>
      <c r="AA121" s="552"/>
      <c r="AB121" s="552"/>
      <c r="AC121" s="552"/>
      <c r="AD121" s="552"/>
      <c r="AE121" s="552"/>
      <c r="AF121" s="552"/>
      <c r="AG121" s="552"/>
      <c r="AH121" s="552"/>
      <c r="AI121" s="552"/>
      <c r="AJ121" s="552"/>
      <c r="AK121" s="552"/>
      <c r="AL121" s="552"/>
      <c r="AM121" s="552"/>
      <c r="AN121" s="552"/>
      <c r="AO121" s="698" t="s">
        <v>306</v>
      </c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  <c r="BG121" s="698"/>
      <c r="BH121" s="698"/>
      <c r="BI121" s="698"/>
      <c r="BJ121" s="698"/>
      <c r="BK121" s="698"/>
      <c r="BL121" s="698"/>
      <c r="BM121" s="698"/>
      <c r="BN121" s="698"/>
      <c r="BO121" s="698"/>
      <c r="BP121" s="698"/>
      <c r="BQ121" s="698"/>
      <c r="BR121" s="698"/>
      <c r="BS121" s="698"/>
      <c r="BT121" s="698"/>
      <c r="BU121" s="698"/>
      <c r="BV121" s="698"/>
      <c r="BW121" s="698"/>
      <c r="BX121" s="698"/>
      <c r="BY121" s="698"/>
      <c r="BZ121" s="698"/>
      <c r="CA121" s="698"/>
      <c r="CB121" s="698"/>
      <c r="CC121" s="698"/>
      <c r="CD121" s="698"/>
      <c r="CE121" s="698"/>
      <c r="CF121" s="698"/>
      <c r="CG121" s="698"/>
      <c r="CH121" s="698"/>
      <c r="CI121" s="698"/>
      <c r="CJ121" s="698"/>
      <c r="CK121" s="698"/>
      <c r="CL121" s="698"/>
      <c r="CM121" s="698"/>
      <c r="CN121" s="698"/>
      <c r="CO121" s="698"/>
      <c r="CP121" s="698"/>
      <c r="CQ121" s="698"/>
    </row>
    <row r="122" spans="1:95" ht="48.75" customHeight="1" x14ac:dyDescent="0.2">
      <c r="A122" s="665" t="s">
        <v>156</v>
      </c>
      <c r="B122" s="665"/>
      <c r="C122" s="665"/>
      <c r="D122" s="665"/>
      <c r="E122" s="665"/>
      <c r="F122" s="665"/>
      <c r="G122" s="665"/>
      <c r="H122" s="665"/>
      <c r="I122" s="665"/>
      <c r="J122" s="665"/>
      <c r="K122" s="665"/>
      <c r="L122" s="665"/>
      <c r="M122" s="665"/>
      <c r="N122" s="665"/>
      <c r="O122" s="665"/>
      <c r="P122" s="665"/>
      <c r="Q122" s="665"/>
      <c r="R122" s="665"/>
      <c r="S122" s="665"/>
      <c r="T122" s="665"/>
      <c r="U122" s="665"/>
      <c r="V122" s="665"/>
      <c r="W122" s="665"/>
      <c r="X122" s="665"/>
      <c r="Y122" s="665"/>
      <c r="Z122" s="665"/>
      <c r="AA122" s="665"/>
      <c r="AB122" s="665"/>
      <c r="AC122" s="665"/>
      <c r="AD122" s="665"/>
      <c r="AE122" s="665"/>
      <c r="AF122" s="665"/>
      <c r="AG122" s="665"/>
      <c r="AH122" s="665"/>
      <c r="AI122" s="665"/>
      <c r="AJ122" s="665"/>
      <c r="AK122" s="665"/>
      <c r="AL122" s="665"/>
      <c r="AM122" s="665"/>
      <c r="AN122" s="665"/>
      <c r="AO122" s="665"/>
      <c r="AP122" s="665"/>
      <c r="AQ122" s="665"/>
      <c r="AR122" s="665"/>
      <c r="AS122" s="665"/>
      <c r="AT122" s="665"/>
      <c r="AU122" s="665"/>
      <c r="AV122" s="665"/>
      <c r="AW122" s="665"/>
      <c r="AX122" s="665"/>
      <c r="AY122" s="665"/>
      <c r="AZ122" s="665"/>
      <c r="BA122" s="665"/>
      <c r="BB122" s="665"/>
      <c r="BC122" s="665"/>
      <c r="BD122" s="665"/>
      <c r="BE122" s="665"/>
      <c r="BF122" s="665"/>
      <c r="BG122" s="665"/>
      <c r="BH122" s="665"/>
      <c r="BI122" s="665"/>
      <c r="BJ122" s="665"/>
      <c r="BK122" s="665"/>
      <c r="BL122" s="665"/>
      <c r="BM122" s="665"/>
      <c r="BN122" s="665"/>
      <c r="BO122" s="665"/>
      <c r="BP122" s="665"/>
      <c r="BQ122" s="665"/>
      <c r="BR122" s="665"/>
      <c r="BS122" s="665"/>
      <c r="BT122" s="665"/>
      <c r="BU122" s="665"/>
      <c r="BV122" s="665"/>
      <c r="BW122" s="665"/>
      <c r="BX122" s="665"/>
      <c r="BY122" s="665"/>
      <c r="BZ122" s="665"/>
      <c r="CA122" s="665"/>
      <c r="CB122" s="665"/>
      <c r="CC122" s="665"/>
      <c r="CD122" s="665"/>
      <c r="CE122" s="665"/>
      <c r="CF122" s="665"/>
      <c r="CG122" s="665"/>
      <c r="CH122" s="665"/>
      <c r="CI122" s="665"/>
      <c r="CJ122" s="665"/>
      <c r="CK122" s="665"/>
      <c r="CL122" s="665"/>
      <c r="CM122" s="665"/>
      <c r="CN122" s="665"/>
      <c r="CO122" s="665"/>
      <c r="CP122" s="665"/>
      <c r="CQ122" s="665"/>
    </row>
    <row r="123" spans="1:95" s="501" customFormat="1" ht="18" customHeight="1" x14ac:dyDescent="0.2">
      <c r="A123" s="699" t="s">
        <v>157</v>
      </c>
      <c r="B123" s="699"/>
      <c r="C123" s="699"/>
      <c r="D123" s="699"/>
      <c r="E123" s="699"/>
      <c r="F123" s="699"/>
      <c r="G123" s="699"/>
      <c r="H123" s="699"/>
      <c r="I123" s="699"/>
      <c r="J123" s="699"/>
      <c r="K123" s="699"/>
      <c r="L123" s="699"/>
      <c r="M123" s="699"/>
      <c r="N123" s="699"/>
      <c r="O123" s="699"/>
      <c r="P123" s="699"/>
      <c r="Q123" s="699"/>
      <c r="R123" s="699"/>
      <c r="S123" s="699"/>
      <c r="T123" s="699"/>
      <c r="U123" s="699"/>
      <c r="V123" s="699"/>
      <c r="W123" s="699"/>
      <c r="X123" s="699"/>
      <c r="Y123" s="699"/>
      <c r="Z123" s="699"/>
      <c r="AA123" s="699"/>
      <c r="AB123" s="699"/>
      <c r="AC123" s="699"/>
      <c r="AD123" s="699"/>
      <c r="AE123" s="699"/>
      <c r="AF123" s="699"/>
      <c r="AG123" s="699"/>
      <c r="AH123" s="699"/>
      <c r="AI123" s="699"/>
      <c r="AJ123" s="699"/>
      <c r="AK123" s="699"/>
      <c r="AL123" s="699"/>
      <c r="AM123" s="699"/>
      <c r="AN123" s="699"/>
      <c r="AO123" s="699"/>
      <c r="AP123" s="699"/>
      <c r="AQ123" s="699"/>
      <c r="AS123" s="698" t="s">
        <v>158</v>
      </c>
      <c r="AT123" s="698"/>
      <c r="AU123" s="698"/>
      <c r="AV123" s="698"/>
      <c r="AW123" s="698"/>
      <c r="AX123" s="698"/>
      <c r="AY123" s="698"/>
      <c r="AZ123" s="698"/>
      <c r="BA123" s="698"/>
      <c r="BB123" s="698"/>
      <c r="BC123" s="698"/>
      <c r="BD123" s="698"/>
      <c r="BE123" s="698"/>
      <c r="BF123" s="698"/>
      <c r="BG123" s="698"/>
      <c r="BH123" s="698"/>
      <c r="BI123" s="698"/>
      <c r="BJ123" s="698"/>
      <c r="BK123" s="698"/>
      <c r="BL123" s="698"/>
      <c r="BM123" s="698"/>
      <c r="BN123" s="698"/>
      <c r="BO123" s="698"/>
      <c r="BP123" s="698"/>
      <c r="BQ123" s="698"/>
      <c r="BR123" s="698"/>
      <c r="BS123" s="698"/>
      <c r="BT123" s="698"/>
      <c r="BU123" s="698"/>
      <c r="BV123" s="698"/>
      <c r="BW123" s="698"/>
      <c r="BX123" s="698"/>
      <c r="BY123" s="698"/>
      <c r="BZ123" s="698"/>
      <c r="CA123" s="698"/>
      <c r="CB123" s="698"/>
      <c r="CC123" s="698"/>
      <c r="CD123" s="698"/>
      <c r="CE123" s="698"/>
      <c r="CF123" s="698"/>
      <c r="CG123" s="698"/>
      <c r="CH123" s="698"/>
      <c r="CI123" s="698"/>
      <c r="CJ123" s="698"/>
      <c r="CK123" s="698"/>
      <c r="CL123" s="698"/>
      <c r="CM123" s="698"/>
      <c r="CN123" s="698"/>
      <c r="CO123" s="698"/>
      <c r="CP123" s="698"/>
      <c r="CQ123" s="698"/>
    </row>
    <row r="124" spans="1:95" s="501" customFormat="1" x14ac:dyDescent="0.2">
      <c r="A124" s="660" t="s">
        <v>159</v>
      </c>
      <c r="B124" s="660"/>
      <c r="C124" s="660"/>
      <c r="D124" s="660"/>
      <c r="E124" s="660"/>
      <c r="F124" s="660"/>
      <c r="G124" s="660"/>
      <c r="H124" s="660"/>
      <c r="I124" s="660"/>
      <c r="J124" s="660"/>
      <c r="K124" s="660"/>
      <c r="L124" s="660"/>
      <c r="M124" s="660"/>
      <c r="N124" s="660"/>
      <c r="O124" s="660"/>
      <c r="P124" s="660"/>
      <c r="Q124" s="660"/>
      <c r="R124" s="660"/>
      <c r="S124" s="660"/>
      <c r="T124" s="660"/>
      <c r="U124" s="660"/>
      <c r="V124" s="660"/>
      <c r="W124" s="660"/>
      <c r="X124" s="660"/>
      <c r="Y124" s="660"/>
      <c r="Z124" s="660"/>
      <c r="AA124" s="660"/>
      <c r="AB124" s="660"/>
      <c r="AC124" s="660"/>
      <c r="AD124" s="660"/>
      <c r="AE124" s="660"/>
      <c r="AF124" s="660"/>
      <c r="AG124" s="660"/>
      <c r="AH124" s="660"/>
      <c r="AI124" s="660"/>
      <c r="AJ124" s="660"/>
      <c r="AK124" s="660"/>
      <c r="AL124" s="660"/>
      <c r="AM124" s="660"/>
      <c r="AN124" s="660"/>
      <c r="AO124" s="660"/>
      <c r="AP124" s="660"/>
      <c r="AQ124" s="660"/>
      <c r="AR124" s="594" t="s">
        <v>541</v>
      </c>
      <c r="AS124" s="594"/>
      <c r="AT124" s="594"/>
      <c r="AU124" s="594"/>
      <c r="AV124" s="594"/>
      <c r="AW124" s="594"/>
      <c r="AX124" s="594"/>
      <c r="AY124" s="594"/>
      <c r="AZ124" s="594"/>
      <c r="BA124" s="594"/>
      <c r="BB124" s="594"/>
      <c r="BC124" s="594"/>
      <c r="BD124" s="594"/>
      <c r="BE124" s="594"/>
      <c r="BF124" s="594"/>
      <c r="BG124" s="594"/>
      <c r="BH124" s="594"/>
      <c r="BI124" s="594"/>
      <c r="BJ124" s="594"/>
      <c r="BK124" s="594"/>
      <c r="BL124" s="594"/>
      <c r="BM124" s="594"/>
      <c r="BN124" s="594"/>
      <c r="BO124" s="594"/>
      <c r="BP124" s="594"/>
      <c r="BQ124" s="594"/>
      <c r="BR124" s="594"/>
      <c r="BS124" s="594"/>
      <c r="BT124" s="594"/>
      <c r="BU124" s="594"/>
      <c r="BV124" s="594"/>
      <c r="BW124" s="594"/>
      <c r="BX124" s="594"/>
      <c r="BY124" s="594"/>
      <c r="BZ124" s="594"/>
      <c r="CA124" s="594"/>
      <c r="CB124" s="594"/>
      <c r="CC124" s="594"/>
      <c r="CD124" s="594"/>
      <c r="CE124" s="594"/>
      <c r="CF124" s="594"/>
      <c r="CG124" s="594"/>
      <c r="CH124" s="594"/>
      <c r="CI124" s="594"/>
      <c r="CJ124" s="594"/>
      <c r="CK124" s="594"/>
      <c r="CL124" s="594"/>
      <c r="CM124" s="594"/>
      <c r="CN124" s="594"/>
      <c r="CO124" s="594"/>
      <c r="CP124" s="594"/>
      <c r="CQ124" s="594"/>
    </row>
    <row r="125" spans="1:95" s="501" customFormat="1" x14ac:dyDescent="0.2">
      <c r="A125" s="594" t="s">
        <v>542</v>
      </c>
      <c r="B125" s="594"/>
      <c r="C125" s="594"/>
      <c r="D125" s="594"/>
      <c r="E125" s="594"/>
      <c r="F125" s="594"/>
      <c r="G125" s="594"/>
      <c r="H125" s="594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4"/>
      <c r="Z125" s="594"/>
      <c r="AA125" s="594"/>
      <c r="AB125" s="594"/>
      <c r="AC125" s="594"/>
      <c r="AD125" s="594"/>
      <c r="AE125" s="594"/>
      <c r="AF125" s="594"/>
      <c r="AG125" s="594"/>
      <c r="AH125" s="594"/>
      <c r="AI125" s="594"/>
      <c r="AJ125" s="594"/>
      <c r="AK125" s="594"/>
      <c r="AL125" s="594"/>
      <c r="AM125" s="594"/>
      <c r="AN125" s="594"/>
      <c r="AO125" s="594"/>
      <c r="AP125" s="594"/>
      <c r="AQ125" s="594"/>
      <c r="AR125" s="594"/>
      <c r="AS125" s="594"/>
      <c r="AT125" s="594"/>
      <c r="AU125" s="594"/>
      <c r="AV125" s="594"/>
      <c r="AW125" s="594"/>
      <c r="AX125" s="594"/>
      <c r="AY125" s="594"/>
      <c r="AZ125" s="594"/>
      <c r="BA125" s="594"/>
      <c r="BB125" s="594"/>
      <c r="BC125" s="594"/>
      <c r="BD125" s="594"/>
      <c r="BE125" s="594"/>
      <c r="BF125" s="594"/>
      <c r="BG125" s="594"/>
      <c r="BH125" s="594"/>
      <c r="BI125" s="594"/>
      <c r="BJ125" s="594"/>
      <c r="BK125" s="594"/>
      <c r="BL125" s="594"/>
      <c r="BM125" s="594"/>
      <c r="BN125" s="594"/>
      <c r="BO125" s="594"/>
      <c r="BP125" s="594"/>
      <c r="BQ125" s="594"/>
      <c r="BR125" s="594"/>
      <c r="BS125" s="594"/>
      <c r="BT125" s="594"/>
      <c r="BU125" s="594"/>
      <c r="BV125" s="594"/>
      <c r="BW125" s="594"/>
      <c r="BX125" s="594"/>
      <c r="BY125" s="594"/>
      <c r="BZ125" s="594"/>
      <c r="CA125" s="594"/>
      <c r="CB125" s="594"/>
      <c r="CC125" s="594"/>
      <c r="CD125" s="594"/>
      <c r="CE125" s="594"/>
      <c r="CF125" s="594"/>
      <c r="CG125" s="594"/>
      <c r="CH125" s="594"/>
      <c r="CI125" s="594"/>
      <c r="CJ125" s="594"/>
      <c r="CK125" s="594"/>
      <c r="CL125" s="594"/>
      <c r="CM125" s="594"/>
      <c r="CN125" s="594"/>
      <c r="CO125" s="594"/>
      <c r="CP125" s="594"/>
      <c r="CQ125" s="594"/>
    </row>
    <row r="126" spans="1:95" x14ac:dyDescent="0.2">
      <c r="A126" s="660" t="s">
        <v>162</v>
      </c>
      <c r="B126" s="660"/>
      <c r="C126" s="660"/>
      <c r="D126" s="660"/>
      <c r="E126" s="660"/>
      <c r="F126" s="660"/>
      <c r="G126" s="660"/>
      <c r="H126" s="660"/>
      <c r="I126" s="660"/>
      <c r="J126" s="660"/>
      <c r="K126" s="660"/>
      <c r="L126" s="660"/>
      <c r="M126" s="660"/>
      <c r="N126" s="660"/>
      <c r="O126" s="660"/>
      <c r="P126" s="660"/>
      <c r="Q126" s="660"/>
      <c r="R126" s="660"/>
      <c r="S126" s="660"/>
      <c r="T126" s="660"/>
      <c r="U126" s="660"/>
      <c r="V126" s="660"/>
      <c r="W126" s="660"/>
      <c r="X126" s="660"/>
      <c r="Y126" s="660"/>
      <c r="Z126" s="660"/>
      <c r="AA126" s="660"/>
      <c r="AB126" s="660"/>
      <c r="AC126" s="660"/>
      <c r="AD126" s="660"/>
      <c r="AE126" s="660"/>
      <c r="AF126" s="660"/>
      <c r="AG126" s="660"/>
      <c r="AH126" s="660"/>
      <c r="AI126" s="660"/>
      <c r="AJ126" s="660"/>
      <c r="AK126" s="660"/>
      <c r="AL126" s="660"/>
      <c r="AM126" s="660"/>
      <c r="AN126" s="660"/>
      <c r="AO126" s="660"/>
      <c r="AP126" s="660"/>
      <c r="AQ126" s="660"/>
      <c r="AR126" s="660"/>
      <c r="AS126" s="697"/>
      <c r="AT126" s="697"/>
      <c r="AU126" s="697"/>
      <c r="AV126" s="697"/>
      <c r="AW126" s="697"/>
      <c r="AX126" s="697"/>
      <c r="AY126" s="697"/>
      <c r="AZ126" s="697"/>
      <c r="BA126" s="697"/>
      <c r="BB126" s="697"/>
      <c r="BC126" s="697"/>
      <c r="BD126" s="697"/>
      <c r="BE126" s="697"/>
      <c r="BF126" s="697"/>
      <c r="BG126" s="697"/>
      <c r="BH126" s="697"/>
      <c r="BI126" s="697"/>
      <c r="BJ126" s="697"/>
      <c r="BK126" s="697"/>
      <c r="BL126" s="697"/>
      <c r="BM126" s="697"/>
      <c r="BN126" s="697"/>
      <c r="BO126" s="697"/>
      <c r="BP126" s="697"/>
      <c r="BQ126" s="697"/>
      <c r="BR126" s="697"/>
      <c r="BS126" s="697"/>
      <c r="BT126" s="697"/>
      <c r="BU126" s="697"/>
      <c r="BV126" s="697"/>
      <c r="BW126" s="697"/>
      <c r="BX126" s="697"/>
      <c r="BY126" s="697"/>
      <c r="BZ126" s="697"/>
      <c r="CA126" s="697"/>
      <c r="CB126" s="697"/>
      <c r="CC126" s="697"/>
      <c r="CD126" s="697"/>
      <c r="CE126" s="697"/>
      <c r="CF126" s="697"/>
      <c r="CG126" s="697"/>
      <c r="CH126" s="697"/>
      <c r="CI126" s="697"/>
      <c r="CJ126" s="697"/>
      <c r="CK126" s="697"/>
      <c r="CL126" s="697"/>
      <c r="CM126" s="697"/>
      <c r="CN126" s="697"/>
      <c r="CO126" s="697"/>
      <c r="CP126" s="697"/>
      <c r="CQ126" s="697"/>
    </row>
    <row r="127" spans="1:95" x14ac:dyDescent="0.2">
      <c r="A127" s="552" t="s">
        <v>163</v>
      </c>
      <c r="B127" s="552"/>
      <c r="C127" s="552"/>
      <c r="D127" s="552"/>
      <c r="E127" s="552"/>
      <c r="F127" s="552"/>
      <c r="G127" s="552"/>
      <c r="H127" s="552"/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552"/>
      <c r="Z127" s="552"/>
      <c r="AA127" s="552"/>
      <c r="AB127" s="552"/>
      <c r="AC127" s="552"/>
      <c r="AD127" s="552"/>
      <c r="AE127" s="552"/>
      <c r="AF127" s="552"/>
      <c r="AG127" s="552"/>
      <c r="AH127" s="552"/>
      <c r="AI127" s="552"/>
      <c r="AJ127" s="552"/>
      <c r="AK127" s="552"/>
      <c r="AL127" s="552"/>
      <c r="AM127" s="552"/>
      <c r="AN127" s="552"/>
      <c r="AO127" s="552"/>
      <c r="AP127" s="552"/>
      <c r="AQ127" s="552"/>
      <c r="AR127" s="165"/>
      <c r="AS127" s="582"/>
      <c r="AT127" s="582"/>
      <c r="AU127" s="582"/>
      <c r="AV127" s="582"/>
      <c r="AW127" s="582"/>
      <c r="AX127" s="582"/>
      <c r="AY127" s="582"/>
      <c r="AZ127" s="582"/>
      <c r="BA127" s="582"/>
      <c r="BB127" s="582"/>
      <c r="BC127" s="582"/>
      <c r="BD127" s="582"/>
      <c r="BE127" s="582"/>
      <c r="BF127" s="582"/>
      <c r="BG127" s="582"/>
      <c r="BH127" s="582"/>
      <c r="BI127" s="582"/>
      <c r="BJ127" s="582"/>
      <c r="BK127" s="582"/>
      <c r="BL127" s="582"/>
      <c r="BM127" s="582"/>
      <c r="BN127" s="582"/>
      <c r="BO127" s="582"/>
      <c r="BP127" s="582"/>
      <c r="BQ127" s="582"/>
      <c r="BR127" s="582"/>
      <c r="BS127" s="582"/>
      <c r="BT127" s="582"/>
      <c r="BU127" s="582"/>
      <c r="BV127" s="582"/>
      <c r="BW127" s="582"/>
      <c r="BX127" s="582"/>
      <c r="BY127" s="582"/>
      <c r="BZ127" s="582"/>
      <c r="CA127" s="582"/>
      <c r="CB127" s="582"/>
      <c r="CC127" s="582"/>
      <c r="CD127" s="582"/>
      <c r="CE127" s="582"/>
      <c r="CF127" s="582"/>
      <c r="CG127" s="582"/>
      <c r="CH127" s="582"/>
      <c r="CI127" s="582"/>
      <c r="CJ127" s="582"/>
      <c r="CK127" s="582"/>
      <c r="CL127" s="582"/>
      <c r="CM127" s="582"/>
      <c r="CN127" s="582"/>
      <c r="CO127" s="582"/>
      <c r="CP127" s="582"/>
      <c r="CQ127" s="582"/>
    </row>
    <row r="128" spans="1:95" ht="13.5" customHeight="1" x14ac:dyDescent="0.2">
      <c r="A128" s="695" t="s">
        <v>164</v>
      </c>
      <c r="B128" s="695"/>
      <c r="C128" s="695"/>
      <c r="D128" s="695"/>
      <c r="E128" s="695"/>
      <c r="F128" s="695"/>
      <c r="G128" s="695"/>
      <c r="H128" s="695"/>
      <c r="I128" s="695"/>
      <c r="J128" s="695"/>
      <c r="K128" s="695"/>
      <c r="L128" s="695"/>
      <c r="M128" s="695"/>
      <c r="N128" s="695"/>
      <c r="O128" s="695"/>
      <c r="P128" s="695"/>
      <c r="Q128" s="695"/>
      <c r="R128" s="695"/>
      <c r="S128" s="695"/>
      <c r="T128" s="695"/>
      <c r="U128" s="695"/>
      <c r="V128" s="695"/>
      <c r="W128" s="695"/>
      <c r="X128" s="695"/>
      <c r="Y128" s="695"/>
      <c r="Z128" s="695"/>
      <c r="AA128" s="695"/>
      <c r="AB128" s="695"/>
      <c r="AC128" s="695"/>
      <c r="AD128" s="695"/>
      <c r="AE128" s="695"/>
      <c r="AF128" s="695"/>
      <c r="AG128" s="695"/>
      <c r="AH128" s="695"/>
      <c r="AI128" s="695"/>
      <c r="AJ128" s="695"/>
      <c r="AK128" s="695"/>
      <c r="AL128" s="695"/>
      <c r="AM128" s="695"/>
      <c r="AN128" s="695"/>
      <c r="AO128" s="695"/>
      <c r="AP128" s="695"/>
      <c r="AQ128" s="695"/>
      <c r="AR128" s="695"/>
      <c r="AS128" s="695"/>
      <c r="AT128" s="695"/>
      <c r="AU128" s="695"/>
      <c r="AV128" s="695"/>
      <c r="AW128" s="695"/>
      <c r="AX128" s="695"/>
      <c r="AY128" s="695"/>
      <c r="AZ128" s="695"/>
      <c r="BA128" s="695"/>
      <c r="BB128" s="695"/>
      <c r="BC128" s="695"/>
      <c r="BD128" s="695"/>
      <c r="BE128" s="695"/>
      <c r="BF128" s="695"/>
      <c r="BG128" s="695"/>
      <c r="BH128" s="695"/>
      <c r="BI128" s="695"/>
      <c r="BJ128" s="695"/>
      <c r="BK128" s="695"/>
      <c r="BL128" s="695"/>
      <c r="BM128" s="695"/>
      <c r="BN128" s="695"/>
      <c r="BO128" s="695"/>
      <c r="BP128" s="695"/>
      <c r="BQ128" s="695"/>
      <c r="BR128" s="695"/>
      <c r="BS128" s="695"/>
      <c r="BT128" s="695"/>
      <c r="BU128" s="695"/>
      <c r="BV128" s="695"/>
      <c r="BW128" s="695"/>
      <c r="BX128" s="695"/>
      <c r="BY128" s="695"/>
      <c r="BZ128" s="695"/>
      <c r="CA128" s="695"/>
      <c r="CB128" s="695"/>
      <c r="CC128" s="695"/>
      <c r="CD128" s="695"/>
      <c r="CE128" s="695"/>
      <c r="CF128" s="695"/>
      <c r="CG128" s="695"/>
      <c r="CH128" s="695"/>
      <c r="CI128" s="695"/>
      <c r="CJ128" s="695"/>
      <c r="CK128" s="695"/>
      <c r="CL128" s="695"/>
      <c r="CM128" s="695"/>
      <c r="CN128" s="695"/>
      <c r="CO128" s="695"/>
      <c r="CP128" s="695"/>
      <c r="CQ128" s="695"/>
    </row>
    <row r="129" spans="1:95" hidden="1" x14ac:dyDescent="0.2">
      <c r="A129" s="695"/>
      <c r="B129" s="695"/>
      <c r="C129" s="695"/>
      <c r="D129" s="695"/>
      <c r="E129" s="695"/>
      <c r="F129" s="695"/>
      <c r="G129" s="695"/>
      <c r="H129" s="695"/>
      <c r="I129" s="695"/>
      <c r="J129" s="695"/>
      <c r="K129" s="695"/>
      <c r="L129" s="695"/>
      <c r="M129" s="695"/>
      <c r="N129" s="695"/>
      <c r="O129" s="695"/>
      <c r="P129" s="695"/>
      <c r="Q129" s="695"/>
      <c r="R129" s="695"/>
      <c r="S129" s="695"/>
      <c r="T129" s="695"/>
      <c r="U129" s="695"/>
      <c r="V129" s="695"/>
      <c r="W129" s="695"/>
      <c r="X129" s="695"/>
      <c r="Y129" s="695"/>
      <c r="Z129" s="695"/>
      <c r="AA129" s="695"/>
      <c r="AB129" s="695"/>
      <c r="AC129" s="695"/>
      <c r="AD129" s="695"/>
      <c r="AE129" s="695"/>
      <c r="AF129" s="695"/>
      <c r="AG129" s="695"/>
      <c r="AH129" s="695"/>
      <c r="AI129" s="695"/>
      <c r="AJ129" s="695"/>
      <c r="AK129" s="695"/>
      <c r="AL129" s="695"/>
      <c r="AM129" s="695"/>
      <c r="AN129" s="695"/>
      <c r="AO129" s="695"/>
      <c r="AP129" s="695"/>
      <c r="AQ129" s="695"/>
      <c r="AR129" s="695"/>
      <c r="AS129" s="695"/>
      <c r="AT129" s="695"/>
      <c r="AU129" s="695"/>
      <c r="AV129" s="695"/>
      <c r="AW129" s="695"/>
      <c r="AX129" s="695"/>
      <c r="AY129" s="695"/>
      <c r="AZ129" s="695"/>
      <c r="BA129" s="695"/>
      <c r="BB129" s="695"/>
      <c r="BC129" s="695"/>
      <c r="BD129" s="695"/>
      <c r="BE129" s="695"/>
      <c r="BF129" s="695"/>
      <c r="BG129" s="695"/>
      <c r="BH129" s="695"/>
      <c r="BI129" s="695"/>
      <c r="BJ129" s="695"/>
      <c r="BK129" s="695"/>
      <c r="BL129" s="695"/>
      <c r="BM129" s="695"/>
      <c r="BN129" s="695"/>
      <c r="BO129" s="695"/>
      <c r="BP129" s="695"/>
      <c r="BQ129" s="695"/>
      <c r="BR129" s="695"/>
      <c r="BS129" s="695"/>
      <c r="BT129" s="695"/>
      <c r="BU129" s="695"/>
      <c r="BV129" s="695"/>
      <c r="BW129" s="695"/>
      <c r="BX129" s="695"/>
      <c r="BY129" s="695"/>
      <c r="BZ129" s="695"/>
      <c r="CA129" s="695"/>
      <c r="CB129" s="695"/>
      <c r="CC129" s="695"/>
      <c r="CD129" s="695"/>
      <c r="CE129" s="695"/>
      <c r="CF129" s="695"/>
      <c r="CG129" s="695"/>
      <c r="CH129" s="695"/>
      <c r="CI129" s="695"/>
      <c r="CJ129" s="695"/>
      <c r="CK129" s="695"/>
      <c r="CL129" s="695"/>
      <c r="CM129" s="695"/>
      <c r="CN129" s="695"/>
      <c r="CO129" s="695"/>
      <c r="CP129" s="695"/>
      <c r="CQ129" s="695"/>
    </row>
    <row r="130" spans="1:95" x14ac:dyDescent="0.2">
      <c r="A130" s="696" t="s">
        <v>165</v>
      </c>
      <c r="B130" s="762"/>
      <c r="C130" s="762"/>
      <c r="D130" s="762"/>
      <c r="E130" s="762"/>
      <c r="F130" s="762"/>
      <c r="G130" s="762"/>
      <c r="H130" s="762"/>
      <c r="I130" s="762"/>
      <c r="J130" s="762"/>
      <c r="K130" s="762"/>
      <c r="L130" s="762"/>
      <c r="M130" s="762"/>
      <c r="N130" s="762"/>
      <c r="O130" s="762"/>
      <c r="P130" s="762"/>
      <c r="Q130" s="762"/>
      <c r="R130" s="762"/>
      <c r="S130" s="762"/>
      <c r="T130" s="762"/>
      <c r="U130" s="762"/>
      <c r="V130" s="762"/>
      <c r="W130" s="762"/>
      <c r="X130" s="762"/>
      <c r="Y130" s="762"/>
      <c r="Z130" s="762"/>
      <c r="AA130" s="762"/>
      <c r="AB130" s="762"/>
      <c r="AC130" s="762"/>
      <c r="AD130" s="762"/>
      <c r="AE130" s="762"/>
      <c r="AF130" s="762"/>
      <c r="AG130" s="762"/>
      <c r="AH130" s="762"/>
      <c r="AI130" s="762"/>
      <c r="AJ130" s="762"/>
      <c r="AK130" s="762"/>
      <c r="AL130" s="762"/>
      <c r="AM130" s="762"/>
      <c r="AN130" s="762"/>
      <c r="AO130" s="762"/>
      <c r="AP130" s="762"/>
      <c r="AQ130" s="762"/>
      <c r="AR130" s="762"/>
      <c r="AS130" s="762"/>
      <c r="AT130" s="762"/>
      <c r="AU130" s="762"/>
      <c r="AV130" s="762"/>
      <c r="AW130" s="762"/>
      <c r="AX130" s="762"/>
      <c r="AY130" s="762"/>
      <c r="AZ130" s="762"/>
      <c r="BA130" s="762"/>
      <c r="BB130" s="762"/>
      <c r="BC130" s="762"/>
      <c r="BD130" s="762"/>
      <c r="BE130" s="762"/>
      <c r="BF130" s="762"/>
      <c r="BG130" s="762"/>
      <c r="BH130" s="762"/>
      <c r="BI130" s="762"/>
      <c r="BJ130" s="762"/>
      <c r="BK130" s="762"/>
      <c r="BL130" s="762"/>
      <c r="BM130" s="762"/>
      <c r="BN130" s="762"/>
      <c r="BO130" s="762"/>
      <c r="BP130" s="762"/>
      <c r="BQ130" s="762"/>
      <c r="BR130" s="762"/>
      <c r="BS130" s="762"/>
      <c r="BT130" s="762"/>
      <c r="BU130" s="762"/>
      <c r="BV130" s="762"/>
      <c r="BW130" s="762"/>
      <c r="BX130" s="762"/>
      <c r="BY130" s="762"/>
      <c r="BZ130" s="762"/>
      <c r="CA130" s="762"/>
      <c r="CB130" s="762"/>
      <c r="CC130" s="762"/>
      <c r="CD130" s="762"/>
      <c r="CE130" s="762"/>
    </row>
    <row r="136" spans="1:95" x14ac:dyDescent="0.2">
      <c r="A136" s="696"/>
      <c r="B136" s="696"/>
      <c r="C136" s="696"/>
      <c r="D136" s="696"/>
      <c r="E136" s="696"/>
      <c r="F136" s="696"/>
      <c r="G136" s="696"/>
      <c r="H136" s="696"/>
      <c r="I136" s="696"/>
      <c r="J136" s="696"/>
      <c r="K136" s="696"/>
      <c r="L136" s="696"/>
      <c r="M136" s="696"/>
      <c r="N136" s="696"/>
      <c r="O136" s="696"/>
      <c r="P136" s="696"/>
      <c r="Q136" s="696"/>
      <c r="R136" s="696"/>
      <c r="S136" s="696"/>
      <c r="T136" s="696"/>
      <c r="U136" s="696"/>
      <c r="V136" s="696"/>
      <c r="W136" s="696"/>
      <c r="X136" s="696"/>
      <c r="Y136" s="696"/>
      <c r="Z136" s="696"/>
      <c r="AA136" s="696"/>
      <c r="AB136" s="696"/>
      <c r="AC136" s="696"/>
      <c r="AD136" s="696"/>
      <c r="AE136" s="696"/>
      <c r="AF136" s="696"/>
      <c r="AG136" s="696"/>
      <c r="AH136" s="696"/>
      <c r="AI136" s="696"/>
      <c r="AJ136" s="696"/>
      <c r="AK136" s="696"/>
      <c r="AL136" s="696"/>
      <c r="AM136" s="696"/>
      <c r="AN136" s="696"/>
      <c r="AO136" s="696"/>
      <c r="AP136" s="696"/>
      <c r="AQ136" s="696"/>
      <c r="AR136" s="696"/>
      <c r="AS136" s="696"/>
      <c r="AT136" s="696"/>
      <c r="AU136" s="696"/>
      <c r="AV136" s="696"/>
      <c r="AW136" s="696"/>
      <c r="AX136" s="696"/>
      <c r="AY136" s="696"/>
      <c r="AZ136" s="696"/>
      <c r="BA136" s="696"/>
      <c r="BB136" s="696"/>
      <c r="BC136" s="696"/>
      <c r="BD136" s="696"/>
      <c r="BE136" s="696"/>
      <c r="BF136" s="696"/>
      <c r="BG136" s="696"/>
      <c r="BH136" s="696"/>
      <c r="BI136" s="696"/>
      <c r="BJ136" s="696"/>
      <c r="BK136" s="696"/>
      <c r="BL136" s="696"/>
      <c r="BM136" s="696"/>
      <c r="BN136" s="696"/>
      <c r="BO136" s="696"/>
      <c r="BP136" s="696"/>
      <c r="BQ136" s="696"/>
      <c r="BR136" s="696"/>
      <c r="BS136" s="696"/>
      <c r="BT136" s="696"/>
      <c r="BU136" s="696"/>
      <c r="BV136" s="696"/>
      <c r="BW136" s="696"/>
      <c r="BX136" s="696"/>
      <c r="BY136" s="696"/>
      <c r="BZ136" s="696"/>
      <c r="CA136" s="696"/>
      <c r="CB136" s="696"/>
      <c r="CC136" s="696"/>
      <c r="CD136" s="696"/>
      <c r="CE136" s="696"/>
    </row>
  </sheetData>
  <mergeCells count="435">
    <mergeCell ref="A2:CQ2"/>
    <mergeCell ref="A3:CQ3"/>
    <mergeCell ref="A5:CQ5"/>
    <mergeCell ref="A4:CQ4"/>
    <mergeCell ref="A6:CE6"/>
    <mergeCell ref="A7:AU7"/>
    <mergeCell ref="AV7:CQ7"/>
    <mergeCell ref="BX22:CE22"/>
    <mergeCell ref="A18:BJ18"/>
    <mergeCell ref="BK18:BT18"/>
    <mergeCell ref="BV18:CE18"/>
    <mergeCell ref="A21:BJ21"/>
    <mergeCell ref="BX21:CE21"/>
    <mergeCell ref="A8:AU8"/>
    <mergeCell ref="AV8:CQ8"/>
    <mergeCell ref="A9:AU9"/>
    <mergeCell ref="AV9:BG9"/>
    <mergeCell ref="BI9:CP9"/>
    <mergeCell ref="A10:AU10"/>
    <mergeCell ref="AV10:BG10"/>
    <mergeCell ref="BI10:CO10"/>
    <mergeCell ref="A20:BJ20"/>
    <mergeCell ref="CF20:CQ20"/>
    <mergeCell ref="A11:AU11"/>
    <mergeCell ref="AV11:BA11"/>
    <mergeCell ref="A12:CE12"/>
    <mergeCell ref="A13:AY13"/>
    <mergeCell ref="AZ13:BG13"/>
    <mergeCell ref="BH13:CE13"/>
    <mergeCell ref="A19:BJ19"/>
    <mergeCell ref="BK19:BT19"/>
    <mergeCell ref="BV19:CE19"/>
    <mergeCell ref="CF19:CQ19"/>
    <mergeCell ref="A16:CE16"/>
    <mergeCell ref="A17:BJ17"/>
    <mergeCell ref="BK17:BT17"/>
    <mergeCell ref="CF17:CQ17"/>
    <mergeCell ref="CF18:CQ18"/>
    <mergeCell ref="A14:CQ14"/>
    <mergeCell ref="A15:CQ15"/>
    <mergeCell ref="A52:CE52"/>
    <mergeCell ref="A53:CQ53"/>
    <mergeCell ref="A54:M54"/>
    <mergeCell ref="N54:Y54"/>
    <mergeCell ref="Z54:AK54"/>
    <mergeCell ref="AL54:AW54"/>
    <mergeCell ref="AX54:CQ54"/>
    <mergeCell ref="CF21:CQ21"/>
    <mergeCell ref="CF24:CQ24"/>
    <mergeCell ref="A25:CE25"/>
    <mergeCell ref="CF22:CQ22"/>
    <mergeCell ref="A23:AB23"/>
    <mergeCell ref="AC23:BJ23"/>
    <mergeCell ref="BK23:BT23"/>
    <mergeCell ref="BX23:CE23"/>
    <mergeCell ref="CF23:CQ23"/>
    <mergeCell ref="A22:AB22"/>
    <mergeCell ref="AC22:BJ22"/>
    <mergeCell ref="BK22:BT22"/>
    <mergeCell ref="A27:AO27"/>
    <mergeCell ref="AP27:AT27"/>
    <mergeCell ref="AU27:CE27"/>
    <mergeCell ref="A29:X29"/>
    <mergeCell ref="Y29:BA29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8:M58"/>
    <mergeCell ref="N58:Y58"/>
    <mergeCell ref="Z58:AK58"/>
    <mergeCell ref="AL58:AW58"/>
    <mergeCell ref="AX58:CQ58"/>
    <mergeCell ref="A60:CE60"/>
    <mergeCell ref="A61:CQ61"/>
    <mergeCell ref="A62:CQ62"/>
    <mergeCell ref="A63:CQ63"/>
    <mergeCell ref="A64:CQ64"/>
    <mergeCell ref="A59:M59"/>
    <mergeCell ref="N59:Y59"/>
    <mergeCell ref="Z59:AK59"/>
    <mergeCell ref="AL59:AW59"/>
    <mergeCell ref="AX59:CQ59"/>
    <mergeCell ref="A67:X67"/>
    <mergeCell ref="Y67:BL67"/>
    <mergeCell ref="BM67:CQ67"/>
    <mergeCell ref="A68:X68"/>
    <mergeCell ref="Y68:BL68"/>
    <mergeCell ref="BM68:CQ68"/>
    <mergeCell ref="A65:X65"/>
    <mergeCell ref="Y65:BL65"/>
    <mergeCell ref="BM65:CQ65"/>
    <mergeCell ref="A66:X66"/>
    <mergeCell ref="Y66:BL66"/>
    <mergeCell ref="BM66:CQ66"/>
    <mergeCell ref="A75:CE75"/>
    <mergeCell ref="A76:CE76"/>
    <mergeCell ref="A77:AO77"/>
    <mergeCell ref="AP77:AT77"/>
    <mergeCell ref="AU77:CE77"/>
    <mergeCell ref="A73:CQ73"/>
    <mergeCell ref="A69:X69"/>
    <mergeCell ref="Y69:BL69"/>
    <mergeCell ref="BM69:CQ69"/>
    <mergeCell ref="A70:CQ70"/>
    <mergeCell ref="A71:CQ71"/>
    <mergeCell ref="A72:CQ72"/>
    <mergeCell ref="A82:BF82"/>
    <mergeCell ref="BG82:CE82"/>
    <mergeCell ref="A83:CE83"/>
    <mergeCell ref="A84:CE84"/>
    <mergeCell ref="A78:CE78"/>
    <mergeCell ref="A79:O79"/>
    <mergeCell ref="P79:BF79"/>
    <mergeCell ref="BG79:CE81"/>
    <mergeCell ref="CF79:CQ81"/>
    <mergeCell ref="A80:BF80"/>
    <mergeCell ref="A81:U81"/>
    <mergeCell ref="V81:BF81"/>
    <mergeCell ref="BZ86:CA86"/>
    <mergeCell ref="CB86:CC86"/>
    <mergeCell ref="CD86:CE86"/>
    <mergeCell ref="CF86:CK89"/>
    <mergeCell ref="CL86:CQ89"/>
    <mergeCell ref="BN87:BS89"/>
    <mergeCell ref="BT87:BY89"/>
    <mergeCell ref="BZ87:CE89"/>
    <mergeCell ref="BN86:BO86"/>
    <mergeCell ref="BP86:BQ86"/>
    <mergeCell ref="BR86:BS86"/>
    <mergeCell ref="BT86:BU86"/>
    <mergeCell ref="BV86:BW86"/>
    <mergeCell ref="BX86:BY86"/>
    <mergeCell ref="CL90:CQ90"/>
    <mergeCell ref="A91:G92"/>
    <mergeCell ref="H91:S92"/>
    <mergeCell ref="T91:AE92"/>
    <mergeCell ref="AG91:AY92"/>
    <mergeCell ref="AZ91:BF92"/>
    <mergeCell ref="AZ88:BF89"/>
    <mergeCell ref="BG88:BM89"/>
    <mergeCell ref="A90:G90"/>
    <mergeCell ref="H90:S90"/>
    <mergeCell ref="T90:AE90"/>
    <mergeCell ref="AF90:AY90"/>
    <mergeCell ref="AZ90:BF90"/>
    <mergeCell ref="BG90:BM90"/>
    <mergeCell ref="A85:G89"/>
    <mergeCell ref="H85:S85"/>
    <mergeCell ref="T85:AE85"/>
    <mergeCell ref="AF85:BM85"/>
    <mergeCell ref="BN85:CE85"/>
    <mergeCell ref="CF85:CQ85"/>
    <mergeCell ref="H86:S89"/>
    <mergeCell ref="T86:AE89"/>
    <mergeCell ref="AF86:AY89"/>
    <mergeCell ref="AZ86:BM87"/>
    <mergeCell ref="BG91:BM92"/>
    <mergeCell ref="BN91:BS91"/>
    <mergeCell ref="BT91:BY91"/>
    <mergeCell ref="BZ91:CE91"/>
    <mergeCell ref="CF91:CK91"/>
    <mergeCell ref="BN92:BS92"/>
    <mergeCell ref="BT92:BY92"/>
    <mergeCell ref="BZ92:CE92"/>
    <mergeCell ref="BN90:BS90"/>
    <mergeCell ref="BT90:BY90"/>
    <mergeCell ref="BZ90:CE90"/>
    <mergeCell ref="CF90:CK90"/>
    <mergeCell ref="BN93:BS93"/>
    <mergeCell ref="BT93:BY93"/>
    <mergeCell ref="BZ93:CE93"/>
    <mergeCell ref="CF93:CK93"/>
    <mergeCell ref="CL93:CQ93"/>
    <mergeCell ref="A93:G93"/>
    <mergeCell ref="H93:S93"/>
    <mergeCell ref="T93:AE93"/>
    <mergeCell ref="AF93:AY93"/>
    <mergeCell ref="AZ93:BF93"/>
    <mergeCell ref="BG93:BM93"/>
    <mergeCell ref="A94:CE94"/>
    <mergeCell ref="A95:CE95"/>
    <mergeCell ref="A96:G100"/>
    <mergeCell ref="H96:S96"/>
    <mergeCell ref="T96:AB96"/>
    <mergeCell ref="AC96:BA96"/>
    <mergeCell ref="BB96:BP96"/>
    <mergeCell ref="BQ96:CE96"/>
    <mergeCell ref="BN97:BO97"/>
    <mergeCell ref="CA97:CB97"/>
    <mergeCell ref="CC97:CD97"/>
    <mergeCell ref="CF96:CQ96"/>
    <mergeCell ref="H97:S100"/>
    <mergeCell ref="T97:AB100"/>
    <mergeCell ref="AC97:AR100"/>
    <mergeCell ref="AS97:BA97"/>
    <mergeCell ref="BB97:BC97"/>
    <mergeCell ref="BD97:BE97"/>
    <mergeCell ref="BG97:BH97"/>
    <mergeCell ref="BI97:BJ97"/>
    <mergeCell ref="BL97:BM97"/>
    <mergeCell ref="CF97:CK100"/>
    <mergeCell ref="CL97:CQ100"/>
    <mergeCell ref="AS98:AW100"/>
    <mergeCell ref="AX98:BA100"/>
    <mergeCell ref="BB98:BF100"/>
    <mergeCell ref="BG98:BK100"/>
    <mergeCell ref="BL98:BP100"/>
    <mergeCell ref="BQ98:BU100"/>
    <mergeCell ref="BV98:BZ100"/>
    <mergeCell ref="CA98:CE100"/>
    <mergeCell ref="BQ97:BR97"/>
    <mergeCell ref="BS97:BT97"/>
    <mergeCell ref="BV97:BW97"/>
    <mergeCell ref="BX97:BY97"/>
    <mergeCell ref="A102:G103"/>
    <mergeCell ref="H102:S103"/>
    <mergeCell ref="T102:AB103"/>
    <mergeCell ref="AC102:AR103"/>
    <mergeCell ref="AS102:AW103"/>
    <mergeCell ref="AX102:BA103"/>
    <mergeCell ref="BB102:BF103"/>
    <mergeCell ref="BG102:BK103"/>
    <mergeCell ref="BB101:BF101"/>
    <mergeCell ref="BG101:BK101"/>
    <mergeCell ref="A101:G101"/>
    <mergeCell ref="H101:S101"/>
    <mergeCell ref="T101:AB101"/>
    <mergeCell ref="AC101:AR101"/>
    <mergeCell ref="AS101:AW101"/>
    <mergeCell ref="AX101:BA101"/>
    <mergeCell ref="AX104:BA104"/>
    <mergeCell ref="BL102:BP103"/>
    <mergeCell ref="BQ102:BU103"/>
    <mergeCell ref="BV102:BZ103"/>
    <mergeCell ref="CA102:CE103"/>
    <mergeCell ref="CF102:CK103"/>
    <mergeCell ref="CL102:CQ103"/>
    <mergeCell ref="CF101:CK101"/>
    <mergeCell ref="CL101:CQ101"/>
    <mergeCell ref="BL101:BP101"/>
    <mergeCell ref="BQ101:BU101"/>
    <mergeCell ref="BV101:BZ101"/>
    <mergeCell ref="CA101:CE101"/>
    <mergeCell ref="A110:CE110"/>
    <mergeCell ref="A111:CE111"/>
    <mergeCell ref="A112:CE112"/>
    <mergeCell ref="A113:CE113"/>
    <mergeCell ref="A114:AA114"/>
    <mergeCell ref="AB114:BB114"/>
    <mergeCell ref="BC114:CQ114"/>
    <mergeCell ref="CF104:CK104"/>
    <mergeCell ref="CL104:CQ104"/>
    <mergeCell ref="A106:CQ106"/>
    <mergeCell ref="A107:CQ107"/>
    <mergeCell ref="A108:CQ108"/>
    <mergeCell ref="A109:CE109"/>
    <mergeCell ref="BB104:BF104"/>
    <mergeCell ref="BG104:BK104"/>
    <mergeCell ref="BL104:BP104"/>
    <mergeCell ref="BQ104:BU104"/>
    <mergeCell ref="BV104:BZ104"/>
    <mergeCell ref="CA104:CE104"/>
    <mergeCell ref="A104:G104"/>
    <mergeCell ref="H104:S104"/>
    <mergeCell ref="T104:AB104"/>
    <mergeCell ref="AC104:AR104"/>
    <mergeCell ref="AS104:AW104"/>
    <mergeCell ref="A117:AA117"/>
    <mergeCell ref="AB117:BB117"/>
    <mergeCell ref="BC117:CQ117"/>
    <mergeCell ref="A119:AU119"/>
    <mergeCell ref="AV119:CQ119"/>
    <mergeCell ref="A120:CQ120"/>
    <mergeCell ref="A115:AA115"/>
    <mergeCell ref="AB115:BB115"/>
    <mergeCell ref="BC115:CQ115"/>
    <mergeCell ref="A116:AA116"/>
    <mergeCell ref="AB116:BB116"/>
    <mergeCell ref="BC116:CQ116"/>
    <mergeCell ref="A128:CQ129"/>
    <mergeCell ref="A130:CE130"/>
    <mergeCell ref="A136:CE136"/>
    <mergeCell ref="A125:CQ125"/>
    <mergeCell ref="A126:AR126"/>
    <mergeCell ref="AS126:CQ126"/>
    <mergeCell ref="A127:AQ127"/>
    <mergeCell ref="AS127:CQ127"/>
    <mergeCell ref="A121:AN121"/>
    <mergeCell ref="AO121:CQ121"/>
    <mergeCell ref="A122:CQ122"/>
    <mergeCell ref="A123:AQ123"/>
    <mergeCell ref="AS123:CQ123"/>
    <mergeCell ref="A124:AQ124"/>
    <mergeCell ref="AR124:CQ124"/>
    <mergeCell ref="BQ29:CE30"/>
    <mergeCell ref="CF29:CQ30"/>
    <mergeCell ref="A30:BA30"/>
    <mergeCell ref="A31:AD31"/>
    <mergeCell ref="AE31:BA31"/>
    <mergeCell ref="A32:BF32"/>
    <mergeCell ref="BG32:CE32"/>
    <mergeCell ref="A33:CE33"/>
    <mergeCell ref="A34:CE34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N40:BS40"/>
    <mergeCell ref="A35:G39"/>
    <mergeCell ref="H35:S35"/>
    <mergeCell ref="T35:AE35"/>
    <mergeCell ref="AF35:BM35"/>
    <mergeCell ref="BN35:CE35"/>
    <mergeCell ref="BT40:BY40"/>
    <mergeCell ref="BZ40:CE40"/>
    <mergeCell ref="CF40:CK40"/>
    <mergeCell ref="CL40:CQ40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T41:AE42"/>
    <mergeCell ref="H41:S42"/>
    <mergeCell ref="A41:G42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BX45:BY45"/>
    <mergeCell ref="CA45:CB45"/>
    <mergeCell ref="CC45:CD45"/>
    <mergeCell ref="CF45:CK48"/>
    <mergeCell ref="CL45:CQ48"/>
    <mergeCell ref="BQ46:BU48"/>
    <mergeCell ref="BV46:BZ48"/>
    <mergeCell ref="CA46:CE48"/>
    <mergeCell ref="A1:CQ1"/>
    <mergeCell ref="BK20:CE20"/>
    <mergeCell ref="BG49:BK49"/>
    <mergeCell ref="BL49:BP49"/>
    <mergeCell ref="BQ49:BU49"/>
    <mergeCell ref="BV49:BZ49"/>
    <mergeCell ref="CA49:CE49"/>
    <mergeCell ref="CF49:CK49"/>
    <mergeCell ref="CL49:CQ49"/>
    <mergeCell ref="BG46:BK48"/>
    <mergeCell ref="BL46:BP48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B46:BF48"/>
    <mergeCell ref="CF42:CK42"/>
    <mergeCell ref="CL42:CQ42"/>
    <mergeCell ref="A43:CE4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92"/>
  <sheetViews>
    <sheetView view="pageBreakPreview" topLeftCell="A139" zoomScale="98" zoomScaleNormal="98" zoomScaleSheetLayoutView="98" workbookViewId="0">
      <selection activeCell="AX209" sqref="AX209:CQ209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7" width="1.83203125" style="25"/>
    <col min="28" max="28" width="1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16384" width="1.83203125" style="25"/>
  </cols>
  <sheetData>
    <row r="1" spans="1:95" s="178" customFormat="1" ht="18.7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195" customFormat="1" x14ac:dyDescent="0.2">
      <c r="A2" s="619" t="s">
        <v>387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200" customFormat="1" ht="51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201" customFormat="1" ht="15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615" t="s">
        <v>0</v>
      </c>
      <c r="AW4" s="615"/>
      <c r="AX4" s="615"/>
      <c r="AY4" s="615"/>
      <c r="AZ4" s="615"/>
      <c r="BA4" s="615"/>
      <c r="BB4" s="615"/>
      <c r="BC4" s="615"/>
      <c r="BD4" s="615"/>
      <c r="BE4" s="615"/>
      <c r="BF4" s="615"/>
      <c r="BG4" s="615"/>
      <c r="BH4" s="615"/>
      <c r="BI4" s="615"/>
      <c r="BJ4" s="615"/>
      <c r="BK4" s="615"/>
      <c r="BL4" s="615"/>
      <c r="BM4" s="615"/>
      <c r="BN4" s="615"/>
      <c r="BO4" s="615"/>
      <c r="BP4" s="615"/>
      <c r="BQ4" s="615"/>
      <c r="BR4" s="615"/>
      <c r="BS4" s="615"/>
      <c r="BT4" s="615"/>
      <c r="BU4" s="615"/>
      <c r="BV4" s="615"/>
      <c r="BW4" s="615"/>
      <c r="BX4" s="615"/>
      <c r="BY4" s="615"/>
      <c r="BZ4" s="615"/>
      <c r="CA4" s="615"/>
      <c r="CB4" s="615"/>
      <c r="CC4" s="615"/>
      <c r="CD4" s="615"/>
      <c r="CE4" s="615"/>
      <c r="CF4" s="615"/>
      <c r="CG4" s="615"/>
      <c r="CH4" s="615"/>
      <c r="CI4" s="615"/>
      <c r="CJ4" s="615"/>
      <c r="CK4" s="615"/>
      <c r="CL4" s="615"/>
      <c r="CM4" s="615"/>
      <c r="CN4" s="615"/>
      <c r="CO4" s="615"/>
      <c r="CP4" s="615"/>
      <c r="CQ4" s="615"/>
    </row>
    <row r="5" spans="1:95" s="201" customFormat="1" ht="32.2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444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1" customForma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05"/>
      <c r="AW6" s="605"/>
      <c r="AX6" s="605"/>
      <c r="AY6" s="605"/>
      <c r="AZ6" s="605"/>
      <c r="BA6" s="605"/>
      <c r="BB6" s="605"/>
      <c r="BC6" s="605"/>
      <c r="BD6" s="605"/>
      <c r="BE6" s="605"/>
      <c r="BF6" s="605"/>
      <c r="BG6" s="605"/>
      <c r="BH6" s="388"/>
      <c r="BI6" s="582" t="s">
        <v>445</v>
      </c>
      <c r="BJ6" s="582"/>
      <c r="BK6" s="582"/>
      <c r="BL6" s="582"/>
      <c r="BM6" s="582"/>
      <c r="BN6" s="582"/>
      <c r="BO6" s="582"/>
      <c r="BP6" s="582"/>
      <c r="BQ6" s="582"/>
      <c r="BR6" s="582"/>
      <c r="BS6" s="582"/>
      <c r="BT6" s="582"/>
      <c r="BU6" s="582"/>
      <c r="BV6" s="582"/>
      <c r="BW6" s="582"/>
      <c r="BX6" s="582"/>
      <c r="BY6" s="582"/>
      <c r="BZ6" s="582"/>
      <c r="CA6" s="582"/>
      <c r="CB6" s="582"/>
      <c r="CC6" s="582"/>
      <c r="CD6" s="582"/>
      <c r="CE6" s="582"/>
      <c r="CF6" s="582"/>
      <c r="CG6" s="582"/>
      <c r="CH6" s="582"/>
      <c r="CI6" s="582"/>
      <c r="CJ6" s="582"/>
      <c r="CK6" s="582"/>
      <c r="CL6" s="582"/>
      <c r="CM6" s="582"/>
      <c r="CN6" s="582"/>
      <c r="CO6" s="582"/>
      <c r="CP6" s="582"/>
      <c r="CQ6" s="388"/>
    </row>
    <row r="7" spans="1:95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6" t="s">
        <v>3</v>
      </c>
      <c r="AW7" s="616"/>
      <c r="AX7" s="616"/>
      <c r="AY7" s="616"/>
      <c r="AZ7" s="616"/>
      <c r="BA7" s="616"/>
      <c r="BB7" s="616"/>
      <c r="BC7" s="616"/>
      <c r="BD7" s="616"/>
      <c r="BE7" s="616"/>
      <c r="BF7" s="616"/>
      <c r="BG7" s="616"/>
      <c r="BH7" s="383"/>
      <c r="BI7" s="617" t="s">
        <v>4</v>
      </c>
      <c r="BJ7" s="617"/>
      <c r="BK7" s="617"/>
      <c r="BL7" s="617"/>
      <c r="BM7" s="617"/>
      <c r="BN7" s="617"/>
      <c r="BO7" s="617"/>
      <c r="BP7" s="617"/>
      <c r="BQ7" s="617"/>
      <c r="BR7" s="617"/>
      <c r="BS7" s="617"/>
      <c r="BT7" s="617"/>
      <c r="BU7" s="617"/>
      <c r="BV7" s="617"/>
      <c r="BW7" s="617"/>
      <c r="BX7" s="617"/>
      <c r="BY7" s="617"/>
      <c r="BZ7" s="617"/>
      <c r="CA7" s="617"/>
      <c r="CB7" s="617"/>
      <c r="CC7" s="617"/>
      <c r="CD7" s="617"/>
      <c r="CE7" s="617"/>
      <c r="CF7" s="617"/>
      <c r="CG7" s="617"/>
      <c r="CH7" s="617"/>
      <c r="CI7" s="617"/>
      <c r="CJ7" s="617"/>
      <c r="CK7" s="617"/>
      <c r="CL7" s="617"/>
      <c r="CM7" s="617"/>
      <c r="CN7" s="617"/>
      <c r="CO7" s="617"/>
      <c r="CP7" s="388"/>
      <c r="CQ7" s="388"/>
    </row>
    <row r="8" spans="1:95" s="306" customFormat="1" ht="16.5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552"/>
      <c r="AW8" s="552"/>
      <c r="AX8" s="552"/>
      <c r="AY8" s="552"/>
      <c r="AZ8" s="552"/>
      <c r="BA8" s="552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393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27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552"/>
      <c r="BC9" s="552"/>
      <c r="BD9" s="552"/>
      <c r="BE9" s="552"/>
      <c r="BF9" s="552"/>
      <c r="BG9" s="552"/>
      <c r="BH9" s="552"/>
      <c r="BI9" s="552"/>
      <c r="BJ9" s="552"/>
      <c r="BK9" s="552"/>
      <c r="BL9" s="552"/>
      <c r="BM9" s="552"/>
      <c r="BN9" s="552"/>
      <c r="BO9" s="552"/>
      <c r="BP9" s="552"/>
      <c r="BQ9" s="552"/>
      <c r="BR9" s="552"/>
      <c r="BS9" s="552"/>
      <c r="BT9" s="552"/>
      <c r="BU9" s="552"/>
      <c r="BV9" s="552"/>
      <c r="BW9" s="552"/>
      <c r="BX9" s="552"/>
      <c r="BY9" s="552"/>
      <c r="BZ9" s="552"/>
      <c r="CA9" s="552"/>
      <c r="CB9" s="552"/>
      <c r="CC9" s="552"/>
      <c r="CD9" s="552"/>
      <c r="CE9" s="552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27" customFormat="1" ht="19.5" x14ac:dyDescent="0.2">
      <c r="A10" s="609" t="s">
        <v>9</v>
      </c>
      <c r="B10" s="609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  <c r="U10" s="609"/>
      <c r="V10" s="609"/>
      <c r="W10" s="609"/>
      <c r="X10" s="609"/>
      <c r="Y10" s="609"/>
      <c r="Z10" s="609"/>
      <c r="AA10" s="609"/>
      <c r="AB10" s="609"/>
      <c r="AC10" s="609"/>
      <c r="AD10" s="609"/>
      <c r="AE10" s="609"/>
      <c r="AF10" s="609"/>
      <c r="AG10" s="609"/>
      <c r="AH10" s="609"/>
      <c r="AI10" s="609"/>
      <c r="AJ10" s="609"/>
      <c r="AK10" s="609"/>
      <c r="AL10" s="609"/>
      <c r="AM10" s="609"/>
      <c r="AN10" s="609"/>
      <c r="AO10" s="609"/>
      <c r="AP10" s="609"/>
      <c r="AQ10" s="609"/>
      <c r="AR10" s="609"/>
      <c r="AS10" s="609"/>
      <c r="AT10" s="609"/>
      <c r="AU10" s="609"/>
      <c r="AV10" s="609"/>
      <c r="AW10" s="609"/>
      <c r="AX10" s="609"/>
      <c r="AY10" s="609"/>
      <c r="AZ10" s="610" t="s">
        <v>214</v>
      </c>
      <c r="BA10" s="611"/>
      <c r="BB10" s="611"/>
      <c r="BC10" s="611"/>
      <c r="BD10" s="611"/>
      <c r="BE10" s="611"/>
      <c r="BF10" s="611"/>
      <c r="BG10" s="612"/>
      <c r="BH10" s="613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608" t="s">
        <v>447</v>
      </c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  <c r="AD11" s="608"/>
      <c r="AE11" s="608"/>
      <c r="AF11" s="608"/>
      <c r="AG11" s="608"/>
      <c r="AH11" s="608"/>
      <c r="AI11" s="608"/>
      <c r="AJ11" s="608"/>
      <c r="AK11" s="608"/>
      <c r="AL11" s="608"/>
      <c r="AM11" s="608"/>
      <c r="AN11" s="608"/>
      <c r="AO11" s="608"/>
      <c r="AP11" s="608"/>
      <c r="AQ11" s="608"/>
      <c r="AR11" s="608"/>
      <c r="AS11" s="608"/>
      <c r="AT11" s="608"/>
      <c r="AU11" s="608"/>
      <c r="AV11" s="608"/>
      <c r="AW11" s="608"/>
      <c r="AX11" s="608"/>
      <c r="AY11" s="608"/>
      <c r="AZ11" s="608"/>
      <c r="BA11" s="608"/>
      <c r="BB11" s="608"/>
      <c r="BC11" s="608"/>
      <c r="BD11" s="608"/>
      <c r="BE11" s="608"/>
      <c r="BF11" s="608"/>
      <c r="BG11" s="608"/>
      <c r="BH11" s="608"/>
      <c r="BI11" s="608"/>
      <c r="BJ11" s="608"/>
      <c r="BK11" s="608"/>
      <c r="BL11" s="608"/>
      <c r="BM11" s="608"/>
      <c r="BN11" s="608"/>
      <c r="BO11" s="608"/>
      <c r="BP11" s="608"/>
      <c r="BQ11" s="608"/>
      <c r="BR11" s="608"/>
      <c r="BS11" s="608"/>
      <c r="BT11" s="608"/>
      <c r="BU11" s="608"/>
      <c r="BV11" s="608"/>
      <c r="BW11" s="608"/>
      <c r="BX11" s="608"/>
      <c r="BY11" s="608"/>
      <c r="BZ11" s="608"/>
      <c r="CA11" s="608"/>
      <c r="CB11" s="608"/>
      <c r="CC11" s="608"/>
      <c r="CD11" s="608"/>
      <c r="CE11" s="608"/>
      <c r="CF11" s="608"/>
      <c r="CG11" s="608"/>
      <c r="CH11" s="608"/>
      <c r="CI11" s="608"/>
      <c r="CJ11" s="608"/>
      <c r="CK11" s="608"/>
      <c r="CL11" s="608"/>
      <c r="CM11" s="608"/>
      <c r="CN11" s="608"/>
      <c r="CO11" s="608"/>
      <c r="CP11" s="608"/>
      <c r="CQ11" s="608"/>
    </row>
    <row r="12" spans="1:95" s="305" customFormat="1" ht="16.5" x14ac:dyDescent="0.2">
      <c r="A12" s="608" t="s">
        <v>536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ht="18" customHeight="1" thickBot="1" x14ac:dyDescent="0.25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52" t="s">
        <v>16</v>
      </c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98" t="s">
        <v>17</v>
      </c>
      <c r="CG14" s="599"/>
      <c r="CH14" s="599"/>
      <c r="CI14" s="599"/>
      <c r="CJ14" s="599"/>
      <c r="CK14" s="599"/>
      <c r="CL14" s="599"/>
      <c r="CM14" s="599"/>
      <c r="CN14" s="599"/>
      <c r="CO14" s="599"/>
      <c r="CP14" s="599"/>
      <c r="CQ14" s="600"/>
    </row>
    <row r="15" spans="1:95" ht="16.5" customHeight="1" x14ac:dyDescent="0.2">
      <c r="A15" s="601" t="s">
        <v>182</v>
      </c>
      <c r="B15" s="601"/>
      <c r="C15" s="601"/>
      <c r="D15" s="601"/>
      <c r="E15" s="601"/>
      <c r="F15" s="601"/>
      <c r="G15" s="601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  <c r="U15" s="601"/>
      <c r="V15" s="601"/>
      <c r="W15" s="601"/>
      <c r="X15" s="601"/>
      <c r="Y15" s="601"/>
      <c r="Z15" s="601"/>
      <c r="AA15" s="601"/>
      <c r="AB15" s="601"/>
      <c r="AC15" s="601"/>
      <c r="AD15" s="601"/>
      <c r="AE15" s="601"/>
      <c r="AF15" s="601"/>
      <c r="AG15" s="601"/>
      <c r="AH15" s="601"/>
      <c r="AI15" s="601"/>
      <c r="AJ15" s="601"/>
      <c r="AK15" s="601"/>
      <c r="AL15" s="601"/>
      <c r="AM15" s="601"/>
      <c r="AN15" s="601"/>
      <c r="AO15" s="601"/>
      <c r="AP15" s="601"/>
      <c r="AQ15" s="601"/>
      <c r="AR15" s="601"/>
      <c r="AS15" s="601"/>
      <c r="AT15" s="601"/>
      <c r="AU15" s="601"/>
      <c r="AV15" s="601"/>
      <c r="AW15" s="601"/>
      <c r="AX15" s="601"/>
      <c r="AY15" s="601"/>
      <c r="AZ15" s="601"/>
      <c r="BA15" s="601"/>
      <c r="BB15" s="601"/>
      <c r="BC15" s="601"/>
      <c r="BD15" s="601"/>
      <c r="BE15" s="601"/>
      <c r="BF15" s="601"/>
      <c r="BG15" s="601"/>
      <c r="BH15" s="601"/>
      <c r="BI15" s="601"/>
      <c r="BJ15" s="601"/>
      <c r="BK15" s="584"/>
      <c r="BL15" s="584"/>
      <c r="BM15" s="584"/>
      <c r="BN15" s="584"/>
      <c r="BO15" s="584"/>
      <c r="BP15" s="584"/>
      <c r="BQ15" s="584"/>
      <c r="BR15" s="584"/>
      <c r="BS15" s="584"/>
      <c r="BT15" s="584"/>
      <c r="BU15" s="216"/>
      <c r="BV15" s="584"/>
      <c r="BW15" s="584"/>
      <c r="BX15" s="584"/>
      <c r="BY15" s="584"/>
      <c r="BZ15" s="584"/>
      <c r="CA15" s="584"/>
      <c r="CB15" s="584"/>
      <c r="CC15" s="584"/>
      <c r="CD15" s="584"/>
      <c r="CE15" s="584"/>
      <c r="CF15" s="602"/>
      <c r="CG15" s="603"/>
      <c r="CH15" s="603"/>
      <c r="CI15" s="603"/>
      <c r="CJ15" s="603"/>
      <c r="CK15" s="603"/>
      <c r="CL15" s="603"/>
      <c r="CM15" s="603"/>
      <c r="CN15" s="603"/>
      <c r="CO15" s="603"/>
      <c r="CP15" s="603"/>
      <c r="CQ15" s="604"/>
    </row>
    <row r="16" spans="1:95" ht="15" customHeight="1" x14ac:dyDescent="0.2">
      <c r="A16" s="605" t="s">
        <v>174</v>
      </c>
      <c r="B16" s="605"/>
      <c r="C16" s="605"/>
      <c r="D16" s="605"/>
      <c r="E16" s="605"/>
      <c r="F16" s="605"/>
      <c r="G16" s="605"/>
      <c r="H16" s="605"/>
      <c r="I16" s="605"/>
      <c r="J16" s="605"/>
      <c r="K16" s="605"/>
      <c r="L16" s="605"/>
      <c r="M16" s="605"/>
      <c r="N16" s="605"/>
      <c r="O16" s="605"/>
      <c r="P16" s="605"/>
      <c r="Q16" s="605"/>
      <c r="R16" s="605"/>
      <c r="S16" s="605"/>
      <c r="T16" s="605"/>
      <c r="U16" s="605"/>
      <c r="V16" s="605"/>
      <c r="W16" s="605"/>
      <c r="X16" s="605"/>
      <c r="Y16" s="605"/>
      <c r="Z16" s="605"/>
      <c r="AA16" s="605"/>
      <c r="AB16" s="605"/>
      <c r="AC16" s="605"/>
      <c r="AD16" s="605"/>
      <c r="AE16" s="605"/>
      <c r="AF16" s="605"/>
      <c r="AG16" s="605"/>
      <c r="AH16" s="605"/>
      <c r="AI16" s="605"/>
      <c r="AJ16" s="605"/>
      <c r="AK16" s="605"/>
      <c r="AL16" s="605"/>
      <c r="AM16" s="605"/>
      <c r="AN16" s="605"/>
      <c r="AO16" s="605"/>
      <c r="AP16" s="605"/>
      <c r="AQ16" s="605"/>
      <c r="AR16" s="605"/>
      <c r="AS16" s="605"/>
      <c r="AT16" s="605"/>
      <c r="AU16" s="605"/>
      <c r="AV16" s="605"/>
      <c r="AW16" s="605"/>
      <c r="AX16" s="605"/>
      <c r="AY16" s="605"/>
      <c r="AZ16" s="605"/>
      <c r="BA16" s="605"/>
      <c r="BB16" s="605"/>
      <c r="BC16" s="605"/>
      <c r="BD16" s="605"/>
      <c r="BE16" s="605"/>
      <c r="BF16" s="605"/>
      <c r="BG16" s="605"/>
      <c r="BH16" s="605"/>
      <c r="BI16" s="605"/>
      <c r="BJ16" s="605"/>
      <c r="BK16" s="592"/>
      <c r="BL16" s="592"/>
      <c r="BM16" s="592"/>
      <c r="BN16" s="592"/>
      <c r="BO16" s="592"/>
      <c r="BP16" s="592"/>
      <c r="BQ16" s="592"/>
      <c r="BR16" s="592"/>
      <c r="BS16" s="592"/>
      <c r="BT16" s="592"/>
      <c r="BU16" s="216"/>
      <c r="BV16" s="592" t="s">
        <v>20</v>
      </c>
      <c r="BW16" s="592"/>
      <c r="BX16" s="592"/>
      <c r="BY16" s="592"/>
      <c r="BZ16" s="592"/>
      <c r="CA16" s="592"/>
      <c r="CB16" s="592"/>
      <c r="CC16" s="592"/>
      <c r="CD16" s="592"/>
      <c r="CE16" s="592"/>
      <c r="CF16" s="585"/>
      <c r="CG16" s="586"/>
      <c r="CH16" s="586"/>
      <c r="CI16" s="586"/>
      <c r="CJ16" s="586"/>
      <c r="CK16" s="586"/>
      <c r="CL16" s="586"/>
      <c r="CM16" s="586"/>
      <c r="CN16" s="586"/>
      <c r="CO16" s="586"/>
      <c r="CP16" s="586"/>
      <c r="CQ16" s="587"/>
    </row>
    <row r="17" spans="1:95" ht="20.25" customHeight="1" x14ac:dyDescent="0.2">
      <c r="A17" s="591" t="s">
        <v>21</v>
      </c>
      <c r="B17" s="591"/>
      <c r="C17" s="591"/>
      <c r="D17" s="591"/>
      <c r="E17" s="591"/>
      <c r="F17" s="591"/>
      <c r="G17" s="591"/>
      <c r="H17" s="591"/>
      <c r="I17" s="591"/>
      <c r="J17" s="591"/>
      <c r="K17" s="591"/>
      <c r="L17" s="591"/>
      <c r="M17" s="591"/>
      <c r="N17" s="591"/>
      <c r="O17" s="591"/>
      <c r="P17" s="591"/>
      <c r="Q17" s="591"/>
      <c r="R17" s="591"/>
      <c r="S17" s="591"/>
      <c r="T17" s="591"/>
      <c r="U17" s="591"/>
      <c r="V17" s="591"/>
      <c r="W17" s="591"/>
      <c r="X17" s="591"/>
      <c r="Y17" s="591"/>
      <c r="Z17" s="591"/>
      <c r="AA17" s="591"/>
      <c r="AB17" s="591"/>
      <c r="AC17" s="591"/>
      <c r="AD17" s="591"/>
      <c r="AE17" s="591"/>
      <c r="AF17" s="591"/>
      <c r="AG17" s="591"/>
      <c r="AH17" s="591"/>
      <c r="AI17" s="591"/>
      <c r="AJ17" s="591"/>
      <c r="AK17" s="591"/>
      <c r="AL17" s="591"/>
      <c r="AM17" s="591"/>
      <c r="AN17" s="591"/>
      <c r="AO17" s="591"/>
      <c r="AP17" s="591"/>
      <c r="AQ17" s="591"/>
      <c r="AR17" s="591"/>
      <c r="AS17" s="591"/>
      <c r="AT17" s="591"/>
      <c r="AU17" s="591"/>
      <c r="AV17" s="591"/>
      <c r="AW17" s="591"/>
      <c r="AX17" s="591"/>
      <c r="AY17" s="591"/>
      <c r="AZ17" s="591"/>
      <c r="BA17" s="591"/>
      <c r="BB17" s="591"/>
      <c r="BC17" s="591"/>
      <c r="BD17" s="591"/>
      <c r="BE17" s="591"/>
      <c r="BF17" s="591"/>
      <c r="BG17" s="591"/>
      <c r="BH17" s="591"/>
      <c r="BI17" s="591"/>
      <c r="BJ17" s="591"/>
      <c r="BK17" s="592" t="s">
        <v>22</v>
      </c>
      <c r="BL17" s="592"/>
      <c r="BM17" s="592"/>
      <c r="BN17" s="592"/>
      <c r="BO17" s="592"/>
      <c r="BP17" s="592"/>
      <c r="BQ17" s="592"/>
      <c r="BR17" s="592"/>
      <c r="BS17" s="592"/>
      <c r="BT17" s="592"/>
      <c r="BU17" s="592"/>
      <c r="BV17" s="592"/>
      <c r="BW17" s="592"/>
      <c r="BX17" s="592"/>
      <c r="BY17" s="592"/>
      <c r="BZ17" s="592"/>
      <c r="CA17" s="592"/>
      <c r="CB17" s="592"/>
      <c r="CC17" s="592"/>
      <c r="CD17" s="592"/>
      <c r="CE17" s="593"/>
      <c r="CF17" s="585" t="s">
        <v>271</v>
      </c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95" ht="16.5" customHeight="1" x14ac:dyDescent="0.2">
      <c r="A18" s="594" t="s">
        <v>23</v>
      </c>
      <c r="B18" s="594"/>
      <c r="C18" s="594"/>
      <c r="D18" s="594"/>
      <c r="E18" s="594"/>
      <c r="F18" s="594"/>
      <c r="G18" s="594"/>
      <c r="H18" s="594"/>
      <c r="I18" s="594"/>
      <c r="J18" s="594"/>
      <c r="K18" s="594"/>
      <c r="L18" s="594"/>
      <c r="M18" s="594"/>
      <c r="N18" s="594"/>
      <c r="O18" s="594"/>
      <c r="P18" s="594"/>
      <c r="Q18" s="594"/>
      <c r="R18" s="594"/>
      <c r="S18" s="594"/>
      <c r="T18" s="594"/>
      <c r="U18" s="594"/>
      <c r="V18" s="594"/>
      <c r="W18" s="594"/>
      <c r="X18" s="594"/>
      <c r="Y18" s="594"/>
      <c r="Z18" s="594"/>
      <c r="AA18" s="594"/>
      <c r="AB18" s="594"/>
      <c r="AC18" s="594"/>
      <c r="AD18" s="594"/>
      <c r="AE18" s="594"/>
      <c r="AF18" s="594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594"/>
      <c r="AS18" s="594"/>
      <c r="AT18" s="594"/>
      <c r="AU18" s="594"/>
      <c r="AV18" s="594"/>
      <c r="AW18" s="594"/>
      <c r="AX18" s="594"/>
      <c r="AY18" s="594"/>
      <c r="AZ18" s="594"/>
      <c r="BA18" s="594"/>
      <c r="BB18" s="594"/>
      <c r="BC18" s="594"/>
      <c r="BD18" s="594"/>
      <c r="BE18" s="594"/>
      <c r="BF18" s="594"/>
      <c r="BG18" s="594"/>
      <c r="BH18" s="594"/>
      <c r="BI18" s="594"/>
      <c r="BJ18" s="594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79" t="s">
        <v>26</v>
      </c>
      <c r="BY18" s="579"/>
      <c r="BZ18" s="579"/>
      <c r="CA18" s="579"/>
      <c r="CB18" s="579"/>
      <c r="CC18" s="579"/>
      <c r="CD18" s="579"/>
      <c r="CE18" s="580"/>
      <c r="CF18" s="843" t="s">
        <v>250</v>
      </c>
      <c r="CG18" s="844"/>
      <c r="CH18" s="844"/>
      <c r="CI18" s="844"/>
      <c r="CJ18" s="844"/>
      <c r="CK18" s="844"/>
      <c r="CL18" s="844"/>
      <c r="CM18" s="844"/>
      <c r="CN18" s="844"/>
      <c r="CO18" s="844"/>
      <c r="CP18" s="844"/>
      <c r="CQ18" s="845"/>
    </row>
    <row r="19" spans="1:95" ht="18" customHeight="1" x14ac:dyDescent="0.2">
      <c r="A19" s="552" t="s">
        <v>24</v>
      </c>
      <c r="B19" s="552"/>
      <c r="C19" s="552"/>
      <c r="D19" s="552"/>
      <c r="E19" s="552"/>
      <c r="F19" s="552"/>
      <c r="G19" s="552"/>
      <c r="H19" s="552"/>
      <c r="I19" s="552"/>
      <c r="J19" s="552"/>
      <c r="K19" s="552"/>
      <c r="L19" s="552"/>
      <c r="M19" s="552"/>
      <c r="N19" s="552"/>
      <c r="O19" s="552"/>
      <c r="P19" s="552"/>
      <c r="Q19" s="552"/>
      <c r="R19" s="552"/>
      <c r="S19" s="552"/>
      <c r="T19" s="552"/>
      <c r="U19" s="552"/>
      <c r="V19" s="552"/>
      <c r="W19" s="552"/>
      <c r="X19" s="552"/>
      <c r="Y19" s="552"/>
      <c r="Z19" s="552"/>
      <c r="AA19" s="552"/>
      <c r="AB19" s="552"/>
      <c r="AC19" s="583" t="s">
        <v>25</v>
      </c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583"/>
      <c r="AS19" s="583"/>
      <c r="AT19" s="583"/>
      <c r="AU19" s="583"/>
      <c r="AV19" s="583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216"/>
      <c r="BW19" s="216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585" t="s">
        <v>491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28.5" customHeight="1" x14ac:dyDescent="0.2">
      <c r="A20" s="552"/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41" t="s">
        <v>27</v>
      </c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41"/>
      <c r="AY20" s="541"/>
      <c r="AZ20" s="541"/>
      <c r="BA20" s="541"/>
      <c r="BB20" s="541"/>
      <c r="BC20" s="541"/>
      <c r="BD20" s="541"/>
      <c r="BE20" s="541"/>
      <c r="BF20" s="541"/>
      <c r="BG20" s="541"/>
      <c r="BH20" s="541"/>
      <c r="BI20" s="541"/>
      <c r="BJ20" s="541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35"/>
      <c r="CG21" s="736"/>
      <c r="CH21" s="736"/>
      <c r="CI21" s="736"/>
      <c r="CJ21" s="736"/>
      <c r="CK21" s="736"/>
      <c r="CL21" s="736"/>
      <c r="CM21" s="736"/>
      <c r="CN21" s="736"/>
      <c r="CO21" s="736"/>
      <c r="CP21" s="736"/>
      <c r="CQ21" s="737"/>
    </row>
    <row r="22" spans="1:95" ht="20.25" customHeight="1" x14ac:dyDescent="0.2">
      <c r="A22" s="579" t="s">
        <v>28</v>
      </c>
      <c r="B22" s="579"/>
      <c r="C22" s="579"/>
      <c r="D22" s="579"/>
      <c r="E22" s="579"/>
      <c r="F22" s="579"/>
      <c r="G22" s="579"/>
      <c r="H22" s="579"/>
      <c r="I22" s="579"/>
      <c r="J22" s="579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79"/>
      <c r="AF22" s="579"/>
      <c r="AG22" s="579"/>
      <c r="AH22" s="579"/>
      <c r="AI22" s="579"/>
      <c r="AJ22" s="579"/>
      <c r="AK22" s="579"/>
      <c r="AL22" s="579"/>
      <c r="AM22" s="579"/>
      <c r="AN22" s="579"/>
      <c r="AO22" s="579"/>
      <c r="AP22" s="579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579"/>
      <c r="BJ22" s="579"/>
      <c r="BK22" s="579"/>
      <c r="BL22" s="579"/>
      <c r="BM22" s="579"/>
      <c r="BN22" s="579"/>
      <c r="BO22" s="579"/>
      <c r="BP22" s="579"/>
      <c r="BQ22" s="579"/>
      <c r="BR22" s="579"/>
      <c r="BS22" s="579"/>
      <c r="BT22" s="579"/>
      <c r="BU22" s="579"/>
      <c r="BV22" s="579"/>
      <c r="BW22" s="579"/>
      <c r="BX22" s="579"/>
      <c r="BY22" s="579"/>
      <c r="BZ22" s="579"/>
      <c r="CA22" s="579"/>
      <c r="CB22" s="579"/>
      <c r="CC22" s="579"/>
      <c r="CD22" s="579"/>
      <c r="CE22" s="579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s="79" customFormat="1" ht="7.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17" customFormat="1" ht="14.25" customHeight="1" x14ac:dyDescent="0.2">
      <c r="A24" s="581" t="s">
        <v>29</v>
      </c>
      <c r="B24" s="581"/>
      <c r="C24" s="581"/>
      <c r="D24" s="581"/>
      <c r="E24" s="581"/>
      <c r="F24" s="581"/>
      <c r="G24" s="581"/>
      <c r="H24" s="581"/>
      <c r="I24" s="581"/>
      <c r="J24" s="581"/>
      <c r="K24" s="581"/>
      <c r="L24" s="581"/>
      <c r="M24" s="581"/>
      <c r="N24" s="581"/>
      <c r="O24" s="581"/>
      <c r="P24" s="581"/>
      <c r="Q24" s="581"/>
      <c r="R24" s="581"/>
      <c r="S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2" t="s">
        <v>30</v>
      </c>
      <c r="AQ24" s="582"/>
      <c r="AR24" s="582"/>
      <c r="AS24" s="582"/>
      <c r="AT24" s="58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  <c r="BG24" s="552"/>
      <c r="BH24" s="552"/>
      <c r="BI24" s="552"/>
      <c r="BJ24" s="552"/>
      <c r="BK24" s="552"/>
      <c r="BL24" s="552"/>
      <c r="BM24" s="552"/>
      <c r="BN24" s="552"/>
      <c r="BO24" s="552"/>
      <c r="BP24" s="552"/>
      <c r="BQ24" s="552"/>
      <c r="BR24" s="552"/>
      <c r="BS24" s="552"/>
      <c r="BT24" s="552"/>
      <c r="BU24" s="552"/>
      <c r="BV24" s="552"/>
      <c r="BW24" s="552"/>
      <c r="BX24" s="552"/>
      <c r="BY24" s="552"/>
      <c r="BZ24" s="552"/>
      <c r="CA24" s="552"/>
      <c r="CB24" s="552"/>
      <c r="CC24" s="552"/>
      <c r="CD24" s="552"/>
      <c r="CE24" s="552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</row>
    <row r="25" spans="1:95" s="417" customFormat="1" ht="14.25" customHeight="1" thickBot="1" x14ac:dyDescent="0.25">
      <c r="A25" s="414"/>
      <c r="B25" s="414"/>
      <c r="C25" s="414"/>
      <c r="D25" s="414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0"/>
      <c r="AQ25" s="410"/>
      <c r="AR25" s="410"/>
      <c r="AS25" s="410"/>
      <c r="AT25" s="410"/>
      <c r="AU25" s="407"/>
      <c r="AV25" s="407"/>
      <c r="AW25" s="407"/>
      <c r="AX25" s="407"/>
      <c r="AY25" s="407"/>
      <c r="AZ25" s="407"/>
      <c r="BA25" s="407"/>
      <c r="BB25" s="407"/>
      <c r="BC25" s="407"/>
      <c r="BD25" s="407"/>
      <c r="BE25" s="407"/>
      <c r="BF25" s="407"/>
      <c r="BG25" s="407"/>
      <c r="BH25" s="407"/>
      <c r="BI25" s="407"/>
      <c r="BJ25" s="407"/>
      <c r="BK25" s="407"/>
      <c r="BL25" s="407"/>
      <c r="BM25" s="407"/>
      <c r="BN25" s="407"/>
      <c r="BO25" s="407"/>
      <c r="BP25" s="407"/>
      <c r="BQ25" s="407"/>
      <c r="BR25" s="407"/>
      <c r="BS25" s="407"/>
      <c r="BT25" s="407"/>
      <c r="BU25" s="407"/>
      <c r="BV25" s="407"/>
      <c r="BW25" s="407"/>
      <c r="BX25" s="407"/>
      <c r="BY25" s="407"/>
      <c r="BZ25" s="407"/>
      <c r="CA25" s="407"/>
      <c r="CB25" s="407"/>
      <c r="CC25" s="407"/>
      <c r="CD25" s="407"/>
      <c r="CE25" s="407"/>
      <c r="CF25" s="407"/>
      <c r="CG25" s="407"/>
      <c r="CH25" s="407"/>
      <c r="CI25" s="407"/>
      <c r="CJ25" s="407"/>
      <c r="CK25" s="407"/>
      <c r="CL25" s="407"/>
      <c r="CM25" s="407"/>
      <c r="CN25" s="407"/>
      <c r="CO25" s="407"/>
      <c r="CP25" s="407"/>
      <c r="CQ25" s="407"/>
    </row>
    <row r="26" spans="1:95" s="417" customFormat="1" ht="14.25" customHeight="1" x14ac:dyDescent="0.25">
      <c r="A26" s="562" t="s">
        <v>31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41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649" t="s">
        <v>439</v>
      </c>
      <c r="CG26" s="567"/>
      <c r="CH26" s="567"/>
      <c r="CI26" s="567"/>
      <c r="CJ26" s="567"/>
      <c r="CK26" s="567"/>
      <c r="CL26" s="567"/>
      <c r="CM26" s="567"/>
      <c r="CN26" s="567"/>
      <c r="CO26" s="567"/>
      <c r="CP26" s="567"/>
      <c r="CQ26" s="568"/>
    </row>
    <row r="27" spans="1:95" s="417" customFormat="1" ht="28.5" customHeight="1" thickBot="1" x14ac:dyDescent="0.3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41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572"/>
      <c r="CG27" s="573"/>
      <c r="CH27" s="573"/>
      <c r="CI27" s="573"/>
      <c r="CJ27" s="573"/>
      <c r="CK27" s="573"/>
      <c r="CL27" s="573"/>
      <c r="CM27" s="573"/>
      <c r="CN27" s="573"/>
      <c r="CO27" s="573"/>
      <c r="CP27" s="573"/>
      <c r="CQ27" s="574"/>
    </row>
    <row r="28" spans="1:95" s="417" customFormat="1" ht="14.25" customHeight="1" x14ac:dyDescent="0.25">
      <c r="A28" s="562" t="s">
        <v>247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41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19"/>
      <c r="BW28" s="419"/>
      <c r="BX28" s="419"/>
      <c r="BY28" s="419"/>
      <c r="BZ28" s="419"/>
      <c r="CA28" s="419"/>
      <c r="CB28" s="419"/>
      <c r="CC28" s="419"/>
      <c r="CD28" s="419"/>
      <c r="CE28" s="419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17" customFormat="1" ht="54.75" customHeight="1" x14ac:dyDescent="0.25">
      <c r="A29" s="666" t="s">
        <v>211</v>
      </c>
      <c r="B29" s="666"/>
      <c r="C29" s="666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6"/>
      <c r="S29" s="666"/>
      <c r="T29" s="666"/>
      <c r="U29" s="666"/>
      <c r="V29" s="666"/>
      <c r="W29" s="666"/>
      <c r="X29" s="666"/>
      <c r="Y29" s="666"/>
      <c r="Z29" s="666"/>
      <c r="AA29" s="666"/>
      <c r="AB29" s="666"/>
      <c r="AC29" s="666"/>
      <c r="AD29" s="666"/>
      <c r="AE29" s="666"/>
      <c r="AF29" s="666"/>
      <c r="AG29" s="666"/>
      <c r="AH29" s="666"/>
      <c r="AI29" s="666"/>
      <c r="AJ29" s="666"/>
      <c r="AK29" s="666"/>
      <c r="AL29" s="666"/>
      <c r="AM29" s="666"/>
      <c r="AN29" s="666"/>
      <c r="AO29" s="666"/>
      <c r="AP29" s="666"/>
      <c r="AQ29" s="666"/>
      <c r="AR29" s="666"/>
      <c r="AS29" s="666"/>
      <c r="AT29" s="666"/>
      <c r="AU29" s="666"/>
      <c r="AV29" s="666"/>
      <c r="AW29" s="666"/>
      <c r="AX29" s="666"/>
      <c r="AY29" s="666"/>
      <c r="AZ29" s="666"/>
      <c r="BA29" s="666"/>
      <c r="BB29" s="666"/>
      <c r="BC29" s="666"/>
      <c r="BD29" s="666"/>
      <c r="BE29" s="666"/>
      <c r="BF29" s="666"/>
      <c r="BG29" s="562"/>
      <c r="BH29" s="562"/>
      <c r="BI29" s="562"/>
      <c r="BJ29" s="562"/>
      <c r="BK29" s="562"/>
      <c r="BL29" s="562"/>
      <c r="BM29" s="562"/>
      <c r="BN29" s="562"/>
      <c r="BO29" s="562"/>
      <c r="BP29" s="562"/>
      <c r="BQ29" s="562"/>
      <c r="BR29" s="562"/>
      <c r="BS29" s="562"/>
      <c r="BT29" s="562"/>
      <c r="BU29" s="562"/>
      <c r="BV29" s="562"/>
      <c r="BW29" s="562"/>
      <c r="BX29" s="562"/>
      <c r="BY29" s="562"/>
      <c r="BZ29" s="562"/>
      <c r="CA29" s="562"/>
      <c r="CB29" s="562"/>
      <c r="CC29" s="562"/>
      <c r="CD29" s="562"/>
      <c r="CE29" s="562"/>
      <c r="CF29" s="407"/>
      <c r="CG29" s="407"/>
      <c r="CH29" s="407"/>
      <c r="CI29" s="407"/>
      <c r="CJ29" s="407"/>
      <c r="CK29" s="407"/>
      <c r="CL29" s="407"/>
      <c r="CM29" s="407"/>
      <c r="CN29" s="407"/>
      <c r="CO29" s="407"/>
      <c r="CP29" s="407"/>
      <c r="CQ29" s="407"/>
    </row>
    <row r="30" spans="1:95" s="417" customFormat="1" ht="14.25" customHeight="1" x14ac:dyDescent="0.2">
      <c r="A30" s="552" t="s">
        <v>37</v>
      </c>
      <c r="B30" s="552"/>
      <c r="C30" s="552"/>
      <c r="D30" s="552"/>
      <c r="E30" s="552"/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552"/>
      <c r="BB30" s="552"/>
      <c r="BC30" s="552"/>
      <c r="BD30" s="552"/>
      <c r="BE30" s="552"/>
      <c r="BF30" s="552"/>
      <c r="BG30" s="552"/>
      <c r="BH30" s="552"/>
      <c r="BI30" s="552"/>
      <c r="BJ30" s="552"/>
      <c r="BK30" s="552"/>
      <c r="BL30" s="552"/>
      <c r="BM30" s="552"/>
      <c r="BN30" s="552"/>
      <c r="BO30" s="552"/>
      <c r="BP30" s="552"/>
      <c r="BQ30" s="552"/>
      <c r="BR30" s="552"/>
      <c r="BS30" s="552"/>
      <c r="BT30" s="552"/>
      <c r="BU30" s="552"/>
      <c r="BV30" s="552"/>
      <c r="BW30" s="552"/>
      <c r="BX30" s="552"/>
      <c r="BY30" s="552"/>
      <c r="BZ30" s="552"/>
      <c r="CA30" s="552"/>
      <c r="CB30" s="552"/>
      <c r="CC30" s="552"/>
      <c r="CD30" s="552"/>
      <c r="CE30" s="552"/>
      <c r="CF30" s="407"/>
      <c r="CG30" s="407"/>
      <c r="CH30" s="407"/>
      <c r="CI30" s="407"/>
      <c r="CJ30" s="407"/>
      <c r="CK30" s="407"/>
      <c r="CL30" s="407"/>
      <c r="CM30" s="407"/>
      <c r="CN30" s="407"/>
      <c r="CO30" s="407"/>
      <c r="CP30" s="407"/>
      <c r="CQ30" s="407"/>
    </row>
    <row r="31" spans="1:95" s="417" customFormat="1" ht="27" customHeight="1" x14ac:dyDescent="0.2">
      <c r="A31" s="552" t="s">
        <v>38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  <c r="CF31" s="407"/>
      <c r="CG31" s="407"/>
      <c r="CH31" s="407"/>
      <c r="CI31" s="407"/>
      <c r="CJ31" s="407"/>
      <c r="CK31" s="407"/>
      <c r="CL31" s="407"/>
      <c r="CM31" s="407"/>
      <c r="CN31" s="407"/>
      <c r="CO31" s="407"/>
      <c r="CP31" s="407"/>
      <c r="CQ31" s="407"/>
    </row>
    <row r="32" spans="1:95" s="417" customFormat="1" ht="66.75" customHeight="1" x14ac:dyDescent="0.2">
      <c r="A32" s="524" t="s">
        <v>39</v>
      </c>
      <c r="B32" s="524"/>
      <c r="C32" s="524"/>
      <c r="D32" s="524"/>
      <c r="E32" s="524"/>
      <c r="F32" s="524"/>
      <c r="G32" s="524"/>
      <c r="H32" s="534" t="s">
        <v>40</v>
      </c>
      <c r="I32" s="535"/>
      <c r="J32" s="535"/>
      <c r="K32" s="535"/>
      <c r="L32" s="535"/>
      <c r="M32" s="535"/>
      <c r="N32" s="535"/>
      <c r="O32" s="535"/>
      <c r="P32" s="535"/>
      <c r="Q32" s="535"/>
      <c r="R32" s="535"/>
      <c r="S32" s="536"/>
      <c r="T32" s="540" t="s">
        <v>41</v>
      </c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42"/>
      <c r="AF32" s="534" t="s">
        <v>42</v>
      </c>
      <c r="AG32" s="535"/>
      <c r="AH32" s="535"/>
      <c r="AI32" s="535"/>
      <c r="AJ32" s="535"/>
      <c r="AK32" s="535"/>
      <c r="AL32" s="535"/>
      <c r="AM32" s="535"/>
      <c r="AN32" s="535"/>
      <c r="AO32" s="535"/>
      <c r="AP32" s="535"/>
      <c r="AQ32" s="535"/>
      <c r="AR32" s="535"/>
      <c r="AS32" s="535"/>
      <c r="AT32" s="535"/>
      <c r="AU32" s="535"/>
      <c r="AV32" s="535"/>
      <c r="AW32" s="535"/>
      <c r="AX32" s="535"/>
      <c r="AY32" s="535"/>
      <c r="AZ32" s="535"/>
      <c r="BA32" s="535"/>
      <c r="BB32" s="535"/>
      <c r="BC32" s="535"/>
      <c r="BD32" s="535"/>
      <c r="BE32" s="535"/>
      <c r="BF32" s="535"/>
      <c r="BG32" s="535"/>
      <c r="BH32" s="535"/>
      <c r="BI32" s="535"/>
      <c r="BJ32" s="535"/>
      <c r="BK32" s="535"/>
      <c r="BL32" s="535"/>
      <c r="BM32" s="536"/>
      <c r="BN32" s="534" t="s">
        <v>43</v>
      </c>
      <c r="BO32" s="535"/>
      <c r="BP32" s="535"/>
      <c r="BQ32" s="535"/>
      <c r="BR32" s="535"/>
      <c r="BS32" s="535"/>
      <c r="BT32" s="535"/>
      <c r="BU32" s="535"/>
      <c r="BV32" s="535"/>
      <c r="BW32" s="535"/>
      <c r="BX32" s="535"/>
      <c r="BY32" s="535"/>
      <c r="BZ32" s="535"/>
      <c r="CA32" s="535"/>
      <c r="CB32" s="535"/>
      <c r="CC32" s="535"/>
      <c r="CD32" s="535"/>
      <c r="CE32" s="536"/>
      <c r="CF32" s="524" t="s">
        <v>44</v>
      </c>
      <c r="CG32" s="524"/>
      <c r="CH32" s="524"/>
      <c r="CI32" s="524"/>
      <c r="CJ32" s="524"/>
      <c r="CK32" s="524"/>
      <c r="CL32" s="524"/>
      <c r="CM32" s="524"/>
      <c r="CN32" s="524"/>
      <c r="CO32" s="524"/>
      <c r="CP32" s="524"/>
      <c r="CQ32" s="524"/>
    </row>
    <row r="33" spans="1:95" s="417" customFormat="1" ht="14.25" customHeight="1" x14ac:dyDescent="0.2">
      <c r="A33" s="524"/>
      <c r="B33" s="524"/>
      <c r="C33" s="524"/>
      <c r="D33" s="524"/>
      <c r="E33" s="524"/>
      <c r="F33" s="524"/>
      <c r="G33" s="524"/>
      <c r="H33" s="540" t="s">
        <v>45</v>
      </c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2"/>
      <c r="T33" s="540" t="s">
        <v>45</v>
      </c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2"/>
      <c r="AF33" s="540" t="s">
        <v>45</v>
      </c>
      <c r="AG33" s="541"/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1"/>
      <c r="AT33" s="541"/>
      <c r="AU33" s="541"/>
      <c r="AV33" s="541"/>
      <c r="AW33" s="541"/>
      <c r="AX33" s="541"/>
      <c r="AY33" s="542"/>
      <c r="AZ33" s="540" t="s">
        <v>46</v>
      </c>
      <c r="BA33" s="541"/>
      <c r="BB33" s="541"/>
      <c r="BC33" s="541"/>
      <c r="BD33" s="541"/>
      <c r="BE33" s="541"/>
      <c r="BF33" s="541"/>
      <c r="BG33" s="541"/>
      <c r="BH33" s="541"/>
      <c r="BI33" s="541"/>
      <c r="BJ33" s="541"/>
      <c r="BK33" s="541"/>
      <c r="BL33" s="541"/>
      <c r="BM33" s="542"/>
      <c r="BN33" s="549" t="s">
        <v>6</v>
      </c>
      <c r="BO33" s="550"/>
      <c r="BP33" s="551" t="s">
        <v>187</v>
      </c>
      <c r="BQ33" s="551"/>
      <c r="BR33" s="560" t="s">
        <v>47</v>
      </c>
      <c r="BS33" s="561"/>
      <c r="BT33" s="549" t="s">
        <v>6</v>
      </c>
      <c r="BU33" s="550"/>
      <c r="BV33" s="551" t="s">
        <v>199</v>
      </c>
      <c r="BW33" s="551"/>
      <c r="BX33" s="560" t="s">
        <v>47</v>
      </c>
      <c r="BY33" s="561"/>
      <c r="BZ33" s="549" t="s">
        <v>6</v>
      </c>
      <c r="CA33" s="550"/>
      <c r="CB33" s="551" t="s">
        <v>200</v>
      </c>
      <c r="CC33" s="551"/>
      <c r="CD33" s="560" t="s">
        <v>47</v>
      </c>
      <c r="CE33" s="561"/>
      <c r="CF33" s="540" t="s">
        <v>48</v>
      </c>
      <c r="CG33" s="541"/>
      <c r="CH33" s="541"/>
      <c r="CI33" s="541"/>
      <c r="CJ33" s="541"/>
      <c r="CK33" s="542"/>
      <c r="CL33" s="540" t="s">
        <v>49</v>
      </c>
      <c r="CM33" s="541"/>
      <c r="CN33" s="541"/>
      <c r="CO33" s="541"/>
      <c r="CP33" s="541"/>
      <c r="CQ33" s="542"/>
    </row>
    <row r="34" spans="1:95" s="417" customFormat="1" ht="14.25" customHeight="1" x14ac:dyDescent="0.2">
      <c r="A34" s="524"/>
      <c r="B34" s="524"/>
      <c r="C34" s="524"/>
      <c r="D34" s="524"/>
      <c r="E34" s="524"/>
      <c r="F34" s="524"/>
      <c r="G34" s="524"/>
      <c r="H34" s="543"/>
      <c r="I34" s="544"/>
      <c r="J34" s="544"/>
      <c r="K34" s="544"/>
      <c r="L34" s="544"/>
      <c r="M34" s="544"/>
      <c r="N34" s="544"/>
      <c r="O34" s="544"/>
      <c r="P34" s="544"/>
      <c r="Q34" s="544"/>
      <c r="R34" s="544"/>
      <c r="S34" s="545"/>
      <c r="T34" s="543"/>
      <c r="U34" s="544"/>
      <c r="V34" s="544"/>
      <c r="W34" s="544"/>
      <c r="X34" s="544"/>
      <c r="Y34" s="544"/>
      <c r="Z34" s="544"/>
      <c r="AA34" s="544"/>
      <c r="AB34" s="544"/>
      <c r="AC34" s="544"/>
      <c r="AD34" s="544"/>
      <c r="AE34" s="545"/>
      <c r="AF34" s="543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4"/>
      <c r="AR34" s="544"/>
      <c r="AS34" s="544"/>
      <c r="AT34" s="544"/>
      <c r="AU34" s="544"/>
      <c r="AV34" s="544"/>
      <c r="AW34" s="544"/>
      <c r="AX34" s="544"/>
      <c r="AY34" s="545"/>
      <c r="AZ34" s="546"/>
      <c r="BA34" s="547"/>
      <c r="BB34" s="547"/>
      <c r="BC34" s="547"/>
      <c r="BD34" s="547"/>
      <c r="BE34" s="547"/>
      <c r="BF34" s="547"/>
      <c r="BG34" s="547"/>
      <c r="BH34" s="547"/>
      <c r="BI34" s="547"/>
      <c r="BJ34" s="547"/>
      <c r="BK34" s="547"/>
      <c r="BL34" s="547"/>
      <c r="BM34" s="548"/>
      <c r="BN34" s="543" t="s">
        <v>50</v>
      </c>
      <c r="BO34" s="544"/>
      <c r="BP34" s="544"/>
      <c r="BQ34" s="544"/>
      <c r="BR34" s="544"/>
      <c r="BS34" s="545"/>
      <c r="BT34" s="543" t="s">
        <v>51</v>
      </c>
      <c r="BU34" s="544"/>
      <c r="BV34" s="544"/>
      <c r="BW34" s="544"/>
      <c r="BX34" s="544"/>
      <c r="BY34" s="545"/>
      <c r="BZ34" s="543" t="s">
        <v>52</v>
      </c>
      <c r="CA34" s="544"/>
      <c r="CB34" s="544"/>
      <c r="CC34" s="544"/>
      <c r="CD34" s="544"/>
      <c r="CE34" s="545"/>
      <c r="CF34" s="543"/>
      <c r="CG34" s="544"/>
      <c r="CH34" s="544"/>
      <c r="CI34" s="544"/>
      <c r="CJ34" s="544"/>
      <c r="CK34" s="545"/>
      <c r="CL34" s="543"/>
      <c r="CM34" s="544"/>
      <c r="CN34" s="544"/>
      <c r="CO34" s="544"/>
      <c r="CP34" s="544"/>
      <c r="CQ34" s="545"/>
    </row>
    <row r="35" spans="1:95" s="417" customFormat="1" ht="14.25" customHeight="1" x14ac:dyDescent="0.2">
      <c r="A35" s="524"/>
      <c r="B35" s="524"/>
      <c r="C35" s="524"/>
      <c r="D35" s="524"/>
      <c r="E35" s="524"/>
      <c r="F35" s="524"/>
      <c r="G35" s="524"/>
      <c r="H35" s="543"/>
      <c r="I35" s="544"/>
      <c r="J35" s="544"/>
      <c r="K35" s="544"/>
      <c r="L35" s="544"/>
      <c r="M35" s="544"/>
      <c r="N35" s="544"/>
      <c r="O35" s="544"/>
      <c r="P35" s="544"/>
      <c r="Q35" s="544"/>
      <c r="R35" s="544"/>
      <c r="S35" s="545"/>
      <c r="T35" s="543"/>
      <c r="U35" s="544"/>
      <c r="V35" s="544"/>
      <c r="W35" s="544"/>
      <c r="X35" s="544"/>
      <c r="Y35" s="544"/>
      <c r="Z35" s="544"/>
      <c r="AA35" s="544"/>
      <c r="AB35" s="544"/>
      <c r="AC35" s="544"/>
      <c r="AD35" s="544"/>
      <c r="AE35" s="545"/>
      <c r="AF35" s="543"/>
      <c r="AG35" s="544"/>
      <c r="AH35" s="544"/>
      <c r="AI35" s="544"/>
      <c r="AJ35" s="544"/>
      <c r="AK35" s="544"/>
      <c r="AL35" s="544"/>
      <c r="AM35" s="544"/>
      <c r="AN35" s="544"/>
      <c r="AO35" s="544"/>
      <c r="AP35" s="544"/>
      <c r="AQ35" s="544"/>
      <c r="AR35" s="544"/>
      <c r="AS35" s="544"/>
      <c r="AT35" s="544"/>
      <c r="AU35" s="544"/>
      <c r="AV35" s="544"/>
      <c r="AW35" s="544"/>
      <c r="AX35" s="544"/>
      <c r="AY35" s="545"/>
      <c r="AZ35" s="540" t="s">
        <v>53</v>
      </c>
      <c r="BA35" s="541"/>
      <c r="BB35" s="541"/>
      <c r="BC35" s="541"/>
      <c r="BD35" s="541"/>
      <c r="BE35" s="541"/>
      <c r="BF35" s="542"/>
      <c r="BG35" s="540" t="s">
        <v>54</v>
      </c>
      <c r="BH35" s="541"/>
      <c r="BI35" s="541"/>
      <c r="BJ35" s="541"/>
      <c r="BK35" s="541"/>
      <c r="BL35" s="541"/>
      <c r="BM35" s="542"/>
      <c r="BN35" s="543"/>
      <c r="BO35" s="544"/>
      <c r="BP35" s="544"/>
      <c r="BQ35" s="544"/>
      <c r="BR35" s="544"/>
      <c r="BS35" s="545"/>
      <c r="BT35" s="543"/>
      <c r="BU35" s="544"/>
      <c r="BV35" s="544"/>
      <c r="BW35" s="544"/>
      <c r="BX35" s="544"/>
      <c r="BY35" s="545"/>
      <c r="BZ35" s="543"/>
      <c r="CA35" s="544"/>
      <c r="CB35" s="544"/>
      <c r="CC35" s="544"/>
      <c r="CD35" s="544"/>
      <c r="CE35" s="545"/>
      <c r="CF35" s="543"/>
      <c r="CG35" s="544"/>
      <c r="CH35" s="544"/>
      <c r="CI35" s="544"/>
      <c r="CJ35" s="544"/>
      <c r="CK35" s="545"/>
      <c r="CL35" s="543"/>
      <c r="CM35" s="544"/>
      <c r="CN35" s="544"/>
      <c r="CO35" s="544"/>
      <c r="CP35" s="544"/>
      <c r="CQ35" s="545"/>
    </row>
    <row r="36" spans="1:95" s="417" customFormat="1" ht="14.25" customHeight="1" x14ac:dyDescent="0.2">
      <c r="A36" s="524"/>
      <c r="B36" s="524"/>
      <c r="C36" s="524"/>
      <c r="D36" s="524"/>
      <c r="E36" s="524"/>
      <c r="F36" s="524"/>
      <c r="G36" s="524"/>
      <c r="H36" s="546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8"/>
      <c r="T36" s="546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  <c r="AE36" s="548"/>
      <c r="AF36" s="546"/>
      <c r="AG36" s="547"/>
      <c r="AH36" s="547"/>
      <c r="AI36" s="547"/>
      <c r="AJ36" s="547"/>
      <c r="AK36" s="547"/>
      <c r="AL36" s="547"/>
      <c r="AM36" s="547"/>
      <c r="AN36" s="547"/>
      <c r="AO36" s="547"/>
      <c r="AP36" s="547"/>
      <c r="AQ36" s="547"/>
      <c r="AR36" s="547"/>
      <c r="AS36" s="547"/>
      <c r="AT36" s="547"/>
      <c r="AU36" s="547"/>
      <c r="AV36" s="547"/>
      <c r="AW36" s="547"/>
      <c r="AX36" s="547"/>
      <c r="AY36" s="548"/>
      <c r="AZ36" s="546"/>
      <c r="BA36" s="547"/>
      <c r="BB36" s="547"/>
      <c r="BC36" s="547"/>
      <c r="BD36" s="547"/>
      <c r="BE36" s="547"/>
      <c r="BF36" s="548"/>
      <c r="BG36" s="546"/>
      <c r="BH36" s="547"/>
      <c r="BI36" s="547"/>
      <c r="BJ36" s="547"/>
      <c r="BK36" s="547"/>
      <c r="BL36" s="547"/>
      <c r="BM36" s="548"/>
      <c r="BN36" s="546"/>
      <c r="BO36" s="547"/>
      <c r="BP36" s="547"/>
      <c r="BQ36" s="547"/>
      <c r="BR36" s="547"/>
      <c r="BS36" s="548"/>
      <c r="BT36" s="546"/>
      <c r="BU36" s="547"/>
      <c r="BV36" s="547"/>
      <c r="BW36" s="547"/>
      <c r="BX36" s="547"/>
      <c r="BY36" s="548"/>
      <c r="BZ36" s="546"/>
      <c r="CA36" s="547"/>
      <c r="CB36" s="547"/>
      <c r="CC36" s="547"/>
      <c r="CD36" s="547"/>
      <c r="CE36" s="548"/>
      <c r="CF36" s="546"/>
      <c r="CG36" s="547"/>
      <c r="CH36" s="547"/>
      <c r="CI36" s="547"/>
      <c r="CJ36" s="547"/>
      <c r="CK36" s="548"/>
      <c r="CL36" s="546"/>
      <c r="CM36" s="547"/>
      <c r="CN36" s="547"/>
      <c r="CO36" s="547"/>
      <c r="CP36" s="547"/>
      <c r="CQ36" s="548"/>
    </row>
    <row r="37" spans="1:95" s="417" customFormat="1" ht="14.25" customHeight="1" x14ac:dyDescent="0.2">
      <c r="A37" s="524" t="s">
        <v>30</v>
      </c>
      <c r="B37" s="524"/>
      <c r="C37" s="524"/>
      <c r="D37" s="524"/>
      <c r="E37" s="524"/>
      <c r="F37" s="524"/>
      <c r="G37" s="524"/>
      <c r="H37" s="524" t="s">
        <v>55</v>
      </c>
      <c r="I37" s="524"/>
      <c r="J37" s="524"/>
      <c r="K37" s="524"/>
      <c r="L37" s="524"/>
      <c r="M37" s="524"/>
      <c r="N37" s="524"/>
      <c r="O37" s="524"/>
      <c r="P37" s="524"/>
      <c r="Q37" s="524"/>
      <c r="R37" s="524"/>
      <c r="S37" s="524"/>
      <c r="T37" s="534" t="s">
        <v>56</v>
      </c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  <c r="AE37" s="536"/>
      <c r="AF37" s="524" t="s">
        <v>57</v>
      </c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 t="s">
        <v>58</v>
      </c>
      <c r="BA37" s="524"/>
      <c r="BB37" s="524"/>
      <c r="BC37" s="524"/>
      <c r="BD37" s="524"/>
      <c r="BE37" s="524"/>
      <c r="BF37" s="524"/>
      <c r="BG37" s="524" t="s">
        <v>59</v>
      </c>
      <c r="BH37" s="524"/>
      <c r="BI37" s="524"/>
      <c r="BJ37" s="524"/>
      <c r="BK37" s="524"/>
      <c r="BL37" s="524"/>
      <c r="BM37" s="524"/>
      <c r="BN37" s="524" t="s">
        <v>60</v>
      </c>
      <c r="BO37" s="524"/>
      <c r="BP37" s="524"/>
      <c r="BQ37" s="524"/>
      <c r="BR37" s="524"/>
      <c r="BS37" s="524"/>
      <c r="BT37" s="524" t="s">
        <v>61</v>
      </c>
      <c r="BU37" s="524"/>
      <c r="BV37" s="524"/>
      <c r="BW37" s="524"/>
      <c r="BX37" s="524"/>
      <c r="BY37" s="524"/>
      <c r="BZ37" s="524" t="s">
        <v>62</v>
      </c>
      <c r="CA37" s="524"/>
      <c r="CB37" s="524"/>
      <c r="CC37" s="524"/>
      <c r="CD37" s="524"/>
      <c r="CE37" s="524"/>
      <c r="CF37" s="524" t="s">
        <v>63</v>
      </c>
      <c r="CG37" s="524"/>
      <c r="CH37" s="524"/>
      <c r="CI37" s="524"/>
      <c r="CJ37" s="524"/>
      <c r="CK37" s="524"/>
      <c r="CL37" s="524" t="s">
        <v>64</v>
      </c>
      <c r="CM37" s="524"/>
      <c r="CN37" s="524"/>
      <c r="CO37" s="524"/>
      <c r="CP37" s="524"/>
      <c r="CQ37" s="524"/>
    </row>
    <row r="38" spans="1:95" s="417" customFormat="1" ht="79.5" customHeight="1" x14ac:dyDescent="0.2">
      <c r="A38" s="732" t="s">
        <v>441</v>
      </c>
      <c r="B38" s="682"/>
      <c r="C38" s="682"/>
      <c r="D38" s="682"/>
      <c r="E38" s="682"/>
      <c r="F38" s="682"/>
      <c r="G38" s="683"/>
      <c r="H38" s="636" t="s">
        <v>472</v>
      </c>
      <c r="I38" s="637"/>
      <c r="J38" s="637"/>
      <c r="K38" s="637"/>
      <c r="L38" s="637"/>
      <c r="M38" s="637"/>
      <c r="N38" s="637"/>
      <c r="O38" s="637"/>
      <c r="P38" s="637"/>
      <c r="Q38" s="637"/>
      <c r="R38" s="637"/>
      <c r="S38" s="638"/>
      <c r="T38" s="642" t="s">
        <v>66</v>
      </c>
      <c r="U38" s="643"/>
      <c r="V38" s="643"/>
      <c r="W38" s="643"/>
      <c r="X38" s="643"/>
      <c r="Y38" s="643"/>
      <c r="Z38" s="643"/>
      <c r="AA38" s="643"/>
      <c r="AB38" s="643"/>
      <c r="AC38" s="643"/>
      <c r="AD38" s="643"/>
      <c r="AE38" s="644"/>
      <c r="AF38" s="531" t="s">
        <v>67</v>
      </c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4" t="s">
        <v>68</v>
      </c>
      <c r="BA38" s="535"/>
      <c r="BB38" s="535"/>
      <c r="BC38" s="535"/>
      <c r="BD38" s="535"/>
      <c r="BE38" s="535"/>
      <c r="BF38" s="536"/>
      <c r="BG38" s="534" t="s">
        <v>69</v>
      </c>
      <c r="BH38" s="535"/>
      <c r="BI38" s="535"/>
      <c r="BJ38" s="535"/>
      <c r="BK38" s="535"/>
      <c r="BL38" s="535"/>
      <c r="BM38" s="536"/>
      <c r="BN38" s="518">
        <v>100</v>
      </c>
      <c r="BO38" s="519"/>
      <c r="BP38" s="519"/>
      <c r="BQ38" s="519"/>
      <c r="BR38" s="519"/>
      <c r="BS38" s="520"/>
      <c r="BT38" s="518">
        <v>100</v>
      </c>
      <c r="BU38" s="519"/>
      <c r="BV38" s="519"/>
      <c r="BW38" s="519"/>
      <c r="BX38" s="519"/>
      <c r="BY38" s="520"/>
      <c r="BZ38" s="518">
        <v>100</v>
      </c>
      <c r="CA38" s="519"/>
      <c r="CB38" s="519"/>
      <c r="CC38" s="519"/>
      <c r="CD38" s="519"/>
      <c r="CE38" s="520"/>
      <c r="CF38" s="553">
        <v>10</v>
      </c>
      <c r="CG38" s="554"/>
      <c r="CH38" s="554"/>
      <c r="CI38" s="554"/>
      <c r="CJ38" s="554"/>
      <c r="CK38" s="555"/>
      <c r="CL38" s="518"/>
      <c r="CM38" s="519"/>
      <c r="CN38" s="519"/>
      <c r="CO38" s="519"/>
      <c r="CP38" s="519"/>
      <c r="CQ38" s="520"/>
    </row>
    <row r="39" spans="1:95" s="417" customFormat="1" ht="144.75" customHeight="1" x14ac:dyDescent="0.2">
      <c r="A39" s="684"/>
      <c r="B39" s="685"/>
      <c r="C39" s="685"/>
      <c r="D39" s="685"/>
      <c r="E39" s="685"/>
      <c r="F39" s="685"/>
      <c r="G39" s="686"/>
      <c r="H39" s="639"/>
      <c r="I39" s="640"/>
      <c r="J39" s="640"/>
      <c r="K39" s="640"/>
      <c r="L39" s="640"/>
      <c r="M39" s="640"/>
      <c r="N39" s="640"/>
      <c r="O39" s="640"/>
      <c r="P39" s="640"/>
      <c r="Q39" s="640"/>
      <c r="R39" s="640"/>
      <c r="S39" s="641"/>
      <c r="T39" s="645"/>
      <c r="U39" s="646"/>
      <c r="V39" s="646"/>
      <c r="W39" s="646"/>
      <c r="X39" s="646"/>
      <c r="Y39" s="646"/>
      <c r="Z39" s="646"/>
      <c r="AA39" s="646"/>
      <c r="AB39" s="646"/>
      <c r="AC39" s="646"/>
      <c r="AD39" s="646"/>
      <c r="AE39" s="647"/>
      <c r="AF39" s="531" t="s">
        <v>71</v>
      </c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4" t="s">
        <v>68</v>
      </c>
      <c r="BA39" s="535"/>
      <c r="BB39" s="535"/>
      <c r="BC39" s="535"/>
      <c r="BD39" s="535"/>
      <c r="BE39" s="535"/>
      <c r="BF39" s="536"/>
      <c r="BG39" s="534" t="s">
        <v>69</v>
      </c>
      <c r="BH39" s="535"/>
      <c r="BI39" s="535"/>
      <c r="BJ39" s="535"/>
      <c r="BK39" s="535"/>
      <c r="BL39" s="535"/>
      <c r="BM39" s="536"/>
      <c r="BN39" s="518">
        <v>100</v>
      </c>
      <c r="BO39" s="519"/>
      <c r="BP39" s="519"/>
      <c r="BQ39" s="519"/>
      <c r="BR39" s="519"/>
      <c r="BS39" s="520"/>
      <c r="BT39" s="518">
        <v>100</v>
      </c>
      <c r="BU39" s="519"/>
      <c r="BV39" s="519"/>
      <c r="BW39" s="519"/>
      <c r="BX39" s="519"/>
      <c r="BY39" s="520"/>
      <c r="BZ39" s="518">
        <v>100</v>
      </c>
      <c r="CA39" s="519"/>
      <c r="CB39" s="519"/>
      <c r="CC39" s="519"/>
      <c r="CD39" s="519"/>
      <c r="CE39" s="520"/>
      <c r="CF39" s="553">
        <v>10</v>
      </c>
      <c r="CG39" s="554"/>
      <c r="CH39" s="554"/>
      <c r="CI39" s="554"/>
      <c r="CJ39" s="554"/>
      <c r="CK39" s="555"/>
      <c r="CL39" s="518"/>
      <c r="CM39" s="519"/>
      <c r="CN39" s="519"/>
      <c r="CO39" s="519"/>
      <c r="CP39" s="519"/>
      <c r="CQ39" s="520"/>
    </row>
    <row r="40" spans="1:95" s="417" customFormat="1" ht="22.5" customHeight="1" x14ac:dyDescent="0.2">
      <c r="A40" s="552" t="s">
        <v>72</v>
      </c>
      <c r="B40" s="552"/>
      <c r="C40" s="552"/>
      <c r="D40" s="552"/>
      <c r="E40" s="552"/>
      <c r="F40" s="552"/>
      <c r="G40" s="552"/>
      <c r="H40" s="552"/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552"/>
      <c r="BB40" s="552"/>
      <c r="BC40" s="552"/>
      <c r="BD40" s="552"/>
      <c r="BE40" s="552"/>
      <c r="BF40" s="552"/>
      <c r="BG40" s="552"/>
      <c r="BH40" s="552"/>
      <c r="BI40" s="552"/>
      <c r="BJ40" s="552"/>
      <c r="BK40" s="552"/>
      <c r="BL40" s="552"/>
      <c r="BM40" s="552"/>
      <c r="BN40" s="552"/>
      <c r="BO40" s="552"/>
      <c r="BP40" s="552"/>
      <c r="BQ40" s="552"/>
      <c r="BR40" s="552"/>
      <c r="BS40" s="552"/>
      <c r="BT40" s="552"/>
      <c r="BU40" s="552"/>
      <c r="BV40" s="552"/>
      <c r="BW40" s="552"/>
      <c r="BX40" s="552"/>
      <c r="BY40" s="552"/>
      <c r="BZ40" s="552"/>
      <c r="CA40" s="552"/>
      <c r="CB40" s="552"/>
      <c r="CC40" s="552"/>
      <c r="CD40" s="552"/>
      <c r="CE40" s="552"/>
      <c r="CF40" s="407"/>
      <c r="CG40" s="407"/>
      <c r="CH40" s="407"/>
      <c r="CI40" s="407"/>
      <c r="CJ40" s="407"/>
      <c r="CK40" s="407"/>
      <c r="CL40" s="407"/>
      <c r="CM40" s="407"/>
      <c r="CN40" s="407"/>
      <c r="CO40" s="407"/>
      <c r="CP40" s="407"/>
      <c r="CQ40" s="407"/>
    </row>
    <row r="41" spans="1:95" s="417" customFormat="1" ht="75" customHeight="1" x14ac:dyDescent="0.2">
      <c r="A41" s="524" t="s">
        <v>39</v>
      </c>
      <c r="B41" s="524"/>
      <c r="C41" s="524"/>
      <c r="D41" s="524"/>
      <c r="E41" s="524"/>
      <c r="F41" s="524"/>
      <c r="G41" s="524"/>
      <c r="H41" s="540" t="s">
        <v>74</v>
      </c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2"/>
      <c r="T41" s="524" t="s">
        <v>75</v>
      </c>
      <c r="U41" s="524"/>
      <c r="V41" s="524"/>
      <c r="W41" s="524"/>
      <c r="X41" s="524"/>
      <c r="Y41" s="524"/>
      <c r="Z41" s="524"/>
      <c r="AA41" s="524"/>
      <c r="AB41" s="524"/>
      <c r="AC41" s="534" t="s">
        <v>76</v>
      </c>
      <c r="AD41" s="535"/>
      <c r="AE41" s="535"/>
      <c r="AF41" s="535"/>
      <c r="AG41" s="535"/>
      <c r="AH41" s="535"/>
      <c r="AI41" s="535"/>
      <c r="AJ41" s="535"/>
      <c r="AK41" s="535"/>
      <c r="AL41" s="535"/>
      <c r="AM41" s="535"/>
      <c r="AN41" s="535"/>
      <c r="AO41" s="535"/>
      <c r="AP41" s="535"/>
      <c r="AQ41" s="535"/>
      <c r="AR41" s="535"/>
      <c r="AS41" s="535"/>
      <c r="AT41" s="535"/>
      <c r="AU41" s="535"/>
      <c r="AV41" s="535"/>
      <c r="AW41" s="535"/>
      <c r="AX41" s="535"/>
      <c r="AY41" s="535"/>
      <c r="AZ41" s="535"/>
      <c r="BA41" s="536"/>
      <c r="BB41" s="534" t="s">
        <v>77</v>
      </c>
      <c r="BC41" s="535"/>
      <c r="BD41" s="535"/>
      <c r="BE41" s="535"/>
      <c r="BF41" s="535"/>
      <c r="BG41" s="535"/>
      <c r="BH41" s="535"/>
      <c r="BI41" s="535"/>
      <c r="BJ41" s="535"/>
      <c r="BK41" s="535"/>
      <c r="BL41" s="535"/>
      <c r="BM41" s="535"/>
      <c r="BN41" s="535"/>
      <c r="BO41" s="535"/>
      <c r="BP41" s="536"/>
      <c r="BQ41" s="534" t="s">
        <v>78</v>
      </c>
      <c r="BR41" s="535"/>
      <c r="BS41" s="535"/>
      <c r="BT41" s="535"/>
      <c r="BU41" s="535"/>
      <c r="BV41" s="535"/>
      <c r="BW41" s="535"/>
      <c r="BX41" s="535"/>
      <c r="BY41" s="535"/>
      <c r="BZ41" s="535"/>
      <c r="CA41" s="535"/>
      <c r="CB41" s="535"/>
      <c r="CC41" s="535"/>
      <c r="CD41" s="535"/>
      <c r="CE41" s="536"/>
      <c r="CF41" s="524" t="s">
        <v>79</v>
      </c>
      <c r="CG41" s="524"/>
      <c r="CH41" s="524"/>
      <c r="CI41" s="524"/>
      <c r="CJ41" s="524"/>
      <c r="CK41" s="524"/>
      <c r="CL41" s="524"/>
      <c r="CM41" s="524"/>
      <c r="CN41" s="524"/>
      <c r="CO41" s="524"/>
      <c r="CP41" s="524"/>
      <c r="CQ41" s="524"/>
    </row>
    <row r="42" spans="1:95" s="417" customFormat="1" ht="14.25" customHeight="1" x14ac:dyDescent="0.2">
      <c r="A42" s="524"/>
      <c r="B42" s="524"/>
      <c r="C42" s="524"/>
      <c r="D42" s="524"/>
      <c r="E42" s="524"/>
      <c r="F42" s="524"/>
      <c r="G42" s="524"/>
      <c r="H42" s="540" t="s">
        <v>45</v>
      </c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2"/>
      <c r="T42" s="543" t="s">
        <v>45</v>
      </c>
      <c r="U42" s="544"/>
      <c r="V42" s="544"/>
      <c r="W42" s="544"/>
      <c r="X42" s="544"/>
      <c r="Y42" s="544"/>
      <c r="Z42" s="544"/>
      <c r="AA42" s="544"/>
      <c r="AB42" s="545"/>
      <c r="AC42" s="540" t="s">
        <v>45</v>
      </c>
      <c r="AD42" s="541"/>
      <c r="AE42" s="541"/>
      <c r="AF42" s="541"/>
      <c r="AG42" s="541"/>
      <c r="AH42" s="541"/>
      <c r="AI42" s="541"/>
      <c r="AJ42" s="541"/>
      <c r="AK42" s="541"/>
      <c r="AL42" s="541"/>
      <c r="AM42" s="541"/>
      <c r="AN42" s="541"/>
      <c r="AO42" s="541"/>
      <c r="AP42" s="541"/>
      <c r="AQ42" s="541"/>
      <c r="AR42" s="542"/>
      <c r="AS42" s="540" t="s">
        <v>80</v>
      </c>
      <c r="AT42" s="541"/>
      <c r="AU42" s="541"/>
      <c r="AV42" s="541"/>
      <c r="AW42" s="541"/>
      <c r="AX42" s="541"/>
      <c r="AY42" s="541"/>
      <c r="AZ42" s="541"/>
      <c r="BA42" s="542"/>
      <c r="BB42" s="549" t="s">
        <v>6</v>
      </c>
      <c r="BC42" s="550"/>
      <c r="BD42" s="551" t="s">
        <v>187</v>
      </c>
      <c r="BE42" s="551"/>
      <c r="BF42" s="411"/>
      <c r="BG42" s="549" t="s">
        <v>6</v>
      </c>
      <c r="BH42" s="550"/>
      <c r="BI42" s="551" t="s">
        <v>199</v>
      </c>
      <c r="BJ42" s="551"/>
      <c r="BK42" s="411"/>
      <c r="BL42" s="549" t="s">
        <v>6</v>
      </c>
      <c r="BM42" s="550"/>
      <c r="BN42" s="551" t="s">
        <v>200</v>
      </c>
      <c r="BO42" s="551"/>
      <c r="BP42" s="411"/>
      <c r="BQ42" s="549" t="s">
        <v>6</v>
      </c>
      <c r="BR42" s="550"/>
      <c r="BS42" s="551" t="s">
        <v>187</v>
      </c>
      <c r="BT42" s="551"/>
      <c r="BU42" s="411"/>
      <c r="BV42" s="549" t="s">
        <v>6</v>
      </c>
      <c r="BW42" s="550"/>
      <c r="BX42" s="551" t="s">
        <v>199</v>
      </c>
      <c r="BY42" s="551"/>
      <c r="BZ42" s="411"/>
      <c r="CA42" s="549" t="s">
        <v>6</v>
      </c>
      <c r="CB42" s="550"/>
      <c r="CC42" s="551" t="s">
        <v>200</v>
      </c>
      <c r="CD42" s="551"/>
      <c r="CE42" s="411"/>
      <c r="CF42" s="540" t="s">
        <v>48</v>
      </c>
      <c r="CG42" s="541"/>
      <c r="CH42" s="541"/>
      <c r="CI42" s="541"/>
      <c r="CJ42" s="541"/>
      <c r="CK42" s="542"/>
      <c r="CL42" s="540" t="s">
        <v>49</v>
      </c>
      <c r="CM42" s="541"/>
      <c r="CN42" s="541"/>
      <c r="CO42" s="541"/>
      <c r="CP42" s="541"/>
      <c r="CQ42" s="542"/>
    </row>
    <row r="43" spans="1:95" s="417" customFormat="1" ht="14.25" customHeight="1" x14ac:dyDescent="0.2">
      <c r="A43" s="524"/>
      <c r="B43" s="524"/>
      <c r="C43" s="524"/>
      <c r="D43" s="524"/>
      <c r="E43" s="524"/>
      <c r="F43" s="524"/>
      <c r="G43" s="524"/>
      <c r="H43" s="543"/>
      <c r="I43" s="544"/>
      <c r="J43" s="544"/>
      <c r="K43" s="544"/>
      <c r="L43" s="544"/>
      <c r="M43" s="544"/>
      <c r="N43" s="544"/>
      <c r="O43" s="544"/>
      <c r="P43" s="544"/>
      <c r="Q43" s="544"/>
      <c r="R43" s="544"/>
      <c r="S43" s="545"/>
      <c r="T43" s="543"/>
      <c r="U43" s="544"/>
      <c r="V43" s="544"/>
      <c r="W43" s="544"/>
      <c r="X43" s="544"/>
      <c r="Y43" s="544"/>
      <c r="Z43" s="544"/>
      <c r="AA43" s="544"/>
      <c r="AB43" s="545"/>
      <c r="AC43" s="543"/>
      <c r="AD43" s="544"/>
      <c r="AE43" s="544"/>
      <c r="AF43" s="544"/>
      <c r="AG43" s="544"/>
      <c r="AH43" s="544"/>
      <c r="AI43" s="544"/>
      <c r="AJ43" s="544"/>
      <c r="AK43" s="544"/>
      <c r="AL43" s="544"/>
      <c r="AM43" s="544"/>
      <c r="AN43" s="544"/>
      <c r="AO43" s="544"/>
      <c r="AP43" s="544"/>
      <c r="AQ43" s="544"/>
      <c r="AR43" s="545"/>
      <c r="AS43" s="543"/>
      <c r="AT43" s="544"/>
      <c r="AU43" s="544"/>
      <c r="AV43" s="544"/>
      <c r="AW43" s="544"/>
      <c r="AX43" s="544"/>
      <c r="AY43" s="544"/>
      <c r="AZ43" s="544"/>
      <c r="BA43" s="545"/>
      <c r="BB43" s="543" t="s">
        <v>81</v>
      </c>
      <c r="BC43" s="544"/>
      <c r="BD43" s="544"/>
      <c r="BE43" s="544"/>
      <c r="BF43" s="545"/>
      <c r="BG43" s="543" t="s">
        <v>82</v>
      </c>
      <c r="BH43" s="544"/>
      <c r="BI43" s="544"/>
      <c r="BJ43" s="544"/>
      <c r="BK43" s="545"/>
      <c r="BL43" s="543" t="s">
        <v>83</v>
      </c>
      <c r="BM43" s="544"/>
      <c r="BN43" s="544"/>
      <c r="BO43" s="544"/>
      <c r="BP43" s="545"/>
      <c r="BQ43" s="543" t="s">
        <v>81</v>
      </c>
      <c r="BR43" s="544"/>
      <c r="BS43" s="544"/>
      <c r="BT43" s="544"/>
      <c r="BU43" s="545"/>
      <c r="BV43" s="543" t="s">
        <v>82</v>
      </c>
      <c r="BW43" s="544"/>
      <c r="BX43" s="544"/>
      <c r="BY43" s="544"/>
      <c r="BZ43" s="545"/>
      <c r="CA43" s="543" t="s">
        <v>83</v>
      </c>
      <c r="CB43" s="544"/>
      <c r="CC43" s="544"/>
      <c r="CD43" s="544"/>
      <c r="CE43" s="545"/>
      <c r="CF43" s="543"/>
      <c r="CG43" s="544"/>
      <c r="CH43" s="544"/>
      <c r="CI43" s="544"/>
      <c r="CJ43" s="544"/>
      <c r="CK43" s="545"/>
      <c r="CL43" s="543"/>
      <c r="CM43" s="544"/>
      <c r="CN43" s="544"/>
      <c r="CO43" s="544"/>
      <c r="CP43" s="544"/>
      <c r="CQ43" s="545"/>
    </row>
    <row r="44" spans="1:95" s="417" customFormat="1" ht="14.25" customHeight="1" x14ac:dyDescent="0.2">
      <c r="A44" s="524"/>
      <c r="B44" s="524"/>
      <c r="C44" s="524"/>
      <c r="D44" s="524"/>
      <c r="E44" s="524"/>
      <c r="F44" s="524"/>
      <c r="G44" s="524"/>
      <c r="H44" s="54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5"/>
      <c r="T44" s="543"/>
      <c r="U44" s="544"/>
      <c r="V44" s="544"/>
      <c r="W44" s="544"/>
      <c r="X44" s="544"/>
      <c r="Y44" s="544"/>
      <c r="Z44" s="544"/>
      <c r="AA44" s="544"/>
      <c r="AB44" s="545"/>
      <c r="AC44" s="543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544"/>
      <c r="AP44" s="544"/>
      <c r="AQ44" s="544"/>
      <c r="AR44" s="545"/>
      <c r="AS44" s="546"/>
      <c r="AT44" s="547"/>
      <c r="AU44" s="547"/>
      <c r="AV44" s="547"/>
      <c r="AW44" s="547"/>
      <c r="AX44" s="547"/>
      <c r="AY44" s="547"/>
      <c r="AZ44" s="547"/>
      <c r="BA44" s="548"/>
      <c r="BB44" s="543"/>
      <c r="BC44" s="544"/>
      <c r="BD44" s="544"/>
      <c r="BE44" s="544"/>
      <c r="BF44" s="545"/>
      <c r="BG44" s="543"/>
      <c r="BH44" s="544"/>
      <c r="BI44" s="544"/>
      <c r="BJ44" s="544"/>
      <c r="BK44" s="545"/>
      <c r="BL44" s="543"/>
      <c r="BM44" s="544"/>
      <c r="BN44" s="544"/>
      <c r="BO44" s="544"/>
      <c r="BP44" s="545"/>
      <c r="BQ44" s="543"/>
      <c r="BR44" s="544"/>
      <c r="BS44" s="544"/>
      <c r="BT44" s="544"/>
      <c r="BU44" s="545"/>
      <c r="BV44" s="543"/>
      <c r="BW44" s="544"/>
      <c r="BX44" s="544"/>
      <c r="BY44" s="544"/>
      <c r="BZ44" s="545"/>
      <c r="CA44" s="543"/>
      <c r="CB44" s="544"/>
      <c r="CC44" s="544"/>
      <c r="CD44" s="544"/>
      <c r="CE44" s="545"/>
      <c r="CF44" s="543"/>
      <c r="CG44" s="544"/>
      <c r="CH44" s="544"/>
      <c r="CI44" s="544"/>
      <c r="CJ44" s="544"/>
      <c r="CK44" s="545"/>
      <c r="CL44" s="543"/>
      <c r="CM44" s="544"/>
      <c r="CN44" s="544"/>
      <c r="CO44" s="544"/>
      <c r="CP44" s="544"/>
      <c r="CQ44" s="545"/>
    </row>
    <row r="45" spans="1:95" s="417" customFormat="1" ht="55.5" customHeight="1" x14ac:dyDescent="0.2">
      <c r="A45" s="524"/>
      <c r="B45" s="524"/>
      <c r="C45" s="524"/>
      <c r="D45" s="524"/>
      <c r="E45" s="524"/>
      <c r="F45" s="524"/>
      <c r="G45" s="524"/>
      <c r="H45" s="546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8"/>
      <c r="T45" s="546"/>
      <c r="U45" s="547"/>
      <c r="V45" s="547"/>
      <c r="W45" s="547"/>
      <c r="X45" s="547"/>
      <c r="Y45" s="547"/>
      <c r="Z45" s="547"/>
      <c r="AA45" s="547"/>
      <c r="AB45" s="548"/>
      <c r="AC45" s="546"/>
      <c r="AD45" s="547"/>
      <c r="AE45" s="547"/>
      <c r="AF45" s="547"/>
      <c r="AG45" s="547"/>
      <c r="AH45" s="547"/>
      <c r="AI45" s="547"/>
      <c r="AJ45" s="547"/>
      <c r="AK45" s="547"/>
      <c r="AL45" s="547"/>
      <c r="AM45" s="547"/>
      <c r="AN45" s="547"/>
      <c r="AO45" s="547"/>
      <c r="AP45" s="547"/>
      <c r="AQ45" s="547"/>
      <c r="AR45" s="548"/>
      <c r="AS45" s="534" t="s">
        <v>53</v>
      </c>
      <c r="AT45" s="535"/>
      <c r="AU45" s="535"/>
      <c r="AV45" s="535"/>
      <c r="AW45" s="536"/>
      <c r="AX45" s="534" t="s">
        <v>54</v>
      </c>
      <c r="AY45" s="535"/>
      <c r="AZ45" s="535"/>
      <c r="BA45" s="536"/>
      <c r="BB45" s="546"/>
      <c r="BC45" s="547"/>
      <c r="BD45" s="547"/>
      <c r="BE45" s="547"/>
      <c r="BF45" s="548"/>
      <c r="BG45" s="546"/>
      <c r="BH45" s="547"/>
      <c r="BI45" s="547"/>
      <c r="BJ45" s="547"/>
      <c r="BK45" s="548"/>
      <c r="BL45" s="546"/>
      <c r="BM45" s="547"/>
      <c r="BN45" s="547"/>
      <c r="BO45" s="547"/>
      <c r="BP45" s="548"/>
      <c r="BQ45" s="546"/>
      <c r="BR45" s="547"/>
      <c r="BS45" s="547"/>
      <c r="BT45" s="547"/>
      <c r="BU45" s="548"/>
      <c r="BV45" s="546"/>
      <c r="BW45" s="547"/>
      <c r="BX45" s="547"/>
      <c r="BY45" s="547"/>
      <c r="BZ45" s="548"/>
      <c r="CA45" s="546"/>
      <c r="CB45" s="547"/>
      <c r="CC45" s="547"/>
      <c r="CD45" s="547"/>
      <c r="CE45" s="548"/>
      <c r="CF45" s="546"/>
      <c r="CG45" s="547"/>
      <c r="CH45" s="547"/>
      <c r="CI45" s="547"/>
      <c r="CJ45" s="547"/>
      <c r="CK45" s="548"/>
      <c r="CL45" s="546"/>
      <c r="CM45" s="547"/>
      <c r="CN45" s="547"/>
      <c r="CO45" s="547"/>
      <c r="CP45" s="547"/>
      <c r="CQ45" s="548"/>
    </row>
    <row r="46" spans="1:95" s="417" customFormat="1" ht="14.25" customHeight="1" x14ac:dyDescent="0.2">
      <c r="A46" s="524" t="s">
        <v>30</v>
      </c>
      <c r="B46" s="524"/>
      <c r="C46" s="524"/>
      <c r="D46" s="524"/>
      <c r="E46" s="524"/>
      <c r="F46" s="524"/>
      <c r="G46" s="524"/>
      <c r="H46" s="534" t="s">
        <v>55</v>
      </c>
      <c r="I46" s="535"/>
      <c r="J46" s="535"/>
      <c r="K46" s="535"/>
      <c r="L46" s="535"/>
      <c r="M46" s="535"/>
      <c r="N46" s="535"/>
      <c r="O46" s="535"/>
      <c r="P46" s="535"/>
      <c r="Q46" s="535"/>
      <c r="R46" s="535"/>
      <c r="S46" s="536"/>
      <c r="T46" s="534" t="s">
        <v>56</v>
      </c>
      <c r="U46" s="535"/>
      <c r="V46" s="535"/>
      <c r="W46" s="535"/>
      <c r="X46" s="535"/>
      <c r="Y46" s="535"/>
      <c r="Z46" s="535"/>
      <c r="AA46" s="535"/>
      <c r="AB46" s="536"/>
      <c r="AC46" s="540" t="s">
        <v>57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34" t="s">
        <v>58</v>
      </c>
      <c r="AT46" s="535"/>
      <c r="AU46" s="535"/>
      <c r="AV46" s="535"/>
      <c r="AW46" s="536"/>
      <c r="AX46" s="534" t="s">
        <v>59</v>
      </c>
      <c r="AY46" s="535"/>
      <c r="AZ46" s="535"/>
      <c r="BA46" s="536"/>
      <c r="BB46" s="524" t="s">
        <v>60</v>
      </c>
      <c r="BC46" s="524"/>
      <c r="BD46" s="524"/>
      <c r="BE46" s="524"/>
      <c r="BF46" s="524"/>
      <c r="BG46" s="524" t="s">
        <v>61</v>
      </c>
      <c r="BH46" s="524"/>
      <c r="BI46" s="524"/>
      <c r="BJ46" s="524"/>
      <c r="BK46" s="524"/>
      <c r="BL46" s="524" t="s">
        <v>62</v>
      </c>
      <c r="BM46" s="524"/>
      <c r="BN46" s="524"/>
      <c r="BO46" s="524"/>
      <c r="BP46" s="524"/>
      <c r="BQ46" s="524" t="s">
        <v>63</v>
      </c>
      <c r="BR46" s="524"/>
      <c r="BS46" s="524"/>
      <c r="BT46" s="524"/>
      <c r="BU46" s="524"/>
      <c r="BV46" s="524" t="s">
        <v>64</v>
      </c>
      <c r="BW46" s="524"/>
      <c r="BX46" s="524"/>
      <c r="BY46" s="524"/>
      <c r="BZ46" s="524"/>
      <c r="CA46" s="524" t="s">
        <v>84</v>
      </c>
      <c r="CB46" s="524"/>
      <c r="CC46" s="524"/>
      <c r="CD46" s="524"/>
      <c r="CE46" s="524"/>
      <c r="CF46" s="524" t="s">
        <v>85</v>
      </c>
      <c r="CG46" s="524"/>
      <c r="CH46" s="524"/>
      <c r="CI46" s="524"/>
      <c r="CJ46" s="524"/>
      <c r="CK46" s="524"/>
      <c r="CL46" s="524" t="s">
        <v>86</v>
      </c>
      <c r="CM46" s="524"/>
      <c r="CN46" s="524"/>
      <c r="CO46" s="524"/>
      <c r="CP46" s="524"/>
      <c r="CQ46" s="524"/>
    </row>
    <row r="47" spans="1:95" s="417" customFormat="1" ht="231" customHeight="1" x14ac:dyDescent="0.2">
      <c r="A47" s="525" t="s">
        <v>441</v>
      </c>
      <c r="B47" s="526"/>
      <c r="C47" s="526"/>
      <c r="D47" s="526"/>
      <c r="E47" s="526"/>
      <c r="F47" s="526"/>
      <c r="G47" s="527"/>
      <c r="H47" s="528" t="s">
        <v>472</v>
      </c>
      <c r="I47" s="621"/>
      <c r="J47" s="621"/>
      <c r="K47" s="621"/>
      <c r="L47" s="621"/>
      <c r="M47" s="621"/>
      <c r="N47" s="621"/>
      <c r="O47" s="621"/>
      <c r="P47" s="621"/>
      <c r="Q47" s="621"/>
      <c r="R47" s="621"/>
      <c r="S47" s="622"/>
      <c r="T47" s="518" t="s">
        <v>66</v>
      </c>
      <c r="U47" s="519"/>
      <c r="V47" s="519"/>
      <c r="W47" s="519"/>
      <c r="X47" s="519"/>
      <c r="Y47" s="519"/>
      <c r="Z47" s="519"/>
      <c r="AA47" s="519"/>
      <c r="AB47" s="520"/>
      <c r="AC47" s="531" t="s">
        <v>87</v>
      </c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97"/>
      <c r="AS47" s="534" t="s">
        <v>88</v>
      </c>
      <c r="AT47" s="535"/>
      <c r="AU47" s="535"/>
      <c r="AV47" s="535"/>
      <c r="AW47" s="536"/>
      <c r="AX47" s="537" t="s">
        <v>89</v>
      </c>
      <c r="AY47" s="538"/>
      <c r="AZ47" s="538"/>
      <c r="BA47" s="539"/>
      <c r="BB47" s="518">
        <v>27</v>
      </c>
      <c r="BC47" s="519"/>
      <c r="BD47" s="519"/>
      <c r="BE47" s="519"/>
      <c r="BF47" s="520"/>
      <c r="BG47" s="518">
        <v>27</v>
      </c>
      <c r="BH47" s="519"/>
      <c r="BI47" s="519"/>
      <c r="BJ47" s="519"/>
      <c r="BK47" s="520"/>
      <c r="BL47" s="518">
        <v>27</v>
      </c>
      <c r="BM47" s="519"/>
      <c r="BN47" s="519"/>
      <c r="BO47" s="519"/>
      <c r="BP47" s="520"/>
      <c r="BQ47" s="518"/>
      <c r="BR47" s="519"/>
      <c r="BS47" s="519"/>
      <c r="BT47" s="519"/>
      <c r="BU47" s="520"/>
      <c r="BV47" s="518"/>
      <c r="BW47" s="519"/>
      <c r="BX47" s="519"/>
      <c r="BY47" s="519"/>
      <c r="BZ47" s="520"/>
      <c r="CA47" s="518"/>
      <c r="CB47" s="519"/>
      <c r="CC47" s="519"/>
      <c r="CD47" s="519"/>
      <c r="CE47" s="520"/>
      <c r="CF47" s="521">
        <v>10</v>
      </c>
      <c r="CG47" s="522"/>
      <c r="CH47" s="522"/>
      <c r="CI47" s="522"/>
      <c r="CJ47" s="522"/>
      <c r="CK47" s="523"/>
      <c r="CL47" s="518"/>
      <c r="CM47" s="519"/>
      <c r="CN47" s="519"/>
      <c r="CO47" s="519"/>
      <c r="CP47" s="519"/>
      <c r="CQ47" s="520"/>
    </row>
    <row r="48" spans="1:95" s="417" customFormat="1" ht="14.25" customHeight="1" x14ac:dyDescent="0.2">
      <c r="A48" s="409"/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409"/>
      <c r="AF48" s="409"/>
      <c r="AG48" s="409"/>
      <c r="AH48" s="409"/>
      <c r="AI48" s="409"/>
      <c r="AJ48" s="409"/>
      <c r="AK48" s="409"/>
      <c r="AL48" s="409"/>
      <c r="AM48" s="409"/>
      <c r="AN48" s="409"/>
      <c r="AO48" s="409"/>
      <c r="AP48" s="409"/>
      <c r="AQ48" s="409"/>
      <c r="AR48" s="409"/>
      <c r="AS48" s="409"/>
      <c r="AT48" s="409"/>
      <c r="AU48" s="409"/>
      <c r="AV48" s="409"/>
      <c r="AW48" s="409"/>
      <c r="AX48" s="409"/>
      <c r="AY48" s="409"/>
      <c r="AZ48" s="409"/>
      <c r="BA48" s="409"/>
      <c r="BB48" s="409"/>
      <c r="BC48" s="409"/>
      <c r="BD48" s="409"/>
      <c r="BE48" s="409"/>
      <c r="BF48" s="409"/>
      <c r="BG48" s="409"/>
      <c r="BH48" s="409"/>
      <c r="BI48" s="409"/>
      <c r="BJ48" s="409"/>
      <c r="BK48" s="409"/>
      <c r="BL48" s="409"/>
      <c r="BM48" s="409"/>
      <c r="BN48" s="409"/>
      <c r="BO48" s="409"/>
      <c r="BP48" s="409"/>
      <c r="BQ48" s="409"/>
      <c r="BR48" s="409"/>
      <c r="BS48" s="409"/>
      <c r="BT48" s="409"/>
      <c r="BU48" s="409"/>
      <c r="BV48" s="409"/>
      <c r="BW48" s="409"/>
      <c r="BX48" s="409"/>
      <c r="BY48" s="409"/>
      <c r="BZ48" s="409"/>
      <c r="CA48" s="409"/>
      <c r="CB48" s="409"/>
      <c r="CC48" s="409"/>
      <c r="CD48" s="409"/>
      <c r="CE48" s="409"/>
      <c r="CF48" s="410"/>
      <c r="CG48" s="410"/>
      <c r="CH48" s="410"/>
      <c r="CI48" s="410"/>
      <c r="CJ48" s="410"/>
      <c r="CK48" s="410"/>
      <c r="CL48" s="410"/>
      <c r="CM48" s="410"/>
      <c r="CN48" s="410"/>
      <c r="CO48" s="410"/>
      <c r="CP48" s="410"/>
      <c r="CQ48" s="410"/>
    </row>
    <row r="49" spans="1:95" s="417" customFormat="1" ht="14.25" customHeight="1" x14ac:dyDescent="0.2">
      <c r="A49" s="552" t="s">
        <v>90</v>
      </c>
      <c r="B49" s="552"/>
      <c r="C49" s="552"/>
      <c r="D49" s="552"/>
      <c r="E49" s="552"/>
      <c r="F49" s="552"/>
      <c r="G49" s="552"/>
      <c r="H49" s="552"/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552"/>
      <c r="BB49" s="552"/>
      <c r="BC49" s="552"/>
      <c r="BD49" s="552"/>
      <c r="BE49" s="552"/>
      <c r="BF49" s="552"/>
      <c r="BG49" s="552"/>
      <c r="BH49" s="552"/>
      <c r="BI49" s="552"/>
      <c r="BJ49" s="552"/>
      <c r="BK49" s="552"/>
      <c r="BL49" s="552"/>
      <c r="BM49" s="552"/>
      <c r="BN49" s="552"/>
      <c r="BO49" s="552"/>
      <c r="BP49" s="552"/>
      <c r="BQ49" s="552"/>
      <c r="BR49" s="552"/>
      <c r="BS49" s="552"/>
      <c r="BT49" s="552"/>
      <c r="BU49" s="552"/>
      <c r="BV49" s="552"/>
      <c r="BW49" s="552"/>
      <c r="BX49" s="552"/>
      <c r="BY49" s="552"/>
      <c r="BZ49" s="552"/>
      <c r="CA49" s="552"/>
      <c r="CB49" s="552"/>
      <c r="CC49" s="552"/>
      <c r="CD49" s="552"/>
      <c r="CE49" s="552"/>
      <c r="CF49" s="407"/>
      <c r="CG49" s="407"/>
      <c r="CH49" s="407"/>
      <c r="CI49" s="407"/>
      <c r="CJ49" s="407"/>
      <c r="CK49" s="407"/>
      <c r="CL49" s="407"/>
      <c r="CM49" s="407"/>
      <c r="CN49" s="407"/>
      <c r="CO49" s="407"/>
      <c r="CP49" s="407"/>
      <c r="CQ49" s="407"/>
    </row>
    <row r="50" spans="1:95" s="417" customFormat="1" ht="14.25" customHeight="1" x14ac:dyDescent="0.2">
      <c r="A50" s="658"/>
      <c r="B50" s="658"/>
      <c r="C50" s="658"/>
      <c r="D50" s="658"/>
      <c r="E50" s="658"/>
      <c r="F50" s="658"/>
      <c r="G50" s="658"/>
      <c r="H50" s="658"/>
      <c r="I50" s="658"/>
      <c r="J50" s="658"/>
      <c r="K50" s="658"/>
      <c r="L50" s="658"/>
      <c r="M50" s="658"/>
      <c r="N50" s="658"/>
      <c r="O50" s="658"/>
      <c r="P50" s="658"/>
      <c r="Q50" s="658"/>
      <c r="R50" s="658"/>
      <c r="S50" s="658"/>
      <c r="T50" s="658"/>
      <c r="U50" s="658"/>
      <c r="V50" s="658"/>
      <c r="W50" s="658"/>
      <c r="X50" s="658"/>
      <c r="Y50" s="658"/>
      <c r="Z50" s="658"/>
      <c r="AA50" s="658"/>
      <c r="AB50" s="658"/>
      <c r="AC50" s="658"/>
      <c r="AD50" s="658"/>
      <c r="AE50" s="658"/>
      <c r="AF50" s="658"/>
      <c r="AG50" s="658"/>
      <c r="AH50" s="658"/>
      <c r="AI50" s="658"/>
      <c r="AJ50" s="658"/>
      <c r="AK50" s="658"/>
      <c r="AL50" s="658"/>
      <c r="AM50" s="658"/>
      <c r="AN50" s="658"/>
      <c r="AO50" s="658"/>
      <c r="AP50" s="658"/>
      <c r="AQ50" s="658"/>
      <c r="AR50" s="658"/>
      <c r="AS50" s="658"/>
      <c r="AT50" s="658"/>
      <c r="AU50" s="658"/>
      <c r="AV50" s="658"/>
      <c r="AW50" s="658"/>
      <c r="AX50" s="658"/>
      <c r="AY50" s="658"/>
      <c r="AZ50" s="658"/>
      <c r="BA50" s="658"/>
      <c r="BB50" s="658"/>
      <c r="BC50" s="658"/>
      <c r="BD50" s="658"/>
      <c r="BE50" s="658"/>
      <c r="BF50" s="658"/>
      <c r="BG50" s="658"/>
      <c r="BH50" s="658"/>
      <c r="BI50" s="658"/>
      <c r="BJ50" s="658"/>
      <c r="BK50" s="658"/>
      <c r="BL50" s="658"/>
      <c r="BM50" s="658"/>
      <c r="BN50" s="658"/>
      <c r="BO50" s="658"/>
      <c r="BP50" s="658"/>
      <c r="BQ50" s="658"/>
      <c r="BR50" s="658"/>
      <c r="BS50" s="658"/>
      <c r="BT50" s="658"/>
      <c r="BU50" s="658"/>
      <c r="BV50" s="658"/>
      <c r="BW50" s="658"/>
      <c r="BX50" s="658"/>
      <c r="BY50" s="658"/>
      <c r="BZ50" s="658"/>
      <c r="CA50" s="658"/>
      <c r="CB50" s="658"/>
      <c r="CC50" s="658"/>
      <c r="CD50" s="658"/>
      <c r="CE50" s="658"/>
      <c r="CF50" s="407"/>
      <c r="CG50" s="407"/>
      <c r="CH50" s="407"/>
      <c r="CI50" s="407"/>
      <c r="CJ50" s="407"/>
      <c r="CK50" s="407"/>
      <c r="CL50" s="407"/>
      <c r="CM50" s="407"/>
      <c r="CN50" s="407"/>
      <c r="CO50" s="407"/>
      <c r="CP50" s="407"/>
      <c r="CQ50" s="407"/>
    </row>
    <row r="51" spans="1:95" s="417" customFormat="1" ht="14.25" customHeight="1" x14ac:dyDescent="0.2">
      <c r="A51" s="667" t="s">
        <v>91</v>
      </c>
      <c r="B51" s="668"/>
      <c r="C51" s="668"/>
      <c r="D51" s="668"/>
      <c r="E51" s="668"/>
      <c r="F51" s="668"/>
      <c r="G51" s="668"/>
      <c r="H51" s="668"/>
      <c r="I51" s="668"/>
      <c r="J51" s="668"/>
      <c r="K51" s="668"/>
      <c r="L51" s="668"/>
      <c r="M51" s="668"/>
      <c r="N51" s="668"/>
      <c r="O51" s="668"/>
      <c r="P51" s="668"/>
      <c r="Q51" s="668"/>
      <c r="R51" s="668"/>
      <c r="S51" s="668"/>
      <c r="T51" s="668"/>
      <c r="U51" s="668"/>
      <c r="V51" s="668"/>
      <c r="W51" s="668"/>
      <c r="X51" s="668"/>
      <c r="Y51" s="668"/>
      <c r="Z51" s="668"/>
      <c r="AA51" s="668"/>
      <c r="AB51" s="668"/>
      <c r="AC51" s="668"/>
      <c r="AD51" s="668"/>
      <c r="AE51" s="668"/>
      <c r="AF51" s="668"/>
      <c r="AG51" s="668"/>
      <c r="AH51" s="668"/>
      <c r="AI51" s="668"/>
      <c r="AJ51" s="668"/>
      <c r="AK51" s="668"/>
      <c r="AL51" s="668"/>
      <c r="AM51" s="668"/>
      <c r="AN51" s="668"/>
      <c r="AO51" s="668"/>
      <c r="AP51" s="668"/>
      <c r="AQ51" s="668"/>
      <c r="AR51" s="668"/>
      <c r="AS51" s="668"/>
      <c r="AT51" s="668"/>
      <c r="AU51" s="668"/>
      <c r="AV51" s="668"/>
      <c r="AW51" s="668"/>
      <c r="AX51" s="668"/>
      <c r="AY51" s="668"/>
      <c r="AZ51" s="668"/>
      <c r="BA51" s="668"/>
      <c r="BB51" s="668"/>
      <c r="BC51" s="668"/>
      <c r="BD51" s="668"/>
      <c r="BE51" s="668"/>
      <c r="BF51" s="668"/>
      <c r="BG51" s="668"/>
      <c r="BH51" s="668"/>
      <c r="BI51" s="668"/>
      <c r="BJ51" s="668"/>
      <c r="BK51" s="668"/>
      <c r="BL51" s="668"/>
      <c r="BM51" s="668"/>
      <c r="BN51" s="668"/>
      <c r="BO51" s="668"/>
      <c r="BP51" s="668"/>
      <c r="BQ51" s="668"/>
      <c r="BR51" s="668"/>
      <c r="BS51" s="668"/>
      <c r="BT51" s="668"/>
      <c r="BU51" s="668"/>
      <c r="BV51" s="668"/>
      <c r="BW51" s="668"/>
      <c r="BX51" s="668"/>
      <c r="BY51" s="668"/>
      <c r="BZ51" s="668"/>
      <c r="CA51" s="668"/>
      <c r="CB51" s="668"/>
      <c r="CC51" s="668"/>
      <c r="CD51" s="668"/>
      <c r="CE51" s="668"/>
      <c r="CF51" s="668"/>
      <c r="CG51" s="668"/>
      <c r="CH51" s="668"/>
      <c r="CI51" s="668"/>
      <c r="CJ51" s="668"/>
      <c r="CK51" s="668"/>
      <c r="CL51" s="668"/>
      <c r="CM51" s="668"/>
      <c r="CN51" s="668"/>
      <c r="CO51" s="668"/>
      <c r="CP51" s="668"/>
      <c r="CQ51" s="669"/>
    </row>
    <row r="52" spans="1:95" s="417" customFormat="1" ht="14.25" customHeight="1" x14ac:dyDescent="0.2">
      <c r="A52" s="728" t="s">
        <v>92</v>
      </c>
      <c r="B52" s="728"/>
      <c r="C52" s="728"/>
      <c r="D52" s="728"/>
      <c r="E52" s="728"/>
      <c r="F52" s="728"/>
      <c r="G52" s="728"/>
      <c r="H52" s="728"/>
      <c r="I52" s="728"/>
      <c r="J52" s="728"/>
      <c r="K52" s="728"/>
      <c r="L52" s="728"/>
      <c r="M52" s="728"/>
      <c r="N52" s="728" t="s">
        <v>93</v>
      </c>
      <c r="O52" s="728"/>
      <c r="P52" s="728"/>
      <c r="Q52" s="728"/>
      <c r="R52" s="728"/>
      <c r="S52" s="728"/>
      <c r="T52" s="728"/>
      <c r="U52" s="728"/>
      <c r="V52" s="728"/>
      <c r="W52" s="728"/>
      <c r="X52" s="728"/>
      <c r="Y52" s="728"/>
      <c r="Z52" s="728" t="s">
        <v>94</v>
      </c>
      <c r="AA52" s="728"/>
      <c r="AB52" s="728"/>
      <c r="AC52" s="728"/>
      <c r="AD52" s="728"/>
      <c r="AE52" s="728"/>
      <c r="AF52" s="728"/>
      <c r="AG52" s="728"/>
      <c r="AH52" s="728"/>
      <c r="AI52" s="728"/>
      <c r="AJ52" s="728"/>
      <c r="AK52" s="728"/>
      <c r="AL52" s="728" t="s">
        <v>95</v>
      </c>
      <c r="AM52" s="728"/>
      <c r="AN52" s="728"/>
      <c r="AO52" s="728"/>
      <c r="AP52" s="728"/>
      <c r="AQ52" s="728"/>
      <c r="AR52" s="728"/>
      <c r="AS52" s="728"/>
      <c r="AT52" s="728"/>
      <c r="AU52" s="728"/>
      <c r="AV52" s="728"/>
      <c r="AW52" s="728"/>
      <c r="AX52" s="722" t="s">
        <v>53</v>
      </c>
      <c r="AY52" s="722"/>
      <c r="AZ52" s="722"/>
      <c r="BA52" s="722"/>
      <c r="BB52" s="722"/>
      <c r="BC52" s="722"/>
      <c r="BD52" s="722"/>
      <c r="BE52" s="722"/>
      <c r="BF52" s="722"/>
      <c r="BG52" s="722"/>
      <c r="BH52" s="722"/>
      <c r="BI52" s="722"/>
      <c r="BJ52" s="722"/>
      <c r="BK52" s="722"/>
      <c r="BL52" s="722"/>
      <c r="BM52" s="722"/>
      <c r="BN52" s="722"/>
      <c r="BO52" s="722"/>
      <c r="BP52" s="722"/>
      <c r="BQ52" s="722"/>
      <c r="BR52" s="722"/>
      <c r="BS52" s="722"/>
      <c r="BT52" s="722"/>
      <c r="BU52" s="722"/>
      <c r="BV52" s="722"/>
      <c r="BW52" s="722"/>
      <c r="BX52" s="722"/>
      <c r="BY52" s="722"/>
      <c r="BZ52" s="722"/>
      <c r="CA52" s="722"/>
      <c r="CB52" s="722"/>
      <c r="CC52" s="722"/>
      <c r="CD52" s="722"/>
      <c r="CE52" s="722"/>
      <c r="CF52" s="722"/>
      <c r="CG52" s="722"/>
      <c r="CH52" s="722"/>
      <c r="CI52" s="722"/>
      <c r="CJ52" s="722"/>
      <c r="CK52" s="722"/>
      <c r="CL52" s="722"/>
      <c r="CM52" s="722"/>
      <c r="CN52" s="722"/>
      <c r="CO52" s="722"/>
      <c r="CP52" s="722"/>
      <c r="CQ52" s="722"/>
    </row>
    <row r="53" spans="1:95" s="417" customFormat="1" ht="14.25" customHeight="1" x14ac:dyDescent="0.2">
      <c r="A53" s="722" t="s">
        <v>30</v>
      </c>
      <c r="B53" s="722"/>
      <c r="C53" s="722"/>
      <c r="D53" s="722"/>
      <c r="E53" s="722"/>
      <c r="F53" s="722"/>
      <c r="G53" s="722"/>
      <c r="H53" s="722"/>
      <c r="I53" s="722"/>
      <c r="J53" s="722"/>
      <c r="K53" s="722"/>
      <c r="L53" s="722"/>
      <c r="M53" s="722"/>
      <c r="N53" s="722" t="s">
        <v>55</v>
      </c>
      <c r="O53" s="722"/>
      <c r="P53" s="722"/>
      <c r="Q53" s="722"/>
      <c r="R53" s="722"/>
      <c r="S53" s="722"/>
      <c r="T53" s="722"/>
      <c r="U53" s="722"/>
      <c r="V53" s="722"/>
      <c r="W53" s="722"/>
      <c r="X53" s="722"/>
      <c r="Y53" s="722"/>
      <c r="Z53" s="722" t="s">
        <v>56</v>
      </c>
      <c r="AA53" s="722"/>
      <c r="AB53" s="722"/>
      <c r="AC53" s="722"/>
      <c r="AD53" s="722"/>
      <c r="AE53" s="722"/>
      <c r="AF53" s="722"/>
      <c r="AG53" s="722"/>
      <c r="AH53" s="722"/>
      <c r="AI53" s="722"/>
      <c r="AJ53" s="722"/>
      <c r="AK53" s="722"/>
      <c r="AL53" s="722" t="s">
        <v>57</v>
      </c>
      <c r="AM53" s="722"/>
      <c r="AN53" s="722"/>
      <c r="AO53" s="722"/>
      <c r="AP53" s="722"/>
      <c r="AQ53" s="722"/>
      <c r="AR53" s="722"/>
      <c r="AS53" s="722"/>
      <c r="AT53" s="722"/>
      <c r="AU53" s="722"/>
      <c r="AV53" s="722"/>
      <c r="AW53" s="722"/>
      <c r="AX53" s="722" t="s">
        <v>58</v>
      </c>
      <c r="AY53" s="722"/>
      <c r="AZ53" s="722"/>
      <c r="BA53" s="722"/>
      <c r="BB53" s="722"/>
      <c r="BC53" s="722"/>
      <c r="BD53" s="722"/>
      <c r="BE53" s="722"/>
      <c r="BF53" s="722"/>
      <c r="BG53" s="722"/>
      <c r="BH53" s="722"/>
      <c r="BI53" s="722"/>
      <c r="BJ53" s="722"/>
      <c r="BK53" s="722"/>
      <c r="BL53" s="722"/>
      <c r="BM53" s="722"/>
      <c r="BN53" s="722"/>
      <c r="BO53" s="722"/>
      <c r="BP53" s="722"/>
      <c r="BQ53" s="722"/>
      <c r="BR53" s="722"/>
      <c r="BS53" s="722"/>
      <c r="BT53" s="722"/>
      <c r="BU53" s="722"/>
      <c r="BV53" s="722"/>
      <c r="BW53" s="722"/>
      <c r="BX53" s="722"/>
      <c r="BY53" s="722"/>
      <c r="BZ53" s="722"/>
      <c r="CA53" s="722"/>
      <c r="CB53" s="722"/>
      <c r="CC53" s="722"/>
      <c r="CD53" s="722"/>
      <c r="CE53" s="722"/>
      <c r="CF53" s="722"/>
      <c r="CG53" s="722"/>
      <c r="CH53" s="722"/>
      <c r="CI53" s="722"/>
      <c r="CJ53" s="722"/>
      <c r="CK53" s="722"/>
      <c r="CL53" s="722"/>
      <c r="CM53" s="722"/>
      <c r="CN53" s="722"/>
      <c r="CO53" s="722"/>
      <c r="CP53" s="722"/>
      <c r="CQ53" s="722"/>
    </row>
    <row r="54" spans="1:95" s="417" customFormat="1" ht="14.25" customHeight="1" x14ac:dyDescent="0.2">
      <c r="A54" s="524" t="s">
        <v>96</v>
      </c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 t="s">
        <v>97</v>
      </c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 t="s">
        <v>98</v>
      </c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 t="s">
        <v>99</v>
      </c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719" t="s">
        <v>100</v>
      </c>
      <c r="AY54" s="719"/>
      <c r="AZ54" s="719"/>
      <c r="BA54" s="719"/>
      <c r="BB54" s="719"/>
      <c r="BC54" s="719"/>
      <c r="BD54" s="719"/>
      <c r="BE54" s="719"/>
      <c r="BF54" s="719"/>
      <c r="BG54" s="719"/>
      <c r="BH54" s="719"/>
      <c r="BI54" s="719"/>
      <c r="BJ54" s="719"/>
      <c r="BK54" s="719"/>
      <c r="BL54" s="719"/>
      <c r="BM54" s="719"/>
      <c r="BN54" s="719"/>
      <c r="BO54" s="719"/>
      <c r="BP54" s="719"/>
      <c r="BQ54" s="719"/>
      <c r="BR54" s="719"/>
      <c r="BS54" s="719"/>
      <c r="BT54" s="719"/>
      <c r="BU54" s="719"/>
      <c r="BV54" s="719"/>
      <c r="BW54" s="719"/>
      <c r="BX54" s="719"/>
      <c r="BY54" s="719"/>
      <c r="BZ54" s="719"/>
      <c r="CA54" s="719"/>
      <c r="CB54" s="719"/>
      <c r="CC54" s="719"/>
      <c r="CD54" s="719"/>
      <c r="CE54" s="719"/>
      <c r="CF54" s="719"/>
      <c r="CG54" s="719"/>
      <c r="CH54" s="719"/>
      <c r="CI54" s="719"/>
      <c r="CJ54" s="719"/>
      <c r="CK54" s="719"/>
      <c r="CL54" s="719"/>
      <c r="CM54" s="719"/>
      <c r="CN54" s="719"/>
      <c r="CO54" s="719"/>
      <c r="CP54" s="719"/>
      <c r="CQ54" s="719"/>
    </row>
    <row r="55" spans="1:95" s="417" customFormat="1" ht="29.25" customHeight="1" x14ac:dyDescent="0.2">
      <c r="A55" s="524" t="s">
        <v>101</v>
      </c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 t="s">
        <v>102</v>
      </c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 t="s">
        <v>103</v>
      </c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 t="s">
        <v>104</v>
      </c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719" t="s">
        <v>105</v>
      </c>
      <c r="AY55" s="719"/>
      <c r="AZ55" s="719"/>
      <c r="BA55" s="719"/>
      <c r="BB55" s="719"/>
      <c r="BC55" s="719"/>
      <c r="BD55" s="719"/>
      <c r="BE55" s="719"/>
      <c r="BF55" s="719"/>
      <c r="BG55" s="719"/>
      <c r="BH55" s="719"/>
      <c r="BI55" s="719"/>
      <c r="BJ55" s="719"/>
      <c r="BK55" s="719"/>
      <c r="BL55" s="719"/>
      <c r="BM55" s="719"/>
      <c r="BN55" s="719"/>
      <c r="BO55" s="719"/>
      <c r="BP55" s="719"/>
      <c r="BQ55" s="719"/>
      <c r="BR55" s="719"/>
      <c r="BS55" s="719"/>
      <c r="BT55" s="719"/>
      <c r="BU55" s="719"/>
      <c r="BV55" s="719"/>
      <c r="BW55" s="719"/>
      <c r="BX55" s="719"/>
      <c r="BY55" s="719"/>
      <c r="BZ55" s="719"/>
      <c r="CA55" s="719"/>
      <c r="CB55" s="719"/>
      <c r="CC55" s="719"/>
      <c r="CD55" s="719"/>
      <c r="CE55" s="719"/>
      <c r="CF55" s="719"/>
      <c r="CG55" s="719"/>
      <c r="CH55" s="719"/>
      <c r="CI55" s="719"/>
      <c r="CJ55" s="719"/>
      <c r="CK55" s="719"/>
      <c r="CL55" s="719"/>
      <c r="CM55" s="719"/>
      <c r="CN55" s="719"/>
      <c r="CO55" s="719"/>
      <c r="CP55" s="719"/>
      <c r="CQ55" s="719"/>
    </row>
    <row r="56" spans="1:95" s="417" customFormat="1" ht="27" customHeight="1" x14ac:dyDescent="0.2">
      <c r="A56" s="524" t="s">
        <v>101</v>
      </c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 t="s">
        <v>102</v>
      </c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 t="s">
        <v>103</v>
      </c>
      <c r="AA56" s="524"/>
      <c r="AB56" s="524"/>
      <c r="AC56" s="524"/>
      <c r="AD56" s="524"/>
      <c r="AE56" s="524"/>
      <c r="AF56" s="524"/>
      <c r="AG56" s="524"/>
      <c r="AH56" s="524"/>
      <c r="AI56" s="524"/>
      <c r="AJ56" s="524"/>
      <c r="AK56" s="524"/>
      <c r="AL56" s="524" t="s">
        <v>106</v>
      </c>
      <c r="AM56" s="524"/>
      <c r="AN56" s="524"/>
      <c r="AO56" s="524"/>
      <c r="AP56" s="524"/>
      <c r="AQ56" s="524"/>
      <c r="AR56" s="524"/>
      <c r="AS56" s="524"/>
      <c r="AT56" s="524"/>
      <c r="AU56" s="524"/>
      <c r="AV56" s="524"/>
      <c r="AW56" s="524"/>
      <c r="AX56" s="719" t="s">
        <v>107</v>
      </c>
      <c r="AY56" s="719"/>
      <c r="AZ56" s="719"/>
      <c r="BA56" s="719"/>
      <c r="BB56" s="719"/>
      <c r="BC56" s="719"/>
      <c r="BD56" s="719"/>
      <c r="BE56" s="719"/>
      <c r="BF56" s="719"/>
      <c r="BG56" s="719"/>
      <c r="BH56" s="719"/>
      <c r="BI56" s="719"/>
      <c r="BJ56" s="719"/>
      <c r="BK56" s="719"/>
      <c r="BL56" s="719"/>
      <c r="BM56" s="719"/>
      <c r="BN56" s="719"/>
      <c r="BO56" s="719"/>
      <c r="BP56" s="719"/>
      <c r="BQ56" s="719"/>
      <c r="BR56" s="719"/>
      <c r="BS56" s="719"/>
      <c r="BT56" s="719"/>
      <c r="BU56" s="719"/>
      <c r="BV56" s="719"/>
      <c r="BW56" s="719"/>
      <c r="BX56" s="719"/>
      <c r="BY56" s="719"/>
      <c r="BZ56" s="719"/>
      <c r="CA56" s="719"/>
      <c r="CB56" s="719"/>
      <c r="CC56" s="719"/>
      <c r="CD56" s="719"/>
      <c r="CE56" s="719"/>
      <c r="CF56" s="719"/>
      <c r="CG56" s="719"/>
      <c r="CH56" s="719"/>
      <c r="CI56" s="719"/>
      <c r="CJ56" s="719"/>
      <c r="CK56" s="719"/>
      <c r="CL56" s="719"/>
      <c r="CM56" s="719"/>
      <c r="CN56" s="719"/>
      <c r="CO56" s="719"/>
      <c r="CP56" s="719"/>
      <c r="CQ56" s="719"/>
    </row>
    <row r="57" spans="1:95" s="417" customFormat="1" ht="34.5" customHeight="1" x14ac:dyDescent="0.2">
      <c r="A57" s="524" t="s">
        <v>101</v>
      </c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 t="s">
        <v>102</v>
      </c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 t="s">
        <v>534</v>
      </c>
      <c r="AA57" s="524"/>
      <c r="AB57" s="524"/>
      <c r="AC57" s="524"/>
      <c r="AD57" s="524"/>
      <c r="AE57" s="524"/>
      <c r="AF57" s="524"/>
      <c r="AG57" s="524"/>
      <c r="AH57" s="524"/>
      <c r="AI57" s="524"/>
      <c r="AJ57" s="524"/>
      <c r="AK57" s="524"/>
      <c r="AL57" s="524" t="s">
        <v>532</v>
      </c>
      <c r="AM57" s="524"/>
      <c r="AN57" s="524"/>
      <c r="AO57" s="524"/>
      <c r="AP57" s="524"/>
      <c r="AQ57" s="524"/>
      <c r="AR57" s="524"/>
      <c r="AS57" s="524"/>
      <c r="AT57" s="524"/>
      <c r="AU57" s="524"/>
      <c r="AV57" s="524"/>
      <c r="AW57" s="524"/>
      <c r="AX57" s="719" t="s">
        <v>533</v>
      </c>
      <c r="AY57" s="719"/>
      <c r="AZ57" s="719"/>
      <c r="BA57" s="719"/>
      <c r="BB57" s="719"/>
      <c r="BC57" s="719"/>
      <c r="BD57" s="719"/>
      <c r="BE57" s="719"/>
      <c r="BF57" s="719"/>
      <c r="BG57" s="719"/>
      <c r="BH57" s="719"/>
      <c r="BI57" s="719"/>
      <c r="BJ57" s="719"/>
      <c r="BK57" s="719"/>
      <c r="BL57" s="719"/>
      <c r="BM57" s="719"/>
      <c r="BN57" s="719"/>
      <c r="BO57" s="719"/>
      <c r="BP57" s="719"/>
      <c r="BQ57" s="719"/>
      <c r="BR57" s="719"/>
      <c r="BS57" s="719"/>
      <c r="BT57" s="719"/>
      <c r="BU57" s="719"/>
      <c r="BV57" s="719"/>
      <c r="BW57" s="719"/>
      <c r="BX57" s="719"/>
      <c r="BY57" s="719"/>
      <c r="BZ57" s="719"/>
      <c r="CA57" s="719"/>
      <c r="CB57" s="719"/>
      <c r="CC57" s="719"/>
      <c r="CD57" s="719"/>
      <c r="CE57" s="719"/>
      <c r="CF57" s="719"/>
      <c r="CG57" s="719"/>
      <c r="CH57" s="719"/>
      <c r="CI57" s="719"/>
      <c r="CJ57" s="719"/>
      <c r="CK57" s="719"/>
      <c r="CL57" s="719"/>
      <c r="CM57" s="719"/>
      <c r="CN57" s="719"/>
      <c r="CO57" s="719"/>
      <c r="CP57" s="719"/>
      <c r="CQ57" s="719"/>
    </row>
    <row r="58" spans="1:95" s="417" customFormat="1" ht="14.25" customHeight="1" x14ac:dyDescent="0.2">
      <c r="A58" s="552" t="s">
        <v>108</v>
      </c>
      <c r="B58" s="552"/>
      <c r="C58" s="552"/>
      <c r="D58" s="552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552"/>
      <c r="BB58" s="552"/>
      <c r="BC58" s="552"/>
      <c r="BD58" s="552"/>
      <c r="BE58" s="552"/>
      <c r="BF58" s="552"/>
      <c r="BG58" s="552"/>
      <c r="BH58" s="552"/>
      <c r="BI58" s="552"/>
      <c r="BJ58" s="552"/>
      <c r="BK58" s="552"/>
      <c r="BL58" s="552"/>
      <c r="BM58" s="552"/>
      <c r="BN58" s="552"/>
      <c r="BO58" s="552"/>
      <c r="BP58" s="552"/>
      <c r="BQ58" s="552"/>
      <c r="BR58" s="552"/>
      <c r="BS58" s="552"/>
      <c r="BT58" s="552"/>
      <c r="BU58" s="552"/>
      <c r="BV58" s="552"/>
      <c r="BW58" s="552"/>
      <c r="BX58" s="552"/>
      <c r="BY58" s="552"/>
      <c r="BZ58" s="552"/>
      <c r="CA58" s="552"/>
      <c r="CB58" s="552"/>
      <c r="CC58" s="552"/>
      <c r="CD58" s="552"/>
      <c r="CE58" s="552"/>
      <c r="CF58" s="407"/>
      <c r="CG58" s="407"/>
      <c r="CH58" s="407"/>
      <c r="CI58" s="407"/>
      <c r="CJ58" s="407"/>
      <c r="CK58" s="407"/>
      <c r="CL58" s="407"/>
      <c r="CM58" s="407"/>
      <c r="CN58" s="407"/>
      <c r="CO58" s="407"/>
      <c r="CP58" s="407"/>
      <c r="CQ58" s="407"/>
    </row>
    <row r="59" spans="1:95" s="417" customFormat="1" ht="14.25" customHeight="1" x14ac:dyDescent="0.2">
      <c r="A59" s="723" t="s">
        <v>109</v>
      </c>
      <c r="B59" s="723"/>
      <c r="C59" s="723"/>
      <c r="D59" s="723"/>
      <c r="E59" s="723"/>
      <c r="F59" s="723"/>
      <c r="G59" s="723"/>
      <c r="H59" s="723"/>
      <c r="I59" s="723"/>
      <c r="J59" s="723"/>
      <c r="K59" s="723"/>
      <c r="L59" s="723"/>
      <c r="M59" s="723"/>
      <c r="N59" s="723"/>
      <c r="O59" s="723"/>
      <c r="P59" s="723"/>
      <c r="Q59" s="723"/>
      <c r="R59" s="723"/>
      <c r="S59" s="723"/>
      <c r="T59" s="723"/>
      <c r="U59" s="723"/>
      <c r="V59" s="723"/>
      <c r="W59" s="723"/>
      <c r="X59" s="723"/>
      <c r="Y59" s="723"/>
      <c r="Z59" s="723"/>
      <c r="AA59" s="723"/>
      <c r="AB59" s="723"/>
      <c r="AC59" s="723"/>
      <c r="AD59" s="723"/>
      <c r="AE59" s="723"/>
      <c r="AF59" s="723"/>
      <c r="AG59" s="723"/>
      <c r="AH59" s="723"/>
      <c r="AI59" s="723"/>
      <c r="AJ59" s="723"/>
      <c r="AK59" s="723"/>
      <c r="AL59" s="723"/>
      <c r="AM59" s="723"/>
      <c r="AN59" s="723"/>
      <c r="AO59" s="723"/>
      <c r="AP59" s="723"/>
      <c r="AQ59" s="723"/>
      <c r="AR59" s="723"/>
      <c r="AS59" s="723"/>
      <c r="AT59" s="723"/>
      <c r="AU59" s="723"/>
      <c r="AV59" s="723"/>
      <c r="AW59" s="723"/>
      <c r="AX59" s="723"/>
      <c r="AY59" s="723"/>
      <c r="AZ59" s="723"/>
      <c r="BA59" s="723"/>
      <c r="BB59" s="723"/>
      <c r="BC59" s="723"/>
      <c r="BD59" s="723"/>
      <c r="BE59" s="723"/>
      <c r="BF59" s="723"/>
      <c r="BG59" s="723"/>
      <c r="BH59" s="723"/>
      <c r="BI59" s="723"/>
      <c r="BJ59" s="723"/>
      <c r="BK59" s="723"/>
      <c r="BL59" s="723"/>
      <c r="BM59" s="723"/>
      <c r="BN59" s="723"/>
      <c r="BO59" s="723"/>
      <c r="BP59" s="723"/>
      <c r="BQ59" s="723"/>
      <c r="BR59" s="723"/>
      <c r="BS59" s="723"/>
      <c r="BT59" s="723"/>
      <c r="BU59" s="723"/>
      <c r="BV59" s="723"/>
      <c r="BW59" s="723"/>
      <c r="BX59" s="723"/>
      <c r="BY59" s="723"/>
      <c r="BZ59" s="723"/>
      <c r="CA59" s="723"/>
      <c r="CB59" s="723"/>
      <c r="CC59" s="723"/>
      <c r="CD59" s="723"/>
      <c r="CE59" s="723"/>
      <c r="CF59" s="723"/>
      <c r="CG59" s="723"/>
      <c r="CH59" s="723"/>
      <c r="CI59" s="723"/>
      <c r="CJ59" s="723"/>
      <c r="CK59" s="723"/>
      <c r="CL59" s="723"/>
      <c r="CM59" s="723"/>
      <c r="CN59" s="723"/>
      <c r="CO59" s="723"/>
      <c r="CP59" s="723"/>
      <c r="CQ59" s="723"/>
    </row>
    <row r="60" spans="1:95" s="417" customFormat="1" ht="88.5" customHeight="1" x14ac:dyDescent="0.2">
      <c r="A60" s="724" t="s">
        <v>307</v>
      </c>
      <c r="B60" s="724"/>
      <c r="C60" s="724"/>
      <c r="D60" s="724"/>
      <c r="E60" s="724"/>
      <c r="F60" s="724"/>
      <c r="G60" s="724"/>
      <c r="H60" s="724"/>
      <c r="I60" s="724"/>
      <c r="J60" s="724"/>
      <c r="K60" s="724"/>
      <c r="L60" s="724"/>
      <c r="M60" s="724"/>
      <c r="N60" s="724"/>
      <c r="O60" s="724"/>
      <c r="P60" s="724"/>
      <c r="Q60" s="724"/>
      <c r="R60" s="724"/>
      <c r="S60" s="724"/>
      <c r="T60" s="724"/>
      <c r="U60" s="724"/>
      <c r="V60" s="724"/>
      <c r="W60" s="724"/>
      <c r="X60" s="724"/>
      <c r="Y60" s="724"/>
      <c r="Z60" s="724"/>
      <c r="AA60" s="724"/>
      <c r="AB60" s="724"/>
      <c r="AC60" s="724"/>
      <c r="AD60" s="724"/>
      <c r="AE60" s="724"/>
      <c r="AF60" s="724"/>
      <c r="AG60" s="724"/>
      <c r="AH60" s="724"/>
      <c r="AI60" s="724"/>
      <c r="AJ60" s="724"/>
      <c r="AK60" s="724"/>
      <c r="AL60" s="724"/>
      <c r="AM60" s="724"/>
      <c r="AN60" s="724"/>
      <c r="AO60" s="724"/>
      <c r="AP60" s="724"/>
      <c r="AQ60" s="724"/>
      <c r="AR60" s="724"/>
      <c r="AS60" s="724"/>
      <c r="AT60" s="724"/>
      <c r="AU60" s="724"/>
      <c r="AV60" s="724"/>
      <c r="AW60" s="724"/>
      <c r="AX60" s="724"/>
      <c r="AY60" s="724"/>
      <c r="AZ60" s="724"/>
      <c r="BA60" s="724"/>
      <c r="BB60" s="724"/>
      <c r="BC60" s="724"/>
      <c r="BD60" s="724"/>
      <c r="BE60" s="724"/>
      <c r="BF60" s="724"/>
      <c r="BG60" s="724"/>
      <c r="BH60" s="724"/>
      <c r="BI60" s="724"/>
      <c r="BJ60" s="724"/>
      <c r="BK60" s="724"/>
      <c r="BL60" s="724"/>
      <c r="BM60" s="724"/>
      <c r="BN60" s="724"/>
      <c r="BO60" s="724"/>
      <c r="BP60" s="724"/>
      <c r="BQ60" s="724"/>
      <c r="BR60" s="724"/>
      <c r="BS60" s="724"/>
      <c r="BT60" s="724"/>
      <c r="BU60" s="724"/>
      <c r="BV60" s="724"/>
      <c r="BW60" s="724"/>
      <c r="BX60" s="724"/>
      <c r="BY60" s="724"/>
      <c r="BZ60" s="724"/>
      <c r="CA60" s="724"/>
      <c r="CB60" s="724"/>
      <c r="CC60" s="724"/>
      <c r="CD60" s="724"/>
      <c r="CE60" s="724"/>
      <c r="CF60" s="724"/>
      <c r="CG60" s="724"/>
      <c r="CH60" s="724"/>
      <c r="CI60" s="724"/>
      <c r="CJ60" s="724"/>
      <c r="CK60" s="724"/>
      <c r="CL60" s="724"/>
      <c r="CM60" s="724"/>
      <c r="CN60" s="724"/>
      <c r="CO60" s="724"/>
      <c r="CP60" s="724"/>
      <c r="CQ60" s="724"/>
    </row>
    <row r="61" spans="1:95" s="417" customFormat="1" ht="14.25" customHeight="1" x14ac:dyDescent="0.2">
      <c r="A61" s="617" t="s">
        <v>110</v>
      </c>
      <c r="B61" s="617"/>
      <c r="C61" s="617"/>
      <c r="D61" s="617"/>
      <c r="E61" s="617"/>
      <c r="F61" s="617"/>
      <c r="G61" s="617"/>
      <c r="H61" s="617"/>
      <c r="I61" s="617"/>
      <c r="J61" s="617"/>
      <c r="K61" s="617"/>
      <c r="L61" s="617"/>
      <c r="M61" s="617"/>
      <c r="N61" s="617"/>
      <c r="O61" s="617"/>
      <c r="P61" s="617"/>
      <c r="Q61" s="617"/>
      <c r="R61" s="617"/>
      <c r="S61" s="617"/>
      <c r="T61" s="617"/>
      <c r="U61" s="617"/>
      <c r="V61" s="617"/>
      <c r="W61" s="617"/>
      <c r="X61" s="617"/>
      <c r="Y61" s="617"/>
      <c r="Z61" s="617"/>
      <c r="AA61" s="617"/>
      <c r="AB61" s="617"/>
      <c r="AC61" s="617"/>
      <c r="AD61" s="617"/>
      <c r="AE61" s="617"/>
      <c r="AF61" s="617"/>
      <c r="AG61" s="617"/>
      <c r="AH61" s="617"/>
      <c r="AI61" s="617"/>
      <c r="AJ61" s="617"/>
      <c r="AK61" s="617"/>
      <c r="AL61" s="617"/>
      <c r="AM61" s="617"/>
      <c r="AN61" s="617"/>
      <c r="AO61" s="617"/>
      <c r="AP61" s="617"/>
      <c r="AQ61" s="617"/>
      <c r="AR61" s="617"/>
      <c r="AS61" s="617"/>
      <c r="AT61" s="617"/>
      <c r="AU61" s="617"/>
      <c r="AV61" s="617"/>
      <c r="AW61" s="617"/>
      <c r="AX61" s="617"/>
      <c r="AY61" s="617"/>
      <c r="AZ61" s="617"/>
      <c r="BA61" s="617"/>
      <c r="BB61" s="617"/>
      <c r="BC61" s="617"/>
      <c r="BD61" s="617"/>
      <c r="BE61" s="617"/>
      <c r="BF61" s="617"/>
      <c r="BG61" s="617"/>
      <c r="BH61" s="617"/>
      <c r="BI61" s="617"/>
      <c r="BJ61" s="617"/>
      <c r="BK61" s="617"/>
      <c r="BL61" s="617"/>
      <c r="BM61" s="617"/>
      <c r="BN61" s="617"/>
      <c r="BO61" s="617"/>
      <c r="BP61" s="617"/>
      <c r="BQ61" s="617"/>
      <c r="BR61" s="617"/>
      <c r="BS61" s="617"/>
      <c r="BT61" s="617"/>
      <c r="BU61" s="617"/>
      <c r="BV61" s="617"/>
      <c r="BW61" s="617"/>
      <c r="BX61" s="617"/>
      <c r="BY61" s="617"/>
      <c r="BZ61" s="617"/>
      <c r="CA61" s="617"/>
      <c r="CB61" s="617"/>
      <c r="CC61" s="617"/>
      <c r="CD61" s="617"/>
      <c r="CE61" s="617"/>
      <c r="CF61" s="407"/>
      <c r="CG61" s="407"/>
      <c r="CH61" s="407"/>
      <c r="CI61" s="407"/>
      <c r="CJ61" s="407"/>
      <c r="CK61" s="407"/>
      <c r="CL61" s="407"/>
      <c r="CM61" s="407"/>
      <c r="CN61" s="407"/>
      <c r="CO61" s="407"/>
      <c r="CP61" s="407"/>
      <c r="CQ61" s="407"/>
    </row>
    <row r="62" spans="1:95" s="417" customFormat="1" ht="14.25" customHeight="1" x14ac:dyDescent="0.2">
      <c r="A62" s="552" t="s">
        <v>111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407"/>
      <c r="CG62" s="407"/>
      <c r="CH62" s="407"/>
      <c r="CI62" s="407"/>
      <c r="CJ62" s="407"/>
      <c r="CK62" s="407"/>
      <c r="CL62" s="407"/>
      <c r="CM62" s="407"/>
      <c r="CN62" s="407"/>
      <c r="CO62" s="407"/>
      <c r="CP62" s="407"/>
      <c r="CQ62" s="407"/>
    </row>
    <row r="63" spans="1:95" s="417" customFormat="1" ht="14.25" customHeight="1" x14ac:dyDescent="0.2">
      <c r="A63" s="605"/>
      <c r="B63" s="605"/>
      <c r="C63" s="605"/>
      <c r="D63" s="605"/>
      <c r="E63" s="605"/>
      <c r="F63" s="605"/>
      <c r="G63" s="605"/>
      <c r="H63" s="605"/>
      <c r="I63" s="605"/>
      <c r="J63" s="605"/>
      <c r="K63" s="605"/>
      <c r="L63" s="605"/>
      <c r="M63" s="605"/>
      <c r="N63" s="605"/>
      <c r="O63" s="605"/>
      <c r="P63" s="605"/>
      <c r="Q63" s="605"/>
      <c r="R63" s="605"/>
      <c r="S63" s="605"/>
      <c r="T63" s="605"/>
      <c r="U63" s="605"/>
      <c r="V63" s="605"/>
      <c r="W63" s="605"/>
      <c r="X63" s="605"/>
      <c r="Y63" s="605"/>
      <c r="Z63" s="605"/>
      <c r="AA63" s="605"/>
      <c r="AB63" s="605"/>
      <c r="AC63" s="605"/>
      <c r="AD63" s="605"/>
      <c r="AE63" s="605"/>
      <c r="AF63" s="605"/>
      <c r="AG63" s="605"/>
      <c r="AH63" s="605"/>
      <c r="AI63" s="605"/>
      <c r="AJ63" s="605"/>
      <c r="AK63" s="605"/>
      <c r="AL63" s="605"/>
      <c r="AM63" s="605"/>
      <c r="AN63" s="605"/>
      <c r="AO63" s="605"/>
      <c r="AP63" s="605"/>
      <c r="AQ63" s="605"/>
      <c r="AR63" s="605"/>
      <c r="AS63" s="605"/>
      <c r="AT63" s="605"/>
      <c r="AU63" s="605"/>
      <c r="AV63" s="605"/>
      <c r="AW63" s="605"/>
      <c r="AX63" s="605"/>
      <c r="AY63" s="605"/>
      <c r="AZ63" s="605"/>
      <c r="BA63" s="605"/>
      <c r="BB63" s="605"/>
      <c r="BC63" s="605"/>
      <c r="BD63" s="605"/>
      <c r="BE63" s="605"/>
      <c r="BF63" s="605"/>
      <c r="BG63" s="605"/>
      <c r="BH63" s="605"/>
      <c r="BI63" s="605"/>
      <c r="BJ63" s="605"/>
      <c r="BK63" s="605"/>
      <c r="BL63" s="605"/>
      <c r="BM63" s="605"/>
      <c r="BN63" s="605"/>
      <c r="BO63" s="605"/>
      <c r="BP63" s="605"/>
      <c r="BQ63" s="605"/>
      <c r="BR63" s="605"/>
      <c r="BS63" s="605"/>
      <c r="BT63" s="605"/>
      <c r="BU63" s="605"/>
      <c r="BV63" s="605"/>
      <c r="BW63" s="605"/>
      <c r="BX63" s="605"/>
      <c r="BY63" s="605"/>
      <c r="BZ63" s="605"/>
      <c r="CA63" s="605"/>
      <c r="CB63" s="605"/>
      <c r="CC63" s="605"/>
      <c r="CD63" s="605"/>
      <c r="CE63" s="605"/>
      <c r="CF63" s="407"/>
      <c r="CG63" s="407"/>
      <c r="CH63" s="407"/>
      <c r="CI63" s="407"/>
      <c r="CJ63" s="407"/>
      <c r="CK63" s="407"/>
      <c r="CL63" s="407"/>
      <c r="CM63" s="407"/>
      <c r="CN63" s="407"/>
      <c r="CO63" s="407"/>
      <c r="CP63" s="407"/>
      <c r="CQ63" s="407"/>
    </row>
    <row r="64" spans="1:95" s="417" customFormat="1" ht="14.25" customHeight="1" x14ac:dyDescent="0.2">
      <c r="A64" s="667" t="s">
        <v>112</v>
      </c>
      <c r="B64" s="668"/>
      <c r="C64" s="668"/>
      <c r="D64" s="668"/>
      <c r="E64" s="668"/>
      <c r="F64" s="668"/>
      <c r="G64" s="668"/>
      <c r="H64" s="668"/>
      <c r="I64" s="668"/>
      <c r="J64" s="668"/>
      <c r="K64" s="668"/>
      <c r="L64" s="668"/>
      <c r="M64" s="668"/>
      <c r="N64" s="668"/>
      <c r="O64" s="668"/>
      <c r="P64" s="668"/>
      <c r="Q64" s="668"/>
      <c r="R64" s="668"/>
      <c r="S64" s="668"/>
      <c r="T64" s="668"/>
      <c r="U64" s="668"/>
      <c r="V64" s="668"/>
      <c r="W64" s="668"/>
      <c r="X64" s="669"/>
      <c r="Y64" s="667" t="s">
        <v>113</v>
      </c>
      <c r="Z64" s="668"/>
      <c r="AA64" s="668"/>
      <c r="AB64" s="668"/>
      <c r="AC64" s="668"/>
      <c r="AD64" s="668"/>
      <c r="AE64" s="668"/>
      <c r="AF64" s="668"/>
      <c r="AG64" s="668"/>
      <c r="AH64" s="668"/>
      <c r="AI64" s="668"/>
      <c r="AJ64" s="668"/>
      <c r="AK64" s="668"/>
      <c r="AL64" s="668"/>
      <c r="AM64" s="668"/>
      <c r="AN64" s="668"/>
      <c r="AO64" s="668"/>
      <c r="AP64" s="668"/>
      <c r="AQ64" s="668"/>
      <c r="AR64" s="668"/>
      <c r="AS64" s="668"/>
      <c r="AT64" s="668"/>
      <c r="AU64" s="668"/>
      <c r="AV64" s="668"/>
      <c r="AW64" s="668"/>
      <c r="AX64" s="668"/>
      <c r="AY64" s="668"/>
      <c r="AZ64" s="668"/>
      <c r="BA64" s="668"/>
      <c r="BB64" s="668"/>
      <c r="BC64" s="668"/>
      <c r="BD64" s="668"/>
      <c r="BE64" s="668"/>
      <c r="BF64" s="668"/>
      <c r="BG64" s="668"/>
      <c r="BH64" s="668"/>
      <c r="BI64" s="668"/>
      <c r="BJ64" s="668"/>
      <c r="BK64" s="668"/>
      <c r="BL64" s="669"/>
      <c r="BM64" s="667" t="s">
        <v>114</v>
      </c>
      <c r="BN64" s="668"/>
      <c r="BO64" s="668"/>
      <c r="BP64" s="668"/>
      <c r="BQ64" s="668"/>
      <c r="BR64" s="668"/>
      <c r="BS64" s="668"/>
      <c r="BT64" s="668"/>
      <c r="BU64" s="668"/>
      <c r="BV64" s="668"/>
      <c r="BW64" s="668"/>
      <c r="BX64" s="668"/>
      <c r="BY64" s="668"/>
      <c r="BZ64" s="668"/>
      <c r="CA64" s="668"/>
      <c r="CB64" s="668"/>
      <c r="CC64" s="668"/>
      <c r="CD64" s="668"/>
      <c r="CE64" s="668"/>
      <c r="CF64" s="668"/>
      <c r="CG64" s="668"/>
      <c r="CH64" s="668"/>
      <c r="CI64" s="668"/>
      <c r="CJ64" s="668"/>
      <c r="CK64" s="668"/>
      <c r="CL64" s="668"/>
      <c r="CM64" s="668"/>
      <c r="CN64" s="668"/>
      <c r="CO64" s="668"/>
      <c r="CP64" s="668"/>
      <c r="CQ64" s="669"/>
    </row>
    <row r="65" spans="1:95" s="417" customFormat="1" ht="14.25" customHeight="1" x14ac:dyDescent="0.2">
      <c r="A65" s="722" t="s">
        <v>30</v>
      </c>
      <c r="B65" s="722"/>
      <c r="C65" s="722"/>
      <c r="D65" s="722"/>
      <c r="E65" s="722"/>
      <c r="F65" s="722"/>
      <c r="G65" s="722"/>
      <c r="H65" s="722"/>
      <c r="I65" s="722"/>
      <c r="J65" s="722"/>
      <c r="K65" s="722"/>
      <c r="L65" s="722"/>
      <c r="M65" s="722"/>
      <c r="N65" s="722"/>
      <c r="O65" s="722"/>
      <c r="P65" s="722"/>
      <c r="Q65" s="722"/>
      <c r="R65" s="722"/>
      <c r="S65" s="722"/>
      <c r="T65" s="722"/>
      <c r="U65" s="722"/>
      <c r="V65" s="722"/>
      <c r="W65" s="722"/>
      <c r="X65" s="722"/>
      <c r="Y65" s="667" t="s">
        <v>55</v>
      </c>
      <c r="Z65" s="668"/>
      <c r="AA65" s="668"/>
      <c r="AB65" s="668"/>
      <c r="AC65" s="668"/>
      <c r="AD65" s="668"/>
      <c r="AE65" s="668"/>
      <c r="AF65" s="668"/>
      <c r="AG65" s="668"/>
      <c r="AH65" s="668"/>
      <c r="AI65" s="668"/>
      <c r="AJ65" s="668"/>
      <c r="AK65" s="668"/>
      <c r="AL65" s="668"/>
      <c r="AM65" s="668"/>
      <c r="AN65" s="668"/>
      <c r="AO65" s="668"/>
      <c r="AP65" s="668"/>
      <c r="AQ65" s="668"/>
      <c r="AR65" s="668"/>
      <c r="AS65" s="668"/>
      <c r="AT65" s="668"/>
      <c r="AU65" s="668"/>
      <c r="AV65" s="668"/>
      <c r="AW65" s="668"/>
      <c r="AX65" s="668"/>
      <c r="AY65" s="668"/>
      <c r="AZ65" s="668"/>
      <c r="BA65" s="668"/>
      <c r="BB65" s="668"/>
      <c r="BC65" s="668"/>
      <c r="BD65" s="668"/>
      <c r="BE65" s="668"/>
      <c r="BF65" s="668"/>
      <c r="BG65" s="668"/>
      <c r="BH65" s="668"/>
      <c r="BI65" s="668"/>
      <c r="BJ65" s="668"/>
      <c r="BK65" s="668"/>
      <c r="BL65" s="669"/>
      <c r="BM65" s="722" t="s">
        <v>56</v>
      </c>
      <c r="BN65" s="722"/>
      <c r="BO65" s="722"/>
      <c r="BP65" s="722"/>
      <c r="BQ65" s="722"/>
      <c r="BR65" s="722"/>
      <c r="BS65" s="722"/>
      <c r="BT65" s="722"/>
      <c r="BU65" s="722"/>
      <c r="BV65" s="722"/>
      <c r="BW65" s="722"/>
      <c r="BX65" s="722"/>
      <c r="BY65" s="722"/>
      <c r="BZ65" s="722"/>
      <c r="CA65" s="722"/>
      <c r="CB65" s="722"/>
      <c r="CC65" s="722"/>
      <c r="CD65" s="722"/>
      <c r="CE65" s="722"/>
      <c r="CF65" s="722"/>
      <c r="CG65" s="722"/>
      <c r="CH65" s="722"/>
      <c r="CI65" s="722"/>
      <c r="CJ65" s="722"/>
      <c r="CK65" s="722"/>
      <c r="CL65" s="722"/>
      <c r="CM65" s="722"/>
      <c r="CN65" s="722"/>
      <c r="CO65" s="722"/>
      <c r="CP65" s="722"/>
      <c r="CQ65" s="722"/>
    </row>
    <row r="66" spans="1:95" s="417" customFormat="1" ht="50.25" customHeight="1" x14ac:dyDescent="0.2">
      <c r="A66" s="719" t="s">
        <v>299</v>
      </c>
      <c r="B66" s="719"/>
      <c r="C66" s="719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19"/>
      <c r="Q66" s="719"/>
      <c r="R66" s="719"/>
      <c r="S66" s="719"/>
      <c r="T66" s="719"/>
      <c r="U66" s="719"/>
      <c r="V66" s="719"/>
      <c r="W66" s="719"/>
      <c r="X66" s="719"/>
      <c r="Y66" s="720" t="s">
        <v>115</v>
      </c>
      <c r="Z66" s="720"/>
      <c r="AA66" s="720"/>
      <c r="AB66" s="720"/>
      <c r="AC66" s="720"/>
      <c r="AD66" s="720"/>
      <c r="AE66" s="720"/>
      <c r="AF66" s="720"/>
      <c r="AG66" s="720"/>
      <c r="AH66" s="720"/>
      <c r="AI66" s="720"/>
      <c r="AJ66" s="720"/>
      <c r="AK66" s="720"/>
      <c r="AL66" s="720"/>
      <c r="AM66" s="720"/>
      <c r="AN66" s="720"/>
      <c r="AO66" s="720"/>
      <c r="AP66" s="720"/>
      <c r="AQ66" s="720"/>
      <c r="AR66" s="720"/>
      <c r="AS66" s="720"/>
      <c r="AT66" s="720"/>
      <c r="AU66" s="720"/>
      <c r="AV66" s="720"/>
      <c r="AW66" s="720"/>
      <c r="AX66" s="720"/>
      <c r="AY66" s="720"/>
      <c r="AZ66" s="720"/>
      <c r="BA66" s="720"/>
      <c r="BB66" s="720"/>
      <c r="BC66" s="720"/>
      <c r="BD66" s="720"/>
      <c r="BE66" s="720"/>
      <c r="BF66" s="720"/>
      <c r="BG66" s="720"/>
      <c r="BH66" s="720"/>
      <c r="BI66" s="720"/>
      <c r="BJ66" s="720"/>
      <c r="BK66" s="720"/>
      <c r="BL66" s="720"/>
      <c r="BM66" s="719" t="s">
        <v>116</v>
      </c>
      <c r="BN66" s="719"/>
      <c r="BO66" s="719"/>
      <c r="BP66" s="719"/>
      <c r="BQ66" s="719"/>
      <c r="BR66" s="719"/>
      <c r="BS66" s="719"/>
      <c r="BT66" s="719"/>
      <c r="BU66" s="719"/>
      <c r="BV66" s="719"/>
      <c r="BW66" s="719"/>
      <c r="BX66" s="719"/>
      <c r="BY66" s="719"/>
      <c r="BZ66" s="719"/>
      <c r="CA66" s="719"/>
      <c r="CB66" s="719"/>
      <c r="CC66" s="719"/>
      <c r="CD66" s="719"/>
      <c r="CE66" s="719"/>
      <c r="CF66" s="719"/>
      <c r="CG66" s="719"/>
      <c r="CH66" s="719"/>
      <c r="CI66" s="719"/>
      <c r="CJ66" s="719"/>
      <c r="CK66" s="719"/>
      <c r="CL66" s="719"/>
      <c r="CM66" s="719"/>
      <c r="CN66" s="719"/>
      <c r="CO66" s="719"/>
      <c r="CP66" s="719"/>
      <c r="CQ66" s="719"/>
    </row>
    <row r="67" spans="1:95" s="417" customFormat="1" ht="58.5" customHeight="1" x14ac:dyDescent="0.2">
      <c r="A67" s="690" t="s">
        <v>300</v>
      </c>
      <c r="B67" s="551"/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1"/>
      <c r="W67" s="551"/>
      <c r="X67" s="691"/>
      <c r="Y67" s="725" t="s">
        <v>117</v>
      </c>
      <c r="Z67" s="726"/>
      <c r="AA67" s="726"/>
      <c r="AB67" s="726"/>
      <c r="AC67" s="726"/>
      <c r="AD67" s="726"/>
      <c r="AE67" s="726"/>
      <c r="AF67" s="726"/>
      <c r="AG67" s="726"/>
      <c r="AH67" s="726"/>
      <c r="AI67" s="726"/>
      <c r="AJ67" s="726"/>
      <c r="AK67" s="726"/>
      <c r="AL67" s="726"/>
      <c r="AM67" s="726"/>
      <c r="AN67" s="726"/>
      <c r="AO67" s="726"/>
      <c r="AP67" s="726"/>
      <c r="AQ67" s="726"/>
      <c r="AR67" s="726"/>
      <c r="AS67" s="726"/>
      <c r="AT67" s="726"/>
      <c r="AU67" s="726"/>
      <c r="AV67" s="726"/>
      <c r="AW67" s="726"/>
      <c r="AX67" s="726"/>
      <c r="AY67" s="726"/>
      <c r="AZ67" s="726"/>
      <c r="BA67" s="726"/>
      <c r="BB67" s="726"/>
      <c r="BC67" s="726"/>
      <c r="BD67" s="726"/>
      <c r="BE67" s="726"/>
      <c r="BF67" s="726"/>
      <c r="BG67" s="726"/>
      <c r="BH67" s="726"/>
      <c r="BI67" s="726"/>
      <c r="BJ67" s="726"/>
      <c r="BK67" s="726"/>
      <c r="BL67" s="727"/>
      <c r="BM67" s="719" t="s">
        <v>118</v>
      </c>
      <c r="BN67" s="719"/>
      <c r="BO67" s="719"/>
      <c r="BP67" s="719"/>
      <c r="BQ67" s="719"/>
      <c r="BR67" s="719"/>
      <c r="BS67" s="719"/>
      <c r="BT67" s="719"/>
      <c r="BU67" s="719"/>
      <c r="BV67" s="719"/>
      <c r="BW67" s="719"/>
      <c r="BX67" s="719"/>
      <c r="BY67" s="719"/>
      <c r="BZ67" s="719"/>
      <c r="CA67" s="719"/>
      <c r="CB67" s="719"/>
      <c r="CC67" s="719"/>
      <c r="CD67" s="719"/>
      <c r="CE67" s="719"/>
      <c r="CF67" s="719"/>
      <c r="CG67" s="719"/>
      <c r="CH67" s="719"/>
      <c r="CI67" s="719"/>
      <c r="CJ67" s="719"/>
      <c r="CK67" s="719"/>
      <c r="CL67" s="719"/>
      <c r="CM67" s="719"/>
      <c r="CN67" s="719"/>
      <c r="CO67" s="719"/>
      <c r="CP67" s="719"/>
      <c r="CQ67" s="719"/>
    </row>
    <row r="68" spans="1:95" s="417" customFormat="1" ht="14.25" customHeight="1" x14ac:dyDescent="0.2">
      <c r="A68" s="719" t="s">
        <v>119</v>
      </c>
      <c r="B68" s="719"/>
      <c r="C68" s="719"/>
      <c r="D68" s="719"/>
      <c r="E68" s="719"/>
      <c r="F68" s="719"/>
      <c r="G68" s="719"/>
      <c r="H68" s="719"/>
      <c r="I68" s="719"/>
      <c r="J68" s="719"/>
      <c r="K68" s="719"/>
      <c r="L68" s="719"/>
      <c r="M68" s="719"/>
      <c r="N68" s="719"/>
      <c r="O68" s="719"/>
      <c r="P68" s="719"/>
      <c r="Q68" s="719"/>
      <c r="R68" s="719"/>
      <c r="S68" s="719"/>
      <c r="T68" s="719"/>
      <c r="U68" s="719"/>
      <c r="V68" s="719"/>
      <c r="W68" s="719"/>
      <c r="X68" s="719"/>
      <c r="Y68" s="720" t="s">
        <v>117</v>
      </c>
      <c r="Z68" s="720"/>
      <c r="AA68" s="720"/>
      <c r="AB68" s="720"/>
      <c r="AC68" s="720"/>
      <c r="AD68" s="720"/>
      <c r="AE68" s="720"/>
      <c r="AF68" s="720"/>
      <c r="AG68" s="720"/>
      <c r="AH68" s="720"/>
      <c r="AI68" s="720"/>
      <c r="AJ68" s="720"/>
      <c r="AK68" s="720"/>
      <c r="AL68" s="720"/>
      <c r="AM68" s="720"/>
      <c r="AN68" s="720"/>
      <c r="AO68" s="720"/>
      <c r="AP68" s="720"/>
      <c r="AQ68" s="720"/>
      <c r="AR68" s="720"/>
      <c r="AS68" s="720"/>
      <c r="AT68" s="720"/>
      <c r="AU68" s="720"/>
      <c r="AV68" s="720"/>
      <c r="AW68" s="720"/>
      <c r="AX68" s="720"/>
      <c r="AY68" s="720"/>
      <c r="AZ68" s="720"/>
      <c r="BA68" s="720"/>
      <c r="BB68" s="720"/>
      <c r="BC68" s="720"/>
      <c r="BD68" s="720"/>
      <c r="BE68" s="720"/>
      <c r="BF68" s="720"/>
      <c r="BG68" s="720"/>
      <c r="BH68" s="720"/>
      <c r="BI68" s="720"/>
      <c r="BJ68" s="720"/>
      <c r="BK68" s="720"/>
      <c r="BL68" s="720"/>
      <c r="BM68" s="719" t="s">
        <v>120</v>
      </c>
      <c r="BN68" s="719"/>
      <c r="BO68" s="719"/>
      <c r="BP68" s="719"/>
      <c r="BQ68" s="719"/>
      <c r="BR68" s="719"/>
      <c r="BS68" s="719"/>
      <c r="BT68" s="719"/>
      <c r="BU68" s="719"/>
      <c r="BV68" s="719"/>
      <c r="BW68" s="719"/>
      <c r="BX68" s="719"/>
      <c r="BY68" s="719"/>
      <c r="BZ68" s="719"/>
      <c r="CA68" s="719"/>
      <c r="CB68" s="719"/>
      <c r="CC68" s="719"/>
      <c r="CD68" s="719"/>
      <c r="CE68" s="719"/>
      <c r="CF68" s="719"/>
      <c r="CG68" s="719"/>
      <c r="CH68" s="719"/>
      <c r="CI68" s="719"/>
      <c r="CJ68" s="719"/>
      <c r="CK68" s="719"/>
      <c r="CL68" s="719"/>
      <c r="CM68" s="719"/>
      <c r="CN68" s="719"/>
      <c r="CO68" s="719"/>
      <c r="CP68" s="719"/>
      <c r="CQ68" s="719"/>
    </row>
    <row r="69" spans="1:95" s="417" customFormat="1" ht="14.25" customHeight="1" x14ac:dyDescent="0.2">
      <c r="A69" s="752" t="s">
        <v>313</v>
      </c>
      <c r="B69" s="752"/>
      <c r="C69" s="752"/>
      <c r="D69" s="752"/>
      <c r="E69" s="752"/>
      <c r="F69" s="752"/>
      <c r="G69" s="752"/>
      <c r="H69" s="752"/>
      <c r="I69" s="752"/>
      <c r="J69" s="752"/>
      <c r="K69" s="752"/>
      <c r="L69" s="752"/>
      <c r="M69" s="752"/>
      <c r="N69" s="752"/>
      <c r="O69" s="752"/>
      <c r="P69" s="752"/>
      <c r="Q69" s="752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2"/>
      <c r="AD69" s="752"/>
      <c r="AE69" s="752"/>
      <c r="AF69" s="752"/>
      <c r="AG69" s="752"/>
      <c r="AH69" s="752"/>
      <c r="AI69" s="752"/>
      <c r="AJ69" s="752"/>
      <c r="AK69" s="752"/>
      <c r="AL69" s="752"/>
      <c r="AM69" s="752"/>
      <c r="AN69" s="752"/>
      <c r="AO69" s="752"/>
      <c r="AP69" s="752"/>
      <c r="AQ69" s="752"/>
      <c r="AR69" s="752"/>
      <c r="AS69" s="752"/>
      <c r="AT69" s="752"/>
      <c r="AU69" s="752"/>
      <c r="AV69" s="752"/>
      <c r="AW69" s="752"/>
      <c r="AX69" s="752"/>
      <c r="AY69" s="752"/>
      <c r="AZ69" s="752"/>
      <c r="BA69" s="752"/>
      <c r="BB69" s="752"/>
      <c r="BC69" s="752"/>
      <c r="BD69" s="752"/>
      <c r="BE69" s="752"/>
      <c r="BF69" s="752"/>
      <c r="BG69" s="752"/>
      <c r="BH69" s="752"/>
      <c r="BI69" s="752"/>
      <c r="BJ69" s="752"/>
      <c r="BK69" s="752"/>
      <c r="BL69" s="752"/>
      <c r="BM69" s="752"/>
      <c r="BN69" s="752"/>
      <c r="BO69" s="752"/>
      <c r="BP69" s="752"/>
      <c r="BQ69" s="752"/>
      <c r="BR69" s="752"/>
      <c r="BS69" s="752"/>
      <c r="BT69" s="752"/>
      <c r="BU69" s="752"/>
      <c r="BV69" s="752"/>
      <c r="BW69" s="752"/>
      <c r="BX69" s="752"/>
      <c r="BY69" s="752"/>
      <c r="BZ69" s="752"/>
      <c r="CA69" s="752"/>
      <c r="CB69" s="752"/>
      <c r="CC69" s="752"/>
      <c r="CD69" s="752"/>
      <c r="CE69" s="752"/>
      <c r="CF69" s="752"/>
      <c r="CG69" s="752"/>
      <c r="CH69" s="752"/>
      <c r="CI69" s="752"/>
      <c r="CJ69" s="752"/>
      <c r="CK69" s="752"/>
      <c r="CL69" s="752"/>
      <c r="CM69" s="752"/>
      <c r="CN69" s="752"/>
      <c r="CO69" s="752"/>
      <c r="CP69" s="752"/>
      <c r="CQ69" s="752"/>
    </row>
    <row r="70" spans="1:95" s="417" customFormat="1" ht="27" customHeight="1" x14ac:dyDescent="0.2">
      <c r="A70" s="786" t="s">
        <v>312</v>
      </c>
      <c r="B70" s="786"/>
      <c r="C70" s="786"/>
      <c r="D70" s="786"/>
      <c r="E70" s="786"/>
      <c r="F70" s="786"/>
      <c r="G70" s="786"/>
      <c r="H70" s="786"/>
      <c r="I70" s="786"/>
      <c r="J70" s="786"/>
      <c r="K70" s="786"/>
      <c r="L70" s="786"/>
      <c r="M70" s="786"/>
      <c r="N70" s="786"/>
      <c r="O70" s="786"/>
      <c r="P70" s="786"/>
      <c r="Q70" s="786"/>
      <c r="R70" s="786"/>
      <c r="S70" s="786"/>
      <c r="T70" s="786"/>
      <c r="U70" s="786"/>
      <c r="V70" s="786"/>
      <c r="W70" s="786"/>
      <c r="X70" s="786"/>
      <c r="Y70" s="786"/>
      <c r="Z70" s="786"/>
      <c r="AA70" s="786"/>
      <c r="AB70" s="786"/>
      <c r="AC70" s="786"/>
      <c r="AD70" s="786"/>
      <c r="AE70" s="786"/>
      <c r="AF70" s="786"/>
      <c r="AG70" s="786"/>
      <c r="AH70" s="786"/>
      <c r="AI70" s="786"/>
      <c r="AJ70" s="786"/>
      <c r="AK70" s="786"/>
      <c r="AL70" s="786"/>
      <c r="AM70" s="786"/>
      <c r="AN70" s="786"/>
      <c r="AO70" s="786"/>
      <c r="AP70" s="786"/>
      <c r="AQ70" s="786"/>
      <c r="AR70" s="786"/>
      <c r="AS70" s="786"/>
      <c r="AT70" s="786"/>
      <c r="AU70" s="786"/>
      <c r="AV70" s="786"/>
      <c r="AW70" s="786"/>
      <c r="AX70" s="786"/>
      <c r="AY70" s="786"/>
      <c r="AZ70" s="786"/>
      <c r="BA70" s="786"/>
      <c r="BB70" s="786"/>
      <c r="BC70" s="786"/>
      <c r="BD70" s="786"/>
      <c r="BE70" s="786"/>
      <c r="BF70" s="786"/>
      <c r="BG70" s="786"/>
      <c r="BH70" s="786"/>
      <c r="BI70" s="786"/>
      <c r="BJ70" s="786"/>
      <c r="BK70" s="786"/>
      <c r="BL70" s="786"/>
      <c r="BM70" s="786"/>
      <c r="BN70" s="786"/>
      <c r="BO70" s="786"/>
      <c r="BP70" s="786"/>
      <c r="BQ70" s="786"/>
      <c r="BR70" s="786"/>
      <c r="BS70" s="786"/>
      <c r="BT70" s="786"/>
      <c r="BU70" s="786"/>
      <c r="BV70" s="786"/>
      <c r="BW70" s="786"/>
      <c r="BX70" s="786"/>
      <c r="BY70" s="786"/>
      <c r="BZ70" s="786"/>
      <c r="CA70" s="786"/>
      <c r="CB70" s="786"/>
      <c r="CC70" s="786"/>
      <c r="CD70" s="786"/>
      <c r="CE70" s="786"/>
      <c r="CF70" s="786"/>
      <c r="CG70" s="786"/>
      <c r="CH70" s="786"/>
      <c r="CI70" s="786"/>
      <c r="CJ70" s="786"/>
      <c r="CK70" s="786"/>
      <c r="CL70" s="786"/>
      <c r="CM70" s="786"/>
      <c r="CN70" s="786"/>
      <c r="CO70" s="786"/>
      <c r="CP70" s="786"/>
      <c r="CQ70" s="786"/>
    </row>
    <row r="71" spans="1:95" s="417" customFormat="1" ht="14.25" customHeight="1" x14ac:dyDescent="0.2">
      <c r="A71" s="815" t="s">
        <v>123</v>
      </c>
      <c r="B71" s="815"/>
      <c r="C71" s="815"/>
      <c r="D71" s="815"/>
      <c r="E71" s="815"/>
      <c r="F71" s="815"/>
      <c r="G71" s="815"/>
      <c r="H71" s="815"/>
      <c r="I71" s="815"/>
      <c r="J71" s="815"/>
      <c r="K71" s="815"/>
      <c r="L71" s="815"/>
      <c r="M71" s="815"/>
      <c r="N71" s="815"/>
      <c r="O71" s="815"/>
      <c r="P71" s="815"/>
      <c r="Q71" s="815"/>
      <c r="R71" s="815"/>
      <c r="S71" s="815"/>
      <c r="T71" s="815"/>
      <c r="U71" s="815"/>
      <c r="V71" s="815"/>
      <c r="W71" s="815"/>
      <c r="X71" s="815"/>
      <c r="Y71" s="815"/>
      <c r="Z71" s="815"/>
      <c r="AA71" s="815"/>
      <c r="AB71" s="815"/>
      <c r="AC71" s="815"/>
      <c r="AD71" s="815"/>
      <c r="AE71" s="815"/>
      <c r="AF71" s="815"/>
      <c r="AG71" s="815"/>
      <c r="AH71" s="815"/>
      <c r="AI71" s="815"/>
      <c r="AJ71" s="815"/>
      <c r="AK71" s="815"/>
      <c r="AL71" s="815"/>
      <c r="AM71" s="815"/>
      <c r="AN71" s="815"/>
      <c r="AO71" s="815"/>
      <c r="AP71" s="815"/>
      <c r="AQ71" s="815"/>
      <c r="AR71" s="815"/>
      <c r="AS71" s="815"/>
      <c r="AT71" s="815"/>
      <c r="AU71" s="815"/>
      <c r="AV71" s="815"/>
      <c r="AW71" s="815"/>
      <c r="AX71" s="815"/>
      <c r="AY71" s="815"/>
      <c r="AZ71" s="815"/>
      <c r="BA71" s="815"/>
      <c r="BB71" s="815"/>
      <c r="BC71" s="815"/>
      <c r="BD71" s="815"/>
      <c r="BE71" s="815"/>
      <c r="BF71" s="815"/>
      <c r="BG71" s="815"/>
      <c r="BH71" s="815"/>
      <c r="BI71" s="815"/>
      <c r="BJ71" s="815"/>
      <c r="BK71" s="815"/>
      <c r="BL71" s="815"/>
      <c r="BM71" s="815"/>
      <c r="BN71" s="815"/>
      <c r="BO71" s="815"/>
      <c r="BP71" s="815"/>
      <c r="BQ71" s="815"/>
      <c r="BR71" s="815"/>
      <c r="BS71" s="815"/>
      <c r="BT71" s="815"/>
      <c r="BU71" s="815"/>
      <c r="BV71" s="815"/>
      <c r="BW71" s="815"/>
      <c r="BX71" s="815"/>
      <c r="BY71" s="815"/>
      <c r="BZ71" s="815"/>
      <c r="CA71" s="815"/>
      <c r="CB71" s="815"/>
      <c r="CC71" s="815"/>
      <c r="CD71" s="815"/>
      <c r="CE71" s="815"/>
      <c r="CF71" s="815"/>
      <c r="CG71" s="815"/>
      <c r="CH71" s="815"/>
      <c r="CI71" s="815"/>
      <c r="CJ71" s="815"/>
      <c r="CK71" s="815"/>
      <c r="CL71" s="815"/>
      <c r="CM71" s="815"/>
      <c r="CN71" s="815"/>
      <c r="CO71" s="815"/>
      <c r="CP71" s="815"/>
      <c r="CQ71" s="815"/>
    </row>
    <row r="72" spans="1:95" s="417" customFormat="1" ht="25.5" customHeight="1" x14ac:dyDescent="0.2">
      <c r="A72" s="786" t="s">
        <v>124</v>
      </c>
      <c r="B72" s="786"/>
      <c r="C72" s="786"/>
      <c r="D72" s="786"/>
      <c r="E72" s="786"/>
      <c r="F72" s="786"/>
      <c r="G72" s="786"/>
      <c r="H72" s="786"/>
      <c r="I72" s="786"/>
      <c r="J72" s="786"/>
      <c r="K72" s="786"/>
      <c r="L72" s="786"/>
      <c r="M72" s="786"/>
      <c r="N72" s="786"/>
      <c r="O72" s="786"/>
      <c r="P72" s="786"/>
      <c r="Q72" s="786"/>
      <c r="R72" s="786"/>
      <c r="S72" s="786"/>
      <c r="T72" s="786"/>
      <c r="U72" s="786"/>
      <c r="V72" s="786"/>
      <c r="W72" s="786"/>
      <c r="X72" s="786"/>
      <c r="Y72" s="786"/>
      <c r="Z72" s="786"/>
      <c r="AA72" s="786"/>
      <c r="AB72" s="786"/>
      <c r="AC72" s="786"/>
      <c r="AD72" s="786"/>
      <c r="AE72" s="786"/>
      <c r="AF72" s="786"/>
      <c r="AG72" s="786"/>
      <c r="AH72" s="786"/>
      <c r="AI72" s="786"/>
      <c r="AJ72" s="786"/>
      <c r="AK72" s="786"/>
      <c r="AL72" s="786"/>
      <c r="AM72" s="786"/>
      <c r="AN72" s="786"/>
      <c r="AO72" s="786"/>
      <c r="AP72" s="786"/>
      <c r="AQ72" s="786"/>
      <c r="AR72" s="786"/>
      <c r="AS72" s="786"/>
      <c r="AT72" s="786"/>
      <c r="AU72" s="786"/>
      <c r="AV72" s="786"/>
      <c r="AW72" s="786"/>
      <c r="AX72" s="786"/>
      <c r="AY72" s="786"/>
      <c r="AZ72" s="786"/>
      <c r="BA72" s="786"/>
      <c r="BB72" s="786"/>
      <c r="BC72" s="786"/>
      <c r="BD72" s="786"/>
      <c r="BE72" s="786"/>
      <c r="BF72" s="786"/>
      <c r="BG72" s="786"/>
      <c r="BH72" s="786"/>
      <c r="BI72" s="786"/>
      <c r="BJ72" s="786"/>
      <c r="BK72" s="786"/>
      <c r="BL72" s="786"/>
      <c r="BM72" s="786"/>
      <c r="BN72" s="786"/>
      <c r="BO72" s="786"/>
      <c r="BP72" s="786"/>
      <c r="BQ72" s="786"/>
      <c r="BR72" s="786"/>
      <c r="BS72" s="786"/>
      <c r="BT72" s="786"/>
      <c r="BU72" s="786"/>
      <c r="BV72" s="786"/>
      <c r="BW72" s="786"/>
      <c r="BX72" s="786"/>
      <c r="BY72" s="786"/>
      <c r="BZ72" s="786"/>
      <c r="CA72" s="786"/>
      <c r="CB72" s="786"/>
      <c r="CC72" s="786"/>
      <c r="CD72" s="786"/>
      <c r="CE72" s="786"/>
      <c r="CF72" s="786"/>
      <c r="CG72" s="786"/>
      <c r="CH72" s="786"/>
      <c r="CI72" s="786"/>
      <c r="CJ72" s="786"/>
      <c r="CK72" s="786"/>
      <c r="CL72" s="786"/>
      <c r="CM72" s="786"/>
      <c r="CN72" s="786"/>
      <c r="CO72" s="786"/>
      <c r="CP72" s="786"/>
      <c r="CQ72" s="786"/>
    </row>
    <row r="73" spans="1:95" s="477" customFormat="1" ht="15" customHeight="1" x14ac:dyDescent="0.2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476"/>
      <c r="N73" s="476"/>
      <c r="O73" s="476"/>
      <c r="P73" s="476"/>
      <c r="Q73" s="476"/>
      <c r="R73" s="476"/>
      <c r="S73" s="476"/>
      <c r="T73" s="476"/>
      <c r="U73" s="476"/>
      <c r="V73" s="476"/>
      <c r="W73" s="476"/>
      <c r="X73" s="476"/>
      <c r="Y73" s="476"/>
      <c r="Z73" s="476"/>
      <c r="AA73" s="476"/>
      <c r="AB73" s="476"/>
      <c r="AC73" s="476"/>
      <c r="AD73" s="476"/>
      <c r="AE73" s="476"/>
      <c r="AF73" s="476"/>
      <c r="AG73" s="476"/>
      <c r="AH73" s="476"/>
      <c r="AI73" s="476"/>
      <c r="AJ73" s="476"/>
      <c r="AK73" s="476"/>
      <c r="AL73" s="476"/>
      <c r="AM73" s="476"/>
      <c r="AN73" s="476"/>
      <c r="AO73" s="476"/>
      <c r="AP73" s="476"/>
      <c r="AQ73" s="476"/>
      <c r="AR73" s="476"/>
      <c r="AS73" s="476"/>
      <c r="AT73" s="476"/>
      <c r="AU73" s="476"/>
      <c r="AV73" s="476"/>
      <c r="AW73" s="476"/>
      <c r="AX73" s="476"/>
      <c r="AY73" s="476"/>
      <c r="AZ73" s="476"/>
      <c r="BA73" s="476"/>
      <c r="BB73" s="476"/>
      <c r="BC73" s="476"/>
      <c r="BD73" s="476"/>
      <c r="BE73" s="476"/>
      <c r="BF73" s="476"/>
      <c r="BG73" s="476"/>
      <c r="BH73" s="476"/>
      <c r="BI73" s="476"/>
      <c r="BJ73" s="476"/>
      <c r="BK73" s="476"/>
      <c r="BL73" s="476"/>
      <c r="BM73" s="476"/>
      <c r="BN73" s="476"/>
      <c r="BO73" s="476"/>
      <c r="BP73" s="476"/>
      <c r="BQ73" s="476"/>
      <c r="BR73" s="476"/>
      <c r="BS73" s="476"/>
      <c r="BT73" s="476"/>
      <c r="BU73" s="476"/>
      <c r="BV73" s="476"/>
      <c r="BW73" s="476"/>
      <c r="BX73" s="476"/>
      <c r="BY73" s="476"/>
      <c r="BZ73" s="476"/>
      <c r="CA73" s="476"/>
      <c r="CB73" s="476"/>
      <c r="CC73" s="476"/>
      <c r="CD73" s="476"/>
      <c r="CE73" s="476"/>
      <c r="CF73" s="476"/>
      <c r="CG73" s="476"/>
      <c r="CH73" s="476"/>
      <c r="CI73" s="476"/>
      <c r="CJ73" s="476"/>
      <c r="CK73" s="476"/>
      <c r="CL73" s="476"/>
      <c r="CM73" s="476"/>
      <c r="CN73" s="476"/>
      <c r="CO73" s="476"/>
      <c r="CP73" s="476"/>
      <c r="CQ73" s="476"/>
    </row>
    <row r="74" spans="1:95" s="417" customFormat="1" ht="14.25" customHeight="1" thickBot="1" x14ac:dyDescent="0.25">
      <c r="A74" s="581" t="s">
        <v>29</v>
      </c>
      <c r="B74" s="581"/>
      <c r="C74" s="581"/>
      <c r="D74" s="581"/>
      <c r="E74" s="581"/>
      <c r="F74" s="581"/>
      <c r="G74" s="581"/>
      <c r="H74" s="581"/>
      <c r="I74" s="581"/>
      <c r="J74" s="581"/>
      <c r="K74" s="581"/>
      <c r="L74" s="581"/>
      <c r="M74" s="581"/>
      <c r="N74" s="581"/>
      <c r="O74" s="581"/>
      <c r="P74" s="581"/>
      <c r="Q74" s="581"/>
      <c r="R74" s="581"/>
      <c r="S74" s="581"/>
      <c r="T74" s="581"/>
      <c r="U74" s="581"/>
      <c r="V74" s="581"/>
      <c r="W74" s="581"/>
      <c r="X74" s="581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2" t="s">
        <v>55</v>
      </c>
      <c r="AQ74" s="582"/>
      <c r="AR74" s="582"/>
      <c r="AS74" s="582"/>
      <c r="AT74" s="582"/>
      <c r="AU74" s="552"/>
      <c r="AV74" s="552"/>
      <c r="AW74" s="552"/>
      <c r="AX74" s="552"/>
      <c r="AY74" s="552"/>
      <c r="AZ74" s="552"/>
      <c r="BA74" s="552"/>
      <c r="BB74" s="552"/>
      <c r="BC74" s="552"/>
      <c r="BD74" s="552"/>
      <c r="BE74" s="552"/>
      <c r="BF74" s="552"/>
      <c r="BG74" s="552"/>
      <c r="BH74" s="552"/>
      <c r="BI74" s="552"/>
      <c r="BJ74" s="552"/>
      <c r="BK74" s="552"/>
      <c r="BL74" s="552"/>
      <c r="BM74" s="552"/>
      <c r="BN74" s="552"/>
      <c r="BO74" s="552"/>
      <c r="BP74" s="552"/>
      <c r="BQ74" s="552"/>
      <c r="BR74" s="552"/>
      <c r="BS74" s="552"/>
      <c r="BT74" s="552"/>
      <c r="BU74" s="552"/>
      <c r="BV74" s="552"/>
      <c r="BW74" s="552"/>
      <c r="BX74" s="552"/>
      <c r="BY74" s="552"/>
      <c r="BZ74" s="552"/>
      <c r="CA74" s="552"/>
      <c r="CB74" s="552"/>
      <c r="CC74" s="552"/>
      <c r="CD74" s="552"/>
      <c r="CE74" s="552"/>
      <c r="CF74" s="470"/>
      <c r="CG74" s="470"/>
      <c r="CH74" s="470"/>
      <c r="CI74" s="470"/>
      <c r="CJ74" s="470"/>
      <c r="CK74" s="470"/>
      <c r="CL74" s="470"/>
      <c r="CM74" s="470"/>
      <c r="CN74" s="470"/>
      <c r="CO74" s="470"/>
      <c r="CP74" s="470"/>
      <c r="CQ74" s="470"/>
    </row>
    <row r="75" spans="1:95" s="477" customFormat="1" ht="14.25" customHeight="1" x14ac:dyDescent="0.25">
      <c r="A75" s="562" t="s">
        <v>31</v>
      </c>
      <c r="B75" s="562"/>
      <c r="C75" s="562"/>
      <c r="D75" s="562"/>
      <c r="E75" s="562"/>
      <c r="F75" s="562"/>
      <c r="G75" s="562"/>
      <c r="H75" s="562"/>
      <c r="I75" s="562"/>
      <c r="J75" s="562"/>
      <c r="K75" s="562"/>
      <c r="L75" s="562"/>
      <c r="M75" s="562"/>
      <c r="N75" s="562"/>
      <c r="O75" s="562"/>
      <c r="P75" s="562"/>
      <c r="Q75" s="562"/>
      <c r="R75" s="562"/>
      <c r="S75" s="562"/>
      <c r="T75" s="562"/>
      <c r="U75" s="562"/>
      <c r="V75" s="562"/>
      <c r="W75" s="562"/>
      <c r="X75" s="562"/>
      <c r="Y75" s="563"/>
      <c r="Z75" s="563"/>
      <c r="AA75" s="563"/>
      <c r="AB75" s="563"/>
      <c r="AC75" s="563"/>
      <c r="AD75" s="563"/>
      <c r="AE75" s="563"/>
      <c r="AF75" s="563"/>
      <c r="AG75" s="563"/>
      <c r="AH75" s="563"/>
      <c r="AI75" s="563"/>
      <c r="AJ75" s="563"/>
      <c r="AK75" s="563"/>
      <c r="AL75" s="563"/>
      <c r="AM75" s="563"/>
      <c r="AN75" s="563"/>
      <c r="AO75" s="563"/>
      <c r="AP75" s="563"/>
      <c r="AQ75" s="563"/>
      <c r="AR75" s="563"/>
      <c r="AS75" s="563"/>
      <c r="AT75" s="563"/>
      <c r="AU75" s="563"/>
      <c r="AV75" s="563"/>
      <c r="AW75" s="563"/>
      <c r="AX75" s="563"/>
      <c r="AY75" s="563"/>
      <c r="AZ75" s="563"/>
      <c r="BA75" s="563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65" t="s">
        <v>32</v>
      </c>
      <c r="BR75" s="565"/>
      <c r="BS75" s="565"/>
      <c r="BT75" s="565"/>
      <c r="BU75" s="565"/>
      <c r="BV75" s="565"/>
      <c r="BW75" s="565"/>
      <c r="BX75" s="565"/>
      <c r="BY75" s="565"/>
      <c r="BZ75" s="565"/>
      <c r="CA75" s="565"/>
      <c r="CB75" s="565"/>
      <c r="CC75" s="565"/>
      <c r="CD75" s="565"/>
      <c r="CE75" s="758"/>
      <c r="CF75" s="649" t="s">
        <v>481</v>
      </c>
      <c r="CG75" s="650"/>
      <c r="CH75" s="650"/>
      <c r="CI75" s="650"/>
      <c r="CJ75" s="650"/>
      <c r="CK75" s="650"/>
      <c r="CL75" s="650"/>
      <c r="CM75" s="650"/>
      <c r="CN75" s="650"/>
      <c r="CO75" s="650"/>
      <c r="CP75" s="650"/>
      <c r="CQ75" s="651"/>
    </row>
    <row r="76" spans="1:95" s="477" customFormat="1" ht="14.25" customHeight="1" x14ac:dyDescent="0.25">
      <c r="A76" s="665" t="s">
        <v>218</v>
      </c>
      <c r="B76" s="665"/>
      <c r="C76" s="665"/>
      <c r="D76" s="665"/>
      <c r="E76" s="665"/>
      <c r="F76" s="665"/>
      <c r="G76" s="665"/>
      <c r="H76" s="665"/>
      <c r="I76" s="665"/>
      <c r="J76" s="665"/>
      <c r="K76" s="665"/>
      <c r="L76" s="665"/>
      <c r="M76" s="665"/>
      <c r="N76" s="665"/>
      <c r="O76" s="665"/>
      <c r="P76" s="665"/>
      <c r="Q76" s="665"/>
      <c r="R76" s="665"/>
      <c r="S76" s="665"/>
      <c r="T76" s="665"/>
      <c r="U76" s="665"/>
      <c r="V76" s="665"/>
      <c r="W76" s="665"/>
      <c r="X76" s="665"/>
      <c r="Y76" s="665"/>
      <c r="Z76" s="665"/>
      <c r="AA76" s="665"/>
      <c r="AB76" s="665"/>
      <c r="AC76" s="665"/>
      <c r="AD76" s="665"/>
      <c r="AE76" s="665"/>
      <c r="AF76" s="665"/>
      <c r="AG76" s="665"/>
      <c r="AH76" s="665"/>
      <c r="AI76" s="665"/>
      <c r="AJ76" s="665"/>
      <c r="AK76" s="665"/>
      <c r="AL76" s="665"/>
      <c r="AM76" s="665"/>
      <c r="AN76" s="665"/>
      <c r="AO76" s="665"/>
      <c r="AP76" s="665"/>
      <c r="AQ76" s="665"/>
      <c r="AR76" s="665"/>
      <c r="AS76" s="665"/>
      <c r="AT76" s="665"/>
      <c r="AU76" s="665"/>
      <c r="AV76" s="665"/>
      <c r="AW76" s="665"/>
      <c r="AX76" s="665"/>
      <c r="AY76" s="665"/>
      <c r="AZ76" s="665"/>
      <c r="BA76" s="665"/>
      <c r="BB76" s="665"/>
      <c r="BC76" s="665"/>
      <c r="BD76" s="665"/>
      <c r="BE76" s="665"/>
      <c r="BF76" s="66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65"/>
      <c r="BR76" s="565"/>
      <c r="BS76" s="565"/>
      <c r="BT76" s="565"/>
      <c r="BU76" s="565"/>
      <c r="BV76" s="565"/>
      <c r="BW76" s="565"/>
      <c r="BX76" s="565"/>
      <c r="BY76" s="565"/>
      <c r="BZ76" s="565"/>
      <c r="CA76" s="565"/>
      <c r="CB76" s="565"/>
      <c r="CC76" s="565"/>
      <c r="CD76" s="565"/>
      <c r="CE76" s="758"/>
      <c r="CF76" s="652"/>
      <c r="CG76" s="653"/>
      <c r="CH76" s="653"/>
      <c r="CI76" s="653"/>
      <c r="CJ76" s="653"/>
      <c r="CK76" s="653"/>
      <c r="CL76" s="653"/>
      <c r="CM76" s="653"/>
      <c r="CN76" s="653"/>
      <c r="CO76" s="653"/>
      <c r="CP76" s="653"/>
      <c r="CQ76" s="654"/>
    </row>
    <row r="77" spans="1:95" s="477" customFormat="1" ht="14.25" customHeight="1" thickBot="1" x14ac:dyDescent="0.3">
      <c r="A77" s="828" t="s">
        <v>247</v>
      </c>
      <c r="B77" s="828"/>
      <c r="C77" s="828"/>
      <c r="D77" s="828"/>
      <c r="E77" s="828"/>
      <c r="F77" s="828"/>
      <c r="G77" s="828"/>
      <c r="H77" s="828"/>
      <c r="I77" s="828"/>
      <c r="J77" s="828"/>
      <c r="K77" s="828"/>
      <c r="L77" s="828"/>
      <c r="M77" s="828"/>
      <c r="N77" s="828"/>
      <c r="O77" s="828"/>
      <c r="P77" s="828"/>
      <c r="Q77" s="828"/>
      <c r="R77" s="828"/>
      <c r="S77" s="828"/>
      <c r="T77" s="828"/>
      <c r="U77" s="828"/>
      <c r="V77" s="828"/>
      <c r="W77" s="828"/>
      <c r="X77" s="828"/>
      <c r="Y77" s="828"/>
      <c r="Z77" s="828"/>
      <c r="AA77" s="828"/>
      <c r="AB77" s="828"/>
      <c r="AC77" s="828"/>
      <c r="AD77" s="828"/>
      <c r="AE77" s="829"/>
      <c r="AF77" s="829"/>
      <c r="AG77" s="829"/>
      <c r="AH77" s="829"/>
      <c r="AI77" s="829"/>
      <c r="AJ77" s="829"/>
      <c r="AK77" s="829"/>
      <c r="AL77" s="829"/>
      <c r="AM77" s="829"/>
      <c r="AN77" s="829"/>
      <c r="AO77" s="829"/>
      <c r="AP77" s="829"/>
      <c r="AQ77" s="829"/>
      <c r="AR77" s="829"/>
      <c r="AS77" s="829"/>
      <c r="AT77" s="829"/>
      <c r="AU77" s="829"/>
      <c r="AV77" s="829"/>
      <c r="AW77" s="829"/>
      <c r="AX77" s="829"/>
      <c r="AY77" s="829"/>
      <c r="AZ77" s="829"/>
      <c r="BA77" s="829"/>
      <c r="BB77" s="478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480"/>
      <c r="BW77" s="480"/>
      <c r="BX77" s="480"/>
      <c r="BY77" s="480"/>
      <c r="BZ77" s="480"/>
      <c r="CA77" s="480"/>
      <c r="CB77" s="480"/>
      <c r="CC77" s="480"/>
      <c r="CD77" s="480"/>
      <c r="CE77" s="480"/>
      <c r="CF77" s="655"/>
      <c r="CG77" s="656"/>
      <c r="CH77" s="656"/>
      <c r="CI77" s="656"/>
      <c r="CJ77" s="656"/>
      <c r="CK77" s="656"/>
      <c r="CL77" s="656"/>
      <c r="CM77" s="656"/>
      <c r="CN77" s="656"/>
      <c r="CO77" s="656"/>
      <c r="CP77" s="656"/>
      <c r="CQ77" s="657"/>
    </row>
    <row r="78" spans="1:95" s="477" customFormat="1" ht="45" customHeight="1" x14ac:dyDescent="0.25">
      <c r="A78" s="820" t="s">
        <v>371</v>
      </c>
      <c r="B78" s="820"/>
      <c r="C78" s="820"/>
      <c r="D78" s="820"/>
      <c r="E78" s="820"/>
      <c r="F78" s="820"/>
      <c r="G78" s="820"/>
      <c r="H78" s="820"/>
      <c r="I78" s="820"/>
      <c r="J78" s="820"/>
      <c r="K78" s="820"/>
      <c r="L78" s="820"/>
      <c r="M78" s="820"/>
      <c r="N78" s="820"/>
      <c r="O78" s="820"/>
      <c r="P78" s="820"/>
      <c r="Q78" s="820"/>
      <c r="R78" s="820"/>
      <c r="S78" s="820"/>
      <c r="T78" s="820"/>
      <c r="U78" s="820"/>
      <c r="V78" s="820"/>
      <c r="W78" s="820"/>
      <c r="X78" s="820"/>
      <c r="Y78" s="820"/>
      <c r="Z78" s="820"/>
      <c r="AA78" s="820"/>
      <c r="AB78" s="820"/>
      <c r="AC78" s="820"/>
      <c r="AD78" s="820"/>
      <c r="AE78" s="820"/>
      <c r="AF78" s="820"/>
      <c r="AG78" s="820"/>
      <c r="AH78" s="820"/>
      <c r="AI78" s="820"/>
      <c r="AJ78" s="820"/>
      <c r="AK78" s="820"/>
      <c r="AL78" s="820"/>
      <c r="AM78" s="820"/>
      <c r="AN78" s="820"/>
      <c r="AO78" s="820"/>
      <c r="AP78" s="820"/>
      <c r="AQ78" s="820"/>
      <c r="AR78" s="820"/>
      <c r="AS78" s="820"/>
      <c r="AT78" s="820"/>
      <c r="AU78" s="820"/>
      <c r="AV78" s="820"/>
      <c r="AW78" s="820"/>
      <c r="AX78" s="820"/>
      <c r="AY78" s="820"/>
      <c r="AZ78" s="820"/>
      <c r="BA78" s="820"/>
      <c r="BB78" s="820"/>
      <c r="BC78" s="820"/>
      <c r="BD78" s="820"/>
      <c r="BE78" s="820"/>
      <c r="BF78" s="820"/>
      <c r="BG78" s="562"/>
      <c r="BH78" s="562"/>
      <c r="BI78" s="562"/>
      <c r="BJ78" s="562"/>
      <c r="BK78" s="562"/>
      <c r="BL78" s="562"/>
      <c r="BM78" s="562"/>
      <c r="BN78" s="562"/>
      <c r="BO78" s="562"/>
      <c r="BP78" s="562"/>
      <c r="BQ78" s="562"/>
      <c r="BR78" s="562"/>
      <c r="BS78" s="562"/>
      <c r="BT78" s="562"/>
      <c r="BU78" s="562"/>
      <c r="BV78" s="562"/>
      <c r="BW78" s="562"/>
      <c r="BX78" s="562"/>
      <c r="BY78" s="562"/>
      <c r="BZ78" s="562"/>
      <c r="CA78" s="562"/>
      <c r="CB78" s="562"/>
      <c r="CC78" s="562"/>
      <c r="CD78" s="562"/>
      <c r="CE78" s="562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36" customHeight="1" x14ac:dyDescent="0.25">
      <c r="A79" s="820" t="s">
        <v>341</v>
      </c>
      <c r="B79" s="820"/>
      <c r="C79" s="820"/>
      <c r="D79" s="820"/>
      <c r="E79" s="820"/>
      <c r="F79" s="820"/>
      <c r="G79" s="820"/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20"/>
      <c r="T79" s="820"/>
      <c r="U79" s="820"/>
      <c r="V79" s="820"/>
      <c r="W79" s="820"/>
      <c r="X79" s="820"/>
      <c r="Y79" s="820"/>
      <c r="Z79" s="820"/>
      <c r="AA79" s="820"/>
      <c r="AB79" s="820"/>
      <c r="AC79" s="820"/>
      <c r="AD79" s="820"/>
      <c r="AE79" s="820"/>
      <c r="AF79" s="820"/>
      <c r="AG79" s="820"/>
      <c r="AH79" s="820"/>
      <c r="AI79" s="820"/>
      <c r="AJ79" s="820"/>
      <c r="AK79" s="820"/>
      <c r="AL79" s="820"/>
      <c r="AM79" s="820"/>
      <c r="AN79" s="820"/>
      <c r="AO79" s="820"/>
      <c r="AP79" s="820"/>
      <c r="AQ79" s="820"/>
      <c r="AR79" s="820"/>
      <c r="AS79" s="820"/>
      <c r="AT79" s="820"/>
      <c r="AU79" s="820"/>
      <c r="AV79" s="820"/>
      <c r="AW79" s="820"/>
      <c r="AX79" s="820"/>
      <c r="AY79" s="820"/>
      <c r="AZ79" s="820"/>
      <c r="BA79" s="820"/>
      <c r="BB79" s="820"/>
      <c r="BC79" s="820"/>
      <c r="BD79" s="820"/>
      <c r="BE79" s="820"/>
      <c r="BF79" s="820"/>
      <c r="BG79" s="472"/>
      <c r="BH79" s="472"/>
      <c r="BI79" s="472"/>
      <c r="BJ79" s="472"/>
      <c r="BK79" s="472"/>
      <c r="BL79" s="472"/>
      <c r="BM79" s="472"/>
      <c r="BN79" s="472"/>
      <c r="BO79" s="472"/>
      <c r="BP79" s="472"/>
      <c r="BQ79" s="472"/>
      <c r="BR79" s="472"/>
      <c r="BS79" s="472"/>
      <c r="BT79" s="472"/>
      <c r="BU79" s="472"/>
      <c r="BV79" s="472"/>
      <c r="BW79" s="472"/>
      <c r="BX79" s="472"/>
      <c r="BY79" s="472"/>
      <c r="BZ79" s="472"/>
      <c r="CA79" s="472"/>
      <c r="CB79" s="472"/>
      <c r="CC79" s="472"/>
      <c r="CD79" s="472"/>
      <c r="CE79" s="472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14.25" customHeight="1" x14ac:dyDescent="0.2">
      <c r="A80" s="552" t="s">
        <v>37</v>
      </c>
      <c r="B80" s="552"/>
      <c r="C80" s="552"/>
      <c r="D80" s="552"/>
      <c r="E80" s="552"/>
      <c r="F80" s="552"/>
      <c r="G80" s="552"/>
      <c r="H80" s="552"/>
      <c r="I80" s="552"/>
      <c r="J80" s="552"/>
      <c r="K80" s="552"/>
      <c r="L80" s="552"/>
      <c r="M80" s="552"/>
      <c r="N80" s="552"/>
      <c r="O80" s="552"/>
      <c r="P80" s="552"/>
      <c r="Q80" s="552"/>
      <c r="R80" s="552"/>
      <c r="S80" s="552"/>
      <c r="T80" s="552"/>
      <c r="U80" s="552"/>
      <c r="V80" s="552"/>
      <c r="W80" s="552"/>
      <c r="X80" s="552"/>
      <c r="Y80" s="552"/>
      <c r="Z80" s="552"/>
      <c r="AA80" s="552"/>
      <c r="AB80" s="552"/>
      <c r="AC80" s="552"/>
      <c r="AD80" s="552"/>
      <c r="AE80" s="552"/>
      <c r="AF80" s="552"/>
      <c r="AG80" s="552"/>
      <c r="AH80" s="552"/>
      <c r="AI80" s="552"/>
      <c r="AJ80" s="552"/>
      <c r="AK80" s="552"/>
      <c r="AL80" s="552"/>
      <c r="AM80" s="552"/>
      <c r="AN80" s="552"/>
      <c r="AO80" s="552"/>
      <c r="AP80" s="552"/>
      <c r="AQ80" s="552"/>
      <c r="AR80" s="552"/>
      <c r="AS80" s="552"/>
      <c r="AT80" s="552"/>
      <c r="AU80" s="552"/>
      <c r="AV80" s="552"/>
      <c r="AW80" s="552"/>
      <c r="AX80" s="552"/>
      <c r="AY80" s="552"/>
      <c r="AZ80" s="552"/>
      <c r="BA80" s="552"/>
      <c r="BB80" s="552"/>
      <c r="BC80" s="552"/>
      <c r="BD80" s="552"/>
      <c r="BE80" s="552"/>
      <c r="BF80" s="552"/>
      <c r="BG80" s="552"/>
      <c r="BH80" s="552"/>
      <c r="BI80" s="552"/>
      <c r="BJ80" s="552"/>
      <c r="BK80" s="552"/>
      <c r="BL80" s="552"/>
      <c r="BM80" s="552"/>
      <c r="BN80" s="552"/>
      <c r="BO80" s="552"/>
      <c r="BP80" s="552"/>
      <c r="BQ80" s="552"/>
      <c r="BR80" s="552"/>
      <c r="BS80" s="552"/>
      <c r="BT80" s="552"/>
      <c r="BU80" s="552"/>
      <c r="BV80" s="552"/>
      <c r="BW80" s="552"/>
      <c r="BX80" s="552"/>
      <c r="BY80" s="552"/>
      <c r="BZ80" s="552"/>
      <c r="CA80" s="552"/>
      <c r="CB80" s="552"/>
      <c r="CC80" s="552"/>
      <c r="CD80" s="552"/>
      <c r="CE80" s="552"/>
      <c r="CF80" s="470"/>
      <c r="CG80" s="470"/>
      <c r="CH80" s="470"/>
      <c r="CI80" s="470"/>
      <c r="CJ80" s="470"/>
      <c r="CK80" s="470"/>
      <c r="CL80" s="470"/>
      <c r="CM80" s="470"/>
      <c r="CN80" s="470"/>
      <c r="CO80" s="470"/>
      <c r="CP80" s="470"/>
      <c r="CQ80" s="470"/>
    </row>
    <row r="81" spans="1:95" s="477" customFormat="1" ht="24" customHeight="1" x14ac:dyDescent="0.2">
      <c r="A81" s="552" t="s">
        <v>38</v>
      </c>
      <c r="B81" s="552"/>
      <c r="C81" s="552"/>
      <c r="D81" s="552"/>
      <c r="E81" s="552"/>
      <c r="F81" s="552"/>
      <c r="G81" s="552"/>
      <c r="H81" s="552"/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552"/>
      <c r="Z81" s="552"/>
      <c r="AA81" s="552"/>
      <c r="AB81" s="552"/>
      <c r="AC81" s="552"/>
      <c r="AD81" s="552"/>
      <c r="AE81" s="552"/>
      <c r="AF81" s="552"/>
      <c r="AG81" s="552"/>
      <c r="AH81" s="552"/>
      <c r="AI81" s="552"/>
      <c r="AJ81" s="552"/>
      <c r="AK81" s="552"/>
      <c r="AL81" s="552"/>
      <c r="AM81" s="552"/>
      <c r="AN81" s="552"/>
      <c r="AO81" s="552"/>
      <c r="AP81" s="552"/>
      <c r="AQ81" s="552"/>
      <c r="AR81" s="552"/>
      <c r="AS81" s="552"/>
      <c r="AT81" s="552"/>
      <c r="AU81" s="552"/>
      <c r="AV81" s="552"/>
      <c r="AW81" s="552"/>
      <c r="AX81" s="552"/>
      <c r="AY81" s="552"/>
      <c r="AZ81" s="552"/>
      <c r="BA81" s="552"/>
      <c r="BB81" s="552"/>
      <c r="BC81" s="552"/>
      <c r="BD81" s="552"/>
      <c r="BE81" s="552"/>
      <c r="BF81" s="552"/>
      <c r="BG81" s="552"/>
      <c r="BH81" s="552"/>
      <c r="BI81" s="552"/>
      <c r="BJ81" s="552"/>
      <c r="BK81" s="552"/>
      <c r="BL81" s="552"/>
      <c r="BM81" s="552"/>
      <c r="BN81" s="552"/>
      <c r="BO81" s="552"/>
      <c r="BP81" s="552"/>
      <c r="BQ81" s="552"/>
      <c r="BR81" s="552"/>
      <c r="BS81" s="552"/>
      <c r="BT81" s="552"/>
      <c r="BU81" s="552"/>
      <c r="BV81" s="552"/>
      <c r="BW81" s="552"/>
      <c r="BX81" s="552"/>
      <c r="BY81" s="552"/>
      <c r="BZ81" s="552"/>
      <c r="CA81" s="552"/>
      <c r="CB81" s="552"/>
      <c r="CC81" s="552"/>
      <c r="CD81" s="552"/>
      <c r="CE81" s="552"/>
      <c r="CF81" s="470"/>
      <c r="CG81" s="470"/>
      <c r="CH81" s="470"/>
      <c r="CI81" s="470"/>
      <c r="CJ81" s="470"/>
      <c r="CK81" s="470"/>
      <c r="CL81" s="470"/>
      <c r="CM81" s="470"/>
      <c r="CN81" s="470"/>
      <c r="CO81" s="470"/>
      <c r="CP81" s="470"/>
      <c r="CQ81" s="470"/>
    </row>
    <row r="82" spans="1:95" s="477" customFormat="1" ht="77.25" customHeight="1" x14ac:dyDescent="0.2">
      <c r="A82" s="524" t="s">
        <v>39</v>
      </c>
      <c r="B82" s="524"/>
      <c r="C82" s="524"/>
      <c r="D82" s="524"/>
      <c r="E82" s="524"/>
      <c r="F82" s="524"/>
      <c r="G82" s="524"/>
      <c r="H82" s="534" t="s">
        <v>40</v>
      </c>
      <c r="I82" s="535"/>
      <c r="J82" s="535"/>
      <c r="K82" s="535"/>
      <c r="L82" s="535"/>
      <c r="M82" s="535"/>
      <c r="N82" s="535"/>
      <c r="O82" s="535"/>
      <c r="P82" s="535"/>
      <c r="Q82" s="535"/>
      <c r="R82" s="535"/>
      <c r="S82" s="536"/>
      <c r="T82" s="540" t="s">
        <v>41</v>
      </c>
      <c r="U82" s="541"/>
      <c r="V82" s="541"/>
      <c r="W82" s="541"/>
      <c r="X82" s="541"/>
      <c r="Y82" s="541"/>
      <c r="Z82" s="541"/>
      <c r="AA82" s="541"/>
      <c r="AB82" s="541"/>
      <c r="AC82" s="541"/>
      <c r="AD82" s="541"/>
      <c r="AE82" s="542"/>
      <c r="AF82" s="534" t="s">
        <v>42</v>
      </c>
      <c r="AG82" s="535"/>
      <c r="AH82" s="535"/>
      <c r="AI82" s="535"/>
      <c r="AJ82" s="535"/>
      <c r="AK82" s="535"/>
      <c r="AL82" s="535"/>
      <c r="AM82" s="535"/>
      <c r="AN82" s="535"/>
      <c r="AO82" s="535"/>
      <c r="AP82" s="535"/>
      <c r="AQ82" s="535"/>
      <c r="AR82" s="535"/>
      <c r="AS82" s="535"/>
      <c r="AT82" s="535"/>
      <c r="AU82" s="535"/>
      <c r="AV82" s="535"/>
      <c r="AW82" s="535"/>
      <c r="AX82" s="535"/>
      <c r="AY82" s="535"/>
      <c r="AZ82" s="535"/>
      <c r="BA82" s="535"/>
      <c r="BB82" s="535"/>
      <c r="BC82" s="535"/>
      <c r="BD82" s="535"/>
      <c r="BE82" s="535"/>
      <c r="BF82" s="535"/>
      <c r="BG82" s="535"/>
      <c r="BH82" s="535"/>
      <c r="BI82" s="535"/>
      <c r="BJ82" s="535"/>
      <c r="BK82" s="535"/>
      <c r="BL82" s="535"/>
      <c r="BM82" s="536"/>
      <c r="BN82" s="534" t="s">
        <v>43</v>
      </c>
      <c r="BO82" s="535"/>
      <c r="BP82" s="535"/>
      <c r="BQ82" s="535"/>
      <c r="BR82" s="535"/>
      <c r="BS82" s="535"/>
      <c r="BT82" s="535"/>
      <c r="BU82" s="535"/>
      <c r="BV82" s="535"/>
      <c r="BW82" s="535"/>
      <c r="BX82" s="535"/>
      <c r="BY82" s="535"/>
      <c r="BZ82" s="535"/>
      <c r="CA82" s="535"/>
      <c r="CB82" s="535"/>
      <c r="CC82" s="535"/>
      <c r="CD82" s="535"/>
      <c r="CE82" s="536"/>
      <c r="CF82" s="524" t="s">
        <v>44</v>
      </c>
      <c r="CG82" s="524"/>
      <c r="CH82" s="524"/>
      <c r="CI82" s="524"/>
      <c r="CJ82" s="524"/>
      <c r="CK82" s="524"/>
      <c r="CL82" s="524"/>
      <c r="CM82" s="524"/>
      <c r="CN82" s="524"/>
      <c r="CO82" s="524"/>
      <c r="CP82" s="524"/>
      <c r="CQ82" s="524"/>
    </row>
    <row r="83" spans="1:95" s="477" customFormat="1" ht="14.25" customHeight="1" x14ac:dyDescent="0.2">
      <c r="A83" s="524"/>
      <c r="B83" s="524"/>
      <c r="C83" s="524"/>
      <c r="D83" s="524"/>
      <c r="E83" s="524"/>
      <c r="F83" s="524"/>
      <c r="G83" s="524"/>
      <c r="H83" s="540" t="s">
        <v>45</v>
      </c>
      <c r="I83" s="541"/>
      <c r="J83" s="541"/>
      <c r="K83" s="541"/>
      <c r="L83" s="541"/>
      <c r="M83" s="541"/>
      <c r="N83" s="541"/>
      <c r="O83" s="541"/>
      <c r="P83" s="541"/>
      <c r="Q83" s="541"/>
      <c r="R83" s="541"/>
      <c r="S83" s="542"/>
      <c r="T83" s="540" t="s">
        <v>45</v>
      </c>
      <c r="U83" s="541"/>
      <c r="V83" s="541"/>
      <c r="W83" s="541"/>
      <c r="X83" s="541"/>
      <c r="Y83" s="541"/>
      <c r="Z83" s="541"/>
      <c r="AA83" s="541"/>
      <c r="AB83" s="541"/>
      <c r="AC83" s="541"/>
      <c r="AD83" s="541"/>
      <c r="AE83" s="542"/>
      <c r="AF83" s="540" t="s">
        <v>45</v>
      </c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1"/>
      <c r="AT83" s="541"/>
      <c r="AU83" s="541"/>
      <c r="AV83" s="541"/>
      <c r="AW83" s="541"/>
      <c r="AX83" s="541"/>
      <c r="AY83" s="542"/>
      <c r="AZ83" s="540" t="s">
        <v>46</v>
      </c>
      <c r="BA83" s="541"/>
      <c r="BB83" s="541"/>
      <c r="BC83" s="541"/>
      <c r="BD83" s="541"/>
      <c r="BE83" s="541"/>
      <c r="BF83" s="541"/>
      <c r="BG83" s="541"/>
      <c r="BH83" s="541"/>
      <c r="BI83" s="541"/>
      <c r="BJ83" s="541"/>
      <c r="BK83" s="541"/>
      <c r="BL83" s="541"/>
      <c r="BM83" s="542"/>
      <c r="BN83" s="549" t="s">
        <v>6</v>
      </c>
      <c r="BO83" s="550"/>
      <c r="BP83" s="551" t="s">
        <v>187</v>
      </c>
      <c r="BQ83" s="551"/>
      <c r="BR83" s="560" t="s">
        <v>47</v>
      </c>
      <c r="BS83" s="561"/>
      <c r="BT83" s="549" t="s">
        <v>6</v>
      </c>
      <c r="BU83" s="550"/>
      <c r="BV83" s="551" t="s">
        <v>199</v>
      </c>
      <c r="BW83" s="551"/>
      <c r="BX83" s="560" t="s">
        <v>47</v>
      </c>
      <c r="BY83" s="561"/>
      <c r="BZ83" s="549" t="s">
        <v>6</v>
      </c>
      <c r="CA83" s="550"/>
      <c r="CB83" s="551" t="s">
        <v>200</v>
      </c>
      <c r="CC83" s="551"/>
      <c r="CD83" s="560" t="s">
        <v>47</v>
      </c>
      <c r="CE83" s="561"/>
      <c r="CF83" s="540" t="s">
        <v>48</v>
      </c>
      <c r="CG83" s="541"/>
      <c r="CH83" s="541"/>
      <c r="CI83" s="541"/>
      <c r="CJ83" s="541"/>
      <c r="CK83" s="542"/>
      <c r="CL83" s="540" t="s">
        <v>49</v>
      </c>
      <c r="CM83" s="541"/>
      <c r="CN83" s="541"/>
      <c r="CO83" s="541"/>
      <c r="CP83" s="541"/>
      <c r="CQ83" s="542"/>
    </row>
    <row r="84" spans="1:95" s="477" customFormat="1" ht="14.25" customHeight="1" x14ac:dyDescent="0.2">
      <c r="A84" s="524"/>
      <c r="B84" s="524"/>
      <c r="C84" s="524"/>
      <c r="D84" s="524"/>
      <c r="E84" s="524"/>
      <c r="F84" s="524"/>
      <c r="G84" s="524"/>
      <c r="H84" s="543"/>
      <c r="I84" s="544"/>
      <c r="J84" s="544"/>
      <c r="K84" s="544"/>
      <c r="L84" s="544"/>
      <c r="M84" s="544"/>
      <c r="N84" s="544"/>
      <c r="O84" s="544"/>
      <c r="P84" s="544"/>
      <c r="Q84" s="544"/>
      <c r="R84" s="544"/>
      <c r="S84" s="545"/>
      <c r="T84" s="543"/>
      <c r="U84" s="544"/>
      <c r="V84" s="544"/>
      <c r="W84" s="544"/>
      <c r="X84" s="544"/>
      <c r="Y84" s="544"/>
      <c r="Z84" s="544"/>
      <c r="AA84" s="544"/>
      <c r="AB84" s="544"/>
      <c r="AC84" s="544"/>
      <c r="AD84" s="544"/>
      <c r="AE84" s="545"/>
      <c r="AF84" s="543"/>
      <c r="AG84" s="544"/>
      <c r="AH84" s="544"/>
      <c r="AI84" s="544"/>
      <c r="AJ84" s="544"/>
      <c r="AK84" s="544"/>
      <c r="AL84" s="544"/>
      <c r="AM84" s="544"/>
      <c r="AN84" s="544"/>
      <c r="AO84" s="544"/>
      <c r="AP84" s="544"/>
      <c r="AQ84" s="544"/>
      <c r="AR84" s="544"/>
      <c r="AS84" s="544"/>
      <c r="AT84" s="544"/>
      <c r="AU84" s="544"/>
      <c r="AV84" s="544"/>
      <c r="AW84" s="544"/>
      <c r="AX84" s="544"/>
      <c r="AY84" s="545"/>
      <c r="AZ84" s="546"/>
      <c r="BA84" s="547"/>
      <c r="BB84" s="547"/>
      <c r="BC84" s="547"/>
      <c r="BD84" s="547"/>
      <c r="BE84" s="547"/>
      <c r="BF84" s="547"/>
      <c r="BG84" s="547"/>
      <c r="BH84" s="547"/>
      <c r="BI84" s="547"/>
      <c r="BJ84" s="547"/>
      <c r="BK84" s="547"/>
      <c r="BL84" s="547"/>
      <c r="BM84" s="548"/>
      <c r="BN84" s="543" t="s">
        <v>50</v>
      </c>
      <c r="BO84" s="544"/>
      <c r="BP84" s="544"/>
      <c r="BQ84" s="544"/>
      <c r="BR84" s="544"/>
      <c r="BS84" s="545"/>
      <c r="BT84" s="543" t="s">
        <v>51</v>
      </c>
      <c r="BU84" s="544"/>
      <c r="BV84" s="544"/>
      <c r="BW84" s="544"/>
      <c r="BX84" s="544"/>
      <c r="BY84" s="545"/>
      <c r="BZ84" s="543" t="s">
        <v>52</v>
      </c>
      <c r="CA84" s="544"/>
      <c r="CB84" s="544"/>
      <c r="CC84" s="544"/>
      <c r="CD84" s="544"/>
      <c r="CE84" s="545"/>
      <c r="CF84" s="543"/>
      <c r="CG84" s="544"/>
      <c r="CH84" s="544"/>
      <c r="CI84" s="544"/>
      <c r="CJ84" s="544"/>
      <c r="CK84" s="545"/>
      <c r="CL84" s="543"/>
      <c r="CM84" s="544"/>
      <c r="CN84" s="544"/>
      <c r="CO84" s="544"/>
      <c r="CP84" s="544"/>
      <c r="CQ84" s="545"/>
    </row>
    <row r="85" spans="1:95" s="477" customFormat="1" ht="14.25" customHeight="1" x14ac:dyDescent="0.2">
      <c r="A85" s="524"/>
      <c r="B85" s="524"/>
      <c r="C85" s="524"/>
      <c r="D85" s="524"/>
      <c r="E85" s="524"/>
      <c r="F85" s="524"/>
      <c r="G85" s="524"/>
      <c r="H85" s="543"/>
      <c r="I85" s="544"/>
      <c r="J85" s="544"/>
      <c r="K85" s="544"/>
      <c r="L85" s="544"/>
      <c r="M85" s="544"/>
      <c r="N85" s="544"/>
      <c r="O85" s="544"/>
      <c r="P85" s="544"/>
      <c r="Q85" s="544"/>
      <c r="R85" s="544"/>
      <c r="S85" s="545"/>
      <c r="T85" s="543"/>
      <c r="U85" s="544"/>
      <c r="V85" s="544"/>
      <c r="W85" s="544"/>
      <c r="X85" s="544"/>
      <c r="Y85" s="544"/>
      <c r="Z85" s="544"/>
      <c r="AA85" s="544"/>
      <c r="AB85" s="544"/>
      <c r="AC85" s="544"/>
      <c r="AD85" s="544"/>
      <c r="AE85" s="545"/>
      <c r="AF85" s="543"/>
      <c r="AG85" s="544"/>
      <c r="AH85" s="544"/>
      <c r="AI85" s="544"/>
      <c r="AJ85" s="544"/>
      <c r="AK85" s="544"/>
      <c r="AL85" s="544"/>
      <c r="AM85" s="544"/>
      <c r="AN85" s="544"/>
      <c r="AO85" s="544"/>
      <c r="AP85" s="544"/>
      <c r="AQ85" s="544"/>
      <c r="AR85" s="544"/>
      <c r="AS85" s="544"/>
      <c r="AT85" s="544"/>
      <c r="AU85" s="544"/>
      <c r="AV85" s="544"/>
      <c r="AW85" s="544"/>
      <c r="AX85" s="544"/>
      <c r="AY85" s="545"/>
      <c r="AZ85" s="540" t="s">
        <v>53</v>
      </c>
      <c r="BA85" s="541"/>
      <c r="BB85" s="541"/>
      <c r="BC85" s="541"/>
      <c r="BD85" s="541"/>
      <c r="BE85" s="541"/>
      <c r="BF85" s="542"/>
      <c r="BG85" s="540" t="s">
        <v>54</v>
      </c>
      <c r="BH85" s="541"/>
      <c r="BI85" s="541"/>
      <c r="BJ85" s="541"/>
      <c r="BK85" s="541"/>
      <c r="BL85" s="541"/>
      <c r="BM85" s="542"/>
      <c r="BN85" s="543"/>
      <c r="BO85" s="544"/>
      <c r="BP85" s="544"/>
      <c r="BQ85" s="544"/>
      <c r="BR85" s="544"/>
      <c r="BS85" s="545"/>
      <c r="BT85" s="543"/>
      <c r="BU85" s="544"/>
      <c r="BV85" s="544"/>
      <c r="BW85" s="544"/>
      <c r="BX85" s="544"/>
      <c r="BY85" s="545"/>
      <c r="BZ85" s="543"/>
      <c r="CA85" s="544"/>
      <c r="CB85" s="544"/>
      <c r="CC85" s="544"/>
      <c r="CD85" s="544"/>
      <c r="CE85" s="545"/>
      <c r="CF85" s="543"/>
      <c r="CG85" s="544"/>
      <c r="CH85" s="544"/>
      <c r="CI85" s="544"/>
      <c r="CJ85" s="544"/>
      <c r="CK85" s="545"/>
      <c r="CL85" s="543"/>
      <c r="CM85" s="544"/>
      <c r="CN85" s="544"/>
      <c r="CO85" s="544"/>
      <c r="CP85" s="544"/>
      <c r="CQ85" s="545"/>
    </row>
    <row r="86" spans="1:95" s="477" customFormat="1" ht="14.25" customHeight="1" x14ac:dyDescent="0.2">
      <c r="A86" s="524"/>
      <c r="B86" s="524"/>
      <c r="C86" s="524"/>
      <c r="D86" s="524"/>
      <c r="E86" s="524"/>
      <c r="F86" s="524"/>
      <c r="G86" s="524"/>
      <c r="H86" s="546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8"/>
      <c r="T86" s="546"/>
      <c r="U86" s="547"/>
      <c r="V86" s="547"/>
      <c r="W86" s="547"/>
      <c r="X86" s="547"/>
      <c r="Y86" s="547"/>
      <c r="Z86" s="547"/>
      <c r="AA86" s="547"/>
      <c r="AB86" s="547"/>
      <c r="AC86" s="547"/>
      <c r="AD86" s="547"/>
      <c r="AE86" s="548"/>
      <c r="AF86" s="546"/>
      <c r="AG86" s="547"/>
      <c r="AH86" s="547"/>
      <c r="AI86" s="547"/>
      <c r="AJ86" s="547"/>
      <c r="AK86" s="547"/>
      <c r="AL86" s="547"/>
      <c r="AM86" s="547"/>
      <c r="AN86" s="547"/>
      <c r="AO86" s="547"/>
      <c r="AP86" s="547"/>
      <c r="AQ86" s="547"/>
      <c r="AR86" s="547"/>
      <c r="AS86" s="547"/>
      <c r="AT86" s="547"/>
      <c r="AU86" s="547"/>
      <c r="AV86" s="547"/>
      <c r="AW86" s="547"/>
      <c r="AX86" s="547"/>
      <c r="AY86" s="548"/>
      <c r="AZ86" s="546"/>
      <c r="BA86" s="547"/>
      <c r="BB86" s="547"/>
      <c r="BC86" s="547"/>
      <c r="BD86" s="547"/>
      <c r="BE86" s="547"/>
      <c r="BF86" s="548"/>
      <c r="BG86" s="546"/>
      <c r="BH86" s="547"/>
      <c r="BI86" s="547"/>
      <c r="BJ86" s="547"/>
      <c r="BK86" s="547"/>
      <c r="BL86" s="547"/>
      <c r="BM86" s="548"/>
      <c r="BN86" s="546"/>
      <c r="BO86" s="547"/>
      <c r="BP86" s="547"/>
      <c r="BQ86" s="547"/>
      <c r="BR86" s="547"/>
      <c r="BS86" s="548"/>
      <c r="BT86" s="546"/>
      <c r="BU86" s="547"/>
      <c r="BV86" s="547"/>
      <c r="BW86" s="547"/>
      <c r="BX86" s="547"/>
      <c r="BY86" s="548"/>
      <c r="BZ86" s="546"/>
      <c r="CA86" s="547"/>
      <c r="CB86" s="547"/>
      <c r="CC86" s="547"/>
      <c r="CD86" s="547"/>
      <c r="CE86" s="548"/>
      <c r="CF86" s="546"/>
      <c r="CG86" s="547"/>
      <c r="CH86" s="547"/>
      <c r="CI86" s="547"/>
      <c r="CJ86" s="547"/>
      <c r="CK86" s="548"/>
      <c r="CL86" s="546"/>
      <c r="CM86" s="547"/>
      <c r="CN86" s="547"/>
      <c r="CO86" s="547"/>
      <c r="CP86" s="547"/>
      <c r="CQ86" s="548"/>
    </row>
    <row r="87" spans="1:95" s="477" customFormat="1" ht="14.25" customHeight="1" x14ac:dyDescent="0.2">
      <c r="A87" s="524" t="s">
        <v>30</v>
      </c>
      <c r="B87" s="524"/>
      <c r="C87" s="524"/>
      <c r="D87" s="524"/>
      <c r="E87" s="524"/>
      <c r="F87" s="524"/>
      <c r="G87" s="524"/>
      <c r="H87" s="524" t="s">
        <v>55</v>
      </c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34" t="s">
        <v>56</v>
      </c>
      <c r="U87" s="535"/>
      <c r="V87" s="535"/>
      <c r="W87" s="535"/>
      <c r="X87" s="535"/>
      <c r="Y87" s="535"/>
      <c r="Z87" s="535"/>
      <c r="AA87" s="535"/>
      <c r="AB87" s="535"/>
      <c r="AC87" s="535"/>
      <c r="AD87" s="535"/>
      <c r="AE87" s="536"/>
      <c r="AF87" s="524" t="s">
        <v>57</v>
      </c>
      <c r="AG87" s="524"/>
      <c r="AH87" s="524"/>
      <c r="AI87" s="524"/>
      <c r="AJ87" s="524"/>
      <c r="AK87" s="524"/>
      <c r="AL87" s="524"/>
      <c r="AM87" s="524"/>
      <c r="AN87" s="524"/>
      <c r="AO87" s="524"/>
      <c r="AP87" s="524"/>
      <c r="AQ87" s="524"/>
      <c r="AR87" s="524"/>
      <c r="AS87" s="524"/>
      <c r="AT87" s="524"/>
      <c r="AU87" s="524"/>
      <c r="AV87" s="524"/>
      <c r="AW87" s="524"/>
      <c r="AX87" s="524"/>
      <c r="AY87" s="524"/>
      <c r="AZ87" s="524" t="s">
        <v>58</v>
      </c>
      <c r="BA87" s="524"/>
      <c r="BB87" s="524"/>
      <c r="BC87" s="524"/>
      <c r="BD87" s="524"/>
      <c r="BE87" s="524"/>
      <c r="BF87" s="524"/>
      <c r="BG87" s="524" t="s">
        <v>59</v>
      </c>
      <c r="BH87" s="524"/>
      <c r="BI87" s="524"/>
      <c r="BJ87" s="524"/>
      <c r="BK87" s="524"/>
      <c r="BL87" s="524"/>
      <c r="BM87" s="524"/>
      <c r="BN87" s="524" t="s">
        <v>60</v>
      </c>
      <c r="BO87" s="524"/>
      <c r="BP87" s="524"/>
      <c r="BQ87" s="524"/>
      <c r="BR87" s="524"/>
      <c r="BS87" s="524"/>
      <c r="BT87" s="524" t="s">
        <v>61</v>
      </c>
      <c r="BU87" s="524"/>
      <c r="BV87" s="524"/>
      <c r="BW87" s="524"/>
      <c r="BX87" s="524"/>
      <c r="BY87" s="524"/>
      <c r="BZ87" s="524" t="s">
        <v>62</v>
      </c>
      <c r="CA87" s="524"/>
      <c r="CB87" s="524"/>
      <c r="CC87" s="524"/>
      <c r="CD87" s="524"/>
      <c r="CE87" s="524"/>
      <c r="CF87" s="524" t="s">
        <v>63</v>
      </c>
      <c r="CG87" s="524"/>
      <c r="CH87" s="524"/>
      <c r="CI87" s="524"/>
      <c r="CJ87" s="524"/>
      <c r="CK87" s="524"/>
      <c r="CL87" s="524" t="s">
        <v>64</v>
      </c>
      <c r="CM87" s="524"/>
      <c r="CN87" s="524"/>
      <c r="CO87" s="524"/>
      <c r="CP87" s="524"/>
      <c r="CQ87" s="524"/>
    </row>
    <row r="88" spans="1:95" s="477" customFormat="1" ht="75" customHeight="1" x14ac:dyDescent="0.2">
      <c r="A88" s="630" t="s">
        <v>30</v>
      </c>
      <c r="B88" s="682"/>
      <c r="C88" s="682"/>
      <c r="D88" s="682"/>
      <c r="E88" s="682"/>
      <c r="F88" s="682"/>
      <c r="G88" s="683"/>
      <c r="H88" s="636" t="s">
        <v>520</v>
      </c>
      <c r="I88" s="637"/>
      <c r="J88" s="637"/>
      <c r="K88" s="637"/>
      <c r="L88" s="637"/>
      <c r="M88" s="637"/>
      <c r="N88" s="637"/>
      <c r="O88" s="637"/>
      <c r="P88" s="637"/>
      <c r="Q88" s="637"/>
      <c r="R88" s="637"/>
      <c r="S88" s="638"/>
      <c r="T88" s="642" t="s">
        <v>66</v>
      </c>
      <c r="U88" s="643"/>
      <c r="V88" s="643"/>
      <c r="W88" s="643"/>
      <c r="X88" s="643"/>
      <c r="Y88" s="643"/>
      <c r="Z88" s="643"/>
      <c r="AA88" s="643"/>
      <c r="AB88" s="643"/>
      <c r="AC88" s="643"/>
      <c r="AD88" s="643"/>
      <c r="AE88" s="644"/>
      <c r="AF88" s="531" t="s">
        <v>67</v>
      </c>
      <c r="AG88" s="532"/>
      <c r="AH88" s="532"/>
      <c r="AI88" s="532"/>
      <c r="AJ88" s="532"/>
      <c r="AK88" s="532"/>
      <c r="AL88" s="532"/>
      <c r="AM88" s="532"/>
      <c r="AN88" s="532"/>
      <c r="AO88" s="532"/>
      <c r="AP88" s="532"/>
      <c r="AQ88" s="532"/>
      <c r="AR88" s="532"/>
      <c r="AS88" s="532"/>
      <c r="AT88" s="532"/>
      <c r="AU88" s="532"/>
      <c r="AV88" s="532"/>
      <c r="AW88" s="532"/>
      <c r="AX88" s="532"/>
      <c r="AY88" s="533"/>
      <c r="AZ88" s="534" t="s">
        <v>68</v>
      </c>
      <c r="BA88" s="535"/>
      <c r="BB88" s="535"/>
      <c r="BC88" s="535"/>
      <c r="BD88" s="535"/>
      <c r="BE88" s="535"/>
      <c r="BF88" s="536"/>
      <c r="BG88" s="534" t="s">
        <v>69</v>
      </c>
      <c r="BH88" s="535"/>
      <c r="BI88" s="535"/>
      <c r="BJ88" s="535"/>
      <c r="BK88" s="535"/>
      <c r="BL88" s="535"/>
      <c r="BM88" s="536"/>
      <c r="BN88" s="518">
        <v>100</v>
      </c>
      <c r="BO88" s="519"/>
      <c r="BP88" s="519"/>
      <c r="BQ88" s="519"/>
      <c r="BR88" s="519"/>
      <c r="BS88" s="520"/>
      <c r="BT88" s="518">
        <v>100</v>
      </c>
      <c r="BU88" s="519"/>
      <c r="BV88" s="519"/>
      <c r="BW88" s="519"/>
      <c r="BX88" s="519"/>
      <c r="BY88" s="520"/>
      <c r="BZ88" s="518">
        <v>100</v>
      </c>
      <c r="CA88" s="519"/>
      <c r="CB88" s="519"/>
      <c r="CC88" s="519"/>
      <c r="CD88" s="519"/>
      <c r="CE88" s="520"/>
      <c r="CF88" s="553">
        <v>3</v>
      </c>
      <c r="CG88" s="554"/>
      <c r="CH88" s="554"/>
      <c r="CI88" s="554"/>
      <c r="CJ88" s="554"/>
      <c r="CK88" s="555"/>
      <c r="CL88" s="518"/>
      <c r="CM88" s="519"/>
      <c r="CN88" s="519"/>
      <c r="CO88" s="519"/>
      <c r="CP88" s="519"/>
      <c r="CQ88" s="520"/>
    </row>
    <row r="89" spans="1:95" s="477" customFormat="1" ht="95.25" customHeight="1" x14ac:dyDescent="0.2">
      <c r="A89" s="684"/>
      <c r="B89" s="685"/>
      <c r="C89" s="685"/>
      <c r="D89" s="685"/>
      <c r="E89" s="685"/>
      <c r="F89" s="685"/>
      <c r="G89" s="686"/>
      <c r="H89" s="639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1"/>
      <c r="T89" s="645"/>
      <c r="U89" s="646"/>
      <c r="V89" s="646"/>
      <c r="W89" s="646"/>
      <c r="X89" s="646"/>
      <c r="Y89" s="646"/>
      <c r="Z89" s="646"/>
      <c r="AA89" s="646"/>
      <c r="AB89" s="646"/>
      <c r="AC89" s="646"/>
      <c r="AD89" s="646"/>
      <c r="AE89" s="647"/>
      <c r="AF89" s="531" t="s">
        <v>71</v>
      </c>
      <c r="AG89" s="532"/>
      <c r="AH89" s="532"/>
      <c r="AI89" s="532"/>
      <c r="AJ89" s="532"/>
      <c r="AK89" s="532"/>
      <c r="AL89" s="532"/>
      <c r="AM89" s="532"/>
      <c r="AN89" s="532"/>
      <c r="AO89" s="532"/>
      <c r="AP89" s="532"/>
      <c r="AQ89" s="532"/>
      <c r="AR89" s="532"/>
      <c r="AS89" s="532"/>
      <c r="AT89" s="532"/>
      <c r="AU89" s="532"/>
      <c r="AV89" s="532"/>
      <c r="AW89" s="532"/>
      <c r="AX89" s="532"/>
      <c r="AY89" s="533"/>
      <c r="AZ89" s="534" t="s">
        <v>68</v>
      </c>
      <c r="BA89" s="535"/>
      <c r="BB89" s="535"/>
      <c r="BC89" s="535"/>
      <c r="BD89" s="535"/>
      <c r="BE89" s="535"/>
      <c r="BF89" s="536"/>
      <c r="BG89" s="534" t="s">
        <v>69</v>
      </c>
      <c r="BH89" s="535"/>
      <c r="BI89" s="535"/>
      <c r="BJ89" s="535"/>
      <c r="BK89" s="535"/>
      <c r="BL89" s="535"/>
      <c r="BM89" s="536"/>
      <c r="BN89" s="518">
        <v>100</v>
      </c>
      <c r="BO89" s="519"/>
      <c r="BP89" s="519"/>
      <c r="BQ89" s="519"/>
      <c r="BR89" s="519"/>
      <c r="BS89" s="520"/>
      <c r="BT89" s="518">
        <v>100</v>
      </c>
      <c r="BU89" s="519"/>
      <c r="BV89" s="519"/>
      <c r="BW89" s="519"/>
      <c r="BX89" s="519"/>
      <c r="BY89" s="520"/>
      <c r="BZ89" s="518">
        <v>100</v>
      </c>
      <c r="CA89" s="519"/>
      <c r="CB89" s="519"/>
      <c r="CC89" s="519"/>
      <c r="CD89" s="519"/>
      <c r="CE89" s="520"/>
      <c r="CF89" s="553">
        <v>3</v>
      </c>
      <c r="CG89" s="554"/>
      <c r="CH89" s="554"/>
      <c r="CI89" s="554"/>
      <c r="CJ89" s="554"/>
      <c r="CK89" s="555"/>
      <c r="CL89" s="518"/>
      <c r="CM89" s="519"/>
      <c r="CN89" s="519"/>
      <c r="CO89" s="519"/>
      <c r="CP89" s="519"/>
      <c r="CQ89" s="520"/>
    </row>
    <row r="90" spans="1:95" s="477" customFormat="1" ht="24" customHeight="1" x14ac:dyDescent="0.2">
      <c r="A90" s="552" t="s">
        <v>72</v>
      </c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  <c r="AA90" s="552"/>
      <c r="AB90" s="552"/>
      <c r="AC90" s="552"/>
      <c r="AD90" s="552"/>
      <c r="AE90" s="552"/>
      <c r="AF90" s="552"/>
      <c r="AG90" s="552"/>
      <c r="AH90" s="552"/>
      <c r="AI90" s="552"/>
      <c r="AJ90" s="552"/>
      <c r="AK90" s="552"/>
      <c r="AL90" s="552"/>
      <c r="AM90" s="552"/>
      <c r="AN90" s="552"/>
      <c r="AO90" s="552"/>
      <c r="AP90" s="552"/>
      <c r="AQ90" s="552"/>
      <c r="AR90" s="552"/>
      <c r="AS90" s="552"/>
      <c r="AT90" s="552"/>
      <c r="AU90" s="552"/>
      <c r="AV90" s="552"/>
      <c r="AW90" s="552"/>
      <c r="AX90" s="552"/>
      <c r="AY90" s="552"/>
      <c r="AZ90" s="552"/>
      <c r="BA90" s="552"/>
      <c r="BB90" s="552"/>
      <c r="BC90" s="552"/>
      <c r="BD90" s="552"/>
      <c r="BE90" s="552"/>
      <c r="BF90" s="552"/>
      <c r="BG90" s="552"/>
      <c r="BH90" s="552"/>
      <c r="BI90" s="552"/>
      <c r="BJ90" s="552"/>
      <c r="BK90" s="552"/>
      <c r="BL90" s="552"/>
      <c r="BM90" s="552"/>
      <c r="BN90" s="552"/>
      <c r="BO90" s="552"/>
      <c r="BP90" s="552"/>
      <c r="BQ90" s="552"/>
      <c r="BR90" s="552"/>
      <c r="BS90" s="552"/>
      <c r="BT90" s="552"/>
      <c r="BU90" s="552"/>
      <c r="BV90" s="552"/>
      <c r="BW90" s="552"/>
      <c r="BX90" s="552"/>
      <c r="BY90" s="552"/>
      <c r="BZ90" s="552"/>
      <c r="CA90" s="552"/>
      <c r="CB90" s="552"/>
      <c r="CC90" s="552"/>
      <c r="CD90" s="552"/>
      <c r="CE90" s="552"/>
      <c r="CF90" s="470"/>
      <c r="CG90" s="470"/>
      <c r="CH90" s="470"/>
      <c r="CI90" s="470"/>
      <c r="CJ90" s="470"/>
      <c r="CK90" s="470"/>
      <c r="CL90" s="470"/>
      <c r="CM90" s="470"/>
      <c r="CN90" s="470"/>
      <c r="CO90" s="470"/>
      <c r="CP90" s="470"/>
      <c r="CQ90" s="470"/>
    </row>
    <row r="91" spans="1:95" s="477" customFormat="1" ht="73.5" customHeight="1" x14ac:dyDescent="0.2">
      <c r="A91" s="524" t="s">
        <v>39</v>
      </c>
      <c r="B91" s="524"/>
      <c r="C91" s="524"/>
      <c r="D91" s="524"/>
      <c r="E91" s="524"/>
      <c r="F91" s="524"/>
      <c r="G91" s="524"/>
      <c r="H91" s="540" t="s">
        <v>74</v>
      </c>
      <c r="I91" s="541"/>
      <c r="J91" s="541"/>
      <c r="K91" s="541"/>
      <c r="L91" s="541"/>
      <c r="M91" s="541"/>
      <c r="N91" s="541"/>
      <c r="O91" s="541"/>
      <c r="P91" s="541"/>
      <c r="Q91" s="541"/>
      <c r="R91" s="541"/>
      <c r="S91" s="542"/>
      <c r="T91" s="524" t="s">
        <v>75</v>
      </c>
      <c r="U91" s="524"/>
      <c r="V91" s="524"/>
      <c r="W91" s="524"/>
      <c r="X91" s="524"/>
      <c r="Y91" s="524"/>
      <c r="Z91" s="524"/>
      <c r="AA91" s="524"/>
      <c r="AB91" s="524"/>
      <c r="AC91" s="534" t="s">
        <v>76</v>
      </c>
      <c r="AD91" s="535"/>
      <c r="AE91" s="535"/>
      <c r="AF91" s="535"/>
      <c r="AG91" s="535"/>
      <c r="AH91" s="535"/>
      <c r="AI91" s="535"/>
      <c r="AJ91" s="535"/>
      <c r="AK91" s="535"/>
      <c r="AL91" s="535"/>
      <c r="AM91" s="535"/>
      <c r="AN91" s="535"/>
      <c r="AO91" s="535"/>
      <c r="AP91" s="535"/>
      <c r="AQ91" s="535"/>
      <c r="AR91" s="535"/>
      <c r="AS91" s="535"/>
      <c r="AT91" s="535"/>
      <c r="AU91" s="535"/>
      <c r="AV91" s="535"/>
      <c r="AW91" s="535"/>
      <c r="AX91" s="535"/>
      <c r="AY91" s="535"/>
      <c r="AZ91" s="535"/>
      <c r="BA91" s="536"/>
      <c r="BB91" s="534" t="s">
        <v>77</v>
      </c>
      <c r="BC91" s="535"/>
      <c r="BD91" s="535"/>
      <c r="BE91" s="535"/>
      <c r="BF91" s="535"/>
      <c r="BG91" s="535"/>
      <c r="BH91" s="535"/>
      <c r="BI91" s="535"/>
      <c r="BJ91" s="535"/>
      <c r="BK91" s="535"/>
      <c r="BL91" s="535"/>
      <c r="BM91" s="535"/>
      <c r="BN91" s="535"/>
      <c r="BO91" s="535"/>
      <c r="BP91" s="536"/>
      <c r="BQ91" s="534" t="s">
        <v>78</v>
      </c>
      <c r="BR91" s="535"/>
      <c r="BS91" s="535"/>
      <c r="BT91" s="535"/>
      <c r="BU91" s="535"/>
      <c r="BV91" s="535"/>
      <c r="BW91" s="535"/>
      <c r="BX91" s="535"/>
      <c r="BY91" s="535"/>
      <c r="BZ91" s="535"/>
      <c r="CA91" s="535"/>
      <c r="CB91" s="535"/>
      <c r="CC91" s="535"/>
      <c r="CD91" s="535"/>
      <c r="CE91" s="536"/>
      <c r="CF91" s="524" t="s">
        <v>79</v>
      </c>
      <c r="CG91" s="524"/>
      <c r="CH91" s="524"/>
      <c r="CI91" s="524"/>
      <c r="CJ91" s="524"/>
      <c r="CK91" s="524"/>
      <c r="CL91" s="524"/>
      <c r="CM91" s="524"/>
      <c r="CN91" s="524"/>
      <c r="CO91" s="524"/>
      <c r="CP91" s="524"/>
      <c r="CQ91" s="524"/>
    </row>
    <row r="92" spans="1:95" s="477" customFormat="1" ht="14.25" customHeight="1" x14ac:dyDescent="0.2">
      <c r="A92" s="524"/>
      <c r="B92" s="524"/>
      <c r="C92" s="524"/>
      <c r="D92" s="524"/>
      <c r="E92" s="524"/>
      <c r="F92" s="524"/>
      <c r="G92" s="524"/>
      <c r="H92" s="540" t="s">
        <v>45</v>
      </c>
      <c r="I92" s="541"/>
      <c r="J92" s="541"/>
      <c r="K92" s="541"/>
      <c r="L92" s="541"/>
      <c r="M92" s="541"/>
      <c r="N92" s="541"/>
      <c r="O92" s="541"/>
      <c r="P92" s="541"/>
      <c r="Q92" s="541"/>
      <c r="R92" s="541"/>
      <c r="S92" s="542"/>
      <c r="T92" s="543" t="s">
        <v>45</v>
      </c>
      <c r="U92" s="544"/>
      <c r="V92" s="544"/>
      <c r="W92" s="544"/>
      <c r="X92" s="544"/>
      <c r="Y92" s="544"/>
      <c r="Z92" s="544"/>
      <c r="AA92" s="544"/>
      <c r="AB92" s="545"/>
      <c r="AC92" s="540" t="s">
        <v>45</v>
      </c>
      <c r="AD92" s="541"/>
      <c r="AE92" s="541"/>
      <c r="AF92" s="541"/>
      <c r="AG92" s="541"/>
      <c r="AH92" s="541"/>
      <c r="AI92" s="541"/>
      <c r="AJ92" s="541"/>
      <c r="AK92" s="541"/>
      <c r="AL92" s="541"/>
      <c r="AM92" s="541"/>
      <c r="AN92" s="541"/>
      <c r="AO92" s="541"/>
      <c r="AP92" s="541"/>
      <c r="AQ92" s="541"/>
      <c r="AR92" s="542"/>
      <c r="AS92" s="540" t="s">
        <v>80</v>
      </c>
      <c r="AT92" s="541"/>
      <c r="AU92" s="541"/>
      <c r="AV92" s="541"/>
      <c r="AW92" s="541"/>
      <c r="AX92" s="541"/>
      <c r="AY92" s="541"/>
      <c r="AZ92" s="541"/>
      <c r="BA92" s="542"/>
      <c r="BB92" s="549" t="s">
        <v>6</v>
      </c>
      <c r="BC92" s="550"/>
      <c r="BD92" s="551" t="s">
        <v>187</v>
      </c>
      <c r="BE92" s="551"/>
      <c r="BF92" s="471"/>
      <c r="BG92" s="549" t="s">
        <v>6</v>
      </c>
      <c r="BH92" s="550"/>
      <c r="BI92" s="551" t="s">
        <v>199</v>
      </c>
      <c r="BJ92" s="551"/>
      <c r="BK92" s="471"/>
      <c r="BL92" s="549" t="s">
        <v>6</v>
      </c>
      <c r="BM92" s="550"/>
      <c r="BN92" s="551" t="s">
        <v>200</v>
      </c>
      <c r="BO92" s="551"/>
      <c r="BP92" s="471"/>
      <c r="BQ92" s="549" t="s">
        <v>6</v>
      </c>
      <c r="BR92" s="550"/>
      <c r="BS92" s="551" t="s">
        <v>187</v>
      </c>
      <c r="BT92" s="551"/>
      <c r="BU92" s="471"/>
      <c r="BV92" s="549" t="s">
        <v>6</v>
      </c>
      <c r="BW92" s="550"/>
      <c r="BX92" s="551" t="s">
        <v>199</v>
      </c>
      <c r="BY92" s="551"/>
      <c r="BZ92" s="471"/>
      <c r="CA92" s="549" t="s">
        <v>6</v>
      </c>
      <c r="CB92" s="550"/>
      <c r="CC92" s="551" t="s">
        <v>200</v>
      </c>
      <c r="CD92" s="551"/>
      <c r="CE92" s="471"/>
      <c r="CF92" s="540" t="s">
        <v>48</v>
      </c>
      <c r="CG92" s="541"/>
      <c r="CH92" s="541"/>
      <c r="CI92" s="541"/>
      <c r="CJ92" s="541"/>
      <c r="CK92" s="542"/>
      <c r="CL92" s="540" t="s">
        <v>49</v>
      </c>
      <c r="CM92" s="541"/>
      <c r="CN92" s="541"/>
      <c r="CO92" s="541"/>
      <c r="CP92" s="541"/>
      <c r="CQ92" s="542"/>
    </row>
    <row r="93" spans="1:95" s="477" customFormat="1" ht="14.25" customHeight="1" x14ac:dyDescent="0.2">
      <c r="A93" s="524"/>
      <c r="B93" s="524"/>
      <c r="C93" s="524"/>
      <c r="D93" s="524"/>
      <c r="E93" s="524"/>
      <c r="F93" s="524"/>
      <c r="G93" s="524"/>
      <c r="H93" s="543"/>
      <c r="I93" s="544"/>
      <c r="J93" s="544"/>
      <c r="K93" s="544"/>
      <c r="L93" s="544"/>
      <c r="M93" s="544"/>
      <c r="N93" s="544"/>
      <c r="O93" s="544"/>
      <c r="P93" s="544"/>
      <c r="Q93" s="544"/>
      <c r="R93" s="544"/>
      <c r="S93" s="545"/>
      <c r="T93" s="543"/>
      <c r="U93" s="544"/>
      <c r="V93" s="544"/>
      <c r="W93" s="544"/>
      <c r="X93" s="544"/>
      <c r="Y93" s="544"/>
      <c r="Z93" s="544"/>
      <c r="AA93" s="544"/>
      <c r="AB93" s="545"/>
      <c r="AC93" s="543"/>
      <c r="AD93" s="544"/>
      <c r="AE93" s="544"/>
      <c r="AF93" s="544"/>
      <c r="AG93" s="544"/>
      <c r="AH93" s="544"/>
      <c r="AI93" s="544"/>
      <c r="AJ93" s="544"/>
      <c r="AK93" s="544"/>
      <c r="AL93" s="544"/>
      <c r="AM93" s="544"/>
      <c r="AN93" s="544"/>
      <c r="AO93" s="544"/>
      <c r="AP93" s="544"/>
      <c r="AQ93" s="544"/>
      <c r="AR93" s="545"/>
      <c r="AS93" s="543"/>
      <c r="AT93" s="544"/>
      <c r="AU93" s="544"/>
      <c r="AV93" s="544"/>
      <c r="AW93" s="544"/>
      <c r="AX93" s="544"/>
      <c r="AY93" s="544"/>
      <c r="AZ93" s="544"/>
      <c r="BA93" s="545"/>
      <c r="BB93" s="543" t="s">
        <v>81</v>
      </c>
      <c r="BC93" s="544"/>
      <c r="BD93" s="544"/>
      <c r="BE93" s="544"/>
      <c r="BF93" s="545"/>
      <c r="BG93" s="543" t="s">
        <v>82</v>
      </c>
      <c r="BH93" s="544"/>
      <c r="BI93" s="544"/>
      <c r="BJ93" s="544"/>
      <c r="BK93" s="545"/>
      <c r="BL93" s="543" t="s">
        <v>83</v>
      </c>
      <c r="BM93" s="544"/>
      <c r="BN93" s="544"/>
      <c r="BO93" s="544"/>
      <c r="BP93" s="545"/>
      <c r="BQ93" s="543" t="s">
        <v>81</v>
      </c>
      <c r="BR93" s="544"/>
      <c r="BS93" s="544"/>
      <c r="BT93" s="544"/>
      <c r="BU93" s="545"/>
      <c r="BV93" s="543" t="s">
        <v>82</v>
      </c>
      <c r="BW93" s="544"/>
      <c r="BX93" s="544"/>
      <c r="BY93" s="544"/>
      <c r="BZ93" s="545"/>
      <c r="CA93" s="543" t="s">
        <v>83</v>
      </c>
      <c r="CB93" s="544"/>
      <c r="CC93" s="544"/>
      <c r="CD93" s="544"/>
      <c r="CE93" s="545"/>
      <c r="CF93" s="543"/>
      <c r="CG93" s="544"/>
      <c r="CH93" s="544"/>
      <c r="CI93" s="544"/>
      <c r="CJ93" s="544"/>
      <c r="CK93" s="545"/>
      <c r="CL93" s="543"/>
      <c r="CM93" s="544"/>
      <c r="CN93" s="544"/>
      <c r="CO93" s="544"/>
      <c r="CP93" s="544"/>
      <c r="CQ93" s="545"/>
    </row>
    <row r="94" spans="1:95" s="477" customFormat="1" ht="14.25" customHeight="1" x14ac:dyDescent="0.2">
      <c r="A94" s="524"/>
      <c r="B94" s="524"/>
      <c r="C94" s="524"/>
      <c r="D94" s="524"/>
      <c r="E94" s="524"/>
      <c r="F94" s="524"/>
      <c r="G94" s="524"/>
      <c r="H94" s="543"/>
      <c r="I94" s="544"/>
      <c r="J94" s="544"/>
      <c r="K94" s="544"/>
      <c r="L94" s="544"/>
      <c r="M94" s="544"/>
      <c r="N94" s="544"/>
      <c r="O94" s="544"/>
      <c r="P94" s="544"/>
      <c r="Q94" s="544"/>
      <c r="R94" s="544"/>
      <c r="S94" s="545"/>
      <c r="T94" s="543"/>
      <c r="U94" s="544"/>
      <c r="V94" s="544"/>
      <c r="W94" s="544"/>
      <c r="X94" s="544"/>
      <c r="Y94" s="544"/>
      <c r="Z94" s="544"/>
      <c r="AA94" s="544"/>
      <c r="AB94" s="545"/>
      <c r="AC94" s="543"/>
      <c r="AD94" s="544"/>
      <c r="AE94" s="544"/>
      <c r="AF94" s="544"/>
      <c r="AG94" s="544"/>
      <c r="AH94" s="544"/>
      <c r="AI94" s="544"/>
      <c r="AJ94" s="544"/>
      <c r="AK94" s="544"/>
      <c r="AL94" s="544"/>
      <c r="AM94" s="544"/>
      <c r="AN94" s="544"/>
      <c r="AO94" s="544"/>
      <c r="AP94" s="544"/>
      <c r="AQ94" s="544"/>
      <c r="AR94" s="545"/>
      <c r="AS94" s="546"/>
      <c r="AT94" s="547"/>
      <c r="AU94" s="547"/>
      <c r="AV94" s="547"/>
      <c r="AW94" s="547"/>
      <c r="AX94" s="547"/>
      <c r="AY94" s="547"/>
      <c r="AZ94" s="547"/>
      <c r="BA94" s="548"/>
      <c r="BB94" s="543"/>
      <c r="BC94" s="544"/>
      <c r="BD94" s="544"/>
      <c r="BE94" s="544"/>
      <c r="BF94" s="545"/>
      <c r="BG94" s="543"/>
      <c r="BH94" s="544"/>
      <c r="BI94" s="544"/>
      <c r="BJ94" s="544"/>
      <c r="BK94" s="545"/>
      <c r="BL94" s="543"/>
      <c r="BM94" s="544"/>
      <c r="BN94" s="544"/>
      <c r="BO94" s="544"/>
      <c r="BP94" s="545"/>
      <c r="BQ94" s="543"/>
      <c r="BR94" s="544"/>
      <c r="BS94" s="544"/>
      <c r="BT94" s="544"/>
      <c r="BU94" s="545"/>
      <c r="BV94" s="543"/>
      <c r="BW94" s="544"/>
      <c r="BX94" s="544"/>
      <c r="BY94" s="544"/>
      <c r="BZ94" s="545"/>
      <c r="CA94" s="543"/>
      <c r="CB94" s="544"/>
      <c r="CC94" s="544"/>
      <c r="CD94" s="544"/>
      <c r="CE94" s="545"/>
      <c r="CF94" s="543"/>
      <c r="CG94" s="544"/>
      <c r="CH94" s="544"/>
      <c r="CI94" s="544"/>
      <c r="CJ94" s="544"/>
      <c r="CK94" s="545"/>
      <c r="CL94" s="543"/>
      <c r="CM94" s="544"/>
      <c r="CN94" s="544"/>
      <c r="CO94" s="544"/>
      <c r="CP94" s="544"/>
      <c r="CQ94" s="545"/>
    </row>
    <row r="95" spans="1:95" s="477" customFormat="1" ht="35.25" customHeight="1" x14ac:dyDescent="0.2">
      <c r="A95" s="524"/>
      <c r="B95" s="524"/>
      <c r="C95" s="524"/>
      <c r="D95" s="524"/>
      <c r="E95" s="524"/>
      <c r="F95" s="524"/>
      <c r="G95" s="524"/>
      <c r="H95" s="546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8"/>
      <c r="T95" s="546"/>
      <c r="U95" s="547"/>
      <c r="V95" s="547"/>
      <c r="W95" s="547"/>
      <c r="X95" s="547"/>
      <c r="Y95" s="547"/>
      <c r="Z95" s="547"/>
      <c r="AA95" s="547"/>
      <c r="AB95" s="548"/>
      <c r="AC95" s="546"/>
      <c r="AD95" s="547"/>
      <c r="AE95" s="547"/>
      <c r="AF95" s="547"/>
      <c r="AG95" s="547"/>
      <c r="AH95" s="547"/>
      <c r="AI95" s="547"/>
      <c r="AJ95" s="547"/>
      <c r="AK95" s="547"/>
      <c r="AL95" s="547"/>
      <c r="AM95" s="547"/>
      <c r="AN95" s="547"/>
      <c r="AO95" s="547"/>
      <c r="AP95" s="547"/>
      <c r="AQ95" s="547"/>
      <c r="AR95" s="548"/>
      <c r="AS95" s="534" t="s">
        <v>53</v>
      </c>
      <c r="AT95" s="535"/>
      <c r="AU95" s="535"/>
      <c r="AV95" s="535"/>
      <c r="AW95" s="536"/>
      <c r="AX95" s="534" t="s">
        <v>54</v>
      </c>
      <c r="AY95" s="535"/>
      <c r="AZ95" s="535"/>
      <c r="BA95" s="536"/>
      <c r="BB95" s="546"/>
      <c r="BC95" s="547"/>
      <c r="BD95" s="547"/>
      <c r="BE95" s="547"/>
      <c r="BF95" s="548"/>
      <c r="BG95" s="546"/>
      <c r="BH95" s="547"/>
      <c r="BI95" s="547"/>
      <c r="BJ95" s="547"/>
      <c r="BK95" s="548"/>
      <c r="BL95" s="546"/>
      <c r="BM95" s="547"/>
      <c r="BN95" s="547"/>
      <c r="BO95" s="547"/>
      <c r="BP95" s="548"/>
      <c r="BQ95" s="546"/>
      <c r="BR95" s="547"/>
      <c r="BS95" s="547"/>
      <c r="BT95" s="547"/>
      <c r="BU95" s="548"/>
      <c r="BV95" s="546"/>
      <c r="BW95" s="547"/>
      <c r="BX95" s="547"/>
      <c r="BY95" s="547"/>
      <c r="BZ95" s="548"/>
      <c r="CA95" s="546"/>
      <c r="CB95" s="547"/>
      <c r="CC95" s="547"/>
      <c r="CD95" s="547"/>
      <c r="CE95" s="548"/>
      <c r="CF95" s="546"/>
      <c r="CG95" s="547"/>
      <c r="CH95" s="547"/>
      <c r="CI95" s="547"/>
      <c r="CJ95" s="547"/>
      <c r="CK95" s="548"/>
      <c r="CL95" s="546"/>
      <c r="CM95" s="547"/>
      <c r="CN95" s="547"/>
      <c r="CO95" s="547"/>
      <c r="CP95" s="547"/>
      <c r="CQ95" s="548"/>
    </row>
    <row r="96" spans="1:95" s="477" customFormat="1" ht="14.25" customHeight="1" x14ac:dyDescent="0.2">
      <c r="A96" s="524" t="s">
        <v>30</v>
      </c>
      <c r="B96" s="524"/>
      <c r="C96" s="524"/>
      <c r="D96" s="524"/>
      <c r="E96" s="524"/>
      <c r="F96" s="524"/>
      <c r="G96" s="524"/>
      <c r="H96" s="534" t="s">
        <v>55</v>
      </c>
      <c r="I96" s="535"/>
      <c r="J96" s="535"/>
      <c r="K96" s="535"/>
      <c r="L96" s="535"/>
      <c r="M96" s="535"/>
      <c r="N96" s="535"/>
      <c r="O96" s="535"/>
      <c r="P96" s="535"/>
      <c r="Q96" s="535"/>
      <c r="R96" s="535"/>
      <c r="S96" s="536"/>
      <c r="T96" s="534" t="s">
        <v>56</v>
      </c>
      <c r="U96" s="535"/>
      <c r="V96" s="535"/>
      <c r="W96" s="535"/>
      <c r="X96" s="535"/>
      <c r="Y96" s="535"/>
      <c r="Z96" s="535"/>
      <c r="AA96" s="535"/>
      <c r="AB96" s="536"/>
      <c r="AC96" s="540" t="s">
        <v>57</v>
      </c>
      <c r="AD96" s="541"/>
      <c r="AE96" s="541"/>
      <c r="AF96" s="541"/>
      <c r="AG96" s="541"/>
      <c r="AH96" s="541"/>
      <c r="AI96" s="541"/>
      <c r="AJ96" s="541"/>
      <c r="AK96" s="541"/>
      <c r="AL96" s="541"/>
      <c r="AM96" s="541"/>
      <c r="AN96" s="541"/>
      <c r="AO96" s="541"/>
      <c r="AP96" s="541"/>
      <c r="AQ96" s="541"/>
      <c r="AR96" s="542"/>
      <c r="AS96" s="534" t="s">
        <v>58</v>
      </c>
      <c r="AT96" s="535"/>
      <c r="AU96" s="535"/>
      <c r="AV96" s="535"/>
      <c r="AW96" s="536"/>
      <c r="AX96" s="534" t="s">
        <v>59</v>
      </c>
      <c r="AY96" s="535"/>
      <c r="AZ96" s="535"/>
      <c r="BA96" s="536"/>
      <c r="BB96" s="524" t="s">
        <v>60</v>
      </c>
      <c r="BC96" s="524"/>
      <c r="BD96" s="524"/>
      <c r="BE96" s="524"/>
      <c r="BF96" s="524"/>
      <c r="BG96" s="524" t="s">
        <v>61</v>
      </c>
      <c r="BH96" s="524"/>
      <c r="BI96" s="524"/>
      <c r="BJ96" s="524"/>
      <c r="BK96" s="524"/>
      <c r="BL96" s="524" t="s">
        <v>62</v>
      </c>
      <c r="BM96" s="524"/>
      <c r="BN96" s="524"/>
      <c r="BO96" s="524"/>
      <c r="BP96" s="524"/>
      <c r="BQ96" s="524" t="s">
        <v>63</v>
      </c>
      <c r="BR96" s="524"/>
      <c r="BS96" s="524"/>
      <c r="BT96" s="524"/>
      <c r="BU96" s="524"/>
      <c r="BV96" s="524" t="s">
        <v>64</v>
      </c>
      <c r="BW96" s="524"/>
      <c r="BX96" s="524"/>
      <c r="BY96" s="524"/>
      <c r="BZ96" s="524"/>
      <c r="CA96" s="524" t="s">
        <v>84</v>
      </c>
      <c r="CB96" s="524"/>
      <c r="CC96" s="524"/>
      <c r="CD96" s="524"/>
      <c r="CE96" s="524"/>
      <c r="CF96" s="524" t="s">
        <v>85</v>
      </c>
      <c r="CG96" s="524"/>
      <c r="CH96" s="524"/>
      <c r="CI96" s="524"/>
      <c r="CJ96" s="524"/>
      <c r="CK96" s="524"/>
      <c r="CL96" s="524" t="s">
        <v>86</v>
      </c>
      <c r="CM96" s="524"/>
      <c r="CN96" s="524"/>
      <c r="CO96" s="524"/>
      <c r="CP96" s="524"/>
      <c r="CQ96" s="524"/>
    </row>
    <row r="97" spans="1:95" s="477" customFormat="1" ht="163.5" customHeight="1" x14ac:dyDescent="0.2">
      <c r="A97" s="556" t="s">
        <v>30</v>
      </c>
      <c r="B97" s="526"/>
      <c r="C97" s="526"/>
      <c r="D97" s="526"/>
      <c r="E97" s="526"/>
      <c r="F97" s="526"/>
      <c r="G97" s="527"/>
      <c r="H97" s="528" t="s">
        <v>520</v>
      </c>
      <c r="I97" s="621"/>
      <c r="J97" s="621"/>
      <c r="K97" s="621"/>
      <c r="L97" s="621"/>
      <c r="M97" s="621"/>
      <c r="N97" s="621"/>
      <c r="O97" s="621"/>
      <c r="P97" s="621"/>
      <c r="Q97" s="621"/>
      <c r="R97" s="621"/>
      <c r="S97" s="622"/>
      <c r="T97" s="518" t="s">
        <v>66</v>
      </c>
      <c r="U97" s="519"/>
      <c r="V97" s="519"/>
      <c r="W97" s="519"/>
      <c r="X97" s="519"/>
      <c r="Y97" s="519"/>
      <c r="Z97" s="519"/>
      <c r="AA97" s="519"/>
      <c r="AB97" s="520"/>
      <c r="AC97" s="531" t="s">
        <v>539</v>
      </c>
      <c r="AD97" s="532"/>
      <c r="AE97" s="532"/>
      <c r="AF97" s="532"/>
      <c r="AG97" s="532"/>
      <c r="AH97" s="532"/>
      <c r="AI97" s="532"/>
      <c r="AJ97" s="532"/>
      <c r="AK97" s="532"/>
      <c r="AL97" s="532"/>
      <c r="AM97" s="532"/>
      <c r="AN97" s="532"/>
      <c r="AO97" s="532"/>
      <c r="AP97" s="532"/>
      <c r="AQ97" s="96"/>
      <c r="AR97" s="97"/>
      <c r="AS97" s="534" t="s">
        <v>88</v>
      </c>
      <c r="AT97" s="535"/>
      <c r="AU97" s="535"/>
      <c r="AV97" s="535"/>
      <c r="AW97" s="536"/>
      <c r="AX97" s="537" t="s">
        <v>89</v>
      </c>
      <c r="AY97" s="538"/>
      <c r="AZ97" s="538"/>
      <c r="BA97" s="539"/>
      <c r="BB97" s="743">
        <f>BB124+BB125</f>
        <v>50</v>
      </c>
      <c r="BC97" s="744"/>
      <c r="BD97" s="744"/>
      <c r="BE97" s="744"/>
      <c r="BF97" s="745"/>
      <c r="BG97" s="743">
        <f t="shared" ref="BG97" si="0">BG124+BG125</f>
        <v>50</v>
      </c>
      <c r="BH97" s="744"/>
      <c r="BI97" s="744"/>
      <c r="BJ97" s="744"/>
      <c r="BK97" s="745"/>
      <c r="BL97" s="743">
        <f t="shared" ref="BL97" si="1">BL124+BL125</f>
        <v>50</v>
      </c>
      <c r="BM97" s="744"/>
      <c r="BN97" s="744"/>
      <c r="BO97" s="744"/>
      <c r="BP97" s="745"/>
      <c r="BQ97" s="518" t="s">
        <v>474</v>
      </c>
      <c r="BR97" s="519"/>
      <c r="BS97" s="519"/>
      <c r="BT97" s="519"/>
      <c r="BU97" s="519"/>
      <c r="BV97" s="519"/>
      <c r="BW97" s="519"/>
      <c r="BX97" s="519"/>
      <c r="BY97" s="519"/>
      <c r="BZ97" s="519"/>
      <c r="CA97" s="519"/>
      <c r="CB97" s="519"/>
      <c r="CC97" s="519"/>
      <c r="CD97" s="519"/>
      <c r="CE97" s="520"/>
      <c r="CF97" s="521">
        <v>3</v>
      </c>
      <c r="CG97" s="522"/>
      <c r="CH97" s="522"/>
      <c r="CI97" s="522"/>
      <c r="CJ97" s="522"/>
      <c r="CK97" s="523"/>
      <c r="CL97" s="518"/>
      <c r="CM97" s="519"/>
      <c r="CN97" s="519"/>
      <c r="CO97" s="519"/>
      <c r="CP97" s="519"/>
      <c r="CQ97" s="520"/>
    </row>
    <row r="98" spans="1:95" s="477" customFormat="1" ht="14.25" customHeight="1" x14ac:dyDescent="0.2">
      <c r="A98" s="466"/>
      <c r="B98" s="466"/>
      <c r="C98" s="466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  <c r="AA98" s="466"/>
      <c r="AB98" s="466"/>
      <c r="AC98" s="466"/>
      <c r="AD98" s="466"/>
      <c r="AE98" s="466"/>
      <c r="AF98" s="466"/>
      <c r="AG98" s="466"/>
      <c r="AH98" s="466"/>
      <c r="AI98" s="466"/>
      <c r="AJ98" s="466"/>
      <c r="AK98" s="466"/>
      <c r="AL98" s="466"/>
      <c r="AM98" s="466"/>
      <c r="AN98" s="466"/>
      <c r="AO98" s="466"/>
      <c r="AP98" s="466"/>
      <c r="AQ98" s="466"/>
      <c r="AR98" s="466"/>
      <c r="AS98" s="466"/>
      <c r="AT98" s="466"/>
      <c r="AU98" s="466"/>
      <c r="AV98" s="466"/>
      <c r="AW98" s="466"/>
      <c r="AX98" s="466"/>
      <c r="AY98" s="466"/>
      <c r="AZ98" s="466"/>
      <c r="BA98" s="466"/>
      <c r="BB98" s="466"/>
      <c r="BC98" s="466"/>
      <c r="BD98" s="466"/>
      <c r="BE98" s="466"/>
      <c r="BF98" s="466"/>
      <c r="BG98" s="466"/>
      <c r="BH98" s="466"/>
      <c r="BI98" s="466"/>
      <c r="BJ98" s="466"/>
      <c r="BK98" s="466"/>
      <c r="BL98" s="466"/>
      <c r="BM98" s="466"/>
      <c r="BN98" s="466"/>
      <c r="BO98" s="466"/>
      <c r="BP98" s="466"/>
      <c r="BQ98" s="466"/>
      <c r="BR98" s="466"/>
      <c r="BS98" s="466"/>
      <c r="BT98" s="466"/>
      <c r="BU98" s="466"/>
      <c r="BV98" s="466"/>
      <c r="BW98" s="466"/>
      <c r="BX98" s="466"/>
      <c r="BY98" s="466"/>
      <c r="BZ98" s="466"/>
      <c r="CA98" s="466"/>
      <c r="CB98" s="466"/>
      <c r="CC98" s="466"/>
      <c r="CD98" s="466"/>
      <c r="CE98" s="466"/>
      <c r="CF98" s="473"/>
      <c r="CG98" s="473"/>
      <c r="CH98" s="473"/>
      <c r="CI98" s="473"/>
      <c r="CJ98" s="473"/>
      <c r="CK98" s="473"/>
      <c r="CL98" s="473"/>
      <c r="CM98" s="473"/>
      <c r="CN98" s="473"/>
      <c r="CO98" s="473"/>
      <c r="CP98" s="473"/>
      <c r="CQ98" s="473"/>
    </row>
    <row r="99" spans="1:95" s="75" customFormat="1" ht="14.25" customHeight="1" thickBot="1" x14ac:dyDescent="0.25">
      <c r="A99" s="581" t="s">
        <v>29</v>
      </c>
      <c r="B99" s="581"/>
      <c r="C99" s="581"/>
      <c r="D99" s="581"/>
      <c r="E99" s="581"/>
      <c r="F99" s="581"/>
      <c r="G99" s="581"/>
      <c r="H99" s="581"/>
      <c r="I99" s="581"/>
      <c r="J99" s="581"/>
      <c r="K99" s="581"/>
      <c r="L99" s="581"/>
      <c r="M99" s="581"/>
      <c r="N99" s="581"/>
      <c r="O99" s="581"/>
      <c r="P99" s="581"/>
      <c r="Q99" s="581"/>
      <c r="R99" s="581"/>
      <c r="S99" s="581"/>
      <c r="T99" s="581"/>
      <c r="U99" s="581"/>
      <c r="V99" s="581"/>
      <c r="W99" s="581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2" t="s">
        <v>506</v>
      </c>
      <c r="AQ99" s="582"/>
      <c r="AR99" s="582"/>
      <c r="AS99" s="582"/>
      <c r="AT99" s="582"/>
      <c r="AU99" s="552"/>
      <c r="AV99" s="552"/>
      <c r="AW99" s="552"/>
      <c r="AX99" s="552"/>
      <c r="AY99" s="552"/>
      <c r="AZ99" s="552"/>
      <c r="BA99" s="552"/>
      <c r="BB99" s="552"/>
      <c r="BC99" s="552"/>
      <c r="BD99" s="552"/>
      <c r="BE99" s="552"/>
      <c r="BF99" s="552"/>
      <c r="BG99" s="552"/>
      <c r="BH99" s="552"/>
      <c r="BI99" s="552"/>
      <c r="BJ99" s="552"/>
      <c r="BK99" s="552"/>
      <c r="BL99" s="552"/>
      <c r="BM99" s="552"/>
      <c r="BN99" s="552"/>
      <c r="BO99" s="552"/>
      <c r="BP99" s="552"/>
      <c r="BQ99" s="552"/>
      <c r="BR99" s="552"/>
      <c r="BS99" s="552"/>
      <c r="BT99" s="552"/>
      <c r="BU99" s="552"/>
      <c r="BV99" s="552"/>
      <c r="BW99" s="552"/>
      <c r="BX99" s="552"/>
      <c r="BY99" s="552"/>
      <c r="BZ99" s="552"/>
      <c r="CA99" s="552"/>
      <c r="CB99" s="552"/>
      <c r="CC99" s="552"/>
      <c r="CD99" s="552"/>
      <c r="CE99" s="552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s="75" customFormat="1" ht="20.25" customHeight="1" x14ac:dyDescent="0.25">
      <c r="A100" s="562" t="s">
        <v>31</v>
      </c>
      <c r="B100" s="562"/>
      <c r="C100" s="562"/>
      <c r="D100" s="562"/>
      <c r="E100" s="562"/>
      <c r="F100" s="562"/>
      <c r="G100" s="562"/>
      <c r="H100" s="562"/>
      <c r="I100" s="562"/>
      <c r="J100" s="562"/>
      <c r="K100" s="562"/>
      <c r="L100" s="562"/>
      <c r="M100" s="562"/>
      <c r="N100" s="562"/>
      <c r="O100" s="562"/>
      <c r="P100" s="562"/>
      <c r="Q100" s="562"/>
      <c r="R100" s="562"/>
      <c r="S100" s="562"/>
      <c r="T100" s="562"/>
      <c r="U100" s="562"/>
      <c r="V100" s="562"/>
      <c r="W100" s="562"/>
      <c r="X100" s="562"/>
      <c r="Y100" s="563"/>
      <c r="Z100" s="563"/>
      <c r="AA100" s="563"/>
      <c r="AB100" s="563"/>
      <c r="AC100" s="563"/>
      <c r="AD100" s="563"/>
      <c r="AE100" s="563"/>
      <c r="AF100" s="563"/>
      <c r="AG100" s="563"/>
      <c r="AH100" s="563"/>
      <c r="AI100" s="563"/>
      <c r="AJ100" s="563"/>
      <c r="AK100" s="563"/>
      <c r="AL100" s="563"/>
      <c r="AM100" s="563"/>
      <c r="AN100" s="563"/>
      <c r="AO100" s="563"/>
      <c r="AP100" s="563"/>
      <c r="AQ100" s="563"/>
      <c r="AR100" s="563"/>
      <c r="AS100" s="563"/>
      <c r="AT100" s="563"/>
      <c r="AU100" s="563"/>
      <c r="AV100" s="563"/>
      <c r="AW100" s="563"/>
      <c r="AX100" s="563"/>
      <c r="AY100" s="563"/>
      <c r="AZ100" s="563"/>
      <c r="BA100" s="563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65" t="s">
        <v>32</v>
      </c>
      <c r="BR100" s="565"/>
      <c r="BS100" s="565"/>
      <c r="BT100" s="565"/>
      <c r="BU100" s="565"/>
      <c r="BV100" s="565"/>
      <c r="BW100" s="565"/>
      <c r="BX100" s="565"/>
      <c r="BY100" s="565"/>
      <c r="BZ100" s="565"/>
      <c r="CA100" s="565"/>
      <c r="CB100" s="565"/>
      <c r="CC100" s="565"/>
      <c r="CD100" s="565"/>
      <c r="CE100" s="758"/>
      <c r="CF100" s="649" t="s">
        <v>481</v>
      </c>
      <c r="CG100" s="650"/>
      <c r="CH100" s="650"/>
      <c r="CI100" s="650"/>
      <c r="CJ100" s="650"/>
      <c r="CK100" s="650"/>
      <c r="CL100" s="650"/>
      <c r="CM100" s="650"/>
      <c r="CN100" s="650"/>
      <c r="CO100" s="650"/>
      <c r="CP100" s="650"/>
      <c r="CQ100" s="651"/>
    </row>
    <row r="101" spans="1:95" s="75" customFormat="1" ht="26.25" customHeight="1" x14ac:dyDescent="0.25">
      <c r="A101" s="665" t="s">
        <v>218</v>
      </c>
      <c r="B101" s="665"/>
      <c r="C101" s="665"/>
      <c r="D101" s="665"/>
      <c r="E101" s="665"/>
      <c r="F101" s="665"/>
      <c r="G101" s="665"/>
      <c r="H101" s="665"/>
      <c r="I101" s="665"/>
      <c r="J101" s="665"/>
      <c r="K101" s="665"/>
      <c r="L101" s="665"/>
      <c r="M101" s="665"/>
      <c r="N101" s="665"/>
      <c r="O101" s="665"/>
      <c r="P101" s="665"/>
      <c r="Q101" s="665"/>
      <c r="R101" s="665"/>
      <c r="S101" s="665"/>
      <c r="T101" s="665"/>
      <c r="U101" s="665"/>
      <c r="V101" s="665"/>
      <c r="W101" s="665"/>
      <c r="X101" s="665"/>
      <c r="Y101" s="665"/>
      <c r="Z101" s="665"/>
      <c r="AA101" s="665"/>
      <c r="AB101" s="665"/>
      <c r="AC101" s="665"/>
      <c r="AD101" s="665"/>
      <c r="AE101" s="665"/>
      <c r="AF101" s="665"/>
      <c r="AG101" s="665"/>
      <c r="AH101" s="665"/>
      <c r="AI101" s="665"/>
      <c r="AJ101" s="665"/>
      <c r="AK101" s="665"/>
      <c r="AL101" s="665"/>
      <c r="AM101" s="665"/>
      <c r="AN101" s="665"/>
      <c r="AO101" s="665"/>
      <c r="AP101" s="665"/>
      <c r="AQ101" s="665"/>
      <c r="AR101" s="665"/>
      <c r="AS101" s="665"/>
      <c r="AT101" s="665"/>
      <c r="AU101" s="665"/>
      <c r="AV101" s="665"/>
      <c r="AW101" s="665"/>
      <c r="AX101" s="665"/>
      <c r="AY101" s="665"/>
      <c r="AZ101" s="665"/>
      <c r="BA101" s="665"/>
      <c r="BB101" s="665"/>
      <c r="BC101" s="665"/>
      <c r="BD101" s="665"/>
      <c r="BE101" s="665"/>
      <c r="BF101" s="66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565"/>
      <c r="BR101" s="565"/>
      <c r="BS101" s="565"/>
      <c r="BT101" s="565"/>
      <c r="BU101" s="565"/>
      <c r="BV101" s="565"/>
      <c r="BW101" s="565"/>
      <c r="BX101" s="565"/>
      <c r="BY101" s="565"/>
      <c r="BZ101" s="565"/>
      <c r="CA101" s="565"/>
      <c r="CB101" s="565"/>
      <c r="CC101" s="565"/>
      <c r="CD101" s="565"/>
      <c r="CE101" s="758"/>
      <c r="CF101" s="652"/>
      <c r="CG101" s="653"/>
      <c r="CH101" s="653"/>
      <c r="CI101" s="653"/>
      <c r="CJ101" s="653"/>
      <c r="CK101" s="653"/>
      <c r="CL101" s="653"/>
      <c r="CM101" s="653"/>
      <c r="CN101" s="653"/>
      <c r="CO101" s="653"/>
      <c r="CP101" s="653"/>
      <c r="CQ101" s="654"/>
    </row>
    <row r="102" spans="1:95" s="75" customFormat="1" ht="18" customHeight="1" thickBot="1" x14ac:dyDescent="0.3">
      <c r="A102" s="828" t="s">
        <v>247</v>
      </c>
      <c r="B102" s="828"/>
      <c r="C102" s="828"/>
      <c r="D102" s="828"/>
      <c r="E102" s="828"/>
      <c r="F102" s="828"/>
      <c r="G102" s="828"/>
      <c r="H102" s="828"/>
      <c r="I102" s="828"/>
      <c r="J102" s="828"/>
      <c r="K102" s="828"/>
      <c r="L102" s="828"/>
      <c r="M102" s="828"/>
      <c r="N102" s="828"/>
      <c r="O102" s="828"/>
      <c r="P102" s="828"/>
      <c r="Q102" s="828"/>
      <c r="R102" s="828"/>
      <c r="S102" s="828"/>
      <c r="T102" s="828"/>
      <c r="U102" s="828"/>
      <c r="V102" s="828"/>
      <c r="W102" s="828"/>
      <c r="X102" s="828"/>
      <c r="Y102" s="828"/>
      <c r="Z102" s="828"/>
      <c r="AA102" s="828"/>
      <c r="AB102" s="828"/>
      <c r="AC102" s="828"/>
      <c r="AD102" s="828"/>
      <c r="AE102" s="829"/>
      <c r="AF102" s="829"/>
      <c r="AG102" s="829"/>
      <c r="AH102" s="829"/>
      <c r="AI102" s="829"/>
      <c r="AJ102" s="829"/>
      <c r="AK102" s="829"/>
      <c r="AL102" s="829"/>
      <c r="AM102" s="829"/>
      <c r="AN102" s="829"/>
      <c r="AO102" s="829"/>
      <c r="AP102" s="829"/>
      <c r="AQ102" s="829"/>
      <c r="AR102" s="829"/>
      <c r="AS102" s="829"/>
      <c r="AT102" s="829"/>
      <c r="AU102" s="829"/>
      <c r="AV102" s="829"/>
      <c r="AW102" s="829"/>
      <c r="AX102" s="829"/>
      <c r="AY102" s="829"/>
      <c r="AZ102" s="829"/>
      <c r="BA102" s="829"/>
      <c r="BB102" s="233"/>
      <c r="BC102" s="175"/>
      <c r="BD102" s="175"/>
      <c r="BE102" s="175"/>
      <c r="BF102" s="17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655"/>
      <c r="CG102" s="656"/>
      <c r="CH102" s="656"/>
      <c r="CI102" s="656"/>
      <c r="CJ102" s="656"/>
      <c r="CK102" s="656"/>
      <c r="CL102" s="656"/>
      <c r="CM102" s="656"/>
      <c r="CN102" s="656"/>
      <c r="CO102" s="656"/>
      <c r="CP102" s="656"/>
      <c r="CQ102" s="657"/>
    </row>
    <row r="103" spans="1:95" s="75" customFormat="1" ht="46.5" customHeight="1" x14ac:dyDescent="0.25">
      <c r="A103" s="818" t="s">
        <v>371</v>
      </c>
      <c r="B103" s="818"/>
      <c r="C103" s="818"/>
      <c r="D103" s="818"/>
      <c r="E103" s="818"/>
      <c r="F103" s="818"/>
      <c r="G103" s="818"/>
      <c r="H103" s="818"/>
      <c r="I103" s="818"/>
      <c r="J103" s="818"/>
      <c r="K103" s="818"/>
      <c r="L103" s="818"/>
      <c r="M103" s="818"/>
      <c r="N103" s="818"/>
      <c r="O103" s="818"/>
      <c r="P103" s="818"/>
      <c r="Q103" s="818"/>
      <c r="R103" s="818"/>
      <c r="S103" s="818"/>
      <c r="T103" s="818"/>
      <c r="U103" s="818"/>
      <c r="V103" s="818"/>
      <c r="W103" s="818"/>
      <c r="X103" s="818"/>
      <c r="Y103" s="818"/>
      <c r="Z103" s="818"/>
      <c r="AA103" s="818"/>
      <c r="AB103" s="818"/>
      <c r="AC103" s="818"/>
      <c r="AD103" s="818"/>
      <c r="AE103" s="818"/>
      <c r="AF103" s="818"/>
      <c r="AG103" s="818"/>
      <c r="AH103" s="818"/>
      <c r="AI103" s="818"/>
      <c r="AJ103" s="818"/>
      <c r="AK103" s="818"/>
      <c r="AL103" s="818"/>
      <c r="AM103" s="818"/>
      <c r="AN103" s="818"/>
      <c r="AO103" s="818"/>
      <c r="AP103" s="818"/>
      <c r="AQ103" s="818"/>
      <c r="AR103" s="818"/>
      <c r="AS103" s="818"/>
      <c r="AT103" s="818"/>
      <c r="AU103" s="818"/>
      <c r="AV103" s="818"/>
      <c r="AW103" s="818"/>
      <c r="AX103" s="818"/>
      <c r="AY103" s="818"/>
      <c r="AZ103" s="818"/>
      <c r="BA103" s="818"/>
      <c r="BB103" s="818"/>
      <c r="BC103" s="818"/>
      <c r="BD103" s="818"/>
      <c r="BE103" s="818"/>
      <c r="BF103" s="818"/>
      <c r="BG103" s="562"/>
      <c r="BH103" s="562"/>
      <c r="BI103" s="562"/>
      <c r="BJ103" s="562"/>
      <c r="BK103" s="562"/>
      <c r="BL103" s="562"/>
      <c r="BM103" s="562"/>
      <c r="BN103" s="562"/>
      <c r="BO103" s="562"/>
      <c r="BP103" s="562"/>
      <c r="BQ103" s="562"/>
      <c r="BR103" s="562"/>
      <c r="BS103" s="562"/>
      <c r="BT103" s="562"/>
      <c r="BU103" s="562"/>
      <c r="BV103" s="562"/>
      <c r="BW103" s="562"/>
      <c r="BX103" s="562"/>
      <c r="BY103" s="562"/>
      <c r="BZ103" s="562"/>
      <c r="CA103" s="562"/>
      <c r="CB103" s="562"/>
      <c r="CC103" s="562"/>
      <c r="CD103" s="562"/>
      <c r="CE103" s="562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0" customFormat="1" ht="32.25" customHeight="1" x14ac:dyDescent="0.25">
      <c r="A104" s="818" t="s">
        <v>341</v>
      </c>
      <c r="B104" s="818"/>
      <c r="C104" s="818"/>
      <c r="D104" s="818"/>
      <c r="E104" s="818"/>
      <c r="F104" s="818"/>
      <c r="G104" s="818"/>
      <c r="H104" s="818"/>
      <c r="I104" s="818"/>
      <c r="J104" s="818"/>
      <c r="K104" s="818"/>
      <c r="L104" s="818"/>
      <c r="M104" s="818"/>
      <c r="N104" s="818"/>
      <c r="O104" s="818"/>
      <c r="P104" s="818"/>
      <c r="Q104" s="818"/>
      <c r="R104" s="818"/>
      <c r="S104" s="818"/>
      <c r="T104" s="818"/>
      <c r="U104" s="818"/>
      <c r="V104" s="818"/>
      <c r="W104" s="818"/>
      <c r="X104" s="818"/>
      <c r="Y104" s="818"/>
      <c r="Z104" s="818"/>
      <c r="AA104" s="818"/>
      <c r="AB104" s="818"/>
      <c r="AC104" s="818"/>
      <c r="AD104" s="818"/>
      <c r="AE104" s="818"/>
      <c r="AF104" s="818"/>
      <c r="AG104" s="818"/>
      <c r="AH104" s="818"/>
      <c r="AI104" s="818"/>
      <c r="AJ104" s="818"/>
      <c r="AK104" s="818"/>
      <c r="AL104" s="818"/>
      <c r="AM104" s="818"/>
      <c r="AN104" s="818"/>
      <c r="AO104" s="818"/>
      <c r="AP104" s="818"/>
      <c r="AQ104" s="818"/>
      <c r="AR104" s="818"/>
      <c r="AS104" s="818"/>
      <c r="AT104" s="818"/>
      <c r="AU104" s="818"/>
      <c r="AV104" s="818"/>
      <c r="AW104" s="818"/>
      <c r="AX104" s="818"/>
      <c r="AY104" s="818"/>
      <c r="AZ104" s="818"/>
      <c r="BA104" s="818"/>
      <c r="BB104" s="818"/>
      <c r="BC104" s="818"/>
      <c r="BD104" s="818"/>
      <c r="BE104" s="818"/>
      <c r="BF104" s="818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17.25" customHeight="1" x14ac:dyDescent="0.2">
      <c r="A105" s="552" t="s">
        <v>37</v>
      </c>
      <c r="B105" s="552"/>
      <c r="C105" s="552"/>
      <c r="D105" s="552"/>
      <c r="E105" s="552"/>
      <c r="F105" s="552"/>
      <c r="G105" s="552"/>
      <c r="H105" s="552"/>
      <c r="I105" s="552"/>
      <c r="J105" s="552"/>
      <c r="K105" s="552"/>
      <c r="L105" s="552"/>
      <c r="M105" s="552"/>
      <c r="N105" s="552"/>
      <c r="O105" s="552"/>
      <c r="P105" s="552"/>
      <c r="Q105" s="552"/>
      <c r="R105" s="552"/>
      <c r="S105" s="552"/>
      <c r="T105" s="552"/>
      <c r="U105" s="552"/>
      <c r="V105" s="552"/>
      <c r="W105" s="552"/>
      <c r="X105" s="552"/>
      <c r="Y105" s="552"/>
      <c r="Z105" s="552"/>
      <c r="AA105" s="552"/>
      <c r="AB105" s="552"/>
      <c r="AC105" s="552"/>
      <c r="AD105" s="552"/>
      <c r="AE105" s="552"/>
      <c r="AF105" s="552"/>
      <c r="AG105" s="552"/>
      <c r="AH105" s="552"/>
      <c r="AI105" s="552"/>
      <c r="AJ105" s="552"/>
      <c r="AK105" s="552"/>
      <c r="AL105" s="552"/>
      <c r="AM105" s="552"/>
      <c r="AN105" s="552"/>
      <c r="AO105" s="552"/>
      <c r="AP105" s="552"/>
      <c r="AQ105" s="552"/>
      <c r="AR105" s="552"/>
      <c r="AS105" s="552"/>
      <c r="AT105" s="552"/>
      <c r="AU105" s="552"/>
      <c r="AV105" s="552"/>
      <c r="AW105" s="552"/>
      <c r="AX105" s="552"/>
      <c r="AY105" s="552"/>
      <c r="AZ105" s="552"/>
      <c r="BA105" s="552"/>
      <c r="BB105" s="552"/>
      <c r="BC105" s="552"/>
      <c r="BD105" s="552"/>
      <c r="BE105" s="552"/>
      <c r="BF105" s="552"/>
      <c r="BG105" s="552"/>
      <c r="BH105" s="552"/>
      <c r="BI105" s="552"/>
      <c r="BJ105" s="552"/>
      <c r="BK105" s="552"/>
      <c r="BL105" s="552"/>
      <c r="BM105" s="552"/>
      <c r="BN105" s="552"/>
      <c r="BO105" s="552"/>
      <c r="BP105" s="552"/>
      <c r="BQ105" s="552"/>
      <c r="BR105" s="552"/>
      <c r="BS105" s="552"/>
      <c r="BT105" s="552"/>
      <c r="BU105" s="552"/>
      <c r="BV105" s="552"/>
      <c r="BW105" s="552"/>
      <c r="BX105" s="552"/>
      <c r="BY105" s="552"/>
      <c r="BZ105" s="552"/>
      <c r="CA105" s="552"/>
      <c r="CB105" s="552"/>
      <c r="CC105" s="552"/>
      <c r="CD105" s="552"/>
      <c r="CE105" s="552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75" customFormat="1" ht="16.5" customHeight="1" x14ac:dyDescent="0.2">
      <c r="A106" s="552" t="s">
        <v>38</v>
      </c>
      <c r="B106" s="552"/>
      <c r="C106" s="552"/>
      <c r="D106" s="552"/>
      <c r="E106" s="552"/>
      <c r="F106" s="552"/>
      <c r="G106" s="552"/>
      <c r="H106" s="552"/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552"/>
      <c r="Z106" s="552"/>
      <c r="AA106" s="552"/>
      <c r="AB106" s="552"/>
      <c r="AC106" s="552"/>
      <c r="AD106" s="552"/>
      <c r="AE106" s="552"/>
      <c r="AF106" s="552"/>
      <c r="AG106" s="552"/>
      <c r="AH106" s="552"/>
      <c r="AI106" s="552"/>
      <c r="AJ106" s="552"/>
      <c r="AK106" s="552"/>
      <c r="AL106" s="552"/>
      <c r="AM106" s="552"/>
      <c r="AN106" s="552"/>
      <c r="AO106" s="552"/>
      <c r="AP106" s="552"/>
      <c r="AQ106" s="552"/>
      <c r="AR106" s="552"/>
      <c r="AS106" s="552"/>
      <c r="AT106" s="552"/>
      <c r="AU106" s="552"/>
      <c r="AV106" s="552"/>
      <c r="AW106" s="552"/>
      <c r="AX106" s="552"/>
      <c r="AY106" s="552"/>
      <c r="AZ106" s="552"/>
      <c r="BA106" s="552"/>
      <c r="BB106" s="552"/>
      <c r="BC106" s="552"/>
      <c r="BD106" s="552"/>
      <c r="BE106" s="552"/>
      <c r="BF106" s="552"/>
      <c r="BG106" s="552"/>
      <c r="BH106" s="552"/>
      <c r="BI106" s="552"/>
      <c r="BJ106" s="552"/>
      <c r="BK106" s="552"/>
      <c r="BL106" s="552"/>
      <c r="BM106" s="552"/>
      <c r="BN106" s="552"/>
      <c r="BO106" s="552"/>
      <c r="BP106" s="552"/>
      <c r="BQ106" s="552"/>
      <c r="BR106" s="552"/>
      <c r="BS106" s="552"/>
      <c r="BT106" s="552"/>
      <c r="BU106" s="552"/>
      <c r="BV106" s="552"/>
      <c r="BW106" s="552"/>
      <c r="BX106" s="552"/>
      <c r="BY106" s="552"/>
      <c r="BZ106" s="552"/>
      <c r="CA106" s="552"/>
      <c r="CB106" s="552"/>
      <c r="CC106" s="552"/>
      <c r="CD106" s="552"/>
      <c r="CE106" s="552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75" customFormat="1" ht="72.75" customHeight="1" x14ac:dyDescent="0.2">
      <c r="A107" s="524" t="s">
        <v>39</v>
      </c>
      <c r="B107" s="524"/>
      <c r="C107" s="524"/>
      <c r="D107" s="524"/>
      <c r="E107" s="524"/>
      <c r="F107" s="524"/>
      <c r="G107" s="524"/>
      <c r="H107" s="534" t="s">
        <v>40</v>
      </c>
      <c r="I107" s="535"/>
      <c r="J107" s="535"/>
      <c r="K107" s="535"/>
      <c r="L107" s="535"/>
      <c r="M107" s="535"/>
      <c r="N107" s="535"/>
      <c r="O107" s="535"/>
      <c r="P107" s="535"/>
      <c r="Q107" s="535"/>
      <c r="R107" s="535"/>
      <c r="S107" s="536"/>
      <c r="T107" s="540" t="s">
        <v>41</v>
      </c>
      <c r="U107" s="541"/>
      <c r="V107" s="541"/>
      <c r="W107" s="541"/>
      <c r="X107" s="541"/>
      <c r="Y107" s="541"/>
      <c r="Z107" s="541"/>
      <c r="AA107" s="541"/>
      <c r="AB107" s="541"/>
      <c r="AC107" s="541"/>
      <c r="AD107" s="541"/>
      <c r="AE107" s="542"/>
      <c r="AF107" s="534" t="s">
        <v>42</v>
      </c>
      <c r="AG107" s="535"/>
      <c r="AH107" s="535"/>
      <c r="AI107" s="535"/>
      <c r="AJ107" s="535"/>
      <c r="AK107" s="535"/>
      <c r="AL107" s="535"/>
      <c r="AM107" s="535"/>
      <c r="AN107" s="535"/>
      <c r="AO107" s="535"/>
      <c r="AP107" s="535"/>
      <c r="AQ107" s="535"/>
      <c r="AR107" s="535"/>
      <c r="AS107" s="535"/>
      <c r="AT107" s="535"/>
      <c r="AU107" s="535"/>
      <c r="AV107" s="535"/>
      <c r="AW107" s="535"/>
      <c r="AX107" s="535"/>
      <c r="AY107" s="535"/>
      <c r="AZ107" s="535"/>
      <c r="BA107" s="535"/>
      <c r="BB107" s="535"/>
      <c r="BC107" s="535"/>
      <c r="BD107" s="535"/>
      <c r="BE107" s="535"/>
      <c r="BF107" s="535"/>
      <c r="BG107" s="535"/>
      <c r="BH107" s="535"/>
      <c r="BI107" s="535"/>
      <c r="BJ107" s="535"/>
      <c r="BK107" s="535"/>
      <c r="BL107" s="535"/>
      <c r="BM107" s="536"/>
      <c r="BN107" s="534" t="s">
        <v>43</v>
      </c>
      <c r="BO107" s="535"/>
      <c r="BP107" s="535"/>
      <c r="BQ107" s="535"/>
      <c r="BR107" s="535"/>
      <c r="BS107" s="535"/>
      <c r="BT107" s="535"/>
      <c r="BU107" s="535"/>
      <c r="BV107" s="535"/>
      <c r="BW107" s="535"/>
      <c r="BX107" s="535"/>
      <c r="BY107" s="535"/>
      <c r="BZ107" s="535"/>
      <c r="CA107" s="535"/>
      <c r="CB107" s="535"/>
      <c r="CC107" s="535"/>
      <c r="CD107" s="535"/>
      <c r="CE107" s="536"/>
      <c r="CF107" s="524" t="s">
        <v>44</v>
      </c>
      <c r="CG107" s="524"/>
      <c r="CH107" s="524"/>
      <c r="CI107" s="524"/>
      <c r="CJ107" s="524"/>
      <c r="CK107" s="524"/>
      <c r="CL107" s="524"/>
      <c r="CM107" s="524"/>
      <c r="CN107" s="524"/>
      <c r="CO107" s="524"/>
      <c r="CP107" s="524"/>
      <c r="CQ107" s="524"/>
    </row>
    <row r="108" spans="1:95" s="75" customFormat="1" ht="15.75" customHeight="1" x14ac:dyDescent="0.2">
      <c r="A108" s="524"/>
      <c r="B108" s="524"/>
      <c r="C108" s="524"/>
      <c r="D108" s="524"/>
      <c r="E108" s="524"/>
      <c r="F108" s="524"/>
      <c r="G108" s="524"/>
      <c r="H108" s="540" t="s">
        <v>45</v>
      </c>
      <c r="I108" s="541"/>
      <c r="J108" s="541"/>
      <c r="K108" s="541"/>
      <c r="L108" s="541"/>
      <c r="M108" s="541"/>
      <c r="N108" s="541"/>
      <c r="O108" s="541"/>
      <c r="P108" s="541"/>
      <c r="Q108" s="541"/>
      <c r="R108" s="541"/>
      <c r="S108" s="542"/>
      <c r="T108" s="540" t="s">
        <v>45</v>
      </c>
      <c r="U108" s="541"/>
      <c r="V108" s="541"/>
      <c r="W108" s="541"/>
      <c r="X108" s="541"/>
      <c r="Y108" s="541"/>
      <c r="Z108" s="541"/>
      <c r="AA108" s="541"/>
      <c r="AB108" s="541"/>
      <c r="AC108" s="541"/>
      <c r="AD108" s="541"/>
      <c r="AE108" s="542"/>
      <c r="AF108" s="540" t="s">
        <v>45</v>
      </c>
      <c r="AG108" s="541"/>
      <c r="AH108" s="541"/>
      <c r="AI108" s="541"/>
      <c r="AJ108" s="541"/>
      <c r="AK108" s="541"/>
      <c r="AL108" s="541"/>
      <c r="AM108" s="541"/>
      <c r="AN108" s="541"/>
      <c r="AO108" s="541"/>
      <c r="AP108" s="541"/>
      <c r="AQ108" s="541"/>
      <c r="AR108" s="541"/>
      <c r="AS108" s="541"/>
      <c r="AT108" s="541"/>
      <c r="AU108" s="541"/>
      <c r="AV108" s="541"/>
      <c r="AW108" s="541"/>
      <c r="AX108" s="541"/>
      <c r="AY108" s="542"/>
      <c r="AZ108" s="540" t="s">
        <v>46</v>
      </c>
      <c r="BA108" s="541"/>
      <c r="BB108" s="541"/>
      <c r="BC108" s="541"/>
      <c r="BD108" s="541"/>
      <c r="BE108" s="541"/>
      <c r="BF108" s="541"/>
      <c r="BG108" s="541"/>
      <c r="BH108" s="541"/>
      <c r="BI108" s="541"/>
      <c r="BJ108" s="541"/>
      <c r="BK108" s="541"/>
      <c r="BL108" s="541"/>
      <c r="BM108" s="542"/>
      <c r="BN108" s="549" t="s">
        <v>6</v>
      </c>
      <c r="BO108" s="550"/>
      <c r="BP108" s="551" t="s">
        <v>187</v>
      </c>
      <c r="BQ108" s="551"/>
      <c r="BR108" s="560" t="s">
        <v>47</v>
      </c>
      <c r="BS108" s="561"/>
      <c r="BT108" s="549" t="s">
        <v>6</v>
      </c>
      <c r="BU108" s="550"/>
      <c r="BV108" s="551" t="s">
        <v>199</v>
      </c>
      <c r="BW108" s="551"/>
      <c r="BX108" s="560" t="s">
        <v>47</v>
      </c>
      <c r="BY108" s="561"/>
      <c r="BZ108" s="549" t="s">
        <v>6</v>
      </c>
      <c r="CA108" s="550"/>
      <c r="CB108" s="551" t="s">
        <v>200</v>
      </c>
      <c r="CC108" s="551"/>
      <c r="CD108" s="560" t="s">
        <v>47</v>
      </c>
      <c r="CE108" s="561"/>
      <c r="CF108" s="540" t="s">
        <v>48</v>
      </c>
      <c r="CG108" s="541"/>
      <c r="CH108" s="541"/>
      <c r="CI108" s="541"/>
      <c r="CJ108" s="541"/>
      <c r="CK108" s="542"/>
      <c r="CL108" s="540" t="s">
        <v>49</v>
      </c>
      <c r="CM108" s="541"/>
      <c r="CN108" s="541"/>
      <c r="CO108" s="541"/>
      <c r="CP108" s="541"/>
      <c r="CQ108" s="542"/>
    </row>
    <row r="109" spans="1:95" s="75" customFormat="1" ht="6" customHeight="1" x14ac:dyDescent="0.2">
      <c r="A109" s="524"/>
      <c r="B109" s="524"/>
      <c r="C109" s="524"/>
      <c r="D109" s="524"/>
      <c r="E109" s="524"/>
      <c r="F109" s="524"/>
      <c r="G109" s="524"/>
      <c r="H109" s="543"/>
      <c r="I109" s="544"/>
      <c r="J109" s="544"/>
      <c r="K109" s="544"/>
      <c r="L109" s="544"/>
      <c r="M109" s="544"/>
      <c r="N109" s="544"/>
      <c r="O109" s="544"/>
      <c r="P109" s="544"/>
      <c r="Q109" s="544"/>
      <c r="R109" s="544"/>
      <c r="S109" s="545"/>
      <c r="T109" s="543"/>
      <c r="U109" s="544"/>
      <c r="V109" s="544"/>
      <c r="W109" s="544"/>
      <c r="X109" s="544"/>
      <c r="Y109" s="544"/>
      <c r="Z109" s="544"/>
      <c r="AA109" s="544"/>
      <c r="AB109" s="544"/>
      <c r="AC109" s="544"/>
      <c r="AD109" s="544"/>
      <c r="AE109" s="545"/>
      <c r="AF109" s="543"/>
      <c r="AG109" s="544"/>
      <c r="AH109" s="544"/>
      <c r="AI109" s="544"/>
      <c r="AJ109" s="544"/>
      <c r="AK109" s="544"/>
      <c r="AL109" s="544"/>
      <c r="AM109" s="544"/>
      <c r="AN109" s="544"/>
      <c r="AO109" s="544"/>
      <c r="AP109" s="544"/>
      <c r="AQ109" s="544"/>
      <c r="AR109" s="544"/>
      <c r="AS109" s="544"/>
      <c r="AT109" s="544"/>
      <c r="AU109" s="544"/>
      <c r="AV109" s="544"/>
      <c r="AW109" s="544"/>
      <c r="AX109" s="544"/>
      <c r="AY109" s="545"/>
      <c r="AZ109" s="546"/>
      <c r="BA109" s="547"/>
      <c r="BB109" s="547"/>
      <c r="BC109" s="547"/>
      <c r="BD109" s="547"/>
      <c r="BE109" s="547"/>
      <c r="BF109" s="547"/>
      <c r="BG109" s="547"/>
      <c r="BH109" s="547"/>
      <c r="BI109" s="547"/>
      <c r="BJ109" s="547"/>
      <c r="BK109" s="547"/>
      <c r="BL109" s="547"/>
      <c r="BM109" s="548"/>
      <c r="BN109" s="543" t="s">
        <v>50</v>
      </c>
      <c r="BO109" s="544"/>
      <c r="BP109" s="544"/>
      <c r="BQ109" s="544"/>
      <c r="BR109" s="544"/>
      <c r="BS109" s="545"/>
      <c r="BT109" s="543" t="s">
        <v>51</v>
      </c>
      <c r="BU109" s="544"/>
      <c r="BV109" s="544"/>
      <c r="BW109" s="544"/>
      <c r="BX109" s="544"/>
      <c r="BY109" s="545"/>
      <c r="BZ109" s="543" t="s">
        <v>52</v>
      </c>
      <c r="CA109" s="544"/>
      <c r="CB109" s="544"/>
      <c r="CC109" s="544"/>
      <c r="CD109" s="544"/>
      <c r="CE109" s="545"/>
      <c r="CF109" s="543"/>
      <c r="CG109" s="544"/>
      <c r="CH109" s="544"/>
      <c r="CI109" s="544"/>
      <c r="CJ109" s="544"/>
      <c r="CK109" s="545"/>
      <c r="CL109" s="543"/>
      <c r="CM109" s="544"/>
      <c r="CN109" s="544"/>
      <c r="CO109" s="544"/>
      <c r="CP109" s="544"/>
      <c r="CQ109" s="545"/>
    </row>
    <row r="110" spans="1:95" s="75" customFormat="1" ht="20.25" customHeight="1" x14ac:dyDescent="0.2">
      <c r="A110" s="524"/>
      <c r="B110" s="524"/>
      <c r="C110" s="524"/>
      <c r="D110" s="524"/>
      <c r="E110" s="524"/>
      <c r="F110" s="524"/>
      <c r="G110" s="524"/>
      <c r="H110" s="543"/>
      <c r="I110" s="544"/>
      <c r="J110" s="544"/>
      <c r="K110" s="544"/>
      <c r="L110" s="544"/>
      <c r="M110" s="544"/>
      <c r="N110" s="544"/>
      <c r="O110" s="544"/>
      <c r="P110" s="544"/>
      <c r="Q110" s="544"/>
      <c r="R110" s="544"/>
      <c r="S110" s="545"/>
      <c r="T110" s="543"/>
      <c r="U110" s="544"/>
      <c r="V110" s="544"/>
      <c r="W110" s="544"/>
      <c r="X110" s="544"/>
      <c r="Y110" s="544"/>
      <c r="Z110" s="544"/>
      <c r="AA110" s="544"/>
      <c r="AB110" s="544"/>
      <c r="AC110" s="544"/>
      <c r="AD110" s="544"/>
      <c r="AE110" s="545"/>
      <c r="AF110" s="543"/>
      <c r="AG110" s="544"/>
      <c r="AH110" s="544"/>
      <c r="AI110" s="544"/>
      <c r="AJ110" s="544"/>
      <c r="AK110" s="544"/>
      <c r="AL110" s="544"/>
      <c r="AM110" s="544"/>
      <c r="AN110" s="544"/>
      <c r="AO110" s="544"/>
      <c r="AP110" s="544"/>
      <c r="AQ110" s="544"/>
      <c r="AR110" s="544"/>
      <c r="AS110" s="544"/>
      <c r="AT110" s="544"/>
      <c r="AU110" s="544"/>
      <c r="AV110" s="544"/>
      <c r="AW110" s="544"/>
      <c r="AX110" s="544"/>
      <c r="AY110" s="545"/>
      <c r="AZ110" s="540" t="s">
        <v>53</v>
      </c>
      <c r="BA110" s="541"/>
      <c r="BB110" s="541"/>
      <c r="BC110" s="541"/>
      <c r="BD110" s="541"/>
      <c r="BE110" s="541"/>
      <c r="BF110" s="542"/>
      <c r="BG110" s="540" t="s">
        <v>54</v>
      </c>
      <c r="BH110" s="541"/>
      <c r="BI110" s="541"/>
      <c r="BJ110" s="541"/>
      <c r="BK110" s="541"/>
      <c r="BL110" s="541"/>
      <c r="BM110" s="542"/>
      <c r="BN110" s="543"/>
      <c r="BO110" s="544"/>
      <c r="BP110" s="544"/>
      <c r="BQ110" s="544"/>
      <c r="BR110" s="544"/>
      <c r="BS110" s="545"/>
      <c r="BT110" s="543"/>
      <c r="BU110" s="544"/>
      <c r="BV110" s="544"/>
      <c r="BW110" s="544"/>
      <c r="BX110" s="544"/>
      <c r="BY110" s="545"/>
      <c r="BZ110" s="543"/>
      <c r="CA110" s="544"/>
      <c r="CB110" s="544"/>
      <c r="CC110" s="544"/>
      <c r="CD110" s="544"/>
      <c r="CE110" s="545"/>
      <c r="CF110" s="543"/>
      <c r="CG110" s="544"/>
      <c r="CH110" s="544"/>
      <c r="CI110" s="544"/>
      <c r="CJ110" s="544"/>
      <c r="CK110" s="545"/>
      <c r="CL110" s="543"/>
      <c r="CM110" s="544"/>
      <c r="CN110" s="544"/>
      <c r="CO110" s="544"/>
      <c r="CP110" s="544"/>
      <c r="CQ110" s="545"/>
    </row>
    <row r="111" spans="1:95" s="75" customFormat="1" ht="12.75" customHeight="1" x14ac:dyDescent="0.2">
      <c r="A111" s="524"/>
      <c r="B111" s="524"/>
      <c r="C111" s="524"/>
      <c r="D111" s="524"/>
      <c r="E111" s="524"/>
      <c r="F111" s="524"/>
      <c r="G111" s="524"/>
      <c r="H111" s="546"/>
      <c r="I111" s="547"/>
      <c r="J111" s="547"/>
      <c r="K111" s="547"/>
      <c r="L111" s="547"/>
      <c r="M111" s="547"/>
      <c r="N111" s="547"/>
      <c r="O111" s="547"/>
      <c r="P111" s="547"/>
      <c r="Q111" s="547"/>
      <c r="R111" s="547"/>
      <c r="S111" s="548"/>
      <c r="T111" s="546"/>
      <c r="U111" s="547"/>
      <c r="V111" s="547"/>
      <c r="W111" s="547"/>
      <c r="X111" s="547"/>
      <c r="Y111" s="547"/>
      <c r="Z111" s="547"/>
      <c r="AA111" s="547"/>
      <c r="AB111" s="547"/>
      <c r="AC111" s="547"/>
      <c r="AD111" s="547"/>
      <c r="AE111" s="548"/>
      <c r="AF111" s="546"/>
      <c r="AG111" s="547"/>
      <c r="AH111" s="547"/>
      <c r="AI111" s="547"/>
      <c r="AJ111" s="547"/>
      <c r="AK111" s="547"/>
      <c r="AL111" s="547"/>
      <c r="AM111" s="547"/>
      <c r="AN111" s="547"/>
      <c r="AO111" s="547"/>
      <c r="AP111" s="547"/>
      <c r="AQ111" s="547"/>
      <c r="AR111" s="547"/>
      <c r="AS111" s="547"/>
      <c r="AT111" s="547"/>
      <c r="AU111" s="547"/>
      <c r="AV111" s="547"/>
      <c r="AW111" s="547"/>
      <c r="AX111" s="547"/>
      <c r="AY111" s="548"/>
      <c r="AZ111" s="546"/>
      <c r="BA111" s="547"/>
      <c r="BB111" s="547"/>
      <c r="BC111" s="547"/>
      <c r="BD111" s="547"/>
      <c r="BE111" s="547"/>
      <c r="BF111" s="548"/>
      <c r="BG111" s="546"/>
      <c r="BH111" s="547"/>
      <c r="BI111" s="547"/>
      <c r="BJ111" s="547"/>
      <c r="BK111" s="547"/>
      <c r="BL111" s="547"/>
      <c r="BM111" s="548"/>
      <c r="BN111" s="546"/>
      <c r="BO111" s="547"/>
      <c r="BP111" s="547"/>
      <c r="BQ111" s="547"/>
      <c r="BR111" s="547"/>
      <c r="BS111" s="548"/>
      <c r="BT111" s="546"/>
      <c r="BU111" s="547"/>
      <c r="BV111" s="547"/>
      <c r="BW111" s="547"/>
      <c r="BX111" s="547"/>
      <c r="BY111" s="548"/>
      <c r="BZ111" s="546"/>
      <c r="CA111" s="547"/>
      <c r="CB111" s="547"/>
      <c r="CC111" s="547"/>
      <c r="CD111" s="547"/>
      <c r="CE111" s="548"/>
      <c r="CF111" s="546"/>
      <c r="CG111" s="547"/>
      <c r="CH111" s="547"/>
      <c r="CI111" s="547"/>
      <c r="CJ111" s="547"/>
      <c r="CK111" s="548"/>
      <c r="CL111" s="546"/>
      <c r="CM111" s="547"/>
      <c r="CN111" s="547"/>
      <c r="CO111" s="547"/>
      <c r="CP111" s="547"/>
      <c r="CQ111" s="548"/>
    </row>
    <row r="112" spans="1:95" s="75" customFormat="1" ht="10.5" customHeight="1" x14ac:dyDescent="0.2">
      <c r="A112" s="524" t="s">
        <v>30</v>
      </c>
      <c r="B112" s="524"/>
      <c r="C112" s="524"/>
      <c r="D112" s="524"/>
      <c r="E112" s="524"/>
      <c r="F112" s="524"/>
      <c r="G112" s="524"/>
      <c r="H112" s="524" t="s">
        <v>55</v>
      </c>
      <c r="I112" s="524"/>
      <c r="J112" s="524"/>
      <c r="K112" s="524"/>
      <c r="L112" s="524"/>
      <c r="M112" s="524"/>
      <c r="N112" s="524"/>
      <c r="O112" s="524"/>
      <c r="P112" s="524"/>
      <c r="Q112" s="524"/>
      <c r="R112" s="524"/>
      <c r="S112" s="524"/>
      <c r="T112" s="534" t="s">
        <v>56</v>
      </c>
      <c r="U112" s="535"/>
      <c r="V112" s="535"/>
      <c r="W112" s="535"/>
      <c r="X112" s="535"/>
      <c r="Y112" s="535"/>
      <c r="Z112" s="535"/>
      <c r="AA112" s="535"/>
      <c r="AB112" s="535"/>
      <c r="AC112" s="535"/>
      <c r="AD112" s="535"/>
      <c r="AE112" s="536"/>
      <c r="AF112" s="524" t="s">
        <v>57</v>
      </c>
      <c r="AG112" s="524"/>
      <c r="AH112" s="524"/>
      <c r="AI112" s="524"/>
      <c r="AJ112" s="524"/>
      <c r="AK112" s="524"/>
      <c r="AL112" s="524"/>
      <c r="AM112" s="524"/>
      <c r="AN112" s="524"/>
      <c r="AO112" s="524"/>
      <c r="AP112" s="524"/>
      <c r="AQ112" s="524"/>
      <c r="AR112" s="524"/>
      <c r="AS112" s="524"/>
      <c r="AT112" s="524"/>
      <c r="AU112" s="524"/>
      <c r="AV112" s="524"/>
      <c r="AW112" s="524"/>
      <c r="AX112" s="524"/>
      <c r="AY112" s="524"/>
      <c r="AZ112" s="524" t="s">
        <v>58</v>
      </c>
      <c r="BA112" s="524"/>
      <c r="BB112" s="524"/>
      <c r="BC112" s="524"/>
      <c r="BD112" s="524"/>
      <c r="BE112" s="524"/>
      <c r="BF112" s="524"/>
      <c r="BG112" s="524" t="s">
        <v>59</v>
      </c>
      <c r="BH112" s="524"/>
      <c r="BI112" s="524"/>
      <c r="BJ112" s="524"/>
      <c r="BK112" s="524"/>
      <c r="BL112" s="524"/>
      <c r="BM112" s="524"/>
      <c r="BN112" s="524" t="s">
        <v>60</v>
      </c>
      <c r="BO112" s="524"/>
      <c r="BP112" s="524"/>
      <c r="BQ112" s="524"/>
      <c r="BR112" s="524"/>
      <c r="BS112" s="524"/>
      <c r="BT112" s="524" t="s">
        <v>61</v>
      </c>
      <c r="BU112" s="524"/>
      <c r="BV112" s="524"/>
      <c r="BW112" s="524"/>
      <c r="BX112" s="524"/>
      <c r="BY112" s="524"/>
      <c r="BZ112" s="524" t="s">
        <v>62</v>
      </c>
      <c r="CA112" s="524"/>
      <c r="CB112" s="524"/>
      <c r="CC112" s="524"/>
      <c r="CD112" s="524"/>
      <c r="CE112" s="524"/>
      <c r="CF112" s="524" t="s">
        <v>63</v>
      </c>
      <c r="CG112" s="524"/>
      <c r="CH112" s="524"/>
      <c r="CI112" s="524"/>
      <c r="CJ112" s="524"/>
      <c r="CK112" s="524"/>
      <c r="CL112" s="524" t="s">
        <v>64</v>
      </c>
      <c r="CM112" s="524"/>
      <c r="CN112" s="524"/>
      <c r="CO112" s="524"/>
      <c r="CP112" s="524"/>
      <c r="CQ112" s="524"/>
    </row>
    <row r="113" spans="1:95" s="75" customFormat="1" ht="60.75" customHeight="1" x14ac:dyDescent="0.2">
      <c r="A113" s="630" t="s">
        <v>436</v>
      </c>
      <c r="B113" s="682"/>
      <c r="C113" s="682"/>
      <c r="D113" s="682"/>
      <c r="E113" s="682"/>
      <c r="F113" s="682"/>
      <c r="G113" s="683"/>
      <c r="H113" s="636" t="s">
        <v>473</v>
      </c>
      <c r="I113" s="637"/>
      <c r="J113" s="637"/>
      <c r="K113" s="637"/>
      <c r="L113" s="637"/>
      <c r="M113" s="637"/>
      <c r="N113" s="637"/>
      <c r="O113" s="637"/>
      <c r="P113" s="637"/>
      <c r="Q113" s="637"/>
      <c r="R113" s="637"/>
      <c r="S113" s="638"/>
      <c r="T113" s="642" t="s">
        <v>66</v>
      </c>
      <c r="U113" s="643"/>
      <c r="V113" s="643"/>
      <c r="W113" s="643"/>
      <c r="X113" s="643"/>
      <c r="Y113" s="643"/>
      <c r="Z113" s="643"/>
      <c r="AA113" s="643"/>
      <c r="AB113" s="643"/>
      <c r="AC113" s="643"/>
      <c r="AD113" s="643"/>
      <c r="AE113" s="644"/>
      <c r="AF113" s="531" t="s">
        <v>67</v>
      </c>
      <c r="AG113" s="532"/>
      <c r="AH113" s="532"/>
      <c r="AI113" s="532"/>
      <c r="AJ113" s="532"/>
      <c r="AK113" s="532"/>
      <c r="AL113" s="532"/>
      <c r="AM113" s="532"/>
      <c r="AN113" s="532"/>
      <c r="AO113" s="532"/>
      <c r="AP113" s="532"/>
      <c r="AQ113" s="532"/>
      <c r="AR113" s="532"/>
      <c r="AS113" s="532"/>
      <c r="AT113" s="532"/>
      <c r="AU113" s="532"/>
      <c r="AV113" s="532"/>
      <c r="AW113" s="532"/>
      <c r="AX113" s="532"/>
      <c r="AY113" s="533"/>
      <c r="AZ113" s="534" t="s">
        <v>68</v>
      </c>
      <c r="BA113" s="535"/>
      <c r="BB113" s="535"/>
      <c r="BC113" s="535"/>
      <c r="BD113" s="535"/>
      <c r="BE113" s="535"/>
      <c r="BF113" s="536"/>
      <c r="BG113" s="534" t="s">
        <v>69</v>
      </c>
      <c r="BH113" s="535"/>
      <c r="BI113" s="535"/>
      <c r="BJ113" s="535"/>
      <c r="BK113" s="535"/>
      <c r="BL113" s="535"/>
      <c r="BM113" s="536"/>
      <c r="BN113" s="518">
        <v>100</v>
      </c>
      <c r="BO113" s="519"/>
      <c r="BP113" s="519"/>
      <c r="BQ113" s="519"/>
      <c r="BR113" s="519"/>
      <c r="BS113" s="520"/>
      <c r="BT113" s="518">
        <v>100</v>
      </c>
      <c r="BU113" s="519"/>
      <c r="BV113" s="519"/>
      <c r="BW113" s="519"/>
      <c r="BX113" s="519"/>
      <c r="BY113" s="520"/>
      <c r="BZ113" s="518">
        <v>100</v>
      </c>
      <c r="CA113" s="519"/>
      <c r="CB113" s="519"/>
      <c r="CC113" s="519"/>
      <c r="CD113" s="519"/>
      <c r="CE113" s="520"/>
      <c r="CF113" s="553">
        <v>3</v>
      </c>
      <c r="CG113" s="554"/>
      <c r="CH113" s="554"/>
      <c r="CI113" s="554"/>
      <c r="CJ113" s="554"/>
      <c r="CK113" s="555"/>
      <c r="CL113" s="518"/>
      <c r="CM113" s="519"/>
      <c r="CN113" s="519"/>
      <c r="CO113" s="519"/>
      <c r="CP113" s="519"/>
      <c r="CQ113" s="520"/>
    </row>
    <row r="114" spans="1:95" s="75" customFormat="1" ht="165" customHeight="1" x14ac:dyDescent="0.2">
      <c r="A114" s="684"/>
      <c r="B114" s="685"/>
      <c r="C114" s="685"/>
      <c r="D114" s="685"/>
      <c r="E114" s="685"/>
      <c r="F114" s="685"/>
      <c r="G114" s="686"/>
      <c r="H114" s="639"/>
      <c r="I114" s="640"/>
      <c r="J114" s="640"/>
      <c r="K114" s="640"/>
      <c r="L114" s="640"/>
      <c r="M114" s="640"/>
      <c r="N114" s="640"/>
      <c r="O114" s="640"/>
      <c r="P114" s="640"/>
      <c r="Q114" s="640"/>
      <c r="R114" s="640"/>
      <c r="S114" s="641"/>
      <c r="T114" s="645"/>
      <c r="U114" s="646"/>
      <c r="V114" s="646"/>
      <c r="W114" s="646"/>
      <c r="X114" s="646"/>
      <c r="Y114" s="646"/>
      <c r="Z114" s="646"/>
      <c r="AA114" s="646"/>
      <c r="AB114" s="646"/>
      <c r="AC114" s="646"/>
      <c r="AD114" s="646"/>
      <c r="AE114" s="647"/>
      <c r="AF114" s="531" t="s">
        <v>71</v>
      </c>
      <c r="AG114" s="532"/>
      <c r="AH114" s="532"/>
      <c r="AI114" s="532"/>
      <c r="AJ114" s="532"/>
      <c r="AK114" s="532"/>
      <c r="AL114" s="532"/>
      <c r="AM114" s="532"/>
      <c r="AN114" s="532"/>
      <c r="AO114" s="532"/>
      <c r="AP114" s="532"/>
      <c r="AQ114" s="532"/>
      <c r="AR114" s="532"/>
      <c r="AS114" s="532"/>
      <c r="AT114" s="532"/>
      <c r="AU114" s="532"/>
      <c r="AV114" s="532"/>
      <c r="AW114" s="532"/>
      <c r="AX114" s="532"/>
      <c r="AY114" s="533"/>
      <c r="AZ114" s="534" t="s">
        <v>68</v>
      </c>
      <c r="BA114" s="535"/>
      <c r="BB114" s="535"/>
      <c r="BC114" s="535"/>
      <c r="BD114" s="535"/>
      <c r="BE114" s="535"/>
      <c r="BF114" s="536"/>
      <c r="BG114" s="534" t="s">
        <v>69</v>
      </c>
      <c r="BH114" s="535"/>
      <c r="BI114" s="535"/>
      <c r="BJ114" s="535"/>
      <c r="BK114" s="535"/>
      <c r="BL114" s="535"/>
      <c r="BM114" s="536"/>
      <c r="BN114" s="518">
        <v>100</v>
      </c>
      <c r="BO114" s="519"/>
      <c r="BP114" s="519"/>
      <c r="BQ114" s="519"/>
      <c r="BR114" s="519"/>
      <c r="BS114" s="520"/>
      <c r="BT114" s="518">
        <v>100</v>
      </c>
      <c r="BU114" s="519"/>
      <c r="BV114" s="519"/>
      <c r="BW114" s="519"/>
      <c r="BX114" s="519"/>
      <c r="BY114" s="520"/>
      <c r="BZ114" s="518">
        <v>100</v>
      </c>
      <c r="CA114" s="519"/>
      <c r="CB114" s="519"/>
      <c r="CC114" s="519"/>
      <c r="CD114" s="519"/>
      <c r="CE114" s="520"/>
      <c r="CF114" s="553">
        <v>3</v>
      </c>
      <c r="CG114" s="554"/>
      <c r="CH114" s="554"/>
      <c r="CI114" s="554"/>
      <c r="CJ114" s="554"/>
      <c r="CK114" s="555"/>
      <c r="CL114" s="518"/>
      <c r="CM114" s="519"/>
      <c r="CN114" s="519"/>
      <c r="CO114" s="519"/>
      <c r="CP114" s="519"/>
      <c r="CQ114" s="520"/>
    </row>
    <row r="115" spans="1:95" s="397" customFormat="1" ht="66" customHeight="1" x14ac:dyDescent="0.2">
      <c r="A115" s="630" t="s">
        <v>437</v>
      </c>
      <c r="B115" s="682"/>
      <c r="C115" s="682"/>
      <c r="D115" s="682"/>
      <c r="E115" s="682"/>
      <c r="F115" s="682"/>
      <c r="G115" s="683"/>
      <c r="H115" s="636" t="s">
        <v>431</v>
      </c>
      <c r="I115" s="637"/>
      <c r="J115" s="637"/>
      <c r="K115" s="637"/>
      <c r="L115" s="637"/>
      <c r="M115" s="637"/>
      <c r="N115" s="637"/>
      <c r="O115" s="637"/>
      <c r="P115" s="637"/>
      <c r="Q115" s="637"/>
      <c r="R115" s="637"/>
      <c r="S115" s="638"/>
      <c r="T115" s="642" t="s">
        <v>66</v>
      </c>
      <c r="U115" s="643"/>
      <c r="V115" s="643"/>
      <c r="W115" s="643"/>
      <c r="X115" s="643"/>
      <c r="Y115" s="643"/>
      <c r="Z115" s="643"/>
      <c r="AA115" s="643"/>
      <c r="AB115" s="643"/>
      <c r="AC115" s="643"/>
      <c r="AD115" s="643"/>
      <c r="AE115" s="644"/>
      <c r="AF115" s="531" t="s">
        <v>67</v>
      </c>
      <c r="AG115" s="532"/>
      <c r="AH115" s="532"/>
      <c r="AI115" s="532"/>
      <c r="AJ115" s="532"/>
      <c r="AK115" s="532"/>
      <c r="AL115" s="532"/>
      <c r="AM115" s="532"/>
      <c r="AN115" s="532"/>
      <c r="AO115" s="532"/>
      <c r="AP115" s="532"/>
      <c r="AQ115" s="532"/>
      <c r="AR115" s="532"/>
      <c r="AS115" s="532"/>
      <c r="AT115" s="532"/>
      <c r="AU115" s="532"/>
      <c r="AV115" s="532"/>
      <c r="AW115" s="532"/>
      <c r="AX115" s="532"/>
      <c r="AY115" s="533"/>
      <c r="AZ115" s="534" t="s">
        <v>68</v>
      </c>
      <c r="BA115" s="535"/>
      <c r="BB115" s="535"/>
      <c r="BC115" s="535"/>
      <c r="BD115" s="535"/>
      <c r="BE115" s="535"/>
      <c r="BF115" s="536"/>
      <c r="BG115" s="534" t="s">
        <v>69</v>
      </c>
      <c r="BH115" s="535"/>
      <c r="BI115" s="535"/>
      <c r="BJ115" s="535"/>
      <c r="BK115" s="535"/>
      <c r="BL115" s="535"/>
      <c r="BM115" s="536"/>
      <c r="BN115" s="518">
        <v>100</v>
      </c>
      <c r="BO115" s="519"/>
      <c r="BP115" s="519"/>
      <c r="BQ115" s="519"/>
      <c r="BR115" s="519"/>
      <c r="BS115" s="520"/>
      <c r="BT115" s="518">
        <v>100</v>
      </c>
      <c r="BU115" s="519"/>
      <c r="BV115" s="519"/>
      <c r="BW115" s="519"/>
      <c r="BX115" s="519"/>
      <c r="BY115" s="520"/>
      <c r="BZ115" s="518">
        <v>100</v>
      </c>
      <c r="CA115" s="519"/>
      <c r="CB115" s="519"/>
      <c r="CC115" s="519"/>
      <c r="CD115" s="519"/>
      <c r="CE115" s="520"/>
      <c r="CF115" s="553">
        <v>3</v>
      </c>
      <c r="CG115" s="554"/>
      <c r="CH115" s="554"/>
      <c r="CI115" s="554"/>
      <c r="CJ115" s="554"/>
      <c r="CK115" s="555"/>
      <c r="CL115" s="518"/>
      <c r="CM115" s="519"/>
      <c r="CN115" s="519"/>
      <c r="CO115" s="519"/>
      <c r="CP115" s="519"/>
      <c r="CQ115" s="520"/>
    </row>
    <row r="116" spans="1:95" s="397" customFormat="1" ht="140.25" customHeight="1" x14ac:dyDescent="0.2">
      <c r="A116" s="684"/>
      <c r="B116" s="685"/>
      <c r="C116" s="685"/>
      <c r="D116" s="685"/>
      <c r="E116" s="685"/>
      <c r="F116" s="685"/>
      <c r="G116" s="686"/>
      <c r="H116" s="639"/>
      <c r="I116" s="640"/>
      <c r="J116" s="640"/>
      <c r="K116" s="640"/>
      <c r="L116" s="640"/>
      <c r="M116" s="640"/>
      <c r="N116" s="640"/>
      <c r="O116" s="640"/>
      <c r="P116" s="640"/>
      <c r="Q116" s="640"/>
      <c r="R116" s="640"/>
      <c r="S116" s="641"/>
      <c r="T116" s="645"/>
      <c r="U116" s="646"/>
      <c r="V116" s="646"/>
      <c r="W116" s="646"/>
      <c r="X116" s="646"/>
      <c r="Y116" s="646"/>
      <c r="Z116" s="646"/>
      <c r="AA116" s="646"/>
      <c r="AB116" s="646"/>
      <c r="AC116" s="646"/>
      <c r="AD116" s="646"/>
      <c r="AE116" s="647"/>
      <c r="AF116" s="531" t="s">
        <v>71</v>
      </c>
      <c r="AG116" s="532"/>
      <c r="AH116" s="532"/>
      <c r="AI116" s="532"/>
      <c r="AJ116" s="532"/>
      <c r="AK116" s="532"/>
      <c r="AL116" s="532"/>
      <c r="AM116" s="532"/>
      <c r="AN116" s="532"/>
      <c r="AO116" s="532"/>
      <c r="AP116" s="532"/>
      <c r="AQ116" s="532"/>
      <c r="AR116" s="532"/>
      <c r="AS116" s="532"/>
      <c r="AT116" s="532"/>
      <c r="AU116" s="532"/>
      <c r="AV116" s="532"/>
      <c r="AW116" s="532"/>
      <c r="AX116" s="532"/>
      <c r="AY116" s="533"/>
      <c r="AZ116" s="534" t="s">
        <v>68</v>
      </c>
      <c r="BA116" s="535"/>
      <c r="BB116" s="535"/>
      <c r="BC116" s="535"/>
      <c r="BD116" s="535"/>
      <c r="BE116" s="535"/>
      <c r="BF116" s="536"/>
      <c r="BG116" s="534" t="s">
        <v>69</v>
      </c>
      <c r="BH116" s="535"/>
      <c r="BI116" s="535"/>
      <c r="BJ116" s="535"/>
      <c r="BK116" s="535"/>
      <c r="BL116" s="535"/>
      <c r="BM116" s="536"/>
      <c r="BN116" s="518">
        <v>100</v>
      </c>
      <c r="BO116" s="519"/>
      <c r="BP116" s="519"/>
      <c r="BQ116" s="519"/>
      <c r="BR116" s="519"/>
      <c r="BS116" s="520"/>
      <c r="BT116" s="518">
        <v>100</v>
      </c>
      <c r="BU116" s="519"/>
      <c r="BV116" s="519"/>
      <c r="BW116" s="519"/>
      <c r="BX116" s="519"/>
      <c r="BY116" s="520"/>
      <c r="BZ116" s="518">
        <v>100</v>
      </c>
      <c r="CA116" s="519"/>
      <c r="CB116" s="519"/>
      <c r="CC116" s="519"/>
      <c r="CD116" s="519"/>
      <c r="CE116" s="520"/>
      <c r="CF116" s="553">
        <v>3</v>
      </c>
      <c r="CG116" s="554"/>
      <c r="CH116" s="554"/>
      <c r="CI116" s="554"/>
      <c r="CJ116" s="554"/>
      <c r="CK116" s="555"/>
      <c r="CL116" s="518"/>
      <c r="CM116" s="519"/>
      <c r="CN116" s="519"/>
      <c r="CO116" s="519"/>
      <c r="CP116" s="519"/>
      <c r="CQ116" s="520"/>
    </row>
    <row r="117" spans="1:95" s="75" customFormat="1" ht="23.25" customHeight="1" x14ac:dyDescent="0.2">
      <c r="A117" s="552" t="s">
        <v>72</v>
      </c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552"/>
      <c r="AP117" s="552"/>
      <c r="AQ117" s="552"/>
      <c r="AR117" s="552"/>
      <c r="AS117" s="552"/>
      <c r="AT117" s="552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s="75" customFormat="1" ht="76.5" customHeight="1" x14ac:dyDescent="0.2">
      <c r="A118" s="524" t="s">
        <v>39</v>
      </c>
      <c r="B118" s="524"/>
      <c r="C118" s="524"/>
      <c r="D118" s="524"/>
      <c r="E118" s="524"/>
      <c r="F118" s="524"/>
      <c r="G118" s="524"/>
      <c r="H118" s="540" t="s">
        <v>74</v>
      </c>
      <c r="I118" s="541"/>
      <c r="J118" s="541"/>
      <c r="K118" s="541"/>
      <c r="L118" s="541"/>
      <c r="M118" s="541"/>
      <c r="N118" s="541"/>
      <c r="O118" s="541"/>
      <c r="P118" s="541"/>
      <c r="Q118" s="541"/>
      <c r="R118" s="541"/>
      <c r="S118" s="542"/>
      <c r="T118" s="524" t="s">
        <v>75</v>
      </c>
      <c r="U118" s="524"/>
      <c r="V118" s="524"/>
      <c r="W118" s="524"/>
      <c r="X118" s="524"/>
      <c r="Y118" s="524"/>
      <c r="Z118" s="524"/>
      <c r="AA118" s="524"/>
      <c r="AB118" s="524"/>
      <c r="AC118" s="534" t="s">
        <v>76</v>
      </c>
      <c r="AD118" s="535"/>
      <c r="AE118" s="535"/>
      <c r="AF118" s="535"/>
      <c r="AG118" s="535"/>
      <c r="AH118" s="535"/>
      <c r="AI118" s="535"/>
      <c r="AJ118" s="535"/>
      <c r="AK118" s="535"/>
      <c r="AL118" s="535"/>
      <c r="AM118" s="535"/>
      <c r="AN118" s="535"/>
      <c r="AO118" s="535"/>
      <c r="AP118" s="535"/>
      <c r="AQ118" s="535"/>
      <c r="AR118" s="535"/>
      <c r="AS118" s="535"/>
      <c r="AT118" s="535"/>
      <c r="AU118" s="535"/>
      <c r="AV118" s="535"/>
      <c r="AW118" s="535"/>
      <c r="AX118" s="535"/>
      <c r="AY118" s="535"/>
      <c r="AZ118" s="535"/>
      <c r="BA118" s="536"/>
      <c r="BB118" s="534" t="s">
        <v>77</v>
      </c>
      <c r="BC118" s="535"/>
      <c r="BD118" s="535"/>
      <c r="BE118" s="535"/>
      <c r="BF118" s="535"/>
      <c r="BG118" s="535"/>
      <c r="BH118" s="535"/>
      <c r="BI118" s="535"/>
      <c r="BJ118" s="535"/>
      <c r="BK118" s="535"/>
      <c r="BL118" s="535"/>
      <c r="BM118" s="535"/>
      <c r="BN118" s="535"/>
      <c r="BO118" s="535"/>
      <c r="BP118" s="536"/>
      <c r="BQ118" s="534" t="s">
        <v>78</v>
      </c>
      <c r="BR118" s="535"/>
      <c r="BS118" s="535"/>
      <c r="BT118" s="535"/>
      <c r="BU118" s="535"/>
      <c r="BV118" s="535"/>
      <c r="BW118" s="535"/>
      <c r="BX118" s="535"/>
      <c r="BY118" s="535"/>
      <c r="BZ118" s="535"/>
      <c r="CA118" s="535"/>
      <c r="CB118" s="535"/>
      <c r="CC118" s="535"/>
      <c r="CD118" s="535"/>
      <c r="CE118" s="536"/>
      <c r="CF118" s="524" t="s">
        <v>79</v>
      </c>
      <c r="CG118" s="524"/>
      <c r="CH118" s="524"/>
      <c r="CI118" s="524"/>
      <c r="CJ118" s="524"/>
      <c r="CK118" s="524"/>
      <c r="CL118" s="524"/>
      <c r="CM118" s="524"/>
      <c r="CN118" s="524"/>
      <c r="CO118" s="524"/>
      <c r="CP118" s="524"/>
      <c r="CQ118" s="524"/>
    </row>
    <row r="119" spans="1:95" s="75" customFormat="1" ht="12.75" customHeight="1" x14ac:dyDescent="0.2">
      <c r="A119" s="524"/>
      <c r="B119" s="524"/>
      <c r="C119" s="524"/>
      <c r="D119" s="524"/>
      <c r="E119" s="524"/>
      <c r="F119" s="524"/>
      <c r="G119" s="524"/>
      <c r="H119" s="540" t="s">
        <v>45</v>
      </c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42"/>
      <c r="T119" s="543" t="s">
        <v>45</v>
      </c>
      <c r="U119" s="544"/>
      <c r="V119" s="544"/>
      <c r="W119" s="544"/>
      <c r="X119" s="544"/>
      <c r="Y119" s="544"/>
      <c r="Z119" s="544"/>
      <c r="AA119" s="544"/>
      <c r="AB119" s="545"/>
      <c r="AC119" s="540" t="s">
        <v>45</v>
      </c>
      <c r="AD119" s="541"/>
      <c r="AE119" s="541"/>
      <c r="AF119" s="541"/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42"/>
      <c r="AS119" s="540" t="s">
        <v>80</v>
      </c>
      <c r="AT119" s="541"/>
      <c r="AU119" s="541"/>
      <c r="AV119" s="541"/>
      <c r="AW119" s="541"/>
      <c r="AX119" s="541"/>
      <c r="AY119" s="541"/>
      <c r="AZ119" s="541"/>
      <c r="BA119" s="542"/>
      <c r="BB119" s="549" t="s">
        <v>6</v>
      </c>
      <c r="BC119" s="550"/>
      <c r="BD119" s="551" t="s">
        <v>187</v>
      </c>
      <c r="BE119" s="551"/>
      <c r="BF119" s="304"/>
      <c r="BG119" s="549" t="s">
        <v>6</v>
      </c>
      <c r="BH119" s="550"/>
      <c r="BI119" s="551" t="s">
        <v>199</v>
      </c>
      <c r="BJ119" s="551"/>
      <c r="BK119" s="304"/>
      <c r="BL119" s="549" t="s">
        <v>6</v>
      </c>
      <c r="BM119" s="550"/>
      <c r="BN119" s="551" t="s">
        <v>200</v>
      </c>
      <c r="BO119" s="551"/>
      <c r="BP119" s="304"/>
      <c r="BQ119" s="549" t="s">
        <v>6</v>
      </c>
      <c r="BR119" s="550"/>
      <c r="BS119" s="551" t="s">
        <v>187</v>
      </c>
      <c r="BT119" s="551"/>
      <c r="BU119" s="304"/>
      <c r="BV119" s="549" t="s">
        <v>6</v>
      </c>
      <c r="BW119" s="550"/>
      <c r="BX119" s="551" t="s">
        <v>199</v>
      </c>
      <c r="BY119" s="551"/>
      <c r="BZ119" s="304"/>
      <c r="CA119" s="549" t="s">
        <v>6</v>
      </c>
      <c r="CB119" s="550"/>
      <c r="CC119" s="551" t="s">
        <v>200</v>
      </c>
      <c r="CD119" s="551"/>
      <c r="CE119" s="304"/>
      <c r="CF119" s="540" t="s">
        <v>48</v>
      </c>
      <c r="CG119" s="541"/>
      <c r="CH119" s="541"/>
      <c r="CI119" s="541"/>
      <c r="CJ119" s="541"/>
      <c r="CK119" s="542"/>
      <c r="CL119" s="540" t="s">
        <v>49</v>
      </c>
      <c r="CM119" s="541"/>
      <c r="CN119" s="541"/>
      <c r="CO119" s="541"/>
      <c r="CP119" s="541"/>
      <c r="CQ119" s="542"/>
    </row>
    <row r="120" spans="1:95" s="75" customFormat="1" ht="9.75" customHeight="1" x14ac:dyDescent="0.2">
      <c r="A120" s="524"/>
      <c r="B120" s="524"/>
      <c r="C120" s="524"/>
      <c r="D120" s="524"/>
      <c r="E120" s="524"/>
      <c r="F120" s="524"/>
      <c r="G120" s="524"/>
      <c r="H120" s="543"/>
      <c r="I120" s="544"/>
      <c r="J120" s="544"/>
      <c r="K120" s="544"/>
      <c r="L120" s="544"/>
      <c r="M120" s="544"/>
      <c r="N120" s="544"/>
      <c r="O120" s="544"/>
      <c r="P120" s="544"/>
      <c r="Q120" s="544"/>
      <c r="R120" s="544"/>
      <c r="S120" s="545"/>
      <c r="T120" s="543"/>
      <c r="U120" s="544"/>
      <c r="V120" s="544"/>
      <c r="W120" s="544"/>
      <c r="X120" s="544"/>
      <c r="Y120" s="544"/>
      <c r="Z120" s="544"/>
      <c r="AA120" s="544"/>
      <c r="AB120" s="545"/>
      <c r="AC120" s="543"/>
      <c r="AD120" s="544"/>
      <c r="AE120" s="544"/>
      <c r="AF120" s="544"/>
      <c r="AG120" s="544"/>
      <c r="AH120" s="544"/>
      <c r="AI120" s="544"/>
      <c r="AJ120" s="544"/>
      <c r="AK120" s="544"/>
      <c r="AL120" s="544"/>
      <c r="AM120" s="544"/>
      <c r="AN120" s="544"/>
      <c r="AO120" s="544"/>
      <c r="AP120" s="544"/>
      <c r="AQ120" s="544"/>
      <c r="AR120" s="545"/>
      <c r="AS120" s="543"/>
      <c r="AT120" s="544"/>
      <c r="AU120" s="544"/>
      <c r="AV120" s="544"/>
      <c r="AW120" s="544"/>
      <c r="AX120" s="544"/>
      <c r="AY120" s="544"/>
      <c r="AZ120" s="544"/>
      <c r="BA120" s="545"/>
      <c r="BB120" s="543" t="s">
        <v>81</v>
      </c>
      <c r="BC120" s="544"/>
      <c r="BD120" s="544"/>
      <c r="BE120" s="544"/>
      <c r="BF120" s="545"/>
      <c r="BG120" s="543" t="s">
        <v>82</v>
      </c>
      <c r="BH120" s="544"/>
      <c r="BI120" s="544"/>
      <c r="BJ120" s="544"/>
      <c r="BK120" s="545"/>
      <c r="BL120" s="543" t="s">
        <v>83</v>
      </c>
      <c r="BM120" s="544"/>
      <c r="BN120" s="544"/>
      <c r="BO120" s="544"/>
      <c r="BP120" s="545"/>
      <c r="BQ120" s="543" t="s">
        <v>81</v>
      </c>
      <c r="BR120" s="544"/>
      <c r="BS120" s="544"/>
      <c r="BT120" s="544"/>
      <c r="BU120" s="545"/>
      <c r="BV120" s="543" t="s">
        <v>82</v>
      </c>
      <c r="BW120" s="544"/>
      <c r="BX120" s="544"/>
      <c r="BY120" s="544"/>
      <c r="BZ120" s="545"/>
      <c r="CA120" s="543" t="s">
        <v>83</v>
      </c>
      <c r="CB120" s="544"/>
      <c r="CC120" s="544"/>
      <c r="CD120" s="544"/>
      <c r="CE120" s="545"/>
      <c r="CF120" s="543"/>
      <c r="CG120" s="544"/>
      <c r="CH120" s="544"/>
      <c r="CI120" s="544"/>
      <c r="CJ120" s="544"/>
      <c r="CK120" s="545"/>
      <c r="CL120" s="543"/>
      <c r="CM120" s="544"/>
      <c r="CN120" s="544"/>
      <c r="CO120" s="544"/>
      <c r="CP120" s="544"/>
      <c r="CQ120" s="545"/>
    </row>
    <row r="121" spans="1:95" s="75" customFormat="1" ht="20.25" hidden="1" customHeight="1" x14ac:dyDescent="0.2">
      <c r="A121" s="524"/>
      <c r="B121" s="524"/>
      <c r="C121" s="524"/>
      <c r="D121" s="524"/>
      <c r="E121" s="524"/>
      <c r="F121" s="524"/>
      <c r="G121" s="524"/>
      <c r="H121" s="543"/>
      <c r="I121" s="544"/>
      <c r="J121" s="544"/>
      <c r="K121" s="544"/>
      <c r="L121" s="544"/>
      <c r="M121" s="544"/>
      <c r="N121" s="544"/>
      <c r="O121" s="544"/>
      <c r="P121" s="544"/>
      <c r="Q121" s="544"/>
      <c r="R121" s="544"/>
      <c r="S121" s="545"/>
      <c r="T121" s="543"/>
      <c r="U121" s="544"/>
      <c r="V121" s="544"/>
      <c r="W121" s="544"/>
      <c r="X121" s="544"/>
      <c r="Y121" s="544"/>
      <c r="Z121" s="544"/>
      <c r="AA121" s="544"/>
      <c r="AB121" s="545"/>
      <c r="AC121" s="543"/>
      <c r="AD121" s="544"/>
      <c r="AE121" s="544"/>
      <c r="AF121" s="544"/>
      <c r="AG121" s="544"/>
      <c r="AH121" s="544"/>
      <c r="AI121" s="544"/>
      <c r="AJ121" s="544"/>
      <c r="AK121" s="544"/>
      <c r="AL121" s="544"/>
      <c r="AM121" s="544"/>
      <c r="AN121" s="544"/>
      <c r="AO121" s="544"/>
      <c r="AP121" s="544"/>
      <c r="AQ121" s="544"/>
      <c r="AR121" s="545"/>
      <c r="AS121" s="546"/>
      <c r="AT121" s="547"/>
      <c r="AU121" s="547"/>
      <c r="AV121" s="547"/>
      <c r="AW121" s="547"/>
      <c r="AX121" s="547"/>
      <c r="AY121" s="547"/>
      <c r="AZ121" s="547"/>
      <c r="BA121" s="548"/>
      <c r="BB121" s="543"/>
      <c r="BC121" s="544"/>
      <c r="BD121" s="544"/>
      <c r="BE121" s="544"/>
      <c r="BF121" s="545"/>
      <c r="BG121" s="543"/>
      <c r="BH121" s="544"/>
      <c r="BI121" s="544"/>
      <c r="BJ121" s="544"/>
      <c r="BK121" s="545"/>
      <c r="BL121" s="543"/>
      <c r="BM121" s="544"/>
      <c r="BN121" s="544"/>
      <c r="BO121" s="544"/>
      <c r="BP121" s="545"/>
      <c r="BQ121" s="543"/>
      <c r="BR121" s="544"/>
      <c r="BS121" s="544"/>
      <c r="BT121" s="544"/>
      <c r="BU121" s="545"/>
      <c r="BV121" s="543"/>
      <c r="BW121" s="544"/>
      <c r="BX121" s="544"/>
      <c r="BY121" s="544"/>
      <c r="BZ121" s="545"/>
      <c r="CA121" s="543"/>
      <c r="CB121" s="544"/>
      <c r="CC121" s="544"/>
      <c r="CD121" s="544"/>
      <c r="CE121" s="545"/>
      <c r="CF121" s="543"/>
      <c r="CG121" s="544"/>
      <c r="CH121" s="544"/>
      <c r="CI121" s="544"/>
      <c r="CJ121" s="544"/>
      <c r="CK121" s="545"/>
      <c r="CL121" s="543"/>
      <c r="CM121" s="544"/>
      <c r="CN121" s="544"/>
      <c r="CO121" s="544"/>
      <c r="CP121" s="544"/>
      <c r="CQ121" s="545"/>
    </row>
    <row r="122" spans="1:95" s="75" customFormat="1" ht="64.5" customHeight="1" x14ac:dyDescent="0.2">
      <c r="A122" s="524"/>
      <c r="B122" s="524"/>
      <c r="C122" s="524"/>
      <c r="D122" s="524"/>
      <c r="E122" s="524"/>
      <c r="F122" s="524"/>
      <c r="G122" s="524"/>
      <c r="H122" s="546"/>
      <c r="I122" s="547"/>
      <c r="J122" s="547"/>
      <c r="K122" s="547"/>
      <c r="L122" s="547"/>
      <c r="M122" s="547"/>
      <c r="N122" s="547"/>
      <c r="O122" s="547"/>
      <c r="P122" s="547"/>
      <c r="Q122" s="547"/>
      <c r="R122" s="547"/>
      <c r="S122" s="548"/>
      <c r="T122" s="546"/>
      <c r="U122" s="547"/>
      <c r="V122" s="547"/>
      <c r="W122" s="547"/>
      <c r="X122" s="547"/>
      <c r="Y122" s="547"/>
      <c r="Z122" s="547"/>
      <c r="AA122" s="547"/>
      <c r="AB122" s="548"/>
      <c r="AC122" s="546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8"/>
      <c r="AS122" s="534" t="s">
        <v>53</v>
      </c>
      <c r="AT122" s="535"/>
      <c r="AU122" s="535"/>
      <c r="AV122" s="535"/>
      <c r="AW122" s="536"/>
      <c r="AX122" s="534" t="s">
        <v>54</v>
      </c>
      <c r="AY122" s="535"/>
      <c r="AZ122" s="535"/>
      <c r="BA122" s="536"/>
      <c r="BB122" s="546"/>
      <c r="BC122" s="547"/>
      <c r="BD122" s="547"/>
      <c r="BE122" s="547"/>
      <c r="BF122" s="548"/>
      <c r="BG122" s="546"/>
      <c r="BH122" s="547"/>
      <c r="BI122" s="547"/>
      <c r="BJ122" s="547"/>
      <c r="BK122" s="548"/>
      <c r="BL122" s="546"/>
      <c r="BM122" s="547"/>
      <c r="BN122" s="547"/>
      <c r="BO122" s="547"/>
      <c r="BP122" s="548"/>
      <c r="BQ122" s="546"/>
      <c r="BR122" s="547"/>
      <c r="BS122" s="547"/>
      <c r="BT122" s="547"/>
      <c r="BU122" s="548"/>
      <c r="BV122" s="546"/>
      <c r="BW122" s="547"/>
      <c r="BX122" s="547"/>
      <c r="BY122" s="547"/>
      <c r="BZ122" s="548"/>
      <c r="CA122" s="546"/>
      <c r="CB122" s="547"/>
      <c r="CC122" s="547"/>
      <c r="CD122" s="547"/>
      <c r="CE122" s="548"/>
      <c r="CF122" s="546"/>
      <c r="CG122" s="547"/>
      <c r="CH122" s="547"/>
      <c r="CI122" s="547"/>
      <c r="CJ122" s="547"/>
      <c r="CK122" s="548"/>
      <c r="CL122" s="546"/>
      <c r="CM122" s="547"/>
      <c r="CN122" s="547"/>
      <c r="CO122" s="547"/>
      <c r="CP122" s="547"/>
      <c r="CQ122" s="548"/>
    </row>
    <row r="123" spans="1:95" s="75" customFormat="1" ht="12" customHeight="1" x14ac:dyDescent="0.2">
      <c r="A123" s="524" t="s">
        <v>30</v>
      </c>
      <c r="B123" s="524"/>
      <c r="C123" s="524"/>
      <c r="D123" s="524"/>
      <c r="E123" s="524"/>
      <c r="F123" s="524"/>
      <c r="G123" s="524"/>
      <c r="H123" s="534" t="s">
        <v>55</v>
      </c>
      <c r="I123" s="535"/>
      <c r="J123" s="535"/>
      <c r="K123" s="535"/>
      <c r="L123" s="535"/>
      <c r="M123" s="535"/>
      <c r="N123" s="535"/>
      <c r="O123" s="535"/>
      <c r="P123" s="535"/>
      <c r="Q123" s="535"/>
      <c r="R123" s="535"/>
      <c r="S123" s="536"/>
      <c r="T123" s="534" t="s">
        <v>56</v>
      </c>
      <c r="U123" s="535"/>
      <c r="V123" s="535"/>
      <c r="W123" s="535"/>
      <c r="X123" s="535"/>
      <c r="Y123" s="535"/>
      <c r="Z123" s="535"/>
      <c r="AA123" s="535"/>
      <c r="AB123" s="536"/>
      <c r="AC123" s="540" t="s">
        <v>57</v>
      </c>
      <c r="AD123" s="541"/>
      <c r="AE123" s="541"/>
      <c r="AF123" s="541"/>
      <c r="AG123" s="541"/>
      <c r="AH123" s="541"/>
      <c r="AI123" s="541"/>
      <c r="AJ123" s="541"/>
      <c r="AK123" s="541"/>
      <c r="AL123" s="541"/>
      <c r="AM123" s="541"/>
      <c r="AN123" s="541"/>
      <c r="AO123" s="541"/>
      <c r="AP123" s="541"/>
      <c r="AQ123" s="541"/>
      <c r="AR123" s="542"/>
      <c r="AS123" s="534" t="s">
        <v>58</v>
      </c>
      <c r="AT123" s="535"/>
      <c r="AU123" s="535"/>
      <c r="AV123" s="535"/>
      <c r="AW123" s="536"/>
      <c r="AX123" s="534" t="s">
        <v>59</v>
      </c>
      <c r="AY123" s="535"/>
      <c r="AZ123" s="535"/>
      <c r="BA123" s="536"/>
      <c r="BB123" s="524" t="s">
        <v>60</v>
      </c>
      <c r="BC123" s="524"/>
      <c r="BD123" s="524"/>
      <c r="BE123" s="524"/>
      <c r="BF123" s="524"/>
      <c r="BG123" s="524" t="s">
        <v>61</v>
      </c>
      <c r="BH123" s="524"/>
      <c r="BI123" s="524"/>
      <c r="BJ123" s="524"/>
      <c r="BK123" s="524"/>
      <c r="BL123" s="524" t="s">
        <v>62</v>
      </c>
      <c r="BM123" s="524"/>
      <c r="BN123" s="524"/>
      <c r="BO123" s="524"/>
      <c r="BP123" s="524"/>
      <c r="BQ123" s="524" t="s">
        <v>63</v>
      </c>
      <c r="BR123" s="524"/>
      <c r="BS123" s="524"/>
      <c r="BT123" s="524"/>
      <c r="BU123" s="524"/>
      <c r="BV123" s="524" t="s">
        <v>64</v>
      </c>
      <c r="BW123" s="524"/>
      <c r="BX123" s="524"/>
      <c r="BY123" s="524"/>
      <c r="BZ123" s="524"/>
      <c r="CA123" s="524" t="s">
        <v>84</v>
      </c>
      <c r="CB123" s="524"/>
      <c r="CC123" s="524"/>
      <c r="CD123" s="524"/>
      <c r="CE123" s="524"/>
      <c r="CF123" s="524" t="s">
        <v>85</v>
      </c>
      <c r="CG123" s="524"/>
      <c r="CH123" s="524"/>
      <c r="CI123" s="524"/>
      <c r="CJ123" s="524"/>
      <c r="CK123" s="524"/>
      <c r="CL123" s="524" t="s">
        <v>86</v>
      </c>
      <c r="CM123" s="524"/>
      <c r="CN123" s="524"/>
      <c r="CO123" s="524"/>
      <c r="CP123" s="524"/>
      <c r="CQ123" s="524"/>
    </row>
    <row r="124" spans="1:95" s="75" customFormat="1" ht="226.5" customHeight="1" x14ac:dyDescent="0.2">
      <c r="A124" s="556" t="s">
        <v>436</v>
      </c>
      <c r="B124" s="526"/>
      <c r="C124" s="526"/>
      <c r="D124" s="526"/>
      <c r="E124" s="526"/>
      <c r="F124" s="526"/>
      <c r="G124" s="527"/>
      <c r="H124" s="528" t="s">
        <v>473</v>
      </c>
      <c r="I124" s="621"/>
      <c r="J124" s="621"/>
      <c r="K124" s="621"/>
      <c r="L124" s="621"/>
      <c r="M124" s="621"/>
      <c r="N124" s="621"/>
      <c r="O124" s="621"/>
      <c r="P124" s="621"/>
      <c r="Q124" s="621"/>
      <c r="R124" s="621"/>
      <c r="S124" s="622"/>
      <c r="T124" s="518" t="s">
        <v>66</v>
      </c>
      <c r="U124" s="519"/>
      <c r="V124" s="519"/>
      <c r="W124" s="519"/>
      <c r="X124" s="519"/>
      <c r="Y124" s="519"/>
      <c r="Z124" s="519"/>
      <c r="AA124" s="519"/>
      <c r="AB124" s="520"/>
      <c r="AC124" s="531" t="s">
        <v>538</v>
      </c>
      <c r="AD124" s="532"/>
      <c r="AE124" s="532"/>
      <c r="AF124" s="532"/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96"/>
      <c r="AR124" s="97"/>
      <c r="AS124" s="534" t="s">
        <v>88</v>
      </c>
      <c r="AT124" s="535"/>
      <c r="AU124" s="535"/>
      <c r="AV124" s="535"/>
      <c r="AW124" s="536"/>
      <c r="AX124" s="537" t="s">
        <v>89</v>
      </c>
      <c r="AY124" s="538"/>
      <c r="AZ124" s="538"/>
      <c r="BA124" s="539"/>
      <c r="BB124" s="743">
        <v>47</v>
      </c>
      <c r="BC124" s="744"/>
      <c r="BD124" s="744"/>
      <c r="BE124" s="744"/>
      <c r="BF124" s="745"/>
      <c r="BG124" s="518">
        <v>47</v>
      </c>
      <c r="BH124" s="519"/>
      <c r="BI124" s="519"/>
      <c r="BJ124" s="519"/>
      <c r="BK124" s="520"/>
      <c r="BL124" s="518">
        <v>47</v>
      </c>
      <c r="BM124" s="519"/>
      <c r="BN124" s="519"/>
      <c r="BO124" s="519"/>
      <c r="BP124" s="520"/>
      <c r="BQ124" s="518" t="s">
        <v>474</v>
      </c>
      <c r="BR124" s="519"/>
      <c r="BS124" s="519"/>
      <c r="BT124" s="519"/>
      <c r="BU124" s="519"/>
      <c r="BV124" s="519"/>
      <c r="BW124" s="519"/>
      <c r="BX124" s="519"/>
      <c r="BY124" s="519"/>
      <c r="BZ124" s="519"/>
      <c r="CA124" s="519"/>
      <c r="CB124" s="519"/>
      <c r="CC124" s="519"/>
      <c r="CD124" s="519"/>
      <c r="CE124" s="520"/>
      <c r="CF124" s="521">
        <v>3</v>
      </c>
      <c r="CG124" s="522"/>
      <c r="CH124" s="522"/>
      <c r="CI124" s="522"/>
      <c r="CJ124" s="522"/>
      <c r="CK124" s="523"/>
      <c r="CL124" s="518"/>
      <c r="CM124" s="519"/>
      <c r="CN124" s="519"/>
      <c r="CO124" s="519"/>
      <c r="CP124" s="519"/>
      <c r="CQ124" s="520"/>
    </row>
    <row r="125" spans="1:95" s="305" customFormat="1" ht="204" customHeight="1" x14ac:dyDescent="0.2">
      <c r="A125" s="556" t="s">
        <v>437</v>
      </c>
      <c r="B125" s="526"/>
      <c r="C125" s="526"/>
      <c r="D125" s="526"/>
      <c r="E125" s="526"/>
      <c r="F125" s="526"/>
      <c r="G125" s="527"/>
      <c r="H125" s="528" t="s">
        <v>431</v>
      </c>
      <c r="I125" s="621"/>
      <c r="J125" s="621"/>
      <c r="K125" s="621"/>
      <c r="L125" s="621"/>
      <c r="M125" s="621"/>
      <c r="N125" s="621"/>
      <c r="O125" s="621"/>
      <c r="P125" s="621"/>
      <c r="Q125" s="621"/>
      <c r="R125" s="621"/>
      <c r="S125" s="622"/>
      <c r="T125" s="518" t="s">
        <v>66</v>
      </c>
      <c r="U125" s="519"/>
      <c r="V125" s="519"/>
      <c r="W125" s="519"/>
      <c r="X125" s="519"/>
      <c r="Y125" s="519"/>
      <c r="Z125" s="519"/>
      <c r="AA125" s="519"/>
      <c r="AB125" s="520"/>
      <c r="AC125" s="531" t="s">
        <v>538</v>
      </c>
      <c r="AD125" s="532"/>
      <c r="AE125" s="532"/>
      <c r="AF125" s="532"/>
      <c r="AG125" s="532"/>
      <c r="AH125" s="532"/>
      <c r="AI125" s="532"/>
      <c r="AJ125" s="532"/>
      <c r="AK125" s="532"/>
      <c r="AL125" s="532"/>
      <c r="AM125" s="532"/>
      <c r="AN125" s="532"/>
      <c r="AO125" s="532"/>
      <c r="AP125" s="532"/>
      <c r="AQ125" s="96"/>
      <c r="AR125" s="97"/>
      <c r="AS125" s="534" t="s">
        <v>88</v>
      </c>
      <c r="AT125" s="535"/>
      <c r="AU125" s="535"/>
      <c r="AV125" s="535"/>
      <c r="AW125" s="536"/>
      <c r="AX125" s="537" t="s">
        <v>89</v>
      </c>
      <c r="AY125" s="538"/>
      <c r="AZ125" s="538"/>
      <c r="BA125" s="539"/>
      <c r="BB125" s="743">
        <v>3</v>
      </c>
      <c r="BC125" s="744"/>
      <c r="BD125" s="744"/>
      <c r="BE125" s="744"/>
      <c r="BF125" s="745"/>
      <c r="BG125" s="518">
        <v>3</v>
      </c>
      <c r="BH125" s="519"/>
      <c r="BI125" s="519"/>
      <c r="BJ125" s="519"/>
      <c r="BK125" s="520"/>
      <c r="BL125" s="518">
        <v>3</v>
      </c>
      <c r="BM125" s="519"/>
      <c r="BN125" s="519"/>
      <c r="BO125" s="519"/>
      <c r="BP125" s="520"/>
      <c r="BQ125" s="518" t="s">
        <v>474</v>
      </c>
      <c r="BR125" s="519"/>
      <c r="BS125" s="519"/>
      <c r="BT125" s="519"/>
      <c r="BU125" s="519"/>
      <c r="BV125" s="519"/>
      <c r="BW125" s="519"/>
      <c r="BX125" s="519"/>
      <c r="BY125" s="519"/>
      <c r="BZ125" s="519"/>
      <c r="CA125" s="519"/>
      <c r="CB125" s="519"/>
      <c r="CC125" s="519"/>
      <c r="CD125" s="519"/>
      <c r="CE125" s="520"/>
      <c r="CF125" s="521">
        <v>3</v>
      </c>
      <c r="CG125" s="522"/>
      <c r="CH125" s="522"/>
      <c r="CI125" s="522"/>
      <c r="CJ125" s="522"/>
      <c r="CK125" s="523"/>
      <c r="CL125" s="518"/>
      <c r="CM125" s="519"/>
      <c r="CN125" s="519"/>
      <c r="CO125" s="519"/>
      <c r="CP125" s="519"/>
      <c r="CQ125" s="520"/>
    </row>
    <row r="126" spans="1:95" s="397" customFormat="1" ht="16.5" customHeight="1" x14ac:dyDescent="0.2">
      <c r="A126" s="378"/>
      <c r="B126" s="400"/>
      <c r="C126" s="400"/>
      <c r="D126" s="400"/>
      <c r="E126" s="400"/>
      <c r="F126" s="400"/>
      <c r="G126" s="400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384"/>
      <c r="U126" s="384"/>
      <c r="V126" s="384"/>
      <c r="W126" s="384"/>
      <c r="X126" s="384"/>
      <c r="Y126" s="384"/>
      <c r="Z126" s="384"/>
      <c r="AA126" s="384"/>
      <c r="AB126" s="384"/>
      <c r="AC126" s="402"/>
      <c r="AD126" s="402"/>
      <c r="AE126" s="402"/>
      <c r="AF126" s="402"/>
      <c r="AG126" s="402"/>
      <c r="AH126" s="402"/>
      <c r="AI126" s="402"/>
      <c r="AJ126" s="402"/>
      <c r="AK126" s="402"/>
      <c r="AL126" s="402"/>
      <c r="AM126" s="402"/>
      <c r="AN126" s="402"/>
      <c r="AO126" s="402"/>
      <c r="AP126" s="402"/>
      <c r="AQ126" s="99"/>
      <c r="AR126" s="99"/>
      <c r="AS126" s="389"/>
      <c r="AT126" s="389"/>
      <c r="AU126" s="389"/>
      <c r="AV126" s="389"/>
      <c r="AW126" s="389"/>
      <c r="AX126" s="168"/>
      <c r="AY126" s="168"/>
      <c r="AZ126" s="168"/>
      <c r="BA126" s="168"/>
      <c r="BB126" s="403"/>
      <c r="BC126" s="403"/>
      <c r="BD126" s="403"/>
      <c r="BE126" s="403"/>
      <c r="BF126" s="403"/>
      <c r="BG126" s="384"/>
      <c r="BH126" s="384"/>
      <c r="BI126" s="384"/>
      <c r="BJ126" s="384"/>
      <c r="BK126" s="384"/>
      <c r="BL126" s="384"/>
      <c r="BM126" s="384"/>
      <c r="BN126" s="384"/>
      <c r="BO126" s="384"/>
      <c r="BP126" s="384"/>
      <c r="BQ126" s="384"/>
      <c r="BR126" s="384"/>
      <c r="BS126" s="384"/>
      <c r="BT126" s="384"/>
      <c r="BU126" s="384"/>
      <c r="BV126" s="384"/>
      <c r="BW126" s="384"/>
      <c r="BX126" s="384"/>
      <c r="BY126" s="384"/>
      <c r="BZ126" s="384"/>
      <c r="CA126" s="384"/>
      <c r="CB126" s="384"/>
      <c r="CC126" s="384"/>
      <c r="CD126" s="384"/>
      <c r="CE126" s="384"/>
      <c r="CF126" s="399"/>
      <c r="CG126" s="399"/>
      <c r="CH126" s="399"/>
      <c r="CI126" s="399"/>
      <c r="CJ126" s="399"/>
      <c r="CK126" s="399"/>
      <c r="CL126" s="384"/>
      <c r="CM126" s="384"/>
      <c r="CN126" s="384"/>
      <c r="CO126" s="384"/>
      <c r="CP126" s="384"/>
      <c r="CQ126" s="384"/>
    </row>
    <row r="127" spans="1:95" s="417" customFormat="1" ht="16.5" customHeight="1" x14ac:dyDescent="0.2">
      <c r="A127" s="552" t="s">
        <v>90</v>
      </c>
      <c r="B127" s="552"/>
      <c r="C127" s="552"/>
      <c r="D127" s="552"/>
      <c r="E127" s="552"/>
      <c r="F127" s="552"/>
      <c r="G127" s="552"/>
      <c r="H127" s="552"/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552"/>
      <c r="Z127" s="552"/>
      <c r="AA127" s="552"/>
      <c r="AB127" s="552"/>
      <c r="AC127" s="552"/>
      <c r="AD127" s="552"/>
      <c r="AE127" s="552"/>
      <c r="AF127" s="552"/>
      <c r="AG127" s="552"/>
      <c r="AH127" s="552"/>
      <c r="AI127" s="552"/>
      <c r="AJ127" s="552"/>
      <c r="AK127" s="552"/>
      <c r="AL127" s="552"/>
      <c r="AM127" s="552"/>
      <c r="AN127" s="552"/>
      <c r="AO127" s="552"/>
      <c r="AP127" s="552"/>
      <c r="AQ127" s="552"/>
      <c r="AR127" s="552"/>
      <c r="AS127" s="552"/>
      <c r="AT127" s="552"/>
      <c r="AU127" s="552"/>
      <c r="AV127" s="552"/>
      <c r="AW127" s="552"/>
      <c r="AX127" s="552"/>
      <c r="AY127" s="552"/>
      <c r="AZ127" s="552"/>
      <c r="BA127" s="552"/>
      <c r="BB127" s="552"/>
      <c r="BC127" s="552"/>
      <c r="BD127" s="552"/>
      <c r="BE127" s="552"/>
      <c r="BF127" s="552"/>
      <c r="BG127" s="552"/>
      <c r="BH127" s="552"/>
      <c r="BI127" s="552"/>
      <c r="BJ127" s="552"/>
      <c r="BK127" s="552"/>
      <c r="BL127" s="552"/>
      <c r="BM127" s="552"/>
      <c r="BN127" s="552"/>
      <c r="BO127" s="552"/>
      <c r="BP127" s="552"/>
      <c r="BQ127" s="552"/>
      <c r="BR127" s="552"/>
      <c r="BS127" s="552"/>
      <c r="BT127" s="552"/>
      <c r="BU127" s="552"/>
      <c r="BV127" s="552"/>
      <c r="BW127" s="552"/>
      <c r="BX127" s="552"/>
      <c r="BY127" s="552"/>
      <c r="BZ127" s="552"/>
      <c r="CA127" s="552"/>
      <c r="CB127" s="552"/>
      <c r="CC127" s="552"/>
      <c r="CD127" s="552"/>
      <c r="CE127" s="552"/>
      <c r="CF127" s="407"/>
      <c r="CG127" s="407"/>
      <c r="CH127" s="407"/>
      <c r="CI127" s="407"/>
      <c r="CJ127" s="407"/>
      <c r="CK127" s="407"/>
      <c r="CL127" s="407"/>
      <c r="CM127" s="407"/>
      <c r="CN127" s="407"/>
      <c r="CO127" s="407"/>
      <c r="CP127" s="407"/>
      <c r="CQ127" s="407"/>
    </row>
    <row r="128" spans="1:95" s="417" customFormat="1" ht="16.5" customHeight="1" x14ac:dyDescent="0.2">
      <c r="A128" s="658"/>
      <c r="B128" s="658"/>
      <c r="C128" s="658"/>
      <c r="D128" s="658"/>
      <c r="E128" s="658"/>
      <c r="F128" s="658"/>
      <c r="G128" s="658"/>
      <c r="H128" s="658"/>
      <c r="I128" s="658"/>
      <c r="J128" s="658"/>
      <c r="K128" s="658"/>
      <c r="L128" s="658"/>
      <c r="M128" s="658"/>
      <c r="N128" s="658"/>
      <c r="O128" s="658"/>
      <c r="P128" s="658"/>
      <c r="Q128" s="658"/>
      <c r="R128" s="658"/>
      <c r="S128" s="658"/>
      <c r="T128" s="658"/>
      <c r="U128" s="658"/>
      <c r="V128" s="658"/>
      <c r="W128" s="658"/>
      <c r="X128" s="658"/>
      <c r="Y128" s="658"/>
      <c r="Z128" s="658"/>
      <c r="AA128" s="658"/>
      <c r="AB128" s="658"/>
      <c r="AC128" s="658"/>
      <c r="AD128" s="658"/>
      <c r="AE128" s="658"/>
      <c r="AF128" s="658"/>
      <c r="AG128" s="658"/>
      <c r="AH128" s="658"/>
      <c r="AI128" s="658"/>
      <c r="AJ128" s="658"/>
      <c r="AK128" s="658"/>
      <c r="AL128" s="658"/>
      <c r="AM128" s="658"/>
      <c r="AN128" s="658"/>
      <c r="AO128" s="658"/>
      <c r="AP128" s="658"/>
      <c r="AQ128" s="658"/>
      <c r="AR128" s="658"/>
      <c r="AS128" s="658"/>
      <c r="AT128" s="658"/>
      <c r="AU128" s="658"/>
      <c r="AV128" s="658"/>
      <c r="AW128" s="658"/>
      <c r="AX128" s="658"/>
      <c r="AY128" s="658"/>
      <c r="AZ128" s="658"/>
      <c r="BA128" s="658"/>
      <c r="BB128" s="658"/>
      <c r="BC128" s="658"/>
      <c r="BD128" s="658"/>
      <c r="BE128" s="658"/>
      <c r="BF128" s="658"/>
      <c r="BG128" s="658"/>
      <c r="BH128" s="658"/>
      <c r="BI128" s="658"/>
      <c r="BJ128" s="658"/>
      <c r="BK128" s="658"/>
      <c r="BL128" s="658"/>
      <c r="BM128" s="658"/>
      <c r="BN128" s="658"/>
      <c r="BO128" s="658"/>
      <c r="BP128" s="658"/>
      <c r="BQ128" s="658"/>
      <c r="BR128" s="658"/>
      <c r="BS128" s="658"/>
      <c r="BT128" s="658"/>
      <c r="BU128" s="658"/>
      <c r="BV128" s="658"/>
      <c r="BW128" s="658"/>
      <c r="BX128" s="658"/>
      <c r="BY128" s="658"/>
      <c r="BZ128" s="658"/>
      <c r="CA128" s="658"/>
      <c r="CB128" s="658"/>
      <c r="CC128" s="658"/>
      <c r="CD128" s="658"/>
      <c r="CE128" s="658"/>
      <c r="CF128" s="407"/>
      <c r="CG128" s="407"/>
      <c r="CH128" s="407"/>
      <c r="CI128" s="407"/>
      <c r="CJ128" s="407"/>
      <c r="CK128" s="407"/>
      <c r="CL128" s="407"/>
      <c r="CM128" s="407"/>
      <c r="CN128" s="407"/>
      <c r="CO128" s="407"/>
      <c r="CP128" s="407"/>
      <c r="CQ128" s="407"/>
    </row>
    <row r="129" spans="1:95" s="417" customFormat="1" ht="16.5" customHeight="1" x14ac:dyDescent="0.2">
      <c r="A129" s="667" t="s">
        <v>91</v>
      </c>
      <c r="B129" s="668"/>
      <c r="C129" s="668"/>
      <c r="D129" s="668"/>
      <c r="E129" s="668"/>
      <c r="F129" s="668"/>
      <c r="G129" s="668"/>
      <c r="H129" s="668"/>
      <c r="I129" s="668"/>
      <c r="J129" s="668"/>
      <c r="K129" s="668"/>
      <c r="L129" s="668"/>
      <c r="M129" s="668"/>
      <c r="N129" s="668"/>
      <c r="O129" s="668"/>
      <c r="P129" s="668"/>
      <c r="Q129" s="668"/>
      <c r="R129" s="668"/>
      <c r="S129" s="668"/>
      <c r="T129" s="668"/>
      <c r="U129" s="668"/>
      <c r="V129" s="668"/>
      <c r="W129" s="668"/>
      <c r="X129" s="668"/>
      <c r="Y129" s="668"/>
      <c r="Z129" s="668"/>
      <c r="AA129" s="668"/>
      <c r="AB129" s="668"/>
      <c r="AC129" s="668"/>
      <c r="AD129" s="668"/>
      <c r="AE129" s="668"/>
      <c r="AF129" s="668"/>
      <c r="AG129" s="668"/>
      <c r="AH129" s="668"/>
      <c r="AI129" s="668"/>
      <c r="AJ129" s="668"/>
      <c r="AK129" s="668"/>
      <c r="AL129" s="668"/>
      <c r="AM129" s="668"/>
      <c r="AN129" s="668"/>
      <c r="AO129" s="668"/>
      <c r="AP129" s="668"/>
      <c r="AQ129" s="668"/>
      <c r="AR129" s="668"/>
      <c r="AS129" s="668"/>
      <c r="AT129" s="668"/>
      <c r="AU129" s="668"/>
      <c r="AV129" s="668"/>
      <c r="AW129" s="668"/>
      <c r="AX129" s="668"/>
      <c r="AY129" s="668"/>
      <c r="AZ129" s="668"/>
      <c r="BA129" s="668"/>
      <c r="BB129" s="668"/>
      <c r="BC129" s="668"/>
      <c r="BD129" s="668"/>
      <c r="BE129" s="668"/>
      <c r="BF129" s="668"/>
      <c r="BG129" s="668"/>
      <c r="BH129" s="668"/>
      <c r="BI129" s="668"/>
      <c r="BJ129" s="668"/>
      <c r="BK129" s="668"/>
      <c r="BL129" s="668"/>
      <c r="BM129" s="668"/>
      <c r="BN129" s="668"/>
      <c r="BO129" s="668"/>
      <c r="BP129" s="668"/>
      <c r="BQ129" s="668"/>
      <c r="BR129" s="668"/>
      <c r="BS129" s="668"/>
      <c r="BT129" s="668"/>
      <c r="BU129" s="668"/>
      <c r="BV129" s="668"/>
      <c r="BW129" s="668"/>
      <c r="BX129" s="668"/>
      <c r="BY129" s="668"/>
      <c r="BZ129" s="668"/>
      <c r="CA129" s="668"/>
      <c r="CB129" s="668"/>
      <c r="CC129" s="668"/>
      <c r="CD129" s="668"/>
      <c r="CE129" s="668"/>
      <c r="CF129" s="668"/>
      <c r="CG129" s="668"/>
      <c r="CH129" s="668"/>
      <c r="CI129" s="668"/>
      <c r="CJ129" s="668"/>
      <c r="CK129" s="668"/>
      <c r="CL129" s="668"/>
      <c r="CM129" s="668"/>
      <c r="CN129" s="668"/>
      <c r="CO129" s="668"/>
      <c r="CP129" s="668"/>
      <c r="CQ129" s="669"/>
    </row>
    <row r="130" spans="1:95" s="417" customFormat="1" ht="16.5" customHeight="1" x14ac:dyDescent="0.2">
      <c r="A130" s="728" t="s">
        <v>92</v>
      </c>
      <c r="B130" s="728"/>
      <c r="C130" s="728"/>
      <c r="D130" s="728"/>
      <c r="E130" s="728"/>
      <c r="F130" s="728"/>
      <c r="G130" s="728"/>
      <c r="H130" s="728"/>
      <c r="I130" s="728"/>
      <c r="J130" s="728"/>
      <c r="K130" s="728"/>
      <c r="L130" s="728"/>
      <c r="M130" s="728"/>
      <c r="N130" s="728" t="s">
        <v>93</v>
      </c>
      <c r="O130" s="728"/>
      <c r="P130" s="728"/>
      <c r="Q130" s="728"/>
      <c r="R130" s="728"/>
      <c r="S130" s="728"/>
      <c r="T130" s="728"/>
      <c r="U130" s="728"/>
      <c r="V130" s="728"/>
      <c r="W130" s="728"/>
      <c r="X130" s="728"/>
      <c r="Y130" s="728"/>
      <c r="Z130" s="728" t="s">
        <v>94</v>
      </c>
      <c r="AA130" s="728"/>
      <c r="AB130" s="728"/>
      <c r="AC130" s="728"/>
      <c r="AD130" s="728"/>
      <c r="AE130" s="728"/>
      <c r="AF130" s="728"/>
      <c r="AG130" s="728"/>
      <c r="AH130" s="728"/>
      <c r="AI130" s="728"/>
      <c r="AJ130" s="728"/>
      <c r="AK130" s="728"/>
      <c r="AL130" s="728" t="s">
        <v>95</v>
      </c>
      <c r="AM130" s="728"/>
      <c r="AN130" s="728"/>
      <c r="AO130" s="728"/>
      <c r="AP130" s="728"/>
      <c r="AQ130" s="728"/>
      <c r="AR130" s="728"/>
      <c r="AS130" s="728"/>
      <c r="AT130" s="728"/>
      <c r="AU130" s="728"/>
      <c r="AV130" s="728"/>
      <c r="AW130" s="728"/>
      <c r="AX130" s="722" t="s">
        <v>53</v>
      </c>
      <c r="AY130" s="722"/>
      <c r="AZ130" s="722"/>
      <c r="BA130" s="722"/>
      <c r="BB130" s="722"/>
      <c r="BC130" s="722"/>
      <c r="BD130" s="722"/>
      <c r="BE130" s="722"/>
      <c r="BF130" s="722"/>
      <c r="BG130" s="722"/>
      <c r="BH130" s="722"/>
      <c r="BI130" s="722"/>
      <c r="BJ130" s="722"/>
      <c r="BK130" s="722"/>
      <c r="BL130" s="722"/>
      <c r="BM130" s="722"/>
      <c r="BN130" s="722"/>
      <c r="BO130" s="722"/>
      <c r="BP130" s="722"/>
      <c r="BQ130" s="722"/>
      <c r="BR130" s="722"/>
      <c r="BS130" s="722"/>
      <c r="BT130" s="722"/>
      <c r="BU130" s="722"/>
      <c r="BV130" s="722"/>
      <c r="BW130" s="722"/>
      <c r="BX130" s="722"/>
      <c r="BY130" s="722"/>
      <c r="BZ130" s="722"/>
      <c r="CA130" s="722"/>
      <c r="CB130" s="722"/>
      <c r="CC130" s="722"/>
      <c r="CD130" s="722"/>
      <c r="CE130" s="722"/>
      <c r="CF130" s="722"/>
      <c r="CG130" s="722"/>
      <c r="CH130" s="722"/>
      <c r="CI130" s="722"/>
      <c r="CJ130" s="722"/>
      <c r="CK130" s="722"/>
      <c r="CL130" s="722"/>
      <c r="CM130" s="722"/>
      <c r="CN130" s="722"/>
      <c r="CO130" s="722"/>
      <c r="CP130" s="722"/>
      <c r="CQ130" s="722"/>
    </row>
    <row r="131" spans="1:95" s="417" customFormat="1" ht="16.5" customHeight="1" x14ac:dyDescent="0.2">
      <c r="A131" s="722" t="s">
        <v>30</v>
      </c>
      <c r="B131" s="722"/>
      <c r="C131" s="722"/>
      <c r="D131" s="722"/>
      <c r="E131" s="722"/>
      <c r="F131" s="722"/>
      <c r="G131" s="722"/>
      <c r="H131" s="722"/>
      <c r="I131" s="722"/>
      <c r="J131" s="722"/>
      <c r="K131" s="722"/>
      <c r="L131" s="722"/>
      <c r="M131" s="722"/>
      <c r="N131" s="722" t="s">
        <v>55</v>
      </c>
      <c r="O131" s="722"/>
      <c r="P131" s="722"/>
      <c r="Q131" s="722"/>
      <c r="R131" s="722"/>
      <c r="S131" s="722"/>
      <c r="T131" s="722"/>
      <c r="U131" s="722"/>
      <c r="V131" s="722"/>
      <c r="W131" s="722"/>
      <c r="X131" s="722"/>
      <c r="Y131" s="722"/>
      <c r="Z131" s="722" t="s">
        <v>56</v>
      </c>
      <c r="AA131" s="722"/>
      <c r="AB131" s="722"/>
      <c r="AC131" s="722"/>
      <c r="AD131" s="722"/>
      <c r="AE131" s="722"/>
      <c r="AF131" s="722"/>
      <c r="AG131" s="722"/>
      <c r="AH131" s="722"/>
      <c r="AI131" s="722"/>
      <c r="AJ131" s="722"/>
      <c r="AK131" s="722"/>
      <c r="AL131" s="722" t="s">
        <v>57</v>
      </c>
      <c r="AM131" s="722"/>
      <c r="AN131" s="722"/>
      <c r="AO131" s="722"/>
      <c r="AP131" s="722"/>
      <c r="AQ131" s="722"/>
      <c r="AR131" s="722"/>
      <c r="AS131" s="722"/>
      <c r="AT131" s="722"/>
      <c r="AU131" s="722"/>
      <c r="AV131" s="722"/>
      <c r="AW131" s="722"/>
      <c r="AX131" s="722" t="s">
        <v>58</v>
      </c>
      <c r="AY131" s="722"/>
      <c r="AZ131" s="722"/>
      <c r="BA131" s="722"/>
      <c r="BB131" s="722"/>
      <c r="BC131" s="722"/>
      <c r="BD131" s="722"/>
      <c r="BE131" s="722"/>
      <c r="BF131" s="722"/>
      <c r="BG131" s="722"/>
      <c r="BH131" s="722"/>
      <c r="BI131" s="722"/>
      <c r="BJ131" s="722"/>
      <c r="BK131" s="722"/>
      <c r="BL131" s="722"/>
      <c r="BM131" s="722"/>
      <c r="BN131" s="722"/>
      <c r="BO131" s="722"/>
      <c r="BP131" s="722"/>
      <c r="BQ131" s="722"/>
      <c r="BR131" s="722"/>
      <c r="BS131" s="722"/>
      <c r="BT131" s="722"/>
      <c r="BU131" s="722"/>
      <c r="BV131" s="722"/>
      <c r="BW131" s="722"/>
      <c r="BX131" s="722"/>
      <c r="BY131" s="722"/>
      <c r="BZ131" s="722"/>
      <c r="CA131" s="722"/>
      <c r="CB131" s="722"/>
      <c r="CC131" s="722"/>
      <c r="CD131" s="722"/>
      <c r="CE131" s="722"/>
      <c r="CF131" s="722"/>
      <c r="CG131" s="722"/>
      <c r="CH131" s="722"/>
      <c r="CI131" s="722"/>
      <c r="CJ131" s="722"/>
      <c r="CK131" s="722"/>
      <c r="CL131" s="722"/>
      <c r="CM131" s="722"/>
      <c r="CN131" s="722"/>
      <c r="CO131" s="722"/>
      <c r="CP131" s="722"/>
      <c r="CQ131" s="722"/>
    </row>
    <row r="132" spans="1:95" s="417" customFormat="1" ht="16.5" customHeight="1" x14ac:dyDescent="0.2">
      <c r="A132" s="524" t="s">
        <v>96</v>
      </c>
      <c r="B132" s="524"/>
      <c r="C132" s="524"/>
      <c r="D132" s="524"/>
      <c r="E132" s="524"/>
      <c r="F132" s="524"/>
      <c r="G132" s="524"/>
      <c r="H132" s="524"/>
      <c r="I132" s="524"/>
      <c r="J132" s="524"/>
      <c r="K132" s="524"/>
      <c r="L132" s="524"/>
      <c r="M132" s="524"/>
      <c r="N132" s="524" t="s">
        <v>97</v>
      </c>
      <c r="O132" s="524"/>
      <c r="P132" s="524"/>
      <c r="Q132" s="524"/>
      <c r="R132" s="524"/>
      <c r="S132" s="524"/>
      <c r="T132" s="524"/>
      <c r="U132" s="524"/>
      <c r="V132" s="524"/>
      <c r="W132" s="524"/>
      <c r="X132" s="524"/>
      <c r="Y132" s="524"/>
      <c r="Z132" s="524" t="s">
        <v>98</v>
      </c>
      <c r="AA132" s="524"/>
      <c r="AB132" s="524"/>
      <c r="AC132" s="524"/>
      <c r="AD132" s="524"/>
      <c r="AE132" s="524"/>
      <c r="AF132" s="524"/>
      <c r="AG132" s="524"/>
      <c r="AH132" s="524"/>
      <c r="AI132" s="524"/>
      <c r="AJ132" s="524"/>
      <c r="AK132" s="524"/>
      <c r="AL132" s="524" t="s">
        <v>99</v>
      </c>
      <c r="AM132" s="524"/>
      <c r="AN132" s="524"/>
      <c r="AO132" s="524"/>
      <c r="AP132" s="524"/>
      <c r="AQ132" s="524"/>
      <c r="AR132" s="524"/>
      <c r="AS132" s="524"/>
      <c r="AT132" s="524"/>
      <c r="AU132" s="524"/>
      <c r="AV132" s="524"/>
      <c r="AW132" s="524"/>
      <c r="AX132" s="719" t="s">
        <v>100</v>
      </c>
      <c r="AY132" s="719"/>
      <c r="AZ132" s="719"/>
      <c r="BA132" s="719"/>
      <c r="BB132" s="719"/>
      <c r="BC132" s="719"/>
      <c r="BD132" s="719"/>
      <c r="BE132" s="719"/>
      <c r="BF132" s="719"/>
      <c r="BG132" s="719"/>
      <c r="BH132" s="719"/>
      <c r="BI132" s="719"/>
      <c r="BJ132" s="719"/>
      <c r="BK132" s="719"/>
      <c r="BL132" s="719"/>
      <c r="BM132" s="719"/>
      <c r="BN132" s="719"/>
      <c r="BO132" s="719"/>
      <c r="BP132" s="719"/>
      <c r="BQ132" s="719"/>
      <c r="BR132" s="719"/>
      <c r="BS132" s="719"/>
      <c r="BT132" s="719"/>
      <c r="BU132" s="719"/>
      <c r="BV132" s="719"/>
      <c r="BW132" s="719"/>
      <c r="BX132" s="719"/>
      <c r="BY132" s="719"/>
      <c r="BZ132" s="719"/>
      <c r="CA132" s="719"/>
      <c r="CB132" s="719"/>
      <c r="CC132" s="719"/>
      <c r="CD132" s="719"/>
      <c r="CE132" s="719"/>
      <c r="CF132" s="719"/>
      <c r="CG132" s="719"/>
      <c r="CH132" s="719"/>
      <c r="CI132" s="719"/>
      <c r="CJ132" s="719"/>
      <c r="CK132" s="719"/>
      <c r="CL132" s="719"/>
      <c r="CM132" s="719"/>
      <c r="CN132" s="719"/>
      <c r="CO132" s="719"/>
      <c r="CP132" s="719"/>
      <c r="CQ132" s="719"/>
    </row>
    <row r="133" spans="1:95" s="417" customFormat="1" ht="32.25" customHeight="1" x14ac:dyDescent="0.2">
      <c r="A133" s="524" t="s">
        <v>101</v>
      </c>
      <c r="B133" s="524"/>
      <c r="C133" s="524"/>
      <c r="D133" s="524"/>
      <c r="E133" s="524"/>
      <c r="F133" s="524"/>
      <c r="G133" s="524"/>
      <c r="H133" s="524"/>
      <c r="I133" s="524"/>
      <c r="J133" s="524"/>
      <c r="K133" s="524"/>
      <c r="L133" s="524"/>
      <c r="M133" s="524"/>
      <c r="N133" s="524" t="s">
        <v>102</v>
      </c>
      <c r="O133" s="524"/>
      <c r="P133" s="524"/>
      <c r="Q133" s="524"/>
      <c r="R133" s="524"/>
      <c r="S133" s="524"/>
      <c r="T133" s="524"/>
      <c r="U133" s="524"/>
      <c r="V133" s="524"/>
      <c r="W133" s="524"/>
      <c r="X133" s="524"/>
      <c r="Y133" s="524"/>
      <c r="Z133" s="524" t="s">
        <v>103</v>
      </c>
      <c r="AA133" s="524"/>
      <c r="AB133" s="524"/>
      <c r="AC133" s="524"/>
      <c r="AD133" s="524"/>
      <c r="AE133" s="524"/>
      <c r="AF133" s="524"/>
      <c r="AG133" s="524"/>
      <c r="AH133" s="524"/>
      <c r="AI133" s="524"/>
      <c r="AJ133" s="524"/>
      <c r="AK133" s="524"/>
      <c r="AL133" s="524" t="s">
        <v>104</v>
      </c>
      <c r="AM133" s="524"/>
      <c r="AN133" s="524"/>
      <c r="AO133" s="524"/>
      <c r="AP133" s="524"/>
      <c r="AQ133" s="524"/>
      <c r="AR133" s="524"/>
      <c r="AS133" s="524"/>
      <c r="AT133" s="524"/>
      <c r="AU133" s="524"/>
      <c r="AV133" s="524"/>
      <c r="AW133" s="524"/>
      <c r="AX133" s="719" t="s">
        <v>105</v>
      </c>
      <c r="AY133" s="719"/>
      <c r="AZ133" s="719"/>
      <c r="BA133" s="719"/>
      <c r="BB133" s="719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19"/>
      <c r="BQ133" s="719"/>
      <c r="BR133" s="719"/>
      <c r="BS133" s="719"/>
      <c r="BT133" s="719"/>
      <c r="BU133" s="719"/>
      <c r="BV133" s="719"/>
      <c r="BW133" s="719"/>
      <c r="BX133" s="719"/>
      <c r="BY133" s="719"/>
      <c r="BZ133" s="719"/>
      <c r="CA133" s="719"/>
      <c r="CB133" s="719"/>
      <c r="CC133" s="719"/>
      <c r="CD133" s="719"/>
      <c r="CE133" s="719"/>
      <c r="CF133" s="719"/>
      <c r="CG133" s="719"/>
      <c r="CH133" s="719"/>
      <c r="CI133" s="719"/>
      <c r="CJ133" s="719"/>
      <c r="CK133" s="719"/>
      <c r="CL133" s="719"/>
      <c r="CM133" s="719"/>
      <c r="CN133" s="719"/>
      <c r="CO133" s="719"/>
      <c r="CP133" s="719"/>
      <c r="CQ133" s="719"/>
    </row>
    <row r="134" spans="1:95" s="417" customFormat="1" ht="28.5" customHeight="1" x14ac:dyDescent="0.2">
      <c r="A134" s="524" t="s">
        <v>101</v>
      </c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 t="s">
        <v>102</v>
      </c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 t="s">
        <v>103</v>
      </c>
      <c r="AA134" s="524"/>
      <c r="AB134" s="524"/>
      <c r="AC134" s="524"/>
      <c r="AD134" s="524"/>
      <c r="AE134" s="524"/>
      <c r="AF134" s="524"/>
      <c r="AG134" s="524"/>
      <c r="AH134" s="524"/>
      <c r="AI134" s="524"/>
      <c r="AJ134" s="524"/>
      <c r="AK134" s="524"/>
      <c r="AL134" s="524" t="s">
        <v>106</v>
      </c>
      <c r="AM134" s="524"/>
      <c r="AN134" s="524"/>
      <c r="AO134" s="524"/>
      <c r="AP134" s="524"/>
      <c r="AQ134" s="524"/>
      <c r="AR134" s="524"/>
      <c r="AS134" s="524"/>
      <c r="AT134" s="524"/>
      <c r="AU134" s="524"/>
      <c r="AV134" s="524"/>
      <c r="AW134" s="524"/>
      <c r="AX134" s="719" t="s">
        <v>107</v>
      </c>
      <c r="AY134" s="719"/>
      <c r="AZ134" s="719"/>
      <c r="BA134" s="719"/>
      <c r="BB134" s="719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19"/>
      <c r="BQ134" s="719"/>
      <c r="BR134" s="719"/>
      <c r="BS134" s="719"/>
      <c r="BT134" s="719"/>
      <c r="BU134" s="719"/>
      <c r="BV134" s="719"/>
      <c r="BW134" s="719"/>
      <c r="BX134" s="719"/>
      <c r="BY134" s="719"/>
      <c r="BZ134" s="719"/>
      <c r="CA134" s="719"/>
      <c r="CB134" s="719"/>
      <c r="CC134" s="719"/>
      <c r="CD134" s="719"/>
      <c r="CE134" s="719"/>
      <c r="CF134" s="719"/>
      <c r="CG134" s="719"/>
      <c r="CH134" s="719"/>
      <c r="CI134" s="719"/>
      <c r="CJ134" s="719"/>
      <c r="CK134" s="719"/>
      <c r="CL134" s="719"/>
      <c r="CM134" s="719"/>
      <c r="CN134" s="719"/>
      <c r="CO134" s="719"/>
      <c r="CP134" s="719"/>
      <c r="CQ134" s="719"/>
    </row>
    <row r="135" spans="1:95" s="417" customFormat="1" ht="27.75" customHeight="1" x14ac:dyDescent="0.2">
      <c r="A135" s="524" t="s">
        <v>101</v>
      </c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 t="s">
        <v>102</v>
      </c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  <c r="Y135" s="524"/>
      <c r="Z135" s="524" t="s">
        <v>534</v>
      </c>
      <c r="AA135" s="524"/>
      <c r="AB135" s="524"/>
      <c r="AC135" s="524"/>
      <c r="AD135" s="524"/>
      <c r="AE135" s="524"/>
      <c r="AF135" s="524"/>
      <c r="AG135" s="524"/>
      <c r="AH135" s="524"/>
      <c r="AI135" s="524"/>
      <c r="AJ135" s="524"/>
      <c r="AK135" s="524"/>
      <c r="AL135" s="524" t="s">
        <v>532</v>
      </c>
      <c r="AM135" s="524"/>
      <c r="AN135" s="524"/>
      <c r="AO135" s="524"/>
      <c r="AP135" s="524"/>
      <c r="AQ135" s="524"/>
      <c r="AR135" s="524"/>
      <c r="AS135" s="524"/>
      <c r="AT135" s="524"/>
      <c r="AU135" s="524"/>
      <c r="AV135" s="524"/>
      <c r="AW135" s="524"/>
      <c r="AX135" s="719" t="s">
        <v>533</v>
      </c>
      <c r="AY135" s="719"/>
      <c r="AZ135" s="719"/>
      <c r="BA135" s="719"/>
      <c r="BB135" s="719"/>
      <c r="BC135" s="719"/>
      <c r="BD135" s="719"/>
      <c r="BE135" s="719"/>
      <c r="BF135" s="71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19"/>
      <c r="BQ135" s="719"/>
      <c r="BR135" s="719"/>
      <c r="BS135" s="719"/>
      <c r="BT135" s="719"/>
      <c r="BU135" s="719"/>
      <c r="BV135" s="719"/>
      <c r="BW135" s="719"/>
      <c r="BX135" s="719"/>
      <c r="BY135" s="719"/>
      <c r="BZ135" s="719"/>
      <c r="CA135" s="719"/>
      <c r="CB135" s="719"/>
      <c r="CC135" s="719"/>
      <c r="CD135" s="719"/>
      <c r="CE135" s="719"/>
      <c r="CF135" s="719"/>
      <c r="CG135" s="719"/>
      <c r="CH135" s="719"/>
      <c r="CI135" s="719"/>
      <c r="CJ135" s="719"/>
      <c r="CK135" s="719"/>
      <c r="CL135" s="719"/>
      <c r="CM135" s="719"/>
      <c r="CN135" s="719"/>
      <c r="CO135" s="719"/>
      <c r="CP135" s="719"/>
      <c r="CQ135" s="719"/>
    </row>
    <row r="136" spans="1:95" s="417" customFormat="1" ht="16.5" customHeight="1" x14ac:dyDescent="0.2">
      <c r="A136" s="552" t="s">
        <v>108</v>
      </c>
      <c r="B136" s="552"/>
      <c r="C136" s="552"/>
      <c r="D136" s="552"/>
      <c r="E136" s="552"/>
      <c r="F136" s="552"/>
      <c r="G136" s="552"/>
      <c r="H136" s="552"/>
      <c r="I136" s="552"/>
      <c r="J136" s="552"/>
      <c r="K136" s="552"/>
      <c r="L136" s="552"/>
      <c r="M136" s="552"/>
      <c r="N136" s="552"/>
      <c r="O136" s="552"/>
      <c r="P136" s="552"/>
      <c r="Q136" s="552"/>
      <c r="R136" s="552"/>
      <c r="S136" s="552"/>
      <c r="T136" s="552"/>
      <c r="U136" s="552"/>
      <c r="V136" s="552"/>
      <c r="W136" s="552"/>
      <c r="X136" s="552"/>
      <c r="Y136" s="552"/>
      <c r="Z136" s="552"/>
      <c r="AA136" s="552"/>
      <c r="AB136" s="552"/>
      <c r="AC136" s="552"/>
      <c r="AD136" s="552"/>
      <c r="AE136" s="552"/>
      <c r="AF136" s="552"/>
      <c r="AG136" s="552"/>
      <c r="AH136" s="552"/>
      <c r="AI136" s="552"/>
      <c r="AJ136" s="552"/>
      <c r="AK136" s="552"/>
      <c r="AL136" s="552"/>
      <c r="AM136" s="552"/>
      <c r="AN136" s="552"/>
      <c r="AO136" s="552"/>
      <c r="AP136" s="552"/>
      <c r="AQ136" s="552"/>
      <c r="AR136" s="552"/>
      <c r="AS136" s="552"/>
      <c r="AT136" s="552"/>
      <c r="AU136" s="552"/>
      <c r="AV136" s="552"/>
      <c r="AW136" s="552"/>
      <c r="AX136" s="552"/>
      <c r="AY136" s="552"/>
      <c r="AZ136" s="552"/>
      <c r="BA136" s="552"/>
      <c r="BB136" s="552"/>
      <c r="BC136" s="552"/>
      <c r="BD136" s="552"/>
      <c r="BE136" s="552"/>
      <c r="BF136" s="552"/>
      <c r="BG136" s="552"/>
      <c r="BH136" s="552"/>
      <c r="BI136" s="552"/>
      <c r="BJ136" s="552"/>
      <c r="BK136" s="552"/>
      <c r="BL136" s="552"/>
      <c r="BM136" s="552"/>
      <c r="BN136" s="552"/>
      <c r="BO136" s="552"/>
      <c r="BP136" s="552"/>
      <c r="BQ136" s="552"/>
      <c r="BR136" s="552"/>
      <c r="BS136" s="552"/>
      <c r="BT136" s="552"/>
      <c r="BU136" s="552"/>
      <c r="BV136" s="552"/>
      <c r="BW136" s="552"/>
      <c r="BX136" s="552"/>
      <c r="BY136" s="552"/>
      <c r="BZ136" s="552"/>
      <c r="CA136" s="552"/>
      <c r="CB136" s="552"/>
      <c r="CC136" s="552"/>
      <c r="CD136" s="552"/>
      <c r="CE136" s="552"/>
      <c r="CF136" s="407"/>
      <c r="CG136" s="407"/>
      <c r="CH136" s="407"/>
      <c r="CI136" s="407"/>
      <c r="CJ136" s="407"/>
      <c r="CK136" s="407"/>
      <c r="CL136" s="407"/>
      <c r="CM136" s="407"/>
      <c r="CN136" s="407"/>
      <c r="CO136" s="407"/>
      <c r="CP136" s="407"/>
      <c r="CQ136" s="407"/>
    </row>
    <row r="137" spans="1:95" s="417" customFormat="1" ht="16.5" customHeight="1" x14ac:dyDescent="0.2">
      <c r="A137" s="723" t="s">
        <v>109</v>
      </c>
      <c r="B137" s="723"/>
      <c r="C137" s="723"/>
      <c r="D137" s="723"/>
      <c r="E137" s="723"/>
      <c r="F137" s="723"/>
      <c r="G137" s="723"/>
      <c r="H137" s="723"/>
      <c r="I137" s="723"/>
      <c r="J137" s="723"/>
      <c r="K137" s="723"/>
      <c r="L137" s="723"/>
      <c r="M137" s="723"/>
      <c r="N137" s="723"/>
      <c r="O137" s="723"/>
      <c r="P137" s="723"/>
      <c r="Q137" s="723"/>
      <c r="R137" s="723"/>
      <c r="S137" s="723"/>
      <c r="T137" s="723"/>
      <c r="U137" s="723"/>
      <c r="V137" s="723"/>
      <c r="W137" s="723"/>
      <c r="X137" s="723"/>
      <c r="Y137" s="723"/>
      <c r="Z137" s="723"/>
      <c r="AA137" s="723"/>
      <c r="AB137" s="723"/>
      <c r="AC137" s="723"/>
      <c r="AD137" s="723"/>
      <c r="AE137" s="723"/>
      <c r="AF137" s="723"/>
      <c r="AG137" s="723"/>
      <c r="AH137" s="723"/>
      <c r="AI137" s="723"/>
      <c r="AJ137" s="723"/>
      <c r="AK137" s="723"/>
      <c r="AL137" s="723"/>
      <c r="AM137" s="723"/>
      <c r="AN137" s="723"/>
      <c r="AO137" s="723"/>
      <c r="AP137" s="723"/>
      <c r="AQ137" s="723"/>
      <c r="AR137" s="723"/>
      <c r="AS137" s="723"/>
      <c r="AT137" s="723"/>
      <c r="AU137" s="723"/>
      <c r="AV137" s="723"/>
      <c r="AW137" s="723"/>
      <c r="AX137" s="723"/>
      <c r="AY137" s="723"/>
      <c r="AZ137" s="723"/>
      <c r="BA137" s="723"/>
      <c r="BB137" s="723"/>
      <c r="BC137" s="723"/>
      <c r="BD137" s="723"/>
      <c r="BE137" s="723"/>
      <c r="BF137" s="723"/>
      <c r="BG137" s="723"/>
      <c r="BH137" s="723"/>
      <c r="BI137" s="723"/>
      <c r="BJ137" s="723"/>
      <c r="BK137" s="723"/>
      <c r="BL137" s="723"/>
      <c r="BM137" s="723"/>
      <c r="BN137" s="723"/>
      <c r="BO137" s="723"/>
      <c r="BP137" s="723"/>
      <c r="BQ137" s="723"/>
      <c r="BR137" s="723"/>
      <c r="BS137" s="723"/>
      <c r="BT137" s="723"/>
      <c r="BU137" s="723"/>
      <c r="BV137" s="723"/>
      <c r="BW137" s="723"/>
      <c r="BX137" s="723"/>
      <c r="BY137" s="723"/>
      <c r="BZ137" s="723"/>
      <c r="CA137" s="723"/>
      <c r="CB137" s="723"/>
      <c r="CC137" s="723"/>
      <c r="CD137" s="723"/>
      <c r="CE137" s="723"/>
      <c r="CF137" s="723"/>
      <c r="CG137" s="723"/>
      <c r="CH137" s="723"/>
      <c r="CI137" s="723"/>
      <c r="CJ137" s="723"/>
      <c r="CK137" s="723"/>
      <c r="CL137" s="723"/>
      <c r="CM137" s="723"/>
      <c r="CN137" s="723"/>
      <c r="CO137" s="723"/>
      <c r="CP137" s="723"/>
      <c r="CQ137" s="723"/>
    </row>
    <row r="138" spans="1:95" s="417" customFormat="1" ht="79.5" customHeight="1" x14ac:dyDescent="0.2">
      <c r="A138" s="724" t="s">
        <v>307</v>
      </c>
      <c r="B138" s="724"/>
      <c r="C138" s="724"/>
      <c r="D138" s="724"/>
      <c r="E138" s="724"/>
      <c r="F138" s="724"/>
      <c r="G138" s="724"/>
      <c r="H138" s="724"/>
      <c r="I138" s="724"/>
      <c r="J138" s="724"/>
      <c r="K138" s="724"/>
      <c r="L138" s="724"/>
      <c r="M138" s="724"/>
      <c r="N138" s="724"/>
      <c r="O138" s="724"/>
      <c r="P138" s="724"/>
      <c r="Q138" s="724"/>
      <c r="R138" s="724"/>
      <c r="S138" s="724"/>
      <c r="T138" s="724"/>
      <c r="U138" s="724"/>
      <c r="V138" s="724"/>
      <c r="W138" s="724"/>
      <c r="X138" s="724"/>
      <c r="Y138" s="724"/>
      <c r="Z138" s="724"/>
      <c r="AA138" s="724"/>
      <c r="AB138" s="724"/>
      <c r="AC138" s="724"/>
      <c r="AD138" s="724"/>
      <c r="AE138" s="724"/>
      <c r="AF138" s="724"/>
      <c r="AG138" s="724"/>
      <c r="AH138" s="724"/>
      <c r="AI138" s="724"/>
      <c r="AJ138" s="724"/>
      <c r="AK138" s="724"/>
      <c r="AL138" s="724"/>
      <c r="AM138" s="724"/>
      <c r="AN138" s="724"/>
      <c r="AO138" s="724"/>
      <c r="AP138" s="724"/>
      <c r="AQ138" s="724"/>
      <c r="AR138" s="724"/>
      <c r="AS138" s="724"/>
      <c r="AT138" s="724"/>
      <c r="AU138" s="724"/>
      <c r="AV138" s="724"/>
      <c r="AW138" s="724"/>
      <c r="AX138" s="724"/>
      <c r="AY138" s="724"/>
      <c r="AZ138" s="724"/>
      <c r="BA138" s="724"/>
      <c r="BB138" s="724"/>
      <c r="BC138" s="724"/>
      <c r="BD138" s="724"/>
      <c r="BE138" s="724"/>
      <c r="BF138" s="724"/>
      <c r="BG138" s="724"/>
      <c r="BH138" s="724"/>
      <c r="BI138" s="724"/>
      <c r="BJ138" s="724"/>
      <c r="BK138" s="724"/>
      <c r="BL138" s="724"/>
      <c r="BM138" s="724"/>
      <c r="BN138" s="724"/>
      <c r="BO138" s="724"/>
      <c r="BP138" s="724"/>
      <c r="BQ138" s="724"/>
      <c r="BR138" s="724"/>
      <c r="BS138" s="724"/>
      <c r="BT138" s="724"/>
      <c r="BU138" s="724"/>
      <c r="BV138" s="724"/>
      <c r="BW138" s="724"/>
      <c r="BX138" s="724"/>
      <c r="BY138" s="724"/>
      <c r="BZ138" s="724"/>
      <c r="CA138" s="724"/>
      <c r="CB138" s="724"/>
      <c r="CC138" s="724"/>
      <c r="CD138" s="724"/>
      <c r="CE138" s="724"/>
      <c r="CF138" s="724"/>
      <c r="CG138" s="724"/>
      <c r="CH138" s="724"/>
      <c r="CI138" s="724"/>
      <c r="CJ138" s="724"/>
      <c r="CK138" s="724"/>
      <c r="CL138" s="724"/>
      <c r="CM138" s="724"/>
      <c r="CN138" s="724"/>
      <c r="CO138" s="724"/>
      <c r="CP138" s="724"/>
      <c r="CQ138" s="724"/>
    </row>
    <row r="139" spans="1:95" s="417" customFormat="1" ht="16.5" customHeight="1" x14ac:dyDescent="0.2">
      <c r="A139" s="617" t="s">
        <v>110</v>
      </c>
      <c r="B139" s="617"/>
      <c r="C139" s="617"/>
      <c r="D139" s="617"/>
      <c r="E139" s="617"/>
      <c r="F139" s="617"/>
      <c r="G139" s="617"/>
      <c r="H139" s="617"/>
      <c r="I139" s="617"/>
      <c r="J139" s="617"/>
      <c r="K139" s="617"/>
      <c r="L139" s="617"/>
      <c r="M139" s="617"/>
      <c r="N139" s="617"/>
      <c r="O139" s="617"/>
      <c r="P139" s="617"/>
      <c r="Q139" s="617"/>
      <c r="R139" s="617"/>
      <c r="S139" s="617"/>
      <c r="T139" s="617"/>
      <c r="U139" s="617"/>
      <c r="V139" s="617"/>
      <c r="W139" s="617"/>
      <c r="X139" s="617"/>
      <c r="Y139" s="617"/>
      <c r="Z139" s="617"/>
      <c r="AA139" s="617"/>
      <c r="AB139" s="617"/>
      <c r="AC139" s="617"/>
      <c r="AD139" s="617"/>
      <c r="AE139" s="617"/>
      <c r="AF139" s="617"/>
      <c r="AG139" s="617"/>
      <c r="AH139" s="617"/>
      <c r="AI139" s="617"/>
      <c r="AJ139" s="617"/>
      <c r="AK139" s="617"/>
      <c r="AL139" s="617"/>
      <c r="AM139" s="617"/>
      <c r="AN139" s="617"/>
      <c r="AO139" s="617"/>
      <c r="AP139" s="617"/>
      <c r="AQ139" s="617"/>
      <c r="AR139" s="617"/>
      <c r="AS139" s="617"/>
      <c r="AT139" s="617"/>
      <c r="AU139" s="617"/>
      <c r="AV139" s="617"/>
      <c r="AW139" s="617"/>
      <c r="AX139" s="617"/>
      <c r="AY139" s="617"/>
      <c r="AZ139" s="617"/>
      <c r="BA139" s="617"/>
      <c r="BB139" s="617"/>
      <c r="BC139" s="617"/>
      <c r="BD139" s="617"/>
      <c r="BE139" s="617"/>
      <c r="BF139" s="617"/>
      <c r="BG139" s="617"/>
      <c r="BH139" s="617"/>
      <c r="BI139" s="617"/>
      <c r="BJ139" s="617"/>
      <c r="BK139" s="617"/>
      <c r="BL139" s="617"/>
      <c r="BM139" s="617"/>
      <c r="BN139" s="617"/>
      <c r="BO139" s="617"/>
      <c r="BP139" s="617"/>
      <c r="BQ139" s="617"/>
      <c r="BR139" s="617"/>
      <c r="BS139" s="617"/>
      <c r="BT139" s="617"/>
      <c r="BU139" s="617"/>
      <c r="BV139" s="617"/>
      <c r="BW139" s="617"/>
      <c r="BX139" s="617"/>
      <c r="BY139" s="617"/>
      <c r="BZ139" s="617"/>
      <c r="CA139" s="617"/>
      <c r="CB139" s="617"/>
      <c r="CC139" s="617"/>
      <c r="CD139" s="617"/>
      <c r="CE139" s="617"/>
      <c r="CF139" s="407"/>
      <c r="CG139" s="407"/>
      <c r="CH139" s="407"/>
      <c r="CI139" s="407"/>
      <c r="CJ139" s="407"/>
      <c r="CK139" s="407"/>
      <c r="CL139" s="407"/>
      <c r="CM139" s="407"/>
      <c r="CN139" s="407"/>
      <c r="CO139" s="407"/>
      <c r="CP139" s="407"/>
      <c r="CQ139" s="407"/>
    </row>
    <row r="140" spans="1:95" s="417" customFormat="1" ht="16.5" customHeight="1" x14ac:dyDescent="0.2">
      <c r="A140" s="552" t="s">
        <v>111</v>
      </c>
      <c r="B140" s="552"/>
      <c r="C140" s="552"/>
      <c r="D140" s="552"/>
      <c r="E140" s="552"/>
      <c r="F140" s="552"/>
      <c r="G140" s="552"/>
      <c r="H140" s="552"/>
      <c r="I140" s="552"/>
      <c r="J140" s="552"/>
      <c r="K140" s="552"/>
      <c r="L140" s="552"/>
      <c r="M140" s="552"/>
      <c r="N140" s="552"/>
      <c r="O140" s="552"/>
      <c r="P140" s="552"/>
      <c r="Q140" s="552"/>
      <c r="R140" s="552"/>
      <c r="S140" s="552"/>
      <c r="T140" s="552"/>
      <c r="U140" s="552"/>
      <c r="V140" s="552"/>
      <c r="W140" s="552"/>
      <c r="X140" s="552"/>
      <c r="Y140" s="552"/>
      <c r="Z140" s="552"/>
      <c r="AA140" s="552"/>
      <c r="AB140" s="552"/>
      <c r="AC140" s="552"/>
      <c r="AD140" s="552"/>
      <c r="AE140" s="552"/>
      <c r="AF140" s="552"/>
      <c r="AG140" s="552"/>
      <c r="AH140" s="552"/>
      <c r="AI140" s="552"/>
      <c r="AJ140" s="552"/>
      <c r="AK140" s="552"/>
      <c r="AL140" s="552"/>
      <c r="AM140" s="552"/>
      <c r="AN140" s="552"/>
      <c r="AO140" s="552"/>
      <c r="AP140" s="552"/>
      <c r="AQ140" s="552"/>
      <c r="AR140" s="552"/>
      <c r="AS140" s="552"/>
      <c r="AT140" s="552"/>
      <c r="AU140" s="552"/>
      <c r="AV140" s="552"/>
      <c r="AW140" s="552"/>
      <c r="AX140" s="552"/>
      <c r="AY140" s="552"/>
      <c r="AZ140" s="552"/>
      <c r="BA140" s="552"/>
      <c r="BB140" s="552"/>
      <c r="BC140" s="552"/>
      <c r="BD140" s="552"/>
      <c r="BE140" s="552"/>
      <c r="BF140" s="552"/>
      <c r="BG140" s="552"/>
      <c r="BH140" s="552"/>
      <c r="BI140" s="552"/>
      <c r="BJ140" s="552"/>
      <c r="BK140" s="552"/>
      <c r="BL140" s="552"/>
      <c r="BM140" s="552"/>
      <c r="BN140" s="552"/>
      <c r="BO140" s="552"/>
      <c r="BP140" s="552"/>
      <c r="BQ140" s="552"/>
      <c r="BR140" s="552"/>
      <c r="BS140" s="552"/>
      <c r="BT140" s="552"/>
      <c r="BU140" s="552"/>
      <c r="BV140" s="552"/>
      <c r="BW140" s="552"/>
      <c r="BX140" s="552"/>
      <c r="BY140" s="552"/>
      <c r="BZ140" s="552"/>
      <c r="CA140" s="552"/>
      <c r="CB140" s="552"/>
      <c r="CC140" s="552"/>
      <c r="CD140" s="552"/>
      <c r="CE140" s="552"/>
      <c r="CF140" s="407"/>
      <c r="CG140" s="407"/>
      <c r="CH140" s="407"/>
      <c r="CI140" s="407"/>
      <c r="CJ140" s="407"/>
      <c r="CK140" s="407"/>
      <c r="CL140" s="407"/>
      <c r="CM140" s="407"/>
      <c r="CN140" s="407"/>
      <c r="CO140" s="407"/>
      <c r="CP140" s="407"/>
      <c r="CQ140" s="407"/>
    </row>
    <row r="141" spans="1:95" s="417" customFormat="1" ht="16.5" customHeight="1" x14ac:dyDescent="0.2">
      <c r="A141" s="605"/>
      <c r="B141" s="605"/>
      <c r="C141" s="605"/>
      <c r="D141" s="605"/>
      <c r="E141" s="605"/>
      <c r="F141" s="605"/>
      <c r="G141" s="605"/>
      <c r="H141" s="605"/>
      <c r="I141" s="605"/>
      <c r="J141" s="605"/>
      <c r="K141" s="605"/>
      <c r="L141" s="605"/>
      <c r="M141" s="605"/>
      <c r="N141" s="605"/>
      <c r="O141" s="605"/>
      <c r="P141" s="605"/>
      <c r="Q141" s="605"/>
      <c r="R141" s="605"/>
      <c r="S141" s="605"/>
      <c r="T141" s="605"/>
      <c r="U141" s="605"/>
      <c r="V141" s="605"/>
      <c r="W141" s="605"/>
      <c r="X141" s="605"/>
      <c r="Y141" s="605"/>
      <c r="Z141" s="605"/>
      <c r="AA141" s="605"/>
      <c r="AB141" s="605"/>
      <c r="AC141" s="605"/>
      <c r="AD141" s="605"/>
      <c r="AE141" s="605"/>
      <c r="AF141" s="605"/>
      <c r="AG141" s="605"/>
      <c r="AH141" s="605"/>
      <c r="AI141" s="605"/>
      <c r="AJ141" s="605"/>
      <c r="AK141" s="605"/>
      <c r="AL141" s="605"/>
      <c r="AM141" s="605"/>
      <c r="AN141" s="605"/>
      <c r="AO141" s="605"/>
      <c r="AP141" s="605"/>
      <c r="AQ141" s="605"/>
      <c r="AR141" s="605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5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605"/>
      <c r="BP141" s="605"/>
      <c r="BQ141" s="605"/>
      <c r="BR141" s="605"/>
      <c r="BS141" s="605"/>
      <c r="BT141" s="605"/>
      <c r="BU141" s="605"/>
      <c r="BV141" s="605"/>
      <c r="BW141" s="605"/>
      <c r="BX141" s="605"/>
      <c r="BY141" s="605"/>
      <c r="BZ141" s="605"/>
      <c r="CA141" s="605"/>
      <c r="CB141" s="605"/>
      <c r="CC141" s="605"/>
      <c r="CD141" s="605"/>
      <c r="CE141" s="605"/>
      <c r="CF141" s="407"/>
      <c r="CG141" s="407"/>
      <c r="CH141" s="407"/>
      <c r="CI141" s="407"/>
      <c r="CJ141" s="407"/>
      <c r="CK141" s="407"/>
      <c r="CL141" s="407"/>
      <c r="CM141" s="407"/>
      <c r="CN141" s="407"/>
      <c r="CO141" s="407"/>
      <c r="CP141" s="407"/>
      <c r="CQ141" s="407"/>
    </row>
    <row r="142" spans="1:95" s="417" customFormat="1" ht="16.5" customHeight="1" x14ac:dyDescent="0.2">
      <c r="A142" s="667" t="s">
        <v>112</v>
      </c>
      <c r="B142" s="668"/>
      <c r="C142" s="668"/>
      <c r="D142" s="668"/>
      <c r="E142" s="668"/>
      <c r="F142" s="668"/>
      <c r="G142" s="668"/>
      <c r="H142" s="668"/>
      <c r="I142" s="668"/>
      <c r="J142" s="668"/>
      <c r="K142" s="668"/>
      <c r="L142" s="668"/>
      <c r="M142" s="668"/>
      <c r="N142" s="668"/>
      <c r="O142" s="668"/>
      <c r="P142" s="668"/>
      <c r="Q142" s="668"/>
      <c r="R142" s="668"/>
      <c r="S142" s="668"/>
      <c r="T142" s="668"/>
      <c r="U142" s="668"/>
      <c r="V142" s="668"/>
      <c r="W142" s="668"/>
      <c r="X142" s="669"/>
      <c r="Y142" s="667" t="s">
        <v>113</v>
      </c>
      <c r="Z142" s="668"/>
      <c r="AA142" s="668"/>
      <c r="AB142" s="668"/>
      <c r="AC142" s="668"/>
      <c r="AD142" s="668"/>
      <c r="AE142" s="668"/>
      <c r="AF142" s="668"/>
      <c r="AG142" s="668"/>
      <c r="AH142" s="668"/>
      <c r="AI142" s="668"/>
      <c r="AJ142" s="668"/>
      <c r="AK142" s="668"/>
      <c r="AL142" s="668"/>
      <c r="AM142" s="668"/>
      <c r="AN142" s="668"/>
      <c r="AO142" s="668"/>
      <c r="AP142" s="668"/>
      <c r="AQ142" s="668"/>
      <c r="AR142" s="668"/>
      <c r="AS142" s="668"/>
      <c r="AT142" s="668"/>
      <c r="AU142" s="668"/>
      <c r="AV142" s="668"/>
      <c r="AW142" s="668"/>
      <c r="AX142" s="668"/>
      <c r="AY142" s="668"/>
      <c r="AZ142" s="668"/>
      <c r="BA142" s="668"/>
      <c r="BB142" s="668"/>
      <c r="BC142" s="668"/>
      <c r="BD142" s="668"/>
      <c r="BE142" s="668"/>
      <c r="BF142" s="668"/>
      <c r="BG142" s="668"/>
      <c r="BH142" s="668"/>
      <c r="BI142" s="668"/>
      <c r="BJ142" s="668"/>
      <c r="BK142" s="668"/>
      <c r="BL142" s="669"/>
      <c r="BM142" s="667" t="s">
        <v>114</v>
      </c>
      <c r="BN142" s="668"/>
      <c r="BO142" s="668"/>
      <c r="BP142" s="668"/>
      <c r="BQ142" s="668"/>
      <c r="BR142" s="668"/>
      <c r="BS142" s="668"/>
      <c r="BT142" s="668"/>
      <c r="BU142" s="668"/>
      <c r="BV142" s="668"/>
      <c r="BW142" s="668"/>
      <c r="BX142" s="668"/>
      <c r="BY142" s="668"/>
      <c r="BZ142" s="668"/>
      <c r="CA142" s="668"/>
      <c r="CB142" s="668"/>
      <c r="CC142" s="668"/>
      <c r="CD142" s="668"/>
      <c r="CE142" s="668"/>
      <c r="CF142" s="668"/>
      <c r="CG142" s="668"/>
      <c r="CH142" s="668"/>
      <c r="CI142" s="668"/>
      <c r="CJ142" s="668"/>
      <c r="CK142" s="668"/>
      <c r="CL142" s="668"/>
      <c r="CM142" s="668"/>
      <c r="CN142" s="668"/>
      <c r="CO142" s="668"/>
      <c r="CP142" s="668"/>
      <c r="CQ142" s="669"/>
    </row>
    <row r="143" spans="1:95" s="417" customFormat="1" ht="16.5" customHeight="1" x14ac:dyDescent="0.2">
      <c r="A143" s="722" t="s">
        <v>30</v>
      </c>
      <c r="B143" s="722"/>
      <c r="C143" s="722"/>
      <c r="D143" s="722"/>
      <c r="E143" s="722"/>
      <c r="F143" s="722"/>
      <c r="G143" s="722"/>
      <c r="H143" s="722"/>
      <c r="I143" s="722"/>
      <c r="J143" s="722"/>
      <c r="K143" s="722"/>
      <c r="L143" s="722"/>
      <c r="M143" s="722"/>
      <c r="N143" s="722"/>
      <c r="O143" s="722"/>
      <c r="P143" s="722"/>
      <c r="Q143" s="722"/>
      <c r="R143" s="722"/>
      <c r="S143" s="722"/>
      <c r="T143" s="722"/>
      <c r="U143" s="722"/>
      <c r="V143" s="722"/>
      <c r="W143" s="722"/>
      <c r="X143" s="722"/>
      <c r="Y143" s="667" t="s">
        <v>55</v>
      </c>
      <c r="Z143" s="668"/>
      <c r="AA143" s="668"/>
      <c r="AB143" s="668"/>
      <c r="AC143" s="668"/>
      <c r="AD143" s="668"/>
      <c r="AE143" s="668"/>
      <c r="AF143" s="668"/>
      <c r="AG143" s="668"/>
      <c r="AH143" s="668"/>
      <c r="AI143" s="668"/>
      <c r="AJ143" s="668"/>
      <c r="AK143" s="668"/>
      <c r="AL143" s="668"/>
      <c r="AM143" s="668"/>
      <c r="AN143" s="668"/>
      <c r="AO143" s="668"/>
      <c r="AP143" s="668"/>
      <c r="AQ143" s="668"/>
      <c r="AR143" s="668"/>
      <c r="AS143" s="668"/>
      <c r="AT143" s="668"/>
      <c r="AU143" s="668"/>
      <c r="AV143" s="668"/>
      <c r="AW143" s="668"/>
      <c r="AX143" s="668"/>
      <c r="AY143" s="668"/>
      <c r="AZ143" s="668"/>
      <c r="BA143" s="668"/>
      <c r="BB143" s="668"/>
      <c r="BC143" s="668"/>
      <c r="BD143" s="668"/>
      <c r="BE143" s="668"/>
      <c r="BF143" s="668"/>
      <c r="BG143" s="668"/>
      <c r="BH143" s="668"/>
      <c r="BI143" s="668"/>
      <c r="BJ143" s="668"/>
      <c r="BK143" s="668"/>
      <c r="BL143" s="669"/>
      <c r="BM143" s="722" t="s">
        <v>56</v>
      </c>
      <c r="BN143" s="722"/>
      <c r="BO143" s="722"/>
      <c r="BP143" s="722"/>
      <c r="BQ143" s="722"/>
      <c r="BR143" s="722"/>
      <c r="BS143" s="722"/>
      <c r="BT143" s="722"/>
      <c r="BU143" s="722"/>
      <c r="BV143" s="722"/>
      <c r="BW143" s="722"/>
      <c r="BX143" s="722"/>
      <c r="BY143" s="722"/>
      <c r="BZ143" s="722"/>
      <c r="CA143" s="722"/>
      <c r="CB143" s="722"/>
      <c r="CC143" s="722"/>
      <c r="CD143" s="722"/>
      <c r="CE143" s="722"/>
      <c r="CF143" s="722"/>
      <c r="CG143" s="722"/>
      <c r="CH143" s="722"/>
      <c r="CI143" s="722"/>
      <c r="CJ143" s="722"/>
      <c r="CK143" s="722"/>
      <c r="CL143" s="722"/>
      <c r="CM143" s="722"/>
      <c r="CN143" s="722"/>
      <c r="CO143" s="722"/>
      <c r="CP143" s="722"/>
      <c r="CQ143" s="722"/>
    </row>
    <row r="144" spans="1:95" s="417" customFormat="1" ht="50.25" customHeight="1" x14ac:dyDescent="0.2">
      <c r="A144" s="719" t="s">
        <v>299</v>
      </c>
      <c r="B144" s="719"/>
      <c r="C144" s="719"/>
      <c r="D144" s="719"/>
      <c r="E144" s="719"/>
      <c r="F144" s="719"/>
      <c r="G144" s="719"/>
      <c r="H144" s="719"/>
      <c r="I144" s="719"/>
      <c r="J144" s="719"/>
      <c r="K144" s="719"/>
      <c r="L144" s="719"/>
      <c r="M144" s="719"/>
      <c r="N144" s="719"/>
      <c r="O144" s="719"/>
      <c r="P144" s="719"/>
      <c r="Q144" s="719"/>
      <c r="R144" s="719"/>
      <c r="S144" s="719"/>
      <c r="T144" s="719"/>
      <c r="U144" s="719"/>
      <c r="V144" s="719"/>
      <c r="W144" s="719"/>
      <c r="X144" s="719"/>
      <c r="Y144" s="720" t="s">
        <v>115</v>
      </c>
      <c r="Z144" s="720"/>
      <c r="AA144" s="720"/>
      <c r="AB144" s="720"/>
      <c r="AC144" s="720"/>
      <c r="AD144" s="720"/>
      <c r="AE144" s="720"/>
      <c r="AF144" s="720"/>
      <c r="AG144" s="720"/>
      <c r="AH144" s="720"/>
      <c r="AI144" s="720"/>
      <c r="AJ144" s="720"/>
      <c r="AK144" s="720"/>
      <c r="AL144" s="720"/>
      <c r="AM144" s="720"/>
      <c r="AN144" s="720"/>
      <c r="AO144" s="720"/>
      <c r="AP144" s="720"/>
      <c r="AQ144" s="720"/>
      <c r="AR144" s="720"/>
      <c r="AS144" s="720"/>
      <c r="AT144" s="720"/>
      <c r="AU144" s="720"/>
      <c r="AV144" s="720"/>
      <c r="AW144" s="720"/>
      <c r="AX144" s="720"/>
      <c r="AY144" s="720"/>
      <c r="AZ144" s="720"/>
      <c r="BA144" s="720"/>
      <c r="BB144" s="720"/>
      <c r="BC144" s="720"/>
      <c r="BD144" s="720"/>
      <c r="BE144" s="720"/>
      <c r="BF144" s="720"/>
      <c r="BG144" s="720"/>
      <c r="BH144" s="720"/>
      <c r="BI144" s="720"/>
      <c r="BJ144" s="720"/>
      <c r="BK144" s="720"/>
      <c r="BL144" s="720"/>
      <c r="BM144" s="719" t="s">
        <v>116</v>
      </c>
      <c r="BN144" s="719"/>
      <c r="BO144" s="719"/>
      <c r="BP144" s="719"/>
      <c r="BQ144" s="719"/>
      <c r="BR144" s="719"/>
      <c r="BS144" s="719"/>
      <c r="BT144" s="719"/>
      <c r="BU144" s="719"/>
      <c r="BV144" s="719"/>
      <c r="BW144" s="719"/>
      <c r="BX144" s="719"/>
      <c r="BY144" s="719"/>
      <c r="BZ144" s="719"/>
      <c r="CA144" s="719"/>
      <c r="CB144" s="719"/>
      <c r="CC144" s="719"/>
      <c r="CD144" s="719"/>
      <c r="CE144" s="719"/>
      <c r="CF144" s="719"/>
      <c r="CG144" s="719"/>
      <c r="CH144" s="719"/>
      <c r="CI144" s="719"/>
      <c r="CJ144" s="719"/>
      <c r="CK144" s="719"/>
      <c r="CL144" s="719"/>
      <c r="CM144" s="719"/>
      <c r="CN144" s="719"/>
      <c r="CO144" s="719"/>
      <c r="CP144" s="719"/>
      <c r="CQ144" s="719"/>
    </row>
    <row r="145" spans="1:95" s="417" customFormat="1" ht="53.25" customHeight="1" x14ac:dyDescent="0.2">
      <c r="A145" s="690" t="s">
        <v>300</v>
      </c>
      <c r="B145" s="551"/>
      <c r="C145" s="551"/>
      <c r="D145" s="551"/>
      <c r="E145" s="551"/>
      <c r="F145" s="551"/>
      <c r="G145" s="551"/>
      <c r="H145" s="551"/>
      <c r="I145" s="551"/>
      <c r="J145" s="551"/>
      <c r="K145" s="551"/>
      <c r="L145" s="551"/>
      <c r="M145" s="551"/>
      <c r="N145" s="551"/>
      <c r="O145" s="551"/>
      <c r="P145" s="551"/>
      <c r="Q145" s="551"/>
      <c r="R145" s="551"/>
      <c r="S145" s="551"/>
      <c r="T145" s="551"/>
      <c r="U145" s="551"/>
      <c r="V145" s="551"/>
      <c r="W145" s="551"/>
      <c r="X145" s="691"/>
      <c r="Y145" s="725" t="s">
        <v>117</v>
      </c>
      <c r="Z145" s="726"/>
      <c r="AA145" s="726"/>
      <c r="AB145" s="726"/>
      <c r="AC145" s="726"/>
      <c r="AD145" s="726"/>
      <c r="AE145" s="726"/>
      <c r="AF145" s="726"/>
      <c r="AG145" s="726"/>
      <c r="AH145" s="726"/>
      <c r="AI145" s="726"/>
      <c r="AJ145" s="726"/>
      <c r="AK145" s="726"/>
      <c r="AL145" s="726"/>
      <c r="AM145" s="726"/>
      <c r="AN145" s="726"/>
      <c r="AO145" s="726"/>
      <c r="AP145" s="726"/>
      <c r="AQ145" s="726"/>
      <c r="AR145" s="726"/>
      <c r="AS145" s="726"/>
      <c r="AT145" s="726"/>
      <c r="AU145" s="726"/>
      <c r="AV145" s="726"/>
      <c r="AW145" s="726"/>
      <c r="AX145" s="726"/>
      <c r="AY145" s="726"/>
      <c r="AZ145" s="726"/>
      <c r="BA145" s="726"/>
      <c r="BB145" s="726"/>
      <c r="BC145" s="726"/>
      <c r="BD145" s="726"/>
      <c r="BE145" s="726"/>
      <c r="BF145" s="726"/>
      <c r="BG145" s="726"/>
      <c r="BH145" s="726"/>
      <c r="BI145" s="726"/>
      <c r="BJ145" s="726"/>
      <c r="BK145" s="726"/>
      <c r="BL145" s="727"/>
      <c r="BM145" s="719" t="s">
        <v>118</v>
      </c>
      <c r="BN145" s="719"/>
      <c r="BO145" s="719"/>
      <c r="BP145" s="719"/>
      <c r="BQ145" s="719"/>
      <c r="BR145" s="719"/>
      <c r="BS145" s="719"/>
      <c r="BT145" s="719"/>
      <c r="BU145" s="719"/>
      <c r="BV145" s="719"/>
      <c r="BW145" s="719"/>
      <c r="BX145" s="719"/>
      <c r="BY145" s="719"/>
      <c r="BZ145" s="719"/>
      <c r="CA145" s="719"/>
      <c r="CB145" s="719"/>
      <c r="CC145" s="719"/>
      <c r="CD145" s="719"/>
      <c r="CE145" s="719"/>
      <c r="CF145" s="719"/>
      <c r="CG145" s="719"/>
      <c r="CH145" s="719"/>
      <c r="CI145" s="719"/>
      <c r="CJ145" s="719"/>
      <c r="CK145" s="719"/>
      <c r="CL145" s="719"/>
      <c r="CM145" s="719"/>
      <c r="CN145" s="719"/>
      <c r="CO145" s="719"/>
      <c r="CP145" s="719"/>
      <c r="CQ145" s="719"/>
    </row>
    <row r="146" spans="1:95" s="417" customFormat="1" ht="16.5" customHeight="1" x14ac:dyDescent="0.2">
      <c r="A146" s="719" t="s">
        <v>119</v>
      </c>
      <c r="B146" s="719"/>
      <c r="C146" s="719"/>
      <c r="D146" s="719"/>
      <c r="E146" s="719"/>
      <c r="F146" s="719"/>
      <c r="G146" s="719"/>
      <c r="H146" s="719"/>
      <c r="I146" s="719"/>
      <c r="J146" s="719"/>
      <c r="K146" s="719"/>
      <c r="L146" s="719"/>
      <c r="M146" s="719"/>
      <c r="N146" s="719"/>
      <c r="O146" s="719"/>
      <c r="P146" s="719"/>
      <c r="Q146" s="719"/>
      <c r="R146" s="719"/>
      <c r="S146" s="719"/>
      <c r="T146" s="719"/>
      <c r="U146" s="719"/>
      <c r="V146" s="719"/>
      <c r="W146" s="719"/>
      <c r="X146" s="719"/>
      <c r="Y146" s="720" t="s">
        <v>117</v>
      </c>
      <c r="Z146" s="720"/>
      <c r="AA146" s="720"/>
      <c r="AB146" s="720"/>
      <c r="AC146" s="720"/>
      <c r="AD146" s="720"/>
      <c r="AE146" s="720"/>
      <c r="AF146" s="720"/>
      <c r="AG146" s="720"/>
      <c r="AH146" s="720"/>
      <c r="AI146" s="720"/>
      <c r="AJ146" s="720"/>
      <c r="AK146" s="720"/>
      <c r="AL146" s="720"/>
      <c r="AM146" s="720"/>
      <c r="AN146" s="720"/>
      <c r="AO146" s="720"/>
      <c r="AP146" s="720"/>
      <c r="AQ146" s="720"/>
      <c r="AR146" s="720"/>
      <c r="AS146" s="720"/>
      <c r="AT146" s="720"/>
      <c r="AU146" s="720"/>
      <c r="AV146" s="720"/>
      <c r="AW146" s="720"/>
      <c r="AX146" s="720"/>
      <c r="AY146" s="720"/>
      <c r="AZ146" s="720"/>
      <c r="BA146" s="720"/>
      <c r="BB146" s="720"/>
      <c r="BC146" s="720"/>
      <c r="BD146" s="720"/>
      <c r="BE146" s="720"/>
      <c r="BF146" s="720"/>
      <c r="BG146" s="720"/>
      <c r="BH146" s="720"/>
      <c r="BI146" s="720"/>
      <c r="BJ146" s="720"/>
      <c r="BK146" s="720"/>
      <c r="BL146" s="720"/>
      <c r="BM146" s="719" t="s">
        <v>120</v>
      </c>
      <c r="BN146" s="719"/>
      <c r="BO146" s="719"/>
      <c r="BP146" s="719"/>
      <c r="BQ146" s="719"/>
      <c r="BR146" s="719"/>
      <c r="BS146" s="719"/>
      <c r="BT146" s="719"/>
      <c r="BU146" s="719"/>
      <c r="BV146" s="719"/>
      <c r="BW146" s="719"/>
      <c r="BX146" s="719"/>
      <c r="BY146" s="719"/>
      <c r="BZ146" s="719"/>
      <c r="CA146" s="719"/>
      <c r="CB146" s="719"/>
      <c r="CC146" s="719"/>
      <c r="CD146" s="719"/>
      <c r="CE146" s="719"/>
      <c r="CF146" s="719"/>
      <c r="CG146" s="719"/>
      <c r="CH146" s="719"/>
      <c r="CI146" s="719"/>
      <c r="CJ146" s="719"/>
      <c r="CK146" s="719"/>
      <c r="CL146" s="719"/>
      <c r="CM146" s="719"/>
      <c r="CN146" s="719"/>
      <c r="CO146" s="719"/>
      <c r="CP146" s="719"/>
      <c r="CQ146" s="719"/>
    </row>
    <row r="147" spans="1:95" s="417" customFormat="1" ht="16.5" customHeight="1" x14ac:dyDescent="0.2">
      <c r="A147" s="752" t="s">
        <v>313</v>
      </c>
      <c r="B147" s="752"/>
      <c r="C147" s="752"/>
      <c r="D147" s="752"/>
      <c r="E147" s="752"/>
      <c r="F147" s="752"/>
      <c r="G147" s="752"/>
      <c r="H147" s="752"/>
      <c r="I147" s="752"/>
      <c r="J147" s="752"/>
      <c r="K147" s="752"/>
      <c r="L147" s="752"/>
      <c r="M147" s="752"/>
      <c r="N147" s="752"/>
      <c r="O147" s="752"/>
      <c r="P147" s="752"/>
      <c r="Q147" s="752"/>
      <c r="R147" s="752"/>
      <c r="S147" s="752"/>
      <c r="T147" s="752"/>
      <c r="U147" s="752"/>
      <c r="V147" s="752"/>
      <c r="W147" s="752"/>
      <c r="X147" s="752"/>
      <c r="Y147" s="752"/>
      <c r="Z147" s="752"/>
      <c r="AA147" s="752"/>
      <c r="AB147" s="752"/>
      <c r="AC147" s="752"/>
      <c r="AD147" s="752"/>
      <c r="AE147" s="752"/>
      <c r="AF147" s="752"/>
      <c r="AG147" s="752"/>
      <c r="AH147" s="752"/>
      <c r="AI147" s="752"/>
      <c r="AJ147" s="752"/>
      <c r="AK147" s="752"/>
      <c r="AL147" s="752"/>
      <c r="AM147" s="752"/>
      <c r="AN147" s="752"/>
      <c r="AO147" s="752"/>
      <c r="AP147" s="752"/>
      <c r="AQ147" s="752"/>
      <c r="AR147" s="752"/>
      <c r="AS147" s="752"/>
      <c r="AT147" s="752"/>
      <c r="AU147" s="752"/>
      <c r="AV147" s="752"/>
      <c r="AW147" s="752"/>
      <c r="AX147" s="752"/>
      <c r="AY147" s="752"/>
      <c r="AZ147" s="752"/>
      <c r="BA147" s="752"/>
      <c r="BB147" s="752"/>
      <c r="BC147" s="752"/>
      <c r="BD147" s="752"/>
      <c r="BE147" s="752"/>
      <c r="BF147" s="752"/>
      <c r="BG147" s="752"/>
      <c r="BH147" s="752"/>
      <c r="BI147" s="752"/>
      <c r="BJ147" s="752"/>
      <c r="BK147" s="752"/>
      <c r="BL147" s="752"/>
      <c r="BM147" s="752"/>
      <c r="BN147" s="752"/>
      <c r="BO147" s="752"/>
      <c r="BP147" s="752"/>
      <c r="BQ147" s="752"/>
      <c r="BR147" s="752"/>
      <c r="BS147" s="752"/>
      <c r="BT147" s="752"/>
      <c r="BU147" s="752"/>
      <c r="BV147" s="752"/>
      <c r="BW147" s="752"/>
      <c r="BX147" s="752"/>
      <c r="BY147" s="752"/>
      <c r="BZ147" s="752"/>
      <c r="CA147" s="752"/>
      <c r="CB147" s="752"/>
      <c r="CC147" s="752"/>
      <c r="CD147" s="752"/>
      <c r="CE147" s="752"/>
      <c r="CF147" s="752"/>
      <c r="CG147" s="752"/>
      <c r="CH147" s="752"/>
      <c r="CI147" s="752"/>
      <c r="CJ147" s="752"/>
      <c r="CK147" s="752"/>
      <c r="CL147" s="752"/>
      <c r="CM147" s="752"/>
      <c r="CN147" s="752"/>
      <c r="CO147" s="752"/>
      <c r="CP147" s="752"/>
      <c r="CQ147" s="752"/>
    </row>
    <row r="148" spans="1:95" s="417" customFormat="1" ht="28.5" customHeight="1" x14ac:dyDescent="0.2">
      <c r="A148" s="786" t="s">
        <v>312</v>
      </c>
      <c r="B148" s="786"/>
      <c r="C148" s="786"/>
      <c r="D148" s="786"/>
      <c r="E148" s="786"/>
      <c r="F148" s="786"/>
      <c r="G148" s="786"/>
      <c r="H148" s="786"/>
      <c r="I148" s="786"/>
      <c r="J148" s="786"/>
      <c r="K148" s="786"/>
      <c r="L148" s="786"/>
      <c r="M148" s="786"/>
      <c r="N148" s="786"/>
      <c r="O148" s="786"/>
      <c r="P148" s="786"/>
      <c r="Q148" s="786"/>
      <c r="R148" s="786"/>
      <c r="S148" s="786"/>
      <c r="T148" s="786"/>
      <c r="U148" s="786"/>
      <c r="V148" s="786"/>
      <c r="W148" s="786"/>
      <c r="X148" s="786"/>
      <c r="Y148" s="786"/>
      <c r="Z148" s="786"/>
      <c r="AA148" s="786"/>
      <c r="AB148" s="786"/>
      <c r="AC148" s="786"/>
      <c r="AD148" s="786"/>
      <c r="AE148" s="786"/>
      <c r="AF148" s="786"/>
      <c r="AG148" s="786"/>
      <c r="AH148" s="786"/>
      <c r="AI148" s="786"/>
      <c r="AJ148" s="786"/>
      <c r="AK148" s="786"/>
      <c r="AL148" s="786"/>
      <c r="AM148" s="786"/>
      <c r="AN148" s="786"/>
      <c r="AO148" s="786"/>
      <c r="AP148" s="786"/>
      <c r="AQ148" s="786"/>
      <c r="AR148" s="786"/>
      <c r="AS148" s="786"/>
      <c r="AT148" s="786"/>
      <c r="AU148" s="786"/>
      <c r="AV148" s="786"/>
      <c r="AW148" s="786"/>
      <c r="AX148" s="786"/>
      <c r="AY148" s="786"/>
      <c r="AZ148" s="786"/>
      <c r="BA148" s="786"/>
      <c r="BB148" s="786"/>
      <c r="BC148" s="786"/>
      <c r="BD148" s="786"/>
      <c r="BE148" s="786"/>
      <c r="BF148" s="786"/>
      <c r="BG148" s="786"/>
      <c r="BH148" s="786"/>
      <c r="BI148" s="786"/>
      <c r="BJ148" s="786"/>
      <c r="BK148" s="786"/>
      <c r="BL148" s="786"/>
      <c r="BM148" s="786"/>
      <c r="BN148" s="786"/>
      <c r="BO148" s="786"/>
      <c r="BP148" s="786"/>
      <c r="BQ148" s="786"/>
      <c r="BR148" s="786"/>
      <c r="BS148" s="786"/>
      <c r="BT148" s="786"/>
      <c r="BU148" s="786"/>
      <c r="BV148" s="786"/>
      <c r="BW148" s="786"/>
      <c r="BX148" s="786"/>
      <c r="BY148" s="786"/>
      <c r="BZ148" s="786"/>
      <c r="CA148" s="786"/>
      <c r="CB148" s="786"/>
      <c r="CC148" s="786"/>
      <c r="CD148" s="786"/>
      <c r="CE148" s="786"/>
      <c r="CF148" s="786"/>
      <c r="CG148" s="786"/>
      <c r="CH148" s="786"/>
      <c r="CI148" s="786"/>
      <c r="CJ148" s="786"/>
      <c r="CK148" s="786"/>
      <c r="CL148" s="786"/>
      <c r="CM148" s="786"/>
      <c r="CN148" s="786"/>
      <c r="CO148" s="786"/>
      <c r="CP148" s="786"/>
      <c r="CQ148" s="786"/>
    </row>
    <row r="149" spans="1:95" s="417" customFormat="1" ht="16.5" customHeight="1" x14ac:dyDescent="0.2">
      <c r="A149" s="815" t="s">
        <v>123</v>
      </c>
      <c r="B149" s="815"/>
      <c r="C149" s="815"/>
      <c r="D149" s="815"/>
      <c r="E149" s="815"/>
      <c r="F149" s="815"/>
      <c r="G149" s="815"/>
      <c r="H149" s="815"/>
      <c r="I149" s="815"/>
      <c r="J149" s="815"/>
      <c r="K149" s="815"/>
      <c r="L149" s="815"/>
      <c r="M149" s="815"/>
      <c r="N149" s="815"/>
      <c r="O149" s="815"/>
      <c r="P149" s="815"/>
      <c r="Q149" s="815"/>
      <c r="R149" s="815"/>
      <c r="S149" s="815"/>
      <c r="T149" s="815"/>
      <c r="U149" s="815"/>
      <c r="V149" s="815"/>
      <c r="W149" s="815"/>
      <c r="X149" s="815"/>
      <c r="Y149" s="815"/>
      <c r="Z149" s="815"/>
      <c r="AA149" s="815"/>
      <c r="AB149" s="815"/>
      <c r="AC149" s="815"/>
      <c r="AD149" s="815"/>
      <c r="AE149" s="815"/>
      <c r="AF149" s="815"/>
      <c r="AG149" s="815"/>
      <c r="AH149" s="815"/>
      <c r="AI149" s="815"/>
      <c r="AJ149" s="815"/>
      <c r="AK149" s="815"/>
      <c r="AL149" s="815"/>
      <c r="AM149" s="815"/>
      <c r="AN149" s="815"/>
      <c r="AO149" s="815"/>
      <c r="AP149" s="815"/>
      <c r="AQ149" s="815"/>
      <c r="AR149" s="815"/>
      <c r="AS149" s="815"/>
      <c r="AT149" s="815"/>
      <c r="AU149" s="815"/>
      <c r="AV149" s="815"/>
      <c r="AW149" s="815"/>
      <c r="AX149" s="815"/>
      <c r="AY149" s="815"/>
      <c r="AZ149" s="815"/>
      <c r="BA149" s="815"/>
      <c r="BB149" s="815"/>
      <c r="BC149" s="815"/>
      <c r="BD149" s="815"/>
      <c r="BE149" s="815"/>
      <c r="BF149" s="815"/>
      <c r="BG149" s="815"/>
      <c r="BH149" s="815"/>
      <c r="BI149" s="815"/>
      <c r="BJ149" s="815"/>
      <c r="BK149" s="815"/>
      <c r="BL149" s="815"/>
      <c r="BM149" s="815"/>
      <c r="BN149" s="815"/>
      <c r="BO149" s="815"/>
      <c r="BP149" s="815"/>
      <c r="BQ149" s="815"/>
      <c r="BR149" s="815"/>
      <c r="BS149" s="815"/>
      <c r="BT149" s="815"/>
      <c r="BU149" s="815"/>
      <c r="BV149" s="815"/>
      <c r="BW149" s="815"/>
      <c r="BX149" s="815"/>
      <c r="BY149" s="815"/>
      <c r="BZ149" s="815"/>
      <c r="CA149" s="815"/>
      <c r="CB149" s="815"/>
      <c r="CC149" s="815"/>
      <c r="CD149" s="815"/>
      <c r="CE149" s="815"/>
      <c r="CF149" s="815"/>
      <c r="CG149" s="815"/>
      <c r="CH149" s="815"/>
      <c r="CI149" s="815"/>
      <c r="CJ149" s="815"/>
      <c r="CK149" s="815"/>
      <c r="CL149" s="815"/>
      <c r="CM149" s="815"/>
      <c r="CN149" s="815"/>
      <c r="CO149" s="815"/>
      <c r="CP149" s="815"/>
      <c r="CQ149" s="815"/>
    </row>
    <row r="150" spans="1:95" s="417" customFormat="1" ht="30" customHeight="1" x14ac:dyDescent="0.2">
      <c r="A150" s="786" t="s">
        <v>124</v>
      </c>
      <c r="B150" s="786"/>
      <c r="C150" s="786"/>
      <c r="D150" s="786"/>
      <c r="E150" s="786"/>
      <c r="F150" s="786"/>
      <c r="G150" s="786"/>
      <c r="H150" s="786"/>
      <c r="I150" s="786"/>
      <c r="J150" s="786"/>
      <c r="K150" s="786"/>
      <c r="L150" s="786"/>
      <c r="M150" s="786"/>
      <c r="N150" s="786"/>
      <c r="O150" s="786"/>
      <c r="P150" s="786"/>
      <c r="Q150" s="786"/>
      <c r="R150" s="786"/>
      <c r="S150" s="786"/>
      <c r="T150" s="786"/>
      <c r="U150" s="786"/>
      <c r="V150" s="786"/>
      <c r="W150" s="786"/>
      <c r="X150" s="786"/>
      <c r="Y150" s="786"/>
      <c r="Z150" s="786"/>
      <c r="AA150" s="786"/>
      <c r="AB150" s="786"/>
      <c r="AC150" s="786"/>
      <c r="AD150" s="786"/>
      <c r="AE150" s="786"/>
      <c r="AF150" s="786"/>
      <c r="AG150" s="786"/>
      <c r="AH150" s="786"/>
      <c r="AI150" s="786"/>
      <c r="AJ150" s="786"/>
      <c r="AK150" s="786"/>
      <c r="AL150" s="786"/>
      <c r="AM150" s="786"/>
      <c r="AN150" s="786"/>
      <c r="AO150" s="786"/>
      <c r="AP150" s="786"/>
      <c r="AQ150" s="786"/>
      <c r="AR150" s="786"/>
      <c r="AS150" s="786"/>
      <c r="AT150" s="786"/>
      <c r="AU150" s="786"/>
      <c r="AV150" s="786"/>
      <c r="AW150" s="786"/>
      <c r="AX150" s="786"/>
      <c r="AY150" s="786"/>
      <c r="AZ150" s="786"/>
      <c r="BA150" s="786"/>
      <c r="BB150" s="786"/>
      <c r="BC150" s="786"/>
      <c r="BD150" s="786"/>
      <c r="BE150" s="786"/>
      <c r="BF150" s="786"/>
      <c r="BG150" s="786"/>
      <c r="BH150" s="786"/>
      <c r="BI150" s="786"/>
      <c r="BJ150" s="786"/>
      <c r="BK150" s="786"/>
      <c r="BL150" s="786"/>
      <c r="BM150" s="786"/>
      <c r="BN150" s="786"/>
      <c r="BO150" s="786"/>
      <c r="BP150" s="786"/>
      <c r="BQ150" s="786"/>
      <c r="BR150" s="786"/>
      <c r="BS150" s="786"/>
      <c r="BT150" s="786"/>
      <c r="BU150" s="786"/>
      <c r="BV150" s="786"/>
      <c r="BW150" s="786"/>
      <c r="BX150" s="786"/>
      <c r="BY150" s="786"/>
      <c r="BZ150" s="786"/>
      <c r="CA150" s="786"/>
      <c r="CB150" s="786"/>
      <c r="CC150" s="786"/>
      <c r="CD150" s="786"/>
      <c r="CE150" s="786"/>
      <c r="CF150" s="786"/>
      <c r="CG150" s="786"/>
      <c r="CH150" s="786"/>
      <c r="CI150" s="786"/>
      <c r="CJ150" s="786"/>
      <c r="CK150" s="786"/>
      <c r="CL150" s="786"/>
      <c r="CM150" s="786"/>
      <c r="CN150" s="786"/>
      <c r="CO150" s="786"/>
      <c r="CP150" s="786"/>
      <c r="CQ150" s="786"/>
    </row>
    <row r="151" spans="1:95" s="417" customFormat="1" ht="9" customHeight="1" x14ac:dyDescent="0.2">
      <c r="A151" s="423"/>
      <c r="B151" s="420"/>
      <c r="C151" s="420"/>
      <c r="D151" s="420"/>
      <c r="E151" s="420"/>
      <c r="F151" s="420"/>
      <c r="G151" s="420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02"/>
      <c r="AD151" s="402"/>
      <c r="AE151" s="402"/>
      <c r="AF151" s="402"/>
      <c r="AG151" s="402"/>
      <c r="AH151" s="402"/>
      <c r="AI151" s="402"/>
      <c r="AJ151" s="402"/>
      <c r="AK151" s="402"/>
      <c r="AL151" s="402"/>
      <c r="AM151" s="402"/>
      <c r="AN151" s="402"/>
      <c r="AO151" s="402"/>
      <c r="AP151" s="402"/>
      <c r="AQ151" s="99"/>
      <c r="AR151" s="99"/>
      <c r="AS151" s="406"/>
      <c r="AT151" s="406"/>
      <c r="AU151" s="406"/>
      <c r="AV151" s="406"/>
      <c r="AW151" s="406"/>
      <c r="AX151" s="168"/>
      <c r="AY151" s="168"/>
      <c r="AZ151" s="168"/>
      <c r="BA151" s="168"/>
      <c r="BB151" s="403"/>
      <c r="BC151" s="403"/>
      <c r="BD151" s="403"/>
      <c r="BE151" s="403"/>
      <c r="BF151" s="403"/>
      <c r="BG151" s="416"/>
      <c r="BH151" s="416"/>
      <c r="BI151" s="416"/>
      <c r="BJ151" s="416"/>
      <c r="BK151" s="416"/>
      <c r="BL151" s="416"/>
      <c r="BM151" s="416"/>
      <c r="BN151" s="416"/>
      <c r="BO151" s="416"/>
      <c r="BP151" s="416"/>
      <c r="BQ151" s="416"/>
      <c r="BR151" s="416"/>
      <c r="BS151" s="416"/>
      <c r="BT151" s="416"/>
      <c r="BU151" s="416"/>
      <c r="BV151" s="416"/>
      <c r="BW151" s="416"/>
      <c r="BX151" s="416"/>
      <c r="BY151" s="416"/>
      <c r="BZ151" s="416"/>
      <c r="CA151" s="416"/>
      <c r="CB151" s="416"/>
      <c r="CC151" s="416"/>
      <c r="CD151" s="416"/>
      <c r="CE151" s="416"/>
      <c r="CF151" s="399"/>
      <c r="CG151" s="399"/>
      <c r="CH151" s="399"/>
      <c r="CI151" s="399"/>
      <c r="CJ151" s="399"/>
      <c r="CK151" s="399"/>
      <c r="CL151" s="416"/>
      <c r="CM151" s="416"/>
      <c r="CN151" s="416"/>
      <c r="CO151" s="416"/>
      <c r="CP151" s="416"/>
      <c r="CQ151" s="416"/>
    </row>
    <row r="152" spans="1:95" s="397" customFormat="1" ht="16.5" customHeight="1" x14ac:dyDescent="0.2">
      <c r="A152" s="581" t="s">
        <v>29</v>
      </c>
      <c r="B152" s="581"/>
      <c r="C152" s="581"/>
      <c r="D152" s="581"/>
      <c r="E152" s="581"/>
      <c r="F152" s="581"/>
      <c r="G152" s="581"/>
      <c r="H152" s="581"/>
      <c r="I152" s="581"/>
      <c r="J152" s="581"/>
      <c r="K152" s="581"/>
      <c r="L152" s="581"/>
      <c r="M152" s="581"/>
      <c r="N152" s="581"/>
      <c r="O152" s="581"/>
      <c r="P152" s="581"/>
      <c r="Q152" s="581"/>
      <c r="R152" s="581"/>
      <c r="S152" s="581"/>
      <c r="T152" s="581"/>
      <c r="U152" s="581"/>
      <c r="V152" s="581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2" t="s">
        <v>56</v>
      </c>
      <c r="AQ152" s="582"/>
      <c r="AR152" s="582"/>
      <c r="AS152" s="582"/>
      <c r="AT152" s="582"/>
      <c r="AU152" s="552"/>
      <c r="AV152" s="552"/>
      <c r="AW152" s="552"/>
      <c r="AX152" s="552"/>
      <c r="AY152" s="552"/>
      <c r="AZ152" s="552"/>
      <c r="BA152" s="552"/>
      <c r="BB152" s="552"/>
      <c r="BC152" s="552"/>
      <c r="BD152" s="552"/>
      <c r="BE152" s="552"/>
      <c r="BF152" s="552"/>
      <c r="BG152" s="552"/>
      <c r="BH152" s="552"/>
      <c r="BI152" s="552"/>
      <c r="BJ152" s="552"/>
      <c r="BK152" s="552"/>
      <c r="BL152" s="552"/>
      <c r="BM152" s="552"/>
      <c r="BN152" s="552"/>
      <c r="BO152" s="552"/>
      <c r="BP152" s="552"/>
      <c r="BQ152" s="552"/>
      <c r="BR152" s="552"/>
      <c r="BS152" s="552"/>
      <c r="BT152" s="552"/>
      <c r="BU152" s="552"/>
      <c r="BV152" s="552"/>
      <c r="BW152" s="552"/>
      <c r="BX152" s="552"/>
      <c r="BY152" s="552"/>
      <c r="BZ152" s="552"/>
      <c r="CA152" s="552"/>
      <c r="CB152" s="552"/>
      <c r="CC152" s="552"/>
      <c r="CD152" s="552"/>
      <c r="CE152" s="552"/>
      <c r="CF152" s="388"/>
      <c r="CG152" s="388"/>
      <c r="CH152" s="388"/>
      <c r="CI152" s="388"/>
      <c r="CJ152" s="388"/>
      <c r="CK152" s="388"/>
      <c r="CL152" s="388"/>
      <c r="CM152" s="388"/>
      <c r="CN152" s="388"/>
      <c r="CO152" s="388"/>
      <c r="CP152" s="388"/>
      <c r="CQ152" s="388"/>
    </row>
    <row r="153" spans="1:95" s="397" customFormat="1" ht="16.5" customHeight="1" thickBot="1" x14ac:dyDescent="0.25">
      <c r="A153" s="581"/>
      <c r="B153" s="581"/>
      <c r="C153" s="581"/>
      <c r="D153" s="581"/>
      <c r="E153" s="581"/>
      <c r="F153" s="581"/>
      <c r="G153" s="581"/>
      <c r="H153" s="581"/>
      <c r="I153" s="581"/>
      <c r="J153" s="581"/>
      <c r="K153" s="581"/>
      <c r="L153" s="581"/>
      <c r="M153" s="581"/>
      <c r="N153" s="581"/>
      <c r="O153" s="581"/>
      <c r="P153" s="581"/>
      <c r="Q153" s="581"/>
      <c r="R153" s="581"/>
      <c r="S153" s="581"/>
      <c r="T153" s="581"/>
      <c r="U153" s="581"/>
      <c r="V153" s="581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  <c r="AT153" s="581"/>
      <c r="AU153" s="581"/>
      <c r="AV153" s="581"/>
      <c r="AW153" s="581"/>
      <c r="AX153" s="581"/>
      <c r="AY153" s="581"/>
      <c r="AZ153" s="581"/>
      <c r="BA153" s="581"/>
      <c r="BB153" s="581"/>
      <c r="BC153" s="581"/>
      <c r="BD153" s="581"/>
      <c r="BE153" s="581"/>
      <c r="BF153" s="581"/>
      <c r="BG153" s="581"/>
      <c r="BH153" s="581"/>
      <c r="BI153" s="581"/>
      <c r="BJ153" s="581"/>
      <c r="BK153" s="581"/>
      <c r="BL153" s="581"/>
      <c r="BM153" s="581"/>
      <c r="BN153" s="581"/>
      <c r="BO153" s="581"/>
      <c r="BP153" s="581"/>
      <c r="BQ153" s="581"/>
      <c r="BR153" s="581"/>
      <c r="BS153" s="581"/>
      <c r="BT153" s="581"/>
      <c r="BU153" s="581"/>
      <c r="BV153" s="581"/>
      <c r="BW153" s="581"/>
      <c r="BX153" s="581"/>
      <c r="BY153" s="581"/>
      <c r="BZ153" s="581"/>
      <c r="CA153" s="581"/>
      <c r="CB153" s="581"/>
      <c r="CC153" s="581"/>
      <c r="CD153" s="581"/>
      <c r="CE153" s="581"/>
      <c r="CF153" s="388"/>
      <c r="CG153" s="388"/>
      <c r="CH153" s="388"/>
      <c r="CI153" s="388"/>
      <c r="CJ153" s="388"/>
      <c r="CK153" s="388"/>
      <c r="CL153" s="388"/>
      <c r="CM153" s="388"/>
      <c r="CN153" s="388"/>
      <c r="CO153" s="388"/>
      <c r="CP153" s="388"/>
      <c r="CQ153" s="388"/>
    </row>
    <row r="154" spans="1:95" s="397" customFormat="1" ht="16.5" customHeight="1" x14ac:dyDescent="0.2">
      <c r="A154" s="552" t="s">
        <v>31</v>
      </c>
      <c r="B154" s="552"/>
      <c r="C154" s="552"/>
      <c r="D154" s="552"/>
      <c r="E154" s="552"/>
      <c r="F154" s="552"/>
      <c r="G154" s="552"/>
      <c r="H154" s="552"/>
      <c r="I154" s="552"/>
      <c r="J154" s="552"/>
      <c r="K154" s="552"/>
      <c r="L154" s="552"/>
      <c r="M154" s="552"/>
      <c r="N154" s="552"/>
      <c r="O154" s="552"/>
      <c r="P154" s="552"/>
      <c r="Q154" s="552"/>
      <c r="R154" s="552"/>
      <c r="S154" s="552"/>
      <c r="T154" s="552"/>
      <c r="U154" s="552"/>
      <c r="V154" s="552"/>
      <c r="W154" s="552"/>
      <c r="X154" s="552"/>
      <c r="Y154" s="660"/>
      <c r="Z154" s="660"/>
      <c r="AA154" s="660"/>
      <c r="AB154" s="660"/>
      <c r="AC154" s="660"/>
      <c r="AD154" s="660"/>
      <c r="AE154" s="660"/>
      <c r="AF154" s="660"/>
      <c r="AG154" s="660"/>
      <c r="AH154" s="660"/>
      <c r="AI154" s="660"/>
      <c r="AJ154" s="660"/>
      <c r="AK154" s="660"/>
      <c r="AL154" s="660"/>
      <c r="AM154" s="660"/>
      <c r="AN154" s="660"/>
      <c r="AO154" s="660"/>
      <c r="AP154" s="660"/>
      <c r="AQ154" s="660"/>
      <c r="AR154" s="660"/>
      <c r="AS154" s="660"/>
      <c r="AT154" s="660"/>
      <c r="AU154" s="660"/>
      <c r="AV154" s="660"/>
      <c r="AW154" s="660"/>
      <c r="AX154" s="660"/>
      <c r="AY154" s="660"/>
      <c r="AZ154" s="660"/>
      <c r="BA154" s="660"/>
      <c r="BB154" s="660"/>
      <c r="BC154" s="660"/>
      <c r="BD154" s="660"/>
      <c r="BE154" s="660"/>
      <c r="BF154" s="660"/>
      <c r="BG154" s="100"/>
      <c r="BH154" s="100"/>
      <c r="BI154" s="100"/>
      <c r="BJ154" s="100"/>
      <c r="BK154" s="100"/>
      <c r="BL154" s="100"/>
      <c r="BM154" s="100"/>
      <c r="BN154" s="100"/>
      <c r="BO154" s="100"/>
      <c r="BP154" s="100"/>
      <c r="BQ154" s="100"/>
      <c r="BR154" s="100"/>
      <c r="BS154" s="1038" t="s">
        <v>32</v>
      </c>
      <c r="BT154" s="1038"/>
      <c r="BU154" s="1038"/>
      <c r="BV154" s="1038"/>
      <c r="BW154" s="1038"/>
      <c r="BX154" s="1038"/>
      <c r="BY154" s="1038"/>
      <c r="BZ154" s="1038"/>
      <c r="CA154" s="1038"/>
      <c r="CB154" s="1038"/>
      <c r="CC154" s="1038"/>
      <c r="CD154" s="1038"/>
      <c r="CE154" s="1038"/>
      <c r="CF154" s="649" t="s">
        <v>429</v>
      </c>
      <c r="CG154" s="650"/>
      <c r="CH154" s="650"/>
      <c r="CI154" s="650"/>
      <c r="CJ154" s="650"/>
      <c r="CK154" s="650"/>
      <c r="CL154" s="650"/>
      <c r="CM154" s="650"/>
      <c r="CN154" s="650"/>
      <c r="CO154" s="650"/>
      <c r="CP154" s="650"/>
      <c r="CQ154" s="651"/>
    </row>
    <row r="155" spans="1:95" s="397" customFormat="1" ht="16.5" customHeight="1" x14ac:dyDescent="0.2">
      <c r="A155" s="658" t="s">
        <v>220</v>
      </c>
      <c r="B155" s="659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59"/>
      <c r="T155" s="659"/>
      <c r="U155" s="659"/>
      <c r="V155" s="659"/>
      <c r="W155" s="659"/>
      <c r="X155" s="659"/>
      <c r="Y155" s="659"/>
      <c r="Z155" s="659"/>
      <c r="AA155" s="659"/>
      <c r="AB155" s="659"/>
      <c r="AC155" s="659"/>
      <c r="AD155" s="659"/>
      <c r="AE155" s="659"/>
      <c r="AF155" s="659"/>
      <c r="AG155" s="659"/>
      <c r="AH155" s="659"/>
      <c r="AI155" s="659"/>
      <c r="AJ155" s="659"/>
      <c r="AK155" s="659"/>
      <c r="AL155" s="659"/>
      <c r="AM155" s="659"/>
      <c r="AN155" s="659"/>
      <c r="AO155" s="659"/>
      <c r="AP155" s="659"/>
      <c r="AQ155" s="659"/>
      <c r="AR155" s="659"/>
      <c r="AS155" s="659"/>
      <c r="AT155" s="659"/>
      <c r="AU155" s="659"/>
      <c r="AV155" s="659"/>
      <c r="AW155" s="659"/>
      <c r="AX155" s="659"/>
      <c r="AY155" s="659"/>
      <c r="AZ155" s="659"/>
      <c r="BA155" s="659"/>
      <c r="BB155" s="659"/>
      <c r="BC155" s="659"/>
      <c r="BD155" s="659"/>
      <c r="BE155" s="659"/>
      <c r="BF155" s="659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1038"/>
      <c r="BT155" s="1038"/>
      <c r="BU155" s="1038"/>
      <c r="BV155" s="1038"/>
      <c r="BW155" s="1038"/>
      <c r="BX155" s="1038"/>
      <c r="BY155" s="1038"/>
      <c r="BZ155" s="1038"/>
      <c r="CA155" s="1038"/>
      <c r="CB155" s="1038"/>
      <c r="CC155" s="1038"/>
      <c r="CD155" s="1038"/>
      <c r="CE155" s="1038"/>
      <c r="CF155" s="652"/>
      <c r="CG155" s="653"/>
      <c r="CH155" s="653"/>
      <c r="CI155" s="653"/>
      <c r="CJ155" s="653"/>
      <c r="CK155" s="653"/>
      <c r="CL155" s="653"/>
      <c r="CM155" s="653"/>
      <c r="CN155" s="653"/>
      <c r="CO155" s="653"/>
      <c r="CP155" s="653"/>
      <c r="CQ155" s="654"/>
    </row>
    <row r="156" spans="1:95" s="397" customFormat="1" ht="16.5" customHeight="1" thickBot="1" x14ac:dyDescent="0.25">
      <c r="A156" s="552" t="s">
        <v>35</v>
      </c>
      <c r="B156" s="552"/>
      <c r="C156" s="552"/>
      <c r="D156" s="552"/>
      <c r="E156" s="552"/>
      <c r="F156" s="552"/>
      <c r="G156" s="552"/>
      <c r="H156" s="552"/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552"/>
      <c r="Z156" s="552"/>
      <c r="AA156" s="552"/>
      <c r="AB156" s="552"/>
      <c r="AC156" s="552"/>
      <c r="AD156" s="552"/>
      <c r="AE156" s="660"/>
      <c r="AF156" s="660"/>
      <c r="AG156" s="660"/>
      <c r="AH156" s="660"/>
      <c r="AI156" s="660"/>
      <c r="AJ156" s="660"/>
      <c r="AK156" s="660"/>
      <c r="AL156" s="660"/>
      <c r="AM156" s="660"/>
      <c r="AN156" s="660"/>
      <c r="AO156" s="660"/>
      <c r="AP156" s="660"/>
      <c r="AQ156" s="660"/>
      <c r="AR156" s="660"/>
      <c r="AS156" s="660"/>
      <c r="AT156" s="660"/>
      <c r="AU156" s="660"/>
      <c r="AV156" s="660"/>
      <c r="AW156" s="660"/>
      <c r="AX156" s="660"/>
      <c r="AY156" s="660"/>
      <c r="AZ156" s="660"/>
      <c r="BA156" s="660"/>
      <c r="BB156" s="660"/>
      <c r="BC156" s="660"/>
      <c r="BD156" s="660"/>
      <c r="BE156" s="660"/>
      <c r="BF156" s="660"/>
      <c r="BG156" s="388"/>
      <c r="BH156" s="388"/>
      <c r="BI156" s="388"/>
      <c r="BJ156" s="388"/>
      <c r="BK156" s="388"/>
      <c r="BL156" s="388"/>
      <c r="BM156" s="388"/>
      <c r="BN156" s="388"/>
      <c r="BO156" s="388"/>
      <c r="BP156" s="388"/>
      <c r="BQ156" s="388"/>
      <c r="BR156" s="388"/>
      <c r="BS156" s="1038"/>
      <c r="BT156" s="1038"/>
      <c r="BU156" s="1038"/>
      <c r="BV156" s="1038"/>
      <c r="BW156" s="1038"/>
      <c r="BX156" s="1038"/>
      <c r="BY156" s="1038"/>
      <c r="BZ156" s="1038"/>
      <c r="CA156" s="1038"/>
      <c r="CB156" s="1038"/>
      <c r="CC156" s="1038"/>
      <c r="CD156" s="1038"/>
      <c r="CE156" s="1038"/>
      <c r="CF156" s="655"/>
      <c r="CG156" s="656"/>
      <c r="CH156" s="656"/>
      <c r="CI156" s="656"/>
      <c r="CJ156" s="656"/>
      <c r="CK156" s="656"/>
      <c r="CL156" s="656"/>
      <c r="CM156" s="656"/>
      <c r="CN156" s="656"/>
      <c r="CO156" s="656"/>
      <c r="CP156" s="656"/>
      <c r="CQ156" s="657"/>
    </row>
    <row r="157" spans="1:95" s="397" customFormat="1" ht="34.5" customHeight="1" x14ac:dyDescent="0.2">
      <c r="A157" s="661" t="s">
        <v>212</v>
      </c>
      <c r="B157" s="661"/>
      <c r="C157" s="661"/>
      <c r="D157" s="661"/>
      <c r="E157" s="661"/>
      <c r="F157" s="661"/>
      <c r="G157" s="661"/>
      <c r="H157" s="661"/>
      <c r="I157" s="661"/>
      <c r="J157" s="661"/>
      <c r="K157" s="661"/>
      <c r="L157" s="661"/>
      <c r="M157" s="661"/>
      <c r="N157" s="661"/>
      <c r="O157" s="661"/>
      <c r="P157" s="661"/>
      <c r="Q157" s="661"/>
      <c r="R157" s="661"/>
      <c r="S157" s="661"/>
      <c r="T157" s="661"/>
      <c r="U157" s="661"/>
      <c r="V157" s="661"/>
      <c r="W157" s="661"/>
      <c r="X157" s="661"/>
      <c r="Y157" s="661"/>
      <c r="Z157" s="661"/>
      <c r="AA157" s="661"/>
      <c r="AB157" s="661"/>
      <c r="AC157" s="661"/>
      <c r="AD157" s="661"/>
      <c r="AE157" s="661"/>
      <c r="AF157" s="661"/>
      <c r="AG157" s="661"/>
      <c r="AH157" s="661"/>
      <c r="AI157" s="661"/>
      <c r="AJ157" s="661"/>
      <c r="AK157" s="661"/>
      <c r="AL157" s="661"/>
      <c r="AM157" s="661"/>
      <c r="AN157" s="661"/>
      <c r="AO157" s="661"/>
      <c r="AP157" s="661"/>
      <c r="AQ157" s="661"/>
      <c r="AR157" s="661"/>
      <c r="AS157" s="661"/>
      <c r="AT157" s="661"/>
      <c r="AU157" s="661"/>
      <c r="AV157" s="661"/>
      <c r="AW157" s="661"/>
      <c r="AX157" s="661"/>
      <c r="AY157" s="661"/>
      <c r="AZ157" s="661"/>
      <c r="BA157" s="661"/>
      <c r="BB157" s="661"/>
      <c r="BC157" s="661"/>
      <c r="BD157" s="661"/>
      <c r="BE157" s="661"/>
      <c r="BF157" s="661"/>
      <c r="BG157" s="388"/>
      <c r="BH157" s="388"/>
      <c r="BI157" s="388"/>
      <c r="BJ157" s="388"/>
      <c r="BK157" s="388"/>
      <c r="BL157" s="388"/>
      <c r="BM157" s="388"/>
      <c r="BN157" s="388"/>
      <c r="BO157" s="388"/>
      <c r="BP157" s="388"/>
      <c r="BQ157" s="388"/>
      <c r="BR157" s="388"/>
      <c r="BS157" s="1038"/>
      <c r="BT157" s="1038"/>
      <c r="BU157" s="1038"/>
      <c r="BV157" s="1038"/>
      <c r="BW157" s="1038"/>
      <c r="BX157" s="1038"/>
      <c r="BY157" s="1038"/>
      <c r="BZ157" s="1038"/>
      <c r="CA157" s="1038"/>
      <c r="CB157" s="1038"/>
      <c r="CC157" s="1038"/>
      <c r="CD157" s="1038"/>
      <c r="CE157" s="1038"/>
      <c r="CF157" s="388"/>
      <c r="CG157" s="388"/>
      <c r="CH157" s="388"/>
      <c r="CI157" s="388"/>
      <c r="CJ157" s="388"/>
      <c r="CK157" s="388"/>
      <c r="CL157" s="388"/>
      <c r="CM157" s="388"/>
      <c r="CN157" s="388"/>
      <c r="CO157" s="388"/>
      <c r="CP157" s="388"/>
      <c r="CQ157" s="388"/>
    </row>
    <row r="158" spans="1:95" s="397" customFormat="1" ht="5.25" customHeight="1" x14ac:dyDescent="0.2">
      <c r="A158" s="552"/>
      <c r="B158" s="552"/>
      <c r="C158" s="552"/>
      <c r="D158" s="552"/>
      <c r="E158" s="552"/>
      <c r="F158" s="552"/>
      <c r="G158" s="552"/>
      <c r="H158" s="552"/>
      <c r="I158" s="552"/>
      <c r="J158" s="552"/>
      <c r="K158" s="552"/>
      <c r="L158" s="552"/>
      <c r="M158" s="552"/>
      <c r="N158" s="552"/>
      <c r="O158" s="552"/>
      <c r="P158" s="552"/>
      <c r="Q158" s="552"/>
      <c r="R158" s="552"/>
      <c r="S158" s="552"/>
      <c r="T158" s="552"/>
      <c r="U158" s="552"/>
      <c r="V158" s="552"/>
      <c r="W158" s="552"/>
      <c r="X158" s="552"/>
      <c r="Y158" s="552"/>
      <c r="Z158" s="552"/>
      <c r="AA158" s="552"/>
      <c r="AB158" s="552"/>
      <c r="AC158" s="552"/>
      <c r="AD158" s="552"/>
      <c r="AE158" s="552"/>
      <c r="AF158" s="552"/>
      <c r="AG158" s="552"/>
      <c r="AH158" s="552"/>
      <c r="AI158" s="552"/>
      <c r="AJ158" s="552"/>
      <c r="AK158" s="552"/>
      <c r="AL158" s="552"/>
      <c r="AM158" s="552"/>
      <c r="AN158" s="552"/>
      <c r="AO158" s="552"/>
      <c r="AP158" s="552"/>
      <c r="AQ158" s="552"/>
      <c r="AR158" s="552"/>
      <c r="AS158" s="552"/>
      <c r="AT158" s="552"/>
      <c r="AU158" s="552"/>
      <c r="AV158" s="552"/>
      <c r="AW158" s="552"/>
      <c r="AX158" s="552"/>
      <c r="AY158" s="552"/>
      <c r="AZ158" s="552"/>
      <c r="BA158" s="552"/>
      <c r="BB158" s="552"/>
      <c r="BC158" s="552"/>
      <c r="BD158" s="552"/>
      <c r="BE158" s="552"/>
      <c r="BF158" s="552"/>
      <c r="BG158" s="552"/>
      <c r="BH158" s="552"/>
      <c r="BI158" s="552"/>
      <c r="BJ158" s="552"/>
      <c r="BK158" s="552"/>
      <c r="BL158" s="552"/>
      <c r="BM158" s="552"/>
      <c r="BN158" s="552"/>
      <c r="BO158" s="552"/>
      <c r="BP158" s="552"/>
      <c r="BQ158" s="552"/>
      <c r="BR158" s="552"/>
      <c r="BS158" s="552"/>
      <c r="BT158" s="552"/>
      <c r="BU158" s="552"/>
      <c r="BV158" s="552"/>
      <c r="BW158" s="552"/>
      <c r="BX158" s="552"/>
      <c r="BY158" s="552"/>
      <c r="BZ158" s="552"/>
      <c r="CA158" s="552"/>
      <c r="CB158" s="552"/>
      <c r="CC158" s="552"/>
      <c r="CD158" s="552"/>
      <c r="CE158" s="552"/>
      <c r="CF158" s="388"/>
      <c r="CG158" s="388"/>
      <c r="CH158" s="388"/>
      <c r="CI158" s="388"/>
      <c r="CJ158" s="388"/>
      <c r="CK158" s="388"/>
      <c r="CL158" s="388"/>
      <c r="CM158" s="388"/>
      <c r="CN158" s="388"/>
      <c r="CO158" s="388"/>
      <c r="CP158" s="388"/>
      <c r="CQ158" s="388"/>
    </row>
    <row r="159" spans="1:95" s="397" customFormat="1" ht="16.5" customHeight="1" x14ac:dyDescent="0.2">
      <c r="A159" s="552" t="s">
        <v>37</v>
      </c>
      <c r="B159" s="552"/>
      <c r="C159" s="552"/>
      <c r="D159" s="552"/>
      <c r="E159" s="552"/>
      <c r="F159" s="552"/>
      <c r="G159" s="552"/>
      <c r="H159" s="552"/>
      <c r="I159" s="552"/>
      <c r="J159" s="552"/>
      <c r="K159" s="552"/>
      <c r="L159" s="552"/>
      <c r="M159" s="552"/>
      <c r="N159" s="552"/>
      <c r="O159" s="552"/>
      <c r="P159" s="552"/>
      <c r="Q159" s="552"/>
      <c r="R159" s="552"/>
      <c r="S159" s="552"/>
      <c r="T159" s="552"/>
      <c r="U159" s="552"/>
      <c r="V159" s="552"/>
      <c r="W159" s="552"/>
      <c r="X159" s="552"/>
      <c r="Y159" s="552"/>
      <c r="Z159" s="552"/>
      <c r="AA159" s="552"/>
      <c r="AB159" s="552"/>
      <c r="AC159" s="552"/>
      <c r="AD159" s="552"/>
      <c r="AE159" s="552"/>
      <c r="AF159" s="552"/>
      <c r="AG159" s="552"/>
      <c r="AH159" s="552"/>
      <c r="AI159" s="552"/>
      <c r="AJ159" s="552"/>
      <c r="AK159" s="552"/>
      <c r="AL159" s="552"/>
      <c r="AM159" s="552"/>
      <c r="AN159" s="552"/>
      <c r="AO159" s="552"/>
      <c r="AP159" s="552"/>
      <c r="AQ159" s="552"/>
      <c r="AR159" s="552"/>
      <c r="AS159" s="552"/>
      <c r="AT159" s="552"/>
      <c r="AU159" s="552"/>
      <c r="AV159" s="552"/>
      <c r="AW159" s="552"/>
      <c r="AX159" s="552"/>
      <c r="AY159" s="552"/>
      <c r="AZ159" s="552"/>
      <c r="BA159" s="552"/>
      <c r="BB159" s="552"/>
      <c r="BC159" s="552"/>
      <c r="BD159" s="552"/>
      <c r="BE159" s="552"/>
      <c r="BF159" s="552"/>
      <c r="BG159" s="552"/>
      <c r="BH159" s="552"/>
      <c r="BI159" s="552"/>
      <c r="BJ159" s="552"/>
      <c r="BK159" s="552"/>
      <c r="BL159" s="552"/>
      <c r="BM159" s="552"/>
      <c r="BN159" s="552"/>
      <c r="BO159" s="552"/>
      <c r="BP159" s="552"/>
      <c r="BQ159" s="552"/>
      <c r="BR159" s="552"/>
      <c r="BS159" s="552"/>
      <c r="BT159" s="552"/>
      <c r="BU159" s="552"/>
      <c r="BV159" s="552"/>
      <c r="BW159" s="552"/>
      <c r="BX159" s="552"/>
      <c r="BY159" s="552"/>
      <c r="BZ159" s="552"/>
      <c r="CA159" s="552"/>
      <c r="CB159" s="552"/>
      <c r="CC159" s="552"/>
      <c r="CD159" s="552"/>
      <c r="CE159" s="552"/>
      <c r="CF159" s="388"/>
      <c r="CG159" s="388"/>
      <c r="CH159" s="388"/>
      <c r="CI159" s="388"/>
      <c r="CJ159" s="388"/>
      <c r="CK159" s="388"/>
      <c r="CL159" s="388"/>
      <c r="CM159" s="388"/>
      <c r="CN159" s="388"/>
      <c r="CO159" s="388"/>
      <c r="CP159" s="388"/>
      <c r="CQ159" s="388"/>
    </row>
    <row r="160" spans="1:95" s="397" customFormat="1" ht="16.5" customHeight="1" x14ac:dyDescent="0.2">
      <c r="A160" s="552" t="s">
        <v>38</v>
      </c>
      <c r="B160" s="552"/>
      <c r="C160" s="552"/>
      <c r="D160" s="552"/>
      <c r="E160" s="552"/>
      <c r="F160" s="552"/>
      <c r="G160" s="552"/>
      <c r="H160" s="552"/>
      <c r="I160" s="552"/>
      <c r="J160" s="552"/>
      <c r="K160" s="552"/>
      <c r="L160" s="552"/>
      <c r="M160" s="552"/>
      <c r="N160" s="552"/>
      <c r="O160" s="552"/>
      <c r="P160" s="552"/>
      <c r="Q160" s="552"/>
      <c r="R160" s="552"/>
      <c r="S160" s="552"/>
      <c r="T160" s="552"/>
      <c r="U160" s="552"/>
      <c r="V160" s="552"/>
      <c r="W160" s="552"/>
      <c r="X160" s="552"/>
      <c r="Y160" s="552"/>
      <c r="Z160" s="552"/>
      <c r="AA160" s="552"/>
      <c r="AB160" s="552"/>
      <c r="AC160" s="552"/>
      <c r="AD160" s="552"/>
      <c r="AE160" s="552"/>
      <c r="AF160" s="552"/>
      <c r="AG160" s="552"/>
      <c r="AH160" s="552"/>
      <c r="AI160" s="552"/>
      <c r="AJ160" s="552"/>
      <c r="AK160" s="552"/>
      <c r="AL160" s="552"/>
      <c r="AM160" s="552"/>
      <c r="AN160" s="552"/>
      <c r="AO160" s="552"/>
      <c r="AP160" s="552"/>
      <c r="AQ160" s="552"/>
      <c r="AR160" s="552"/>
      <c r="AS160" s="552"/>
      <c r="AT160" s="552"/>
      <c r="AU160" s="552"/>
      <c r="AV160" s="552"/>
      <c r="AW160" s="552"/>
      <c r="AX160" s="552"/>
      <c r="AY160" s="552"/>
      <c r="AZ160" s="552"/>
      <c r="BA160" s="552"/>
      <c r="BB160" s="552"/>
      <c r="BC160" s="552"/>
      <c r="BD160" s="552"/>
      <c r="BE160" s="552"/>
      <c r="BF160" s="552"/>
      <c r="BG160" s="552"/>
      <c r="BH160" s="552"/>
      <c r="BI160" s="552"/>
      <c r="BJ160" s="552"/>
      <c r="BK160" s="552"/>
      <c r="BL160" s="552"/>
      <c r="BM160" s="552"/>
      <c r="BN160" s="552"/>
      <c r="BO160" s="552"/>
      <c r="BP160" s="552"/>
      <c r="BQ160" s="552"/>
      <c r="BR160" s="552"/>
      <c r="BS160" s="552"/>
      <c r="BT160" s="552"/>
      <c r="BU160" s="552"/>
      <c r="BV160" s="552"/>
      <c r="BW160" s="552"/>
      <c r="BX160" s="552"/>
      <c r="BY160" s="552"/>
      <c r="BZ160" s="552"/>
      <c r="CA160" s="552"/>
      <c r="CB160" s="552"/>
      <c r="CC160" s="552"/>
      <c r="CD160" s="552"/>
      <c r="CE160" s="552"/>
      <c r="CF160" s="388"/>
      <c r="CG160" s="388"/>
      <c r="CH160" s="388"/>
      <c r="CI160" s="388"/>
      <c r="CJ160" s="388"/>
      <c r="CK160" s="388"/>
      <c r="CL160" s="388"/>
      <c r="CM160" s="388"/>
      <c r="CN160" s="388"/>
      <c r="CO160" s="388"/>
      <c r="CP160" s="388"/>
      <c r="CQ160" s="388"/>
    </row>
    <row r="161" spans="1:95" s="397" customFormat="1" ht="16.5" customHeight="1" x14ac:dyDescent="0.2">
      <c r="A161" s="552"/>
      <c r="B161" s="552"/>
      <c r="C161" s="552"/>
      <c r="D161" s="552"/>
      <c r="E161" s="552"/>
      <c r="F161" s="552"/>
      <c r="G161" s="552"/>
      <c r="H161" s="552"/>
      <c r="I161" s="552"/>
      <c r="J161" s="552"/>
      <c r="K161" s="552"/>
      <c r="L161" s="552"/>
      <c r="M161" s="552"/>
      <c r="N161" s="552"/>
      <c r="O161" s="552"/>
      <c r="P161" s="552"/>
      <c r="Q161" s="552"/>
      <c r="R161" s="552"/>
      <c r="S161" s="552"/>
      <c r="T161" s="552"/>
      <c r="U161" s="552"/>
      <c r="V161" s="552"/>
      <c r="W161" s="552"/>
      <c r="X161" s="552"/>
      <c r="Y161" s="552"/>
      <c r="Z161" s="552"/>
      <c r="AA161" s="552"/>
      <c r="AB161" s="552"/>
      <c r="AC161" s="552"/>
      <c r="AD161" s="552"/>
      <c r="AE161" s="552"/>
      <c r="AF161" s="552"/>
      <c r="AG161" s="552"/>
      <c r="AH161" s="552"/>
      <c r="AI161" s="552"/>
      <c r="AJ161" s="552"/>
      <c r="AK161" s="552"/>
      <c r="AL161" s="552"/>
      <c r="AM161" s="552"/>
      <c r="AN161" s="552"/>
      <c r="AO161" s="552"/>
      <c r="AP161" s="552"/>
      <c r="AQ161" s="552"/>
      <c r="AR161" s="552"/>
      <c r="AS161" s="552"/>
      <c r="AT161" s="552"/>
      <c r="AU161" s="552"/>
      <c r="AV161" s="552"/>
      <c r="AW161" s="552"/>
      <c r="AX161" s="552"/>
      <c r="AY161" s="552"/>
      <c r="AZ161" s="552"/>
      <c r="BA161" s="552"/>
      <c r="BB161" s="552"/>
      <c r="BC161" s="552"/>
      <c r="BD161" s="552"/>
      <c r="BE161" s="552"/>
      <c r="BF161" s="552"/>
      <c r="BG161" s="552"/>
      <c r="BH161" s="552"/>
      <c r="BI161" s="552"/>
      <c r="BJ161" s="552"/>
      <c r="BK161" s="552"/>
      <c r="BL161" s="552"/>
      <c r="BM161" s="552"/>
      <c r="BN161" s="552"/>
      <c r="BO161" s="552"/>
      <c r="BP161" s="552"/>
      <c r="BQ161" s="552"/>
      <c r="BR161" s="552"/>
      <c r="BS161" s="552"/>
      <c r="BT161" s="552"/>
      <c r="BU161" s="552"/>
      <c r="BV161" s="552"/>
      <c r="BW161" s="552"/>
      <c r="BX161" s="552"/>
      <c r="BY161" s="552"/>
      <c r="BZ161" s="552"/>
      <c r="CA161" s="552"/>
      <c r="CB161" s="552"/>
      <c r="CC161" s="552"/>
      <c r="CD161" s="552"/>
      <c r="CE161" s="552"/>
      <c r="CF161" s="388"/>
      <c r="CG161" s="388"/>
      <c r="CH161" s="388"/>
      <c r="CI161" s="388"/>
      <c r="CJ161" s="388"/>
      <c r="CK161" s="388"/>
      <c r="CL161" s="388"/>
      <c r="CM161" s="388"/>
      <c r="CN161" s="388"/>
      <c r="CO161" s="388"/>
      <c r="CP161" s="388"/>
      <c r="CQ161" s="388"/>
    </row>
    <row r="162" spans="1:95" s="397" customFormat="1" ht="16.5" customHeight="1" x14ac:dyDescent="0.2">
      <c r="A162" s="524" t="s">
        <v>39</v>
      </c>
      <c r="B162" s="524"/>
      <c r="C162" s="524"/>
      <c r="D162" s="524"/>
      <c r="E162" s="524"/>
      <c r="F162" s="524"/>
      <c r="G162" s="524"/>
      <c r="H162" s="534" t="s">
        <v>40</v>
      </c>
      <c r="I162" s="535"/>
      <c r="J162" s="535"/>
      <c r="K162" s="535"/>
      <c r="L162" s="535"/>
      <c r="M162" s="535"/>
      <c r="N162" s="535"/>
      <c r="O162" s="535"/>
      <c r="P162" s="535"/>
      <c r="Q162" s="535"/>
      <c r="R162" s="535"/>
      <c r="S162" s="536"/>
      <c r="T162" s="540" t="s">
        <v>41</v>
      </c>
      <c r="U162" s="541"/>
      <c r="V162" s="541"/>
      <c r="W162" s="541"/>
      <c r="X162" s="541"/>
      <c r="Y162" s="541"/>
      <c r="Z162" s="541"/>
      <c r="AA162" s="541"/>
      <c r="AB162" s="541"/>
      <c r="AC162" s="541"/>
      <c r="AD162" s="541"/>
      <c r="AE162" s="542"/>
      <c r="AF162" s="534" t="s">
        <v>42</v>
      </c>
      <c r="AG162" s="535"/>
      <c r="AH162" s="535"/>
      <c r="AI162" s="535"/>
      <c r="AJ162" s="535"/>
      <c r="AK162" s="535"/>
      <c r="AL162" s="535"/>
      <c r="AM162" s="535"/>
      <c r="AN162" s="535"/>
      <c r="AO162" s="535"/>
      <c r="AP162" s="535"/>
      <c r="AQ162" s="535"/>
      <c r="AR162" s="535"/>
      <c r="AS162" s="535"/>
      <c r="AT162" s="535"/>
      <c r="AU162" s="535"/>
      <c r="AV162" s="535"/>
      <c r="AW162" s="535"/>
      <c r="AX162" s="535"/>
      <c r="AY162" s="535"/>
      <c r="AZ162" s="535"/>
      <c r="BA162" s="535"/>
      <c r="BB162" s="535"/>
      <c r="BC162" s="535"/>
      <c r="BD162" s="535"/>
      <c r="BE162" s="535"/>
      <c r="BF162" s="535"/>
      <c r="BG162" s="535"/>
      <c r="BH162" s="535"/>
      <c r="BI162" s="535"/>
      <c r="BJ162" s="535"/>
      <c r="BK162" s="535"/>
      <c r="BL162" s="535"/>
      <c r="BM162" s="536"/>
      <c r="BN162" s="534" t="s">
        <v>43</v>
      </c>
      <c r="BO162" s="535"/>
      <c r="BP162" s="535"/>
      <c r="BQ162" s="535"/>
      <c r="BR162" s="535"/>
      <c r="BS162" s="535"/>
      <c r="BT162" s="535"/>
      <c r="BU162" s="535"/>
      <c r="BV162" s="535"/>
      <c r="BW162" s="535"/>
      <c r="BX162" s="535"/>
      <c r="BY162" s="535"/>
      <c r="BZ162" s="535"/>
      <c r="CA162" s="535"/>
      <c r="CB162" s="535"/>
      <c r="CC162" s="535"/>
      <c r="CD162" s="535"/>
      <c r="CE162" s="536"/>
      <c r="CF162" s="524" t="s">
        <v>44</v>
      </c>
      <c r="CG162" s="524"/>
      <c r="CH162" s="524"/>
      <c r="CI162" s="524"/>
      <c r="CJ162" s="524"/>
      <c r="CK162" s="524"/>
      <c r="CL162" s="524"/>
      <c r="CM162" s="524"/>
      <c r="CN162" s="524"/>
      <c r="CO162" s="524"/>
      <c r="CP162" s="524"/>
      <c r="CQ162" s="524"/>
    </row>
    <row r="163" spans="1:95" s="397" customFormat="1" ht="16.5" customHeight="1" x14ac:dyDescent="0.2">
      <c r="A163" s="524"/>
      <c r="B163" s="524"/>
      <c r="C163" s="524"/>
      <c r="D163" s="524"/>
      <c r="E163" s="524"/>
      <c r="F163" s="524"/>
      <c r="G163" s="524"/>
      <c r="H163" s="540" t="s">
        <v>45</v>
      </c>
      <c r="I163" s="541"/>
      <c r="J163" s="541"/>
      <c r="K163" s="541"/>
      <c r="L163" s="541"/>
      <c r="M163" s="541"/>
      <c r="N163" s="541"/>
      <c r="O163" s="541"/>
      <c r="P163" s="541"/>
      <c r="Q163" s="541"/>
      <c r="R163" s="541"/>
      <c r="S163" s="542"/>
      <c r="T163" s="540" t="s">
        <v>45</v>
      </c>
      <c r="U163" s="541"/>
      <c r="V163" s="541"/>
      <c r="W163" s="541"/>
      <c r="X163" s="541"/>
      <c r="Y163" s="541"/>
      <c r="Z163" s="541"/>
      <c r="AA163" s="541"/>
      <c r="AB163" s="541"/>
      <c r="AC163" s="541"/>
      <c r="AD163" s="541"/>
      <c r="AE163" s="542"/>
      <c r="AF163" s="540" t="s">
        <v>45</v>
      </c>
      <c r="AG163" s="541"/>
      <c r="AH163" s="541"/>
      <c r="AI163" s="541"/>
      <c r="AJ163" s="541"/>
      <c r="AK163" s="541"/>
      <c r="AL163" s="541"/>
      <c r="AM163" s="541"/>
      <c r="AN163" s="541"/>
      <c r="AO163" s="541"/>
      <c r="AP163" s="541"/>
      <c r="AQ163" s="541"/>
      <c r="AR163" s="541"/>
      <c r="AS163" s="541"/>
      <c r="AT163" s="541"/>
      <c r="AU163" s="541"/>
      <c r="AV163" s="541"/>
      <c r="AW163" s="541"/>
      <c r="AX163" s="541"/>
      <c r="AY163" s="542"/>
      <c r="AZ163" s="540" t="s">
        <v>46</v>
      </c>
      <c r="BA163" s="541"/>
      <c r="BB163" s="541"/>
      <c r="BC163" s="541"/>
      <c r="BD163" s="541"/>
      <c r="BE163" s="541"/>
      <c r="BF163" s="541"/>
      <c r="BG163" s="541"/>
      <c r="BH163" s="541"/>
      <c r="BI163" s="541"/>
      <c r="BJ163" s="541"/>
      <c r="BK163" s="541"/>
      <c r="BL163" s="541"/>
      <c r="BM163" s="542"/>
      <c r="BN163" s="549" t="s">
        <v>6</v>
      </c>
      <c r="BO163" s="550"/>
      <c r="BP163" s="551" t="s">
        <v>187</v>
      </c>
      <c r="BQ163" s="551"/>
      <c r="BR163" s="560" t="s">
        <v>47</v>
      </c>
      <c r="BS163" s="561"/>
      <c r="BT163" s="549" t="s">
        <v>6</v>
      </c>
      <c r="BU163" s="550"/>
      <c r="BV163" s="551" t="s">
        <v>199</v>
      </c>
      <c r="BW163" s="551"/>
      <c r="BX163" s="560" t="s">
        <v>47</v>
      </c>
      <c r="BY163" s="561"/>
      <c r="BZ163" s="549" t="s">
        <v>6</v>
      </c>
      <c r="CA163" s="550"/>
      <c r="CB163" s="551" t="s">
        <v>200</v>
      </c>
      <c r="CC163" s="551"/>
      <c r="CD163" s="560" t="s">
        <v>47</v>
      </c>
      <c r="CE163" s="561"/>
      <c r="CF163" s="540" t="s">
        <v>48</v>
      </c>
      <c r="CG163" s="541"/>
      <c r="CH163" s="541"/>
      <c r="CI163" s="541"/>
      <c r="CJ163" s="541"/>
      <c r="CK163" s="542"/>
      <c r="CL163" s="540" t="s">
        <v>49</v>
      </c>
      <c r="CM163" s="541"/>
      <c r="CN163" s="541"/>
      <c r="CO163" s="541"/>
      <c r="CP163" s="541"/>
      <c r="CQ163" s="542"/>
    </row>
    <row r="164" spans="1:95" s="397" customFormat="1" ht="16.5" customHeight="1" x14ac:dyDescent="0.2">
      <c r="A164" s="524"/>
      <c r="B164" s="524"/>
      <c r="C164" s="524"/>
      <c r="D164" s="524"/>
      <c r="E164" s="524"/>
      <c r="F164" s="524"/>
      <c r="G164" s="524"/>
      <c r="H164" s="543"/>
      <c r="I164" s="544"/>
      <c r="J164" s="544"/>
      <c r="K164" s="544"/>
      <c r="L164" s="544"/>
      <c r="M164" s="544"/>
      <c r="N164" s="544"/>
      <c r="O164" s="544"/>
      <c r="P164" s="544"/>
      <c r="Q164" s="544"/>
      <c r="R164" s="544"/>
      <c r="S164" s="545"/>
      <c r="T164" s="543"/>
      <c r="U164" s="544"/>
      <c r="V164" s="544"/>
      <c r="W164" s="544"/>
      <c r="X164" s="544"/>
      <c r="Y164" s="544"/>
      <c r="Z164" s="544"/>
      <c r="AA164" s="544"/>
      <c r="AB164" s="544"/>
      <c r="AC164" s="544"/>
      <c r="AD164" s="544"/>
      <c r="AE164" s="545"/>
      <c r="AF164" s="543"/>
      <c r="AG164" s="544"/>
      <c r="AH164" s="544"/>
      <c r="AI164" s="544"/>
      <c r="AJ164" s="544"/>
      <c r="AK164" s="544"/>
      <c r="AL164" s="544"/>
      <c r="AM164" s="544"/>
      <c r="AN164" s="544"/>
      <c r="AO164" s="544"/>
      <c r="AP164" s="544"/>
      <c r="AQ164" s="544"/>
      <c r="AR164" s="544"/>
      <c r="AS164" s="544"/>
      <c r="AT164" s="544"/>
      <c r="AU164" s="544"/>
      <c r="AV164" s="544"/>
      <c r="AW164" s="544"/>
      <c r="AX164" s="544"/>
      <c r="AY164" s="545"/>
      <c r="AZ164" s="546"/>
      <c r="BA164" s="547"/>
      <c r="BB164" s="547"/>
      <c r="BC164" s="547"/>
      <c r="BD164" s="547"/>
      <c r="BE164" s="547"/>
      <c r="BF164" s="547"/>
      <c r="BG164" s="547"/>
      <c r="BH164" s="547"/>
      <c r="BI164" s="547"/>
      <c r="BJ164" s="547"/>
      <c r="BK164" s="547"/>
      <c r="BL164" s="547"/>
      <c r="BM164" s="548"/>
      <c r="BN164" s="543" t="s">
        <v>50</v>
      </c>
      <c r="BO164" s="544"/>
      <c r="BP164" s="544"/>
      <c r="BQ164" s="544"/>
      <c r="BR164" s="544"/>
      <c r="BS164" s="545"/>
      <c r="BT164" s="543" t="s">
        <v>51</v>
      </c>
      <c r="BU164" s="544"/>
      <c r="BV164" s="544"/>
      <c r="BW164" s="544"/>
      <c r="BX164" s="544"/>
      <c r="BY164" s="545"/>
      <c r="BZ164" s="543" t="s">
        <v>52</v>
      </c>
      <c r="CA164" s="544"/>
      <c r="CB164" s="544"/>
      <c r="CC164" s="544"/>
      <c r="CD164" s="544"/>
      <c r="CE164" s="545"/>
      <c r="CF164" s="543"/>
      <c r="CG164" s="544"/>
      <c r="CH164" s="544"/>
      <c r="CI164" s="544"/>
      <c r="CJ164" s="544"/>
      <c r="CK164" s="545"/>
      <c r="CL164" s="543"/>
      <c r="CM164" s="544"/>
      <c r="CN164" s="544"/>
      <c r="CO164" s="544"/>
      <c r="CP164" s="544"/>
      <c r="CQ164" s="545"/>
    </row>
    <row r="165" spans="1:95" s="397" customFormat="1" ht="16.5" customHeight="1" x14ac:dyDescent="0.2">
      <c r="A165" s="524"/>
      <c r="B165" s="524"/>
      <c r="C165" s="524"/>
      <c r="D165" s="524"/>
      <c r="E165" s="524"/>
      <c r="F165" s="524"/>
      <c r="G165" s="524"/>
      <c r="H165" s="543"/>
      <c r="I165" s="544"/>
      <c r="J165" s="544"/>
      <c r="K165" s="544"/>
      <c r="L165" s="544"/>
      <c r="M165" s="544"/>
      <c r="N165" s="544"/>
      <c r="O165" s="544"/>
      <c r="P165" s="544"/>
      <c r="Q165" s="544"/>
      <c r="R165" s="544"/>
      <c r="S165" s="545"/>
      <c r="T165" s="543"/>
      <c r="U165" s="544"/>
      <c r="V165" s="544"/>
      <c r="W165" s="544"/>
      <c r="X165" s="544"/>
      <c r="Y165" s="544"/>
      <c r="Z165" s="544"/>
      <c r="AA165" s="544"/>
      <c r="AB165" s="544"/>
      <c r="AC165" s="544"/>
      <c r="AD165" s="544"/>
      <c r="AE165" s="545"/>
      <c r="AF165" s="543"/>
      <c r="AG165" s="544"/>
      <c r="AH165" s="544"/>
      <c r="AI165" s="544"/>
      <c r="AJ165" s="544"/>
      <c r="AK165" s="544"/>
      <c r="AL165" s="544"/>
      <c r="AM165" s="544"/>
      <c r="AN165" s="544"/>
      <c r="AO165" s="544"/>
      <c r="AP165" s="544"/>
      <c r="AQ165" s="544"/>
      <c r="AR165" s="544"/>
      <c r="AS165" s="544"/>
      <c r="AT165" s="544"/>
      <c r="AU165" s="544"/>
      <c r="AV165" s="544"/>
      <c r="AW165" s="544"/>
      <c r="AX165" s="544"/>
      <c r="AY165" s="545"/>
      <c r="AZ165" s="540" t="s">
        <v>53</v>
      </c>
      <c r="BA165" s="541"/>
      <c r="BB165" s="541"/>
      <c r="BC165" s="541"/>
      <c r="BD165" s="541"/>
      <c r="BE165" s="541"/>
      <c r="BF165" s="542"/>
      <c r="BG165" s="540" t="s">
        <v>54</v>
      </c>
      <c r="BH165" s="541"/>
      <c r="BI165" s="541"/>
      <c r="BJ165" s="541"/>
      <c r="BK165" s="541"/>
      <c r="BL165" s="541"/>
      <c r="BM165" s="542"/>
      <c r="BN165" s="543"/>
      <c r="BO165" s="544"/>
      <c r="BP165" s="544"/>
      <c r="BQ165" s="544"/>
      <c r="BR165" s="544"/>
      <c r="BS165" s="545"/>
      <c r="BT165" s="543"/>
      <c r="BU165" s="544"/>
      <c r="BV165" s="544"/>
      <c r="BW165" s="544"/>
      <c r="BX165" s="544"/>
      <c r="BY165" s="545"/>
      <c r="BZ165" s="543"/>
      <c r="CA165" s="544"/>
      <c r="CB165" s="544"/>
      <c r="CC165" s="544"/>
      <c r="CD165" s="544"/>
      <c r="CE165" s="545"/>
      <c r="CF165" s="543"/>
      <c r="CG165" s="544"/>
      <c r="CH165" s="544"/>
      <c r="CI165" s="544"/>
      <c r="CJ165" s="544"/>
      <c r="CK165" s="545"/>
      <c r="CL165" s="543"/>
      <c r="CM165" s="544"/>
      <c r="CN165" s="544"/>
      <c r="CO165" s="544"/>
      <c r="CP165" s="544"/>
      <c r="CQ165" s="545"/>
    </row>
    <row r="166" spans="1:95" s="397" customFormat="1" ht="16.5" customHeight="1" x14ac:dyDescent="0.2">
      <c r="A166" s="524"/>
      <c r="B166" s="524"/>
      <c r="C166" s="524"/>
      <c r="D166" s="524"/>
      <c r="E166" s="524"/>
      <c r="F166" s="524"/>
      <c r="G166" s="524"/>
      <c r="H166" s="546"/>
      <c r="I166" s="547"/>
      <c r="J166" s="547"/>
      <c r="K166" s="547"/>
      <c r="L166" s="547"/>
      <c r="M166" s="547"/>
      <c r="N166" s="547"/>
      <c r="O166" s="547"/>
      <c r="P166" s="547"/>
      <c r="Q166" s="547"/>
      <c r="R166" s="547"/>
      <c r="S166" s="548"/>
      <c r="T166" s="546"/>
      <c r="U166" s="547"/>
      <c r="V166" s="547"/>
      <c r="W166" s="547"/>
      <c r="X166" s="547"/>
      <c r="Y166" s="547"/>
      <c r="Z166" s="547"/>
      <c r="AA166" s="547"/>
      <c r="AB166" s="547"/>
      <c r="AC166" s="547"/>
      <c r="AD166" s="547"/>
      <c r="AE166" s="548"/>
      <c r="AF166" s="546"/>
      <c r="AG166" s="547"/>
      <c r="AH166" s="547"/>
      <c r="AI166" s="547"/>
      <c r="AJ166" s="547"/>
      <c r="AK166" s="547"/>
      <c r="AL166" s="547"/>
      <c r="AM166" s="547"/>
      <c r="AN166" s="547"/>
      <c r="AO166" s="547"/>
      <c r="AP166" s="547"/>
      <c r="AQ166" s="547"/>
      <c r="AR166" s="547"/>
      <c r="AS166" s="547"/>
      <c r="AT166" s="547"/>
      <c r="AU166" s="547"/>
      <c r="AV166" s="547"/>
      <c r="AW166" s="547"/>
      <c r="AX166" s="547"/>
      <c r="AY166" s="548"/>
      <c r="AZ166" s="546"/>
      <c r="BA166" s="547"/>
      <c r="BB166" s="547"/>
      <c r="BC166" s="547"/>
      <c r="BD166" s="547"/>
      <c r="BE166" s="547"/>
      <c r="BF166" s="548"/>
      <c r="BG166" s="546"/>
      <c r="BH166" s="547"/>
      <c r="BI166" s="547"/>
      <c r="BJ166" s="547"/>
      <c r="BK166" s="547"/>
      <c r="BL166" s="547"/>
      <c r="BM166" s="548"/>
      <c r="BN166" s="546"/>
      <c r="BO166" s="547"/>
      <c r="BP166" s="547"/>
      <c r="BQ166" s="547"/>
      <c r="BR166" s="547"/>
      <c r="BS166" s="548"/>
      <c r="BT166" s="546"/>
      <c r="BU166" s="547"/>
      <c r="BV166" s="547"/>
      <c r="BW166" s="547"/>
      <c r="BX166" s="547"/>
      <c r="BY166" s="548"/>
      <c r="BZ166" s="546"/>
      <c r="CA166" s="547"/>
      <c r="CB166" s="547"/>
      <c r="CC166" s="547"/>
      <c r="CD166" s="547"/>
      <c r="CE166" s="548"/>
      <c r="CF166" s="546"/>
      <c r="CG166" s="547"/>
      <c r="CH166" s="547"/>
      <c r="CI166" s="547"/>
      <c r="CJ166" s="547"/>
      <c r="CK166" s="548"/>
      <c r="CL166" s="546"/>
      <c r="CM166" s="547"/>
      <c r="CN166" s="547"/>
      <c r="CO166" s="547"/>
      <c r="CP166" s="547"/>
      <c r="CQ166" s="548"/>
    </row>
    <row r="167" spans="1:95" s="397" customFormat="1" ht="16.5" customHeight="1" x14ac:dyDescent="0.2">
      <c r="A167" s="524" t="s">
        <v>30</v>
      </c>
      <c r="B167" s="524"/>
      <c r="C167" s="524"/>
      <c r="D167" s="524"/>
      <c r="E167" s="524"/>
      <c r="F167" s="524"/>
      <c r="G167" s="524"/>
      <c r="H167" s="524" t="s">
        <v>55</v>
      </c>
      <c r="I167" s="524"/>
      <c r="J167" s="524"/>
      <c r="K167" s="524"/>
      <c r="L167" s="524"/>
      <c r="M167" s="524"/>
      <c r="N167" s="524"/>
      <c r="O167" s="524"/>
      <c r="P167" s="524"/>
      <c r="Q167" s="524"/>
      <c r="R167" s="524"/>
      <c r="S167" s="524"/>
      <c r="T167" s="534" t="s">
        <v>56</v>
      </c>
      <c r="U167" s="535"/>
      <c r="V167" s="535"/>
      <c r="W167" s="535"/>
      <c r="X167" s="535"/>
      <c r="Y167" s="535"/>
      <c r="Z167" s="535"/>
      <c r="AA167" s="535"/>
      <c r="AB167" s="535"/>
      <c r="AC167" s="535"/>
      <c r="AD167" s="535"/>
      <c r="AE167" s="536"/>
      <c r="AF167" s="524" t="s">
        <v>57</v>
      </c>
      <c r="AG167" s="524"/>
      <c r="AH167" s="524"/>
      <c r="AI167" s="524"/>
      <c r="AJ167" s="524"/>
      <c r="AK167" s="524"/>
      <c r="AL167" s="524"/>
      <c r="AM167" s="524"/>
      <c r="AN167" s="524"/>
      <c r="AO167" s="524"/>
      <c r="AP167" s="524"/>
      <c r="AQ167" s="524"/>
      <c r="AR167" s="524"/>
      <c r="AS167" s="524"/>
      <c r="AT167" s="524"/>
      <c r="AU167" s="524"/>
      <c r="AV167" s="524"/>
      <c r="AW167" s="524"/>
      <c r="AX167" s="524"/>
      <c r="AY167" s="524"/>
      <c r="AZ167" s="524" t="s">
        <v>58</v>
      </c>
      <c r="BA167" s="524"/>
      <c r="BB167" s="524"/>
      <c r="BC167" s="524"/>
      <c r="BD167" s="524"/>
      <c r="BE167" s="524"/>
      <c r="BF167" s="524"/>
      <c r="BG167" s="524" t="s">
        <v>59</v>
      </c>
      <c r="BH167" s="524"/>
      <c r="BI167" s="524"/>
      <c r="BJ167" s="524"/>
      <c r="BK167" s="524"/>
      <c r="BL167" s="524"/>
      <c r="BM167" s="524"/>
      <c r="BN167" s="524" t="s">
        <v>60</v>
      </c>
      <c r="BO167" s="524"/>
      <c r="BP167" s="524"/>
      <c r="BQ167" s="524"/>
      <c r="BR167" s="524"/>
      <c r="BS167" s="524"/>
      <c r="BT167" s="524" t="s">
        <v>61</v>
      </c>
      <c r="BU167" s="524"/>
      <c r="BV167" s="524"/>
      <c r="BW167" s="524"/>
      <c r="BX167" s="524"/>
      <c r="BY167" s="524"/>
      <c r="BZ167" s="524" t="s">
        <v>62</v>
      </c>
      <c r="CA167" s="524"/>
      <c r="CB167" s="524"/>
      <c r="CC167" s="524"/>
      <c r="CD167" s="524"/>
      <c r="CE167" s="524"/>
      <c r="CF167" s="524" t="s">
        <v>63</v>
      </c>
      <c r="CG167" s="524"/>
      <c r="CH167" s="524"/>
      <c r="CI167" s="524"/>
      <c r="CJ167" s="524"/>
      <c r="CK167" s="524"/>
      <c r="CL167" s="524" t="s">
        <v>64</v>
      </c>
      <c r="CM167" s="524"/>
      <c r="CN167" s="524"/>
      <c r="CO167" s="524"/>
      <c r="CP167" s="524"/>
      <c r="CQ167" s="524"/>
    </row>
    <row r="168" spans="1:95" s="397" customFormat="1" ht="78.75" customHeight="1" x14ac:dyDescent="0.2">
      <c r="A168" s="630" t="s">
        <v>438</v>
      </c>
      <c r="B168" s="631"/>
      <c r="C168" s="631"/>
      <c r="D168" s="631"/>
      <c r="E168" s="631"/>
      <c r="F168" s="631"/>
      <c r="G168" s="632"/>
      <c r="H168" s="636" t="s">
        <v>430</v>
      </c>
      <c r="I168" s="637"/>
      <c r="J168" s="637"/>
      <c r="K168" s="637"/>
      <c r="L168" s="637"/>
      <c r="M168" s="637"/>
      <c r="N168" s="637"/>
      <c r="O168" s="637"/>
      <c r="P168" s="637"/>
      <c r="Q168" s="637"/>
      <c r="R168" s="637"/>
      <c r="S168" s="638"/>
      <c r="T168" s="642" t="s">
        <v>66</v>
      </c>
      <c r="U168" s="643"/>
      <c r="V168" s="643"/>
      <c r="W168" s="643"/>
      <c r="X168" s="643"/>
      <c r="Y168" s="643"/>
      <c r="Z168" s="643"/>
      <c r="AA168" s="643"/>
      <c r="AB168" s="643"/>
      <c r="AC168" s="643"/>
      <c r="AD168" s="643"/>
      <c r="AE168" s="644"/>
      <c r="AF168" s="531" t="s">
        <v>67</v>
      </c>
      <c r="AG168" s="532"/>
      <c r="AH168" s="532"/>
      <c r="AI168" s="532"/>
      <c r="AJ168" s="532"/>
      <c r="AK168" s="532"/>
      <c r="AL168" s="532"/>
      <c r="AM168" s="532"/>
      <c r="AN168" s="532"/>
      <c r="AO168" s="532"/>
      <c r="AP168" s="532"/>
      <c r="AQ168" s="532"/>
      <c r="AR168" s="532"/>
      <c r="AS168" s="532"/>
      <c r="AT168" s="532"/>
      <c r="AU168" s="532"/>
      <c r="AV168" s="532"/>
      <c r="AW168" s="532"/>
      <c r="AX168" s="532"/>
      <c r="AY168" s="533"/>
      <c r="AZ168" s="534" t="s">
        <v>68</v>
      </c>
      <c r="BA168" s="535"/>
      <c r="BB168" s="535"/>
      <c r="BC168" s="535"/>
      <c r="BD168" s="535"/>
      <c r="BE168" s="535"/>
      <c r="BF168" s="536"/>
      <c r="BG168" s="534" t="s">
        <v>69</v>
      </c>
      <c r="BH168" s="535"/>
      <c r="BI168" s="535"/>
      <c r="BJ168" s="535"/>
      <c r="BK168" s="535"/>
      <c r="BL168" s="535"/>
      <c r="BM168" s="536"/>
      <c r="BN168" s="518">
        <v>100</v>
      </c>
      <c r="BO168" s="519"/>
      <c r="BP168" s="519"/>
      <c r="BQ168" s="519"/>
      <c r="BR168" s="519"/>
      <c r="BS168" s="520"/>
      <c r="BT168" s="518">
        <v>100</v>
      </c>
      <c r="BU168" s="519"/>
      <c r="BV168" s="519"/>
      <c r="BW168" s="519"/>
      <c r="BX168" s="519"/>
      <c r="BY168" s="520"/>
      <c r="BZ168" s="518">
        <v>100</v>
      </c>
      <c r="CA168" s="519"/>
      <c r="CB168" s="519"/>
      <c r="CC168" s="519"/>
      <c r="CD168" s="519"/>
      <c r="CE168" s="520"/>
      <c r="CF168" s="521">
        <v>10</v>
      </c>
      <c r="CG168" s="522"/>
      <c r="CH168" s="522"/>
      <c r="CI168" s="522"/>
      <c r="CJ168" s="522"/>
      <c r="CK168" s="523"/>
      <c r="CL168" s="518"/>
      <c r="CM168" s="519"/>
      <c r="CN168" s="519"/>
      <c r="CO168" s="519"/>
      <c r="CP168" s="519"/>
      <c r="CQ168" s="520"/>
    </row>
    <row r="169" spans="1:95" s="397" customFormat="1" ht="42" customHeight="1" x14ac:dyDescent="0.2">
      <c r="A169" s="633"/>
      <c r="B169" s="634"/>
      <c r="C169" s="634"/>
      <c r="D169" s="634"/>
      <c r="E169" s="634"/>
      <c r="F169" s="634"/>
      <c r="G169" s="635"/>
      <c r="H169" s="639"/>
      <c r="I169" s="640"/>
      <c r="J169" s="640"/>
      <c r="K169" s="640"/>
      <c r="L169" s="640"/>
      <c r="M169" s="640"/>
      <c r="N169" s="640"/>
      <c r="O169" s="640"/>
      <c r="P169" s="640"/>
      <c r="Q169" s="640"/>
      <c r="R169" s="640"/>
      <c r="S169" s="641"/>
      <c r="T169" s="645"/>
      <c r="U169" s="646"/>
      <c r="V169" s="646"/>
      <c r="W169" s="646"/>
      <c r="X169" s="646"/>
      <c r="Y169" s="646"/>
      <c r="Z169" s="646"/>
      <c r="AA169" s="646"/>
      <c r="AB169" s="646"/>
      <c r="AC169" s="646"/>
      <c r="AD169" s="646"/>
      <c r="AE169" s="647"/>
      <c r="AF169" s="531" t="s">
        <v>71</v>
      </c>
      <c r="AG169" s="532"/>
      <c r="AH169" s="532"/>
      <c r="AI169" s="532"/>
      <c r="AJ169" s="532"/>
      <c r="AK169" s="532"/>
      <c r="AL169" s="532"/>
      <c r="AM169" s="532"/>
      <c r="AN169" s="532"/>
      <c r="AO169" s="532"/>
      <c r="AP169" s="532"/>
      <c r="AQ169" s="532"/>
      <c r="AR169" s="532"/>
      <c r="AS169" s="532"/>
      <c r="AT169" s="532"/>
      <c r="AU169" s="532"/>
      <c r="AV169" s="532"/>
      <c r="AW169" s="532"/>
      <c r="AX169" s="532"/>
      <c r="AY169" s="533"/>
      <c r="AZ169" s="534" t="s">
        <v>68</v>
      </c>
      <c r="BA169" s="535"/>
      <c r="BB169" s="535"/>
      <c r="BC169" s="535"/>
      <c r="BD169" s="535"/>
      <c r="BE169" s="535"/>
      <c r="BF169" s="536"/>
      <c r="BG169" s="534" t="s">
        <v>69</v>
      </c>
      <c r="BH169" s="535"/>
      <c r="BI169" s="535"/>
      <c r="BJ169" s="535"/>
      <c r="BK169" s="535"/>
      <c r="BL169" s="535"/>
      <c r="BM169" s="536"/>
      <c r="BN169" s="518">
        <v>100</v>
      </c>
      <c r="BO169" s="519"/>
      <c r="BP169" s="519"/>
      <c r="BQ169" s="519"/>
      <c r="BR169" s="519"/>
      <c r="BS169" s="520"/>
      <c r="BT169" s="518">
        <v>100</v>
      </c>
      <c r="BU169" s="519"/>
      <c r="BV169" s="519"/>
      <c r="BW169" s="519"/>
      <c r="BX169" s="519"/>
      <c r="BY169" s="520"/>
      <c r="BZ169" s="518">
        <v>100</v>
      </c>
      <c r="CA169" s="519"/>
      <c r="CB169" s="519"/>
      <c r="CC169" s="519"/>
      <c r="CD169" s="519"/>
      <c r="CE169" s="520"/>
      <c r="CF169" s="521">
        <v>10</v>
      </c>
      <c r="CG169" s="522"/>
      <c r="CH169" s="522"/>
      <c r="CI169" s="522"/>
      <c r="CJ169" s="522"/>
      <c r="CK169" s="523"/>
      <c r="CL169" s="518"/>
      <c r="CM169" s="519"/>
      <c r="CN169" s="519"/>
      <c r="CO169" s="519"/>
      <c r="CP169" s="519"/>
      <c r="CQ169" s="520"/>
    </row>
    <row r="170" spans="1:95" s="397" customFormat="1" ht="16.5" customHeight="1" x14ac:dyDescent="0.2">
      <c r="A170" s="591"/>
      <c r="B170" s="591"/>
      <c r="C170" s="591"/>
      <c r="D170" s="591"/>
      <c r="E170" s="591"/>
      <c r="F170" s="591"/>
      <c r="G170" s="591"/>
      <c r="H170" s="591"/>
      <c r="I170" s="591"/>
      <c r="J170" s="591"/>
      <c r="K170" s="591"/>
      <c r="L170" s="591"/>
      <c r="M170" s="591"/>
      <c r="N170" s="591"/>
      <c r="O170" s="591"/>
      <c r="P170" s="591"/>
      <c r="Q170" s="591"/>
      <c r="R170" s="591"/>
      <c r="S170" s="591"/>
      <c r="T170" s="591"/>
      <c r="U170" s="591"/>
      <c r="V170" s="591"/>
      <c r="W170" s="591"/>
      <c r="X170" s="591"/>
      <c r="Y170" s="591"/>
      <c r="Z170" s="591"/>
      <c r="AA170" s="591"/>
      <c r="AB170" s="591"/>
      <c r="AC170" s="591"/>
      <c r="AD170" s="591"/>
      <c r="AE170" s="591"/>
      <c r="AF170" s="591"/>
      <c r="AG170" s="591"/>
      <c r="AH170" s="591"/>
      <c r="AI170" s="591"/>
      <c r="AJ170" s="591"/>
      <c r="AK170" s="591"/>
      <c r="AL170" s="591"/>
      <c r="AM170" s="591"/>
      <c r="AN170" s="591"/>
      <c r="AO170" s="591"/>
      <c r="AP170" s="591"/>
      <c r="AQ170" s="591"/>
      <c r="AR170" s="591"/>
      <c r="AS170" s="591"/>
      <c r="AT170" s="591"/>
      <c r="AU170" s="591"/>
      <c r="AV170" s="591"/>
      <c r="AW170" s="591"/>
      <c r="AX170" s="591"/>
      <c r="AY170" s="591"/>
      <c r="AZ170" s="591"/>
      <c r="BA170" s="591"/>
      <c r="BB170" s="591"/>
      <c r="BC170" s="591"/>
      <c r="BD170" s="591"/>
      <c r="BE170" s="591"/>
      <c r="BF170" s="591"/>
      <c r="BG170" s="591"/>
      <c r="BH170" s="591"/>
      <c r="BI170" s="591"/>
      <c r="BJ170" s="591"/>
      <c r="BK170" s="591"/>
      <c r="BL170" s="591"/>
      <c r="BM170" s="591"/>
      <c r="BN170" s="591"/>
      <c r="BO170" s="591"/>
      <c r="BP170" s="591"/>
      <c r="BQ170" s="591"/>
      <c r="BR170" s="591"/>
      <c r="BS170" s="591"/>
      <c r="BT170" s="591"/>
      <c r="BU170" s="591"/>
      <c r="BV170" s="591"/>
      <c r="BW170" s="591"/>
      <c r="BX170" s="591"/>
      <c r="BY170" s="591"/>
      <c r="BZ170" s="591"/>
      <c r="CA170" s="591"/>
      <c r="CB170" s="591"/>
      <c r="CC170" s="591"/>
      <c r="CD170" s="591"/>
      <c r="CE170" s="591"/>
      <c r="CF170" s="388"/>
      <c r="CG170" s="388"/>
      <c r="CH170" s="388"/>
      <c r="CI170" s="388"/>
      <c r="CJ170" s="388"/>
      <c r="CK170" s="388"/>
      <c r="CL170" s="388"/>
      <c r="CM170" s="388"/>
      <c r="CN170" s="388"/>
      <c r="CO170" s="388"/>
      <c r="CP170" s="388"/>
      <c r="CQ170" s="388"/>
    </row>
    <row r="171" spans="1:95" s="397" customFormat="1" ht="16.5" customHeight="1" x14ac:dyDescent="0.2">
      <c r="A171" s="687"/>
      <c r="B171" s="687"/>
      <c r="C171" s="687"/>
      <c r="D171" s="687"/>
      <c r="E171" s="687"/>
      <c r="F171" s="687"/>
      <c r="G171" s="687"/>
      <c r="H171" s="687"/>
      <c r="I171" s="687"/>
      <c r="J171" s="687"/>
      <c r="K171" s="687"/>
      <c r="L171" s="687"/>
      <c r="M171" s="687"/>
      <c r="N171" s="687"/>
      <c r="O171" s="687"/>
      <c r="P171" s="687"/>
      <c r="Q171" s="687"/>
      <c r="R171" s="687"/>
      <c r="S171" s="687"/>
      <c r="T171" s="687"/>
      <c r="U171" s="687"/>
      <c r="V171" s="687"/>
      <c r="W171" s="687"/>
      <c r="X171" s="687"/>
      <c r="Y171" s="687"/>
      <c r="Z171" s="687"/>
      <c r="AA171" s="687"/>
      <c r="AB171" s="687"/>
      <c r="AC171" s="687"/>
      <c r="AD171" s="687"/>
      <c r="AE171" s="687"/>
      <c r="AF171" s="687"/>
      <c r="AG171" s="687"/>
      <c r="AH171" s="687"/>
      <c r="AI171" s="687"/>
      <c r="AJ171" s="687"/>
      <c r="AK171" s="687"/>
      <c r="AL171" s="687"/>
      <c r="AM171" s="687"/>
      <c r="AN171" s="687"/>
      <c r="AO171" s="687"/>
      <c r="AP171" s="687"/>
      <c r="AQ171" s="687"/>
      <c r="AR171" s="687"/>
      <c r="AS171" s="687"/>
      <c r="AT171" s="687"/>
      <c r="AU171" s="687"/>
      <c r="AV171" s="687"/>
      <c r="AW171" s="687"/>
      <c r="AX171" s="687"/>
      <c r="AY171" s="687"/>
      <c r="AZ171" s="687"/>
      <c r="BA171" s="687"/>
      <c r="BB171" s="687"/>
      <c r="BC171" s="687"/>
      <c r="BD171" s="687"/>
      <c r="BE171" s="687"/>
      <c r="BF171" s="687"/>
      <c r="BG171" s="687"/>
      <c r="BH171" s="687"/>
      <c r="BI171" s="687"/>
      <c r="BJ171" s="687"/>
      <c r="BK171" s="687"/>
      <c r="BL171" s="687"/>
      <c r="BM171" s="687"/>
      <c r="BN171" s="687"/>
      <c r="BO171" s="687"/>
      <c r="BP171" s="687"/>
      <c r="BQ171" s="687"/>
      <c r="BR171" s="687"/>
      <c r="BS171" s="687"/>
      <c r="BT171" s="687"/>
      <c r="BU171" s="687"/>
      <c r="BV171" s="687"/>
      <c r="BW171" s="687"/>
      <c r="BX171" s="687"/>
      <c r="BY171" s="687"/>
      <c r="BZ171" s="687"/>
      <c r="CA171" s="687"/>
      <c r="CB171" s="687"/>
      <c r="CC171" s="687"/>
      <c r="CD171" s="687"/>
      <c r="CE171" s="687"/>
      <c r="CF171" s="687"/>
      <c r="CG171" s="687"/>
      <c r="CH171" s="687"/>
      <c r="CI171" s="687"/>
      <c r="CJ171" s="687"/>
      <c r="CK171" s="687"/>
      <c r="CL171" s="687"/>
      <c r="CM171" s="687"/>
      <c r="CN171" s="687"/>
      <c r="CO171" s="687"/>
      <c r="CP171" s="687"/>
      <c r="CQ171" s="687"/>
    </row>
    <row r="172" spans="1:95" s="397" customFormat="1" ht="16.5" customHeight="1" x14ac:dyDescent="0.2">
      <c r="A172" s="552" t="s">
        <v>72</v>
      </c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  <c r="AA172" s="552"/>
      <c r="AB172" s="552"/>
      <c r="AC172" s="552"/>
      <c r="AD172" s="552"/>
      <c r="AE172" s="552"/>
      <c r="AF172" s="552"/>
      <c r="AG172" s="552"/>
      <c r="AH172" s="552"/>
      <c r="AI172" s="552"/>
      <c r="AJ172" s="552"/>
      <c r="AK172" s="552"/>
      <c r="AL172" s="552"/>
      <c r="AM172" s="552"/>
      <c r="AN172" s="552"/>
      <c r="AO172" s="552"/>
      <c r="AP172" s="552"/>
      <c r="AQ172" s="552"/>
      <c r="AR172" s="552"/>
      <c r="AS172" s="552"/>
      <c r="AT172" s="552"/>
      <c r="AU172" s="552"/>
      <c r="AV172" s="552"/>
      <c r="AW172" s="552"/>
      <c r="AX172" s="552"/>
      <c r="AY172" s="552"/>
      <c r="AZ172" s="552"/>
      <c r="BA172" s="552"/>
      <c r="BB172" s="552"/>
      <c r="BC172" s="552"/>
      <c r="BD172" s="552"/>
      <c r="BE172" s="552"/>
      <c r="BF172" s="552"/>
      <c r="BG172" s="552"/>
      <c r="BH172" s="552"/>
      <c r="BI172" s="552"/>
      <c r="BJ172" s="552"/>
      <c r="BK172" s="552"/>
      <c r="BL172" s="552"/>
      <c r="BM172" s="552"/>
      <c r="BN172" s="552"/>
      <c r="BO172" s="552"/>
      <c r="BP172" s="552"/>
      <c r="BQ172" s="552"/>
      <c r="BR172" s="552"/>
      <c r="BS172" s="552"/>
      <c r="BT172" s="552"/>
      <c r="BU172" s="552"/>
      <c r="BV172" s="552"/>
      <c r="BW172" s="552"/>
      <c r="BX172" s="552"/>
      <c r="BY172" s="552"/>
      <c r="BZ172" s="552"/>
      <c r="CA172" s="552"/>
      <c r="CB172" s="552"/>
      <c r="CC172" s="552"/>
      <c r="CD172" s="552"/>
      <c r="CE172" s="552"/>
      <c r="CF172" s="388"/>
      <c r="CG172" s="388"/>
      <c r="CH172" s="388"/>
      <c r="CI172" s="388"/>
      <c r="CJ172" s="388"/>
      <c r="CK172" s="388"/>
      <c r="CL172" s="388"/>
      <c r="CM172" s="388"/>
      <c r="CN172" s="388"/>
      <c r="CO172" s="388"/>
      <c r="CP172" s="388"/>
      <c r="CQ172" s="388"/>
    </row>
    <row r="173" spans="1:95" s="397" customFormat="1" ht="38.25" customHeight="1" x14ac:dyDescent="0.2">
      <c r="A173" s="524" t="s">
        <v>39</v>
      </c>
      <c r="B173" s="524"/>
      <c r="C173" s="524"/>
      <c r="D173" s="524"/>
      <c r="E173" s="524"/>
      <c r="F173" s="524"/>
      <c r="G173" s="524"/>
      <c r="H173" s="540" t="s">
        <v>74</v>
      </c>
      <c r="I173" s="541"/>
      <c r="J173" s="541"/>
      <c r="K173" s="541"/>
      <c r="L173" s="541"/>
      <c r="M173" s="541"/>
      <c r="N173" s="541"/>
      <c r="O173" s="541"/>
      <c r="P173" s="541"/>
      <c r="Q173" s="541"/>
      <c r="R173" s="541"/>
      <c r="S173" s="542"/>
      <c r="T173" s="534" t="s">
        <v>75</v>
      </c>
      <c r="U173" s="535"/>
      <c r="V173" s="535"/>
      <c r="W173" s="535"/>
      <c r="X173" s="535"/>
      <c r="Y173" s="535"/>
      <c r="Z173" s="535"/>
      <c r="AA173" s="535"/>
      <c r="AB173" s="536"/>
      <c r="AC173" s="534" t="s">
        <v>76</v>
      </c>
      <c r="AD173" s="535"/>
      <c r="AE173" s="535"/>
      <c r="AF173" s="535"/>
      <c r="AG173" s="535"/>
      <c r="AH173" s="535"/>
      <c r="AI173" s="535"/>
      <c r="AJ173" s="535"/>
      <c r="AK173" s="535"/>
      <c r="AL173" s="535"/>
      <c r="AM173" s="535"/>
      <c r="AN173" s="535"/>
      <c r="AO173" s="535"/>
      <c r="AP173" s="535"/>
      <c r="AQ173" s="535"/>
      <c r="AR173" s="535"/>
      <c r="AS173" s="535"/>
      <c r="AT173" s="535"/>
      <c r="AU173" s="535"/>
      <c r="AV173" s="535"/>
      <c r="AW173" s="535"/>
      <c r="AX173" s="535"/>
      <c r="AY173" s="535"/>
      <c r="AZ173" s="535"/>
      <c r="BA173" s="536"/>
      <c r="BB173" s="534" t="s">
        <v>77</v>
      </c>
      <c r="BC173" s="535"/>
      <c r="BD173" s="535"/>
      <c r="BE173" s="535"/>
      <c r="BF173" s="535"/>
      <c r="BG173" s="535"/>
      <c r="BH173" s="535"/>
      <c r="BI173" s="535"/>
      <c r="BJ173" s="535"/>
      <c r="BK173" s="535"/>
      <c r="BL173" s="535"/>
      <c r="BM173" s="535"/>
      <c r="BN173" s="535"/>
      <c r="BO173" s="535"/>
      <c r="BP173" s="536"/>
      <c r="BQ173" s="534" t="s">
        <v>78</v>
      </c>
      <c r="BR173" s="535"/>
      <c r="BS173" s="535"/>
      <c r="BT173" s="535"/>
      <c r="BU173" s="535"/>
      <c r="BV173" s="535"/>
      <c r="BW173" s="535"/>
      <c r="BX173" s="535"/>
      <c r="BY173" s="535"/>
      <c r="BZ173" s="535"/>
      <c r="CA173" s="535"/>
      <c r="CB173" s="535"/>
      <c r="CC173" s="535"/>
      <c r="CD173" s="535"/>
      <c r="CE173" s="536"/>
      <c r="CF173" s="524" t="s">
        <v>79</v>
      </c>
      <c r="CG173" s="524"/>
      <c r="CH173" s="524"/>
      <c r="CI173" s="524"/>
      <c r="CJ173" s="524"/>
      <c r="CK173" s="524"/>
      <c r="CL173" s="524"/>
      <c r="CM173" s="524"/>
      <c r="CN173" s="524"/>
      <c r="CO173" s="524"/>
      <c r="CP173" s="524"/>
      <c r="CQ173" s="524"/>
    </row>
    <row r="174" spans="1:95" s="397" customFormat="1" ht="16.5" customHeight="1" x14ac:dyDescent="0.2">
      <c r="A174" s="524"/>
      <c r="B174" s="524"/>
      <c r="C174" s="524"/>
      <c r="D174" s="524"/>
      <c r="E174" s="524"/>
      <c r="F174" s="524"/>
      <c r="G174" s="524"/>
      <c r="H174" s="540" t="s">
        <v>45</v>
      </c>
      <c r="I174" s="541"/>
      <c r="J174" s="541"/>
      <c r="K174" s="541"/>
      <c r="L174" s="541"/>
      <c r="M174" s="541"/>
      <c r="N174" s="541"/>
      <c r="O174" s="541"/>
      <c r="P174" s="541"/>
      <c r="Q174" s="541"/>
      <c r="R174" s="541"/>
      <c r="S174" s="542"/>
      <c r="T174" s="543" t="s">
        <v>45</v>
      </c>
      <c r="U174" s="544"/>
      <c r="V174" s="544"/>
      <c r="W174" s="544"/>
      <c r="X174" s="544"/>
      <c r="Y174" s="544"/>
      <c r="Z174" s="544"/>
      <c r="AA174" s="544"/>
      <c r="AB174" s="545"/>
      <c r="AC174" s="540" t="s">
        <v>45</v>
      </c>
      <c r="AD174" s="541"/>
      <c r="AE174" s="541"/>
      <c r="AF174" s="541"/>
      <c r="AG174" s="541"/>
      <c r="AH174" s="541"/>
      <c r="AI174" s="541"/>
      <c r="AJ174" s="541"/>
      <c r="AK174" s="541"/>
      <c r="AL174" s="541"/>
      <c r="AM174" s="541"/>
      <c r="AN174" s="541"/>
      <c r="AO174" s="541"/>
      <c r="AP174" s="541"/>
      <c r="AQ174" s="541"/>
      <c r="AR174" s="542"/>
      <c r="AS174" s="540" t="s">
        <v>80</v>
      </c>
      <c r="AT174" s="541"/>
      <c r="AU174" s="541"/>
      <c r="AV174" s="541"/>
      <c r="AW174" s="541"/>
      <c r="AX174" s="541"/>
      <c r="AY174" s="541"/>
      <c r="AZ174" s="541"/>
      <c r="BA174" s="542"/>
      <c r="BB174" s="549" t="s">
        <v>6</v>
      </c>
      <c r="BC174" s="550"/>
      <c r="BD174" s="551" t="s">
        <v>187</v>
      </c>
      <c r="BE174" s="551"/>
      <c r="BF174" s="390"/>
      <c r="BG174" s="549" t="s">
        <v>6</v>
      </c>
      <c r="BH174" s="550"/>
      <c r="BI174" s="551" t="s">
        <v>199</v>
      </c>
      <c r="BJ174" s="551"/>
      <c r="BK174" s="390"/>
      <c r="BL174" s="549" t="s">
        <v>6</v>
      </c>
      <c r="BM174" s="550"/>
      <c r="BN174" s="551" t="s">
        <v>200</v>
      </c>
      <c r="BO174" s="551"/>
      <c r="BP174" s="390"/>
      <c r="BQ174" s="549" t="s">
        <v>6</v>
      </c>
      <c r="BR174" s="550"/>
      <c r="BS174" s="551" t="s">
        <v>187</v>
      </c>
      <c r="BT174" s="551"/>
      <c r="BU174" s="390"/>
      <c r="BV174" s="549" t="s">
        <v>6</v>
      </c>
      <c r="BW174" s="550"/>
      <c r="BX174" s="551" t="s">
        <v>199</v>
      </c>
      <c r="BY174" s="551"/>
      <c r="BZ174" s="390"/>
      <c r="CA174" s="549" t="s">
        <v>6</v>
      </c>
      <c r="CB174" s="550"/>
      <c r="CC174" s="551" t="s">
        <v>200</v>
      </c>
      <c r="CD174" s="551"/>
      <c r="CE174" s="390"/>
      <c r="CF174" s="540" t="s">
        <v>48</v>
      </c>
      <c r="CG174" s="541"/>
      <c r="CH174" s="541"/>
      <c r="CI174" s="541"/>
      <c r="CJ174" s="541"/>
      <c r="CK174" s="542"/>
      <c r="CL174" s="540" t="s">
        <v>49</v>
      </c>
      <c r="CM174" s="541"/>
      <c r="CN174" s="541"/>
      <c r="CO174" s="541"/>
      <c r="CP174" s="541"/>
      <c r="CQ174" s="542"/>
    </row>
    <row r="175" spans="1:95" s="397" customFormat="1" ht="16.5" customHeight="1" x14ac:dyDescent="0.2">
      <c r="A175" s="524"/>
      <c r="B175" s="524"/>
      <c r="C175" s="524"/>
      <c r="D175" s="524"/>
      <c r="E175" s="524"/>
      <c r="F175" s="524"/>
      <c r="G175" s="524"/>
      <c r="H175" s="543"/>
      <c r="I175" s="544"/>
      <c r="J175" s="544"/>
      <c r="K175" s="544"/>
      <c r="L175" s="544"/>
      <c r="M175" s="544"/>
      <c r="N175" s="544"/>
      <c r="O175" s="544"/>
      <c r="P175" s="544"/>
      <c r="Q175" s="544"/>
      <c r="R175" s="544"/>
      <c r="S175" s="545"/>
      <c r="T175" s="543"/>
      <c r="U175" s="544"/>
      <c r="V175" s="544"/>
      <c r="W175" s="544"/>
      <c r="X175" s="544"/>
      <c r="Y175" s="544"/>
      <c r="Z175" s="544"/>
      <c r="AA175" s="544"/>
      <c r="AB175" s="545"/>
      <c r="AC175" s="543"/>
      <c r="AD175" s="544"/>
      <c r="AE175" s="544"/>
      <c r="AF175" s="544"/>
      <c r="AG175" s="544"/>
      <c r="AH175" s="544"/>
      <c r="AI175" s="544"/>
      <c r="AJ175" s="544"/>
      <c r="AK175" s="544"/>
      <c r="AL175" s="544"/>
      <c r="AM175" s="544"/>
      <c r="AN175" s="544"/>
      <c r="AO175" s="544"/>
      <c r="AP175" s="544"/>
      <c r="AQ175" s="544"/>
      <c r="AR175" s="545"/>
      <c r="AS175" s="543"/>
      <c r="AT175" s="544"/>
      <c r="AU175" s="544"/>
      <c r="AV175" s="544"/>
      <c r="AW175" s="544"/>
      <c r="AX175" s="544"/>
      <c r="AY175" s="544"/>
      <c r="AZ175" s="544"/>
      <c r="BA175" s="545"/>
      <c r="BB175" s="543" t="s">
        <v>81</v>
      </c>
      <c r="BC175" s="544"/>
      <c r="BD175" s="544"/>
      <c r="BE175" s="544"/>
      <c r="BF175" s="545"/>
      <c r="BG175" s="543" t="s">
        <v>82</v>
      </c>
      <c r="BH175" s="544"/>
      <c r="BI175" s="544"/>
      <c r="BJ175" s="544"/>
      <c r="BK175" s="545"/>
      <c r="BL175" s="543" t="s">
        <v>83</v>
      </c>
      <c r="BM175" s="544"/>
      <c r="BN175" s="544"/>
      <c r="BO175" s="544"/>
      <c r="BP175" s="545"/>
      <c r="BQ175" s="543" t="s">
        <v>81</v>
      </c>
      <c r="BR175" s="544"/>
      <c r="BS175" s="544"/>
      <c r="BT175" s="544"/>
      <c r="BU175" s="545"/>
      <c r="BV175" s="543" t="s">
        <v>82</v>
      </c>
      <c r="BW175" s="544"/>
      <c r="BX175" s="544"/>
      <c r="BY175" s="544"/>
      <c r="BZ175" s="545"/>
      <c r="CA175" s="543" t="s">
        <v>83</v>
      </c>
      <c r="CB175" s="544"/>
      <c r="CC175" s="544"/>
      <c r="CD175" s="544"/>
      <c r="CE175" s="545"/>
      <c r="CF175" s="543"/>
      <c r="CG175" s="544"/>
      <c r="CH175" s="544"/>
      <c r="CI175" s="544"/>
      <c r="CJ175" s="544"/>
      <c r="CK175" s="545"/>
      <c r="CL175" s="543"/>
      <c r="CM175" s="544"/>
      <c r="CN175" s="544"/>
      <c r="CO175" s="544"/>
      <c r="CP175" s="544"/>
      <c r="CQ175" s="545"/>
    </row>
    <row r="176" spans="1:95" s="397" customFormat="1" ht="16.5" customHeight="1" x14ac:dyDescent="0.2">
      <c r="A176" s="524"/>
      <c r="B176" s="524"/>
      <c r="C176" s="524"/>
      <c r="D176" s="524"/>
      <c r="E176" s="524"/>
      <c r="F176" s="524"/>
      <c r="G176" s="524"/>
      <c r="H176" s="543"/>
      <c r="I176" s="544"/>
      <c r="J176" s="544"/>
      <c r="K176" s="544"/>
      <c r="L176" s="544"/>
      <c r="M176" s="544"/>
      <c r="N176" s="544"/>
      <c r="O176" s="544"/>
      <c r="P176" s="544"/>
      <c r="Q176" s="544"/>
      <c r="R176" s="544"/>
      <c r="S176" s="545"/>
      <c r="T176" s="543"/>
      <c r="U176" s="544"/>
      <c r="V176" s="544"/>
      <c r="W176" s="544"/>
      <c r="X176" s="544"/>
      <c r="Y176" s="544"/>
      <c r="Z176" s="544"/>
      <c r="AA176" s="544"/>
      <c r="AB176" s="545"/>
      <c r="AC176" s="543"/>
      <c r="AD176" s="544"/>
      <c r="AE176" s="544"/>
      <c r="AF176" s="544"/>
      <c r="AG176" s="544"/>
      <c r="AH176" s="544"/>
      <c r="AI176" s="544"/>
      <c r="AJ176" s="544"/>
      <c r="AK176" s="544"/>
      <c r="AL176" s="544"/>
      <c r="AM176" s="544"/>
      <c r="AN176" s="544"/>
      <c r="AO176" s="544"/>
      <c r="AP176" s="544"/>
      <c r="AQ176" s="544"/>
      <c r="AR176" s="545"/>
      <c r="AS176" s="546"/>
      <c r="AT176" s="547"/>
      <c r="AU176" s="547"/>
      <c r="AV176" s="547"/>
      <c r="AW176" s="547"/>
      <c r="AX176" s="547"/>
      <c r="AY176" s="547"/>
      <c r="AZ176" s="547"/>
      <c r="BA176" s="548"/>
      <c r="BB176" s="543"/>
      <c r="BC176" s="544"/>
      <c r="BD176" s="544"/>
      <c r="BE176" s="544"/>
      <c r="BF176" s="545"/>
      <c r="BG176" s="543"/>
      <c r="BH176" s="544"/>
      <c r="BI176" s="544"/>
      <c r="BJ176" s="544"/>
      <c r="BK176" s="545"/>
      <c r="BL176" s="543"/>
      <c r="BM176" s="544"/>
      <c r="BN176" s="544"/>
      <c r="BO176" s="544"/>
      <c r="BP176" s="545"/>
      <c r="BQ176" s="543"/>
      <c r="BR176" s="544"/>
      <c r="BS176" s="544"/>
      <c r="BT176" s="544"/>
      <c r="BU176" s="545"/>
      <c r="BV176" s="543"/>
      <c r="BW176" s="544"/>
      <c r="BX176" s="544"/>
      <c r="BY176" s="544"/>
      <c r="BZ176" s="545"/>
      <c r="CA176" s="543"/>
      <c r="CB176" s="544"/>
      <c r="CC176" s="544"/>
      <c r="CD176" s="544"/>
      <c r="CE176" s="545"/>
      <c r="CF176" s="543"/>
      <c r="CG176" s="544"/>
      <c r="CH176" s="544"/>
      <c r="CI176" s="544"/>
      <c r="CJ176" s="544"/>
      <c r="CK176" s="545"/>
      <c r="CL176" s="543"/>
      <c r="CM176" s="544"/>
      <c r="CN176" s="544"/>
      <c r="CO176" s="544"/>
      <c r="CP176" s="544"/>
      <c r="CQ176" s="545"/>
    </row>
    <row r="177" spans="1:95" s="397" customFormat="1" ht="45.75" customHeight="1" x14ac:dyDescent="0.2">
      <c r="A177" s="524"/>
      <c r="B177" s="524"/>
      <c r="C177" s="524"/>
      <c r="D177" s="524"/>
      <c r="E177" s="524"/>
      <c r="F177" s="524"/>
      <c r="G177" s="524"/>
      <c r="H177" s="546"/>
      <c r="I177" s="547"/>
      <c r="J177" s="547"/>
      <c r="K177" s="547"/>
      <c r="L177" s="547"/>
      <c r="M177" s="547"/>
      <c r="N177" s="547"/>
      <c r="O177" s="547"/>
      <c r="P177" s="547"/>
      <c r="Q177" s="547"/>
      <c r="R177" s="547"/>
      <c r="S177" s="548"/>
      <c r="T177" s="546"/>
      <c r="U177" s="547"/>
      <c r="V177" s="547"/>
      <c r="W177" s="547"/>
      <c r="X177" s="547"/>
      <c r="Y177" s="547"/>
      <c r="Z177" s="547"/>
      <c r="AA177" s="547"/>
      <c r="AB177" s="548"/>
      <c r="AC177" s="546"/>
      <c r="AD177" s="547"/>
      <c r="AE177" s="547"/>
      <c r="AF177" s="547"/>
      <c r="AG177" s="547"/>
      <c r="AH177" s="547"/>
      <c r="AI177" s="547"/>
      <c r="AJ177" s="547"/>
      <c r="AK177" s="547"/>
      <c r="AL177" s="547"/>
      <c r="AM177" s="547"/>
      <c r="AN177" s="547"/>
      <c r="AO177" s="547"/>
      <c r="AP177" s="547"/>
      <c r="AQ177" s="547"/>
      <c r="AR177" s="548"/>
      <c r="AS177" s="534" t="s">
        <v>53</v>
      </c>
      <c r="AT177" s="535"/>
      <c r="AU177" s="535"/>
      <c r="AV177" s="535"/>
      <c r="AW177" s="536"/>
      <c r="AX177" s="534" t="s">
        <v>54</v>
      </c>
      <c r="AY177" s="535"/>
      <c r="AZ177" s="535"/>
      <c r="BA177" s="536"/>
      <c r="BB177" s="546"/>
      <c r="BC177" s="547"/>
      <c r="BD177" s="547"/>
      <c r="BE177" s="547"/>
      <c r="BF177" s="548"/>
      <c r="BG177" s="546"/>
      <c r="BH177" s="547"/>
      <c r="BI177" s="547"/>
      <c r="BJ177" s="547"/>
      <c r="BK177" s="548"/>
      <c r="BL177" s="546"/>
      <c r="BM177" s="547"/>
      <c r="BN177" s="547"/>
      <c r="BO177" s="547"/>
      <c r="BP177" s="548"/>
      <c r="BQ177" s="546"/>
      <c r="BR177" s="547"/>
      <c r="BS177" s="547"/>
      <c r="BT177" s="547"/>
      <c r="BU177" s="548"/>
      <c r="BV177" s="546"/>
      <c r="BW177" s="547"/>
      <c r="BX177" s="547"/>
      <c r="BY177" s="547"/>
      <c r="BZ177" s="548"/>
      <c r="CA177" s="546"/>
      <c r="CB177" s="547"/>
      <c r="CC177" s="547"/>
      <c r="CD177" s="547"/>
      <c r="CE177" s="548"/>
      <c r="CF177" s="546"/>
      <c r="CG177" s="547"/>
      <c r="CH177" s="547"/>
      <c r="CI177" s="547"/>
      <c r="CJ177" s="547"/>
      <c r="CK177" s="548"/>
      <c r="CL177" s="546"/>
      <c r="CM177" s="547"/>
      <c r="CN177" s="547"/>
      <c r="CO177" s="547"/>
      <c r="CP177" s="547"/>
      <c r="CQ177" s="548"/>
    </row>
    <row r="178" spans="1:95" s="397" customFormat="1" ht="16.5" customHeight="1" x14ac:dyDescent="0.2">
      <c r="A178" s="524" t="s">
        <v>30</v>
      </c>
      <c r="B178" s="524"/>
      <c r="C178" s="524"/>
      <c r="D178" s="524"/>
      <c r="E178" s="524"/>
      <c r="F178" s="524"/>
      <c r="G178" s="524"/>
      <c r="H178" s="534" t="s">
        <v>55</v>
      </c>
      <c r="I178" s="535"/>
      <c r="J178" s="535"/>
      <c r="K178" s="535"/>
      <c r="L178" s="535"/>
      <c r="M178" s="535"/>
      <c r="N178" s="535"/>
      <c r="O178" s="535"/>
      <c r="P178" s="535"/>
      <c r="Q178" s="535"/>
      <c r="R178" s="535"/>
      <c r="S178" s="536"/>
      <c r="T178" s="534" t="s">
        <v>56</v>
      </c>
      <c r="U178" s="535"/>
      <c r="V178" s="535"/>
      <c r="W178" s="535"/>
      <c r="X178" s="535"/>
      <c r="Y178" s="535"/>
      <c r="Z178" s="535"/>
      <c r="AA178" s="535"/>
      <c r="AB178" s="536"/>
      <c r="AC178" s="540" t="s">
        <v>57</v>
      </c>
      <c r="AD178" s="541"/>
      <c r="AE178" s="541"/>
      <c r="AF178" s="541"/>
      <c r="AG178" s="541"/>
      <c r="AH178" s="541"/>
      <c r="AI178" s="541"/>
      <c r="AJ178" s="541"/>
      <c r="AK178" s="541"/>
      <c r="AL178" s="541"/>
      <c r="AM178" s="541"/>
      <c r="AN178" s="541"/>
      <c r="AO178" s="541"/>
      <c r="AP178" s="541"/>
      <c r="AQ178" s="541"/>
      <c r="AR178" s="542"/>
      <c r="AS178" s="534" t="s">
        <v>58</v>
      </c>
      <c r="AT178" s="535"/>
      <c r="AU178" s="535"/>
      <c r="AV178" s="535"/>
      <c r="AW178" s="536"/>
      <c r="AX178" s="534" t="s">
        <v>59</v>
      </c>
      <c r="AY178" s="535"/>
      <c r="AZ178" s="535"/>
      <c r="BA178" s="536"/>
      <c r="BB178" s="524" t="s">
        <v>60</v>
      </c>
      <c r="BC178" s="524"/>
      <c r="BD178" s="524"/>
      <c r="BE178" s="524"/>
      <c r="BF178" s="524"/>
      <c r="BG178" s="524" t="s">
        <v>61</v>
      </c>
      <c r="BH178" s="524"/>
      <c r="BI178" s="524"/>
      <c r="BJ178" s="524"/>
      <c r="BK178" s="524"/>
      <c r="BL178" s="524" t="s">
        <v>62</v>
      </c>
      <c r="BM178" s="524"/>
      <c r="BN178" s="524"/>
      <c r="BO178" s="524"/>
      <c r="BP178" s="524"/>
      <c r="BQ178" s="524" t="s">
        <v>63</v>
      </c>
      <c r="BR178" s="524"/>
      <c r="BS178" s="524"/>
      <c r="BT178" s="524"/>
      <c r="BU178" s="524"/>
      <c r="BV178" s="524" t="s">
        <v>64</v>
      </c>
      <c r="BW178" s="524"/>
      <c r="BX178" s="524"/>
      <c r="BY178" s="524"/>
      <c r="BZ178" s="524"/>
      <c r="CA178" s="524" t="s">
        <v>84</v>
      </c>
      <c r="CB178" s="524"/>
      <c r="CC178" s="524"/>
      <c r="CD178" s="524"/>
      <c r="CE178" s="524"/>
      <c r="CF178" s="524" t="s">
        <v>85</v>
      </c>
      <c r="CG178" s="524"/>
      <c r="CH178" s="524"/>
      <c r="CI178" s="524"/>
      <c r="CJ178" s="524"/>
      <c r="CK178" s="524"/>
      <c r="CL178" s="524" t="s">
        <v>86</v>
      </c>
      <c r="CM178" s="524"/>
      <c r="CN178" s="524"/>
      <c r="CO178" s="524"/>
      <c r="CP178" s="524"/>
      <c r="CQ178" s="524"/>
    </row>
    <row r="179" spans="1:95" s="397" customFormat="1" ht="123.75" customHeight="1" x14ac:dyDescent="0.2">
      <c r="A179" s="556" t="s">
        <v>438</v>
      </c>
      <c r="B179" s="526"/>
      <c r="C179" s="526"/>
      <c r="D179" s="526"/>
      <c r="E179" s="526"/>
      <c r="F179" s="526"/>
      <c r="G179" s="527"/>
      <c r="H179" s="528" t="s">
        <v>430</v>
      </c>
      <c r="I179" s="621"/>
      <c r="J179" s="621"/>
      <c r="K179" s="621"/>
      <c r="L179" s="621"/>
      <c r="M179" s="621"/>
      <c r="N179" s="621"/>
      <c r="O179" s="621"/>
      <c r="P179" s="621"/>
      <c r="Q179" s="621"/>
      <c r="R179" s="621"/>
      <c r="S179" s="622"/>
      <c r="T179" s="518" t="s">
        <v>66</v>
      </c>
      <c r="U179" s="519"/>
      <c r="V179" s="519"/>
      <c r="W179" s="519"/>
      <c r="X179" s="519"/>
      <c r="Y179" s="519"/>
      <c r="Z179" s="519"/>
      <c r="AA179" s="519"/>
      <c r="AB179" s="520"/>
      <c r="AC179" s="531" t="s">
        <v>126</v>
      </c>
      <c r="AD179" s="532"/>
      <c r="AE179" s="532"/>
      <c r="AF179" s="532"/>
      <c r="AG179" s="532"/>
      <c r="AH179" s="532"/>
      <c r="AI179" s="532"/>
      <c r="AJ179" s="532"/>
      <c r="AK179" s="532"/>
      <c r="AL179" s="532"/>
      <c r="AM179" s="532"/>
      <c r="AN179" s="532"/>
      <c r="AO179" s="532"/>
      <c r="AP179" s="532"/>
      <c r="AQ179" s="532"/>
      <c r="AR179" s="533"/>
      <c r="AS179" s="534" t="s">
        <v>88</v>
      </c>
      <c r="AT179" s="535"/>
      <c r="AU179" s="535"/>
      <c r="AV179" s="535"/>
      <c r="AW179" s="536"/>
      <c r="AX179" s="537" t="s">
        <v>89</v>
      </c>
      <c r="AY179" s="538"/>
      <c r="AZ179" s="538"/>
      <c r="BA179" s="539"/>
      <c r="BB179" s="743">
        <v>7</v>
      </c>
      <c r="BC179" s="744"/>
      <c r="BD179" s="744"/>
      <c r="BE179" s="744"/>
      <c r="BF179" s="745"/>
      <c r="BG179" s="518">
        <v>7</v>
      </c>
      <c r="BH179" s="519"/>
      <c r="BI179" s="519"/>
      <c r="BJ179" s="519"/>
      <c r="BK179" s="520"/>
      <c r="BL179" s="518">
        <v>7</v>
      </c>
      <c r="BM179" s="519"/>
      <c r="BN179" s="519"/>
      <c r="BO179" s="519"/>
      <c r="BP179" s="520"/>
      <c r="BQ179" s="518"/>
      <c r="BR179" s="519"/>
      <c r="BS179" s="519"/>
      <c r="BT179" s="519"/>
      <c r="BU179" s="520"/>
      <c r="BV179" s="518"/>
      <c r="BW179" s="519"/>
      <c r="BX179" s="519"/>
      <c r="BY179" s="519"/>
      <c r="BZ179" s="520"/>
      <c r="CA179" s="518"/>
      <c r="CB179" s="519"/>
      <c r="CC179" s="519"/>
      <c r="CD179" s="519"/>
      <c r="CE179" s="520"/>
      <c r="CF179" s="629">
        <v>10</v>
      </c>
      <c r="CG179" s="629"/>
      <c r="CH179" s="629"/>
      <c r="CI179" s="629"/>
      <c r="CJ179" s="629"/>
      <c r="CK179" s="629"/>
      <c r="CL179" s="518"/>
      <c r="CM179" s="519"/>
      <c r="CN179" s="519"/>
      <c r="CO179" s="519"/>
      <c r="CP179" s="519"/>
      <c r="CQ179" s="520"/>
    </row>
    <row r="180" spans="1:95" s="75" customFormat="1" ht="9.75" customHeight="1" x14ac:dyDescent="0.2">
      <c r="A180" s="238"/>
      <c r="B180" s="238"/>
      <c r="C180" s="238"/>
      <c r="D180" s="238"/>
      <c r="E180" s="238"/>
      <c r="F180" s="238"/>
      <c r="G180" s="238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99"/>
      <c r="AS180" s="217"/>
      <c r="AT180" s="217"/>
      <c r="AU180" s="217"/>
      <c r="AV180" s="217"/>
      <c r="AW180" s="217"/>
      <c r="AX180" s="168"/>
      <c r="AY180" s="168"/>
      <c r="AZ180" s="168"/>
      <c r="BA180" s="168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210"/>
      <c r="BM180" s="210"/>
      <c r="BN180" s="210"/>
      <c r="BO180" s="210"/>
      <c r="BP180" s="210"/>
      <c r="BQ180" s="210"/>
      <c r="BR180" s="210"/>
      <c r="BS180" s="210"/>
      <c r="BT180" s="210"/>
      <c r="BU180" s="210"/>
      <c r="BV180" s="210"/>
      <c r="BW180" s="210"/>
      <c r="BX180" s="210"/>
      <c r="BY180" s="210"/>
      <c r="BZ180" s="210"/>
      <c r="CA180" s="210"/>
      <c r="CB180" s="210"/>
      <c r="CC180" s="210"/>
      <c r="CD180" s="210"/>
      <c r="CE180" s="210"/>
      <c r="CF180" s="237"/>
      <c r="CG180" s="237"/>
      <c r="CH180" s="237"/>
      <c r="CI180" s="237"/>
      <c r="CJ180" s="237"/>
      <c r="CK180" s="237"/>
      <c r="CL180" s="210"/>
      <c r="CM180" s="210"/>
      <c r="CN180" s="210"/>
      <c r="CO180" s="210"/>
      <c r="CP180" s="210"/>
      <c r="CQ180" s="210"/>
    </row>
    <row r="181" spans="1:95" s="75" customFormat="1" ht="15" customHeight="1" x14ac:dyDescent="0.2">
      <c r="A181" s="581" t="s">
        <v>29</v>
      </c>
      <c r="B181" s="581"/>
      <c r="C181" s="581"/>
      <c r="D181" s="581"/>
      <c r="E181" s="581"/>
      <c r="F181" s="581"/>
      <c r="G181" s="581"/>
      <c r="H181" s="581"/>
      <c r="I181" s="581"/>
      <c r="J181" s="581"/>
      <c r="K181" s="581"/>
      <c r="L181" s="581"/>
      <c r="M181" s="581"/>
      <c r="N181" s="581"/>
      <c r="O181" s="581"/>
      <c r="P181" s="581"/>
      <c r="Q181" s="581"/>
      <c r="R181" s="581"/>
      <c r="S181" s="581"/>
      <c r="T181" s="581"/>
      <c r="U181" s="581"/>
      <c r="V181" s="581"/>
      <c r="W181" s="581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2" t="s">
        <v>57</v>
      </c>
      <c r="AQ181" s="582"/>
      <c r="AR181" s="582"/>
      <c r="AS181" s="582"/>
      <c r="AT181" s="582"/>
      <c r="AU181" s="552"/>
      <c r="AV181" s="552"/>
      <c r="AW181" s="552"/>
      <c r="AX181" s="552"/>
      <c r="AY181" s="552"/>
      <c r="AZ181" s="552"/>
      <c r="BA181" s="552"/>
      <c r="BB181" s="552"/>
      <c r="BC181" s="552"/>
      <c r="BD181" s="552"/>
      <c r="BE181" s="552"/>
      <c r="BF181" s="552"/>
      <c r="BG181" s="552"/>
      <c r="BH181" s="552"/>
      <c r="BI181" s="552"/>
      <c r="BJ181" s="552"/>
      <c r="BK181" s="552"/>
      <c r="BL181" s="552"/>
      <c r="BM181" s="552"/>
      <c r="BN181" s="552"/>
      <c r="BO181" s="552"/>
      <c r="BP181" s="552"/>
      <c r="BQ181" s="552"/>
      <c r="BR181" s="552"/>
      <c r="BS181" s="552"/>
      <c r="BT181" s="552"/>
      <c r="BU181" s="552"/>
      <c r="BV181" s="552"/>
      <c r="BW181" s="552"/>
      <c r="BX181" s="552"/>
      <c r="BY181" s="552"/>
      <c r="BZ181" s="552"/>
      <c r="CA181" s="552"/>
      <c r="CB181" s="552"/>
      <c r="CC181" s="552"/>
      <c r="CD181" s="552"/>
      <c r="CE181" s="552"/>
      <c r="CF181" s="237"/>
      <c r="CG181" s="237"/>
      <c r="CH181" s="237"/>
      <c r="CI181" s="237"/>
      <c r="CJ181" s="237"/>
      <c r="CK181" s="237"/>
      <c r="CL181" s="210"/>
      <c r="CM181" s="210"/>
      <c r="CN181" s="210"/>
      <c r="CO181" s="210"/>
      <c r="CP181" s="210"/>
      <c r="CQ181" s="210"/>
    </row>
    <row r="182" spans="1:95" s="75" customFormat="1" ht="12" customHeight="1" thickBot="1" x14ac:dyDescent="0.25">
      <c r="A182" s="238"/>
      <c r="B182" s="238"/>
      <c r="C182" s="238"/>
      <c r="D182" s="238"/>
      <c r="E182" s="238"/>
      <c r="F182" s="238"/>
      <c r="G182" s="238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99"/>
      <c r="AR182" s="99"/>
      <c r="AS182" s="217"/>
      <c r="AT182" s="217"/>
      <c r="AU182" s="217"/>
      <c r="AV182" s="217"/>
      <c r="AW182" s="217"/>
      <c r="AX182" s="168"/>
      <c r="AY182" s="168"/>
      <c r="AZ182" s="168"/>
      <c r="BA182" s="168"/>
      <c r="BB182" s="210"/>
      <c r="BC182" s="210"/>
      <c r="BD182" s="210"/>
      <c r="BE182" s="210"/>
      <c r="BF182" s="210"/>
      <c r="BG182" s="210"/>
      <c r="BH182" s="210"/>
      <c r="BI182" s="210"/>
      <c r="BJ182" s="210"/>
      <c r="BK182" s="210"/>
      <c r="BL182" s="210"/>
      <c r="BM182" s="210"/>
      <c r="BN182" s="210"/>
      <c r="BO182" s="210"/>
      <c r="BP182" s="210"/>
      <c r="BQ182" s="210"/>
      <c r="BR182" s="210"/>
      <c r="BS182" s="210"/>
      <c r="BT182" s="210"/>
      <c r="BU182" s="210"/>
      <c r="BV182" s="210"/>
      <c r="BW182" s="210"/>
      <c r="BX182" s="210"/>
      <c r="BY182" s="210"/>
      <c r="BZ182" s="210"/>
      <c r="CA182" s="210"/>
      <c r="CB182" s="210"/>
      <c r="CC182" s="210"/>
      <c r="CD182" s="210"/>
      <c r="CE182" s="210"/>
      <c r="CF182" s="237"/>
      <c r="CG182" s="237"/>
      <c r="CH182" s="237"/>
      <c r="CI182" s="237"/>
      <c r="CJ182" s="237"/>
      <c r="CK182" s="237"/>
      <c r="CL182" s="210"/>
      <c r="CM182" s="210"/>
      <c r="CN182" s="210"/>
      <c r="CO182" s="210"/>
      <c r="CP182" s="210"/>
      <c r="CQ182" s="210"/>
    </row>
    <row r="183" spans="1:95" s="75" customFormat="1" ht="15" customHeight="1" x14ac:dyDescent="0.25">
      <c r="A183" s="562" t="s">
        <v>31</v>
      </c>
      <c r="B183" s="562"/>
      <c r="C183" s="562"/>
      <c r="D183" s="562"/>
      <c r="E183" s="562"/>
      <c r="F183" s="562"/>
      <c r="G183" s="562"/>
      <c r="H183" s="562"/>
      <c r="I183" s="562"/>
      <c r="J183" s="562"/>
      <c r="K183" s="562"/>
      <c r="L183" s="562"/>
      <c r="M183" s="562"/>
      <c r="N183" s="562"/>
      <c r="O183" s="562"/>
      <c r="P183" s="562"/>
      <c r="Q183" s="562"/>
      <c r="R183" s="562"/>
      <c r="S183" s="562"/>
      <c r="T183" s="562"/>
      <c r="U183" s="562"/>
      <c r="V183" s="562"/>
      <c r="W183" s="562"/>
      <c r="X183" s="562"/>
      <c r="Y183" s="563"/>
      <c r="Z183" s="563"/>
      <c r="AA183" s="563"/>
      <c r="AB183" s="563"/>
      <c r="AC183" s="563"/>
      <c r="AD183" s="563"/>
      <c r="AE183" s="563"/>
      <c r="AF183" s="563"/>
      <c r="AG183" s="563"/>
      <c r="AH183" s="563"/>
      <c r="AI183" s="563"/>
      <c r="AJ183" s="563"/>
      <c r="AK183" s="563"/>
      <c r="AL183" s="563"/>
      <c r="AM183" s="563"/>
      <c r="AN183" s="563"/>
      <c r="AO183" s="563"/>
      <c r="AP183" s="563"/>
      <c r="AQ183" s="563"/>
      <c r="AR183" s="563"/>
      <c r="AS183" s="563"/>
      <c r="AT183" s="563"/>
      <c r="AU183" s="563"/>
      <c r="AV183" s="563"/>
      <c r="AW183" s="563"/>
      <c r="AX183" s="563"/>
      <c r="AY183" s="563"/>
      <c r="AZ183" s="563"/>
      <c r="BA183" s="563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65" t="s">
        <v>32</v>
      </c>
      <c r="BR183" s="565"/>
      <c r="BS183" s="565"/>
      <c r="BT183" s="565"/>
      <c r="BU183" s="565"/>
      <c r="BV183" s="565"/>
      <c r="BW183" s="565"/>
      <c r="BX183" s="565"/>
      <c r="BY183" s="565"/>
      <c r="BZ183" s="565"/>
      <c r="CA183" s="565"/>
      <c r="CB183" s="565"/>
      <c r="CC183" s="565"/>
      <c r="CD183" s="565"/>
      <c r="CE183" s="758"/>
      <c r="CF183" s="649" t="s">
        <v>450</v>
      </c>
      <c r="CG183" s="650"/>
      <c r="CH183" s="650"/>
      <c r="CI183" s="650"/>
      <c r="CJ183" s="650"/>
      <c r="CK183" s="650"/>
      <c r="CL183" s="650"/>
      <c r="CM183" s="650"/>
      <c r="CN183" s="650"/>
      <c r="CO183" s="650"/>
      <c r="CP183" s="650"/>
      <c r="CQ183" s="651"/>
    </row>
    <row r="184" spans="1:95" s="75" customFormat="1" ht="30.75" customHeight="1" thickBot="1" x14ac:dyDescent="0.3">
      <c r="A184" s="665" t="s">
        <v>465</v>
      </c>
      <c r="B184" s="665"/>
      <c r="C184" s="665"/>
      <c r="D184" s="665"/>
      <c r="E184" s="665"/>
      <c r="F184" s="665"/>
      <c r="G184" s="665"/>
      <c r="H184" s="665"/>
      <c r="I184" s="665"/>
      <c r="J184" s="665"/>
      <c r="K184" s="665"/>
      <c r="L184" s="665"/>
      <c r="M184" s="665"/>
      <c r="N184" s="665"/>
      <c r="O184" s="665"/>
      <c r="P184" s="665"/>
      <c r="Q184" s="665"/>
      <c r="R184" s="665"/>
      <c r="S184" s="665"/>
      <c r="T184" s="665"/>
      <c r="U184" s="665"/>
      <c r="V184" s="665"/>
      <c r="W184" s="665"/>
      <c r="X184" s="665"/>
      <c r="Y184" s="665"/>
      <c r="Z184" s="665"/>
      <c r="AA184" s="665"/>
      <c r="AB184" s="665"/>
      <c r="AC184" s="665"/>
      <c r="AD184" s="665"/>
      <c r="AE184" s="665"/>
      <c r="AF184" s="665"/>
      <c r="AG184" s="665"/>
      <c r="AH184" s="665"/>
      <c r="AI184" s="665"/>
      <c r="AJ184" s="665"/>
      <c r="AK184" s="665"/>
      <c r="AL184" s="665"/>
      <c r="AM184" s="665"/>
      <c r="AN184" s="665"/>
      <c r="AO184" s="665"/>
      <c r="AP184" s="665"/>
      <c r="AQ184" s="665"/>
      <c r="AR184" s="665"/>
      <c r="AS184" s="665"/>
      <c r="AT184" s="665"/>
      <c r="AU184" s="665"/>
      <c r="AV184" s="665"/>
      <c r="AW184" s="665"/>
      <c r="AX184" s="665"/>
      <c r="AY184" s="665"/>
      <c r="AZ184" s="665"/>
      <c r="BA184" s="665"/>
      <c r="BB184" s="665"/>
      <c r="BC184" s="665"/>
      <c r="BD184" s="665"/>
      <c r="BE184" s="665"/>
      <c r="BF184" s="66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65"/>
      <c r="BR184" s="565"/>
      <c r="BS184" s="565"/>
      <c r="BT184" s="565"/>
      <c r="BU184" s="565"/>
      <c r="BV184" s="565"/>
      <c r="BW184" s="565"/>
      <c r="BX184" s="565"/>
      <c r="BY184" s="565"/>
      <c r="BZ184" s="565"/>
      <c r="CA184" s="565"/>
      <c r="CB184" s="565"/>
      <c r="CC184" s="565"/>
      <c r="CD184" s="565"/>
      <c r="CE184" s="758"/>
      <c r="CF184" s="655"/>
      <c r="CG184" s="656"/>
      <c r="CH184" s="656"/>
      <c r="CI184" s="656"/>
      <c r="CJ184" s="656"/>
      <c r="CK184" s="656"/>
      <c r="CL184" s="656"/>
      <c r="CM184" s="656"/>
      <c r="CN184" s="656"/>
      <c r="CO184" s="656"/>
      <c r="CP184" s="656"/>
      <c r="CQ184" s="657"/>
    </row>
    <row r="185" spans="1:95" s="75" customFormat="1" ht="15" customHeight="1" x14ac:dyDescent="0.25">
      <c r="A185" s="562" t="s">
        <v>247</v>
      </c>
      <c r="B185" s="562"/>
      <c r="C185" s="562"/>
      <c r="D185" s="562"/>
      <c r="E185" s="562"/>
      <c r="F185" s="562"/>
      <c r="G185" s="562"/>
      <c r="H185" s="562"/>
      <c r="I185" s="562"/>
      <c r="J185" s="562"/>
      <c r="K185" s="562"/>
      <c r="L185" s="562"/>
      <c r="M185" s="562"/>
      <c r="N185" s="562"/>
      <c r="O185" s="562"/>
      <c r="P185" s="562"/>
      <c r="Q185" s="562"/>
      <c r="R185" s="562"/>
      <c r="S185" s="562"/>
      <c r="T185" s="562"/>
      <c r="U185" s="562"/>
      <c r="V185" s="562"/>
      <c r="W185" s="562"/>
      <c r="X185" s="562"/>
      <c r="Y185" s="562"/>
      <c r="Z185" s="562"/>
      <c r="AA185" s="562"/>
      <c r="AB185" s="562"/>
      <c r="AC185" s="562"/>
      <c r="AD185" s="562"/>
      <c r="AE185" s="563"/>
      <c r="AF185" s="563"/>
      <c r="AG185" s="563"/>
      <c r="AH185" s="563"/>
      <c r="AI185" s="563"/>
      <c r="AJ185" s="563"/>
      <c r="AK185" s="563"/>
      <c r="AL185" s="563"/>
      <c r="AM185" s="563"/>
      <c r="AN185" s="563"/>
      <c r="AO185" s="563"/>
      <c r="AP185" s="563"/>
      <c r="AQ185" s="563"/>
      <c r="AR185" s="563"/>
      <c r="AS185" s="563"/>
      <c r="AT185" s="563"/>
      <c r="AU185" s="563"/>
      <c r="AV185" s="563"/>
      <c r="AW185" s="563"/>
      <c r="AX185" s="563"/>
      <c r="AY185" s="563"/>
      <c r="AZ185" s="563"/>
      <c r="BA185" s="563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s="75" customFormat="1" ht="48.75" customHeight="1" x14ac:dyDescent="0.25">
      <c r="A186" s="564" t="s">
        <v>125</v>
      </c>
      <c r="B186" s="564"/>
      <c r="C186" s="564"/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  <c r="AB186" s="564"/>
      <c r="AC186" s="564"/>
      <c r="AD186" s="564"/>
      <c r="AE186" s="564"/>
      <c r="AF186" s="564"/>
      <c r="AG186" s="564"/>
      <c r="AH186" s="564"/>
      <c r="AI186" s="564"/>
      <c r="AJ186" s="564"/>
      <c r="AK186" s="564"/>
      <c r="AL186" s="564"/>
      <c r="AM186" s="564"/>
      <c r="AN186" s="564"/>
      <c r="AO186" s="564"/>
      <c r="AP186" s="564"/>
      <c r="AQ186" s="564"/>
      <c r="AR186" s="564"/>
      <c r="AS186" s="564"/>
      <c r="AT186" s="564"/>
      <c r="AU186" s="564"/>
      <c r="AV186" s="564"/>
      <c r="AW186" s="564"/>
      <c r="AX186" s="564"/>
      <c r="AY186" s="564"/>
      <c r="AZ186" s="564"/>
      <c r="BA186" s="564"/>
      <c r="BB186" s="564"/>
      <c r="BC186" s="564"/>
      <c r="BD186" s="564"/>
      <c r="BE186" s="564"/>
      <c r="BF186" s="564"/>
      <c r="BG186" s="562"/>
      <c r="BH186" s="562"/>
      <c r="BI186" s="562"/>
      <c r="BJ186" s="562"/>
      <c r="BK186" s="562"/>
      <c r="BL186" s="562"/>
      <c r="BM186" s="562"/>
      <c r="BN186" s="562"/>
      <c r="BO186" s="562"/>
      <c r="BP186" s="562"/>
      <c r="BQ186" s="562"/>
      <c r="BR186" s="562"/>
      <c r="BS186" s="562"/>
      <c r="BT186" s="562"/>
      <c r="BU186" s="562"/>
      <c r="BV186" s="562"/>
      <c r="BW186" s="562"/>
      <c r="BX186" s="562"/>
      <c r="BY186" s="562"/>
      <c r="BZ186" s="562"/>
      <c r="CA186" s="562"/>
      <c r="CB186" s="562"/>
      <c r="CC186" s="562"/>
      <c r="CD186" s="562"/>
      <c r="CE186" s="562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75" customFormat="1" ht="15" customHeight="1" x14ac:dyDescent="0.2">
      <c r="A187" s="552" t="s">
        <v>37</v>
      </c>
      <c r="B187" s="552"/>
      <c r="C187" s="552"/>
      <c r="D187" s="552"/>
      <c r="E187" s="552"/>
      <c r="F187" s="552"/>
      <c r="G187" s="552"/>
      <c r="H187" s="552"/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552"/>
      <c r="Z187" s="552"/>
      <c r="AA187" s="552"/>
      <c r="AB187" s="552"/>
      <c r="AC187" s="552"/>
      <c r="AD187" s="552"/>
      <c r="AE187" s="552"/>
      <c r="AF187" s="552"/>
      <c r="AG187" s="552"/>
      <c r="AH187" s="552"/>
      <c r="AI187" s="552"/>
      <c r="AJ187" s="552"/>
      <c r="AK187" s="552"/>
      <c r="AL187" s="552"/>
      <c r="AM187" s="552"/>
      <c r="AN187" s="552"/>
      <c r="AO187" s="552"/>
      <c r="AP187" s="552"/>
      <c r="AQ187" s="552"/>
      <c r="AR187" s="552"/>
      <c r="AS187" s="552"/>
      <c r="AT187" s="552"/>
      <c r="AU187" s="552"/>
      <c r="AV187" s="552"/>
      <c r="AW187" s="552"/>
      <c r="AX187" s="552"/>
      <c r="AY187" s="552"/>
      <c r="AZ187" s="552"/>
      <c r="BA187" s="552"/>
      <c r="BB187" s="552"/>
      <c r="BC187" s="552"/>
      <c r="BD187" s="552"/>
      <c r="BE187" s="552"/>
      <c r="BF187" s="552"/>
      <c r="BG187" s="552"/>
      <c r="BH187" s="552"/>
      <c r="BI187" s="552"/>
      <c r="BJ187" s="552"/>
      <c r="BK187" s="552"/>
      <c r="BL187" s="552"/>
      <c r="BM187" s="552"/>
      <c r="BN187" s="552"/>
      <c r="BO187" s="552"/>
      <c r="BP187" s="552"/>
      <c r="BQ187" s="552"/>
      <c r="BR187" s="552"/>
      <c r="BS187" s="552"/>
      <c r="BT187" s="552"/>
      <c r="BU187" s="552"/>
      <c r="BV187" s="552"/>
      <c r="BW187" s="552"/>
      <c r="BX187" s="552"/>
      <c r="BY187" s="552"/>
      <c r="BZ187" s="552"/>
      <c r="CA187" s="552"/>
      <c r="CB187" s="552"/>
      <c r="CC187" s="552"/>
      <c r="CD187" s="552"/>
      <c r="CE187" s="552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s="75" customFormat="1" ht="21.75" customHeight="1" x14ac:dyDescent="0.2">
      <c r="A188" s="605" t="s">
        <v>38</v>
      </c>
      <c r="B188" s="605"/>
      <c r="C188" s="605"/>
      <c r="D188" s="605"/>
      <c r="E188" s="605"/>
      <c r="F188" s="605"/>
      <c r="G188" s="605"/>
      <c r="H188" s="605"/>
      <c r="I188" s="605"/>
      <c r="J188" s="605"/>
      <c r="K188" s="605"/>
      <c r="L188" s="605"/>
      <c r="M188" s="605"/>
      <c r="N188" s="605"/>
      <c r="O188" s="605"/>
      <c r="P188" s="605"/>
      <c r="Q188" s="605"/>
      <c r="R188" s="605"/>
      <c r="S188" s="605"/>
      <c r="T188" s="605"/>
      <c r="U188" s="605"/>
      <c r="V188" s="605"/>
      <c r="W188" s="605"/>
      <c r="X188" s="605"/>
      <c r="Y188" s="605"/>
      <c r="Z188" s="605"/>
      <c r="AA188" s="605"/>
      <c r="AB188" s="605"/>
      <c r="AC188" s="605"/>
      <c r="AD188" s="605"/>
      <c r="AE188" s="605"/>
      <c r="AF188" s="605"/>
      <c r="AG188" s="605"/>
      <c r="AH188" s="605"/>
      <c r="AI188" s="605"/>
      <c r="AJ188" s="605"/>
      <c r="AK188" s="605"/>
      <c r="AL188" s="605"/>
      <c r="AM188" s="605"/>
      <c r="AN188" s="605"/>
      <c r="AO188" s="605"/>
      <c r="AP188" s="605"/>
      <c r="AQ188" s="605"/>
      <c r="AR188" s="605"/>
      <c r="AS188" s="605"/>
      <c r="AT188" s="605"/>
      <c r="AU188" s="605"/>
      <c r="AV188" s="605"/>
      <c r="AW188" s="605"/>
      <c r="AX188" s="605"/>
      <c r="AY188" s="605"/>
      <c r="AZ188" s="605"/>
      <c r="BA188" s="605"/>
      <c r="BB188" s="605"/>
      <c r="BC188" s="605"/>
      <c r="BD188" s="605"/>
      <c r="BE188" s="605"/>
      <c r="BF188" s="605"/>
      <c r="BG188" s="605"/>
      <c r="BH188" s="605"/>
      <c r="BI188" s="605"/>
      <c r="BJ188" s="605"/>
      <c r="BK188" s="605"/>
      <c r="BL188" s="605"/>
      <c r="BM188" s="605"/>
      <c r="BN188" s="605"/>
      <c r="BO188" s="605"/>
      <c r="BP188" s="605"/>
      <c r="BQ188" s="605"/>
      <c r="BR188" s="605"/>
      <c r="BS188" s="605"/>
      <c r="BT188" s="605"/>
      <c r="BU188" s="605"/>
      <c r="BV188" s="605"/>
      <c r="BW188" s="605"/>
      <c r="BX188" s="605"/>
      <c r="BY188" s="605"/>
      <c r="BZ188" s="605"/>
      <c r="CA188" s="605"/>
      <c r="CB188" s="605"/>
      <c r="CC188" s="605"/>
      <c r="CD188" s="605"/>
      <c r="CE188" s="605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75" customFormat="1" ht="75.75" customHeight="1" x14ac:dyDescent="0.2">
      <c r="A189" s="540" t="s">
        <v>39</v>
      </c>
      <c r="B189" s="541"/>
      <c r="C189" s="541"/>
      <c r="D189" s="541"/>
      <c r="E189" s="541"/>
      <c r="F189" s="541"/>
      <c r="G189" s="542"/>
      <c r="H189" s="534" t="s">
        <v>40</v>
      </c>
      <c r="I189" s="535"/>
      <c r="J189" s="535"/>
      <c r="K189" s="535"/>
      <c r="L189" s="535"/>
      <c r="M189" s="535"/>
      <c r="N189" s="535"/>
      <c r="O189" s="535"/>
      <c r="P189" s="535"/>
      <c r="Q189" s="535"/>
      <c r="R189" s="535"/>
      <c r="S189" s="536"/>
      <c r="T189" s="534" t="s">
        <v>41</v>
      </c>
      <c r="U189" s="535"/>
      <c r="V189" s="535"/>
      <c r="W189" s="535"/>
      <c r="X189" s="535"/>
      <c r="Y189" s="535"/>
      <c r="Z189" s="535"/>
      <c r="AA189" s="535"/>
      <c r="AB189" s="535"/>
      <c r="AC189" s="535"/>
      <c r="AD189" s="535"/>
      <c r="AE189" s="536"/>
      <c r="AF189" s="534" t="s">
        <v>42</v>
      </c>
      <c r="AG189" s="535"/>
      <c r="AH189" s="535"/>
      <c r="AI189" s="535"/>
      <c r="AJ189" s="535"/>
      <c r="AK189" s="535"/>
      <c r="AL189" s="535"/>
      <c r="AM189" s="535"/>
      <c r="AN189" s="535"/>
      <c r="AO189" s="535"/>
      <c r="AP189" s="535"/>
      <c r="AQ189" s="535"/>
      <c r="AR189" s="535"/>
      <c r="AS189" s="535"/>
      <c r="AT189" s="535"/>
      <c r="AU189" s="535"/>
      <c r="AV189" s="535"/>
      <c r="AW189" s="535"/>
      <c r="AX189" s="535"/>
      <c r="AY189" s="535"/>
      <c r="AZ189" s="535"/>
      <c r="BA189" s="535"/>
      <c r="BB189" s="535"/>
      <c r="BC189" s="535"/>
      <c r="BD189" s="535"/>
      <c r="BE189" s="535"/>
      <c r="BF189" s="535"/>
      <c r="BG189" s="535"/>
      <c r="BH189" s="535"/>
      <c r="BI189" s="535"/>
      <c r="BJ189" s="535"/>
      <c r="BK189" s="535"/>
      <c r="BL189" s="535"/>
      <c r="BM189" s="536"/>
      <c r="BN189" s="534" t="s">
        <v>43</v>
      </c>
      <c r="BO189" s="535"/>
      <c r="BP189" s="535"/>
      <c r="BQ189" s="535"/>
      <c r="BR189" s="535"/>
      <c r="BS189" s="535"/>
      <c r="BT189" s="535"/>
      <c r="BU189" s="535"/>
      <c r="BV189" s="535"/>
      <c r="BW189" s="535"/>
      <c r="BX189" s="535"/>
      <c r="BY189" s="535"/>
      <c r="BZ189" s="535"/>
      <c r="CA189" s="535"/>
      <c r="CB189" s="535"/>
      <c r="CC189" s="535"/>
      <c r="CD189" s="535"/>
      <c r="CE189" s="536"/>
      <c r="CF189" s="534" t="s">
        <v>44</v>
      </c>
      <c r="CG189" s="535"/>
      <c r="CH189" s="535"/>
      <c r="CI189" s="535"/>
      <c r="CJ189" s="535"/>
      <c r="CK189" s="535"/>
      <c r="CL189" s="535"/>
      <c r="CM189" s="535"/>
      <c r="CN189" s="535"/>
      <c r="CO189" s="535"/>
      <c r="CP189" s="535"/>
      <c r="CQ189" s="536"/>
    </row>
    <row r="190" spans="1:95" s="75" customFormat="1" ht="10.5" customHeight="1" x14ac:dyDescent="0.2">
      <c r="A190" s="543"/>
      <c r="B190" s="544"/>
      <c r="C190" s="544"/>
      <c r="D190" s="544"/>
      <c r="E190" s="544"/>
      <c r="F190" s="544"/>
      <c r="G190" s="545"/>
      <c r="H190" s="540" t="s">
        <v>45</v>
      </c>
      <c r="I190" s="541"/>
      <c r="J190" s="541"/>
      <c r="K190" s="541"/>
      <c r="L190" s="541"/>
      <c r="M190" s="541"/>
      <c r="N190" s="541"/>
      <c r="O190" s="541"/>
      <c r="P190" s="541"/>
      <c r="Q190" s="541"/>
      <c r="R190" s="541"/>
      <c r="S190" s="542"/>
      <c r="T190" s="540" t="s">
        <v>45</v>
      </c>
      <c r="U190" s="541"/>
      <c r="V190" s="541"/>
      <c r="W190" s="541"/>
      <c r="X190" s="541"/>
      <c r="Y190" s="541"/>
      <c r="Z190" s="541"/>
      <c r="AA190" s="541"/>
      <c r="AB190" s="541"/>
      <c r="AC190" s="541"/>
      <c r="AD190" s="541"/>
      <c r="AE190" s="542"/>
      <c r="AF190" s="540" t="s">
        <v>45</v>
      </c>
      <c r="AG190" s="541"/>
      <c r="AH190" s="541"/>
      <c r="AI190" s="541"/>
      <c r="AJ190" s="541"/>
      <c r="AK190" s="541"/>
      <c r="AL190" s="541"/>
      <c r="AM190" s="541"/>
      <c r="AN190" s="541"/>
      <c r="AO190" s="541"/>
      <c r="AP190" s="541"/>
      <c r="AQ190" s="541"/>
      <c r="AR190" s="541"/>
      <c r="AS190" s="541"/>
      <c r="AT190" s="541"/>
      <c r="AU190" s="541"/>
      <c r="AV190" s="541"/>
      <c r="AW190" s="541"/>
      <c r="AX190" s="541"/>
      <c r="AY190" s="542"/>
      <c r="AZ190" s="540" t="s">
        <v>46</v>
      </c>
      <c r="BA190" s="541"/>
      <c r="BB190" s="541"/>
      <c r="BC190" s="541"/>
      <c r="BD190" s="541"/>
      <c r="BE190" s="541"/>
      <c r="BF190" s="541"/>
      <c r="BG190" s="541"/>
      <c r="BH190" s="541"/>
      <c r="BI190" s="541"/>
      <c r="BJ190" s="541"/>
      <c r="BK190" s="541"/>
      <c r="BL190" s="541"/>
      <c r="BM190" s="542"/>
      <c r="BN190" s="549" t="s">
        <v>6</v>
      </c>
      <c r="BO190" s="550"/>
      <c r="BP190" s="551" t="s">
        <v>187</v>
      </c>
      <c r="BQ190" s="551"/>
      <c r="BR190" s="560" t="s">
        <v>47</v>
      </c>
      <c r="BS190" s="561"/>
      <c r="BT190" s="549" t="s">
        <v>6</v>
      </c>
      <c r="BU190" s="550"/>
      <c r="BV190" s="551" t="s">
        <v>199</v>
      </c>
      <c r="BW190" s="551"/>
      <c r="BX190" s="560" t="s">
        <v>47</v>
      </c>
      <c r="BY190" s="561"/>
      <c r="BZ190" s="549" t="s">
        <v>6</v>
      </c>
      <c r="CA190" s="550"/>
      <c r="CB190" s="551" t="s">
        <v>200</v>
      </c>
      <c r="CC190" s="551"/>
      <c r="CD190" s="560" t="s">
        <v>47</v>
      </c>
      <c r="CE190" s="561"/>
      <c r="CF190" s="540" t="s">
        <v>48</v>
      </c>
      <c r="CG190" s="541"/>
      <c r="CH190" s="541"/>
      <c r="CI190" s="541"/>
      <c r="CJ190" s="541"/>
      <c r="CK190" s="542"/>
      <c r="CL190" s="540" t="s">
        <v>49</v>
      </c>
      <c r="CM190" s="541"/>
      <c r="CN190" s="541"/>
      <c r="CO190" s="541"/>
      <c r="CP190" s="541"/>
      <c r="CQ190" s="542"/>
    </row>
    <row r="191" spans="1:95" s="75" customFormat="1" ht="5.25" customHeight="1" x14ac:dyDescent="0.2">
      <c r="A191" s="543"/>
      <c r="B191" s="544"/>
      <c r="C191" s="544"/>
      <c r="D191" s="544"/>
      <c r="E191" s="544"/>
      <c r="F191" s="544"/>
      <c r="G191" s="545"/>
      <c r="H191" s="543"/>
      <c r="I191" s="544"/>
      <c r="J191" s="544"/>
      <c r="K191" s="544"/>
      <c r="L191" s="544"/>
      <c r="M191" s="544"/>
      <c r="N191" s="544"/>
      <c r="O191" s="544"/>
      <c r="P191" s="544"/>
      <c r="Q191" s="544"/>
      <c r="R191" s="544"/>
      <c r="S191" s="545"/>
      <c r="T191" s="543"/>
      <c r="U191" s="544"/>
      <c r="V191" s="544"/>
      <c r="W191" s="544"/>
      <c r="X191" s="544"/>
      <c r="Y191" s="544"/>
      <c r="Z191" s="544"/>
      <c r="AA191" s="544"/>
      <c r="AB191" s="544"/>
      <c r="AC191" s="544"/>
      <c r="AD191" s="544"/>
      <c r="AE191" s="545"/>
      <c r="AF191" s="543"/>
      <c r="AG191" s="544"/>
      <c r="AH191" s="544"/>
      <c r="AI191" s="544"/>
      <c r="AJ191" s="544"/>
      <c r="AK191" s="544"/>
      <c r="AL191" s="544"/>
      <c r="AM191" s="544"/>
      <c r="AN191" s="544"/>
      <c r="AO191" s="544"/>
      <c r="AP191" s="544"/>
      <c r="AQ191" s="544"/>
      <c r="AR191" s="544"/>
      <c r="AS191" s="544"/>
      <c r="AT191" s="544"/>
      <c r="AU191" s="544"/>
      <c r="AV191" s="544"/>
      <c r="AW191" s="544"/>
      <c r="AX191" s="544"/>
      <c r="AY191" s="545"/>
      <c r="AZ191" s="546"/>
      <c r="BA191" s="547"/>
      <c r="BB191" s="547"/>
      <c r="BC191" s="547"/>
      <c r="BD191" s="547"/>
      <c r="BE191" s="547"/>
      <c r="BF191" s="547"/>
      <c r="BG191" s="547"/>
      <c r="BH191" s="547"/>
      <c r="BI191" s="547"/>
      <c r="BJ191" s="547"/>
      <c r="BK191" s="547"/>
      <c r="BL191" s="547"/>
      <c r="BM191" s="548"/>
      <c r="BN191" s="543" t="s">
        <v>50</v>
      </c>
      <c r="BO191" s="544"/>
      <c r="BP191" s="544"/>
      <c r="BQ191" s="544"/>
      <c r="BR191" s="544"/>
      <c r="BS191" s="545"/>
      <c r="BT191" s="543" t="s">
        <v>51</v>
      </c>
      <c r="BU191" s="544"/>
      <c r="BV191" s="544"/>
      <c r="BW191" s="544"/>
      <c r="BX191" s="544"/>
      <c r="BY191" s="545"/>
      <c r="BZ191" s="543" t="s">
        <v>52</v>
      </c>
      <c r="CA191" s="544"/>
      <c r="CB191" s="544"/>
      <c r="CC191" s="544"/>
      <c r="CD191" s="544"/>
      <c r="CE191" s="545"/>
      <c r="CF191" s="543"/>
      <c r="CG191" s="544"/>
      <c r="CH191" s="544"/>
      <c r="CI191" s="544"/>
      <c r="CJ191" s="544"/>
      <c r="CK191" s="545"/>
      <c r="CL191" s="543"/>
      <c r="CM191" s="544"/>
      <c r="CN191" s="544"/>
      <c r="CO191" s="544"/>
      <c r="CP191" s="544"/>
      <c r="CQ191" s="545"/>
    </row>
    <row r="192" spans="1:95" s="75" customFormat="1" ht="15" customHeight="1" x14ac:dyDescent="0.2">
      <c r="A192" s="543"/>
      <c r="B192" s="544"/>
      <c r="C192" s="544"/>
      <c r="D192" s="544"/>
      <c r="E192" s="544"/>
      <c r="F192" s="544"/>
      <c r="G192" s="545"/>
      <c r="H192" s="543"/>
      <c r="I192" s="544"/>
      <c r="J192" s="544"/>
      <c r="K192" s="544"/>
      <c r="L192" s="544"/>
      <c r="M192" s="544"/>
      <c r="N192" s="544"/>
      <c r="O192" s="544"/>
      <c r="P192" s="544"/>
      <c r="Q192" s="544"/>
      <c r="R192" s="544"/>
      <c r="S192" s="545"/>
      <c r="T192" s="543"/>
      <c r="U192" s="544"/>
      <c r="V192" s="544"/>
      <c r="W192" s="544"/>
      <c r="X192" s="544"/>
      <c r="Y192" s="544"/>
      <c r="Z192" s="544"/>
      <c r="AA192" s="544"/>
      <c r="AB192" s="544"/>
      <c r="AC192" s="544"/>
      <c r="AD192" s="544"/>
      <c r="AE192" s="545"/>
      <c r="AF192" s="543"/>
      <c r="AG192" s="544"/>
      <c r="AH192" s="544"/>
      <c r="AI192" s="544"/>
      <c r="AJ192" s="544"/>
      <c r="AK192" s="544"/>
      <c r="AL192" s="544"/>
      <c r="AM192" s="544"/>
      <c r="AN192" s="544"/>
      <c r="AO192" s="544"/>
      <c r="AP192" s="544"/>
      <c r="AQ192" s="544"/>
      <c r="AR192" s="544"/>
      <c r="AS192" s="544"/>
      <c r="AT192" s="544"/>
      <c r="AU192" s="544"/>
      <c r="AV192" s="544"/>
      <c r="AW192" s="544"/>
      <c r="AX192" s="544"/>
      <c r="AY192" s="545"/>
      <c r="AZ192" s="540" t="s">
        <v>53</v>
      </c>
      <c r="BA192" s="541"/>
      <c r="BB192" s="541"/>
      <c r="BC192" s="541"/>
      <c r="BD192" s="541"/>
      <c r="BE192" s="541"/>
      <c r="BF192" s="542"/>
      <c r="BG192" s="540" t="s">
        <v>54</v>
      </c>
      <c r="BH192" s="541"/>
      <c r="BI192" s="541"/>
      <c r="BJ192" s="541"/>
      <c r="BK192" s="541"/>
      <c r="BL192" s="541"/>
      <c r="BM192" s="542"/>
      <c r="BN192" s="543"/>
      <c r="BO192" s="544"/>
      <c r="BP192" s="544"/>
      <c r="BQ192" s="544"/>
      <c r="BR192" s="544"/>
      <c r="BS192" s="545"/>
      <c r="BT192" s="543"/>
      <c r="BU192" s="544"/>
      <c r="BV192" s="544"/>
      <c r="BW192" s="544"/>
      <c r="BX192" s="544"/>
      <c r="BY192" s="545"/>
      <c r="BZ192" s="543"/>
      <c r="CA192" s="544"/>
      <c r="CB192" s="544"/>
      <c r="CC192" s="544"/>
      <c r="CD192" s="544"/>
      <c r="CE192" s="545"/>
      <c r="CF192" s="543"/>
      <c r="CG192" s="544"/>
      <c r="CH192" s="544"/>
      <c r="CI192" s="544"/>
      <c r="CJ192" s="544"/>
      <c r="CK192" s="545"/>
      <c r="CL192" s="543"/>
      <c r="CM192" s="544"/>
      <c r="CN192" s="544"/>
      <c r="CO192" s="544"/>
      <c r="CP192" s="544"/>
      <c r="CQ192" s="545"/>
    </row>
    <row r="193" spans="1:95" s="75" customFormat="1" ht="22.5" customHeight="1" x14ac:dyDescent="0.2">
      <c r="A193" s="546"/>
      <c r="B193" s="547"/>
      <c r="C193" s="547"/>
      <c r="D193" s="547"/>
      <c r="E193" s="547"/>
      <c r="F193" s="547"/>
      <c r="G193" s="548"/>
      <c r="H193" s="546"/>
      <c r="I193" s="547"/>
      <c r="J193" s="547"/>
      <c r="K193" s="547"/>
      <c r="L193" s="547"/>
      <c r="M193" s="547"/>
      <c r="N193" s="547"/>
      <c r="O193" s="547"/>
      <c r="P193" s="547"/>
      <c r="Q193" s="547"/>
      <c r="R193" s="547"/>
      <c r="S193" s="548"/>
      <c r="T193" s="546"/>
      <c r="U193" s="547"/>
      <c r="V193" s="547"/>
      <c r="W193" s="547"/>
      <c r="X193" s="547"/>
      <c r="Y193" s="547"/>
      <c r="Z193" s="547"/>
      <c r="AA193" s="547"/>
      <c r="AB193" s="547"/>
      <c r="AC193" s="547"/>
      <c r="AD193" s="547"/>
      <c r="AE193" s="548"/>
      <c r="AF193" s="546"/>
      <c r="AG193" s="547"/>
      <c r="AH193" s="547"/>
      <c r="AI193" s="547"/>
      <c r="AJ193" s="547"/>
      <c r="AK193" s="547"/>
      <c r="AL193" s="547"/>
      <c r="AM193" s="547"/>
      <c r="AN193" s="547"/>
      <c r="AO193" s="547"/>
      <c r="AP193" s="547"/>
      <c r="AQ193" s="547"/>
      <c r="AR193" s="547"/>
      <c r="AS193" s="547"/>
      <c r="AT193" s="547"/>
      <c r="AU193" s="547"/>
      <c r="AV193" s="547"/>
      <c r="AW193" s="547"/>
      <c r="AX193" s="547"/>
      <c r="AY193" s="548"/>
      <c r="AZ193" s="546"/>
      <c r="BA193" s="547"/>
      <c r="BB193" s="547"/>
      <c r="BC193" s="547"/>
      <c r="BD193" s="547"/>
      <c r="BE193" s="547"/>
      <c r="BF193" s="548"/>
      <c r="BG193" s="546"/>
      <c r="BH193" s="547"/>
      <c r="BI193" s="547"/>
      <c r="BJ193" s="547"/>
      <c r="BK193" s="547"/>
      <c r="BL193" s="547"/>
      <c r="BM193" s="548"/>
      <c r="BN193" s="546"/>
      <c r="BO193" s="547"/>
      <c r="BP193" s="547"/>
      <c r="BQ193" s="547"/>
      <c r="BR193" s="547"/>
      <c r="BS193" s="548"/>
      <c r="BT193" s="546"/>
      <c r="BU193" s="547"/>
      <c r="BV193" s="547"/>
      <c r="BW193" s="547"/>
      <c r="BX193" s="547"/>
      <c r="BY193" s="548"/>
      <c r="BZ193" s="546"/>
      <c r="CA193" s="547"/>
      <c r="CB193" s="547"/>
      <c r="CC193" s="547"/>
      <c r="CD193" s="547"/>
      <c r="CE193" s="548"/>
      <c r="CF193" s="546"/>
      <c r="CG193" s="547"/>
      <c r="CH193" s="547"/>
      <c r="CI193" s="547"/>
      <c r="CJ193" s="547"/>
      <c r="CK193" s="548"/>
      <c r="CL193" s="546"/>
      <c r="CM193" s="547"/>
      <c r="CN193" s="547"/>
      <c r="CO193" s="547"/>
      <c r="CP193" s="547"/>
      <c r="CQ193" s="548"/>
    </row>
    <row r="194" spans="1:95" s="75" customFormat="1" ht="15" customHeight="1" x14ac:dyDescent="0.2">
      <c r="A194" s="534" t="s">
        <v>30</v>
      </c>
      <c r="B194" s="535"/>
      <c r="C194" s="535"/>
      <c r="D194" s="535"/>
      <c r="E194" s="535"/>
      <c r="F194" s="535"/>
      <c r="G194" s="536"/>
      <c r="H194" s="534" t="s">
        <v>55</v>
      </c>
      <c r="I194" s="535"/>
      <c r="J194" s="535"/>
      <c r="K194" s="535"/>
      <c r="L194" s="535"/>
      <c r="M194" s="535"/>
      <c r="N194" s="535"/>
      <c r="O194" s="535"/>
      <c r="P194" s="535"/>
      <c r="Q194" s="535"/>
      <c r="R194" s="535"/>
      <c r="S194" s="536"/>
      <c r="T194" s="534" t="s">
        <v>56</v>
      </c>
      <c r="U194" s="535"/>
      <c r="V194" s="535"/>
      <c r="W194" s="535"/>
      <c r="X194" s="535"/>
      <c r="Y194" s="535"/>
      <c r="Z194" s="535"/>
      <c r="AA194" s="535"/>
      <c r="AB194" s="535"/>
      <c r="AC194" s="535"/>
      <c r="AD194" s="535"/>
      <c r="AE194" s="536"/>
      <c r="AF194" s="534" t="s">
        <v>57</v>
      </c>
      <c r="AG194" s="535"/>
      <c r="AH194" s="535"/>
      <c r="AI194" s="535"/>
      <c r="AJ194" s="535"/>
      <c r="AK194" s="535"/>
      <c r="AL194" s="535"/>
      <c r="AM194" s="535"/>
      <c r="AN194" s="535"/>
      <c r="AO194" s="535"/>
      <c r="AP194" s="535"/>
      <c r="AQ194" s="535"/>
      <c r="AR194" s="535"/>
      <c r="AS194" s="535"/>
      <c r="AT194" s="535"/>
      <c r="AU194" s="535"/>
      <c r="AV194" s="535"/>
      <c r="AW194" s="535"/>
      <c r="AX194" s="535"/>
      <c r="AY194" s="536"/>
      <c r="AZ194" s="534" t="s">
        <v>58</v>
      </c>
      <c r="BA194" s="535"/>
      <c r="BB194" s="535"/>
      <c r="BC194" s="535"/>
      <c r="BD194" s="535"/>
      <c r="BE194" s="535"/>
      <c r="BF194" s="536"/>
      <c r="BG194" s="534" t="s">
        <v>59</v>
      </c>
      <c r="BH194" s="535"/>
      <c r="BI194" s="535"/>
      <c r="BJ194" s="535"/>
      <c r="BK194" s="535"/>
      <c r="BL194" s="535"/>
      <c r="BM194" s="536"/>
      <c r="BN194" s="534" t="s">
        <v>60</v>
      </c>
      <c r="BO194" s="535"/>
      <c r="BP194" s="535"/>
      <c r="BQ194" s="535"/>
      <c r="BR194" s="535"/>
      <c r="BS194" s="536"/>
      <c r="BT194" s="534" t="s">
        <v>61</v>
      </c>
      <c r="BU194" s="535"/>
      <c r="BV194" s="535"/>
      <c r="BW194" s="535"/>
      <c r="BX194" s="535"/>
      <c r="BY194" s="536"/>
      <c r="BZ194" s="534" t="s">
        <v>62</v>
      </c>
      <c r="CA194" s="535"/>
      <c r="CB194" s="535"/>
      <c r="CC194" s="535"/>
      <c r="CD194" s="535"/>
      <c r="CE194" s="536"/>
      <c r="CF194" s="534" t="s">
        <v>63</v>
      </c>
      <c r="CG194" s="535"/>
      <c r="CH194" s="535"/>
      <c r="CI194" s="535"/>
      <c r="CJ194" s="535"/>
      <c r="CK194" s="536"/>
      <c r="CL194" s="534" t="s">
        <v>64</v>
      </c>
      <c r="CM194" s="535"/>
      <c r="CN194" s="535"/>
      <c r="CO194" s="535"/>
      <c r="CP194" s="535"/>
      <c r="CQ194" s="536"/>
    </row>
    <row r="195" spans="1:95" s="75" customFormat="1" ht="39.75" customHeight="1" x14ac:dyDescent="0.2">
      <c r="A195" s="732" t="s">
        <v>452</v>
      </c>
      <c r="B195" s="682"/>
      <c r="C195" s="682"/>
      <c r="D195" s="682"/>
      <c r="E195" s="682"/>
      <c r="F195" s="682"/>
      <c r="G195" s="683"/>
      <c r="H195" s="636" t="s">
        <v>469</v>
      </c>
      <c r="I195" s="637"/>
      <c r="J195" s="637"/>
      <c r="K195" s="637"/>
      <c r="L195" s="637"/>
      <c r="M195" s="637"/>
      <c r="N195" s="637"/>
      <c r="O195" s="637"/>
      <c r="P195" s="637"/>
      <c r="Q195" s="637"/>
      <c r="R195" s="637"/>
      <c r="S195" s="638"/>
      <c r="T195" s="642" t="s">
        <v>66</v>
      </c>
      <c r="U195" s="643"/>
      <c r="V195" s="643"/>
      <c r="W195" s="643"/>
      <c r="X195" s="643"/>
      <c r="Y195" s="643"/>
      <c r="Z195" s="643"/>
      <c r="AA195" s="643"/>
      <c r="AB195" s="643"/>
      <c r="AC195" s="643"/>
      <c r="AD195" s="643"/>
      <c r="AE195" s="644"/>
      <c r="AF195" s="531" t="s">
        <v>67</v>
      </c>
      <c r="AG195" s="532"/>
      <c r="AH195" s="532"/>
      <c r="AI195" s="532"/>
      <c r="AJ195" s="532"/>
      <c r="AK195" s="532"/>
      <c r="AL195" s="532"/>
      <c r="AM195" s="532"/>
      <c r="AN195" s="532"/>
      <c r="AO195" s="532"/>
      <c r="AP195" s="532"/>
      <c r="AQ195" s="532"/>
      <c r="AR195" s="532"/>
      <c r="AS195" s="532"/>
      <c r="AT195" s="532"/>
      <c r="AU195" s="532"/>
      <c r="AV195" s="532"/>
      <c r="AW195" s="532"/>
      <c r="AX195" s="532"/>
      <c r="AY195" s="533"/>
      <c r="AZ195" s="534" t="s">
        <v>68</v>
      </c>
      <c r="BA195" s="535"/>
      <c r="BB195" s="535"/>
      <c r="BC195" s="535"/>
      <c r="BD195" s="535"/>
      <c r="BE195" s="535"/>
      <c r="BF195" s="536"/>
      <c r="BG195" s="534" t="s">
        <v>69</v>
      </c>
      <c r="BH195" s="535"/>
      <c r="BI195" s="535"/>
      <c r="BJ195" s="535"/>
      <c r="BK195" s="535"/>
      <c r="BL195" s="535"/>
      <c r="BM195" s="536"/>
      <c r="BN195" s="518">
        <v>100</v>
      </c>
      <c r="BO195" s="519"/>
      <c r="BP195" s="519"/>
      <c r="BQ195" s="519"/>
      <c r="BR195" s="519"/>
      <c r="BS195" s="520"/>
      <c r="BT195" s="518">
        <v>100</v>
      </c>
      <c r="BU195" s="519"/>
      <c r="BV195" s="519"/>
      <c r="BW195" s="519"/>
      <c r="BX195" s="519"/>
      <c r="BY195" s="520"/>
      <c r="BZ195" s="518">
        <v>100</v>
      </c>
      <c r="CA195" s="519"/>
      <c r="CB195" s="519"/>
      <c r="CC195" s="519"/>
      <c r="CD195" s="519"/>
      <c r="CE195" s="520"/>
      <c r="CF195" s="553">
        <v>3</v>
      </c>
      <c r="CG195" s="554"/>
      <c r="CH195" s="554"/>
      <c r="CI195" s="554"/>
      <c r="CJ195" s="554"/>
      <c r="CK195" s="555"/>
      <c r="CL195" s="518"/>
      <c r="CM195" s="519"/>
      <c r="CN195" s="519"/>
      <c r="CO195" s="519"/>
      <c r="CP195" s="519"/>
      <c r="CQ195" s="520"/>
    </row>
    <row r="196" spans="1:95" s="75" customFormat="1" ht="186.75" customHeight="1" x14ac:dyDescent="0.2">
      <c r="A196" s="684"/>
      <c r="B196" s="685"/>
      <c r="C196" s="685"/>
      <c r="D196" s="685"/>
      <c r="E196" s="685"/>
      <c r="F196" s="685"/>
      <c r="G196" s="686"/>
      <c r="H196" s="639"/>
      <c r="I196" s="640"/>
      <c r="J196" s="640"/>
      <c r="K196" s="640"/>
      <c r="L196" s="640"/>
      <c r="M196" s="640"/>
      <c r="N196" s="640"/>
      <c r="O196" s="640"/>
      <c r="P196" s="640"/>
      <c r="Q196" s="640"/>
      <c r="R196" s="640"/>
      <c r="S196" s="641"/>
      <c r="T196" s="645"/>
      <c r="U196" s="646"/>
      <c r="V196" s="646"/>
      <c r="W196" s="646"/>
      <c r="X196" s="646"/>
      <c r="Y196" s="646"/>
      <c r="Z196" s="646"/>
      <c r="AA196" s="646"/>
      <c r="AB196" s="646"/>
      <c r="AC196" s="646"/>
      <c r="AD196" s="646"/>
      <c r="AE196" s="647"/>
      <c r="AF196" s="531" t="s">
        <v>71</v>
      </c>
      <c r="AG196" s="532"/>
      <c r="AH196" s="532"/>
      <c r="AI196" s="532"/>
      <c r="AJ196" s="532"/>
      <c r="AK196" s="532"/>
      <c r="AL196" s="532"/>
      <c r="AM196" s="532"/>
      <c r="AN196" s="532"/>
      <c r="AO196" s="532"/>
      <c r="AP196" s="532"/>
      <c r="AQ196" s="532"/>
      <c r="AR196" s="532"/>
      <c r="AS196" s="532"/>
      <c r="AT196" s="532"/>
      <c r="AU196" s="532"/>
      <c r="AV196" s="532"/>
      <c r="AW196" s="532"/>
      <c r="AX196" s="532"/>
      <c r="AY196" s="533"/>
      <c r="AZ196" s="534" t="s">
        <v>68</v>
      </c>
      <c r="BA196" s="535"/>
      <c r="BB196" s="535"/>
      <c r="BC196" s="535"/>
      <c r="BD196" s="535"/>
      <c r="BE196" s="535"/>
      <c r="BF196" s="536"/>
      <c r="BG196" s="534" t="s">
        <v>69</v>
      </c>
      <c r="BH196" s="535"/>
      <c r="BI196" s="535"/>
      <c r="BJ196" s="535"/>
      <c r="BK196" s="535"/>
      <c r="BL196" s="535"/>
      <c r="BM196" s="536"/>
      <c r="BN196" s="518">
        <v>100</v>
      </c>
      <c r="BO196" s="519"/>
      <c r="BP196" s="519"/>
      <c r="BQ196" s="519"/>
      <c r="BR196" s="519"/>
      <c r="BS196" s="520"/>
      <c r="BT196" s="518">
        <v>100</v>
      </c>
      <c r="BU196" s="519"/>
      <c r="BV196" s="519"/>
      <c r="BW196" s="519"/>
      <c r="BX196" s="519"/>
      <c r="BY196" s="520"/>
      <c r="BZ196" s="518">
        <v>100</v>
      </c>
      <c r="CA196" s="519"/>
      <c r="CB196" s="519"/>
      <c r="CC196" s="519"/>
      <c r="CD196" s="519"/>
      <c r="CE196" s="520"/>
      <c r="CF196" s="553">
        <v>3</v>
      </c>
      <c r="CG196" s="554"/>
      <c r="CH196" s="554"/>
      <c r="CI196" s="554"/>
      <c r="CJ196" s="554"/>
      <c r="CK196" s="555"/>
      <c r="CL196" s="518"/>
      <c r="CM196" s="519"/>
      <c r="CN196" s="519"/>
      <c r="CO196" s="519"/>
      <c r="CP196" s="519"/>
      <c r="CQ196" s="520"/>
    </row>
    <row r="197" spans="1:95" s="75" customFormat="1" ht="8.25" customHeight="1" x14ac:dyDescent="0.2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222"/>
      <c r="AF197" s="222"/>
      <c r="AG197" s="222"/>
      <c r="AH197" s="222"/>
      <c r="AI197" s="222"/>
      <c r="AJ197" s="222"/>
      <c r="AK197" s="222"/>
      <c r="AL197" s="222"/>
      <c r="AM197" s="222"/>
      <c r="AN197" s="222"/>
      <c r="AO197" s="222"/>
      <c r="AP197" s="224"/>
      <c r="AQ197" s="224"/>
      <c r="AR197" s="224"/>
      <c r="AS197" s="224"/>
      <c r="AT197" s="224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s="75" customFormat="1" ht="19.5" customHeight="1" x14ac:dyDescent="0.2">
      <c r="A198" s="605" t="s">
        <v>72</v>
      </c>
      <c r="B198" s="605"/>
      <c r="C198" s="605"/>
      <c r="D198" s="605"/>
      <c r="E198" s="605"/>
      <c r="F198" s="605"/>
      <c r="G198" s="605"/>
      <c r="H198" s="605"/>
      <c r="I198" s="605"/>
      <c r="J198" s="605"/>
      <c r="K198" s="605"/>
      <c r="L198" s="605"/>
      <c r="M198" s="605"/>
      <c r="N198" s="605"/>
      <c r="O198" s="605"/>
      <c r="P198" s="605"/>
      <c r="Q198" s="605"/>
      <c r="R198" s="605"/>
      <c r="S198" s="605"/>
      <c r="T198" s="605"/>
      <c r="U198" s="605"/>
      <c r="V198" s="605"/>
      <c r="W198" s="605"/>
      <c r="X198" s="605"/>
      <c r="Y198" s="605"/>
      <c r="Z198" s="605"/>
      <c r="AA198" s="605"/>
      <c r="AB198" s="605"/>
      <c r="AC198" s="605"/>
      <c r="AD198" s="605"/>
      <c r="AE198" s="605"/>
      <c r="AF198" s="605"/>
      <c r="AG198" s="605"/>
      <c r="AH198" s="605"/>
      <c r="AI198" s="605"/>
      <c r="AJ198" s="605"/>
      <c r="AK198" s="605"/>
      <c r="AL198" s="605"/>
      <c r="AM198" s="605"/>
      <c r="AN198" s="605"/>
      <c r="AO198" s="605"/>
      <c r="AP198" s="605"/>
      <c r="AQ198" s="605"/>
      <c r="AR198" s="605"/>
      <c r="AS198" s="605"/>
      <c r="AT198" s="605"/>
      <c r="AU198" s="605"/>
      <c r="AV198" s="605"/>
      <c r="AW198" s="605"/>
      <c r="AX198" s="605"/>
      <c r="AY198" s="605"/>
      <c r="AZ198" s="605"/>
      <c r="BA198" s="605"/>
      <c r="BB198" s="605"/>
      <c r="BC198" s="605"/>
      <c r="BD198" s="605"/>
      <c r="BE198" s="605"/>
      <c r="BF198" s="605"/>
      <c r="BG198" s="605"/>
      <c r="BH198" s="605"/>
      <c r="BI198" s="605"/>
      <c r="BJ198" s="605"/>
      <c r="BK198" s="605"/>
      <c r="BL198" s="605"/>
      <c r="BM198" s="605"/>
      <c r="BN198" s="605"/>
      <c r="BO198" s="605"/>
      <c r="BP198" s="605"/>
      <c r="BQ198" s="605"/>
      <c r="BR198" s="605"/>
      <c r="BS198" s="605"/>
      <c r="BT198" s="605"/>
      <c r="BU198" s="605"/>
      <c r="BV198" s="605"/>
      <c r="BW198" s="605"/>
      <c r="BX198" s="605"/>
      <c r="BY198" s="605"/>
      <c r="BZ198" s="605"/>
      <c r="CA198" s="605"/>
      <c r="CB198" s="605"/>
      <c r="CC198" s="605"/>
      <c r="CD198" s="605"/>
      <c r="CE198" s="605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s="75" customFormat="1" ht="75" customHeight="1" x14ac:dyDescent="0.2">
      <c r="A199" s="540" t="s">
        <v>39</v>
      </c>
      <c r="B199" s="541"/>
      <c r="C199" s="541"/>
      <c r="D199" s="541"/>
      <c r="E199" s="541"/>
      <c r="F199" s="541"/>
      <c r="G199" s="542"/>
      <c r="H199" s="534" t="s">
        <v>74</v>
      </c>
      <c r="I199" s="535"/>
      <c r="J199" s="535"/>
      <c r="K199" s="535"/>
      <c r="L199" s="535"/>
      <c r="M199" s="535"/>
      <c r="N199" s="535"/>
      <c r="O199" s="535"/>
      <c r="P199" s="535"/>
      <c r="Q199" s="535"/>
      <c r="R199" s="535"/>
      <c r="S199" s="536"/>
      <c r="T199" s="534" t="s">
        <v>75</v>
      </c>
      <c r="U199" s="535"/>
      <c r="V199" s="535"/>
      <c r="W199" s="535"/>
      <c r="X199" s="535"/>
      <c r="Y199" s="535"/>
      <c r="Z199" s="535"/>
      <c r="AA199" s="535"/>
      <c r="AB199" s="536"/>
      <c r="AC199" s="534" t="s">
        <v>76</v>
      </c>
      <c r="AD199" s="535"/>
      <c r="AE199" s="535"/>
      <c r="AF199" s="535"/>
      <c r="AG199" s="535"/>
      <c r="AH199" s="535"/>
      <c r="AI199" s="535"/>
      <c r="AJ199" s="535"/>
      <c r="AK199" s="535"/>
      <c r="AL199" s="535"/>
      <c r="AM199" s="535"/>
      <c r="AN199" s="535"/>
      <c r="AO199" s="535"/>
      <c r="AP199" s="535"/>
      <c r="AQ199" s="535"/>
      <c r="AR199" s="535"/>
      <c r="AS199" s="535"/>
      <c r="AT199" s="535"/>
      <c r="AU199" s="535"/>
      <c r="AV199" s="535"/>
      <c r="AW199" s="535"/>
      <c r="AX199" s="535"/>
      <c r="AY199" s="535"/>
      <c r="AZ199" s="535"/>
      <c r="BA199" s="536"/>
      <c r="BB199" s="534" t="s">
        <v>77</v>
      </c>
      <c r="BC199" s="535"/>
      <c r="BD199" s="535"/>
      <c r="BE199" s="535"/>
      <c r="BF199" s="535"/>
      <c r="BG199" s="535"/>
      <c r="BH199" s="535"/>
      <c r="BI199" s="535"/>
      <c r="BJ199" s="535"/>
      <c r="BK199" s="535"/>
      <c r="BL199" s="535"/>
      <c r="BM199" s="535"/>
      <c r="BN199" s="535"/>
      <c r="BO199" s="535"/>
      <c r="BP199" s="536"/>
      <c r="BQ199" s="534" t="s">
        <v>78</v>
      </c>
      <c r="BR199" s="535"/>
      <c r="BS199" s="535"/>
      <c r="BT199" s="535"/>
      <c r="BU199" s="535"/>
      <c r="BV199" s="535"/>
      <c r="BW199" s="535"/>
      <c r="BX199" s="535"/>
      <c r="BY199" s="535"/>
      <c r="BZ199" s="535"/>
      <c r="CA199" s="535"/>
      <c r="CB199" s="535"/>
      <c r="CC199" s="535"/>
      <c r="CD199" s="535"/>
      <c r="CE199" s="536"/>
      <c r="CF199" s="534" t="s">
        <v>79</v>
      </c>
      <c r="CG199" s="535"/>
      <c r="CH199" s="535"/>
      <c r="CI199" s="535"/>
      <c r="CJ199" s="535"/>
      <c r="CK199" s="535"/>
      <c r="CL199" s="535"/>
      <c r="CM199" s="535"/>
      <c r="CN199" s="535"/>
      <c r="CO199" s="535"/>
      <c r="CP199" s="535"/>
      <c r="CQ199" s="536"/>
    </row>
    <row r="200" spans="1:95" s="75" customFormat="1" ht="12" customHeight="1" x14ac:dyDescent="0.2">
      <c r="A200" s="543"/>
      <c r="B200" s="544"/>
      <c r="C200" s="544"/>
      <c r="D200" s="544"/>
      <c r="E200" s="544"/>
      <c r="F200" s="544"/>
      <c r="G200" s="545"/>
      <c r="H200" s="540" t="s">
        <v>45</v>
      </c>
      <c r="I200" s="541"/>
      <c r="J200" s="541"/>
      <c r="K200" s="541"/>
      <c r="L200" s="541"/>
      <c r="M200" s="541"/>
      <c r="N200" s="541"/>
      <c r="O200" s="541"/>
      <c r="P200" s="541"/>
      <c r="Q200" s="541"/>
      <c r="R200" s="541"/>
      <c r="S200" s="542"/>
      <c r="T200" s="540" t="s">
        <v>45</v>
      </c>
      <c r="U200" s="541"/>
      <c r="V200" s="541"/>
      <c r="W200" s="541"/>
      <c r="X200" s="541"/>
      <c r="Y200" s="541"/>
      <c r="Z200" s="541"/>
      <c r="AA200" s="541"/>
      <c r="AB200" s="542"/>
      <c r="AC200" s="540" t="s">
        <v>45</v>
      </c>
      <c r="AD200" s="541"/>
      <c r="AE200" s="541"/>
      <c r="AF200" s="541"/>
      <c r="AG200" s="541"/>
      <c r="AH200" s="541"/>
      <c r="AI200" s="541"/>
      <c r="AJ200" s="541"/>
      <c r="AK200" s="541"/>
      <c r="AL200" s="541"/>
      <c r="AM200" s="541"/>
      <c r="AN200" s="541"/>
      <c r="AO200" s="541"/>
      <c r="AP200" s="541"/>
      <c r="AQ200" s="541"/>
      <c r="AR200" s="542"/>
      <c r="AS200" s="540" t="s">
        <v>80</v>
      </c>
      <c r="AT200" s="541"/>
      <c r="AU200" s="541"/>
      <c r="AV200" s="541"/>
      <c r="AW200" s="541"/>
      <c r="AX200" s="541"/>
      <c r="AY200" s="541"/>
      <c r="AZ200" s="541"/>
      <c r="BA200" s="542"/>
      <c r="BB200" s="549" t="s">
        <v>6</v>
      </c>
      <c r="BC200" s="550"/>
      <c r="BD200" s="551" t="s">
        <v>187</v>
      </c>
      <c r="BE200" s="551"/>
      <c r="BF200" s="304"/>
      <c r="BG200" s="549" t="s">
        <v>6</v>
      </c>
      <c r="BH200" s="550"/>
      <c r="BI200" s="551" t="s">
        <v>199</v>
      </c>
      <c r="BJ200" s="551"/>
      <c r="BK200" s="304"/>
      <c r="BL200" s="549" t="s">
        <v>6</v>
      </c>
      <c r="BM200" s="550"/>
      <c r="BN200" s="551" t="s">
        <v>200</v>
      </c>
      <c r="BO200" s="551"/>
      <c r="BP200" s="304"/>
      <c r="BQ200" s="549" t="s">
        <v>6</v>
      </c>
      <c r="BR200" s="550"/>
      <c r="BS200" s="551" t="s">
        <v>187</v>
      </c>
      <c r="BT200" s="551"/>
      <c r="BU200" s="304"/>
      <c r="BV200" s="549" t="s">
        <v>6</v>
      </c>
      <c r="BW200" s="550"/>
      <c r="BX200" s="551" t="s">
        <v>199</v>
      </c>
      <c r="BY200" s="551"/>
      <c r="BZ200" s="304"/>
      <c r="CA200" s="549" t="s">
        <v>6</v>
      </c>
      <c r="CB200" s="550"/>
      <c r="CC200" s="551" t="s">
        <v>200</v>
      </c>
      <c r="CD200" s="551"/>
      <c r="CE200" s="304"/>
      <c r="CF200" s="540" t="s">
        <v>48</v>
      </c>
      <c r="CG200" s="541"/>
      <c r="CH200" s="541"/>
      <c r="CI200" s="541"/>
      <c r="CJ200" s="541"/>
      <c r="CK200" s="542"/>
      <c r="CL200" s="540" t="s">
        <v>49</v>
      </c>
      <c r="CM200" s="541"/>
      <c r="CN200" s="541"/>
      <c r="CO200" s="541"/>
      <c r="CP200" s="541"/>
      <c r="CQ200" s="542"/>
    </row>
    <row r="201" spans="1:95" s="75" customFormat="1" ht="11.25" customHeight="1" x14ac:dyDescent="0.2">
      <c r="A201" s="543"/>
      <c r="B201" s="544"/>
      <c r="C201" s="544"/>
      <c r="D201" s="544"/>
      <c r="E201" s="544"/>
      <c r="F201" s="544"/>
      <c r="G201" s="545"/>
      <c r="H201" s="543"/>
      <c r="I201" s="544"/>
      <c r="J201" s="544"/>
      <c r="K201" s="544"/>
      <c r="L201" s="544"/>
      <c r="M201" s="544"/>
      <c r="N201" s="544"/>
      <c r="O201" s="544"/>
      <c r="P201" s="544"/>
      <c r="Q201" s="544"/>
      <c r="R201" s="544"/>
      <c r="S201" s="545"/>
      <c r="T201" s="543"/>
      <c r="U201" s="544"/>
      <c r="V201" s="544"/>
      <c r="W201" s="544"/>
      <c r="X201" s="544"/>
      <c r="Y201" s="544"/>
      <c r="Z201" s="544"/>
      <c r="AA201" s="544"/>
      <c r="AB201" s="545"/>
      <c r="AC201" s="543"/>
      <c r="AD201" s="544"/>
      <c r="AE201" s="544"/>
      <c r="AF201" s="544"/>
      <c r="AG201" s="544"/>
      <c r="AH201" s="544"/>
      <c r="AI201" s="544"/>
      <c r="AJ201" s="544"/>
      <c r="AK201" s="544"/>
      <c r="AL201" s="544"/>
      <c r="AM201" s="544"/>
      <c r="AN201" s="544"/>
      <c r="AO201" s="544"/>
      <c r="AP201" s="544"/>
      <c r="AQ201" s="544"/>
      <c r="AR201" s="545"/>
      <c r="AS201" s="543"/>
      <c r="AT201" s="544"/>
      <c r="AU201" s="544"/>
      <c r="AV201" s="544"/>
      <c r="AW201" s="544"/>
      <c r="AX201" s="544"/>
      <c r="AY201" s="544"/>
      <c r="AZ201" s="544"/>
      <c r="BA201" s="545"/>
      <c r="BB201" s="543" t="s">
        <v>81</v>
      </c>
      <c r="BC201" s="544"/>
      <c r="BD201" s="544"/>
      <c r="BE201" s="544"/>
      <c r="BF201" s="545"/>
      <c r="BG201" s="543" t="s">
        <v>82</v>
      </c>
      <c r="BH201" s="544"/>
      <c r="BI201" s="544"/>
      <c r="BJ201" s="544"/>
      <c r="BK201" s="545"/>
      <c r="BL201" s="543" t="s">
        <v>83</v>
      </c>
      <c r="BM201" s="544"/>
      <c r="BN201" s="544"/>
      <c r="BO201" s="544"/>
      <c r="BP201" s="545"/>
      <c r="BQ201" s="543" t="s">
        <v>81</v>
      </c>
      <c r="BR201" s="544"/>
      <c r="BS201" s="544"/>
      <c r="BT201" s="544"/>
      <c r="BU201" s="545"/>
      <c r="BV201" s="543" t="s">
        <v>82</v>
      </c>
      <c r="BW201" s="544"/>
      <c r="BX201" s="544"/>
      <c r="BY201" s="544"/>
      <c r="BZ201" s="545"/>
      <c r="CA201" s="543" t="s">
        <v>83</v>
      </c>
      <c r="CB201" s="544"/>
      <c r="CC201" s="544"/>
      <c r="CD201" s="544"/>
      <c r="CE201" s="545"/>
      <c r="CF201" s="543"/>
      <c r="CG201" s="544"/>
      <c r="CH201" s="544"/>
      <c r="CI201" s="544"/>
      <c r="CJ201" s="544"/>
      <c r="CK201" s="545"/>
      <c r="CL201" s="543"/>
      <c r="CM201" s="544"/>
      <c r="CN201" s="544"/>
      <c r="CO201" s="544"/>
      <c r="CP201" s="544"/>
      <c r="CQ201" s="545"/>
    </row>
    <row r="202" spans="1:95" s="75" customFormat="1" ht="15.75" hidden="1" customHeight="1" x14ac:dyDescent="0.2">
      <c r="A202" s="543"/>
      <c r="B202" s="544"/>
      <c r="C202" s="544"/>
      <c r="D202" s="544"/>
      <c r="E202" s="544"/>
      <c r="F202" s="544"/>
      <c r="G202" s="545"/>
      <c r="H202" s="543"/>
      <c r="I202" s="544"/>
      <c r="J202" s="544"/>
      <c r="K202" s="544"/>
      <c r="L202" s="544"/>
      <c r="M202" s="544"/>
      <c r="N202" s="544"/>
      <c r="O202" s="544"/>
      <c r="P202" s="544"/>
      <c r="Q202" s="544"/>
      <c r="R202" s="544"/>
      <c r="S202" s="545"/>
      <c r="T202" s="543"/>
      <c r="U202" s="544"/>
      <c r="V202" s="544"/>
      <c r="W202" s="544"/>
      <c r="X202" s="544"/>
      <c r="Y202" s="544"/>
      <c r="Z202" s="544"/>
      <c r="AA202" s="544"/>
      <c r="AB202" s="545"/>
      <c r="AC202" s="543"/>
      <c r="AD202" s="544"/>
      <c r="AE202" s="544"/>
      <c r="AF202" s="544"/>
      <c r="AG202" s="544"/>
      <c r="AH202" s="544"/>
      <c r="AI202" s="544"/>
      <c r="AJ202" s="544"/>
      <c r="AK202" s="544"/>
      <c r="AL202" s="544"/>
      <c r="AM202" s="544"/>
      <c r="AN202" s="544"/>
      <c r="AO202" s="544"/>
      <c r="AP202" s="544"/>
      <c r="AQ202" s="544"/>
      <c r="AR202" s="545"/>
      <c r="AS202" s="546"/>
      <c r="AT202" s="547"/>
      <c r="AU202" s="547"/>
      <c r="AV202" s="547"/>
      <c r="AW202" s="547"/>
      <c r="AX202" s="547"/>
      <c r="AY202" s="547"/>
      <c r="AZ202" s="547"/>
      <c r="BA202" s="548"/>
      <c r="BB202" s="543"/>
      <c r="BC202" s="544"/>
      <c r="BD202" s="544"/>
      <c r="BE202" s="544"/>
      <c r="BF202" s="545"/>
      <c r="BG202" s="543"/>
      <c r="BH202" s="544"/>
      <c r="BI202" s="544"/>
      <c r="BJ202" s="544"/>
      <c r="BK202" s="545"/>
      <c r="BL202" s="543"/>
      <c r="BM202" s="544"/>
      <c r="BN202" s="544"/>
      <c r="BO202" s="544"/>
      <c r="BP202" s="545"/>
      <c r="BQ202" s="543"/>
      <c r="BR202" s="544"/>
      <c r="BS202" s="544"/>
      <c r="BT202" s="544"/>
      <c r="BU202" s="545"/>
      <c r="BV202" s="543"/>
      <c r="BW202" s="544"/>
      <c r="BX202" s="544"/>
      <c r="BY202" s="544"/>
      <c r="BZ202" s="545"/>
      <c r="CA202" s="543"/>
      <c r="CB202" s="544"/>
      <c r="CC202" s="544"/>
      <c r="CD202" s="544"/>
      <c r="CE202" s="545"/>
      <c r="CF202" s="543"/>
      <c r="CG202" s="544"/>
      <c r="CH202" s="544"/>
      <c r="CI202" s="544"/>
      <c r="CJ202" s="544"/>
      <c r="CK202" s="545"/>
      <c r="CL202" s="543"/>
      <c r="CM202" s="544"/>
      <c r="CN202" s="544"/>
      <c r="CO202" s="544"/>
      <c r="CP202" s="544"/>
      <c r="CQ202" s="545"/>
    </row>
    <row r="203" spans="1:95" s="75" customFormat="1" ht="63" customHeight="1" x14ac:dyDescent="0.2">
      <c r="A203" s="546"/>
      <c r="B203" s="547"/>
      <c r="C203" s="547"/>
      <c r="D203" s="547"/>
      <c r="E203" s="547"/>
      <c r="F203" s="547"/>
      <c r="G203" s="548"/>
      <c r="H203" s="546"/>
      <c r="I203" s="547"/>
      <c r="J203" s="547"/>
      <c r="K203" s="547"/>
      <c r="L203" s="547"/>
      <c r="M203" s="547"/>
      <c r="N203" s="547"/>
      <c r="O203" s="547"/>
      <c r="P203" s="547"/>
      <c r="Q203" s="547"/>
      <c r="R203" s="547"/>
      <c r="S203" s="548"/>
      <c r="T203" s="546"/>
      <c r="U203" s="547"/>
      <c r="V203" s="547"/>
      <c r="W203" s="547"/>
      <c r="X203" s="547"/>
      <c r="Y203" s="547"/>
      <c r="Z203" s="547"/>
      <c r="AA203" s="547"/>
      <c r="AB203" s="548"/>
      <c r="AC203" s="546"/>
      <c r="AD203" s="547"/>
      <c r="AE203" s="547"/>
      <c r="AF203" s="547"/>
      <c r="AG203" s="547"/>
      <c r="AH203" s="547"/>
      <c r="AI203" s="547"/>
      <c r="AJ203" s="547"/>
      <c r="AK203" s="547"/>
      <c r="AL203" s="547"/>
      <c r="AM203" s="547"/>
      <c r="AN203" s="547"/>
      <c r="AO203" s="547"/>
      <c r="AP203" s="547"/>
      <c r="AQ203" s="547"/>
      <c r="AR203" s="548"/>
      <c r="AS203" s="534" t="s">
        <v>53</v>
      </c>
      <c r="AT203" s="535"/>
      <c r="AU203" s="535"/>
      <c r="AV203" s="535"/>
      <c r="AW203" s="536"/>
      <c r="AX203" s="534" t="s">
        <v>54</v>
      </c>
      <c r="AY203" s="535"/>
      <c r="AZ203" s="535"/>
      <c r="BA203" s="536"/>
      <c r="BB203" s="546"/>
      <c r="BC203" s="547"/>
      <c r="BD203" s="547"/>
      <c r="BE203" s="547"/>
      <c r="BF203" s="548"/>
      <c r="BG203" s="546"/>
      <c r="BH203" s="547"/>
      <c r="BI203" s="547"/>
      <c r="BJ203" s="547"/>
      <c r="BK203" s="548"/>
      <c r="BL203" s="546"/>
      <c r="BM203" s="547"/>
      <c r="BN203" s="547"/>
      <c r="BO203" s="547"/>
      <c r="BP203" s="548"/>
      <c r="BQ203" s="546"/>
      <c r="BR203" s="547"/>
      <c r="BS203" s="547"/>
      <c r="BT203" s="547"/>
      <c r="BU203" s="548"/>
      <c r="BV203" s="546"/>
      <c r="BW203" s="547"/>
      <c r="BX203" s="547"/>
      <c r="BY203" s="547"/>
      <c r="BZ203" s="548"/>
      <c r="CA203" s="546"/>
      <c r="CB203" s="547"/>
      <c r="CC203" s="547"/>
      <c r="CD203" s="547"/>
      <c r="CE203" s="548"/>
      <c r="CF203" s="546"/>
      <c r="CG203" s="547"/>
      <c r="CH203" s="547"/>
      <c r="CI203" s="547"/>
      <c r="CJ203" s="547"/>
      <c r="CK203" s="548"/>
      <c r="CL203" s="546"/>
      <c r="CM203" s="547"/>
      <c r="CN203" s="547"/>
      <c r="CO203" s="547"/>
      <c r="CP203" s="547"/>
      <c r="CQ203" s="548"/>
    </row>
    <row r="204" spans="1:95" s="75" customFormat="1" ht="17.25" customHeight="1" x14ac:dyDescent="0.2">
      <c r="A204" s="534" t="s">
        <v>30</v>
      </c>
      <c r="B204" s="535"/>
      <c r="C204" s="535"/>
      <c r="D204" s="535"/>
      <c r="E204" s="535"/>
      <c r="F204" s="535"/>
      <c r="G204" s="536"/>
      <c r="H204" s="534" t="s">
        <v>55</v>
      </c>
      <c r="I204" s="535"/>
      <c r="J204" s="535"/>
      <c r="K204" s="535"/>
      <c r="L204" s="535"/>
      <c r="M204" s="535"/>
      <c r="N204" s="535"/>
      <c r="O204" s="535"/>
      <c r="P204" s="535"/>
      <c r="Q204" s="535"/>
      <c r="R204" s="535"/>
      <c r="S204" s="536"/>
      <c r="T204" s="534" t="s">
        <v>56</v>
      </c>
      <c r="U204" s="535"/>
      <c r="V204" s="535"/>
      <c r="W204" s="535"/>
      <c r="X204" s="535"/>
      <c r="Y204" s="535"/>
      <c r="Z204" s="535"/>
      <c r="AA204" s="535"/>
      <c r="AB204" s="536"/>
      <c r="AC204" s="534" t="s">
        <v>57</v>
      </c>
      <c r="AD204" s="535"/>
      <c r="AE204" s="535"/>
      <c r="AF204" s="535"/>
      <c r="AG204" s="535"/>
      <c r="AH204" s="535"/>
      <c r="AI204" s="535"/>
      <c r="AJ204" s="535"/>
      <c r="AK204" s="535"/>
      <c r="AL204" s="535"/>
      <c r="AM204" s="535"/>
      <c r="AN204" s="535"/>
      <c r="AO204" s="535"/>
      <c r="AP204" s="535"/>
      <c r="AQ204" s="535"/>
      <c r="AR204" s="536"/>
      <c r="AS204" s="534" t="s">
        <v>58</v>
      </c>
      <c r="AT204" s="535"/>
      <c r="AU204" s="535"/>
      <c r="AV204" s="535"/>
      <c r="AW204" s="536"/>
      <c r="AX204" s="534" t="s">
        <v>59</v>
      </c>
      <c r="AY204" s="535"/>
      <c r="AZ204" s="535"/>
      <c r="BA204" s="536"/>
      <c r="BB204" s="534" t="s">
        <v>60</v>
      </c>
      <c r="BC204" s="535"/>
      <c r="BD204" s="535"/>
      <c r="BE204" s="535"/>
      <c r="BF204" s="536"/>
      <c r="BG204" s="534" t="s">
        <v>61</v>
      </c>
      <c r="BH204" s="535"/>
      <c r="BI204" s="535"/>
      <c r="BJ204" s="535"/>
      <c r="BK204" s="536"/>
      <c r="BL204" s="534" t="s">
        <v>62</v>
      </c>
      <c r="BM204" s="535"/>
      <c r="BN204" s="535"/>
      <c r="BO204" s="535"/>
      <c r="BP204" s="536"/>
      <c r="BQ204" s="534" t="s">
        <v>63</v>
      </c>
      <c r="BR204" s="535"/>
      <c r="BS204" s="535"/>
      <c r="BT204" s="535"/>
      <c r="BU204" s="536"/>
      <c r="BV204" s="534" t="s">
        <v>64</v>
      </c>
      <c r="BW204" s="535"/>
      <c r="BX204" s="535"/>
      <c r="BY204" s="535"/>
      <c r="BZ204" s="536"/>
      <c r="CA204" s="534" t="s">
        <v>84</v>
      </c>
      <c r="CB204" s="535"/>
      <c r="CC204" s="535"/>
      <c r="CD204" s="535"/>
      <c r="CE204" s="536"/>
      <c r="CF204" s="534" t="s">
        <v>85</v>
      </c>
      <c r="CG204" s="535"/>
      <c r="CH204" s="535"/>
      <c r="CI204" s="535"/>
      <c r="CJ204" s="535"/>
      <c r="CK204" s="536"/>
      <c r="CL204" s="534" t="s">
        <v>86</v>
      </c>
      <c r="CM204" s="535"/>
      <c r="CN204" s="535"/>
      <c r="CO204" s="535"/>
      <c r="CP204" s="535"/>
      <c r="CQ204" s="536"/>
    </row>
    <row r="205" spans="1:95" s="75" customFormat="1" ht="247.5" customHeight="1" x14ac:dyDescent="0.2">
      <c r="A205" s="525" t="s">
        <v>452</v>
      </c>
      <c r="B205" s="526"/>
      <c r="C205" s="526"/>
      <c r="D205" s="526"/>
      <c r="E205" s="526"/>
      <c r="F205" s="526"/>
      <c r="G205" s="527"/>
      <c r="H205" s="528" t="s">
        <v>469</v>
      </c>
      <c r="I205" s="621"/>
      <c r="J205" s="621"/>
      <c r="K205" s="621"/>
      <c r="L205" s="621"/>
      <c r="M205" s="621"/>
      <c r="N205" s="621"/>
      <c r="O205" s="621"/>
      <c r="P205" s="621"/>
      <c r="Q205" s="621"/>
      <c r="R205" s="621"/>
      <c r="S205" s="622"/>
      <c r="T205" s="518" t="s">
        <v>66</v>
      </c>
      <c r="U205" s="519"/>
      <c r="V205" s="519"/>
      <c r="W205" s="519"/>
      <c r="X205" s="519"/>
      <c r="Y205" s="519"/>
      <c r="Z205" s="519"/>
      <c r="AA205" s="519"/>
      <c r="AB205" s="520"/>
      <c r="AC205" s="531" t="s">
        <v>87</v>
      </c>
      <c r="AD205" s="532"/>
      <c r="AE205" s="532"/>
      <c r="AF205" s="532"/>
      <c r="AG205" s="532"/>
      <c r="AH205" s="532"/>
      <c r="AI205" s="532"/>
      <c r="AJ205" s="532"/>
      <c r="AK205" s="532"/>
      <c r="AL205" s="532"/>
      <c r="AM205" s="532"/>
      <c r="AN205" s="532"/>
      <c r="AO205" s="532"/>
      <c r="AP205" s="532"/>
      <c r="AQ205" s="96"/>
      <c r="AR205" s="97"/>
      <c r="AS205" s="534" t="s">
        <v>88</v>
      </c>
      <c r="AT205" s="535"/>
      <c r="AU205" s="535"/>
      <c r="AV205" s="535"/>
      <c r="AW205" s="536"/>
      <c r="AX205" s="537" t="s">
        <v>89</v>
      </c>
      <c r="AY205" s="538"/>
      <c r="AZ205" s="538"/>
      <c r="BA205" s="539"/>
      <c r="BB205" s="743">
        <v>348</v>
      </c>
      <c r="BC205" s="744"/>
      <c r="BD205" s="744"/>
      <c r="BE205" s="744"/>
      <c r="BF205" s="745"/>
      <c r="BG205" s="518">
        <v>348</v>
      </c>
      <c r="BH205" s="519"/>
      <c r="BI205" s="519"/>
      <c r="BJ205" s="519"/>
      <c r="BK205" s="520"/>
      <c r="BL205" s="518">
        <v>348</v>
      </c>
      <c r="BM205" s="519"/>
      <c r="BN205" s="519"/>
      <c r="BO205" s="519"/>
      <c r="BP205" s="520"/>
      <c r="BQ205" s="518"/>
      <c r="BR205" s="519"/>
      <c r="BS205" s="519"/>
      <c r="BT205" s="519"/>
      <c r="BU205" s="520"/>
      <c r="BV205" s="518"/>
      <c r="BW205" s="519"/>
      <c r="BX205" s="519"/>
      <c r="BY205" s="519"/>
      <c r="BZ205" s="520"/>
      <c r="CA205" s="518"/>
      <c r="CB205" s="519"/>
      <c r="CC205" s="519"/>
      <c r="CD205" s="519"/>
      <c r="CE205" s="520"/>
      <c r="CF205" s="521">
        <v>3</v>
      </c>
      <c r="CG205" s="522"/>
      <c r="CH205" s="522"/>
      <c r="CI205" s="522"/>
      <c r="CJ205" s="522"/>
      <c r="CK205" s="523"/>
      <c r="CL205" s="518"/>
      <c r="CM205" s="519"/>
      <c r="CN205" s="519"/>
      <c r="CO205" s="519"/>
      <c r="CP205" s="519"/>
      <c r="CQ205" s="520"/>
    </row>
    <row r="206" spans="1:95" s="196" customFormat="1" ht="8.25" customHeight="1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96" customFormat="1" ht="15" customHeight="1" x14ac:dyDescent="0.2">
      <c r="A207" s="552" t="s">
        <v>90</v>
      </c>
      <c r="B207" s="552"/>
      <c r="C207" s="552"/>
      <c r="D207" s="552"/>
      <c r="E207" s="552"/>
      <c r="F207" s="552"/>
      <c r="G207" s="552"/>
      <c r="H207" s="552"/>
      <c r="I207" s="552"/>
      <c r="J207" s="552"/>
      <c r="K207" s="552"/>
      <c r="L207" s="552"/>
      <c r="M207" s="552"/>
      <c r="N207" s="552"/>
      <c r="O207" s="552"/>
      <c r="P207" s="552"/>
      <c r="Q207" s="552"/>
      <c r="R207" s="552"/>
      <c r="S207" s="552"/>
      <c r="T207" s="552"/>
      <c r="U207" s="552"/>
      <c r="V207" s="552"/>
      <c r="W207" s="552"/>
      <c r="X207" s="552"/>
      <c r="Y207" s="552"/>
      <c r="Z207" s="552"/>
      <c r="AA207" s="552"/>
      <c r="AB207" s="552"/>
      <c r="AC207" s="552"/>
      <c r="AD207" s="552"/>
      <c r="AE207" s="552"/>
      <c r="AF207" s="552"/>
      <c r="AG207" s="552"/>
      <c r="AH207" s="552"/>
      <c r="AI207" s="552"/>
      <c r="AJ207" s="552"/>
      <c r="AK207" s="552"/>
      <c r="AL207" s="552"/>
      <c r="AM207" s="552"/>
      <c r="AN207" s="552"/>
      <c r="AO207" s="552"/>
      <c r="AP207" s="552"/>
      <c r="AQ207" s="552"/>
      <c r="AR207" s="552"/>
      <c r="AS207" s="552"/>
      <c r="AT207" s="552"/>
      <c r="AU207" s="552"/>
      <c r="AV207" s="552"/>
      <c r="AW207" s="552"/>
      <c r="AX207" s="552"/>
      <c r="AY207" s="552"/>
      <c r="AZ207" s="552"/>
      <c r="BA207" s="552"/>
      <c r="BB207" s="552"/>
      <c r="BC207" s="552"/>
      <c r="BD207" s="552"/>
      <c r="BE207" s="552"/>
      <c r="BF207" s="552"/>
      <c r="BG207" s="552"/>
      <c r="BH207" s="552"/>
      <c r="BI207" s="552"/>
      <c r="BJ207" s="552"/>
      <c r="BK207" s="552"/>
      <c r="BL207" s="552"/>
      <c r="BM207" s="552"/>
      <c r="BN207" s="552"/>
      <c r="BO207" s="552"/>
      <c r="BP207" s="552"/>
      <c r="BQ207" s="552"/>
      <c r="BR207" s="552"/>
      <c r="BS207" s="552"/>
      <c r="BT207" s="552"/>
      <c r="BU207" s="552"/>
      <c r="BV207" s="552"/>
      <c r="BW207" s="552"/>
      <c r="BX207" s="552"/>
      <c r="BY207" s="552"/>
      <c r="BZ207" s="552"/>
      <c r="CA207" s="552"/>
      <c r="CB207" s="552"/>
      <c r="CC207" s="552"/>
      <c r="CD207" s="552"/>
      <c r="CE207" s="552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s="196" customFormat="1" ht="8.25" customHeight="1" x14ac:dyDescent="0.2">
      <c r="A208" s="1040"/>
      <c r="B208" s="1040"/>
      <c r="C208" s="1040"/>
      <c r="D208" s="1040"/>
      <c r="E208" s="1040"/>
      <c r="F208" s="1040"/>
      <c r="G208" s="1040"/>
      <c r="H208" s="1040"/>
      <c r="I208" s="1040"/>
      <c r="J208" s="1040"/>
      <c r="K208" s="1040"/>
      <c r="L208" s="1040"/>
      <c r="M208" s="1040"/>
      <c r="N208" s="1040"/>
      <c r="O208" s="1040"/>
      <c r="P208" s="1040"/>
      <c r="Q208" s="1040"/>
      <c r="R208" s="1040"/>
      <c r="S208" s="1040"/>
      <c r="T208" s="1040"/>
      <c r="U208" s="1040"/>
      <c r="V208" s="1040"/>
      <c r="W208" s="1040"/>
      <c r="X208" s="1040"/>
      <c r="Y208" s="1040"/>
      <c r="Z208" s="1040"/>
      <c r="AA208" s="1040"/>
      <c r="AB208" s="1040"/>
      <c r="AC208" s="1040"/>
      <c r="AD208" s="1040"/>
      <c r="AE208" s="1040"/>
      <c r="AF208" s="1040"/>
      <c r="AG208" s="1040"/>
      <c r="AH208" s="1040"/>
      <c r="AI208" s="1040"/>
      <c r="AJ208" s="1040"/>
      <c r="AK208" s="1040"/>
      <c r="AL208" s="1040"/>
      <c r="AM208" s="1040"/>
      <c r="AN208" s="1040"/>
      <c r="AO208" s="1040"/>
      <c r="AP208" s="1040"/>
      <c r="AQ208" s="1040"/>
      <c r="AR208" s="1040"/>
      <c r="AS208" s="1040"/>
      <c r="AT208" s="1040"/>
      <c r="AU208" s="1040"/>
      <c r="AV208" s="1040"/>
      <c r="AW208" s="1040"/>
      <c r="AX208" s="1040"/>
      <c r="AY208" s="1040"/>
      <c r="AZ208" s="1040"/>
      <c r="BA208" s="1040"/>
      <c r="BB208" s="1040"/>
      <c r="BC208" s="1040"/>
      <c r="BD208" s="1040"/>
      <c r="BE208" s="1040"/>
      <c r="BF208" s="1040"/>
      <c r="BG208" s="1040"/>
      <c r="BH208" s="1040"/>
      <c r="BI208" s="1040"/>
      <c r="BJ208" s="1040"/>
      <c r="BK208" s="1040"/>
      <c r="BL208" s="1040"/>
      <c r="BM208" s="1040"/>
      <c r="BN208" s="1040"/>
      <c r="BO208" s="1040"/>
      <c r="BP208" s="1040"/>
      <c r="BQ208" s="1040"/>
      <c r="BR208" s="1040"/>
      <c r="BS208" s="1040"/>
      <c r="BT208" s="1040"/>
      <c r="BU208" s="1040"/>
      <c r="BV208" s="1040"/>
      <c r="BW208" s="1040"/>
      <c r="BX208" s="1040"/>
      <c r="BY208" s="1040"/>
      <c r="BZ208" s="1040"/>
      <c r="CA208" s="1040"/>
      <c r="CB208" s="1040"/>
      <c r="CC208" s="1040"/>
      <c r="CD208" s="1040"/>
      <c r="CE208" s="1040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s="196" customFormat="1" ht="15" customHeight="1" x14ac:dyDescent="0.2">
      <c r="A209" s="667" t="s">
        <v>91</v>
      </c>
      <c r="B209" s="668"/>
      <c r="C209" s="668"/>
      <c r="D209" s="668"/>
      <c r="E209" s="668"/>
      <c r="F209" s="668"/>
      <c r="G209" s="668"/>
      <c r="H209" s="668"/>
      <c r="I209" s="668"/>
      <c r="J209" s="668"/>
      <c r="K209" s="668"/>
      <c r="L209" s="668"/>
      <c r="M209" s="668"/>
      <c r="N209" s="668"/>
      <c r="O209" s="668"/>
      <c r="P209" s="668"/>
      <c r="Q209" s="668"/>
      <c r="R209" s="668"/>
      <c r="S209" s="668"/>
      <c r="T209" s="668"/>
      <c r="U209" s="668"/>
      <c r="V209" s="668"/>
      <c r="W209" s="668"/>
      <c r="X209" s="668"/>
      <c r="Y209" s="668"/>
      <c r="Z209" s="668"/>
      <c r="AA209" s="668"/>
      <c r="AB209" s="668"/>
      <c r="AC209" s="668"/>
      <c r="AD209" s="668"/>
      <c r="AE209" s="668"/>
      <c r="AF209" s="668"/>
      <c r="AG209" s="668"/>
      <c r="AH209" s="668"/>
      <c r="AI209" s="668"/>
      <c r="AJ209" s="668"/>
      <c r="AK209" s="668"/>
      <c r="AL209" s="668"/>
      <c r="AM209" s="668"/>
      <c r="AN209" s="668"/>
      <c r="AO209" s="668"/>
      <c r="AP209" s="668"/>
      <c r="AQ209" s="668"/>
      <c r="AR209" s="668"/>
      <c r="AS209" s="668"/>
      <c r="AT209" s="668"/>
      <c r="AU209" s="668"/>
      <c r="AV209" s="668"/>
      <c r="AW209" s="668"/>
      <c r="AX209" s="668"/>
      <c r="AY209" s="668"/>
      <c r="AZ209" s="668"/>
      <c r="BA209" s="668"/>
      <c r="BB209" s="668"/>
      <c r="BC209" s="668"/>
      <c r="BD209" s="668"/>
      <c r="BE209" s="668"/>
      <c r="BF209" s="668"/>
      <c r="BG209" s="668"/>
      <c r="BH209" s="668"/>
      <c r="BI209" s="668"/>
      <c r="BJ209" s="668"/>
      <c r="BK209" s="668"/>
      <c r="BL209" s="668"/>
      <c r="BM209" s="668"/>
      <c r="BN209" s="668"/>
      <c r="BO209" s="668"/>
      <c r="BP209" s="668"/>
      <c r="BQ209" s="668"/>
      <c r="BR209" s="668"/>
      <c r="BS209" s="668"/>
      <c r="BT209" s="668"/>
      <c r="BU209" s="668"/>
      <c r="BV209" s="668"/>
      <c r="BW209" s="668"/>
      <c r="BX209" s="668"/>
      <c r="BY209" s="668"/>
      <c r="BZ209" s="668"/>
      <c r="CA209" s="668"/>
      <c r="CB209" s="668"/>
      <c r="CC209" s="668"/>
      <c r="CD209" s="668"/>
      <c r="CE209" s="668"/>
      <c r="CF209" s="668"/>
      <c r="CG209" s="668"/>
      <c r="CH209" s="668"/>
      <c r="CI209" s="668"/>
      <c r="CJ209" s="668"/>
      <c r="CK209" s="668"/>
      <c r="CL209" s="668"/>
      <c r="CM209" s="668"/>
      <c r="CN209" s="668"/>
      <c r="CO209" s="668"/>
      <c r="CP209" s="668"/>
      <c r="CQ209" s="669"/>
    </row>
    <row r="210" spans="1:95" s="196" customFormat="1" ht="15" customHeight="1" x14ac:dyDescent="0.2">
      <c r="A210" s="667" t="s">
        <v>92</v>
      </c>
      <c r="B210" s="668"/>
      <c r="C210" s="668"/>
      <c r="D210" s="668"/>
      <c r="E210" s="668"/>
      <c r="F210" s="668"/>
      <c r="G210" s="668"/>
      <c r="H210" s="668"/>
      <c r="I210" s="668"/>
      <c r="J210" s="668"/>
      <c r="K210" s="668"/>
      <c r="L210" s="668"/>
      <c r="M210" s="669"/>
      <c r="N210" s="667" t="s">
        <v>93</v>
      </c>
      <c r="O210" s="668"/>
      <c r="P210" s="668"/>
      <c r="Q210" s="668"/>
      <c r="R210" s="668"/>
      <c r="S210" s="668"/>
      <c r="T210" s="668"/>
      <c r="U210" s="668"/>
      <c r="V210" s="668"/>
      <c r="W210" s="668"/>
      <c r="X210" s="668"/>
      <c r="Y210" s="669"/>
      <c r="Z210" s="667" t="s">
        <v>94</v>
      </c>
      <c r="AA210" s="668"/>
      <c r="AB210" s="668"/>
      <c r="AC210" s="668"/>
      <c r="AD210" s="668"/>
      <c r="AE210" s="668"/>
      <c r="AF210" s="668"/>
      <c r="AG210" s="668"/>
      <c r="AH210" s="668"/>
      <c r="AI210" s="668"/>
      <c r="AJ210" s="668"/>
      <c r="AK210" s="669"/>
      <c r="AL210" s="667" t="s">
        <v>95</v>
      </c>
      <c r="AM210" s="668"/>
      <c r="AN210" s="668"/>
      <c r="AO210" s="668"/>
      <c r="AP210" s="668"/>
      <c r="AQ210" s="668"/>
      <c r="AR210" s="668"/>
      <c r="AS210" s="668"/>
      <c r="AT210" s="668"/>
      <c r="AU210" s="668"/>
      <c r="AV210" s="668"/>
      <c r="AW210" s="669"/>
      <c r="AX210" s="667" t="s">
        <v>53</v>
      </c>
      <c r="AY210" s="668"/>
      <c r="AZ210" s="668"/>
      <c r="BA210" s="668"/>
      <c r="BB210" s="668"/>
      <c r="BC210" s="668"/>
      <c r="BD210" s="668"/>
      <c r="BE210" s="668"/>
      <c r="BF210" s="668"/>
      <c r="BG210" s="668"/>
      <c r="BH210" s="668"/>
      <c r="BI210" s="668"/>
      <c r="BJ210" s="668"/>
      <c r="BK210" s="668"/>
      <c r="BL210" s="668"/>
      <c r="BM210" s="668"/>
      <c r="BN210" s="668"/>
      <c r="BO210" s="668"/>
      <c r="BP210" s="668"/>
      <c r="BQ210" s="668"/>
      <c r="BR210" s="668"/>
      <c r="BS210" s="668"/>
      <c r="BT210" s="668"/>
      <c r="BU210" s="668"/>
      <c r="BV210" s="668"/>
      <c r="BW210" s="668"/>
      <c r="BX210" s="668"/>
      <c r="BY210" s="668"/>
      <c r="BZ210" s="668"/>
      <c r="CA210" s="668"/>
      <c r="CB210" s="668"/>
      <c r="CC210" s="668"/>
      <c r="CD210" s="668"/>
      <c r="CE210" s="668"/>
      <c r="CF210" s="668"/>
      <c r="CG210" s="668"/>
      <c r="CH210" s="668"/>
      <c r="CI210" s="668"/>
      <c r="CJ210" s="668"/>
      <c r="CK210" s="668"/>
      <c r="CL210" s="668"/>
      <c r="CM210" s="668"/>
      <c r="CN210" s="668"/>
      <c r="CO210" s="668"/>
      <c r="CP210" s="668"/>
      <c r="CQ210" s="669"/>
    </row>
    <row r="211" spans="1:95" s="196" customFormat="1" x14ac:dyDescent="0.2">
      <c r="A211" s="667" t="s">
        <v>30</v>
      </c>
      <c r="B211" s="668"/>
      <c r="C211" s="668"/>
      <c r="D211" s="668"/>
      <c r="E211" s="668"/>
      <c r="F211" s="668"/>
      <c r="G211" s="668"/>
      <c r="H211" s="668"/>
      <c r="I211" s="668"/>
      <c r="J211" s="668"/>
      <c r="K211" s="668"/>
      <c r="L211" s="668"/>
      <c r="M211" s="669"/>
      <c r="N211" s="667" t="s">
        <v>55</v>
      </c>
      <c r="O211" s="668"/>
      <c r="P211" s="668"/>
      <c r="Q211" s="668"/>
      <c r="R211" s="668"/>
      <c r="S211" s="668"/>
      <c r="T211" s="668"/>
      <c r="U211" s="668"/>
      <c r="V211" s="668"/>
      <c r="W211" s="668"/>
      <c r="X211" s="668"/>
      <c r="Y211" s="669"/>
      <c r="Z211" s="667" t="s">
        <v>56</v>
      </c>
      <c r="AA211" s="668"/>
      <c r="AB211" s="668"/>
      <c r="AC211" s="668"/>
      <c r="AD211" s="668"/>
      <c r="AE211" s="668"/>
      <c r="AF211" s="668"/>
      <c r="AG211" s="668"/>
      <c r="AH211" s="668"/>
      <c r="AI211" s="668"/>
      <c r="AJ211" s="668"/>
      <c r="AK211" s="669"/>
      <c r="AL211" s="667" t="s">
        <v>57</v>
      </c>
      <c r="AM211" s="668"/>
      <c r="AN211" s="668"/>
      <c r="AO211" s="668"/>
      <c r="AP211" s="668"/>
      <c r="AQ211" s="668"/>
      <c r="AR211" s="668"/>
      <c r="AS211" s="668"/>
      <c r="AT211" s="668"/>
      <c r="AU211" s="668"/>
      <c r="AV211" s="668"/>
      <c r="AW211" s="669"/>
      <c r="AX211" s="667" t="s">
        <v>58</v>
      </c>
      <c r="AY211" s="668"/>
      <c r="AZ211" s="668"/>
      <c r="BA211" s="668"/>
      <c r="BB211" s="668"/>
      <c r="BC211" s="668"/>
      <c r="BD211" s="668"/>
      <c r="BE211" s="668"/>
      <c r="BF211" s="668"/>
      <c r="BG211" s="668"/>
      <c r="BH211" s="668"/>
      <c r="BI211" s="668"/>
      <c r="BJ211" s="668"/>
      <c r="BK211" s="668"/>
      <c r="BL211" s="668"/>
      <c r="BM211" s="668"/>
      <c r="BN211" s="668"/>
      <c r="BO211" s="668"/>
      <c r="BP211" s="668"/>
      <c r="BQ211" s="668"/>
      <c r="BR211" s="668"/>
      <c r="BS211" s="668"/>
      <c r="BT211" s="668"/>
      <c r="BU211" s="668"/>
      <c r="BV211" s="668"/>
      <c r="BW211" s="668"/>
      <c r="BX211" s="668"/>
      <c r="BY211" s="668"/>
      <c r="BZ211" s="668"/>
      <c r="CA211" s="668"/>
      <c r="CB211" s="668"/>
      <c r="CC211" s="668"/>
      <c r="CD211" s="668"/>
      <c r="CE211" s="668"/>
      <c r="CF211" s="668"/>
      <c r="CG211" s="668"/>
      <c r="CH211" s="668"/>
      <c r="CI211" s="668"/>
      <c r="CJ211" s="668"/>
      <c r="CK211" s="668"/>
      <c r="CL211" s="668"/>
      <c r="CM211" s="668"/>
      <c r="CN211" s="668"/>
      <c r="CO211" s="668"/>
      <c r="CP211" s="668"/>
      <c r="CQ211" s="669"/>
    </row>
    <row r="212" spans="1:95" s="196" customFormat="1" ht="15" customHeight="1" x14ac:dyDescent="0.2">
      <c r="A212" s="534" t="s">
        <v>96</v>
      </c>
      <c r="B212" s="535"/>
      <c r="C212" s="535"/>
      <c r="D212" s="535"/>
      <c r="E212" s="535"/>
      <c r="F212" s="535"/>
      <c r="G212" s="535"/>
      <c r="H212" s="535"/>
      <c r="I212" s="535"/>
      <c r="J212" s="535"/>
      <c r="K212" s="535"/>
      <c r="L212" s="535"/>
      <c r="M212" s="536"/>
      <c r="N212" s="534" t="s">
        <v>97</v>
      </c>
      <c r="O212" s="535"/>
      <c r="P212" s="535"/>
      <c r="Q212" s="535"/>
      <c r="R212" s="535"/>
      <c r="S212" s="535"/>
      <c r="T212" s="535"/>
      <c r="U212" s="535"/>
      <c r="V212" s="535"/>
      <c r="W212" s="535"/>
      <c r="X212" s="535"/>
      <c r="Y212" s="536"/>
      <c r="Z212" s="534" t="s">
        <v>98</v>
      </c>
      <c r="AA212" s="535"/>
      <c r="AB212" s="535"/>
      <c r="AC212" s="535"/>
      <c r="AD212" s="535"/>
      <c r="AE212" s="535"/>
      <c r="AF212" s="535"/>
      <c r="AG212" s="535"/>
      <c r="AH212" s="535"/>
      <c r="AI212" s="535"/>
      <c r="AJ212" s="535"/>
      <c r="AK212" s="536"/>
      <c r="AL212" s="534" t="s">
        <v>99</v>
      </c>
      <c r="AM212" s="535"/>
      <c r="AN212" s="535"/>
      <c r="AO212" s="535"/>
      <c r="AP212" s="535"/>
      <c r="AQ212" s="535"/>
      <c r="AR212" s="535"/>
      <c r="AS212" s="535"/>
      <c r="AT212" s="535"/>
      <c r="AU212" s="535"/>
      <c r="AV212" s="535"/>
      <c r="AW212" s="536"/>
      <c r="AX212" s="690" t="s">
        <v>100</v>
      </c>
      <c r="AY212" s="551"/>
      <c r="AZ212" s="551"/>
      <c r="BA212" s="551"/>
      <c r="BB212" s="551"/>
      <c r="BC212" s="551"/>
      <c r="BD212" s="551"/>
      <c r="BE212" s="551"/>
      <c r="BF212" s="551"/>
      <c r="BG212" s="551"/>
      <c r="BH212" s="551"/>
      <c r="BI212" s="551"/>
      <c r="BJ212" s="551"/>
      <c r="BK212" s="551"/>
      <c r="BL212" s="551"/>
      <c r="BM212" s="551"/>
      <c r="BN212" s="551"/>
      <c r="BO212" s="551"/>
      <c r="BP212" s="551"/>
      <c r="BQ212" s="551"/>
      <c r="BR212" s="551"/>
      <c r="BS212" s="551"/>
      <c r="BT212" s="551"/>
      <c r="BU212" s="551"/>
      <c r="BV212" s="551"/>
      <c r="BW212" s="551"/>
      <c r="BX212" s="551"/>
      <c r="BY212" s="551"/>
      <c r="BZ212" s="551"/>
      <c r="CA212" s="551"/>
      <c r="CB212" s="551"/>
      <c r="CC212" s="551"/>
      <c r="CD212" s="551"/>
      <c r="CE212" s="551"/>
      <c r="CF212" s="551"/>
      <c r="CG212" s="551"/>
      <c r="CH212" s="551"/>
      <c r="CI212" s="551"/>
      <c r="CJ212" s="551"/>
      <c r="CK212" s="551"/>
      <c r="CL212" s="551"/>
      <c r="CM212" s="551"/>
      <c r="CN212" s="551"/>
      <c r="CO212" s="551"/>
      <c r="CP212" s="551"/>
      <c r="CQ212" s="691"/>
    </row>
    <row r="213" spans="1:95" s="196" customFormat="1" ht="38.25" customHeight="1" x14ac:dyDescent="0.2">
      <c r="A213" s="534" t="s">
        <v>101</v>
      </c>
      <c r="B213" s="535"/>
      <c r="C213" s="535"/>
      <c r="D213" s="535"/>
      <c r="E213" s="535"/>
      <c r="F213" s="535"/>
      <c r="G213" s="535"/>
      <c r="H213" s="535"/>
      <c r="I213" s="535"/>
      <c r="J213" s="535"/>
      <c r="K213" s="535"/>
      <c r="L213" s="535"/>
      <c r="M213" s="536"/>
      <c r="N213" s="534" t="s">
        <v>102</v>
      </c>
      <c r="O213" s="535"/>
      <c r="P213" s="535"/>
      <c r="Q213" s="535"/>
      <c r="R213" s="535"/>
      <c r="S213" s="535"/>
      <c r="T213" s="535"/>
      <c r="U213" s="535"/>
      <c r="V213" s="535"/>
      <c r="W213" s="535"/>
      <c r="X213" s="535"/>
      <c r="Y213" s="536"/>
      <c r="Z213" s="534" t="s">
        <v>103</v>
      </c>
      <c r="AA213" s="535"/>
      <c r="AB213" s="535"/>
      <c r="AC213" s="535"/>
      <c r="AD213" s="535"/>
      <c r="AE213" s="535"/>
      <c r="AF213" s="535"/>
      <c r="AG213" s="535"/>
      <c r="AH213" s="535"/>
      <c r="AI213" s="535"/>
      <c r="AJ213" s="535"/>
      <c r="AK213" s="536"/>
      <c r="AL213" s="534" t="s">
        <v>104</v>
      </c>
      <c r="AM213" s="535"/>
      <c r="AN213" s="535"/>
      <c r="AO213" s="535"/>
      <c r="AP213" s="535"/>
      <c r="AQ213" s="535"/>
      <c r="AR213" s="535"/>
      <c r="AS213" s="535"/>
      <c r="AT213" s="535"/>
      <c r="AU213" s="535"/>
      <c r="AV213" s="535"/>
      <c r="AW213" s="536"/>
      <c r="AX213" s="690" t="s">
        <v>105</v>
      </c>
      <c r="AY213" s="551"/>
      <c r="AZ213" s="551"/>
      <c r="BA213" s="551"/>
      <c r="BB213" s="551"/>
      <c r="BC213" s="551"/>
      <c r="BD213" s="551"/>
      <c r="BE213" s="551"/>
      <c r="BF213" s="551"/>
      <c r="BG213" s="551"/>
      <c r="BH213" s="551"/>
      <c r="BI213" s="551"/>
      <c r="BJ213" s="551"/>
      <c r="BK213" s="551"/>
      <c r="BL213" s="551"/>
      <c r="BM213" s="551"/>
      <c r="BN213" s="551"/>
      <c r="BO213" s="551"/>
      <c r="BP213" s="551"/>
      <c r="BQ213" s="551"/>
      <c r="BR213" s="551"/>
      <c r="BS213" s="551"/>
      <c r="BT213" s="551"/>
      <c r="BU213" s="551"/>
      <c r="BV213" s="551"/>
      <c r="BW213" s="551"/>
      <c r="BX213" s="551"/>
      <c r="BY213" s="551"/>
      <c r="BZ213" s="551"/>
      <c r="CA213" s="551"/>
      <c r="CB213" s="551"/>
      <c r="CC213" s="551"/>
      <c r="CD213" s="551"/>
      <c r="CE213" s="551"/>
      <c r="CF213" s="551"/>
      <c r="CG213" s="551"/>
      <c r="CH213" s="551"/>
      <c r="CI213" s="551"/>
      <c r="CJ213" s="551"/>
      <c r="CK213" s="551"/>
      <c r="CL213" s="551"/>
      <c r="CM213" s="551"/>
      <c r="CN213" s="551"/>
      <c r="CO213" s="551"/>
      <c r="CP213" s="551"/>
      <c r="CQ213" s="691"/>
    </row>
    <row r="214" spans="1:95" s="196" customFormat="1" ht="36" customHeight="1" x14ac:dyDescent="0.2">
      <c r="A214" s="534" t="s">
        <v>101</v>
      </c>
      <c r="B214" s="535"/>
      <c r="C214" s="535"/>
      <c r="D214" s="535"/>
      <c r="E214" s="535"/>
      <c r="F214" s="535"/>
      <c r="G214" s="535"/>
      <c r="H214" s="535"/>
      <c r="I214" s="535"/>
      <c r="J214" s="535"/>
      <c r="K214" s="535"/>
      <c r="L214" s="535"/>
      <c r="M214" s="536"/>
      <c r="N214" s="534" t="s">
        <v>102</v>
      </c>
      <c r="O214" s="535"/>
      <c r="P214" s="535"/>
      <c r="Q214" s="535"/>
      <c r="R214" s="535"/>
      <c r="S214" s="535"/>
      <c r="T214" s="535"/>
      <c r="U214" s="535"/>
      <c r="V214" s="535"/>
      <c r="W214" s="535"/>
      <c r="X214" s="535"/>
      <c r="Y214" s="536"/>
      <c r="Z214" s="534" t="s">
        <v>103</v>
      </c>
      <c r="AA214" s="535"/>
      <c r="AB214" s="535"/>
      <c r="AC214" s="535"/>
      <c r="AD214" s="535"/>
      <c r="AE214" s="535"/>
      <c r="AF214" s="535"/>
      <c r="AG214" s="535"/>
      <c r="AH214" s="535"/>
      <c r="AI214" s="535"/>
      <c r="AJ214" s="535"/>
      <c r="AK214" s="536"/>
      <c r="AL214" s="534" t="s">
        <v>106</v>
      </c>
      <c r="AM214" s="535"/>
      <c r="AN214" s="535"/>
      <c r="AO214" s="535"/>
      <c r="AP214" s="535"/>
      <c r="AQ214" s="535"/>
      <c r="AR214" s="535"/>
      <c r="AS214" s="535"/>
      <c r="AT214" s="535"/>
      <c r="AU214" s="535"/>
      <c r="AV214" s="535"/>
      <c r="AW214" s="536"/>
      <c r="AX214" s="690" t="s">
        <v>107</v>
      </c>
      <c r="AY214" s="551"/>
      <c r="AZ214" s="551"/>
      <c r="BA214" s="551"/>
      <c r="BB214" s="551"/>
      <c r="BC214" s="551"/>
      <c r="BD214" s="551"/>
      <c r="BE214" s="551"/>
      <c r="BF214" s="551"/>
      <c r="BG214" s="551"/>
      <c r="BH214" s="551"/>
      <c r="BI214" s="551"/>
      <c r="BJ214" s="551"/>
      <c r="BK214" s="551"/>
      <c r="BL214" s="551"/>
      <c r="BM214" s="551"/>
      <c r="BN214" s="551"/>
      <c r="BO214" s="551"/>
      <c r="BP214" s="551"/>
      <c r="BQ214" s="551"/>
      <c r="BR214" s="551"/>
      <c r="BS214" s="551"/>
      <c r="BT214" s="551"/>
      <c r="BU214" s="551"/>
      <c r="BV214" s="551"/>
      <c r="BW214" s="551"/>
      <c r="BX214" s="551"/>
      <c r="BY214" s="551"/>
      <c r="BZ214" s="551"/>
      <c r="CA214" s="551"/>
      <c r="CB214" s="551"/>
      <c r="CC214" s="551"/>
      <c r="CD214" s="551"/>
      <c r="CE214" s="551"/>
      <c r="CF214" s="551"/>
      <c r="CG214" s="551"/>
      <c r="CH214" s="551"/>
      <c r="CI214" s="551"/>
      <c r="CJ214" s="551"/>
      <c r="CK214" s="551"/>
      <c r="CL214" s="551"/>
      <c r="CM214" s="551"/>
      <c r="CN214" s="551"/>
      <c r="CO214" s="551"/>
      <c r="CP214" s="551"/>
      <c r="CQ214" s="691"/>
    </row>
    <row r="215" spans="1:95" s="201" customFormat="1" ht="39.75" customHeight="1" x14ac:dyDescent="0.2">
      <c r="A215" s="524" t="s">
        <v>101</v>
      </c>
      <c r="B215" s="524"/>
      <c r="C215" s="524"/>
      <c r="D215" s="524"/>
      <c r="E215" s="524"/>
      <c r="F215" s="524"/>
      <c r="G215" s="524"/>
      <c r="H215" s="524"/>
      <c r="I215" s="524"/>
      <c r="J215" s="524"/>
      <c r="K215" s="524"/>
      <c r="L215" s="524"/>
      <c r="M215" s="524"/>
      <c r="N215" s="524" t="s">
        <v>102</v>
      </c>
      <c r="O215" s="524"/>
      <c r="P215" s="524"/>
      <c r="Q215" s="524"/>
      <c r="R215" s="524"/>
      <c r="S215" s="524"/>
      <c r="T215" s="524"/>
      <c r="U215" s="524"/>
      <c r="V215" s="524"/>
      <c r="W215" s="524"/>
      <c r="X215" s="524"/>
      <c r="Y215" s="524"/>
      <c r="Z215" s="524" t="s">
        <v>534</v>
      </c>
      <c r="AA215" s="524"/>
      <c r="AB215" s="524"/>
      <c r="AC215" s="524"/>
      <c r="AD215" s="524"/>
      <c r="AE215" s="524"/>
      <c r="AF215" s="524"/>
      <c r="AG215" s="524"/>
      <c r="AH215" s="524"/>
      <c r="AI215" s="524"/>
      <c r="AJ215" s="524"/>
      <c r="AK215" s="524"/>
      <c r="AL215" s="524" t="s">
        <v>532</v>
      </c>
      <c r="AM215" s="524"/>
      <c r="AN215" s="524"/>
      <c r="AO215" s="524"/>
      <c r="AP215" s="524"/>
      <c r="AQ215" s="524"/>
      <c r="AR215" s="524"/>
      <c r="AS215" s="524"/>
      <c r="AT215" s="524"/>
      <c r="AU215" s="524"/>
      <c r="AV215" s="524"/>
      <c r="AW215" s="524"/>
      <c r="AX215" s="719" t="s">
        <v>533</v>
      </c>
      <c r="AY215" s="719"/>
      <c r="AZ215" s="719"/>
      <c r="BA215" s="719"/>
      <c r="BB215" s="719"/>
      <c r="BC215" s="719"/>
      <c r="BD215" s="719"/>
      <c r="BE215" s="719"/>
      <c r="BF215" s="719"/>
      <c r="BG215" s="719"/>
      <c r="BH215" s="719"/>
      <c r="BI215" s="719"/>
      <c r="BJ215" s="719"/>
      <c r="BK215" s="719"/>
      <c r="BL215" s="719"/>
      <c r="BM215" s="719"/>
      <c r="BN215" s="719"/>
      <c r="BO215" s="719"/>
      <c r="BP215" s="719"/>
      <c r="BQ215" s="719"/>
      <c r="BR215" s="719"/>
      <c r="BS215" s="719"/>
      <c r="BT215" s="719"/>
      <c r="BU215" s="719"/>
      <c r="BV215" s="719"/>
      <c r="BW215" s="719"/>
      <c r="BX215" s="719"/>
      <c r="BY215" s="719"/>
      <c r="BZ215" s="719"/>
      <c r="CA215" s="719"/>
      <c r="CB215" s="719"/>
      <c r="CC215" s="719"/>
      <c r="CD215" s="719"/>
      <c r="CE215" s="719"/>
      <c r="CF215" s="719"/>
      <c r="CG215" s="719"/>
      <c r="CH215" s="719"/>
      <c r="CI215" s="719"/>
      <c r="CJ215" s="719"/>
      <c r="CK215" s="719"/>
      <c r="CL215" s="719"/>
      <c r="CM215" s="719"/>
      <c r="CN215" s="719"/>
      <c r="CO215" s="719"/>
      <c r="CP215" s="719"/>
      <c r="CQ215" s="719"/>
    </row>
    <row r="216" spans="1:95" s="196" customFormat="1" x14ac:dyDescent="0.2">
      <c r="A216" s="591" t="s">
        <v>108</v>
      </c>
      <c r="B216" s="591"/>
      <c r="C216" s="591"/>
      <c r="D216" s="591"/>
      <c r="E216" s="591"/>
      <c r="F216" s="591"/>
      <c r="G216" s="591"/>
      <c r="H216" s="591"/>
      <c r="I216" s="591"/>
      <c r="J216" s="591"/>
      <c r="K216" s="591"/>
      <c r="L216" s="591"/>
      <c r="M216" s="591"/>
      <c r="N216" s="591"/>
      <c r="O216" s="591"/>
      <c r="P216" s="591"/>
      <c r="Q216" s="591"/>
      <c r="R216" s="591"/>
      <c r="S216" s="591"/>
      <c r="T216" s="591"/>
      <c r="U216" s="591"/>
      <c r="V216" s="591"/>
      <c r="W216" s="591"/>
      <c r="X216" s="591"/>
      <c r="Y216" s="591"/>
      <c r="Z216" s="591"/>
      <c r="AA216" s="591"/>
      <c r="AB216" s="591"/>
      <c r="AC216" s="591"/>
      <c r="AD216" s="591"/>
      <c r="AE216" s="591"/>
      <c r="AF216" s="591"/>
      <c r="AG216" s="591"/>
      <c r="AH216" s="591"/>
      <c r="AI216" s="591"/>
      <c r="AJ216" s="591"/>
      <c r="AK216" s="591"/>
      <c r="AL216" s="591"/>
      <c r="AM216" s="591"/>
      <c r="AN216" s="591"/>
      <c r="AO216" s="591"/>
      <c r="AP216" s="591"/>
      <c r="AQ216" s="591"/>
      <c r="AR216" s="591"/>
      <c r="AS216" s="591"/>
      <c r="AT216" s="591"/>
      <c r="AU216" s="591"/>
      <c r="AV216" s="591"/>
      <c r="AW216" s="591"/>
      <c r="AX216" s="591"/>
      <c r="AY216" s="591"/>
      <c r="AZ216" s="591"/>
      <c r="BA216" s="591"/>
      <c r="BB216" s="591"/>
      <c r="BC216" s="591"/>
      <c r="BD216" s="591"/>
      <c r="BE216" s="591"/>
      <c r="BF216" s="591"/>
      <c r="BG216" s="591"/>
      <c r="BH216" s="591"/>
      <c r="BI216" s="591"/>
      <c r="BJ216" s="591"/>
      <c r="BK216" s="591"/>
      <c r="BL216" s="591"/>
      <c r="BM216" s="591"/>
      <c r="BN216" s="591"/>
      <c r="BO216" s="591"/>
      <c r="BP216" s="591"/>
      <c r="BQ216" s="591"/>
      <c r="BR216" s="591"/>
      <c r="BS216" s="591"/>
      <c r="BT216" s="591"/>
      <c r="BU216" s="591"/>
      <c r="BV216" s="591"/>
      <c r="BW216" s="591"/>
      <c r="BX216" s="591"/>
      <c r="BY216" s="591"/>
      <c r="BZ216" s="591"/>
      <c r="CA216" s="591"/>
      <c r="CB216" s="591"/>
      <c r="CC216" s="591"/>
      <c r="CD216" s="591"/>
      <c r="CE216" s="591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196" customFormat="1" x14ac:dyDescent="0.2">
      <c r="A217" s="723" t="s">
        <v>109</v>
      </c>
      <c r="B217" s="723"/>
      <c r="C217" s="723"/>
      <c r="D217" s="723"/>
      <c r="E217" s="723"/>
      <c r="F217" s="723"/>
      <c r="G217" s="723"/>
      <c r="H217" s="723"/>
      <c r="I217" s="723"/>
      <c r="J217" s="723"/>
      <c r="K217" s="723"/>
      <c r="L217" s="723"/>
      <c r="M217" s="723"/>
      <c r="N217" s="723"/>
      <c r="O217" s="723"/>
      <c r="P217" s="723"/>
      <c r="Q217" s="723"/>
      <c r="R217" s="723"/>
      <c r="S217" s="723"/>
      <c r="T217" s="723"/>
      <c r="U217" s="723"/>
      <c r="V217" s="723"/>
      <c r="W217" s="723"/>
      <c r="X217" s="723"/>
      <c r="Y217" s="723"/>
      <c r="Z217" s="723"/>
      <c r="AA217" s="723"/>
      <c r="AB217" s="723"/>
      <c r="AC217" s="723"/>
      <c r="AD217" s="723"/>
      <c r="AE217" s="723"/>
      <c r="AF217" s="723"/>
      <c r="AG217" s="723"/>
      <c r="AH217" s="723"/>
      <c r="AI217" s="723"/>
      <c r="AJ217" s="723"/>
      <c r="AK217" s="723"/>
      <c r="AL217" s="723"/>
      <c r="AM217" s="723"/>
      <c r="AN217" s="723"/>
      <c r="AO217" s="723"/>
      <c r="AP217" s="723"/>
      <c r="AQ217" s="723"/>
      <c r="AR217" s="723"/>
      <c r="AS217" s="723"/>
      <c r="AT217" s="723"/>
      <c r="AU217" s="723"/>
      <c r="AV217" s="723"/>
      <c r="AW217" s="723"/>
      <c r="AX217" s="723"/>
      <c r="AY217" s="723"/>
      <c r="AZ217" s="723"/>
      <c r="BA217" s="723"/>
      <c r="BB217" s="723"/>
      <c r="BC217" s="723"/>
      <c r="BD217" s="723"/>
      <c r="BE217" s="723"/>
      <c r="BF217" s="723"/>
      <c r="BG217" s="723"/>
      <c r="BH217" s="723"/>
      <c r="BI217" s="723"/>
      <c r="BJ217" s="723"/>
      <c r="BK217" s="723"/>
      <c r="BL217" s="723"/>
      <c r="BM217" s="723"/>
      <c r="BN217" s="723"/>
      <c r="BO217" s="723"/>
      <c r="BP217" s="723"/>
      <c r="BQ217" s="723"/>
      <c r="BR217" s="723"/>
      <c r="BS217" s="723"/>
      <c r="BT217" s="723"/>
      <c r="BU217" s="723"/>
      <c r="BV217" s="723"/>
      <c r="BW217" s="723"/>
      <c r="BX217" s="723"/>
      <c r="BY217" s="723"/>
      <c r="BZ217" s="723"/>
      <c r="CA217" s="723"/>
      <c r="CB217" s="723"/>
      <c r="CC217" s="723"/>
      <c r="CD217" s="723"/>
      <c r="CE217" s="723"/>
      <c r="CF217" s="723"/>
      <c r="CG217" s="723"/>
      <c r="CH217" s="723"/>
      <c r="CI217" s="723"/>
      <c r="CJ217" s="723"/>
      <c r="CK217" s="723"/>
      <c r="CL217" s="723"/>
      <c r="CM217" s="723"/>
      <c r="CN217" s="723"/>
      <c r="CO217" s="723"/>
      <c r="CP217" s="723"/>
      <c r="CQ217" s="723"/>
    </row>
    <row r="218" spans="1:95" s="196" customFormat="1" ht="97.5" customHeight="1" x14ac:dyDescent="0.2">
      <c r="A218" s="724" t="s">
        <v>307</v>
      </c>
      <c r="B218" s="724"/>
      <c r="C218" s="724"/>
      <c r="D218" s="724"/>
      <c r="E218" s="724"/>
      <c r="F218" s="724"/>
      <c r="G218" s="724"/>
      <c r="H218" s="724"/>
      <c r="I218" s="724"/>
      <c r="J218" s="724"/>
      <c r="K218" s="724"/>
      <c r="L218" s="724"/>
      <c r="M218" s="724"/>
      <c r="N218" s="724"/>
      <c r="O218" s="724"/>
      <c r="P218" s="724"/>
      <c r="Q218" s="724"/>
      <c r="R218" s="724"/>
      <c r="S218" s="724"/>
      <c r="T218" s="724"/>
      <c r="U218" s="724"/>
      <c r="V218" s="724"/>
      <c r="W218" s="724"/>
      <c r="X218" s="724"/>
      <c r="Y218" s="724"/>
      <c r="Z218" s="724"/>
      <c r="AA218" s="724"/>
      <c r="AB218" s="724"/>
      <c r="AC218" s="724"/>
      <c r="AD218" s="724"/>
      <c r="AE218" s="724"/>
      <c r="AF218" s="724"/>
      <c r="AG218" s="724"/>
      <c r="AH218" s="724"/>
      <c r="AI218" s="724"/>
      <c r="AJ218" s="724"/>
      <c r="AK218" s="724"/>
      <c r="AL218" s="724"/>
      <c r="AM218" s="724"/>
      <c r="AN218" s="724"/>
      <c r="AO218" s="724"/>
      <c r="AP218" s="724"/>
      <c r="AQ218" s="724"/>
      <c r="AR218" s="724"/>
      <c r="AS218" s="724"/>
      <c r="AT218" s="724"/>
      <c r="AU218" s="724"/>
      <c r="AV218" s="724"/>
      <c r="AW218" s="724"/>
      <c r="AX218" s="724"/>
      <c r="AY218" s="724"/>
      <c r="AZ218" s="724"/>
      <c r="BA218" s="724"/>
      <c r="BB218" s="724"/>
      <c r="BC218" s="724"/>
      <c r="BD218" s="724"/>
      <c r="BE218" s="724"/>
      <c r="BF218" s="724"/>
      <c r="BG218" s="724"/>
      <c r="BH218" s="724"/>
      <c r="BI218" s="724"/>
      <c r="BJ218" s="724"/>
      <c r="BK218" s="724"/>
      <c r="BL218" s="724"/>
      <c r="BM218" s="724"/>
      <c r="BN218" s="724"/>
      <c r="BO218" s="724"/>
      <c r="BP218" s="724"/>
      <c r="BQ218" s="724"/>
      <c r="BR218" s="724"/>
      <c r="BS218" s="724"/>
      <c r="BT218" s="724"/>
      <c r="BU218" s="724"/>
      <c r="BV218" s="724"/>
      <c r="BW218" s="724"/>
      <c r="BX218" s="724"/>
      <c r="BY218" s="724"/>
      <c r="BZ218" s="724"/>
      <c r="CA218" s="724"/>
      <c r="CB218" s="724"/>
      <c r="CC218" s="724"/>
      <c r="CD218" s="724"/>
      <c r="CE218" s="724"/>
      <c r="CF218" s="724"/>
      <c r="CG218" s="724"/>
      <c r="CH218" s="724"/>
      <c r="CI218" s="724"/>
      <c r="CJ218" s="724"/>
      <c r="CK218" s="724"/>
      <c r="CL218" s="724"/>
      <c r="CM218" s="724"/>
      <c r="CN218" s="724"/>
      <c r="CO218" s="724"/>
      <c r="CP218" s="724"/>
      <c r="CQ218" s="724"/>
    </row>
    <row r="219" spans="1:95" s="196" customFormat="1" x14ac:dyDescent="0.2">
      <c r="A219" s="616" t="s">
        <v>110</v>
      </c>
      <c r="B219" s="616"/>
      <c r="C219" s="616"/>
      <c r="D219" s="616"/>
      <c r="E219" s="616"/>
      <c r="F219" s="616"/>
      <c r="G219" s="616"/>
      <c r="H219" s="616"/>
      <c r="I219" s="616"/>
      <c r="J219" s="616"/>
      <c r="K219" s="616"/>
      <c r="L219" s="616"/>
      <c r="M219" s="616"/>
      <c r="N219" s="616"/>
      <c r="O219" s="616"/>
      <c r="P219" s="616"/>
      <c r="Q219" s="616"/>
      <c r="R219" s="616"/>
      <c r="S219" s="616"/>
      <c r="T219" s="616"/>
      <c r="U219" s="616"/>
      <c r="V219" s="616"/>
      <c r="W219" s="616"/>
      <c r="X219" s="616"/>
      <c r="Y219" s="616"/>
      <c r="Z219" s="616"/>
      <c r="AA219" s="616"/>
      <c r="AB219" s="616"/>
      <c r="AC219" s="616"/>
      <c r="AD219" s="616"/>
      <c r="AE219" s="616"/>
      <c r="AF219" s="616"/>
      <c r="AG219" s="616"/>
      <c r="AH219" s="616"/>
      <c r="AI219" s="616"/>
      <c r="AJ219" s="616"/>
      <c r="AK219" s="616"/>
      <c r="AL219" s="616"/>
      <c r="AM219" s="616"/>
      <c r="AN219" s="616"/>
      <c r="AO219" s="616"/>
      <c r="AP219" s="616"/>
      <c r="AQ219" s="616"/>
      <c r="AR219" s="616"/>
      <c r="AS219" s="616"/>
      <c r="AT219" s="616"/>
      <c r="AU219" s="616"/>
      <c r="AV219" s="616"/>
      <c r="AW219" s="616"/>
      <c r="AX219" s="616"/>
      <c r="AY219" s="616"/>
      <c r="AZ219" s="616"/>
      <c r="BA219" s="616"/>
      <c r="BB219" s="616"/>
      <c r="BC219" s="616"/>
      <c r="BD219" s="616"/>
      <c r="BE219" s="616"/>
      <c r="BF219" s="616"/>
      <c r="BG219" s="616"/>
      <c r="BH219" s="616"/>
      <c r="BI219" s="616"/>
      <c r="BJ219" s="616"/>
      <c r="BK219" s="616"/>
      <c r="BL219" s="616"/>
      <c r="BM219" s="616"/>
      <c r="BN219" s="616"/>
      <c r="BO219" s="616"/>
      <c r="BP219" s="616"/>
      <c r="BQ219" s="616"/>
      <c r="BR219" s="616"/>
      <c r="BS219" s="616"/>
      <c r="BT219" s="616"/>
      <c r="BU219" s="616"/>
      <c r="BV219" s="616"/>
      <c r="BW219" s="616"/>
      <c r="BX219" s="616"/>
      <c r="BY219" s="616"/>
      <c r="BZ219" s="616"/>
      <c r="CA219" s="616"/>
      <c r="CB219" s="616"/>
      <c r="CC219" s="616"/>
      <c r="CD219" s="616"/>
      <c r="CE219" s="616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s="196" customFormat="1" x14ac:dyDescent="0.2">
      <c r="A220" s="552" t="s">
        <v>111</v>
      </c>
      <c r="B220" s="552"/>
      <c r="C220" s="552"/>
      <c r="D220" s="552"/>
      <c r="E220" s="552"/>
      <c r="F220" s="552"/>
      <c r="G220" s="552"/>
      <c r="H220" s="552"/>
      <c r="I220" s="552"/>
      <c r="J220" s="552"/>
      <c r="K220" s="552"/>
      <c r="L220" s="552"/>
      <c r="M220" s="552"/>
      <c r="N220" s="552"/>
      <c r="O220" s="552"/>
      <c r="P220" s="552"/>
      <c r="Q220" s="552"/>
      <c r="R220" s="552"/>
      <c r="S220" s="552"/>
      <c r="T220" s="552"/>
      <c r="U220" s="552"/>
      <c r="V220" s="552"/>
      <c r="W220" s="552"/>
      <c r="X220" s="552"/>
      <c r="Y220" s="552"/>
      <c r="Z220" s="552"/>
      <c r="AA220" s="552"/>
      <c r="AB220" s="552"/>
      <c r="AC220" s="552"/>
      <c r="AD220" s="552"/>
      <c r="AE220" s="552"/>
      <c r="AF220" s="552"/>
      <c r="AG220" s="552"/>
      <c r="AH220" s="552"/>
      <c r="AI220" s="552"/>
      <c r="AJ220" s="552"/>
      <c r="AK220" s="552"/>
      <c r="AL220" s="552"/>
      <c r="AM220" s="552"/>
      <c r="AN220" s="552"/>
      <c r="AO220" s="552"/>
      <c r="AP220" s="552"/>
      <c r="AQ220" s="552"/>
      <c r="AR220" s="552"/>
      <c r="AS220" s="552"/>
      <c r="AT220" s="552"/>
      <c r="AU220" s="552"/>
      <c r="AV220" s="552"/>
      <c r="AW220" s="552"/>
      <c r="AX220" s="552"/>
      <c r="AY220" s="552"/>
      <c r="AZ220" s="552"/>
      <c r="BA220" s="552"/>
      <c r="BB220" s="552"/>
      <c r="BC220" s="552"/>
      <c r="BD220" s="552"/>
      <c r="BE220" s="552"/>
      <c r="BF220" s="552"/>
      <c r="BG220" s="552"/>
      <c r="BH220" s="552"/>
      <c r="BI220" s="552"/>
      <c r="BJ220" s="552"/>
      <c r="BK220" s="552"/>
      <c r="BL220" s="552"/>
      <c r="BM220" s="552"/>
      <c r="BN220" s="552"/>
      <c r="BO220" s="552"/>
      <c r="BP220" s="552"/>
      <c r="BQ220" s="552"/>
      <c r="BR220" s="552"/>
      <c r="BS220" s="552"/>
      <c r="BT220" s="552"/>
      <c r="BU220" s="552"/>
      <c r="BV220" s="552"/>
      <c r="BW220" s="552"/>
      <c r="BX220" s="552"/>
      <c r="BY220" s="552"/>
      <c r="BZ220" s="552"/>
      <c r="CA220" s="552"/>
      <c r="CB220" s="552"/>
      <c r="CC220" s="552"/>
      <c r="CD220" s="552"/>
      <c r="CE220" s="552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s="196" customFormat="1" ht="7.5" customHeight="1" x14ac:dyDescent="0.2">
      <c r="A221" s="605"/>
      <c r="B221" s="605"/>
      <c r="C221" s="605"/>
      <c r="D221" s="605"/>
      <c r="E221" s="605"/>
      <c r="F221" s="605"/>
      <c r="G221" s="605"/>
      <c r="H221" s="605"/>
      <c r="I221" s="605"/>
      <c r="J221" s="605"/>
      <c r="K221" s="605"/>
      <c r="L221" s="605"/>
      <c r="M221" s="605"/>
      <c r="N221" s="605"/>
      <c r="O221" s="605"/>
      <c r="P221" s="605"/>
      <c r="Q221" s="605"/>
      <c r="R221" s="605"/>
      <c r="S221" s="605"/>
      <c r="T221" s="605"/>
      <c r="U221" s="605"/>
      <c r="V221" s="605"/>
      <c r="W221" s="605"/>
      <c r="X221" s="605"/>
      <c r="Y221" s="605"/>
      <c r="Z221" s="605"/>
      <c r="AA221" s="605"/>
      <c r="AB221" s="605"/>
      <c r="AC221" s="605"/>
      <c r="AD221" s="605"/>
      <c r="AE221" s="605"/>
      <c r="AF221" s="605"/>
      <c r="AG221" s="605"/>
      <c r="AH221" s="605"/>
      <c r="AI221" s="605"/>
      <c r="AJ221" s="605"/>
      <c r="AK221" s="605"/>
      <c r="AL221" s="605"/>
      <c r="AM221" s="605"/>
      <c r="AN221" s="605"/>
      <c r="AO221" s="605"/>
      <c r="AP221" s="605"/>
      <c r="AQ221" s="605"/>
      <c r="AR221" s="605"/>
      <c r="AS221" s="605"/>
      <c r="AT221" s="605"/>
      <c r="AU221" s="605"/>
      <c r="AV221" s="605"/>
      <c r="AW221" s="605"/>
      <c r="AX221" s="605"/>
      <c r="AY221" s="605"/>
      <c r="AZ221" s="605"/>
      <c r="BA221" s="605"/>
      <c r="BB221" s="605"/>
      <c r="BC221" s="605"/>
      <c r="BD221" s="605"/>
      <c r="BE221" s="605"/>
      <c r="BF221" s="605"/>
      <c r="BG221" s="605"/>
      <c r="BH221" s="605"/>
      <c r="BI221" s="605"/>
      <c r="BJ221" s="605"/>
      <c r="BK221" s="605"/>
      <c r="BL221" s="605"/>
      <c r="BM221" s="605"/>
      <c r="BN221" s="605"/>
      <c r="BO221" s="605"/>
      <c r="BP221" s="605"/>
      <c r="BQ221" s="605"/>
      <c r="BR221" s="605"/>
      <c r="BS221" s="605"/>
      <c r="BT221" s="605"/>
      <c r="BU221" s="605"/>
      <c r="BV221" s="605"/>
      <c r="BW221" s="605"/>
      <c r="BX221" s="605"/>
      <c r="BY221" s="605"/>
      <c r="BZ221" s="605"/>
      <c r="CA221" s="605"/>
      <c r="CB221" s="605"/>
      <c r="CC221" s="605"/>
      <c r="CD221" s="605"/>
      <c r="CE221" s="605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s="196" customFormat="1" ht="21" customHeight="1" x14ac:dyDescent="0.2">
      <c r="A222" s="667" t="s">
        <v>112</v>
      </c>
      <c r="B222" s="668"/>
      <c r="C222" s="668"/>
      <c r="D222" s="668"/>
      <c r="E222" s="668"/>
      <c r="F222" s="668"/>
      <c r="G222" s="668"/>
      <c r="H222" s="668"/>
      <c r="I222" s="668"/>
      <c r="J222" s="668"/>
      <c r="K222" s="668"/>
      <c r="L222" s="668"/>
      <c r="M222" s="668"/>
      <c r="N222" s="668"/>
      <c r="O222" s="668"/>
      <c r="P222" s="668"/>
      <c r="Q222" s="668"/>
      <c r="R222" s="668"/>
      <c r="S222" s="668"/>
      <c r="T222" s="668"/>
      <c r="U222" s="668"/>
      <c r="V222" s="668"/>
      <c r="W222" s="668"/>
      <c r="X222" s="669"/>
      <c r="Y222" s="667" t="s">
        <v>113</v>
      </c>
      <c r="Z222" s="668"/>
      <c r="AA222" s="668"/>
      <c r="AB222" s="668"/>
      <c r="AC222" s="668"/>
      <c r="AD222" s="668"/>
      <c r="AE222" s="668"/>
      <c r="AF222" s="668"/>
      <c r="AG222" s="668"/>
      <c r="AH222" s="668"/>
      <c r="AI222" s="668"/>
      <c r="AJ222" s="668"/>
      <c r="AK222" s="668"/>
      <c r="AL222" s="668"/>
      <c r="AM222" s="668"/>
      <c r="AN222" s="668"/>
      <c r="AO222" s="668"/>
      <c r="AP222" s="668"/>
      <c r="AQ222" s="668"/>
      <c r="AR222" s="668"/>
      <c r="AS222" s="668"/>
      <c r="AT222" s="668"/>
      <c r="AU222" s="668"/>
      <c r="AV222" s="668"/>
      <c r="AW222" s="668"/>
      <c r="AX222" s="668"/>
      <c r="AY222" s="668"/>
      <c r="AZ222" s="668"/>
      <c r="BA222" s="668"/>
      <c r="BB222" s="668"/>
      <c r="BC222" s="668"/>
      <c r="BD222" s="668"/>
      <c r="BE222" s="668"/>
      <c r="BF222" s="668"/>
      <c r="BG222" s="668"/>
      <c r="BH222" s="668"/>
      <c r="BI222" s="668"/>
      <c r="BJ222" s="668"/>
      <c r="BK222" s="668"/>
      <c r="BL222" s="669"/>
      <c r="BM222" s="667" t="s">
        <v>114</v>
      </c>
      <c r="BN222" s="668"/>
      <c r="BO222" s="668"/>
      <c r="BP222" s="668"/>
      <c r="BQ222" s="668"/>
      <c r="BR222" s="668"/>
      <c r="BS222" s="668"/>
      <c r="BT222" s="668"/>
      <c r="BU222" s="668"/>
      <c r="BV222" s="668"/>
      <c r="BW222" s="668"/>
      <c r="BX222" s="668"/>
      <c r="BY222" s="668"/>
      <c r="BZ222" s="668"/>
      <c r="CA222" s="668"/>
      <c r="CB222" s="668"/>
      <c r="CC222" s="668"/>
      <c r="CD222" s="668"/>
      <c r="CE222" s="668"/>
      <c r="CF222" s="668"/>
      <c r="CG222" s="668"/>
      <c r="CH222" s="668"/>
      <c r="CI222" s="668"/>
      <c r="CJ222" s="668"/>
      <c r="CK222" s="668"/>
      <c r="CL222" s="668"/>
      <c r="CM222" s="668"/>
      <c r="CN222" s="668"/>
      <c r="CO222" s="668"/>
      <c r="CP222" s="668"/>
      <c r="CQ222" s="669"/>
    </row>
    <row r="223" spans="1:95" s="196" customFormat="1" x14ac:dyDescent="0.2">
      <c r="A223" s="667" t="s">
        <v>30</v>
      </c>
      <c r="B223" s="668"/>
      <c r="C223" s="668"/>
      <c r="D223" s="668"/>
      <c r="E223" s="668"/>
      <c r="F223" s="668"/>
      <c r="G223" s="668"/>
      <c r="H223" s="668"/>
      <c r="I223" s="668"/>
      <c r="J223" s="668"/>
      <c r="K223" s="668"/>
      <c r="L223" s="668"/>
      <c r="M223" s="668"/>
      <c r="N223" s="668"/>
      <c r="O223" s="668"/>
      <c r="P223" s="668"/>
      <c r="Q223" s="668"/>
      <c r="R223" s="668"/>
      <c r="S223" s="668"/>
      <c r="T223" s="668"/>
      <c r="U223" s="668"/>
      <c r="V223" s="668"/>
      <c r="W223" s="668"/>
      <c r="X223" s="669"/>
      <c r="Y223" s="667" t="s">
        <v>55</v>
      </c>
      <c r="Z223" s="668"/>
      <c r="AA223" s="668"/>
      <c r="AB223" s="668"/>
      <c r="AC223" s="668"/>
      <c r="AD223" s="668"/>
      <c r="AE223" s="668"/>
      <c r="AF223" s="668"/>
      <c r="AG223" s="668"/>
      <c r="AH223" s="668"/>
      <c r="AI223" s="668"/>
      <c r="AJ223" s="668"/>
      <c r="AK223" s="668"/>
      <c r="AL223" s="668"/>
      <c r="AM223" s="668"/>
      <c r="AN223" s="668"/>
      <c r="AO223" s="668"/>
      <c r="AP223" s="668"/>
      <c r="AQ223" s="668"/>
      <c r="AR223" s="668"/>
      <c r="AS223" s="668"/>
      <c r="AT223" s="668"/>
      <c r="AU223" s="668"/>
      <c r="AV223" s="668"/>
      <c r="AW223" s="668"/>
      <c r="AX223" s="668"/>
      <c r="AY223" s="668"/>
      <c r="AZ223" s="668"/>
      <c r="BA223" s="668"/>
      <c r="BB223" s="668"/>
      <c r="BC223" s="668"/>
      <c r="BD223" s="668"/>
      <c r="BE223" s="668"/>
      <c r="BF223" s="668"/>
      <c r="BG223" s="668"/>
      <c r="BH223" s="668"/>
      <c r="BI223" s="668"/>
      <c r="BJ223" s="668"/>
      <c r="BK223" s="668"/>
      <c r="BL223" s="669"/>
      <c r="BM223" s="667" t="s">
        <v>56</v>
      </c>
      <c r="BN223" s="668"/>
      <c r="BO223" s="668"/>
      <c r="BP223" s="668"/>
      <c r="BQ223" s="668"/>
      <c r="BR223" s="668"/>
      <c r="BS223" s="668"/>
      <c r="BT223" s="668"/>
      <c r="BU223" s="668"/>
      <c r="BV223" s="668"/>
      <c r="BW223" s="668"/>
      <c r="BX223" s="668"/>
      <c r="BY223" s="668"/>
      <c r="BZ223" s="668"/>
      <c r="CA223" s="668"/>
      <c r="CB223" s="668"/>
      <c r="CC223" s="668"/>
      <c r="CD223" s="668"/>
      <c r="CE223" s="668"/>
      <c r="CF223" s="668"/>
      <c r="CG223" s="668"/>
      <c r="CH223" s="668"/>
      <c r="CI223" s="668"/>
      <c r="CJ223" s="668"/>
      <c r="CK223" s="668"/>
      <c r="CL223" s="668"/>
      <c r="CM223" s="668"/>
      <c r="CN223" s="668"/>
      <c r="CO223" s="668"/>
      <c r="CP223" s="668"/>
      <c r="CQ223" s="669"/>
    </row>
    <row r="224" spans="1:95" s="196" customFormat="1" ht="54" customHeight="1" x14ac:dyDescent="0.2">
      <c r="A224" s="690" t="s">
        <v>299</v>
      </c>
      <c r="B224" s="551"/>
      <c r="C224" s="551"/>
      <c r="D224" s="551"/>
      <c r="E224" s="551"/>
      <c r="F224" s="551"/>
      <c r="G224" s="551"/>
      <c r="H224" s="551"/>
      <c r="I224" s="551"/>
      <c r="J224" s="551"/>
      <c r="K224" s="551"/>
      <c r="L224" s="551"/>
      <c r="M224" s="551"/>
      <c r="N224" s="551"/>
      <c r="O224" s="551"/>
      <c r="P224" s="551"/>
      <c r="Q224" s="551"/>
      <c r="R224" s="551"/>
      <c r="S224" s="551"/>
      <c r="T224" s="551"/>
      <c r="U224" s="551"/>
      <c r="V224" s="551"/>
      <c r="W224" s="551"/>
      <c r="X224" s="691"/>
      <c r="Y224" s="725" t="s">
        <v>115</v>
      </c>
      <c r="Z224" s="726"/>
      <c r="AA224" s="726"/>
      <c r="AB224" s="726"/>
      <c r="AC224" s="726"/>
      <c r="AD224" s="726"/>
      <c r="AE224" s="726"/>
      <c r="AF224" s="726"/>
      <c r="AG224" s="726"/>
      <c r="AH224" s="726"/>
      <c r="AI224" s="726"/>
      <c r="AJ224" s="726"/>
      <c r="AK224" s="726"/>
      <c r="AL224" s="726"/>
      <c r="AM224" s="726"/>
      <c r="AN224" s="726"/>
      <c r="AO224" s="726"/>
      <c r="AP224" s="726"/>
      <c r="AQ224" s="726"/>
      <c r="AR224" s="726"/>
      <c r="AS224" s="726"/>
      <c r="AT224" s="726"/>
      <c r="AU224" s="726"/>
      <c r="AV224" s="726"/>
      <c r="AW224" s="726"/>
      <c r="AX224" s="726"/>
      <c r="AY224" s="726"/>
      <c r="AZ224" s="726"/>
      <c r="BA224" s="726"/>
      <c r="BB224" s="726"/>
      <c r="BC224" s="726"/>
      <c r="BD224" s="726"/>
      <c r="BE224" s="726"/>
      <c r="BF224" s="726"/>
      <c r="BG224" s="726"/>
      <c r="BH224" s="726"/>
      <c r="BI224" s="726"/>
      <c r="BJ224" s="726"/>
      <c r="BK224" s="726"/>
      <c r="BL224" s="727"/>
      <c r="BM224" s="690" t="s">
        <v>116</v>
      </c>
      <c r="BN224" s="551"/>
      <c r="BO224" s="551"/>
      <c r="BP224" s="551"/>
      <c r="BQ224" s="551"/>
      <c r="BR224" s="551"/>
      <c r="BS224" s="551"/>
      <c r="BT224" s="551"/>
      <c r="BU224" s="551"/>
      <c r="BV224" s="551"/>
      <c r="BW224" s="551"/>
      <c r="BX224" s="551"/>
      <c r="BY224" s="551"/>
      <c r="BZ224" s="551"/>
      <c r="CA224" s="551"/>
      <c r="CB224" s="551"/>
      <c r="CC224" s="551"/>
      <c r="CD224" s="551"/>
      <c r="CE224" s="551"/>
      <c r="CF224" s="551"/>
      <c r="CG224" s="551"/>
      <c r="CH224" s="551"/>
      <c r="CI224" s="551"/>
      <c r="CJ224" s="551"/>
      <c r="CK224" s="551"/>
      <c r="CL224" s="551"/>
      <c r="CM224" s="551"/>
      <c r="CN224" s="551"/>
      <c r="CO224" s="551"/>
      <c r="CP224" s="551"/>
      <c r="CQ224" s="691"/>
    </row>
    <row r="225" spans="1:95" s="196" customFormat="1" ht="64.5" customHeight="1" x14ac:dyDescent="0.2">
      <c r="A225" s="690" t="s">
        <v>300</v>
      </c>
      <c r="B225" s="551"/>
      <c r="C225" s="551"/>
      <c r="D225" s="551"/>
      <c r="E225" s="551"/>
      <c r="F225" s="551"/>
      <c r="G225" s="551"/>
      <c r="H225" s="551"/>
      <c r="I225" s="551"/>
      <c r="J225" s="551"/>
      <c r="K225" s="551"/>
      <c r="L225" s="551"/>
      <c r="M225" s="551"/>
      <c r="N225" s="551"/>
      <c r="O225" s="551"/>
      <c r="P225" s="551"/>
      <c r="Q225" s="551"/>
      <c r="R225" s="551"/>
      <c r="S225" s="551"/>
      <c r="T225" s="551"/>
      <c r="U225" s="551"/>
      <c r="V225" s="551"/>
      <c r="W225" s="551"/>
      <c r="X225" s="691"/>
      <c r="Y225" s="725" t="s">
        <v>117</v>
      </c>
      <c r="Z225" s="726"/>
      <c r="AA225" s="726"/>
      <c r="AB225" s="726"/>
      <c r="AC225" s="726"/>
      <c r="AD225" s="726"/>
      <c r="AE225" s="726"/>
      <c r="AF225" s="726"/>
      <c r="AG225" s="726"/>
      <c r="AH225" s="726"/>
      <c r="AI225" s="726"/>
      <c r="AJ225" s="726"/>
      <c r="AK225" s="726"/>
      <c r="AL225" s="726"/>
      <c r="AM225" s="726"/>
      <c r="AN225" s="726"/>
      <c r="AO225" s="726"/>
      <c r="AP225" s="726"/>
      <c r="AQ225" s="726"/>
      <c r="AR225" s="726"/>
      <c r="AS225" s="726"/>
      <c r="AT225" s="726"/>
      <c r="AU225" s="726"/>
      <c r="AV225" s="726"/>
      <c r="AW225" s="726"/>
      <c r="AX225" s="726"/>
      <c r="AY225" s="726"/>
      <c r="AZ225" s="726"/>
      <c r="BA225" s="726"/>
      <c r="BB225" s="726"/>
      <c r="BC225" s="726"/>
      <c r="BD225" s="726"/>
      <c r="BE225" s="726"/>
      <c r="BF225" s="726"/>
      <c r="BG225" s="726"/>
      <c r="BH225" s="726"/>
      <c r="BI225" s="726"/>
      <c r="BJ225" s="726"/>
      <c r="BK225" s="726"/>
      <c r="BL225" s="727"/>
      <c r="BM225" s="690" t="s">
        <v>118</v>
      </c>
      <c r="BN225" s="551"/>
      <c r="BO225" s="551"/>
      <c r="BP225" s="551"/>
      <c r="BQ225" s="551"/>
      <c r="BR225" s="551"/>
      <c r="BS225" s="551"/>
      <c r="BT225" s="551"/>
      <c r="BU225" s="551"/>
      <c r="BV225" s="551"/>
      <c r="BW225" s="551"/>
      <c r="BX225" s="551"/>
      <c r="BY225" s="551"/>
      <c r="BZ225" s="551"/>
      <c r="CA225" s="551"/>
      <c r="CB225" s="551"/>
      <c r="CC225" s="551"/>
      <c r="CD225" s="551"/>
      <c r="CE225" s="551"/>
      <c r="CF225" s="551"/>
      <c r="CG225" s="551"/>
      <c r="CH225" s="551"/>
      <c r="CI225" s="551"/>
      <c r="CJ225" s="551"/>
      <c r="CK225" s="551"/>
      <c r="CL225" s="551"/>
      <c r="CM225" s="551"/>
      <c r="CN225" s="551"/>
      <c r="CO225" s="551"/>
      <c r="CP225" s="551"/>
      <c r="CQ225" s="691"/>
    </row>
    <row r="226" spans="1:95" s="196" customFormat="1" ht="30" customHeight="1" x14ac:dyDescent="0.2">
      <c r="A226" s="690" t="s">
        <v>119</v>
      </c>
      <c r="B226" s="551"/>
      <c r="C226" s="551"/>
      <c r="D226" s="551"/>
      <c r="E226" s="551"/>
      <c r="F226" s="551"/>
      <c r="G226" s="551"/>
      <c r="H226" s="551"/>
      <c r="I226" s="551"/>
      <c r="J226" s="551"/>
      <c r="K226" s="551"/>
      <c r="L226" s="551"/>
      <c r="M226" s="551"/>
      <c r="N226" s="551"/>
      <c r="O226" s="551"/>
      <c r="P226" s="551"/>
      <c r="Q226" s="551"/>
      <c r="R226" s="551"/>
      <c r="S226" s="551"/>
      <c r="T226" s="551"/>
      <c r="U226" s="551"/>
      <c r="V226" s="551"/>
      <c r="W226" s="551"/>
      <c r="X226" s="691"/>
      <c r="Y226" s="725" t="s">
        <v>117</v>
      </c>
      <c r="Z226" s="726"/>
      <c r="AA226" s="726"/>
      <c r="AB226" s="726"/>
      <c r="AC226" s="726"/>
      <c r="AD226" s="726"/>
      <c r="AE226" s="726"/>
      <c r="AF226" s="726"/>
      <c r="AG226" s="726"/>
      <c r="AH226" s="726"/>
      <c r="AI226" s="726"/>
      <c r="AJ226" s="726"/>
      <c r="AK226" s="726"/>
      <c r="AL226" s="726"/>
      <c r="AM226" s="726"/>
      <c r="AN226" s="726"/>
      <c r="AO226" s="726"/>
      <c r="AP226" s="726"/>
      <c r="AQ226" s="726"/>
      <c r="AR226" s="726"/>
      <c r="AS226" s="726"/>
      <c r="AT226" s="726"/>
      <c r="AU226" s="726"/>
      <c r="AV226" s="726"/>
      <c r="AW226" s="726"/>
      <c r="AX226" s="726"/>
      <c r="AY226" s="726"/>
      <c r="AZ226" s="726"/>
      <c r="BA226" s="726"/>
      <c r="BB226" s="726"/>
      <c r="BC226" s="726"/>
      <c r="BD226" s="726"/>
      <c r="BE226" s="726"/>
      <c r="BF226" s="726"/>
      <c r="BG226" s="726"/>
      <c r="BH226" s="726"/>
      <c r="BI226" s="726"/>
      <c r="BJ226" s="726"/>
      <c r="BK226" s="726"/>
      <c r="BL226" s="727"/>
      <c r="BM226" s="690" t="s">
        <v>120</v>
      </c>
      <c r="BN226" s="551"/>
      <c r="BO226" s="551"/>
      <c r="BP226" s="551"/>
      <c r="BQ226" s="551"/>
      <c r="BR226" s="551"/>
      <c r="BS226" s="551"/>
      <c r="BT226" s="551"/>
      <c r="BU226" s="551"/>
      <c r="BV226" s="551"/>
      <c r="BW226" s="551"/>
      <c r="BX226" s="551"/>
      <c r="BY226" s="551"/>
      <c r="BZ226" s="551"/>
      <c r="CA226" s="551"/>
      <c r="CB226" s="551"/>
      <c r="CC226" s="551"/>
      <c r="CD226" s="551"/>
      <c r="CE226" s="551"/>
      <c r="CF226" s="551"/>
      <c r="CG226" s="551"/>
      <c r="CH226" s="551"/>
      <c r="CI226" s="551"/>
      <c r="CJ226" s="551"/>
      <c r="CK226" s="551"/>
      <c r="CL226" s="551"/>
      <c r="CM226" s="551"/>
      <c r="CN226" s="551"/>
      <c r="CO226" s="551"/>
      <c r="CP226" s="551"/>
      <c r="CQ226" s="691"/>
    </row>
    <row r="227" spans="1:95" s="196" customFormat="1" ht="15" customHeight="1" x14ac:dyDescent="0.2">
      <c r="A227" s="752" t="s">
        <v>313</v>
      </c>
      <c r="B227" s="752"/>
      <c r="C227" s="752"/>
      <c r="D227" s="752"/>
      <c r="E227" s="752"/>
      <c r="F227" s="752"/>
      <c r="G227" s="752"/>
      <c r="H227" s="752"/>
      <c r="I227" s="752"/>
      <c r="J227" s="752"/>
      <c r="K227" s="752"/>
      <c r="L227" s="752"/>
      <c r="M227" s="752"/>
      <c r="N227" s="752"/>
      <c r="O227" s="752"/>
      <c r="P227" s="752"/>
      <c r="Q227" s="752"/>
      <c r="R227" s="752"/>
      <c r="S227" s="752"/>
      <c r="T227" s="752"/>
      <c r="U227" s="752"/>
      <c r="V227" s="752"/>
      <c r="W227" s="752"/>
      <c r="X227" s="752"/>
      <c r="Y227" s="752"/>
      <c r="Z227" s="752"/>
      <c r="AA227" s="752"/>
      <c r="AB227" s="752"/>
      <c r="AC227" s="752"/>
      <c r="AD227" s="752"/>
      <c r="AE227" s="752"/>
      <c r="AF227" s="752"/>
      <c r="AG227" s="752"/>
      <c r="AH227" s="752"/>
      <c r="AI227" s="752"/>
      <c r="AJ227" s="752"/>
      <c r="AK227" s="752"/>
      <c r="AL227" s="752"/>
      <c r="AM227" s="752"/>
      <c r="AN227" s="752"/>
      <c r="AO227" s="752"/>
      <c r="AP227" s="752"/>
      <c r="AQ227" s="752"/>
      <c r="AR227" s="752"/>
      <c r="AS227" s="752"/>
      <c r="AT227" s="752"/>
      <c r="AU227" s="752"/>
      <c r="AV227" s="752"/>
      <c r="AW227" s="752"/>
      <c r="AX227" s="752"/>
      <c r="AY227" s="752"/>
      <c r="AZ227" s="752"/>
      <c r="BA227" s="752"/>
      <c r="BB227" s="752"/>
      <c r="BC227" s="752"/>
      <c r="BD227" s="752"/>
      <c r="BE227" s="752"/>
      <c r="BF227" s="752"/>
      <c r="BG227" s="752"/>
      <c r="BH227" s="752"/>
      <c r="BI227" s="752"/>
      <c r="BJ227" s="752"/>
      <c r="BK227" s="752"/>
      <c r="BL227" s="752"/>
      <c r="BM227" s="752"/>
      <c r="BN227" s="752"/>
      <c r="BO227" s="752"/>
      <c r="BP227" s="752"/>
      <c r="BQ227" s="752"/>
      <c r="BR227" s="752"/>
      <c r="BS227" s="752"/>
      <c r="BT227" s="752"/>
      <c r="BU227" s="752"/>
      <c r="BV227" s="752"/>
      <c r="BW227" s="752"/>
      <c r="BX227" s="752"/>
      <c r="BY227" s="752"/>
      <c r="BZ227" s="752"/>
      <c r="CA227" s="752"/>
      <c r="CB227" s="752"/>
      <c r="CC227" s="752"/>
      <c r="CD227" s="752"/>
      <c r="CE227" s="752"/>
      <c r="CF227" s="752"/>
      <c r="CG227" s="752"/>
      <c r="CH227" s="752"/>
      <c r="CI227" s="752"/>
      <c r="CJ227" s="752"/>
      <c r="CK227" s="752"/>
      <c r="CL227" s="752"/>
      <c r="CM227" s="752"/>
      <c r="CN227" s="752"/>
      <c r="CO227" s="752"/>
      <c r="CP227" s="752"/>
      <c r="CQ227" s="752"/>
    </row>
    <row r="228" spans="1:95" s="196" customFormat="1" ht="25.5" customHeight="1" x14ac:dyDescent="0.2">
      <c r="A228" s="786" t="s">
        <v>312</v>
      </c>
      <c r="B228" s="786"/>
      <c r="C228" s="786"/>
      <c r="D228" s="786"/>
      <c r="E228" s="786"/>
      <c r="F228" s="786"/>
      <c r="G228" s="786"/>
      <c r="H228" s="786"/>
      <c r="I228" s="786"/>
      <c r="J228" s="786"/>
      <c r="K228" s="786"/>
      <c r="L228" s="786"/>
      <c r="M228" s="786"/>
      <c r="N228" s="786"/>
      <c r="O228" s="786"/>
      <c r="P228" s="786"/>
      <c r="Q228" s="786"/>
      <c r="R228" s="786"/>
      <c r="S228" s="786"/>
      <c r="T228" s="786"/>
      <c r="U228" s="786"/>
      <c r="V228" s="786"/>
      <c r="W228" s="786"/>
      <c r="X228" s="786"/>
      <c r="Y228" s="786"/>
      <c r="Z228" s="786"/>
      <c r="AA228" s="786"/>
      <c r="AB228" s="786"/>
      <c r="AC228" s="786"/>
      <c r="AD228" s="786"/>
      <c r="AE228" s="786"/>
      <c r="AF228" s="786"/>
      <c r="AG228" s="786"/>
      <c r="AH228" s="786"/>
      <c r="AI228" s="786"/>
      <c r="AJ228" s="786"/>
      <c r="AK228" s="786"/>
      <c r="AL228" s="786"/>
      <c r="AM228" s="786"/>
      <c r="AN228" s="786"/>
      <c r="AO228" s="786"/>
      <c r="AP228" s="786"/>
      <c r="AQ228" s="786"/>
      <c r="AR228" s="786"/>
      <c r="AS228" s="786"/>
      <c r="AT228" s="786"/>
      <c r="AU228" s="786"/>
      <c r="AV228" s="786"/>
      <c r="AW228" s="786"/>
      <c r="AX228" s="786"/>
      <c r="AY228" s="786"/>
      <c r="AZ228" s="786"/>
      <c r="BA228" s="786"/>
      <c r="BB228" s="786"/>
      <c r="BC228" s="786"/>
      <c r="BD228" s="786"/>
      <c r="BE228" s="786"/>
      <c r="BF228" s="786"/>
      <c r="BG228" s="786"/>
      <c r="BH228" s="786"/>
      <c r="BI228" s="786"/>
      <c r="BJ228" s="786"/>
      <c r="BK228" s="786"/>
      <c r="BL228" s="786"/>
      <c r="BM228" s="786"/>
      <c r="BN228" s="786"/>
      <c r="BO228" s="786"/>
      <c r="BP228" s="786"/>
      <c r="BQ228" s="786"/>
      <c r="BR228" s="786"/>
      <c r="BS228" s="786"/>
      <c r="BT228" s="786"/>
      <c r="BU228" s="786"/>
      <c r="BV228" s="786"/>
      <c r="BW228" s="786"/>
      <c r="BX228" s="786"/>
      <c r="BY228" s="786"/>
      <c r="BZ228" s="786"/>
      <c r="CA228" s="786"/>
      <c r="CB228" s="786"/>
      <c r="CC228" s="786"/>
      <c r="CD228" s="786"/>
      <c r="CE228" s="786"/>
      <c r="CF228" s="786"/>
      <c r="CG228" s="786"/>
      <c r="CH228" s="786"/>
      <c r="CI228" s="786"/>
      <c r="CJ228" s="786"/>
      <c r="CK228" s="786"/>
      <c r="CL228" s="786"/>
      <c r="CM228" s="786"/>
      <c r="CN228" s="786"/>
      <c r="CO228" s="786"/>
      <c r="CP228" s="786"/>
      <c r="CQ228" s="786"/>
    </row>
    <row r="229" spans="1:95" s="196" customFormat="1" ht="13.5" customHeight="1" x14ac:dyDescent="0.2">
      <c r="A229" s="815" t="s">
        <v>123</v>
      </c>
      <c r="B229" s="815"/>
      <c r="C229" s="815"/>
      <c r="D229" s="815"/>
      <c r="E229" s="815"/>
      <c r="F229" s="815"/>
      <c r="G229" s="815"/>
      <c r="H229" s="815"/>
      <c r="I229" s="815"/>
      <c r="J229" s="815"/>
      <c r="K229" s="815"/>
      <c r="L229" s="815"/>
      <c r="M229" s="815"/>
      <c r="N229" s="815"/>
      <c r="O229" s="815"/>
      <c r="P229" s="815"/>
      <c r="Q229" s="815"/>
      <c r="R229" s="815"/>
      <c r="S229" s="815"/>
      <c r="T229" s="815"/>
      <c r="U229" s="815"/>
      <c r="V229" s="815"/>
      <c r="W229" s="815"/>
      <c r="X229" s="815"/>
      <c r="Y229" s="815"/>
      <c r="Z229" s="815"/>
      <c r="AA229" s="815"/>
      <c r="AB229" s="815"/>
      <c r="AC229" s="815"/>
      <c r="AD229" s="815"/>
      <c r="AE229" s="815"/>
      <c r="AF229" s="815"/>
      <c r="AG229" s="815"/>
      <c r="AH229" s="815"/>
      <c r="AI229" s="815"/>
      <c r="AJ229" s="815"/>
      <c r="AK229" s="815"/>
      <c r="AL229" s="815"/>
      <c r="AM229" s="815"/>
      <c r="AN229" s="815"/>
      <c r="AO229" s="815"/>
      <c r="AP229" s="815"/>
      <c r="AQ229" s="815"/>
      <c r="AR229" s="815"/>
      <c r="AS229" s="815"/>
      <c r="AT229" s="815"/>
      <c r="AU229" s="815"/>
      <c r="AV229" s="815"/>
      <c r="AW229" s="815"/>
      <c r="AX229" s="815"/>
      <c r="AY229" s="815"/>
      <c r="AZ229" s="815"/>
      <c r="BA229" s="815"/>
      <c r="BB229" s="815"/>
      <c r="BC229" s="815"/>
      <c r="BD229" s="815"/>
      <c r="BE229" s="815"/>
      <c r="BF229" s="815"/>
      <c r="BG229" s="815"/>
      <c r="BH229" s="815"/>
      <c r="BI229" s="815"/>
      <c r="BJ229" s="815"/>
      <c r="BK229" s="815"/>
      <c r="BL229" s="815"/>
      <c r="BM229" s="815"/>
      <c r="BN229" s="815"/>
      <c r="BO229" s="815"/>
      <c r="BP229" s="815"/>
      <c r="BQ229" s="815"/>
      <c r="BR229" s="815"/>
      <c r="BS229" s="815"/>
      <c r="BT229" s="815"/>
      <c r="BU229" s="815"/>
      <c r="BV229" s="815"/>
      <c r="BW229" s="815"/>
      <c r="BX229" s="815"/>
      <c r="BY229" s="815"/>
      <c r="BZ229" s="815"/>
      <c r="CA229" s="815"/>
      <c r="CB229" s="815"/>
      <c r="CC229" s="815"/>
      <c r="CD229" s="815"/>
      <c r="CE229" s="815"/>
      <c r="CF229" s="815"/>
      <c r="CG229" s="815"/>
      <c r="CH229" s="815"/>
      <c r="CI229" s="815"/>
      <c r="CJ229" s="815"/>
      <c r="CK229" s="815"/>
      <c r="CL229" s="815"/>
      <c r="CM229" s="815"/>
      <c r="CN229" s="815"/>
      <c r="CO229" s="815"/>
      <c r="CP229" s="815"/>
      <c r="CQ229" s="815"/>
    </row>
    <row r="230" spans="1:95" s="196" customFormat="1" ht="25.5" customHeight="1" x14ac:dyDescent="0.2">
      <c r="A230" s="786" t="s">
        <v>124</v>
      </c>
      <c r="B230" s="786"/>
      <c r="C230" s="786"/>
      <c r="D230" s="786"/>
      <c r="E230" s="786"/>
      <c r="F230" s="786"/>
      <c r="G230" s="786"/>
      <c r="H230" s="786"/>
      <c r="I230" s="786"/>
      <c r="J230" s="786"/>
      <c r="K230" s="786"/>
      <c r="L230" s="786"/>
      <c r="M230" s="786"/>
      <c r="N230" s="786"/>
      <c r="O230" s="786"/>
      <c r="P230" s="786"/>
      <c r="Q230" s="786"/>
      <c r="R230" s="786"/>
      <c r="S230" s="786"/>
      <c r="T230" s="786"/>
      <c r="U230" s="786"/>
      <c r="V230" s="786"/>
      <c r="W230" s="786"/>
      <c r="X230" s="786"/>
      <c r="Y230" s="786"/>
      <c r="Z230" s="786"/>
      <c r="AA230" s="786"/>
      <c r="AB230" s="786"/>
      <c r="AC230" s="786"/>
      <c r="AD230" s="786"/>
      <c r="AE230" s="786"/>
      <c r="AF230" s="786"/>
      <c r="AG230" s="786"/>
      <c r="AH230" s="786"/>
      <c r="AI230" s="786"/>
      <c r="AJ230" s="786"/>
      <c r="AK230" s="786"/>
      <c r="AL230" s="786"/>
      <c r="AM230" s="786"/>
      <c r="AN230" s="786"/>
      <c r="AO230" s="786"/>
      <c r="AP230" s="786"/>
      <c r="AQ230" s="786"/>
      <c r="AR230" s="786"/>
      <c r="AS230" s="786"/>
      <c r="AT230" s="786"/>
      <c r="AU230" s="786"/>
      <c r="AV230" s="786"/>
      <c r="AW230" s="786"/>
      <c r="AX230" s="786"/>
      <c r="AY230" s="786"/>
      <c r="AZ230" s="786"/>
      <c r="BA230" s="786"/>
      <c r="BB230" s="786"/>
      <c r="BC230" s="786"/>
      <c r="BD230" s="786"/>
      <c r="BE230" s="786"/>
      <c r="BF230" s="786"/>
      <c r="BG230" s="786"/>
      <c r="BH230" s="786"/>
      <c r="BI230" s="786"/>
      <c r="BJ230" s="786"/>
      <c r="BK230" s="786"/>
      <c r="BL230" s="786"/>
      <c r="BM230" s="786"/>
      <c r="BN230" s="786"/>
      <c r="BO230" s="786"/>
      <c r="BP230" s="786"/>
      <c r="BQ230" s="786"/>
      <c r="BR230" s="786"/>
      <c r="BS230" s="786"/>
      <c r="BT230" s="786"/>
      <c r="BU230" s="786"/>
      <c r="BV230" s="786"/>
      <c r="BW230" s="786"/>
      <c r="BX230" s="786"/>
      <c r="BY230" s="786"/>
      <c r="BZ230" s="786"/>
      <c r="CA230" s="786"/>
      <c r="CB230" s="786"/>
      <c r="CC230" s="786"/>
      <c r="CD230" s="786"/>
      <c r="CE230" s="786"/>
      <c r="CF230" s="786"/>
      <c r="CG230" s="786"/>
      <c r="CH230" s="786"/>
      <c r="CI230" s="786"/>
      <c r="CJ230" s="786"/>
      <c r="CK230" s="786"/>
      <c r="CL230" s="786"/>
      <c r="CM230" s="786"/>
      <c r="CN230" s="786"/>
      <c r="CO230" s="786"/>
      <c r="CP230" s="786"/>
      <c r="CQ230" s="786"/>
    </row>
    <row r="231" spans="1:95" s="75" customFormat="1" ht="18.75" customHeight="1" x14ac:dyDescent="0.2">
      <c r="A231" s="238"/>
      <c r="B231" s="238"/>
      <c r="C231" s="238"/>
      <c r="D231" s="238"/>
      <c r="E231" s="238"/>
      <c r="F231" s="238"/>
      <c r="G231" s="238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0"/>
      <c r="AO231" s="240"/>
      <c r="AP231" s="240"/>
      <c r="AQ231" s="240"/>
      <c r="AR231" s="99"/>
      <c r="AS231" s="217"/>
      <c r="AT231" s="217"/>
      <c r="AU231" s="217"/>
      <c r="AV231" s="217"/>
      <c r="AW231" s="217"/>
      <c r="AX231" s="168"/>
      <c r="AY231" s="168"/>
      <c r="AZ231" s="168"/>
      <c r="BA231" s="168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0"/>
      <c r="BN231" s="210"/>
      <c r="BO231" s="210"/>
      <c r="BP231" s="210"/>
      <c r="BQ231" s="210"/>
      <c r="BR231" s="210"/>
      <c r="BS231" s="210"/>
      <c r="BT231" s="210"/>
      <c r="BU231" s="210"/>
      <c r="BV231" s="210"/>
      <c r="BW231" s="210"/>
      <c r="BX231" s="210"/>
      <c r="BY231" s="210"/>
      <c r="BZ231" s="210"/>
      <c r="CA231" s="210"/>
      <c r="CB231" s="210"/>
      <c r="CC231" s="210"/>
      <c r="CD231" s="210"/>
      <c r="CE231" s="210"/>
      <c r="CF231" s="237"/>
      <c r="CG231" s="237"/>
      <c r="CH231" s="237"/>
      <c r="CI231" s="237"/>
      <c r="CJ231" s="237"/>
      <c r="CK231" s="237"/>
      <c r="CL231" s="210"/>
      <c r="CM231" s="210"/>
      <c r="CN231" s="210"/>
      <c r="CO231" s="210"/>
      <c r="CP231" s="210"/>
      <c r="CQ231" s="210"/>
    </row>
    <row r="232" spans="1:95" ht="0.75" customHeight="1" x14ac:dyDescent="0.2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6"/>
      <c r="BN232" s="216"/>
      <c r="BO232" s="216"/>
      <c r="BP232" s="216"/>
      <c r="BQ232" s="216"/>
      <c r="BR232" s="216"/>
      <c r="BS232" s="216"/>
      <c r="BT232" s="216"/>
      <c r="BU232" s="216"/>
      <c r="BV232" s="216"/>
      <c r="BW232" s="216"/>
      <c r="BX232" s="216"/>
      <c r="BY232" s="216"/>
      <c r="BZ232" s="216"/>
      <c r="CA232" s="216"/>
      <c r="CB232" s="216"/>
      <c r="CC232" s="216"/>
      <c r="CD232" s="216"/>
      <c r="CE232" s="216"/>
      <c r="CF232" s="216"/>
      <c r="CG232" s="216"/>
      <c r="CH232" s="216"/>
      <c r="CI232" s="216"/>
      <c r="CJ232" s="216"/>
      <c r="CK232" s="216"/>
      <c r="CL232" s="216"/>
      <c r="CM232" s="216"/>
      <c r="CN232" s="216"/>
      <c r="CO232" s="216"/>
      <c r="CP232" s="216"/>
      <c r="CQ232" s="216"/>
    </row>
    <row r="233" spans="1:95" ht="18" x14ac:dyDescent="0.2">
      <c r="A233" s="579" t="s">
        <v>127</v>
      </c>
      <c r="B233" s="579"/>
      <c r="C233" s="579"/>
      <c r="D233" s="579"/>
      <c r="E233" s="579"/>
      <c r="F233" s="579"/>
      <c r="G233" s="579"/>
      <c r="H233" s="579"/>
      <c r="I233" s="579"/>
      <c r="J233" s="579"/>
      <c r="K233" s="579"/>
      <c r="L233" s="579"/>
      <c r="M233" s="579"/>
      <c r="N233" s="579"/>
      <c r="O233" s="579"/>
      <c r="P233" s="579"/>
      <c r="Q233" s="579"/>
      <c r="R233" s="579"/>
      <c r="S233" s="579"/>
      <c r="T233" s="579"/>
      <c r="U233" s="579"/>
      <c r="V233" s="579"/>
      <c r="W233" s="579"/>
      <c r="X233" s="579"/>
      <c r="Y233" s="579"/>
      <c r="Z233" s="579"/>
      <c r="AA233" s="579"/>
      <c r="AB233" s="579"/>
      <c r="AC233" s="579"/>
      <c r="AD233" s="579"/>
      <c r="AE233" s="579"/>
      <c r="AF233" s="579"/>
      <c r="AG233" s="579"/>
      <c r="AH233" s="579"/>
      <c r="AI233" s="579"/>
      <c r="AJ233" s="579"/>
      <c r="AK233" s="579"/>
      <c r="AL233" s="579"/>
      <c r="AM233" s="579"/>
      <c r="AN233" s="579"/>
      <c r="AO233" s="579"/>
      <c r="AP233" s="579"/>
      <c r="AQ233" s="579"/>
      <c r="AR233" s="579"/>
      <c r="AS233" s="579"/>
      <c r="AT233" s="579"/>
      <c r="AU233" s="579"/>
      <c r="AV233" s="579"/>
      <c r="AW233" s="579"/>
      <c r="AX233" s="579"/>
      <c r="AY233" s="579"/>
      <c r="AZ233" s="579"/>
      <c r="BA233" s="579"/>
      <c r="BB233" s="579"/>
      <c r="BC233" s="579"/>
      <c r="BD233" s="579"/>
      <c r="BE233" s="579"/>
      <c r="BF233" s="579"/>
      <c r="BG233" s="579"/>
      <c r="BH233" s="579"/>
      <c r="BI233" s="579"/>
      <c r="BJ233" s="579"/>
      <c r="BK233" s="579"/>
      <c r="BL233" s="579"/>
      <c r="BM233" s="579"/>
      <c r="BN233" s="579"/>
      <c r="BO233" s="579"/>
      <c r="BP233" s="579"/>
      <c r="BQ233" s="579"/>
      <c r="BR233" s="579"/>
      <c r="BS233" s="579"/>
      <c r="BT233" s="579"/>
      <c r="BU233" s="579"/>
      <c r="BV233" s="579"/>
      <c r="BW233" s="579"/>
      <c r="BX233" s="579"/>
      <c r="BY233" s="579"/>
      <c r="BZ233" s="579"/>
      <c r="CA233" s="579"/>
      <c r="CB233" s="579"/>
      <c r="CC233" s="579"/>
      <c r="CD233" s="579"/>
      <c r="CE233" s="579"/>
      <c r="CF233" s="216"/>
      <c r="CG233" s="216"/>
      <c r="CH233" s="216"/>
      <c r="CI233" s="216"/>
      <c r="CJ233" s="216"/>
      <c r="CK233" s="216"/>
      <c r="CL233" s="216"/>
      <c r="CM233" s="216"/>
      <c r="CN233" s="216"/>
      <c r="CO233" s="216"/>
      <c r="CP233" s="216"/>
      <c r="CQ233" s="216"/>
    </row>
    <row r="234" spans="1:95" ht="2.25" customHeight="1" x14ac:dyDescent="0.2">
      <c r="A234" s="552"/>
      <c r="B234" s="552"/>
      <c r="C234" s="552"/>
      <c r="D234" s="552"/>
      <c r="E234" s="552"/>
      <c r="F234" s="552"/>
      <c r="G234" s="552"/>
      <c r="H234" s="552"/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552"/>
      <c r="Z234" s="552"/>
      <c r="AA234" s="552"/>
      <c r="AB234" s="552"/>
      <c r="AC234" s="552"/>
      <c r="AD234" s="552"/>
      <c r="AE234" s="552"/>
      <c r="AF234" s="552"/>
      <c r="AG234" s="552"/>
      <c r="AH234" s="552"/>
      <c r="AI234" s="552"/>
      <c r="AJ234" s="552"/>
      <c r="AK234" s="552"/>
      <c r="AL234" s="552"/>
      <c r="AM234" s="552"/>
      <c r="AN234" s="552"/>
      <c r="AO234" s="552"/>
      <c r="AP234" s="552"/>
      <c r="AQ234" s="552"/>
      <c r="AR234" s="552"/>
      <c r="AS234" s="552"/>
      <c r="AT234" s="552"/>
      <c r="AU234" s="552"/>
      <c r="AV234" s="552"/>
      <c r="AW234" s="552"/>
      <c r="AX234" s="552"/>
      <c r="AY234" s="552"/>
      <c r="AZ234" s="552"/>
      <c r="BA234" s="552"/>
      <c r="BB234" s="552"/>
      <c r="BC234" s="552"/>
      <c r="BD234" s="552"/>
      <c r="BE234" s="552"/>
      <c r="BF234" s="552"/>
      <c r="BG234" s="552"/>
      <c r="BH234" s="552"/>
      <c r="BI234" s="552"/>
      <c r="BJ234" s="552"/>
      <c r="BK234" s="552"/>
      <c r="BL234" s="552"/>
      <c r="BM234" s="552"/>
      <c r="BN234" s="552"/>
      <c r="BO234" s="552"/>
      <c r="BP234" s="552"/>
      <c r="BQ234" s="552"/>
      <c r="BR234" s="552"/>
      <c r="BS234" s="552"/>
      <c r="BT234" s="552"/>
      <c r="BU234" s="552"/>
      <c r="BV234" s="552"/>
      <c r="BW234" s="552"/>
      <c r="BX234" s="552"/>
      <c r="BY234" s="552"/>
      <c r="BZ234" s="552"/>
      <c r="CA234" s="552"/>
      <c r="CB234" s="552"/>
      <c r="CC234" s="552"/>
      <c r="CD234" s="552"/>
      <c r="CE234" s="552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x14ac:dyDescent="0.2">
      <c r="A235" s="581" t="s">
        <v>29</v>
      </c>
      <c r="B235" s="581"/>
      <c r="C235" s="581"/>
      <c r="D235" s="581"/>
      <c r="E235" s="581"/>
      <c r="F235" s="581"/>
      <c r="G235" s="581"/>
      <c r="H235" s="581"/>
      <c r="I235" s="581"/>
      <c r="J235" s="581"/>
      <c r="K235" s="581"/>
      <c r="L235" s="581"/>
      <c r="M235" s="581"/>
      <c r="N235" s="581"/>
      <c r="O235" s="581"/>
      <c r="P235" s="581"/>
      <c r="Q235" s="581"/>
      <c r="R235" s="581"/>
      <c r="S235" s="581"/>
      <c r="T235" s="581"/>
      <c r="U235" s="581"/>
      <c r="V235" s="581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717"/>
      <c r="AQ235" s="717"/>
      <c r="AR235" s="717"/>
      <c r="AS235" s="717"/>
      <c r="AT235" s="717"/>
      <c r="AU235" s="552"/>
      <c r="AV235" s="552"/>
      <c r="AW235" s="552"/>
      <c r="AX235" s="552"/>
      <c r="AY235" s="552"/>
      <c r="AZ235" s="552"/>
      <c r="BA235" s="552"/>
      <c r="BB235" s="552"/>
      <c r="BC235" s="552"/>
      <c r="BD235" s="552"/>
      <c r="BE235" s="552"/>
      <c r="BF235" s="552"/>
      <c r="BG235" s="552"/>
      <c r="BH235" s="552"/>
      <c r="BI235" s="552"/>
      <c r="BJ235" s="552"/>
      <c r="BK235" s="552"/>
      <c r="BL235" s="552"/>
      <c r="BM235" s="552"/>
      <c r="BN235" s="552"/>
      <c r="BO235" s="552"/>
      <c r="BP235" s="552"/>
      <c r="BQ235" s="552"/>
      <c r="BR235" s="552"/>
      <c r="BS235" s="552"/>
      <c r="BT235" s="552"/>
      <c r="BU235" s="552"/>
      <c r="BV235" s="552"/>
      <c r="BW235" s="552"/>
      <c r="BX235" s="552"/>
      <c r="BY235" s="552"/>
      <c r="BZ235" s="552"/>
      <c r="CA235" s="552"/>
      <c r="CB235" s="552"/>
      <c r="CC235" s="552"/>
      <c r="CD235" s="552"/>
      <c r="CE235" s="552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ht="9" customHeight="1" thickBot="1" x14ac:dyDescent="0.25">
      <c r="A236" s="581"/>
      <c r="B236" s="581"/>
      <c r="C236" s="581"/>
      <c r="D236" s="581"/>
      <c r="E236" s="581"/>
      <c r="F236" s="581"/>
      <c r="G236" s="581"/>
      <c r="H236" s="581"/>
      <c r="I236" s="581"/>
      <c r="J236" s="581"/>
      <c r="K236" s="581"/>
      <c r="L236" s="581"/>
      <c r="M236" s="581"/>
      <c r="N236" s="581"/>
      <c r="O236" s="581"/>
      <c r="P236" s="581"/>
      <c r="Q236" s="581"/>
      <c r="R236" s="581"/>
      <c r="S236" s="581"/>
      <c r="T236" s="581"/>
      <c r="U236" s="581"/>
      <c r="V236" s="581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  <c r="AT236" s="581"/>
      <c r="AU236" s="581"/>
      <c r="AV236" s="581"/>
      <c r="AW236" s="581"/>
      <c r="AX236" s="581"/>
      <c r="AY236" s="581"/>
      <c r="AZ236" s="581"/>
      <c r="BA236" s="581"/>
      <c r="BB236" s="581"/>
      <c r="BC236" s="581"/>
      <c r="BD236" s="581"/>
      <c r="BE236" s="581"/>
      <c r="BF236" s="581"/>
      <c r="BG236" s="581"/>
      <c r="BH236" s="581"/>
      <c r="BI236" s="581"/>
      <c r="BJ236" s="581"/>
      <c r="BK236" s="581"/>
      <c r="BL236" s="581"/>
      <c r="BM236" s="581"/>
      <c r="BN236" s="581"/>
      <c r="BO236" s="581"/>
      <c r="BP236" s="581"/>
      <c r="BQ236" s="581"/>
      <c r="BR236" s="581"/>
      <c r="BS236" s="581"/>
      <c r="BT236" s="581"/>
      <c r="BU236" s="581"/>
      <c r="BV236" s="581"/>
      <c r="BW236" s="581"/>
      <c r="BX236" s="581"/>
      <c r="BY236" s="581"/>
      <c r="BZ236" s="581"/>
      <c r="CA236" s="581"/>
      <c r="CB236" s="581"/>
      <c r="CC236" s="581"/>
      <c r="CD236" s="581"/>
      <c r="CE236" s="581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x14ac:dyDescent="0.2">
      <c r="A237" s="552" t="s">
        <v>128</v>
      </c>
      <c r="B237" s="552"/>
      <c r="C237" s="552"/>
      <c r="D237" s="552"/>
      <c r="E237" s="552"/>
      <c r="F237" s="552"/>
      <c r="G237" s="552"/>
      <c r="H237" s="552"/>
      <c r="I237" s="552"/>
      <c r="J237" s="552"/>
      <c r="K237" s="552"/>
      <c r="L237" s="552"/>
      <c r="M237" s="552"/>
      <c r="N237" s="552"/>
      <c r="O237" s="552"/>
      <c r="P237" s="605"/>
      <c r="Q237" s="605"/>
      <c r="R237" s="605"/>
      <c r="S237" s="605"/>
      <c r="T237" s="605"/>
      <c r="U237" s="605"/>
      <c r="V237" s="605"/>
      <c r="W237" s="605"/>
      <c r="X237" s="605"/>
      <c r="Y237" s="605"/>
      <c r="Z237" s="605"/>
      <c r="AA237" s="605"/>
      <c r="AB237" s="605"/>
      <c r="AC237" s="605"/>
      <c r="AD237" s="605"/>
      <c r="AE237" s="605"/>
      <c r="AF237" s="605"/>
      <c r="AG237" s="605"/>
      <c r="AH237" s="605"/>
      <c r="AI237" s="605"/>
      <c r="AJ237" s="605"/>
      <c r="AK237" s="605"/>
      <c r="AL237" s="605"/>
      <c r="AM237" s="605"/>
      <c r="AN237" s="605"/>
      <c r="AO237" s="605"/>
      <c r="AP237" s="605"/>
      <c r="AQ237" s="605"/>
      <c r="AR237" s="605"/>
      <c r="AS237" s="605"/>
      <c r="AT237" s="605"/>
      <c r="AU237" s="605"/>
      <c r="AV237" s="605"/>
      <c r="AW237" s="605"/>
      <c r="AX237" s="605"/>
      <c r="AY237" s="605"/>
      <c r="AZ237" s="605"/>
      <c r="BA237" s="605"/>
      <c r="BB237" s="605"/>
      <c r="BC237" s="605"/>
      <c r="BD237" s="605"/>
      <c r="BE237" s="605"/>
      <c r="BF237" s="605"/>
      <c r="BG237" s="570" t="s">
        <v>32</v>
      </c>
      <c r="BH237" s="570"/>
      <c r="BI237" s="570"/>
      <c r="BJ237" s="570"/>
      <c r="BK237" s="570"/>
      <c r="BL237" s="570"/>
      <c r="BM237" s="570"/>
      <c r="BN237" s="570"/>
      <c r="BO237" s="570"/>
      <c r="BP237" s="570"/>
      <c r="BQ237" s="570"/>
      <c r="BR237" s="570"/>
      <c r="BS237" s="570"/>
      <c r="BT237" s="570"/>
      <c r="BU237" s="570"/>
      <c r="BV237" s="570"/>
      <c r="BW237" s="570"/>
      <c r="BX237" s="570"/>
      <c r="BY237" s="570"/>
      <c r="BZ237" s="570"/>
      <c r="CA237" s="570"/>
      <c r="CB237" s="570"/>
      <c r="CC237" s="570"/>
      <c r="CD237" s="570"/>
      <c r="CE237" s="571"/>
      <c r="CF237" s="790"/>
      <c r="CG237" s="791"/>
      <c r="CH237" s="791"/>
      <c r="CI237" s="791"/>
      <c r="CJ237" s="791"/>
      <c r="CK237" s="791"/>
      <c r="CL237" s="791"/>
      <c r="CM237" s="791"/>
      <c r="CN237" s="791"/>
      <c r="CO237" s="791"/>
      <c r="CP237" s="791"/>
      <c r="CQ237" s="792"/>
    </row>
    <row r="238" spans="1:95" x14ac:dyDescent="0.2">
      <c r="A238" s="605"/>
      <c r="B238" s="605"/>
      <c r="C238" s="605"/>
      <c r="D238" s="605"/>
      <c r="E238" s="605"/>
      <c r="F238" s="605"/>
      <c r="G238" s="605"/>
      <c r="H238" s="605"/>
      <c r="I238" s="605"/>
      <c r="J238" s="605"/>
      <c r="K238" s="605"/>
      <c r="L238" s="605"/>
      <c r="M238" s="605"/>
      <c r="N238" s="605"/>
      <c r="O238" s="605"/>
      <c r="P238" s="605"/>
      <c r="Q238" s="605"/>
      <c r="R238" s="605"/>
      <c r="S238" s="605"/>
      <c r="T238" s="605"/>
      <c r="U238" s="605"/>
      <c r="V238" s="605"/>
      <c r="W238" s="605"/>
      <c r="X238" s="605"/>
      <c r="Y238" s="605"/>
      <c r="Z238" s="605"/>
      <c r="AA238" s="605"/>
      <c r="AB238" s="605"/>
      <c r="AC238" s="605"/>
      <c r="AD238" s="605"/>
      <c r="AE238" s="605"/>
      <c r="AF238" s="605"/>
      <c r="AG238" s="605"/>
      <c r="AH238" s="605"/>
      <c r="AI238" s="605"/>
      <c r="AJ238" s="605"/>
      <c r="AK238" s="605"/>
      <c r="AL238" s="605"/>
      <c r="AM238" s="605"/>
      <c r="AN238" s="605"/>
      <c r="AO238" s="605"/>
      <c r="AP238" s="605"/>
      <c r="AQ238" s="605"/>
      <c r="AR238" s="605"/>
      <c r="AS238" s="605"/>
      <c r="AT238" s="605"/>
      <c r="AU238" s="605"/>
      <c r="AV238" s="605"/>
      <c r="AW238" s="605"/>
      <c r="AX238" s="605"/>
      <c r="AY238" s="605"/>
      <c r="AZ238" s="605"/>
      <c r="BA238" s="605"/>
      <c r="BB238" s="605"/>
      <c r="BC238" s="605"/>
      <c r="BD238" s="605"/>
      <c r="BE238" s="605"/>
      <c r="BF238" s="605"/>
      <c r="BG238" s="570"/>
      <c r="BH238" s="570"/>
      <c r="BI238" s="570"/>
      <c r="BJ238" s="570"/>
      <c r="BK238" s="570"/>
      <c r="BL238" s="570"/>
      <c r="BM238" s="570"/>
      <c r="BN238" s="570"/>
      <c r="BO238" s="570"/>
      <c r="BP238" s="570"/>
      <c r="BQ238" s="570"/>
      <c r="BR238" s="570"/>
      <c r="BS238" s="570"/>
      <c r="BT238" s="570"/>
      <c r="BU238" s="570"/>
      <c r="BV238" s="570"/>
      <c r="BW238" s="570"/>
      <c r="BX238" s="570"/>
      <c r="BY238" s="570"/>
      <c r="BZ238" s="570"/>
      <c r="CA238" s="570"/>
      <c r="CB238" s="570"/>
      <c r="CC238" s="570"/>
      <c r="CD238" s="570"/>
      <c r="CE238" s="571"/>
      <c r="CF238" s="793"/>
      <c r="CG238" s="794"/>
      <c r="CH238" s="794"/>
      <c r="CI238" s="794"/>
      <c r="CJ238" s="794"/>
      <c r="CK238" s="794"/>
      <c r="CL238" s="794"/>
      <c r="CM238" s="794"/>
      <c r="CN238" s="794"/>
      <c r="CO238" s="794"/>
      <c r="CP238" s="794"/>
      <c r="CQ238" s="795"/>
    </row>
    <row r="239" spans="1:95" ht="15.75" thickBot="1" x14ac:dyDescent="0.25">
      <c r="A239" s="591" t="s">
        <v>129</v>
      </c>
      <c r="B239" s="591"/>
      <c r="C239" s="591"/>
      <c r="D239" s="591"/>
      <c r="E239" s="591"/>
      <c r="F239" s="591"/>
      <c r="G239" s="591"/>
      <c r="H239" s="591"/>
      <c r="I239" s="591"/>
      <c r="J239" s="591"/>
      <c r="K239" s="591"/>
      <c r="L239" s="591"/>
      <c r="M239" s="591"/>
      <c r="N239" s="591"/>
      <c r="O239" s="591"/>
      <c r="P239" s="591"/>
      <c r="Q239" s="591"/>
      <c r="R239" s="591"/>
      <c r="S239" s="591"/>
      <c r="T239" s="591"/>
      <c r="U239" s="591"/>
      <c r="V239" s="709"/>
      <c r="W239" s="709"/>
      <c r="X239" s="709"/>
      <c r="Y239" s="709"/>
      <c r="Z239" s="709"/>
      <c r="AA239" s="709"/>
      <c r="AB239" s="709"/>
      <c r="AC239" s="709"/>
      <c r="AD239" s="709"/>
      <c r="AE239" s="709"/>
      <c r="AF239" s="709"/>
      <c r="AG239" s="709"/>
      <c r="AH239" s="709"/>
      <c r="AI239" s="709"/>
      <c r="AJ239" s="709"/>
      <c r="AK239" s="709"/>
      <c r="AL239" s="709"/>
      <c r="AM239" s="709"/>
      <c r="AN239" s="709"/>
      <c r="AO239" s="709"/>
      <c r="AP239" s="709"/>
      <c r="AQ239" s="709"/>
      <c r="AR239" s="709"/>
      <c r="AS239" s="709"/>
      <c r="AT239" s="709"/>
      <c r="AU239" s="709"/>
      <c r="AV239" s="709"/>
      <c r="AW239" s="709"/>
      <c r="AX239" s="709"/>
      <c r="AY239" s="709"/>
      <c r="AZ239" s="709"/>
      <c r="BA239" s="709"/>
      <c r="BB239" s="709"/>
      <c r="BC239" s="709"/>
      <c r="BD239" s="709"/>
      <c r="BE239" s="709"/>
      <c r="BF239" s="709"/>
      <c r="BG239" s="570"/>
      <c r="BH239" s="570"/>
      <c r="BI239" s="570"/>
      <c r="BJ239" s="570"/>
      <c r="BK239" s="570"/>
      <c r="BL239" s="570"/>
      <c r="BM239" s="570"/>
      <c r="BN239" s="570"/>
      <c r="BO239" s="570"/>
      <c r="BP239" s="570"/>
      <c r="BQ239" s="570"/>
      <c r="BR239" s="570"/>
      <c r="BS239" s="570"/>
      <c r="BT239" s="570"/>
      <c r="BU239" s="570"/>
      <c r="BV239" s="570"/>
      <c r="BW239" s="570"/>
      <c r="BX239" s="570"/>
      <c r="BY239" s="570"/>
      <c r="BZ239" s="570"/>
      <c r="CA239" s="570"/>
      <c r="CB239" s="570"/>
      <c r="CC239" s="570"/>
      <c r="CD239" s="570"/>
      <c r="CE239" s="571"/>
      <c r="CF239" s="796"/>
      <c r="CG239" s="797"/>
      <c r="CH239" s="797"/>
      <c r="CI239" s="797"/>
      <c r="CJ239" s="797"/>
      <c r="CK239" s="797"/>
      <c r="CL239" s="797"/>
      <c r="CM239" s="797"/>
      <c r="CN239" s="797"/>
      <c r="CO239" s="797"/>
      <c r="CP239" s="797"/>
      <c r="CQ239" s="798"/>
    </row>
    <row r="240" spans="1:95" x14ac:dyDescent="0.2">
      <c r="A240" s="605"/>
      <c r="B240" s="605"/>
      <c r="C240" s="605"/>
      <c r="D240" s="605"/>
      <c r="E240" s="605"/>
      <c r="F240" s="605"/>
      <c r="G240" s="605"/>
      <c r="H240" s="605"/>
      <c r="I240" s="605"/>
      <c r="J240" s="605"/>
      <c r="K240" s="605"/>
      <c r="L240" s="605"/>
      <c r="M240" s="605"/>
      <c r="N240" s="605"/>
      <c r="O240" s="605"/>
      <c r="P240" s="605"/>
      <c r="Q240" s="605"/>
      <c r="R240" s="605"/>
      <c r="S240" s="605"/>
      <c r="T240" s="605"/>
      <c r="U240" s="605"/>
      <c r="V240" s="605"/>
      <c r="W240" s="605"/>
      <c r="X240" s="605"/>
      <c r="Y240" s="605"/>
      <c r="Z240" s="605"/>
      <c r="AA240" s="605"/>
      <c r="AB240" s="605"/>
      <c r="AC240" s="605"/>
      <c r="AD240" s="605"/>
      <c r="AE240" s="605"/>
      <c r="AF240" s="605"/>
      <c r="AG240" s="605"/>
      <c r="AH240" s="605"/>
      <c r="AI240" s="605"/>
      <c r="AJ240" s="605"/>
      <c r="AK240" s="605"/>
      <c r="AL240" s="605"/>
      <c r="AM240" s="605"/>
      <c r="AN240" s="605"/>
      <c r="AO240" s="605"/>
      <c r="AP240" s="605"/>
      <c r="AQ240" s="605"/>
      <c r="AR240" s="605"/>
      <c r="AS240" s="605"/>
      <c r="AT240" s="605"/>
      <c r="AU240" s="605"/>
      <c r="AV240" s="605"/>
      <c r="AW240" s="605"/>
      <c r="AX240" s="605"/>
      <c r="AY240" s="605"/>
      <c r="AZ240" s="605"/>
      <c r="BA240" s="605"/>
      <c r="BB240" s="605"/>
      <c r="BC240" s="605"/>
      <c r="BD240" s="605"/>
      <c r="BE240" s="605"/>
      <c r="BF240" s="605"/>
      <c r="BG240" s="552"/>
      <c r="BH240" s="552"/>
      <c r="BI240" s="552"/>
      <c r="BJ240" s="552"/>
      <c r="BK240" s="552"/>
      <c r="BL240" s="552"/>
      <c r="BM240" s="552"/>
      <c r="BN240" s="552"/>
      <c r="BO240" s="552"/>
      <c r="BP240" s="552"/>
      <c r="BQ240" s="552"/>
      <c r="BR240" s="552"/>
      <c r="BS240" s="552"/>
      <c r="BT240" s="552"/>
      <c r="BU240" s="552"/>
      <c r="BV240" s="552"/>
      <c r="BW240" s="552"/>
      <c r="BX240" s="552"/>
      <c r="BY240" s="552"/>
      <c r="BZ240" s="552"/>
      <c r="CA240" s="552"/>
      <c r="CB240" s="552"/>
      <c r="CC240" s="552"/>
      <c r="CD240" s="552"/>
      <c r="CE240" s="552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</row>
    <row r="241" spans="1:95" x14ac:dyDescent="0.2">
      <c r="A241" s="552" t="s">
        <v>130</v>
      </c>
      <c r="B241" s="552"/>
      <c r="C241" s="552"/>
      <c r="D241" s="552"/>
      <c r="E241" s="552"/>
      <c r="F241" s="552"/>
      <c r="G241" s="552"/>
      <c r="H241" s="552"/>
      <c r="I241" s="552"/>
      <c r="J241" s="552"/>
      <c r="K241" s="552"/>
      <c r="L241" s="552"/>
      <c r="M241" s="552"/>
      <c r="N241" s="552"/>
      <c r="O241" s="552"/>
      <c r="P241" s="552"/>
      <c r="Q241" s="552"/>
      <c r="R241" s="552"/>
      <c r="S241" s="552"/>
      <c r="T241" s="552"/>
      <c r="U241" s="552"/>
      <c r="V241" s="552"/>
      <c r="W241" s="552"/>
      <c r="X241" s="552"/>
      <c r="Y241" s="552"/>
      <c r="Z241" s="552"/>
      <c r="AA241" s="552"/>
      <c r="AB241" s="552"/>
      <c r="AC241" s="552"/>
      <c r="AD241" s="552"/>
      <c r="AE241" s="552"/>
      <c r="AF241" s="552"/>
      <c r="AG241" s="552"/>
      <c r="AH241" s="552"/>
      <c r="AI241" s="552"/>
      <c r="AJ241" s="552"/>
      <c r="AK241" s="552"/>
      <c r="AL241" s="552"/>
      <c r="AM241" s="552"/>
      <c r="AN241" s="552"/>
      <c r="AO241" s="552"/>
      <c r="AP241" s="552"/>
      <c r="AQ241" s="552"/>
      <c r="AR241" s="552"/>
      <c r="AS241" s="552"/>
      <c r="AT241" s="552"/>
      <c r="AU241" s="552"/>
      <c r="AV241" s="552"/>
      <c r="AW241" s="552"/>
      <c r="AX241" s="552"/>
      <c r="AY241" s="552"/>
      <c r="AZ241" s="552"/>
      <c r="BA241" s="552"/>
      <c r="BB241" s="552"/>
      <c r="BC241" s="552"/>
      <c r="BD241" s="552"/>
      <c r="BE241" s="552"/>
      <c r="BF241" s="552"/>
      <c r="BG241" s="552"/>
      <c r="BH241" s="552"/>
      <c r="BI241" s="552"/>
      <c r="BJ241" s="552"/>
      <c r="BK241" s="552"/>
      <c r="BL241" s="552"/>
      <c r="BM241" s="552"/>
      <c r="BN241" s="552"/>
      <c r="BO241" s="552"/>
      <c r="BP241" s="552"/>
      <c r="BQ241" s="552"/>
      <c r="BR241" s="552"/>
      <c r="BS241" s="552"/>
      <c r="BT241" s="552"/>
      <c r="BU241" s="552"/>
      <c r="BV241" s="552"/>
      <c r="BW241" s="552"/>
      <c r="BX241" s="552"/>
      <c r="BY241" s="552"/>
      <c r="BZ241" s="552"/>
      <c r="CA241" s="552"/>
      <c r="CB241" s="552"/>
      <c r="CC241" s="552"/>
      <c r="CD241" s="552"/>
      <c r="CE241" s="552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ht="18" x14ac:dyDescent="0.2">
      <c r="A242" s="552" t="s">
        <v>131</v>
      </c>
      <c r="B242" s="552"/>
      <c r="C242" s="552"/>
      <c r="D242" s="552"/>
      <c r="E242" s="552"/>
      <c r="F242" s="552"/>
      <c r="G242" s="552"/>
      <c r="H242" s="552"/>
      <c r="I242" s="552"/>
      <c r="J242" s="552"/>
      <c r="K242" s="552"/>
      <c r="L242" s="552"/>
      <c r="M242" s="552"/>
      <c r="N242" s="552"/>
      <c r="O242" s="552"/>
      <c r="P242" s="552"/>
      <c r="Q242" s="552"/>
      <c r="R242" s="552"/>
      <c r="S242" s="552"/>
      <c r="T242" s="552"/>
      <c r="U242" s="552"/>
      <c r="V242" s="552"/>
      <c r="W242" s="552"/>
      <c r="X242" s="552"/>
      <c r="Y242" s="552"/>
      <c r="Z242" s="552"/>
      <c r="AA242" s="552"/>
      <c r="AB242" s="552"/>
      <c r="AC242" s="552"/>
      <c r="AD242" s="552"/>
      <c r="AE242" s="552"/>
      <c r="AF242" s="552"/>
      <c r="AG242" s="552"/>
      <c r="AH242" s="552"/>
      <c r="AI242" s="552"/>
      <c r="AJ242" s="552"/>
      <c r="AK242" s="552"/>
      <c r="AL242" s="552"/>
      <c r="AM242" s="552"/>
      <c r="AN242" s="552"/>
      <c r="AO242" s="552"/>
      <c r="AP242" s="552"/>
      <c r="AQ242" s="552"/>
      <c r="AR242" s="552"/>
      <c r="AS242" s="552"/>
      <c r="AT242" s="552"/>
      <c r="AU242" s="552"/>
      <c r="AV242" s="552"/>
      <c r="AW242" s="552"/>
      <c r="AX242" s="552"/>
      <c r="AY242" s="552"/>
      <c r="AZ242" s="552"/>
      <c r="BA242" s="552"/>
      <c r="BB242" s="552"/>
      <c r="BC242" s="552"/>
      <c r="BD242" s="552"/>
      <c r="BE242" s="552"/>
      <c r="BF242" s="552"/>
      <c r="BG242" s="552"/>
      <c r="BH242" s="552"/>
      <c r="BI242" s="552"/>
      <c r="BJ242" s="552"/>
      <c r="BK242" s="552"/>
      <c r="BL242" s="552"/>
      <c r="BM242" s="552"/>
      <c r="BN242" s="552"/>
      <c r="BO242" s="552"/>
      <c r="BP242" s="552"/>
      <c r="BQ242" s="552"/>
      <c r="BR242" s="552"/>
      <c r="BS242" s="552"/>
      <c r="BT242" s="552"/>
      <c r="BU242" s="552"/>
      <c r="BV242" s="552"/>
      <c r="BW242" s="552"/>
      <c r="BX242" s="552"/>
      <c r="BY242" s="552"/>
      <c r="BZ242" s="552"/>
      <c r="CA242" s="552"/>
      <c r="CB242" s="552"/>
      <c r="CC242" s="552"/>
      <c r="CD242" s="552"/>
      <c r="CE242" s="552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60.75" customHeight="1" x14ac:dyDescent="0.2">
      <c r="A243" s="524" t="s">
        <v>39</v>
      </c>
      <c r="B243" s="524"/>
      <c r="C243" s="524"/>
      <c r="D243" s="524"/>
      <c r="E243" s="524"/>
      <c r="F243" s="524"/>
      <c r="G243" s="524"/>
      <c r="H243" s="534" t="s">
        <v>132</v>
      </c>
      <c r="I243" s="535"/>
      <c r="J243" s="535"/>
      <c r="K243" s="535"/>
      <c r="L243" s="535"/>
      <c r="M243" s="535"/>
      <c r="N243" s="535"/>
      <c r="O243" s="535"/>
      <c r="P243" s="535"/>
      <c r="Q243" s="535"/>
      <c r="R243" s="535"/>
      <c r="S243" s="536"/>
      <c r="T243" s="540" t="s">
        <v>133</v>
      </c>
      <c r="U243" s="541"/>
      <c r="V243" s="541"/>
      <c r="W243" s="541"/>
      <c r="X243" s="541"/>
      <c r="Y243" s="541"/>
      <c r="Z243" s="541"/>
      <c r="AA243" s="541"/>
      <c r="AB243" s="541"/>
      <c r="AC243" s="541"/>
      <c r="AD243" s="541"/>
      <c r="AE243" s="542"/>
      <c r="AF243" s="534" t="s">
        <v>134</v>
      </c>
      <c r="AG243" s="535"/>
      <c r="AH243" s="535"/>
      <c r="AI243" s="535"/>
      <c r="AJ243" s="535"/>
      <c r="AK243" s="535"/>
      <c r="AL243" s="535"/>
      <c r="AM243" s="535"/>
      <c r="AN243" s="535"/>
      <c r="AO243" s="535"/>
      <c r="AP243" s="535"/>
      <c r="AQ243" s="535"/>
      <c r="AR243" s="535"/>
      <c r="AS243" s="535"/>
      <c r="AT243" s="535"/>
      <c r="AU243" s="535"/>
      <c r="AV243" s="535"/>
      <c r="AW243" s="535"/>
      <c r="AX243" s="535"/>
      <c r="AY243" s="535"/>
      <c r="AZ243" s="535"/>
      <c r="BA243" s="535"/>
      <c r="BB243" s="535"/>
      <c r="BC243" s="535"/>
      <c r="BD243" s="535"/>
      <c r="BE243" s="535"/>
      <c r="BF243" s="535"/>
      <c r="BG243" s="535"/>
      <c r="BH243" s="535"/>
      <c r="BI243" s="535"/>
      <c r="BJ243" s="535"/>
      <c r="BK243" s="535"/>
      <c r="BL243" s="535"/>
      <c r="BM243" s="536"/>
      <c r="BN243" s="534" t="s">
        <v>135</v>
      </c>
      <c r="BO243" s="535"/>
      <c r="BP243" s="535"/>
      <c r="BQ243" s="535"/>
      <c r="BR243" s="535"/>
      <c r="BS243" s="535"/>
      <c r="BT243" s="535"/>
      <c r="BU243" s="535"/>
      <c r="BV243" s="535"/>
      <c r="BW243" s="535"/>
      <c r="BX243" s="535"/>
      <c r="BY243" s="535"/>
      <c r="BZ243" s="535"/>
      <c r="CA243" s="535"/>
      <c r="CB243" s="535"/>
      <c r="CC243" s="535"/>
      <c r="CD243" s="535"/>
      <c r="CE243" s="536"/>
      <c r="CF243" s="524" t="s">
        <v>136</v>
      </c>
      <c r="CG243" s="524"/>
      <c r="CH243" s="524"/>
      <c r="CI243" s="524"/>
      <c r="CJ243" s="524"/>
      <c r="CK243" s="524"/>
      <c r="CL243" s="524"/>
      <c r="CM243" s="524"/>
      <c r="CN243" s="524"/>
      <c r="CO243" s="524"/>
      <c r="CP243" s="524"/>
      <c r="CQ243" s="524"/>
    </row>
    <row r="244" spans="1:95" ht="12.6" customHeight="1" x14ac:dyDescent="0.2">
      <c r="A244" s="524"/>
      <c r="B244" s="524"/>
      <c r="C244" s="524"/>
      <c r="D244" s="524"/>
      <c r="E244" s="524"/>
      <c r="F244" s="524"/>
      <c r="G244" s="524"/>
      <c r="H244" s="540" t="s">
        <v>45</v>
      </c>
      <c r="I244" s="541"/>
      <c r="J244" s="541"/>
      <c r="K244" s="541"/>
      <c r="L244" s="541"/>
      <c r="M244" s="541"/>
      <c r="N244" s="541"/>
      <c r="O244" s="541"/>
      <c r="P244" s="541"/>
      <c r="Q244" s="541"/>
      <c r="R244" s="541"/>
      <c r="S244" s="542"/>
      <c r="T244" s="524" t="s">
        <v>45</v>
      </c>
      <c r="U244" s="524"/>
      <c r="V244" s="524"/>
      <c r="W244" s="524"/>
      <c r="X244" s="524"/>
      <c r="Y244" s="524"/>
      <c r="Z244" s="524"/>
      <c r="AA244" s="524"/>
      <c r="AB244" s="524"/>
      <c r="AC244" s="524"/>
      <c r="AD244" s="524"/>
      <c r="AE244" s="524"/>
      <c r="AF244" s="540" t="s">
        <v>45</v>
      </c>
      <c r="AG244" s="541"/>
      <c r="AH244" s="541"/>
      <c r="AI244" s="541"/>
      <c r="AJ244" s="541"/>
      <c r="AK244" s="541"/>
      <c r="AL244" s="541"/>
      <c r="AM244" s="541"/>
      <c r="AN244" s="541"/>
      <c r="AO244" s="541"/>
      <c r="AP244" s="541"/>
      <c r="AQ244" s="541"/>
      <c r="AR244" s="541"/>
      <c r="AS244" s="541"/>
      <c r="AT244" s="541"/>
      <c r="AU244" s="541"/>
      <c r="AV244" s="541"/>
      <c r="AW244" s="541"/>
      <c r="AX244" s="541"/>
      <c r="AY244" s="542"/>
      <c r="AZ244" s="540" t="s">
        <v>46</v>
      </c>
      <c r="BA244" s="541"/>
      <c r="BB244" s="541"/>
      <c r="BC244" s="541"/>
      <c r="BD244" s="541"/>
      <c r="BE244" s="541"/>
      <c r="BF244" s="541"/>
      <c r="BG244" s="541"/>
      <c r="BH244" s="541"/>
      <c r="BI244" s="541"/>
      <c r="BJ244" s="541"/>
      <c r="BK244" s="541"/>
      <c r="BL244" s="541"/>
      <c r="BM244" s="542"/>
      <c r="BN244" s="549" t="s">
        <v>6</v>
      </c>
      <c r="BO244" s="550"/>
      <c r="BP244" s="551" t="s">
        <v>187</v>
      </c>
      <c r="BQ244" s="551"/>
      <c r="BR244" s="560" t="s">
        <v>47</v>
      </c>
      <c r="BS244" s="561"/>
      <c r="BT244" s="549" t="s">
        <v>6</v>
      </c>
      <c r="BU244" s="550"/>
      <c r="BV244" s="551" t="s">
        <v>199</v>
      </c>
      <c r="BW244" s="551"/>
      <c r="BX244" s="560" t="s">
        <v>47</v>
      </c>
      <c r="BY244" s="561"/>
      <c r="BZ244" s="549" t="s">
        <v>6</v>
      </c>
      <c r="CA244" s="550"/>
      <c r="CB244" s="551" t="s">
        <v>200</v>
      </c>
      <c r="CC244" s="551"/>
      <c r="CD244" s="560" t="s">
        <v>47</v>
      </c>
      <c r="CE244" s="561"/>
      <c r="CF244" s="540" t="s">
        <v>48</v>
      </c>
      <c r="CG244" s="541"/>
      <c r="CH244" s="541"/>
      <c r="CI244" s="541"/>
      <c r="CJ244" s="541"/>
      <c r="CK244" s="542"/>
      <c r="CL244" s="540" t="s">
        <v>49</v>
      </c>
      <c r="CM244" s="541"/>
      <c r="CN244" s="541"/>
      <c r="CO244" s="541"/>
      <c r="CP244" s="541"/>
      <c r="CQ244" s="542"/>
    </row>
    <row r="245" spans="1:95" ht="6" hidden="1" customHeight="1" x14ac:dyDescent="0.2">
      <c r="A245" s="524"/>
      <c r="B245" s="524"/>
      <c r="C245" s="524"/>
      <c r="D245" s="524"/>
      <c r="E245" s="524"/>
      <c r="F245" s="524"/>
      <c r="G245" s="524"/>
      <c r="H245" s="543"/>
      <c r="I245" s="544"/>
      <c r="J245" s="544"/>
      <c r="K245" s="544"/>
      <c r="L245" s="544"/>
      <c r="M245" s="544"/>
      <c r="N245" s="544"/>
      <c r="O245" s="544"/>
      <c r="P245" s="544"/>
      <c r="Q245" s="544"/>
      <c r="R245" s="544"/>
      <c r="S245" s="545"/>
      <c r="T245" s="524"/>
      <c r="U245" s="524"/>
      <c r="V245" s="524"/>
      <c r="W245" s="524"/>
      <c r="X245" s="524"/>
      <c r="Y245" s="524"/>
      <c r="Z245" s="524"/>
      <c r="AA245" s="524"/>
      <c r="AB245" s="524"/>
      <c r="AC245" s="524"/>
      <c r="AD245" s="524"/>
      <c r="AE245" s="524"/>
      <c r="AF245" s="543"/>
      <c r="AG245" s="544"/>
      <c r="AH245" s="544"/>
      <c r="AI245" s="544"/>
      <c r="AJ245" s="544"/>
      <c r="AK245" s="544"/>
      <c r="AL245" s="544"/>
      <c r="AM245" s="544"/>
      <c r="AN245" s="544"/>
      <c r="AO245" s="544"/>
      <c r="AP245" s="544"/>
      <c r="AQ245" s="544"/>
      <c r="AR245" s="544"/>
      <c r="AS245" s="544"/>
      <c r="AT245" s="544"/>
      <c r="AU245" s="544"/>
      <c r="AV245" s="544"/>
      <c r="AW245" s="544"/>
      <c r="AX245" s="544"/>
      <c r="AY245" s="545"/>
      <c r="AZ245" s="546"/>
      <c r="BA245" s="547"/>
      <c r="BB245" s="547"/>
      <c r="BC245" s="547"/>
      <c r="BD245" s="547"/>
      <c r="BE245" s="547"/>
      <c r="BF245" s="547"/>
      <c r="BG245" s="547"/>
      <c r="BH245" s="547"/>
      <c r="BI245" s="547"/>
      <c r="BJ245" s="547"/>
      <c r="BK245" s="547"/>
      <c r="BL245" s="547"/>
      <c r="BM245" s="548"/>
      <c r="BN245" s="543" t="s">
        <v>50</v>
      </c>
      <c r="BO245" s="544"/>
      <c r="BP245" s="544"/>
      <c r="BQ245" s="544"/>
      <c r="BR245" s="544"/>
      <c r="BS245" s="545"/>
      <c r="BT245" s="543" t="s">
        <v>51</v>
      </c>
      <c r="BU245" s="544"/>
      <c r="BV245" s="544"/>
      <c r="BW245" s="544"/>
      <c r="BX245" s="544"/>
      <c r="BY245" s="545"/>
      <c r="BZ245" s="543" t="s">
        <v>52</v>
      </c>
      <c r="CA245" s="544"/>
      <c r="CB245" s="544"/>
      <c r="CC245" s="544"/>
      <c r="CD245" s="544"/>
      <c r="CE245" s="545"/>
      <c r="CF245" s="543"/>
      <c r="CG245" s="544"/>
      <c r="CH245" s="544"/>
      <c r="CI245" s="544"/>
      <c r="CJ245" s="544"/>
      <c r="CK245" s="545"/>
      <c r="CL245" s="543"/>
      <c r="CM245" s="544"/>
      <c r="CN245" s="544"/>
      <c r="CO245" s="544"/>
      <c r="CP245" s="544"/>
      <c r="CQ245" s="545"/>
    </row>
    <row r="246" spans="1:95" x14ac:dyDescent="0.2">
      <c r="A246" s="524"/>
      <c r="B246" s="524"/>
      <c r="C246" s="524"/>
      <c r="D246" s="524"/>
      <c r="E246" s="524"/>
      <c r="F246" s="524"/>
      <c r="G246" s="524"/>
      <c r="H246" s="543"/>
      <c r="I246" s="544"/>
      <c r="J246" s="544"/>
      <c r="K246" s="544"/>
      <c r="L246" s="544"/>
      <c r="M246" s="544"/>
      <c r="N246" s="544"/>
      <c r="O246" s="544"/>
      <c r="P246" s="544"/>
      <c r="Q246" s="544"/>
      <c r="R246" s="544"/>
      <c r="S246" s="545"/>
      <c r="T246" s="524"/>
      <c r="U246" s="524"/>
      <c r="V246" s="524"/>
      <c r="W246" s="524"/>
      <c r="X246" s="524"/>
      <c r="Y246" s="524"/>
      <c r="Z246" s="524"/>
      <c r="AA246" s="524"/>
      <c r="AB246" s="524"/>
      <c r="AC246" s="524"/>
      <c r="AD246" s="524"/>
      <c r="AE246" s="524"/>
      <c r="AF246" s="543"/>
      <c r="AG246" s="544"/>
      <c r="AH246" s="544"/>
      <c r="AI246" s="544"/>
      <c r="AJ246" s="544"/>
      <c r="AK246" s="544"/>
      <c r="AL246" s="544"/>
      <c r="AM246" s="544"/>
      <c r="AN246" s="544"/>
      <c r="AO246" s="544"/>
      <c r="AP246" s="544"/>
      <c r="AQ246" s="544"/>
      <c r="AR246" s="544"/>
      <c r="AS246" s="544"/>
      <c r="AT246" s="544"/>
      <c r="AU246" s="544"/>
      <c r="AV246" s="544"/>
      <c r="AW246" s="544"/>
      <c r="AX246" s="544"/>
      <c r="AY246" s="545"/>
      <c r="AZ246" s="540" t="s">
        <v>53</v>
      </c>
      <c r="BA246" s="541"/>
      <c r="BB246" s="541"/>
      <c r="BC246" s="541"/>
      <c r="BD246" s="541"/>
      <c r="BE246" s="541"/>
      <c r="BF246" s="542"/>
      <c r="BG246" s="540" t="s">
        <v>54</v>
      </c>
      <c r="BH246" s="541"/>
      <c r="BI246" s="541"/>
      <c r="BJ246" s="541"/>
      <c r="BK246" s="541"/>
      <c r="BL246" s="541"/>
      <c r="BM246" s="542"/>
      <c r="BN246" s="543"/>
      <c r="BO246" s="544"/>
      <c r="BP246" s="544"/>
      <c r="BQ246" s="544"/>
      <c r="BR246" s="544"/>
      <c r="BS246" s="545"/>
      <c r="BT246" s="543"/>
      <c r="BU246" s="544"/>
      <c r="BV246" s="544"/>
      <c r="BW246" s="544"/>
      <c r="BX246" s="544"/>
      <c r="BY246" s="545"/>
      <c r="BZ246" s="543"/>
      <c r="CA246" s="544"/>
      <c r="CB246" s="544"/>
      <c r="CC246" s="544"/>
      <c r="CD246" s="544"/>
      <c r="CE246" s="545"/>
      <c r="CF246" s="543"/>
      <c r="CG246" s="544"/>
      <c r="CH246" s="544"/>
      <c r="CI246" s="544"/>
      <c r="CJ246" s="544"/>
      <c r="CK246" s="545"/>
      <c r="CL246" s="543"/>
      <c r="CM246" s="544"/>
      <c r="CN246" s="544"/>
      <c r="CO246" s="544"/>
      <c r="CP246" s="544"/>
      <c r="CQ246" s="545"/>
    </row>
    <row r="247" spans="1:95" ht="25.5" customHeight="1" x14ac:dyDescent="0.2">
      <c r="A247" s="524"/>
      <c r="B247" s="524"/>
      <c r="C247" s="524"/>
      <c r="D247" s="524"/>
      <c r="E247" s="524"/>
      <c r="F247" s="524"/>
      <c r="G247" s="524"/>
      <c r="H247" s="546"/>
      <c r="I247" s="547"/>
      <c r="J247" s="547"/>
      <c r="K247" s="547"/>
      <c r="L247" s="547"/>
      <c r="M247" s="547"/>
      <c r="N247" s="547"/>
      <c r="O247" s="547"/>
      <c r="P247" s="547"/>
      <c r="Q247" s="547"/>
      <c r="R247" s="547"/>
      <c r="S247" s="548"/>
      <c r="T247" s="524"/>
      <c r="U247" s="524"/>
      <c r="V247" s="524"/>
      <c r="W247" s="524"/>
      <c r="X247" s="524"/>
      <c r="Y247" s="524"/>
      <c r="Z247" s="524"/>
      <c r="AA247" s="524"/>
      <c r="AB247" s="524"/>
      <c r="AC247" s="524"/>
      <c r="AD247" s="524"/>
      <c r="AE247" s="524"/>
      <c r="AF247" s="546"/>
      <c r="AG247" s="547"/>
      <c r="AH247" s="547"/>
      <c r="AI247" s="547"/>
      <c r="AJ247" s="547"/>
      <c r="AK247" s="547"/>
      <c r="AL247" s="547"/>
      <c r="AM247" s="547"/>
      <c r="AN247" s="547"/>
      <c r="AO247" s="547"/>
      <c r="AP247" s="547"/>
      <c r="AQ247" s="547"/>
      <c r="AR247" s="547"/>
      <c r="AS247" s="547"/>
      <c r="AT247" s="547"/>
      <c r="AU247" s="547"/>
      <c r="AV247" s="547"/>
      <c r="AW247" s="547"/>
      <c r="AX247" s="547"/>
      <c r="AY247" s="548"/>
      <c r="AZ247" s="546"/>
      <c r="BA247" s="547"/>
      <c r="BB247" s="547"/>
      <c r="BC247" s="547"/>
      <c r="BD247" s="547"/>
      <c r="BE247" s="547"/>
      <c r="BF247" s="548"/>
      <c r="BG247" s="546"/>
      <c r="BH247" s="547"/>
      <c r="BI247" s="547"/>
      <c r="BJ247" s="547"/>
      <c r="BK247" s="547"/>
      <c r="BL247" s="547"/>
      <c r="BM247" s="548"/>
      <c r="BN247" s="546"/>
      <c r="BO247" s="547"/>
      <c r="BP247" s="547"/>
      <c r="BQ247" s="547"/>
      <c r="BR247" s="547"/>
      <c r="BS247" s="548"/>
      <c r="BT247" s="546"/>
      <c r="BU247" s="547"/>
      <c r="BV247" s="547"/>
      <c r="BW247" s="547"/>
      <c r="BX247" s="547"/>
      <c r="BY247" s="548"/>
      <c r="BZ247" s="546"/>
      <c r="CA247" s="547"/>
      <c r="CB247" s="547"/>
      <c r="CC247" s="547"/>
      <c r="CD247" s="547"/>
      <c r="CE247" s="548"/>
      <c r="CF247" s="546"/>
      <c r="CG247" s="547"/>
      <c r="CH247" s="547"/>
      <c r="CI247" s="547"/>
      <c r="CJ247" s="547"/>
      <c r="CK247" s="548"/>
      <c r="CL247" s="546"/>
      <c r="CM247" s="547"/>
      <c r="CN247" s="547"/>
      <c r="CO247" s="547"/>
      <c r="CP247" s="547"/>
      <c r="CQ247" s="548"/>
    </row>
    <row r="248" spans="1:95" ht="14.25" customHeight="1" x14ac:dyDescent="0.2">
      <c r="A248" s="524" t="s">
        <v>30</v>
      </c>
      <c r="B248" s="524"/>
      <c r="C248" s="524"/>
      <c r="D248" s="524"/>
      <c r="E248" s="524"/>
      <c r="F248" s="524"/>
      <c r="G248" s="524"/>
      <c r="H248" s="524" t="s">
        <v>55</v>
      </c>
      <c r="I248" s="524"/>
      <c r="J248" s="524"/>
      <c r="K248" s="524"/>
      <c r="L248" s="524"/>
      <c r="M248" s="524"/>
      <c r="N248" s="524"/>
      <c r="O248" s="524"/>
      <c r="P248" s="524"/>
      <c r="Q248" s="524"/>
      <c r="R248" s="524"/>
      <c r="S248" s="524"/>
      <c r="T248" s="534" t="s">
        <v>56</v>
      </c>
      <c r="U248" s="535"/>
      <c r="V248" s="535"/>
      <c r="W248" s="535"/>
      <c r="X248" s="535"/>
      <c r="Y248" s="535"/>
      <c r="Z248" s="535"/>
      <c r="AA248" s="535"/>
      <c r="AB248" s="535"/>
      <c r="AC248" s="535"/>
      <c r="AD248" s="535"/>
      <c r="AE248" s="536"/>
      <c r="AF248" s="524" t="s">
        <v>57</v>
      </c>
      <c r="AG248" s="524"/>
      <c r="AH248" s="524"/>
      <c r="AI248" s="524"/>
      <c r="AJ248" s="524"/>
      <c r="AK248" s="524"/>
      <c r="AL248" s="524"/>
      <c r="AM248" s="524"/>
      <c r="AN248" s="524"/>
      <c r="AO248" s="524"/>
      <c r="AP248" s="524"/>
      <c r="AQ248" s="524"/>
      <c r="AR248" s="524"/>
      <c r="AS248" s="524"/>
      <c r="AT248" s="524"/>
      <c r="AU248" s="524"/>
      <c r="AV248" s="524"/>
      <c r="AW248" s="524"/>
      <c r="AX248" s="524"/>
      <c r="AY248" s="524"/>
      <c r="AZ248" s="524" t="s">
        <v>58</v>
      </c>
      <c r="BA248" s="524"/>
      <c r="BB248" s="524"/>
      <c r="BC248" s="524"/>
      <c r="BD248" s="524"/>
      <c r="BE248" s="524"/>
      <c r="BF248" s="524"/>
      <c r="BG248" s="524" t="s">
        <v>59</v>
      </c>
      <c r="BH248" s="524"/>
      <c r="BI248" s="524"/>
      <c r="BJ248" s="524"/>
      <c r="BK248" s="524"/>
      <c r="BL248" s="524"/>
      <c r="BM248" s="524"/>
      <c r="BN248" s="524" t="s">
        <v>60</v>
      </c>
      <c r="BO248" s="524"/>
      <c r="BP248" s="524"/>
      <c r="BQ248" s="524"/>
      <c r="BR248" s="524"/>
      <c r="BS248" s="524"/>
      <c r="BT248" s="524" t="s">
        <v>61</v>
      </c>
      <c r="BU248" s="524"/>
      <c r="BV248" s="524"/>
      <c r="BW248" s="524"/>
      <c r="BX248" s="524"/>
      <c r="BY248" s="524"/>
      <c r="BZ248" s="524" t="s">
        <v>62</v>
      </c>
      <c r="CA248" s="524"/>
      <c r="CB248" s="524"/>
      <c r="CC248" s="524"/>
      <c r="CD248" s="524"/>
      <c r="CE248" s="524"/>
      <c r="CF248" s="524" t="s">
        <v>63</v>
      </c>
      <c r="CG248" s="524"/>
      <c r="CH248" s="524"/>
      <c r="CI248" s="524"/>
      <c r="CJ248" s="524"/>
      <c r="CK248" s="524"/>
      <c r="CL248" s="524" t="s">
        <v>64</v>
      </c>
      <c r="CM248" s="524"/>
      <c r="CN248" s="524"/>
      <c r="CO248" s="524"/>
      <c r="CP248" s="524"/>
      <c r="CQ248" s="524"/>
    </row>
    <row r="249" spans="1:95" hidden="1" x14ac:dyDescent="0.2">
      <c r="A249" s="670"/>
      <c r="B249" s="671"/>
      <c r="C249" s="671"/>
      <c r="D249" s="671"/>
      <c r="E249" s="671"/>
      <c r="F249" s="671"/>
      <c r="G249" s="672"/>
      <c r="H249" s="713"/>
      <c r="I249" s="713"/>
      <c r="J249" s="713"/>
      <c r="K249" s="713"/>
      <c r="L249" s="713"/>
      <c r="M249" s="713"/>
      <c r="N249" s="713"/>
      <c r="O249" s="713"/>
      <c r="P249" s="713"/>
      <c r="Q249" s="713"/>
      <c r="R249" s="713"/>
      <c r="S249" s="713"/>
      <c r="T249" s="673"/>
      <c r="U249" s="674"/>
      <c r="V249" s="674"/>
      <c r="W249" s="674"/>
      <c r="X249" s="674"/>
      <c r="Y249" s="674"/>
      <c r="Z249" s="674"/>
      <c r="AA249" s="674"/>
      <c r="AB249" s="674"/>
      <c r="AC249" s="674"/>
      <c r="AD249" s="674"/>
      <c r="AE249" s="675"/>
      <c r="AF249" s="101"/>
      <c r="AG249" s="674"/>
      <c r="AH249" s="674"/>
      <c r="AI249" s="674"/>
      <c r="AJ249" s="674"/>
      <c r="AK249" s="674"/>
      <c r="AL249" s="674"/>
      <c r="AM249" s="674"/>
      <c r="AN249" s="674"/>
      <c r="AO249" s="674"/>
      <c r="AP249" s="674"/>
      <c r="AQ249" s="674"/>
      <c r="AR249" s="674"/>
      <c r="AS249" s="674"/>
      <c r="AT249" s="674"/>
      <c r="AU249" s="674"/>
      <c r="AV249" s="674"/>
      <c r="AW249" s="674"/>
      <c r="AX249" s="674"/>
      <c r="AY249" s="675"/>
      <c r="AZ249" s="540"/>
      <c r="BA249" s="541"/>
      <c r="BB249" s="541"/>
      <c r="BC249" s="541"/>
      <c r="BD249" s="541"/>
      <c r="BE249" s="541"/>
      <c r="BF249" s="542"/>
      <c r="BG249" s="540"/>
      <c r="BH249" s="541"/>
      <c r="BI249" s="541"/>
      <c r="BJ249" s="541"/>
      <c r="BK249" s="541"/>
      <c r="BL249" s="541"/>
      <c r="BM249" s="542"/>
      <c r="BN249" s="713"/>
      <c r="BO249" s="713"/>
      <c r="BP249" s="713"/>
      <c r="BQ249" s="713"/>
      <c r="BR249" s="713"/>
      <c r="BS249" s="713"/>
      <c r="BT249" s="713"/>
      <c r="BU249" s="713"/>
      <c r="BV249" s="713"/>
      <c r="BW249" s="713"/>
      <c r="BX249" s="713"/>
      <c r="BY249" s="713"/>
      <c r="BZ249" s="713"/>
      <c r="CA249" s="713"/>
      <c r="CB249" s="713"/>
      <c r="CC249" s="713"/>
      <c r="CD249" s="713"/>
      <c r="CE249" s="713"/>
      <c r="CF249" s="518"/>
      <c r="CG249" s="519"/>
      <c r="CH249" s="519"/>
      <c r="CI249" s="519"/>
      <c r="CJ249" s="519"/>
      <c r="CK249" s="520"/>
      <c r="CL249" s="102"/>
      <c r="CM249" s="103"/>
      <c r="CN249" s="103"/>
      <c r="CO249" s="103"/>
      <c r="CP249" s="103"/>
      <c r="CQ249" s="104"/>
    </row>
    <row r="250" spans="1:95" hidden="1" x14ac:dyDescent="0.2">
      <c r="A250" s="710"/>
      <c r="B250" s="711"/>
      <c r="C250" s="711"/>
      <c r="D250" s="711"/>
      <c r="E250" s="711"/>
      <c r="F250" s="711"/>
      <c r="G250" s="712"/>
      <c r="H250" s="713"/>
      <c r="I250" s="713"/>
      <c r="J250" s="713"/>
      <c r="K250" s="713"/>
      <c r="L250" s="713"/>
      <c r="M250" s="713"/>
      <c r="N250" s="713"/>
      <c r="O250" s="713"/>
      <c r="P250" s="713"/>
      <c r="Q250" s="713"/>
      <c r="R250" s="713"/>
      <c r="S250" s="713"/>
      <c r="T250" s="714"/>
      <c r="U250" s="715"/>
      <c r="V250" s="715"/>
      <c r="W250" s="715"/>
      <c r="X250" s="715"/>
      <c r="Y250" s="715"/>
      <c r="Z250" s="715"/>
      <c r="AA250" s="715"/>
      <c r="AB250" s="715"/>
      <c r="AC250" s="715"/>
      <c r="AD250" s="715"/>
      <c r="AE250" s="716"/>
      <c r="AF250" s="105"/>
      <c r="AG250" s="715"/>
      <c r="AH250" s="715"/>
      <c r="AI250" s="715"/>
      <c r="AJ250" s="715"/>
      <c r="AK250" s="715"/>
      <c r="AL250" s="715"/>
      <c r="AM250" s="715"/>
      <c r="AN250" s="715"/>
      <c r="AO250" s="715"/>
      <c r="AP250" s="715"/>
      <c r="AQ250" s="715"/>
      <c r="AR250" s="715"/>
      <c r="AS250" s="715"/>
      <c r="AT250" s="715"/>
      <c r="AU250" s="715"/>
      <c r="AV250" s="715"/>
      <c r="AW250" s="715"/>
      <c r="AX250" s="715"/>
      <c r="AY250" s="716"/>
      <c r="AZ250" s="546"/>
      <c r="BA250" s="547"/>
      <c r="BB250" s="547"/>
      <c r="BC250" s="547"/>
      <c r="BD250" s="547"/>
      <c r="BE250" s="547"/>
      <c r="BF250" s="548"/>
      <c r="BG250" s="546"/>
      <c r="BH250" s="547"/>
      <c r="BI250" s="547"/>
      <c r="BJ250" s="547"/>
      <c r="BK250" s="547"/>
      <c r="BL250" s="547"/>
      <c r="BM250" s="548"/>
      <c r="BN250" s="713"/>
      <c r="BO250" s="713"/>
      <c r="BP250" s="713"/>
      <c r="BQ250" s="713"/>
      <c r="BR250" s="713"/>
      <c r="BS250" s="713"/>
      <c r="BT250" s="713"/>
      <c r="BU250" s="713"/>
      <c r="BV250" s="713"/>
      <c r="BW250" s="713"/>
      <c r="BX250" s="713"/>
      <c r="BY250" s="713"/>
      <c r="BZ250" s="713"/>
      <c r="CA250" s="713"/>
      <c r="CB250" s="713"/>
      <c r="CC250" s="713"/>
      <c r="CD250" s="713"/>
      <c r="CE250" s="713"/>
      <c r="CF250" s="105"/>
      <c r="CG250" s="106"/>
      <c r="CH250" s="106"/>
      <c r="CI250" s="106"/>
      <c r="CJ250" s="106"/>
      <c r="CK250" s="107"/>
      <c r="CL250" s="105"/>
      <c r="CM250" s="106"/>
      <c r="CN250" s="106"/>
      <c r="CO250" s="106"/>
      <c r="CP250" s="106"/>
      <c r="CQ250" s="107"/>
    </row>
    <row r="251" spans="1:95" ht="1.5" hidden="1" customHeight="1" x14ac:dyDescent="0.2">
      <c r="A251" s="787"/>
      <c r="B251" s="787"/>
      <c r="C251" s="787"/>
      <c r="D251" s="787"/>
      <c r="E251" s="787"/>
      <c r="F251" s="787"/>
      <c r="G251" s="787"/>
      <c r="H251" s="713"/>
      <c r="I251" s="713"/>
      <c r="J251" s="713"/>
      <c r="K251" s="713"/>
      <c r="L251" s="713"/>
      <c r="M251" s="713"/>
      <c r="N251" s="713"/>
      <c r="O251" s="713"/>
      <c r="P251" s="713"/>
      <c r="Q251" s="713"/>
      <c r="R251" s="713"/>
      <c r="S251" s="713"/>
      <c r="T251" s="518"/>
      <c r="U251" s="519"/>
      <c r="V251" s="519"/>
      <c r="W251" s="519"/>
      <c r="X251" s="519"/>
      <c r="Y251" s="519"/>
      <c r="Z251" s="519"/>
      <c r="AA251" s="519"/>
      <c r="AB251" s="519"/>
      <c r="AC251" s="519"/>
      <c r="AD251" s="519"/>
      <c r="AE251" s="520"/>
      <c r="AF251" s="518"/>
      <c r="AG251" s="519"/>
      <c r="AH251" s="519"/>
      <c r="AI251" s="519"/>
      <c r="AJ251" s="519"/>
      <c r="AK251" s="519"/>
      <c r="AL251" s="519"/>
      <c r="AM251" s="519"/>
      <c r="AN251" s="519"/>
      <c r="AO251" s="519"/>
      <c r="AP251" s="519"/>
      <c r="AQ251" s="519"/>
      <c r="AR251" s="519"/>
      <c r="AS251" s="519"/>
      <c r="AT251" s="519"/>
      <c r="AU251" s="519"/>
      <c r="AV251" s="519"/>
      <c r="AW251" s="519"/>
      <c r="AX251" s="519"/>
      <c r="AY251" s="520"/>
      <c r="AZ251" s="534"/>
      <c r="BA251" s="535"/>
      <c r="BB251" s="535"/>
      <c r="BC251" s="535"/>
      <c r="BD251" s="535"/>
      <c r="BE251" s="535"/>
      <c r="BF251" s="536"/>
      <c r="BG251" s="534"/>
      <c r="BH251" s="535"/>
      <c r="BI251" s="535"/>
      <c r="BJ251" s="535"/>
      <c r="BK251" s="535"/>
      <c r="BL251" s="535"/>
      <c r="BM251" s="536"/>
      <c r="BN251" s="713"/>
      <c r="BO251" s="713"/>
      <c r="BP251" s="713"/>
      <c r="BQ251" s="713"/>
      <c r="BR251" s="713"/>
      <c r="BS251" s="713"/>
      <c r="BT251" s="713"/>
      <c r="BU251" s="713"/>
      <c r="BV251" s="713"/>
      <c r="BW251" s="713"/>
      <c r="BX251" s="713"/>
      <c r="BY251" s="713"/>
      <c r="BZ251" s="713"/>
      <c r="CA251" s="713"/>
      <c r="CB251" s="713"/>
      <c r="CC251" s="713"/>
      <c r="CD251" s="713"/>
      <c r="CE251" s="713"/>
      <c r="CF251" s="713"/>
      <c r="CG251" s="713"/>
      <c r="CH251" s="713"/>
      <c r="CI251" s="713"/>
      <c r="CJ251" s="713"/>
      <c r="CK251" s="713"/>
      <c r="CL251" s="713"/>
      <c r="CM251" s="713"/>
      <c r="CN251" s="713"/>
      <c r="CO251" s="713"/>
      <c r="CP251" s="713"/>
      <c r="CQ251" s="713"/>
    </row>
    <row r="252" spans="1:95" ht="21" customHeight="1" x14ac:dyDescent="0.2">
      <c r="A252" s="552" t="s">
        <v>137</v>
      </c>
      <c r="B252" s="552"/>
      <c r="C252" s="552"/>
      <c r="D252" s="552"/>
      <c r="E252" s="552"/>
      <c r="F252" s="552"/>
      <c r="G252" s="552"/>
      <c r="H252" s="552"/>
      <c r="I252" s="552"/>
      <c r="J252" s="552"/>
      <c r="K252" s="552"/>
      <c r="L252" s="552"/>
      <c r="M252" s="552"/>
      <c r="N252" s="552"/>
      <c r="O252" s="552"/>
      <c r="P252" s="552"/>
      <c r="Q252" s="552"/>
      <c r="R252" s="552"/>
      <c r="S252" s="552"/>
      <c r="T252" s="552"/>
      <c r="U252" s="552"/>
      <c r="V252" s="552"/>
      <c r="W252" s="552"/>
      <c r="X252" s="552"/>
      <c r="Y252" s="552"/>
      <c r="Z252" s="552"/>
      <c r="AA252" s="552"/>
      <c r="AB252" s="552"/>
      <c r="AC252" s="552"/>
      <c r="AD252" s="552"/>
      <c r="AE252" s="552"/>
      <c r="AF252" s="552"/>
      <c r="AG252" s="552"/>
      <c r="AH252" s="552"/>
      <c r="AI252" s="552"/>
      <c r="AJ252" s="552"/>
      <c r="AK252" s="552"/>
      <c r="AL252" s="552"/>
      <c r="AM252" s="552"/>
      <c r="AN252" s="552"/>
      <c r="AO252" s="552"/>
      <c r="AP252" s="552"/>
      <c r="AQ252" s="552"/>
      <c r="AR252" s="552"/>
      <c r="AS252" s="552"/>
      <c r="AT252" s="552"/>
      <c r="AU252" s="552"/>
      <c r="AV252" s="552"/>
      <c r="AW252" s="552"/>
      <c r="AX252" s="552"/>
      <c r="AY252" s="552"/>
      <c r="AZ252" s="552"/>
      <c r="BA252" s="552"/>
      <c r="BB252" s="552"/>
      <c r="BC252" s="552"/>
      <c r="BD252" s="552"/>
      <c r="BE252" s="552"/>
      <c r="BF252" s="552"/>
      <c r="BG252" s="552"/>
      <c r="BH252" s="552"/>
      <c r="BI252" s="552"/>
      <c r="BJ252" s="552"/>
      <c r="BK252" s="552"/>
      <c r="BL252" s="552"/>
      <c r="BM252" s="552"/>
      <c r="BN252" s="552"/>
      <c r="BO252" s="552"/>
      <c r="BP252" s="552"/>
      <c r="BQ252" s="552"/>
      <c r="BR252" s="552"/>
      <c r="BS252" s="552"/>
      <c r="BT252" s="552"/>
      <c r="BU252" s="552"/>
      <c r="BV252" s="552"/>
      <c r="BW252" s="552"/>
      <c r="BX252" s="552"/>
      <c r="BY252" s="552"/>
      <c r="BZ252" s="552"/>
      <c r="CA252" s="552"/>
      <c r="CB252" s="552"/>
      <c r="CC252" s="552"/>
      <c r="CD252" s="552"/>
      <c r="CE252" s="552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</row>
    <row r="253" spans="1:95" ht="59.25" customHeight="1" x14ac:dyDescent="0.2">
      <c r="A253" s="524" t="s">
        <v>39</v>
      </c>
      <c r="B253" s="524"/>
      <c r="C253" s="524"/>
      <c r="D253" s="524"/>
      <c r="E253" s="524"/>
      <c r="F253" s="524"/>
      <c r="G253" s="524"/>
      <c r="H253" s="524" t="s">
        <v>132</v>
      </c>
      <c r="I253" s="524"/>
      <c r="J253" s="524"/>
      <c r="K253" s="524"/>
      <c r="L253" s="524"/>
      <c r="M253" s="524"/>
      <c r="N253" s="524"/>
      <c r="O253" s="524"/>
      <c r="P253" s="524"/>
      <c r="Q253" s="524"/>
      <c r="R253" s="524"/>
      <c r="S253" s="524"/>
      <c r="T253" s="524" t="s">
        <v>133</v>
      </c>
      <c r="U253" s="524"/>
      <c r="V253" s="524"/>
      <c r="W253" s="524"/>
      <c r="X253" s="524"/>
      <c r="Y253" s="524"/>
      <c r="Z253" s="524"/>
      <c r="AA253" s="524"/>
      <c r="AB253" s="524"/>
      <c r="AC253" s="534" t="s">
        <v>138</v>
      </c>
      <c r="AD253" s="535"/>
      <c r="AE253" s="535"/>
      <c r="AF253" s="535"/>
      <c r="AG253" s="535"/>
      <c r="AH253" s="535"/>
      <c r="AI253" s="535"/>
      <c r="AJ253" s="535"/>
      <c r="AK253" s="535"/>
      <c r="AL253" s="535"/>
      <c r="AM253" s="535"/>
      <c r="AN253" s="535"/>
      <c r="AO253" s="535"/>
      <c r="AP253" s="535"/>
      <c r="AQ253" s="535"/>
      <c r="AR253" s="535"/>
      <c r="AS253" s="535"/>
      <c r="AT253" s="535"/>
      <c r="AU253" s="535"/>
      <c r="AV253" s="535"/>
      <c r="AW253" s="535"/>
      <c r="AX253" s="535"/>
      <c r="AY253" s="535"/>
      <c r="AZ253" s="535"/>
      <c r="BA253" s="536"/>
      <c r="BB253" s="534" t="s">
        <v>139</v>
      </c>
      <c r="BC253" s="535"/>
      <c r="BD253" s="535"/>
      <c r="BE253" s="535"/>
      <c r="BF253" s="535"/>
      <c r="BG253" s="535"/>
      <c r="BH253" s="535"/>
      <c r="BI253" s="535"/>
      <c r="BJ253" s="535"/>
      <c r="BK253" s="535"/>
      <c r="BL253" s="535"/>
      <c r="BM253" s="535"/>
      <c r="BN253" s="535"/>
      <c r="BO253" s="535"/>
      <c r="BP253" s="536"/>
      <c r="BQ253" s="534" t="s">
        <v>242</v>
      </c>
      <c r="BR253" s="535"/>
      <c r="BS253" s="535"/>
      <c r="BT253" s="535"/>
      <c r="BU253" s="535"/>
      <c r="BV253" s="535"/>
      <c r="BW253" s="535"/>
      <c r="BX253" s="535"/>
      <c r="BY253" s="535"/>
      <c r="BZ253" s="535"/>
      <c r="CA253" s="535"/>
      <c r="CB253" s="535"/>
      <c r="CC253" s="535"/>
      <c r="CD253" s="535"/>
      <c r="CE253" s="536"/>
      <c r="CF253" s="534" t="s">
        <v>243</v>
      </c>
      <c r="CG253" s="535"/>
      <c r="CH253" s="535"/>
      <c r="CI253" s="535"/>
      <c r="CJ253" s="535"/>
      <c r="CK253" s="535"/>
      <c r="CL253" s="535"/>
      <c r="CM253" s="535"/>
      <c r="CN253" s="535"/>
      <c r="CO253" s="535"/>
      <c r="CP253" s="535"/>
      <c r="CQ253" s="536"/>
    </row>
    <row r="254" spans="1:95" ht="15" customHeight="1" x14ac:dyDescent="0.2">
      <c r="A254" s="524"/>
      <c r="B254" s="524"/>
      <c r="C254" s="524"/>
      <c r="D254" s="524"/>
      <c r="E254" s="524"/>
      <c r="F254" s="524"/>
      <c r="G254" s="524"/>
      <c r="H254" s="540" t="s">
        <v>45</v>
      </c>
      <c r="I254" s="541"/>
      <c r="J254" s="541"/>
      <c r="K254" s="541"/>
      <c r="L254" s="541"/>
      <c r="M254" s="541"/>
      <c r="N254" s="541"/>
      <c r="O254" s="541"/>
      <c r="P254" s="541"/>
      <c r="Q254" s="541"/>
      <c r="R254" s="541"/>
      <c r="S254" s="542"/>
      <c r="T254" s="540" t="s">
        <v>45</v>
      </c>
      <c r="U254" s="541"/>
      <c r="V254" s="541"/>
      <c r="W254" s="541"/>
      <c r="X254" s="541"/>
      <c r="Y254" s="541"/>
      <c r="Z254" s="541"/>
      <c r="AA254" s="541"/>
      <c r="AB254" s="542"/>
      <c r="AC254" s="540" t="s">
        <v>140</v>
      </c>
      <c r="AD254" s="541"/>
      <c r="AE254" s="541"/>
      <c r="AF254" s="541"/>
      <c r="AG254" s="541"/>
      <c r="AH254" s="541"/>
      <c r="AI254" s="541"/>
      <c r="AJ254" s="541"/>
      <c r="AK254" s="541"/>
      <c r="AL254" s="541"/>
      <c r="AM254" s="541"/>
      <c r="AN254" s="541"/>
      <c r="AO254" s="541"/>
      <c r="AP254" s="541"/>
      <c r="AQ254" s="541"/>
      <c r="AR254" s="542"/>
      <c r="AS254" s="540" t="s">
        <v>80</v>
      </c>
      <c r="AT254" s="541"/>
      <c r="AU254" s="541"/>
      <c r="AV254" s="541"/>
      <c r="AW254" s="541"/>
      <c r="AX254" s="541"/>
      <c r="AY254" s="541"/>
      <c r="AZ254" s="541"/>
      <c r="BA254" s="542"/>
      <c r="BB254" s="549" t="s">
        <v>6</v>
      </c>
      <c r="BC254" s="550"/>
      <c r="BD254" s="551" t="s">
        <v>187</v>
      </c>
      <c r="BE254" s="551"/>
      <c r="BF254" s="304"/>
      <c r="BG254" s="549" t="s">
        <v>6</v>
      </c>
      <c r="BH254" s="550"/>
      <c r="BI254" s="551" t="s">
        <v>199</v>
      </c>
      <c r="BJ254" s="551"/>
      <c r="BK254" s="304"/>
      <c r="BL254" s="549" t="s">
        <v>6</v>
      </c>
      <c r="BM254" s="550"/>
      <c r="BN254" s="551" t="s">
        <v>200</v>
      </c>
      <c r="BO254" s="551"/>
      <c r="BP254" s="304"/>
      <c r="BQ254" s="549" t="s">
        <v>6</v>
      </c>
      <c r="BR254" s="550"/>
      <c r="BS254" s="551" t="s">
        <v>187</v>
      </c>
      <c r="BT254" s="551"/>
      <c r="BU254" s="304"/>
      <c r="BV254" s="549" t="s">
        <v>6</v>
      </c>
      <c r="BW254" s="550"/>
      <c r="BX254" s="551" t="s">
        <v>199</v>
      </c>
      <c r="BY254" s="551"/>
      <c r="BZ254" s="304"/>
      <c r="CA254" s="549" t="s">
        <v>6</v>
      </c>
      <c r="CB254" s="550"/>
      <c r="CC254" s="551" t="s">
        <v>200</v>
      </c>
      <c r="CD254" s="551"/>
      <c r="CE254" s="304"/>
      <c r="CF254" s="540" t="s">
        <v>48</v>
      </c>
      <c r="CG254" s="541"/>
      <c r="CH254" s="541"/>
      <c r="CI254" s="541"/>
      <c r="CJ254" s="541"/>
      <c r="CK254" s="542"/>
      <c r="CL254" s="540" t="s">
        <v>49</v>
      </c>
      <c r="CM254" s="541"/>
      <c r="CN254" s="541"/>
      <c r="CO254" s="541"/>
      <c r="CP254" s="541"/>
      <c r="CQ254" s="542"/>
    </row>
    <row r="255" spans="1:95" ht="15" customHeight="1" x14ac:dyDescent="0.2">
      <c r="A255" s="524"/>
      <c r="B255" s="524"/>
      <c r="C255" s="524"/>
      <c r="D255" s="524"/>
      <c r="E255" s="524"/>
      <c r="F255" s="524"/>
      <c r="G255" s="524"/>
      <c r="H255" s="543"/>
      <c r="I255" s="544"/>
      <c r="J255" s="544"/>
      <c r="K255" s="544"/>
      <c r="L255" s="544"/>
      <c r="M255" s="544"/>
      <c r="N255" s="544"/>
      <c r="O255" s="544"/>
      <c r="P255" s="544"/>
      <c r="Q255" s="544"/>
      <c r="R255" s="544"/>
      <c r="S255" s="545"/>
      <c r="T255" s="543"/>
      <c r="U255" s="544"/>
      <c r="V255" s="544"/>
      <c r="W255" s="544"/>
      <c r="X255" s="544"/>
      <c r="Y255" s="544"/>
      <c r="Z255" s="544"/>
      <c r="AA255" s="544"/>
      <c r="AB255" s="545"/>
      <c r="AC255" s="543"/>
      <c r="AD255" s="544"/>
      <c r="AE255" s="544"/>
      <c r="AF255" s="544"/>
      <c r="AG255" s="544"/>
      <c r="AH255" s="544"/>
      <c r="AI255" s="544"/>
      <c r="AJ255" s="544"/>
      <c r="AK255" s="544"/>
      <c r="AL255" s="544"/>
      <c r="AM255" s="544"/>
      <c r="AN255" s="544"/>
      <c r="AO255" s="544"/>
      <c r="AP255" s="544"/>
      <c r="AQ255" s="544"/>
      <c r="AR255" s="545"/>
      <c r="AS255" s="524" t="s">
        <v>53</v>
      </c>
      <c r="AT255" s="524"/>
      <c r="AU255" s="524"/>
      <c r="AV255" s="524"/>
      <c r="AW255" s="524"/>
      <c r="AX255" s="524" t="s">
        <v>54</v>
      </c>
      <c r="AY255" s="524"/>
      <c r="AZ255" s="524"/>
      <c r="BA255" s="524"/>
      <c r="BB255" s="543" t="s">
        <v>81</v>
      </c>
      <c r="BC255" s="544"/>
      <c r="BD255" s="544"/>
      <c r="BE255" s="544"/>
      <c r="BF255" s="545"/>
      <c r="BG255" s="543" t="s">
        <v>82</v>
      </c>
      <c r="BH255" s="544"/>
      <c r="BI255" s="544"/>
      <c r="BJ255" s="544"/>
      <c r="BK255" s="545"/>
      <c r="BL255" s="543" t="s">
        <v>83</v>
      </c>
      <c r="BM255" s="544"/>
      <c r="BN255" s="544"/>
      <c r="BO255" s="544"/>
      <c r="BP255" s="545"/>
      <c r="BQ255" s="543" t="s">
        <v>81</v>
      </c>
      <c r="BR255" s="544"/>
      <c r="BS255" s="544"/>
      <c r="BT255" s="544"/>
      <c r="BU255" s="545"/>
      <c r="BV255" s="543" t="s">
        <v>82</v>
      </c>
      <c r="BW255" s="544"/>
      <c r="BX255" s="544"/>
      <c r="BY255" s="544"/>
      <c r="BZ255" s="545"/>
      <c r="CA255" s="543" t="s">
        <v>83</v>
      </c>
      <c r="CB255" s="544"/>
      <c r="CC255" s="544"/>
      <c r="CD255" s="544"/>
      <c r="CE255" s="545"/>
      <c r="CF255" s="543"/>
      <c r="CG255" s="544"/>
      <c r="CH255" s="544"/>
      <c r="CI255" s="544"/>
      <c r="CJ255" s="544"/>
      <c r="CK255" s="545"/>
      <c r="CL255" s="543"/>
      <c r="CM255" s="544"/>
      <c r="CN255" s="544"/>
      <c r="CO255" s="544"/>
      <c r="CP255" s="544"/>
      <c r="CQ255" s="545"/>
    </row>
    <row r="256" spans="1:95" x14ac:dyDescent="0.2">
      <c r="A256" s="524"/>
      <c r="B256" s="524"/>
      <c r="C256" s="524"/>
      <c r="D256" s="524"/>
      <c r="E256" s="524"/>
      <c r="F256" s="524"/>
      <c r="G256" s="524"/>
      <c r="H256" s="543"/>
      <c r="I256" s="544"/>
      <c r="J256" s="544"/>
      <c r="K256" s="544"/>
      <c r="L256" s="544"/>
      <c r="M256" s="544"/>
      <c r="N256" s="544"/>
      <c r="O256" s="544"/>
      <c r="P256" s="544"/>
      <c r="Q256" s="544"/>
      <c r="R256" s="544"/>
      <c r="S256" s="545"/>
      <c r="T256" s="543"/>
      <c r="U256" s="544"/>
      <c r="V256" s="544"/>
      <c r="W256" s="544"/>
      <c r="X256" s="544"/>
      <c r="Y256" s="544"/>
      <c r="Z256" s="544"/>
      <c r="AA256" s="544"/>
      <c r="AB256" s="545"/>
      <c r="AC256" s="543"/>
      <c r="AD256" s="544"/>
      <c r="AE256" s="544"/>
      <c r="AF256" s="544"/>
      <c r="AG256" s="544"/>
      <c r="AH256" s="544"/>
      <c r="AI256" s="544"/>
      <c r="AJ256" s="544"/>
      <c r="AK256" s="544"/>
      <c r="AL256" s="544"/>
      <c r="AM256" s="544"/>
      <c r="AN256" s="544"/>
      <c r="AO256" s="544"/>
      <c r="AP256" s="544"/>
      <c r="AQ256" s="544"/>
      <c r="AR256" s="545"/>
      <c r="AS256" s="524"/>
      <c r="AT256" s="524"/>
      <c r="AU256" s="524"/>
      <c r="AV256" s="524"/>
      <c r="AW256" s="524"/>
      <c r="AX256" s="524"/>
      <c r="AY256" s="524"/>
      <c r="AZ256" s="524"/>
      <c r="BA256" s="524"/>
      <c r="BB256" s="543"/>
      <c r="BC256" s="544"/>
      <c r="BD256" s="544"/>
      <c r="BE256" s="544"/>
      <c r="BF256" s="545"/>
      <c r="BG256" s="543"/>
      <c r="BH256" s="544"/>
      <c r="BI256" s="544"/>
      <c r="BJ256" s="544"/>
      <c r="BK256" s="545"/>
      <c r="BL256" s="543"/>
      <c r="BM256" s="544"/>
      <c r="BN256" s="544"/>
      <c r="BO256" s="544"/>
      <c r="BP256" s="545"/>
      <c r="BQ256" s="543"/>
      <c r="BR256" s="544"/>
      <c r="BS256" s="544"/>
      <c r="BT256" s="544"/>
      <c r="BU256" s="545"/>
      <c r="BV256" s="543"/>
      <c r="BW256" s="544"/>
      <c r="BX256" s="544"/>
      <c r="BY256" s="544"/>
      <c r="BZ256" s="545"/>
      <c r="CA256" s="543"/>
      <c r="CB256" s="544"/>
      <c r="CC256" s="544"/>
      <c r="CD256" s="544"/>
      <c r="CE256" s="545"/>
      <c r="CF256" s="543"/>
      <c r="CG256" s="544"/>
      <c r="CH256" s="544"/>
      <c r="CI256" s="544"/>
      <c r="CJ256" s="544"/>
      <c r="CK256" s="545"/>
      <c r="CL256" s="543"/>
      <c r="CM256" s="544"/>
      <c r="CN256" s="544"/>
      <c r="CO256" s="544"/>
      <c r="CP256" s="544"/>
      <c r="CQ256" s="545"/>
    </row>
    <row r="257" spans="1:95" ht="45.75" customHeight="1" x14ac:dyDescent="0.2">
      <c r="A257" s="524"/>
      <c r="B257" s="524"/>
      <c r="C257" s="524"/>
      <c r="D257" s="524"/>
      <c r="E257" s="524"/>
      <c r="F257" s="524"/>
      <c r="G257" s="524"/>
      <c r="H257" s="546"/>
      <c r="I257" s="547"/>
      <c r="J257" s="547"/>
      <c r="K257" s="547"/>
      <c r="L257" s="547"/>
      <c r="M257" s="547"/>
      <c r="N257" s="547"/>
      <c r="O257" s="547"/>
      <c r="P257" s="547"/>
      <c r="Q257" s="547"/>
      <c r="R257" s="547"/>
      <c r="S257" s="548"/>
      <c r="T257" s="546"/>
      <c r="U257" s="547"/>
      <c r="V257" s="547"/>
      <c r="W257" s="547"/>
      <c r="X257" s="547"/>
      <c r="Y257" s="547"/>
      <c r="Z257" s="547"/>
      <c r="AA257" s="547"/>
      <c r="AB257" s="548"/>
      <c r="AC257" s="546"/>
      <c r="AD257" s="547"/>
      <c r="AE257" s="547"/>
      <c r="AF257" s="547"/>
      <c r="AG257" s="547"/>
      <c r="AH257" s="547"/>
      <c r="AI257" s="547"/>
      <c r="AJ257" s="547"/>
      <c r="AK257" s="547"/>
      <c r="AL257" s="547"/>
      <c r="AM257" s="547"/>
      <c r="AN257" s="547"/>
      <c r="AO257" s="547"/>
      <c r="AP257" s="547"/>
      <c r="AQ257" s="547"/>
      <c r="AR257" s="548"/>
      <c r="AS257" s="524"/>
      <c r="AT257" s="524"/>
      <c r="AU257" s="524"/>
      <c r="AV257" s="524"/>
      <c r="AW257" s="524"/>
      <c r="AX257" s="524"/>
      <c r="AY257" s="524"/>
      <c r="AZ257" s="524"/>
      <c r="BA257" s="524"/>
      <c r="BB257" s="546"/>
      <c r="BC257" s="547"/>
      <c r="BD257" s="547"/>
      <c r="BE257" s="547"/>
      <c r="BF257" s="548"/>
      <c r="BG257" s="546"/>
      <c r="BH257" s="547"/>
      <c r="BI257" s="547"/>
      <c r="BJ257" s="547"/>
      <c r="BK257" s="548"/>
      <c r="BL257" s="546"/>
      <c r="BM257" s="547"/>
      <c r="BN257" s="547"/>
      <c r="BO257" s="547"/>
      <c r="BP257" s="548"/>
      <c r="BQ257" s="546"/>
      <c r="BR257" s="547"/>
      <c r="BS257" s="547"/>
      <c r="BT257" s="547"/>
      <c r="BU257" s="548"/>
      <c r="BV257" s="546"/>
      <c r="BW257" s="547"/>
      <c r="BX257" s="547"/>
      <c r="BY257" s="547"/>
      <c r="BZ257" s="548"/>
      <c r="CA257" s="546"/>
      <c r="CB257" s="547"/>
      <c r="CC257" s="547"/>
      <c r="CD257" s="547"/>
      <c r="CE257" s="548"/>
      <c r="CF257" s="546"/>
      <c r="CG257" s="547"/>
      <c r="CH257" s="547"/>
      <c r="CI257" s="547"/>
      <c r="CJ257" s="547"/>
      <c r="CK257" s="548"/>
      <c r="CL257" s="546"/>
      <c r="CM257" s="547"/>
      <c r="CN257" s="547"/>
      <c r="CO257" s="547"/>
      <c r="CP257" s="547"/>
      <c r="CQ257" s="548"/>
    </row>
    <row r="258" spans="1:95" x14ac:dyDescent="0.2">
      <c r="A258" s="524" t="s">
        <v>30</v>
      </c>
      <c r="B258" s="524"/>
      <c r="C258" s="524"/>
      <c r="D258" s="524"/>
      <c r="E258" s="524"/>
      <c r="F258" s="524"/>
      <c r="G258" s="524"/>
      <c r="H258" s="534" t="s">
        <v>55</v>
      </c>
      <c r="I258" s="535"/>
      <c r="J258" s="535"/>
      <c r="K258" s="535"/>
      <c r="L258" s="535"/>
      <c r="M258" s="535"/>
      <c r="N258" s="535"/>
      <c r="O258" s="535"/>
      <c r="P258" s="535"/>
      <c r="Q258" s="535"/>
      <c r="R258" s="535"/>
      <c r="S258" s="536"/>
      <c r="T258" s="534" t="s">
        <v>56</v>
      </c>
      <c r="U258" s="535"/>
      <c r="V258" s="535"/>
      <c r="W258" s="535"/>
      <c r="X258" s="535"/>
      <c r="Y258" s="535"/>
      <c r="Z258" s="535"/>
      <c r="AA258" s="535"/>
      <c r="AB258" s="536"/>
      <c r="AC258" s="534" t="s">
        <v>57</v>
      </c>
      <c r="AD258" s="535"/>
      <c r="AE258" s="535"/>
      <c r="AF258" s="535"/>
      <c r="AG258" s="535"/>
      <c r="AH258" s="535"/>
      <c r="AI258" s="535"/>
      <c r="AJ258" s="535"/>
      <c r="AK258" s="535"/>
      <c r="AL258" s="535"/>
      <c r="AM258" s="535"/>
      <c r="AN258" s="535"/>
      <c r="AO258" s="535"/>
      <c r="AP258" s="535"/>
      <c r="AQ258" s="535"/>
      <c r="AR258" s="536"/>
      <c r="AS258" s="534" t="s">
        <v>58</v>
      </c>
      <c r="AT258" s="535"/>
      <c r="AU258" s="535"/>
      <c r="AV258" s="535"/>
      <c r="AW258" s="536"/>
      <c r="AX258" s="534" t="s">
        <v>59</v>
      </c>
      <c r="AY258" s="535"/>
      <c r="AZ258" s="535"/>
      <c r="BA258" s="536"/>
      <c r="BB258" s="524" t="s">
        <v>60</v>
      </c>
      <c r="BC258" s="524"/>
      <c r="BD258" s="524"/>
      <c r="BE258" s="524"/>
      <c r="BF258" s="524"/>
      <c r="BG258" s="524" t="s">
        <v>61</v>
      </c>
      <c r="BH258" s="524"/>
      <c r="BI258" s="524"/>
      <c r="BJ258" s="524"/>
      <c r="BK258" s="524"/>
      <c r="BL258" s="524" t="s">
        <v>62</v>
      </c>
      <c r="BM258" s="524"/>
      <c r="BN258" s="524"/>
      <c r="BO258" s="524"/>
      <c r="BP258" s="524"/>
      <c r="BQ258" s="524" t="s">
        <v>63</v>
      </c>
      <c r="BR258" s="524"/>
      <c r="BS258" s="524"/>
      <c r="BT258" s="524"/>
      <c r="BU258" s="524"/>
      <c r="BV258" s="524" t="s">
        <v>64</v>
      </c>
      <c r="BW258" s="524"/>
      <c r="BX258" s="524"/>
      <c r="BY258" s="524"/>
      <c r="BZ258" s="524"/>
      <c r="CA258" s="524" t="s">
        <v>84</v>
      </c>
      <c r="CB258" s="524"/>
      <c r="CC258" s="524"/>
      <c r="CD258" s="524"/>
      <c r="CE258" s="524"/>
      <c r="CF258" s="524" t="s">
        <v>85</v>
      </c>
      <c r="CG258" s="524"/>
      <c r="CH258" s="524"/>
      <c r="CI258" s="524"/>
      <c r="CJ258" s="524"/>
      <c r="CK258" s="524"/>
      <c r="CL258" s="524" t="s">
        <v>86</v>
      </c>
      <c r="CM258" s="524"/>
      <c r="CN258" s="524"/>
      <c r="CO258" s="524"/>
      <c r="CP258" s="524"/>
      <c r="CQ258" s="524"/>
    </row>
    <row r="259" spans="1:95" hidden="1" x14ac:dyDescent="0.2">
      <c r="A259" s="670"/>
      <c r="B259" s="671"/>
      <c r="C259" s="671"/>
      <c r="D259" s="671"/>
      <c r="E259" s="671"/>
      <c r="F259" s="671"/>
      <c r="G259" s="672"/>
      <c r="H259" s="673"/>
      <c r="I259" s="674"/>
      <c r="J259" s="674"/>
      <c r="K259" s="674"/>
      <c r="L259" s="674"/>
      <c r="M259" s="674"/>
      <c r="N259" s="674"/>
      <c r="O259" s="674"/>
      <c r="P259" s="674"/>
      <c r="Q259" s="674"/>
      <c r="R259" s="674"/>
      <c r="S259" s="675"/>
      <c r="T259" s="673"/>
      <c r="U259" s="674"/>
      <c r="V259" s="674"/>
      <c r="W259" s="674"/>
      <c r="X259" s="674"/>
      <c r="Y259" s="674"/>
      <c r="Z259" s="674"/>
      <c r="AA259" s="674"/>
      <c r="AB259" s="675"/>
      <c r="AC259" s="676"/>
      <c r="AD259" s="677"/>
      <c r="AE259" s="677"/>
      <c r="AF259" s="677"/>
      <c r="AG259" s="677"/>
      <c r="AH259" s="677"/>
      <c r="AI259" s="677"/>
      <c r="AJ259" s="677"/>
      <c r="AK259" s="677"/>
      <c r="AL259" s="677"/>
      <c r="AM259" s="677"/>
      <c r="AN259" s="677"/>
      <c r="AO259" s="677"/>
      <c r="AP259" s="677"/>
      <c r="AQ259" s="677"/>
      <c r="AR259" s="678"/>
      <c r="AS259" s="540"/>
      <c r="AT259" s="541"/>
      <c r="AU259" s="541"/>
      <c r="AV259" s="541"/>
      <c r="AW259" s="542"/>
      <c r="AX259" s="670"/>
      <c r="AY259" s="671"/>
      <c r="AZ259" s="671"/>
      <c r="BA259" s="672"/>
      <c r="BB259" s="673"/>
      <c r="BC259" s="674"/>
      <c r="BD259" s="674"/>
      <c r="BE259" s="674"/>
      <c r="BF259" s="675"/>
      <c r="BG259" s="670"/>
      <c r="BH259" s="671"/>
      <c r="BI259" s="671"/>
      <c r="BJ259" s="671"/>
      <c r="BK259" s="672"/>
      <c r="BL259" s="673"/>
      <c r="BM259" s="674"/>
      <c r="BN259" s="674"/>
      <c r="BO259" s="674"/>
      <c r="BP259" s="675"/>
      <c r="BQ259" s="679"/>
      <c r="BR259" s="680"/>
      <c r="BS259" s="680"/>
      <c r="BT259" s="680"/>
      <c r="BU259" s="681"/>
      <c r="BV259" s="673"/>
      <c r="BW259" s="674"/>
      <c r="BX259" s="674"/>
      <c r="BY259" s="674"/>
      <c r="BZ259" s="675"/>
      <c r="CA259" s="673"/>
      <c r="CB259" s="674"/>
      <c r="CC259" s="674"/>
      <c r="CD259" s="674"/>
      <c r="CE259" s="675"/>
      <c r="CF259" s="673"/>
      <c r="CG259" s="674"/>
      <c r="CH259" s="674"/>
      <c r="CI259" s="674"/>
      <c r="CJ259" s="674"/>
      <c r="CK259" s="675"/>
      <c r="CL259" s="673"/>
      <c r="CM259" s="674"/>
      <c r="CN259" s="674"/>
      <c r="CO259" s="674"/>
      <c r="CP259" s="674"/>
      <c r="CQ259" s="675"/>
    </row>
    <row r="260" spans="1:95" hidden="1" x14ac:dyDescent="0.2">
      <c r="A260" s="710"/>
      <c r="B260" s="711"/>
      <c r="C260" s="711"/>
      <c r="D260" s="711"/>
      <c r="E260" s="711"/>
      <c r="F260" s="711"/>
      <c r="G260" s="712"/>
      <c r="H260" s="714"/>
      <c r="I260" s="715"/>
      <c r="J260" s="715"/>
      <c r="K260" s="715"/>
      <c r="L260" s="715"/>
      <c r="M260" s="715"/>
      <c r="N260" s="715"/>
      <c r="O260" s="715"/>
      <c r="P260" s="715"/>
      <c r="Q260" s="715"/>
      <c r="R260" s="715"/>
      <c r="S260" s="716"/>
      <c r="T260" s="714"/>
      <c r="U260" s="715"/>
      <c r="V260" s="715"/>
      <c r="W260" s="715"/>
      <c r="X260" s="715"/>
      <c r="Y260" s="715"/>
      <c r="Z260" s="715"/>
      <c r="AA260" s="715"/>
      <c r="AB260" s="716"/>
      <c r="AC260" s="763"/>
      <c r="AD260" s="764"/>
      <c r="AE260" s="764"/>
      <c r="AF260" s="764"/>
      <c r="AG260" s="764"/>
      <c r="AH260" s="764"/>
      <c r="AI260" s="764"/>
      <c r="AJ260" s="764"/>
      <c r="AK260" s="764"/>
      <c r="AL260" s="764"/>
      <c r="AM260" s="764"/>
      <c r="AN260" s="764"/>
      <c r="AO260" s="764"/>
      <c r="AP260" s="764"/>
      <c r="AQ260" s="764"/>
      <c r="AR260" s="765"/>
      <c r="AS260" s="546"/>
      <c r="AT260" s="547"/>
      <c r="AU260" s="547"/>
      <c r="AV260" s="547"/>
      <c r="AW260" s="548"/>
      <c r="AX260" s="710"/>
      <c r="AY260" s="711"/>
      <c r="AZ260" s="711"/>
      <c r="BA260" s="712"/>
      <c r="BB260" s="714"/>
      <c r="BC260" s="715"/>
      <c r="BD260" s="715"/>
      <c r="BE260" s="715"/>
      <c r="BF260" s="716"/>
      <c r="BG260" s="710"/>
      <c r="BH260" s="711"/>
      <c r="BI260" s="711"/>
      <c r="BJ260" s="711"/>
      <c r="BK260" s="712"/>
      <c r="BL260" s="714"/>
      <c r="BM260" s="715"/>
      <c r="BN260" s="715"/>
      <c r="BO260" s="715"/>
      <c r="BP260" s="716"/>
      <c r="BQ260" s="766"/>
      <c r="BR260" s="767"/>
      <c r="BS260" s="767"/>
      <c r="BT260" s="767"/>
      <c r="BU260" s="768"/>
      <c r="BV260" s="714"/>
      <c r="BW260" s="715"/>
      <c r="BX260" s="715"/>
      <c r="BY260" s="715"/>
      <c r="BZ260" s="716"/>
      <c r="CA260" s="714"/>
      <c r="CB260" s="715"/>
      <c r="CC260" s="715"/>
      <c r="CD260" s="715"/>
      <c r="CE260" s="716"/>
      <c r="CF260" s="714"/>
      <c r="CG260" s="715"/>
      <c r="CH260" s="715"/>
      <c r="CI260" s="715"/>
      <c r="CJ260" s="715"/>
      <c r="CK260" s="716"/>
      <c r="CL260" s="714"/>
      <c r="CM260" s="715"/>
      <c r="CN260" s="715"/>
      <c r="CO260" s="715"/>
      <c r="CP260" s="715"/>
      <c r="CQ260" s="716"/>
    </row>
    <row r="261" spans="1:95" ht="14.25" customHeight="1" x14ac:dyDescent="0.2">
      <c r="A261" s="787"/>
      <c r="B261" s="787"/>
      <c r="C261" s="787"/>
      <c r="D261" s="787"/>
      <c r="E261" s="787"/>
      <c r="F261" s="787"/>
      <c r="G261" s="787"/>
      <c r="H261" s="518"/>
      <c r="I261" s="519"/>
      <c r="J261" s="519"/>
      <c r="K261" s="519"/>
      <c r="L261" s="519"/>
      <c r="M261" s="519"/>
      <c r="N261" s="519"/>
      <c r="O261" s="519"/>
      <c r="P261" s="519"/>
      <c r="Q261" s="519"/>
      <c r="R261" s="519"/>
      <c r="S261" s="520"/>
      <c r="T261" s="518"/>
      <c r="U261" s="519"/>
      <c r="V261" s="519"/>
      <c r="W261" s="519"/>
      <c r="X261" s="519"/>
      <c r="Y261" s="519"/>
      <c r="Z261" s="519"/>
      <c r="AA261" s="519"/>
      <c r="AB261" s="520"/>
      <c r="AC261" s="518"/>
      <c r="AD261" s="519"/>
      <c r="AE261" s="519"/>
      <c r="AF261" s="519"/>
      <c r="AG261" s="519"/>
      <c r="AH261" s="519"/>
      <c r="AI261" s="519"/>
      <c r="AJ261" s="519"/>
      <c r="AK261" s="519"/>
      <c r="AL261" s="519"/>
      <c r="AM261" s="519"/>
      <c r="AN261" s="519"/>
      <c r="AO261" s="519"/>
      <c r="AP261" s="519"/>
      <c r="AQ261" s="519"/>
      <c r="AR261" s="520"/>
      <c r="AS261" s="534"/>
      <c r="AT261" s="535"/>
      <c r="AU261" s="535"/>
      <c r="AV261" s="535"/>
      <c r="AW261" s="536"/>
      <c r="AX261" s="537"/>
      <c r="AY261" s="538"/>
      <c r="AZ261" s="538"/>
      <c r="BA261" s="539"/>
      <c r="BB261" s="713"/>
      <c r="BC261" s="713"/>
      <c r="BD261" s="713"/>
      <c r="BE261" s="713"/>
      <c r="BF261" s="713"/>
      <c r="BG261" s="713"/>
      <c r="BH261" s="713"/>
      <c r="BI261" s="713"/>
      <c r="BJ261" s="713"/>
      <c r="BK261" s="713"/>
      <c r="BL261" s="713"/>
      <c r="BM261" s="713"/>
      <c r="BN261" s="713"/>
      <c r="BO261" s="713"/>
      <c r="BP261" s="713"/>
      <c r="BQ261" s="713"/>
      <c r="BR261" s="713"/>
      <c r="BS261" s="713"/>
      <c r="BT261" s="713"/>
      <c r="BU261" s="713"/>
      <c r="BV261" s="713"/>
      <c r="BW261" s="713"/>
      <c r="BX261" s="713"/>
      <c r="BY261" s="713"/>
      <c r="BZ261" s="713"/>
      <c r="CA261" s="713"/>
      <c r="CB261" s="713"/>
      <c r="CC261" s="713"/>
      <c r="CD261" s="713"/>
      <c r="CE261" s="713"/>
      <c r="CF261" s="713"/>
      <c r="CG261" s="713"/>
      <c r="CH261" s="713"/>
      <c r="CI261" s="713"/>
      <c r="CJ261" s="713"/>
      <c r="CK261" s="713"/>
      <c r="CL261" s="713"/>
      <c r="CM261" s="713"/>
      <c r="CN261" s="713"/>
      <c r="CO261" s="713"/>
      <c r="CP261" s="713"/>
      <c r="CQ261" s="713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ht="26.25" customHeight="1" x14ac:dyDescent="0.2">
      <c r="A263" s="692" t="s">
        <v>141</v>
      </c>
      <c r="B263" s="692"/>
      <c r="C263" s="692"/>
      <c r="D263" s="692"/>
      <c r="E263" s="692"/>
      <c r="F263" s="692"/>
      <c r="G263" s="692"/>
      <c r="H263" s="692"/>
      <c r="I263" s="692"/>
      <c r="J263" s="692"/>
      <c r="K263" s="692"/>
      <c r="L263" s="692"/>
      <c r="M263" s="692"/>
      <c r="N263" s="692"/>
      <c r="O263" s="692"/>
      <c r="P263" s="692"/>
      <c r="Q263" s="692"/>
      <c r="R263" s="692"/>
      <c r="S263" s="692"/>
      <c r="T263" s="692"/>
      <c r="U263" s="692"/>
      <c r="V263" s="692"/>
      <c r="W263" s="692"/>
      <c r="X263" s="692"/>
      <c r="Y263" s="692"/>
      <c r="Z263" s="692"/>
      <c r="AA263" s="692"/>
      <c r="AB263" s="692"/>
      <c r="AC263" s="692"/>
      <c r="AD263" s="692"/>
      <c r="AE263" s="692"/>
      <c r="AF263" s="692"/>
      <c r="AG263" s="692"/>
      <c r="AH263" s="692"/>
      <c r="AI263" s="692"/>
      <c r="AJ263" s="692"/>
      <c r="AK263" s="692"/>
      <c r="AL263" s="692"/>
      <c r="AM263" s="692"/>
      <c r="AN263" s="692"/>
      <c r="AO263" s="692"/>
      <c r="AP263" s="692"/>
      <c r="AQ263" s="692"/>
      <c r="AR263" s="692"/>
      <c r="AS263" s="692"/>
      <c r="AT263" s="692"/>
      <c r="AU263" s="692"/>
      <c r="AV263" s="692"/>
      <c r="AW263" s="692"/>
      <c r="AX263" s="692"/>
      <c r="AY263" s="692"/>
      <c r="AZ263" s="692"/>
      <c r="BA263" s="692"/>
      <c r="BB263" s="692"/>
      <c r="BC263" s="692"/>
      <c r="BD263" s="692"/>
      <c r="BE263" s="692"/>
      <c r="BF263" s="692"/>
      <c r="BG263" s="692"/>
      <c r="BH263" s="692"/>
      <c r="BI263" s="692"/>
      <c r="BJ263" s="692"/>
      <c r="BK263" s="692"/>
      <c r="BL263" s="692"/>
      <c r="BM263" s="692"/>
      <c r="BN263" s="692"/>
      <c r="BO263" s="692"/>
      <c r="BP263" s="692"/>
      <c r="BQ263" s="692"/>
      <c r="BR263" s="692"/>
      <c r="BS263" s="692"/>
      <c r="BT263" s="692"/>
      <c r="BU263" s="692"/>
      <c r="BV263" s="692"/>
      <c r="BW263" s="692"/>
      <c r="BX263" s="692"/>
      <c r="BY263" s="692"/>
      <c r="BZ263" s="692"/>
      <c r="CA263" s="692"/>
      <c r="CB263" s="692"/>
      <c r="CC263" s="692"/>
      <c r="CD263" s="692"/>
      <c r="CE263" s="692"/>
      <c r="CF263" s="692"/>
      <c r="CG263" s="692"/>
      <c r="CH263" s="692"/>
      <c r="CI263" s="692"/>
      <c r="CJ263" s="692"/>
      <c r="CK263" s="692"/>
      <c r="CL263" s="692"/>
      <c r="CM263" s="692"/>
      <c r="CN263" s="692"/>
      <c r="CO263" s="692"/>
      <c r="CP263" s="692"/>
      <c r="CQ263" s="692"/>
    </row>
    <row r="264" spans="1:95" ht="14.25" customHeight="1" x14ac:dyDescent="0.2">
      <c r="A264" s="693" t="s">
        <v>142</v>
      </c>
      <c r="B264" s="693"/>
      <c r="C264" s="693"/>
      <c r="D264" s="693"/>
      <c r="E264" s="693"/>
      <c r="F264" s="693"/>
      <c r="G264" s="693"/>
      <c r="H264" s="693"/>
      <c r="I264" s="693"/>
      <c r="J264" s="693"/>
      <c r="K264" s="693"/>
      <c r="L264" s="693"/>
      <c r="M264" s="693"/>
      <c r="N264" s="693"/>
      <c r="O264" s="693"/>
      <c r="P264" s="693"/>
      <c r="Q264" s="693"/>
      <c r="R264" s="693"/>
      <c r="S264" s="693"/>
      <c r="T264" s="693"/>
      <c r="U264" s="693"/>
      <c r="V264" s="693"/>
      <c r="W264" s="693"/>
      <c r="X264" s="693"/>
      <c r="Y264" s="693"/>
      <c r="Z264" s="693"/>
      <c r="AA264" s="693"/>
      <c r="AB264" s="693"/>
      <c r="AC264" s="693"/>
      <c r="AD264" s="693"/>
      <c r="AE264" s="693"/>
      <c r="AF264" s="693"/>
      <c r="AG264" s="693"/>
      <c r="AH264" s="693"/>
      <c r="AI264" s="693"/>
      <c r="AJ264" s="693"/>
      <c r="AK264" s="693"/>
      <c r="AL264" s="693"/>
      <c r="AM264" s="693"/>
      <c r="AN264" s="693"/>
      <c r="AO264" s="693"/>
      <c r="AP264" s="693"/>
      <c r="AQ264" s="693"/>
      <c r="AR264" s="693"/>
      <c r="AS264" s="693"/>
      <c r="AT264" s="693"/>
      <c r="AU264" s="693"/>
      <c r="AV264" s="693"/>
      <c r="AW264" s="693"/>
      <c r="AX264" s="693"/>
      <c r="AY264" s="693"/>
      <c r="AZ264" s="693"/>
      <c r="BA264" s="693"/>
      <c r="BB264" s="693"/>
      <c r="BC264" s="693"/>
      <c r="BD264" s="693"/>
      <c r="BE264" s="693"/>
      <c r="BF264" s="693"/>
      <c r="BG264" s="693"/>
      <c r="BH264" s="693"/>
      <c r="BI264" s="693"/>
      <c r="BJ264" s="693"/>
      <c r="BK264" s="693"/>
      <c r="BL264" s="693"/>
      <c r="BM264" s="693"/>
      <c r="BN264" s="693"/>
      <c r="BO264" s="693"/>
      <c r="BP264" s="693"/>
      <c r="BQ264" s="693"/>
      <c r="BR264" s="693"/>
      <c r="BS264" s="693"/>
      <c r="BT264" s="693"/>
      <c r="BU264" s="693"/>
      <c r="BV264" s="693"/>
      <c r="BW264" s="693"/>
      <c r="BX264" s="693"/>
      <c r="BY264" s="693"/>
      <c r="BZ264" s="693"/>
      <c r="CA264" s="693"/>
      <c r="CB264" s="693"/>
      <c r="CC264" s="693"/>
      <c r="CD264" s="693"/>
      <c r="CE264" s="693"/>
      <c r="CF264" s="693"/>
      <c r="CG264" s="693"/>
      <c r="CH264" s="693"/>
      <c r="CI264" s="693"/>
      <c r="CJ264" s="693"/>
      <c r="CK264" s="693"/>
      <c r="CL264" s="693"/>
      <c r="CM264" s="693"/>
      <c r="CN264" s="693"/>
      <c r="CO264" s="693"/>
      <c r="CP264" s="693"/>
      <c r="CQ264" s="693"/>
    </row>
    <row r="265" spans="1:95" ht="25.9" customHeight="1" x14ac:dyDescent="0.2">
      <c r="A265" s="786" t="s">
        <v>301</v>
      </c>
      <c r="B265" s="786"/>
      <c r="C265" s="786"/>
      <c r="D265" s="786"/>
      <c r="E265" s="786"/>
      <c r="F265" s="786"/>
      <c r="G265" s="786"/>
      <c r="H265" s="786"/>
      <c r="I265" s="786"/>
      <c r="J265" s="786"/>
      <c r="K265" s="786"/>
      <c r="L265" s="786"/>
      <c r="M265" s="786"/>
      <c r="N265" s="786"/>
      <c r="O265" s="786"/>
      <c r="P265" s="786"/>
      <c r="Q265" s="786"/>
      <c r="R265" s="786"/>
      <c r="S265" s="786"/>
      <c r="T265" s="786"/>
      <c r="U265" s="786"/>
      <c r="V265" s="786"/>
      <c r="W265" s="786"/>
      <c r="X265" s="786"/>
      <c r="Y265" s="786"/>
      <c r="Z265" s="786"/>
      <c r="AA265" s="786"/>
      <c r="AB265" s="786"/>
      <c r="AC265" s="786"/>
      <c r="AD265" s="786"/>
      <c r="AE265" s="786"/>
      <c r="AF265" s="786"/>
      <c r="AG265" s="786"/>
      <c r="AH265" s="786"/>
      <c r="AI265" s="786"/>
      <c r="AJ265" s="786"/>
      <c r="AK265" s="786"/>
      <c r="AL265" s="786"/>
      <c r="AM265" s="786"/>
      <c r="AN265" s="786"/>
      <c r="AO265" s="786"/>
      <c r="AP265" s="786"/>
      <c r="AQ265" s="786"/>
      <c r="AR265" s="786"/>
      <c r="AS265" s="786"/>
      <c r="AT265" s="786"/>
      <c r="AU265" s="786"/>
      <c r="AV265" s="786"/>
      <c r="AW265" s="786"/>
      <c r="AX265" s="786"/>
      <c r="AY265" s="786"/>
      <c r="AZ265" s="786"/>
      <c r="BA265" s="786"/>
      <c r="BB265" s="786"/>
      <c r="BC265" s="786"/>
      <c r="BD265" s="786"/>
      <c r="BE265" s="786"/>
      <c r="BF265" s="786"/>
      <c r="BG265" s="786"/>
      <c r="BH265" s="786"/>
      <c r="BI265" s="786"/>
      <c r="BJ265" s="786"/>
      <c r="BK265" s="786"/>
      <c r="BL265" s="786"/>
      <c r="BM265" s="786"/>
      <c r="BN265" s="786"/>
      <c r="BO265" s="786"/>
      <c r="BP265" s="786"/>
      <c r="BQ265" s="786"/>
      <c r="BR265" s="786"/>
      <c r="BS265" s="786"/>
      <c r="BT265" s="786"/>
      <c r="BU265" s="786"/>
      <c r="BV265" s="786"/>
      <c r="BW265" s="786"/>
      <c r="BX265" s="786"/>
      <c r="BY265" s="786"/>
      <c r="BZ265" s="786"/>
      <c r="CA265" s="786"/>
      <c r="CB265" s="786"/>
      <c r="CC265" s="786"/>
      <c r="CD265" s="786"/>
      <c r="CE265" s="786"/>
      <c r="CF265" s="786"/>
      <c r="CG265" s="786"/>
      <c r="CH265" s="786"/>
      <c r="CI265" s="786"/>
      <c r="CJ265" s="786"/>
      <c r="CK265" s="786"/>
      <c r="CL265" s="786"/>
      <c r="CM265" s="786"/>
      <c r="CN265" s="786"/>
      <c r="CO265" s="786"/>
      <c r="CP265" s="786"/>
      <c r="CQ265" s="786"/>
    </row>
    <row r="266" spans="1:95" hidden="1" x14ac:dyDescent="0.2">
      <c r="A266" s="660"/>
      <c r="B266" s="660"/>
      <c r="C266" s="660"/>
      <c r="D266" s="660"/>
      <c r="E266" s="660"/>
      <c r="F266" s="660"/>
      <c r="G266" s="660"/>
      <c r="H266" s="660"/>
      <c r="I266" s="660"/>
      <c r="J266" s="660"/>
      <c r="K266" s="660"/>
      <c r="L266" s="660"/>
      <c r="M266" s="660"/>
      <c r="N266" s="660"/>
      <c r="O266" s="660"/>
      <c r="P266" s="660"/>
      <c r="Q266" s="660"/>
      <c r="R266" s="660"/>
      <c r="S266" s="660"/>
      <c r="T266" s="660"/>
      <c r="U266" s="660"/>
      <c r="V266" s="660"/>
      <c r="W266" s="660"/>
      <c r="X266" s="660"/>
      <c r="Y266" s="660"/>
      <c r="Z266" s="660"/>
      <c r="AA266" s="660"/>
      <c r="AB266" s="660"/>
      <c r="AC266" s="660"/>
      <c r="AD266" s="660"/>
      <c r="AE266" s="660"/>
      <c r="AF266" s="660"/>
      <c r="AG266" s="660"/>
      <c r="AH266" s="660"/>
      <c r="AI266" s="660"/>
      <c r="AJ266" s="660"/>
      <c r="AK266" s="660"/>
      <c r="AL266" s="660"/>
      <c r="AM266" s="660"/>
      <c r="AN266" s="660"/>
      <c r="AO266" s="660"/>
      <c r="AP266" s="660"/>
      <c r="AQ266" s="660"/>
      <c r="AR266" s="660"/>
      <c r="AS266" s="660"/>
      <c r="AT266" s="660"/>
      <c r="AU266" s="660"/>
      <c r="AV266" s="660"/>
      <c r="AW266" s="660"/>
      <c r="AX266" s="660"/>
      <c r="AY266" s="660"/>
      <c r="AZ266" s="660"/>
      <c r="BA266" s="660"/>
      <c r="BB266" s="660"/>
      <c r="BC266" s="660"/>
      <c r="BD266" s="660"/>
      <c r="BE266" s="660"/>
      <c r="BF266" s="660"/>
      <c r="BG266" s="660"/>
      <c r="BH266" s="660"/>
      <c r="BI266" s="660"/>
      <c r="BJ266" s="660"/>
      <c r="BK266" s="660"/>
      <c r="BL266" s="660"/>
      <c r="BM266" s="660"/>
      <c r="BN266" s="660"/>
      <c r="BO266" s="660"/>
      <c r="BP266" s="660"/>
      <c r="BQ266" s="660"/>
      <c r="BR266" s="660"/>
      <c r="BS266" s="660"/>
      <c r="BT266" s="660"/>
      <c r="BU266" s="660"/>
      <c r="BV266" s="660"/>
      <c r="BW266" s="660"/>
      <c r="BX266" s="660"/>
      <c r="BY266" s="660"/>
      <c r="BZ266" s="660"/>
      <c r="CA266" s="660"/>
      <c r="CB266" s="660"/>
      <c r="CC266" s="660"/>
      <c r="CD266" s="660"/>
      <c r="CE266" s="660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</row>
    <row r="267" spans="1:95" ht="18" x14ac:dyDescent="0.2">
      <c r="A267" s="579" t="s">
        <v>144</v>
      </c>
      <c r="B267" s="579"/>
      <c r="C267" s="579"/>
      <c r="D267" s="579"/>
      <c r="E267" s="579"/>
      <c r="F267" s="579"/>
      <c r="G267" s="579"/>
      <c r="H267" s="579"/>
      <c r="I267" s="579"/>
      <c r="J267" s="579"/>
      <c r="K267" s="579"/>
      <c r="L267" s="579"/>
      <c r="M267" s="579"/>
      <c r="N267" s="579"/>
      <c r="O267" s="579"/>
      <c r="P267" s="579"/>
      <c r="Q267" s="579"/>
      <c r="R267" s="579"/>
      <c r="S267" s="579"/>
      <c r="T267" s="579"/>
      <c r="U267" s="579"/>
      <c r="V267" s="579"/>
      <c r="W267" s="579"/>
      <c r="X267" s="579"/>
      <c r="Y267" s="579"/>
      <c r="Z267" s="579"/>
      <c r="AA267" s="579"/>
      <c r="AB267" s="579"/>
      <c r="AC267" s="579"/>
      <c r="AD267" s="579"/>
      <c r="AE267" s="579"/>
      <c r="AF267" s="579"/>
      <c r="AG267" s="579"/>
      <c r="AH267" s="579"/>
      <c r="AI267" s="579"/>
      <c r="AJ267" s="579"/>
      <c r="AK267" s="579"/>
      <c r="AL267" s="579"/>
      <c r="AM267" s="579"/>
      <c r="AN267" s="579"/>
      <c r="AO267" s="579"/>
      <c r="AP267" s="579"/>
      <c r="AQ267" s="579"/>
      <c r="AR267" s="579"/>
      <c r="AS267" s="579"/>
      <c r="AT267" s="579"/>
      <c r="AU267" s="579"/>
      <c r="AV267" s="579"/>
      <c r="AW267" s="579"/>
      <c r="AX267" s="579"/>
      <c r="AY267" s="579"/>
      <c r="AZ267" s="579"/>
      <c r="BA267" s="579"/>
      <c r="BB267" s="579"/>
      <c r="BC267" s="579"/>
      <c r="BD267" s="579"/>
      <c r="BE267" s="579"/>
      <c r="BF267" s="579"/>
      <c r="BG267" s="579"/>
      <c r="BH267" s="579"/>
      <c r="BI267" s="579"/>
      <c r="BJ267" s="579"/>
      <c r="BK267" s="579"/>
      <c r="BL267" s="579"/>
      <c r="BM267" s="579"/>
      <c r="BN267" s="579"/>
      <c r="BO267" s="579"/>
      <c r="BP267" s="579"/>
      <c r="BQ267" s="579"/>
      <c r="BR267" s="579"/>
      <c r="BS267" s="579"/>
      <c r="BT267" s="579"/>
      <c r="BU267" s="579"/>
      <c r="BV267" s="579"/>
      <c r="BW267" s="579"/>
      <c r="BX267" s="579"/>
      <c r="BY267" s="579"/>
      <c r="BZ267" s="579"/>
      <c r="CA267" s="579"/>
      <c r="CB267" s="579"/>
      <c r="CC267" s="579"/>
      <c r="CD267" s="579"/>
      <c r="CE267" s="579"/>
      <c r="CF267" s="216"/>
      <c r="CG267" s="216"/>
      <c r="CH267" s="216"/>
      <c r="CI267" s="216"/>
      <c r="CJ267" s="216"/>
      <c r="CK267" s="216"/>
      <c r="CL267" s="216"/>
      <c r="CM267" s="216"/>
      <c r="CN267" s="216"/>
      <c r="CO267" s="216"/>
      <c r="CP267" s="216"/>
      <c r="CQ267" s="216"/>
    </row>
    <row r="268" spans="1:95" ht="9" customHeight="1" x14ac:dyDescent="0.2">
      <c r="A268" s="660"/>
      <c r="B268" s="660"/>
      <c r="C268" s="660"/>
      <c r="D268" s="660"/>
      <c r="E268" s="660"/>
      <c r="F268" s="660"/>
      <c r="G268" s="660"/>
      <c r="H268" s="660"/>
      <c r="I268" s="660"/>
      <c r="J268" s="660"/>
      <c r="K268" s="660"/>
      <c r="L268" s="660"/>
      <c r="M268" s="660"/>
      <c r="N268" s="660"/>
      <c r="O268" s="660"/>
      <c r="P268" s="660"/>
      <c r="Q268" s="660"/>
      <c r="R268" s="660"/>
      <c r="S268" s="660"/>
      <c r="T268" s="660"/>
      <c r="U268" s="660"/>
      <c r="V268" s="660"/>
      <c r="W268" s="660"/>
      <c r="X268" s="660"/>
      <c r="Y268" s="660"/>
      <c r="Z268" s="660"/>
      <c r="AA268" s="660"/>
      <c r="AB268" s="660"/>
      <c r="AC268" s="660"/>
      <c r="AD268" s="660"/>
      <c r="AE268" s="660"/>
      <c r="AF268" s="660"/>
      <c r="AG268" s="660"/>
      <c r="AH268" s="660"/>
      <c r="AI268" s="660"/>
      <c r="AJ268" s="660"/>
      <c r="AK268" s="660"/>
      <c r="AL268" s="660"/>
      <c r="AM268" s="660"/>
      <c r="AN268" s="660"/>
      <c r="AO268" s="660"/>
      <c r="AP268" s="660"/>
      <c r="AQ268" s="660"/>
      <c r="AR268" s="660"/>
      <c r="AS268" s="660"/>
      <c r="AT268" s="660"/>
      <c r="AU268" s="660"/>
      <c r="AV268" s="660"/>
      <c r="AW268" s="660"/>
      <c r="AX268" s="660"/>
      <c r="AY268" s="660"/>
      <c r="AZ268" s="660"/>
      <c r="BA268" s="660"/>
      <c r="BB268" s="660"/>
      <c r="BC268" s="660"/>
      <c r="BD268" s="660"/>
      <c r="BE268" s="660"/>
      <c r="BF268" s="660"/>
      <c r="BG268" s="660"/>
      <c r="BH268" s="660"/>
      <c r="BI268" s="660"/>
      <c r="BJ268" s="660"/>
      <c r="BK268" s="660"/>
      <c r="BL268" s="660"/>
      <c r="BM268" s="660"/>
      <c r="BN268" s="660"/>
      <c r="BO268" s="660"/>
      <c r="BP268" s="660"/>
      <c r="BQ268" s="660"/>
      <c r="BR268" s="660"/>
      <c r="BS268" s="660"/>
      <c r="BT268" s="660"/>
      <c r="BU268" s="660"/>
      <c r="BV268" s="660"/>
      <c r="BW268" s="660"/>
      <c r="BX268" s="660"/>
      <c r="BY268" s="660"/>
      <c r="BZ268" s="660"/>
      <c r="CA268" s="660"/>
      <c r="CB268" s="660"/>
      <c r="CC268" s="660"/>
      <c r="CD268" s="660"/>
      <c r="CE268" s="660"/>
      <c r="CF268" s="216"/>
      <c r="CG268" s="216"/>
      <c r="CH268" s="216"/>
      <c r="CI268" s="216"/>
      <c r="CJ268" s="216"/>
      <c r="CK268" s="216"/>
      <c r="CL268" s="216"/>
      <c r="CM268" s="216"/>
      <c r="CN268" s="216"/>
      <c r="CO268" s="216"/>
      <c r="CP268" s="216"/>
      <c r="CQ268" s="216"/>
    </row>
    <row r="269" spans="1:95" x14ac:dyDescent="0.2">
      <c r="A269" s="660" t="s">
        <v>145</v>
      </c>
      <c r="B269" s="660"/>
      <c r="C269" s="660"/>
      <c r="D269" s="660"/>
      <c r="E269" s="660"/>
      <c r="F269" s="660"/>
      <c r="G269" s="660"/>
      <c r="H269" s="660"/>
      <c r="I269" s="660"/>
      <c r="J269" s="660"/>
      <c r="K269" s="660"/>
      <c r="L269" s="660"/>
      <c r="M269" s="660"/>
      <c r="N269" s="660"/>
      <c r="O269" s="660"/>
      <c r="P269" s="660"/>
      <c r="Q269" s="660"/>
      <c r="R269" s="660"/>
      <c r="S269" s="660"/>
      <c r="T269" s="660"/>
      <c r="U269" s="660"/>
      <c r="V269" s="660"/>
      <c r="W269" s="660"/>
      <c r="X269" s="660"/>
      <c r="Y269" s="660"/>
      <c r="Z269" s="660"/>
      <c r="AA269" s="660"/>
      <c r="AB269" s="660"/>
      <c r="AC269" s="660"/>
      <c r="AD269" s="660"/>
      <c r="AE269" s="660"/>
      <c r="AF269" s="660"/>
      <c r="AG269" s="660"/>
      <c r="AH269" s="660"/>
      <c r="AI269" s="660"/>
      <c r="AJ269" s="660"/>
      <c r="AK269" s="660"/>
      <c r="AL269" s="660"/>
      <c r="AM269" s="660"/>
      <c r="AN269" s="660"/>
      <c r="AO269" s="660"/>
      <c r="AP269" s="660"/>
      <c r="AQ269" s="660"/>
      <c r="AR269" s="660"/>
      <c r="AS269" s="660"/>
      <c r="AT269" s="660"/>
      <c r="AU269" s="660"/>
      <c r="AV269" s="660"/>
      <c r="AW269" s="660"/>
      <c r="AX269" s="660"/>
      <c r="AY269" s="660"/>
      <c r="AZ269" s="660"/>
      <c r="BA269" s="660"/>
      <c r="BB269" s="660"/>
      <c r="BC269" s="660"/>
      <c r="BD269" s="660"/>
      <c r="BE269" s="660"/>
      <c r="BF269" s="660"/>
      <c r="BG269" s="660"/>
      <c r="BH269" s="660"/>
      <c r="BI269" s="660"/>
      <c r="BJ269" s="660"/>
      <c r="BK269" s="660"/>
      <c r="BL269" s="660"/>
      <c r="BM269" s="660"/>
      <c r="BN269" s="660"/>
      <c r="BO269" s="660"/>
      <c r="BP269" s="660"/>
      <c r="BQ269" s="660"/>
      <c r="BR269" s="660"/>
      <c r="BS269" s="660"/>
      <c r="BT269" s="660"/>
      <c r="BU269" s="660"/>
      <c r="BV269" s="660"/>
      <c r="BW269" s="660"/>
      <c r="BX269" s="660"/>
      <c r="BY269" s="660"/>
      <c r="BZ269" s="660"/>
      <c r="CA269" s="660"/>
      <c r="CB269" s="660"/>
      <c r="CC269" s="660"/>
      <c r="CD269" s="660"/>
      <c r="CE269" s="660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ht="4.5" customHeight="1" x14ac:dyDescent="0.2">
      <c r="A270" s="605"/>
      <c r="B270" s="605"/>
      <c r="C270" s="605"/>
      <c r="D270" s="605"/>
      <c r="E270" s="605"/>
      <c r="F270" s="605"/>
      <c r="G270" s="605"/>
      <c r="H270" s="605"/>
      <c r="I270" s="605"/>
      <c r="J270" s="605"/>
      <c r="K270" s="605"/>
      <c r="L270" s="605"/>
      <c r="M270" s="605"/>
      <c r="N270" s="605"/>
      <c r="O270" s="605"/>
      <c r="P270" s="605"/>
      <c r="Q270" s="605"/>
      <c r="R270" s="605"/>
      <c r="S270" s="605"/>
      <c r="T270" s="605"/>
      <c r="U270" s="605"/>
      <c r="V270" s="605"/>
      <c r="W270" s="605"/>
      <c r="X270" s="605"/>
      <c r="Y270" s="605"/>
      <c r="Z270" s="605"/>
      <c r="AA270" s="605"/>
      <c r="AB270" s="605"/>
      <c r="AC270" s="605"/>
      <c r="AD270" s="605"/>
      <c r="AE270" s="605"/>
      <c r="AF270" s="605"/>
      <c r="AG270" s="605"/>
      <c r="AH270" s="605"/>
      <c r="AI270" s="605"/>
      <c r="AJ270" s="605"/>
      <c r="AK270" s="605"/>
      <c r="AL270" s="605"/>
      <c r="AM270" s="605"/>
      <c r="AN270" s="605"/>
      <c r="AO270" s="605"/>
      <c r="AP270" s="605"/>
      <c r="AQ270" s="605"/>
      <c r="AR270" s="605"/>
      <c r="AS270" s="605"/>
      <c r="AT270" s="605"/>
      <c r="AU270" s="605"/>
      <c r="AV270" s="605"/>
      <c r="AW270" s="605"/>
      <c r="AX270" s="605"/>
      <c r="AY270" s="605"/>
      <c r="AZ270" s="605"/>
      <c r="BA270" s="605"/>
      <c r="BB270" s="605"/>
      <c r="BC270" s="660"/>
      <c r="BD270" s="660"/>
      <c r="BE270" s="660"/>
      <c r="BF270" s="660"/>
      <c r="BG270" s="660"/>
      <c r="BH270" s="660"/>
      <c r="BI270" s="660"/>
      <c r="BJ270" s="660"/>
      <c r="BK270" s="660"/>
      <c r="BL270" s="660"/>
      <c r="BM270" s="660"/>
      <c r="BN270" s="660"/>
      <c r="BO270" s="660"/>
      <c r="BP270" s="660"/>
      <c r="BQ270" s="660"/>
      <c r="BR270" s="660"/>
      <c r="BS270" s="660"/>
      <c r="BT270" s="660"/>
      <c r="BU270" s="660"/>
      <c r="BV270" s="660"/>
      <c r="BW270" s="660"/>
      <c r="BX270" s="660"/>
      <c r="BY270" s="660"/>
      <c r="BZ270" s="660"/>
      <c r="CA270" s="660"/>
      <c r="CB270" s="660"/>
      <c r="CC270" s="660"/>
      <c r="CD270" s="660"/>
      <c r="CE270" s="660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x14ac:dyDescent="0.2">
      <c r="A271" s="722" t="s">
        <v>146</v>
      </c>
      <c r="B271" s="722"/>
      <c r="C271" s="722"/>
      <c r="D271" s="722"/>
      <c r="E271" s="722"/>
      <c r="F271" s="722"/>
      <c r="G271" s="722"/>
      <c r="H271" s="722"/>
      <c r="I271" s="722"/>
      <c r="J271" s="722"/>
      <c r="K271" s="722"/>
      <c r="L271" s="722"/>
      <c r="M271" s="722"/>
      <c r="N271" s="722"/>
      <c r="O271" s="722"/>
      <c r="P271" s="722"/>
      <c r="Q271" s="722"/>
      <c r="R271" s="722"/>
      <c r="S271" s="722"/>
      <c r="T271" s="722"/>
      <c r="U271" s="722"/>
      <c r="V271" s="722"/>
      <c r="W271" s="722"/>
      <c r="X271" s="722"/>
      <c r="Y271" s="722"/>
      <c r="Z271" s="722"/>
      <c r="AA271" s="722"/>
      <c r="AB271" s="722" t="s">
        <v>147</v>
      </c>
      <c r="AC271" s="722"/>
      <c r="AD271" s="722"/>
      <c r="AE271" s="722"/>
      <c r="AF271" s="722"/>
      <c r="AG271" s="722"/>
      <c r="AH271" s="722"/>
      <c r="AI271" s="722"/>
      <c r="AJ271" s="722"/>
      <c r="AK271" s="722"/>
      <c r="AL271" s="722"/>
      <c r="AM271" s="722"/>
      <c r="AN271" s="722"/>
      <c r="AO271" s="722"/>
      <c r="AP271" s="722"/>
      <c r="AQ271" s="722"/>
      <c r="AR271" s="722"/>
      <c r="AS271" s="722"/>
      <c r="AT271" s="722"/>
      <c r="AU271" s="722"/>
      <c r="AV271" s="722"/>
      <c r="AW271" s="722"/>
      <c r="AX271" s="722"/>
      <c r="AY271" s="722"/>
      <c r="AZ271" s="722"/>
      <c r="BA271" s="722"/>
      <c r="BB271" s="722"/>
      <c r="BC271" s="722" t="s">
        <v>148</v>
      </c>
      <c r="BD271" s="722"/>
      <c r="BE271" s="722"/>
      <c r="BF271" s="722"/>
      <c r="BG271" s="722"/>
      <c r="BH271" s="722"/>
      <c r="BI271" s="722"/>
      <c r="BJ271" s="722"/>
      <c r="BK271" s="722"/>
      <c r="BL271" s="722"/>
      <c r="BM271" s="722"/>
      <c r="BN271" s="722"/>
      <c r="BO271" s="722"/>
      <c r="BP271" s="722"/>
      <c r="BQ271" s="722"/>
      <c r="BR271" s="722"/>
      <c r="BS271" s="722"/>
      <c r="BT271" s="722"/>
      <c r="BU271" s="722"/>
      <c r="BV271" s="722"/>
      <c r="BW271" s="722"/>
      <c r="BX271" s="722"/>
      <c r="BY271" s="722"/>
      <c r="BZ271" s="722"/>
      <c r="CA271" s="722"/>
      <c r="CB271" s="722"/>
      <c r="CC271" s="722"/>
      <c r="CD271" s="722"/>
      <c r="CE271" s="722"/>
      <c r="CF271" s="722"/>
      <c r="CG271" s="722"/>
      <c r="CH271" s="722"/>
      <c r="CI271" s="722"/>
      <c r="CJ271" s="722"/>
      <c r="CK271" s="722"/>
      <c r="CL271" s="722"/>
      <c r="CM271" s="722"/>
      <c r="CN271" s="722"/>
      <c r="CO271" s="722"/>
      <c r="CP271" s="722"/>
      <c r="CQ271" s="722"/>
    </row>
    <row r="272" spans="1:95" x14ac:dyDescent="0.2">
      <c r="A272" s="722" t="s">
        <v>30</v>
      </c>
      <c r="B272" s="722"/>
      <c r="C272" s="722"/>
      <c r="D272" s="722"/>
      <c r="E272" s="722"/>
      <c r="F272" s="722"/>
      <c r="G272" s="722"/>
      <c r="H272" s="722"/>
      <c r="I272" s="722"/>
      <c r="J272" s="722"/>
      <c r="K272" s="722"/>
      <c r="L272" s="722"/>
      <c r="M272" s="722"/>
      <c r="N272" s="722"/>
      <c r="O272" s="722"/>
      <c r="P272" s="722"/>
      <c r="Q272" s="722"/>
      <c r="R272" s="722"/>
      <c r="S272" s="722"/>
      <c r="T272" s="722"/>
      <c r="U272" s="722"/>
      <c r="V272" s="722"/>
      <c r="W272" s="722"/>
      <c r="X272" s="722"/>
      <c r="Y272" s="722"/>
      <c r="Z272" s="722"/>
      <c r="AA272" s="722"/>
      <c r="AB272" s="722" t="s">
        <v>55</v>
      </c>
      <c r="AC272" s="722"/>
      <c r="AD272" s="722"/>
      <c r="AE272" s="722"/>
      <c r="AF272" s="722"/>
      <c r="AG272" s="722"/>
      <c r="AH272" s="722"/>
      <c r="AI272" s="722"/>
      <c r="AJ272" s="722"/>
      <c r="AK272" s="722"/>
      <c r="AL272" s="722"/>
      <c r="AM272" s="722"/>
      <c r="AN272" s="722"/>
      <c r="AO272" s="722"/>
      <c r="AP272" s="722"/>
      <c r="AQ272" s="722"/>
      <c r="AR272" s="722"/>
      <c r="AS272" s="722"/>
      <c r="AT272" s="722"/>
      <c r="AU272" s="722"/>
      <c r="AV272" s="722"/>
      <c r="AW272" s="722"/>
      <c r="AX272" s="722"/>
      <c r="AY272" s="722"/>
      <c r="AZ272" s="722"/>
      <c r="BA272" s="722"/>
      <c r="BB272" s="722"/>
      <c r="BC272" s="667" t="s">
        <v>56</v>
      </c>
      <c r="BD272" s="668"/>
      <c r="BE272" s="668"/>
      <c r="BF272" s="668"/>
      <c r="BG272" s="668"/>
      <c r="BH272" s="668"/>
      <c r="BI272" s="668"/>
      <c r="BJ272" s="668"/>
      <c r="BK272" s="668"/>
      <c r="BL272" s="668"/>
      <c r="BM272" s="668"/>
      <c r="BN272" s="668"/>
      <c r="BO272" s="668"/>
      <c r="BP272" s="668"/>
      <c r="BQ272" s="668"/>
      <c r="BR272" s="668"/>
      <c r="BS272" s="668"/>
      <c r="BT272" s="668"/>
      <c r="BU272" s="668"/>
      <c r="BV272" s="668"/>
      <c r="BW272" s="668"/>
      <c r="BX272" s="668"/>
      <c r="BY272" s="668"/>
      <c r="BZ272" s="668"/>
      <c r="CA272" s="668"/>
      <c r="CB272" s="668"/>
      <c r="CC272" s="668"/>
      <c r="CD272" s="668"/>
      <c r="CE272" s="668"/>
      <c r="CF272" s="668"/>
      <c r="CG272" s="668"/>
      <c r="CH272" s="668"/>
      <c r="CI272" s="668"/>
      <c r="CJ272" s="668"/>
      <c r="CK272" s="668"/>
      <c r="CL272" s="668"/>
      <c r="CM272" s="668"/>
      <c r="CN272" s="668"/>
      <c r="CO272" s="668"/>
      <c r="CP272" s="668"/>
      <c r="CQ272" s="669"/>
    </row>
    <row r="273" spans="1:95" ht="28.15" customHeight="1" x14ac:dyDescent="0.2">
      <c r="A273" s="719" t="s">
        <v>149</v>
      </c>
      <c r="B273" s="719"/>
      <c r="C273" s="719"/>
      <c r="D273" s="719"/>
      <c r="E273" s="719"/>
      <c r="F273" s="719"/>
      <c r="G273" s="719"/>
      <c r="H273" s="719"/>
      <c r="I273" s="719"/>
      <c r="J273" s="719"/>
      <c r="K273" s="719"/>
      <c r="L273" s="719"/>
      <c r="M273" s="719"/>
      <c r="N273" s="719"/>
      <c r="O273" s="719"/>
      <c r="P273" s="719"/>
      <c r="Q273" s="719"/>
      <c r="R273" s="719"/>
      <c r="S273" s="719"/>
      <c r="T273" s="719"/>
      <c r="U273" s="719"/>
      <c r="V273" s="719"/>
      <c r="W273" s="719"/>
      <c r="X273" s="719"/>
      <c r="Y273" s="719"/>
      <c r="Z273" s="719"/>
      <c r="AA273" s="719"/>
      <c r="AB273" s="719" t="s">
        <v>150</v>
      </c>
      <c r="AC273" s="719"/>
      <c r="AD273" s="719"/>
      <c r="AE273" s="719"/>
      <c r="AF273" s="719"/>
      <c r="AG273" s="719"/>
      <c r="AH273" s="719"/>
      <c r="AI273" s="719"/>
      <c r="AJ273" s="719"/>
      <c r="AK273" s="719"/>
      <c r="AL273" s="719"/>
      <c r="AM273" s="719"/>
      <c r="AN273" s="719"/>
      <c r="AO273" s="719"/>
      <c r="AP273" s="719"/>
      <c r="AQ273" s="719"/>
      <c r="AR273" s="719"/>
      <c r="AS273" s="719"/>
      <c r="AT273" s="719"/>
      <c r="AU273" s="719"/>
      <c r="AV273" s="719"/>
      <c r="AW273" s="719"/>
      <c r="AX273" s="719"/>
      <c r="AY273" s="719"/>
      <c r="AZ273" s="719"/>
      <c r="BA273" s="719"/>
      <c r="BB273" s="719"/>
      <c r="BC273" s="524" t="s">
        <v>102</v>
      </c>
      <c r="BD273" s="524"/>
      <c r="BE273" s="524"/>
      <c r="BF273" s="524"/>
      <c r="BG273" s="524"/>
      <c r="BH273" s="524"/>
      <c r="BI273" s="524"/>
      <c r="BJ273" s="524"/>
      <c r="BK273" s="524"/>
      <c r="BL273" s="524"/>
      <c r="BM273" s="524"/>
      <c r="BN273" s="524"/>
      <c r="BO273" s="524"/>
      <c r="BP273" s="524"/>
      <c r="BQ273" s="524"/>
      <c r="BR273" s="524"/>
      <c r="BS273" s="524"/>
      <c r="BT273" s="524"/>
      <c r="BU273" s="524"/>
      <c r="BV273" s="524"/>
      <c r="BW273" s="524"/>
      <c r="BX273" s="524"/>
      <c r="BY273" s="524"/>
      <c r="BZ273" s="524"/>
      <c r="CA273" s="524"/>
      <c r="CB273" s="524"/>
      <c r="CC273" s="524"/>
      <c r="CD273" s="524"/>
      <c r="CE273" s="524"/>
      <c r="CF273" s="524"/>
      <c r="CG273" s="524"/>
      <c r="CH273" s="524"/>
      <c r="CI273" s="524"/>
      <c r="CJ273" s="524"/>
      <c r="CK273" s="524"/>
      <c r="CL273" s="524"/>
      <c r="CM273" s="524"/>
      <c r="CN273" s="524"/>
      <c r="CO273" s="524"/>
      <c r="CP273" s="524"/>
      <c r="CQ273" s="524"/>
    </row>
    <row r="274" spans="1:95" hidden="1" x14ac:dyDescent="0.2">
      <c r="A274" s="722"/>
      <c r="B274" s="722"/>
      <c r="C274" s="722"/>
      <c r="D274" s="722"/>
      <c r="E274" s="722"/>
      <c r="F274" s="722"/>
      <c r="G274" s="722"/>
      <c r="H274" s="722"/>
      <c r="I274" s="722"/>
      <c r="J274" s="722"/>
      <c r="K274" s="722"/>
      <c r="L274" s="722"/>
      <c r="M274" s="722"/>
      <c r="N274" s="722"/>
      <c r="O274" s="722"/>
      <c r="P274" s="722"/>
      <c r="Q274" s="722"/>
      <c r="R274" s="722"/>
      <c r="S274" s="722"/>
      <c r="T274" s="722"/>
      <c r="U274" s="722"/>
      <c r="V274" s="722"/>
      <c r="W274" s="722"/>
      <c r="X274" s="722"/>
      <c r="Y274" s="722"/>
      <c r="Z274" s="722"/>
      <c r="AA274" s="722"/>
      <c r="AB274" s="722"/>
      <c r="AC274" s="722"/>
      <c r="AD274" s="722"/>
      <c r="AE274" s="722"/>
      <c r="AF274" s="722"/>
      <c r="AG274" s="722"/>
      <c r="AH274" s="722"/>
      <c r="AI274" s="722"/>
      <c r="AJ274" s="722"/>
      <c r="AK274" s="722"/>
      <c r="AL274" s="722"/>
      <c r="AM274" s="722"/>
      <c r="AN274" s="722"/>
      <c r="AO274" s="722"/>
      <c r="AP274" s="722"/>
      <c r="AQ274" s="722"/>
      <c r="AR274" s="722"/>
      <c r="AS274" s="722"/>
      <c r="AT274" s="722"/>
      <c r="AU274" s="722"/>
      <c r="AV274" s="783"/>
      <c r="AW274" s="783"/>
      <c r="AX274" s="783"/>
      <c r="AY274" s="783"/>
      <c r="AZ274" s="783"/>
      <c r="BA274" s="783"/>
      <c r="BB274" s="783"/>
      <c r="BC274" s="722"/>
      <c r="BD274" s="722"/>
      <c r="BE274" s="722"/>
      <c r="BF274" s="722"/>
      <c r="BG274" s="722"/>
      <c r="BH274" s="722"/>
      <c r="BI274" s="722"/>
      <c r="BJ274" s="722"/>
      <c r="BK274" s="722"/>
      <c r="BL274" s="722"/>
      <c r="BM274" s="722"/>
      <c r="BN274" s="722"/>
      <c r="BO274" s="722"/>
      <c r="BP274" s="722"/>
      <c r="BQ274" s="722"/>
      <c r="BR274" s="722"/>
      <c r="BS274" s="722"/>
      <c r="BT274" s="722"/>
      <c r="BU274" s="722"/>
      <c r="BV274" s="722"/>
      <c r="BW274" s="722"/>
      <c r="BX274" s="722"/>
      <c r="BY274" s="722"/>
      <c r="BZ274" s="722"/>
      <c r="CA274" s="722"/>
      <c r="CB274" s="722"/>
      <c r="CC274" s="722"/>
      <c r="CD274" s="722"/>
      <c r="CE274" s="722"/>
      <c r="CF274" s="722"/>
      <c r="CG274" s="722"/>
      <c r="CH274" s="722"/>
      <c r="CI274" s="722"/>
      <c r="CJ274" s="722"/>
      <c r="CK274" s="722"/>
      <c r="CL274" s="722"/>
      <c r="CM274" s="722"/>
      <c r="CN274" s="722"/>
      <c r="CO274" s="722"/>
      <c r="CP274" s="722"/>
      <c r="CQ274" s="722"/>
    </row>
    <row r="275" spans="1:95" x14ac:dyDescent="0.2">
      <c r="A275" s="660" t="s">
        <v>151</v>
      </c>
      <c r="B275" s="660"/>
      <c r="C275" s="660"/>
      <c r="D275" s="660"/>
      <c r="E275" s="660"/>
      <c r="F275" s="660"/>
      <c r="G275" s="660"/>
      <c r="H275" s="660"/>
      <c r="I275" s="660"/>
      <c r="J275" s="660"/>
      <c r="K275" s="660"/>
      <c r="L275" s="660"/>
      <c r="M275" s="660"/>
      <c r="N275" s="660"/>
      <c r="O275" s="660"/>
      <c r="P275" s="660"/>
      <c r="Q275" s="660"/>
      <c r="R275" s="660"/>
      <c r="S275" s="660"/>
      <c r="T275" s="660"/>
      <c r="U275" s="660"/>
      <c r="V275" s="660"/>
      <c r="W275" s="660"/>
      <c r="X275" s="660"/>
      <c r="Y275" s="660"/>
      <c r="Z275" s="660"/>
      <c r="AA275" s="660"/>
      <c r="AB275" s="660"/>
      <c r="AC275" s="660"/>
      <c r="AD275" s="660"/>
      <c r="AE275" s="660"/>
      <c r="AF275" s="660"/>
      <c r="AG275" s="660"/>
      <c r="AH275" s="660"/>
      <c r="AI275" s="660"/>
      <c r="AJ275" s="660"/>
      <c r="AK275" s="660"/>
      <c r="AL275" s="660"/>
      <c r="AM275" s="660"/>
      <c r="AN275" s="660"/>
      <c r="AO275" s="660"/>
      <c r="AP275" s="660"/>
      <c r="AQ275" s="660"/>
      <c r="AR275" s="660"/>
      <c r="AS275" s="660"/>
      <c r="AT275" s="660"/>
      <c r="AU275" s="660"/>
      <c r="AV275" s="594" t="s">
        <v>359</v>
      </c>
      <c r="AW275" s="594"/>
      <c r="AX275" s="594"/>
      <c r="AY275" s="594"/>
      <c r="AZ275" s="594"/>
      <c r="BA275" s="594"/>
      <c r="BB275" s="594"/>
      <c r="BC275" s="594"/>
      <c r="BD275" s="594"/>
      <c r="BE275" s="594"/>
      <c r="BF275" s="594"/>
      <c r="BG275" s="594"/>
      <c r="BH275" s="594"/>
      <c r="BI275" s="594"/>
      <c r="BJ275" s="594"/>
      <c r="BK275" s="594"/>
      <c r="BL275" s="594"/>
      <c r="BM275" s="594"/>
      <c r="BN275" s="594"/>
      <c r="BO275" s="594"/>
      <c r="BP275" s="594"/>
      <c r="BQ275" s="594"/>
      <c r="BR275" s="594"/>
      <c r="BS275" s="594"/>
      <c r="BT275" s="594"/>
      <c r="BU275" s="594"/>
      <c r="BV275" s="594"/>
      <c r="BW275" s="594"/>
      <c r="BX275" s="594"/>
      <c r="BY275" s="594"/>
      <c r="BZ275" s="594"/>
      <c r="CA275" s="594"/>
      <c r="CB275" s="594"/>
      <c r="CC275" s="594"/>
      <c r="CD275" s="594"/>
      <c r="CE275" s="594"/>
      <c r="CF275" s="594"/>
      <c r="CG275" s="594"/>
      <c r="CH275" s="594"/>
      <c r="CI275" s="594"/>
      <c r="CJ275" s="594"/>
      <c r="CK275" s="594"/>
      <c r="CL275" s="594"/>
      <c r="CM275" s="594"/>
      <c r="CN275" s="594"/>
      <c r="CO275" s="594"/>
      <c r="CP275" s="594"/>
      <c r="CQ275" s="594"/>
    </row>
    <row r="276" spans="1:95" ht="31.5" customHeight="1" x14ac:dyDescent="0.2">
      <c r="A276" s="575" t="s">
        <v>326</v>
      </c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  <c r="AO276" s="575"/>
      <c r="AP276" s="575"/>
      <c r="AQ276" s="575"/>
      <c r="AR276" s="575"/>
      <c r="AS276" s="575"/>
      <c r="AT276" s="575"/>
      <c r="AU276" s="575"/>
      <c r="AV276" s="575"/>
      <c r="AW276" s="575"/>
      <c r="AX276" s="575"/>
      <c r="AY276" s="575"/>
      <c r="AZ276" s="575"/>
      <c r="BA276" s="575"/>
      <c r="BB276" s="575"/>
      <c r="BC276" s="575"/>
      <c r="BD276" s="575"/>
      <c r="BE276" s="575"/>
      <c r="BF276" s="575"/>
      <c r="BG276" s="575"/>
      <c r="BH276" s="575"/>
      <c r="BI276" s="575"/>
      <c r="BJ276" s="575"/>
      <c r="BK276" s="575"/>
      <c r="BL276" s="575"/>
      <c r="BM276" s="575"/>
      <c r="BN276" s="575"/>
      <c r="BO276" s="575"/>
      <c r="BP276" s="575"/>
      <c r="BQ276" s="575"/>
      <c r="BR276" s="575"/>
      <c r="BS276" s="575"/>
      <c r="BT276" s="575"/>
      <c r="BU276" s="575"/>
      <c r="BV276" s="575"/>
      <c r="BW276" s="575"/>
      <c r="BX276" s="575"/>
      <c r="BY276" s="575"/>
      <c r="BZ276" s="575"/>
      <c r="CA276" s="575"/>
      <c r="CB276" s="575"/>
      <c r="CC276" s="575"/>
      <c r="CD276" s="575"/>
      <c r="CE276" s="575"/>
      <c r="CF276" s="575"/>
      <c r="CG276" s="575"/>
      <c r="CH276" s="575"/>
      <c r="CI276" s="575"/>
      <c r="CJ276" s="575"/>
      <c r="CK276" s="575"/>
      <c r="CL276" s="575"/>
      <c r="CM276" s="575"/>
      <c r="CN276" s="575"/>
      <c r="CO276" s="575"/>
      <c r="CP276" s="575"/>
      <c r="CQ276" s="575"/>
    </row>
    <row r="277" spans="1:95" x14ac:dyDescent="0.2">
      <c r="A277" s="552" t="s">
        <v>154</v>
      </c>
      <c r="B277" s="552"/>
      <c r="C277" s="552"/>
      <c r="D277" s="552"/>
      <c r="E277" s="552"/>
      <c r="F277" s="552"/>
      <c r="G277" s="552"/>
      <c r="H277" s="552"/>
      <c r="I277" s="552"/>
      <c r="J277" s="552"/>
      <c r="K277" s="552"/>
      <c r="L277" s="552"/>
      <c r="M277" s="552"/>
      <c r="N277" s="552"/>
      <c r="O277" s="552"/>
      <c r="P277" s="552"/>
      <c r="Q277" s="552"/>
      <c r="R277" s="552"/>
      <c r="S277" s="552"/>
      <c r="T277" s="552"/>
      <c r="U277" s="552"/>
      <c r="V277" s="552"/>
      <c r="W277" s="552"/>
      <c r="X277" s="552"/>
      <c r="Y277" s="552"/>
      <c r="Z277" s="552"/>
      <c r="AA277" s="552"/>
      <c r="AB277" s="552"/>
      <c r="AC277" s="552"/>
      <c r="AD277" s="552"/>
      <c r="AE277" s="552"/>
      <c r="AF277" s="552"/>
      <c r="AG277" s="552"/>
      <c r="AH277" s="552"/>
      <c r="AI277" s="552"/>
      <c r="AJ277" s="552"/>
      <c r="AK277" s="552"/>
      <c r="AL277" s="552"/>
      <c r="AM277" s="552"/>
      <c r="AN277" s="552"/>
      <c r="AO277" s="698" t="s">
        <v>306</v>
      </c>
      <c r="AP277" s="698"/>
      <c r="AQ277" s="698"/>
      <c r="AR277" s="698"/>
      <c r="AS277" s="698"/>
      <c r="AT277" s="698"/>
      <c r="AU277" s="698"/>
      <c r="AV277" s="698"/>
      <c r="AW277" s="698"/>
      <c r="AX277" s="698"/>
      <c r="AY277" s="698"/>
      <c r="AZ277" s="698"/>
      <c r="BA277" s="698"/>
      <c r="BB277" s="698"/>
      <c r="BC277" s="698"/>
      <c r="BD277" s="698"/>
      <c r="BE277" s="698"/>
      <c r="BF277" s="698"/>
      <c r="BG277" s="698"/>
      <c r="BH277" s="698"/>
      <c r="BI277" s="698"/>
      <c r="BJ277" s="698"/>
      <c r="BK277" s="698"/>
      <c r="BL277" s="698"/>
      <c r="BM277" s="698"/>
      <c r="BN277" s="698"/>
      <c r="BO277" s="698"/>
      <c r="BP277" s="698"/>
      <c r="BQ277" s="698"/>
      <c r="BR277" s="698"/>
      <c r="BS277" s="698"/>
      <c r="BT277" s="698"/>
      <c r="BU277" s="698"/>
      <c r="BV277" s="698"/>
      <c r="BW277" s="698"/>
      <c r="BX277" s="698"/>
      <c r="BY277" s="698"/>
      <c r="BZ277" s="698"/>
      <c r="CA277" s="698"/>
      <c r="CB277" s="698"/>
      <c r="CC277" s="698"/>
      <c r="CD277" s="698"/>
      <c r="CE277" s="698"/>
      <c r="CF277" s="698"/>
      <c r="CG277" s="698"/>
      <c r="CH277" s="698"/>
      <c r="CI277" s="698"/>
      <c r="CJ277" s="698"/>
      <c r="CK277" s="698"/>
      <c r="CL277" s="698"/>
      <c r="CM277" s="698"/>
      <c r="CN277" s="698"/>
      <c r="CO277" s="698"/>
      <c r="CP277" s="698"/>
      <c r="CQ277" s="698"/>
    </row>
    <row r="278" spans="1:95" ht="49.5" customHeight="1" x14ac:dyDescent="0.2">
      <c r="A278" s="665" t="s">
        <v>156</v>
      </c>
      <c r="B278" s="665"/>
      <c r="C278" s="665"/>
      <c r="D278" s="665"/>
      <c r="E278" s="665"/>
      <c r="F278" s="665"/>
      <c r="G278" s="665"/>
      <c r="H278" s="665"/>
      <c r="I278" s="665"/>
      <c r="J278" s="665"/>
      <c r="K278" s="665"/>
      <c r="L278" s="665"/>
      <c r="M278" s="665"/>
      <c r="N278" s="665"/>
      <c r="O278" s="665"/>
      <c r="P278" s="665"/>
      <c r="Q278" s="665"/>
      <c r="R278" s="665"/>
      <c r="S278" s="665"/>
      <c r="T278" s="665"/>
      <c r="U278" s="665"/>
      <c r="V278" s="665"/>
      <c r="W278" s="665"/>
      <c r="X278" s="665"/>
      <c r="Y278" s="665"/>
      <c r="Z278" s="665"/>
      <c r="AA278" s="665"/>
      <c r="AB278" s="665"/>
      <c r="AC278" s="665"/>
      <c r="AD278" s="665"/>
      <c r="AE278" s="665"/>
      <c r="AF278" s="665"/>
      <c r="AG278" s="665"/>
      <c r="AH278" s="665"/>
      <c r="AI278" s="665"/>
      <c r="AJ278" s="665"/>
      <c r="AK278" s="665"/>
      <c r="AL278" s="665"/>
      <c r="AM278" s="665"/>
      <c r="AN278" s="665"/>
      <c r="AO278" s="665"/>
      <c r="AP278" s="665"/>
      <c r="AQ278" s="665"/>
      <c r="AR278" s="665"/>
      <c r="AS278" s="665"/>
      <c r="AT278" s="665"/>
      <c r="AU278" s="665"/>
      <c r="AV278" s="665"/>
      <c r="AW278" s="665"/>
      <c r="AX278" s="665"/>
      <c r="AY278" s="665"/>
      <c r="AZ278" s="665"/>
      <c r="BA278" s="665"/>
      <c r="BB278" s="665"/>
      <c r="BC278" s="665"/>
      <c r="BD278" s="665"/>
      <c r="BE278" s="665"/>
      <c r="BF278" s="665"/>
      <c r="BG278" s="665"/>
      <c r="BH278" s="665"/>
      <c r="BI278" s="665"/>
      <c r="BJ278" s="665"/>
      <c r="BK278" s="665"/>
      <c r="BL278" s="665"/>
      <c r="BM278" s="665"/>
      <c r="BN278" s="665"/>
      <c r="BO278" s="665"/>
      <c r="BP278" s="665"/>
      <c r="BQ278" s="665"/>
      <c r="BR278" s="665"/>
      <c r="BS278" s="665"/>
      <c r="BT278" s="665"/>
      <c r="BU278" s="665"/>
      <c r="BV278" s="665"/>
      <c r="BW278" s="665"/>
      <c r="BX278" s="665"/>
      <c r="BY278" s="665"/>
      <c r="BZ278" s="665"/>
      <c r="CA278" s="665"/>
      <c r="CB278" s="665"/>
      <c r="CC278" s="665"/>
      <c r="CD278" s="665"/>
      <c r="CE278" s="665"/>
      <c r="CF278" s="665"/>
      <c r="CG278" s="665"/>
      <c r="CH278" s="665"/>
      <c r="CI278" s="665"/>
      <c r="CJ278" s="665"/>
      <c r="CK278" s="665"/>
      <c r="CL278" s="665"/>
      <c r="CM278" s="665"/>
      <c r="CN278" s="665"/>
      <c r="CO278" s="665"/>
      <c r="CP278" s="665"/>
      <c r="CQ278" s="665"/>
    </row>
    <row r="279" spans="1:95" s="501" customFormat="1" ht="18" customHeight="1" x14ac:dyDescent="0.2">
      <c r="A279" s="699" t="s">
        <v>157</v>
      </c>
      <c r="B279" s="699"/>
      <c r="C279" s="699"/>
      <c r="D279" s="699"/>
      <c r="E279" s="699"/>
      <c r="F279" s="699"/>
      <c r="G279" s="699"/>
      <c r="H279" s="699"/>
      <c r="I279" s="699"/>
      <c r="J279" s="699"/>
      <c r="K279" s="699"/>
      <c r="L279" s="699"/>
      <c r="M279" s="699"/>
      <c r="N279" s="699"/>
      <c r="O279" s="699"/>
      <c r="P279" s="699"/>
      <c r="Q279" s="699"/>
      <c r="R279" s="699"/>
      <c r="S279" s="699"/>
      <c r="T279" s="699"/>
      <c r="U279" s="699"/>
      <c r="V279" s="699"/>
      <c r="W279" s="699"/>
      <c r="X279" s="699"/>
      <c r="Y279" s="699"/>
      <c r="Z279" s="699"/>
      <c r="AA279" s="699"/>
      <c r="AB279" s="699"/>
      <c r="AC279" s="699"/>
      <c r="AD279" s="699"/>
      <c r="AE279" s="699"/>
      <c r="AF279" s="699"/>
      <c r="AG279" s="699"/>
      <c r="AH279" s="699"/>
      <c r="AI279" s="699"/>
      <c r="AJ279" s="699"/>
      <c r="AK279" s="699"/>
      <c r="AL279" s="699"/>
      <c r="AM279" s="699"/>
      <c r="AN279" s="699"/>
      <c r="AO279" s="699"/>
      <c r="AP279" s="699"/>
      <c r="AQ279" s="699"/>
      <c r="AS279" s="698" t="s">
        <v>158</v>
      </c>
      <c r="AT279" s="698"/>
      <c r="AU279" s="698"/>
      <c r="AV279" s="698"/>
      <c r="AW279" s="698"/>
      <c r="AX279" s="698"/>
      <c r="AY279" s="698"/>
      <c r="AZ279" s="698"/>
      <c r="BA279" s="698"/>
      <c r="BB279" s="698"/>
      <c r="BC279" s="698"/>
      <c r="BD279" s="698"/>
      <c r="BE279" s="698"/>
      <c r="BF279" s="698"/>
      <c r="BG279" s="698"/>
      <c r="BH279" s="698"/>
      <c r="BI279" s="698"/>
      <c r="BJ279" s="698"/>
      <c r="BK279" s="698"/>
      <c r="BL279" s="698"/>
      <c r="BM279" s="698"/>
      <c r="BN279" s="698"/>
      <c r="BO279" s="698"/>
      <c r="BP279" s="698"/>
      <c r="BQ279" s="698"/>
      <c r="BR279" s="698"/>
      <c r="BS279" s="698"/>
      <c r="BT279" s="698"/>
      <c r="BU279" s="698"/>
      <c r="BV279" s="698"/>
      <c r="BW279" s="698"/>
      <c r="BX279" s="698"/>
      <c r="BY279" s="698"/>
      <c r="BZ279" s="698"/>
      <c r="CA279" s="698"/>
      <c r="CB279" s="698"/>
      <c r="CC279" s="698"/>
      <c r="CD279" s="698"/>
      <c r="CE279" s="698"/>
      <c r="CF279" s="698"/>
      <c r="CG279" s="698"/>
      <c r="CH279" s="698"/>
      <c r="CI279" s="698"/>
      <c r="CJ279" s="698"/>
      <c r="CK279" s="698"/>
      <c r="CL279" s="698"/>
      <c r="CM279" s="698"/>
      <c r="CN279" s="698"/>
      <c r="CO279" s="698"/>
      <c r="CP279" s="698"/>
      <c r="CQ279" s="698"/>
    </row>
    <row r="280" spans="1:95" s="501" customFormat="1" x14ac:dyDescent="0.2">
      <c r="A280" s="660" t="s">
        <v>159</v>
      </c>
      <c r="B280" s="660"/>
      <c r="C280" s="660"/>
      <c r="D280" s="660"/>
      <c r="E280" s="660"/>
      <c r="F280" s="660"/>
      <c r="G280" s="660"/>
      <c r="H280" s="660"/>
      <c r="I280" s="660"/>
      <c r="J280" s="660"/>
      <c r="K280" s="660"/>
      <c r="L280" s="660"/>
      <c r="M280" s="660"/>
      <c r="N280" s="660"/>
      <c r="O280" s="660"/>
      <c r="P280" s="660"/>
      <c r="Q280" s="660"/>
      <c r="R280" s="660"/>
      <c r="S280" s="660"/>
      <c r="T280" s="660"/>
      <c r="U280" s="660"/>
      <c r="V280" s="660"/>
      <c r="W280" s="660"/>
      <c r="X280" s="660"/>
      <c r="Y280" s="660"/>
      <c r="Z280" s="660"/>
      <c r="AA280" s="660"/>
      <c r="AB280" s="660"/>
      <c r="AC280" s="660"/>
      <c r="AD280" s="660"/>
      <c r="AE280" s="660"/>
      <c r="AF280" s="660"/>
      <c r="AG280" s="660"/>
      <c r="AH280" s="660"/>
      <c r="AI280" s="660"/>
      <c r="AJ280" s="660"/>
      <c r="AK280" s="660"/>
      <c r="AL280" s="660"/>
      <c r="AM280" s="660"/>
      <c r="AN280" s="660"/>
      <c r="AO280" s="660"/>
      <c r="AP280" s="660"/>
      <c r="AQ280" s="660"/>
      <c r="AR280" s="594" t="s">
        <v>541</v>
      </c>
      <c r="AS280" s="594"/>
      <c r="AT280" s="594"/>
      <c r="AU280" s="594"/>
      <c r="AV280" s="594"/>
      <c r="AW280" s="594"/>
      <c r="AX280" s="594"/>
      <c r="AY280" s="594"/>
      <c r="AZ280" s="594"/>
      <c r="BA280" s="594"/>
      <c r="BB280" s="594"/>
      <c r="BC280" s="594"/>
      <c r="BD280" s="594"/>
      <c r="BE280" s="594"/>
      <c r="BF280" s="594"/>
      <c r="BG280" s="594"/>
      <c r="BH280" s="594"/>
      <c r="BI280" s="594"/>
      <c r="BJ280" s="594"/>
      <c r="BK280" s="594"/>
      <c r="BL280" s="594"/>
      <c r="BM280" s="594"/>
      <c r="BN280" s="594"/>
      <c r="BO280" s="594"/>
      <c r="BP280" s="594"/>
      <c r="BQ280" s="594"/>
      <c r="BR280" s="594"/>
      <c r="BS280" s="594"/>
      <c r="BT280" s="594"/>
      <c r="BU280" s="594"/>
      <c r="BV280" s="594"/>
      <c r="BW280" s="594"/>
      <c r="BX280" s="594"/>
      <c r="BY280" s="594"/>
      <c r="BZ280" s="594"/>
      <c r="CA280" s="594"/>
      <c r="CB280" s="594"/>
      <c r="CC280" s="594"/>
      <c r="CD280" s="594"/>
      <c r="CE280" s="594"/>
      <c r="CF280" s="594"/>
      <c r="CG280" s="594"/>
      <c r="CH280" s="594"/>
      <c r="CI280" s="594"/>
      <c r="CJ280" s="594"/>
      <c r="CK280" s="594"/>
      <c r="CL280" s="594"/>
      <c r="CM280" s="594"/>
      <c r="CN280" s="594"/>
      <c r="CO280" s="594"/>
      <c r="CP280" s="594"/>
      <c r="CQ280" s="594"/>
    </row>
    <row r="281" spans="1:95" s="501" customFormat="1" x14ac:dyDescent="0.2">
      <c r="A281" s="594" t="s">
        <v>542</v>
      </c>
      <c r="B281" s="594"/>
      <c r="C281" s="594"/>
      <c r="D281" s="594"/>
      <c r="E281" s="594"/>
      <c r="F281" s="594"/>
      <c r="G281" s="594"/>
      <c r="H281" s="594"/>
      <c r="I281" s="594"/>
      <c r="J281" s="594"/>
      <c r="K281" s="594"/>
      <c r="L281" s="594"/>
      <c r="M281" s="594"/>
      <c r="N281" s="594"/>
      <c r="O281" s="594"/>
      <c r="P281" s="594"/>
      <c r="Q281" s="594"/>
      <c r="R281" s="594"/>
      <c r="S281" s="594"/>
      <c r="T281" s="594"/>
      <c r="U281" s="594"/>
      <c r="V281" s="594"/>
      <c r="W281" s="594"/>
      <c r="X281" s="594"/>
      <c r="Y281" s="594"/>
      <c r="Z281" s="594"/>
      <c r="AA281" s="594"/>
      <c r="AB281" s="594"/>
      <c r="AC281" s="594"/>
      <c r="AD281" s="594"/>
      <c r="AE281" s="594"/>
      <c r="AF281" s="594"/>
      <c r="AG281" s="594"/>
      <c r="AH281" s="594"/>
      <c r="AI281" s="594"/>
      <c r="AJ281" s="594"/>
      <c r="AK281" s="594"/>
      <c r="AL281" s="594"/>
      <c r="AM281" s="594"/>
      <c r="AN281" s="594"/>
      <c r="AO281" s="594"/>
      <c r="AP281" s="594"/>
      <c r="AQ281" s="594"/>
      <c r="AR281" s="594"/>
      <c r="AS281" s="594"/>
      <c r="AT281" s="594"/>
      <c r="AU281" s="594"/>
      <c r="AV281" s="594"/>
      <c r="AW281" s="594"/>
      <c r="AX281" s="594"/>
      <c r="AY281" s="594"/>
      <c r="AZ281" s="594"/>
      <c r="BA281" s="594"/>
      <c r="BB281" s="594"/>
      <c r="BC281" s="594"/>
      <c r="BD281" s="594"/>
      <c r="BE281" s="594"/>
      <c r="BF281" s="594"/>
      <c r="BG281" s="594"/>
      <c r="BH281" s="594"/>
      <c r="BI281" s="594"/>
      <c r="BJ281" s="594"/>
      <c r="BK281" s="594"/>
      <c r="BL281" s="594"/>
      <c r="BM281" s="594"/>
      <c r="BN281" s="594"/>
      <c r="BO281" s="594"/>
      <c r="BP281" s="594"/>
      <c r="BQ281" s="594"/>
      <c r="BR281" s="594"/>
      <c r="BS281" s="594"/>
      <c r="BT281" s="594"/>
      <c r="BU281" s="594"/>
      <c r="BV281" s="594"/>
      <c r="BW281" s="594"/>
      <c r="BX281" s="594"/>
      <c r="BY281" s="594"/>
      <c r="BZ281" s="594"/>
      <c r="CA281" s="594"/>
      <c r="CB281" s="594"/>
      <c r="CC281" s="594"/>
      <c r="CD281" s="594"/>
      <c r="CE281" s="594"/>
      <c r="CF281" s="594"/>
      <c r="CG281" s="594"/>
      <c r="CH281" s="594"/>
      <c r="CI281" s="594"/>
      <c r="CJ281" s="594"/>
      <c r="CK281" s="594"/>
      <c r="CL281" s="594"/>
      <c r="CM281" s="594"/>
      <c r="CN281" s="594"/>
      <c r="CO281" s="594"/>
      <c r="CP281" s="594"/>
      <c r="CQ281" s="594"/>
    </row>
    <row r="282" spans="1:95" x14ac:dyDescent="0.2">
      <c r="A282" s="660" t="s">
        <v>162</v>
      </c>
      <c r="B282" s="660"/>
      <c r="C282" s="660"/>
      <c r="D282" s="660"/>
      <c r="E282" s="660"/>
      <c r="F282" s="660"/>
      <c r="G282" s="660"/>
      <c r="H282" s="660"/>
      <c r="I282" s="660"/>
      <c r="J282" s="660"/>
      <c r="K282" s="660"/>
      <c r="L282" s="660"/>
      <c r="M282" s="660"/>
      <c r="N282" s="660"/>
      <c r="O282" s="660"/>
      <c r="P282" s="660"/>
      <c r="Q282" s="660"/>
      <c r="R282" s="660"/>
      <c r="S282" s="660"/>
      <c r="T282" s="660"/>
      <c r="U282" s="660"/>
      <c r="V282" s="660"/>
      <c r="W282" s="660"/>
      <c r="X282" s="660"/>
      <c r="Y282" s="660"/>
      <c r="Z282" s="660"/>
      <c r="AA282" s="660"/>
      <c r="AB282" s="660"/>
      <c r="AC282" s="660"/>
      <c r="AD282" s="660"/>
      <c r="AE282" s="660"/>
      <c r="AF282" s="660"/>
      <c r="AG282" s="660"/>
      <c r="AH282" s="660"/>
      <c r="AI282" s="660"/>
      <c r="AJ282" s="660"/>
      <c r="AK282" s="660"/>
      <c r="AL282" s="660"/>
      <c r="AM282" s="660"/>
      <c r="AN282" s="660"/>
      <c r="AO282" s="660"/>
      <c r="AP282" s="660"/>
      <c r="AQ282" s="660"/>
      <c r="AR282" s="660"/>
      <c r="AS282" s="697"/>
      <c r="AT282" s="697"/>
      <c r="AU282" s="697"/>
      <c r="AV282" s="697"/>
      <c r="AW282" s="697"/>
      <c r="AX282" s="697"/>
      <c r="AY282" s="697"/>
      <c r="AZ282" s="697"/>
      <c r="BA282" s="697"/>
      <c r="BB282" s="697"/>
      <c r="BC282" s="697"/>
      <c r="BD282" s="697"/>
      <c r="BE282" s="697"/>
      <c r="BF282" s="697"/>
      <c r="BG282" s="697"/>
      <c r="BH282" s="697"/>
      <c r="BI282" s="697"/>
      <c r="BJ282" s="697"/>
      <c r="BK282" s="697"/>
      <c r="BL282" s="697"/>
      <c r="BM282" s="697"/>
      <c r="BN282" s="697"/>
      <c r="BO282" s="697"/>
      <c r="BP282" s="697"/>
      <c r="BQ282" s="697"/>
      <c r="BR282" s="697"/>
      <c r="BS282" s="697"/>
      <c r="BT282" s="697"/>
      <c r="BU282" s="697"/>
      <c r="BV282" s="697"/>
      <c r="BW282" s="697"/>
      <c r="BX282" s="697"/>
      <c r="BY282" s="697"/>
      <c r="BZ282" s="697"/>
      <c r="CA282" s="697"/>
      <c r="CB282" s="697"/>
      <c r="CC282" s="697"/>
      <c r="CD282" s="697"/>
      <c r="CE282" s="697"/>
      <c r="CF282" s="697"/>
      <c r="CG282" s="697"/>
      <c r="CH282" s="697"/>
      <c r="CI282" s="697"/>
      <c r="CJ282" s="697"/>
      <c r="CK282" s="697"/>
      <c r="CL282" s="697"/>
      <c r="CM282" s="697"/>
      <c r="CN282" s="697"/>
      <c r="CO282" s="697"/>
      <c r="CP282" s="697"/>
      <c r="CQ282" s="697"/>
    </row>
    <row r="283" spans="1:95" x14ac:dyDescent="0.2">
      <c r="A283" s="552" t="s">
        <v>163</v>
      </c>
      <c r="B283" s="552"/>
      <c r="C283" s="552"/>
      <c r="D283" s="552"/>
      <c r="E283" s="552"/>
      <c r="F283" s="552"/>
      <c r="G283" s="552"/>
      <c r="H283" s="552"/>
      <c r="I283" s="552"/>
      <c r="J283" s="552"/>
      <c r="K283" s="552"/>
      <c r="L283" s="552"/>
      <c r="M283" s="552"/>
      <c r="N283" s="552"/>
      <c r="O283" s="552"/>
      <c r="P283" s="552"/>
      <c r="Q283" s="552"/>
      <c r="R283" s="552"/>
      <c r="S283" s="552"/>
      <c r="T283" s="552"/>
      <c r="U283" s="552"/>
      <c r="V283" s="552"/>
      <c r="W283" s="552"/>
      <c r="X283" s="552"/>
      <c r="Y283" s="552"/>
      <c r="Z283" s="552"/>
      <c r="AA283" s="552"/>
      <c r="AB283" s="552"/>
      <c r="AC283" s="552"/>
      <c r="AD283" s="552"/>
      <c r="AE283" s="552"/>
      <c r="AF283" s="552"/>
      <c r="AG283" s="552"/>
      <c r="AH283" s="552"/>
      <c r="AI283" s="552"/>
      <c r="AJ283" s="552"/>
      <c r="AK283" s="552"/>
      <c r="AL283" s="552"/>
      <c r="AM283" s="552"/>
      <c r="AN283" s="552"/>
      <c r="AO283" s="552"/>
      <c r="AP283" s="552"/>
      <c r="AQ283" s="552"/>
      <c r="AR283" s="221"/>
      <c r="AS283" s="582"/>
      <c r="AT283" s="582"/>
      <c r="AU283" s="582"/>
      <c r="AV283" s="582"/>
      <c r="AW283" s="582"/>
      <c r="AX283" s="582"/>
      <c r="AY283" s="582"/>
      <c r="AZ283" s="582"/>
      <c r="BA283" s="582"/>
      <c r="BB283" s="582"/>
      <c r="BC283" s="582"/>
      <c r="BD283" s="582"/>
      <c r="BE283" s="582"/>
      <c r="BF283" s="582"/>
      <c r="BG283" s="582"/>
      <c r="BH283" s="582"/>
      <c r="BI283" s="582"/>
      <c r="BJ283" s="582"/>
      <c r="BK283" s="582"/>
      <c r="BL283" s="582"/>
      <c r="BM283" s="582"/>
      <c r="BN283" s="582"/>
      <c r="BO283" s="582"/>
      <c r="BP283" s="582"/>
      <c r="BQ283" s="582"/>
      <c r="BR283" s="582"/>
      <c r="BS283" s="582"/>
      <c r="BT283" s="582"/>
      <c r="BU283" s="582"/>
      <c r="BV283" s="582"/>
      <c r="BW283" s="582"/>
      <c r="BX283" s="582"/>
      <c r="BY283" s="582"/>
      <c r="BZ283" s="582"/>
      <c r="CA283" s="582"/>
      <c r="CB283" s="582"/>
      <c r="CC283" s="582"/>
      <c r="CD283" s="582"/>
      <c r="CE283" s="582"/>
      <c r="CF283" s="582"/>
      <c r="CG283" s="582"/>
      <c r="CH283" s="582"/>
      <c r="CI283" s="582"/>
      <c r="CJ283" s="582"/>
      <c r="CK283" s="582"/>
      <c r="CL283" s="582"/>
      <c r="CM283" s="582"/>
      <c r="CN283" s="582"/>
      <c r="CO283" s="582"/>
      <c r="CP283" s="582"/>
      <c r="CQ283" s="582"/>
    </row>
    <row r="284" spans="1:95" ht="4.9000000000000004" customHeight="1" x14ac:dyDescent="0.2">
      <c r="A284" s="695" t="s">
        <v>164</v>
      </c>
      <c r="B284" s="695"/>
      <c r="C284" s="695"/>
      <c r="D284" s="695"/>
      <c r="E284" s="695"/>
      <c r="F284" s="695"/>
      <c r="G284" s="695"/>
      <c r="H284" s="695"/>
      <c r="I284" s="695"/>
      <c r="J284" s="695"/>
      <c r="K284" s="695"/>
      <c r="L284" s="695"/>
      <c r="M284" s="695"/>
      <c r="N284" s="695"/>
      <c r="O284" s="695"/>
      <c r="P284" s="695"/>
      <c r="Q284" s="695"/>
      <c r="R284" s="695"/>
      <c r="S284" s="695"/>
      <c r="T284" s="695"/>
      <c r="U284" s="695"/>
      <c r="V284" s="695"/>
      <c r="W284" s="695"/>
      <c r="X284" s="695"/>
      <c r="Y284" s="695"/>
      <c r="Z284" s="695"/>
      <c r="AA284" s="695"/>
      <c r="AB284" s="695"/>
      <c r="AC284" s="695"/>
      <c r="AD284" s="695"/>
      <c r="AE284" s="695"/>
      <c r="AF284" s="695"/>
      <c r="AG284" s="695"/>
      <c r="AH284" s="695"/>
      <c r="AI284" s="695"/>
      <c r="AJ284" s="695"/>
      <c r="AK284" s="695"/>
      <c r="AL284" s="695"/>
      <c r="AM284" s="695"/>
      <c r="AN284" s="695"/>
      <c r="AO284" s="695"/>
      <c r="AP284" s="695"/>
      <c r="AQ284" s="695"/>
      <c r="AR284" s="695"/>
      <c r="AS284" s="695"/>
      <c r="AT284" s="695"/>
      <c r="AU284" s="695"/>
      <c r="AV284" s="695"/>
      <c r="AW284" s="695"/>
      <c r="AX284" s="695"/>
      <c r="AY284" s="695"/>
      <c r="AZ284" s="695"/>
      <c r="BA284" s="695"/>
      <c r="BB284" s="695"/>
      <c r="BC284" s="695"/>
      <c r="BD284" s="695"/>
      <c r="BE284" s="695"/>
      <c r="BF284" s="695"/>
      <c r="BG284" s="695"/>
      <c r="BH284" s="695"/>
      <c r="BI284" s="695"/>
      <c r="BJ284" s="695"/>
      <c r="BK284" s="695"/>
      <c r="BL284" s="695"/>
      <c r="BM284" s="695"/>
      <c r="BN284" s="695"/>
      <c r="BO284" s="695"/>
      <c r="BP284" s="695"/>
      <c r="BQ284" s="695"/>
      <c r="BR284" s="695"/>
      <c r="BS284" s="695"/>
      <c r="BT284" s="695"/>
      <c r="BU284" s="695"/>
      <c r="BV284" s="695"/>
      <c r="BW284" s="695"/>
      <c r="BX284" s="695"/>
      <c r="BY284" s="695"/>
      <c r="BZ284" s="695"/>
      <c r="CA284" s="695"/>
      <c r="CB284" s="695"/>
      <c r="CC284" s="695"/>
      <c r="CD284" s="695"/>
      <c r="CE284" s="695"/>
      <c r="CF284" s="695"/>
      <c r="CG284" s="695"/>
      <c r="CH284" s="695"/>
      <c r="CI284" s="695"/>
      <c r="CJ284" s="695"/>
      <c r="CK284" s="695"/>
      <c r="CL284" s="695"/>
      <c r="CM284" s="695"/>
      <c r="CN284" s="695"/>
      <c r="CO284" s="695"/>
      <c r="CP284" s="695"/>
      <c r="CQ284" s="695"/>
    </row>
    <row r="285" spans="1:95" ht="6" customHeight="1" x14ac:dyDescent="0.2">
      <c r="A285" s="695"/>
      <c r="B285" s="695"/>
      <c r="C285" s="695"/>
      <c r="D285" s="695"/>
      <c r="E285" s="695"/>
      <c r="F285" s="695"/>
      <c r="G285" s="695"/>
      <c r="H285" s="695"/>
      <c r="I285" s="695"/>
      <c r="J285" s="695"/>
      <c r="K285" s="695"/>
      <c r="L285" s="695"/>
      <c r="M285" s="695"/>
      <c r="N285" s="695"/>
      <c r="O285" s="695"/>
      <c r="P285" s="695"/>
      <c r="Q285" s="695"/>
      <c r="R285" s="695"/>
      <c r="S285" s="695"/>
      <c r="T285" s="695"/>
      <c r="U285" s="695"/>
      <c r="V285" s="695"/>
      <c r="W285" s="695"/>
      <c r="X285" s="695"/>
      <c r="Y285" s="695"/>
      <c r="Z285" s="695"/>
      <c r="AA285" s="695"/>
      <c r="AB285" s="695"/>
      <c r="AC285" s="695"/>
      <c r="AD285" s="695"/>
      <c r="AE285" s="695"/>
      <c r="AF285" s="695"/>
      <c r="AG285" s="695"/>
      <c r="AH285" s="695"/>
      <c r="AI285" s="695"/>
      <c r="AJ285" s="695"/>
      <c r="AK285" s="695"/>
      <c r="AL285" s="695"/>
      <c r="AM285" s="695"/>
      <c r="AN285" s="695"/>
      <c r="AO285" s="695"/>
      <c r="AP285" s="695"/>
      <c r="AQ285" s="695"/>
      <c r="AR285" s="695"/>
      <c r="AS285" s="695"/>
      <c r="AT285" s="695"/>
      <c r="AU285" s="695"/>
      <c r="AV285" s="695"/>
      <c r="AW285" s="695"/>
      <c r="AX285" s="695"/>
      <c r="AY285" s="695"/>
      <c r="AZ285" s="695"/>
      <c r="BA285" s="695"/>
      <c r="BB285" s="695"/>
      <c r="BC285" s="695"/>
      <c r="BD285" s="695"/>
      <c r="BE285" s="695"/>
      <c r="BF285" s="695"/>
      <c r="BG285" s="695"/>
      <c r="BH285" s="695"/>
      <c r="BI285" s="695"/>
      <c r="BJ285" s="695"/>
      <c r="BK285" s="695"/>
      <c r="BL285" s="695"/>
      <c r="BM285" s="695"/>
      <c r="BN285" s="695"/>
      <c r="BO285" s="695"/>
      <c r="BP285" s="695"/>
      <c r="BQ285" s="695"/>
      <c r="BR285" s="695"/>
      <c r="BS285" s="695"/>
      <c r="BT285" s="695"/>
      <c r="BU285" s="695"/>
      <c r="BV285" s="695"/>
      <c r="BW285" s="695"/>
      <c r="BX285" s="695"/>
      <c r="BY285" s="695"/>
      <c r="BZ285" s="695"/>
      <c r="CA285" s="695"/>
      <c r="CB285" s="695"/>
      <c r="CC285" s="695"/>
      <c r="CD285" s="695"/>
      <c r="CE285" s="695"/>
      <c r="CF285" s="695"/>
      <c r="CG285" s="695"/>
      <c r="CH285" s="695"/>
      <c r="CI285" s="695"/>
      <c r="CJ285" s="695"/>
      <c r="CK285" s="695"/>
      <c r="CL285" s="695"/>
      <c r="CM285" s="695"/>
      <c r="CN285" s="695"/>
      <c r="CO285" s="695"/>
      <c r="CP285" s="695"/>
      <c r="CQ285" s="695"/>
    </row>
    <row r="286" spans="1:95" x14ac:dyDescent="0.2">
      <c r="A286" s="696" t="s">
        <v>165</v>
      </c>
      <c r="B286" s="762"/>
      <c r="C286" s="762"/>
      <c r="D286" s="762"/>
      <c r="E286" s="762"/>
      <c r="F286" s="762"/>
      <c r="G286" s="762"/>
      <c r="H286" s="762"/>
      <c r="I286" s="762"/>
      <c r="J286" s="762"/>
      <c r="K286" s="762"/>
      <c r="L286" s="762"/>
      <c r="M286" s="762"/>
      <c r="N286" s="762"/>
      <c r="O286" s="762"/>
      <c r="P286" s="762"/>
      <c r="Q286" s="762"/>
      <c r="R286" s="762"/>
      <c r="S286" s="762"/>
      <c r="T286" s="762"/>
      <c r="U286" s="762"/>
      <c r="V286" s="762"/>
      <c r="W286" s="762"/>
      <c r="X286" s="762"/>
      <c r="Y286" s="762"/>
      <c r="Z286" s="762"/>
      <c r="AA286" s="762"/>
      <c r="AB286" s="762"/>
      <c r="AC286" s="762"/>
      <c r="AD286" s="762"/>
      <c r="AE286" s="762"/>
      <c r="AF286" s="762"/>
      <c r="AG286" s="762"/>
      <c r="AH286" s="762"/>
      <c r="AI286" s="762"/>
      <c r="AJ286" s="762"/>
      <c r="AK286" s="762"/>
      <c r="AL286" s="762"/>
      <c r="AM286" s="762"/>
      <c r="AN286" s="762"/>
      <c r="AO286" s="762"/>
      <c r="AP286" s="762"/>
      <c r="AQ286" s="762"/>
      <c r="AR286" s="762"/>
      <c r="AS286" s="762"/>
      <c r="AT286" s="762"/>
      <c r="AU286" s="762"/>
      <c r="AV286" s="762"/>
      <c r="AW286" s="762"/>
      <c r="AX286" s="762"/>
      <c r="AY286" s="762"/>
      <c r="AZ286" s="762"/>
      <c r="BA286" s="762"/>
      <c r="BB286" s="762"/>
      <c r="BC286" s="762"/>
      <c r="BD286" s="762"/>
      <c r="BE286" s="762"/>
      <c r="BF286" s="762"/>
      <c r="BG286" s="762"/>
      <c r="BH286" s="762"/>
      <c r="BI286" s="762"/>
      <c r="BJ286" s="762"/>
      <c r="BK286" s="762"/>
      <c r="BL286" s="762"/>
      <c r="BM286" s="762"/>
      <c r="BN286" s="762"/>
      <c r="BO286" s="762"/>
      <c r="BP286" s="762"/>
      <c r="BQ286" s="762"/>
      <c r="BR286" s="762"/>
      <c r="BS286" s="762"/>
      <c r="BT286" s="762"/>
      <c r="BU286" s="762"/>
      <c r="BV286" s="762"/>
      <c r="BW286" s="762"/>
      <c r="BX286" s="762"/>
      <c r="BY286" s="762"/>
      <c r="BZ286" s="762"/>
      <c r="CA286" s="762"/>
      <c r="CB286" s="762"/>
      <c r="CC286" s="762"/>
      <c r="CD286" s="762"/>
      <c r="CE286" s="762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92" spans="1:83" x14ac:dyDescent="0.2">
      <c r="A292" s="517"/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517"/>
      <c r="AL292" s="517"/>
      <c r="AM292" s="517"/>
      <c r="AN292" s="517"/>
      <c r="AO292" s="517"/>
      <c r="AP292" s="517"/>
      <c r="AQ292" s="517"/>
      <c r="AR292" s="517"/>
      <c r="AS292" s="517"/>
      <c r="AT292" s="517"/>
      <c r="AU292" s="517"/>
      <c r="AV292" s="517"/>
      <c r="AW292" s="517"/>
      <c r="AX292" s="517"/>
      <c r="AY292" s="517"/>
      <c r="AZ292" s="517"/>
      <c r="BA292" s="517"/>
      <c r="BB292" s="517"/>
      <c r="BC292" s="517"/>
      <c r="BD292" s="517"/>
      <c r="BE292" s="517"/>
      <c r="BF292" s="517"/>
      <c r="BG292" s="517"/>
      <c r="BH292" s="517"/>
      <c r="BI292" s="517"/>
      <c r="BJ292" s="517"/>
      <c r="BK292" s="517"/>
      <c r="BL292" s="517"/>
      <c r="BM292" s="517"/>
      <c r="BN292" s="517"/>
      <c r="BO292" s="517"/>
      <c r="BP292" s="517"/>
      <c r="BQ292" s="517"/>
      <c r="BR292" s="517"/>
      <c r="BS292" s="517"/>
      <c r="BT292" s="517"/>
      <c r="BU292" s="517"/>
      <c r="BV292" s="517"/>
      <c r="BW292" s="517"/>
      <c r="BX292" s="517"/>
      <c r="BY292" s="517"/>
      <c r="BZ292" s="517"/>
      <c r="CA292" s="517"/>
      <c r="CB292" s="517"/>
      <c r="CC292" s="517"/>
      <c r="CD292" s="517"/>
      <c r="CE292" s="517"/>
    </row>
  </sheetData>
  <mergeCells count="1110">
    <mergeCell ref="A143:X143"/>
    <mergeCell ref="Y143:BL143"/>
    <mergeCell ref="BM143:CQ143"/>
    <mergeCell ref="A144:X144"/>
    <mergeCell ref="Y144:BL144"/>
    <mergeCell ref="BM144:CQ144"/>
    <mergeCell ref="A145:X145"/>
    <mergeCell ref="Y145:BL145"/>
    <mergeCell ref="BM145:CQ145"/>
    <mergeCell ref="A136:CE136"/>
    <mergeCell ref="A137:CQ137"/>
    <mergeCell ref="A138:CQ138"/>
    <mergeCell ref="A139:CE139"/>
    <mergeCell ref="A140:CE140"/>
    <mergeCell ref="A141:CE141"/>
    <mergeCell ref="A142:X142"/>
    <mergeCell ref="Y142:BL142"/>
    <mergeCell ref="BM142:CQ142"/>
    <mergeCell ref="H125:S125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BV123:BZ123"/>
    <mergeCell ref="CA123:CE123"/>
    <mergeCell ref="CF123:CK123"/>
    <mergeCell ref="CL123:CQ123"/>
    <mergeCell ref="A124:G124"/>
    <mergeCell ref="H124:S124"/>
    <mergeCell ref="T124:AB124"/>
    <mergeCell ref="AC124:AP124"/>
    <mergeCell ref="AS124:AW124"/>
    <mergeCell ref="AX124:BA124"/>
    <mergeCell ref="BB124:BF124"/>
    <mergeCell ref="BG124:BK124"/>
    <mergeCell ref="BL124:BP124"/>
    <mergeCell ref="CF124:CK124"/>
    <mergeCell ref="CL124:CQ124"/>
    <mergeCell ref="AL56:AW56"/>
    <mergeCell ref="AX56:CQ56"/>
    <mergeCell ref="A131:M131"/>
    <mergeCell ref="N131:Y131"/>
    <mergeCell ref="Z131:AK131"/>
    <mergeCell ref="AL131:AW131"/>
    <mergeCell ref="AX131:CQ131"/>
    <mergeCell ref="A60:CQ60"/>
    <mergeCell ref="A61:CE61"/>
    <mergeCell ref="A62:CE62"/>
    <mergeCell ref="A63:CE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  <mergeCell ref="A67:X67"/>
    <mergeCell ref="Y67:BL67"/>
    <mergeCell ref="BM67:CQ67"/>
    <mergeCell ref="A68:X68"/>
    <mergeCell ref="Y68:BL68"/>
    <mergeCell ref="BM68:CQ68"/>
    <mergeCell ref="A69:CQ69"/>
    <mergeCell ref="A70:CQ70"/>
    <mergeCell ref="A71:CQ71"/>
    <mergeCell ref="A72:CQ72"/>
    <mergeCell ref="A127:CE127"/>
    <mergeCell ref="A128:CE128"/>
    <mergeCell ref="A57:M57"/>
    <mergeCell ref="N57:Y57"/>
    <mergeCell ref="Z57:AK57"/>
    <mergeCell ref="AL57:AW57"/>
    <mergeCell ref="AX57:CQ57"/>
    <mergeCell ref="A58:CE58"/>
    <mergeCell ref="A59:CQ59"/>
    <mergeCell ref="A49:CE49"/>
    <mergeCell ref="A50:CE50"/>
    <mergeCell ref="A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X54:CQ54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Q47"/>
    <mergeCell ref="AS47:AW47"/>
    <mergeCell ref="AX47:BA47"/>
    <mergeCell ref="BB47:BF47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CF42:CK45"/>
    <mergeCell ref="CL42:CQ45"/>
    <mergeCell ref="BN42:BO42"/>
    <mergeCell ref="BQ42:BR42"/>
    <mergeCell ref="BS42:BT42"/>
    <mergeCell ref="BV42:BW42"/>
    <mergeCell ref="BX42:BY42"/>
    <mergeCell ref="CA42:CB42"/>
    <mergeCell ref="CC42:CD42"/>
    <mergeCell ref="T41:AB41"/>
    <mergeCell ref="AC41:BA41"/>
    <mergeCell ref="BG47:BK47"/>
    <mergeCell ref="BL47:BP47"/>
    <mergeCell ref="BQ47:BU47"/>
    <mergeCell ref="BV47:BZ47"/>
    <mergeCell ref="CA47:CE47"/>
    <mergeCell ref="CF47:CK47"/>
    <mergeCell ref="CL47:CQ47"/>
    <mergeCell ref="BB43:BF45"/>
    <mergeCell ref="BG43:BK45"/>
    <mergeCell ref="BL43:BP45"/>
    <mergeCell ref="BQ43:BU45"/>
    <mergeCell ref="BV43:BZ45"/>
    <mergeCell ref="CA43:CE45"/>
    <mergeCell ref="BB41:BP41"/>
    <mergeCell ref="BQ41:CE41"/>
    <mergeCell ref="CF41:CQ41"/>
    <mergeCell ref="BT37:BY37"/>
    <mergeCell ref="BZ37:CE37"/>
    <mergeCell ref="CF37:CK37"/>
    <mergeCell ref="CL37:CQ37"/>
    <mergeCell ref="BT33:BU33"/>
    <mergeCell ref="BV33:BW33"/>
    <mergeCell ref="BX33:BY33"/>
    <mergeCell ref="BZ33:CA33"/>
    <mergeCell ref="CB33:CC33"/>
    <mergeCell ref="A40:CE40"/>
    <mergeCell ref="A41:G45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9"/>
    <mergeCell ref="H38:S39"/>
    <mergeCell ref="T38:AE39"/>
    <mergeCell ref="AF38:AY38"/>
    <mergeCell ref="AZ38:BF38"/>
    <mergeCell ref="BG38:BM38"/>
    <mergeCell ref="BN38:BS38"/>
    <mergeCell ref="BT38:BY38"/>
    <mergeCell ref="BZ38:CE38"/>
    <mergeCell ref="H41:S41"/>
    <mergeCell ref="BL42:BM42"/>
    <mergeCell ref="BV204:BZ204"/>
    <mergeCell ref="CA204:CE204"/>
    <mergeCell ref="CL204:CQ204"/>
    <mergeCell ref="A2:CQ2"/>
    <mergeCell ref="A3:CQ3"/>
    <mergeCell ref="A1:CQ1"/>
    <mergeCell ref="A101:BF101"/>
    <mergeCell ref="A104:BF104"/>
    <mergeCell ref="A184:BF184"/>
    <mergeCell ref="A205:G205"/>
    <mergeCell ref="H205:S205"/>
    <mergeCell ref="T205:AB205"/>
    <mergeCell ref="AC205:AP205"/>
    <mergeCell ref="AS205:AW205"/>
    <mergeCell ref="AX205:BA205"/>
    <mergeCell ref="BB205:BF205"/>
    <mergeCell ref="BG205:BK205"/>
    <mergeCell ref="BL205:BP205"/>
    <mergeCell ref="BQ205:BU205"/>
    <mergeCell ref="BV205:BZ205"/>
    <mergeCell ref="CA205:CE205"/>
    <mergeCell ref="CF205:CK205"/>
    <mergeCell ref="CL205:CQ205"/>
    <mergeCell ref="BV200:BW200"/>
    <mergeCell ref="BX200:BY200"/>
    <mergeCell ref="A29:BF29"/>
    <mergeCell ref="BG29:CE29"/>
    <mergeCell ref="A30:CE30"/>
    <mergeCell ref="A31:CE31"/>
    <mergeCell ref="A32:G36"/>
    <mergeCell ref="H32:S32"/>
    <mergeCell ref="T32:AE32"/>
    <mergeCell ref="CF204:CK204"/>
    <mergeCell ref="CL196:CQ196"/>
    <mergeCell ref="A198:CE198"/>
    <mergeCell ref="A199:G203"/>
    <mergeCell ref="H199:S199"/>
    <mergeCell ref="T199:AB199"/>
    <mergeCell ref="AC199:BA199"/>
    <mergeCell ref="BB199:BP199"/>
    <mergeCell ref="BQ199:CE199"/>
    <mergeCell ref="CF199:CQ199"/>
    <mergeCell ref="H200:S203"/>
    <mergeCell ref="T200:AB203"/>
    <mergeCell ref="AC200:AR203"/>
    <mergeCell ref="AS200:BA202"/>
    <mergeCell ref="BB200:BC200"/>
    <mergeCell ref="BD200:BE200"/>
    <mergeCell ref="BG200:BH200"/>
    <mergeCell ref="BQ201:BU203"/>
    <mergeCell ref="BV201:BZ203"/>
    <mergeCell ref="CA201:CE203"/>
    <mergeCell ref="AS203:AW203"/>
    <mergeCell ref="AX203:BA203"/>
    <mergeCell ref="A204:G204"/>
    <mergeCell ref="H204:S204"/>
    <mergeCell ref="T204:AB204"/>
    <mergeCell ref="AC204:AR204"/>
    <mergeCell ref="AS204:AW204"/>
    <mergeCell ref="AX204:BA204"/>
    <mergeCell ref="BB204:BF204"/>
    <mergeCell ref="BG204:BK204"/>
    <mergeCell ref="BL204:BP204"/>
    <mergeCell ref="BQ204:BU204"/>
    <mergeCell ref="CF200:CK203"/>
    <mergeCell ref="CL200:CQ203"/>
    <mergeCell ref="BB201:BF203"/>
    <mergeCell ref="BG201:BK203"/>
    <mergeCell ref="BL201:BP203"/>
    <mergeCell ref="AF196:AY196"/>
    <mergeCell ref="AZ196:BF196"/>
    <mergeCell ref="BG196:BM196"/>
    <mergeCell ref="BN196:BS196"/>
    <mergeCell ref="BT196:BY196"/>
    <mergeCell ref="BZ196:CE196"/>
    <mergeCell ref="CF196:CK196"/>
    <mergeCell ref="CA200:CB200"/>
    <mergeCell ref="BQ200:BR200"/>
    <mergeCell ref="BS200:BT200"/>
    <mergeCell ref="BI200:BJ200"/>
    <mergeCell ref="BL200:BM200"/>
    <mergeCell ref="BN200:BO200"/>
    <mergeCell ref="CC200:CD200"/>
    <mergeCell ref="T195:AE196"/>
    <mergeCell ref="H195:S196"/>
    <mergeCell ref="A195:G196"/>
    <mergeCell ref="CB190:CC190"/>
    <mergeCell ref="BN191:BS193"/>
    <mergeCell ref="BT191:BY193"/>
    <mergeCell ref="BZ191:CE193"/>
    <mergeCell ref="AZ192:BF193"/>
    <mergeCell ref="BG192:BM193"/>
    <mergeCell ref="A194:G194"/>
    <mergeCell ref="H194:S194"/>
    <mergeCell ref="T194:AE194"/>
    <mergeCell ref="AF194:AY194"/>
    <mergeCell ref="AZ194:BF194"/>
    <mergeCell ref="BG194:BM194"/>
    <mergeCell ref="BN194:BS194"/>
    <mergeCell ref="BT194:BY194"/>
    <mergeCell ref="BZ194:CE194"/>
    <mergeCell ref="BZ190:CA190"/>
    <mergeCell ref="BR190:BS190"/>
    <mergeCell ref="BT190:BU190"/>
    <mergeCell ref="BV190:BW190"/>
    <mergeCell ref="BX190:BY190"/>
    <mergeCell ref="CD190:CE190"/>
    <mergeCell ref="AF190:AY193"/>
    <mergeCell ref="A167:G167"/>
    <mergeCell ref="H167:S167"/>
    <mergeCell ref="T167:AE167"/>
    <mergeCell ref="AF167:AY167"/>
    <mergeCell ref="BZ167:CE167"/>
    <mergeCell ref="BT167:BY167"/>
    <mergeCell ref="H174:S177"/>
    <mergeCell ref="CL190:CQ193"/>
    <mergeCell ref="AZ190:BM191"/>
    <mergeCell ref="BN190:BO190"/>
    <mergeCell ref="BP190:BQ190"/>
    <mergeCell ref="CF194:CK194"/>
    <mergeCell ref="CL194:CQ194"/>
    <mergeCell ref="A181:AO181"/>
    <mergeCell ref="AP181:AT181"/>
    <mergeCell ref="AU181:CE181"/>
    <mergeCell ref="A183:X183"/>
    <mergeCell ref="Y183:BA183"/>
    <mergeCell ref="BQ183:CE184"/>
    <mergeCell ref="A185:AD185"/>
    <mergeCell ref="AE185:BA185"/>
    <mergeCell ref="A186:BF186"/>
    <mergeCell ref="BG186:CE186"/>
    <mergeCell ref="A187:CE187"/>
    <mergeCell ref="A188:CE188"/>
    <mergeCell ref="A189:G193"/>
    <mergeCell ref="H189:S189"/>
    <mergeCell ref="T189:AE189"/>
    <mergeCell ref="AF189:BM189"/>
    <mergeCell ref="BN189:CE189"/>
    <mergeCell ref="H190:S193"/>
    <mergeCell ref="T190:AE193"/>
    <mergeCell ref="CF167:CK167"/>
    <mergeCell ref="CL167:CQ167"/>
    <mergeCell ref="A146:X146"/>
    <mergeCell ref="Y146:BL146"/>
    <mergeCell ref="BM146:CQ146"/>
    <mergeCell ref="A147:CQ147"/>
    <mergeCell ref="A148:CQ148"/>
    <mergeCell ref="A149:CQ149"/>
    <mergeCell ref="A150:CQ150"/>
    <mergeCell ref="BZ163:CA163"/>
    <mergeCell ref="CB163:CC163"/>
    <mergeCell ref="CD163:CE163"/>
    <mergeCell ref="CF163:CK166"/>
    <mergeCell ref="CL163:CQ166"/>
    <mergeCell ref="CF114:CK114"/>
    <mergeCell ref="CL114:CQ114"/>
    <mergeCell ref="BG112:BM112"/>
    <mergeCell ref="BN112:BS112"/>
    <mergeCell ref="BT112:BY112"/>
    <mergeCell ref="BZ112:CE112"/>
    <mergeCell ref="CF112:CK112"/>
    <mergeCell ref="AF112:AY112"/>
    <mergeCell ref="AZ112:BF112"/>
    <mergeCell ref="AF114:AY114"/>
    <mergeCell ref="AZ114:BF114"/>
    <mergeCell ref="BG114:BM114"/>
    <mergeCell ref="BN114:BS114"/>
    <mergeCell ref="BT114:BY114"/>
    <mergeCell ref="BZ114:CE114"/>
    <mergeCell ref="A117:CE117"/>
    <mergeCell ref="A118:G122"/>
    <mergeCell ref="H118:S118"/>
    <mergeCell ref="BN37:BS37"/>
    <mergeCell ref="T118:AB118"/>
    <mergeCell ref="AC118:BA118"/>
    <mergeCell ref="BB118:BP118"/>
    <mergeCell ref="BQ118:CE118"/>
    <mergeCell ref="BN119:BO119"/>
    <mergeCell ref="BQ119:BR119"/>
    <mergeCell ref="BS119:BT119"/>
    <mergeCell ref="BV119:BW119"/>
    <mergeCell ref="BX119:BY119"/>
    <mergeCell ref="CA119:CB119"/>
    <mergeCell ref="CC119:CD119"/>
    <mergeCell ref="CF118:CQ118"/>
    <mergeCell ref="H119:S122"/>
    <mergeCell ref="T119:AB122"/>
    <mergeCell ref="AC119:AR122"/>
    <mergeCell ref="AS119:BA121"/>
    <mergeCell ref="BB119:BC119"/>
    <mergeCell ref="BD119:BE119"/>
    <mergeCell ref="BG119:BH119"/>
    <mergeCell ref="BI119:BJ119"/>
    <mergeCell ref="BL119:BM119"/>
    <mergeCell ref="BB120:BF122"/>
    <mergeCell ref="BG120:BK122"/>
    <mergeCell ref="BL120:BP122"/>
    <mergeCell ref="BQ120:BU122"/>
    <mergeCell ref="BV120:BZ122"/>
    <mergeCell ref="CA120:CE122"/>
    <mergeCell ref="AS122:AW122"/>
    <mergeCell ref="AX122:BA122"/>
    <mergeCell ref="CF119:CK122"/>
    <mergeCell ref="CL119:CQ122"/>
    <mergeCell ref="CF100:CQ102"/>
    <mergeCell ref="CL112:CQ112"/>
    <mergeCell ref="AF113:AY113"/>
    <mergeCell ref="AZ113:BF113"/>
    <mergeCell ref="BG113:BM113"/>
    <mergeCell ref="BN113:BS113"/>
    <mergeCell ref="BT113:BY113"/>
    <mergeCell ref="BZ113:CE113"/>
    <mergeCell ref="CF113:CK113"/>
    <mergeCell ref="CL113:CQ113"/>
    <mergeCell ref="AZ108:BM109"/>
    <mergeCell ref="BN108:BO108"/>
    <mergeCell ref="BP108:BQ108"/>
    <mergeCell ref="BR108:BS108"/>
    <mergeCell ref="BT108:BU108"/>
    <mergeCell ref="BV108:BW108"/>
    <mergeCell ref="BX108:BY108"/>
    <mergeCell ref="BZ108:CA108"/>
    <mergeCell ref="CB108:CC108"/>
    <mergeCell ref="BG103:CE103"/>
    <mergeCell ref="A105:CE105"/>
    <mergeCell ref="A106:CE106"/>
    <mergeCell ref="A107:G111"/>
    <mergeCell ref="A4:AU4"/>
    <mergeCell ref="AV4:CQ4"/>
    <mergeCell ref="A5:AU5"/>
    <mergeCell ref="AV5:CQ5"/>
    <mergeCell ref="A6:AU6"/>
    <mergeCell ref="AV6:BG6"/>
    <mergeCell ref="BI6:CP6"/>
    <mergeCell ref="A7:AU7"/>
    <mergeCell ref="A99:AO99"/>
    <mergeCell ref="AV7:BG7"/>
    <mergeCell ref="BI7:CO7"/>
    <mergeCell ref="A17:BJ17"/>
    <mergeCell ref="CF17:CQ17"/>
    <mergeCell ref="A8:AU8"/>
    <mergeCell ref="AV8:BA8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13:CE13"/>
    <mergeCell ref="AF32:BM32"/>
    <mergeCell ref="BN32:CE32"/>
    <mergeCell ref="CD33:CE33"/>
    <mergeCell ref="A24:AO24"/>
    <mergeCell ref="AP24:AT24"/>
    <mergeCell ref="AU24:CE24"/>
    <mergeCell ref="A26:X26"/>
    <mergeCell ref="Y26:BA26"/>
    <mergeCell ref="A14:BJ14"/>
    <mergeCell ref="BK14:BT14"/>
    <mergeCell ref="CF14:CQ14"/>
    <mergeCell ref="CF15:CQ15"/>
    <mergeCell ref="BK17:CE17"/>
    <mergeCell ref="AP99:AT99"/>
    <mergeCell ref="AU99:CE99"/>
    <mergeCell ref="A100:X100"/>
    <mergeCell ref="Y100:BA100"/>
    <mergeCell ref="BQ100:CE101"/>
    <mergeCell ref="CF18:CQ18"/>
    <mergeCell ref="CF21:CQ21"/>
    <mergeCell ref="CF19:CQ19"/>
    <mergeCell ref="CF20:CQ20"/>
    <mergeCell ref="AC19:BJ19"/>
    <mergeCell ref="BK19:BT19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Q26:CE27"/>
    <mergeCell ref="CF26:CQ27"/>
    <mergeCell ref="A27:BA27"/>
    <mergeCell ref="A28:AD28"/>
    <mergeCell ref="AE28:BA28"/>
    <mergeCell ref="CF33:CK36"/>
    <mergeCell ref="CL33:CQ36"/>
    <mergeCell ref="BN34:BS36"/>
    <mergeCell ref="BX19:CE19"/>
    <mergeCell ref="A15:BJ15"/>
    <mergeCell ref="BK15:BT15"/>
    <mergeCell ref="BV15:CE15"/>
    <mergeCell ref="A18:BJ18"/>
    <mergeCell ref="BX18:CE18"/>
    <mergeCell ref="A22:CE22"/>
    <mergeCell ref="A20:AB20"/>
    <mergeCell ref="AC20:BJ20"/>
    <mergeCell ref="BK20:BT20"/>
    <mergeCell ref="BX20:CE20"/>
    <mergeCell ref="BN109:BS111"/>
    <mergeCell ref="BT109:BY111"/>
    <mergeCell ref="BZ109:CE111"/>
    <mergeCell ref="AZ110:BF111"/>
    <mergeCell ref="BG110:BM111"/>
    <mergeCell ref="A19:AB19"/>
    <mergeCell ref="CD108:CE108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T87:AE87"/>
    <mergeCell ref="AF87:AY87"/>
    <mergeCell ref="AZ87:BF87"/>
    <mergeCell ref="BG87:BM87"/>
    <mergeCell ref="CL244:CQ247"/>
    <mergeCell ref="BN245:BS247"/>
    <mergeCell ref="BT245:BY247"/>
    <mergeCell ref="BZ245:CE247"/>
    <mergeCell ref="BN244:BO244"/>
    <mergeCell ref="BP244:BQ244"/>
    <mergeCell ref="BR244:BS244"/>
    <mergeCell ref="BT244:BU244"/>
    <mergeCell ref="BV244:BW244"/>
    <mergeCell ref="BX244:BY244"/>
    <mergeCell ref="A240:BF240"/>
    <mergeCell ref="BG240:CE240"/>
    <mergeCell ref="A241:CE241"/>
    <mergeCell ref="A242:CE242"/>
    <mergeCell ref="A236:CE236"/>
    <mergeCell ref="A237:O237"/>
    <mergeCell ref="P237:BF237"/>
    <mergeCell ref="BG237:CE239"/>
    <mergeCell ref="CF237:CQ239"/>
    <mergeCell ref="A238:BF238"/>
    <mergeCell ref="A239:U239"/>
    <mergeCell ref="V239:BF239"/>
    <mergeCell ref="AG249:AY250"/>
    <mergeCell ref="AZ249:BF250"/>
    <mergeCell ref="AZ246:BF247"/>
    <mergeCell ref="BG246:BM247"/>
    <mergeCell ref="A248:G248"/>
    <mergeCell ref="H248:S248"/>
    <mergeCell ref="T248:AE248"/>
    <mergeCell ref="AF248:AY248"/>
    <mergeCell ref="AZ248:BF248"/>
    <mergeCell ref="BG248:BM248"/>
    <mergeCell ref="A243:G247"/>
    <mergeCell ref="H243:S243"/>
    <mergeCell ref="T243:AE243"/>
    <mergeCell ref="A233:CE233"/>
    <mergeCell ref="A234:CE234"/>
    <mergeCell ref="A235:AO235"/>
    <mergeCell ref="AP235:AT235"/>
    <mergeCell ref="AU235:CE235"/>
    <mergeCell ref="CL251:CQ251"/>
    <mergeCell ref="CF253:CQ253"/>
    <mergeCell ref="A251:G251"/>
    <mergeCell ref="H251:S251"/>
    <mergeCell ref="T251:AE251"/>
    <mergeCell ref="AF251:AY251"/>
    <mergeCell ref="AZ251:BF251"/>
    <mergeCell ref="BG251:BM251"/>
    <mergeCell ref="AF243:BM243"/>
    <mergeCell ref="BN243:CE243"/>
    <mergeCell ref="CF243:CQ243"/>
    <mergeCell ref="H244:S247"/>
    <mergeCell ref="T244:AE247"/>
    <mergeCell ref="AF244:AY247"/>
    <mergeCell ref="AZ244:BM245"/>
    <mergeCell ref="BZ244:CA244"/>
    <mergeCell ref="CB244:CC244"/>
    <mergeCell ref="CD244:CE244"/>
    <mergeCell ref="CF244:CK247"/>
    <mergeCell ref="CF249:CK249"/>
    <mergeCell ref="BN250:BS250"/>
    <mergeCell ref="BT250:BY250"/>
    <mergeCell ref="BZ250:CE250"/>
    <mergeCell ref="CF251:CK251"/>
    <mergeCell ref="BN248:BS248"/>
    <mergeCell ref="BT248:BY248"/>
    <mergeCell ref="BZ248:CE248"/>
    <mergeCell ref="CF248:CK248"/>
    <mergeCell ref="CL248:CQ248"/>
    <mergeCell ref="A249:G250"/>
    <mergeCell ref="H249:S250"/>
    <mergeCell ref="T249:AE250"/>
    <mergeCell ref="BB254:BC254"/>
    <mergeCell ref="BD254:BE254"/>
    <mergeCell ref="BG254:BH254"/>
    <mergeCell ref="BI254:BJ254"/>
    <mergeCell ref="BL254:BM254"/>
    <mergeCell ref="A252:CE252"/>
    <mergeCell ref="A253:G257"/>
    <mergeCell ref="H253:S253"/>
    <mergeCell ref="BN251:BS251"/>
    <mergeCell ref="BT251:BY251"/>
    <mergeCell ref="BZ251:CE251"/>
    <mergeCell ref="AS255:AW257"/>
    <mergeCell ref="AX255:BA257"/>
    <mergeCell ref="BB255:BF257"/>
    <mergeCell ref="BG255:BK257"/>
    <mergeCell ref="BL255:BP257"/>
    <mergeCell ref="BQ255:BU257"/>
    <mergeCell ref="BV255:BZ257"/>
    <mergeCell ref="CA255:CE257"/>
    <mergeCell ref="BQ254:BR254"/>
    <mergeCell ref="BS254:BT254"/>
    <mergeCell ref="BV254:BW254"/>
    <mergeCell ref="BX254:BY254"/>
    <mergeCell ref="CA254:CB254"/>
    <mergeCell ref="T253:AB253"/>
    <mergeCell ref="AC253:BA253"/>
    <mergeCell ref="BB253:BP253"/>
    <mergeCell ref="BQ253:CE253"/>
    <mergeCell ref="BQ258:BU258"/>
    <mergeCell ref="BV258:BZ258"/>
    <mergeCell ref="CA258:CE258"/>
    <mergeCell ref="BN254:BO254"/>
    <mergeCell ref="CF254:CK257"/>
    <mergeCell ref="CL254:CQ257"/>
    <mergeCell ref="A270:CE270"/>
    <mergeCell ref="CC254:CD254"/>
    <mergeCell ref="BG249:BM250"/>
    <mergeCell ref="BN249:BS249"/>
    <mergeCell ref="BT249:BY249"/>
    <mergeCell ref="BZ249:CE249"/>
    <mergeCell ref="A259:G260"/>
    <mergeCell ref="H259:S260"/>
    <mergeCell ref="T259:AB260"/>
    <mergeCell ref="AC259:AR260"/>
    <mergeCell ref="AS259:AW260"/>
    <mergeCell ref="AX259:BA260"/>
    <mergeCell ref="BB259:BF260"/>
    <mergeCell ref="BG259:BK260"/>
    <mergeCell ref="BB258:BF258"/>
    <mergeCell ref="BG258:BK258"/>
    <mergeCell ref="A258:G258"/>
    <mergeCell ref="H258:S258"/>
    <mergeCell ref="T258:AB258"/>
    <mergeCell ref="AC258:AR258"/>
    <mergeCell ref="AS258:AW258"/>
    <mergeCell ref="AX258:BA258"/>
    <mergeCell ref="H254:S257"/>
    <mergeCell ref="T254:AB257"/>
    <mergeCell ref="AC254:AR257"/>
    <mergeCell ref="AS254:BA254"/>
    <mergeCell ref="A271:AA271"/>
    <mergeCell ref="AB271:BB271"/>
    <mergeCell ref="BC271:CQ271"/>
    <mergeCell ref="CF261:CK261"/>
    <mergeCell ref="CL261:CQ261"/>
    <mergeCell ref="A263:CQ263"/>
    <mergeCell ref="A264:CQ264"/>
    <mergeCell ref="A265:CQ265"/>
    <mergeCell ref="A266:CE266"/>
    <mergeCell ref="BB261:BF261"/>
    <mergeCell ref="BG261:BK261"/>
    <mergeCell ref="BL261:BP261"/>
    <mergeCell ref="BQ261:BU261"/>
    <mergeCell ref="BV261:BZ261"/>
    <mergeCell ref="CA261:CE261"/>
    <mergeCell ref="A261:G261"/>
    <mergeCell ref="H261:S261"/>
    <mergeCell ref="T261:AB261"/>
    <mergeCell ref="AC261:AR261"/>
    <mergeCell ref="BL259:BP260"/>
    <mergeCell ref="BQ259:BU260"/>
    <mergeCell ref="BV259:BZ260"/>
    <mergeCell ref="CA259:CE260"/>
    <mergeCell ref="CF259:CK260"/>
    <mergeCell ref="CL259:CQ260"/>
    <mergeCell ref="CF258:CK258"/>
    <mergeCell ref="CL258:CQ258"/>
    <mergeCell ref="BL258:BP258"/>
    <mergeCell ref="A292:CE292"/>
    <mergeCell ref="A281:CQ281"/>
    <mergeCell ref="A282:AR282"/>
    <mergeCell ref="AS282:CQ282"/>
    <mergeCell ref="A283:AQ283"/>
    <mergeCell ref="AS283:CQ283"/>
    <mergeCell ref="A277:AN277"/>
    <mergeCell ref="AO277:CQ277"/>
    <mergeCell ref="A278:CQ278"/>
    <mergeCell ref="A279:AQ279"/>
    <mergeCell ref="AS279:CQ279"/>
    <mergeCell ref="A280:AQ280"/>
    <mergeCell ref="AR280:CQ280"/>
    <mergeCell ref="AS261:AW261"/>
    <mergeCell ref="AX261:BA261"/>
    <mergeCell ref="A272:AA272"/>
    <mergeCell ref="AB272:BB272"/>
    <mergeCell ref="BC272:CQ272"/>
    <mergeCell ref="A273:AA273"/>
    <mergeCell ref="AB273:BB273"/>
    <mergeCell ref="A284:CQ285"/>
    <mergeCell ref="A286:CE286"/>
    <mergeCell ref="A274:AA274"/>
    <mergeCell ref="AB274:BB274"/>
    <mergeCell ref="BC274:CQ274"/>
    <mergeCell ref="A275:AU275"/>
    <mergeCell ref="AV275:CQ275"/>
    <mergeCell ref="A276:CQ276"/>
    <mergeCell ref="BC273:CQ273"/>
    <mergeCell ref="A267:CE267"/>
    <mergeCell ref="A268:CE268"/>
    <mergeCell ref="A269:CE269"/>
    <mergeCell ref="A207:CE207"/>
    <mergeCell ref="A208:CE208"/>
    <mergeCell ref="A225:X225"/>
    <mergeCell ref="Y225:BL225"/>
    <mergeCell ref="BM225:CQ225"/>
    <mergeCell ref="A209:CQ209"/>
    <mergeCell ref="A210:M210"/>
    <mergeCell ref="N210:Y210"/>
    <mergeCell ref="Z210:AK210"/>
    <mergeCell ref="AL210:AW210"/>
    <mergeCell ref="AX210:CQ210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Z213:AK213"/>
    <mergeCell ref="AL213:AW213"/>
    <mergeCell ref="BG175:BK177"/>
    <mergeCell ref="BL175:BP177"/>
    <mergeCell ref="BQ175:BU177"/>
    <mergeCell ref="AF168:AY168"/>
    <mergeCell ref="AZ168:BF168"/>
    <mergeCell ref="BG168:BM168"/>
    <mergeCell ref="BN168:BS168"/>
    <mergeCell ref="BT168:BY168"/>
    <mergeCell ref="BZ168:CE168"/>
    <mergeCell ref="AF195:AY195"/>
    <mergeCell ref="AZ195:BF195"/>
    <mergeCell ref="BG195:BM195"/>
    <mergeCell ref="BN195:BS195"/>
    <mergeCell ref="BT195:BY195"/>
    <mergeCell ref="BZ195:CE195"/>
    <mergeCell ref="CF195:CK195"/>
    <mergeCell ref="CL195:CQ195"/>
    <mergeCell ref="CF183:CQ184"/>
    <mergeCell ref="CF189:CQ189"/>
    <mergeCell ref="CF190:CK193"/>
    <mergeCell ref="CF168:CK168"/>
    <mergeCell ref="CL168:CQ168"/>
    <mergeCell ref="AF169:AY169"/>
    <mergeCell ref="AZ169:BF169"/>
    <mergeCell ref="BG169:BM169"/>
    <mergeCell ref="BN169:BS169"/>
    <mergeCell ref="BT169:BY169"/>
    <mergeCell ref="BZ169:CE169"/>
    <mergeCell ref="CF169:CK169"/>
    <mergeCell ref="CL169:CQ169"/>
    <mergeCell ref="BS174:BT174"/>
    <mergeCell ref="BV174:BW174"/>
    <mergeCell ref="AX213:CQ213"/>
    <mergeCell ref="A211:M211"/>
    <mergeCell ref="N211:Y211"/>
    <mergeCell ref="A220:CE220"/>
    <mergeCell ref="A221:CE221"/>
    <mergeCell ref="A227:CQ227"/>
    <mergeCell ref="A228:CQ228"/>
    <mergeCell ref="A229:CQ229"/>
    <mergeCell ref="A230:CQ230"/>
    <mergeCell ref="A214:M214"/>
    <mergeCell ref="N214:Y214"/>
    <mergeCell ref="Z214:AK214"/>
    <mergeCell ref="AL214:AW214"/>
    <mergeCell ref="AX214:CQ214"/>
    <mergeCell ref="A215:M215"/>
    <mergeCell ref="N215:Y215"/>
    <mergeCell ref="A223:X223"/>
    <mergeCell ref="Y223:BL223"/>
    <mergeCell ref="BM223:CQ223"/>
    <mergeCell ref="A224:X224"/>
    <mergeCell ref="Y224:BL224"/>
    <mergeCell ref="BM224:CQ224"/>
    <mergeCell ref="Z215:AK215"/>
    <mergeCell ref="AL215:AW215"/>
    <mergeCell ref="AX215:CQ215"/>
    <mergeCell ref="A216:CE216"/>
    <mergeCell ref="A217:CQ217"/>
    <mergeCell ref="A218:CQ218"/>
    <mergeCell ref="A219:CE219"/>
    <mergeCell ref="A226:X226"/>
    <mergeCell ref="Y226:BL226"/>
    <mergeCell ref="BM226:CQ226"/>
    <mergeCell ref="A222:X222"/>
    <mergeCell ref="Y222:BL222"/>
    <mergeCell ref="BM222:CQ222"/>
    <mergeCell ref="A11:CQ11"/>
    <mergeCell ref="A12:CQ12"/>
    <mergeCell ref="H113:S114"/>
    <mergeCell ref="T113:AE114"/>
    <mergeCell ref="A113:G114"/>
    <mergeCell ref="A115:G116"/>
    <mergeCell ref="H115:S116"/>
    <mergeCell ref="T115:AE116"/>
    <mergeCell ref="AF115:AY115"/>
    <mergeCell ref="AZ115:BF115"/>
    <mergeCell ref="BG115:BM115"/>
    <mergeCell ref="BN115:BS115"/>
    <mergeCell ref="BT115:BY115"/>
    <mergeCell ref="BZ115:CE115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T125:AB125"/>
    <mergeCell ref="AC125:AP125"/>
    <mergeCell ref="AS125:AW125"/>
    <mergeCell ref="AX125:BA125"/>
    <mergeCell ref="A102:AD102"/>
    <mergeCell ref="AE102:BA102"/>
    <mergeCell ref="A103:BF103"/>
    <mergeCell ref="A154:X154"/>
    <mergeCell ref="Y154:BF154"/>
    <mergeCell ref="BS154:CE157"/>
    <mergeCell ref="CF154:CQ156"/>
    <mergeCell ref="A155:BF155"/>
    <mergeCell ref="A156:AD156"/>
    <mergeCell ref="AE156:BF156"/>
    <mergeCell ref="A157:BF157"/>
    <mergeCell ref="BG85:BM86"/>
    <mergeCell ref="CA92:CB92"/>
    <mergeCell ref="CC92:CD92"/>
    <mergeCell ref="CF87:CK87"/>
    <mergeCell ref="CL87:CQ87"/>
    <mergeCell ref="A88:G89"/>
    <mergeCell ref="H88:S89"/>
    <mergeCell ref="T88:AE89"/>
    <mergeCell ref="AF88:AY88"/>
    <mergeCell ref="AZ88:BF88"/>
    <mergeCell ref="BG88:BM88"/>
    <mergeCell ref="BN88:BS88"/>
    <mergeCell ref="BT88:BY88"/>
    <mergeCell ref="BZ88:CE88"/>
    <mergeCell ref="A158:CE158"/>
    <mergeCell ref="H107:S107"/>
    <mergeCell ref="T107:AE107"/>
    <mergeCell ref="AF107:BM107"/>
    <mergeCell ref="BN107:CE107"/>
    <mergeCell ref="CF107:CQ107"/>
    <mergeCell ref="A152:AO152"/>
    <mergeCell ref="AP152:AT152"/>
    <mergeCell ref="AU152:CE152"/>
    <mergeCell ref="A153:CE153"/>
    <mergeCell ref="BB125:BF125"/>
    <mergeCell ref="BG125:BK125"/>
    <mergeCell ref="BL125:BP125"/>
    <mergeCell ref="BQ124:CE124"/>
    <mergeCell ref="H108:S111"/>
    <mergeCell ref="T108:AE111"/>
    <mergeCell ref="AF108:AY111"/>
    <mergeCell ref="CF125:CK125"/>
    <mergeCell ref="CL125:CQ125"/>
    <mergeCell ref="BQ125:CE125"/>
    <mergeCell ref="A112:G112"/>
    <mergeCell ref="H112:S112"/>
    <mergeCell ref="T112:AE112"/>
    <mergeCell ref="A125:G125"/>
    <mergeCell ref="CF108:CK111"/>
    <mergeCell ref="CL108:CQ111"/>
    <mergeCell ref="A129:CQ129"/>
    <mergeCell ref="A130:M130"/>
    <mergeCell ref="N130:Y130"/>
    <mergeCell ref="Z130:AK130"/>
    <mergeCell ref="AL130:AW130"/>
    <mergeCell ref="AX130:CQ130"/>
    <mergeCell ref="A159:CE159"/>
    <mergeCell ref="A160:CE160"/>
    <mergeCell ref="A161:CE161"/>
    <mergeCell ref="A162:G166"/>
    <mergeCell ref="H162:S162"/>
    <mergeCell ref="T162:AE162"/>
    <mergeCell ref="AF162:BM162"/>
    <mergeCell ref="BN162:CE162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N164:BS166"/>
    <mergeCell ref="BT164:BY166"/>
    <mergeCell ref="BZ164:CE166"/>
    <mergeCell ref="AZ165:BF166"/>
    <mergeCell ref="BG165:BM166"/>
    <mergeCell ref="AZ167:BF167"/>
    <mergeCell ref="BG167:BM167"/>
    <mergeCell ref="BN167:BS167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T173:AB173"/>
    <mergeCell ref="AC173:BA173"/>
    <mergeCell ref="BB173:BP173"/>
    <mergeCell ref="BQ173:CE173"/>
    <mergeCell ref="CF173:CQ173"/>
    <mergeCell ref="T174:AB177"/>
    <mergeCell ref="AC174:AR177"/>
    <mergeCell ref="AS174:BA176"/>
    <mergeCell ref="BB174:BC174"/>
    <mergeCell ref="BD174:BE174"/>
    <mergeCell ref="BG174:BH174"/>
    <mergeCell ref="BI174:BJ174"/>
    <mergeCell ref="BL174:BM174"/>
    <mergeCell ref="BN174:BO174"/>
    <mergeCell ref="BQ174:BR174"/>
    <mergeCell ref="BX174:BY174"/>
    <mergeCell ref="CA174:CB174"/>
    <mergeCell ref="CC174:CD174"/>
    <mergeCell ref="CF174:CK177"/>
    <mergeCell ref="CL174:CQ177"/>
    <mergeCell ref="BB175:BF177"/>
    <mergeCell ref="A179:G179"/>
    <mergeCell ref="H179:S179"/>
    <mergeCell ref="T168:AE169"/>
    <mergeCell ref="H168:S169"/>
    <mergeCell ref="A168:G169"/>
    <mergeCell ref="BV175:BZ177"/>
    <mergeCell ref="CA175:CE177"/>
    <mergeCell ref="AS177:AW177"/>
    <mergeCell ref="AX177:BA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A170:CE170"/>
    <mergeCell ref="A171:CQ171"/>
    <mergeCell ref="A172:CE172"/>
    <mergeCell ref="A173:G177"/>
    <mergeCell ref="H173:S173"/>
    <mergeCell ref="CL178:CQ178"/>
    <mergeCell ref="BV178:BZ178"/>
    <mergeCell ref="CA178:CE178"/>
    <mergeCell ref="CF178:CK178"/>
    <mergeCell ref="T179:AB179"/>
    <mergeCell ref="AC179:AR179"/>
    <mergeCell ref="AS179:AW179"/>
    <mergeCell ref="AX179:BA179"/>
    <mergeCell ref="A78:BF78"/>
    <mergeCell ref="BG78:CE78"/>
    <mergeCell ref="A79:BF79"/>
    <mergeCell ref="A80:CE80"/>
    <mergeCell ref="A81:CE81"/>
    <mergeCell ref="A82:G86"/>
    <mergeCell ref="H82:S82"/>
    <mergeCell ref="T82:AE82"/>
    <mergeCell ref="AF82:BM82"/>
    <mergeCell ref="BN82:CE82"/>
    <mergeCell ref="A74:AO74"/>
    <mergeCell ref="AP74:AT74"/>
    <mergeCell ref="AU74:CE74"/>
    <mergeCell ref="A75:X75"/>
    <mergeCell ref="Y75:BA75"/>
    <mergeCell ref="BQ75:CE76"/>
    <mergeCell ref="CF75:CQ77"/>
    <mergeCell ref="A76:BF76"/>
    <mergeCell ref="A77:AD77"/>
    <mergeCell ref="AE77:BA77"/>
    <mergeCell ref="CF82:CQ82"/>
    <mergeCell ref="H83:S86"/>
    <mergeCell ref="T83:AE86"/>
    <mergeCell ref="AF83:AY86"/>
    <mergeCell ref="AZ83:BM84"/>
    <mergeCell ref="BN83:BO83"/>
    <mergeCell ref="CF83:CK86"/>
    <mergeCell ref="CL83:CQ86"/>
    <mergeCell ref="BN84:BS86"/>
    <mergeCell ref="BT84:BY86"/>
    <mergeCell ref="BZ84:CE86"/>
    <mergeCell ref="AZ85:BF86"/>
    <mergeCell ref="CF88:CK88"/>
    <mergeCell ref="CL88:CQ88"/>
    <mergeCell ref="AF89:AY89"/>
    <mergeCell ref="AZ89:BF89"/>
    <mergeCell ref="BG89:BM89"/>
    <mergeCell ref="BN89:BS89"/>
    <mergeCell ref="BT89:BY89"/>
    <mergeCell ref="BZ89:CE89"/>
    <mergeCell ref="CF89:CK89"/>
    <mergeCell ref="CL89:CQ89"/>
    <mergeCell ref="A87:G87"/>
    <mergeCell ref="H87:S87"/>
    <mergeCell ref="BN87:BS87"/>
    <mergeCell ref="BT87:BY87"/>
    <mergeCell ref="BZ87:CE87"/>
    <mergeCell ref="CF92:CK95"/>
    <mergeCell ref="CL92:CQ95"/>
    <mergeCell ref="BB93:BF95"/>
    <mergeCell ref="BG93:BK95"/>
    <mergeCell ref="BL93:BP95"/>
    <mergeCell ref="BQ93:BU95"/>
    <mergeCell ref="BV93:BZ95"/>
    <mergeCell ref="CA93:CE95"/>
    <mergeCell ref="AS95:AW95"/>
    <mergeCell ref="AX95:BA95"/>
    <mergeCell ref="A90:CE90"/>
    <mergeCell ref="A91:G95"/>
    <mergeCell ref="H91:S91"/>
    <mergeCell ref="T91:AB91"/>
    <mergeCell ref="AC91:BA91"/>
    <mergeCell ref="BB91:BP91"/>
    <mergeCell ref="BQ91:CE91"/>
    <mergeCell ref="CF91:CQ91"/>
    <mergeCell ref="H92:S95"/>
    <mergeCell ref="T92:AB95"/>
    <mergeCell ref="AC92:AR95"/>
    <mergeCell ref="AS92:BA94"/>
    <mergeCell ref="BB92:BC92"/>
    <mergeCell ref="BD92:BE92"/>
    <mergeCell ref="BG92:BH92"/>
    <mergeCell ref="BI92:BJ92"/>
    <mergeCell ref="BL92:BM92"/>
    <mergeCell ref="BN92:BO92"/>
    <mergeCell ref="BQ92:BR92"/>
    <mergeCell ref="BS92:BT92"/>
    <mergeCell ref="BV92:BW92"/>
    <mergeCell ref="BX92:BY92"/>
    <mergeCell ref="BQ96:BU96"/>
    <mergeCell ref="BV96:BZ96"/>
    <mergeCell ref="CA96:CE96"/>
    <mergeCell ref="CF96:CK96"/>
    <mergeCell ref="CL96:CQ96"/>
    <mergeCell ref="A97:G97"/>
    <mergeCell ref="H97:S97"/>
    <mergeCell ref="T97:AB97"/>
    <mergeCell ref="AC97:AP97"/>
    <mergeCell ref="AS97:AW97"/>
    <mergeCell ref="AX97:BA97"/>
    <mergeCell ref="BB97:BF97"/>
    <mergeCell ref="BG97:BK97"/>
    <mergeCell ref="BL97:BP97"/>
    <mergeCell ref="BQ97:CE97"/>
    <mergeCell ref="CF97:CK97"/>
    <mergeCell ref="CL97:CQ97"/>
    <mergeCell ref="A96:G96"/>
    <mergeCell ref="H96:S96"/>
    <mergeCell ref="T96:AB96"/>
    <mergeCell ref="AC96:AR96"/>
    <mergeCell ref="AS96:AW96"/>
    <mergeCell ref="AX96:BA96"/>
    <mergeCell ref="BB96:BF96"/>
    <mergeCell ref="BG96:BK96"/>
    <mergeCell ref="BL96:BP9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0" max="94" man="1"/>
    <brk id="81" max="94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87"/>
  <sheetViews>
    <sheetView view="pageBreakPreview" topLeftCell="A224" zoomScale="40" zoomScaleNormal="98" zoomScaleSheetLayoutView="40" workbookViewId="0">
      <selection activeCell="GR234" sqref="GR234"/>
    </sheetView>
  </sheetViews>
  <sheetFormatPr defaultColWidth="1.83203125" defaultRowHeight="15" x14ac:dyDescent="0.2"/>
  <cols>
    <col min="1" max="18" width="1.83203125" style="152"/>
    <col min="19" max="19" width="26.83203125" style="152" customWidth="1"/>
    <col min="20" max="27" width="1.83203125" style="152"/>
    <col min="28" max="28" width="1.33203125" style="152" customWidth="1"/>
    <col min="29" max="31" width="1.83203125" style="152" hidden="1" customWidth="1"/>
    <col min="32" max="42" width="1.83203125" style="152"/>
    <col min="43" max="43" width="0.5" style="152" customWidth="1"/>
    <col min="44" max="44" width="1.83203125" style="152" hidden="1" customWidth="1"/>
    <col min="45" max="48" width="1.83203125" style="152"/>
    <col min="49" max="49" width="6.5" style="152" customWidth="1"/>
    <col min="50" max="52" width="1.83203125" style="152"/>
    <col min="53" max="53" width="4.5" style="152" customWidth="1"/>
    <col min="54" max="54" width="1.83203125" style="152" hidden="1" customWidth="1"/>
    <col min="55" max="55" width="3.33203125" style="152" customWidth="1"/>
    <col min="56" max="57" width="1.83203125" style="152"/>
    <col min="58" max="58" width="0.6640625" style="152" customWidth="1"/>
    <col min="59" max="16384" width="1.83203125" style="152"/>
  </cols>
  <sheetData>
    <row r="1" spans="1:95" ht="18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15" customFormat="1" ht="18" customHeight="1" x14ac:dyDescent="0.2">
      <c r="A2" s="619" t="s">
        <v>566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15" customFormat="1" ht="52.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x14ac:dyDescent="0.2">
      <c r="A4" s="619" t="s">
        <v>413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ht="54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ht="11.2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2"/>
      <c r="AX6" s="552"/>
      <c r="AY6" s="552"/>
      <c r="AZ6" s="552"/>
      <c r="BA6" s="552"/>
      <c r="BB6" s="552"/>
      <c r="BC6" s="552"/>
      <c r="BD6" s="552"/>
      <c r="BE6" s="552"/>
      <c r="BF6" s="552"/>
      <c r="BG6" s="552"/>
      <c r="BH6" s="552"/>
      <c r="BI6" s="552"/>
      <c r="BJ6" s="552"/>
      <c r="BK6" s="552"/>
      <c r="BL6" s="552"/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  <c r="BY6" s="552"/>
      <c r="BZ6" s="552"/>
      <c r="CA6" s="552"/>
      <c r="CB6" s="552"/>
      <c r="CC6" s="552"/>
      <c r="CD6" s="552"/>
      <c r="CE6" s="552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36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407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407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415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407"/>
      <c r="CQ10" s="407"/>
    </row>
    <row r="11" spans="1:95" s="306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412"/>
      <c r="BC11" s="412"/>
      <c r="BD11" s="412"/>
      <c r="BE11" s="412" t="s">
        <v>5</v>
      </c>
      <c r="BF11" s="244"/>
      <c r="BG11" s="408"/>
      <c r="BH11" s="408"/>
      <c r="BI11" s="244" t="s">
        <v>5</v>
      </c>
      <c r="BJ11" s="412"/>
      <c r="BK11" s="244"/>
      <c r="BL11" s="244"/>
      <c r="BM11" s="244"/>
      <c r="BN11" s="408"/>
      <c r="BO11" s="244"/>
      <c r="BP11" s="408" t="s">
        <v>320</v>
      </c>
      <c r="BQ11" s="408"/>
      <c r="BR11" s="408"/>
      <c r="BS11" s="408"/>
      <c r="BT11" s="408"/>
      <c r="BU11" s="408"/>
      <c r="BV11" s="408"/>
      <c r="BW11" s="408"/>
      <c r="BX11" s="408"/>
      <c r="BY11" s="408"/>
      <c r="BZ11" s="408"/>
      <c r="CA11" s="408"/>
      <c r="CB11" s="408"/>
      <c r="CC11" s="408"/>
      <c r="CD11" s="408"/>
      <c r="CE11" s="408"/>
      <c r="CF11" s="407" t="s">
        <v>6</v>
      </c>
      <c r="CG11" s="407"/>
      <c r="CH11" s="408" t="s">
        <v>55</v>
      </c>
      <c r="CI11" s="408" t="s">
        <v>57</v>
      </c>
      <c r="CJ11" s="407" t="s">
        <v>8</v>
      </c>
      <c r="CK11" s="412"/>
      <c r="CL11" s="412"/>
      <c r="CM11" s="412"/>
      <c r="CN11" s="412"/>
      <c r="CO11" s="412"/>
      <c r="CP11" s="412"/>
      <c r="CQ11" s="412"/>
    </row>
    <row r="12" spans="1:95" s="154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54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205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305" customFormat="1" ht="17.25" customHeight="1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305" customFormat="1" ht="16.5" x14ac:dyDescent="0.2">
      <c r="A15" s="608" t="s">
        <v>555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2.75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x14ac:dyDescent="0.2">
      <c r="A18" s="601" t="s">
        <v>263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18" customHeight="1" x14ac:dyDescent="0.2">
      <c r="A19" s="605" t="s">
        <v>196</v>
      </c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20.25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273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6.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 t="s">
        <v>250</v>
      </c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18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8.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8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ht="20.25" customHeight="1" x14ac:dyDescent="0.2">
      <c r="A25" s="579" t="s">
        <v>28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x14ac:dyDescent="0.2">
      <c r="A26" s="552"/>
      <c r="B26" s="552"/>
      <c r="C26" s="552"/>
      <c r="D26" s="552"/>
      <c r="E26" s="552"/>
      <c r="F26" s="552"/>
      <c r="G26" s="552"/>
      <c r="H26" s="552"/>
      <c r="I26" s="552"/>
      <c r="J26" s="552"/>
      <c r="K26" s="552"/>
      <c r="L26" s="552"/>
      <c r="M26" s="552"/>
      <c r="N26" s="552"/>
      <c r="O26" s="552"/>
      <c r="P26" s="552"/>
      <c r="Q26" s="552"/>
      <c r="R26" s="552"/>
      <c r="S26" s="552"/>
      <c r="T26" s="552"/>
      <c r="U26" s="552"/>
      <c r="V26" s="552"/>
      <c r="W26" s="552"/>
      <c r="X26" s="552"/>
      <c r="Y26" s="552"/>
      <c r="Z26" s="552"/>
      <c r="AA26" s="552"/>
      <c r="AB26" s="552"/>
      <c r="AC26" s="552"/>
      <c r="AD26" s="552"/>
      <c r="AE26" s="552"/>
      <c r="AF26" s="552"/>
      <c r="AG26" s="552"/>
      <c r="AH26" s="552"/>
      <c r="AI26" s="552"/>
      <c r="AJ26" s="552"/>
      <c r="AK26" s="552"/>
      <c r="AL26" s="552"/>
      <c r="AM26" s="552"/>
      <c r="AN26" s="552"/>
      <c r="AO26" s="552"/>
      <c r="AP26" s="552"/>
      <c r="AQ26" s="552"/>
      <c r="AR26" s="552"/>
      <c r="AS26" s="552"/>
      <c r="AT26" s="552"/>
      <c r="AU26" s="552"/>
      <c r="AV26" s="552"/>
      <c r="AW26" s="552"/>
      <c r="AX26" s="552"/>
      <c r="AY26" s="552"/>
      <c r="AZ26" s="552"/>
      <c r="BA26" s="552"/>
      <c r="BB26" s="552"/>
      <c r="BC26" s="552"/>
      <c r="BD26" s="552"/>
      <c r="BE26" s="552"/>
      <c r="BF26" s="552"/>
      <c r="BG26" s="552"/>
      <c r="BH26" s="552"/>
      <c r="BI26" s="552"/>
      <c r="BJ26" s="552"/>
      <c r="BK26" s="552"/>
      <c r="BL26" s="552"/>
      <c r="BM26" s="552"/>
      <c r="BN26" s="552"/>
      <c r="BO26" s="552"/>
      <c r="BP26" s="552"/>
      <c r="BQ26" s="552"/>
      <c r="BR26" s="552"/>
      <c r="BS26" s="552"/>
      <c r="BT26" s="552"/>
      <c r="BU26" s="552"/>
      <c r="BV26" s="552"/>
      <c r="BW26" s="552"/>
      <c r="BX26" s="552"/>
      <c r="BY26" s="552"/>
      <c r="BZ26" s="552"/>
      <c r="CA26" s="552"/>
      <c r="CB26" s="552"/>
      <c r="CC26" s="552"/>
      <c r="CD26" s="552"/>
      <c r="CE26" s="552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</row>
    <row r="27" spans="1:95" s="470" customFormat="1" ht="15.75" thickBot="1" x14ac:dyDescent="0.25">
      <c r="A27" s="581" t="s">
        <v>29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2" t="s">
        <v>30</v>
      </c>
      <c r="AQ27" s="582"/>
      <c r="AR27" s="582"/>
      <c r="AS27" s="582"/>
      <c r="AT27" s="582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</row>
    <row r="28" spans="1:95" s="470" customFormat="1" x14ac:dyDescent="0.25">
      <c r="A28" s="562" t="s">
        <v>31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 t="s">
        <v>32</v>
      </c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649" t="s">
        <v>481</v>
      </c>
      <c r="CG28" s="567"/>
      <c r="CH28" s="567"/>
      <c r="CI28" s="567"/>
      <c r="CJ28" s="567"/>
      <c r="CK28" s="567"/>
      <c r="CL28" s="567"/>
      <c r="CM28" s="567"/>
      <c r="CN28" s="567"/>
      <c r="CO28" s="567"/>
      <c r="CP28" s="567"/>
      <c r="CQ28" s="568"/>
    </row>
    <row r="29" spans="1:95" s="470" customFormat="1" ht="15.75" thickBot="1" x14ac:dyDescent="0.3">
      <c r="A29" s="665" t="s">
        <v>448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665"/>
      <c r="BC29" s="665"/>
      <c r="BD29" s="665"/>
      <c r="BE29" s="665"/>
      <c r="BF29" s="66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/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572"/>
      <c r="CG29" s="573"/>
      <c r="CH29" s="573"/>
      <c r="CI29" s="573"/>
      <c r="CJ29" s="573"/>
      <c r="CK29" s="573"/>
      <c r="CL29" s="573"/>
      <c r="CM29" s="573"/>
      <c r="CN29" s="573"/>
      <c r="CO29" s="573"/>
      <c r="CP29" s="573"/>
      <c r="CQ29" s="574"/>
    </row>
    <row r="30" spans="1:95" s="470" customFormat="1" x14ac:dyDescent="0.25">
      <c r="A30" s="828" t="s">
        <v>247</v>
      </c>
      <c r="B30" s="828"/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828"/>
      <c r="P30" s="828"/>
      <c r="Q30" s="828"/>
      <c r="R30" s="828"/>
      <c r="S30" s="828"/>
      <c r="T30" s="828"/>
      <c r="U30" s="828"/>
      <c r="V30" s="828"/>
      <c r="W30" s="828"/>
      <c r="X30" s="828"/>
      <c r="Y30" s="828"/>
      <c r="Z30" s="828"/>
      <c r="AA30" s="828"/>
      <c r="AB30" s="828"/>
      <c r="AC30" s="828"/>
      <c r="AD30" s="828"/>
      <c r="AE30" s="829"/>
      <c r="AF30" s="829"/>
      <c r="AG30" s="829"/>
      <c r="AH30" s="829"/>
      <c r="AI30" s="829"/>
      <c r="AJ30" s="829"/>
      <c r="AK30" s="829"/>
      <c r="AL30" s="829"/>
      <c r="AM30" s="829"/>
      <c r="AN30" s="829"/>
      <c r="AO30" s="829"/>
      <c r="AP30" s="829"/>
      <c r="AQ30" s="829"/>
      <c r="AR30" s="829"/>
      <c r="AS30" s="829"/>
      <c r="AT30" s="829"/>
      <c r="AU30" s="829"/>
      <c r="AV30" s="829"/>
      <c r="AW30" s="829"/>
      <c r="AX30" s="829"/>
      <c r="AY30" s="829"/>
      <c r="AZ30" s="829"/>
      <c r="BA30" s="829"/>
      <c r="BB30" s="478"/>
      <c r="BC30" s="175"/>
      <c r="BD30" s="175"/>
      <c r="BE30" s="175"/>
      <c r="BF30" s="17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70" customFormat="1" ht="31.5" customHeight="1" x14ac:dyDescent="0.25">
      <c r="A31" s="820" t="s">
        <v>360</v>
      </c>
      <c r="B31" s="820"/>
      <c r="C31" s="820"/>
      <c r="D31" s="820"/>
      <c r="E31" s="820"/>
      <c r="F31" s="820"/>
      <c r="G31" s="820"/>
      <c r="H31" s="820"/>
      <c r="I31" s="820"/>
      <c r="J31" s="820"/>
      <c r="K31" s="820"/>
      <c r="L31" s="820"/>
      <c r="M31" s="820"/>
      <c r="N31" s="820"/>
      <c r="O31" s="820"/>
      <c r="P31" s="820"/>
      <c r="Q31" s="820"/>
      <c r="R31" s="820"/>
      <c r="S31" s="820"/>
      <c r="T31" s="820"/>
      <c r="U31" s="820"/>
      <c r="V31" s="820"/>
      <c r="W31" s="820"/>
      <c r="X31" s="820"/>
      <c r="Y31" s="820"/>
      <c r="Z31" s="820"/>
      <c r="AA31" s="820"/>
      <c r="AB31" s="820"/>
      <c r="AC31" s="820"/>
      <c r="AD31" s="820"/>
      <c r="AE31" s="820"/>
      <c r="AF31" s="820"/>
      <c r="AG31" s="820"/>
      <c r="AH31" s="820"/>
      <c r="AI31" s="820"/>
      <c r="AJ31" s="820"/>
      <c r="AK31" s="820"/>
      <c r="AL31" s="820"/>
      <c r="AM31" s="820"/>
      <c r="AN31" s="820"/>
      <c r="AO31" s="820"/>
      <c r="AP31" s="820"/>
      <c r="AQ31" s="820"/>
      <c r="AR31" s="820"/>
      <c r="AS31" s="820"/>
      <c r="AT31" s="820"/>
      <c r="AU31" s="820"/>
      <c r="AV31" s="820"/>
      <c r="AW31" s="820"/>
      <c r="AX31" s="820"/>
      <c r="AY31" s="820"/>
      <c r="AZ31" s="820"/>
      <c r="BA31" s="820"/>
      <c r="BB31" s="820"/>
      <c r="BC31" s="820"/>
      <c r="BD31" s="820"/>
      <c r="BE31" s="820"/>
      <c r="BF31" s="820"/>
      <c r="BG31" s="562"/>
      <c r="BH31" s="562"/>
      <c r="BI31" s="562"/>
      <c r="BJ31" s="562"/>
      <c r="BK31" s="562"/>
      <c r="BL31" s="562"/>
      <c r="BM31" s="562"/>
      <c r="BN31" s="562"/>
      <c r="BO31" s="562"/>
      <c r="BP31" s="562"/>
      <c r="BQ31" s="562"/>
      <c r="BR31" s="562"/>
      <c r="BS31" s="562"/>
      <c r="BT31" s="562"/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</row>
    <row r="32" spans="1:95" s="470" customFormat="1" ht="46.5" customHeight="1" x14ac:dyDescent="0.25">
      <c r="A32" s="820" t="s">
        <v>371</v>
      </c>
      <c r="B32" s="820"/>
      <c r="C32" s="820"/>
      <c r="D32" s="820"/>
      <c r="E32" s="820"/>
      <c r="F32" s="820"/>
      <c r="G32" s="820"/>
      <c r="H32" s="820"/>
      <c r="I32" s="820"/>
      <c r="J32" s="820"/>
      <c r="K32" s="820"/>
      <c r="L32" s="820"/>
      <c r="M32" s="820"/>
      <c r="N32" s="820"/>
      <c r="O32" s="820"/>
      <c r="P32" s="820"/>
      <c r="Q32" s="820"/>
      <c r="R32" s="820"/>
      <c r="S32" s="820"/>
      <c r="T32" s="820"/>
      <c r="U32" s="820"/>
      <c r="V32" s="820"/>
      <c r="W32" s="820"/>
      <c r="X32" s="820"/>
      <c r="Y32" s="820"/>
      <c r="Z32" s="820"/>
      <c r="AA32" s="820"/>
      <c r="AB32" s="820"/>
      <c r="AC32" s="820"/>
      <c r="AD32" s="820"/>
      <c r="AE32" s="820"/>
      <c r="AF32" s="820"/>
      <c r="AG32" s="820"/>
      <c r="AH32" s="820"/>
      <c r="AI32" s="820"/>
      <c r="AJ32" s="820"/>
      <c r="AK32" s="820"/>
      <c r="AL32" s="820"/>
      <c r="AM32" s="820"/>
      <c r="AN32" s="820"/>
      <c r="AO32" s="820"/>
      <c r="AP32" s="820"/>
      <c r="AQ32" s="820"/>
      <c r="AR32" s="820"/>
      <c r="AS32" s="820"/>
      <c r="AT32" s="820"/>
      <c r="AU32" s="820"/>
      <c r="AV32" s="820"/>
      <c r="AW32" s="820"/>
      <c r="AX32" s="820"/>
      <c r="AY32" s="820"/>
      <c r="AZ32" s="820"/>
      <c r="BA32" s="820"/>
      <c r="BB32" s="820"/>
      <c r="BC32" s="820"/>
      <c r="BD32" s="820"/>
      <c r="BE32" s="820"/>
      <c r="BF32" s="820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2"/>
      <c r="BV32" s="472"/>
      <c r="BW32" s="472"/>
      <c r="BX32" s="472"/>
      <c r="BY32" s="472"/>
      <c r="BZ32" s="472"/>
      <c r="CA32" s="472"/>
      <c r="CB32" s="472"/>
      <c r="CC32" s="472"/>
      <c r="CD32" s="472"/>
      <c r="CE32" s="472"/>
    </row>
    <row r="33" spans="1:95" s="470" customFormat="1" ht="30" customHeight="1" x14ac:dyDescent="0.25">
      <c r="A33" s="820" t="s">
        <v>341</v>
      </c>
      <c r="B33" s="820"/>
      <c r="C33" s="820"/>
      <c r="D33" s="820"/>
      <c r="E33" s="820"/>
      <c r="F33" s="820"/>
      <c r="G33" s="820"/>
      <c r="H33" s="820"/>
      <c r="I33" s="820"/>
      <c r="J33" s="820"/>
      <c r="K33" s="820"/>
      <c r="L33" s="820"/>
      <c r="M33" s="820"/>
      <c r="N33" s="820"/>
      <c r="O33" s="820"/>
      <c r="P33" s="820"/>
      <c r="Q33" s="820"/>
      <c r="R33" s="820"/>
      <c r="S33" s="820"/>
      <c r="T33" s="820"/>
      <c r="U33" s="820"/>
      <c r="V33" s="820"/>
      <c r="W33" s="820"/>
      <c r="X33" s="820"/>
      <c r="Y33" s="820"/>
      <c r="Z33" s="820"/>
      <c r="AA33" s="820"/>
      <c r="AB33" s="820"/>
      <c r="AC33" s="820"/>
      <c r="AD33" s="820"/>
      <c r="AE33" s="820"/>
      <c r="AF33" s="820"/>
      <c r="AG33" s="820"/>
      <c r="AH33" s="820"/>
      <c r="AI33" s="820"/>
      <c r="AJ33" s="820"/>
      <c r="AK33" s="820"/>
      <c r="AL33" s="820"/>
      <c r="AM33" s="820"/>
      <c r="AN33" s="820"/>
      <c r="AO33" s="820"/>
      <c r="AP33" s="820"/>
      <c r="AQ33" s="820"/>
      <c r="AR33" s="820"/>
      <c r="AS33" s="820"/>
      <c r="AT33" s="820"/>
      <c r="AU33" s="820"/>
      <c r="AV33" s="820"/>
      <c r="AW33" s="820"/>
      <c r="AX33" s="820"/>
      <c r="AY33" s="820"/>
      <c r="AZ33" s="820"/>
      <c r="BA33" s="820"/>
      <c r="BB33" s="820"/>
      <c r="BC33" s="820"/>
      <c r="BD33" s="820"/>
      <c r="BE33" s="820"/>
      <c r="BF33" s="820"/>
      <c r="BG33" s="472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2"/>
      <c r="BV33" s="472"/>
      <c r="BW33" s="472"/>
      <c r="BX33" s="472"/>
      <c r="BY33" s="472"/>
      <c r="BZ33" s="472"/>
      <c r="CA33" s="472"/>
      <c r="CB33" s="472"/>
      <c r="CC33" s="472"/>
      <c r="CD33" s="472"/>
      <c r="CE33" s="472"/>
    </row>
    <row r="34" spans="1:95" s="470" customFormat="1" x14ac:dyDescent="0.2">
      <c r="A34" s="552" t="s">
        <v>37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</row>
    <row r="35" spans="1:95" s="470" customFormat="1" ht="18" x14ac:dyDescent="0.2">
      <c r="A35" s="552" t="s">
        <v>38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</row>
    <row r="36" spans="1:95" s="470" customFormat="1" ht="72" customHeight="1" x14ac:dyDescent="0.2">
      <c r="A36" s="524" t="s">
        <v>39</v>
      </c>
      <c r="B36" s="524"/>
      <c r="C36" s="524"/>
      <c r="D36" s="524"/>
      <c r="E36" s="524"/>
      <c r="F36" s="524"/>
      <c r="G36" s="524"/>
      <c r="H36" s="534" t="s">
        <v>40</v>
      </c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6"/>
      <c r="T36" s="540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34" t="s">
        <v>42</v>
      </c>
      <c r="AG36" s="535"/>
      <c r="AH36" s="535"/>
      <c r="AI36" s="535"/>
      <c r="AJ36" s="535"/>
      <c r="AK36" s="535"/>
      <c r="AL36" s="535"/>
      <c r="AM36" s="535"/>
      <c r="AN36" s="535"/>
      <c r="AO36" s="535"/>
      <c r="AP36" s="535"/>
      <c r="AQ36" s="535"/>
      <c r="AR36" s="535"/>
      <c r="AS36" s="535"/>
      <c r="AT36" s="535"/>
      <c r="AU36" s="535"/>
      <c r="AV36" s="535"/>
      <c r="AW36" s="535"/>
      <c r="AX36" s="535"/>
      <c r="AY36" s="535"/>
      <c r="AZ36" s="535"/>
      <c r="BA36" s="535"/>
      <c r="BB36" s="535"/>
      <c r="BC36" s="535"/>
      <c r="BD36" s="535"/>
      <c r="BE36" s="535"/>
      <c r="BF36" s="535"/>
      <c r="BG36" s="535"/>
      <c r="BH36" s="535"/>
      <c r="BI36" s="535"/>
      <c r="BJ36" s="535"/>
      <c r="BK36" s="535"/>
      <c r="BL36" s="535"/>
      <c r="BM36" s="536"/>
      <c r="BN36" s="534" t="s">
        <v>43</v>
      </c>
      <c r="BO36" s="535"/>
      <c r="BP36" s="535"/>
      <c r="BQ36" s="535"/>
      <c r="BR36" s="535"/>
      <c r="BS36" s="535"/>
      <c r="BT36" s="535"/>
      <c r="BU36" s="535"/>
      <c r="BV36" s="535"/>
      <c r="BW36" s="535"/>
      <c r="BX36" s="535"/>
      <c r="BY36" s="535"/>
      <c r="BZ36" s="535"/>
      <c r="CA36" s="535"/>
      <c r="CB36" s="535"/>
      <c r="CC36" s="535"/>
      <c r="CD36" s="535"/>
      <c r="CE36" s="536"/>
      <c r="CF36" s="524" t="s">
        <v>44</v>
      </c>
      <c r="CG36" s="524"/>
      <c r="CH36" s="524"/>
      <c r="CI36" s="524"/>
      <c r="CJ36" s="524"/>
      <c r="CK36" s="524"/>
      <c r="CL36" s="524"/>
      <c r="CM36" s="524"/>
      <c r="CN36" s="524"/>
      <c r="CO36" s="524"/>
      <c r="CP36" s="524"/>
      <c r="CQ36" s="524"/>
    </row>
    <row r="37" spans="1:95" s="470" customFormat="1" x14ac:dyDescent="0.2">
      <c r="A37" s="524"/>
      <c r="B37" s="524"/>
      <c r="C37" s="524"/>
      <c r="D37" s="524"/>
      <c r="E37" s="524"/>
      <c r="F37" s="524"/>
      <c r="G37" s="524"/>
      <c r="H37" s="540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2"/>
      <c r="T37" s="540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40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42"/>
      <c r="AZ37" s="540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42"/>
      <c r="BN37" s="549" t="s">
        <v>6</v>
      </c>
      <c r="BO37" s="550"/>
      <c r="BP37" s="551" t="s">
        <v>187</v>
      </c>
      <c r="BQ37" s="551"/>
      <c r="BR37" s="560" t="s">
        <v>47</v>
      </c>
      <c r="BS37" s="561"/>
      <c r="BT37" s="549" t="s">
        <v>6</v>
      </c>
      <c r="BU37" s="550"/>
      <c r="BV37" s="551" t="s">
        <v>199</v>
      </c>
      <c r="BW37" s="551"/>
      <c r="BX37" s="560" t="s">
        <v>47</v>
      </c>
      <c r="BY37" s="561"/>
      <c r="BZ37" s="549" t="s">
        <v>6</v>
      </c>
      <c r="CA37" s="550"/>
      <c r="CB37" s="551" t="s">
        <v>200</v>
      </c>
      <c r="CC37" s="551"/>
      <c r="CD37" s="560" t="s">
        <v>47</v>
      </c>
      <c r="CE37" s="561"/>
      <c r="CF37" s="540" t="s">
        <v>48</v>
      </c>
      <c r="CG37" s="541"/>
      <c r="CH37" s="541"/>
      <c r="CI37" s="541"/>
      <c r="CJ37" s="541"/>
      <c r="CK37" s="542"/>
      <c r="CL37" s="540" t="s">
        <v>49</v>
      </c>
      <c r="CM37" s="541"/>
      <c r="CN37" s="541"/>
      <c r="CO37" s="541"/>
      <c r="CP37" s="541"/>
      <c r="CQ37" s="542"/>
    </row>
    <row r="38" spans="1:95" s="470" customForma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6"/>
      <c r="BA38" s="547"/>
      <c r="BB38" s="547"/>
      <c r="BC38" s="547"/>
      <c r="BD38" s="547"/>
      <c r="BE38" s="547"/>
      <c r="BF38" s="547"/>
      <c r="BG38" s="547"/>
      <c r="BH38" s="547"/>
      <c r="BI38" s="547"/>
      <c r="BJ38" s="547"/>
      <c r="BK38" s="547"/>
      <c r="BL38" s="547"/>
      <c r="BM38" s="548"/>
      <c r="BN38" s="543" t="s">
        <v>50</v>
      </c>
      <c r="BO38" s="544"/>
      <c r="BP38" s="544"/>
      <c r="BQ38" s="544"/>
      <c r="BR38" s="544"/>
      <c r="BS38" s="545"/>
      <c r="BT38" s="543" t="s">
        <v>51</v>
      </c>
      <c r="BU38" s="544"/>
      <c r="BV38" s="544"/>
      <c r="BW38" s="544"/>
      <c r="BX38" s="544"/>
      <c r="BY38" s="545"/>
      <c r="BZ38" s="543" t="s">
        <v>52</v>
      </c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70" customForma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0" t="s">
        <v>53</v>
      </c>
      <c r="BA39" s="541"/>
      <c r="BB39" s="541"/>
      <c r="BC39" s="541"/>
      <c r="BD39" s="541"/>
      <c r="BE39" s="541"/>
      <c r="BF39" s="542"/>
      <c r="BG39" s="540" t="s">
        <v>54</v>
      </c>
      <c r="BH39" s="541"/>
      <c r="BI39" s="541"/>
      <c r="BJ39" s="541"/>
      <c r="BK39" s="541"/>
      <c r="BL39" s="541"/>
      <c r="BM39" s="542"/>
      <c r="BN39" s="543"/>
      <c r="BO39" s="544"/>
      <c r="BP39" s="544"/>
      <c r="BQ39" s="544"/>
      <c r="BR39" s="544"/>
      <c r="BS39" s="545"/>
      <c r="BT39" s="543"/>
      <c r="BU39" s="544"/>
      <c r="BV39" s="544"/>
      <c r="BW39" s="544"/>
      <c r="BX39" s="544"/>
      <c r="BY39" s="545"/>
      <c r="BZ39" s="543"/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470" customFormat="1" x14ac:dyDescent="0.2">
      <c r="A40" s="524"/>
      <c r="B40" s="524"/>
      <c r="C40" s="524"/>
      <c r="D40" s="524"/>
      <c r="E40" s="524"/>
      <c r="F40" s="524"/>
      <c r="G40" s="524"/>
      <c r="H40" s="546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8"/>
      <c r="T40" s="546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  <c r="AE40" s="548"/>
      <c r="AF40" s="546"/>
      <c r="AG40" s="547"/>
      <c r="AH40" s="547"/>
      <c r="AI40" s="547"/>
      <c r="AJ40" s="547"/>
      <c r="AK40" s="547"/>
      <c r="AL40" s="547"/>
      <c r="AM40" s="547"/>
      <c r="AN40" s="547"/>
      <c r="AO40" s="547"/>
      <c r="AP40" s="547"/>
      <c r="AQ40" s="547"/>
      <c r="AR40" s="547"/>
      <c r="AS40" s="547"/>
      <c r="AT40" s="547"/>
      <c r="AU40" s="547"/>
      <c r="AV40" s="547"/>
      <c r="AW40" s="547"/>
      <c r="AX40" s="547"/>
      <c r="AY40" s="548"/>
      <c r="AZ40" s="546"/>
      <c r="BA40" s="547"/>
      <c r="BB40" s="547"/>
      <c r="BC40" s="547"/>
      <c r="BD40" s="547"/>
      <c r="BE40" s="547"/>
      <c r="BF40" s="548"/>
      <c r="BG40" s="546"/>
      <c r="BH40" s="547"/>
      <c r="BI40" s="547"/>
      <c r="BJ40" s="547"/>
      <c r="BK40" s="547"/>
      <c r="BL40" s="547"/>
      <c r="BM40" s="548"/>
      <c r="BN40" s="546"/>
      <c r="BO40" s="547"/>
      <c r="BP40" s="547"/>
      <c r="BQ40" s="547"/>
      <c r="BR40" s="547"/>
      <c r="BS40" s="548"/>
      <c r="BT40" s="546"/>
      <c r="BU40" s="547"/>
      <c r="BV40" s="547"/>
      <c r="BW40" s="547"/>
      <c r="BX40" s="547"/>
      <c r="BY40" s="548"/>
      <c r="BZ40" s="546"/>
      <c r="CA40" s="547"/>
      <c r="CB40" s="547"/>
      <c r="CC40" s="547"/>
      <c r="CD40" s="547"/>
      <c r="CE40" s="548"/>
      <c r="CF40" s="546"/>
      <c r="CG40" s="547"/>
      <c r="CH40" s="547"/>
      <c r="CI40" s="547"/>
      <c r="CJ40" s="547"/>
      <c r="CK40" s="548"/>
      <c r="CL40" s="546"/>
      <c r="CM40" s="547"/>
      <c r="CN40" s="547"/>
      <c r="CO40" s="547"/>
      <c r="CP40" s="547"/>
      <c r="CQ40" s="548"/>
    </row>
    <row r="41" spans="1:95" s="470" customFormat="1" x14ac:dyDescent="0.2">
      <c r="A41" s="524" t="s">
        <v>30</v>
      </c>
      <c r="B41" s="524"/>
      <c r="C41" s="524"/>
      <c r="D41" s="524"/>
      <c r="E41" s="524"/>
      <c r="F41" s="524"/>
      <c r="G41" s="524"/>
      <c r="H41" s="524" t="s">
        <v>55</v>
      </c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34" t="s">
        <v>56</v>
      </c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6"/>
      <c r="AF41" s="524" t="s">
        <v>57</v>
      </c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 t="s">
        <v>58</v>
      </c>
      <c r="BA41" s="524"/>
      <c r="BB41" s="524"/>
      <c r="BC41" s="524"/>
      <c r="BD41" s="524"/>
      <c r="BE41" s="524"/>
      <c r="BF41" s="524"/>
      <c r="BG41" s="524" t="s">
        <v>59</v>
      </c>
      <c r="BH41" s="524"/>
      <c r="BI41" s="524"/>
      <c r="BJ41" s="524"/>
      <c r="BK41" s="524"/>
      <c r="BL41" s="524"/>
      <c r="BM41" s="524"/>
      <c r="BN41" s="524" t="s">
        <v>60</v>
      </c>
      <c r="BO41" s="524"/>
      <c r="BP41" s="524"/>
      <c r="BQ41" s="524"/>
      <c r="BR41" s="524"/>
      <c r="BS41" s="524"/>
      <c r="BT41" s="524" t="s">
        <v>61</v>
      </c>
      <c r="BU41" s="524"/>
      <c r="BV41" s="524"/>
      <c r="BW41" s="524"/>
      <c r="BX41" s="524"/>
      <c r="BY41" s="524"/>
      <c r="BZ41" s="524" t="s">
        <v>62</v>
      </c>
      <c r="CA41" s="524"/>
      <c r="CB41" s="524"/>
      <c r="CC41" s="524"/>
      <c r="CD41" s="524"/>
      <c r="CE41" s="524"/>
      <c r="CF41" s="524" t="s">
        <v>63</v>
      </c>
      <c r="CG41" s="524"/>
      <c r="CH41" s="524"/>
      <c r="CI41" s="524"/>
      <c r="CJ41" s="524"/>
      <c r="CK41" s="524"/>
      <c r="CL41" s="524" t="s">
        <v>64</v>
      </c>
      <c r="CM41" s="524"/>
      <c r="CN41" s="524"/>
      <c r="CO41" s="524"/>
      <c r="CP41" s="524"/>
      <c r="CQ41" s="524"/>
    </row>
    <row r="42" spans="1:95" s="470" customFormat="1" ht="63" customHeight="1" x14ac:dyDescent="0.2">
      <c r="A42" s="630" t="s">
        <v>30</v>
      </c>
      <c r="B42" s="682"/>
      <c r="C42" s="682"/>
      <c r="D42" s="682"/>
      <c r="E42" s="682"/>
      <c r="F42" s="682"/>
      <c r="G42" s="683"/>
      <c r="H42" s="636" t="s">
        <v>518</v>
      </c>
      <c r="I42" s="637"/>
      <c r="J42" s="637"/>
      <c r="K42" s="637"/>
      <c r="L42" s="637"/>
      <c r="M42" s="637"/>
      <c r="N42" s="637"/>
      <c r="O42" s="637"/>
      <c r="P42" s="637"/>
      <c r="Q42" s="637"/>
      <c r="R42" s="637"/>
      <c r="S42" s="638"/>
      <c r="T42" s="642" t="s">
        <v>66</v>
      </c>
      <c r="U42" s="643"/>
      <c r="V42" s="643"/>
      <c r="W42" s="643"/>
      <c r="X42" s="643"/>
      <c r="Y42" s="643"/>
      <c r="Z42" s="643"/>
      <c r="AA42" s="643"/>
      <c r="AB42" s="643"/>
      <c r="AC42" s="643"/>
      <c r="AD42" s="643"/>
      <c r="AE42" s="644"/>
      <c r="AF42" s="531" t="s">
        <v>67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3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70" customFormat="1" ht="103.5" customHeight="1" x14ac:dyDescent="0.2">
      <c r="A43" s="684"/>
      <c r="B43" s="685"/>
      <c r="C43" s="685"/>
      <c r="D43" s="685"/>
      <c r="E43" s="685"/>
      <c r="F43" s="685"/>
      <c r="G43" s="686"/>
      <c r="H43" s="639"/>
      <c r="I43" s="640"/>
      <c r="J43" s="640"/>
      <c r="K43" s="640"/>
      <c r="L43" s="640"/>
      <c r="M43" s="640"/>
      <c r="N43" s="640"/>
      <c r="O43" s="640"/>
      <c r="P43" s="640"/>
      <c r="Q43" s="640"/>
      <c r="R43" s="640"/>
      <c r="S43" s="641"/>
      <c r="T43" s="645"/>
      <c r="U43" s="646"/>
      <c r="V43" s="646"/>
      <c r="W43" s="646"/>
      <c r="X43" s="646"/>
      <c r="Y43" s="646"/>
      <c r="Z43" s="646"/>
      <c r="AA43" s="646"/>
      <c r="AB43" s="646"/>
      <c r="AC43" s="646"/>
      <c r="AD43" s="646"/>
      <c r="AE43" s="647"/>
      <c r="AF43" s="531" t="s">
        <v>71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3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470" customFormat="1" x14ac:dyDescent="0.2"/>
    <row r="45" spans="1:95" s="470" customFormat="1" ht="18" x14ac:dyDescent="0.2">
      <c r="A45" s="552" t="s">
        <v>72</v>
      </c>
      <c r="B45" s="552"/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552"/>
      <c r="BB45" s="552"/>
      <c r="BC45" s="552"/>
      <c r="BD45" s="552"/>
      <c r="BE45" s="552"/>
      <c r="BF45" s="552"/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</row>
    <row r="46" spans="1:95" s="470" customFormat="1" ht="82.5" customHeight="1" x14ac:dyDescent="0.2">
      <c r="A46" s="524" t="s">
        <v>39</v>
      </c>
      <c r="B46" s="524"/>
      <c r="C46" s="524"/>
      <c r="D46" s="524"/>
      <c r="E46" s="524"/>
      <c r="F46" s="524"/>
      <c r="G46" s="524"/>
      <c r="H46" s="540" t="s">
        <v>74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2"/>
      <c r="T46" s="524" t="s">
        <v>75</v>
      </c>
      <c r="U46" s="524"/>
      <c r="V46" s="524"/>
      <c r="W46" s="524"/>
      <c r="X46" s="524"/>
      <c r="Y46" s="524"/>
      <c r="Z46" s="524"/>
      <c r="AA46" s="524"/>
      <c r="AB46" s="524"/>
      <c r="AC46" s="534" t="s">
        <v>76</v>
      </c>
      <c r="AD46" s="535"/>
      <c r="AE46" s="535"/>
      <c r="AF46" s="535"/>
      <c r="AG46" s="535"/>
      <c r="AH46" s="535"/>
      <c r="AI46" s="535"/>
      <c r="AJ46" s="535"/>
      <c r="AK46" s="535"/>
      <c r="AL46" s="535"/>
      <c r="AM46" s="535"/>
      <c r="AN46" s="535"/>
      <c r="AO46" s="535"/>
      <c r="AP46" s="535"/>
      <c r="AQ46" s="535"/>
      <c r="AR46" s="535"/>
      <c r="AS46" s="535"/>
      <c r="AT46" s="535"/>
      <c r="AU46" s="535"/>
      <c r="AV46" s="535"/>
      <c r="AW46" s="535"/>
      <c r="AX46" s="535"/>
      <c r="AY46" s="535"/>
      <c r="AZ46" s="535"/>
      <c r="BA46" s="536"/>
      <c r="BB46" s="534" t="s">
        <v>77</v>
      </c>
      <c r="BC46" s="535"/>
      <c r="BD46" s="535"/>
      <c r="BE46" s="535"/>
      <c r="BF46" s="535"/>
      <c r="BG46" s="535"/>
      <c r="BH46" s="535"/>
      <c r="BI46" s="535"/>
      <c r="BJ46" s="535"/>
      <c r="BK46" s="535"/>
      <c r="BL46" s="535"/>
      <c r="BM46" s="535"/>
      <c r="BN46" s="535"/>
      <c r="BO46" s="535"/>
      <c r="BP46" s="536"/>
      <c r="BQ46" s="534" t="s">
        <v>78</v>
      </c>
      <c r="BR46" s="535"/>
      <c r="BS46" s="535"/>
      <c r="BT46" s="535"/>
      <c r="BU46" s="535"/>
      <c r="BV46" s="535"/>
      <c r="BW46" s="535"/>
      <c r="BX46" s="535"/>
      <c r="BY46" s="535"/>
      <c r="BZ46" s="535"/>
      <c r="CA46" s="535"/>
      <c r="CB46" s="535"/>
      <c r="CC46" s="535"/>
      <c r="CD46" s="535"/>
      <c r="CE46" s="536"/>
      <c r="CF46" s="524" t="s">
        <v>79</v>
      </c>
      <c r="CG46" s="524"/>
      <c r="CH46" s="524"/>
      <c r="CI46" s="524"/>
      <c r="CJ46" s="524"/>
      <c r="CK46" s="524"/>
      <c r="CL46" s="524"/>
      <c r="CM46" s="524"/>
      <c r="CN46" s="524"/>
      <c r="CO46" s="524"/>
      <c r="CP46" s="524"/>
      <c r="CQ46" s="524"/>
    </row>
    <row r="47" spans="1:95" s="470" customFormat="1" x14ac:dyDescent="0.2">
      <c r="A47" s="524"/>
      <c r="B47" s="524"/>
      <c r="C47" s="524"/>
      <c r="D47" s="524"/>
      <c r="E47" s="524"/>
      <c r="F47" s="524"/>
      <c r="G47" s="524"/>
      <c r="H47" s="540" t="s">
        <v>45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2"/>
      <c r="T47" s="543" t="s">
        <v>45</v>
      </c>
      <c r="U47" s="544"/>
      <c r="V47" s="544"/>
      <c r="W47" s="544"/>
      <c r="X47" s="544"/>
      <c r="Y47" s="544"/>
      <c r="Z47" s="544"/>
      <c r="AA47" s="544"/>
      <c r="AB47" s="545"/>
      <c r="AC47" s="540" t="s">
        <v>45</v>
      </c>
      <c r="AD47" s="541"/>
      <c r="AE47" s="541"/>
      <c r="AF47" s="541"/>
      <c r="AG47" s="541"/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2"/>
      <c r="AS47" s="540" t="s">
        <v>80</v>
      </c>
      <c r="AT47" s="541"/>
      <c r="AU47" s="541"/>
      <c r="AV47" s="541"/>
      <c r="AW47" s="541"/>
      <c r="AX47" s="541"/>
      <c r="AY47" s="541"/>
      <c r="AZ47" s="541"/>
      <c r="BA47" s="542"/>
      <c r="BB47" s="549" t="s">
        <v>6</v>
      </c>
      <c r="BC47" s="550"/>
      <c r="BD47" s="551" t="s">
        <v>187</v>
      </c>
      <c r="BE47" s="551"/>
      <c r="BF47" s="471"/>
      <c r="BG47" s="549" t="s">
        <v>6</v>
      </c>
      <c r="BH47" s="550"/>
      <c r="BI47" s="551" t="s">
        <v>199</v>
      </c>
      <c r="BJ47" s="551"/>
      <c r="BK47" s="471"/>
      <c r="BL47" s="549" t="s">
        <v>6</v>
      </c>
      <c r="BM47" s="550"/>
      <c r="BN47" s="551" t="s">
        <v>200</v>
      </c>
      <c r="BO47" s="551"/>
      <c r="BP47" s="471"/>
      <c r="BQ47" s="549" t="s">
        <v>6</v>
      </c>
      <c r="BR47" s="550"/>
      <c r="BS47" s="551" t="s">
        <v>187</v>
      </c>
      <c r="BT47" s="551"/>
      <c r="BU47" s="471"/>
      <c r="BV47" s="549" t="s">
        <v>6</v>
      </c>
      <c r="BW47" s="550"/>
      <c r="BX47" s="551" t="s">
        <v>199</v>
      </c>
      <c r="BY47" s="551"/>
      <c r="BZ47" s="471"/>
      <c r="CA47" s="549" t="s">
        <v>6</v>
      </c>
      <c r="CB47" s="550"/>
      <c r="CC47" s="551" t="s">
        <v>200</v>
      </c>
      <c r="CD47" s="551"/>
      <c r="CE47" s="471"/>
      <c r="CF47" s="540" t="s">
        <v>48</v>
      </c>
      <c r="CG47" s="541"/>
      <c r="CH47" s="541"/>
      <c r="CI47" s="541"/>
      <c r="CJ47" s="541"/>
      <c r="CK47" s="542"/>
      <c r="CL47" s="540" t="s">
        <v>49</v>
      </c>
      <c r="CM47" s="541"/>
      <c r="CN47" s="541"/>
      <c r="CO47" s="541"/>
      <c r="CP47" s="541"/>
      <c r="CQ47" s="542"/>
    </row>
    <row r="48" spans="1:95" s="470" customFormat="1" x14ac:dyDescent="0.2">
      <c r="A48" s="524"/>
      <c r="B48" s="524"/>
      <c r="C48" s="524"/>
      <c r="D48" s="524"/>
      <c r="E48" s="524"/>
      <c r="F48" s="524"/>
      <c r="G48" s="524"/>
      <c r="H48" s="543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5"/>
      <c r="T48" s="543"/>
      <c r="U48" s="544"/>
      <c r="V48" s="544"/>
      <c r="W48" s="544"/>
      <c r="X48" s="544"/>
      <c r="Y48" s="544"/>
      <c r="Z48" s="544"/>
      <c r="AA48" s="544"/>
      <c r="AB48" s="545"/>
      <c r="AC48" s="543"/>
      <c r="AD48" s="544"/>
      <c r="AE48" s="544"/>
      <c r="AF48" s="544"/>
      <c r="AG48" s="544"/>
      <c r="AH48" s="544"/>
      <c r="AI48" s="544"/>
      <c r="AJ48" s="544"/>
      <c r="AK48" s="544"/>
      <c r="AL48" s="544"/>
      <c r="AM48" s="544"/>
      <c r="AN48" s="544"/>
      <c r="AO48" s="544"/>
      <c r="AP48" s="544"/>
      <c r="AQ48" s="544"/>
      <c r="AR48" s="545"/>
      <c r="AS48" s="543"/>
      <c r="AT48" s="544"/>
      <c r="AU48" s="544"/>
      <c r="AV48" s="544"/>
      <c r="AW48" s="544"/>
      <c r="AX48" s="544"/>
      <c r="AY48" s="544"/>
      <c r="AZ48" s="544"/>
      <c r="BA48" s="545"/>
      <c r="BB48" s="543" t="s">
        <v>81</v>
      </c>
      <c r="BC48" s="544"/>
      <c r="BD48" s="544"/>
      <c r="BE48" s="544"/>
      <c r="BF48" s="545"/>
      <c r="BG48" s="543" t="s">
        <v>82</v>
      </c>
      <c r="BH48" s="544"/>
      <c r="BI48" s="544"/>
      <c r="BJ48" s="544"/>
      <c r="BK48" s="545"/>
      <c r="BL48" s="543" t="s">
        <v>83</v>
      </c>
      <c r="BM48" s="544"/>
      <c r="BN48" s="544"/>
      <c r="BO48" s="544"/>
      <c r="BP48" s="545"/>
      <c r="BQ48" s="543" t="s">
        <v>81</v>
      </c>
      <c r="BR48" s="544"/>
      <c r="BS48" s="544"/>
      <c r="BT48" s="544"/>
      <c r="BU48" s="545"/>
      <c r="BV48" s="543" t="s">
        <v>82</v>
      </c>
      <c r="BW48" s="544"/>
      <c r="BX48" s="544"/>
      <c r="BY48" s="544"/>
      <c r="BZ48" s="545"/>
      <c r="CA48" s="543" t="s">
        <v>83</v>
      </c>
      <c r="CB48" s="544"/>
      <c r="CC48" s="544"/>
      <c r="CD48" s="544"/>
      <c r="CE48" s="545"/>
      <c r="CF48" s="543"/>
      <c r="CG48" s="544"/>
      <c r="CH48" s="544"/>
      <c r="CI48" s="544"/>
      <c r="CJ48" s="544"/>
      <c r="CK48" s="545"/>
      <c r="CL48" s="543"/>
      <c r="CM48" s="544"/>
      <c r="CN48" s="544"/>
      <c r="CO48" s="544"/>
      <c r="CP48" s="544"/>
      <c r="CQ48" s="545"/>
    </row>
    <row r="49" spans="1:95" s="470" customFormat="1" x14ac:dyDescent="0.2">
      <c r="A49" s="524"/>
      <c r="B49" s="524"/>
      <c r="C49" s="524"/>
      <c r="D49" s="524"/>
      <c r="E49" s="524"/>
      <c r="F49" s="524"/>
      <c r="G49" s="524"/>
      <c r="H49" s="543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5"/>
      <c r="T49" s="543"/>
      <c r="U49" s="544"/>
      <c r="V49" s="544"/>
      <c r="W49" s="544"/>
      <c r="X49" s="544"/>
      <c r="Y49" s="544"/>
      <c r="Z49" s="544"/>
      <c r="AA49" s="544"/>
      <c r="AB49" s="545"/>
      <c r="AC49" s="543"/>
      <c r="AD49" s="544"/>
      <c r="AE49" s="544"/>
      <c r="AF49" s="544"/>
      <c r="AG49" s="544"/>
      <c r="AH49" s="544"/>
      <c r="AI49" s="544"/>
      <c r="AJ49" s="544"/>
      <c r="AK49" s="544"/>
      <c r="AL49" s="544"/>
      <c r="AM49" s="544"/>
      <c r="AN49" s="544"/>
      <c r="AO49" s="544"/>
      <c r="AP49" s="544"/>
      <c r="AQ49" s="544"/>
      <c r="AR49" s="545"/>
      <c r="AS49" s="546"/>
      <c r="AT49" s="547"/>
      <c r="AU49" s="547"/>
      <c r="AV49" s="547"/>
      <c r="AW49" s="547"/>
      <c r="AX49" s="547"/>
      <c r="AY49" s="547"/>
      <c r="AZ49" s="547"/>
      <c r="BA49" s="548"/>
      <c r="BB49" s="543"/>
      <c r="BC49" s="544"/>
      <c r="BD49" s="544"/>
      <c r="BE49" s="544"/>
      <c r="BF49" s="545"/>
      <c r="BG49" s="543"/>
      <c r="BH49" s="544"/>
      <c r="BI49" s="544"/>
      <c r="BJ49" s="544"/>
      <c r="BK49" s="545"/>
      <c r="BL49" s="543"/>
      <c r="BM49" s="544"/>
      <c r="BN49" s="544"/>
      <c r="BO49" s="544"/>
      <c r="BP49" s="545"/>
      <c r="BQ49" s="543"/>
      <c r="BR49" s="544"/>
      <c r="BS49" s="544"/>
      <c r="BT49" s="544"/>
      <c r="BU49" s="545"/>
      <c r="BV49" s="543"/>
      <c r="BW49" s="544"/>
      <c r="BX49" s="544"/>
      <c r="BY49" s="544"/>
      <c r="BZ49" s="545"/>
      <c r="CA49" s="543"/>
      <c r="CB49" s="544"/>
      <c r="CC49" s="544"/>
      <c r="CD49" s="544"/>
      <c r="CE49" s="545"/>
      <c r="CF49" s="543"/>
      <c r="CG49" s="544"/>
      <c r="CH49" s="544"/>
      <c r="CI49" s="544"/>
      <c r="CJ49" s="544"/>
      <c r="CK49" s="545"/>
      <c r="CL49" s="543"/>
      <c r="CM49" s="544"/>
      <c r="CN49" s="544"/>
      <c r="CO49" s="544"/>
      <c r="CP49" s="544"/>
      <c r="CQ49" s="545"/>
    </row>
    <row r="50" spans="1:95" s="470" customFormat="1" ht="43.5" customHeight="1" x14ac:dyDescent="0.2">
      <c r="A50" s="524"/>
      <c r="B50" s="524"/>
      <c r="C50" s="524"/>
      <c r="D50" s="524"/>
      <c r="E50" s="524"/>
      <c r="F50" s="524"/>
      <c r="G50" s="524"/>
      <c r="H50" s="546"/>
      <c r="I50" s="547"/>
      <c r="J50" s="547"/>
      <c r="K50" s="547"/>
      <c r="L50" s="547"/>
      <c r="M50" s="547"/>
      <c r="N50" s="547"/>
      <c r="O50" s="547"/>
      <c r="P50" s="547"/>
      <c r="Q50" s="547"/>
      <c r="R50" s="547"/>
      <c r="S50" s="548"/>
      <c r="T50" s="546"/>
      <c r="U50" s="547"/>
      <c r="V50" s="547"/>
      <c r="W50" s="547"/>
      <c r="X50" s="547"/>
      <c r="Y50" s="547"/>
      <c r="Z50" s="547"/>
      <c r="AA50" s="547"/>
      <c r="AB50" s="548"/>
      <c r="AC50" s="546"/>
      <c r="AD50" s="547"/>
      <c r="AE50" s="547"/>
      <c r="AF50" s="547"/>
      <c r="AG50" s="547"/>
      <c r="AH50" s="547"/>
      <c r="AI50" s="547"/>
      <c r="AJ50" s="547"/>
      <c r="AK50" s="547"/>
      <c r="AL50" s="547"/>
      <c r="AM50" s="547"/>
      <c r="AN50" s="547"/>
      <c r="AO50" s="547"/>
      <c r="AP50" s="547"/>
      <c r="AQ50" s="547"/>
      <c r="AR50" s="548"/>
      <c r="AS50" s="534" t="s">
        <v>53</v>
      </c>
      <c r="AT50" s="535"/>
      <c r="AU50" s="535"/>
      <c r="AV50" s="535"/>
      <c r="AW50" s="536"/>
      <c r="AX50" s="534" t="s">
        <v>54</v>
      </c>
      <c r="AY50" s="535"/>
      <c r="AZ50" s="535"/>
      <c r="BA50" s="536"/>
      <c r="BB50" s="546"/>
      <c r="BC50" s="547"/>
      <c r="BD50" s="547"/>
      <c r="BE50" s="547"/>
      <c r="BF50" s="548"/>
      <c r="BG50" s="546"/>
      <c r="BH50" s="547"/>
      <c r="BI50" s="547"/>
      <c r="BJ50" s="547"/>
      <c r="BK50" s="548"/>
      <c r="BL50" s="546"/>
      <c r="BM50" s="547"/>
      <c r="BN50" s="547"/>
      <c r="BO50" s="547"/>
      <c r="BP50" s="548"/>
      <c r="BQ50" s="546"/>
      <c r="BR50" s="547"/>
      <c r="BS50" s="547"/>
      <c r="BT50" s="547"/>
      <c r="BU50" s="548"/>
      <c r="BV50" s="546"/>
      <c r="BW50" s="547"/>
      <c r="BX50" s="547"/>
      <c r="BY50" s="547"/>
      <c r="BZ50" s="548"/>
      <c r="CA50" s="546"/>
      <c r="CB50" s="547"/>
      <c r="CC50" s="547"/>
      <c r="CD50" s="547"/>
      <c r="CE50" s="548"/>
      <c r="CF50" s="546"/>
      <c r="CG50" s="547"/>
      <c r="CH50" s="547"/>
      <c r="CI50" s="547"/>
      <c r="CJ50" s="547"/>
      <c r="CK50" s="548"/>
      <c r="CL50" s="546"/>
      <c r="CM50" s="547"/>
      <c r="CN50" s="547"/>
      <c r="CO50" s="547"/>
      <c r="CP50" s="547"/>
      <c r="CQ50" s="548"/>
    </row>
    <row r="51" spans="1:95" s="470" customFormat="1" x14ac:dyDescent="0.2">
      <c r="A51" s="524" t="s">
        <v>30</v>
      </c>
      <c r="B51" s="524"/>
      <c r="C51" s="524"/>
      <c r="D51" s="524"/>
      <c r="E51" s="524"/>
      <c r="F51" s="524"/>
      <c r="G51" s="524"/>
      <c r="H51" s="534" t="s">
        <v>55</v>
      </c>
      <c r="I51" s="535"/>
      <c r="J51" s="535"/>
      <c r="K51" s="535"/>
      <c r="L51" s="535"/>
      <c r="M51" s="535"/>
      <c r="N51" s="535"/>
      <c r="O51" s="535"/>
      <c r="P51" s="535"/>
      <c r="Q51" s="535"/>
      <c r="R51" s="535"/>
      <c r="S51" s="536"/>
      <c r="T51" s="534" t="s">
        <v>56</v>
      </c>
      <c r="U51" s="535"/>
      <c r="V51" s="535"/>
      <c r="W51" s="535"/>
      <c r="X51" s="535"/>
      <c r="Y51" s="535"/>
      <c r="Z51" s="535"/>
      <c r="AA51" s="535"/>
      <c r="AB51" s="536"/>
      <c r="AC51" s="540" t="s">
        <v>57</v>
      </c>
      <c r="AD51" s="541"/>
      <c r="AE51" s="541"/>
      <c r="AF51" s="541"/>
      <c r="AG51" s="541"/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42"/>
      <c r="AS51" s="534" t="s">
        <v>58</v>
      </c>
      <c r="AT51" s="535"/>
      <c r="AU51" s="535"/>
      <c r="AV51" s="535"/>
      <c r="AW51" s="536"/>
      <c r="AX51" s="534" t="s">
        <v>59</v>
      </c>
      <c r="AY51" s="535"/>
      <c r="AZ51" s="535"/>
      <c r="BA51" s="536"/>
      <c r="BB51" s="524" t="s">
        <v>60</v>
      </c>
      <c r="BC51" s="524"/>
      <c r="BD51" s="524"/>
      <c r="BE51" s="524"/>
      <c r="BF51" s="524"/>
      <c r="BG51" s="524" t="s">
        <v>61</v>
      </c>
      <c r="BH51" s="524"/>
      <c r="BI51" s="524"/>
      <c r="BJ51" s="524"/>
      <c r="BK51" s="524"/>
      <c r="BL51" s="524" t="s">
        <v>62</v>
      </c>
      <c r="BM51" s="524"/>
      <c r="BN51" s="524"/>
      <c r="BO51" s="524"/>
      <c r="BP51" s="524"/>
      <c r="BQ51" s="524" t="s">
        <v>63</v>
      </c>
      <c r="BR51" s="524"/>
      <c r="BS51" s="524"/>
      <c r="BT51" s="524"/>
      <c r="BU51" s="524"/>
      <c r="BV51" s="524" t="s">
        <v>64</v>
      </c>
      <c r="BW51" s="524"/>
      <c r="BX51" s="524"/>
      <c r="BY51" s="524"/>
      <c r="BZ51" s="524"/>
      <c r="CA51" s="524" t="s">
        <v>84</v>
      </c>
      <c r="CB51" s="524"/>
      <c r="CC51" s="524"/>
      <c r="CD51" s="524"/>
      <c r="CE51" s="524"/>
      <c r="CF51" s="524" t="s">
        <v>85</v>
      </c>
      <c r="CG51" s="524"/>
      <c r="CH51" s="524"/>
      <c r="CI51" s="524"/>
      <c r="CJ51" s="524"/>
      <c r="CK51" s="524"/>
      <c r="CL51" s="524" t="s">
        <v>86</v>
      </c>
      <c r="CM51" s="524"/>
      <c r="CN51" s="524"/>
      <c r="CO51" s="524"/>
      <c r="CP51" s="524"/>
      <c r="CQ51" s="524"/>
    </row>
    <row r="52" spans="1:95" s="470" customFormat="1" ht="165.75" customHeight="1" x14ac:dyDescent="0.2">
      <c r="A52" s="556" t="s">
        <v>30</v>
      </c>
      <c r="B52" s="526"/>
      <c r="C52" s="526"/>
      <c r="D52" s="526"/>
      <c r="E52" s="526"/>
      <c r="F52" s="526"/>
      <c r="G52" s="527"/>
      <c r="H52" s="528" t="s">
        <v>518</v>
      </c>
      <c r="I52" s="621"/>
      <c r="J52" s="621"/>
      <c r="K52" s="621"/>
      <c r="L52" s="621"/>
      <c r="M52" s="621"/>
      <c r="N52" s="621"/>
      <c r="O52" s="621"/>
      <c r="P52" s="621"/>
      <c r="Q52" s="621"/>
      <c r="R52" s="621"/>
      <c r="S52" s="622"/>
      <c r="T52" s="518" t="s">
        <v>66</v>
      </c>
      <c r="U52" s="519"/>
      <c r="V52" s="519"/>
      <c r="W52" s="519"/>
      <c r="X52" s="519"/>
      <c r="Y52" s="519"/>
      <c r="Z52" s="519"/>
      <c r="AA52" s="519"/>
      <c r="AB52" s="520"/>
      <c r="AC52" s="531" t="s">
        <v>538</v>
      </c>
      <c r="AD52" s="532"/>
      <c r="AE52" s="532"/>
      <c r="AF52" s="532"/>
      <c r="AG52" s="532"/>
      <c r="AH52" s="532"/>
      <c r="AI52" s="532"/>
      <c r="AJ52" s="532"/>
      <c r="AK52" s="532"/>
      <c r="AL52" s="532"/>
      <c r="AM52" s="532"/>
      <c r="AN52" s="532"/>
      <c r="AO52" s="532"/>
      <c r="AP52" s="532"/>
      <c r="AQ52" s="532"/>
      <c r="AR52" s="97"/>
      <c r="AS52" s="534" t="s">
        <v>88</v>
      </c>
      <c r="AT52" s="535"/>
      <c r="AU52" s="535"/>
      <c r="AV52" s="535"/>
      <c r="AW52" s="536"/>
      <c r="AX52" s="537" t="s">
        <v>89</v>
      </c>
      <c r="AY52" s="538"/>
      <c r="AZ52" s="538"/>
      <c r="BA52" s="539"/>
      <c r="BB52" s="518">
        <f>BB82+BB83+BB84</f>
        <v>120</v>
      </c>
      <c r="BC52" s="519"/>
      <c r="BD52" s="519"/>
      <c r="BE52" s="519"/>
      <c r="BF52" s="520"/>
      <c r="BG52" s="518">
        <f t="shared" ref="BG52" si="0">BG82+BG83+BG84</f>
        <v>120</v>
      </c>
      <c r="BH52" s="519"/>
      <c r="BI52" s="519"/>
      <c r="BJ52" s="519"/>
      <c r="BK52" s="520"/>
      <c r="BL52" s="518">
        <f t="shared" ref="BL52" si="1">BL82+BL83+BL84</f>
        <v>120</v>
      </c>
      <c r="BM52" s="519"/>
      <c r="BN52" s="519"/>
      <c r="BO52" s="519"/>
      <c r="BP52" s="520"/>
      <c r="BQ52" s="518" t="s">
        <v>474</v>
      </c>
      <c r="BR52" s="519"/>
      <c r="BS52" s="519"/>
      <c r="BT52" s="519"/>
      <c r="BU52" s="519"/>
      <c r="BV52" s="519"/>
      <c r="BW52" s="519"/>
      <c r="BX52" s="519"/>
      <c r="BY52" s="519"/>
      <c r="BZ52" s="519"/>
      <c r="CA52" s="519"/>
      <c r="CB52" s="519"/>
      <c r="CC52" s="519"/>
      <c r="CD52" s="519"/>
      <c r="CE52" s="520"/>
      <c r="CF52" s="521">
        <v>3</v>
      </c>
      <c r="CG52" s="522"/>
      <c r="CH52" s="522"/>
      <c r="CI52" s="522"/>
      <c r="CJ52" s="522"/>
      <c r="CK52" s="523"/>
      <c r="CL52" s="518"/>
      <c r="CM52" s="519"/>
      <c r="CN52" s="519"/>
      <c r="CO52" s="519"/>
      <c r="CP52" s="519"/>
      <c r="CQ52" s="520"/>
    </row>
    <row r="53" spans="1:95" s="470" customFormat="1" x14ac:dyDescent="0.2"/>
    <row r="54" spans="1:95" ht="15.75" thickBot="1" x14ac:dyDescent="0.25">
      <c r="A54" s="581" t="s">
        <v>29</v>
      </c>
      <c r="B54" s="581"/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  <c r="Q54" s="581"/>
      <c r="R54" s="581"/>
      <c r="S54" s="581"/>
      <c r="T54" s="581"/>
      <c r="U54" s="581"/>
      <c r="V54" s="581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2" t="s">
        <v>259</v>
      </c>
      <c r="AQ54" s="582"/>
      <c r="AR54" s="582"/>
      <c r="AS54" s="582"/>
      <c r="AT54" s="582"/>
      <c r="AU54" s="552"/>
      <c r="AV54" s="552"/>
      <c r="AW54" s="552"/>
      <c r="AX54" s="552"/>
      <c r="AY54" s="552"/>
      <c r="AZ54" s="552"/>
      <c r="BA54" s="552"/>
      <c r="BB54" s="552"/>
      <c r="BC54" s="552"/>
      <c r="BD54" s="552"/>
      <c r="BE54" s="552"/>
      <c r="BF54" s="552"/>
      <c r="BG54" s="552"/>
      <c r="BH54" s="552"/>
      <c r="BI54" s="552"/>
      <c r="BJ54" s="552"/>
      <c r="BK54" s="552"/>
      <c r="BL54" s="552"/>
      <c r="BM54" s="552"/>
      <c r="BN54" s="552"/>
      <c r="BO54" s="552"/>
      <c r="BP54" s="552"/>
      <c r="BQ54" s="552"/>
      <c r="BR54" s="552"/>
      <c r="BS54" s="552"/>
      <c r="BT54" s="552"/>
      <c r="BU54" s="552"/>
      <c r="BV54" s="552"/>
      <c r="BW54" s="552"/>
      <c r="BX54" s="552"/>
      <c r="BY54" s="552"/>
      <c r="BZ54" s="552"/>
      <c r="CA54" s="552"/>
      <c r="CB54" s="552"/>
      <c r="CC54" s="552"/>
      <c r="CD54" s="552"/>
      <c r="CE54" s="552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x14ac:dyDescent="0.25">
      <c r="A55" s="562" t="s">
        <v>31</v>
      </c>
      <c r="B55" s="562"/>
      <c r="C55" s="562"/>
      <c r="D55" s="562"/>
      <c r="E55" s="562"/>
      <c r="F55" s="562"/>
      <c r="G55" s="562"/>
      <c r="H55" s="562"/>
      <c r="I55" s="562"/>
      <c r="J55" s="562"/>
      <c r="K55" s="562"/>
      <c r="L55" s="562"/>
      <c r="M55" s="562"/>
      <c r="N55" s="562"/>
      <c r="O55" s="562"/>
      <c r="P55" s="562"/>
      <c r="Q55" s="562"/>
      <c r="R55" s="562"/>
      <c r="S55" s="562"/>
      <c r="T55" s="562"/>
      <c r="U55" s="562"/>
      <c r="V55" s="562"/>
      <c r="W55" s="562"/>
      <c r="X55" s="562"/>
      <c r="Y55" s="563"/>
      <c r="Z55" s="563"/>
      <c r="AA55" s="563"/>
      <c r="AB55" s="563"/>
      <c r="AC55" s="563"/>
      <c r="AD55" s="563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563"/>
      <c r="AY55" s="563"/>
      <c r="AZ55" s="563"/>
      <c r="BA55" s="563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5" t="s">
        <v>32</v>
      </c>
      <c r="BR55" s="565"/>
      <c r="BS55" s="565"/>
      <c r="BT55" s="565"/>
      <c r="BU55" s="565"/>
      <c r="BV55" s="565"/>
      <c r="BW55" s="565"/>
      <c r="BX55" s="565"/>
      <c r="BY55" s="565"/>
      <c r="BZ55" s="565"/>
      <c r="CA55" s="565"/>
      <c r="CB55" s="565"/>
      <c r="CC55" s="565"/>
      <c r="CD55" s="565"/>
      <c r="CE55" s="758"/>
      <c r="CF55" s="649" t="s">
        <v>481</v>
      </c>
      <c r="CG55" s="567"/>
      <c r="CH55" s="567"/>
      <c r="CI55" s="567"/>
      <c r="CJ55" s="567"/>
      <c r="CK55" s="567"/>
      <c r="CL55" s="567"/>
      <c r="CM55" s="567"/>
      <c r="CN55" s="567"/>
      <c r="CO55" s="567"/>
      <c r="CP55" s="567"/>
      <c r="CQ55" s="568"/>
    </row>
    <row r="56" spans="1:95" ht="30.75" customHeight="1" thickBot="1" x14ac:dyDescent="0.3">
      <c r="A56" s="665" t="s">
        <v>448</v>
      </c>
      <c r="B56" s="665"/>
      <c r="C56" s="665"/>
      <c r="D56" s="665"/>
      <c r="E56" s="665"/>
      <c r="F56" s="665"/>
      <c r="G56" s="665"/>
      <c r="H56" s="665"/>
      <c r="I56" s="665"/>
      <c r="J56" s="665"/>
      <c r="K56" s="665"/>
      <c r="L56" s="665"/>
      <c r="M56" s="665"/>
      <c r="N56" s="665"/>
      <c r="O56" s="665"/>
      <c r="P56" s="665"/>
      <c r="Q56" s="665"/>
      <c r="R56" s="665"/>
      <c r="S56" s="665"/>
      <c r="T56" s="665"/>
      <c r="U56" s="665"/>
      <c r="V56" s="665"/>
      <c r="W56" s="665"/>
      <c r="X56" s="665"/>
      <c r="Y56" s="665"/>
      <c r="Z56" s="665"/>
      <c r="AA56" s="665"/>
      <c r="AB56" s="665"/>
      <c r="AC56" s="665"/>
      <c r="AD56" s="665"/>
      <c r="AE56" s="665"/>
      <c r="AF56" s="665"/>
      <c r="AG56" s="665"/>
      <c r="AH56" s="665"/>
      <c r="AI56" s="665"/>
      <c r="AJ56" s="665"/>
      <c r="AK56" s="665"/>
      <c r="AL56" s="665"/>
      <c r="AM56" s="665"/>
      <c r="AN56" s="665"/>
      <c r="AO56" s="665"/>
      <c r="AP56" s="665"/>
      <c r="AQ56" s="665"/>
      <c r="AR56" s="665"/>
      <c r="AS56" s="665"/>
      <c r="AT56" s="665"/>
      <c r="AU56" s="665"/>
      <c r="AV56" s="665"/>
      <c r="AW56" s="665"/>
      <c r="AX56" s="665"/>
      <c r="AY56" s="665"/>
      <c r="AZ56" s="665"/>
      <c r="BA56" s="665"/>
      <c r="BB56" s="665"/>
      <c r="BC56" s="665"/>
      <c r="BD56" s="665"/>
      <c r="BE56" s="665"/>
      <c r="BF56" s="66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565"/>
      <c r="BR56" s="565"/>
      <c r="BS56" s="565"/>
      <c r="BT56" s="565"/>
      <c r="BU56" s="565"/>
      <c r="BV56" s="565"/>
      <c r="BW56" s="565"/>
      <c r="BX56" s="565"/>
      <c r="BY56" s="565"/>
      <c r="BZ56" s="565"/>
      <c r="CA56" s="565"/>
      <c r="CB56" s="565"/>
      <c r="CC56" s="565"/>
      <c r="CD56" s="565"/>
      <c r="CE56" s="758"/>
      <c r="CF56" s="572"/>
      <c r="CG56" s="573"/>
      <c r="CH56" s="573"/>
      <c r="CI56" s="573"/>
      <c r="CJ56" s="573"/>
      <c r="CK56" s="573"/>
      <c r="CL56" s="573"/>
      <c r="CM56" s="573"/>
      <c r="CN56" s="573"/>
      <c r="CO56" s="573"/>
      <c r="CP56" s="573"/>
      <c r="CQ56" s="574"/>
    </row>
    <row r="57" spans="1:95" x14ac:dyDescent="0.25">
      <c r="A57" s="828" t="s">
        <v>247</v>
      </c>
      <c r="B57" s="828"/>
      <c r="C57" s="828"/>
      <c r="D57" s="828"/>
      <c r="E57" s="828"/>
      <c r="F57" s="828"/>
      <c r="G57" s="828"/>
      <c r="H57" s="828"/>
      <c r="I57" s="828"/>
      <c r="J57" s="828"/>
      <c r="K57" s="828"/>
      <c r="L57" s="828"/>
      <c r="M57" s="828"/>
      <c r="N57" s="828"/>
      <c r="O57" s="828"/>
      <c r="P57" s="828"/>
      <c r="Q57" s="828"/>
      <c r="R57" s="828"/>
      <c r="S57" s="828"/>
      <c r="T57" s="828"/>
      <c r="U57" s="828"/>
      <c r="V57" s="828"/>
      <c r="W57" s="828"/>
      <c r="X57" s="828"/>
      <c r="Y57" s="828"/>
      <c r="Z57" s="828"/>
      <c r="AA57" s="828"/>
      <c r="AB57" s="828"/>
      <c r="AC57" s="828"/>
      <c r="AD57" s="828"/>
      <c r="AE57" s="829"/>
      <c r="AF57" s="829"/>
      <c r="AG57" s="829"/>
      <c r="AH57" s="829"/>
      <c r="AI57" s="829"/>
      <c r="AJ57" s="829"/>
      <c r="AK57" s="829"/>
      <c r="AL57" s="829"/>
      <c r="AM57" s="829"/>
      <c r="AN57" s="829"/>
      <c r="AO57" s="829"/>
      <c r="AP57" s="829"/>
      <c r="AQ57" s="829"/>
      <c r="AR57" s="829"/>
      <c r="AS57" s="829"/>
      <c r="AT57" s="829"/>
      <c r="AU57" s="829"/>
      <c r="AV57" s="829"/>
      <c r="AW57" s="829"/>
      <c r="AX57" s="829"/>
      <c r="AY57" s="829"/>
      <c r="AZ57" s="829"/>
      <c r="BA57" s="829"/>
      <c r="BB57" s="233"/>
      <c r="BC57" s="175"/>
      <c r="BD57" s="175"/>
      <c r="BE57" s="175"/>
      <c r="BF57" s="17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236"/>
      <c r="BW57" s="236"/>
      <c r="BX57" s="236"/>
      <c r="BY57" s="236"/>
      <c r="BZ57" s="236"/>
      <c r="CA57" s="236"/>
      <c r="CB57" s="236"/>
      <c r="CC57" s="236"/>
      <c r="CD57" s="236"/>
      <c r="CE57" s="236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</row>
    <row r="58" spans="1:95" ht="27.75" customHeight="1" x14ac:dyDescent="0.25">
      <c r="A58" s="818" t="s">
        <v>360</v>
      </c>
      <c r="B58" s="818"/>
      <c r="C58" s="818"/>
      <c r="D58" s="818"/>
      <c r="E58" s="818"/>
      <c r="F58" s="818"/>
      <c r="G58" s="818"/>
      <c r="H58" s="818"/>
      <c r="I58" s="818"/>
      <c r="J58" s="818"/>
      <c r="K58" s="818"/>
      <c r="L58" s="818"/>
      <c r="M58" s="818"/>
      <c r="N58" s="818"/>
      <c r="O58" s="818"/>
      <c r="P58" s="818"/>
      <c r="Q58" s="818"/>
      <c r="R58" s="818"/>
      <c r="S58" s="818"/>
      <c r="T58" s="818"/>
      <c r="U58" s="818"/>
      <c r="V58" s="818"/>
      <c r="W58" s="818"/>
      <c r="X58" s="818"/>
      <c r="Y58" s="818"/>
      <c r="Z58" s="818"/>
      <c r="AA58" s="818"/>
      <c r="AB58" s="818"/>
      <c r="AC58" s="818"/>
      <c r="AD58" s="818"/>
      <c r="AE58" s="818"/>
      <c r="AF58" s="818"/>
      <c r="AG58" s="818"/>
      <c r="AH58" s="818"/>
      <c r="AI58" s="818"/>
      <c r="AJ58" s="818"/>
      <c r="AK58" s="818"/>
      <c r="AL58" s="818"/>
      <c r="AM58" s="818"/>
      <c r="AN58" s="818"/>
      <c r="AO58" s="818"/>
      <c r="AP58" s="818"/>
      <c r="AQ58" s="818"/>
      <c r="AR58" s="818"/>
      <c r="AS58" s="818"/>
      <c r="AT58" s="818"/>
      <c r="AU58" s="818"/>
      <c r="AV58" s="818"/>
      <c r="AW58" s="818"/>
      <c r="AX58" s="818"/>
      <c r="AY58" s="818"/>
      <c r="AZ58" s="818"/>
      <c r="BA58" s="818"/>
      <c r="BB58" s="818"/>
      <c r="BC58" s="818"/>
      <c r="BD58" s="818"/>
      <c r="BE58" s="818"/>
      <c r="BF58" s="818"/>
      <c r="BG58" s="562"/>
      <c r="BH58" s="562"/>
      <c r="BI58" s="562"/>
      <c r="BJ58" s="562"/>
      <c r="BK58" s="562"/>
      <c r="BL58" s="562"/>
      <c r="BM58" s="562"/>
      <c r="BN58" s="562"/>
      <c r="BO58" s="562"/>
      <c r="BP58" s="562"/>
      <c r="BQ58" s="562"/>
      <c r="BR58" s="562"/>
      <c r="BS58" s="562"/>
      <c r="BT58" s="562"/>
      <c r="BU58" s="562"/>
      <c r="BV58" s="562"/>
      <c r="BW58" s="562"/>
      <c r="BX58" s="562"/>
      <c r="BY58" s="562"/>
      <c r="BZ58" s="562"/>
      <c r="CA58" s="562"/>
      <c r="CB58" s="562"/>
      <c r="CC58" s="562"/>
      <c r="CD58" s="562"/>
      <c r="CE58" s="562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179" customFormat="1" ht="49.5" customHeight="1" x14ac:dyDescent="0.25">
      <c r="A59" s="818" t="s">
        <v>371</v>
      </c>
      <c r="B59" s="818"/>
      <c r="C59" s="818"/>
      <c r="D59" s="818"/>
      <c r="E59" s="818"/>
      <c r="F59" s="818"/>
      <c r="G59" s="818"/>
      <c r="H59" s="818"/>
      <c r="I59" s="818"/>
      <c r="J59" s="818"/>
      <c r="K59" s="818"/>
      <c r="L59" s="818"/>
      <c r="M59" s="818"/>
      <c r="N59" s="818"/>
      <c r="O59" s="818"/>
      <c r="P59" s="818"/>
      <c r="Q59" s="818"/>
      <c r="R59" s="818"/>
      <c r="S59" s="818"/>
      <c r="T59" s="818"/>
      <c r="U59" s="818"/>
      <c r="V59" s="818"/>
      <c r="W59" s="818"/>
      <c r="X59" s="818"/>
      <c r="Y59" s="818"/>
      <c r="Z59" s="818"/>
      <c r="AA59" s="818"/>
      <c r="AB59" s="818"/>
      <c r="AC59" s="818"/>
      <c r="AD59" s="818"/>
      <c r="AE59" s="818"/>
      <c r="AF59" s="818"/>
      <c r="AG59" s="818"/>
      <c r="AH59" s="818"/>
      <c r="AI59" s="818"/>
      <c r="AJ59" s="818"/>
      <c r="AK59" s="818"/>
      <c r="AL59" s="818"/>
      <c r="AM59" s="818"/>
      <c r="AN59" s="818"/>
      <c r="AO59" s="818"/>
      <c r="AP59" s="818"/>
      <c r="AQ59" s="818"/>
      <c r="AR59" s="818"/>
      <c r="AS59" s="818"/>
      <c r="AT59" s="818"/>
      <c r="AU59" s="818"/>
      <c r="AV59" s="818"/>
      <c r="AW59" s="818"/>
      <c r="AX59" s="818"/>
      <c r="AY59" s="818"/>
      <c r="AZ59" s="818"/>
      <c r="BA59" s="818"/>
      <c r="BB59" s="818"/>
      <c r="BC59" s="818"/>
      <c r="BD59" s="818"/>
      <c r="BE59" s="818"/>
      <c r="BF59" s="818"/>
      <c r="BG59" s="223"/>
      <c r="BH59" s="223"/>
      <c r="BI59" s="223"/>
      <c r="BJ59" s="223"/>
      <c r="BK59" s="223"/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9" customFormat="1" ht="33" customHeight="1" x14ac:dyDescent="0.25">
      <c r="A60" s="818" t="s">
        <v>341</v>
      </c>
      <c r="B60" s="818"/>
      <c r="C60" s="818"/>
      <c r="D60" s="818"/>
      <c r="E60" s="818"/>
      <c r="F60" s="818"/>
      <c r="G60" s="818"/>
      <c r="H60" s="818"/>
      <c r="I60" s="818"/>
      <c r="J60" s="818"/>
      <c r="K60" s="818"/>
      <c r="L60" s="818"/>
      <c r="M60" s="818"/>
      <c r="N60" s="818"/>
      <c r="O60" s="818"/>
      <c r="P60" s="818"/>
      <c r="Q60" s="818"/>
      <c r="R60" s="818"/>
      <c r="S60" s="818"/>
      <c r="T60" s="818"/>
      <c r="U60" s="818"/>
      <c r="V60" s="818"/>
      <c r="W60" s="818"/>
      <c r="X60" s="818"/>
      <c r="Y60" s="818"/>
      <c r="Z60" s="818"/>
      <c r="AA60" s="818"/>
      <c r="AB60" s="818"/>
      <c r="AC60" s="818"/>
      <c r="AD60" s="818"/>
      <c r="AE60" s="818"/>
      <c r="AF60" s="818"/>
      <c r="AG60" s="818"/>
      <c r="AH60" s="818"/>
      <c r="AI60" s="818"/>
      <c r="AJ60" s="818"/>
      <c r="AK60" s="818"/>
      <c r="AL60" s="818"/>
      <c r="AM60" s="818"/>
      <c r="AN60" s="818"/>
      <c r="AO60" s="818"/>
      <c r="AP60" s="818"/>
      <c r="AQ60" s="818"/>
      <c r="AR60" s="818"/>
      <c r="AS60" s="818"/>
      <c r="AT60" s="818"/>
      <c r="AU60" s="818"/>
      <c r="AV60" s="818"/>
      <c r="AW60" s="818"/>
      <c r="AX60" s="818"/>
      <c r="AY60" s="818"/>
      <c r="AZ60" s="818"/>
      <c r="BA60" s="818"/>
      <c r="BB60" s="818"/>
      <c r="BC60" s="818"/>
      <c r="BD60" s="818"/>
      <c r="BE60" s="818"/>
      <c r="BF60" s="818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x14ac:dyDescent="0.2">
      <c r="A61" s="552" t="s">
        <v>37</v>
      </c>
      <c r="B61" s="552"/>
      <c r="C61" s="552"/>
      <c r="D61" s="552"/>
      <c r="E61" s="552"/>
      <c r="F61" s="552"/>
      <c r="G61" s="552"/>
      <c r="H61" s="552"/>
      <c r="I61" s="552"/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552"/>
      <c r="BB61" s="552"/>
      <c r="BC61" s="552"/>
      <c r="BD61" s="552"/>
      <c r="BE61" s="552"/>
      <c r="BF61" s="552"/>
      <c r="BG61" s="552"/>
      <c r="BH61" s="552"/>
      <c r="BI61" s="552"/>
      <c r="BJ61" s="552"/>
      <c r="BK61" s="552"/>
      <c r="BL61" s="552"/>
      <c r="BM61" s="552"/>
      <c r="BN61" s="552"/>
      <c r="BO61" s="552"/>
      <c r="BP61" s="552"/>
      <c r="BQ61" s="552"/>
      <c r="BR61" s="552"/>
      <c r="BS61" s="552"/>
      <c r="BT61" s="552"/>
      <c r="BU61" s="552"/>
      <c r="BV61" s="552"/>
      <c r="BW61" s="552"/>
      <c r="BX61" s="552"/>
      <c r="BY61" s="552"/>
      <c r="BZ61" s="552"/>
      <c r="CA61" s="552"/>
      <c r="CB61" s="552"/>
      <c r="CC61" s="552"/>
      <c r="CD61" s="552"/>
      <c r="CE61" s="552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22.5" customHeight="1" x14ac:dyDescent="0.2">
      <c r="A62" s="552" t="s">
        <v>38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78.75" customHeight="1" x14ac:dyDescent="0.2">
      <c r="A63" s="524" t="s">
        <v>39</v>
      </c>
      <c r="B63" s="524"/>
      <c r="C63" s="524"/>
      <c r="D63" s="524"/>
      <c r="E63" s="524"/>
      <c r="F63" s="524"/>
      <c r="G63" s="524"/>
      <c r="H63" s="534" t="s">
        <v>40</v>
      </c>
      <c r="I63" s="535"/>
      <c r="J63" s="535"/>
      <c r="K63" s="535"/>
      <c r="L63" s="535"/>
      <c r="M63" s="535"/>
      <c r="N63" s="535"/>
      <c r="O63" s="535"/>
      <c r="P63" s="535"/>
      <c r="Q63" s="535"/>
      <c r="R63" s="535"/>
      <c r="S63" s="536"/>
      <c r="T63" s="540" t="s">
        <v>41</v>
      </c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42"/>
      <c r="AF63" s="534" t="s">
        <v>42</v>
      </c>
      <c r="AG63" s="535"/>
      <c r="AH63" s="535"/>
      <c r="AI63" s="535"/>
      <c r="AJ63" s="535"/>
      <c r="AK63" s="535"/>
      <c r="AL63" s="535"/>
      <c r="AM63" s="535"/>
      <c r="AN63" s="535"/>
      <c r="AO63" s="535"/>
      <c r="AP63" s="535"/>
      <c r="AQ63" s="535"/>
      <c r="AR63" s="535"/>
      <c r="AS63" s="535"/>
      <c r="AT63" s="535"/>
      <c r="AU63" s="535"/>
      <c r="AV63" s="535"/>
      <c r="AW63" s="535"/>
      <c r="AX63" s="535"/>
      <c r="AY63" s="535"/>
      <c r="AZ63" s="535"/>
      <c r="BA63" s="535"/>
      <c r="BB63" s="535"/>
      <c r="BC63" s="535"/>
      <c r="BD63" s="535"/>
      <c r="BE63" s="535"/>
      <c r="BF63" s="535"/>
      <c r="BG63" s="535"/>
      <c r="BH63" s="535"/>
      <c r="BI63" s="535"/>
      <c r="BJ63" s="535"/>
      <c r="BK63" s="535"/>
      <c r="BL63" s="535"/>
      <c r="BM63" s="536"/>
      <c r="BN63" s="534" t="s">
        <v>43</v>
      </c>
      <c r="BO63" s="535"/>
      <c r="BP63" s="535"/>
      <c r="BQ63" s="535"/>
      <c r="BR63" s="535"/>
      <c r="BS63" s="535"/>
      <c r="BT63" s="535"/>
      <c r="BU63" s="535"/>
      <c r="BV63" s="535"/>
      <c r="BW63" s="535"/>
      <c r="BX63" s="535"/>
      <c r="BY63" s="535"/>
      <c r="BZ63" s="535"/>
      <c r="CA63" s="535"/>
      <c r="CB63" s="535"/>
      <c r="CC63" s="535"/>
      <c r="CD63" s="535"/>
      <c r="CE63" s="536"/>
      <c r="CF63" s="524" t="s">
        <v>44</v>
      </c>
      <c r="CG63" s="524"/>
      <c r="CH63" s="524"/>
      <c r="CI63" s="524"/>
      <c r="CJ63" s="524"/>
      <c r="CK63" s="524"/>
      <c r="CL63" s="524"/>
      <c r="CM63" s="524"/>
      <c r="CN63" s="524"/>
      <c r="CO63" s="524"/>
      <c r="CP63" s="524"/>
      <c r="CQ63" s="524"/>
    </row>
    <row r="64" spans="1:95" ht="11.25" customHeight="1" x14ac:dyDescent="0.2">
      <c r="A64" s="524"/>
      <c r="B64" s="524"/>
      <c r="C64" s="524"/>
      <c r="D64" s="524"/>
      <c r="E64" s="524"/>
      <c r="F64" s="524"/>
      <c r="G64" s="524"/>
      <c r="H64" s="540" t="s">
        <v>45</v>
      </c>
      <c r="I64" s="541"/>
      <c r="J64" s="541"/>
      <c r="K64" s="541"/>
      <c r="L64" s="541"/>
      <c r="M64" s="541"/>
      <c r="N64" s="541"/>
      <c r="O64" s="541"/>
      <c r="P64" s="541"/>
      <c r="Q64" s="541"/>
      <c r="R64" s="541"/>
      <c r="S64" s="542"/>
      <c r="T64" s="540" t="s">
        <v>45</v>
      </c>
      <c r="U64" s="541"/>
      <c r="V64" s="541"/>
      <c r="W64" s="541"/>
      <c r="X64" s="541"/>
      <c r="Y64" s="541"/>
      <c r="Z64" s="541"/>
      <c r="AA64" s="541"/>
      <c r="AB64" s="541"/>
      <c r="AC64" s="541"/>
      <c r="AD64" s="541"/>
      <c r="AE64" s="542"/>
      <c r="AF64" s="540" t="s">
        <v>45</v>
      </c>
      <c r="AG64" s="541"/>
      <c r="AH64" s="541"/>
      <c r="AI64" s="541"/>
      <c r="AJ64" s="541"/>
      <c r="AK64" s="541"/>
      <c r="AL64" s="541"/>
      <c r="AM64" s="541"/>
      <c r="AN64" s="541"/>
      <c r="AO64" s="541"/>
      <c r="AP64" s="541"/>
      <c r="AQ64" s="541"/>
      <c r="AR64" s="541"/>
      <c r="AS64" s="541"/>
      <c r="AT64" s="541"/>
      <c r="AU64" s="541"/>
      <c r="AV64" s="541"/>
      <c r="AW64" s="541"/>
      <c r="AX64" s="541"/>
      <c r="AY64" s="542"/>
      <c r="AZ64" s="540" t="s">
        <v>46</v>
      </c>
      <c r="BA64" s="541"/>
      <c r="BB64" s="541"/>
      <c r="BC64" s="541"/>
      <c r="BD64" s="541"/>
      <c r="BE64" s="541"/>
      <c r="BF64" s="541"/>
      <c r="BG64" s="541"/>
      <c r="BH64" s="541"/>
      <c r="BI64" s="541"/>
      <c r="BJ64" s="541"/>
      <c r="BK64" s="541"/>
      <c r="BL64" s="541"/>
      <c r="BM64" s="542"/>
      <c r="BN64" s="549" t="s">
        <v>6</v>
      </c>
      <c r="BO64" s="550"/>
      <c r="BP64" s="551" t="s">
        <v>187</v>
      </c>
      <c r="BQ64" s="551"/>
      <c r="BR64" s="560" t="s">
        <v>47</v>
      </c>
      <c r="BS64" s="561"/>
      <c r="BT64" s="549" t="s">
        <v>6</v>
      </c>
      <c r="BU64" s="550"/>
      <c r="BV64" s="551" t="s">
        <v>199</v>
      </c>
      <c r="BW64" s="551"/>
      <c r="BX64" s="560" t="s">
        <v>47</v>
      </c>
      <c r="BY64" s="561"/>
      <c r="BZ64" s="549" t="s">
        <v>6</v>
      </c>
      <c r="CA64" s="550"/>
      <c r="CB64" s="551" t="s">
        <v>200</v>
      </c>
      <c r="CC64" s="551"/>
      <c r="CD64" s="560" t="s">
        <v>47</v>
      </c>
      <c r="CE64" s="561"/>
      <c r="CF64" s="540" t="s">
        <v>48</v>
      </c>
      <c r="CG64" s="541"/>
      <c r="CH64" s="541"/>
      <c r="CI64" s="541"/>
      <c r="CJ64" s="541"/>
      <c r="CK64" s="542"/>
      <c r="CL64" s="540" t="s">
        <v>49</v>
      </c>
      <c r="CM64" s="541"/>
      <c r="CN64" s="541"/>
      <c r="CO64" s="541"/>
      <c r="CP64" s="541"/>
      <c r="CQ64" s="542"/>
    </row>
    <row r="65" spans="1:95" ht="5.25" customHeight="1" x14ac:dyDescent="0.2">
      <c r="A65" s="524"/>
      <c r="B65" s="524"/>
      <c r="C65" s="524"/>
      <c r="D65" s="524"/>
      <c r="E65" s="524"/>
      <c r="F65" s="524"/>
      <c r="G65" s="524"/>
      <c r="H65" s="543"/>
      <c r="I65" s="544"/>
      <c r="J65" s="544"/>
      <c r="K65" s="544"/>
      <c r="L65" s="544"/>
      <c r="M65" s="544"/>
      <c r="N65" s="544"/>
      <c r="O65" s="544"/>
      <c r="P65" s="544"/>
      <c r="Q65" s="544"/>
      <c r="R65" s="544"/>
      <c r="S65" s="545"/>
      <c r="T65" s="543"/>
      <c r="U65" s="544"/>
      <c r="V65" s="544"/>
      <c r="W65" s="544"/>
      <c r="X65" s="544"/>
      <c r="Y65" s="544"/>
      <c r="Z65" s="544"/>
      <c r="AA65" s="544"/>
      <c r="AB65" s="544"/>
      <c r="AC65" s="544"/>
      <c r="AD65" s="544"/>
      <c r="AE65" s="545"/>
      <c r="AF65" s="543"/>
      <c r="AG65" s="544"/>
      <c r="AH65" s="544"/>
      <c r="AI65" s="544"/>
      <c r="AJ65" s="544"/>
      <c r="AK65" s="544"/>
      <c r="AL65" s="544"/>
      <c r="AM65" s="544"/>
      <c r="AN65" s="544"/>
      <c r="AO65" s="544"/>
      <c r="AP65" s="544"/>
      <c r="AQ65" s="544"/>
      <c r="AR65" s="544"/>
      <c r="AS65" s="544"/>
      <c r="AT65" s="544"/>
      <c r="AU65" s="544"/>
      <c r="AV65" s="544"/>
      <c r="AW65" s="544"/>
      <c r="AX65" s="544"/>
      <c r="AY65" s="545"/>
      <c r="AZ65" s="546"/>
      <c r="BA65" s="547"/>
      <c r="BB65" s="547"/>
      <c r="BC65" s="547"/>
      <c r="BD65" s="547"/>
      <c r="BE65" s="547"/>
      <c r="BF65" s="547"/>
      <c r="BG65" s="547"/>
      <c r="BH65" s="547"/>
      <c r="BI65" s="547"/>
      <c r="BJ65" s="547"/>
      <c r="BK65" s="547"/>
      <c r="BL65" s="547"/>
      <c r="BM65" s="548"/>
      <c r="BN65" s="543" t="s">
        <v>50</v>
      </c>
      <c r="BO65" s="544"/>
      <c r="BP65" s="544"/>
      <c r="BQ65" s="544"/>
      <c r="BR65" s="544"/>
      <c r="BS65" s="545"/>
      <c r="BT65" s="543" t="s">
        <v>51</v>
      </c>
      <c r="BU65" s="544"/>
      <c r="BV65" s="544"/>
      <c r="BW65" s="544"/>
      <c r="BX65" s="544"/>
      <c r="BY65" s="545"/>
      <c r="BZ65" s="543" t="s">
        <v>52</v>
      </c>
      <c r="CA65" s="544"/>
      <c r="CB65" s="544"/>
      <c r="CC65" s="544"/>
      <c r="CD65" s="544"/>
      <c r="CE65" s="545"/>
      <c r="CF65" s="543"/>
      <c r="CG65" s="544"/>
      <c r="CH65" s="544"/>
      <c r="CI65" s="544"/>
      <c r="CJ65" s="544"/>
      <c r="CK65" s="545"/>
      <c r="CL65" s="543"/>
      <c r="CM65" s="544"/>
      <c r="CN65" s="544"/>
      <c r="CO65" s="544"/>
      <c r="CP65" s="544"/>
      <c r="CQ65" s="545"/>
    </row>
    <row r="66" spans="1:95" x14ac:dyDescent="0.2">
      <c r="A66" s="524"/>
      <c r="B66" s="524"/>
      <c r="C66" s="524"/>
      <c r="D66" s="524"/>
      <c r="E66" s="524"/>
      <c r="F66" s="524"/>
      <c r="G66" s="524"/>
      <c r="H66" s="543"/>
      <c r="I66" s="544"/>
      <c r="J66" s="544"/>
      <c r="K66" s="544"/>
      <c r="L66" s="544"/>
      <c r="M66" s="544"/>
      <c r="N66" s="544"/>
      <c r="O66" s="544"/>
      <c r="P66" s="544"/>
      <c r="Q66" s="544"/>
      <c r="R66" s="544"/>
      <c r="S66" s="545"/>
      <c r="T66" s="543"/>
      <c r="U66" s="544"/>
      <c r="V66" s="544"/>
      <c r="W66" s="544"/>
      <c r="X66" s="544"/>
      <c r="Y66" s="544"/>
      <c r="Z66" s="544"/>
      <c r="AA66" s="544"/>
      <c r="AB66" s="544"/>
      <c r="AC66" s="544"/>
      <c r="AD66" s="544"/>
      <c r="AE66" s="545"/>
      <c r="AF66" s="543"/>
      <c r="AG66" s="544"/>
      <c r="AH66" s="544"/>
      <c r="AI66" s="544"/>
      <c r="AJ66" s="544"/>
      <c r="AK66" s="544"/>
      <c r="AL66" s="544"/>
      <c r="AM66" s="544"/>
      <c r="AN66" s="544"/>
      <c r="AO66" s="544"/>
      <c r="AP66" s="544"/>
      <c r="AQ66" s="544"/>
      <c r="AR66" s="544"/>
      <c r="AS66" s="544"/>
      <c r="AT66" s="544"/>
      <c r="AU66" s="544"/>
      <c r="AV66" s="544"/>
      <c r="AW66" s="544"/>
      <c r="AX66" s="544"/>
      <c r="AY66" s="545"/>
      <c r="AZ66" s="540" t="s">
        <v>53</v>
      </c>
      <c r="BA66" s="541"/>
      <c r="BB66" s="541"/>
      <c r="BC66" s="541"/>
      <c r="BD66" s="541"/>
      <c r="BE66" s="541"/>
      <c r="BF66" s="542"/>
      <c r="BG66" s="540" t="s">
        <v>54</v>
      </c>
      <c r="BH66" s="541"/>
      <c r="BI66" s="541"/>
      <c r="BJ66" s="541"/>
      <c r="BK66" s="541"/>
      <c r="BL66" s="541"/>
      <c r="BM66" s="542"/>
      <c r="BN66" s="543"/>
      <c r="BO66" s="544"/>
      <c r="BP66" s="544"/>
      <c r="BQ66" s="544"/>
      <c r="BR66" s="544"/>
      <c r="BS66" s="545"/>
      <c r="BT66" s="543"/>
      <c r="BU66" s="544"/>
      <c r="BV66" s="544"/>
      <c r="BW66" s="544"/>
      <c r="BX66" s="544"/>
      <c r="BY66" s="545"/>
      <c r="BZ66" s="543"/>
      <c r="CA66" s="544"/>
      <c r="CB66" s="544"/>
      <c r="CC66" s="544"/>
      <c r="CD66" s="544"/>
      <c r="CE66" s="545"/>
      <c r="CF66" s="543"/>
      <c r="CG66" s="544"/>
      <c r="CH66" s="544"/>
      <c r="CI66" s="544"/>
      <c r="CJ66" s="544"/>
      <c r="CK66" s="545"/>
      <c r="CL66" s="543"/>
      <c r="CM66" s="544"/>
      <c r="CN66" s="544"/>
      <c r="CO66" s="544"/>
      <c r="CP66" s="544"/>
      <c r="CQ66" s="545"/>
    </row>
    <row r="67" spans="1:95" ht="18" customHeight="1" x14ac:dyDescent="0.2">
      <c r="A67" s="524"/>
      <c r="B67" s="524"/>
      <c r="C67" s="524"/>
      <c r="D67" s="524"/>
      <c r="E67" s="524"/>
      <c r="F67" s="524"/>
      <c r="G67" s="524"/>
      <c r="H67" s="546"/>
      <c r="I67" s="547"/>
      <c r="J67" s="547"/>
      <c r="K67" s="547"/>
      <c r="L67" s="547"/>
      <c r="M67" s="547"/>
      <c r="N67" s="547"/>
      <c r="O67" s="547"/>
      <c r="P67" s="547"/>
      <c r="Q67" s="547"/>
      <c r="R67" s="547"/>
      <c r="S67" s="548"/>
      <c r="T67" s="546"/>
      <c r="U67" s="547"/>
      <c r="V67" s="547"/>
      <c r="W67" s="547"/>
      <c r="X67" s="547"/>
      <c r="Y67" s="547"/>
      <c r="Z67" s="547"/>
      <c r="AA67" s="547"/>
      <c r="AB67" s="547"/>
      <c r="AC67" s="547"/>
      <c r="AD67" s="547"/>
      <c r="AE67" s="548"/>
      <c r="AF67" s="546"/>
      <c r="AG67" s="547"/>
      <c r="AH67" s="547"/>
      <c r="AI67" s="547"/>
      <c r="AJ67" s="547"/>
      <c r="AK67" s="547"/>
      <c r="AL67" s="547"/>
      <c r="AM67" s="547"/>
      <c r="AN67" s="547"/>
      <c r="AO67" s="547"/>
      <c r="AP67" s="547"/>
      <c r="AQ67" s="547"/>
      <c r="AR67" s="547"/>
      <c r="AS67" s="547"/>
      <c r="AT67" s="547"/>
      <c r="AU67" s="547"/>
      <c r="AV67" s="547"/>
      <c r="AW67" s="547"/>
      <c r="AX67" s="547"/>
      <c r="AY67" s="548"/>
      <c r="AZ67" s="546"/>
      <c r="BA67" s="547"/>
      <c r="BB67" s="547"/>
      <c r="BC67" s="547"/>
      <c r="BD67" s="547"/>
      <c r="BE67" s="547"/>
      <c r="BF67" s="548"/>
      <c r="BG67" s="546"/>
      <c r="BH67" s="547"/>
      <c r="BI67" s="547"/>
      <c r="BJ67" s="547"/>
      <c r="BK67" s="547"/>
      <c r="BL67" s="547"/>
      <c r="BM67" s="548"/>
      <c r="BN67" s="546"/>
      <c r="BO67" s="547"/>
      <c r="BP67" s="547"/>
      <c r="BQ67" s="547"/>
      <c r="BR67" s="547"/>
      <c r="BS67" s="548"/>
      <c r="BT67" s="546"/>
      <c r="BU67" s="547"/>
      <c r="BV67" s="547"/>
      <c r="BW67" s="547"/>
      <c r="BX67" s="547"/>
      <c r="BY67" s="548"/>
      <c r="BZ67" s="546"/>
      <c r="CA67" s="547"/>
      <c r="CB67" s="547"/>
      <c r="CC67" s="547"/>
      <c r="CD67" s="547"/>
      <c r="CE67" s="548"/>
      <c r="CF67" s="546"/>
      <c r="CG67" s="547"/>
      <c r="CH67" s="547"/>
      <c r="CI67" s="547"/>
      <c r="CJ67" s="547"/>
      <c r="CK67" s="548"/>
      <c r="CL67" s="546"/>
      <c r="CM67" s="547"/>
      <c r="CN67" s="547"/>
      <c r="CO67" s="547"/>
      <c r="CP67" s="547"/>
      <c r="CQ67" s="548"/>
    </row>
    <row r="68" spans="1:95" ht="15.75" customHeight="1" x14ac:dyDescent="0.2">
      <c r="A68" s="524" t="s">
        <v>30</v>
      </c>
      <c r="B68" s="524"/>
      <c r="C68" s="524"/>
      <c r="D68" s="524"/>
      <c r="E68" s="524"/>
      <c r="F68" s="524"/>
      <c r="G68" s="524"/>
      <c r="H68" s="524" t="s">
        <v>55</v>
      </c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34" t="s">
        <v>56</v>
      </c>
      <c r="U68" s="535"/>
      <c r="V68" s="535"/>
      <c r="W68" s="535"/>
      <c r="X68" s="535"/>
      <c r="Y68" s="535"/>
      <c r="Z68" s="535"/>
      <c r="AA68" s="535"/>
      <c r="AB68" s="535"/>
      <c r="AC68" s="535"/>
      <c r="AD68" s="535"/>
      <c r="AE68" s="536"/>
      <c r="AF68" s="524" t="s">
        <v>57</v>
      </c>
      <c r="AG68" s="524"/>
      <c r="AH68" s="524"/>
      <c r="AI68" s="524"/>
      <c r="AJ68" s="524"/>
      <c r="AK68" s="524"/>
      <c r="AL68" s="524"/>
      <c r="AM68" s="524"/>
      <c r="AN68" s="524"/>
      <c r="AO68" s="524"/>
      <c r="AP68" s="524"/>
      <c r="AQ68" s="524"/>
      <c r="AR68" s="524"/>
      <c r="AS68" s="524"/>
      <c r="AT68" s="524"/>
      <c r="AU68" s="524"/>
      <c r="AV68" s="524"/>
      <c r="AW68" s="524"/>
      <c r="AX68" s="524"/>
      <c r="AY68" s="524"/>
      <c r="AZ68" s="524" t="s">
        <v>58</v>
      </c>
      <c r="BA68" s="524"/>
      <c r="BB68" s="524"/>
      <c r="BC68" s="524"/>
      <c r="BD68" s="524"/>
      <c r="BE68" s="524"/>
      <c r="BF68" s="524"/>
      <c r="BG68" s="524" t="s">
        <v>59</v>
      </c>
      <c r="BH68" s="524"/>
      <c r="BI68" s="524"/>
      <c r="BJ68" s="524"/>
      <c r="BK68" s="524"/>
      <c r="BL68" s="524"/>
      <c r="BM68" s="524"/>
      <c r="BN68" s="524" t="s">
        <v>60</v>
      </c>
      <c r="BO68" s="524"/>
      <c r="BP68" s="524"/>
      <c r="BQ68" s="524"/>
      <c r="BR68" s="524"/>
      <c r="BS68" s="524"/>
      <c r="BT68" s="524" t="s">
        <v>61</v>
      </c>
      <c r="BU68" s="524"/>
      <c r="BV68" s="524"/>
      <c r="BW68" s="524"/>
      <c r="BX68" s="524"/>
      <c r="BY68" s="524"/>
      <c r="BZ68" s="524" t="s">
        <v>62</v>
      </c>
      <c r="CA68" s="524"/>
      <c r="CB68" s="524"/>
      <c r="CC68" s="524"/>
      <c r="CD68" s="524"/>
      <c r="CE68" s="524"/>
      <c r="CF68" s="524" t="s">
        <v>63</v>
      </c>
      <c r="CG68" s="524"/>
      <c r="CH68" s="524"/>
      <c r="CI68" s="524"/>
      <c r="CJ68" s="524"/>
      <c r="CK68" s="524"/>
      <c r="CL68" s="524" t="s">
        <v>64</v>
      </c>
      <c r="CM68" s="524"/>
      <c r="CN68" s="524"/>
      <c r="CO68" s="524"/>
      <c r="CP68" s="524"/>
      <c r="CQ68" s="524"/>
    </row>
    <row r="69" spans="1:95" ht="63" customHeight="1" x14ac:dyDescent="0.2">
      <c r="A69" s="630" t="s">
        <v>435</v>
      </c>
      <c r="B69" s="682"/>
      <c r="C69" s="682"/>
      <c r="D69" s="682"/>
      <c r="E69" s="682"/>
      <c r="F69" s="682"/>
      <c r="G69" s="683"/>
      <c r="H69" s="636" t="s">
        <v>433</v>
      </c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8"/>
      <c r="T69" s="642" t="s">
        <v>66</v>
      </c>
      <c r="U69" s="643"/>
      <c r="V69" s="643"/>
      <c r="W69" s="643"/>
      <c r="X69" s="643"/>
      <c r="Y69" s="643"/>
      <c r="Z69" s="643"/>
      <c r="AA69" s="643"/>
      <c r="AB69" s="643"/>
      <c r="AC69" s="643"/>
      <c r="AD69" s="643"/>
      <c r="AE69" s="644"/>
      <c r="AF69" s="531" t="s">
        <v>67</v>
      </c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3"/>
      <c r="AZ69" s="534" t="s">
        <v>68</v>
      </c>
      <c r="BA69" s="535"/>
      <c r="BB69" s="535"/>
      <c r="BC69" s="535"/>
      <c r="BD69" s="535"/>
      <c r="BE69" s="535"/>
      <c r="BF69" s="536"/>
      <c r="BG69" s="534" t="s">
        <v>69</v>
      </c>
      <c r="BH69" s="535"/>
      <c r="BI69" s="535"/>
      <c r="BJ69" s="535"/>
      <c r="BK69" s="535"/>
      <c r="BL69" s="535"/>
      <c r="BM69" s="536"/>
      <c r="BN69" s="518">
        <v>100</v>
      </c>
      <c r="BO69" s="519"/>
      <c r="BP69" s="519"/>
      <c r="BQ69" s="519"/>
      <c r="BR69" s="519"/>
      <c r="BS69" s="520"/>
      <c r="BT69" s="518">
        <v>100</v>
      </c>
      <c r="BU69" s="519"/>
      <c r="BV69" s="519"/>
      <c r="BW69" s="519"/>
      <c r="BX69" s="519"/>
      <c r="BY69" s="520"/>
      <c r="BZ69" s="518">
        <v>100</v>
      </c>
      <c r="CA69" s="519"/>
      <c r="CB69" s="519"/>
      <c r="CC69" s="519"/>
      <c r="CD69" s="519"/>
      <c r="CE69" s="520"/>
      <c r="CF69" s="553">
        <v>3</v>
      </c>
      <c r="CG69" s="554"/>
      <c r="CH69" s="554"/>
      <c r="CI69" s="554"/>
      <c r="CJ69" s="554"/>
      <c r="CK69" s="555"/>
      <c r="CL69" s="518"/>
      <c r="CM69" s="519"/>
      <c r="CN69" s="519"/>
      <c r="CO69" s="519"/>
      <c r="CP69" s="519"/>
      <c r="CQ69" s="520"/>
    </row>
    <row r="70" spans="1:95" ht="139.5" customHeight="1" x14ac:dyDescent="0.2">
      <c r="A70" s="684"/>
      <c r="B70" s="685"/>
      <c r="C70" s="685"/>
      <c r="D70" s="685"/>
      <c r="E70" s="685"/>
      <c r="F70" s="685"/>
      <c r="G70" s="686"/>
      <c r="H70" s="639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1"/>
      <c r="T70" s="645"/>
      <c r="U70" s="646"/>
      <c r="V70" s="646"/>
      <c r="W70" s="646"/>
      <c r="X70" s="646"/>
      <c r="Y70" s="646"/>
      <c r="Z70" s="646"/>
      <c r="AA70" s="646"/>
      <c r="AB70" s="646"/>
      <c r="AC70" s="646"/>
      <c r="AD70" s="646"/>
      <c r="AE70" s="647"/>
      <c r="AF70" s="531" t="s">
        <v>71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3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s="407" customFormat="1" ht="67.5" customHeight="1" x14ac:dyDescent="0.2">
      <c r="A71" s="630" t="s">
        <v>436</v>
      </c>
      <c r="B71" s="682"/>
      <c r="C71" s="682"/>
      <c r="D71" s="682"/>
      <c r="E71" s="682"/>
      <c r="F71" s="682"/>
      <c r="G71" s="683"/>
      <c r="H71" s="636" t="s">
        <v>473</v>
      </c>
      <c r="I71" s="637"/>
      <c r="J71" s="637"/>
      <c r="K71" s="637"/>
      <c r="L71" s="637"/>
      <c r="M71" s="637"/>
      <c r="N71" s="637"/>
      <c r="O71" s="637"/>
      <c r="P71" s="637"/>
      <c r="Q71" s="637"/>
      <c r="R71" s="637"/>
      <c r="S71" s="638"/>
      <c r="T71" s="642" t="s">
        <v>66</v>
      </c>
      <c r="U71" s="643"/>
      <c r="V71" s="643"/>
      <c r="W71" s="643"/>
      <c r="X71" s="643"/>
      <c r="Y71" s="643"/>
      <c r="Z71" s="643"/>
      <c r="AA71" s="643"/>
      <c r="AB71" s="643"/>
      <c r="AC71" s="643"/>
      <c r="AD71" s="643"/>
      <c r="AE71" s="644"/>
      <c r="AF71" s="531" t="s">
        <v>67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3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s="407" customFormat="1" ht="166.5" customHeight="1" x14ac:dyDescent="0.2">
      <c r="A72" s="684"/>
      <c r="B72" s="685"/>
      <c r="C72" s="685"/>
      <c r="D72" s="685"/>
      <c r="E72" s="685"/>
      <c r="F72" s="685"/>
      <c r="G72" s="686"/>
      <c r="H72" s="639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1"/>
      <c r="T72" s="645"/>
      <c r="U72" s="646"/>
      <c r="V72" s="646"/>
      <c r="W72" s="646"/>
      <c r="X72" s="646"/>
      <c r="Y72" s="646"/>
      <c r="Z72" s="646"/>
      <c r="AA72" s="646"/>
      <c r="AB72" s="646"/>
      <c r="AC72" s="646"/>
      <c r="AD72" s="646"/>
      <c r="AE72" s="647"/>
      <c r="AF72" s="531" t="s">
        <v>71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3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s="407" customFormat="1" ht="85.5" customHeight="1" x14ac:dyDescent="0.2">
      <c r="A73" s="630" t="s">
        <v>437</v>
      </c>
      <c r="B73" s="682"/>
      <c r="C73" s="682"/>
      <c r="D73" s="682"/>
      <c r="E73" s="682"/>
      <c r="F73" s="682"/>
      <c r="G73" s="683"/>
      <c r="H73" s="636" t="s">
        <v>467</v>
      </c>
      <c r="I73" s="637"/>
      <c r="J73" s="637"/>
      <c r="K73" s="637"/>
      <c r="L73" s="637"/>
      <c r="M73" s="637"/>
      <c r="N73" s="637"/>
      <c r="O73" s="637"/>
      <c r="P73" s="637"/>
      <c r="Q73" s="637"/>
      <c r="R73" s="637"/>
      <c r="S73" s="638"/>
      <c r="T73" s="642" t="s">
        <v>66</v>
      </c>
      <c r="U73" s="643"/>
      <c r="V73" s="643"/>
      <c r="W73" s="643"/>
      <c r="X73" s="643"/>
      <c r="Y73" s="643"/>
      <c r="Z73" s="643"/>
      <c r="AA73" s="643"/>
      <c r="AB73" s="643"/>
      <c r="AC73" s="643"/>
      <c r="AD73" s="643"/>
      <c r="AE73" s="644"/>
      <c r="AF73" s="531" t="s">
        <v>67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3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s="407" customFormat="1" ht="122.25" customHeight="1" x14ac:dyDescent="0.2">
      <c r="A74" s="684"/>
      <c r="B74" s="685"/>
      <c r="C74" s="685"/>
      <c r="D74" s="685"/>
      <c r="E74" s="685"/>
      <c r="F74" s="685"/>
      <c r="G74" s="686"/>
      <c r="H74" s="639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1"/>
      <c r="T74" s="645"/>
      <c r="U74" s="646"/>
      <c r="V74" s="646"/>
      <c r="W74" s="646"/>
      <c r="X74" s="646"/>
      <c r="Y74" s="646"/>
      <c r="Z74" s="646"/>
      <c r="AA74" s="646"/>
      <c r="AB74" s="646"/>
      <c r="AC74" s="646"/>
      <c r="AD74" s="646"/>
      <c r="AE74" s="647"/>
      <c r="AF74" s="531" t="s">
        <v>71</v>
      </c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3"/>
      <c r="AZ74" s="534" t="s">
        <v>68</v>
      </c>
      <c r="BA74" s="535"/>
      <c r="BB74" s="535"/>
      <c r="BC74" s="535"/>
      <c r="BD74" s="535"/>
      <c r="BE74" s="535"/>
      <c r="BF74" s="536"/>
      <c r="BG74" s="534" t="s">
        <v>69</v>
      </c>
      <c r="BH74" s="535"/>
      <c r="BI74" s="535"/>
      <c r="BJ74" s="535"/>
      <c r="BK74" s="535"/>
      <c r="BL74" s="535"/>
      <c r="BM74" s="536"/>
      <c r="BN74" s="518">
        <v>100</v>
      </c>
      <c r="BO74" s="519"/>
      <c r="BP74" s="519"/>
      <c r="BQ74" s="519"/>
      <c r="BR74" s="519"/>
      <c r="BS74" s="520"/>
      <c r="BT74" s="518">
        <v>100</v>
      </c>
      <c r="BU74" s="519"/>
      <c r="BV74" s="519"/>
      <c r="BW74" s="519"/>
      <c r="BX74" s="519"/>
      <c r="BY74" s="520"/>
      <c r="BZ74" s="518">
        <v>100</v>
      </c>
      <c r="CA74" s="519"/>
      <c r="CB74" s="519"/>
      <c r="CC74" s="519"/>
      <c r="CD74" s="519"/>
      <c r="CE74" s="520"/>
      <c r="CF74" s="553">
        <v>3</v>
      </c>
      <c r="CG74" s="554"/>
      <c r="CH74" s="554"/>
      <c r="CI74" s="554"/>
      <c r="CJ74" s="554"/>
      <c r="CK74" s="555"/>
      <c r="CL74" s="518"/>
      <c r="CM74" s="519"/>
      <c r="CN74" s="519"/>
      <c r="CO74" s="519"/>
      <c r="CP74" s="519"/>
      <c r="CQ74" s="520"/>
    </row>
    <row r="75" spans="1:95" ht="18" x14ac:dyDescent="0.2">
      <c r="A75" s="552" t="s">
        <v>72</v>
      </c>
      <c r="B75" s="552"/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552"/>
      <c r="AA75" s="552"/>
      <c r="AB75" s="552"/>
      <c r="AC75" s="552"/>
      <c r="AD75" s="552"/>
      <c r="AE75" s="552"/>
      <c r="AF75" s="552"/>
      <c r="AG75" s="552"/>
      <c r="AH75" s="552"/>
      <c r="AI75" s="552"/>
      <c r="AJ75" s="552"/>
      <c r="AK75" s="552"/>
      <c r="AL75" s="552"/>
      <c r="AM75" s="552"/>
      <c r="AN75" s="552"/>
      <c r="AO75" s="552"/>
      <c r="AP75" s="552"/>
      <c r="AQ75" s="552"/>
      <c r="AR75" s="552"/>
      <c r="AS75" s="552"/>
      <c r="AT75" s="552"/>
      <c r="AU75" s="552"/>
      <c r="AV75" s="552"/>
      <c r="AW75" s="552"/>
      <c r="AX75" s="552"/>
      <c r="AY75" s="552"/>
      <c r="AZ75" s="552"/>
      <c r="BA75" s="552"/>
      <c r="BB75" s="552"/>
      <c r="BC75" s="552"/>
      <c r="BD75" s="552"/>
      <c r="BE75" s="552"/>
      <c r="BF75" s="552"/>
      <c r="BG75" s="552"/>
      <c r="BH75" s="552"/>
      <c r="BI75" s="552"/>
      <c r="BJ75" s="552"/>
      <c r="BK75" s="552"/>
      <c r="BL75" s="552"/>
      <c r="BM75" s="552"/>
      <c r="BN75" s="552"/>
      <c r="BO75" s="552"/>
      <c r="BP75" s="552"/>
      <c r="BQ75" s="552"/>
      <c r="BR75" s="552"/>
      <c r="BS75" s="552"/>
      <c r="BT75" s="552"/>
      <c r="BU75" s="552"/>
      <c r="BV75" s="552"/>
      <c r="BW75" s="552"/>
      <c r="BX75" s="552"/>
      <c r="BY75" s="552"/>
      <c r="BZ75" s="552"/>
      <c r="CA75" s="552"/>
      <c r="CB75" s="552"/>
      <c r="CC75" s="552"/>
      <c r="CD75" s="552"/>
      <c r="CE75" s="552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74.25" customHeight="1" x14ac:dyDescent="0.2">
      <c r="A76" s="524" t="s">
        <v>39</v>
      </c>
      <c r="B76" s="524"/>
      <c r="C76" s="524"/>
      <c r="D76" s="524"/>
      <c r="E76" s="524"/>
      <c r="F76" s="524"/>
      <c r="G76" s="524"/>
      <c r="H76" s="540" t="s">
        <v>74</v>
      </c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42"/>
      <c r="T76" s="524" t="s">
        <v>75</v>
      </c>
      <c r="U76" s="524"/>
      <c r="V76" s="524"/>
      <c r="W76" s="524"/>
      <c r="X76" s="524"/>
      <c r="Y76" s="524"/>
      <c r="Z76" s="524"/>
      <c r="AA76" s="524"/>
      <c r="AB76" s="524"/>
      <c r="AC76" s="534" t="s">
        <v>76</v>
      </c>
      <c r="AD76" s="535"/>
      <c r="AE76" s="535"/>
      <c r="AF76" s="535"/>
      <c r="AG76" s="535"/>
      <c r="AH76" s="535"/>
      <c r="AI76" s="535"/>
      <c r="AJ76" s="535"/>
      <c r="AK76" s="535"/>
      <c r="AL76" s="535"/>
      <c r="AM76" s="535"/>
      <c r="AN76" s="535"/>
      <c r="AO76" s="535"/>
      <c r="AP76" s="535"/>
      <c r="AQ76" s="535"/>
      <c r="AR76" s="535"/>
      <c r="AS76" s="535"/>
      <c r="AT76" s="535"/>
      <c r="AU76" s="535"/>
      <c r="AV76" s="535"/>
      <c r="AW76" s="535"/>
      <c r="AX76" s="535"/>
      <c r="AY76" s="535"/>
      <c r="AZ76" s="535"/>
      <c r="BA76" s="536"/>
      <c r="BB76" s="534" t="s">
        <v>77</v>
      </c>
      <c r="BC76" s="535"/>
      <c r="BD76" s="535"/>
      <c r="BE76" s="535"/>
      <c r="BF76" s="535"/>
      <c r="BG76" s="535"/>
      <c r="BH76" s="535"/>
      <c r="BI76" s="535"/>
      <c r="BJ76" s="535"/>
      <c r="BK76" s="535"/>
      <c r="BL76" s="535"/>
      <c r="BM76" s="535"/>
      <c r="BN76" s="535"/>
      <c r="BO76" s="535"/>
      <c r="BP76" s="536"/>
      <c r="BQ76" s="534" t="s">
        <v>78</v>
      </c>
      <c r="BR76" s="535"/>
      <c r="BS76" s="535"/>
      <c r="BT76" s="535"/>
      <c r="BU76" s="535"/>
      <c r="BV76" s="535"/>
      <c r="BW76" s="535"/>
      <c r="BX76" s="535"/>
      <c r="BY76" s="535"/>
      <c r="BZ76" s="535"/>
      <c r="CA76" s="535"/>
      <c r="CB76" s="535"/>
      <c r="CC76" s="535"/>
      <c r="CD76" s="535"/>
      <c r="CE76" s="536"/>
      <c r="CF76" s="524" t="s">
        <v>79</v>
      </c>
      <c r="CG76" s="524"/>
      <c r="CH76" s="524"/>
      <c r="CI76" s="524"/>
      <c r="CJ76" s="524"/>
      <c r="CK76" s="524"/>
      <c r="CL76" s="524"/>
      <c r="CM76" s="524"/>
      <c r="CN76" s="524"/>
      <c r="CO76" s="524"/>
      <c r="CP76" s="524"/>
      <c r="CQ76" s="524"/>
    </row>
    <row r="77" spans="1:95" ht="12.75" customHeight="1" x14ac:dyDescent="0.2">
      <c r="A77" s="524"/>
      <c r="B77" s="524"/>
      <c r="C77" s="524"/>
      <c r="D77" s="524"/>
      <c r="E77" s="524"/>
      <c r="F77" s="524"/>
      <c r="G77" s="524"/>
      <c r="H77" s="540" t="s">
        <v>45</v>
      </c>
      <c r="I77" s="541"/>
      <c r="J77" s="541"/>
      <c r="K77" s="541"/>
      <c r="L77" s="541"/>
      <c r="M77" s="541"/>
      <c r="N77" s="541"/>
      <c r="O77" s="541"/>
      <c r="P77" s="541"/>
      <c r="Q77" s="541"/>
      <c r="R77" s="541"/>
      <c r="S77" s="542"/>
      <c r="T77" s="543" t="s">
        <v>45</v>
      </c>
      <c r="U77" s="544"/>
      <c r="V77" s="544"/>
      <c r="W77" s="544"/>
      <c r="X77" s="544"/>
      <c r="Y77" s="544"/>
      <c r="Z77" s="544"/>
      <c r="AA77" s="544"/>
      <c r="AB77" s="545"/>
      <c r="AC77" s="540" t="s">
        <v>45</v>
      </c>
      <c r="AD77" s="541"/>
      <c r="AE77" s="541"/>
      <c r="AF77" s="541"/>
      <c r="AG77" s="541"/>
      <c r="AH77" s="541"/>
      <c r="AI77" s="541"/>
      <c r="AJ77" s="541"/>
      <c r="AK77" s="541"/>
      <c r="AL77" s="541"/>
      <c r="AM77" s="541"/>
      <c r="AN77" s="541"/>
      <c r="AO77" s="541"/>
      <c r="AP77" s="541"/>
      <c r="AQ77" s="541"/>
      <c r="AR77" s="542"/>
      <c r="AS77" s="540" t="s">
        <v>80</v>
      </c>
      <c r="AT77" s="541"/>
      <c r="AU77" s="541"/>
      <c r="AV77" s="541"/>
      <c r="AW77" s="541"/>
      <c r="AX77" s="541"/>
      <c r="AY77" s="541"/>
      <c r="AZ77" s="541"/>
      <c r="BA77" s="542"/>
      <c r="BB77" s="549" t="s">
        <v>6</v>
      </c>
      <c r="BC77" s="550"/>
      <c r="BD77" s="551" t="s">
        <v>187</v>
      </c>
      <c r="BE77" s="551"/>
      <c r="BF77" s="304"/>
      <c r="BG77" s="549" t="s">
        <v>6</v>
      </c>
      <c r="BH77" s="550"/>
      <c r="BI77" s="551" t="s">
        <v>199</v>
      </c>
      <c r="BJ77" s="551"/>
      <c r="BK77" s="304"/>
      <c r="BL77" s="549" t="s">
        <v>6</v>
      </c>
      <c r="BM77" s="550"/>
      <c r="BN77" s="551" t="s">
        <v>200</v>
      </c>
      <c r="BO77" s="551"/>
      <c r="BP77" s="304"/>
      <c r="BQ77" s="549" t="s">
        <v>6</v>
      </c>
      <c r="BR77" s="550"/>
      <c r="BS77" s="551" t="s">
        <v>187</v>
      </c>
      <c r="BT77" s="551"/>
      <c r="BU77" s="304"/>
      <c r="BV77" s="549" t="s">
        <v>6</v>
      </c>
      <c r="BW77" s="550"/>
      <c r="BX77" s="551" t="s">
        <v>199</v>
      </c>
      <c r="BY77" s="551"/>
      <c r="BZ77" s="304"/>
      <c r="CA77" s="549" t="s">
        <v>6</v>
      </c>
      <c r="CB77" s="550"/>
      <c r="CC77" s="551" t="s">
        <v>200</v>
      </c>
      <c r="CD77" s="551"/>
      <c r="CE77" s="304"/>
      <c r="CF77" s="540" t="s">
        <v>48</v>
      </c>
      <c r="CG77" s="541"/>
      <c r="CH77" s="541"/>
      <c r="CI77" s="541"/>
      <c r="CJ77" s="541"/>
      <c r="CK77" s="542"/>
      <c r="CL77" s="540" t="s">
        <v>49</v>
      </c>
      <c r="CM77" s="541"/>
      <c r="CN77" s="541"/>
      <c r="CO77" s="541"/>
      <c r="CP77" s="541"/>
      <c r="CQ77" s="542"/>
    </row>
    <row r="78" spans="1:95" ht="6" customHeight="1" x14ac:dyDescent="0.2">
      <c r="A78" s="524"/>
      <c r="B78" s="524"/>
      <c r="C78" s="524"/>
      <c r="D78" s="524"/>
      <c r="E78" s="524"/>
      <c r="F78" s="524"/>
      <c r="G78" s="524"/>
      <c r="H78" s="543"/>
      <c r="I78" s="544"/>
      <c r="J78" s="544"/>
      <c r="K78" s="544"/>
      <c r="L78" s="544"/>
      <c r="M78" s="544"/>
      <c r="N78" s="544"/>
      <c r="O78" s="544"/>
      <c r="P78" s="544"/>
      <c r="Q78" s="544"/>
      <c r="R78" s="544"/>
      <c r="S78" s="545"/>
      <c r="T78" s="543"/>
      <c r="U78" s="544"/>
      <c r="V78" s="544"/>
      <c r="W78" s="544"/>
      <c r="X78" s="544"/>
      <c r="Y78" s="544"/>
      <c r="Z78" s="544"/>
      <c r="AA78" s="544"/>
      <c r="AB78" s="545"/>
      <c r="AC78" s="543"/>
      <c r="AD78" s="544"/>
      <c r="AE78" s="544"/>
      <c r="AF78" s="544"/>
      <c r="AG78" s="544"/>
      <c r="AH78" s="544"/>
      <c r="AI78" s="544"/>
      <c r="AJ78" s="544"/>
      <c r="AK78" s="544"/>
      <c r="AL78" s="544"/>
      <c r="AM78" s="544"/>
      <c r="AN78" s="544"/>
      <c r="AO78" s="544"/>
      <c r="AP78" s="544"/>
      <c r="AQ78" s="544"/>
      <c r="AR78" s="545"/>
      <c r="AS78" s="543"/>
      <c r="AT78" s="544"/>
      <c r="AU78" s="544"/>
      <c r="AV78" s="544"/>
      <c r="AW78" s="544"/>
      <c r="AX78" s="544"/>
      <c r="AY78" s="544"/>
      <c r="AZ78" s="544"/>
      <c r="BA78" s="545"/>
      <c r="BB78" s="543" t="s">
        <v>81</v>
      </c>
      <c r="BC78" s="544"/>
      <c r="BD78" s="544"/>
      <c r="BE78" s="544"/>
      <c r="BF78" s="545"/>
      <c r="BG78" s="543" t="s">
        <v>82</v>
      </c>
      <c r="BH78" s="544"/>
      <c r="BI78" s="544"/>
      <c r="BJ78" s="544"/>
      <c r="BK78" s="545"/>
      <c r="BL78" s="543" t="s">
        <v>83</v>
      </c>
      <c r="BM78" s="544"/>
      <c r="BN78" s="544"/>
      <c r="BO78" s="544"/>
      <c r="BP78" s="545"/>
      <c r="BQ78" s="543" t="s">
        <v>81</v>
      </c>
      <c r="BR78" s="544"/>
      <c r="BS78" s="544"/>
      <c r="BT78" s="544"/>
      <c r="BU78" s="545"/>
      <c r="BV78" s="543" t="s">
        <v>82</v>
      </c>
      <c r="BW78" s="544"/>
      <c r="BX78" s="544"/>
      <c r="BY78" s="544"/>
      <c r="BZ78" s="545"/>
      <c r="CA78" s="543" t="s">
        <v>83</v>
      </c>
      <c r="CB78" s="544"/>
      <c r="CC78" s="544"/>
      <c r="CD78" s="544"/>
      <c r="CE78" s="545"/>
      <c r="CF78" s="543"/>
      <c r="CG78" s="544"/>
      <c r="CH78" s="544"/>
      <c r="CI78" s="544"/>
      <c r="CJ78" s="544"/>
      <c r="CK78" s="545"/>
      <c r="CL78" s="543"/>
      <c r="CM78" s="544"/>
      <c r="CN78" s="544"/>
      <c r="CO78" s="544"/>
      <c r="CP78" s="544"/>
      <c r="CQ78" s="545"/>
    </row>
    <row r="79" spans="1:95" ht="15" hidden="1" customHeight="1" x14ac:dyDescent="0.2">
      <c r="A79" s="524"/>
      <c r="B79" s="524"/>
      <c r="C79" s="524"/>
      <c r="D79" s="524"/>
      <c r="E79" s="524"/>
      <c r="F79" s="524"/>
      <c r="G79" s="524"/>
      <c r="H79" s="543"/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5"/>
      <c r="T79" s="543"/>
      <c r="U79" s="544"/>
      <c r="V79" s="544"/>
      <c r="W79" s="544"/>
      <c r="X79" s="544"/>
      <c r="Y79" s="544"/>
      <c r="Z79" s="544"/>
      <c r="AA79" s="544"/>
      <c r="AB79" s="545"/>
      <c r="AC79" s="543"/>
      <c r="AD79" s="544"/>
      <c r="AE79" s="544"/>
      <c r="AF79" s="544"/>
      <c r="AG79" s="544"/>
      <c r="AH79" s="544"/>
      <c r="AI79" s="544"/>
      <c r="AJ79" s="544"/>
      <c r="AK79" s="544"/>
      <c r="AL79" s="544"/>
      <c r="AM79" s="544"/>
      <c r="AN79" s="544"/>
      <c r="AO79" s="544"/>
      <c r="AP79" s="544"/>
      <c r="AQ79" s="544"/>
      <c r="AR79" s="545"/>
      <c r="AS79" s="546"/>
      <c r="AT79" s="547"/>
      <c r="AU79" s="547"/>
      <c r="AV79" s="547"/>
      <c r="AW79" s="547"/>
      <c r="AX79" s="547"/>
      <c r="AY79" s="547"/>
      <c r="AZ79" s="547"/>
      <c r="BA79" s="548"/>
      <c r="BB79" s="543"/>
      <c r="BC79" s="544"/>
      <c r="BD79" s="544"/>
      <c r="BE79" s="544"/>
      <c r="BF79" s="545"/>
      <c r="BG79" s="543"/>
      <c r="BH79" s="544"/>
      <c r="BI79" s="544"/>
      <c r="BJ79" s="544"/>
      <c r="BK79" s="545"/>
      <c r="BL79" s="543"/>
      <c r="BM79" s="544"/>
      <c r="BN79" s="544"/>
      <c r="BO79" s="544"/>
      <c r="BP79" s="545"/>
      <c r="BQ79" s="543"/>
      <c r="BR79" s="544"/>
      <c r="BS79" s="544"/>
      <c r="BT79" s="544"/>
      <c r="BU79" s="545"/>
      <c r="BV79" s="543"/>
      <c r="BW79" s="544"/>
      <c r="BX79" s="544"/>
      <c r="BY79" s="544"/>
      <c r="BZ79" s="545"/>
      <c r="CA79" s="543"/>
      <c r="CB79" s="544"/>
      <c r="CC79" s="544"/>
      <c r="CD79" s="544"/>
      <c r="CE79" s="545"/>
      <c r="CF79" s="543"/>
      <c r="CG79" s="544"/>
      <c r="CH79" s="544"/>
      <c r="CI79" s="544"/>
      <c r="CJ79" s="544"/>
      <c r="CK79" s="545"/>
      <c r="CL79" s="543"/>
      <c r="CM79" s="544"/>
      <c r="CN79" s="544"/>
      <c r="CO79" s="544"/>
      <c r="CP79" s="544"/>
      <c r="CQ79" s="545"/>
    </row>
    <row r="80" spans="1:95" ht="72" customHeight="1" x14ac:dyDescent="0.2">
      <c r="A80" s="524"/>
      <c r="B80" s="524"/>
      <c r="C80" s="524"/>
      <c r="D80" s="524"/>
      <c r="E80" s="524"/>
      <c r="F80" s="524"/>
      <c r="G80" s="524"/>
      <c r="H80" s="546"/>
      <c r="I80" s="547"/>
      <c r="J80" s="547"/>
      <c r="K80" s="547"/>
      <c r="L80" s="547"/>
      <c r="M80" s="547"/>
      <c r="N80" s="547"/>
      <c r="O80" s="547"/>
      <c r="P80" s="547"/>
      <c r="Q80" s="547"/>
      <c r="R80" s="547"/>
      <c r="S80" s="548"/>
      <c r="T80" s="546"/>
      <c r="U80" s="547"/>
      <c r="V80" s="547"/>
      <c r="W80" s="547"/>
      <c r="X80" s="547"/>
      <c r="Y80" s="547"/>
      <c r="Z80" s="547"/>
      <c r="AA80" s="547"/>
      <c r="AB80" s="548"/>
      <c r="AC80" s="546"/>
      <c r="AD80" s="547"/>
      <c r="AE80" s="547"/>
      <c r="AF80" s="547"/>
      <c r="AG80" s="547"/>
      <c r="AH80" s="547"/>
      <c r="AI80" s="547"/>
      <c r="AJ80" s="547"/>
      <c r="AK80" s="547"/>
      <c r="AL80" s="547"/>
      <c r="AM80" s="547"/>
      <c r="AN80" s="547"/>
      <c r="AO80" s="547"/>
      <c r="AP80" s="547"/>
      <c r="AQ80" s="547"/>
      <c r="AR80" s="548"/>
      <c r="AS80" s="534" t="s">
        <v>53</v>
      </c>
      <c r="AT80" s="535"/>
      <c r="AU80" s="535"/>
      <c r="AV80" s="535"/>
      <c r="AW80" s="536"/>
      <c r="AX80" s="534" t="s">
        <v>54</v>
      </c>
      <c r="AY80" s="535"/>
      <c r="AZ80" s="535"/>
      <c r="BA80" s="536"/>
      <c r="BB80" s="546"/>
      <c r="BC80" s="547"/>
      <c r="BD80" s="547"/>
      <c r="BE80" s="547"/>
      <c r="BF80" s="548"/>
      <c r="BG80" s="546"/>
      <c r="BH80" s="547"/>
      <c r="BI80" s="547"/>
      <c r="BJ80" s="547"/>
      <c r="BK80" s="548"/>
      <c r="BL80" s="546"/>
      <c r="BM80" s="547"/>
      <c r="BN80" s="547"/>
      <c r="BO80" s="547"/>
      <c r="BP80" s="548"/>
      <c r="BQ80" s="546"/>
      <c r="BR80" s="547"/>
      <c r="BS80" s="547"/>
      <c r="BT80" s="547"/>
      <c r="BU80" s="548"/>
      <c r="BV80" s="546"/>
      <c r="BW80" s="547"/>
      <c r="BX80" s="547"/>
      <c r="BY80" s="547"/>
      <c r="BZ80" s="548"/>
      <c r="CA80" s="546"/>
      <c r="CB80" s="547"/>
      <c r="CC80" s="547"/>
      <c r="CD80" s="547"/>
      <c r="CE80" s="548"/>
      <c r="CF80" s="546"/>
      <c r="CG80" s="547"/>
      <c r="CH80" s="547"/>
      <c r="CI80" s="547"/>
      <c r="CJ80" s="547"/>
      <c r="CK80" s="548"/>
      <c r="CL80" s="546"/>
      <c r="CM80" s="547"/>
      <c r="CN80" s="547"/>
      <c r="CO80" s="547"/>
      <c r="CP80" s="547"/>
      <c r="CQ80" s="548"/>
    </row>
    <row r="81" spans="1:95" x14ac:dyDescent="0.2">
      <c r="A81" s="524" t="s">
        <v>30</v>
      </c>
      <c r="B81" s="524"/>
      <c r="C81" s="524"/>
      <c r="D81" s="524"/>
      <c r="E81" s="524"/>
      <c r="F81" s="524"/>
      <c r="G81" s="524"/>
      <c r="H81" s="534" t="s">
        <v>55</v>
      </c>
      <c r="I81" s="535"/>
      <c r="J81" s="535"/>
      <c r="K81" s="535"/>
      <c r="L81" s="535"/>
      <c r="M81" s="535"/>
      <c r="N81" s="535"/>
      <c r="O81" s="535"/>
      <c r="P81" s="535"/>
      <c r="Q81" s="535"/>
      <c r="R81" s="535"/>
      <c r="S81" s="536"/>
      <c r="T81" s="534" t="s">
        <v>56</v>
      </c>
      <c r="U81" s="535"/>
      <c r="V81" s="535"/>
      <c r="W81" s="535"/>
      <c r="X81" s="535"/>
      <c r="Y81" s="535"/>
      <c r="Z81" s="535"/>
      <c r="AA81" s="535"/>
      <c r="AB81" s="536"/>
      <c r="AC81" s="540" t="s">
        <v>57</v>
      </c>
      <c r="AD81" s="541"/>
      <c r="AE81" s="541"/>
      <c r="AF81" s="541"/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2"/>
      <c r="AS81" s="534" t="s">
        <v>58</v>
      </c>
      <c r="AT81" s="535"/>
      <c r="AU81" s="535"/>
      <c r="AV81" s="535"/>
      <c r="AW81" s="536"/>
      <c r="AX81" s="534" t="s">
        <v>59</v>
      </c>
      <c r="AY81" s="535"/>
      <c r="AZ81" s="535"/>
      <c r="BA81" s="536"/>
      <c r="BB81" s="524" t="s">
        <v>60</v>
      </c>
      <c r="BC81" s="524"/>
      <c r="BD81" s="524"/>
      <c r="BE81" s="524"/>
      <c r="BF81" s="524"/>
      <c r="BG81" s="524" t="s">
        <v>61</v>
      </c>
      <c r="BH81" s="524"/>
      <c r="BI81" s="524"/>
      <c r="BJ81" s="524"/>
      <c r="BK81" s="524"/>
      <c r="BL81" s="524" t="s">
        <v>62</v>
      </c>
      <c r="BM81" s="524"/>
      <c r="BN81" s="524"/>
      <c r="BO81" s="524"/>
      <c r="BP81" s="524"/>
      <c r="BQ81" s="524" t="s">
        <v>63</v>
      </c>
      <c r="BR81" s="524"/>
      <c r="BS81" s="524"/>
      <c r="BT81" s="524"/>
      <c r="BU81" s="524"/>
      <c r="BV81" s="524" t="s">
        <v>64</v>
      </c>
      <c r="BW81" s="524"/>
      <c r="BX81" s="524"/>
      <c r="BY81" s="524"/>
      <c r="BZ81" s="524"/>
      <c r="CA81" s="524" t="s">
        <v>84</v>
      </c>
      <c r="CB81" s="524"/>
      <c r="CC81" s="524"/>
      <c r="CD81" s="524"/>
      <c r="CE81" s="524"/>
      <c r="CF81" s="524" t="s">
        <v>85</v>
      </c>
      <c r="CG81" s="524"/>
      <c r="CH81" s="524"/>
      <c r="CI81" s="524"/>
      <c r="CJ81" s="524"/>
      <c r="CK81" s="524"/>
      <c r="CL81" s="524" t="s">
        <v>86</v>
      </c>
      <c r="CM81" s="524"/>
      <c r="CN81" s="524"/>
      <c r="CO81" s="524"/>
      <c r="CP81" s="524"/>
      <c r="CQ81" s="524"/>
    </row>
    <row r="82" spans="1:95" ht="207.75" customHeight="1" x14ac:dyDescent="0.2">
      <c r="A82" s="556" t="s">
        <v>435</v>
      </c>
      <c r="B82" s="526"/>
      <c r="C82" s="526"/>
      <c r="D82" s="526"/>
      <c r="E82" s="526"/>
      <c r="F82" s="526"/>
      <c r="G82" s="527"/>
      <c r="H82" s="528" t="s">
        <v>433</v>
      </c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2"/>
      <c r="T82" s="518" t="s">
        <v>66</v>
      </c>
      <c r="U82" s="519"/>
      <c r="V82" s="519"/>
      <c r="W82" s="519"/>
      <c r="X82" s="519"/>
      <c r="Y82" s="519"/>
      <c r="Z82" s="519"/>
      <c r="AA82" s="519"/>
      <c r="AB82" s="520"/>
      <c r="AC82" s="531" t="s">
        <v>538</v>
      </c>
      <c r="AD82" s="532"/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532"/>
      <c r="AR82" s="97"/>
      <c r="AS82" s="534" t="s">
        <v>88</v>
      </c>
      <c r="AT82" s="535"/>
      <c r="AU82" s="535"/>
      <c r="AV82" s="535"/>
      <c r="AW82" s="536"/>
      <c r="AX82" s="537" t="s">
        <v>89</v>
      </c>
      <c r="AY82" s="538"/>
      <c r="AZ82" s="538"/>
      <c r="BA82" s="539"/>
      <c r="BB82" s="518">
        <v>85</v>
      </c>
      <c r="BC82" s="519"/>
      <c r="BD82" s="519"/>
      <c r="BE82" s="519"/>
      <c r="BF82" s="520"/>
      <c r="BG82" s="518">
        <v>85</v>
      </c>
      <c r="BH82" s="519"/>
      <c r="BI82" s="519"/>
      <c r="BJ82" s="519"/>
      <c r="BK82" s="520"/>
      <c r="BL82" s="518">
        <v>85</v>
      </c>
      <c r="BM82" s="519"/>
      <c r="BN82" s="519"/>
      <c r="BO82" s="519"/>
      <c r="BP82" s="520"/>
      <c r="BQ82" s="518" t="s">
        <v>474</v>
      </c>
      <c r="BR82" s="519"/>
      <c r="BS82" s="519"/>
      <c r="BT82" s="519"/>
      <c r="BU82" s="519"/>
      <c r="BV82" s="519"/>
      <c r="BW82" s="519"/>
      <c r="BX82" s="519"/>
      <c r="BY82" s="519"/>
      <c r="BZ82" s="519"/>
      <c r="CA82" s="519"/>
      <c r="CB82" s="519"/>
      <c r="CC82" s="519"/>
      <c r="CD82" s="519"/>
      <c r="CE82" s="520"/>
      <c r="CF82" s="521">
        <v>3</v>
      </c>
      <c r="CG82" s="522"/>
      <c r="CH82" s="522"/>
      <c r="CI82" s="522"/>
      <c r="CJ82" s="522"/>
      <c r="CK82" s="523"/>
      <c r="CL82" s="518"/>
      <c r="CM82" s="519"/>
      <c r="CN82" s="519"/>
      <c r="CO82" s="519"/>
      <c r="CP82" s="519"/>
      <c r="CQ82" s="520"/>
    </row>
    <row r="83" spans="1:95" s="407" customFormat="1" ht="240" customHeight="1" x14ac:dyDescent="0.2">
      <c r="A83" s="556" t="s">
        <v>436</v>
      </c>
      <c r="B83" s="526"/>
      <c r="C83" s="526"/>
      <c r="D83" s="526"/>
      <c r="E83" s="526"/>
      <c r="F83" s="526"/>
      <c r="G83" s="527"/>
      <c r="H83" s="528" t="s">
        <v>473</v>
      </c>
      <c r="I83" s="621"/>
      <c r="J83" s="621"/>
      <c r="K83" s="621"/>
      <c r="L83" s="621"/>
      <c r="M83" s="621"/>
      <c r="N83" s="621"/>
      <c r="O83" s="621"/>
      <c r="P83" s="621"/>
      <c r="Q83" s="621"/>
      <c r="R83" s="621"/>
      <c r="S83" s="622"/>
      <c r="T83" s="518" t="s">
        <v>66</v>
      </c>
      <c r="U83" s="519"/>
      <c r="V83" s="519"/>
      <c r="W83" s="519"/>
      <c r="X83" s="519"/>
      <c r="Y83" s="519"/>
      <c r="Z83" s="519"/>
      <c r="AA83" s="519"/>
      <c r="AB83" s="520"/>
      <c r="AC83" s="531" t="s">
        <v>538</v>
      </c>
      <c r="AD83" s="532"/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97"/>
      <c r="AS83" s="534" t="s">
        <v>88</v>
      </c>
      <c r="AT83" s="535"/>
      <c r="AU83" s="535"/>
      <c r="AV83" s="535"/>
      <c r="AW83" s="536"/>
      <c r="AX83" s="537" t="s">
        <v>89</v>
      </c>
      <c r="AY83" s="538"/>
      <c r="AZ83" s="538"/>
      <c r="BA83" s="539"/>
      <c r="BB83" s="518">
        <v>20</v>
      </c>
      <c r="BC83" s="519"/>
      <c r="BD83" s="519"/>
      <c r="BE83" s="519"/>
      <c r="BF83" s="520"/>
      <c r="BG83" s="518">
        <v>20</v>
      </c>
      <c r="BH83" s="519"/>
      <c r="BI83" s="519"/>
      <c r="BJ83" s="519"/>
      <c r="BK83" s="520"/>
      <c r="BL83" s="518">
        <v>20</v>
      </c>
      <c r="BM83" s="519"/>
      <c r="BN83" s="519"/>
      <c r="BO83" s="519"/>
      <c r="BP83" s="520"/>
      <c r="BQ83" s="518" t="s">
        <v>474</v>
      </c>
      <c r="BR83" s="519"/>
      <c r="BS83" s="519"/>
      <c r="BT83" s="519"/>
      <c r="BU83" s="519"/>
      <c r="BV83" s="519"/>
      <c r="BW83" s="519"/>
      <c r="BX83" s="519"/>
      <c r="BY83" s="519"/>
      <c r="BZ83" s="519"/>
      <c r="CA83" s="519"/>
      <c r="CB83" s="519"/>
      <c r="CC83" s="519"/>
      <c r="CD83" s="519"/>
      <c r="CE83" s="520"/>
      <c r="CF83" s="521">
        <v>3</v>
      </c>
      <c r="CG83" s="522"/>
      <c r="CH83" s="522"/>
      <c r="CI83" s="522"/>
      <c r="CJ83" s="522"/>
      <c r="CK83" s="523"/>
      <c r="CL83" s="518"/>
      <c r="CM83" s="519"/>
      <c r="CN83" s="519"/>
      <c r="CO83" s="519"/>
      <c r="CP83" s="519"/>
      <c r="CQ83" s="520"/>
    </row>
    <row r="84" spans="1:95" s="407" customFormat="1" ht="202.5" customHeight="1" x14ac:dyDescent="0.2">
      <c r="A84" s="556" t="s">
        <v>437</v>
      </c>
      <c r="B84" s="526"/>
      <c r="C84" s="526"/>
      <c r="D84" s="526"/>
      <c r="E84" s="526"/>
      <c r="F84" s="526"/>
      <c r="G84" s="527"/>
      <c r="H84" s="528" t="s">
        <v>467</v>
      </c>
      <c r="I84" s="621"/>
      <c r="J84" s="621"/>
      <c r="K84" s="621"/>
      <c r="L84" s="621"/>
      <c r="M84" s="621"/>
      <c r="N84" s="621"/>
      <c r="O84" s="621"/>
      <c r="P84" s="621"/>
      <c r="Q84" s="621"/>
      <c r="R84" s="621"/>
      <c r="S84" s="622"/>
      <c r="T84" s="518" t="s">
        <v>66</v>
      </c>
      <c r="U84" s="519"/>
      <c r="V84" s="519"/>
      <c r="W84" s="519"/>
      <c r="X84" s="519"/>
      <c r="Y84" s="519"/>
      <c r="Z84" s="519"/>
      <c r="AA84" s="519"/>
      <c r="AB84" s="520"/>
      <c r="AC84" s="531" t="s">
        <v>538</v>
      </c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97"/>
      <c r="AS84" s="534" t="s">
        <v>88</v>
      </c>
      <c r="AT84" s="535"/>
      <c r="AU84" s="535"/>
      <c r="AV84" s="535"/>
      <c r="AW84" s="536"/>
      <c r="AX84" s="537" t="s">
        <v>89</v>
      </c>
      <c r="AY84" s="538"/>
      <c r="AZ84" s="538"/>
      <c r="BA84" s="539"/>
      <c r="BB84" s="518">
        <v>15</v>
      </c>
      <c r="BC84" s="519"/>
      <c r="BD84" s="519"/>
      <c r="BE84" s="519"/>
      <c r="BF84" s="520"/>
      <c r="BG84" s="518">
        <v>15</v>
      </c>
      <c r="BH84" s="519"/>
      <c r="BI84" s="519"/>
      <c r="BJ84" s="519"/>
      <c r="BK84" s="520"/>
      <c r="BL84" s="518">
        <v>15</v>
      </c>
      <c r="BM84" s="519"/>
      <c r="BN84" s="519"/>
      <c r="BO84" s="519"/>
      <c r="BP84" s="520"/>
      <c r="BQ84" s="518" t="s">
        <v>474</v>
      </c>
      <c r="BR84" s="519"/>
      <c r="BS84" s="519"/>
      <c r="BT84" s="519"/>
      <c r="BU84" s="519"/>
      <c r="BV84" s="519"/>
      <c r="BW84" s="519"/>
      <c r="BX84" s="519"/>
      <c r="BY84" s="519"/>
      <c r="BZ84" s="519"/>
      <c r="CA84" s="519"/>
      <c r="CB84" s="519"/>
      <c r="CC84" s="519"/>
      <c r="CD84" s="519"/>
      <c r="CE84" s="520"/>
      <c r="CF84" s="521">
        <v>3</v>
      </c>
      <c r="CG84" s="522"/>
      <c r="CH84" s="522"/>
      <c r="CI84" s="522"/>
      <c r="CJ84" s="522"/>
      <c r="CK84" s="523"/>
      <c r="CL84" s="518"/>
      <c r="CM84" s="519"/>
      <c r="CN84" s="519"/>
      <c r="CO84" s="519"/>
      <c r="CP84" s="519"/>
      <c r="CQ84" s="520"/>
    </row>
    <row r="85" spans="1:95" s="470" customFormat="1" ht="14.25" customHeight="1" x14ac:dyDescent="0.2">
      <c r="A85" s="482"/>
      <c r="B85" s="483"/>
      <c r="C85" s="483"/>
      <c r="D85" s="483"/>
      <c r="E85" s="483"/>
      <c r="F85" s="483"/>
      <c r="G85" s="483"/>
      <c r="H85" s="481"/>
      <c r="I85" s="481"/>
      <c r="J85" s="481"/>
      <c r="K85" s="481"/>
      <c r="L85" s="481"/>
      <c r="M85" s="481"/>
      <c r="N85" s="481"/>
      <c r="O85" s="481"/>
      <c r="P85" s="481"/>
      <c r="Q85" s="481"/>
      <c r="R85" s="481"/>
      <c r="S85" s="481"/>
      <c r="T85" s="474"/>
      <c r="U85" s="474"/>
      <c r="V85" s="474"/>
      <c r="W85" s="474"/>
      <c r="X85" s="474"/>
      <c r="Y85" s="474"/>
      <c r="Z85" s="474"/>
      <c r="AA85" s="474"/>
      <c r="AB85" s="474"/>
      <c r="AC85" s="402"/>
      <c r="AD85" s="402"/>
      <c r="AE85" s="402"/>
      <c r="AF85" s="402"/>
      <c r="AG85" s="402"/>
      <c r="AH85" s="402"/>
      <c r="AI85" s="402"/>
      <c r="AJ85" s="402"/>
      <c r="AK85" s="402"/>
      <c r="AL85" s="402"/>
      <c r="AM85" s="402"/>
      <c r="AN85" s="402"/>
      <c r="AO85" s="402"/>
      <c r="AP85" s="402"/>
      <c r="AQ85" s="402"/>
      <c r="AR85" s="99"/>
      <c r="AS85" s="468"/>
      <c r="AT85" s="468"/>
      <c r="AU85" s="468"/>
      <c r="AV85" s="468"/>
      <c r="AW85" s="468"/>
      <c r="AX85" s="168"/>
      <c r="AY85" s="168"/>
      <c r="AZ85" s="168"/>
      <c r="BA85" s="168"/>
      <c r="BB85" s="474"/>
      <c r="BC85" s="474"/>
      <c r="BD85" s="474"/>
      <c r="BE85" s="474"/>
      <c r="BF85" s="474"/>
      <c r="BG85" s="474"/>
      <c r="BH85" s="474"/>
      <c r="BI85" s="474"/>
      <c r="BJ85" s="474"/>
      <c r="BK85" s="474"/>
      <c r="BL85" s="474"/>
      <c r="BM85" s="474"/>
      <c r="BN85" s="474"/>
      <c r="BO85" s="474"/>
      <c r="BP85" s="474"/>
      <c r="BQ85" s="474"/>
      <c r="BR85" s="474"/>
      <c r="BS85" s="474"/>
      <c r="BT85" s="474"/>
      <c r="BU85" s="474"/>
      <c r="BV85" s="474"/>
      <c r="BW85" s="474"/>
      <c r="BX85" s="474"/>
      <c r="BY85" s="474"/>
      <c r="BZ85" s="474"/>
      <c r="CA85" s="474"/>
      <c r="CB85" s="474"/>
      <c r="CC85" s="474"/>
      <c r="CD85" s="474"/>
      <c r="CE85" s="474"/>
      <c r="CF85" s="399"/>
      <c r="CG85" s="399"/>
      <c r="CH85" s="399"/>
      <c r="CI85" s="399"/>
      <c r="CJ85" s="399"/>
      <c r="CK85" s="399"/>
      <c r="CL85" s="474"/>
      <c r="CM85" s="474"/>
      <c r="CN85" s="474"/>
      <c r="CO85" s="474"/>
      <c r="CP85" s="474"/>
      <c r="CQ85" s="474"/>
    </row>
    <row r="86" spans="1:95" s="470" customFormat="1" ht="14.25" customHeight="1" x14ac:dyDescent="0.2">
      <c r="A86" s="552" t="s">
        <v>90</v>
      </c>
      <c r="B86" s="552"/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2"/>
      <c r="V86" s="552"/>
      <c r="W86" s="552"/>
      <c r="X86" s="552"/>
      <c r="Y86" s="552"/>
      <c r="Z86" s="552"/>
      <c r="AA86" s="552"/>
      <c r="AB86" s="552"/>
      <c r="AC86" s="552"/>
      <c r="AD86" s="552"/>
      <c r="AE86" s="552"/>
      <c r="AF86" s="552"/>
      <c r="AG86" s="552"/>
      <c r="AH86" s="552"/>
      <c r="AI86" s="552"/>
      <c r="AJ86" s="552"/>
      <c r="AK86" s="552"/>
      <c r="AL86" s="552"/>
      <c r="AM86" s="552"/>
      <c r="AN86" s="552"/>
      <c r="AO86" s="552"/>
      <c r="AP86" s="552"/>
      <c r="AQ86" s="552"/>
      <c r="AR86" s="552"/>
      <c r="AS86" s="552"/>
      <c r="AT86" s="552"/>
      <c r="AU86" s="552"/>
      <c r="AV86" s="552"/>
      <c r="AW86" s="552"/>
      <c r="AX86" s="552"/>
      <c r="AY86" s="552"/>
      <c r="AZ86" s="552"/>
      <c r="BA86" s="552"/>
      <c r="BB86" s="552"/>
      <c r="BC86" s="552"/>
      <c r="BD86" s="552"/>
      <c r="BE86" s="552"/>
      <c r="BF86" s="552"/>
      <c r="BG86" s="552"/>
      <c r="BH86" s="552"/>
      <c r="BI86" s="552"/>
      <c r="BJ86" s="552"/>
      <c r="BK86" s="552"/>
      <c r="BL86" s="552"/>
      <c r="BM86" s="552"/>
      <c r="BN86" s="552"/>
      <c r="BO86" s="552"/>
      <c r="BP86" s="552"/>
      <c r="BQ86" s="552"/>
      <c r="BR86" s="552"/>
      <c r="BS86" s="552"/>
      <c r="BT86" s="552"/>
      <c r="BU86" s="552"/>
      <c r="BV86" s="552"/>
      <c r="BW86" s="552"/>
      <c r="BX86" s="552"/>
      <c r="BY86" s="552"/>
      <c r="BZ86" s="552"/>
      <c r="CA86" s="552"/>
      <c r="CB86" s="552"/>
      <c r="CC86" s="552"/>
      <c r="CD86" s="552"/>
      <c r="CE86" s="552"/>
    </row>
    <row r="87" spans="1:95" s="470" customFormat="1" ht="14.25" customHeight="1" x14ac:dyDescent="0.2">
      <c r="A87" s="667" t="s">
        <v>91</v>
      </c>
      <c r="B87" s="668"/>
      <c r="C87" s="668"/>
      <c r="D87" s="668"/>
      <c r="E87" s="668"/>
      <c r="F87" s="668"/>
      <c r="G87" s="668"/>
      <c r="H87" s="668"/>
      <c r="I87" s="668"/>
      <c r="J87" s="668"/>
      <c r="K87" s="668"/>
      <c r="L87" s="668"/>
      <c r="M87" s="668"/>
      <c r="N87" s="668"/>
      <c r="O87" s="668"/>
      <c r="P87" s="668"/>
      <c r="Q87" s="668"/>
      <c r="R87" s="668"/>
      <c r="S87" s="668"/>
      <c r="T87" s="668"/>
      <c r="U87" s="668"/>
      <c r="V87" s="668"/>
      <c r="W87" s="668"/>
      <c r="X87" s="668"/>
      <c r="Y87" s="668"/>
      <c r="Z87" s="668"/>
      <c r="AA87" s="668"/>
      <c r="AB87" s="668"/>
      <c r="AC87" s="668"/>
      <c r="AD87" s="668"/>
      <c r="AE87" s="668"/>
      <c r="AF87" s="668"/>
      <c r="AG87" s="668"/>
      <c r="AH87" s="668"/>
      <c r="AI87" s="668"/>
      <c r="AJ87" s="668"/>
      <c r="AK87" s="668"/>
      <c r="AL87" s="668"/>
      <c r="AM87" s="668"/>
      <c r="AN87" s="668"/>
      <c r="AO87" s="668"/>
      <c r="AP87" s="668"/>
      <c r="AQ87" s="668"/>
      <c r="AR87" s="668"/>
      <c r="AS87" s="668"/>
      <c r="AT87" s="668"/>
      <c r="AU87" s="668"/>
      <c r="AV87" s="668"/>
      <c r="AW87" s="668"/>
      <c r="AX87" s="668"/>
      <c r="AY87" s="668"/>
      <c r="AZ87" s="668"/>
      <c r="BA87" s="668"/>
      <c r="BB87" s="668"/>
      <c r="BC87" s="668"/>
      <c r="BD87" s="668"/>
      <c r="BE87" s="668"/>
      <c r="BF87" s="668"/>
      <c r="BG87" s="668"/>
      <c r="BH87" s="668"/>
      <c r="BI87" s="668"/>
      <c r="BJ87" s="668"/>
      <c r="BK87" s="668"/>
      <c r="BL87" s="668"/>
      <c r="BM87" s="668"/>
      <c r="BN87" s="668"/>
      <c r="BO87" s="668"/>
      <c r="BP87" s="668"/>
      <c r="BQ87" s="668"/>
      <c r="BR87" s="668"/>
      <c r="BS87" s="668"/>
      <c r="BT87" s="668"/>
      <c r="BU87" s="668"/>
      <c r="BV87" s="668"/>
      <c r="BW87" s="668"/>
      <c r="BX87" s="668"/>
      <c r="BY87" s="668"/>
      <c r="BZ87" s="668"/>
      <c r="CA87" s="668"/>
      <c r="CB87" s="668"/>
      <c r="CC87" s="668"/>
      <c r="CD87" s="668"/>
      <c r="CE87" s="668"/>
      <c r="CF87" s="668"/>
      <c r="CG87" s="668"/>
      <c r="CH87" s="668"/>
      <c r="CI87" s="668"/>
      <c r="CJ87" s="668"/>
      <c r="CK87" s="668"/>
      <c r="CL87" s="668"/>
      <c r="CM87" s="668"/>
      <c r="CN87" s="668"/>
      <c r="CO87" s="668"/>
      <c r="CP87" s="668"/>
      <c r="CQ87" s="669"/>
    </row>
    <row r="88" spans="1:95" s="470" customFormat="1" ht="14.25" customHeight="1" x14ac:dyDescent="0.2">
      <c r="A88" s="728" t="s">
        <v>92</v>
      </c>
      <c r="B88" s="728"/>
      <c r="C88" s="728"/>
      <c r="D88" s="728"/>
      <c r="E88" s="728"/>
      <c r="F88" s="728"/>
      <c r="G88" s="728"/>
      <c r="H88" s="728"/>
      <c r="I88" s="728"/>
      <c r="J88" s="728"/>
      <c r="K88" s="728"/>
      <c r="L88" s="728"/>
      <c r="M88" s="728"/>
      <c r="N88" s="667" t="s">
        <v>93</v>
      </c>
      <c r="O88" s="668"/>
      <c r="P88" s="668"/>
      <c r="Q88" s="668"/>
      <c r="R88" s="668"/>
      <c r="S88" s="668"/>
      <c r="T88" s="668"/>
      <c r="U88" s="668"/>
      <c r="V88" s="668"/>
      <c r="W88" s="668"/>
      <c r="X88" s="668"/>
      <c r="Y88" s="668"/>
      <c r="Z88" s="668"/>
      <c r="AA88" s="668"/>
      <c r="AB88" s="669"/>
      <c r="AC88" s="667" t="s">
        <v>94</v>
      </c>
      <c r="AD88" s="668"/>
      <c r="AE88" s="668"/>
      <c r="AF88" s="668"/>
      <c r="AG88" s="668"/>
      <c r="AH88" s="668"/>
      <c r="AI88" s="668"/>
      <c r="AJ88" s="668"/>
      <c r="AK88" s="669"/>
      <c r="AL88" s="728" t="s">
        <v>95</v>
      </c>
      <c r="AM88" s="728"/>
      <c r="AN88" s="728"/>
      <c r="AO88" s="728"/>
      <c r="AP88" s="728"/>
      <c r="AQ88" s="728"/>
      <c r="AR88" s="728"/>
      <c r="AS88" s="728"/>
      <c r="AT88" s="728"/>
      <c r="AU88" s="728"/>
      <c r="AV88" s="728"/>
      <c r="AW88" s="728"/>
      <c r="AX88" s="722" t="s">
        <v>53</v>
      </c>
      <c r="AY88" s="722"/>
      <c r="AZ88" s="722"/>
      <c r="BA88" s="722"/>
      <c r="BB88" s="722"/>
      <c r="BC88" s="722"/>
      <c r="BD88" s="722"/>
      <c r="BE88" s="722"/>
      <c r="BF88" s="722"/>
      <c r="BG88" s="722"/>
      <c r="BH88" s="722"/>
      <c r="BI88" s="722"/>
      <c r="BJ88" s="722"/>
      <c r="BK88" s="722"/>
      <c r="BL88" s="722"/>
      <c r="BM88" s="722"/>
      <c r="BN88" s="722"/>
      <c r="BO88" s="722"/>
      <c r="BP88" s="722"/>
      <c r="BQ88" s="722"/>
      <c r="BR88" s="722"/>
      <c r="BS88" s="722"/>
      <c r="BT88" s="722"/>
      <c r="BU88" s="722"/>
      <c r="BV88" s="722"/>
      <c r="BW88" s="722"/>
      <c r="BX88" s="722"/>
      <c r="BY88" s="722"/>
      <c r="BZ88" s="722"/>
      <c r="CA88" s="722"/>
      <c r="CB88" s="722"/>
      <c r="CC88" s="722"/>
      <c r="CD88" s="722"/>
      <c r="CE88" s="722"/>
      <c r="CF88" s="722"/>
      <c r="CG88" s="722"/>
      <c r="CH88" s="722"/>
      <c r="CI88" s="722"/>
      <c r="CJ88" s="722"/>
      <c r="CK88" s="722"/>
      <c r="CL88" s="722"/>
      <c r="CM88" s="722"/>
      <c r="CN88" s="722"/>
      <c r="CO88" s="722"/>
      <c r="CP88" s="722"/>
      <c r="CQ88" s="722"/>
    </row>
    <row r="89" spans="1:95" s="470" customFormat="1" ht="14.25" customHeight="1" x14ac:dyDescent="0.2">
      <c r="A89" s="722" t="s">
        <v>30</v>
      </c>
      <c r="B89" s="722"/>
      <c r="C89" s="722"/>
      <c r="D89" s="722"/>
      <c r="E89" s="722"/>
      <c r="F89" s="722"/>
      <c r="G89" s="722"/>
      <c r="H89" s="722"/>
      <c r="I89" s="722"/>
      <c r="J89" s="722"/>
      <c r="K89" s="722"/>
      <c r="L89" s="722"/>
      <c r="M89" s="722"/>
      <c r="N89" s="667" t="s">
        <v>55</v>
      </c>
      <c r="O89" s="668"/>
      <c r="P89" s="668"/>
      <c r="Q89" s="668"/>
      <c r="R89" s="668"/>
      <c r="S89" s="668"/>
      <c r="T89" s="668"/>
      <c r="U89" s="668"/>
      <c r="V89" s="668"/>
      <c r="W89" s="668"/>
      <c r="X89" s="668"/>
      <c r="Y89" s="668"/>
      <c r="Z89" s="668"/>
      <c r="AA89" s="668"/>
      <c r="AB89" s="669"/>
      <c r="AC89" s="667" t="s">
        <v>56</v>
      </c>
      <c r="AD89" s="668"/>
      <c r="AE89" s="668"/>
      <c r="AF89" s="668"/>
      <c r="AG89" s="668"/>
      <c r="AH89" s="668"/>
      <c r="AI89" s="668"/>
      <c r="AJ89" s="668"/>
      <c r="AK89" s="669"/>
      <c r="AL89" s="722" t="s">
        <v>57</v>
      </c>
      <c r="AM89" s="722"/>
      <c r="AN89" s="722"/>
      <c r="AO89" s="722"/>
      <c r="AP89" s="722"/>
      <c r="AQ89" s="722"/>
      <c r="AR89" s="722"/>
      <c r="AS89" s="722"/>
      <c r="AT89" s="722"/>
      <c r="AU89" s="722"/>
      <c r="AV89" s="722"/>
      <c r="AW89" s="722"/>
      <c r="AX89" s="722" t="s">
        <v>58</v>
      </c>
      <c r="AY89" s="722"/>
      <c r="AZ89" s="722"/>
      <c r="BA89" s="722"/>
      <c r="BB89" s="722"/>
      <c r="BC89" s="722"/>
      <c r="BD89" s="722"/>
      <c r="BE89" s="722"/>
      <c r="BF89" s="722"/>
      <c r="BG89" s="722"/>
      <c r="BH89" s="722"/>
      <c r="BI89" s="722"/>
      <c r="BJ89" s="722"/>
      <c r="BK89" s="722"/>
      <c r="BL89" s="722"/>
      <c r="BM89" s="722"/>
      <c r="BN89" s="722"/>
      <c r="BO89" s="722"/>
      <c r="BP89" s="722"/>
      <c r="BQ89" s="722"/>
      <c r="BR89" s="722"/>
      <c r="BS89" s="722"/>
      <c r="BT89" s="722"/>
      <c r="BU89" s="722"/>
      <c r="BV89" s="722"/>
      <c r="BW89" s="722"/>
      <c r="BX89" s="722"/>
      <c r="BY89" s="722"/>
      <c r="BZ89" s="722"/>
      <c r="CA89" s="722"/>
      <c r="CB89" s="722"/>
      <c r="CC89" s="722"/>
      <c r="CD89" s="722"/>
      <c r="CE89" s="722"/>
      <c r="CF89" s="722"/>
      <c r="CG89" s="722"/>
      <c r="CH89" s="722"/>
      <c r="CI89" s="722"/>
      <c r="CJ89" s="722"/>
      <c r="CK89" s="722"/>
      <c r="CL89" s="722"/>
      <c r="CM89" s="722"/>
      <c r="CN89" s="722"/>
      <c r="CO89" s="722"/>
      <c r="CP89" s="722"/>
      <c r="CQ89" s="722"/>
    </row>
    <row r="90" spans="1:95" s="470" customFormat="1" ht="14.25" customHeight="1" x14ac:dyDescent="0.2">
      <c r="A90" s="524" t="s">
        <v>96</v>
      </c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34" t="s">
        <v>97</v>
      </c>
      <c r="O90" s="535"/>
      <c r="P90" s="535"/>
      <c r="Q90" s="535"/>
      <c r="R90" s="535"/>
      <c r="S90" s="535"/>
      <c r="T90" s="535"/>
      <c r="U90" s="535"/>
      <c r="V90" s="535"/>
      <c r="W90" s="535"/>
      <c r="X90" s="535"/>
      <c r="Y90" s="535"/>
      <c r="Z90" s="535"/>
      <c r="AA90" s="535"/>
      <c r="AB90" s="536"/>
      <c r="AC90" s="534" t="s">
        <v>98</v>
      </c>
      <c r="AD90" s="535"/>
      <c r="AE90" s="535"/>
      <c r="AF90" s="535"/>
      <c r="AG90" s="535"/>
      <c r="AH90" s="535"/>
      <c r="AI90" s="535"/>
      <c r="AJ90" s="535"/>
      <c r="AK90" s="536"/>
      <c r="AL90" s="524" t="s">
        <v>99</v>
      </c>
      <c r="AM90" s="524"/>
      <c r="AN90" s="524"/>
      <c r="AO90" s="524"/>
      <c r="AP90" s="524"/>
      <c r="AQ90" s="524"/>
      <c r="AR90" s="524"/>
      <c r="AS90" s="524"/>
      <c r="AT90" s="524"/>
      <c r="AU90" s="524"/>
      <c r="AV90" s="524"/>
      <c r="AW90" s="524"/>
      <c r="AX90" s="719" t="s">
        <v>100</v>
      </c>
      <c r="AY90" s="719"/>
      <c r="AZ90" s="719"/>
      <c r="BA90" s="719"/>
      <c r="BB90" s="719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19"/>
      <c r="BO90" s="719"/>
      <c r="BP90" s="719"/>
      <c r="BQ90" s="719"/>
      <c r="BR90" s="719"/>
      <c r="BS90" s="719"/>
      <c r="BT90" s="719"/>
      <c r="BU90" s="719"/>
      <c r="BV90" s="719"/>
      <c r="BW90" s="719"/>
      <c r="BX90" s="719"/>
      <c r="BY90" s="719"/>
      <c r="BZ90" s="719"/>
      <c r="CA90" s="719"/>
      <c r="CB90" s="719"/>
      <c r="CC90" s="719"/>
      <c r="CD90" s="719"/>
      <c r="CE90" s="719"/>
      <c r="CF90" s="719"/>
      <c r="CG90" s="719"/>
      <c r="CH90" s="719"/>
      <c r="CI90" s="719"/>
      <c r="CJ90" s="719"/>
      <c r="CK90" s="719"/>
      <c r="CL90" s="719"/>
      <c r="CM90" s="719"/>
      <c r="CN90" s="719"/>
      <c r="CO90" s="719"/>
      <c r="CP90" s="719"/>
      <c r="CQ90" s="719"/>
    </row>
    <row r="91" spans="1:95" s="470" customFormat="1" ht="26.25" customHeight="1" x14ac:dyDescent="0.2">
      <c r="A91" s="524" t="s">
        <v>101</v>
      </c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34" t="s">
        <v>102</v>
      </c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36"/>
      <c r="AC91" s="534" t="s">
        <v>103</v>
      </c>
      <c r="AD91" s="535"/>
      <c r="AE91" s="535"/>
      <c r="AF91" s="535"/>
      <c r="AG91" s="535"/>
      <c r="AH91" s="535"/>
      <c r="AI91" s="535"/>
      <c r="AJ91" s="535"/>
      <c r="AK91" s="536"/>
      <c r="AL91" s="524" t="s">
        <v>104</v>
      </c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719" t="s">
        <v>105</v>
      </c>
      <c r="AY91" s="719"/>
      <c r="AZ91" s="719"/>
      <c r="BA91" s="719"/>
      <c r="BB91" s="719"/>
      <c r="BC91" s="719"/>
      <c r="BD91" s="719"/>
      <c r="BE91" s="719"/>
      <c r="BF91" s="719"/>
      <c r="BG91" s="719"/>
      <c r="BH91" s="719"/>
      <c r="BI91" s="719"/>
      <c r="BJ91" s="719"/>
      <c r="BK91" s="719"/>
      <c r="BL91" s="719"/>
      <c r="BM91" s="719"/>
      <c r="BN91" s="719"/>
      <c r="BO91" s="719"/>
      <c r="BP91" s="719"/>
      <c r="BQ91" s="719"/>
      <c r="BR91" s="719"/>
      <c r="BS91" s="719"/>
      <c r="BT91" s="719"/>
      <c r="BU91" s="719"/>
      <c r="BV91" s="719"/>
      <c r="BW91" s="719"/>
      <c r="BX91" s="719"/>
      <c r="BY91" s="719"/>
      <c r="BZ91" s="719"/>
      <c r="CA91" s="719"/>
      <c r="CB91" s="719"/>
      <c r="CC91" s="719"/>
      <c r="CD91" s="719"/>
      <c r="CE91" s="719"/>
      <c r="CF91" s="719"/>
      <c r="CG91" s="719"/>
      <c r="CH91" s="719"/>
      <c r="CI91" s="719"/>
      <c r="CJ91" s="719"/>
      <c r="CK91" s="719"/>
      <c r="CL91" s="719"/>
      <c r="CM91" s="719"/>
      <c r="CN91" s="719"/>
      <c r="CO91" s="719"/>
      <c r="CP91" s="719"/>
      <c r="CQ91" s="719"/>
    </row>
    <row r="92" spans="1:95" s="470" customFormat="1" ht="25.5" customHeight="1" x14ac:dyDescent="0.2">
      <c r="A92" s="524" t="s">
        <v>101</v>
      </c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34" t="s">
        <v>102</v>
      </c>
      <c r="O92" s="535"/>
      <c r="P92" s="535"/>
      <c r="Q92" s="535"/>
      <c r="R92" s="535"/>
      <c r="S92" s="535"/>
      <c r="T92" s="535"/>
      <c r="U92" s="535"/>
      <c r="V92" s="535"/>
      <c r="W92" s="535"/>
      <c r="X92" s="535"/>
      <c r="Y92" s="535"/>
      <c r="Z92" s="535"/>
      <c r="AA92" s="535"/>
      <c r="AB92" s="536"/>
      <c r="AC92" s="534" t="s">
        <v>103</v>
      </c>
      <c r="AD92" s="535"/>
      <c r="AE92" s="535"/>
      <c r="AF92" s="535"/>
      <c r="AG92" s="535"/>
      <c r="AH92" s="535"/>
      <c r="AI92" s="535"/>
      <c r="AJ92" s="535"/>
      <c r="AK92" s="536"/>
      <c r="AL92" s="524" t="s">
        <v>106</v>
      </c>
      <c r="AM92" s="524"/>
      <c r="AN92" s="524"/>
      <c r="AO92" s="524"/>
      <c r="AP92" s="524"/>
      <c r="AQ92" s="524"/>
      <c r="AR92" s="524"/>
      <c r="AS92" s="524"/>
      <c r="AT92" s="524"/>
      <c r="AU92" s="524"/>
      <c r="AV92" s="524"/>
      <c r="AW92" s="524"/>
      <c r="AX92" s="719" t="s">
        <v>107</v>
      </c>
      <c r="AY92" s="719"/>
      <c r="AZ92" s="719"/>
      <c r="BA92" s="719"/>
      <c r="BB92" s="719"/>
      <c r="BC92" s="719"/>
      <c r="BD92" s="719"/>
      <c r="BE92" s="719"/>
      <c r="BF92" s="719"/>
      <c r="BG92" s="719"/>
      <c r="BH92" s="719"/>
      <c r="BI92" s="719"/>
      <c r="BJ92" s="719"/>
      <c r="BK92" s="719"/>
      <c r="BL92" s="719"/>
      <c r="BM92" s="719"/>
      <c r="BN92" s="719"/>
      <c r="BO92" s="719"/>
      <c r="BP92" s="719"/>
      <c r="BQ92" s="719"/>
      <c r="BR92" s="719"/>
      <c r="BS92" s="719"/>
      <c r="BT92" s="719"/>
      <c r="BU92" s="719"/>
      <c r="BV92" s="719"/>
      <c r="BW92" s="719"/>
      <c r="BX92" s="719"/>
      <c r="BY92" s="719"/>
      <c r="BZ92" s="719"/>
      <c r="CA92" s="719"/>
      <c r="CB92" s="719"/>
      <c r="CC92" s="719"/>
      <c r="CD92" s="719"/>
      <c r="CE92" s="719"/>
      <c r="CF92" s="719"/>
      <c r="CG92" s="719"/>
      <c r="CH92" s="719"/>
      <c r="CI92" s="719"/>
      <c r="CJ92" s="719"/>
      <c r="CK92" s="719"/>
      <c r="CL92" s="719"/>
      <c r="CM92" s="719"/>
      <c r="CN92" s="719"/>
      <c r="CO92" s="719"/>
      <c r="CP92" s="719"/>
      <c r="CQ92" s="719"/>
    </row>
    <row r="93" spans="1:95" s="470" customFormat="1" ht="27.75" customHeight="1" x14ac:dyDescent="0.2">
      <c r="A93" s="524" t="s">
        <v>101</v>
      </c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34" t="s">
        <v>102</v>
      </c>
      <c r="O93" s="535"/>
      <c r="P93" s="535"/>
      <c r="Q93" s="535"/>
      <c r="R93" s="535"/>
      <c r="S93" s="535"/>
      <c r="T93" s="535"/>
      <c r="U93" s="535"/>
      <c r="V93" s="535"/>
      <c r="W93" s="535"/>
      <c r="X93" s="535"/>
      <c r="Y93" s="535"/>
      <c r="Z93" s="535" t="s">
        <v>534</v>
      </c>
      <c r="AA93" s="535"/>
      <c r="AB93" s="536"/>
      <c r="AC93" s="534" t="s">
        <v>534</v>
      </c>
      <c r="AD93" s="535"/>
      <c r="AE93" s="535"/>
      <c r="AF93" s="535"/>
      <c r="AG93" s="535"/>
      <c r="AH93" s="535"/>
      <c r="AI93" s="535"/>
      <c r="AJ93" s="535"/>
      <c r="AK93" s="536"/>
      <c r="AL93" s="524" t="s">
        <v>532</v>
      </c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719" t="s">
        <v>533</v>
      </c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  <c r="CC93" s="719"/>
      <c r="CD93" s="719"/>
      <c r="CE93" s="719"/>
      <c r="CF93" s="719"/>
      <c r="CG93" s="719"/>
      <c r="CH93" s="719"/>
      <c r="CI93" s="719"/>
      <c r="CJ93" s="719"/>
      <c r="CK93" s="719"/>
      <c r="CL93" s="719"/>
      <c r="CM93" s="719"/>
      <c r="CN93" s="719"/>
      <c r="CO93" s="719"/>
      <c r="CP93" s="719"/>
      <c r="CQ93" s="719"/>
    </row>
    <row r="94" spans="1:95" s="470" customFormat="1" ht="14.25" customHeight="1" x14ac:dyDescent="0.2">
      <c r="A94" s="552" t="s">
        <v>108</v>
      </c>
      <c r="B94" s="552"/>
      <c r="C94" s="552"/>
      <c r="D94" s="552"/>
      <c r="E94" s="552"/>
      <c r="F94" s="552"/>
      <c r="G94" s="552"/>
      <c r="H94" s="552"/>
      <c r="I94" s="552"/>
      <c r="J94" s="552"/>
      <c r="K94" s="552"/>
      <c r="L94" s="552"/>
      <c r="M94" s="552"/>
      <c r="N94" s="552"/>
      <c r="O94" s="552"/>
      <c r="P94" s="552"/>
      <c r="Q94" s="552"/>
      <c r="R94" s="552"/>
      <c r="S94" s="552"/>
      <c r="T94" s="552"/>
      <c r="U94" s="552"/>
      <c r="V94" s="552"/>
      <c r="W94" s="552"/>
      <c r="X94" s="552"/>
      <c r="Y94" s="552"/>
      <c r="Z94" s="552"/>
      <c r="AA94" s="552"/>
      <c r="AB94" s="552"/>
      <c r="AC94" s="552"/>
      <c r="AD94" s="552"/>
      <c r="AE94" s="552"/>
      <c r="AF94" s="552"/>
      <c r="AG94" s="552"/>
      <c r="AH94" s="552"/>
      <c r="AI94" s="552"/>
      <c r="AJ94" s="552"/>
      <c r="AK94" s="552"/>
      <c r="AL94" s="552"/>
      <c r="AM94" s="552"/>
      <c r="AN94" s="552"/>
      <c r="AO94" s="552"/>
      <c r="AP94" s="552"/>
      <c r="AQ94" s="552"/>
      <c r="AR94" s="552"/>
      <c r="AS94" s="552"/>
      <c r="AT94" s="552"/>
      <c r="AU94" s="552"/>
      <c r="AV94" s="552"/>
      <c r="AW94" s="552"/>
      <c r="AX94" s="552"/>
      <c r="AY94" s="552"/>
      <c r="AZ94" s="552"/>
      <c r="BA94" s="552"/>
      <c r="BB94" s="552"/>
      <c r="BC94" s="552"/>
      <c r="BD94" s="552"/>
      <c r="BE94" s="552"/>
      <c r="BF94" s="552"/>
      <c r="BG94" s="552"/>
      <c r="BH94" s="552"/>
      <c r="BI94" s="552"/>
      <c r="BJ94" s="552"/>
      <c r="BK94" s="552"/>
      <c r="BL94" s="552"/>
      <c r="BM94" s="552"/>
      <c r="BN94" s="552"/>
      <c r="BO94" s="552"/>
      <c r="BP94" s="552"/>
      <c r="BQ94" s="552"/>
      <c r="BR94" s="552"/>
      <c r="BS94" s="552"/>
      <c r="BT94" s="552"/>
      <c r="BU94" s="552"/>
      <c r="BV94" s="552"/>
      <c r="BW94" s="552"/>
      <c r="BX94" s="552"/>
      <c r="BY94" s="552"/>
      <c r="BZ94" s="552"/>
      <c r="CA94" s="552"/>
      <c r="CB94" s="552"/>
      <c r="CC94" s="552"/>
      <c r="CD94" s="552"/>
      <c r="CE94" s="552"/>
    </row>
    <row r="95" spans="1:95" s="470" customFormat="1" ht="14.25" customHeight="1" x14ac:dyDescent="0.2">
      <c r="A95" s="723" t="s">
        <v>109</v>
      </c>
      <c r="B95" s="723"/>
      <c r="C95" s="723"/>
      <c r="D95" s="723"/>
      <c r="E95" s="723"/>
      <c r="F95" s="723"/>
      <c r="G95" s="723"/>
      <c r="H95" s="723"/>
      <c r="I95" s="723"/>
      <c r="J95" s="723"/>
      <c r="K95" s="723"/>
      <c r="L95" s="723"/>
      <c r="M95" s="723"/>
      <c r="N95" s="723"/>
      <c r="O95" s="723"/>
      <c r="P95" s="723"/>
      <c r="Q95" s="723"/>
      <c r="R95" s="723"/>
      <c r="S95" s="723"/>
      <c r="T95" s="723"/>
      <c r="U95" s="723"/>
      <c r="V95" s="723"/>
      <c r="W95" s="723"/>
      <c r="X95" s="723"/>
      <c r="Y95" s="723"/>
      <c r="Z95" s="723"/>
      <c r="AA95" s="723"/>
      <c r="AB95" s="723"/>
      <c r="AC95" s="723"/>
      <c r="AD95" s="723"/>
      <c r="AE95" s="723"/>
      <c r="AF95" s="723"/>
      <c r="AG95" s="723"/>
      <c r="AH95" s="723"/>
      <c r="AI95" s="723"/>
      <c r="AJ95" s="723"/>
      <c r="AK95" s="723"/>
      <c r="AL95" s="723"/>
      <c r="AM95" s="723"/>
      <c r="AN95" s="723"/>
      <c r="AO95" s="723"/>
      <c r="AP95" s="723"/>
      <c r="AQ95" s="723"/>
      <c r="AR95" s="723"/>
      <c r="AS95" s="723"/>
      <c r="AT95" s="723"/>
      <c r="AU95" s="723"/>
      <c r="AV95" s="723"/>
      <c r="AW95" s="723"/>
      <c r="AX95" s="723"/>
      <c r="AY95" s="723"/>
      <c r="AZ95" s="723"/>
      <c r="BA95" s="723"/>
      <c r="BB95" s="723"/>
      <c r="BC95" s="723"/>
      <c r="BD95" s="723"/>
      <c r="BE95" s="723"/>
      <c r="BF95" s="723"/>
      <c r="BG95" s="723"/>
      <c r="BH95" s="723"/>
      <c r="BI95" s="723"/>
      <c r="BJ95" s="723"/>
      <c r="BK95" s="723"/>
      <c r="BL95" s="723"/>
      <c r="BM95" s="723"/>
      <c r="BN95" s="723"/>
      <c r="BO95" s="723"/>
      <c r="BP95" s="723"/>
      <c r="BQ95" s="723"/>
      <c r="BR95" s="723"/>
      <c r="BS95" s="723"/>
      <c r="BT95" s="723"/>
      <c r="BU95" s="723"/>
      <c r="BV95" s="723"/>
      <c r="BW95" s="723"/>
      <c r="BX95" s="723"/>
      <c r="BY95" s="723"/>
      <c r="BZ95" s="723"/>
      <c r="CA95" s="723"/>
      <c r="CB95" s="723"/>
      <c r="CC95" s="723"/>
      <c r="CD95" s="723"/>
      <c r="CE95" s="723"/>
      <c r="CF95" s="723"/>
      <c r="CG95" s="723"/>
      <c r="CH95" s="723"/>
      <c r="CI95" s="723"/>
      <c r="CJ95" s="723"/>
      <c r="CK95" s="723"/>
      <c r="CL95" s="723"/>
      <c r="CM95" s="723"/>
      <c r="CN95" s="723"/>
      <c r="CO95" s="723"/>
      <c r="CP95" s="723"/>
      <c r="CQ95" s="723"/>
    </row>
    <row r="96" spans="1:95" s="470" customFormat="1" ht="82.5" customHeight="1" x14ac:dyDescent="0.2">
      <c r="A96" s="724" t="s">
        <v>307</v>
      </c>
      <c r="B96" s="724"/>
      <c r="C96" s="724"/>
      <c r="D96" s="724"/>
      <c r="E96" s="724"/>
      <c r="F96" s="724"/>
      <c r="G96" s="724"/>
      <c r="H96" s="724"/>
      <c r="I96" s="724"/>
      <c r="J96" s="724"/>
      <c r="K96" s="724"/>
      <c r="L96" s="724"/>
      <c r="M96" s="724"/>
      <c r="N96" s="724"/>
      <c r="O96" s="724"/>
      <c r="P96" s="724"/>
      <c r="Q96" s="724"/>
      <c r="R96" s="724"/>
      <c r="S96" s="724"/>
      <c r="T96" s="724"/>
      <c r="U96" s="724"/>
      <c r="V96" s="724"/>
      <c r="W96" s="724"/>
      <c r="X96" s="724"/>
      <c r="Y96" s="724"/>
      <c r="Z96" s="724"/>
      <c r="AA96" s="724"/>
      <c r="AB96" s="724"/>
      <c r="AC96" s="724"/>
      <c r="AD96" s="724"/>
      <c r="AE96" s="724"/>
      <c r="AF96" s="724"/>
      <c r="AG96" s="724"/>
      <c r="AH96" s="724"/>
      <c r="AI96" s="724"/>
      <c r="AJ96" s="724"/>
      <c r="AK96" s="724"/>
      <c r="AL96" s="724"/>
      <c r="AM96" s="724"/>
      <c r="AN96" s="724"/>
      <c r="AO96" s="724"/>
      <c r="AP96" s="724"/>
      <c r="AQ96" s="724"/>
      <c r="AR96" s="724"/>
      <c r="AS96" s="724"/>
      <c r="AT96" s="724"/>
      <c r="AU96" s="724"/>
      <c r="AV96" s="724"/>
      <c r="AW96" s="724"/>
      <c r="AX96" s="724"/>
      <c r="AY96" s="724"/>
      <c r="AZ96" s="724"/>
      <c r="BA96" s="724"/>
      <c r="BB96" s="724"/>
      <c r="BC96" s="724"/>
      <c r="BD96" s="724"/>
      <c r="BE96" s="724"/>
      <c r="BF96" s="724"/>
      <c r="BG96" s="724"/>
      <c r="BH96" s="724"/>
      <c r="BI96" s="724"/>
      <c r="BJ96" s="724"/>
      <c r="BK96" s="724"/>
      <c r="BL96" s="724"/>
      <c r="BM96" s="724"/>
      <c r="BN96" s="724"/>
      <c r="BO96" s="724"/>
      <c r="BP96" s="724"/>
      <c r="BQ96" s="724"/>
      <c r="BR96" s="724"/>
      <c r="BS96" s="724"/>
      <c r="BT96" s="724"/>
      <c r="BU96" s="724"/>
      <c r="BV96" s="724"/>
      <c r="BW96" s="724"/>
      <c r="BX96" s="724"/>
      <c r="BY96" s="724"/>
      <c r="BZ96" s="724"/>
      <c r="CA96" s="724"/>
      <c r="CB96" s="724"/>
      <c r="CC96" s="724"/>
      <c r="CD96" s="724"/>
      <c r="CE96" s="724"/>
      <c r="CF96" s="724"/>
      <c r="CG96" s="724"/>
      <c r="CH96" s="724"/>
      <c r="CI96" s="724"/>
      <c r="CJ96" s="724"/>
      <c r="CK96" s="724"/>
      <c r="CL96" s="724"/>
      <c r="CM96" s="724"/>
      <c r="CN96" s="724"/>
      <c r="CO96" s="724"/>
      <c r="CP96" s="724"/>
      <c r="CQ96" s="724"/>
    </row>
    <row r="97" spans="1:95" s="470" customFormat="1" ht="14.25" customHeight="1" x14ac:dyDescent="0.2">
      <c r="A97" s="617" t="s">
        <v>110</v>
      </c>
      <c r="B97" s="617"/>
      <c r="C97" s="617"/>
      <c r="D97" s="617"/>
      <c r="E97" s="617"/>
      <c r="F97" s="617"/>
      <c r="G97" s="617"/>
      <c r="H97" s="617"/>
      <c r="I97" s="617"/>
      <c r="J97" s="617"/>
      <c r="K97" s="617"/>
      <c r="L97" s="617"/>
      <c r="M97" s="617"/>
      <c r="N97" s="617"/>
      <c r="O97" s="617"/>
      <c r="P97" s="617"/>
      <c r="Q97" s="617"/>
      <c r="R97" s="617"/>
      <c r="S97" s="617"/>
      <c r="T97" s="617"/>
      <c r="U97" s="617"/>
      <c r="V97" s="617"/>
      <c r="W97" s="617"/>
      <c r="X97" s="617"/>
      <c r="Y97" s="617"/>
      <c r="Z97" s="617"/>
      <c r="AA97" s="617"/>
      <c r="AB97" s="617"/>
      <c r="AC97" s="617"/>
      <c r="AD97" s="617"/>
      <c r="AE97" s="617"/>
      <c r="AF97" s="617"/>
      <c r="AG97" s="617"/>
      <c r="AH97" s="617"/>
      <c r="AI97" s="617"/>
      <c r="AJ97" s="617"/>
      <c r="AK97" s="617"/>
      <c r="AL97" s="617"/>
      <c r="AM97" s="617"/>
      <c r="AN97" s="617"/>
      <c r="AO97" s="617"/>
      <c r="AP97" s="617"/>
      <c r="AQ97" s="617"/>
      <c r="AR97" s="617"/>
      <c r="AS97" s="617"/>
      <c r="AT97" s="617"/>
      <c r="AU97" s="617"/>
      <c r="AV97" s="617"/>
      <c r="AW97" s="617"/>
      <c r="AX97" s="617"/>
      <c r="AY97" s="617"/>
      <c r="AZ97" s="617"/>
      <c r="BA97" s="617"/>
      <c r="BB97" s="617"/>
      <c r="BC97" s="617"/>
      <c r="BD97" s="617"/>
      <c r="BE97" s="617"/>
      <c r="BF97" s="617"/>
      <c r="BG97" s="617"/>
      <c r="BH97" s="617"/>
      <c r="BI97" s="617"/>
      <c r="BJ97" s="617"/>
      <c r="BK97" s="617"/>
      <c r="BL97" s="617"/>
      <c r="BM97" s="617"/>
      <c r="BN97" s="617"/>
      <c r="BO97" s="617"/>
      <c r="BP97" s="617"/>
      <c r="BQ97" s="617"/>
      <c r="BR97" s="617"/>
      <c r="BS97" s="617"/>
      <c r="BT97" s="617"/>
      <c r="BU97" s="617"/>
      <c r="BV97" s="617"/>
      <c r="BW97" s="617"/>
      <c r="BX97" s="617"/>
      <c r="BY97" s="617"/>
      <c r="BZ97" s="617"/>
      <c r="CA97" s="617"/>
      <c r="CB97" s="617"/>
      <c r="CC97" s="617"/>
      <c r="CD97" s="617"/>
      <c r="CE97" s="617"/>
    </row>
    <row r="98" spans="1:95" s="470" customFormat="1" ht="14.25" customHeight="1" x14ac:dyDescent="0.2">
      <c r="A98" s="552" t="s">
        <v>111</v>
      </c>
      <c r="B98" s="552"/>
      <c r="C98" s="552"/>
      <c r="D98" s="552"/>
      <c r="E98" s="552"/>
      <c r="F98" s="552"/>
      <c r="G98" s="552"/>
      <c r="H98" s="552"/>
      <c r="I98" s="552"/>
      <c r="J98" s="552"/>
      <c r="K98" s="552"/>
      <c r="L98" s="552"/>
      <c r="M98" s="552"/>
      <c r="N98" s="552"/>
      <c r="O98" s="552"/>
      <c r="P98" s="552"/>
      <c r="Q98" s="552"/>
      <c r="R98" s="552"/>
      <c r="S98" s="552"/>
      <c r="T98" s="552"/>
      <c r="U98" s="552"/>
      <c r="V98" s="552"/>
      <c r="W98" s="552"/>
      <c r="X98" s="552"/>
      <c r="Y98" s="552"/>
      <c r="Z98" s="552"/>
      <c r="AA98" s="552"/>
      <c r="AB98" s="552"/>
      <c r="AC98" s="552"/>
      <c r="AD98" s="552"/>
      <c r="AE98" s="552"/>
      <c r="AF98" s="552"/>
      <c r="AG98" s="552"/>
      <c r="AH98" s="552"/>
      <c r="AI98" s="552"/>
      <c r="AJ98" s="552"/>
      <c r="AK98" s="552"/>
      <c r="AL98" s="552"/>
      <c r="AM98" s="552"/>
      <c r="AN98" s="552"/>
      <c r="AO98" s="552"/>
      <c r="AP98" s="552"/>
      <c r="AQ98" s="552"/>
      <c r="AR98" s="552"/>
      <c r="AS98" s="552"/>
      <c r="AT98" s="552"/>
      <c r="AU98" s="552"/>
      <c r="AV98" s="552"/>
      <c r="AW98" s="552"/>
      <c r="AX98" s="552"/>
      <c r="AY98" s="552"/>
      <c r="AZ98" s="552"/>
      <c r="BA98" s="552"/>
      <c r="BB98" s="552"/>
      <c r="BC98" s="552"/>
      <c r="BD98" s="552"/>
      <c r="BE98" s="552"/>
      <c r="BF98" s="552"/>
      <c r="BG98" s="552"/>
      <c r="BH98" s="552"/>
      <c r="BI98" s="552"/>
      <c r="BJ98" s="552"/>
      <c r="BK98" s="552"/>
      <c r="BL98" s="552"/>
      <c r="BM98" s="552"/>
      <c r="BN98" s="552"/>
      <c r="BO98" s="552"/>
      <c r="BP98" s="552"/>
      <c r="BQ98" s="552"/>
      <c r="BR98" s="552"/>
      <c r="BS98" s="552"/>
      <c r="BT98" s="552"/>
      <c r="BU98" s="552"/>
      <c r="BV98" s="552"/>
      <c r="BW98" s="552"/>
      <c r="BX98" s="552"/>
      <c r="BY98" s="552"/>
      <c r="BZ98" s="552"/>
      <c r="CA98" s="552"/>
      <c r="CB98" s="552"/>
      <c r="CC98" s="552"/>
      <c r="CD98" s="552"/>
      <c r="CE98" s="552"/>
    </row>
    <row r="99" spans="1:95" s="470" customFormat="1" ht="14.25" customHeight="1" x14ac:dyDescent="0.2">
      <c r="A99" s="667" t="s">
        <v>112</v>
      </c>
      <c r="B99" s="668"/>
      <c r="C99" s="668"/>
      <c r="D99" s="668"/>
      <c r="E99" s="668"/>
      <c r="F99" s="668"/>
      <c r="G99" s="668"/>
      <c r="H99" s="668"/>
      <c r="I99" s="668"/>
      <c r="J99" s="668"/>
      <c r="K99" s="668"/>
      <c r="L99" s="668"/>
      <c r="M99" s="668"/>
      <c r="N99" s="668"/>
      <c r="O99" s="668"/>
      <c r="P99" s="668"/>
      <c r="Q99" s="668"/>
      <c r="R99" s="668"/>
      <c r="S99" s="668"/>
      <c r="T99" s="668"/>
      <c r="U99" s="668"/>
      <c r="V99" s="668"/>
      <c r="W99" s="668"/>
      <c r="X99" s="669"/>
      <c r="Y99" s="667" t="s">
        <v>113</v>
      </c>
      <c r="Z99" s="668"/>
      <c r="AA99" s="668"/>
      <c r="AB99" s="668"/>
      <c r="AC99" s="668"/>
      <c r="AD99" s="668"/>
      <c r="AE99" s="668"/>
      <c r="AF99" s="668"/>
      <c r="AG99" s="668"/>
      <c r="AH99" s="668"/>
      <c r="AI99" s="668"/>
      <c r="AJ99" s="668"/>
      <c r="AK99" s="668"/>
      <c r="AL99" s="668"/>
      <c r="AM99" s="668"/>
      <c r="AN99" s="668"/>
      <c r="AO99" s="668"/>
      <c r="AP99" s="668"/>
      <c r="AQ99" s="668"/>
      <c r="AR99" s="668"/>
      <c r="AS99" s="668"/>
      <c r="AT99" s="668"/>
      <c r="AU99" s="668"/>
      <c r="AV99" s="668"/>
      <c r="AW99" s="668"/>
      <c r="AX99" s="668"/>
      <c r="AY99" s="668"/>
      <c r="AZ99" s="668"/>
      <c r="BA99" s="668"/>
      <c r="BB99" s="668"/>
      <c r="BC99" s="668"/>
      <c r="BD99" s="668"/>
      <c r="BE99" s="668"/>
      <c r="BF99" s="668"/>
      <c r="BG99" s="668"/>
      <c r="BH99" s="668"/>
      <c r="BI99" s="668"/>
      <c r="BJ99" s="668"/>
      <c r="BK99" s="668"/>
      <c r="BL99" s="669"/>
      <c r="BM99" s="667" t="s">
        <v>114</v>
      </c>
      <c r="BN99" s="668"/>
      <c r="BO99" s="668"/>
      <c r="BP99" s="668"/>
      <c r="BQ99" s="668"/>
      <c r="BR99" s="668"/>
      <c r="BS99" s="668"/>
      <c r="BT99" s="668"/>
      <c r="BU99" s="668"/>
      <c r="BV99" s="668"/>
      <c r="BW99" s="668"/>
      <c r="BX99" s="668"/>
      <c r="BY99" s="668"/>
      <c r="BZ99" s="668"/>
      <c r="CA99" s="668"/>
      <c r="CB99" s="668"/>
      <c r="CC99" s="668"/>
      <c r="CD99" s="668"/>
      <c r="CE99" s="668"/>
      <c r="CF99" s="668"/>
      <c r="CG99" s="668"/>
      <c r="CH99" s="668"/>
      <c r="CI99" s="668"/>
      <c r="CJ99" s="668"/>
      <c r="CK99" s="668"/>
      <c r="CL99" s="668"/>
      <c r="CM99" s="668"/>
      <c r="CN99" s="668"/>
      <c r="CO99" s="668"/>
      <c r="CP99" s="668"/>
      <c r="CQ99" s="669"/>
    </row>
    <row r="100" spans="1:95" s="470" customFormat="1" ht="14.25" customHeight="1" x14ac:dyDescent="0.2">
      <c r="A100" s="722" t="s">
        <v>30</v>
      </c>
      <c r="B100" s="722"/>
      <c r="C100" s="722"/>
      <c r="D100" s="722"/>
      <c r="E100" s="722"/>
      <c r="F100" s="722"/>
      <c r="G100" s="722"/>
      <c r="H100" s="722"/>
      <c r="I100" s="722"/>
      <c r="J100" s="722"/>
      <c r="K100" s="722"/>
      <c r="L100" s="722"/>
      <c r="M100" s="722"/>
      <c r="N100" s="722"/>
      <c r="O100" s="722"/>
      <c r="P100" s="722"/>
      <c r="Q100" s="722"/>
      <c r="R100" s="722"/>
      <c r="S100" s="722"/>
      <c r="T100" s="722"/>
      <c r="U100" s="722"/>
      <c r="V100" s="722"/>
      <c r="W100" s="722"/>
      <c r="X100" s="722"/>
      <c r="Y100" s="667" t="s">
        <v>55</v>
      </c>
      <c r="Z100" s="668"/>
      <c r="AA100" s="668"/>
      <c r="AB100" s="668"/>
      <c r="AC100" s="668"/>
      <c r="AD100" s="668"/>
      <c r="AE100" s="668"/>
      <c r="AF100" s="668"/>
      <c r="AG100" s="668"/>
      <c r="AH100" s="668"/>
      <c r="AI100" s="668"/>
      <c r="AJ100" s="668"/>
      <c r="AK100" s="668"/>
      <c r="AL100" s="668"/>
      <c r="AM100" s="668"/>
      <c r="AN100" s="668"/>
      <c r="AO100" s="668"/>
      <c r="AP100" s="668"/>
      <c r="AQ100" s="668"/>
      <c r="AR100" s="668"/>
      <c r="AS100" s="668"/>
      <c r="AT100" s="668"/>
      <c r="AU100" s="668"/>
      <c r="AV100" s="668"/>
      <c r="AW100" s="668"/>
      <c r="AX100" s="668"/>
      <c r="AY100" s="668"/>
      <c r="AZ100" s="668"/>
      <c r="BA100" s="668"/>
      <c r="BB100" s="668"/>
      <c r="BC100" s="668"/>
      <c r="BD100" s="668"/>
      <c r="BE100" s="668"/>
      <c r="BF100" s="668"/>
      <c r="BG100" s="668"/>
      <c r="BH100" s="668"/>
      <c r="BI100" s="668"/>
      <c r="BJ100" s="668"/>
      <c r="BK100" s="668"/>
      <c r="BL100" s="669"/>
      <c r="BM100" s="722" t="s">
        <v>56</v>
      </c>
      <c r="BN100" s="722"/>
      <c r="BO100" s="722"/>
      <c r="BP100" s="722"/>
      <c r="BQ100" s="722"/>
      <c r="BR100" s="722"/>
      <c r="BS100" s="722"/>
      <c r="BT100" s="722"/>
      <c r="BU100" s="722"/>
      <c r="BV100" s="722"/>
      <c r="BW100" s="722"/>
      <c r="BX100" s="722"/>
      <c r="BY100" s="722"/>
      <c r="BZ100" s="722"/>
      <c r="CA100" s="722"/>
      <c r="CB100" s="722"/>
      <c r="CC100" s="722"/>
      <c r="CD100" s="722"/>
      <c r="CE100" s="722"/>
      <c r="CF100" s="722"/>
      <c r="CG100" s="722"/>
      <c r="CH100" s="722"/>
      <c r="CI100" s="722"/>
      <c r="CJ100" s="722"/>
      <c r="CK100" s="722"/>
      <c r="CL100" s="722"/>
      <c r="CM100" s="722"/>
      <c r="CN100" s="722"/>
      <c r="CO100" s="722"/>
      <c r="CP100" s="722"/>
      <c r="CQ100" s="722"/>
    </row>
    <row r="101" spans="1:95" s="470" customFormat="1" ht="49.5" customHeight="1" x14ac:dyDescent="0.2">
      <c r="A101" s="719" t="s">
        <v>299</v>
      </c>
      <c r="B101" s="719"/>
      <c r="C101" s="719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  <c r="P101" s="719"/>
      <c r="Q101" s="719"/>
      <c r="R101" s="719"/>
      <c r="S101" s="719"/>
      <c r="T101" s="719"/>
      <c r="U101" s="719"/>
      <c r="V101" s="719"/>
      <c r="W101" s="719"/>
      <c r="X101" s="719"/>
      <c r="Y101" s="720" t="s">
        <v>115</v>
      </c>
      <c r="Z101" s="720"/>
      <c r="AA101" s="720"/>
      <c r="AB101" s="720"/>
      <c r="AC101" s="720"/>
      <c r="AD101" s="720"/>
      <c r="AE101" s="720"/>
      <c r="AF101" s="720"/>
      <c r="AG101" s="720"/>
      <c r="AH101" s="720"/>
      <c r="AI101" s="720"/>
      <c r="AJ101" s="720"/>
      <c r="AK101" s="720"/>
      <c r="AL101" s="720"/>
      <c r="AM101" s="720"/>
      <c r="AN101" s="720"/>
      <c r="AO101" s="720"/>
      <c r="AP101" s="720"/>
      <c r="AQ101" s="720"/>
      <c r="AR101" s="720"/>
      <c r="AS101" s="720"/>
      <c r="AT101" s="720"/>
      <c r="AU101" s="720"/>
      <c r="AV101" s="720"/>
      <c r="AW101" s="720"/>
      <c r="AX101" s="720"/>
      <c r="AY101" s="720"/>
      <c r="AZ101" s="720"/>
      <c r="BA101" s="720"/>
      <c r="BB101" s="720"/>
      <c r="BC101" s="720"/>
      <c r="BD101" s="720"/>
      <c r="BE101" s="720"/>
      <c r="BF101" s="720"/>
      <c r="BG101" s="720"/>
      <c r="BH101" s="720"/>
      <c r="BI101" s="720"/>
      <c r="BJ101" s="720"/>
      <c r="BK101" s="720"/>
      <c r="BL101" s="720"/>
      <c r="BM101" s="719" t="s">
        <v>116</v>
      </c>
      <c r="BN101" s="719"/>
      <c r="BO101" s="719"/>
      <c r="BP101" s="719"/>
      <c r="BQ101" s="719"/>
      <c r="BR101" s="719"/>
      <c r="BS101" s="719"/>
      <c r="BT101" s="719"/>
      <c r="BU101" s="719"/>
      <c r="BV101" s="719"/>
      <c r="BW101" s="719"/>
      <c r="BX101" s="719"/>
      <c r="BY101" s="719"/>
      <c r="BZ101" s="719"/>
      <c r="CA101" s="719"/>
      <c r="CB101" s="719"/>
      <c r="CC101" s="719"/>
      <c r="CD101" s="719"/>
      <c r="CE101" s="719"/>
      <c r="CF101" s="719"/>
      <c r="CG101" s="719"/>
      <c r="CH101" s="719"/>
      <c r="CI101" s="719"/>
      <c r="CJ101" s="719"/>
      <c r="CK101" s="719"/>
      <c r="CL101" s="719"/>
      <c r="CM101" s="719"/>
      <c r="CN101" s="719"/>
      <c r="CO101" s="719"/>
      <c r="CP101" s="719"/>
      <c r="CQ101" s="719"/>
    </row>
    <row r="102" spans="1:95" s="470" customFormat="1" ht="54.75" customHeight="1" x14ac:dyDescent="0.2">
      <c r="A102" s="690" t="s">
        <v>300</v>
      </c>
      <c r="B102" s="551"/>
      <c r="C102" s="551"/>
      <c r="D102" s="551"/>
      <c r="E102" s="551"/>
      <c r="F102" s="551"/>
      <c r="G102" s="551"/>
      <c r="H102" s="551"/>
      <c r="I102" s="551"/>
      <c r="J102" s="551"/>
      <c r="K102" s="551"/>
      <c r="L102" s="551"/>
      <c r="M102" s="551"/>
      <c r="N102" s="551"/>
      <c r="O102" s="551"/>
      <c r="P102" s="551"/>
      <c r="Q102" s="551"/>
      <c r="R102" s="551"/>
      <c r="S102" s="551"/>
      <c r="T102" s="551"/>
      <c r="U102" s="551"/>
      <c r="V102" s="551"/>
      <c r="W102" s="551"/>
      <c r="X102" s="691"/>
      <c r="Y102" s="725" t="s">
        <v>117</v>
      </c>
      <c r="Z102" s="726"/>
      <c r="AA102" s="726"/>
      <c r="AB102" s="726"/>
      <c r="AC102" s="726"/>
      <c r="AD102" s="726"/>
      <c r="AE102" s="726"/>
      <c r="AF102" s="726"/>
      <c r="AG102" s="726"/>
      <c r="AH102" s="726"/>
      <c r="AI102" s="726"/>
      <c r="AJ102" s="726"/>
      <c r="AK102" s="726"/>
      <c r="AL102" s="726"/>
      <c r="AM102" s="726"/>
      <c r="AN102" s="726"/>
      <c r="AO102" s="726"/>
      <c r="AP102" s="726"/>
      <c r="AQ102" s="726"/>
      <c r="AR102" s="726"/>
      <c r="AS102" s="726"/>
      <c r="AT102" s="726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27"/>
      <c r="BM102" s="719" t="s">
        <v>118</v>
      </c>
      <c r="BN102" s="719"/>
      <c r="BO102" s="719"/>
      <c r="BP102" s="719"/>
      <c r="BQ102" s="719"/>
      <c r="BR102" s="719"/>
      <c r="BS102" s="719"/>
      <c r="BT102" s="719"/>
      <c r="BU102" s="719"/>
      <c r="BV102" s="719"/>
      <c r="BW102" s="719"/>
      <c r="BX102" s="719"/>
      <c r="BY102" s="719"/>
      <c r="BZ102" s="719"/>
      <c r="CA102" s="719"/>
      <c r="CB102" s="719"/>
      <c r="CC102" s="719"/>
      <c r="CD102" s="719"/>
      <c r="CE102" s="719"/>
      <c r="CF102" s="719"/>
      <c r="CG102" s="719"/>
      <c r="CH102" s="719"/>
      <c r="CI102" s="719"/>
      <c r="CJ102" s="719"/>
      <c r="CK102" s="719"/>
      <c r="CL102" s="719"/>
      <c r="CM102" s="719"/>
      <c r="CN102" s="719"/>
      <c r="CO102" s="719"/>
      <c r="CP102" s="719"/>
      <c r="CQ102" s="719"/>
    </row>
    <row r="103" spans="1:95" s="470" customFormat="1" ht="27" customHeight="1" x14ac:dyDescent="0.2">
      <c r="A103" s="719" t="s">
        <v>119</v>
      </c>
      <c r="B103" s="719"/>
      <c r="C103" s="719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  <c r="P103" s="719"/>
      <c r="Q103" s="719"/>
      <c r="R103" s="719"/>
      <c r="S103" s="719"/>
      <c r="T103" s="719"/>
      <c r="U103" s="719"/>
      <c r="V103" s="719"/>
      <c r="W103" s="719"/>
      <c r="X103" s="719"/>
      <c r="Y103" s="720" t="s">
        <v>117</v>
      </c>
      <c r="Z103" s="720"/>
      <c r="AA103" s="720"/>
      <c r="AB103" s="720"/>
      <c r="AC103" s="720"/>
      <c r="AD103" s="720"/>
      <c r="AE103" s="720"/>
      <c r="AF103" s="720"/>
      <c r="AG103" s="720"/>
      <c r="AH103" s="720"/>
      <c r="AI103" s="720"/>
      <c r="AJ103" s="720"/>
      <c r="AK103" s="720"/>
      <c r="AL103" s="720"/>
      <c r="AM103" s="720"/>
      <c r="AN103" s="720"/>
      <c r="AO103" s="720"/>
      <c r="AP103" s="720"/>
      <c r="AQ103" s="720"/>
      <c r="AR103" s="720"/>
      <c r="AS103" s="720"/>
      <c r="AT103" s="720"/>
      <c r="AU103" s="720"/>
      <c r="AV103" s="720"/>
      <c r="AW103" s="720"/>
      <c r="AX103" s="720"/>
      <c r="AY103" s="720"/>
      <c r="AZ103" s="720"/>
      <c r="BA103" s="720"/>
      <c r="BB103" s="720"/>
      <c r="BC103" s="720"/>
      <c r="BD103" s="720"/>
      <c r="BE103" s="720"/>
      <c r="BF103" s="720"/>
      <c r="BG103" s="720"/>
      <c r="BH103" s="720"/>
      <c r="BI103" s="720"/>
      <c r="BJ103" s="720"/>
      <c r="BK103" s="720"/>
      <c r="BL103" s="720"/>
      <c r="BM103" s="719" t="s">
        <v>120</v>
      </c>
      <c r="BN103" s="719"/>
      <c r="BO103" s="719"/>
      <c r="BP103" s="719"/>
      <c r="BQ103" s="719"/>
      <c r="BR103" s="719"/>
      <c r="BS103" s="719"/>
      <c r="BT103" s="719"/>
      <c r="BU103" s="719"/>
      <c r="BV103" s="719"/>
      <c r="BW103" s="719"/>
      <c r="BX103" s="719"/>
      <c r="BY103" s="719"/>
      <c r="BZ103" s="719"/>
      <c r="CA103" s="719"/>
      <c r="CB103" s="719"/>
      <c r="CC103" s="719"/>
      <c r="CD103" s="719"/>
      <c r="CE103" s="719"/>
      <c r="CF103" s="719"/>
      <c r="CG103" s="719"/>
      <c r="CH103" s="719"/>
      <c r="CI103" s="719"/>
      <c r="CJ103" s="719"/>
      <c r="CK103" s="719"/>
      <c r="CL103" s="719"/>
      <c r="CM103" s="719"/>
      <c r="CN103" s="719"/>
      <c r="CO103" s="719"/>
      <c r="CP103" s="719"/>
      <c r="CQ103" s="719"/>
    </row>
    <row r="104" spans="1:95" s="470" customFormat="1" ht="14.25" customHeight="1" x14ac:dyDescent="0.2">
      <c r="A104" s="752" t="s">
        <v>313</v>
      </c>
      <c r="B104" s="752"/>
      <c r="C104" s="752"/>
      <c r="D104" s="752"/>
      <c r="E104" s="752"/>
      <c r="F104" s="752"/>
      <c r="G104" s="752"/>
      <c r="H104" s="752"/>
      <c r="I104" s="752"/>
      <c r="J104" s="752"/>
      <c r="K104" s="752"/>
      <c r="L104" s="752"/>
      <c r="M104" s="752"/>
      <c r="N104" s="752"/>
      <c r="O104" s="752"/>
      <c r="P104" s="752"/>
      <c r="Q104" s="752"/>
      <c r="R104" s="752"/>
      <c r="S104" s="752"/>
      <c r="T104" s="752"/>
      <c r="U104" s="752"/>
      <c r="V104" s="752"/>
      <c r="W104" s="752"/>
      <c r="X104" s="752"/>
      <c r="Y104" s="752"/>
      <c r="Z104" s="752"/>
      <c r="AA104" s="752"/>
      <c r="AB104" s="752"/>
      <c r="AC104" s="752"/>
      <c r="AD104" s="752"/>
      <c r="AE104" s="752"/>
      <c r="AF104" s="752"/>
      <c r="AG104" s="752"/>
      <c r="AH104" s="752"/>
      <c r="AI104" s="752"/>
      <c r="AJ104" s="752"/>
      <c r="AK104" s="752"/>
      <c r="AL104" s="752"/>
      <c r="AM104" s="752"/>
      <c r="AN104" s="752"/>
      <c r="AO104" s="752"/>
      <c r="AP104" s="752"/>
      <c r="AQ104" s="752"/>
      <c r="AR104" s="752"/>
      <c r="AS104" s="752"/>
      <c r="AT104" s="752"/>
      <c r="AU104" s="752"/>
      <c r="AV104" s="752"/>
      <c r="AW104" s="752"/>
      <c r="AX104" s="752"/>
      <c r="AY104" s="752"/>
      <c r="AZ104" s="752"/>
      <c r="BA104" s="752"/>
      <c r="BB104" s="752"/>
      <c r="BC104" s="752"/>
      <c r="BD104" s="752"/>
      <c r="BE104" s="752"/>
      <c r="BF104" s="752"/>
      <c r="BG104" s="752"/>
      <c r="BH104" s="752"/>
      <c r="BI104" s="752"/>
      <c r="BJ104" s="752"/>
      <c r="BK104" s="752"/>
      <c r="BL104" s="752"/>
      <c r="BM104" s="752"/>
      <c r="BN104" s="752"/>
      <c r="BO104" s="752"/>
      <c r="BP104" s="752"/>
      <c r="BQ104" s="752"/>
      <c r="BR104" s="752"/>
      <c r="BS104" s="752"/>
      <c r="BT104" s="752"/>
      <c r="BU104" s="752"/>
      <c r="BV104" s="752"/>
      <c r="BW104" s="752"/>
      <c r="BX104" s="752"/>
      <c r="BY104" s="752"/>
      <c r="BZ104" s="752"/>
      <c r="CA104" s="752"/>
      <c r="CB104" s="752"/>
      <c r="CC104" s="752"/>
      <c r="CD104" s="752"/>
      <c r="CE104" s="752"/>
      <c r="CF104" s="752"/>
      <c r="CG104" s="752"/>
      <c r="CH104" s="752"/>
      <c r="CI104" s="752"/>
      <c r="CJ104" s="752"/>
      <c r="CK104" s="752"/>
      <c r="CL104" s="752"/>
      <c r="CM104" s="752"/>
      <c r="CN104" s="752"/>
      <c r="CO104" s="752"/>
      <c r="CP104" s="752"/>
      <c r="CQ104" s="752"/>
    </row>
    <row r="105" spans="1:95" s="470" customFormat="1" ht="29.25" customHeight="1" x14ac:dyDescent="0.2">
      <c r="A105" s="786" t="s">
        <v>312</v>
      </c>
      <c r="B105" s="786"/>
      <c r="C105" s="786"/>
      <c r="D105" s="786"/>
      <c r="E105" s="786"/>
      <c r="F105" s="786"/>
      <c r="G105" s="786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6"/>
      <c r="S105" s="786"/>
      <c r="T105" s="786"/>
      <c r="U105" s="786"/>
      <c r="V105" s="786"/>
      <c r="W105" s="786"/>
      <c r="X105" s="786"/>
      <c r="Y105" s="786"/>
      <c r="Z105" s="786"/>
      <c r="AA105" s="786"/>
      <c r="AB105" s="786"/>
      <c r="AC105" s="786"/>
      <c r="AD105" s="786"/>
      <c r="AE105" s="786"/>
      <c r="AF105" s="786"/>
      <c r="AG105" s="786"/>
      <c r="AH105" s="786"/>
      <c r="AI105" s="786"/>
      <c r="AJ105" s="786"/>
      <c r="AK105" s="786"/>
      <c r="AL105" s="786"/>
      <c r="AM105" s="786"/>
      <c r="AN105" s="786"/>
      <c r="AO105" s="786"/>
      <c r="AP105" s="786"/>
      <c r="AQ105" s="786"/>
      <c r="AR105" s="786"/>
      <c r="AS105" s="786"/>
      <c r="AT105" s="786"/>
      <c r="AU105" s="786"/>
      <c r="AV105" s="786"/>
      <c r="AW105" s="786"/>
      <c r="AX105" s="786"/>
      <c r="AY105" s="786"/>
      <c r="AZ105" s="786"/>
      <c r="BA105" s="786"/>
      <c r="BB105" s="786"/>
      <c r="BC105" s="786"/>
      <c r="BD105" s="786"/>
      <c r="BE105" s="786"/>
      <c r="BF105" s="786"/>
      <c r="BG105" s="786"/>
      <c r="BH105" s="786"/>
      <c r="BI105" s="786"/>
      <c r="BJ105" s="786"/>
      <c r="BK105" s="786"/>
      <c r="BL105" s="786"/>
      <c r="BM105" s="786"/>
      <c r="BN105" s="786"/>
      <c r="BO105" s="786"/>
      <c r="BP105" s="786"/>
      <c r="BQ105" s="786"/>
      <c r="BR105" s="786"/>
      <c r="BS105" s="786"/>
      <c r="BT105" s="786"/>
      <c r="BU105" s="786"/>
      <c r="BV105" s="786"/>
      <c r="BW105" s="786"/>
      <c r="BX105" s="786"/>
      <c r="BY105" s="786"/>
      <c r="BZ105" s="786"/>
      <c r="CA105" s="786"/>
      <c r="CB105" s="786"/>
      <c r="CC105" s="786"/>
      <c r="CD105" s="786"/>
      <c r="CE105" s="786"/>
      <c r="CF105" s="786"/>
      <c r="CG105" s="786"/>
      <c r="CH105" s="786"/>
      <c r="CI105" s="786"/>
      <c r="CJ105" s="786"/>
      <c r="CK105" s="786"/>
      <c r="CL105" s="786"/>
      <c r="CM105" s="786"/>
      <c r="CN105" s="786"/>
      <c r="CO105" s="786"/>
      <c r="CP105" s="786"/>
      <c r="CQ105" s="786"/>
    </row>
    <row r="106" spans="1:95" s="470" customFormat="1" ht="14.25" customHeight="1" x14ac:dyDescent="0.2">
      <c r="A106" s="815" t="s">
        <v>123</v>
      </c>
      <c r="B106" s="815"/>
      <c r="C106" s="815"/>
      <c r="D106" s="815"/>
      <c r="E106" s="815"/>
      <c r="F106" s="815"/>
      <c r="G106" s="815"/>
      <c r="H106" s="815"/>
      <c r="I106" s="815"/>
      <c r="J106" s="815"/>
      <c r="K106" s="815"/>
      <c r="L106" s="815"/>
      <c r="M106" s="815"/>
      <c r="N106" s="815"/>
      <c r="O106" s="815"/>
      <c r="P106" s="815"/>
      <c r="Q106" s="815"/>
      <c r="R106" s="815"/>
      <c r="S106" s="815"/>
      <c r="T106" s="815"/>
      <c r="U106" s="815"/>
      <c r="V106" s="815"/>
      <c r="W106" s="815"/>
      <c r="X106" s="815"/>
      <c r="Y106" s="815"/>
      <c r="Z106" s="815"/>
      <c r="AA106" s="815"/>
      <c r="AB106" s="815"/>
      <c r="AC106" s="815"/>
      <c r="AD106" s="815"/>
      <c r="AE106" s="815"/>
      <c r="AF106" s="815"/>
      <c r="AG106" s="815"/>
      <c r="AH106" s="815"/>
      <c r="AI106" s="815"/>
      <c r="AJ106" s="815"/>
      <c r="AK106" s="815"/>
      <c r="AL106" s="815"/>
      <c r="AM106" s="815"/>
      <c r="AN106" s="815"/>
      <c r="AO106" s="815"/>
      <c r="AP106" s="815"/>
      <c r="AQ106" s="815"/>
      <c r="AR106" s="815"/>
      <c r="AS106" s="815"/>
      <c r="AT106" s="815"/>
      <c r="AU106" s="815"/>
      <c r="AV106" s="815"/>
      <c r="AW106" s="815"/>
      <c r="AX106" s="815"/>
      <c r="AY106" s="815"/>
      <c r="AZ106" s="815"/>
      <c r="BA106" s="815"/>
      <c r="BB106" s="815"/>
      <c r="BC106" s="815"/>
      <c r="BD106" s="815"/>
      <c r="BE106" s="815"/>
      <c r="BF106" s="815"/>
      <c r="BG106" s="815"/>
      <c r="BH106" s="815"/>
      <c r="BI106" s="815"/>
      <c r="BJ106" s="815"/>
      <c r="BK106" s="815"/>
      <c r="BL106" s="815"/>
      <c r="BM106" s="815"/>
      <c r="BN106" s="815"/>
      <c r="BO106" s="815"/>
      <c r="BP106" s="815"/>
      <c r="BQ106" s="815"/>
      <c r="BR106" s="815"/>
      <c r="BS106" s="815"/>
      <c r="BT106" s="815"/>
      <c r="BU106" s="815"/>
      <c r="BV106" s="815"/>
      <c r="BW106" s="815"/>
      <c r="BX106" s="815"/>
      <c r="BY106" s="815"/>
      <c r="BZ106" s="815"/>
      <c r="CA106" s="815"/>
      <c r="CB106" s="815"/>
      <c r="CC106" s="815"/>
      <c r="CD106" s="815"/>
      <c r="CE106" s="815"/>
      <c r="CF106" s="815"/>
      <c r="CG106" s="815"/>
      <c r="CH106" s="815"/>
      <c r="CI106" s="815"/>
      <c r="CJ106" s="815"/>
      <c r="CK106" s="815"/>
      <c r="CL106" s="815"/>
      <c r="CM106" s="815"/>
      <c r="CN106" s="815"/>
      <c r="CO106" s="815"/>
      <c r="CP106" s="815"/>
      <c r="CQ106" s="815"/>
    </row>
    <row r="107" spans="1:95" s="470" customFormat="1" ht="33.75" customHeight="1" x14ac:dyDescent="0.2">
      <c r="A107" s="786" t="s">
        <v>124</v>
      </c>
      <c r="B107" s="786"/>
      <c r="C107" s="786"/>
      <c r="D107" s="786"/>
      <c r="E107" s="786"/>
      <c r="F107" s="786"/>
      <c r="G107" s="786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6"/>
      <c r="S107" s="786"/>
      <c r="T107" s="786"/>
      <c r="U107" s="786"/>
      <c r="V107" s="786"/>
      <c r="W107" s="786"/>
      <c r="X107" s="786"/>
      <c r="Y107" s="786"/>
      <c r="Z107" s="786"/>
      <c r="AA107" s="786"/>
      <c r="AB107" s="786"/>
      <c r="AC107" s="786"/>
      <c r="AD107" s="786"/>
      <c r="AE107" s="786"/>
      <c r="AF107" s="786"/>
      <c r="AG107" s="786"/>
      <c r="AH107" s="786"/>
      <c r="AI107" s="786"/>
      <c r="AJ107" s="786"/>
      <c r="AK107" s="786"/>
      <c r="AL107" s="786"/>
      <c r="AM107" s="786"/>
      <c r="AN107" s="786"/>
      <c r="AO107" s="786"/>
      <c r="AP107" s="786"/>
      <c r="AQ107" s="786"/>
      <c r="AR107" s="786"/>
      <c r="AS107" s="786"/>
      <c r="AT107" s="786"/>
      <c r="AU107" s="786"/>
      <c r="AV107" s="786"/>
      <c r="AW107" s="786"/>
      <c r="AX107" s="786"/>
      <c r="AY107" s="786"/>
      <c r="AZ107" s="786"/>
      <c r="BA107" s="786"/>
      <c r="BB107" s="786"/>
      <c r="BC107" s="786"/>
      <c r="BD107" s="786"/>
      <c r="BE107" s="786"/>
      <c r="BF107" s="786"/>
      <c r="BG107" s="786"/>
      <c r="BH107" s="786"/>
      <c r="BI107" s="786"/>
      <c r="BJ107" s="786"/>
      <c r="BK107" s="786"/>
      <c r="BL107" s="786"/>
      <c r="BM107" s="786"/>
      <c r="BN107" s="786"/>
      <c r="BO107" s="786"/>
      <c r="BP107" s="786"/>
      <c r="BQ107" s="786"/>
      <c r="BR107" s="786"/>
      <c r="BS107" s="786"/>
      <c r="BT107" s="786"/>
      <c r="BU107" s="786"/>
      <c r="BV107" s="786"/>
      <c r="BW107" s="786"/>
      <c r="BX107" s="786"/>
      <c r="BY107" s="786"/>
      <c r="BZ107" s="786"/>
      <c r="CA107" s="786"/>
      <c r="CB107" s="786"/>
      <c r="CC107" s="786"/>
      <c r="CD107" s="786"/>
      <c r="CE107" s="786"/>
      <c r="CF107" s="786"/>
      <c r="CG107" s="786"/>
      <c r="CH107" s="786"/>
      <c r="CI107" s="786"/>
      <c r="CJ107" s="786"/>
      <c r="CK107" s="786"/>
      <c r="CL107" s="786"/>
      <c r="CM107" s="786"/>
      <c r="CN107" s="786"/>
      <c r="CO107" s="786"/>
      <c r="CP107" s="786"/>
      <c r="CQ107" s="786"/>
    </row>
    <row r="108" spans="1:95" s="470" customFormat="1" ht="16.5" customHeight="1" x14ac:dyDescent="0.2">
      <c r="A108" s="482"/>
      <c r="B108" s="483"/>
      <c r="C108" s="483"/>
      <c r="D108" s="483"/>
      <c r="E108" s="483"/>
      <c r="F108" s="483"/>
      <c r="G108" s="483"/>
      <c r="H108" s="481"/>
      <c r="I108" s="481"/>
      <c r="J108" s="481"/>
      <c r="K108" s="481"/>
      <c r="L108" s="481"/>
      <c r="M108" s="481"/>
      <c r="N108" s="481"/>
      <c r="O108" s="481"/>
      <c r="P108" s="481"/>
      <c r="Q108" s="481"/>
      <c r="R108" s="481"/>
      <c r="S108" s="481"/>
      <c r="T108" s="474"/>
      <c r="U108" s="474"/>
      <c r="V108" s="474"/>
      <c r="W108" s="474"/>
      <c r="X108" s="474"/>
      <c r="Y108" s="474"/>
      <c r="Z108" s="474"/>
      <c r="AA108" s="474"/>
      <c r="AB108" s="474"/>
      <c r="AC108" s="402"/>
      <c r="AD108" s="402"/>
      <c r="AE108" s="402"/>
      <c r="AF108" s="402"/>
      <c r="AG108" s="402"/>
      <c r="AH108" s="402"/>
      <c r="AI108" s="402"/>
      <c r="AJ108" s="402"/>
      <c r="AK108" s="402"/>
      <c r="AL108" s="402"/>
      <c r="AM108" s="402"/>
      <c r="AN108" s="402"/>
      <c r="AO108" s="402"/>
      <c r="AP108" s="402"/>
      <c r="AQ108" s="402"/>
      <c r="AR108" s="99"/>
      <c r="AS108" s="468"/>
      <c r="AT108" s="468"/>
      <c r="AU108" s="468"/>
      <c r="AV108" s="468"/>
      <c r="AW108" s="468"/>
      <c r="AX108" s="168"/>
      <c r="AY108" s="168"/>
      <c r="AZ108" s="168"/>
      <c r="BA108" s="168"/>
      <c r="BB108" s="474"/>
      <c r="BC108" s="474"/>
      <c r="BD108" s="474"/>
      <c r="BE108" s="474"/>
      <c r="BF108" s="474"/>
      <c r="BG108" s="474"/>
      <c r="BH108" s="474"/>
      <c r="BI108" s="474"/>
      <c r="BJ108" s="474"/>
      <c r="BK108" s="474"/>
      <c r="BL108" s="474"/>
      <c r="BM108" s="474"/>
      <c r="BN108" s="474"/>
      <c r="BO108" s="474"/>
      <c r="BP108" s="474"/>
      <c r="BQ108" s="474"/>
      <c r="BR108" s="474"/>
      <c r="BS108" s="474"/>
      <c r="BT108" s="474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  <c r="CF108" s="399"/>
      <c r="CG108" s="399"/>
      <c r="CH108" s="399"/>
      <c r="CI108" s="399"/>
      <c r="CJ108" s="399"/>
      <c r="CK108" s="399"/>
      <c r="CL108" s="474"/>
      <c r="CM108" s="474"/>
      <c r="CN108" s="474"/>
      <c r="CO108" s="474"/>
      <c r="CP108" s="474"/>
      <c r="CQ108" s="474"/>
    </row>
    <row r="109" spans="1:95" s="407" customFormat="1" ht="18.75" customHeight="1" x14ac:dyDescent="0.2">
      <c r="A109" s="581" t="s">
        <v>29</v>
      </c>
      <c r="B109" s="581"/>
      <c r="C109" s="581"/>
      <c r="D109" s="581"/>
      <c r="E109" s="581"/>
      <c r="F109" s="581"/>
      <c r="G109" s="581"/>
      <c r="H109" s="581"/>
      <c r="I109" s="581"/>
      <c r="J109" s="581"/>
      <c r="K109" s="581"/>
      <c r="L109" s="581"/>
      <c r="M109" s="581"/>
      <c r="N109" s="581"/>
      <c r="O109" s="581"/>
      <c r="P109" s="581"/>
      <c r="Q109" s="581"/>
      <c r="R109" s="581"/>
      <c r="S109" s="581"/>
      <c r="T109" s="581"/>
      <c r="U109" s="581"/>
      <c r="V109" s="581"/>
      <c r="W109" s="581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2" t="s">
        <v>55</v>
      </c>
      <c r="AQ109" s="582"/>
      <c r="AR109" s="582"/>
      <c r="AS109" s="582"/>
      <c r="AT109" s="582"/>
      <c r="AU109" s="552"/>
      <c r="AV109" s="552"/>
      <c r="AW109" s="552"/>
      <c r="AX109" s="552"/>
      <c r="AY109" s="552"/>
      <c r="AZ109" s="552"/>
      <c r="BA109" s="552"/>
      <c r="BB109" s="552"/>
      <c r="BC109" s="552"/>
      <c r="BD109" s="552"/>
      <c r="BE109" s="552"/>
      <c r="BF109" s="552"/>
      <c r="BG109" s="552"/>
      <c r="BH109" s="552"/>
      <c r="BI109" s="552"/>
      <c r="BJ109" s="552"/>
      <c r="BK109" s="552"/>
      <c r="BL109" s="552"/>
      <c r="BM109" s="552"/>
      <c r="BN109" s="552"/>
      <c r="BO109" s="552"/>
      <c r="BP109" s="552"/>
      <c r="BQ109" s="552"/>
      <c r="BR109" s="552"/>
      <c r="BS109" s="552"/>
      <c r="BT109" s="552"/>
      <c r="BU109" s="552"/>
      <c r="BV109" s="552"/>
      <c r="BW109" s="552"/>
      <c r="BX109" s="552"/>
      <c r="BY109" s="552"/>
      <c r="BZ109" s="552"/>
      <c r="CA109" s="552"/>
      <c r="CB109" s="552"/>
      <c r="CC109" s="552"/>
      <c r="CD109" s="552"/>
      <c r="CE109" s="552"/>
      <c r="CF109" s="399"/>
      <c r="CG109" s="399"/>
      <c r="CH109" s="399"/>
      <c r="CI109" s="399"/>
      <c r="CJ109" s="399"/>
      <c r="CK109" s="399"/>
      <c r="CL109" s="474"/>
      <c r="CM109" s="474"/>
      <c r="CN109" s="474"/>
      <c r="CO109" s="470"/>
      <c r="CP109" s="470"/>
      <c r="CQ109" s="470"/>
    </row>
    <row r="110" spans="1:95" s="470" customFormat="1" ht="15" customHeight="1" thickBot="1" x14ac:dyDescent="0.25">
      <c r="A110" s="483"/>
      <c r="B110" s="483"/>
      <c r="C110" s="483"/>
      <c r="D110" s="483"/>
      <c r="E110" s="483"/>
      <c r="F110" s="483"/>
      <c r="G110" s="483"/>
      <c r="H110" s="481"/>
      <c r="I110" s="481"/>
      <c r="J110" s="481"/>
      <c r="K110" s="481"/>
      <c r="L110" s="481"/>
      <c r="M110" s="481"/>
      <c r="N110" s="481"/>
      <c r="O110" s="481"/>
      <c r="P110" s="481"/>
      <c r="Q110" s="481"/>
      <c r="R110" s="481"/>
      <c r="S110" s="481"/>
      <c r="T110" s="474"/>
      <c r="U110" s="474"/>
      <c r="V110" s="474"/>
      <c r="W110" s="474"/>
      <c r="X110" s="474"/>
      <c r="Y110" s="474"/>
      <c r="Z110" s="474"/>
      <c r="AA110" s="474"/>
      <c r="AB110" s="474"/>
      <c r="AC110" s="402"/>
      <c r="AD110" s="402"/>
      <c r="AE110" s="402"/>
      <c r="AF110" s="402"/>
      <c r="AG110" s="402"/>
      <c r="AH110" s="402"/>
      <c r="AI110" s="402"/>
      <c r="AJ110" s="402"/>
      <c r="AK110" s="402"/>
      <c r="AL110" s="402"/>
      <c r="AM110" s="402"/>
      <c r="AN110" s="402"/>
      <c r="AO110" s="402"/>
      <c r="AP110" s="402"/>
      <c r="AQ110" s="99"/>
      <c r="AR110" s="99"/>
      <c r="AS110" s="468"/>
      <c r="AT110" s="468"/>
      <c r="AU110" s="468"/>
      <c r="AV110" s="468"/>
      <c r="AW110" s="468"/>
      <c r="AX110" s="168"/>
      <c r="AY110" s="168"/>
      <c r="AZ110" s="168"/>
      <c r="BA110" s="168"/>
      <c r="BB110" s="474"/>
      <c r="BC110" s="474"/>
      <c r="BD110" s="474"/>
      <c r="BE110" s="474"/>
      <c r="BF110" s="474"/>
      <c r="BG110" s="474"/>
      <c r="BH110" s="474"/>
      <c r="BI110" s="474"/>
      <c r="BJ110" s="474"/>
      <c r="BK110" s="474"/>
      <c r="BL110" s="474"/>
      <c r="BM110" s="474"/>
      <c r="BN110" s="474"/>
      <c r="BO110" s="474"/>
      <c r="BP110" s="474"/>
      <c r="BQ110" s="474"/>
      <c r="BR110" s="474"/>
      <c r="BS110" s="474"/>
      <c r="BT110" s="474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  <c r="CF110" s="399"/>
      <c r="CG110" s="399"/>
      <c r="CH110" s="399"/>
      <c r="CI110" s="399"/>
      <c r="CJ110" s="399"/>
      <c r="CK110" s="399"/>
      <c r="CL110" s="474"/>
      <c r="CM110" s="474"/>
      <c r="CN110" s="474"/>
    </row>
    <row r="111" spans="1:95" s="470" customFormat="1" ht="15" customHeight="1" x14ac:dyDescent="0.25">
      <c r="A111" s="562" t="s">
        <v>31</v>
      </c>
      <c r="B111" s="562"/>
      <c r="C111" s="562"/>
      <c r="D111" s="562"/>
      <c r="E111" s="562"/>
      <c r="F111" s="562"/>
      <c r="G111" s="562"/>
      <c r="H111" s="562"/>
      <c r="I111" s="562"/>
      <c r="J111" s="562"/>
      <c r="K111" s="562"/>
      <c r="L111" s="562"/>
      <c r="M111" s="562"/>
      <c r="N111" s="562"/>
      <c r="O111" s="562"/>
      <c r="P111" s="562"/>
      <c r="Q111" s="562"/>
      <c r="R111" s="562"/>
      <c r="S111" s="562"/>
      <c r="T111" s="562"/>
      <c r="U111" s="562"/>
      <c r="V111" s="562"/>
      <c r="W111" s="562"/>
      <c r="X111" s="562"/>
      <c r="Y111" s="563"/>
      <c r="Z111" s="563"/>
      <c r="AA111" s="563"/>
      <c r="AB111" s="563"/>
      <c r="AC111" s="563"/>
      <c r="AD111" s="563"/>
      <c r="AE111" s="563"/>
      <c r="AF111" s="563"/>
      <c r="AG111" s="563"/>
      <c r="AH111" s="563"/>
      <c r="AI111" s="563"/>
      <c r="AJ111" s="563"/>
      <c r="AK111" s="563"/>
      <c r="AL111" s="563"/>
      <c r="AM111" s="563"/>
      <c r="AN111" s="563"/>
      <c r="AO111" s="563"/>
      <c r="AP111" s="563"/>
      <c r="AQ111" s="563"/>
      <c r="AR111" s="563"/>
      <c r="AS111" s="563"/>
      <c r="AT111" s="563"/>
      <c r="AU111" s="563"/>
      <c r="AV111" s="563"/>
      <c r="AW111" s="563"/>
      <c r="AX111" s="563"/>
      <c r="AY111" s="563"/>
      <c r="AZ111" s="563"/>
      <c r="BA111" s="563"/>
      <c r="BB111" s="472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565" t="s">
        <v>32</v>
      </c>
      <c r="BR111" s="565"/>
      <c r="BS111" s="565"/>
      <c r="BT111" s="565"/>
      <c r="BU111" s="565"/>
      <c r="BV111" s="565"/>
      <c r="BW111" s="565"/>
      <c r="BX111" s="565"/>
      <c r="BY111" s="565"/>
      <c r="BZ111" s="565"/>
      <c r="CA111" s="565"/>
      <c r="CB111" s="565"/>
      <c r="CC111" s="565"/>
      <c r="CD111" s="565"/>
      <c r="CE111" s="758"/>
      <c r="CF111" s="649" t="s">
        <v>450</v>
      </c>
      <c r="CG111" s="567"/>
      <c r="CH111" s="567"/>
      <c r="CI111" s="567"/>
      <c r="CJ111" s="567"/>
      <c r="CK111" s="567"/>
      <c r="CL111" s="567"/>
      <c r="CM111" s="567"/>
      <c r="CN111" s="567"/>
      <c r="CO111" s="567"/>
      <c r="CP111" s="567"/>
      <c r="CQ111" s="568"/>
    </row>
    <row r="112" spans="1:95" s="470" customFormat="1" ht="15" customHeight="1" thickBot="1" x14ac:dyDescent="0.3">
      <c r="A112" s="665" t="s">
        <v>465</v>
      </c>
      <c r="B112" s="665"/>
      <c r="C112" s="665"/>
      <c r="D112" s="665"/>
      <c r="E112" s="665"/>
      <c r="F112" s="665"/>
      <c r="G112" s="665"/>
      <c r="H112" s="665"/>
      <c r="I112" s="665"/>
      <c r="J112" s="665"/>
      <c r="K112" s="665"/>
      <c r="L112" s="665"/>
      <c r="M112" s="665"/>
      <c r="N112" s="665"/>
      <c r="O112" s="665"/>
      <c r="P112" s="665"/>
      <c r="Q112" s="665"/>
      <c r="R112" s="665"/>
      <c r="S112" s="665"/>
      <c r="T112" s="665"/>
      <c r="U112" s="665"/>
      <c r="V112" s="665"/>
      <c r="W112" s="665"/>
      <c r="X112" s="665"/>
      <c r="Y112" s="665"/>
      <c r="Z112" s="665"/>
      <c r="AA112" s="665"/>
      <c r="AB112" s="665"/>
      <c r="AC112" s="665"/>
      <c r="AD112" s="665"/>
      <c r="AE112" s="665"/>
      <c r="AF112" s="665"/>
      <c r="AG112" s="665"/>
      <c r="AH112" s="665"/>
      <c r="AI112" s="665"/>
      <c r="AJ112" s="665"/>
      <c r="AK112" s="665"/>
      <c r="AL112" s="665"/>
      <c r="AM112" s="665"/>
      <c r="AN112" s="665"/>
      <c r="AO112" s="665"/>
      <c r="AP112" s="665"/>
      <c r="AQ112" s="665"/>
      <c r="AR112" s="665"/>
      <c r="AS112" s="665"/>
      <c r="AT112" s="665"/>
      <c r="AU112" s="665"/>
      <c r="AV112" s="665"/>
      <c r="AW112" s="665"/>
      <c r="AX112" s="665"/>
      <c r="AY112" s="665"/>
      <c r="AZ112" s="665"/>
      <c r="BA112" s="665"/>
      <c r="BB112" s="665"/>
      <c r="BC112" s="665"/>
      <c r="BD112" s="665"/>
      <c r="BE112" s="665"/>
      <c r="BF112" s="66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565"/>
      <c r="BR112" s="565"/>
      <c r="BS112" s="565"/>
      <c r="BT112" s="565"/>
      <c r="BU112" s="565"/>
      <c r="BV112" s="565"/>
      <c r="BW112" s="565"/>
      <c r="BX112" s="565"/>
      <c r="BY112" s="565"/>
      <c r="BZ112" s="565"/>
      <c r="CA112" s="565"/>
      <c r="CB112" s="565"/>
      <c r="CC112" s="565"/>
      <c r="CD112" s="565"/>
      <c r="CE112" s="758"/>
      <c r="CF112" s="572"/>
      <c r="CG112" s="573"/>
      <c r="CH112" s="573"/>
      <c r="CI112" s="573"/>
      <c r="CJ112" s="573"/>
      <c r="CK112" s="573"/>
      <c r="CL112" s="573"/>
      <c r="CM112" s="573"/>
      <c r="CN112" s="573"/>
      <c r="CO112" s="573"/>
      <c r="CP112" s="573"/>
      <c r="CQ112" s="574"/>
    </row>
    <row r="113" spans="1:95" s="470" customFormat="1" ht="15" customHeight="1" x14ac:dyDescent="0.25">
      <c r="A113" s="828" t="s">
        <v>247</v>
      </c>
      <c r="B113" s="828"/>
      <c r="C113" s="828"/>
      <c r="D113" s="828"/>
      <c r="E113" s="828"/>
      <c r="F113" s="828"/>
      <c r="G113" s="828"/>
      <c r="H113" s="828"/>
      <c r="I113" s="828"/>
      <c r="J113" s="828"/>
      <c r="K113" s="828"/>
      <c r="L113" s="828"/>
      <c r="M113" s="828"/>
      <c r="N113" s="828"/>
      <c r="O113" s="828"/>
      <c r="P113" s="828"/>
      <c r="Q113" s="828"/>
      <c r="R113" s="828"/>
      <c r="S113" s="828"/>
      <c r="T113" s="828"/>
      <c r="U113" s="828"/>
      <c r="V113" s="828"/>
      <c r="W113" s="828"/>
      <c r="X113" s="828"/>
      <c r="Y113" s="828"/>
      <c r="Z113" s="828"/>
      <c r="AA113" s="828"/>
      <c r="AB113" s="828"/>
      <c r="AC113" s="828"/>
      <c r="AD113" s="828"/>
      <c r="AE113" s="829"/>
      <c r="AF113" s="829"/>
      <c r="AG113" s="829"/>
      <c r="AH113" s="829"/>
      <c r="AI113" s="829"/>
      <c r="AJ113" s="829"/>
      <c r="AK113" s="829"/>
      <c r="AL113" s="829"/>
      <c r="AM113" s="829"/>
      <c r="AN113" s="829"/>
      <c r="AO113" s="829"/>
      <c r="AP113" s="829"/>
      <c r="AQ113" s="829"/>
      <c r="AR113" s="829"/>
      <c r="AS113" s="829"/>
      <c r="AT113" s="829"/>
      <c r="AU113" s="829"/>
      <c r="AV113" s="829"/>
      <c r="AW113" s="829"/>
      <c r="AX113" s="829"/>
      <c r="AY113" s="829"/>
      <c r="AZ113" s="829"/>
      <c r="BA113" s="829"/>
      <c r="BB113" s="478"/>
      <c r="BC113" s="175"/>
      <c r="BD113" s="175"/>
      <c r="BE113" s="175"/>
      <c r="BF113" s="17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480"/>
      <c r="BW113" s="480"/>
      <c r="BX113" s="480"/>
      <c r="BY113" s="480"/>
      <c r="BZ113" s="480"/>
      <c r="CA113" s="480"/>
      <c r="CB113" s="480"/>
      <c r="CC113" s="480"/>
      <c r="CD113" s="480"/>
      <c r="CE113" s="480"/>
      <c r="CF113" s="135"/>
      <c r="CG113" s="135"/>
      <c r="CH113" s="135"/>
      <c r="CI113" s="135"/>
      <c r="CJ113" s="135"/>
      <c r="CK113" s="135"/>
      <c r="CL113" s="135"/>
      <c r="CM113" s="135"/>
      <c r="CN113" s="135"/>
      <c r="CO113" s="135"/>
      <c r="CP113" s="135"/>
      <c r="CQ113" s="135"/>
    </row>
    <row r="114" spans="1:95" s="470" customFormat="1" ht="49.5" customHeight="1" x14ac:dyDescent="0.25">
      <c r="A114" s="820" t="s">
        <v>343</v>
      </c>
      <c r="B114" s="820"/>
      <c r="C114" s="820"/>
      <c r="D114" s="820"/>
      <c r="E114" s="820"/>
      <c r="F114" s="820"/>
      <c r="G114" s="820"/>
      <c r="H114" s="820"/>
      <c r="I114" s="820"/>
      <c r="J114" s="820"/>
      <c r="K114" s="820"/>
      <c r="L114" s="820"/>
      <c r="M114" s="820"/>
      <c r="N114" s="820"/>
      <c r="O114" s="820"/>
      <c r="P114" s="820"/>
      <c r="Q114" s="820"/>
      <c r="R114" s="820"/>
      <c r="S114" s="820"/>
      <c r="T114" s="820"/>
      <c r="U114" s="820"/>
      <c r="V114" s="820"/>
      <c r="W114" s="820"/>
      <c r="X114" s="820"/>
      <c r="Y114" s="820"/>
      <c r="Z114" s="820"/>
      <c r="AA114" s="820"/>
      <c r="AB114" s="820"/>
      <c r="AC114" s="820"/>
      <c r="AD114" s="820"/>
      <c r="AE114" s="820"/>
      <c r="AF114" s="820"/>
      <c r="AG114" s="820"/>
      <c r="AH114" s="820"/>
      <c r="AI114" s="820"/>
      <c r="AJ114" s="820"/>
      <c r="AK114" s="820"/>
      <c r="AL114" s="820"/>
      <c r="AM114" s="820"/>
      <c r="AN114" s="820"/>
      <c r="AO114" s="820"/>
      <c r="AP114" s="820"/>
      <c r="AQ114" s="820"/>
      <c r="AR114" s="820"/>
      <c r="AS114" s="820"/>
      <c r="AT114" s="820"/>
      <c r="AU114" s="820"/>
      <c r="AV114" s="820"/>
      <c r="AW114" s="820"/>
      <c r="AX114" s="820"/>
      <c r="AY114" s="820"/>
      <c r="AZ114" s="820"/>
      <c r="BA114" s="820"/>
      <c r="BB114" s="820"/>
      <c r="BC114" s="820"/>
      <c r="BD114" s="820"/>
      <c r="BE114" s="820"/>
      <c r="BF114" s="820"/>
      <c r="BG114" s="562"/>
      <c r="BH114" s="562"/>
      <c r="BI114" s="562"/>
      <c r="BJ114" s="562"/>
      <c r="BK114" s="562"/>
      <c r="BL114" s="562"/>
      <c r="BM114" s="562"/>
      <c r="BN114" s="562"/>
      <c r="BO114" s="562"/>
      <c r="BP114" s="562"/>
      <c r="BQ114" s="562"/>
      <c r="BR114" s="562"/>
      <c r="BS114" s="562"/>
      <c r="BT114" s="562"/>
      <c r="BU114" s="562"/>
      <c r="BV114" s="562"/>
      <c r="BW114" s="562"/>
      <c r="BX114" s="562"/>
      <c r="BY114" s="562"/>
      <c r="BZ114" s="562"/>
      <c r="CA114" s="562"/>
      <c r="CB114" s="562"/>
      <c r="CC114" s="562"/>
      <c r="CD114" s="562"/>
      <c r="CE114" s="562"/>
    </row>
    <row r="115" spans="1:95" s="470" customFormat="1" ht="31.5" customHeight="1" x14ac:dyDescent="0.25">
      <c r="A115" s="818" t="s">
        <v>261</v>
      </c>
      <c r="B115" s="818"/>
      <c r="C115" s="818"/>
      <c r="D115" s="818"/>
      <c r="E115" s="818"/>
      <c r="F115" s="818"/>
      <c r="G115" s="818"/>
      <c r="H115" s="818"/>
      <c r="I115" s="818"/>
      <c r="J115" s="818"/>
      <c r="K115" s="818"/>
      <c r="L115" s="818"/>
      <c r="M115" s="818"/>
      <c r="N115" s="818"/>
      <c r="O115" s="818"/>
      <c r="P115" s="818"/>
      <c r="Q115" s="818"/>
      <c r="R115" s="818"/>
      <c r="S115" s="818"/>
      <c r="T115" s="818"/>
      <c r="U115" s="818"/>
      <c r="V115" s="818"/>
      <c r="W115" s="818"/>
      <c r="X115" s="818"/>
      <c r="Y115" s="818"/>
      <c r="Z115" s="818"/>
      <c r="AA115" s="818"/>
      <c r="AB115" s="818"/>
      <c r="AC115" s="818"/>
      <c r="AD115" s="818"/>
      <c r="AE115" s="818"/>
      <c r="AF115" s="818"/>
      <c r="AG115" s="818"/>
      <c r="AH115" s="818"/>
      <c r="AI115" s="818"/>
      <c r="AJ115" s="818"/>
      <c r="AK115" s="818"/>
      <c r="AL115" s="818"/>
      <c r="AM115" s="818"/>
      <c r="AN115" s="818"/>
      <c r="AO115" s="818"/>
      <c r="AP115" s="818"/>
      <c r="AQ115" s="818"/>
      <c r="AR115" s="818"/>
      <c r="AS115" s="818"/>
      <c r="AT115" s="818"/>
      <c r="AU115" s="818"/>
      <c r="AV115" s="818"/>
      <c r="AW115" s="818"/>
      <c r="AX115" s="818"/>
      <c r="AY115" s="818"/>
      <c r="AZ115" s="818"/>
      <c r="BA115" s="818"/>
      <c r="BB115" s="818"/>
      <c r="BC115" s="818"/>
      <c r="BD115" s="818"/>
      <c r="BE115" s="818"/>
      <c r="BF115" s="818"/>
      <c r="BG115" s="472"/>
      <c r="BH115" s="472"/>
      <c r="BI115" s="472"/>
      <c r="BJ115" s="472"/>
      <c r="BK115" s="472"/>
      <c r="BL115" s="472"/>
      <c r="BM115" s="472"/>
      <c r="BN115" s="472"/>
      <c r="BO115" s="472"/>
      <c r="BP115" s="472"/>
      <c r="BQ115" s="472"/>
      <c r="BR115" s="472"/>
      <c r="BS115" s="472"/>
      <c r="BT115" s="472"/>
      <c r="BU115" s="472"/>
      <c r="BV115" s="472"/>
      <c r="BW115" s="472"/>
      <c r="BX115" s="472"/>
      <c r="BY115" s="472"/>
      <c r="BZ115" s="472"/>
      <c r="CA115" s="472"/>
      <c r="CB115" s="472"/>
      <c r="CC115" s="472"/>
      <c r="CD115" s="472"/>
      <c r="CE115" s="472"/>
    </row>
    <row r="116" spans="1:95" s="470" customFormat="1" ht="15" customHeight="1" x14ac:dyDescent="0.2">
      <c r="A116" s="552" t="s">
        <v>37</v>
      </c>
      <c r="B116" s="552"/>
      <c r="C116" s="552"/>
      <c r="D116" s="552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552"/>
      <c r="Y116" s="552"/>
      <c r="Z116" s="552"/>
      <c r="AA116" s="552"/>
      <c r="AB116" s="552"/>
      <c r="AC116" s="552"/>
      <c r="AD116" s="552"/>
      <c r="AE116" s="552"/>
      <c r="AF116" s="552"/>
      <c r="AG116" s="552"/>
      <c r="AH116" s="552"/>
      <c r="AI116" s="552"/>
      <c r="AJ116" s="552"/>
      <c r="AK116" s="552"/>
      <c r="AL116" s="552"/>
      <c r="AM116" s="552"/>
      <c r="AN116" s="552"/>
      <c r="AO116" s="552"/>
      <c r="AP116" s="552"/>
      <c r="AQ116" s="552"/>
      <c r="AR116" s="552"/>
      <c r="AS116" s="552"/>
      <c r="AT116" s="552"/>
      <c r="AU116" s="552"/>
      <c r="AV116" s="552"/>
      <c r="AW116" s="552"/>
      <c r="AX116" s="552"/>
      <c r="AY116" s="552"/>
      <c r="AZ116" s="552"/>
      <c r="BA116" s="552"/>
      <c r="BB116" s="552"/>
      <c r="BC116" s="552"/>
      <c r="BD116" s="552"/>
      <c r="BE116" s="552"/>
      <c r="BF116" s="552"/>
      <c r="BG116" s="552"/>
      <c r="BH116" s="552"/>
      <c r="BI116" s="552"/>
      <c r="BJ116" s="552"/>
      <c r="BK116" s="552"/>
      <c r="BL116" s="552"/>
      <c r="BM116" s="552"/>
      <c r="BN116" s="552"/>
      <c r="BO116" s="552"/>
      <c r="BP116" s="552"/>
      <c r="BQ116" s="552"/>
      <c r="BR116" s="552"/>
      <c r="BS116" s="552"/>
      <c r="BT116" s="552"/>
      <c r="BU116" s="552"/>
      <c r="BV116" s="552"/>
      <c r="BW116" s="552"/>
      <c r="BX116" s="552"/>
      <c r="BY116" s="552"/>
      <c r="BZ116" s="552"/>
      <c r="CA116" s="552"/>
      <c r="CB116" s="552"/>
      <c r="CC116" s="552"/>
      <c r="CD116" s="552"/>
      <c r="CE116" s="552"/>
    </row>
    <row r="117" spans="1:95" s="470" customFormat="1" ht="25.5" customHeight="1" x14ac:dyDescent="0.2">
      <c r="A117" s="552" t="s">
        <v>38</v>
      </c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552"/>
      <c r="AP117" s="552"/>
      <c r="AQ117" s="552"/>
      <c r="AR117" s="552"/>
      <c r="AS117" s="552"/>
      <c r="AT117" s="552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</row>
    <row r="118" spans="1:95" s="470" customFormat="1" ht="49.5" customHeight="1" x14ac:dyDescent="0.2">
      <c r="A118" s="524" t="s">
        <v>39</v>
      </c>
      <c r="B118" s="524"/>
      <c r="C118" s="524"/>
      <c r="D118" s="524"/>
      <c r="E118" s="524"/>
      <c r="F118" s="524"/>
      <c r="G118" s="524"/>
      <c r="H118" s="534" t="s">
        <v>40</v>
      </c>
      <c r="I118" s="535"/>
      <c r="J118" s="535"/>
      <c r="K118" s="535"/>
      <c r="L118" s="535"/>
      <c r="M118" s="535"/>
      <c r="N118" s="535"/>
      <c r="O118" s="535"/>
      <c r="P118" s="535"/>
      <c r="Q118" s="535"/>
      <c r="R118" s="535"/>
      <c r="S118" s="536"/>
      <c r="T118" s="540" t="s">
        <v>41</v>
      </c>
      <c r="U118" s="541"/>
      <c r="V118" s="541"/>
      <c r="W118" s="541"/>
      <c r="X118" s="541"/>
      <c r="Y118" s="541"/>
      <c r="Z118" s="541"/>
      <c r="AA118" s="541"/>
      <c r="AB118" s="541"/>
      <c r="AC118" s="541"/>
      <c r="AD118" s="541"/>
      <c r="AE118" s="542"/>
      <c r="AF118" s="534" t="s">
        <v>42</v>
      </c>
      <c r="AG118" s="535"/>
      <c r="AH118" s="535"/>
      <c r="AI118" s="535"/>
      <c r="AJ118" s="535"/>
      <c r="AK118" s="535"/>
      <c r="AL118" s="535"/>
      <c r="AM118" s="535"/>
      <c r="AN118" s="535"/>
      <c r="AO118" s="535"/>
      <c r="AP118" s="535"/>
      <c r="AQ118" s="535"/>
      <c r="AR118" s="535"/>
      <c r="AS118" s="535"/>
      <c r="AT118" s="535"/>
      <c r="AU118" s="535"/>
      <c r="AV118" s="535"/>
      <c r="AW118" s="535"/>
      <c r="AX118" s="535"/>
      <c r="AY118" s="535"/>
      <c r="AZ118" s="535"/>
      <c r="BA118" s="535"/>
      <c r="BB118" s="535"/>
      <c r="BC118" s="535"/>
      <c r="BD118" s="535"/>
      <c r="BE118" s="535"/>
      <c r="BF118" s="535"/>
      <c r="BG118" s="535"/>
      <c r="BH118" s="535"/>
      <c r="BI118" s="535"/>
      <c r="BJ118" s="535"/>
      <c r="BK118" s="535"/>
      <c r="BL118" s="535"/>
      <c r="BM118" s="536"/>
      <c r="BN118" s="534" t="s">
        <v>43</v>
      </c>
      <c r="BO118" s="535"/>
      <c r="BP118" s="535"/>
      <c r="BQ118" s="535"/>
      <c r="BR118" s="535"/>
      <c r="BS118" s="535"/>
      <c r="BT118" s="535"/>
      <c r="BU118" s="535"/>
      <c r="BV118" s="535"/>
      <c r="BW118" s="535"/>
      <c r="BX118" s="535"/>
      <c r="BY118" s="535"/>
      <c r="BZ118" s="535"/>
      <c r="CA118" s="535"/>
      <c r="CB118" s="535"/>
      <c r="CC118" s="535"/>
      <c r="CD118" s="535"/>
      <c r="CE118" s="536"/>
      <c r="CF118" s="524" t="s">
        <v>44</v>
      </c>
      <c r="CG118" s="524"/>
      <c r="CH118" s="524"/>
      <c r="CI118" s="524"/>
      <c r="CJ118" s="524"/>
      <c r="CK118" s="524"/>
      <c r="CL118" s="524"/>
      <c r="CM118" s="524"/>
      <c r="CN118" s="524"/>
      <c r="CO118" s="524"/>
      <c r="CP118" s="524"/>
      <c r="CQ118" s="524"/>
    </row>
    <row r="119" spans="1:95" s="470" customFormat="1" ht="15" customHeight="1" x14ac:dyDescent="0.2">
      <c r="A119" s="524"/>
      <c r="B119" s="524"/>
      <c r="C119" s="524"/>
      <c r="D119" s="524"/>
      <c r="E119" s="524"/>
      <c r="F119" s="524"/>
      <c r="G119" s="524"/>
      <c r="H119" s="540" t="s">
        <v>45</v>
      </c>
      <c r="I119" s="541"/>
      <c r="J119" s="541"/>
      <c r="K119" s="541"/>
      <c r="L119" s="541"/>
      <c r="M119" s="541"/>
      <c r="N119" s="541"/>
      <c r="O119" s="541"/>
      <c r="P119" s="541"/>
      <c r="Q119" s="541"/>
      <c r="R119" s="541"/>
      <c r="S119" s="542"/>
      <c r="T119" s="540" t="s">
        <v>45</v>
      </c>
      <c r="U119" s="541"/>
      <c r="V119" s="541"/>
      <c r="W119" s="541"/>
      <c r="X119" s="541"/>
      <c r="Y119" s="541"/>
      <c r="Z119" s="541"/>
      <c r="AA119" s="541"/>
      <c r="AB119" s="541"/>
      <c r="AC119" s="541"/>
      <c r="AD119" s="541"/>
      <c r="AE119" s="542"/>
      <c r="AF119" s="540" t="s">
        <v>45</v>
      </c>
      <c r="AG119" s="541"/>
      <c r="AH119" s="541"/>
      <c r="AI119" s="541"/>
      <c r="AJ119" s="541"/>
      <c r="AK119" s="541"/>
      <c r="AL119" s="541"/>
      <c r="AM119" s="541"/>
      <c r="AN119" s="541"/>
      <c r="AO119" s="541"/>
      <c r="AP119" s="541"/>
      <c r="AQ119" s="541"/>
      <c r="AR119" s="541"/>
      <c r="AS119" s="541"/>
      <c r="AT119" s="541"/>
      <c r="AU119" s="541"/>
      <c r="AV119" s="541"/>
      <c r="AW119" s="541"/>
      <c r="AX119" s="541"/>
      <c r="AY119" s="542"/>
      <c r="AZ119" s="540" t="s">
        <v>46</v>
      </c>
      <c r="BA119" s="541"/>
      <c r="BB119" s="541"/>
      <c r="BC119" s="541"/>
      <c r="BD119" s="541"/>
      <c r="BE119" s="541"/>
      <c r="BF119" s="541"/>
      <c r="BG119" s="541"/>
      <c r="BH119" s="541"/>
      <c r="BI119" s="541"/>
      <c r="BJ119" s="541"/>
      <c r="BK119" s="541"/>
      <c r="BL119" s="541"/>
      <c r="BM119" s="542"/>
      <c r="BN119" s="549" t="s">
        <v>6</v>
      </c>
      <c r="BO119" s="550"/>
      <c r="BP119" s="551" t="s">
        <v>187</v>
      </c>
      <c r="BQ119" s="551"/>
      <c r="BR119" s="560" t="s">
        <v>47</v>
      </c>
      <c r="BS119" s="561"/>
      <c r="BT119" s="549" t="s">
        <v>6</v>
      </c>
      <c r="BU119" s="550"/>
      <c r="BV119" s="551" t="s">
        <v>199</v>
      </c>
      <c r="BW119" s="551"/>
      <c r="BX119" s="560" t="s">
        <v>47</v>
      </c>
      <c r="BY119" s="561"/>
      <c r="BZ119" s="549" t="s">
        <v>6</v>
      </c>
      <c r="CA119" s="550"/>
      <c r="CB119" s="551" t="s">
        <v>200</v>
      </c>
      <c r="CC119" s="551"/>
      <c r="CD119" s="560" t="s">
        <v>47</v>
      </c>
      <c r="CE119" s="561"/>
      <c r="CF119" s="540" t="s">
        <v>48</v>
      </c>
      <c r="CG119" s="541"/>
      <c r="CH119" s="541"/>
      <c r="CI119" s="541"/>
      <c r="CJ119" s="541"/>
      <c r="CK119" s="542"/>
      <c r="CL119" s="540" t="s">
        <v>49</v>
      </c>
      <c r="CM119" s="541"/>
      <c r="CN119" s="541"/>
      <c r="CO119" s="541"/>
      <c r="CP119" s="541"/>
      <c r="CQ119" s="542"/>
    </row>
    <row r="120" spans="1:95" s="470" customFormat="1" ht="15" customHeight="1" x14ac:dyDescent="0.2">
      <c r="A120" s="524"/>
      <c r="B120" s="524"/>
      <c r="C120" s="524"/>
      <c r="D120" s="524"/>
      <c r="E120" s="524"/>
      <c r="F120" s="524"/>
      <c r="G120" s="524"/>
      <c r="H120" s="543"/>
      <c r="I120" s="544"/>
      <c r="J120" s="544"/>
      <c r="K120" s="544"/>
      <c r="L120" s="544"/>
      <c r="M120" s="544"/>
      <c r="N120" s="544"/>
      <c r="O120" s="544"/>
      <c r="P120" s="544"/>
      <c r="Q120" s="544"/>
      <c r="R120" s="544"/>
      <c r="S120" s="545"/>
      <c r="T120" s="543"/>
      <c r="U120" s="544"/>
      <c r="V120" s="544"/>
      <c r="W120" s="544"/>
      <c r="X120" s="544"/>
      <c r="Y120" s="544"/>
      <c r="Z120" s="544"/>
      <c r="AA120" s="544"/>
      <c r="AB120" s="544"/>
      <c r="AC120" s="544"/>
      <c r="AD120" s="544"/>
      <c r="AE120" s="545"/>
      <c r="AF120" s="543"/>
      <c r="AG120" s="544"/>
      <c r="AH120" s="544"/>
      <c r="AI120" s="544"/>
      <c r="AJ120" s="544"/>
      <c r="AK120" s="544"/>
      <c r="AL120" s="544"/>
      <c r="AM120" s="544"/>
      <c r="AN120" s="544"/>
      <c r="AO120" s="544"/>
      <c r="AP120" s="544"/>
      <c r="AQ120" s="544"/>
      <c r="AR120" s="544"/>
      <c r="AS120" s="544"/>
      <c r="AT120" s="544"/>
      <c r="AU120" s="544"/>
      <c r="AV120" s="544"/>
      <c r="AW120" s="544"/>
      <c r="AX120" s="544"/>
      <c r="AY120" s="545"/>
      <c r="AZ120" s="546"/>
      <c r="BA120" s="547"/>
      <c r="BB120" s="547"/>
      <c r="BC120" s="547"/>
      <c r="BD120" s="547"/>
      <c r="BE120" s="547"/>
      <c r="BF120" s="547"/>
      <c r="BG120" s="547"/>
      <c r="BH120" s="547"/>
      <c r="BI120" s="547"/>
      <c r="BJ120" s="547"/>
      <c r="BK120" s="547"/>
      <c r="BL120" s="547"/>
      <c r="BM120" s="548"/>
      <c r="BN120" s="543" t="s">
        <v>50</v>
      </c>
      <c r="BO120" s="544"/>
      <c r="BP120" s="544"/>
      <c r="BQ120" s="544"/>
      <c r="BR120" s="544"/>
      <c r="BS120" s="545"/>
      <c r="BT120" s="543" t="s">
        <v>51</v>
      </c>
      <c r="BU120" s="544"/>
      <c r="BV120" s="544"/>
      <c r="BW120" s="544"/>
      <c r="BX120" s="544"/>
      <c r="BY120" s="545"/>
      <c r="BZ120" s="543" t="s">
        <v>52</v>
      </c>
      <c r="CA120" s="544"/>
      <c r="CB120" s="544"/>
      <c r="CC120" s="544"/>
      <c r="CD120" s="544"/>
      <c r="CE120" s="545"/>
      <c r="CF120" s="543"/>
      <c r="CG120" s="544"/>
      <c r="CH120" s="544"/>
      <c r="CI120" s="544"/>
      <c r="CJ120" s="544"/>
      <c r="CK120" s="545"/>
      <c r="CL120" s="543"/>
      <c r="CM120" s="544"/>
      <c r="CN120" s="544"/>
      <c r="CO120" s="544"/>
      <c r="CP120" s="544"/>
      <c r="CQ120" s="545"/>
    </row>
    <row r="121" spans="1:95" s="470" customFormat="1" ht="15" customHeight="1" x14ac:dyDescent="0.2">
      <c r="A121" s="524"/>
      <c r="B121" s="524"/>
      <c r="C121" s="524"/>
      <c r="D121" s="524"/>
      <c r="E121" s="524"/>
      <c r="F121" s="524"/>
      <c r="G121" s="524"/>
      <c r="H121" s="543"/>
      <c r="I121" s="544"/>
      <c r="J121" s="544"/>
      <c r="K121" s="544"/>
      <c r="L121" s="544"/>
      <c r="M121" s="544"/>
      <c r="N121" s="544"/>
      <c r="O121" s="544"/>
      <c r="P121" s="544"/>
      <c r="Q121" s="544"/>
      <c r="R121" s="544"/>
      <c r="S121" s="545"/>
      <c r="T121" s="543"/>
      <c r="U121" s="544"/>
      <c r="V121" s="544"/>
      <c r="W121" s="544"/>
      <c r="X121" s="544"/>
      <c r="Y121" s="544"/>
      <c r="Z121" s="544"/>
      <c r="AA121" s="544"/>
      <c r="AB121" s="544"/>
      <c r="AC121" s="544"/>
      <c r="AD121" s="544"/>
      <c r="AE121" s="545"/>
      <c r="AF121" s="543"/>
      <c r="AG121" s="544"/>
      <c r="AH121" s="544"/>
      <c r="AI121" s="544"/>
      <c r="AJ121" s="544"/>
      <c r="AK121" s="544"/>
      <c r="AL121" s="544"/>
      <c r="AM121" s="544"/>
      <c r="AN121" s="544"/>
      <c r="AO121" s="544"/>
      <c r="AP121" s="544"/>
      <c r="AQ121" s="544"/>
      <c r="AR121" s="544"/>
      <c r="AS121" s="544"/>
      <c r="AT121" s="544"/>
      <c r="AU121" s="544"/>
      <c r="AV121" s="544"/>
      <c r="AW121" s="544"/>
      <c r="AX121" s="544"/>
      <c r="AY121" s="545"/>
      <c r="AZ121" s="540" t="s">
        <v>53</v>
      </c>
      <c r="BA121" s="541"/>
      <c r="BB121" s="541"/>
      <c r="BC121" s="541"/>
      <c r="BD121" s="541"/>
      <c r="BE121" s="541"/>
      <c r="BF121" s="542"/>
      <c r="BG121" s="540" t="s">
        <v>54</v>
      </c>
      <c r="BH121" s="541"/>
      <c r="BI121" s="541"/>
      <c r="BJ121" s="541"/>
      <c r="BK121" s="541"/>
      <c r="BL121" s="541"/>
      <c r="BM121" s="542"/>
      <c r="BN121" s="543"/>
      <c r="BO121" s="544"/>
      <c r="BP121" s="544"/>
      <c r="BQ121" s="544"/>
      <c r="BR121" s="544"/>
      <c r="BS121" s="545"/>
      <c r="BT121" s="543"/>
      <c r="BU121" s="544"/>
      <c r="BV121" s="544"/>
      <c r="BW121" s="544"/>
      <c r="BX121" s="544"/>
      <c r="BY121" s="545"/>
      <c r="BZ121" s="543"/>
      <c r="CA121" s="544"/>
      <c r="CB121" s="544"/>
      <c r="CC121" s="544"/>
      <c r="CD121" s="544"/>
      <c r="CE121" s="545"/>
      <c r="CF121" s="543"/>
      <c r="CG121" s="544"/>
      <c r="CH121" s="544"/>
      <c r="CI121" s="544"/>
      <c r="CJ121" s="544"/>
      <c r="CK121" s="545"/>
      <c r="CL121" s="543"/>
      <c r="CM121" s="544"/>
      <c r="CN121" s="544"/>
      <c r="CO121" s="544"/>
      <c r="CP121" s="544"/>
      <c r="CQ121" s="545"/>
    </row>
    <row r="122" spans="1:95" s="470" customFormat="1" ht="15" customHeight="1" x14ac:dyDescent="0.2">
      <c r="A122" s="524"/>
      <c r="B122" s="524"/>
      <c r="C122" s="524"/>
      <c r="D122" s="524"/>
      <c r="E122" s="524"/>
      <c r="F122" s="524"/>
      <c r="G122" s="524"/>
      <c r="H122" s="546"/>
      <c r="I122" s="547"/>
      <c r="J122" s="547"/>
      <c r="K122" s="547"/>
      <c r="L122" s="547"/>
      <c r="M122" s="547"/>
      <c r="N122" s="547"/>
      <c r="O122" s="547"/>
      <c r="P122" s="547"/>
      <c r="Q122" s="547"/>
      <c r="R122" s="547"/>
      <c r="S122" s="548"/>
      <c r="T122" s="546"/>
      <c r="U122" s="547"/>
      <c r="V122" s="547"/>
      <c r="W122" s="547"/>
      <c r="X122" s="547"/>
      <c r="Y122" s="547"/>
      <c r="Z122" s="547"/>
      <c r="AA122" s="547"/>
      <c r="AB122" s="547"/>
      <c r="AC122" s="547"/>
      <c r="AD122" s="547"/>
      <c r="AE122" s="548"/>
      <c r="AF122" s="546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  <c r="AS122" s="547"/>
      <c r="AT122" s="547"/>
      <c r="AU122" s="547"/>
      <c r="AV122" s="547"/>
      <c r="AW122" s="547"/>
      <c r="AX122" s="547"/>
      <c r="AY122" s="548"/>
      <c r="AZ122" s="546"/>
      <c r="BA122" s="547"/>
      <c r="BB122" s="547"/>
      <c r="BC122" s="547"/>
      <c r="BD122" s="547"/>
      <c r="BE122" s="547"/>
      <c r="BF122" s="548"/>
      <c r="BG122" s="546"/>
      <c r="BH122" s="547"/>
      <c r="BI122" s="547"/>
      <c r="BJ122" s="547"/>
      <c r="BK122" s="547"/>
      <c r="BL122" s="547"/>
      <c r="BM122" s="548"/>
      <c r="BN122" s="546"/>
      <c r="BO122" s="547"/>
      <c r="BP122" s="547"/>
      <c r="BQ122" s="547"/>
      <c r="BR122" s="547"/>
      <c r="BS122" s="548"/>
      <c r="BT122" s="546"/>
      <c r="BU122" s="547"/>
      <c r="BV122" s="547"/>
      <c r="BW122" s="547"/>
      <c r="BX122" s="547"/>
      <c r="BY122" s="548"/>
      <c r="BZ122" s="546"/>
      <c r="CA122" s="547"/>
      <c r="CB122" s="547"/>
      <c r="CC122" s="547"/>
      <c r="CD122" s="547"/>
      <c r="CE122" s="548"/>
      <c r="CF122" s="546"/>
      <c r="CG122" s="547"/>
      <c r="CH122" s="547"/>
      <c r="CI122" s="547"/>
      <c r="CJ122" s="547"/>
      <c r="CK122" s="548"/>
      <c r="CL122" s="546"/>
      <c r="CM122" s="547"/>
      <c r="CN122" s="547"/>
      <c r="CO122" s="547"/>
      <c r="CP122" s="547"/>
      <c r="CQ122" s="548"/>
    </row>
    <row r="123" spans="1:95" s="470" customFormat="1" ht="15" customHeight="1" x14ac:dyDescent="0.2">
      <c r="A123" s="524" t="s">
        <v>30</v>
      </c>
      <c r="B123" s="524"/>
      <c r="C123" s="524"/>
      <c r="D123" s="524"/>
      <c r="E123" s="524"/>
      <c r="F123" s="524"/>
      <c r="G123" s="524"/>
      <c r="H123" s="524" t="s">
        <v>55</v>
      </c>
      <c r="I123" s="524"/>
      <c r="J123" s="524"/>
      <c r="K123" s="524"/>
      <c r="L123" s="524"/>
      <c r="M123" s="524"/>
      <c r="N123" s="524"/>
      <c r="O123" s="524"/>
      <c r="P123" s="524"/>
      <c r="Q123" s="524"/>
      <c r="R123" s="524"/>
      <c r="S123" s="524"/>
      <c r="T123" s="534" t="s">
        <v>56</v>
      </c>
      <c r="U123" s="535"/>
      <c r="V123" s="535"/>
      <c r="W123" s="535"/>
      <c r="X123" s="535"/>
      <c r="Y123" s="535"/>
      <c r="Z123" s="535"/>
      <c r="AA123" s="535"/>
      <c r="AB123" s="535"/>
      <c r="AC123" s="535"/>
      <c r="AD123" s="535"/>
      <c r="AE123" s="536"/>
      <c r="AF123" s="524" t="s">
        <v>57</v>
      </c>
      <c r="AG123" s="524"/>
      <c r="AH123" s="524"/>
      <c r="AI123" s="524"/>
      <c r="AJ123" s="524"/>
      <c r="AK123" s="524"/>
      <c r="AL123" s="524"/>
      <c r="AM123" s="524"/>
      <c r="AN123" s="524"/>
      <c r="AO123" s="524"/>
      <c r="AP123" s="524"/>
      <c r="AQ123" s="524"/>
      <c r="AR123" s="524"/>
      <c r="AS123" s="524"/>
      <c r="AT123" s="524"/>
      <c r="AU123" s="524"/>
      <c r="AV123" s="524"/>
      <c r="AW123" s="524"/>
      <c r="AX123" s="524"/>
      <c r="AY123" s="524"/>
      <c r="AZ123" s="524" t="s">
        <v>58</v>
      </c>
      <c r="BA123" s="524"/>
      <c r="BB123" s="524"/>
      <c r="BC123" s="524"/>
      <c r="BD123" s="524"/>
      <c r="BE123" s="524"/>
      <c r="BF123" s="524"/>
      <c r="BG123" s="524" t="s">
        <v>59</v>
      </c>
      <c r="BH123" s="524"/>
      <c r="BI123" s="524"/>
      <c r="BJ123" s="524"/>
      <c r="BK123" s="524"/>
      <c r="BL123" s="524"/>
      <c r="BM123" s="524"/>
      <c r="BN123" s="524" t="s">
        <v>60</v>
      </c>
      <c r="BO123" s="524"/>
      <c r="BP123" s="524"/>
      <c r="BQ123" s="524"/>
      <c r="BR123" s="524"/>
      <c r="BS123" s="524"/>
      <c r="BT123" s="524" t="s">
        <v>61</v>
      </c>
      <c r="BU123" s="524"/>
      <c r="BV123" s="524"/>
      <c r="BW123" s="524"/>
      <c r="BX123" s="524"/>
      <c r="BY123" s="524"/>
      <c r="BZ123" s="524" t="s">
        <v>62</v>
      </c>
      <c r="CA123" s="524"/>
      <c r="CB123" s="524"/>
      <c r="CC123" s="524"/>
      <c r="CD123" s="524"/>
      <c r="CE123" s="524"/>
      <c r="CF123" s="524" t="s">
        <v>63</v>
      </c>
      <c r="CG123" s="524"/>
      <c r="CH123" s="524"/>
      <c r="CI123" s="524"/>
      <c r="CJ123" s="524"/>
      <c r="CK123" s="524"/>
      <c r="CL123" s="524" t="s">
        <v>64</v>
      </c>
      <c r="CM123" s="524"/>
      <c r="CN123" s="524"/>
      <c r="CO123" s="524"/>
      <c r="CP123" s="524"/>
      <c r="CQ123" s="524"/>
    </row>
    <row r="124" spans="1:95" s="470" customFormat="1" ht="68.25" customHeight="1" x14ac:dyDescent="0.2">
      <c r="A124" s="732" t="s">
        <v>30</v>
      </c>
      <c r="B124" s="682"/>
      <c r="C124" s="682"/>
      <c r="D124" s="682"/>
      <c r="E124" s="682"/>
      <c r="F124" s="682"/>
      <c r="G124" s="683"/>
      <c r="H124" s="636" t="s">
        <v>521</v>
      </c>
      <c r="I124" s="637"/>
      <c r="J124" s="637"/>
      <c r="K124" s="637"/>
      <c r="L124" s="637"/>
      <c r="M124" s="637"/>
      <c r="N124" s="637"/>
      <c r="O124" s="637"/>
      <c r="P124" s="637"/>
      <c r="Q124" s="637"/>
      <c r="R124" s="637"/>
      <c r="S124" s="638"/>
      <c r="T124" s="642" t="s">
        <v>66</v>
      </c>
      <c r="U124" s="643"/>
      <c r="V124" s="643"/>
      <c r="W124" s="643"/>
      <c r="X124" s="643"/>
      <c r="Y124" s="643"/>
      <c r="Z124" s="643"/>
      <c r="AA124" s="643"/>
      <c r="AB124" s="643"/>
      <c r="AC124" s="643"/>
      <c r="AD124" s="643"/>
      <c r="AE124" s="644"/>
      <c r="AF124" s="531" t="s">
        <v>67</v>
      </c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532"/>
      <c r="AR124" s="532"/>
      <c r="AS124" s="532"/>
      <c r="AT124" s="532"/>
      <c r="AU124" s="532"/>
      <c r="AV124" s="532"/>
      <c r="AW124" s="532"/>
      <c r="AX124" s="532"/>
      <c r="AY124" s="533"/>
      <c r="AZ124" s="534" t="s">
        <v>68</v>
      </c>
      <c r="BA124" s="535"/>
      <c r="BB124" s="535"/>
      <c r="BC124" s="535"/>
      <c r="BD124" s="535"/>
      <c r="BE124" s="535"/>
      <c r="BF124" s="536"/>
      <c r="BG124" s="534" t="s">
        <v>69</v>
      </c>
      <c r="BH124" s="535"/>
      <c r="BI124" s="535"/>
      <c r="BJ124" s="535"/>
      <c r="BK124" s="535"/>
      <c r="BL124" s="535"/>
      <c r="BM124" s="536"/>
      <c r="BN124" s="518">
        <v>100</v>
      </c>
      <c r="BO124" s="519"/>
      <c r="BP124" s="519"/>
      <c r="BQ124" s="519"/>
      <c r="BR124" s="519"/>
      <c r="BS124" s="520"/>
      <c r="BT124" s="518">
        <v>100</v>
      </c>
      <c r="BU124" s="519"/>
      <c r="BV124" s="519"/>
      <c r="BW124" s="519"/>
      <c r="BX124" s="519"/>
      <c r="BY124" s="520"/>
      <c r="BZ124" s="518">
        <v>100</v>
      </c>
      <c r="CA124" s="519"/>
      <c r="CB124" s="519"/>
      <c r="CC124" s="519"/>
      <c r="CD124" s="519"/>
      <c r="CE124" s="520"/>
      <c r="CF124" s="553">
        <v>3</v>
      </c>
      <c r="CG124" s="554"/>
      <c r="CH124" s="554"/>
      <c r="CI124" s="554"/>
      <c r="CJ124" s="554"/>
      <c r="CK124" s="555"/>
      <c r="CL124" s="518"/>
      <c r="CM124" s="519"/>
      <c r="CN124" s="519"/>
      <c r="CO124" s="519"/>
      <c r="CP124" s="519"/>
      <c r="CQ124" s="520"/>
    </row>
    <row r="125" spans="1:95" s="470" customFormat="1" ht="91.5" customHeight="1" x14ac:dyDescent="0.2">
      <c r="A125" s="684"/>
      <c r="B125" s="685"/>
      <c r="C125" s="685"/>
      <c r="D125" s="685"/>
      <c r="E125" s="685"/>
      <c r="F125" s="685"/>
      <c r="G125" s="686"/>
      <c r="H125" s="639"/>
      <c r="I125" s="640"/>
      <c r="J125" s="640"/>
      <c r="K125" s="640"/>
      <c r="L125" s="640"/>
      <c r="M125" s="640"/>
      <c r="N125" s="640"/>
      <c r="O125" s="640"/>
      <c r="P125" s="640"/>
      <c r="Q125" s="640"/>
      <c r="R125" s="640"/>
      <c r="S125" s="641"/>
      <c r="T125" s="645"/>
      <c r="U125" s="646"/>
      <c r="V125" s="646"/>
      <c r="W125" s="646"/>
      <c r="X125" s="646"/>
      <c r="Y125" s="646"/>
      <c r="Z125" s="646"/>
      <c r="AA125" s="646"/>
      <c r="AB125" s="646"/>
      <c r="AC125" s="646"/>
      <c r="AD125" s="646"/>
      <c r="AE125" s="647"/>
      <c r="AF125" s="531" t="s">
        <v>71</v>
      </c>
      <c r="AG125" s="532"/>
      <c r="AH125" s="532"/>
      <c r="AI125" s="532"/>
      <c r="AJ125" s="532"/>
      <c r="AK125" s="532"/>
      <c r="AL125" s="532"/>
      <c r="AM125" s="532"/>
      <c r="AN125" s="532"/>
      <c r="AO125" s="532"/>
      <c r="AP125" s="532"/>
      <c r="AQ125" s="532"/>
      <c r="AR125" s="532"/>
      <c r="AS125" s="532"/>
      <c r="AT125" s="532"/>
      <c r="AU125" s="532"/>
      <c r="AV125" s="532"/>
      <c r="AW125" s="532"/>
      <c r="AX125" s="532"/>
      <c r="AY125" s="533"/>
      <c r="AZ125" s="534" t="s">
        <v>68</v>
      </c>
      <c r="BA125" s="535"/>
      <c r="BB125" s="535"/>
      <c r="BC125" s="535"/>
      <c r="BD125" s="535"/>
      <c r="BE125" s="535"/>
      <c r="BF125" s="536"/>
      <c r="BG125" s="534" t="s">
        <v>69</v>
      </c>
      <c r="BH125" s="535"/>
      <c r="BI125" s="535"/>
      <c r="BJ125" s="535"/>
      <c r="BK125" s="535"/>
      <c r="BL125" s="535"/>
      <c r="BM125" s="536"/>
      <c r="BN125" s="518">
        <v>100</v>
      </c>
      <c r="BO125" s="519"/>
      <c r="BP125" s="519"/>
      <c r="BQ125" s="519"/>
      <c r="BR125" s="519"/>
      <c r="BS125" s="520"/>
      <c r="BT125" s="518">
        <v>100</v>
      </c>
      <c r="BU125" s="519"/>
      <c r="BV125" s="519"/>
      <c r="BW125" s="519"/>
      <c r="BX125" s="519"/>
      <c r="BY125" s="520"/>
      <c r="BZ125" s="518">
        <v>100</v>
      </c>
      <c r="CA125" s="519"/>
      <c r="CB125" s="519"/>
      <c r="CC125" s="519"/>
      <c r="CD125" s="519"/>
      <c r="CE125" s="520"/>
      <c r="CF125" s="553">
        <v>3</v>
      </c>
      <c r="CG125" s="554"/>
      <c r="CH125" s="554"/>
      <c r="CI125" s="554"/>
      <c r="CJ125" s="554"/>
      <c r="CK125" s="555"/>
      <c r="CL125" s="518"/>
      <c r="CM125" s="519"/>
      <c r="CN125" s="519"/>
      <c r="CO125" s="519"/>
      <c r="CP125" s="519"/>
      <c r="CQ125" s="520"/>
    </row>
    <row r="126" spans="1:95" s="470" customFormat="1" ht="19.5" customHeight="1" x14ac:dyDescent="0.2">
      <c r="A126" s="552" t="s">
        <v>72</v>
      </c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2"/>
      <c r="S126" s="552"/>
      <c r="T126" s="552"/>
      <c r="U126" s="552"/>
      <c r="V126" s="552"/>
      <c r="W126" s="552"/>
      <c r="X126" s="552"/>
      <c r="Y126" s="552"/>
      <c r="Z126" s="552"/>
      <c r="AA126" s="552"/>
      <c r="AB126" s="552"/>
      <c r="AC126" s="552"/>
      <c r="AD126" s="552"/>
      <c r="AE126" s="552"/>
      <c r="AF126" s="552"/>
      <c r="AG126" s="552"/>
      <c r="AH126" s="552"/>
      <c r="AI126" s="552"/>
      <c r="AJ126" s="552"/>
      <c r="AK126" s="552"/>
      <c r="AL126" s="552"/>
      <c r="AM126" s="552"/>
      <c r="AN126" s="552"/>
      <c r="AO126" s="552"/>
      <c r="AP126" s="552"/>
      <c r="AQ126" s="552"/>
      <c r="AR126" s="552"/>
      <c r="AS126" s="552"/>
      <c r="AT126" s="552"/>
      <c r="AU126" s="552"/>
      <c r="AV126" s="552"/>
      <c r="AW126" s="552"/>
      <c r="AX126" s="552"/>
      <c r="AY126" s="552"/>
      <c r="AZ126" s="552"/>
      <c r="BA126" s="552"/>
      <c r="BB126" s="552"/>
      <c r="BC126" s="552"/>
      <c r="BD126" s="552"/>
      <c r="BE126" s="552"/>
      <c r="BF126" s="552"/>
      <c r="BG126" s="552"/>
      <c r="BH126" s="552"/>
      <c r="BI126" s="552"/>
      <c r="BJ126" s="552"/>
      <c r="BK126" s="552"/>
      <c r="BL126" s="552"/>
      <c r="BM126" s="552"/>
      <c r="BN126" s="552"/>
      <c r="BO126" s="552"/>
      <c r="BP126" s="552"/>
      <c r="BQ126" s="552"/>
      <c r="BR126" s="552"/>
      <c r="BS126" s="552"/>
      <c r="BT126" s="552"/>
      <c r="BU126" s="552"/>
      <c r="BV126" s="552"/>
      <c r="BW126" s="552"/>
      <c r="BX126" s="552"/>
      <c r="BY126" s="552"/>
      <c r="BZ126" s="552"/>
      <c r="CA126" s="552"/>
      <c r="CB126" s="552"/>
      <c r="CC126" s="552"/>
      <c r="CD126" s="552"/>
      <c r="CE126" s="552"/>
    </row>
    <row r="127" spans="1:95" s="470" customFormat="1" ht="87" customHeight="1" x14ac:dyDescent="0.2">
      <c r="A127" s="524" t="s">
        <v>39</v>
      </c>
      <c r="B127" s="524"/>
      <c r="C127" s="524"/>
      <c r="D127" s="524"/>
      <c r="E127" s="524"/>
      <c r="F127" s="524"/>
      <c r="G127" s="524"/>
      <c r="H127" s="540" t="s">
        <v>74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2"/>
      <c r="T127" s="524" t="s">
        <v>75</v>
      </c>
      <c r="U127" s="524"/>
      <c r="V127" s="524"/>
      <c r="W127" s="524"/>
      <c r="X127" s="524"/>
      <c r="Y127" s="524"/>
      <c r="Z127" s="524"/>
      <c r="AA127" s="524"/>
      <c r="AB127" s="524"/>
      <c r="AC127" s="534" t="s">
        <v>76</v>
      </c>
      <c r="AD127" s="535"/>
      <c r="AE127" s="535"/>
      <c r="AF127" s="535"/>
      <c r="AG127" s="535"/>
      <c r="AH127" s="535"/>
      <c r="AI127" s="535"/>
      <c r="AJ127" s="535"/>
      <c r="AK127" s="535"/>
      <c r="AL127" s="535"/>
      <c r="AM127" s="535"/>
      <c r="AN127" s="535"/>
      <c r="AO127" s="535"/>
      <c r="AP127" s="535"/>
      <c r="AQ127" s="535"/>
      <c r="AR127" s="535"/>
      <c r="AS127" s="535"/>
      <c r="AT127" s="535"/>
      <c r="AU127" s="535"/>
      <c r="AV127" s="535"/>
      <c r="AW127" s="535"/>
      <c r="AX127" s="535"/>
      <c r="AY127" s="535"/>
      <c r="AZ127" s="535"/>
      <c r="BA127" s="536"/>
      <c r="BB127" s="534" t="s">
        <v>77</v>
      </c>
      <c r="BC127" s="535"/>
      <c r="BD127" s="535"/>
      <c r="BE127" s="535"/>
      <c r="BF127" s="535"/>
      <c r="BG127" s="535"/>
      <c r="BH127" s="535"/>
      <c r="BI127" s="535"/>
      <c r="BJ127" s="535"/>
      <c r="BK127" s="535"/>
      <c r="BL127" s="535"/>
      <c r="BM127" s="535"/>
      <c r="BN127" s="535"/>
      <c r="BO127" s="535"/>
      <c r="BP127" s="536"/>
      <c r="BQ127" s="534" t="s">
        <v>78</v>
      </c>
      <c r="BR127" s="535"/>
      <c r="BS127" s="535"/>
      <c r="BT127" s="535"/>
      <c r="BU127" s="535"/>
      <c r="BV127" s="535"/>
      <c r="BW127" s="535"/>
      <c r="BX127" s="535"/>
      <c r="BY127" s="535"/>
      <c r="BZ127" s="535"/>
      <c r="CA127" s="535"/>
      <c r="CB127" s="535"/>
      <c r="CC127" s="535"/>
      <c r="CD127" s="535"/>
      <c r="CE127" s="536"/>
      <c r="CF127" s="524" t="s">
        <v>79</v>
      </c>
      <c r="CG127" s="524"/>
      <c r="CH127" s="524"/>
      <c r="CI127" s="524"/>
      <c r="CJ127" s="524"/>
      <c r="CK127" s="524"/>
      <c r="CL127" s="524"/>
      <c r="CM127" s="524"/>
      <c r="CN127" s="524"/>
      <c r="CO127" s="524"/>
      <c r="CP127" s="524"/>
      <c r="CQ127" s="524"/>
    </row>
    <row r="128" spans="1:95" s="470" customFormat="1" ht="15" customHeight="1" x14ac:dyDescent="0.2">
      <c r="A128" s="524"/>
      <c r="B128" s="524"/>
      <c r="C128" s="524"/>
      <c r="D128" s="524"/>
      <c r="E128" s="524"/>
      <c r="F128" s="524"/>
      <c r="G128" s="524"/>
      <c r="H128" s="540" t="s">
        <v>45</v>
      </c>
      <c r="I128" s="541"/>
      <c r="J128" s="541"/>
      <c r="K128" s="541"/>
      <c r="L128" s="541"/>
      <c r="M128" s="541"/>
      <c r="N128" s="541"/>
      <c r="O128" s="541"/>
      <c r="P128" s="541"/>
      <c r="Q128" s="541"/>
      <c r="R128" s="541"/>
      <c r="S128" s="542"/>
      <c r="T128" s="543" t="s">
        <v>45</v>
      </c>
      <c r="U128" s="544"/>
      <c r="V128" s="544"/>
      <c r="W128" s="544"/>
      <c r="X128" s="544"/>
      <c r="Y128" s="544"/>
      <c r="Z128" s="544"/>
      <c r="AA128" s="544"/>
      <c r="AB128" s="545"/>
      <c r="AC128" s="540" t="s">
        <v>45</v>
      </c>
      <c r="AD128" s="541"/>
      <c r="AE128" s="541"/>
      <c r="AF128" s="541"/>
      <c r="AG128" s="541"/>
      <c r="AH128" s="541"/>
      <c r="AI128" s="541"/>
      <c r="AJ128" s="541"/>
      <c r="AK128" s="541"/>
      <c r="AL128" s="541"/>
      <c r="AM128" s="541"/>
      <c r="AN128" s="541"/>
      <c r="AO128" s="541"/>
      <c r="AP128" s="541"/>
      <c r="AQ128" s="541"/>
      <c r="AR128" s="542"/>
      <c r="AS128" s="540" t="s">
        <v>80</v>
      </c>
      <c r="AT128" s="541"/>
      <c r="AU128" s="541"/>
      <c r="AV128" s="541"/>
      <c r="AW128" s="541"/>
      <c r="AX128" s="541"/>
      <c r="AY128" s="541"/>
      <c r="AZ128" s="541"/>
      <c r="BA128" s="542"/>
      <c r="BB128" s="549" t="s">
        <v>6</v>
      </c>
      <c r="BC128" s="550"/>
      <c r="BD128" s="551" t="s">
        <v>187</v>
      </c>
      <c r="BE128" s="551"/>
      <c r="BF128" s="471"/>
      <c r="BG128" s="549" t="s">
        <v>6</v>
      </c>
      <c r="BH128" s="550"/>
      <c r="BI128" s="551" t="s">
        <v>199</v>
      </c>
      <c r="BJ128" s="551"/>
      <c r="BK128" s="471"/>
      <c r="BL128" s="549" t="s">
        <v>6</v>
      </c>
      <c r="BM128" s="550"/>
      <c r="BN128" s="551" t="s">
        <v>200</v>
      </c>
      <c r="BO128" s="551"/>
      <c r="BP128" s="471"/>
      <c r="BQ128" s="549" t="s">
        <v>6</v>
      </c>
      <c r="BR128" s="550"/>
      <c r="BS128" s="551" t="s">
        <v>187</v>
      </c>
      <c r="BT128" s="551"/>
      <c r="BU128" s="471"/>
      <c r="BV128" s="549" t="s">
        <v>6</v>
      </c>
      <c r="BW128" s="550"/>
      <c r="BX128" s="551" t="s">
        <v>199</v>
      </c>
      <c r="BY128" s="551"/>
      <c r="BZ128" s="471"/>
      <c r="CA128" s="549" t="s">
        <v>6</v>
      </c>
      <c r="CB128" s="550"/>
      <c r="CC128" s="551" t="s">
        <v>200</v>
      </c>
      <c r="CD128" s="551"/>
      <c r="CE128" s="471"/>
      <c r="CF128" s="540" t="s">
        <v>48</v>
      </c>
      <c r="CG128" s="541"/>
      <c r="CH128" s="541"/>
      <c r="CI128" s="541"/>
      <c r="CJ128" s="541"/>
      <c r="CK128" s="542"/>
      <c r="CL128" s="540" t="s">
        <v>49</v>
      </c>
      <c r="CM128" s="541"/>
      <c r="CN128" s="541"/>
      <c r="CO128" s="541"/>
      <c r="CP128" s="541"/>
      <c r="CQ128" s="542"/>
    </row>
    <row r="129" spans="1:95" s="470" customFormat="1" ht="15" customHeight="1" x14ac:dyDescent="0.2">
      <c r="A129" s="524"/>
      <c r="B129" s="524"/>
      <c r="C129" s="524"/>
      <c r="D129" s="524"/>
      <c r="E129" s="524"/>
      <c r="F129" s="524"/>
      <c r="G129" s="524"/>
      <c r="H129" s="543"/>
      <c r="I129" s="544"/>
      <c r="J129" s="544"/>
      <c r="K129" s="544"/>
      <c r="L129" s="544"/>
      <c r="M129" s="544"/>
      <c r="N129" s="544"/>
      <c r="O129" s="544"/>
      <c r="P129" s="544"/>
      <c r="Q129" s="544"/>
      <c r="R129" s="544"/>
      <c r="S129" s="545"/>
      <c r="T129" s="543"/>
      <c r="U129" s="544"/>
      <c r="V129" s="544"/>
      <c r="W129" s="544"/>
      <c r="X129" s="544"/>
      <c r="Y129" s="544"/>
      <c r="Z129" s="544"/>
      <c r="AA129" s="544"/>
      <c r="AB129" s="545"/>
      <c r="AC129" s="543"/>
      <c r="AD129" s="544"/>
      <c r="AE129" s="544"/>
      <c r="AF129" s="544"/>
      <c r="AG129" s="544"/>
      <c r="AH129" s="544"/>
      <c r="AI129" s="544"/>
      <c r="AJ129" s="544"/>
      <c r="AK129" s="544"/>
      <c r="AL129" s="544"/>
      <c r="AM129" s="544"/>
      <c r="AN129" s="544"/>
      <c r="AO129" s="544"/>
      <c r="AP129" s="544"/>
      <c r="AQ129" s="544"/>
      <c r="AR129" s="545"/>
      <c r="AS129" s="543"/>
      <c r="AT129" s="544"/>
      <c r="AU129" s="544"/>
      <c r="AV129" s="544"/>
      <c r="AW129" s="544"/>
      <c r="AX129" s="544"/>
      <c r="AY129" s="544"/>
      <c r="AZ129" s="544"/>
      <c r="BA129" s="545"/>
      <c r="BB129" s="543" t="s">
        <v>81</v>
      </c>
      <c r="BC129" s="544"/>
      <c r="BD129" s="544"/>
      <c r="BE129" s="544"/>
      <c r="BF129" s="545"/>
      <c r="BG129" s="543" t="s">
        <v>82</v>
      </c>
      <c r="BH129" s="544"/>
      <c r="BI129" s="544"/>
      <c r="BJ129" s="544"/>
      <c r="BK129" s="545"/>
      <c r="BL129" s="543" t="s">
        <v>83</v>
      </c>
      <c r="BM129" s="544"/>
      <c r="BN129" s="544"/>
      <c r="BO129" s="544"/>
      <c r="BP129" s="545"/>
      <c r="BQ129" s="543" t="s">
        <v>81</v>
      </c>
      <c r="BR129" s="544"/>
      <c r="BS129" s="544"/>
      <c r="BT129" s="544"/>
      <c r="BU129" s="545"/>
      <c r="BV129" s="543" t="s">
        <v>82</v>
      </c>
      <c r="BW129" s="544"/>
      <c r="BX129" s="544"/>
      <c r="BY129" s="544"/>
      <c r="BZ129" s="545"/>
      <c r="CA129" s="543" t="s">
        <v>83</v>
      </c>
      <c r="CB129" s="544"/>
      <c r="CC129" s="544"/>
      <c r="CD129" s="544"/>
      <c r="CE129" s="545"/>
      <c r="CF129" s="543"/>
      <c r="CG129" s="544"/>
      <c r="CH129" s="544"/>
      <c r="CI129" s="544"/>
      <c r="CJ129" s="544"/>
      <c r="CK129" s="545"/>
      <c r="CL129" s="543"/>
      <c r="CM129" s="544"/>
      <c r="CN129" s="544"/>
      <c r="CO129" s="544"/>
      <c r="CP129" s="544"/>
      <c r="CQ129" s="545"/>
    </row>
    <row r="130" spans="1:95" s="470" customFormat="1" ht="15" customHeight="1" x14ac:dyDescent="0.2">
      <c r="A130" s="524"/>
      <c r="B130" s="524"/>
      <c r="C130" s="524"/>
      <c r="D130" s="524"/>
      <c r="E130" s="524"/>
      <c r="F130" s="524"/>
      <c r="G130" s="524"/>
      <c r="H130" s="543"/>
      <c r="I130" s="544"/>
      <c r="J130" s="544"/>
      <c r="K130" s="544"/>
      <c r="L130" s="544"/>
      <c r="M130" s="544"/>
      <c r="N130" s="544"/>
      <c r="O130" s="544"/>
      <c r="P130" s="544"/>
      <c r="Q130" s="544"/>
      <c r="R130" s="544"/>
      <c r="S130" s="545"/>
      <c r="T130" s="543"/>
      <c r="U130" s="544"/>
      <c r="V130" s="544"/>
      <c r="W130" s="544"/>
      <c r="X130" s="544"/>
      <c r="Y130" s="544"/>
      <c r="Z130" s="544"/>
      <c r="AA130" s="544"/>
      <c r="AB130" s="545"/>
      <c r="AC130" s="543"/>
      <c r="AD130" s="544"/>
      <c r="AE130" s="544"/>
      <c r="AF130" s="544"/>
      <c r="AG130" s="544"/>
      <c r="AH130" s="544"/>
      <c r="AI130" s="544"/>
      <c r="AJ130" s="544"/>
      <c r="AK130" s="544"/>
      <c r="AL130" s="544"/>
      <c r="AM130" s="544"/>
      <c r="AN130" s="544"/>
      <c r="AO130" s="544"/>
      <c r="AP130" s="544"/>
      <c r="AQ130" s="544"/>
      <c r="AR130" s="545"/>
      <c r="AS130" s="546"/>
      <c r="AT130" s="547"/>
      <c r="AU130" s="547"/>
      <c r="AV130" s="547"/>
      <c r="AW130" s="547"/>
      <c r="AX130" s="547"/>
      <c r="AY130" s="547"/>
      <c r="AZ130" s="547"/>
      <c r="BA130" s="548"/>
      <c r="BB130" s="543"/>
      <c r="BC130" s="544"/>
      <c r="BD130" s="544"/>
      <c r="BE130" s="544"/>
      <c r="BF130" s="545"/>
      <c r="BG130" s="543"/>
      <c r="BH130" s="544"/>
      <c r="BI130" s="544"/>
      <c r="BJ130" s="544"/>
      <c r="BK130" s="545"/>
      <c r="BL130" s="543"/>
      <c r="BM130" s="544"/>
      <c r="BN130" s="544"/>
      <c r="BO130" s="544"/>
      <c r="BP130" s="545"/>
      <c r="BQ130" s="543"/>
      <c r="BR130" s="544"/>
      <c r="BS130" s="544"/>
      <c r="BT130" s="544"/>
      <c r="BU130" s="545"/>
      <c r="BV130" s="543"/>
      <c r="BW130" s="544"/>
      <c r="BX130" s="544"/>
      <c r="BY130" s="544"/>
      <c r="BZ130" s="545"/>
      <c r="CA130" s="543"/>
      <c r="CB130" s="544"/>
      <c r="CC130" s="544"/>
      <c r="CD130" s="544"/>
      <c r="CE130" s="545"/>
      <c r="CF130" s="543"/>
      <c r="CG130" s="544"/>
      <c r="CH130" s="544"/>
      <c r="CI130" s="544"/>
      <c r="CJ130" s="544"/>
      <c r="CK130" s="545"/>
      <c r="CL130" s="543"/>
      <c r="CM130" s="544"/>
      <c r="CN130" s="544"/>
      <c r="CO130" s="544"/>
      <c r="CP130" s="544"/>
      <c r="CQ130" s="545"/>
    </row>
    <row r="131" spans="1:95" s="470" customFormat="1" ht="44.25" customHeight="1" x14ac:dyDescent="0.2">
      <c r="A131" s="524"/>
      <c r="B131" s="524"/>
      <c r="C131" s="524"/>
      <c r="D131" s="524"/>
      <c r="E131" s="524"/>
      <c r="F131" s="524"/>
      <c r="G131" s="524"/>
      <c r="H131" s="546"/>
      <c r="I131" s="547"/>
      <c r="J131" s="547"/>
      <c r="K131" s="547"/>
      <c r="L131" s="547"/>
      <c r="M131" s="547"/>
      <c r="N131" s="547"/>
      <c r="O131" s="547"/>
      <c r="P131" s="547"/>
      <c r="Q131" s="547"/>
      <c r="R131" s="547"/>
      <c r="S131" s="548"/>
      <c r="T131" s="546"/>
      <c r="U131" s="547"/>
      <c r="V131" s="547"/>
      <c r="W131" s="547"/>
      <c r="X131" s="547"/>
      <c r="Y131" s="547"/>
      <c r="Z131" s="547"/>
      <c r="AA131" s="547"/>
      <c r="AB131" s="548"/>
      <c r="AC131" s="546"/>
      <c r="AD131" s="547"/>
      <c r="AE131" s="547"/>
      <c r="AF131" s="547"/>
      <c r="AG131" s="547"/>
      <c r="AH131" s="547"/>
      <c r="AI131" s="547"/>
      <c r="AJ131" s="547"/>
      <c r="AK131" s="547"/>
      <c r="AL131" s="547"/>
      <c r="AM131" s="547"/>
      <c r="AN131" s="547"/>
      <c r="AO131" s="547"/>
      <c r="AP131" s="547"/>
      <c r="AQ131" s="547"/>
      <c r="AR131" s="548"/>
      <c r="AS131" s="534" t="s">
        <v>53</v>
      </c>
      <c r="AT131" s="535"/>
      <c r="AU131" s="535"/>
      <c r="AV131" s="535"/>
      <c r="AW131" s="536"/>
      <c r="AX131" s="534" t="s">
        <v>54</v>
      </c>
      <c r="AY131" s="535"/>
      <c r="AZ131" s="535"/>
      <c r="BA131" s="536"/>
      <c r="BB131" s="546"/>
      <c r="BC131" s="547"/>
      <c r="BD131" s="547"/>
      <c r="BE131" s="547"/>
      <c r="BF131" s="548"/>
      <c r="BG131" s="546"/>
      <c r="BH131" s="547"/>
      <c r="BI131" s="547"/>
      <c r="BJ131" s="547"/>
      <c r="BK131" s="548"/>
      <c r="BL131" s="546"/>
      <c r="BM131" s="547"/>
      <c r="BN131" s="547"/>
      <c r="BO131" s="547"/>
      <c r="BP131" s="548"/>
      <c r="BQ131" s="546"/>
      <c r="BR131" s="547"/>
      <c r="BS131" s="547"/>
      <c r="BT131" s="547"/>
      <c r="BU131" s="548"/>
      <c r="BV131" s="546"/>
      <c r="BW131" s="547"/>
      <c r="BX131" s="547"/>
      <c r="BY131" s="547"/>
      <c r="BZ131" s="548"/>
      <c r="CA131" s="546"/>
      <c r="CB131" s="547"/>
      <c r="CC131" s="547"/>
      <c r="CD131" s="547"/>
      <c r="CE131" s="548"/>
      <c r="CF131" s="546"/>
      <c r="CG131" s="547"/>
      <c r="CH131" s="547"/>
      <c r="CI131" s="547"/>
      <c r="CJ131" s="547"/>
      <c r="CK131" s="548"/>
      <c r="CL131" s="546"/>
      <c r="CM131" s="547"/>
      <c r="CN131" s="547"/>
      <c r="CO131" s="547"/>
      <c r="CP131" s="547"/>
      <c r="CQ131" s="548"/>
    </row>
    <row r="132" spans="1:95" s="470" customFormat="1" ht="15" customHeight="1" x14ac:dyDescent="0.2">
      <c r="A132" s="524" t="s">
        <v>30</v>
      </c>
      <c r="B132" s="524"/>
      <c r="C132" s="524"/>
      <c r="D132" s="524"/>
      <c r="E132" s="524"/>
      <c r="F132" s="524"/>
      <c r="G132" s="524"/>
      <c r="H132" s="534" t="s">
        <v>55</v>
      </c>
      <c r="I132" s="535"/>
      <c r="J132" s="535"/>
      <c r="K132" s="535"/>
      <c r="L132" s="535"/>
      <c r="M132" s="535"/>
      <c r="N132" s="535"/>
      <c r="O132" s="535"/>
      <c r="P132" s="535"/>
      <c r="Q132" s="535"/>
      <c r="R132" s="535"/>
      <c r="S132" s="536"/>
      <c r="T132" s="534" t="s">
        <v>56</v>
      </c>
      <c r="U132" s="535"/>
      <c r="V132" s="535"/>
      <c r="W132" s="535"/>
      <c r="X132" s="535"/>
      <c r="Y132" s="535"/>
      <c r="Z132" s="535"/>
      <c r="AA132" s="535"/>
      <c r="AB132" s="536"/>
      <c r="AC132" s="540" t="s">
        <v>57</v>
      </c>
      <c r="AD132" s="541"/>
      <c r="AE132" s="541"/>
      <c r="AF132" s="541"/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42"/>
      <c r="AS132" s="534" t="s">
        <v>58</v>
      </c>
      <c r="AT132" s="535"/>
      <c r="AU132" s="535"/>
      <c r="AV132" s="535"/>
      <c r="AW132" s="536"/>
      <c r="AX132" s="534" t="s">
        <v>59</v>
      </c>
      <c r="AY132" s="535"/>
      <c r="AZ132" s="535"/>
      <c r="BA132" s="536"/>
      <c r="BB132" s="524" t="s">
        <v>60</v>
      </c>
      <c r="BC132" s="524"/>
      <c r="BD132" s="524"/>
      <c r="BE132" s="524"/>
      <c r="BF132" s="524"/>
      <c r="BG132" s="524" t="s">
        <v>61</v>
      </c>
      <c r="BH132" s="524"/>
      <c r="BI132" s="524"/>
      <c r="BJ132" s="524"/>
      <c r="BK132" s="524"/>
      <c r="BL132" s="524" t="s">
        <v>62</v>
      </c>
      <c r="BM132" s="524"/>
      <c r="BN132" s="524"/>
      <c r="BO132" s="524"/>
      <c r="BP132" s="524"/>
      <c r="BQ132" s="524" t="s">
        <v>63</v>
      </c>
      <c r="BR132" s="524"/>
      <c r="BS132" s="524"/>
      <c r="BT132" s="524"/>
      <c r="BU132" s="524"/>
      <c r="BV132" s="524" t="s">
        <v>64</v>
      </c>
      <c r="BW132" s="524"/>
      <c r="BX132" s="524"/>
      <c r="BY132" s="524"/>
      <c r="BZ132" s="524"/>
      <c r="CA132" s="524" t="s">
        <v>84</v>
      </c>
      <c r="CB132" s="524"/>
      <c r="CC132" s="524"/>
      <c r="CD132" s="524"/>
      <c r="CE132" s="524"/>
      <c r="CF132" s="524" t="s">
        <v>85</v>
      </c>
      <c r="CG132" s="524"/>
      <c r="CH132" s="524"/>
      <c r="CI132" s="524"/>
      <c r="CJ132" s="524"/>
      <c r="CK132" s="524"/>
      <c r="CL132" s="524" t="s">
        <v>86</v>
      </c>
      <c r="CM132" s="524"/>
      <c r="CN132" s="524"/>
      <c r="CO132" s="524"/>
      <c r="CP132" s="524"/>
      <c r="CQ132" s="524"/>
    </row>
    <row r="133" spans="1:95" s="470" customFormat="1" ht="185.25" customHeight="1" x14ac:dyDescent="0.2">
      <c r="A133" s="525" t="s">
        <v>30</v>
      </c>
      <c r="B133" s="526"/>
      <c r="C133" s="526"/>
      <c r="D133" s="526"/>
      <c r="E133" s="526"/>
      <c r="F133" s="526"/>
      <c r="G133" s="527"/>
      <c r="H133" s="528" t="s">
        <v>521</v>
      </c>
      <c r="I133" s="621"/>
      <c r="J133" s="621"/>
      <c r="K133" s="621"/>
      <c r="L133" s="621"/>
      <c r="M133" s="621"/>
      <c r="N133" s="621"/>
      <c r="O133" s="621"/>
      <c r="P133" s="621"/>
      <c r="Q133" s="621"/>
      <c r="R133" s="621"/>
      <c r="S133" s="622"/>
      <c r="T133" s="518" t="s">
        <v>66</v>
      </c>
      <c r="U133" s="519"/>
      <c r="V133" s="519"/>
      <c r="W133" s="519"/>
      <c r="X133" s="519"/>
      <c r="Y133" s="519"/>
      <c r="Z133" s="519"/>
      <c r="AA133" s="519"/>
      <c r="AB133" s="520"/>
      <c r="AC133" s="531" t="s">
        <v>87</v>
      </c>
      <c r="AD133" s="532"/>
      <c r="AE133" s="532"/>
      <c r="AF133" s="532"/>
      <c r="AG133" s="532"/>
      <c r="AH133" s="532"/>
      <c r="AI133" s="532"/>
      <c r="AJ133" s="532"/>
      <c r="AK133" s="532"/>
      <c r="AL133" s="532"/>
      <c r="AM133" s="532"/>
      <c r="AN133" s="532"/>
      <c r="AO133" s="532"/>
      <c r="AP133" s="532"/>
      <c r="AQ133" s="96"/>
      <c r="AR133" s="97"/>
      <c r="AS133" s="534" t="s">
        <v>88</v>
      </c>
      <c r="AT133" s="535"/>
      <c r="AU133" s="535"/>
      <c r="AV133" s="535"/>
      <c r="AW133" s="536"/>
      <c r="AX133" s="537" t="s">
        <v>89</v>
      </c>
      <c r="AY133" s="538"/>
      <c r="AZ133" s="538"/>
      <c r="BA133" s="539"/>
      <c r="BB133" s="740">
        <f>BB158+BB205</f>
        <v>1020</v>
      </c>
      <c r="BC133" s="741"/>
      <c r="BD133" s="741"/>
      <c r="BE133" s="741"/>
      <c r="BF133" s="742"/>
      <c r="BG133" s="743">
        <f t="shared" ref="BG133" si="2">BG158+BG205</f>
        <v>1030</v>
      </c>
      <c r="BH133" s="744"/>
      <c r="BI133" s="744"/>
      <c r="BJ133" s="744"/>
      <c r="BK133" s="745"/>
      <c r="BL133" s="743">
        <f t="shared" ref="BL133" si="3">BL158+BL205</f>
        <v>1030</v>
      </c>
      <c r="BM133" s="744"/>
      <c r="BN133" s="744"/>
      <c r="BO133" s="744"/>
      <c r="BP133" s="745"/>
      <c r="BQ133" s="518"/>
      <c r="BR133" s="519"/>
      <c r="BS133" s="519"/>
      <c r="BT133" s="519"/>
      <c r="BU133" s="520"/>
      <c r="BV133" s="518"/>
      <c r="BW133" s="519"/>
      <c r="BX133" s="519"/>
      <c r="BY133" s="519"/>
      <c r="BZ133" s="520"/>
      <c r="CA133" s="518"/>
      <c r="CB133" s="519"/>
      <c r="CC133" s="519"/>
      <c r="CD133" s="519"/>
      <c r="CE133" s="520"/>
      <c r="CF133" s="521">
        <v>3</v>
      </c>
      <c r="CG133" s="522"/>
      <c r="CH133" s="522"/>
      <c r="CI133" s="522"/>
      <c r="CJ133" s="522"/>
      <c r="CK133" s="523"/>
      <c r="CL133" s="518"/>
      <c r="CM133" s="519"/>
      <c r="CN133" s="519"/>
      <c r="CO133" s="519"/>
      <c r="CP133" s="519"/>
      <c r="CQ133" s="520"/>
    </row>
    <row r="134" spans="1:95" s="470" customFormat="1" ht="15" customHeight="1" x14ac:dyDescent="0.2">
      <c r="A134" s="483"/>
      <c r="B134" s="483"/>
      <c r="C134" s="483"/>
      <c r="D134" s="483"/>
      <c r="E134" s="483"/>
      <c r="F134" s="483"/>
      <c r="G134" s="483"/>
      <c r="H134" s="481"/>
      <c r="I134" s="481"/>
      <c r="J134" s="481"/>
      <c r="K134" s="481"/>
      <c r="L134" s="481"/>
      <c r="M134" s="481"/>
      <c r="N134" s="481"/>
      <c r="O134" s="481"/>
      <c r="P134" s="481"/>
      <c r="Q134" s="481"/>
      <c r="R134" s="481"/>
      <c r="S134" s="481"/>
      <c r="T134" s="474"/>
      <c r="U134" s="474"/>
      <c r="V134" s="474"/>
      <c r="W134" s="474"/>
      <c r="X134" s="474"/>
      <c r="Y134" s="474"/>
      <c r="Z134" s="474"/>
      <c r="AA134" s="474"/>
      <c r="AB134" s="474"/>
      <c r="AC134" s="402"/>
      <c r="AD134" s="402"/>
      <c r="AE134" s="402"/>
      <c r="AF134" s="402"/>
      <c r="AG134" s="402"/>
      <c r="AH134" s="402"/>
      <c r="AI134" s="402"/>
      <c r="AJ134" s="402"/>
      <c r="AK134" s="402"/>
      <c r="AL134" s="402"/>
      <c r="AM134" s="402"/>
      <c r="AN134" s="402"/>
      <c r="AO134" s="402"/>
      <c r="AP134" s="402"/>
      <c r="AQ134" s="402"/>
      <c r="AR134" s="99"/>
      <c r="AS134" s="468"/>
      <c r="AT134" s="468"/>
      <c r="AU134" s="468"/>
      <c r="AV134" s="468"/>
      <c r="AW134" s="468"/>
      <c r="AX134" s="168"/>
      <c r="AY134" s="168"/>
      <c r="AZ134" s="168"/>
      <c r="BA134" s="168"/>
      <c r="BB134" s="474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474"/>
      <c r="BS134" s="474"/>
      <c r="BT134" s="474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  <c r="CF134" s="399"/>
      <c r="CG134" s="399"/>
      <c r="CH134" s="399"/>
      <c r="CI134" s="399"/>
      <c r="CJ134" s="399"/>
      <c r="CK134" s="399"/>
      <c r="CL134" s="474"/>
      <c r="CM134" s="474"/>
      <c r="CN134" s="474"/>
      <c r="CO134" s="474"/>
      <c r="CP134" s="474"/>
      <c r="CQ134" s="474"/>
    </row>
    <row r="135" spans="1:95" x14ac:dyDescent="0.2">
      <c r="A135" s="581" t="s">
        <v>29</v>
      </c>
      <c r="B135" s="581"/>
      <c r="C135" s="581"/>
      <c r="D135" s="581"/>
      <c r="E135" s="581"/>
      <c r="F135" s="581"/>
      <c r="G135" s="581"/>
      <c r="H135" s="581"/>
      <c r="I135" s="581"/>
      <c r="J135" s="581"/>
      <c r="K135" s="581"/>
      <c r="L135" s="581"/>
      <c r="M135" s="581"/>
      <c r="N135" s="581"/>
      <c r="O135" s="581"/>
      <c r="P135" s="581"/>
      <c r="Q135" s="581"/>
      <c r="R135" s="581"/>
      <c r="S135" s="581"/>
      <c r="T135" s="581"/>
      <c r="U135" s="581"/>
      <c r="V135" s="581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2" t="s">
        <v>506</v>
      </c>
      <c r="AQ135" s="582"/>
      <c r="AR135" s="582"/>
      <c r="AS135" s="582"/>
      <c r="AT135" s="582"/>
      <c r="AU135" s="552"/>
      <c r="AV135" s="552"/>
      <c r="AW135" s="552"/>
      <c r="AX135" s="552"/>
      <c r="AY135" s="552"/>
      <c r="AZ135" s="552"/>
      <c r="BA135" s="552"/>
      <c r="BB135" s="552"/>
      <c r="BC135" s="552"/>
      <c r="BD135" s="552"/>
      <c r="BE135" s="552"/>
      <c r="BF135" s="552"/>
      <c r="BG135" s="552"/>
      <c r="BH135" s="552"/>
      <c r="BI135" s="552"/>
      <c r="BJ135" s="552"/>
      <c r="BK135" s="552"/>
      <c r="BL135" s="552"/>
      <c r="BM135" s="552"/>
      <c r="BN135" s="552"/>
      <c r="BO135" s="552"/>
      <c r="BP135" s="552"/>
      <c r="BQ135" s="552"/>
      <c r="BR135" s="552"/>
      <c r="BS135" s="552"/>
      <c r="BT135" s="552"/>
      <c r="BU135" s="552"/>
      <c r="BV135" s="552"/>
      <c r="BW135" s="552"/>
      <c r="BX135" s="552"/>
      <c r="BY135" s="552"/>
      <c r="BZ135" s="552"/>
      <c r="CA135" s="552"/>
      <c r="CB135" s="552"/>
      <c r="CC135" s="552"/>
      <c r="CD135" s="552"/>
      <c r="CE135" s="552"/>
      <c r="CF135" s="237"/>
      <c r="CG135" s="237"/>
      <c r="CH135" s="237"/>
      <c r="CI135" s="237"/>
      <c r="CJ135" s="237"/>
      <c r="CK135" s="237"/>
      <c r="CL135" s="210"/>
      <c r="CM135" s="210"/>
      <c r="CN135" s="210"/>
      <c r="CO135" s="216"/>
      <c r="CP135" s="216"/>
      <c r="CQ135" s="216"/>
    </row>
    <row r="136" spans="1:95" ht="15.75" thickBot="1" x14ac:dyDescent="0.25">
      <c r="A136" s="238"/>
      <c r="B136" s="238"/>
      <c r="C136" s="238"/>
      <c r="D136" s="238"/>
      <c r="E136" s="238"/>
      <c r="F136" s="238"/>
      <c r="G136" s="238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210"/>
      <c r="U136" s="210"/>
      <c r="V136" s="210"/>
      <c r="W136" s="210"/>
      <c r="X136" s="210"/>
      <c r="Y136" s="210"/>
      <c r="Z136" s="210"/>
      <c r="AA136" s="210"/>
      <c r="AB136" s="21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99"/>
      <c r="AR136" s="99"/>
      <c r="AS136" s="217"/>
      <c r="AT136" s="217"/>
      <c r="AU136" s="217"/>
      <c r="AV136" s="217"/>
      <c r="AW136" s="217"/>
      <c r="AX136" s="168"/>
      <c r="AY136" s="168"/>
      <c r="AZ136" s="168"/>
      <c r="BA136" s="168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0"/>
      <c r="BN136" s="210"/>
      <c r="BO136" s="210"/>
      <c r="BP136" s="210"/>
      <c r="BQ136" s="210"/>
      <c r="BR136" s="210"/>
      <c r="BS136" s="210"/>
      <c r="BT136" s="210"/>
      <c r="BU136" s="210"/>
      <c r="BV136" s="210"/>
      <c r="BW136" s="210"/>
      <c r="BX136" s="210"/>
      <c r="BY136" s="210"/>
      <c r="BZ136" s="210"/>
      <c r="CA136" s="210"/>
      <c r="CB136" s="210"/>
      <c r="CC136" s="210"/>
      <c r="CD136" s="210"/>
      <c r="CE136" s="210"/>
      <c r="CF136" s="237"/>
      <c r="CG136" s="237"/>
      <c r="CH136" s="237"/>
      <c r="CI136" s="237"/>
      <c r="CJ136" s="237"/>
      <c r="CK136" s="237"/>
      <c r="CL136" s="210"/>
      <c r="CM136" s="210"/>
      <c r="CN136" s="210"/>
      <c r="CO136" s="216"/>
      <c r="CP136" s="216"/>
      <c r="CQ136" s="216"/>
    </row>
    <row r="137" spans="1:95" x14ac:dyDescent="0.25">
      <c r="A137" s="562" t="s">
        <v>31</v>
      </c>
      <c r="B137" s="562"/>
      <c r="C137" s="562"/>
      <c r="D137" s="562"/>
      <c r="E137" s="562"/>
      <c r="F137" s="562"/>
      <c r="G137" s="562"/>
      <c r="H137" s="562"/>
      <c r="I137" s="562"/>
      <c r="J137" s="562"/>
      <c r="K137" s="562"/>
      <c r="L137" s="562"/>
      <c r="M137" s="562"/>
      <c r="N137" s="562"/>
      <c r="O137" s="562"/>
      <c r="P137" s="562"/>
      <c r="Q137" s="562"/>
      <c r="R137" s="562"/>
      <c r="S137" s="562"/>
      <c r="T137" s="562"/>
      <c r="U137" s="562"/>
      <c r="V137" s="562"/>
      <c r="W137" s="562"/>
      <c r="X137" s="562"/>
      <c r="Y137" s="563"/>
      <c r="Z137" s="563"/>
      <c r="AA137" s="563"/>
      <c r="AB137" s="563"/>
      <c r="AC137" s="563"/>
      <c r="AD137" s="563"/>
      <c r="AE137" s="563"/>
      <c r="AF137" s="563"/>
      <c r="AG137" s="563"/>
      <c r="AH137" s="563"/>
      <c r="AI137" s="563"/>
      <c r="AJ137" s="563"/>
      <c r="AK137" s="563"/>
      <c r="AL137" s="563"/>
      <c r="AM137" s="563"/>
      <c r="AN137" s="563"/>
      <c r="AO137" s="563"/>
      <c r="AP137" s="563"/>
      <c r="AQ137" s="563"/>
      <c r="AR137" s="563"/>
      <c r="AS137" s="563"/>
      <c r="AT137" s="563"/>
      <c r="AU137" s="563"/>
      <c r="AV137" s="563"/>
      <c r="AW137" s="563"/>
      <c r="AX137" s="563"/>
      <c r="AY137" s="563"/>
      <c r="AZ137" s="563"/>
      <c r="BA137" s="563"/>
      <c r="BB137" s="223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565" t="s">
        <v>32</v>
      </c>
      <c r="BR137" s="565"/>
      <c r="BS137" s="565"/>
      <c r="BT137" s="565"/>
      <c r="BU137" s="565"/>
      <c r="BV137" s="565"/>
      <c r="BW137" s="565"/>
      <c r="BX137" s="565"/>
      <c r="BY137" s="565"/>
      <c r="BZ137" s="565"/>
      <c r="CA137" s="565"/>
      <c r="CB137" s="565"/>
      <c r="CC137" s="565"/>
      <c r="CD137" s="565"/>
      <c r="CE137" s="758"/>
      <c r="CF137" s="649" t="s">
        <v>450</v>
      </c>
      <c r="CG137" s="567"/>
      <c r="CH137" s="567"/>
      <c r="CI137" s="567"/>
      <c r="CJ137" s="567"/>
      <c r="CK137" s="567"/>
      <c r="CL137" s="567"/>
      <c r="CM137" s="567"/>
      <c r="CN137" s="567"/>
      <c r="CO137" s="567"/>
      <c r="CP137" s="567"/>
      <c r="CQ137" s="568"/>
    </row>
    <row r="138" spans="1:95" ht="34.5" customHeight="1" thickBot="1" x14ac:dyDescent="0.3">
      <c r="A138" s="665" t="s">
        <v>465</v>
      </c>
      <c r="B138" s="665"/>
      <c r="C138" s="665"/>
      <c r="D138" s="665"/>
      <c r="E138" s="665"/>
      <c r="F138" s="665"/>
      <c r="G138" s="665"/>
      <c r="H138" s="665"/>
      <c r="I138" s="665"/>
      <c r="J138" s="665"/>
      <c r="K138" s="665"/>
      <c r="L138" s="665"/>
      <c r="M138" s="665"/>
      <c r="N138" s="665"/>
      <c r="O138" s="665"/>
      <c r="P138" s="665"/>
      <c r="Q138" s="665"/>
      <c r="R138" s="665"/>
      <c r="S138" s="665"/>
      <c r="T138" s="665"/>
      <c r="U138" s="665"/>
      <c r="V138" s="665"/>
      <c r="W138" s="665"/>
      <c r="X138" s="665"/>
      <c r="Y138" s="665"/>
      <c r="Z138" s="665"/>
      <c r="AA138" s="665"/>
      <c r="AB138" s="665"/>
      <c r="AC138" s="665"/>
      <c r="AD138" s="665"/>
      <c r="AE138" s="665"/>
      <c r="AF138" s="665"/>
      <c r="AG138" s="665"/>
      <c r="AH138" s="665"/>
      <c r="AI138" s="665"/>
      <c r="AJ138" s="665"/>
      <c r="AK138" s="665"/>
      <c r="AL138" s="665"/>
      <c r="AM138" s="665"/>
      <c r="AN138" s="665"/>
      <c r="AO138" s="665"/>
      <c r="AP138" s="665"/>
      <c r="AQ138" s="665"/>
      <c r="AR138" s="665"/>
      <c r="AS138" s="665"/>
      <c r="AT138" s="665"/>
      <c r="AU138" s="665"/>
      <c r="AV138" s="665"/>
      <c r="AW138" s="665"/>
      <c r="AX138" s="665"/>
      <c r="AY138" s="665"/>
      <c r="AZ138" s="665"/>
      <c r="BA138" s="665"/>
      <c r="BB138" s="665"/>
      <c r="BC138" s="665"/>
      <c r="BD138" s="665"/>
      <c r="BE138" s="665"/>
      <c r="BF138" s="66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565"/>
      <c r="BR138" s="565"/>
      <c r="BS138" s="565"/>
      <c r="BT138" s="565"/>
      <c r="BU138" s="565"/>
      <c r="BV138" s="565"/>
      <c r="BW138" s="565"/>
      <c r="BX138" s="565"/>
      <c r="BY138" s="565"/>
      <c r="BZ138" s="565"/>
      <c r="CA138" s="565"/>
      <c r="CB138" s="565"/>
      <c r="CC138" s="565"/>
      <c r="CD138" s="565"/>
      <c r="CE138" s="758"/>
      <c r="CF138" s="572"/>
      <c r="CG138" s="573"/>
      <c r="CH138" s="573"/>
      <c r="CI138" s="573"/>
      <c r="CJ138" s="573"/>
      <c r="CK138" s="573"/>
      <c r="CL138" s="573"/>
      <c r="CM138" s="573"/>
      <c r="CN138" s="573"/>
      <c r="CO138" s="573"/>
      <c r="CP138" s="573"/>
      <c r="CQ138" s="574"/>
    </row>
    <row r="139" spans="1:95" x14ac:dyDescent="0.25">
      <c r="A139" s="828" t="s">
        <v>247</v>
      </c>
      <c r="B139" s="828"/>
      <c r="C139" s="828"/>
      <c r="D139" s="828"/>
      <c r="E139" s="828"/>
      <c r="F139" s="828"/>
      <c r="G139" s="828"/>
      <c r="H139" s="828"/>
      <c r="I139" s="828"/>
      <c r="J139" s="828"/>
      <c r="K139" s="828"/>
      <c r="L139" s="828"/>
      <c r="M139" s="828"/>
      <c r="N139" s="828"/>
      <c r="O139" s="828"/>
      <c r="P139" s="828"/>
      <c r="Q139" s="828"/>
      <c r="R139" s="828"/>
      <c r="S139" s="828"/>
      <c r="T139" s="828"/>
      <c r="U139" s="828"/>
      <c r="V139" s="828"/>
      <c r="W139" s="828"/>
      <c r="X139" s="828"/>
      <c r="Y139" s="828"/>
      <c r="Z139" s="828"/>
      <c r="AA139" s="828"/>
      <c r="AB139" s="828"/>
      <c r="AC139" s="828"/>
      <c r="AD139" s="828"/>
      <c r="AE139" s="829"/>
      <c r="AF139" s="829"/>
      <c r="AG139" s="829"/>
      <c r="AH139" s="829"/>
      <c r="AI139" s="829"/>
      <c r="AJ139" s="829"/>
      <c r="AK139" s="829"/>
      <c r="AL139" s="829"/>
      <c r="AM139" s="829"/>
      <c r="AN139" s="829"/>
      <c r="AO139" s="829"/>
      <c r="AP139" s="829"/>
      <c r="AQ139" s="829"/>
      <c r="AR139" s="829"/>
      <c r="AS139" s="829"/>
      <c r="AT139" s="829"/>
      <c r="AU139" s="829"/>
      <c r="AV139" s="829"/>
      <c r="AW139" s="829"/>
      <c r="AX139" s="829"/>
      <c r="AY139" s="829"/>
      <c r="AZ139" s="829"/>
      <c r="BA139" s="829"/>
      <c r="BB139" s="233"/>
      <c r="BC139" s="175"/>
      <c r="BD139" s="175"/>
      <c r="BE139" s="175"/>
      <c r="BF139" s="17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236"/>
      <c r="BW139" s="236"/>
      <c r="BX139" s="236"/>
      <c r="BY139" s="236"/>
      <c r="BZ139" s="236"/>
      <c r="CA139" s="236"/>
      <c r="CB139" s="236"/>
      <c r="CC139" s="236"/>
      <c r="CD139" s="236"/>
      <c r="CE139" s="236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</row>
    <row r="140" spans="1:95" ht="47.25" customHeight="1" x14ac:dyDescent="0.25">
      <c r="A140" s="818" t="s">
        <v>343</v>
      </c>
      <c r="B140" s="818"/>
      <c r="C140" s="818"/>
      <c r="D140" s="818"/>
      <c r="E140" s="818"/>
      <c r="F140" s="818"/>
      <c r="G140" s="818"/>
      <c r="H140" s="818"/>
      <c r="I140" s="818"/>
      <c r="J140" s="818"/>
      <c r="K140" s="818"/>
      <c r="L140" s="818"/>
      <c r="M140" s="818"/>
      <c r="N140" s="818"/>
      <c r="O140" s="818"/>
      <c r="P140" s="818"/>
      <c r="Q140" s="818"/>
      <c r="R140" s="818"/>
      <c r="S140" s="818"/>
      <c r="T140" s="818"/>
      <c r="U140" s="818"/>
      <c r="V140" s="818"/>
      <c r="W140" s="818"/>
      <c r="X140" s="818"/>
      <c r="Y140" s="818"/>
      <c r="Z140" s="818"/>
      <c r="AA140" s="818"/>
      <c r="AB140" s="818"/>
      <c r="AC140" s="818"/>
      <c r="AD140" s="818"/>
      <c r="AE140" s="818"/>
      <c r="AF140" s="818"/>
      <c r="AG140" s="818"/>
      <c r="AH140" s="818"/>
      <c r="AI140" s="818"/>
      <c r="AJ140" s="818"/>
      <c r="AK140" s="818"/>
      <c r="AL140" s="818"/>
      <c r="AM140" s="818"/>
      <c r="AN140" s="818"/>
      <c r="AO140" s="818"/>
      <c r="AP140" s="818"/>
      <c r="AQ140" s="818"/>
      <c r="AR140" s="818"/>
      <c r="AS140" s="818"/>
      <c r="AT140" s="818"/>
      <c r="AU140" s="818"/>
      <c r="AV140" s="818"/>
      <c r="AW140" s="818"/>
      <c r="AX140" s="818"/>
      <c r="AY140" s="818"/>
      <c r="AZ140" s="818"/>
      <c r="BA140" s="818"/>
      <c r="BB140" s="818"/>
      <c r="BC140" s="818"/>
      <c r="BD140" s="818"/>
      <c r="BE140" s="818"/>
      <c r="BF140" s="818"/>
      <c r="BG140" s="562"/>
      <c r="BH140" s="562"/>
      <c r="BI140" s="562"/>
      <c r="BJ140" s="562"/>
      <c r="BK140" s="562"/>
      <c r="BL140" s="562"/>
      <c r="BM140" s="562"/>
      <c r="BN140" s="562"/>
      <c r="BO140" s="562"/>
      <c r="BP140" s="562"/>
      <c r="BQ140" s="562"/>
      <c r="BR140" s="562"/>
      <c r="BS140" s="562"/>
      <c r="BT140" s="562"/>
      <c r="BU140" s="562"/>
      <c r="BV140" s="562"/>
      <c r="BW140" s="562"/>
      <c r="BX140" s="562"/>
      <c r="BY140" s="562"/>
      <c r="BZ140" s="562"/>
      <c r="CA140" s="562"/>
      <c r="CB140" s="562"/>
      <c r="CC140" s="562"/>
      <c r="CD140" s="562"/>
      <c r="CE140" s="562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x14ac:dyDescent="0.2">
      <c r="A141" s="552" t="s">
        <v>37</v>
      </c>
      <c r="B141" s="552"/>
      <c r="C141" s="552"/>
      <c r="D141" s="552"/>
      <c r="E141" s="552"/>
      <c r="F141" s="552"/>
      <c r="G141" s="552"/>
      <c r="H141" s="552"/>
      <c r="I141" s="552"/>
      <c r="J141" s="552"/>
      <c r="K141" s="552"/>
      <c r="L141" s="552"/>
      <c r="M141" s="552"/>
      <c r="N141" s="552"/>
      <c r="O141" s="552"/>
      <c r="P141" s="552"/>
      <c r="Q141" s="552"/>
      <c r="R141" s="552"/>
      <c r="S141" s="552"/>
      <c r="T141" s="552"/>
      <c r="U141" s="552"/>
      <c r="V141" s="552"/>
      <c r="W141" s="552"/>
      <c r="X141" s="552"/>
      <c r="Y141" s="552"/>
      <c r="Z141" s="552"/>
      <c r="AA141" s="552"/>
      <c r="AB141" s="552"/>
      <c r="AC141" s="552"/>
      <c r="AD141" s="552"/>
      <c r="AE141" s="552"/>
      <c r="AF141" s="552"/>
      <c r="AG141" s="552"/>
      <c r="AH141" s="552"/>
      <c r="AI141" s="552"/>
      <c r="AJ141" s="552"/>
      <c r="AK141" s="552"/>
      <c r="AL141" s="552"/>
      <c r="AM141" s="552"/>
      <c r="AN141" s="552"/>
      <c r="AO141" s="552"/>
      <c r="AP141" s="552"/>
      <c r="AQ141" s="552"/>
      <c r="AR141" s="552"/>
      <c r="AS141" s="552"/>
      <c r="AT141" s="552"/>
      <c r="AU141" s="552"/>
      <c r="AV141" s="552"/>
      <c r="AW141" s="552"/>
      <c r="AX141" s="552"/>
      <c r="AY141" s="552"/>
      <c r="AZ141" s="552"/>
      <c r="BA141" s="552"/>
      <c r="BB141" s="552"/>
      <c r="BC141" s="552"/>
      <c r="BD141" s="552"/>
      <c r="BE141" s="552"/>
      <c r="BF141" s="552"/>
      <c r="BG141" s="552"/>
      <c r="BH141" s="552"/>
      <c r="BI141" s="552"/>
      <c r="BJ141" s="552"/>
      <c r="BK141" s="552"/>
      <c r="BL141" s="552"/>
      <c r="BM141" s="552"/>
      <c r="BN141" s="552"/>
      <c r="BO141" s="552"/>
      <c r="BP141" s="552"/>
      <c r="BQ141" s="552"/>
      <c r="BR141" s="552"/>
      <c r="BS141" s="552"/>
      <c r="BT141" s="552"/>
      <c r="BU141" s="552"/>
      <c r="BV141" s="552"/>
      <c r="BW141" s="552"/>
      <c r="BX141" s="552"/>
      <c r="BY141" s="552"/>
      <c r="BZ141" s="552"/>
      <c r="CA141" s="552"/>
      <c r="CB141" s="552"/>
      <c r="CC141" s="552"/>
      <c r="CD141" s="552"/>
      <c r="CE141" s="552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21.75" customHeight="1" x14ac:dyDescent="0.2">
      <c r="A142" s="552" t="s">
        <v>38</v>
      </c>
      <c r="B142" s="552"/>
      <c r="C142" s="552"/>
      <c r="D142" s="552"/>
      <c r="E142" s="552"/>
      <c r="F142" s="552"/>
      <c r="G142" s="552"/>
      <c r="H142" s="552"/>
      <c r="I142" s="552"/>
      <c r="J142" s="552"/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  <c r="AA142" s="552"/>
      <c r="AB142" s="552"/>
      <c r="AC142" s="552"/>
      <c r="AD142" s="552"/>
      <c r="AE142" s="552"/>
      <c r="AF142" s="552"/>
      <c r="AG142" s="552"/>
      <c r="AH142" s="552"/>
      <c r="AI142" s="552"/>
      <c r="AJ142" s="552"/>
      <c r="AK142" s="552"/>
      <c r="AL142" s="552"/>
      <c r="AM142" s="552"/>
      <c r="AN142" s="552"/>
      <c r="AO142" s="552"/>
      <c r="AP142" s="552"/>
      <c r="AQ142" s="552"/>
      <c r="AR142" s="552"/>
      <c r="AS142" s="552"/>
      <c r="AT142" s="552"/>
      <c r="AU142" s="552"/>
      <c r="AV142" s="552"/>
      <c r="AW142" s="552"/>
      <c r="AX142" s="552"/>
      <c r="AY142" s="552"/>
      <c r="AZ142" s="552"/>
      <c r="BA142" s="552"/>
      <c r="BB142" s="552"/>
      <c r="BC142" s="552"/>
      <c r="BD142" s="552"/>
      <c r="BE142" s="552"/>
      <c r="BF142" s="552"/>
      <c r="BG142" s="552"/>
      <c r="BH142" s="552"/>
      <c r="BI142" s="552"/>
      <c r="BJ142" s="552"/>
      <c r="BK142" s="552"/>
      <c r="BL142" s="552"/>
      <c r="BM142" s="552"/>
      <c r="BN142" s="552"/>
      <c r="BO142" s="552"/>
      <c r="BP142" s="552"/>
      <c r="BQ142" s="552"/>
      <c r="BR142" s="552"/>
      <c r="BS142" s="552"/>
      <c r="BT142" s="552"/>
      <c r="BU142" s="552"/>
      <c r="BV142" s="552"/>
      <c r="BW142" s="552"/>
      <c r="BX142" s="552"/>
      <c r="BY142" s="552"/>
      <c r="BZ142" s="552"/>
      <c r="CA142" s="552"/>
      <c r="CB142" s="552"/>
      <c r="CC142" s="552"/>
      <c r="CD142" s="552"/>
      <c r="CE142" s="552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76.5" customHeight="1" x14ac:dyDescent="0.2">
      <c r="A143" s="524" t="s">
        <v>39</v>
      </c>
      <c r="B143" s="524"/>
      <c r="C143" s="524"/>
      <c r="D143" s="524"/>
      <c r="E143" s="524"/>
      <c r="F143" s="524"/>
      <c r="G143" s="524"/>
      <c r="H143" s="534" t="s">
        <v>40</v>
      </c>
      <c r="I143" s="535"/>
      <c r="J143" s="535"/>
      <c r="K143" s="535"/>
      <c r="L143" s="535"/>
      <c r="M143" s="535"/>
      <c r="N143" s="535"/>
      <c r="O143" s="535"/>
      <c r="P143" s="535"/>
      <c r="Q143" s="535"/>
      <c r="R143" s="535"/>
      <c r="S143" s="536"/>
      <c r="T143" s="540" t="s">
        <v>41</v>
      </c>
      <c r="U143" s="541"/>
      <c r="V143" s="541"/>
      <c r="W143" s="541"/>
      <c r="X143" s="541"/>
      <c r="Y143" s="541"/>
      <c r="Z143" s="541"/>
      <c r="AA143" s="541"/>
      <c r="AB143" s="541"/>
      <c r="AC143" s="541"/>
      <c r="AD143" s="541"/>
      <c r="AE143" s="542"/>
      <c r="AF143" s="534" t="s">
        <v>42</v>
      </c>
      <c r="AG143" s="535"/>
      <c r="AH143" s="535"/>
      <c r="AI143" s="535"/>
      <c r="AJ143" s="535"/>
      <c r="AK143" s="535"/>
      <c r="AL143" s="535"/>
      <c r="AM143" s="535"/>
      <c r="AN143" s="535"/>
      <c r="AO143" s="535"/>
      <c r="AP143" s="535"/>
      <c r="AQ143" s="535"/>
      <c r="AR143" s="535"/>
      <c r="AS143" s="535"/>
      <c r="AT143" s="535"/>
      <c r="AU143" s="535"/>
      <c r="AV143" s="535"/>
      <c r="AW143" s="535"/>
      <c r="AX143" s="535"/>
      <c r="AY143" s="535"/>
      <c r="AZ143" s="535"/>
      <c r="BA143" s="535"/>
      <c r="BB143" s="535"/>
      <c r="BC143" s="535"/>
      <c r="BD143" s="535"/>
      <c r="BE143" s="535"/>
      <c r="BF143" s="535"/>
      <c r="BG143" s="535"/>
      <c r="BH143" s="535"/>
      <c r="BI143" s="535"/>
      <c r="BJ143" s="535"/>
      <c r="BK143" s="535"/>
      <c r="BL143" s="535"/>
      <c r="BM143" s="536"/>
      <c r="BN143" s="534" t="s">
        <v>43</v>
      </c>
      <c r="BO143" s="535"/>
      <c r="BP143" s="535"/>
      <c r="BQ143" s="535"/>
      <c r="BR143" s="535"/>
      <c r="BS143" s="535"/>
      <c r="BT143" s="535"/>
      <c r="BU143" s="535"/>
      <c r="BV143" s="535"/>
      <c r="BW143" s="535"/>
      <c r="BX143" s="535"/>
      <c r="BY143" s="535"/>
      <c r="BZ143" s="535"/>
      <c r="CA143" s="535"/>
      <c r="CB143" s="535"/>
      <c r="CC143" s="535"/>
      <c r="CD143" s="535"/>
      <c r="CE143" s="536"/>
      <c r="CF143" s="524" t="s">
        <v>44</v>
      </c>
      <c r="CG143" s="524"/>
      <c r="CH143" s="524"/>
      <c r="CI143" s="524"/>
      <c r="CJ143" s="524"/>
      <c r="CK143" s="524"/>
      <c r="CL143" s="524"/>
      <c r="CM143" s="524"/>
      <c r="CN143" s="524"/>
      <c r="CO143" s="524"/>
      <c r="CP143" s="524"/>
      <c r="CQ143" s="524"/>
    </row>
    <row r="144" spans="1:95" ht="10.5" customHeight="1" x14ac:dyDescent="0.2">
      <c r="A144" s="524"/>
      <c r="B144" s="524"/>
      <c r="C144" s="524"/>
      <c r="D144" s="524"/>
      <c r="E144" s="524"/>
      <c r="F144" s="524"/>
      <c r="G144" s="524"/>
      <c r="H144" s="540" t="s">
        <v>45</v>
      </c>
      <c r="I144" s="541"/>
      <c r="J144" s="541"/>
      <c r="K144" s="541"/>
      <c r="L144" s="541"/>
      <c r="M144" s="541"/>
      <c r="N144" s="541"/>
      <c r="O144" s="541"/>
      <c r="P144" s="541"/>
      <c r="Q144" s="541"/>
      <c r="R144" s="541"/>
      <c r="S144" s="542"/>
      <c r="T144" s="540" t="s">
        <v>45</v>
      </c>
      <c r="U144" s="541"/>
      <c r="V144" s="541"/>
      <c r="W144" s="541"/>
      <c r="X144" s="541"/>
      <c r="Y144" s="541"/>
      <c r="Z144" s="541"/>
      <c r="AA144" s="541"/>
      <c r="AB144" s="541"/>
      <c r="AC144" s="541"/>
      <c r="AD144" s="541"/>
      <c r="AE144" s="542"/>
      <c r="AF144" s="540" t="s">
        <v>45</v>
      </c>
      <c r="AG144" s="541"/>
      <c r="AH144" s="541"/>
      <c r="AI144" s="541"/>
      <c r="AJ144" s="541"/>
      <c r="AK144" s="541"/>
      <c r="AL144" s="541"/>
      <c r="AM144" s="541"/>
      <c r="AN144" s="541"/>
      <c r="AO144" s="541"/>
      <c r="AP144" s="541"/>
      <c r="AQ144" s="541"/>
      <c r="AR144" s="541"/>
      <c r="AS144" s="541"/>
      <c r="AT144" s="541"/>
      <c r="AU144" s="541"/>
      <c r="AV144" s="541"/>
      <c r="AW144" s="541"/>
      <c r="AX144" s="541"/>
      <c r="AY144" s="542"/>
      <c r="AZ144" s="540" t="s">
        <v>46</v>
      </c>
      <c r="BA144" s="541"/>
      <c r="BB144" s="541"/>
      <c r="BC144" s="541"/>
      <c r="BD144" s="541"/>
      <c r="BE144" s="541"/>
      <c r="BF144" s="541"/>
      <c r="BG144" s="541"/>
      <c r="BH144" s="541"/>
      <c r="BI144" s="541"/>
      <c r="BJ144" s="541"/>
      <c r="BK144" s="541"/>
      <c r="BL144" s="541"/>
      <c r="BM144" s="542"/>
      <c r="BN144" s="549" t="s">
        <v>6</v>
      </c>
      <c r="BO144" s="550"/>
      <c r="BP144" s="551" t="s">
        <v>187</v>
      </c>
      <c r="BQ144" s="551"/>
      <c r="BR144" s="560" t="s">
        <v>47</v>
      </c>
      <c r="BS144" s="561"/>
      <c r="BT144" s="549" t="s">
        <v>6</v>
      </c>
      <c r="BU144" s="550"/>
      <c r="BV144" s="551" t="s">
        <v>199</v>
      </c>
      <c r="BW144" s="551"/>
      <c r="BX144" s="560" t="s">
        <v>47</v>
      </c>
      <c r="BY144" s="561"/>
      <c r="BZ144" s="549" t="s">
        <v>6</v>
      </c>
      <c r="CA144" s="550"/>
      <c r="CB144" s="551" t="s">
        <v>200</v>
      </c>
      <c r="CC144" s="551"/>
      <c r="CD144" s="560" t="s">
        <v>47</v>
      </c>
      <c r="CE144" s="561"/>
      <c r="CF144" s="540" t="s">
        <v>48</v>
      </c>
      <c r="CG144" s="541"/>
      <c r="CH144" s="541"/>
      <c r="CI144" s="541"/>
      <c r="CJ144" s="541"/>
      <c r="CK144" s="542"/>
      <c r="CL144" s="540" t="s">
        <v>49</v>
      </c>
      <c r="CM144" s="541"/>
      <c r="CN144" s="541"/>
      <c r="CO144" s="541"/>
      <c r="CP144" s="541"/>
      <c r="CQ144" s="542"/>
    </row>
    <row r="145" spans="1:95" ht="9.75" customHeight="1" x14ac:dyDescent="0.2">
      <c r="A145" s="524"/>
      <c r="B145" s="524"/>
      <c r="C145" s="524"/>
      <c r="D145" s="524"/>
      <c r="E145" s="524"/>
      <c r="F145" s="524"/>
      <c r="G145" s="524"/>
      <c r="H145" s="543"/>
      <c r="I145" s="544"/>
      <c r="J145" s="544"/>
      <c r="K145" s="544"/>
      <c r="L145" s="544"/>
      <c r="M145" s="544"/>
      <c r="N145" s="544"/>
      <c r="O145" s="544"/>
      <c r="P145" s="544"/>
      <c r="Q145" s="544"/>
      <c r="R145" s="544"/>
      <c r="S145" s="545"/>
      <c r="T145" s="543"/>
      <c r="U145" s="544"/>
      <c r="V145" s="544"/>
      <c r="W145" s="544"/>
      <c r="X145" s="544"/>
      <c r="Y145" s="544"/>
      <c r="Z145" s="544"/>
      <c r="AA145" s="544"/>
      <c r="AB145" s="544"/>
      <c r="AC145" s="544"/>
      <c r="AD145" s="544"/>
      <c r="AE145" s="545"/>
      <c r="AF145" s="543"/>
      <c r="AG145" s="544"/>
      <c r="AH145" s="544"/>
      <c r="AI145" s="544"/>
      <c r="AJ145" s="544"/>
      <c r="AK145" s="544"/>
      <c r="AL145" s="544"/>
      <c r="AM145" s="544"/>
      <c r="AN145" s="544"/>
      <c r="AO145" s="544"/>
      <c r="AP145" s="544"/>
      <c r="AQ145" s="544"/>
      <c r="AR145" s="544"/>
      <c r="AS145" s="544"/>
      <c r="AT145" s="544"/>
      <c r="AU145" s="544"/>
      <c r="AV145" s="544"/>
      <c r="AW145" s="544"/>
      <c r="AX145" s="544"/>
      <c r="AY145" s="545"/>
      <c r="AZ145" s="546"/>
      <c r="BA145" s="547"/>
      <c r="BB145" s="547"/>
      <c r="BC145" s="547"/>
      <c r="BD145" s="547"/>
      <c r="BE145" s="547"/>
      <c r="BF145" s="547"/>
      <c r="BG145" s="547"/>
      <c r="BH145" s="547"/>
      <c r="BI145" s="547"/>
      <c r="BJ145" s="547"/>
      <c r="BK145" s="547"/>
      <c r="BL145" s="547"/>
      <c r="BM145" s="548"/>
      <c r="BN145" s="543" t="s">
        <v>50</v>
      </c>
      <c r="BO145" s="544"/>
      <c r="BP145" s="544"/>
      <c r="BQ145" s="544"/>
      <c r="BR145" s="544"/>
      <c r="BS145" s="545"/>
      <c r="BT145" s="543" t="s">
        <v>51</v>
      </c>
      <c r="BU145" s="544"/>
      <c r="BV145" s="544"/>
      <c r="BW145" s="544"/>
      <c r="BX145" s="544"/>
      <c r="BY145" s="545"/>
      <c r="BZ145" s="543" t="s">
        <v>52</v>
      </c>
      <c r="CA145" s="544"/>
      <c r="CB145" s="544"/>
      <c r="CC145" s="544"/>
      <c r="CD145" s="544"/>
      <c r="CE145" s="545"/>
      <c r="CF145" s="543"/>
      <c r="CG145" s="544"/>
      <c r="CH145" s="544"/>
      <c r="CI145" s="544"/>
      <c r="CJ145" s="544"/>
      <c r="CK145" s="545"/>
      <c r="CL145" s="543"/>
      <c r="CM145" s="544"/>
      <c r="CN145" s="544"/>
      <c r="CO145" s="544"/>
      <c r="CP145" s="544"/>
      <c r="CQ145" s="545"/>
    </row>
    <row r="146" spans="1:95" x14ac:dyDescent="0.2">
      <c r="A146" s="524"/>
      <c r="B146" s="524"/>
      <c r="C146" s="524"/>
      <c r="D146" s="524"/>
      <c r="E146" s="524"/>
      <c r="F146" s="524"/>
      <c r="G146" s="524"/>
      <c r="H146" s="543"/>
      <c r="I146" s="544"/>
      <c r="J146" s="544"/>
      <c r="K146" s="544"/>
      <c r="L146" s="544"/>
      <c r="M146" s="544"/>
      <c r="N146" s="544"/>
      <c r="O146" s="544"/>
      <c r="P146" s="544"/>
      <c r="Q146" s="544"/>
      <c r="R146" s="544"/>
      <c r="S146" s="545"/>
      <c r="T146" s="543"/>
      <c r="U146" s="544"/>
      <c r="V146" s="544"/>
      <c r="W146" s="544"/>
      <c r="X146" s="544"/>
      <c r="Y146" s="544"/>
      <c r="Z146" s="544"/>
      <c r="AA146" s="544"/>
      <c r="AB146" s="544"/>
      <c r="AC146" s="544"/>
      <c r="AD146" s="544"/>
      <c r="AE146" s="545"/>
      <c r="AF146" s="543"/>
      <c r="AG146" s="544"/>
      <c r="AH146" s="544"/>
      <c r="AI146" s="544"/>
      <c r="AJ146" s="544"/>
      <c r="AK146" s="544"/>
      <c r="AL146" s="544"/>
      <c r="AM146" s="544"/>
      <c r="AN146" s="544"/>
      <c r="AO146" s="544"/>
      <c r="AP146" s="544"/>
      <c r="AQ146" s="544"/>
      <c r="AR146" s="544"/>
      <c r="AS146" s="544"/>
      <c r="AT146" s="544"/>
      <c r="AU146" s="544"/>
      <c r="AV146" s="544"/>
      <c r="AW146" s="544"/>
      <c r="AX146" s="544"/>
      <c r="AY146" s="545"/>
      <c r="AZ146" s="540" t="s">
        <v>53</v>
      </c>
      <c r="BA146" s="541"/>
      <c r="BB146" s="541"/>
      <c r="BC146" s="541"/>
      <c r="BD146" s="541"/>
      <c r="BE146" s="541"/>
      <c r="BF146" s="542"/>
      <c r="BG146" s="540" t="s">
        <v>54</v>
      </c>
      <c r="BH146" s="541"/>
      <c r="BI146" s="541"/>
      <c r="BJ146" s="541"/>
      <c r="BK146" s="541"/>
      <c r="BL146" s="541"/>
      <c r="BM146" s="542"/>
      <c r="BN146" s="543"/>
      <c r="BO146" s="544"/>
      <c r="BP146" s="544"/>
      <c r="BQ146" s="544"/>
      <c r="BR146" s="544"/>
      <c r="BS146" s="545"/>
      <c r="BT146" s="543"/>
      <c r="BU146" s="544"/>
      <c r="BV146" s="544"/>
      <c r="BW146" s="544"/>
      <c r="BX146" s="544"/>
      <c r="BY146" s="545"/>
      <c r="BZ146" s="543"/>
      <c r="CA146" s="544"/>
      <c r="CB146" s="544"/>
      <c r="CC146" s="544"/>
      <c r="CD146" s="544"/>
      <c r="CE146" s="545"/>
      <c r="CF146" s="543"/>
      <c r="CG146" s="544"/>
      <c r="CH146" s="544"/>
      <c r="CI146" s="544"/>
      <c r="CJ146" s="544"/>
      <c r="CK146" s="545"/>
      <c r="CL146" s="543"/>
      <c r="CM146" s="544"/>
      <c r="CN146" s="544"/>
      <c r="CO146" s="544"/>
      <c r="CP146" s="544"/>
      <c r="CQ146" s="545"/>
    </row>
    <row r="147" spans="1:95" x14ac:dyDescent="0.2">
      <c r="A147" s="524"/>
      <c r="B147" s="524"/>
      <c r="C147" s="524"/>
      <c r="D147" s="524"/>
      <c r="E147" s="524"/>
      <c r="F147" s="524"/>
      <c r="G147" s="524"/>
      <c r="H147" s="546"/>
      <c r="I147" s="547"/>
      <c r="J147" s="547"/>
      <c r="K147" s="547"/>
      <c r="L147" s="547"/>
      <c r="M147" s="547"/>
      <c r="N147" s="547"/>
      <c r="O147" s="547"/>
      <c r="P147" s="547"/>
      <c r="Q147" s="547"/>
      <c r="R147" s="547"/>
      <c r="S147" s="548"/>
      <c r="T147" s="546"/>
      <c r="U147" s="547"/>
      <c r="V147" s="547"/>
      <c r="W147" s="547"/>
      <c r="X147" s="547"/>
      <c r="Y147" s="547"/>
      <c r="Z147" s="547"/>
      <c r="AA147" s="547"/>
      <c r="AB147" s="547"/>
      <c r="AC147" s="547"/>
      <c r="AD147" s="547"/>
      <c r="AE147" s="548"/>
      <c r="AF147" s="546"/>
      <c r="AG147" s="547"/>
      <c r="AH147" s="547"/>
      <c r="AI147" s="547"/>
      <c r="AJ147" s="547"/>
      <c r="AK147" s="547"/>
      <c r="AL147" s="547"/>
      <c r="AM147" s="547"/>
      <c r="AN147" s="547"/>
      <c r="AO147" s="547"/>
      <c r="AP147" s="547"/>
      <c r="AQ147" s="547"/>
      <c r="AR147" s="547"/>
      <c r="AS147" s="547"/>
      <c r="AT147" s="547"/>
      <c r="AU147" s="547"/>
      <c r="AV147" s="547"/>
      <c r="AW147" s="547"/>
      <c r="AX147" s="547"/>
      <c r="AY147" s="548"/>
      <c r="AZ147" s="546"/>
      <c r="BA147" s="547"/>
      <c r="BB147" s="547"/>
      <c r="BC147" s="547"/>
      <c r="BD147" s="547"/>
      <c r="BE147" s="547"/>
      <c r="BF147" s="548"/>
      <c r="BG147" s="546"/>
      <c r="BH147" s="547"/>
      <c r="BI147" s="547"/>
      <c r="BJ147" s="547"/>
      <c r="BK147" s="547"/>
      <c r="BL147" s="547"/>
      <c r="BM147" s="548"/>
      <c r="BN147" s="546"/>
      <c r="BO147" s="547"/>
      <c r="BP147" s="547"/>
      <c r="BQ147" s="547"/>
      <c r="BR147" s="547"/>
      <c r="BS147" s="548"/>
      <c r="BT147" s="546"/>
      <c r="BU147" s="547"/>
      <c r="BV147" s="547"/>
      <c r="BW147" s="547"/>
      <c r="BX147" s="547"/>
      <c r="BY147" s="548"/>
      <c r="BZ147" s="546"/>
      <c r="CA147" s="547"/>
      <c r="CB147" s="547"/>
      <c r="CC147" s="547"/>
      <c r="CD147" s="547"/>
      <c r="CE147" s="548"/>
      <c r="CF147" s="546"/>
      <c r="CG147" s="547"/>
      <c r="CH147" s="547"/>
      <c r="CI147" s="547"/>
      <c r="CJ147" s="547"/>
      <c r="CK147" s="548"/>
      <c r="CL147" s="546"/>
      <c r="CM147" s="547"/>
      <c r="CN147" s="547"/>
      <c r="CO147" s="547"/>
      <c r="CP147" s="547"/>
      <c r="CQ147" s="548"/>
    </row>
    <row r="148" spans="1:95" x14ac:dyDescent="0.2">
      <c r="A148" s="524" t="s">
        <v>30</v>
      </c>
      <c r="B148" s="524"/>
      <c r="C148" s="524"/>
      <c r="D148" s="524"/>
      <c r="E148" s="524"/>
      <c r="F148" s="524"/>
      <c r="G148" s="524"/>
      <c r="H148" s="524" t="s">
        <v>55</v>
      </c>
      <c r="I148" s="524"/>
      <c r="J148" s="524"/>
      <c r="K148" s="524"/>
      <c r="L148" s="524"/>
      <c r="M148" s="524"/>
      <c r="N148" s="524"/>
      <c r="O148" s="524"/>
      <c r="P148" s="524"/>
      <c r="Q148" s="524"/>
      <c r="R148" s="524"/>
      <c r="S148" s="524"/>
      <c r="T148" s="534" t="s">
        <v>56</v>
      </c>
      <c r="U148" s="535"/>
      <c r="V148" s="535"/>
      <c r="W148" s="535"/>
      <c r="X148" s="535"/>
      <c r="Y148" s="535"/>
      <c r="Z148" s="535"/>
      <c r="AA148" s="535"/>
      <c r="AB148" s="535"/>
      <c r="AC148" s="535"/>
      <c r="AD148" s="535"/>
      <c r="AE148" s="536"/>
      <c r="AF148" s="524" t="s">
        <v>57</v>
      </c>
      <c r="AG148" s="524"/>
      <c r="AH148" s="524"/>
      <c r="AI148" s="524"/>
      <c r="AJ148" s="524"/>
      <c r="AK148" s="524"/>
      <c r="AL148" s="524"/>
      <c r="AM148" s="524"/>
      <c r="AN148" s="524"/>
      <c r="AO148" s="524"/>
      <c r="AP148" s="524"/>
      <c r="AQ148" s="524"/>
      <c r="AR148" s="524"/>
      <c r="AS148" s="524"/>
      <c r="AT148" s="524"/>
      <c r="AU148" s="524"/>
      <c r="AV148" s="524"/>
      <c r="AW148" s="524"/>
      <c r="AX148" s="524"/>
      <c r="AY148" s="524"/>
      <c r="AZ148" s="524" t="s">
        <v>58</v>
      </c>
      <c r="BA148" s="524"/>
      <c r="BB148" s="524"/>
      <c r="BC148" s="524"/>
      <c r="BD148" s="524"/>
      <c r="BE148" s="524"/>
      <c r="BF148" s="524"/>
      <c r="BG148" s="524" t="s">
        <v>59</v>
      </c>
      <c r="BH148" s="524"/>
      <c r="BI148" s="524"/>
      <c r="BJ148" s="524"/>
      <c r="BK148" s="524"/>
      <c r="BL148" s="524"/>
      <c r="BM148" s="524"/>
      <c r="BN148" s="524" t="s">
        <v>60</v>
      </c>
      <c r="BO148" s="524"/>
      <c r="BP148" s="524"/>
      <c r="BQ148" s="524"/>
      <c r="BR148" s="524"/>
      <c r="BS148" s="524"/>
      <c r="BT148" s="524" t="s">
        <v>61</v>
      </c>
      <c r="BU148" s="524"/>
      <c r="BV148" s="524"/>
      <c r="BW148" s="524"/>
      <c r="BX148" s="524"/>
      <c r="BY148" s="524"/>
      <c r="BZ148" s="524" t="s">
        <v>62</v>
      </c>
      <c r="CA148" s="524"/>
      <c r="CB148" s="524"/>
      <c r="CC148" s="524"/>
      <c r="CD148" s="524"/>
      <c r="CE148" s="524"/>
      <c r="CF148" s="524" t="s">
        <v>63</v>
      </c>
      <c r="CG148" s="524"/>
      <c r="CH148" s="524"/>
      <c r="CI148" s="524"/>
      <c r="CJ148" s="524"/>
      <c r="CK148" s="524"/>
      <c r="CL148" s="524" t="s">
        <v>64</v>
      </c>
      <c r="CM148" s="524"/>
      <c r="CN148" s="524"/>
      <c r="CO148" s="524"/>
      <c r="CP148" s="524"/>
      <c r="CQ148" s="524"/>
    </row>
    <row r="149" spans="1:95" ht="73.5" customHeight="1" x14ac:dyDescent="0.2">
      <c r="A149" s="732" t="s">
        <v>452</v>
      </c>
      <c r="B149" s="682"/>
      <c r="C149" s="682"/>
      <c r="D149" s="682"/>
      <c r="E149" s="682"/>
      <c r="F149" s="682"/>
      <c r="G149" s="683"/>
      <c r="H149" s="636" t="s">
        <v>451</v>
      </c>
      <c r="I149" s="637"/>
      <c r="J149" s="637"/>
      <c r="K149" s="637"/>
      <c r="L149" s="637"/>
      <c r="M149" s="637"/>
      <c r="N149" s="637"/>
      <c r="O149" s="637"/>
      <c r="P149" s="637"/>
      <c r="Q149" s="637"/>
      <c r="R149" s="637"/>
      <c r="S149" s="638"/>
      <c r="T149" s="642" t="s">
        <v>66</v>
      </c>
      <c r="U149" s="643"/>
      <c r="V149" s="643"/>
      <c r="W149" s="643"/>
      <c r="X149" s="643"/>
      <c r="Y149" s="643"/>
      <c r="Z149" s="643"/>
      <c r="AA149" s="643"/>
      <c r="AB149" s="643"/>
      <c r="AC149" s="643"/>
      <c r="AD149" s="643"/>
      <c r="AE149" s="644"/>
      <c r="AF149" s="531" t="s">
        <v>67</v>
      </c>
      <c r="AG149" s="532"/>
      <c r="AH149" s="532"/>
      <c r="AI149" s="532"/>
      <c r="AJ149" s="532"/>
      <c r="AK149" s="532"/>
      <c r="AL149" s="532"/>
      <c r="AM149" s="532"/>
      <c r="AN149" s="532"/>
      <c r="AO149" s="532"/>
      <c r="AP149" s="532"/>
      <c r="AQ149" s="532"/>
      <c r="AR149" s="532"/>
      <c r="AS149" s="532"/>
      <c r="AT149" s="532"/>
      <c r="AU149" s="532"/>
      <c r="AV149" s="532"/>
      <c r="AW149" s="532"/>
      <c r="AX149" s="532"/>
      <c r="AY149" s="533"/>
      <c r="AZ149" s="534" t="s">
        <v>68</v>
      </c>
      <c r="BA149" s="535"/>
      <c r="BB149" s="535"/>
      <c r="BC149" s="535"/>
      <c r="BD149" s="535"/>
      <c r="BE149" s="535"/>
      <c r="BF149" s="536"/>
      <c r="BG149" s="534" t="s">
        <v>69</v>
      </c>
      <c r="BH149" s="535"/>
      <c r="BI149" s="535"/>
      <c r="BJ149" s="535"/>
      <c r="BK149" s="535"/>
      <c r="BL149" s="535"/>
      <c r="BM149" s="536"/>
      <c r="BN149" s="518">
        <v>100</v>
      </c>
      <c r="BO149" s="519"/>
      <c r="BP149" s="519"/>
      <c r="BQ149" s="519"/>
      <c r="BR149" s="519"/>
      <c r="BS149" s="520"/>
      <c r="BT149" s="518">
        <v>100</v>
      </c>
      <c r="BU149" s="519"/>
      <c r="BV149" s="519"/>
      <c r="BW149" s="519"/>
      <c r="BX149" s="519"/>
      <c r="BY149" s="520"/>
      <c r="BZ149" s="518">
        <v>100</v>
      </c>
      <c r="CA149" s="519"/>
      <c r="CB149" s="519"/>
      <c r="CC149" s="519"/>
      <c r="CD149" s="519"/>
      <c r="CE149" s="520"/>
      <c r="CF149" s="553">
        <v>3</v>
      </c>
      <c r="CG149" s="554"/>
      <c r="CH149" s="554"/>
      <c r="CI149" s="554"/>
      <c r="CJ149" s="554"/>
      <c r="CK149" s="555"/>
      <c r="CL149" s="518"/>
      <c r="CM149" s="519"/>
      <c r="CN149" s="519"/>
      <c r="CO149" s="519"/>
      <c r="CP149" s="519"/>
      <c r="CQ149" s="520"/>
    </row>
    <row r="150" spans="1:95" ht="153.75" customHeight="1" x14ac:dyDescent="0.2">
      <c r="A150" s="684"/>
      <c r="B150" s="685"/>
      <c r="C150" s="685"/>
      <c r="D150" s="685"/>
      <c r="E150" s="685"/>
      <c r="F150" s="685"/>
      <c r="G150" s="686"/>
      <c r="H150" s="639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1"/>
      <c r="T150" s="645"/>
      <c r="U150" s="646"/>
      <c r="V150" s="646"/>
      <c r="W150" s="646"/>
      <c r="X150" s="646"/>
      <c r="Y150" s="646"/>
      <c r="Z150" s="646"/>
      <c r="AA150" s="646"/>
      <c r="AB150" s="646"/>
      <c r="AC150" s="646"/>
      <c r="AD150" s="646"/>
      <c r="AE150" s="647"/>
      <c r="AF150" s="531" t="s">
        <v>71</v>
      </c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2"/>
      <c r="AS150" s="532"/>
      <c r="AT150" s="532"/>
      <c r="AU150" s="532"/>
      <c r="AV150" s="532"/>
      <c r="AW150" s="532"/>
      <c r="AX150" s="532"/>
      <c r="AY150" s="533"/>
      <c r="AZ150" s="534" t="s">
        <v>68</v>
      </c>
      <c r="BA150" s="535"/>
      <c r="BB150" s="535"/>
      <c r="BC150" s="535"/>
      <c r="BD150" s="535"/>
      <c r="BE150" s="535"/>
      <c r="BF150" s="536"/>
      <c r="BG150" s="534" t="s">
        <v>69</v>
      </c>
      <c r="BH150" s="535"/>
      <c r="BI150" s="535"/>
      <c r="BJ150" s="535"/>
      <c r="BK150" s="535"/>
      <c r="BL150" s="535"/>
      <c r="BM150" s="536"/>
      <c r="BN150" s="518">
        <v>100</v>
      </c>
      <c r="BO150" s="519"/>
      <c r="BP150" s="519"/>
      <c r="BQ150" s="519"/>
      <c r="BR150" s="519"/>
      <c r="BS150" s="520"/>
      <c r="BT150" s="518">
        <v>100</v>
      </c>
      <c r="BU150" s="519"/>
      <c r="BV150" s="519"/>
      <c r="BW150" s="519"/>
      <c r="BX150" s="519"/>
      <c r="BY150" s="520"/>
      <c r="BZ150" s="518">
        <v>100</v>
      </c>
      <c r="CA150" s="519"/>
      <c r="CB150" s="519"/>
      <c r="CC150" s="519"/>
      <c r="CD150" s="519"/>
      <c r="CE150" s="520"/>
      <c r="CF150" s="553">
        <v>3</v>
      </c>
      <c r="CG150" s="554"/>
      <c r="CH150" s="554"/>
      <c r="CI150" s="554"/>
      <c r="CJ150" s="554"/>
      <c r="CK150" s="555"/>
      <c r="CL150" s="518"/>
      <c r="CM150" s="519"/>
      <c r="CN150" s="519"/>
      <c r="CO150" s="519"/>
      <c r="CP150" s="519"/>
      <c r="CQ150" s="520"/>
    </row>
    <row r="151" spans="1:95" ht="23.25" customHeight="1" x14ac:dyDescent="0.2">
      <c r="A151" s="552" t="s">
        <v>72</v>
      </c>
      <c r="B151" s="552"/>
      <c r="C151" s="552"/>
      <c r="D151" s="552"/>
      <c r="E151" s="552"/>
      <c r="F151" s="552"/>
      <c r="G151" s="552"/>
      <c r="H151" s="552"/>
      <c r="I151" s="552"/>
      <c r="J151" s="552"/>
      <c r="K151" s="552"/>
      <c r="L151" s="552"/>
      <c r="M151" s="552"/>
      <c r="N151" s="552"/>
      <c r="O151" s="552"/>
      <c r="P151" s="552"/>
      <c r="Q151" s="552"/>
      <c r="R151" s="552"/>
      <c r="S151" s="552"/>
      <c r="T151" s="552"/>
      <c r="U151" s="552"/>
      <c r="V151" s="552"/>
      <c r="W151" s="552"/>
      <c r="X151" s="552"/>
      <c r="Y151" s="552"/>
      <c r="Z151" s="552"/>
      <c r="AA151" s="552"/>
      <c r="AB151" s="552"/>
      <c r="AC151" s="552"/>
      <c r="AD151" s="552"/>
      <c r="AE151" s="552"/>
      <c r="AF151" s="552"/>
      <c r="AG151" s="552"/>
      <c r="AH151" s="552"/>
      <c r="AI151" s="552"/>
      <c r="AJ151" s="552"/>
      <c r="AK151" s="552"/>
      <c r="AL151" s="552"/>
      <c r="AM151" s="552"/>
      <c r="AN151" s="552"/>
      <c r="AO151" s="552"/>
      <c r="AP151" s="552"/>
      <c r="AQ151" s="552"/>
      <c r="AR151" s="552"/>
      <c r="AS151" s="552"/>
      <c r="AT151" s="552"/>
      <c r="AU151" s="552"/>
      <c r="AV151" s="552"/>
      <c r="AW151" s="552"/>
      <c r="AX151" s="552"/>
      <c r="AY151" s="552"/>
      <c r="AZ151" s="552"/>
      <c r="BA151" s="552"/>
      <c r="BB151" s="552"/>
      <c r="BC151" s="552"/>
      <c r="BD151" s="552"/>
      <c r="BE151" s="552"/>
      <c r="BF151" s="552"/>
      <c r="BG151" s="552"/>
      <c r="BH151" s="552"/>
      <c r="BI151" s="552"/>
      <c r="BJ151" s="552"/>
      <c r="BK151" s="552"/>
      <c r="BL151" s="552"/>
      <c r="BM151" s="552"/>
      <c r="BN151" s="552"/>
      <c r="BO151" s="552"/>
      <c r="BP151" s="552"/>
      <c r="BQ151" s="552"/>
      <c r="BR151" s="552"/>
      <c r="BS151" s="552"/>
      <c r="BT151" s="552"/>
      <c r="BU151" s="552"/>
      <c r="BV151" s="552"/>
      <c r="BW151" s="552"/>
      <c r="BX151" s="552"/>
      <c r="BY151" s="552"/>
      <c r="BZ151" s="552"/>
      <c r="CA151" s="552"/>
      <c r="CB151" s="552"/>
      <c r="CC151" s="552"/>
      <c r="CD151" s="552"/>
      <c r="CE151" s="552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ht="76.5" customHeight="1" x14ac:dyDescent="0.2">
      <c r="A152" s="524" t="s">
        <v>39</v>
      </c>
      <c r="B152" s="524"/>
      <c r="C152" s="524"/>
      <c r="D152" s="524"/>
      <c r="E152" s="524"/>
      <c r="F152" s="524"/>
      <c r="G152" s="524"/>
      <c r="H152" s="540" t="s">
        <v>74</v>
      </c>
      <c r="I152" s="541"/>
      <c r="J152" s="541"/>
      <c r="K152" s="541"/>
      <c r="L152" s="541"/>
      <c r="M152" s="541"/>
      <c r="N152" s="541"/>
      <c r="O152" s="541"/>
      <c r="P152" s="541"/>
      <c r="Q152" s="541"/>
      <c r="R152" s="541"/>
      <c r="S152" s="542"/>
      <c r="T152" s="524" t="s">
        <v>75</v>
      </c>
      <c r="U152" s="524"/>
      <c r="V152" s="524"/>
      <c r="W152" s="524"/>
      <c r="X152" s="524"/>
      <c r="Y152" s="524"/>
      <c r="Z152" s="524"/>
      <c r="AA152" s="524"/>
      <c r="AB152" s="524"/>
      <c r="AC152" s="534" t="s">
        <v>76</v>
      </c>
      <c r="AD152" s="535"/>
      <c r="AE152" s="535"/>
      <c r="AF152" s="535"/>
      <c r="AG152" s="535"/>
      <c r="AH152" s="535"/>
      <c r="AI152" s="535"/>
      <c r="AJ152" s="535"/>
      <c r="AK152" s="535"/>
      <c r="AL152" s="535"/>
      <c r="AM152" s="535"/>
      <c r="AN152" s="535"/>
      <c r="AO152" s="535"/>
      <c r="AP152" s="535"/>
      <c r="AQ152" s="535"/>
      <c r="AR152" s="535"/>
      <c r="AS152" s="535"/>
      <c r="AT152" s="535"/>
      <c r="AU152" s="535"/>
      <c r="AV152" s="535"/>
      <c r="AW152" s="535"/>
      <c r="AX152" s="535"/>
      <c r="AY152" s="535"/>
      <c r="AZ152" s="535"/>
      <c r="BA152" s="536"/>
      <c r="BB152" s="534" t="s">
        <v>77</v>
      </c>
      <c r="BC152" s="535"/>
      <c r="BD152" s="535"/>
      <c r="BE152" s="535"/>
      <c r="BF152" s="535"/>
      <c r="BG152" s="535"/>
      <c r="BH152" s="535"/>
      <c r="BI152" s="535"/>
      <c r="BJ152" s="535"/>
      <c r="BK152" s="535"/>
      <c r="BL152" s="535"/>
      <c r="BM152" s="535"/>
      <c r="BN152" s="535"/>
      <c r="BO152" s="535"/>
      <c r="BP152" s="536"/>
      <c r="BQ152" s="534" t="s">
        <v>78</v>
      </c>
      <c r="BR152" s="535"/>
      <c r="BS152" s="535"/>
      <c r="BT152" s="535"/>
      <c r="BU152" s="535"/>
      <c r="BV152" s="535"/>
      <c r="BW152" s="535"/>
      <c r="BX152" s="535"/>
      <c r="BY152" s="535"/>
      <c r="BZ152" s="535"/>
      <c r="CA152" s="535"/>
      <c r="CB152" s="535"/>
      <c r="CC152" s="535"/>
      <c r="CD152" s="535"/>
      <c r="CE152" s="536"/>
      <c r="CF152" s="524" t="s">
        <v>79</v>
      </c>
      <c r="CG152" s="524"/>
      <c r="CH152" s="524"/>
      <c r="CI152" s="524"/>
      <c r="CJ152" s="524"/>
      <c r="CK152" s="524"/>
      <c r="CL152" s="524"/>
      <c r="CM152" s="524"/>
      <c r="CN152" s="524"/>
      <c r="CO152" s="524"/>
      <c r="CP152" s="524"/>
      <c r="CQ152" s="524"/>
    </row>
    <row r="153" spans="1:95" ht="11.25" customHeight="1" x14ac:dyDescent="0.2">
      <c r="A153" s="524"/>
      <c r="B153" s="524"/>
      <c r="C153" s="524"/>
      <c r="D153" s="524"/>
      <c r="E153" s="524"/>
      <c r="F153" s="524"/>
      <c r="G153" s="524"/>
      <c r="H153" s="540" t="s">
        <v>45</v>
      </c>
      <c r="I153" s="541"/>
      <c r="J153" s="541"/>
      <c r="K153" s="541"/>
      <c r="L153" s="541"/>
      <c r="M153" s="541"/>
      <c r="N153" s="541"/>
      <c r="O153" s="541"/>
      <c r="P153" s="541"/>
      <c r="Q153" s="541"/>
      <c r="R153" s="541"/>
      <c r="S153" s="542"/>
      <c r="T153" s="543" t="s">
        <v>45</v>
      </c>
      <c r="U153" s="544"/>
      <c r="V153" s="544"/>
      <c r="W153" s="544"/>
      <c r="X153" s="544"/>
      <c r="Y153" s="544"/>
      <c r="Z153" s="544"/>
      <c r="AA153" s="544"/>
      <c r="AB153" s="545"/>
      <c r="AC153" s="540" t="s">
        <v>45</v>
      </c>
      <c r="AD153" s="541"/>
      <c r="AE153" s="541"/>
      <c r="AF153" s="541"/>
      <c r="AG153" s="541"/>
      <c r="AH153" s="541"/>
      <c r="AI153" s="541"/>
      <c r="AJ153" s="541"/>
      <c r="AK153" s="541"/>
      <c r="AL153" s="541"/>
      <c r="AM153" s="541"/>
      <c r="AN153" s="541"/>
      <c r="AO153" s="541"/>
      <c r="AP153" s="541"/>
      <c r="AQ153" s="541"/>
      <c r="AR153" s="542"/>
      <c r="AS153" s="540" t="s">
        <v>80</v>
      </c>
      <c r="AT153" s="541"/>
      <c r="AU153" s="541"/>
      <c r="AV153" s="541"/>
      <c r="AW153" s="541"/>
      <c r="AX153" s="541"/>
      <c r="AY153" s="541"/>
      <c r="AZ153" s="541"/>
      <c r="BA153" s="542"/>
      <c r="BB153" s="549" t="s">
        <v>6</v>
      </c>
      <c r="BC153" s="550"/>
      <c r="BD153" s="551" t="s">
        <v>187</v>
      </c>
      <c r="BE153" s="551"/>
      <c r="BF153" s="304"/>
      <c r="BG153" s="549" t="s">
        <v>6</v>
      </c>
      <c r="BH153" s="550"/>
      <c r="BI153" s="551" t="s">
        <v>199</v>
      </c>
      <c r="BJ153" s="551"/>
      <c r="BK153" s="304"/>
      <c r="BL153" s="549" t="s">
        <v>6</v>
      </c>
      <c r="BM153" s="550"/>
      <c r="BN153" s="551" t="s">
        <v>200</v>
      </c>
      <c r="BO153" s="551"/>
      <c r="BP153" s="304"/>
      <c r="BQ153" s="549" t="s">
        <v>6</v>
      </c>
      <c r="BR153" s="550"/>
      <c r="BS153" s="551" t="s">
        <v>187</v>
      </c>
      <c r="BT153" s="551"/>
      <c r="BU153" s="304"/>
      <c r="BV153" s="549" t="s">
        <v>6</v>
      </c>
      <c r="BW153" s="550"/>
      <c r="BX153" s="551" t="s">
        <v>199</v>
      </c>
      <c r="BY153" s="551"/>
      <c r="BZ153" s="304"/>
      <c r="CA153" s="549" t="s">
        <v>6</v>
      </c>
      <c r="CB153" s="550"/>
      <c r="CC153" s="551" t="s">
        <v>200</v>
      </c>
      <c r="CD153" s="551"/>
      <c r="CE153" s="304"/>
      <c r="CF153" s="540" t="s">
        <v>48</v>
      </c>
      <c r="CG153" s="541"/>
      <c r="CH153" s="541"/>
      <c r="CI153" s="541"/>
      <c r="CJ153" s="541"/>
      <c r="CK153" s="542"/>
      <c r="CL153" s="540" t="s">
        <v>49</v>
      </c>
      <c r="CM153" s="541"/>
      <c r="CN153" s="541"/>
      <c r="CO153" s="541"/>
      <c r="CP153" s="541"/>
      <c r="CQ153" s="542"/>
    </row>
    <row r="154" spans="1:95" ht="5.25" customHeight="1" x14ac:dyDescent="0.2">
      <c r="A154" s="524"/>
      <c r="B154" s="524"/>
      <c r="C154" s="524"/>
      <c r="D154" s="524"/>
      <c r="E154" s="524"/>
      <c r="F154" s="524"/>
      <c r="G154" s="524"/>
      <c r="H154" s="543"/>
      <c r="I154" s="544"/>
      <c r="J154" s="544"/>
      <c r="K154" s="544"/>
      <c r="L154" s="544"/>
      <c r="M154" s="544"/>
      <c r="N154" s="544"/>
      <c r="O154" s="544"/>
      <c r="P154" s="544"/>
      <c r="Q154" s="544"/>
      <c r="R154" s="544"/>
      <c r="S154" s="545"/>
      <c r="T154" s="543"/>
      <c r="U154" s="544"/>
      <c r="V154" s="544"/>
      <c r="W154" s="544"/>
      <c r="X154" s="544"/>
      <c r="Y154" s="544"/>
      <c r="Z154" s="544"/>
      <c r="AA154" s="544"/>
      <c r="AB154" s="545"/>
      <c r="AC154" s="543"/>
      <c r="AD154" s="544"/>
      <c r="AE154" s="544"/>
      <c r="AF154" s="544"/>
      <c r="AG154" s="544"/>
      <c r="AH154" s="544"/>
      <c r="AI154" s="544"/>
      <c r="AJ154" s="544"/>
      <c r="AK154" s="544"/>
      <c r="AL154" s="544"/>
      <c r="AM154" s="544"/>
      <c r="AN154" s="544"/>
      <c r="AO154" s="544"/>
      <c r="AP154" s="544"/>
      <c r="AQ154" s="544"/>
      <c r="AR154" s="545"/>
      <c r="AS154" s="543"/>
      <c r="AT154" s="544"/>
      <c r="AU154" s="544"/>
      <c r="AV154" s="544"/>
      <c r="AW154" s="544"/>
      <c r="AX154" s="544"/>
      <c r="AY154" s="544"/>
      <c r="AZ154" s="544"/>
      <c r="BA154" s="545"/>
      <c r="BB154" s="543" t="s">
        <v>81</v>
      </c>
      <c r="BC154" s="544"/>
      <c r="BD154" s="544"/>
      <c r="BE154" s="544"/>
      <c r="BF154" s="545"/>
      <c r="BG154" s="543" t="s">
        <v>82</v>
      </c>
      <c r="BH154" s="544"/>
      <c r="BI154" s="544"/>
      <c r="BJ154" s="544"/>
      <c r="BK154" s="545"/>
      <c r="BL154" s="543" t="s">
        <v>83</v>
      </c>
      <c r="BM154" s="544"/>
      <c r="BN154" s="544"/>
      <c r="BO154" s="544"/>
      <c r="BP154" s="545"/>
      <c r="BQ154" s="543" t="s">
        <v>81</v>
      </c>
      <c r="BR154" s="544"/>
      <c r="BS154" s="544"/>
      <c r="BT154" s="544"/>
      <c r="BU154" s="545"/>
      <c r="BV154" s="543" t="s">
        <v>82</v>
      </c>
      <c r="BW154" s="544"/>
      <c r="BX154" s="544"/>
      <c r="BY154" s="544"/>
      <c r="BZ154" s="545"/>
      <c r="CA154" s="543" t="s">
        <v>83</v>
      </c>
      <c r="CB154" s="544"/>
      <c r="CC154" s="544"/>
      <c r="CD154" s="544"/>
      <c r="CE154" s="545"/>
      <c r="CF154" s="543"/>
      <c r="CG154" s="544"/>
      <c r="CH154" s="544"/>
      <c r="CI154" s="544"/>
      <c r="CJ154" s="544"/>
      <c r="CK154" s="545"/>
      <c r="CL154" s="543"/>
      <c r="CM154" s="544"/>
      <c r="CN154" s="544"/>
      <c r="CO154" s="544"/>
      <c r="CP154" s="544"/>
      <c r="CQ154" s="545"/>
    </row>
    <row r="155" spans="1:95" ht="15" hidden="1" customHeight="1" x14ac:dyDescent="0.2">
      <c r="A155" s="524"/>
      <c r="B155" s="524"/>
      <c r="C155" s="524"/>
      <c r="D155" s="524"/>
      <c r="E155" s="524"/>
      <c r="F155" s="524"/>
      <c r="G155" s="524"/>
      <c r="H155" s="543"/>
      <c r="I155" s="544"/>
      <c r="J155" s="544"/>
      <c r="K155" s="544"/>
      <c r="L155" s="544"/>
      <c r="M155" s="544"/>
      <c r="N155" s="544"/>
      <c r="O155" s="544"/>
      <c r="P155" s="544"/>
      <c r="Q155" s="544"/>
      <c r="R155" s="544"/>
      <c r="S155" s="545"/>
      <c r="T155" s="543"/>
      <c r="U155" s="544"/>
      <c r="V155" s="544"/>
      <c r="W155" s="544"/>
      <c r="X155" s="544"/>
      <c r="Y155" s="544"/>
      <c r="Z155" s="544"/>
      <c r="AA155" s="544"/>
      <c r="AB155" s="545"/>
      <c r="AC155" s="543"/>
      <c r="AD155" s="544"/>
      <c r="AE155" s="544"/>
      <c r="AF155" s="544"/>
      <c r="AG155" s="544"/>
      <c r="AH155" s="544"/>
      <c r="AI155" s="544"/>
      <c r="AJ155" s="544"/>
      <c r="AK155" s="544"/>
      <c r="AL155" s="544"/>
      <c r="AM155" s="544"/>
      <c r="AN155" s="544"/>
      <c r="AO155" s="544"/>
      <c r="AP155" s="544"/>
      <c r="AQ155" s="544"/>
      <c r="AR155" s="545"/>
      <c r="AS155" s="546"/>
      <c r="AT155" s="547"/>
      <c r="AU155" s="547"/>
      <c r="AV155" s="547"/>
      <c r="AW155" s="547"/>
      <c r="AX155" s="547"/>
      <c r="AY155" s="547"/>
      <c r="AZ155" s="547"/>
      <c r="BA155" s="548"/>
      <c r="BB155" s="543"/>
      <c r="BC155" s="544"/>
      <c r="BD155" s="544"/>
      <c r="BE155" s="544"/>
      <c r="BF155" s="545"/>
      <c r="BG155" s="543"/>
      <c r="BH155" s="544"/>
      <c r="BI155" s="544"/>
      <c r="BJ155" s="544"/>
      <c r="BK155" s="545"/>
      <c r="BL155" s="543"/>
      <c r="BM155" s="544"/>
      <c r="BN155" s="544"/>
      <c r="BO155" s="544"/>
      <c r="BP155" s="545"/>
      <c r="BQ155" s="543"/>
      <c r="BR155" s="544"/>
      <c r="BS155" s="544"/>
      <c r="BT155" s="544"/>
      <c r="BU155" s="545"/>
      <c r="BV155" s="543"/>
      <c r="BW155" s="544"/>
      <c r="BX155" s="544"/>
      <c r="BY155" s="544"/>
      <c r="BZ155" s="545"/>
      <c r="CA155" s="543"/>
      <c r="CB155" s="544"/>
      <c r="CC155" s="544"/>
      <c r="CD155" s="544"/>
      <c r="CE155" s="545"/>
      <c r="CF155" s="543"/>
      <c r="CG155" s="544"/>
      <c r="CH155" s="544"/>
      <c r="CI155" s="544"/>
      <c r="CJ155" s="544"/>
      <c r="CK155" s="545"/>
      <c r="CL155" s="543"/>
      <c r="CM155" s="544"/>
      <c r="CN155" s="544"/>
      <c r="CO155" s="544"/>
      <c r="CP155" s="544"/>
      <c r="CQ155" s="545"/>
    </row>
    <row r="156" spans="1:95" ht="72" customHeight="1" x14ac:dyDescent="0.2">
      <c r="A156" s="524"/>
      <c r="B156" s="524"/>
      <c r="C156" s="524"/>
      <c r="D156" s="524"/>
      <c r="E156" s="524"/>
      <c r="F156" s="524"/>
      <c r="G156" s="524"/>
      <c r="H156" s="546"/>
      <c r="I156" s="547"/>
      <c r="J156" s="547"/>
      <c r="K156" s="547"/>
      <c r="L156" s="547"/>
      <c r="M156" s="547"/>
      <c r="N156" s="547"/>
      <c r="O156" s="547"/>
      <c r="P156" s="547"/>
      <c r="Q156" s="547"/>
      <c r="R156" s="547"/>
      <c r="S156" s="548"/>
      <c r="T156" s="546"/>
      <c r="U156" s="547"/>
      <c r="V156" s="547"/>
      <c r="W156" s="547"/>
      <c r="X156" s="547"/>
      <c r="Y156" s="547"/>
      <c r="Z156" s="547"/>
      <c r="AA156" s="547"/>
      <c r="AB156" s="548"/>
      <c r="AC156" s="546"/>
      <c r="AD156" s="547"/>
      <c r="AE156" s="547"/>
      <c r="AF156" s="547"/>
      <c r="AG156" s="547"/>
      <c r="AH156" s="547"/>
      <c r="AI156" s="547"/>
      <c r="AJ156" s="547"/>
      <c r="AK156" s="547"/>
      <c r="AL156" s="547"/>
      <c r="AM156" s="547"/>
      <c r="AN156" s="547"/>
      <c r="AO156" s="547"/>
      <c r="AP156" s="547"/>
      <c r="AQ156" s="547"/>
      <c r="AR156" s="548"/>
      <c r="AS156" s="534" t="s">
        <v>53</v>
      </c>
      <c r="AT156" s="535"/>
      <c r="AU156" s="535"/>
      <c r="AV156" s="535"/>
      <c r="AW156" s="536"/>
      <c r="AX156" s="534" t="s">
        <v>54</v>
      </c>
      <c r="AY156" s="535"/>
      <c r="AZ156" s="535"/>
      <c r="BA156" s="536"/>
      <c r="BB156" s="546"/>
      <c r="BC156" s="547"/>
      <c r="BD156" s="547"/>
      <c r="BE156" s="547"/>
      <c r="BF156" s="548"/>
      <c r="BG156" s="546"/>
      <c r="BH156" s="547"/>
      <c r="BI156" s="547"/>
      <c r="BJ156" s="547"/>
      <c r="BK156" s="548"/>
      <c r="BL156" s="546"/>
      <c r="BM156" s="547"/>
      <c r="BN156" s="547"/>
      <c r="BO156" s="547"/>
      <c r="BP156" s="548"/>
      <c r="BQ156" s="546"/>
      <c r="BR156" s="547"/>
      <c r="BS156" s="547"/>
      <c r="BT156" s="547"/>
      <c r="BU156" s="548"/>
      <c r="BV156" s="546"/>
      <c r="BW156" s="547"/>
      <c r="BX156" s="547"/>
      <c r="BY156" s="547"/>
      <c r="BZ156" s="548"/>
      <c r="CA156" s="546"/>
      <c r="CB156" s="547"/>
      <c r="CC156" s="547"/>
      <c r="CD156" s="547"/>
      <c r="CE156" s="548"/>
      <c r="CF156" s="546"/>
      <c r="CG156" s="547"/>
      <c r="CH156" s="547"/>
      <c r="CI156" s="547"/>
      <c r="CJ156" s="547"/>
      <c r="CK156" s="548"/>
      <c r="CL156" s="546"/>
      <c r="CM156" s="547"/>
      <c r="CN156" s="547"/>
      <c r="CO156" s="547"/>
      <c r="CP156" s="547"/>
      <c r="CQ156" s="548"/>
    </row>
    <row r="157" spans="1:95" x14ac:dyDescent="0.2">
      <c r="A157" s="524" t="s">
        <v>30</v>
      </c>
      <c r="B157" s="524"/>
      <c r="C157" s="524"/>
      <c r="D157" s="524"/>
      <c r="E157" s="524"/>
      <c r="F157" s="524"/>
      <c r="G157" s="524"/>
      <c r="H157" s="534" t="s">
        <v>55</v>
      </c>
      <c r="I157" s="535"/>
      <c r="J157" s="535"/>
      <c r="K157" s="535"/>
      <c r="L157" s="535"/>
      <c r="M157" s="535"/>
      <c r="N157" s="535"/>
      <c r="O157" s="535"/>
      <c r="P157" s="535"/>
      <c r="Q157" s="535"/>
      <c r="R157" s="535"/>
      <c r="S157" s="536"/>
      <c r="T157" s="534" t="s">
        <v>56</v>
      </c>
      <c r="U157" s="535"/>
      <c r="V157" s="535"/>
      <c r="W157" s="535"/>
      <c r="X157" s="535"/>
      <c r="Y157" s="535"/>
      <c r="Z157" s="535"/>
      <c r="AA157" s="535"/>
      <c r="AB157" s="536"/>
      <c r="AC157" s="540" t="s">
        <v>57</v>
      </c>
      <c r="AD157" s="541"/>
      <c r="AE157" s="541"/>
      <c r="AF157" s="541"/>
      <c r="AG157" s="541"/>
      <c r="AH157" s="541"/>
      <c r="AI157" s="541"/>
      <c r="AJ157" s="541"/>
      <c r="AK157" s="541"/>
      <c r="AL157" s="541"/>
      <c r="AM157" s="541"/>
      <c r="AN157" s="541"/>
      <c r="AO157" s="541"/>
      <c r="AP157" s="541"/>
      <c r="AQ157" s="541"/>
      <c r="AR157" s="542"/>
      <c r="AS157" s="534" t="s">
        <v>58</v>
      </c>
      <c r="AT157" s="535"/>
      <c r="AU157" s="535"/>
      <c r="AV157" s="535"/>
      <c r="AW157" s="536"/>
      <c r="AX157" s="534" t="s">
        <v>59</v>
      </c>
      <c r="AY157" s="535"/>
      <c r="AZ157" s="535"/>
      <c r="BA157" s="536"/>
      <c r="BB157" s="524" t="s">
        <v>60</v>
      </c>
      <c r="BC157" s="524"/>
      <c r="BD157" s="524"/>
      <c r="BE157" s="524"/>
      <c r="BF157" s="524"/>
      <c r="BG157" s="524" t="s">
        <v>61</v>
      </c>
      <c r="BH157" s="524"/>
      <c r="BI157" s="524"/>
      <c r="BJ157" s="524"/>
      <c r="BK157" s="524"/>
      <c r="BL157" s="524" t="s">
        <v>62</v>
      </c>
      <c r="BM157" s="524"/>
      <c r="BN157" s="524"/>
      <c r="BO157" s="524"/>
      <c r="BP157" s="524"/>
      <c r="BQ157" s="524" t="s">
        <v>63</v>
      </c>
      <c r="BR157" s="524"/>
      <c r="BS157" s="524"/>
      <c r="BT157" s="524"/>
      <c r="BU157" s="524"/>
      <c r="BV157" s="524" t="s">
        <v>64</v>
      </c>
      <c r="BW157" s="524"/>
      <c r="BX157" s="524"/>
      <c r="BY157" s="524"/>
      <c r="BZ157" s="524"/>
      <c r="CA157" s="524" t="s">
        <v>84</v>
      </c>
      <c r="CB157" s="524"/>
      <c r="CC157" s="524"/>
      <c r="CD157" s="524"/>
      <c r="CE157" s="524"/>
      <c r="CF157" s="524" t="s">
        <v>85</v>
      </c>
      <c r="CG157" s="524"/>
      <c r="CH157" s="524"/>
      <c r="CI157" s="524"/>
      <c r="CJ157" s="524"/>
      <c r="CK157" s="524"/>
      <c r="CL157" s="524" t="s">
        <v>86</v>
      </c>
      <c r="CM157" s="524"/>
      <c r="CN157" s="524"/>
      <c r="CO157" s="524"/>
      <c r="CP157" s="524"/>
      <c r="CQ157" s="524"/>
    </row>
    <row r="158" spans="1:95" ht="242.25" customHeight="1" x14ac:dyDescent="0.2">
      <c r="A158" s="525" t="s">
        <v>452</v>
      </c>
      <c r="B158" s="526"/>
      <c r="C158" s="526"/>
      <c r="D158" s="526"/>
      <c r="E158" s="526"/>
      <c r="F158" s="526"/>
      <c r="G158" s="527"/>
      <c r="H158" s="528" t="s">
        <v>451</v>
      </c>
      <c r="I158" s="621"/>
      <c r="J158" s="621"/>
      <c r="K158" s="621"/>
      <c r="L158" s="621"/>
      <c r="M158" s="621"/>
      <c r="N158" s="621"/>
      <c r="O158" s="621"/>
      <c r="P158" s="621"/>
      <c r="Q158" s="621"/>
      <c r="R158" s="621"/>
      <c r="S158" s="622"/>
      <c r="T158" s="518" t="s">
        <v>66</v>
      </c>
      <c r="U158" s="519"/>
      <c r="V158" s="519"/>
      <c r="W158" s="519"/>
      <c r="X158" s="519"/>
      <c r="Y158" s="519"/>
      <c r="Z158" s="519"/>
      <c r="AA158" s="519"/>
      <c r="AB158" s="520"/>
      <c r="AC158" s="531" t="s">
        <v>87</v>
      </c>
      <c r="AD158" s="532"/>
      <c r="AE158" s="532"/>
      <c r="AF158" s="532"/>
      <c r="AG158" s="532"/>
      <c r="AH158" s="532"/>
      <c r="AI158" s="532"/>
      <c r="AJ158" s="532"/>
      <c r="AK158" s="532"/>
      <c r="AL158" s="532"/>
      <c r="AM158" s="532"/>
      <c r="AN158" s="532"/>
      <c r="AO158" s="532"/>
      <c r="AP158" s="532"/>
      <c r="AQ158" s="96"/>
      <c r="AR158" s="97"/>
      <c r="AS158" s="534" t="s">
        <v>88</v>
      </c>
      <c r="AT158" s="535"/>
      <c r="AU158" s="535"/>
      <c r="AV158" s="535"/>
      <c r="AW158" s="536"/>
      <c r="AX158" s="537" t="s">
        <v>89</v>
      </c>
      <c r="AY158" s="538"/>
      <c r="AZ158" s="538"/>
      <c r="BA158" s="539"/>
      <c r="BB158" s="740">
        <f>1029-10</f>
        <v>1019</v>
      </c>
      <c r="BC158" s="741"/>
      <c r="BD158" s="741"/>
      <c r="BE158" s="741"/>
      <c r="BF158" s="742"/>
      <c r="BG158" s="518">
        <v>1029</v>
      </c>
      <c r="BH158" s="519"/>
      <c r="BI158" s="519"/>
      <c r="BJ158" s="519"/>
      <c r="BK158" s="520"/>
      <c r="BL158" s="518">
        <v>1029</v>
      </c>
      <c r="BM158" s="519"/>
      <c r="BN158" s="519"/>
      <c r="BO158" s="519"/>
      <c r="BP158" s="520"/>
      <c r="BQ158" s="518"/>
      <c r="BR158" s="519"/>
      <c r="BS158" s="519"/>
      <c r="BT158" s="519"/>
      <c r="BU158" s="520"/>
      <c r="BV158" s="518"/>
      <c r="BW158" s="519"/>
      <c r="BX158" s="519"/>
      <c r="BY158" s="519"/>
      <c r="BZ158" s="520"/>
      <c r="CA158" s="518"/>
      <c r="CB158" s="519"/>
      <c r="CC158" s="519"/>
      <c r="CD158" s="519"/>
      <c r="CE158" s="520"/>
      <c r="CF158" s="521">
        <v>3</v>
      </c>
      <c r="CG158" s="522"/>
      <c r="CH158" s="522"/>
      <c r="CI158" s="522"/>
      <c r="CJ158" s="522"/>
      <c r="CK158" s="523"/>
      <c r="CL158" s="518"/>
      <c r="CM158" s="519"/>
      <c r="CN158" s="519"/>
      <c r="CO158" s="519"/>
      <c r="CP158" s="519"/>
      <c r="CQ158" s="520"/>
    </row>
    <row r="159" spans="1:95" ht="12.75" customHeight="1" x14ac:dyDescent="0.2">
      <c r="A159" s="216"/>
      <c r="B159" s="216"/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407" customFormat="1" ht="19.5" customHeight="1" x14ac:dyDescent="0.2">
      <c r="A160" s="552" t="s">
        <v>90</v>
      </c>
      <c r="B160" s="552"/>
      <c r="C160" s="552"/>
      <c r="D160" s="552"/>
      <c r="E160" s="552"/>
      <c r="F160" s="552"/>
      <c r="G160" s="552"/>
      <c r="H160" s="552"/>
      <c r="I160" s="552"/>
      <c r="J160" s="552"/>
      <c r="K160" s="552"/>
      <c r="L160" s="552"/>
      <c r="M160" s="552"/>
      <c r="N160" s="552"/>
      <c r="O160" s="552"/>
      <c r="P160" s="552"/>
      <c r="Q160" s="552"/>
      <c r="R160" s="552"/>
      <c r="S160" s="552"/>
      <c r="T160" s="552"/>
      <c r="U160" s="552"/>
      <c r="V160" s="552"/>
      <c r="W160" s="552"/>
      <c r="X160" s="552"/>
      <c r="Y160" s="552"/>
      <c r="Z160" s="552"/>
      <c r="AA160" s="552"/>
      <c r="AB160" s="552"/>
      <c r="AC160" s="552"/>
      <c r="AD160" s="552"/>
      <c r="AE160" s="552"/>
      <c r="AF160" s="552"/>
      <c r="AG160" s="552"/>
      <c r="AH160" s="552"/>
      <c r="AI160" s="552"/>
      <c r="AJ160" s="552"/>
      <c r="AK160" s="552"/>
      <c r="AL160" s="552"/>
      <c r="AM160" s="552"/>
      <c r="AN160" s="552"/>
      <c r="AO160" s="552"/>
      <c r="AP160" s="552"/>
      <c r="AQ160" s="552"/>
      <c r="AR160" s="552"/>
      <c r="AS160" s="552"/>
      <c r="AT160" s="552"/>
      <c r="AU160" s="552"/>
      <c r="AV160" s="552"/>
      <c r="AW160" s="552"/>
      <c r="AX160" s="552"/>
      <c r="AY160" s="552"/>
      <c r="AZ160" s="552"/>
      <c r="BA160" s="552"/>
      <c r="BB160" s="552"/>
      <c r="BC160" s="552"/>
      <c r="BD160" s="552"/>
      <c r="BE160" s="552"/>
      <c r="BF160" s="552"/>
      <c r="BG160" s="552"/>
      <c r="BH160" s="552"/>
      <c r="BI160" s="552"/>
      <c r="BJ160" s="552"/>
      <c r="BK160" s="552"/>
      <c r="BL160" s="552"/>
      <c r="BM160" s="552"/>
      <c r="BN160" s="552"/>
      <c r="BO160" s="552"/>
      <c r="BP160" s="552"/>
      <c r="BQ160" s="552"/>
      <c r="BR160" s="552"/>
      <c r="BS160" s="552"/>
      <c r="BT160" s="552"/>
      <c r="BU160" s="552"/>
      <c r="BV160" s="552"/>
      <c r="BW160" s="552"/>
      <c r="BX160" s="552"/>
      <c r="BY160" s="552"/>
      <c r="BZ160" s="552"/>
      <c r="CA160" s="552"/>
      <c r="CB160" s="552"/>
      <c r="CC160" s="552"/>
      <c r="CD160" s="552"/>
      <c r="CE160" s="552"/>
    </row>
    <row r="161" spans="1:95" s="407" customFormat="1" ht="16.5" customHeight="1" x14ac:dyDescent="0.2">
      <c r="A161" s="667" t="s">
        <v>91</v>
      </c>
      <c r="B161" s="668"/>
      <c r="C161" s="668"/>
      <c r="D161" s="668"/>
      <c r="E161" s="668"/>
      <c r="F161" s="668"/>
      <c r="G161" s="668"/>
      <c r="H161" s="668"/>
      <c r="I161" s="668"/>
      <c r="J161" s="668"/>
      <c r="K161" s="668"/>
      <c r="L161" s="668"/>
      <c r="M161" s="668"/>
      <c r="N161" s="668"/>
      <c r="O161" s="668"/>
      <c r="P161" s="668"/>
      <c r="Q161" s="668"/>
      <c r="R161" s="668"/>
      <c r="S161" s="668"/>
      <c r="T161" s="668"/>
      <c r="U161" s="668"/>
      <c r="V161" s="668"/>
      <c r="W161" s="668"/>
      <c r="X161" s="668"/>
      <c r="Y161" s="668"/>
      <c r="Z161" s="668"/>
      <c r="AA161" s="668"/>
      <c r="AB161" s="668"/>
      <c r="AC161" s="668"/>
      <c r="AD161" s="668"/>
      <c r="AE161" s="668"/>
      <c r="AF161" s="668"/>
      <c r="AG161" s="668"/>
      <c r="AH161" s="668"/>
      <c r="AI161" s="668"/>
      <c r="AJ161" s="668"/>
      <c r="AK161" s="668"/>
      <c r="AL161" s="668"/>
      <c r="AM161" s="668"/>
      <c r="AN161" s="668"/>
      <c r="AO161" s="668"/>
      <c r="AP161" s="668"/>
      <c r="AQ161" s="668"/>
      <c r="AR161" s="668"/>
      <c r="AS161" s="668"/>
      <c r="AT161" s="668"/>
      <c r="AU161" s="668"/>
      <c r="AV161" s="668"/>
      <c r="AW161" s="668"/>
      <c r="AX161" s="668"/>
      <c r="AY161" s="668"/>
      <c r="AZ161" s="668"/>
      <c r="BA161" s="668"/>
      <c r="BB161" s="668"/>
      <c r="BC161" s="668"/>
      <c r="BD161" s="668"/>
      <c r="BE161" s="668"/>
      <c r="BF161" s="668"/>
      <c r="BG161" s="668"/>
      <c r="BH161" s="668"/>
      <c r="BI161" s="668"/>
      <c r="BJ161" s="668"/>
      <c r="BK161" s="668"/>
      <c r="BL161" s="668"/>
      <c r="BM161" s="668"/>
      <c r="BN161" s="668"/>
      <c r="BO161" s="668"/>
      <c r="BP161" s="668"/>
      <c r="BQ161" s="668"/>
      <c r="BR161" s="668"/>
      <c r="BS161" s="668"/>
      <c r="BT161" s="668"/>
      <c r="BU161" s="668"/>
      <c r="BV161" s="668"/>
      <c r="BW161" s="668"/>
      <c r="BX161" s="668"/>
      <c r="BY161" s="668"/>
      <c r="BZ161" s="668"/>
      <c r="CA161" s="668"/>
      <c r="CB161" s="668"/>
      <c r="CC161" s="668"/>
      <c r="CD161" s="668"/>
      <c r="CE161" s="668"/>
      <c r="CF161" s="668"/>
      <c r="CG161" s="668"/>
      <c r="CH161" s="668"/>
      <c r="CI161" s="668"/>
      <c r="CJ161" s="668"/>
      <c r="CK161" s="668"/>
      <c r="CL161" s="668"/>
      <c r="CM161" s="668"/>
      <c r="CN161" s="668"/>
      <c r="CO161" s="668"/>
      <c r="CP161" s="668"/>
      <c r="CQ161" s="669"/>
    </row>
    <row r="162" spans="1:95" s="407" customFormat="1" ht="15" customHeight="1" x14ac:dyDescent="0.2">
      <c r="A162" s="728" t="s">
        <v>92</v>
      </c>
      <c r="B162" s="728"/>
      <c r="C162" s="728"/>
      <c r="D162" s="728"/>
      <c r="E162" s="728"/>
      <c r="F162" s="728"/>
      <c r="G162" s="728"/>
      <c r="H162" s="728"/>
      <c r="I162" s="728"/>
      <c r="J162" s="728"/>
      <c r="K162" s="728"/>
      <c r="L162" s="728"/>
      <c r="M162" s="728"/>
      <c r="N162" s="667" t="s">
        <v>93</v>
      </c>
      <c r="O162" s="668"/>
      <c r="P162" s="668"/>
      <c r="Q162" s="668"/>
      <c r="R162" s="668"/>
      <c r="S162" s="668"/>
      <c r="T162" s="668"/>
      <c r="U162" s="668"/>
      <c r="V162" s="668"/>
      <c r="W162" s="668"/>
      <c r="X162" s="668"/>
      <c r="Y162" s="668"/>
      <c r="Z162" s="668"/>
      <c r="AA162" s="668"/>
      <c r="AB162" s="669"/>
      <c r="AC162" s="667" t="s">
        <v>94</v>
      </c>
      <c r="AD162" s="668"/>
      <c r="AE162" s="668"/>
      <c r="AF162" s="668"/>
      <c r="AG162" s="668"/>
      <c r="AH162" s="668"/>
      <c r="AI162" s="668"/>
      <c r="AJ162" s="668"/>
      <c r="AK162" s="669"/>
      <c r="AL162" s="728" t="s">
        <v>95</v>
      </c>
      <c r="AM162" s="728"/>
      <c r="AN162" s="728"/>
      <c r="AO162" s="728"/>
      <c r="AP162" s="728"/>
      <c r="AQ162" s="728"/>
      <c r="AR162" s="728"/>
      <c r="AS162" s="728"/>
      <c r="AT162" s="728"/>
      <c r="AU162" s="728"/>
      <c r="AV162" s="728"/>
      <c r="AW162" s="728"/>
      <c r="AX162" s="722" t="s">
        <v>53</v>
      </c>
      <c r="AY162" s="722"/>
      <c r="AZ162" s="722"/>
      <c r="BA162" s="722"/>
      <c r="BB162" s="722"/>
      <c r="BC162" s="722"/>
      <c r="BD162" s="722"/>
      <c r="BE162" s="722"/>
      <c r="BF162" s="722"/>
      <c r="BG162" s="722"/>
      <c r="BH162" s="722"/>
      <c r="BI162" s="722"/>
      <c r="BJ162" s="722"/>
      <c r="BK162" s="722"/>
      <c r="BL162" s="722"/>
      <c r="BM162" s="722"/>
      <c r="BN162" s="722"/>
      <c r="BO162" s="722"/>
      <c r="BP162" s="722"/>
      <c r="BQ162" s="722"/>
      <c r="BR162" s="722"/>
      <c r="BS162" s="722"/>
      <c r="BT162" s="722"/>
      <c r="BU162" s="722"/>
      <c r="BV162" s="722"/>
      <c r="BW162" s="722"/>
      <c r="BX162" s="722"/>
      <c r="BY162" s="722"/>
      <c r="BZ162" s="722"/>
      <c r="CA162" s="722"/>
      <c r="CB162" s="722"/>
      <c r="CC162" s="722"/>
      <c r="CD162" s="722"/>
      <c r="CE162" s="722"/>
      <c r="CF162" s="722"/>
      <c r="CG162" s="722"/>
      <c r="CH162" s="722"/>
      <c r="CI162" s="722"/>
      <c r="CJ162" s="722"/>
      <c r="CK162" s="722"/>
      <c r="CL162" s="722"/>
      <c r="CM162" s="722"/>
      <c r="CN162" s="722"/>
      <c r="CO162" s="722"/>
      <c r="CP162" s="722"/>
      <c r="CQ162" s="722"/>
    </row>
    <row r="163" spans="1:95" s="407" customFormat="1" ht="12.75" customHeight="1" x14ac:dyDescent="0.2">
      <c r="A163" s="722" t="s">
        <v>30</v>
      </c>
      <c r="B163" s="722"/>
      <c r="C163" s="722"/>
      <c r="D163" s="722"/>
      <c r="E163" s="722"/>
      <c r="F163" s="722"/>
      <c r="G163" s="722"/>
      <c r="H163" s="722"/>
      <c r="I163" s="722"/>
      <c r="J163" s="722"/>
      <c r="K163" s="722"/>
      <c r="L163" s="722"/>
      <c r="M163" s="722"/>
      <c r="N163" s="667" t="s">
        <v>55</v>
      </c>
      <c r="O163" s="668"/>
      <c r="P163" s="668"/>
      <c r="Q163" s="668"/>
      <c r="R163" s="668"/>
      <c r="S163" s="668"/>
      <c r="T163" s="668"/>
      <c r="U163" s="668"/>
      <c r="V163" s="668"/>
      <c r="W163" s="668"/>
      <c r="X163" s="668"/>
      <c r="Y163" s="668"/>
      <c r="Z163" s="668"/>
      <c r="AA163" s="668"/>
      <c r="AB163" s="669"/>
      <c r="AC163" s="667" t="s">
        <v>56</v>
      </c>
      <c r="AD163" s="668"/>
      <c r="AE163" s="668"/>
      <c r="AF163" s="668"/>
      <c r="AG163" s="668"/>
      <c r="AH163" s="668"/>
      <c r="AI163" s="668"/>
      <c r="AJ163" s="668"/>
      <c r="AK163" s="669"/>
      <c r="AL163" s="722" t="s">
        <v>57</v>
      </c>
      <c r="AM163" s="722"/>
      <c r="AN163" s="722"/>
      <c r="AO163" s="722"/>
      <c r="AP163" s="722"/>
      <c r="AQ163" s="722"/>
      <c r="AR163" s="722"/>
      <c r="AS163" s="722"/>
      <c r="AT163" s="722"/>
      <c r="AU163" s="722"/>
      <c r="AV163" s="722"/>
      <c r="AW163" s="722"/>
      <c r="AX163" s="722" t="s">
        <v>58</v>
      </c>
      <c r="AY163" s="722"/>
      <c r="AZ163" s="722"/>
      <c r="BA163" s="722"/>
      <c r="BB163" s="722"/>
      <c r="BC163" s="722"/>
      <c r="BD163" s="722"/>
      <c r="BE163" s="722"/>
      <c r="BF163" s="722"/>
      <c r="BG163" s="722"/>
      <c r="BH163" s="722"/>
      <c r="BI163" s="722"/>
      <c r="BJ163" s="722"/>
      <c r="BK163" s="722"/>
      <c r="BL163" s="722"/>
      <c r="BM163" s="722"/>
      <c r="BN163" s="722"/>
      <c r="BO163" s="722"/>
      <c r="BP163" s="722"/>
      <c r="BQ163" s="722"/>
      <c r="BR163" s="722"/>
      <c r="BS163" s="722"/>
      <c r="BT163" s="722"/>
      <c r="BU163" s="722"/>
      <c r="BV163" s="722"/>
      <c r="BW163" s="722"/>
      <c r="BX163" s="722"/>
      <c r="BY163" s="722"/>
      <c r="BZ163" s="722"/>
      <c r="CA163" s="722"/>
      <c r="CB163" s="722"/>
      <c r="CC163" s="722"/>
      <c r="CD163" s="722"/>
      <c r="CE163" s="722"/>
      <c r="CF163" s="722"/>
      <c r="CG163" s="722"/>
      <c r="CH163" s="722"/>
      <c r="CI163" s="722"/>
      <c r="CJ163" s="722"/>
      <c r="CK163" s="722"/>
      <c r="CL163" s="722"/>
      <c r="CM163" s="722"/>
      <c r="CN163" s="722"/>
      <c r="CO163" s="722"/>
      <c r="CP163" s="722"/>
      <c r="CQ163" s="722"/>
    </row>
    <row r="164" spans="1:95" s="407" customFormat="1" ht="18.75" customHeight="1" x14ac:dyDescent="0.2">
      <c r="A164" s="524" t="s">
        <v>96</v>
      </c>
      <c r="B164" s="524"/>
      <c r="C164" s="524"/>
      <c r="D164" s="524"/>
      <c r="E164" s="524"/>
      <c r="F164" s="524"/>
      <c r="G164" s="524"/>
      <c r="H164" s="524"/>
      <c r="I164" s="524"/>
      <c r="J164" s="524"/>
      <c r="K164" s="524"/>
      <c r="L164" s="524"/>
      <c r="M164" s="524"/>
      <c r="N164" s="534" t="s">
        <v>97</v>
      </c>
      <c r="O164" s="535"/>
      <c r="P164" s="535"/>
      <c r="Q164" s="535"/>
      <c r="R164" s="535"/>
      <c r="S164" s="535"/>
      <c r="T164" s="535"/>
      <c r="U164" s="535"/>
      <c r="V164" s="535"/>
      <c r="W164" s="535"/>
      <c r="X164" s="535"/>
      <c r="Y164" s="535"/>
      <c r="Z164" s="535"/>
      <c r="AA164" s="535"/>
      <c r="AB164" s="536"/>
      <c r="AC164" s="534" t="s">
        <v>98</v>
      </c>
      <c r="AD164" s="535"/>
      <c r="AE164" s="535"/>
      <c r="AF164" s="535"/>
      <c r="AG164" s="535"/>
      <c r="AH164" s="535"/>
      <c r="AI164" s="535"/>
      <c r="AJ164" s="535"/>
      <c r="AK164" s="536"/>
      <c r="AL164" s="524" t="s">
        <v>99</v>
      </c>
      <c r="AM164" s="524"/>
      <c r="AN164" s="524"/>
      <c r="AO164" s="524"/>
      <c r="AP164" s="524"/>
      <c r="AQ164" s="524"/>
      <c r="AR164" s="524"/>
      <c r="AS164" s="524"/>
      <c r="AT164" s="524"/>
      <c r="AU164" s="524"/>
      <c r="AV164" s="524"/>
      <c r="AW164" s="524"/>
      <c r="AX164" s="719" t="s">
        <v>100</v>
      </c>
      <c r="AY164" s="719"/>
      <c r="AZ164" s="719"/>
      <c r="BA164" s="719"/>
      <c r="BB164" s="719"/>
      <c r="BC164" s="719"/>
      <c r="BD164" s="719"/>
      <c r="BE164" s="719"/>
      <c r="BF164" s="719"/>
      <c r="BG164" s="719"/>
      <c r="BH164" s="719"/>
      <c r="BI164" s="719"/>
      <c r="BJ164" s="719"/>
      <c r="BK164" s="719"/>
      <c r="BL164" s="719"/>
      <c r="BM164" s="719"/>
      <c r="BN164" s="719"/>
      <c r="BO164" s="719"/>
      <c r="BP164" s="719"/>
      <c r="BQ164" s="719"/>
      <c r="BR164" s="719"/>
      <c r="BS164" s="719"/>
      <c r="BT164" s="719"/>
      <c r="BU164" s="719"/>
      <c r="BV164" s="719"/>
      <c r="BW164" s="719"/>
      <c r="BX164" s="719"/>
      <c r="BY164" s="719"/>
      <c r="BZ164" s="719"/>
      <c r="CA164" s="719"/>
      <c r="CB164" s="719"/>
      <c r="CC164" s="719"/>
      <c r="CD164" s="719"/>
      <c r="CE164" s="719"/>
      <c r="CF164" s="719"/>
      <c r="CG164" s="719"/>
      <c r="CH164" s="719"/>
      <c r="CI164" s="719"/>
      <c r="CJ164" s="719"/>
      <c r="CK164" s="719"/>
      <c r="CL164" s="719"/>
      <c r="CM164" s="719"/>
      <c r="CN164" s="719"/>
      <c r="CO164" s="719"/>
      <c r="CP164" s="719"/>
      <c r="CQ164" s="719"/>
    </row>
    <row r="165" spans="1:95" s="407" customFormat="1" ht="27" customHeight="1" x14ac:dyDescent="0.2">
      <c r="A165" s="524" t="s">
        <v>101</v>
      </c>
      <c r="B165" s="524"/>
      <c r="C165" s="524"/>
      <c r="D165" s="524"/>
      <c r="E165" s="524"/>
      <c r="F165" s="524"/>
      <c r="G165" s="524"/>
      <c r="H165" s="524"/>
      <c r="I165" s="524"/>
      <c r="J165" s="524"/>
      <c r="K165" s="524"/>
      <c r="L165" s="524"/>
      <c r="M165" s="524"/>
      <c r="N165" s="534" t="s">
        <v>102</v>
      </c>
      <c r="O165" s="535"/>
      <c r="P165" s="535"/>
      <c r="Q165" s="535"/>
      <c r="R165" s="535"/>
      <c r="S165" s="535"/>
      <c r="T165" s="535"/>
      <c r="U165" s="535"/>
      <c r="V165" s="535"/>
      <c r="W165" s="535"/>
      <c r="X165" s="535"/>
      <c r="Y165" s="535"/>
      <c r="Z165" s="535"/>
      <c r="AA165" s="535"/>
      <c r="AB165" s="536"/>
      <c r="AC165" s="534" t="s">
        <v>103</v>
      </c>
      <c r="AD165" s="535"/>
      <c r="AE165" s="535"/>
      <c r="AF165" s="535"/>
      <c r="AG165" s="535"/>
      <c r="AH165" s="535"/>
      <c r="AI165" s="535"/>
      <c r="AJ165" s="535"/>
      <c r="AK165" s="536"/>
      <c r="AL165" s="524" t="s">
        <v>104</v>
      </c>
      <c r="AM165" s="524"/>
      <c r="AN165" s="524"/>
      <c r="AO165" s="524"/>
      <c r="AP165" s="524"/>
      <c r="AQ165" s="524"/>
      <c r="AR165" s="524"/>
      <c r="AS165" s="524"/>
      <c r="AT165" s="524"/>
      <c r="AU165" s="524"/>
      <c r="AV165" s="524"/>
      <c r="AW165" s="524"/>
      <c r="AX165" s="719" t="s">
        <v>105</v>
      </c>
      <c r="AY165" s="719"/>
      <c r="AZ165" s="719"/>
      <c r="BA165" s="719"/>
      <c r="BB165" s="719"/>
      <c r="BC165" s="719"/>
      <c r="BD165" s="719"/>
      <c r="BE165" s="719"/>
      <c r="BF165" s="719"/>
      <c r="BG165" s="719"/>
      <c r="BH165" s="719"/>
      <c r="BI165" s="719"/>
      <c r="BJ165" s="719"/>
      <c r="BK165" s="719"/>
      <c r="BL165" s="719"/>
      <c r="BM165" s="719"/>
      <c r="BN165" s="719"/>
      <c r="BO165" s="719"/>
      <c r="BP165" s="719"/>
      <c r="BQ165" s="719"/>
      <c r="BR165" s="719"/>
      <c r="BS165" s="719"/>
      <c r="BT165" s="719"/>
      <c r="BU165" s="719"/>
      <c r="BV165" s="719"/>
      <c r="BW165" s="719"/>
      <c r="BX165" s="719"/>
      <c r="BY165" s="719"/>
      <c r="BZ165" s="719"/>
      <c r="CA165" s="719"/>
      <c r="CB165" s="719"/>
      <c r="CC165" s="719"/>
      <c r="CD165" s="719"/>
      <c r="CE165" s="719"/>
      <c r="CF165" s="719"/>
      <c r="CG165" s="719"/>
      <c r="CH165" s="719"/>
      <c r="CI165" s="719"/>
      <c r="CJ165" s="719"/>
      <c r="CK165" s="719"/>
      <c r="CL165" s="719"/>
      <c r="CM165" s="719"/>
      <c r="CN165" s="719"/>
      <c r="CO165" s="719"/>
      <c r="CP165" s="719"/>
      <c r="CQ165" s="719"/>
    </row>
    <row r="166" spans="1:95" s="407" customFormat="1" ht="28.5" customHeight="1" x14ac:dyDescent="0.2">
      <c r="A166" s="524" t="s">
        <v>101</v>
      </c>
      <c r="B166" s="524"/>
      <c r="C166" s="524"/>
      <c r="D166" s="524"/>
      <c r="E166" s="524"/>
      <c r="F166" s="524"/>
      <c r="G166" s="524"/>
      <c r="H166" s="524"/>
      <c r="I166" s="524"/>
      <c r="J166" s="524"/>
      <c r="K166" s="524"/>
      <c r="L166" s="524"/>
      <c r="M166" s="524"/>
      <c r="N166" s="534" t="s">
        <v>102</v>
      </c>
      <c r="O166" s="535"/>
      <c r="P166" s="535"/>
      <c r="Q166" s="535"/>
      <c r="R166" s="535"/>
      <c r="S166" s="535"/>
      <c r="T166" s="535"/>
      <c r="U166" s="535"/>
      <c r="V166" s="535"/>
      <c r="W166" s="535"/>
      <c r="X166" s="535"/>
      <c r="Y166" s="535"/>
      <c r="Z166" s="535"/>
      <c r="AA166" s="535"/>
      <c r="AB166" s="536"/>
      <c r="AC166" s="534" t="s">
        <v>103</v>
      </c>
      <c r="AD166" s="535"/>
      <c r="AE166" s="535"/>
      <c r="AF166" s="535"/>
      <c r="AG166" s="535"/>
      <c r="AH166" s="535"/>
      <c r="AI166" s="535"/>
      <c r="AJ166" s="535"/>
      <c r="AK166" s="536"/>
      <c r="AL166" s="524" t="s">
        <v>106</v>
      </c>
      <c r="AM166" s="524"/>
      <c r="AN166" s="524"/>
      <c r="AO166" s="524"/>
      <c r="AP166" s="524"/>
      <c r="AQ166" s="524"/>
      <c r="AR166" s="524"/>
      <c r="AS166" s="524"/>
      <c r="AT166" s="524"/>
      <c r="AU166" s="524"/>
      <c r="AV166" s="524"/>
      <c r="AW166" s="524"/>
      <c r="AX166" s="719" t="s">
        <v>107</v>
      </c>
      <c r="AY166" s="719"/>
      <c r="AZ166" s="719"/>
      <c r="BA166" s="719"/>
      <c r="BB166" s="719"/>
      <c r="BC166" s="719"/>
      <c r="BD166" s="719"/>
      <c r="BE166" s="719"/>
      <c r="BF166" s="719"/>
      <c r="BG166" s="719"/>
      <c r="BH166" s="719"/>
      <c r="BI166" s="719"/>
      <c r="BJ166" s="719"/>
      <c r="BK166" s="719"/>
      <c r="BL166" s="719"/>
      <c r="BM166" s="719"/>
      <c r="BN166" s="719"/>
      <c r="BO166" s="719"/>
      <c r="BP166" s="719"/>
      <c r="BQ166" s="719"/>
      <c r="BR166" s="719"/>
      <c r="BS166" s="719"/>
      <c r="BT166" s="719"/>
      <c r="BU166" s="719"/>
      <c r="BV166" s="719"/>
      <c r="BW166" s="719"/>
      <c r="BX166" s="719"/>
      <c r="BY166" s="719"/>
      <c r="BZ166" s="719"/>
      <c r="CA166" s="719"/>
      <c r="CB166" s="719"/>
      <c r="CC166" s="719"/>
      <c r="CD166" s="719"/>
      <c r="CE166" s="719"/>
      <c r="CF166" s="719"/>
      <c r="CG166" s="719"/>
      <c r="CH166" s="719"/>
      <c r="CI166" s="719"/>
      <c r="CJ166" s="719"/>
      <c r="CK166" s="719"/>
      <c r="CL166" s="719"/>
      <c r="CM166" s="719"/>
      <c r="CN166" s="719"/>
      <c r="CO166" s="719"/>
      <c r="CP166" s="719"/>
      <c r="CQ166" s="719"/>
    </row>
    <row r="167" spans="1:95" s="407" customFormat="1" ht="24" customHeight="1" x14ac:dyDescent="0.2">
      <c r="A167" s="524" t="s">
        <v>101</v>
      </c>
      <c r="B167" s="524"/>
      <c r="C167" s="524"/>
      <c r="D167" s="524"/>
      <c r="E167" s="524"/>
      <c r="F167" s="524"/>
      <c r="G167" s="524"/>
      <c r="H167" s="524"/>
      <c r="I167" s="524"/>
      <c r="J167" s="524"/>
      <c r="K167" s="524"/>
      <c r="L167" s="524"/>
      <c r="M167" s="524"/>
      <c r="N167" s="534" t="s">
        <v>102</v>
      </c>
      <c r="O167" s="535"/>
      <c r="P167" s="535"/>
      <c r="Q167" s="535"/>
      <c r="R167" s="535"/>
      <c r="S167" s="535"/>
      <c r="T167" s="535"/>
      <c r="U167" s="535"/>
      <c r="V167" s="535"/>
      <c r="W167" s="535"/>
      <c r="X167" s="535"/>
      <c r="Y167" s="535"/>
      <c r="Z167" s="535" t="s">
        <v>534</v>
      </c>
      <c r="AA167" s="535"/>
      <c r="AB167" s="536"/>
      <c r="AC167" s="534" t="s">
        <v>534</v>
      </c>
      <c r="AD167" s="535"/>
      <c r="AE167" s="535"/>
      <c r="AF167" s="535"/>
      <c r="AG167" s="535"/>
      <c r="AH167" s="535"/>
      <c r="AI167" s="535"/>
      <c r="AJ167" s="535"/>
      <c r="AK167" s="536"/>
      <c r="AL167" s="524" t="s">
        <v>532</v>
      </c>
      <c r="AM167" s="524"/>
      <c r="AN167" s="524"/>
      <c r="AO167" s="524"/>
      <c r="AP167" s="524"/>
      <c r="AQ167" s="524"/>
      <c r="AR167" s="524"/>
      <c r="AS167" s="524"/>
      <c r="AT167" s="524"/>
      <c r="AU167" s="524"/>
      <c r="AV167" s="524"/>
      <c r="AW167" s="524"/>
      <c r="AX167" s="719" t="s">
        <v>533</v>
      </c>
      <c r="AY167" s="719"/>
      <c r="AZ167" s="719"/>
      <c r="BA167" s="719"/>
      <c r="BB167" s="719"/>
      <c r="BC167" s="719"/>
      <c r="BD167" s="719"/>
      <c r="BE167" s="719"/>
      <c r="BF167" s="719"/>
      <c r="BG167" s="719"/>
      <c r="BH167" s="719"/>
      <c r="BI167" s="719"/>
      <c r="BJ167" s="719"/>
      <c r="BK167" s="719"/>
      <c r="BL167" s="719"/>
      <c r="BM167" s="719"/>
      <c r="BN167" s="719"/>
      <c r="BO167" s="719"/>
      <c r="BP167" s="719"/>
      <c r="BQ167" s="719"/>
      <c r="BR167" s="719"/>
      <c r="BS167" s="719"/>
      <c r="BT167" s="719"/>
      <c r="BU167" s="719"/>
      <c r="BV167" s="719"/>
      <c r="BW167" s="719"/>
      <c r="BX167" s="719"/>
      <c r="BY167" s="719"/>
      <c r="BZ167" s="719"/>
      <c r="CA167" s="719"/>
      <c r="CB167" s="719"/>
      <c r="CC167" s="719"/>
      <c r="CD167" s="719"/>
      <c r="CE167" s="719"/>
      <c r="CF167" s="719"/>
      <c r="CG167" s="719"/>
      <c r="CH167" s="719"/>
      <c r="CI167" s="719"/>
      <c r="CJ167" s="719"/>
      <c r="CK167" s="719"/>
      <c r="CL167" s="719"/>
      <c r="CM167" s="719"/>
      <c r="CN167" s="719"/>
      <c r="CO167" s="719"/>
      <c r="CP167" s="719"/>
      <c r="CQ167" s="719"/>
    </row>
    <row r="168" spans="1:95" s="407" customFormat="1" ht="16.5" customHeight="1" x14ac:dyDescent="0.2">
      <c r="A168" s="552" t="s">
        <v>108</v>
      </c>
      <c r="B168" s="552"/>
      <c r="C168" s="552"/>
      <c r="D168" s="552"/>
      <c r="E168" s="552"/>
      <c r="F168" s="552"/>
      <c r="G168" s="552"/>
      <c r="H168" s="552"/>
      <c r="I168" s="552"/>
      <c r="J168" s="552"/>
      <c r="K168" s="552"/>
      <c r="L168" s="552"/>
      <c r="M168" s="552"/>
      <c r="N168" s="552"/>
      <c r="O168" s="552"/>
      <c r="P168" s="552"/>
      <c r="Q168" s="552"/>
      <c r="R168" s="552"/>
      <c r="S168" s="552"/>
      <c r="T168" s="552"/>
      <c r="U168" s="552"/>
      <c r="V168" s="552"/>
      <c r="W168" s="552"/>
      <c r="X168" s="552"/>
      <c r="Y168" s="552"/>
      <c r="Z168" s="552"/>
      <c r="AA168" s="552"/>
      <c r="AB168" s="552"/>
      <c r="AC168" s="552"/>
      <c r="AD168" s="552"/>
      <c r="AE168" s="552"/>
      <c r="AF168" s="552"/>
      <c r="AG168" s="552"/>
      <c r="AH168" s="552"/>
      <c r="AI168" s="552"/>
      <c r="AJ168" s="552"/>
      <c r="AK168" s="552"/>
      <c r="AL168" s="552"/>
      <c r="AM168" s="552"/>
      <c r="AN168" s="552"/>
      <c r="AO168" s="552"/>
      <c r="AP168" s="552"/>
      <c r="AQ168" s="552"/>
      <c r="AR168" s="552"/>
      <c r="AS168" s="552"/>
      <c r="AT168" s="552"/>
      <c r="AU168" s="552"/>
      <c r="AV168" s="552"/>
      <c r="AW168" s="552"/>
      <c r="AX168" s="552"/>
      <c r="AY168" s="552"/>
      <c r="AZ168" s="552"/>
      <c r="BA168" s="552"/>
      <c r="BB168" s="552"/>
      <c r="BC168" s="552"/>
      <c r="BD168" s="552"/>
      <c r="BE168" s="552"/>
      <c r="BF168" s="552"/>
      <c r="BG168" s="552"/>
      <c r="BH168" s="552"/>
      <c r="BI168" s="552"/>
      <c r="BJ168" s="552"/>
      <c r="BK168" s="552"/>
      <c r="BL168" s="552"/>
      <c r="BM168" s="552"/>
      <c r="BN168" s="552"/>
      <c r="BO168" s="552"/>
      <c r="BP168" s="552"/>
      <c r="BQ168" s="552"/>
      <c r="BR168" s="552"/>
      <c r="BS168" s="552"/>
      <c r="BT168" s="552"/>
      <c r="BU168" s="552"/>
      <c r="BV168" s="552"/>
      <c r="BW168" s="552"/>
      <c r="BX168" s="552"/>
      <c r="BY168" s="552"/>
      <c r="BZ168" s="552"/>
      <c r="CA168" s="552"/>
      <c r="CB168" s="552"/>
      <c r="CC168" s="552"/>
      <c r="CD168" s="552"/>
      <c r="CE168" s="552"/>
    </row>
    <row r="169" spans="1:95" s="407" customFormat="1" ht="16.5" customHeight="1" x14ac:dyDescent="0.2">
      <c r="A169" s="723" t="s">
        <v>109</v>
      </c>
      <c r="B169" s="723"/>
      <c r="C169" s="723"/>
      <c r="D169" s="723"/>
      <c r="E169" s="723"/>
      <c r="F169" s="723"/>
      <c r="G169" s="723"/>
      <c r="H169" s="723"/>
      <c r="I169" s="723"/>
      <c r="J169" s="723"/>
      <c r="K169" s="723"/>
      <c r="L169" s="723"/>
      <c r="M169" s="723"/>
      <c r="N169" s="723"/>
      <c r="O169" s="723"/>
      <c r="P169" s="723"/>
      <c r="Q169" s="723"/>
      <c r="R169" s="723"/>
      <c r="S169" s="723"/>
      <c r="T169" s="723"/>
      <c r="U169" s="723"/>
      <c r="V169" s="723"/>
      <c r="W169" s="723"/>
      <c r="X169" s="723"/>
      <c r="Y169" s="723"/>
      <c r="Z169" s="723"/>
      <c r="AA169" s="723"/>
      <c r="AB169" s="723"/>
      <c r="AC169" s="723"/>
      <c r="AD169" s="723"/>
      <c r="AE169" s="723"/>
      <c r="AF169" s="723"/>
      <c r="AG169" s="723"/>
      <c r="AH169" s="723"/>
      <c r="AI169" s="723"/>
      <c r="AJ169" s="723"/>
      <c r="AK169" s="723"/>
      <c r="AL169" s="723"/>
      <c r="AM169" s="723"/>
      <c r="AN169" s="723"/>
      <c r="AO169" s="723"/>
      <c r="AP169" s="723"/>
      <c r="AQ169" s="723"/>
      <c r="AR169" s="723"/>
      <c r="AS169" s="723"/>
      <c r="AT169" s="723"/>
      <c r="AU169" s="723"/>
      <c r="AV169" s="723"/>
      <c r="AW169" s="723"/>
      <c r="AX169" s="723"/>
      <c r="AY169" s="723"/>
      <c r="AZ169" s="723"/>
      <c r="BA169" s="723"/>
      <c r="BB169" s="723"/>
      <c r="BC169" s="723"/>
      <c r="BD169" s="723"/>
      <c r="BE169" s="723"/>
      <c r="BF169" s="723"/>
      <c r="BG169" s="723"/>
      <c r="BH169" s="723"/>
      <c r="BI169" s="723"/>
      <c r="BJ169" s="723"/>
      <c r="BK169" s="723"/>
      <c r="BL169" s="723"/>
      <c r="BM169" s="723"/>
      <c r="BN169" s="723"/>
      <c r="BO169" s="723"/>
      <c r="BP169" s="723"/>
      <c r="BQ169" s="723"/>
      <c r="BR169" s="723"/>
      <c r="BS169" s="723"/>
      <c r="BT169" s="723"/>
      <c r="BU169" s="723"/>
      <c r="BV169" s="723"/>
      <c r="BW169" s="723"/>
      <c r="BX169" s="723"/>
      <c r="BY169" s="723"/>
      <c r="BZ169" s="723"/>
      <c r="CA169" s="723"/>
      <c r="CB169" s="723"/>
      <c r="CC169" s="723"/>
      <c r="CD169" s="723"/>
      <c r="CE169" s="723"/>
      <c r="CF169" s="723"/>
      <c r="CG169" s="723"/>
      <c r="CH169" s="723"/>
      <c r="CI169" s="723"/>
      <c r="CJ169" s="723"/>
      <c r="CK169" s="723"/>
      <c r="CL169" s="723"/>
      <c r="CM169" s="723"/>
      <c r="CN169" s="723"/>
      <c r="CO169" s="723"/>
      <c r="CP169" s="723"/>
      <c r="CQ169" s="723"/>
    </row>
    <row r="170" spans="1:95" s="407" customFormat="1" ht="93.75" customHeight="1" x14ac:dyDescent="0.2">
      <c r="A170" s="724" t="s">
        <v>307</v>
      </c>
      <c r="B170" s="724"/>
      <c r="C170" s="724"/>
      <c r="D170" s="724"/>
      <c r="E170" s="724"/>
      <c r="F170" s="724"/>
      <c r="G170" s="724"/>
      <c r="H170" s="724"/>
      <c r="I170" s="724"/>
      <c r="J170" s="724"/>
      <c r="K170" s="724"/>
      <c r="L170" s="724"/>
      <c r="M170" s="724"/>
      <c r="N170" s="724"/>
      <c r="O170" s="724"/>
      <c r="P170" s="724"/>
      <c r="Q170" s="724"/>
      <c r="R170" s="724"/>
      <c r="S170" s="724"/>
      <c r="T170" s="724"/>
      <c r="U170" s="724"/>
      <c r="V170" s="724"/>
      <c r="W170" s="724"/>
      <c r="X170" s="724"/>
      <c r="Y170" s="724"/>
      <c r="Z170" s="724"/>
      <c r="AA170" s="724"/>
      <c r="AB170" s="724"/>
      <c r="AC170" s="724"/>
      <c r="AD170" s="724"/>
      <c r="AE170" s="724"/>
      <c r="AF170" s="724"/>
      <c r="AG170" s="724"/>
      <c r="AH170" s="724"/>
      <c r="AI170" s="724"/>
      <c r="AJ170" s="724"/>
      <c r="AK170" s="724"/>
      <c r="AL170" s="724"/>
      <c r="AM170" s="724"/>
      <c r="AN170" s="724"/>
      <c r="AO170" s="724"/>
      <c r="AP170" s="724"/>
      <c r="AQ170" s="724"/>
      <c r="AR170" s="724"/>
      <c r="AS170" s="724"/>
      <c r="AT170" s="724"/>
      <c r="AU170" s="724"/>
      <c r="AV170" s="724"/>
      <c r="AW170" s="724"/>
      <c r="AX170" s="724"/>
      <c r="AY170" s="724"/>
      <c r="AZ170" s="724"/>
      <c r="BA170" s="724"/>
      <c r="BB170" s="724"/>
      <c r="BC170" s="724"/>
      <c r="BD170" s="724"/>
      <c r="BE170" s="724"/>
      <c r="BF170" s="724"/>
      <c r="BG170" s="724"/>
      <c r="BH170" s="724"/>
      <c r="BI170" s="724"/>
      <c r="BJ170" s="724"/>
      <c r="BK170" s="724"/>
      <c r="BL170" s="724"/>
      <c r="BM170" s="724"/>
      <c r="BN170" s="724"/>
      <c r="BO170" s="724"/>
      <c r="BP170" s="724"/>
      <c r="BQ170" s="724"/>
      <c r="BR170" s="724"/>
      <c r="BS170" s="724"/>
      <c r="BT170" s="724"/>
      <c r="BU170" s="724"/>
      <c r="BV170" s="724"/>
      <c r="BW170" s="724"/>
      <c r="BX170" s="724"/>
      <c r="BY170" s="724"/>
      <c r="BZ170" s="724"/>
      <c r="CA170" s="724"/>
      <c r="CB170" s="724"/>
      <c r="CC170" s="724"/>
      <c r="CD170" s="724"/>
      <c r="CE170" s="724"/>
      <c r="CF170" s="724"/>
      <c r="CG170" s="724"/>
      <c r="CH170" s="724"/>
      <c r="CI170" s="724"/>
      <c r="CJ170" s="724"/>
      <c r="CK170" s="724"/>
      <c r="CL170" s="724"/>
      <c r="CM170" s="724"/>
      <c r="CN170" s="724"/>
      <c r="CO170" s="724"/>
      <c r="CP170" s="724"/>
      <c r="CQ170" s="724"/>
    </row>
    <row r="171" spans="1:95" s="407" customFormat="1" ht="14.25" customHeight="1" x14ac:dyDescent="0.2">
      <c r="A171" s="617" t="s">
        <v>110</v>
      </c>
      <c r="B171" s="617"/>
      <c r="C171" s="617"/>
      <c r="D171" s="617"/>
      <c r="E171" s="617"/>
      <c r="F171" s="617"/>
      <c r="G171" s="617"/>
      <c r="H171" s="617"/>
      <c r="I171" s="617"/>
      <c r="J171" s="617"/>
      <c r="K171" s="617"/>
      <c r="L171" s="617"/>
      <c r="M171" s="617"/>
      <c r="N171" s="617"/>
      <c r="O171" s="617"/>
      <c r="P171" s="617"/>
      <c r="Q171" s="617"/>
      <c r="R171" s="617"/>
      <c r="S171" s="617"/>
      <c r="T171" s="617"/>
      <c r="U171" s="617"/>
      <c r="V171" s="617"/>
      <c r="W171" s="617"/>
      <c r="X171" s="617"/>
      <c r="Y171" s="617"/>
      <c r="Z171" s="617"/>
      <c r="AA171" s="617"/>
      <c r="AB171" s="617"/>
      <c r="AC171" s="617"/>
      <c r="AD171" s="617"/>
      <c r="AE171" s="617"/>
      <c r="AF171" s="617"/>
      <c r="AG171" s="617"/>
      <c r="AH171" s="617"/>
      <c r="AI171" s="617"/>
      <c r="AJ171" s="617"/>
      <c r="AK171" s="617"/>
      <c r="AL171" s="617"/>
      <c r="AM171" s="617"/>
      <c r="AN171" s="617"/>
      <c r="AO171" s="617"/>
      <c r="AP171" s="617"/>
      <c r="AQ171" s="617"/>
      <c r="AR171" s="617"/>
      <c r="AS171" s="617"/>
      <c r="AT171" s="617"/>
      <c r="AU171" s="617"/>
      <c r="AV171" s="617"/>
      <c r="AW171" s="617"/>
      <c r="AX171" s="617"/>
      <c r="AY171" s="617"/>
      <c r="AZ171" s="617"/>
      <c r="BA171" s="617"/>
      <c r="BB171" s="617"/>
      <c r="BC171" s="617"/>
      <c r="BD171" s="617"/>
      <c r="BE171" s="617"/>
      <c r="BF171" s="617"/>
      <c r="BG171" s="617"/>
      <c r="BH171" s="617"/>
      <c r="BI171" s="617"/>
      <c r="BJ171" s="617"/>
      <c r="BK171" s="617"/>
      <c r="BL171" s="617"/>
      <c r="BM171" s="617"/>
      <c r="BN171" s="617"/>
      <c r="BO171" s="617"/>
      <c r="BP171" s="617"/>
      <c r="BQ171" s="617"/>
      <c r="BR171" s="617"/>
      <c r="BS171" s="617"/>
      <c r="BT171" s="617"/>
      <c r="BU171" s="617"/>
      <c r="BV171" s="617"/>
      <c r="BW171" s="617"/>
      <c r="BX171" s="617"/>
      <c r="BY171" s="617"/>
      <c r="BZ171" s="617"/>
      <c r="CA171" s="617"/>
      <c r="CB171" s="617"/>
      <c r="CC171" s="617"/>
      <c r="CD171" s="617"/>
      <c r="CE171" s="617"/>
    </row>
    <row r="172" spans="1:95" s="407" customFormat="1" ht="21" customHeight="1" x14ac:dyDescent="0.2">
      <c r="A172" s="552" t="s">
        <v>111</v>
      </c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  <c r="AA172" s="552"/>
      <c r="AB172" s="552"/>
      <c r="AC172" s="552"/>
      <c r="AD172" s="552"/>
      <c r="AE172" s="552"/>
      <c r="AF172" s="552"/>
      <c r="AG172" s="552"/>
      <c r="AH172" s="552"/>
      <c r="AI172" s="552"/>
      <c r="AJ172" s="552"/>
      <c r="AK172" s="552"/>
      <c r="AL172" s="552"/>
      <c r="AM172" s="552"/>
      <c r="AN172" s="552"/>
      <c r="AO172" s="552"/>
      <c r="AP172" s="552"/>
      <c r="AQ172" s="552"/>
      <c r="AR172" s="552"/>
      <c r="AS172" s="552"/>
      <c r="AT172" s="552"/>
      <c r="AU172" s="552"/>
      <c r="AV172" s="552"/>
      <c r="AW172" s="552"/>
      <c r="AX172" s="552"/>
      <c r="AY172" s="552"/>
      <c r="AZ172" s="552"/>
      <c r="BA172" s="552"/>
      <c r="BB172" s="552"/>
      <c r="BC172" s="552"/>
      <c r="BD172" s="552"/>
      <c r="BE172" s="552"/>
      <c r="BF172" s="552"/>
      <c r="BG172" s="552"/>
      <c r="BH172" s="552"/>
      <c r="BI172" s="552"/>
      <c r="BJ172" s="552"/>
      <c r="BK172" s="552"/>
      <c r="BL172" s="552"/>
      <c r="BM172" s="552"/>
      <c r="BN172" s="552"/>
      <c r="BO172" s="552"/>
      <c r="BP172" s="552"/>
      <c r="BQ172" s="552"/>
      <c r="BR172" s="552"/>
      <c r="BS172" s="552"/>
      <c r="BT172" s="552"/>
      <c r="BU172" s="552"/>
      <c r="BV172" s="552"/>
      <c r="BW172" s="552"/>
      <c r="BX172" s="552"/>
      <c r="BY172" s="552"/>
      <c r="BZ172" s="552"/>
      <c r="CA172" s="552"/>
      <c r="CB172" s="552"/>
      <c r="CC172" s="552"/>
      <c r="CD172" s="552"/>
      <c r="CE172" s="552"/>
    </row>
    <row r="173" spans="1:95" s="407" customFormat="1" ht="18.75" customHeight="1" x14ac:dyDescent="0.2">
      <c r="A173" s="667" t="s">
        <v>112</v>
      </c>
      <c r="B173" s="668"/>
      <c r="C173" s="668"/>
      <c r="D173" s="668"/>
      <c r="E173" s="668"/>
      <c r="F173" s="668"/>
      <c r="G173" s="668"/>
      <c r="H173" s="668"/>
      <c r="I173" s="668"/>
      <c r="J173" s="668"/>
      <c r="K173" s="668"/>
      <c r="L173" s="668"/>
      <c r="M173" s="668"/>
      <c r="N173" s="668"/>
      <c r="O173" s="668"/>
      <c r="P173" s="668"/>
      <c r="Q173" s="668"/>
      <c r="R173" s="668"/>
      <c r="S173" s="668"/>
      <c r="T173" s="668"/>
      <c r="U173" s="668"/>
      <c r="V173" s="668"/>
      <c r="W173" s="668"/>
      <c r="X173" s="669"/>
      <c r="Y173" s="667" t="s">
        <v>113</v>
      </c>
      <c r="Z173" s="668"/>
      <c r="AA173" s="668"/>
      <c r="AB173" s="668"/>
      <c r="AC173" s="668"/>
      <c r="AD173" s="668"/>
      <c r="AE173" s="668"/>
      <c r="AF173" s="668"/>
      <c r="AG173" s="668"/>
      <c r="AH173" s="668"/>
      <c r="AI173" s="668"/>
      <c r="AJ173" s="668"/>
      <c r="AK173" s="668"/>
      <c r="AL173" s="668"/>
      <c r="AM173" s="668"/>
      <c r="AN173" s="668"/>
      <c r="AO173" s="668"/>
      <c r="AP173" s="668"/>
      <c r="AQ173" s="668"/>
      <c r="AR173" s="668"/>
      <c r="AS173" s="668"/>
      <c r="AT173" s="668"/>
      <c r="AU173" s="668"/>
      <c r="AV173" s="668"/>
      <c r="AW173" s="668"/>
      <c r="AX173" s="668"/>
      <c r="AY173" s="668"/>
      <c r="AZ173" s="668"/>
      <c r="BA173" s="668"/>
      <c r="BB173" s="668"/>
      <c r="BC173" s="668"/>
      <c r="BD173" s="668"/>
      <c r="BE173" s="668"/>
      <c r="BF173" s="668"/>
      <c r="BG173" s="668"/>
      <c r="BH173" s="668"/>
      <c r="BI173" s="668"/>
      <c r="BJ173" s="668"/>
      <c r="BK173" s="668"/>
      <c r="BL173" s="669"/>
      <c r="BM173" s="667" t="s">
        <v>114</v>
      </c>
      <c r="BN173" s="668"/>
      <c r="BO173" s="668"/>
      <c r="BP173" s="668"/>
      <c r="BQ173" s="668"/>
      <c r="BR173" s="668"/>
      <c r="BS173" s="668"/>
      <c r="BT173" s="668"/>
      <c r="BU173" s="668"/>
      <c r="BV173" s="668"/>
      <c r="BW173" s="668"/>
      <c r="BX173" s="668"/>
      <c r="BY173" s="668"/>
      <c r="BZ173" s="668"/>
      <c r="CA173" s="668"/>
      <c r="CB173" s="668"/>
      <c r="CC173" s="668"/>
      <c r="CD173" s="668"/>
      <c r="CE173" s="668"/>
      <c r="CF173" s="668"/>
      <c r="CG173" s="668"/>
      <c r="CH173" s="668"/>
      <c r="CI173" s="668"/>
      <c r="CJ173" s="668"/>
      <c r="CK173" s="668"/>
      <c r="CL173" s="668"/>
      <c r="CM173" s="668"/>
      <c r="CN173" s="668"/>
      <c r="CO173" s="668"/>
      <c r="CP173" s="668"/>
      <c r="CQ173" s="669"/>
    </row>
    <row r="174" spans="1:95" s="407" customFormat="1" ht="12.75" customHeight="1" x14ac:dyDescent="0.2">
      <c r="A174" s="722" t="s">
        <v>30</v>
      </c>
      <c r="B174" s="722"/>
      <c r="C174" s="722"/>
      <c r="D174" s="722"/>
      <c r="E174" s="722"/>
      <c r="F174" s="722"/>
      <c r="G174" s="722"/>
      <c r="H174" s="722"/>
      <c r="I174" s="722"/>
      <c r="J174" s="722"/>
      <c r="K174" s="722"/>
      <c r="L174" s="722"/>
      <c r="M174" s="722"/>
      <c r="N174" s="722"/>
      <c r="O174" s="722"/>
      <c r="P174" s="722"/>
      <c r="Q174" s="722"/>
      <c r="R174" s="722"/>
      <c r="S174" s="722"/>
      <c r="T174" s="722"/>
      <c r="U174" s="722"/>
      <c r="V174" s="722"/>
      <c r="W174" s="722"/>
      <c r="X174" s="722"/>
      <c r="Y174" s="667" t="s">
        <v>55</v>
      </c>
      <c r="Z174" s="668"/>
      <c r="AA174" s="668"/>
      <c r="AB174" s="668"/>
      <c r="AC174" s="668"/>
      <c r="AD174" s="668"/>
      <c r="AE174" s="668"/>
      <c r="AF174" s="668"/>
      <c r="AG174" s="668"/>
      <c r="AH174" s="668"/>
      <c r="AI174" s="668"/>
      <c r="AJ174" s="668"/>
      <c r="AK174" s="668"/>
      <c r="AL174" s="668"/>
      <c r="AM174" s="668"/>
      <c r="AN174" s="668"/>
      <c r="AO174" s="668"/>
      <c r="AP174" s="668"/>
      <c r="AQ174" s="668"/>
      <c r="AR174" s="668"/>
      <c r="AS174" s="668"/>
      <c r="AT174" s="668"/>
      <c r="AU174" s="668"/>
      <c r="AV174" s="668"/>
      <c r="AW174" s="668"/>
      <c r="AX174" s="668"/>
      <c r="AY174" s="668"/>
      <c r="AZ174" s="668"/>
      <c r="BA174" s="668"/>
      <c r="BB174" s="668"/>
      <c r="BC174" s="668"/>
      <c r="BD174" s="668"/>
      <c r="BE174" s="668"/>
      <c r="BF174" s="668"/>
      <c r="BG174" s="668"/>
      <c r="BH174" s="668"/>
      <c r="BI174" s="668"/>
      <c r="BJ174" s="668"/>
      <c r="BK174" s="668"/>
      <c r="BL174" s="669"/>
      <c r="BM174" s="722" t="s">
        <v>56</v>
      </c>
      <c r="BN174" s="722"/>
      <c r="BO174" s="722"/>
      <c r="BP174" s="722"/>
      <c r="BQ174" s="722"/>
      <c r="BR174" s="722"/>
      <c r="BS174" s="722"/>
      <c r="BT174" s="722"/>
      <c r="BU174" s="722"/>
      <c r="BV174" s="722"/>
      <c r="BW174" s="722"/>
      <c r="BX174" s="722"/>
      <c r="BY174" s="722"/>
      <c r="BZ174" s="722"/>
      <c r="CA174" s="722"/>
      <c r="CB174" s="722"/>
      <c r="CC174" s="722"/>
      <c r="CD174" s="722"/>
      <c r="CE174" s="722"/>
      <c r="CF174" s="722"/>
      <c r="CG174" s="722"/>
      <c r="CH174" s="722"/>
      <c r="CI174" s="722"/>
      <c r="CJ174" s="722"/>
      <c r="CK174" s="722"/>
      <c r="CL174" s="722"/>
      <c r="CM174" s="722"/>
      <c r="CN174" s="722"/>
      <c r="CO174" s="722"/>
      <c r="CP174" s="722"/>
      <c r="CQ174" s="722"/>
    </row>
    <row r="175" spans="1:95" s="407" customFormat="1" ht="51.75" customHeight="1" x14ac:dyDescent="0.2">
      <c r="A175" s="719" t="s">
        <v>299</v>
      </c>
      <c r="B175" s="719"/>
      <c r="C175" s="719"/>
      <c r="D175" s="719"/>
      <c r="E175" s="719"/>
      <c r="F175" s="719"/>
      <c r="G175" s="719"/>
      <c r="H175" s="719"/>
      <c r="I175" s="719"/>
      <c r="J175" s="719"/>
      <c r="K175" s="719"/>
      <c r="L175" s="719"/>
      <c r="M175" s="719"/>
      <c r="N175" s="719"/>
      <c r="O175" s="719"/>
      <c r="P175" s="719"/>
      <c r="Q175" s="719"/>
      <c r="R175" s="719"/>
      <c r="S175" s="719"/>
      <c r="T175" s="719"/>
      <c r="U175" s="719"/>
      <c r="V175" s="719"/>
      <c r="W175" s="719"/>
      <c r="X175" s="719"/>
      <c r="Y175" s="720" t="s">
        <v>115</v>
      </c>
      <c r="Z175" s="720"/>
      <c r="AA175" s="720"/>
      <c r="AB175" s="720"/>
      <c r="AC175" s="720"/>
      <c r="AD175" s="720"/>
      <c r="AE175" s="720"/>
      <c r="AF175" s="720"/>
      <c r="AG175" s="720"/>
      <c r="AH175" s="720"/>
      <c r="AI175" s="720"/>
      <c r="AJ175" s="720"/>
      <c r="AK175" s="720"/>
      <c r="AL175" s="720"/>
      <c r="AM175" s="720"/>
      <c r="AN175" s="720"/>
      <c r="AO175" s="720"/>
      <c r="AP175" s="720"/>
      <c r="AQ175" s="720"/>
      <c r="AR175" s="720"/>
      <c r="AS175" s="720"/>
      <c r="AT175" s="720"/>
      <c r="AU175" s="720"/>
      <c r="AV175" s="720"/>
      <c r="AW175" s="720"/>
      <c r="AX175" s="720"/>
      <c r="AY175" s="720"/>
      <c r="AZ175" s="720"/>
      <c r="BA175" s="720"/>
      <c r="BB175" s="720"/>
      <c r="BC175" s="720"/>
      <c r="BD175" s="720"/>
      <c r="BE175" s="720"/>
      <c r="BF175" s="720"/>
      <c r="BG175" s="720"/>
      <c r="BH175" s="720"/>
      <c r="BI175" s="720"/>
      <c r="BJ175" s="720"/>
      <c r="BK175" s="720"/>
      <c r="BL175" s="720"/>
      <c r="BM175" s="719" t="s">
        <v>116</v>
      </c>
      <c r="BN175" s="719"/>
      <c r="BO175" s="719"/>
      <c r="BP175" s="719"/>
      <c r="BQ175" s="719"/>
      <c r="BR175" s="719"/>
      <c r="BS175" s="719"/>
      <c r="BT175" s="719"/>
      <c r="BU175" s="719"/>
      <c r="BV175" s="719"/>
      <c r="BW175" s="719"/>
      <c r="BX175" s="719"/>
      <c r="BY175" s="719"/>
      <c r="BZ175" s="719"/>
      <c r="CA175" s="719"/>
      <c r="CB175" s="719"/>
      <c r="CC175" s="719"/>
      <c r="CD175" s="719"/>
      <c r="CE175" s="719"/>
      <c r="CF175" s="719"/>
      <c r="CG175" s="719"/>
      <c r="CH175" s="719"/>
      <c r="CI175" s="719"/>
      <c r="CJ175" s="719"/>
      <c r="CK175" s="719"/>
      <c r="CL175" s="719"/>
      <c r="CM175" s="719"/>
      <c r="CN175" s="719"/>
      <c r="CO175" s="719"/>
      <c r="CP175" s="719"/>
      <c r="CQ175" s="719"/>
    </row>
    <row r="176" spans="1:95" s="407" customFormat="1" ht="72.75" customHeight="1" x14ac:dyDescent="0.2">
      <c r="A176" s="690" t="s">
        <v>300</v>
      </c>
      <c r="B176" s="551"/>
      <c r="C176" s="551"/>
      <c r="D176" s="551"/>
      <c r="E176" s="551"/>
      <c r="F176" s="551"/>
      <c r="G176" s="551"/>
      <c r="H176" s="551"/>
      <c r="I176" s="551"/>
      <c r="J176" s="551"/>
      <c r="K176" s="551"/>
      <c r="L176" s="551"/>
      <c r="M176" s="551"/>
      <c r="N176" s="551"/>
      <c r="O176" s="551"/>
      <c r="P176" s="551"/>
      <c r="Q176" s="551"/>
      <c r="R176" s="551"/>
      <c r="S176" s="551"/>
      <c r="T176" s="551"/>
      <c r="U176" s="551"/>
      <c r="V176" s="551"/>
      <c r="W176" s="551"/>
      <c r="X176" s="691"/>
      <c r="Y176" s="725" t="s">
        <v>117</v>
      </c>
      <c r="Z176" s="726"/>
      <c r="AA176" s="726"/>
      <c r="AB176" s="726"/>
      <c r="AC176" s="726"/>
      <c r="AD176" s="726"/>
      <c r="AE176" s="726"/>
      <c r="AF176" s="726"/>
      <c r="AG176" s="726"/>
      <c r="AH176" s="726"/>
      <c r="AI176" s="726"/>
      <c r="AJ176" s="726"/>
      <c r="AK176" s="726"/>
      <c r="AL176" s="726"/>
      <c r="AM176" s="726"/>
      <c r="AN176" s="726"/>
      <c r="AO176" s="726"/>
      <c r="AP176" s="726"/>
      <c r="AQ176" s="726"/>
      <c r="AR176" s="726"/>
      <c r="AS176" s="726"/>
      <c r="AT176" s="726"/>
      <c r="AU176" s="726"/>
      <c r="AV176" s="726"/>
      <c r="AW176" s="726"/>
      <c r="AX176" s="726"/>
      <c r="AY176" s="726"/>
      <c r="AZ176" s="726"/>
      <c r="BA176" s="726"/>
      <c r="BB176" s="726"/>
      <c r="BC176" s="726"/>
      <c r="BD176" s="726"/>
      <c r="BE176" s="726"/>
      <c r="BF176" s="726"/>
      <c r="BG176" s="726"/>
      <c r="BH176" s="726"/>
      <c r="BI176" s="726"/>
      <c r="BJ176" s="726"/>
      <c r="BK176" s="726"/>
      <c r="BL176" s="727"/>
      <c r="BM176" s="719" t="s">
        <v>118</v>
      </c>
      <c r="BN176" s="719"/>
      <c r="BO176" s="719"/>
      <c r="BP176" s="719"/>
      <c r="BQ176" s="719"/>
      <c r="BR176" s="719"/>
      <c r="BS176" s="719"/>
      <c r="BT176" s="719"/>
      <c r="BU176" s="719"/>
      <c r="BV176" s="719"/>
      <c r="BW176" s="719"/>
      <c r="BX176" s="719"/>
      <c r="BY176" s="719"/>
      <c r="BZ176" s="719"/>
      <c r="CA176" s="719"/>
      <c r="CB176" s="719"/>
      <c r="CC176" s="719"/>
      <c r="CD176" s="719"/>
      <c r="CE176" s="719"/>
      <c r="CF176" s="719"/>
      <c r="CG176" s="719"/>
      <c r="CH176" s="719"/>
      <c r="CI176" s="719"/>
      <c r="CJ176" s="719"/>
      <c r="CK176" s="719"/>
      <c r="CL176" s="719"/>
      <c r="CM176" s="719"/>
      <c r="CN176" s="719"/>
      <c r="CO176" s="719"/>
      <c r="CP176" s="719"/>
      <c r="CQ176" s="719"/>
    </row>
    <row r="177" spans="1:95" s="407" customFormat="1" ht="29.25" customHeight="1" x14ac:dyDescent="0.2">
      <c r="A177" s="719" t="s">
        <v>119</v>
      </c>
      <c r="B177" s="719"/>
      <c r="C177" s="719"/>
      <c r="D177" s="719"/>
      <c r="E177" s="719"/>
      <c r="F177" s="719"/>
      <c r="G177" s="719"/>
      <c r="H177" s="719"/>
      <c r="I177" s="719"/>
      <c r="J177" s="719"/>
      <c r="K177" s="719"/>
      <c r="L177" s="719"/>
      <c r="M177" s="719"/>
      <c r="N177" s="719"/>
      <c r="O177" s="719"/>
      <c r="P177" s="719"/>
      <c r="Q177" s="719"/>
      <c r="R177" s="719"/>
      <c r="S177" s="719"/>
      <c r="T177" s="719"/>
      <c r="U177" s="719"/>
      <c r="V177" s="719"/>
      <c r="W177" s="719"/>
      <c r="X177" s="719"/>
      <c r="Y177" s="720" t="s">
        <v>117</v>
      </c>
      <c r="Z177" s="720"/>
      <c r="AA177" s="720"/>
      <c r="AB177" s="720"/>
      <c r="AC177" s="720"/>
      <c r="AD177" s="720"/>
      <c r="AE177" s="720"/>
      <c r="AF177" s="720"/>
      <c r="AG177" s="720"/>
      <c r="AH177" s="720"/>
      <c r="AI177" s="720"/>
      <c r="AJ177" s="720"/>
      <c r="AK177" s="720"/>
      <c r="AL177" s="720"/>
      <c r="AM177" s="720"/>
      <c r="AN177" s="720"/>
      <c r="AO177" s="720"/>
      <c r="AP177" s="720"/>
      <c r="AQ177" s="720"/>
      <c r="AR177" s="720"/>
      <c r="AS177" s="720"/>
      <c r="AT177" s="720"/>
      <c r="AU177" s="720"/>
      <c r="AV177" s="720"/>
      <c r="AW177" s="720"/>
      <c r="AX177" s="720"/>
      <c r="AY177" s="720"/>
      <c r="AZ177" s="720"/>
      <c r="BA177" s="720"/>
      <c r="BB177" s="720"/>
      <c r="BC177" s="720"/>
      <c r="BD177" s="720"/>
      <c r="BE177" s="720"/>
      <c r="BF177" s="720"/>
      <c r="BG177" s="720"/>
      <c r="BH177" s="720"/>
      <c r="BI177" s="720"/>
      <c r="BJ177" s="720"/>
      <c r="BK177" s="720"/>
      <c r="BL177" s="720"/>
      <c r="BM177" s="719" t="s">
        <v>120</v>
      </c>
      <c r="BN177" s="719"/>
      <c r="BO177" s="719"/>
      <c r="BP177" s="719"/>
      <c r="BQ177" s="719"/>
      <c r="BR177" s="719"/>
      <c r="BS177" s="719"/>
      <c r="BT177" s="719"/>
      <c r="BU177" s="719"/>
      <c r="BV177" s="719"/>
      <c r="BW177" s="719"/>
      <c r="BX177" s="719"/>
      <c r="BY177" s="719"/>
      <c r="BZ177" s="719"/>
      <c r="CA177" s="719"/>
      <c r="CB177" s="719"/>
      <c r="CC177" s="719"/>
      <c r="CD177" s="719"/>
      <c r="CE177" s="719"/>
      <c r="CF177" s="719"/>
      <c r="CG177" s="719"/>
      <c r="CH177" s="719"/>
      <c r="CI177" s="719"/>
      <c r="CJ177" s="719"/>
      <c r="CK177" s="719"/>
      <c r="CL177" s="719"/>
      <c r="CM177" s="719"/>
      <c r="CN177" s="719"/>
      <c r="CO177" s="719"/>
      <c r="CP177" s="719"/>
      <c r="CQ177" s="719"/>
    </row>
    <row r="178" spans="1:95" s="407" customFormat="1" ht="13.5" customHeight="1" x14ac:dyDescent="0.2">
      <c r="A178" s="752" t="s">
        <v>313</v>
      </c>
      <c r="B178" s="752"/>
      <c r="C178" s="752"/>
      <c r="D178" s="752"/>
      <c r="E178" s="752"/>
      <c r="F178" s="752"/>
      <c r="G178" s="752"/>
      <c r="H178" s="752"/>
      <c r="I178" s="752"/>
      <c r="J178" s="752"/>
      <c r="K178" s="752"/>
      <c r="L178" s="752"/>
      <c r="M178" s="752"/>
      <c r="N178" s="752"/>
      <c r="O178" s="752"/>
      <c r="P178" s="752"/>
      <c r="Q178" s="752"/>
      <c r="R178" s="752"/>
      <c r="S178" s="752"/>
      <c r="T178" s="752"/>
      <c r="U178" s="752"/>
      <c r="V178" s="752"/>
      <c r="W178" s="752"/>
      <c r="X178" s="752"/>
      <c r="Y178" s="752"/>
      <c r="Z178" s="752"/>
      <c r="AA178" s="752"/>
      <c r="AB178" s="752"/>
      <c r="AC178" s="752"/>
      <c r="AD178" s="752"/>
      <c r="AE178" s="752"/>
      <c r="AF178" s="752"/>
      <c r="AG178" s="752"/>
      <c r="AH178" s="752"/>
      <c r="AI178" s="752"/>
      <c r="AJ178" s="752"/>
      <c r="AK178" s="752"/>
      <c r="AL178" s="752"/>
      <c r="AM178" s="752"/>
      <c r="AN178" s="752"/>
      <c r="AO178" s="752"/>
      <c r="AP178" s="752"/>
      <c r="AQ178" s="752"/>
      <c r="AR178" s="752"/>
      <c r="AS178" s="752"/>
      <c r="AT178" s="752"/>
      <c r="AU178" s="752"/>
      <c r="AV178" s="752"/>
      <c r="AW178" s="752"/>
      <c r="AX178" s="752"/>
      <c r="AY178" s="752"/>
      <c r="AZ178" s="752"/>
      <c r="BA178" s="752"/>
      <c r="BB178" s="752"/>
      <c r="BC178" s="752"/>
      <c r="BD178" s="752"/>
      <c r="BE178" s="752"/>
      <c r="BF178" s="752"/>
      <c r="BG178" s="752"/>
      <c r="BH178" s="752"/>
      <c r="BI178" s="752"/>
      <c r="BJ178" s="752"/>
      <c r="BK178" s="752"/>
      <c r="BL178" s="752"/>
      <c r="BM178" s="752"/>
      <c r="BN178" s="752"/>
      <c r="BO178" s="752"/>
      <c r="BP178" s="752"/>
      <c r="BQ178" s="752"/>
      <c r="BR178" s="752"/>
      <c r="BS178" s="752"/>
      <c r="BT178" s="752"/>
      <c r="BU178" s="752"/>
      <c r="BV178" s="752"/>
      <c r="BW178" s="752"/>
      <c r="BX178" s="752"/>
      <c r="BY178" s="752"/>
      <c r="BZ178" s="752"/>
      <c r="CA178" s="752"/>
      <c r="CB178" s="752"/>
      <c r="CC178" s="752"/>
      <c r="CD178" s="752"/>
      <c r="CE178" s="752"/>
      <c r="CF178" s="752"/>
      <c r="CG178" s="752"/>
      <c r="CH178" s="752"/>
      <c r="CI178" s="752"/>
      <c r="CJ178" s="752"/>
      <c r="CK178" s="752"/>
      <c r="CL178" s="752"/>
      <c r="CM178" s="752"/>
      <c r="CN178" s="752"/>
      <c r="CO178" s="752"/>
      <c r="CP178" s="752"/>
      <c r="CQ178" s="752"/>
    </row>
    <row r="179" spans="1:95" s="407" customFormat="1" ht="24.75" customHeight="1" x14ac:dyDescent="0.2">
      <c r="A179" s="786" t="s">
        <v>312</v>
      </c>
      <c r="B179" s="786"/>
      <c r="C179" s="786"/>
      <c r="D179" s="786"/>
      <c r="E179" s="786"/>
      <c r="F179" s="786"/>
      <c r="G179" s="786"/>
      <c r="H179" s="786"/>
      <c r="I179" s="786"/>
      <c r="J179" s="786"/>
      <c r="K179" s="786"/>
      <c r="L179" s="786"/>
      <c r="M179" s="786"/>
      <c r="N179" s="786"/>
      <c r="O179" s="786"/>
      <c r="P179" s="786"/>
      <c r="Q179" s="786"/>
      <c r="R179" s="786"/>
      <c r="S179" s="786"/>
      <c r="T179" s="786"/>
      <c r="U179" s="786"/>
      <c r="V179" s="786"/>
      <c r="W179" s="786"/>
      <c r="X179" s="786"/>
      <c r="Y179" s="786"/>
      <c r="Z179" s="786"/>
      <c r="AA179" s="786"/>
      <c r="AB179" s="786"/>
      <c r="AC179" s="786"/>
      <c r="AD179" s="786"/>
      <c r="AE179" s="786"/>
      <c r="AF179" s="786"/>
      <c r="AG179" s="786"/>
      <c r="AH179" s="786"/>
      <c r="AI179" s="786"/>
      <c r="AJ179" s="786"/>
      <c r="AK179" s="786"/>
      <c r="AL179" s="786"/>
      <c r="AM179" s="786"/>
      <c r="AN179" s="786"/>
      <c r="AO179" s="786"/>
      <c r="AP179" s="786"/>
      <c r="AQ179" s="786"/>
      <c r="AR179" s="786"/>
      <c r="AS179" s="786"/>
      <c r="AT179" s="786"/>
      <c r="AU179" s="786"/>
      <c r="AV179" s="786"/>
      <c r="AW179" s="786"/>
      <c r="AX179" s="786"/>
      <c r="AY179" s="786"/>
      <c r="AZ179" s="786"/>
      <c r="BA179" s="786"/>
      <c r="BB179" s="786"/>
      <c r="BC179" s="786"/>
      <c r="BD179" s="786"/>
      <c r="BE179" s="786"/>
      <c r="BF179" s="786"/>
      <c r="BG179" s="786"/>
      <c r="BH179" s="786"/>
      <c r="BI179" s="786"/>
      <c r="BJ179" s="786"/>
      <c r="BK179" s="786"/>
      <c r="BL179" s="786"/>
      <c r="BM179" s="786"/>
      <c r="BN179" s="786"/>
      <c r="BO179" s="786"/>
      <c r="BP179" s="786"/>
      <c r="BQ179" s="786"/>
      <c r="BR179" s="786"/>
      <c r="BS179" s="786"/>
      <c r="BT179" s="786"/>
      <c r="BU179" s="786"/>
      <c r="BV179" s="786"/>
      <c r="BW179" s="786"/>
      <c r="BX179" s="786"/>
      <c r="BY179" s="786"/>
      <c r="BZ179" s="786"/>
      <c r="CA179" s="786"/>
      <c r="CB179" s="786"/>
      <c r="CC179" s="786"/>
      <c r="CD179" s="786"/>
      <c r="CE179" s="786"/>
      <c r="CF179" s="786"/>
      <c r="CG179" s="786"/>
      <c r="CH179" s="786"/>
      <c r="CI179" s="786"/>
      <c r="CJ179" s="786"/>
      <c r="CK179" s="786"/>
      <c r="CL179" s="786"/>
      <c r="CM179" s="786"/>
      <c r="CN179" s="786"/>
      <c r="CO179" s="786"/>
      <c r="CP179" s="786"/>
      <c r="CQ179" s="786"/>
    </row>
    <row r="180" spans="1:95" s="407" customFormat="1" ht="15" customHeight="1" x14ac:dyDescent="0.2">
      <c r="A180" s="815" t="s">
        <v>123</v>
      </c>
      <c r="B180" s="815"/>
      <c r="C180" s="815"/>
      <c r="D180" s="815"/>
      <c r="E180" s="815"/>
      <c r="F180" s="815"/>
      <c r="G180" s="815"/>
      <c r="H180" s="815"/>
      <c r="I180" s="815"/>
      <c r="J180" s="815"/>
      <c r="K180" s="815"/>
      <c r="L180" s="815"/>
      <c r="M180" s="815"/>
      <c r="N180" s="815"/>
      <c r="O180" s="815"/>
      <c r="P180" s="815"/>
      <c r="Q180" s="815"/>
      <c r="R180" s="815"/>
      <c r="S180" s="815"/>
      <c r="T180" s="815"/>
      <c r="U180" s="815"/>
      <c r="V180" s="815"/>
      <c r="W180" s="815"/>
      <c r="X180" s="815"/>
      <c r="Y180" s="815"/>
      <c r="Z180" s="815"/>
      <c r="AA180" s="815"/>
      <c r="AB180" s="815"/>
      <c r="AC180" s="815"/>
      <c r="AD180" s="815"/>
      <c r="AE180" s="815"/>
      <c r="AF180" s="815"/>
      <c r="AG180" s="815"/>
      <c r="AH180" s="815"/>
      <c r="AI180" s="815"/>
      <c r="AJ180" s="815"/>
      <c r="AK180" s="815"/>
      <c r="AL180" s="815"/>
      <c r="AM180" s="815"/>
      <c r="AN180" s="815"/>
      <c r="AO180" s="815"/>
      <c r="AP180" s="815"/>
      <c r="AQ180" s="815"/>
      <c r="AR180" s="815"/>
      <c r="AS180" s="815"/>
      <c r="AT180" s="815"/>
      <c r="AU180" s="815"/>
      <c r="AV180" s="815"/>
      <c r="AW180" s="815"/>
      <c r="AX180" s="815"/>
      <c r="AY180" s="815"/>
      <c r="AZ180" s="815"/>
      <c r="BA180" s="815"/>
      <c r="BB180" s="815"/>
      <c r="BC180" s="815"/>
      <c r="BD180" s="815"/>
      <c r="BE180" s="815"/>
      <c r="BF180" s="815"/>
      <c r="BG180" s="815"/>
      <c r="BH180" s="815"/>
      <c r="BI180" s="815"/>
      <c r="BJ180" s="815"/>
      <c r="BK180" s="815"/>
      <c r="BL180" s="815"/>
      <c r="BM180" s="815"/>
      <c r="BN180" s="815"/>
      <c r="BO180" s="815"/>
      <c r="BP180" s="815"/>
      <c r="BQ180" s="815"/>
      <c r="BR180" s="815"/>
      <c r="BS180" s="815"/>
      <c r="BT180" s="815"/>
      <c r="BU180" s="815"/>
      <c r="BV180" s="815"/>
      <c r="BW180" s="815"/>
      <c r="BX180" s="815"/>
      <c r="BY180" s="815"/>
      <c r="BZ180" s="815"/>
      <c r="CA180" s="815"/>
      <c r="CB180" s="815"/>
      <c r="CC180" s="815"/>
      <c r="CD180" s="815"/>
      <c r="CE180" s="815"/>
      <c r="CF180" s="815"/>
      <c r="CG180" s="815"/>
      <c r="CH180" s="815"/>
      <c r="CI180" s="815"/>
      <c r="CJ180" s="815"/>
      <c r="CK180" s="815"/>
      <c r="CL180" s="815"/>
      <c r="CM180" s="815"/>
      <c r="CN180" s="815"/>
      <c r="CO180" s="815"/>
      <c r="CP180" s="815"/>
      <c r="CQ180" s="815"/>
    </row>
    <row r="181" spans="1:95" s="407" customFormat="1" ht="27.75" customHeight="1" x14ac:dyDescent="0.2">
      <c r="A181" s="786" t="s">
        <v>124</v>
      </c>
      <c r="B181" s="786"/>
      <c r="C181" s="786"/>
      <c r="D181" s="786"/>
      <c r="E181" s="786"/>
      <c r="F181" s="786"/>
      <c r="G181" s="786"/>
      <c r="H181" s="786"/>
      <c r="I181" s="786"/>
      <c r="J181" s="786"/>
      <c r="K181" s="786"/>
      <c r="L181" s="786"/>
      <c r="M181" s="786"/>
      <c r="N181" s="786"/>
      <c r="O181" s="786"/>
      <c r="P181" s="786"/>
      <c r="Q181" s="786"/>
      <c r="R181" s="786"/>
      <c r="S181" s="786"/>
      <c r="T181" s="786"/>
      <c r="U181" s="786"/>
      <c r="V181" s="786"/>
      <c r="W181" s="786"/>
      <c r="X181" s="786"/>
      <c r="Y181" s="786"/>
      <c r="Z181" s="786"/>
      <c r="AA181" s="786"/>
      <c r="AB181" s="786"/>
      <c r="AC181" s="786"/>
      <c r="AD181" s="786"/>
      <c r="AE181" s="786"/>
      <c r="AF181" s="786"/>
      <c r="AG181" s="786"/>
      <c r="AH181" s="786"/>
      <c r="AI181" s="786"/>
      <c r="AJ181" s="786"/>
      <c r="AK181" s="786"/>
      <c r="AL181" s="786"/>
      <c r="AM181" s="786"/>
      <c r="AN181" s="786"/>
      <c r="AO181" s="786"/>
      <c r="AP181" s="786"/>
      <c r="AQ181" s="786"/>
      <c r="AR181" s="786"/>
      <c r="AS181" s="786"/>
      <c r="AT181" s="786"/>
      <c r="AU181" s="786"/>
      <c r="AV181" s="786"/>
      <c r="AW181" s="786"/>
      <c r="AX181" s="786"/>
      <c r="AY181" s="786"/>
      <c r="AZ181" s="786"/>
      <c r="BA181" s="786"/>
      <c r="BB181" s="786"/>
      <c r="BC181" s="786"/>
      <c r="BD181" s="786"/>
      <c r="BE181" s="786"/>
      <c r="BF181" s="786"/>
      <c r="BG181" s="786"/>
      <c r="BH181" s="786"/>
      <c r="BI181" s="786"/>
      <c r="BJ181" s="786"/>
      <c r="BK181" s="786"/>
      <c r="BL181" s="786"/>
      <c r="BM181" s="786"/>
      <c r="BN181" s="786"/>
      <c r="BO181" s="786"/>
      <c r="BP181" s="786"/>
      <c r="BQ181" s="786"/>
      <c r="BR181" s="786"/>
      <c r="BS181" s="786"/>
      <c r="BT181" s="786"/>
      <c r="BU181" s="786"/>
      <c r="BV181" s="786"/>
      <c r="BW181" s="786"/>
      <c r="BX181" s="786"/>
      <c r="BY181" s="786"/>
      <c r="BZ181" s="786"/>
      <c r="CA181" s="786"/>
      <c r="CB181" s="786"/>
      <c r="CC181" s="786"/>
      <c r="CD181" s="786"/>
      <c r="CE181" s="786"/>
      <c r="CF181" s="786"/>
      <c r="CG181" s="786"/>
      <c r="CH181" s="786"/>
      <c r="CI181" s="786"/>
      <c r="CJ181" s="786"/>
      <c r="CK181" s="786"/>
      <c r="CL181" s="786"/>
      <c r="CM181" s="786"/>
      <c r="CN181" s="786"/>
      <c r="CO181" s="786"/>
      <c r="CP181" s="786"/>
      <c r="CQ181" s="786"/>
    </row>
    <row r="182" spans="1:95" s="407" customFormat="1" ht="12.75" customHeight="1" x14ac:dyDescent="0.2"/>
    <row r="183" spans="1:95" ht="15" customHeight="1" thickBot="1" x14ac:dyDescent="0.25">
      <c r="A183" s="581" t="s">
        <v>29</v>
      </c>
      <c r="B183" s="581"/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  <c r="T183" s="581"/>
      <c r="U183" s="581"/>
      <c r="V183" s="581"/>
      <c r="W183" s="581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2" t="s">
        <v>507</v>
      </c>
      <c r="AQ183" s="582"/>
      <c r="AR183" s="582"/>
      <c r="AS183" s="582"/>
      <c r="AT183" s="582"/>
      <c r="AU183" s="552"/>
      <c r="AV183" s="552"/>
      <c r="AW183" s="552"/>
      <c r="AX183" s="552"/>
      <c r="AY183" s="552"/>
      <c r="AZ183" s="552"/>
      <c r="BA183" s="552"/>
      <c r="BB183" s="552"/>
      <c r="BC183" s="552"/>
      <c r="BD183" s="552"/>
      <c r="BE183" s="552"/>
      <c r="BF183" s="552"/>
      <c r="BG183" s="552"/>
      <c r="BH183" s="552"/>
      <c r="BI183" s="552"/>
      <c r="BJ183" s="552"/>
      <c r="BK183" s="552"/>
      <c r="BL183" s="552"/>
      <c r="BM183" s="552"/>
      <c r="BN183" s="552"/>
      <c r="BO183" s="552"/>
      <c r="BP183" s="552"/>
      <c r="BQ183" s="552"/>
      <c r="BR183" s="552"/>
      <c r="BS183" s="552"/>
      <c r="BT183" s="552"/>
      <c r="BU183" s="552"/>
      <c r="BV183" s="552"/>
      <c r="BW183" s="552"/>
      <c r="BX183" s="552"/>
      <c r="BY183" s="552"/>
      <c r="BZ183" s="552"/>
      <c r="CA183" s="552"/>
      <c r="CB183" s="552"/>
      <c r="CC183" s="552"/>
      <c r="CD183" s="552"/>
      <c r="CE183" s="552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ht="11.25" customHeight="1" x14ac:dyDescent="0.25">
      <c r="A184" s="562" t="s">
        <v>31</v>
      </c>
      <c r="B184" s="562"/>
      <c r="C184" s="562"/>
      <c r="D184" s="562"/>
      <c r="E184" s="562"/>
      <c r="F184" s="562"/>
      <c r="G184" s="562"/>
      <c r="H184" s="562"/>
      <c r="I184" s="562"/>
      <c r="J184" s="562"/>
      <c r="K184" s="562"/>
      <c r="L184" s="562"/>
      <c r="M184" s="562"/>
      <c r="N184" s="562"/>
      <c r="O184" s="562"/>
      <c r="P184" s="562"/>
      <c r="Q184" s="562"/>
      <c r="R184" s="562"/>
      <c r="S184" s="562"/>
      <c r="T184" s="562"/>
      <c r="U184" s="562"/>
      <c r="V184" s="562"/>
      <c r="W184" s="562"/>
      <c r="X184" s="562"/>
      <c r="Y184" s="563"/>
      <c r="Z184" s="563"/>
      <c r="AA184" s="563"/>
      <c r="AB184" s="563"/>
      <c r="AC184" s="563"/>
      <c r="AD184" s="563"/>
      <c r="AE184" s="563"/>
      <c r="AF184" s="563"/>
      <c r="AG184" s="563"/>
      <c r="AH184" s="563"/>
      <c r="AI184" s="563"/>
      <c r="AJ184" s="563"/>
      <c r="AK184" s="563"/>
      <c r="AL184" s="563"/>
      <c r="AM184" s="563"/>
      <c r="AN184" s="563"/>
      <c r="AO184" s="563"/>
      <c r="AP184" s="563"/>
      <c r="AQ184" s="563"/>
      <c r="AR184" s="563"/>
      <c r="AS184" s="563"/>
      <c r="AT184" s="563"/>
      <c r="AU184" s="563"/>
      <c r="AV184" s="563"/>
      <c r="AW184" s="563"/>
      <c r="AX184" s="563"/>
      <c r="AY184" s="563"/>
      <c r="AZ184" s="563"/>
      <c r="BA184" s="563"/>
      <c r="BB184" s="413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65" t="s">
        <v>32</v>
      </c>
      <c r="BR184" s="565"/>
      <c r="BS184" s="565"/>
      <c r="BT184" s="565"/>
      <c r="BU184" s="565"/>
      <c r="BV184" s="565"/>
      <c r="BW184" s="565"/>
      <c r="BX184" s="565"/>
      <c r="BY184" s="565"/>
      <c r="BZ184" s="565"/>
      <c r="CA184" s="565"/>
      <c r="CB184" s="565"/>
      <c r="CC184" s="565"/>
      <c r="CD184" s="565"/>
      <c r="CE184" s="758"/>
      <c r="CF184" s="649" t="s">
        <v>455</v>
      </c>
      <c r="CG184" s="567"/>
      <c r="CH184" s="567"/>
      <c r="CI184" s="567"/>
      <c r="CJ184" s="567"/>
      <c r="CK184" s="567"/>
      <c r="CL184" s="567"/>
      <c r="CM184" s="567"/>
      <c r="CN184" s="567"/>
      <c r="CO184" s="567"/>
      <c r="CP184" s="567"/>
      <c r="CQ184" s="568"/>
    </row>
    <row r="185" spans="1:95" ht="36" customHeight="1" thickBot="1" x14ac:dyDescent="0.3">
      <c r="A185" s="665" t="s">
        <v>465</v>
      </c>
      <c r="B185" s="665"/>
      <c r="C185" s="665"/>
      <c r="D185" s="665"/>
      <c r="E185" s="665"/>
      <c r="F185" s="665"/>
      <c r="G185" s="665"/>
      <c r="H185" s="665"/>
      <c r="I185" s="665"/>
      <c r="J185" s="665"/>
      <c r="K185" s="665"/>
      <c r="L185" s="665"/>
      <c r="M185" s="665"/>
      <c r="N185" s="665"/>
      <c r="O185" s="665"/>
      <c r="P185" s="665"/>
      <c r="Q185" s="665"/>
      <c r="R185" s="665"/>
      <c r="S185" s="665"/>
      <c r="T185" s="665"/>
      <c r="U185" s="665"/>
      <c r="V185" s="665"/>
      <c r="W185" s="665"/>
      <c r="X185" s="665"/>
      <c r="Y185" s="665"/>
      <c r="Z185" s="665"/>
      <c r="AA185" s="665"/>
      <c r="AB185" s="665"/>
      <c r="AC185" s="665"/>
      <c r="AD185" s="665"/>
      <c r="AE185" s="665"/>
      <c r="AF185" s="665"/>
      <c r="AG185" s="665"/>
      <c r="AH185" s="665"/>
      <c r="AI185" s="665"/>
      <c r="AJ185" s="665"/>
      <c r="AK185" s="665"/>
      <c r="AL185" s="665"/>
      <c r="AM185" s="665"/>
      <c r="AN185" s="665"/>
      <c r="AO185" s="665"/>
      <c r="AP185" s="665"/>
      <c r="AQ185" s="665"/>
      <c r="AR185" s="665"/>
      <c r="AS185" s="665"/>
      <c r="AT185" s="665"/>
      <c r="AU185" s="665"/>
      <c r="AV185" s="665"/>
      <c r="AW185" s="665"/>
      <c r="AX185" s="665"/>
      <c r="AY185" s="665"/>
      <c r="AZ185" s="665"/>
      <c r="BA185" s="665"/>
      <c r="BB185" s="665"/>
      <c r="BC185" s="665"/>
      <c r="BD185" s="665"/>
      <c r="BE185" s="665"/>
      <c r="BF185" s="66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565"/>
      <c r="BR185" s="565"/>
      <c r="BS185" s="565"/>
      <c r="BT185" s="565"/>
      <c r="BU185" s="565"/>
      <c r="BV185" s="565"/>
      <c r="BW185" s="565"/>
      <c r="BX185" s="565"/>
      <c r="BY185" s="565"/>
      <c r="BZ185" s="565"/>
      <c r="CA185" s="565"/>
      <c r="CB185" s="565"/>
      <c r="CC185" s="565"/>
      <c r="CD185" s="565"/>
      <c r="CE185" s="758"/>
      <c r="CF185" s="572"/>
      <c r="CG185" s="573"/>
      <c r="CH185" s="573"/>
      <c r="CI185" s="573"/>
      <c r="CJ185" s="573"/>
      <c r="CK185" s="573"/>
      <c r="CL185" s="573"/>
      <c r="CM185" s="573"/>
      <c r="CN185" s="573"/>
      <c r="CO185" s="573"/>
      <c r="CP185" s="573"/>
      <c r="CQ185" s="574"/>
    </row>
    <row r="186" spans="1:95" ht="15" customHeight="1" x14ac:dyDescent="0.25">
      <c r="A186" s="828" t="s">
        <v>247</v>
      </c>
      <c r="B186" s="828"/>
      <c r="C186" s="828"/>
      <c r="D186" s="828"/>
      <c r="E186" s="828"/>
      <c r="F186" s="828"/>
      <c r="G186" s="828"/>
      <c r="H186" s="828"/>
      <c r="I186" s="828"/>
      <c r="J186" s="828"/>
      <c r="K186" s="828"/>
      <c r="L186" s="828"/>
      <c r="M186" s="828"/>
      <c r="N186" s="828"/>
      <c r="O186" s="828"/>
      <c r="P186" s="828"/>
      <c r="Q186" s="828"/>
      <c r="R186" s="828"/>
      <c r="S186" s="828"/>
      <c r="T186" s="828"/>
      <c r="U186" s="828"/>
      <c r="V186" s="828"/>
      <c r="W186" s="828"/>
      <c r="X186" s="828"/>
      <c r="Y186" s="828"/>
      <c r="Z186" s="828"/>
      <c r="AA186" s="828"/>
      <c r="AB186" s="828"/>
      <c r="AC186" s="828"/>
      <c r="AD186" s="828"/>
      <c r="AE186" s="829"/>
      <c r="AF186" s="829"/>
      <c r="AG186" s="829"/>
      <c r="AH186" s="829"/>
      <c r="AI186" s="829"/>
      <c r="AJ186" s="829"/>
      <c r="AK186" s="829"/>
      <c r="AL186" s="829"/>
      <c r="AM186" s="829"/>
      <c r="AN186" s="829"/>
      <c r="AO186" s="829"/>
      <c r="AP186" s="829"/>
      <c r="AQ186" s="829"/>
      <c r="AR186" s="829"/>
      <c r="AS186" s="829"/>
      <c r="AT186" s="829"/>
      <c r="AU186" s="829"/>
      <c r="AV186" s="829"/>
      <c r="AW186" s="829"/>
      <c r="AX186" s="829"/>
      <c r="AY186" s="829"/>
      <c r="AZ186" s="829"/>
      <c r="BA186" s="829"/>
      <c r="BB186" s="418"/>
      <c r="BC186" s="175"/>
      <c r="BD186" s="175"/>
      <c r="BE186" s="175"/>
      <c r="BF186" s="17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419"/>
      <c r="BW186" s="419"/>
      <c r="BX186" s="419"/>
      <c r="BY186" s="419"/>
      <c r="BZ186" s="419"/>
      <c r="CA186" s="419"/>
      <c r="CB186" s="419"/>
      <c r="CC186" s="419"/>
      <c r="CD186" s="419"/>
      <c r="CE186" s="419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</row>
    <row r="187" spans="1:95" ht="30.75" customHeight="1" x14ac:dyDescent="0.25">
      <c r="A187" s="818" t="s">
        <v>261</v>
      </c>
      <c r="B187" s="818"/>
      <c r="C187" s="818"/>
      <c r="D187" s="818"/>
      <c r="E187" s="818"/>
      <c r="F187" s="818"/>
      <c r="G187" s="818"/>
      <c r="H187" s="818"/>
      <c r="I187" s="818"/>
      <c r="J187" s="818"/>
      <c r="K187" s="818"/>
      <c r="L187" s="818"/>
      <c r="M187" s="818"/>
      <c r="N187" s="818"/>
      <c r="O187" s="818"/>
      <c r="P187" s="818"/>
      <c r="Q187" s="818"/>
      <c r="R187" s="818"/>
      <c r="S187" s="818"/>
      <c r="T187" s="818"/>
      <c r="U187" s="818"/>
      <c r="V187" s="818"/>
      <c r="W187" s="818"/>
      <c r="X187" s="818"/>
      <c r="Y187" s="818"/>
      <c r="Z187" s="818"/>
      <c r="AA187" s="818"/>
      <c r="AB187" s="818"/>
      <c r="AC187" s="818"/>
      <c r="AD187" s="818"/>
      <c r="AE187" s="818"/>
      <c r="AF187" s="818"/>
      <c r="AG187" s="818"/>
      <c r="AH187" s="818"/>
      <c r="AI187" s="818"/>
      <c r="AJ187" s="818"/>
      <c r="AK187" s="818"/>
      <c r="AL187" s="818"/>
      <c r="AM187" s="818"/>
      <c r="AN187" s="818"/>
      <c r="AO187" s="818"/>
      <c r="AP187" s="818"/>
      <c r="AQ187" s="818"/>
      <c r="AR187" s="818"/>
      <c r="AS187" s="818"/>
      <c r="AT187" s="818"/>
      <c r="AU187" s="818"/>
      <c r="AV187" s="818"/>
      <c r="AW187" s="818"/>
      <c r="AX187" s="818"/>
      <c r="AY187" s="818"/>
      <c r="AZ187" s="818"/>
      <c r="BA187" s="818"/>
      <c r="BB187" s="818"/>
      <c r="BC187" s="818"/>
      <c r="BD187" s="818"/>
      <c r="BE187" s="818"/>
      <c r="BF187" s="818"/>
      <c r="BG187" s="413"/>
      <c r="BH187" s="413"/>
      <c r="BI187" s="413"/>
      <c r="BJ187" s="413"/>
      <c r="BK187" s="413"/>
      <c r="BL187" s="413"/>
      <c r="BM187" s="413"/>
      <c r="BN187" s="413"/>
      <c r="BO187" s="413"/>
      <c r="BP187" s="413"/>
      <c r="BQ187" s="413"/>
      <c r="BR187" s="413"/>
      <c r="BS187" s="413"/>
      <c r="BT187" s="413"/>
      <c r="BU187" s="413"/>
      <c r="BV187" s="413"/>
      <c r="BW187" s="413"/>
      <c r="BX187" s="413"/>
      <c r="BY187" s="413"/>
      <c r="BZ187" s="413"/>
      <c r="CA187" s="413"/>
      <c r="CB187" s="413"/>
      <c r="CC187" s="413"/>
      <c r="CD187" s="413"/>
      <c r="CE187" s="413"/>
      <c r="CF187" s="407"/>
      <c r="CG187" s="407"/>
      <c r="CH187" s="407"/>
      <c r="CI187" s="407"/>
      <c r="CJ187" s="407"/>
      <c r="CK187" s="407"/>
      <c r="CL187" s="407"/>
      <c r="CM187" s="407"/>
      <c r="CN187" s="407"/>
      <c r="CO187" s="407"/>
      <c r="CP187" s="407"/>
      <c r="CQ187" s="407"/>
    </row>
    <row r="188" spans="1:95" x14ac:dyDescent="0.2">
      <c r="A188" s="552" t="s">
        <v>37</v>
      </c>
      <c r="B188" s="552"/>
      <c r="C188" s="552"/>
      <c r="D188" s="552"/>
      <c r="E188" s="552"/>
      <c r="F188" s="552"/>
      <c r="G188" s="552"/>
      <c r="H188" s="552"/>
      <c r="I188" s="552"/>
      <c r="J188" s="552"/>
      <c r="K188" s="552"/>
      <c r="L188" s="552"/>
      <c r="M188" s="552"/>
      <c r="N188" s="552"/>
      <c r="O188" s="552"/>
      <c r="P188" s="552"/>
      <c r="Q188" s="552"/>
      <c r="R188" s="552"/>
      <c r="S188" s="552"/>
      <c r="T188" s="552"/>
      <c r="U188" s="552"/>
      <c r="V188" s="552"/>
      <c r="W188" s="552"/>
      <c r="X188" s="552"/>
      <c r="Y188" s="552"/>
      <c r="Z188" s="552"/>
      <c r="AA188" s="552"/>
      <c r="AB188" s="552"/>
      <c r="AC188" s="552"/>
      <c r="AD188" s="552"/>
      <c r="AE188" s="552"/>
      <c r="AF188" s="552"/>
      <c r="AG188" s="552"/>
      <c r="AH188" s="552"/>
      <c r="AI188" s="552"/>
      <c r="AJ188" s="552"/>
      <c r="AK188" s="552"/>
      <c r="AL188" s="552"/>
      <c r="AM188" s="552"/>
      <c r="AN188" s="552"/>
      <c r="AO188" s="552"/>
      <c r="AP188" s="552"/>
      <c r="AQ188" s="552"/>
      <c r="AR188" s="552"/>
      <c r="AS188" s="552"/>
      <c r="AT188" s="552"/>
      <c r="AU188" s="552"/>
      <c r="AV188" s="552"/>
      <c r="AW188" s="552"/>
      <c r="AX188" s="552"/>
      <c r="AY188" s="552"/>
      <c r="AZ188" s="552"/>
      <c r="BA188" s="552"/>
      <c r="BB188" s="552"/>
      <c r="BC188" s="552"/>
      <c r="BD188" s="552"/>
      <c r="BE188" s="552"/>
      <c r="BF188" s="552"/>
      <c r="BG188" s="552"/>
      <c r="BH188" s="552"/>
      <c r="BI188" s="552"/>
      <c r="BJ188" s="552"/>
      <c r="BK188" s="552"/>
      <c r="BL188" s="552"/>
      <c r="BM188" s="552"/>
      <c r="BN188" s="552"/>
      <c r="BO188" s="552"/>
      <c r="BP188" s="552"/>
      <c r="BQ188" s="552"/>
      <c r="BR188" s="552"/>
      <c r="BS188" s="552"/>
      <c r="BT188" s="552"/>
      <c r="BU188" s="552"/>
      <c r="BV188" s="552"/>
      <c r="BW188" s="552"/>
      <c r="BX188" s="552"/>
      <c r="BY188" s="552"/>
      <c r="BZ188" s="552"/>
      <c r="CA188" s="552"/>
      <c r="CB188" s="552"/>
      <c r="CC188" s="552"/>
      <c r="CD188" s="552"/>
      <c r="CE188" s="552"/>
      <c r="CF188" s="407"/>
      <c r="CG188" s="407"/>
      <c r="CH188" s="407"/>
      <c r="CI188" s="407"/>
      <c r="CJ188" s="407"/>
      <c r="CK188" s="407"/>
      <c r="CL188" s="407"/>
      <c r="CM188" s="407"/>
      <c r="CN188" s="407"/>
      <c r="CO188" s="407"/>
      <c r="CP188" s="407"/>
      <c r="CQ188" s="407"/>
    </row>
    <row r="189" spans="1:95" ht="19.5" customHeight="1" x14ac:dyDescent="0.2">
      <c r="A189" s="552" t="s">
        <v>38</v>
      </c>
      <c r="B189" s="552"/>
      <c r="C189" s="552"/>
      <c r="D189" s="552"/>
      <c r="E189" s="552"/>
      <c r="F189" s="552"/>
      <c r="G189" s="552"/>
      <c r="H189" s="552"/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552"/>
      <c r="Z189" s="552"/>
      <c r="AA189" s="552"/>
      <c r="AB189" s="552"/>
      <c r="AC189" s="552"/>
      <c r="AD189" s="552"/>
      <c r="AE189" s="552"/>
      <c r="AF189" s="552"/>
      <c r="AG189" s="552"/>
      <c r="AH189" s="552"/>
      <c r="AI189" s="552"/>
      <c r="AJ189" s="552"/>
      <c r="AK189" s="552"/>
      <c r="AL189" s="552"/>
      <c r="AM189" s="552"/>
      <c r="AN189" s="552"/>
      <c r="AO189" s="552"/>
      <c r="AP189" s="552"/>
      <c r="AQ189" s="552"/>
      <c r="AR189" s="552"/>
      <c r="AS189" s="552"/>
      <c r="AT189" s="552"/>
      <c r="AU189" s="552"/>
      <c r="AV189" s="552"/>
      <c r="AW189" s="552"/>
      <c r="AX189" s="552"/>
      <c r="AY189" s="552"/>
      <c r="AZ189" s="552"/>
      <c r="BA189" s="552"/>
      <c r="BB189" s="552"/>
      <c r="BC189" s="552"/>
      <c r="BD189" s="552"/>
      <c r="BE189" s="552"/>
      <c r="BF189" s="552"/>
      <c r="BG189" s="552"/>
      <c r="BH189" s="552"/>
      <c r="BI189" s="552"/>
      <c r="BJ189" s="552"/>
      <c r="BK189" s="552"/>
      <c r="BL189" s="552"/>
      <c r="BM189" s="552"/>
      <c r="BN189" s="552"/>
      <c r="BO189" s="552"/>
      <c r="BP189" s="552"/>
      <c r="BQ189" s="552"/>
      <c r="BR189" s="552"/>
      <c r="BS189" s="552"/>
      <c r="BT189" s="552"/>
      <c r="BU189" s="552"/>
      <c r="BV189" s="552"/>
      <c r="BW189" s="552"/>
      <c r="BX189" s="552"/>
      <c r="BY189" s="552"/>
      <c r="BZ189" s="552"/>
      <c r="CA189" s="552"/>
      <c r="CB189" s="552"/>
      <c r="CC189" s="552"/>
      <c r="CD189" s="552"/>
      <c r="CE189" s="552"/>
      <c r="CF189" s="407"/>
      <c r="CG189" s="407"/>
      <c r="CH189" s="407"/>
      <c r="CI189" s="407"/>
      <c r="CJ189" s="407"/>
      <c r="CK189" s="407"/>
      <c r="CL189" s="407"/>
      <c r="CM189" s="407"/>
      <c r="CN189" s="407"/>
      <c r="CO189" s="407"/>
      <c r="CP189" s="407"/>
      <c r="CQ189" s="407"/>
    </row>
    <row r="190" spans="1:95" ht="77.25" customHeight="1" x14ac:dyDescent="0.2">
      <c r="A190" s="524" t="s">
        <v>39</v>
      </c>
      <c r="B190" s="524"/>
      <c r="C190" s="524"/>
      <c r="D190" s="524"/>
      <c r="E190" s="524"/>
      <c r="F190" s="524"/>
      <c r="G190" s="524"/>
      <c r="H190" s="534" t="s">
        <v>40</v>
      </c>
      <c r="I190" s="535"/>
      <c r="J190" s="535"/>
      <c r="K190" s="535"/>
      <c r="L190" s="535"/>
      <c r="M190" s="535"/>
      <c r="N190" s="535"/>
      <c r="O190" s="535"/>
      <c r="P190" s="535"/>
      <c r="Q190" s="535"/>
      <c r="R190" s="535"/>
      <c r="S190" s="536"/>
      <c r="T190" s="540" t="s">
        <v>41</v>
      </c>
      <c r="U190" s="541"/>
      <c r="V190" s="541"/>
      <c r="W190" s="541"/>
      <c r="X190" s="541"/>
      <c r="Y190" s="541"/>
      <c r="Z190" s="541"/>
      <c r="AA190" s="541"/>
      <c r="AB190" s="541"/>
      <c r="AC190" s="541"/>
      <c r="AD190" s="541"/>
      <c r="AE190" s="542"/>
      <c r="AF190" s="534" t="s">
        <v>42</v>
      </c>
      <c r="AG190" s="535"/>
      <c r="AH190" s="535"/>
      <c r="AI190" s="535"/>
      <c r="AJ190" s="535"/>
      <c r="AK190" s="535"/>
      <c r="AL190" s="535"/>
      <c r="AM190" s="535"/>
      <c r="AN190" s="535"/>
      <c r="AO190" s="535"/>
      <c r="AP190" s="535"/>
      <c r="AQ190" s="535"/>
      <c r="AR190" s="535"/>
      <c r="AS190" s="535"/>
      <c r="AT190" s="535"/>
      <c r="AU190" s="535"/>
      <c r="AV190" s="535"/>
      <c r="AW190" s="535"/>
      <c r="AX190" s="535"/>
      <c r="AY190" s="535"/>
      <c r="AZ190" s="535"/>
      <c r="BA190" s="535"/>
      <c r="BB190" s="535"/>
      <c r="BC190" s="535"/>
      <c r="BD190" s="535"/>
      <c r="BE190" s="535"/>
      <c r="BF190" s="535"/>
      <c r="BG190" s="535"/>
      <c r="BH190" s="535"/>
      <c r="BI190" s="535"/>
      <c r="BJ190" s="535"/>
      <c r="BK190" s="535"/>
      <c r="BL190" s="535"/>
      <c r="BM190" s="536"/>
      <c r="BN190" s="534" t="s">
        <v>43</v>
      </c>
      <c r="BO190" s="535"/>
      <c r="BP190" s="535"/>
      <c r="BQ190" s="535"/>
      <c r="BR190" s="535"/>
      <c r="BS190" s="535"/>
      <c r="BT190" s="535"/>
      <c r="BU190" s="535"/>
      <c r="BV190" s="535"/>
      <c r="BW190" s="535"/>
      <c r="BX190" s="535"/>
      <c r="BY190" s="535"/>
      <c r="BZ190" s="535"/>
      <c r="CA190" s="535"/>
      <c r="CB190" s="535"/>
      <c r="CC190" s="535"/>
      <c r="CD190" s="535"/>
      <c r="CE190" s="536"/>
      <c r="CF190" s="524" t="s">
        <v>44</v>
      </c>
      <c r="CG190" s="524"/>
      <c r="CH190" s="524"/>
      <c r="CI190" s="524"/>
      <c r="CJ190" s="524"/>
      <c r="CK190" s="524"/>
      <c r="CL190" s="524"/>
      <c r="CM190" s="524"/>
      <c r="CN190" s="524"/>
      <c r="CO190" s="524"/>
      <c r="CP190" s="524"/>
      <c r="CQ190" s="524"/>
    </row>
    <row r="191" spans="1:95" ht="15" customHeight="1" x14ac:dyDescent="0.2">
      <c r="A191" s="524"/>
      <c r="B191" s="524"/>
      <c r="C191" s="524"/>
      <c r="D191" s="524"/>
      <c r="E191" s="524"/>
      <c r="F191" s="524"/>
      <c r="G191" s="524"/>
      <c r="H191" s="540" t="s">
        <v>45</v>
      </c>
      <c r="I191" s="541"/>
      <c r="J191" s="541"/>
      <c r="K191" s="541"/>
      <c r="L191" s="541"/>
      <c r="M191" s="541"/>
      <c r="N191" s="541"/>
      <c r="O191" s="541"/>
      <c r="P191" s="541"/>
      <c r="Q191" s="541"/>
      <c r="R191" s="541"/>
      <c r="S191" s="542"/>
      <c r="T191" s="540" t="s">
        <v>45</v>
      </c>
      <c r="U191" s="541"/>
      <c r="V191" s="541"/>
      <c r="W191" s="541"/>
      <c r="X191" s="541"/>
      <c r="Y191" s="541"/>
      <c r="Z191" s="541"/>
      <c r="AA191" s="541"/>
      <c r="AB191" s="541"/>
      <c r="AC191" s="541"/>
      <c r="AD191" s="541"/>
      <c r="AE191" s="542"/>
      <c r="AF191" s="540" t="s">
        <v>45</v>
      </c>
      <c r="AG191" s="541"/>
      <c r="AH191" s="541"/>
      <c r="AI191" s="541"/>
      <c r="AJ191" s="541"/>
      <c r="AK191" s="541"/>
      <c r="AL191" s="541"/>
      <c r="AM191" s="541"/>
      <c r="AN191" s="541"/>
      <c r="AO191" s="541"/>
      <c r="AP191" s="541"/>
      <c r="AQ191" s="541"/>
      <c r="AR191" s="541"/>
      <c r="AS191" s="541"/>
      <c r="AT191" s="541"/>
      <c r="AU191" s="541"/>
      <c r="AV191" s="541"/>
      <c r="AW191" s="541"/>
      <c r="AX191" s="541"/>
      <c r="AY191" s="542"/>
      <c r="AZ191" s="540" t="s">
        <v>46</v>
      </c>
      <c r="BA191" s="541"/>
      <c r="BB191" s="541"/>
      <c r="BC191" s="541"/>
      <c r="BD191" s="541"/>
      <c r="BE191" s="541"/>
      <c r="BF191" s="541"/>
      <c r="BG191" s="541"/>
      <c r="BH191" s="541"/>
      <c r="BI191" s="541"/>
      <c r="BJ191" s="541"/>
      <c r="BK191" s="541"/>
      <c r="BL191" s="541"/>
      <c r="BM191" s="542"/>
      <c r="BN191" s="549" t="s">
        <v>6</v>
      </c>
      <c r="BO191" s="550"/>
      <c r="BP191" s="551" t="s">
        <v>187</v>
      </c>
      <c r="BQ191" s="551"/>
      <c r="BR191" s="560" t="s">
        <v>47</v>
      </c>
      <c r="BS191" s="561"/>
      <c r="BT191" s="549" t="s">
        <v>6</v>
      </c>
      <c r="BU191" s="550"/>
      <c r="BV191" s="551" t="s">
        <v>199</v>
      </c>
      <c r="BW191" s="551"/>
      <c r="BX191" s="560" t="s">
        <v>47</v>
      </c>
      <c r="BY191" s="561"/>
      <c r="BZ191" s="549" t="s">
        <v>6</v>
      </c>
      <c r="CA191" s="550"/>
      <c r="CB191" s="551" t="s">
        <v>200</v>
      </c>
      <c r="CC191" s="551"/>
      <c r="CD191" s="560" t="s">
        <v>47</v>
      </c>
      <c r="CE191" s="561"/>
      <c r="CF191" s="540" t="s">
        <v>48</v>
      </c>
      <c r="CG191" s="541"/>
      <c r="CH191" s="541"/>
      <c r="CI191" s="541"/>
      <c r="CJ191" s="541"/>
      <c r="CK191" s="542"/>
      <c r="CL191" s="540" t="s">
        <v>49</v>
      </c>
      <c r="CM191" s="541"/>
      <c r="CN191" s="541"/>
      <c r="CO191" s="541"/>
      <c r="CP191" s="541"/>
      <c r="CQ191" s="542"/>
    </row>
    <row r="192" spans="1:95" ht="15" customHeight="1" x14ac:dyDescent="0.2">
      <c r="A192" s="524"/>
      <c r="B192" s="524"/>
      <c r="C192" s="524"/>
      <c r="D192" s="524"/>
      <c r="E192" s="524"/>
      <c r="F192" s="524"/>
      <c r="G192" s="524"/>
      <c r="H192" s="543"/>
      <c r="I192" s="544"/>
      <c r="J192" s="544"/>
      <c r="K192" s="544"/>
      <c r="L192" s="544"/>
      <c r="M192" s="544"/>
      <c r="N192" s="544"/>
      <c r="O192" s="544"/>
      <c r="P192" s="544"/>
      <c r="Q192" s="544"/>
      <c r="R192" s="544"/>
      <c r="S192" s="545"/>
      <c r="T192" s="543"/>
      <c r="U192" s="544"/>
      <c r="V192" s="544"/>
      <c r="W192" s="544"/>
      <c r="X192" s="544"/>
      <c r="Y192" s="544"/>
      <c r="Z192" s="544"/>
      <c r="AA192" s="544"/>
      <c r="AB192" s="544"/>
      <c r="AC192" s="544"/>
      <c r="AD192" s="544"/>
      <c r="AE192" s="545"/>
      <c r="AF192" s="543"/>
      <c r="AG192" s="544"/>
      <c r="AH192" s="544"/>
      <c r="AI192" s="544"/>
      <c r="AJ192" s="544"/>
      <c r="AK192" s="544"/>
      <c r="AL192" s="544"/>
      <c r="AM192" s="544"/>
      <c r="AN192" s="544"/>
      <c r="AO192" s="544"/>
      <c r="AP192" s="544"/>
      <c r="AQ192" s="544"/>
      <c r="AR192" s="544"/>
      <c r="AS192" s="544"/>
      <c r="AT192" s="544"/>
      <c r="AU192" s="544"/>
      <c r="AV192" s="544"/>
      <c r="AW192" s="544"/>
      <c r="AX192" s="544"/>
      <c r="AY192" s="545"/>
      <c r="AZ192" s="546"/>
      <c r="BA192" s="547"/>
      <c r="BB192" s="547"/>
      <c r="BC192" s="547"/>
      <c r="BD192" s="547"/>
      <c r="BE192" s="547"/>
      <c r="BF192" s="547"/>
      <c r="BG192" s="547"/>
      <c r="BH192" s="547"/>
      <c r="BI192" s="547"/>
      <c r="BJ192" s="547"/>
      <c r="BK192" s="547"/>
      <c r="BL192" s="547"/>
      <c r="BM192" s="548"/>
      <c r="BN192" s="543" t="s">
        <v>50</v>
      </c>
      <c r="BO192" s="544"/>
      <c r="BP192" s="544"/>
      <c r="BQ192" s="544"/>
      <c r="BR192" s="544"/>
      <c r="BS192" s="545"/>
      <c r="BT192" s="543" t="s">
        <v>51</v>
      </c>
      <c r="BU192" s="544"/>
      <c r="BV192" s="544"/>
      <c r="BW192" s="544"/>
      <c r="BX192" s="544"/>
      <c r="BY192" s="545"/>
      <c r="BZ192" s="543" t="s">
        <v>52</v>
      </c>
      <c r="CA192" s="544"/>
      <c r="CB192" s="544"/>
      <c r="CC192" s="544"/>
      <c r="CD192" s="544"/>
      <c r="CE192" s="545"/>
      <c r="CF192" s="543"/>
      <c r="CG192" s="544"/>
      <c r="CH192" s="544"/>
      <c r="CI192" s="544"/>
      <c r="CJ192" s="544"/>
      <c r="CK192" s="545"/>
      <c r="CL192" s="543"/>
      <c r="CM192" s="544"/>
      <c r="CN192" s="544"/>
      <c r="CO192" s="544"/>
      <c r="CP192" s="544"/>
      <c r="CQ192" s="545"/>
    </row>
    <row r="193" spans="1:95" x14ac:dyDescent="0.2">
      <c r="A193" s="524"/>
      <c r="B193" s="524"/>
      <c r="C193" s="524"/>
      <c r="D193" s="524"/>
      <c r="E193" s="524"/>
      <c r="F193" s="524"/>
      <c r="G193" s="524"/>
      <c r="H193" s="543"/>
      <c r="I193" s="544"/>
      <c r="J193" s="544"/>
      <c r="K193" s="544"/>
      <c r="L193" s="544"/>
      <c r="M193" s="544"/>
      <c r="N193" s="544"/>
      <c r="O193" s="544"/>
      <c r="P193" s="544"/>
      <c r="Q193" s="544"/>
      <c r="R193" s="544"/>
      <c r="S193" s="545"/>
      <c r="T193" s="543"/>
      <c r="U193" s="544"/>
      <c r="V193" s="544"/>
      <c r="W193" s="544"/>
      <c r="X193" s="544"/>
      <c r="Y193" s="544"/>
      <c r="Z193" s="544"/>
      <c r="AA193" s="544"/>
      <c r="AB193" s="544"/>
      <c r="AC193" s="544"/>
      <c r="AD193" s="544"/>
      <c r="AE193" s="545"/>
      <c r="AF193" s="543"/>
      <c r="AG193" s="544"/>
      <c r="AH193" s="544"/>
      <c r="AI193" s="544"/>
      <c r="AJ193" s="544"/>
      <c r="AK193" s="544"/>
      <c r="AL193" s="544"/>
      <c r="AM193" s="544"/>
      <c r="AN193" s="544"/>
      <c r="AO193" s="544"/>
      <c r="AP193" s="544"/>
      <c r="AQ193" s="544"/>
      <c r="AR193" s="544"/>
      <c r="AS193" s="544"/>
      <c r="AT193" s="544"/>
      <c r="AU193" s="544"/>
      <c r="AV193" s="544"/>
      <c r="AW193" s="544"/>
      <c r="AX193" s="544"/>
      <c r="AY193" s="545"/>
      <c r="AZ193" s="540" t="s">
        <v>53</v>
      </c>
      <c r="BA193" s="541"/>
      <c r="BB193" s="541"/>
      <c r="BC193" s="541"/>
      <c r="BD193" s="541"/>
      <c r="BE193" s="541"/>
      <c r="BF193" s="542"/>
      <c r="BG193" s="540" t="s">
        <v>54</v>
      </c>
      <c r="BH193" s="541"/>
      <c r="BI193" s="541"/>
      <c r="BJ193" s="541"/>
      <c r="BK193" s="541"/>
      <c r="BL193" s="541"/>
      <c r="BM193" s="542"/>
      <c r="BN193" s="543"/>
      <c r="BO193" s="544"/>
      <c r="BP193" s="544"/>
      <c r="BQ193" s="544"/>
      <c r="BR193" s="544"/>
      <c r="BS193" s="545"/>
      <c r="BT193" s="543"/>
      <c r="BU193" s="544"/>
      <c r="BV193" s="544"/>
      <c r="BW193" s="544"/>
      <c r="BX193" s="544"/>
      <c r="BY193" s="545"/>
      <c r="BZ193" s="543"/>
      <c r="CA193" s="544"/>
      <c r="CB193" s="544"/>
      <c r="CC193" s="544"/>
      <c r="CD193" s="544"/>
      <c r="CE193" s="545"/>
      <c r="CF193" s="543"/>
      <c r="CG193" s="544"/>
      <c r="CH193" s="544"/>
      <c r="CI193" s="544"/>
      <c r="CJ193" s="544"/>
      <c r="CK193" s="545"/>
      <c r="CL193" s="543"/>
      <c r="CM193" s="544"/>
      <c r="CN193" s="544"/>
      <c r="CO193" s="544"/>
      <c r="CP193" s="544"/>
      <c r="CQ193" s="545"/>
    </row>
    <row r="194" spans="1:95" ht="11.25" customHeight="1" x14ac:dyDescent="0.2">
      <c r="A194" s="524"/>
      <c r="B194" s="524"/>
      <c r="C194" s="524"/>
      <c r="D194" s="524"/>
      <c r="E194" s="524"/>
      <c r="F194" s="524"/>
      <c r="G194" s="524"/>
      <c r="H194" s="546"/>
      <c r="I194" s="547"/>
      <c r="J194" s="547"/>
      <c r="K194" s="547"/>
      <c r="L194" s="547"/>
      <c r="M194" s="547"/>
      <c r="N194" s="547"/>
      <c r="O194" s="547"/>
      <c r="P194" s="547"/>
      <c r="Q194" s="547"/>
      <c r="R194" s="547"/>
      <c r="S194" s="548"/>
      <c r="T194" s="546"/>
      <c r="U194" s="547"/>
      <c r="V194" s="547"/>
      <c r="W194" s="547"/>
      <c r="X194" s="547"/>
      <c r="Y194" s="547"/>
      <c r="Z194" s="547"/>
      <c r="AA194" s="547"/>
      <c r="AB194" s="547"/>
      <c r="AC194" s="547"/>
      <c r="AD194" s="547"/>
      <c r="AE194" s="548"/>
      <c r="AF194" s="546"/>
      <c r="AG194" s="547"/>
      <c r="AH194" s="547"/>
      <c r="AI194" s="547"/>
      <c r="AJ194" s="547"/>
      <c r="AK194" s="547"/>
      <c r="AL194" s="547"/>
      <c r="AM194" s="547"/>
      <c r="AN194" s="547"/>
      <c r="AO194" s="547"/>
      <c r="AP194" s="547"/>
      <c r="AQ194" s="547"/>
      <c r="AR194" s="547"/>
      <c r="AS194" s="547"/>
      <c r="AT194" s="547"/>
      <c r="AU194" s="547"/>
      <c r="AV194" s="547"/>
      <c r="AW194" s="547"/>
      <c r="AX194" s="547"/>
      <c r="AY194" s="548"/>
      <c r="AZ194" s="546"/>
      <c r="BA194" s="547"/>
      <c r="BB194" s="547"/>
      <c r="BC194" s="547"/>
      <c r="BD194" s="547"/>
      <c r="BE194" s="547"/>
      <c r="BF194" s="548"/>
      <c r="BG194" s="546"/>
      <c r="BH194" s="547"/>
      <c r="BI194" s="547"/>
      <c r="BJ194" s="547"/>
      <c r="BK194" s="547"/>
      <c r="BL194" s="547"/>
      <c r="BM194" s="548"/>
      <c r="BN194" s="546"/>
      <c r="BO194" s="547"/>
      <c r="BP194" s="547"/>
      <c r="BQ194" s="547"/>
      <c r="BR194" s="547"/>
      <c r="BS194" s="548"/>
      <c r="BT194" s="546"/>
      <c r="BU194" s="547"/>
      <c r="BV194" s="547"/>
      <c r="BW194" s="547"/>
      <c r="BX194" s="547"/>
      <c r="BY194" s="548"/>
      <c r="BZ194" s="546"/>
      <c r="CA194" s="547"/>
      <c r="CB194" s="547"/>
      <c r="CC194" s="547"/>
      <c r="CD194" s="547"/>
      <c r="CE194" s="548"/>
      <c r="CF194" s="546"/>
      <c r="CG194" s="547"/>
      <c r="CH194" s="547"/>
      <c r="CI194" s="547"/>
      <c r="CJ194" s="547"/>
      <c r="CK194" s="548"/>
      <c r="CL194" s="546"/>
      <c r="CM194" s="547"/>
      <c r="CN194" s="547"/>
      <c r="CO194" s="547"/>
      <c r="CP194" s="547"/>
      <c r="CQ194" s="548"/>
    </row>
    <row r="195" spans="1:95" x14ac:dyDescent="0.2">
      <c r="A195" s="524" t="s">
        <v>30</v>
      </c>
      <c r="B195" s="524"/>
      <c r="C195" s="524"/>
      <c r="D195" s="524"/>
      <c r="E195" s="524"/>
      <c r="F195" s="524"/>
      <c r="G195" s="524"/>
      <c r="H195" s="524" t="s">
        <v>55</v>
      </c>
      <c r="I195" s="524"/>
      <c r="J195" s="524"/>
      <c r="K195" s="524"/>
      <c r="L195" s="524"/>
      <c r="M195" s="524"/>
      <c r="N195" s="524"/>
      <c r="O195" s="524"/>
      <c r="P195" s="524"/>
      <c r="Q195" s="524"/>
      <c r="R195" s="524"/>
      <c r="S195" s="524"/>
      <c r="T195" s="534" t="s">
        <v>56</v>
      </c>
      <c r="U195" s="535"/>
      <c r="V195" s="535"/>
      <c r="W195" s="535"/>
      <c r="X195" s="535"/>
      <c r="Y195" s="535"/>
      <c r="Z195" s="535"/>
      <c r="AA195" s="535"/>
      <c r="AB195" s="535"/>
      <c r="AC195" s="535"/>
      <c r="AD195" s="535"/>
      <c r="AE195" s="536"/>
      <c r="AF195" s="524" t="s">
        <v>57</v>
      </c>
      <c r="AG195" s="524"/>
      <c r="AH195" s="524"/>
      <c r="AI195" s="524"/>
      <c r="AJ195" s="524"/>
      <c r="AK195" s="524"/>
      <c r="AL195" s="524"/>
      <c r="AM195" s="524"/>
      <c r="AN195" s="524"/>
      <c r="AO195" s="524"/>
      <c r="AP195" s="524"/>
      <c r="AQ195" s="524"/>
      <c r="AR195" s="524"/>
      <c r="AS195" s="524"/>
      <c r="AT195" s="524"/>
      <c r="AU195" s="524"/>
      <c r="AV195" s="524"/>
      <c r="AW195" s="524"/>
      <c r="AX195" s="524"/>
      <c r="AY195" s="524"/>
      <c r="AZ195" s="524" t="s">
        <v>58</v>
      </c>
      <c r="BA195" s="524"/>
      <c r="BB195" s="524"/>
      <c r="BC195" s="524"/>
      <c r="BD195" s="524"/>
      <c r="BE195" s="524"/>
      <c r="BF195" s="524"/>
      <c r="BG195" s="524" t="s">
        <v>59</v>
      </c>
      <c r="BH195" s="524"/>
      <c r="BI195" s="524"/>
      <c r="BJ195" s="524"/>
      <c r="BK195" s="524"/>
      <c r="BL195" s="524"/>
      <c r="BM195" s="524"/>
      <c r="BN195" s="524" t="s">
        <v>60</v>
      </c>
      <c r="BO195" s="524"/>
      <c r="BP195" s="524"/>
      <c r="BQ195" s="524"/>
      <c r="BR195" s="524"/>
      <c r="BS195" s="524"/>
      <c r="BT195" s="524" t="s">
        <v>61</v>
      </c>
      <c r="BU195" s="524"/>
      <c r="BV195" s="524"/>
      <c r="BW195" s="524"/>
      <c r="BX195" s="524"/>
      <c r="BY195" s="524"/>
      <c r="BZ195" s="524" t="s">
        <v>62</v>
      </c>
      <c r="CA195" s="524"/>
      <c r="CB195" s="524"/>
      <c r="CC195" s="524"/>
      <c r="CD195" s="524"/>
      <c r="CE195" s="524"/>
      <c r="CF195" s="524" t="s">
        <v>63</v>
      </c>
      <c r="CG195" s="524"/>
      <c r="CH195" s="524"/>
      <c r="CI195" s="524"/>
      <c r="CJ195" s="524"/>
      <c r="CK195" s="524"/>
      <c r="CL195" s="524" t="s">
        <v>64</v>
      </c>
      <c r="CM195" s="524"/>
      <c r="CN195" s="524"/>
      <c r="CO195" s="524"/>
      <c r="CP195" s="524"/>
      <c r="CQ195" s="524"/>
    </row>
    <row r="196" spans="1:95" ht="66" customHeight="1" x14ac:dyDescent="0.2">
      <c r="A196" s="630" t="s">
        <v>454</v>
      </c>
      <c r="B196" s="682"/>
      <c r="C196" s="682"/>
      <c r="D196" s="682"/>
      <c r="E196" s="682"/>
      <c r="F196" s="682"/>
      <c r="G196" s="683"/>
      <c r="H196" s="636" t="s">
        <v>453</v>
      </c>
      <c r="I196" s="637"/>
      <c r="J196" s="637"/>
      <c r="K196" s="637"/>
      <c r="L196" s="637"/>
      <c r="M196" s="637"/>
      <c r="N196" s="637"/>
      <c r="O196" s="637"/>
      <c r="P196" s="637"/>
      <c r="Q196" s="637"/>
      <c r="R196" s="637"/>
      <c r="S196" s="638"/>
      <c r="T196" s="642" t="s">
        <v>66</v>
      </c>
      <c r="U196" s="643"/>
      <c r="V196" s="643"/>
      <c r="W196" s="643"/>
      <c r="X196" s="643"/>
      <c r="Y196" s="643"/>
      <c r="Z196" s="643"/>
      <c r="AA196" s="643"/>
      <c r="AB196" s="643"/>
      <c r="AC196" s="643"/>
      <c r="AD196" s="643"/>
      <c r="AE196" s="644"/>
      <c r="AF196" s="531" t="s">
        <v>67</v>
      </c>
      <c r="AG196" s="532"/>
      <c r="AH196" s="532"/>
      <c r="AI196" s="532"/>
      <c r="AJ196" s="532"/>
      <c r="AK196" s="532"/>
      <c r="AL196" s="532"/>
      <c r="AM196" s="532"/>
      <c r="AN196" s="532"/>
      <c r="AO196" s="532"/>
      <c r="AP196" s="532"/>
      <c r="AQ196" s="532"/>
      <c r="AR196" s="532"/>
      <c r="AS196" s="532"/>
      <c r="AT196" s="532"/>
      <c r="AU196" s="532"/>
      <c r="AV196" s="532"/>
      <c r="AW196" s="532"/>
      <c r="AX196" s="532"/>
      <c r="AY196" s="533"/>
      <c r="AZ196" s="534" t="s">
        <v>68</v>
      </c>
      <c r="BA196" s="535"/>
      <c r="BB196" s="535"/>
      <c r="BC196" s="535"/>
      <c r="BD196" s="535"/>
      <c r="BE196" s="535"/>
      <c r="BF196" s="536"/>
      <c r="BG196" s="534" t="s">
        <v>69</v>
      </c>
      <c r="BH196" s="535"/>
      <c r="BI196" s="535"/>
      <c r="BJ196" s="535"/>
      <c r="BK196" s="535"/>
      <c r="BL196" s="535"/>
      <c r="BM196" s="536"/>
      <c r="BN196" s="518">
        <v>100</v>
      </c>
      <c r="BO196" s="519"/>
      <c r="BP196" s="519"/>
      <c r="BQ196" s="519"/>
      <c r="BR196" s="519"/>
      <c r="BS196" s="520"/>
      <c r="BT196" s="518">
        <v>100</v>
      </c>
      <c r="BU196" s="519"/>
      <c r="BV196" s="519"/>
      <c r="BW196" s="519"/>
      <c r="BX196" s="519"/>
      <c r="BY196" s="520"/>
      <c r="BZ196" s="518">
        <v>100</v>
      </c>
      <c r="CA196" s="519"/>
      <c r="CB196" s="519"/>
      <c r="CC196" s="519"/>
      <c r="CD196" s="519"/>
      <c r="CE196" s="520"/>
      <c r="CF196" s="553">
        <v>3</v>
      </c>
      <c r="CG196" s="554"/>
      <c r="CH196" s="554"/>
      <c r="CI196" s="554"/>
      <c r="CJ196" s="554"/>
      <c r="CK196" s="555"/>
      <c r="CL196" s="518"/>
      <c r="CM196" s="519"/>
      <c r="CN196" s="519"/>
      <c r="CO196" s="519"/>
      <c r="CP196" s="519"/>
      <c r="CQ196" s="520"/>
    </row>
    <row r="197" spans="1:95" ht="138" customHeight="1" x14ac:dyDescent="0.2">
      <c r="A197" s="684"/>
      <c r="B197" s="685"/>
      <c r="C197" s="685"/>
      <c r="D197" s="685"/>
      <c r="E197" s="685"/>
      <c r="F197" s="685"/>
      <c r="G197" s="686"/>
      <c r="H197" s="639"/>
      <c r="I197" s="640"/>
      <c r="J197" s="640"/>
      <c r="K197" s="640"/>
      <c r="L197" s="640"/>
      <c r="M197" s="640"/>
      <c r="N197" s="640"/>
      <c r="O197" s="640"/>
      <c r="P197" s="640"/>
      <c r="Q197" s="640"/>
      <c r="R197" s="640"/>
      <c r="S197" s="641"/>
      <c r="T197" s="645"/>
      <c r="U197" s="646"/>
      <c r="V197" s="646"/>
      <c r="W197" s="646"/>
      <c r="X197" s="646"/>
      <c r="Y197" s="646"/>
      <c r="Z197" s="646"/>
      <c r="AA197" s="646"/>
      <c r="AB197" s="646"/>
      <c r="AC197" s="646"/>
      <c r="AD197" s="646"/>
      <c r="AE197" s="647"/>
      <c r="AF197" s="531" t="s">
        <v>71</v>
      </c>
      <c r="AG197" s="532"/>
      <c r="AH197" s="532"/>
      <c r="AI197" s="532"/>
      <c r="AJ197" s="532"/>
      <c r="AK197" s="532"/>
      <c r="AL197" s="532"/>
      <c r="AM197" s="532"/>
      <c r="AN197" s="532"/>
      <c r="AO197" s="532"/>
      <c r="AP197" s="532"/>
      <c r="AQ197" s="532"/>
      <c r="AR197" s="532"/>
      <c r="AS197" s="532"/>
      <c r="AT197" s="532"/>
      <c r="AU197" s="532"/>
      <c r="AV197" s="532"/>
      <c r="AW197" s="532"/>
      <c r="AX197" s="532"/>
      <c r="AY197" s="533"/>
      <c r="AZ197" s="534" t="s">
        <v>68</v>
      </c>
      <c r="BA197" s="535"/>
      <c r="BB197" s="535"/>
      <c r="BC197" s="535"/>
      <c r="BD197" s="535"/>
      <c r="BE197" s="535"/>
      <c r="BF197" s="536"/>
      <c r="BG197" s="534" t="s">
        <v>69</v>
      </c>
      <c r="BH197" s="535"/>
      <c r="BI197" s="535"/>
      <c r="BJ197" s="535"/>
      <c r="BK197" s="535"/>
      <c r="BL197" s="535"/>
      <c r="BM197" s="536"/>
      <c r="BN197" s="518">
        <v>100</v>
      </c>
      <c r="BO197" s="519"/>
      <c r="BP197" s="519"/>
      <c r="BQ197" s="519"/>
      <c r="BR197" s="519"/>
      <c r="BS197" s="520"/>
      <c r="BT197" s="518">
        <v>100</v>
      </c>
      <c r="BU197" s="519"/>
      <c r="BV197" s="519"/>
      <c r="BW197" s="519"/>
      <c r="BX197" s="519"/>
      <c r="BY197" s="520"/>
      <c r="BZ197" s="518">
        <v>100</v>
      </c>
      <c r="CA197" s="519"/>
      <c r="CB197" s="519"/>
      <c r="CC197" s="519"/>
      <c r="CD197" s="519"/>
      <c r="CE197" s="520"/>
      <c r="CF197" s="553">
        <v>3</v>
      </c>
      <c r="CG197" s="554"/>
      <c r="CH197" s="554"/>
      <c r="CI197" s="554"/>
      <c r="CJ197" s="554"/>
      <c r="CK197" s="555"/>
      <c r="CL197" s="518"/>
      <c r="CM197" s="519"/>
      <c r="CN197" s="519"/>
      <c r="CO197" s="519"/>
      <c r="CP197" s="519"/>
      <c r="CQ197" s="520"/>
    </row>
    <row r="198" spans="1:95" ht="18" x14ac:dyDescent="0.2">
      <c r="A198" s="552" t="s">
        <v>72</v>
      </c>
      <c r="B198" s="552"/>
      <c r="C198" s="552"/>
      <c r="D198" s="552"/>
      <c r="E198" s="552"/>
      <c r="F198" s="552"/>
      <c r="G198" s="552"/>
      <c r="H198" s="552"/>
      <c r="I198" s="552"/>
      <c r="J198" s="552"/>
      <c r="K198" s="552"/>
      <c r="L198" s="552"/>
      <c r="M198" s="552"/>
      <c r="N198" s="552"/>
      <c r="O198" s="552"/>
      <c r="P198" s="552"/>
      <c r="Q198" s="552"/>
      <c r="R198" s="552"/>
      <c r="S198" s="552"/>
      <c r="T198" s="552"/>
      <c r="U198" s="552"/>
      <c r="V198" s="552"/>
      <c r="W198" s="552"/>
      <c r="X198" s="552"/>
      <c r="Y198" s="552"/>
      <c r="Z198" s="552"/>
      <c r="AA198" s="552"/>
      <c r="AB198" s="552"/>
      <c r="AC198" s="552"/>
      <c r="AD198" s="552"/>
      <c r="AE198" s="552"/>
      <c r="AF198" s="552"/>
      <c r="AG198" s="552"/>
      <c r="AH198" s="552"/>
      <c r="AI198" s="552"/>
      <c r="AJ198" s="552"/>
      <c r="AK198" s="552"/>
      <c r="AL198" s="552"/>
      <c r="AM198" s="552"/>
      <c r="AN198" s="552"/>
      <c r="AO198" s="552"/>
      <c r="AP198" s="552"/>
      <c r="AQ198" s="552"/>
      <c r="AR198" s="552"/>
      <c r="AS198" s="552"/>
      <c r="AT198" s="552"/>
      <c r="AU198" s="552"/>
      <c r="AV198" s="552"/>
      <c r="AW198" s="552"/>
      <c r="AX198" s="552"/>
      <c r="AY198" s="552"/>
      <c r="AZ198" s="552"/>
      <c r="BA198" s="552"/>
      <c r="BB198" s="552"/>
      <c r="BC198" s="552"/>
      <c r="BD198" s="552"/>
      <c r="BE198" s="552"/>
      <c r="BF198" s="552"/>
      <c r="BG198" s="552"/>
      <c r="BH198" s="552"/>
      <c r="BI198" s="552"/>
      <c r="BJ198" s="552"/>
      <c r="BK198" s="552"/>
      <c r="BL198" s="552"/>
      <c r="BM198" s="552"/>
      <c r="BN198" s="552"/>
      <c r="BO198" s="552"/>
      <c r="BP198" s="552"/>
      <c r="BQ198" s="552"/>
      <c r="BR198" s="552"/>
      <c r="BS198" s="552"/>
      <c r="BT198" s="552"/>
      <c r="BU198" s="552"/>
      <c r="BV198" s="552"/>
      <c r="BW198" s="552"/>
      <c r="BX198" s="552"/>
      <c r="BY198" s="552"/>
      <c r="BZ198" s="552"/>
      <c r="CA198" s="552"/>
      <c r="CB198" s="552"/>
      <c r="CC198" s="552"/>
      <c r="CD198" s="552"/>
      <c r="CE198" s="552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ht="75.75" customHeight="1" x14ac:dyDescent="0.2">
      <c r="A199" s="524" t="s">
        <v>39</v>
      </c>
      <c r="B199" s="524"/>
      <c r="C199" s="524"/>
      <c r="D199" s="524"/>
      <c r="E199" s="524"/>
      <c r="F199" s="524"/>
      <c r="G199" s="524"/>
      <c r="H199" s="540" t="s">
        <v>74</v>
      </c>
      <c r="I199" s="541"/>
      <c r="J199" s="541"/>
      <c r="K199" s="541"/>
      <c r="L199" s="541"/>
      <c r="M199" s="541"/>
      <c r="N199" s="541"/>
      <c r="O199" s="541"/>
      <c r="P199" s="541"/>
      <c r="Q199" s="541"/>
      <c r="R199" s="541"/>
      <c r="S199" s="542"/>
      <c r="T199" s="534" t="s">
        <v>75</v>
      </c>
      <c r="U199" s="535"/>
      <c r="V199" s="535"/>
      <c r="W199" s="535"/>
      <c r="X199" s="535"/>
      <c r="Y199" s="535"/>
      <c r="Z199" s="535"/>
      <c r="AA199" s="535"/>
      <c r="AB199" s="536"/>
      <c r="AC199" s="534" t="s">
        <v>76</v>
      </c>
      <c r="AD199" s="535"/>
      <c r="AE199" s="535"/>
      <c r="AF199" s="535"/>
      <c r="AG199" s="535"/>
      <c r="AH199" s="535"/>
      <c r="AI199" s="535"/>
      <c r="AJ199" s="535"/>
      <c r="AK199" s="535"/>
      <c r="AL199" s="535"/>
      <c r="AM199" s="535"/>
      <c r="AN199" s="535"/>
      <c r="AO199" s="535"/>
      <c r="AP199" s="535"/>
      <c r="AQ199" s="535"/>
      <c r="AR199" s="535"/>
      <c r="AS199" s="535"/>
      <c r="AT199" s="535"/>
      <c r="AU199" s="535"/>
      <c r="AV199" s="535"/>
      <c r="AW199" s="535"/>
      <c r="AX199" s="535"/>
      <c r="AY199" s="535"/>
      <c r="AZ199" s="535"/>
      <c r="BA199" s="536"/>
      <c r="BB199" s="534" t="s">
        <v>77</v>
      </c>
      <c r="BC199" s="535"/>
      <c r="BD199" s="535"/>
      <c r="BE199" s="535"/>
      <c r="BF199" s="535"/>
      <c r="BG199" s="535"/>
      <c r="BH199" s="535"/>
      <c r="BI199" s="535"/>
      <c r="BJ199" s="535"/>
      <c r="BK199" s="535"/>
      <c r="BL199" s="535"/>
      <c r="BM199" s="535"/>
      <c r="BN199" s="535"/>
      <c r="BO199" s="535"/>
      <c r="BP199" s="536"/>
      <c r="BQ199" s="534" t="s">
        <v>78</v>
      </c>
      <c r="BR199" s="535"/>
      <c r="BS199" s="535"/>
      <c r="BT199" s="535"/>
      <c r="BU199" s="535"/>
      <c r="BV199" s="535"/>
      <c r="BW199" s="535"/>
      <c r="BX199" s="535"/>
      <c r="BY199" s="535"/>
      <c r="BZ199" s="535"/>
      <c r="CA199" s="535"/>
      <c r="CB199" s="535"/>
      <c r="CC199" s="535"/>
      <c r="CD199" s="535"/>
      <c r="CE199" s="536"/>
      <c r="CF199" s="524" t="s">
        <v>79</v>
      </c>
      <c r="CG199" s="524"/>
      <c r="CH199" s="524"/>
      <c r="CI199" s="524"/>
      <c r="CJ199" s="524"/>
      <c r="CK199" s="524"/>
      <c r="CL199" s="524"/>
      <c r="CM199" s="524"/>
      <c r="CN199" s="524"/>
      <c r="CO199" s="524"/>
      <c r="CP199" s="524"/>
      <c r="CQ199" s="524"/>
    </row>
    <row r="200" spans="1:95" ht="15" customHeight="1" x14ac:dyDescent="0.2">
      <c r="A200" s="524"/>
      <c r="B200" s="524"/>
      <c r="C200" s="524"/>
      <c r="D200" s="524"/>
      <c r="E200" s="524"/>
      <c r="F200" s="524"/>
      <c r="G200" s="524"/>
      <c r="H200" s="540" t="s">
        <v>45</v>
      </c>
      <c r="I200" s="541"/>
      <c r="J200" s="541"/>
      <c r="K200" s="541"/>
      <c r="L200" s="541"/>
      <c r="M200" s="541"/>
      <c r="N200" s="541"/>
      <c r="O200" s="541"/>
      <c r="P200" s="541"/>
      <c r="Q200" s="541"/>
      <c r="R200" s="541"/>
      <c r="S200" s="542"/>
      <c r="T200" s="543" t="s">
        <v>45</v>
      </c>
      <c r="U200" s="544"/>
      <c r="V200" s="544"/>
      <c r="W200" s="544"/>
      <c r="X200" s="544"/>
      <c r="Y200" s="544"/>
      <c r="Z200" s="544"/>
      <c r="AA200" s="544"/>
      <c r="AB200" s="545"/>
      <c r="AC200" s="540" t="s">
        <v>45</v>
      </c>
      <c r="AD200" s="541"/>
      <c r="AE200" s="541"/>
      <c r="AF200" s="541"/>
      <c r="AG200" s="541"/>
      <c r="AH200" s="541"/>
      <c r="AI200" s="541"/>
      <c r="AJ200" s="541"/>
      <c r="AK200" s="541"/>
      <c r="AL200" s="541"/>
      <c r="AM200" s="541"/>
      <c r="AN200" s="541"/>
      <c r="AO200" s="541"/>
      <c r="AP200" s="541"/>
      <c r="AQ200" s="541"/>
      <c r="AR200" s="542"/>
      <c r="AS200" s="540" t="s">
        <v>80</v>
      </c>
      <c r="AT200" s="541"/>
      <c r="AU200" s="541"/>
      <c r="AV200" s="541"/>
      <c r="AW200" s="541"/>
      <c r="AX200" s="541"/>
      <c r="AY200" s="541"/>
      <c r="AZ200" s="541"/>
      <c r="BA200" s="542"/>
      <c r="BB200" s="549" t="s">
        <v>6</v>
      </c>
      <c r="BC200" s="550"/>
      <c r="BD200" s="551" t="s">
        <v>187</v>
      </c>
      <c r="BE200" s="551"/>
      <c r="BF200" s="304"/>
      <c r="BG200" s="549" t="s">
        <v>6</v>
      </c>
      <c r="BH200" s="550"/>
      <c r="BI200" s="551" t="s">
        <v>199</v>
      </c>
      <c r="BJ200" s="551"/>
      <c r="BK200" s="304"/>
      <c r="BL200" s="549" t="s">
        <v>6</v>
      </c>
      <c r="BM200" s="550"/>
      <c r="BN200" s="551" t="s">
        <v>200</v>
      </c>
      <c r="BO200" s="551"/>
      <c r="BP200" s="304"/>
      <c r="BQ200" s="549" t="s">
        <v>6</v>
      </c>
      <c r="BR200" s="550"/>
      <c r="BS200" s="551" t="s">
        <v>187</v>
      </c>
      <c r="BT200" s="551"/>
      <c r="BU200" s="304"/>
      <c r="BV200" s="549" t="s">
        <v>6</v>
      </c>
      <c r="BW200" s="550"/>
      <c r="BX200" s="551" t="s">
        <v>199</v>
      </c>
      <c r="BY200" s="551"/>
      <c r="BZ200" s="304"/>
      <c r="CA200" s="549" t="s">
        <v>6</v>
      </c>
      <c r="CB200" s="550"/>
      <c r="CC200" s="551" t="s">
        <v>200</v>
      </c>
      <c r="CD200" s="551"/>
      <c r="CE200" s="304"/>
      <c r="CF200" s="540" t="s">
        <v>48</v>
      </c>
      <c r="CG200" s="541"/>
      <c r="CH200" s="541"/>
      <c r="CI200" s="541"/>
      <c r="CJ200" s="541"/>
      <c r="CK200" s="542"/>
      <c r="CL200" s="540" t="s">
        <v>49</v>
      </c>
      <c r="CM200" s="541"/>
      <c r="CN200" s="541"/>
      <c r="CO200" s="541"/>
      <c r="CP200" s="541"/>
      <c r="CQ200" s="542"/>
    </row>
    <row r="201" spans="1:95" ht="15" customHeight="1" x14ac:dyDescent="0.2">
      <c r="A201" s="524"/>
      <c r="B201" s="524"/>
      <c r="C201" s="524"/>
      <c r="D201" s="524"/>
      <c r="E201" s="524"/>
      <c r="F201" s="524"/>
      <c r="G201" s="524"/>
      <c r="H201" s="543"/>
      <c r="I201" s="544"/>
      <c r="J201" s="544"/>
      <c r="K201" s="544"/>
      <c r="L201" s="544"/>
      <c r="M201" s="544"/>
      <c r="N201" s="544"/>
      <c r="O201" s="544"/>
      <c r="P201" s="544"/>
      <c r="Q201" s="544"/>
      <c r="R201" s="544"/>
      <c r="S201" s="545"/>
      <c r="T201" s="543"/>
      <c r="U201" s="544"/>
      <c r="V201" s="544"/>
      <c r="W201" s="544"/>
      <c r="X201" s="544"/>
      <c r="Y201" s="544"/>
      <c r="Z201" s="544"/>
      <c r="AA201" s="544"/>
      <c r="AB201" s="545"/>
      <c r="AC201" s="543"/>
      <c r="AD201" s="544"/>
      <c r="AE201" s="544"/>
      <c r="AF201" s="544"/>
      <c r="AG201" s="544"/>
      <c r="AH201" s="544"/>
      <c r="AI201" s="544"/>
      <c r="AJ201" s="544"/>
      <c r="AK201" s="544"/>
      <c r="AL201" s="544"/>
      <c r="AM201" s="544"/>
      <c r="AN201" s="544"/>
      <c r="AO201" s="544"/>
      <c r="AP201" s="544"/>
      <c r="AQ201" s="544"/>
      <c r="AR201" s="545"/>
      <c r="AS201" s="543"/>
      <c r="AT201" s="544"/>
      <c r="AU201" s="544"/>
      <c r="AV201" s="544"/>
      <c r="AW201" s="544"/>
      <c r="AX201" s="544"/>
      <c r="AY201" s="544"/>
      <c r="AZ201" s="544"/>
      <c r="BA201" s="545"/>
      <c r="BB201" s="543" t="s">
        <v>81</v>
      </c>
      <c r="BC201" s="544"/>
      <c r="BD201" s="544"/>
      <c r="BE201" s="544"/>
      <c r="BF201" s="545"/>
      <c r="BG201" s="543" t="s">
        <v>82</v>
      </c>
      <c r="BH201" s="544"/>
      <c r="BI201" s="544"/>
      <c r="BJ201" s="544"/>
      <c r="BK201" s="545"/>
      <c r="BL201" s="543" t="s">
        <v>83</v>
      </c>
      <c r="BM201" s="544"/>
      <c r="BN201" s="544"/>
      <c r="BO201" s="544"/>
      <c r="BP201" s="545"/>
      <c r="BQ201" s="543" t="s">
        <v>81</v>
      </c>
      <c r="BR201" s="544"/>
      <c r="BS201" s="544"/>
      <c r="BT201" s="544"/>
      <c r="BU201" s="545"/>
      <c r="BV201" s="543" t="s">
        <v>82</v>
      </c>
      <c r="BW201" s="544"/>
      <c r="BX201" s="544"/>
      <c r="BY201" s="544"/>
      <c r="BZ201" s="545"/>
      <c r="CA201" s="543" t="s">
        <v>83</v>
      </c>
      <c r="CB201" s="544"/>
      <c r="CC201" s="544"/>
      <c r="CD201" s="544"/>
      <c r="CE201" s="545"/>
      <c r="CF201" s="543"/>
      <c r="CG201" s="544"/>
      <c r="CH201" s="544"/>
      <c r="CI201" s="544"/>
      <c r="CJ201" s="544"/>
      <c r="CK201" s="545"/>
      <c r="CL201" s="543"/>
      <c r="CM201" s="544"/>
      <c r="CN201" s="544"/>
      <c r="CO201" s="544"/>
      <c r="CP201" s="544"/>
      <c r="CQ201" s="545"/>
    </row>
    <row r="202" spans="1:95" x14ac:dyDescent="0.2">
      <c r="A202" s="524"/>
      <c r="B202" s="524"/>
      <c r="C202" s="524"/>
      <c r="D202" s="524"/>
      <c r="E202" s="524"/>
      <c r="F202" s="524"/>
      <c r="G202" s="524"/>
      <c r="H202" s="543"/>
      <c r="I202" s="544"/>
      <c r="J202" s="544"/>
      <c r="K202" s="544"/>
      <c r="L202" s="544"/>
      <c r="M202" s="544"/>
      <c r="N202" s="544"/>
      <c r="O202" s="544"/>
      <c r="P202" s="544"/>
      <c r="Q202" s="544"/>
      <c r="R202" s="544"/>
      <c r="S202" s="545"/>
      <c r="T202" s="543"/>
      <c r="U202" s="544"/>
      <c r="V202" s="544"/>
      <c r="W202" s="544"/>
      <c r="X202" s="544"/>
      <c r="Y202" s="544"/>
      <c r="Z202" s="544"/>
      <c r="AA202" s="544"/>
      <c r="AB202" s="545"/>
      <c r="AC202" s="543"/>
      <c r="AD202" s="544"/>
      <c r="AE202" s="544"/>
      <c r="AF202" s="544"/>
      <c r="AG202" s="544"/>
      <c r="AH202" s="544"/>
      <c r="AI202" s="544"/>
      <c r="AJ202" s="544"/>
      <c r="AK202" s="544"/>
      <c r="AL202" s="544"/>
      <c r="AM202" s="544"/>
      <c r="AN202" s="544"/>
      <c r="AO202" s="544"/>
      <c r="AP202" s="544"/>
      <c r="AQ202" s="544"/>
      <c r="AR202" s="545"/>
      <c r="AS202" s="546"/>
      <c r="AT202" s="547"/>
      <c r="AU202" s="547"/>
      <c r="AV202" s="547"/>
      <c r="AW202" s="547"/>
      <c r="AX202" s="547"/>
      <c r="AY202" s="547"/>
      <c r="AZ202" s="547"/>
      <c r="BA202" s="548"/>
      <c r="BB202" s="543"/>
      <c r="BC202" s="544"/>
      <c r="BD202" s="544"/>
      <c r="BE202" s="544"/>
      <c r="BF202" s="545"/>
      <c r="BG202" s="543"/>
      <c r="BH202" s="544"/>
      <c r="BI202" s="544"/>
      <c r="BJ202" s="544"/>
      <c r="BK202" s="545"/>
      <c r="BL202" s="543"/>
      <c r="BM202" s="544"/>
      <c r="BN202" s="544"/>
      <c r="BO202" s="544"/>
      <c r="BP202" s="545"/>
      <c r="BQ202" s="543"/>
      <c r="BR202" s="544"/>
      <c r="BS202" s="544"/>
      <c r="BT202" s="544"/>
      <c r="BU202" s="545"/>
      <c r="BV202" s="543"/>
      <c r="BW202" s="544"/>
      <c r="BX202" s="544"/>
      <c r="BY202" s="544"/>
      <c r="BZ202" s="545"/>
      <c r="CA202" s="543"/>
      <c r="CB202" s="544"/>
      <c r="CC202" s="544"/>
      <c r="CD202" s="544"/>
      <c r="CE202" s="545"/>
      <c r="CF202" s="543"/>
      <c r="CG202" s="544"/>
      <c r="CH202" s="544"/>
      <c r="CI202" s="544"/>
      <c r="CJ202" s="544"/>
      <c r="CK202" s="545"/>
      <c r="CL202" s="543"/>
      <c r="CM202" s="544"/>
      <c r="CN202" s="544"/>
      <c r="CO202" s="544"/>
      <c r="CP202" s="544"/>
      <c r="CQ202" s="545"/>
    </row>
    <row r="203" spans="1:95" ht="43.5" customHeight="1" x14ac:dyDescent="0.2">
      <c r="A203" s="524"/>
      <c r="B203" s="524"/>
      <c r="C203" s="524"/>
      <c r="D203" s="524"/>
      <c r="E203" s="524"/>
      <c r="F203" s="524"/>
      <c r="G203" s="524"/>
      <c r="H203" s="546"/>
      <c r="I203" s="547"/>
      <c r="J203" s="547"/>
      <c r="K203" s="547"/>
      <c r="L203" s="547"/>
      <c r="M203" s="547"/>
      <c r="N203" s="547"/>
      <c r="O203" s="547"/>
      <c r="P203" s="547"/>
      <c r="Q203" s="547"/>
      <c r="R203" s="547"/>
      <c r="S203" s="548"/>
      <c r="T203" s="546"/>
      <c r="U203" s="547"/>
      <c r="V203" s="547"/>
      <c r="W203" s="547"/>
      <c r="X203" s="547"/>
      <c r="Y203" s="547"/>
      <c r="Z203" s="547"/>
      <c r="AA203" s="547"/>
      <c r="AB203" s="548"/>
      <c r="AC203" s="546"/>
      <c r="AD203" s="547"/>
      <c r="AE203" s="547"/>
      <c r="AF203" s="547"/>
      <c r="AG203" s="547"/>
      <c r="AH203" s="547"/>
      <c r="AI203" s="547"/>
      <c r="AJ203" s="547"/>
      <c r="AK203" s="547"/>
      <c r="AL203" s="547"/>
      <c r="AM203" s="547"/>
      <c r="AN203" s="547"/>
      <c r="AO203" s="547"/>
      <c r="AP203" s="547"/>
      <c r="AQ203" s="547"/>
      <c r="AR203" s="548"/>
      <c r="AS203" s="534" t="s">
        <v>53</v>
      </c>
      <c r="AT203" s="535"/>
      <c r="AU203" s="535"/>
      <c r="AV203" s="535"/>
      <c r="AW203" s="536"/>
      <c r="AX203" s="534" t="s">
        <v>54</v>
      </c>
      <c r="AY203" s="535"/>
      <c r="AZ203" s="535"/>
      <c r="BA203" s="536"/>
      <c r="BB203" s="546"/>
      <c r="BC203" s="547"/>
      <c r="BD203" s="547"/>
      <c r="BE203" s="547"/>
      <c r="BF203" s="548"/>
      <c r="BG203" s="546"/>
      <c r="BH203" s="547"/>
      <c r="BI203" s="547"/>
      <c r="BJ203" s="547"/>
      <c r="BK203" s="548"/>
      <c r="BL203" s="546"/>
      <c r="BM203" s="547"/>
      <c r="BN203" s="547"/>
      <c r="BO203" s="547"/>
      <c r="BP203" s="548"/>
      <c r="BQ203" s="546"/>
      <c r="BR203" s="547"/>
      <c r="BS203" s="547"/>
      <c r="BT203" s="547"/>
      <c r="BU203" s="548"/>
      <c r="BV203" s="546"/>
      <c r="BW203" s="547"/>
      <c r="BX203" s="547"/>
      <c r="BY203" s="547"/>
      <c r="BZ203" s="548"/>
      <c r="CA203" s="546"/>
      <c r="CB203" s="547"/>
      <c r="CC203" s="547"/>
      <c r="CD203" s="547"/>
      <c r="CE203" s="548"/>
      <c r="CF203" s="546"/>
      <c r="CG203" s="547"/>
      <c r="CH203" s="547"/>
      <c r="CI203" s="547"/>
      <c r="CJ203" s="547"/>
      <c r="CK203" s="548"/>
      <c r="CL203" s="546"/>
      <c r="CM203" s="547"/>
      <c r="CN203" s="547"/>
      <c r="CO203" s="547"/>
      <c r="CP203" s="547"/>
      <c r="CQ203" s="548"/>
    </row>
    <row r="204" spans="1:95" x14ac:dyDescent="0.2">
      <c r="A204" s="524" t="s">
        <v>30</v>
      </c>
      <c r="B204" s="524"/>
      <c r="C204" s="524"/>
      <c r="D204" s="524"/>
      <c r="E204" s="524"/>
      <c r="F204" s="524"/>
      <c r="G204" s="524"/>
      <c r="H204" s="534" t="s">
        <v>55</v>
      </c>
      <c r="I204" s="535"/>
      <c r="J204" s="535"/>
      <c r="K204" s="535"/>
      <c r="L204" s="535"/>
      <c r="M204" s="535"/>
      <c r="N204" s="535"/>
      <c r="O204" s="535"/>
      <c r="P204" s="535"/>
      <c r="Q204" s="535"/>
      <c r="R204" s="535"/>
      <c r="S204" s="536"/>
      <c r="T204" s="534" t="s">
        <v>56</v>
      </c>
      <c r="U204" s="535"/>
      <c r="V204" s="535"/>
      <c r="W204" s="535"/>
      <c r="X204" s="535"/>
      <c r="Y204" s="535"/>
      <c r="Z204" s="535"/>
      <c r="AA204" s="535"/>
      <c r="AB204" s="536"/>
      <c r="AC204" s="540" t="s">
        <v>57</v>
      </c>
      <c r="AD204" s="541"/>
      <c r="AE204" s="541"/>
      <c r="AF204" s="541"/>
      <c r="AG204" s="541"/>
      <c r="AH204" s="541"/>
      <c r="AI204" s="541"/>
      <c r="AJ204" s="541"/>
      <c r="AK204" s="541"/>
      <c r="AL204" s="541"/>
      <c r="AM204" s="541"/>
      <c r="AN204" s="541"/>
      <c r="AO204" s="541"/>
      <c r="AP204" s="541"/>
      <c r="AQ204" s="541"/>
      <c r="AR204" s="542"/>
      <c r="AS204" s="534" t="s">
        <v>58</v>
      </c>
      <c r="AT204" s="535"/>
      <c r="AU204" s="535"/>
      <c r="AV204" s="535"/>
      <c r="AW204" s="536"/>
      <c r="AX204" s="534" t="s">
        <v>59</v>
      </c>
      <c r="AY204" s="535"/>
      <c r="AZ204" s="535"/>
      <c r="BA204" s="536"/>
      <c r="BB204" s="524" t="s">
        <v>60</v>
      </c>
      <c r="BC204" s="524"/>
      <c r="BD204" s="524"/>
      <c r="BE204" s="524"/>
      <c r="BF204" s="524"/>
      <c r="BG204" s="524" t="s">
        <v>61</v>
      </c>
      <c r="BH204" s="524"/>
      <c r="BI204" s="524"/>
      <c r="BJ204" s="524"/>
      <c r="BK204" s="524"/>
      <c r="BL204" s="524" t="s">
        <v>62</v>
      </c>
      <c r="BM204" s="524"/>
      <c r="BN204" s="524"/>
      <c r="BO204" s="524"/>
      <c r="BP204" s="524"/>
      <c r="BQ204" s="524" t="s">
        <v>63</v>
      </c>
      <c r="BR204" s="524"/>
      <c r="BS204" s="524"/>
      <c r="BT204" s="524"/>
      <c r="BU204" s="524"/>
      <c r="BV204" s="524" t="s">
        <v>64</v>
      </c>
      <c r="BW204" s="524"/>
      <c r="BX204" s="524"/>
      <c r="BY204" s="524"/>
      <c r="BZ204" s="524"/>
      <c r="CA204" s="524" t="s">
        <v>84</v>
      </c>
      <c r="CB204" s="524"/>
      <c r="CC204" s="524"/>
      <c r="CD204" s="524"/>
      <c r="CE204" s="524"/>
      <c r="CF204" s="524" t="s">
        <v>85</v>
      </c>
      <c r="CG204" s="524"/>
      <c r="CH204" s="524"/>
      <c r="CI204" s="524"/>
      <c r="CJ204" s="524"/>
      <c r="CK204" s="524"/>
      <c r="CL204" s="524" t="s">
        <v>86</v>
      </c>
      <c r="CM204" s="524"/>
      <c r="CN204" s="524"/>
      <c r="CO204" s="524"/>
      <c r="CP204" s="524"/>
      <c r="CQ204" s="524"/>
    </row>
    <row r="205" spans="1:95" ht="212.25" customHeight="1" x14ac:dyDescent="0.2">
      <c r="A205" s="525" t="s">
        <v>452</v>
      </c>
      <c r="B205" s="526"/>
      <c r="C205" s="526"/>
      <c r="D205" s="526"/>
      <c r="E205" s="526"/>
      <c r="F205" s="526"/>
      <c r="G205" s="527"/>
      <c r="H205" s="528" t="s">
        <v>453</v>
      </c>
      <c r="I205" s="621"/>
      <c r="J205" s="621"/>
      <c r="K205" s="621"/>
      <c r="L205" s="621"/>
      <c r="M205" s="621"/>
      <c r="N205" s="621"/>
      <c r="O205" s="621"/>
      <c r="P205" s="621"/>
      <c r="Q205" s="621"/>
      <c r="R205" s="621"/>
      <c r="S205" s="622"/>
      <c r="T205" s="518" t="s">
        <v>66</v>
      </c>
      <c r="U205" s="519"/>
      <c r="V205" s="519"/>
      <c r="W205" s="519"/>
      <c r="X205" s="519"/>
      <c r="Y205" s="519"/>
      <c r="Z205" s="519"/>
      <c r="AA205" s="519"/>
      <c r="AB205" s="520"/>
      <c r="AC205" s="531" t="s">
        <v>87</v>
      </c>
      <c r="AD205" s="532"/>
      <c r="AE205" s="532"/>
      <c r="AF205" s="532"/>
      <c r="AG205" s="532"/>
      <c r="AH205" s="532"/>
      <c r="AI205" s="532"/>
      <c r="AJ205" s="532"/>
      <c r="AK205" s="532"/>
      <c r="AL205" s="532"/>
      <c r="AM205" s="532"/>
      <c r="AN205" s="532"/>
      <c r="AO205" s="532"/>
      <c r="AP205" s="532"/>
      <c r="AQ205" s="96"/>
      <c r="AR205" s="97"/>
      <c r="AS205" s="534" t="s">
        <v>88</v>
      </c>
      <c r="AT205" s="535"/>
      <c r="AU205" s="535"/>
      <c r="AV205" s="535"/>
      <c r="AW205" s="536"/>
      <c r="AX205" s="537" t="s">
        <v>89</v>
      </c>
      <c r="AY205" s="538"/>
      <c r="AZ205" s="538"/>
      <c r="BA205" s="539"/>
      <c r="BB205" s="743">
        <v>1</v>
      </c>
      <c r="BC205" s="744"/>
      <c r="BD205" s="744"/>
      <c r="BE205" s="744"/>
      <c r="BF205" s="745"/>
      <c r="BG205" s="518">
        <v>1</v>
      </c>
      <c r="BH205" s="519"/>
      <c r="BI205" s="519"/>
      <c r="BJ205" s="519"/>
      <c r="BK205" s="520"/>
      <c r="BL205" s="518">
        <v>1</v>
      </c>
      <c r="BM205" s="519"/>
      <c r="BN205" s="519"/>
      <c r="BO205" s="519"/>
      <c r="BP205" s="520"/>
      <c r="BQ205" s="518" t="s">
        <v>474</v>
      </c>
      <c r="BR205" s="519"/>
      <c r="BS205" s="519"/>
      <c r="BT205" s="519"/>
      <c r="BU205" s="519"/>
      <c r="BV205" s="519"/>
      <c r="BW205" s="519"/>
      <c r="BX205" s="519"/>
      <c r="BY205" s="519"/>
      <c r="BZ205" s="519"/>
      <c r="CA205" s="519"/>
      <c r="CB205" s="519"/>
      <c r="CC205" s="519"/>
      <c r="CD205" s="519"/>
      <c r="CE205" s="520"/>
      <c r="CF205" s="521">
        <v>3</v>
      </c>
      <c r="CG205" s="522"/>
      <c r="CH205" s="522"/>
      <c r="CI205" s="522"/>
      <c r="CJ205" s="522"/>
      <c r="CK205" s="523"/>
      <c r="CL205" s="518"/>
      <c r="CM205" s="519"/>
      <c r="CN205" s="519"/>
      <c r="CO205" s="519"/>
      <c r="CP205" s="519"/>
      <c r="CQ205" s="520"/>
    </row>
    <row r="206" spans="1:95" ht="20.25" customHeight="1" x14ac:dyDescent="0.2">
      <c r="A206" s="552" t="s">
        <v>90</v>
      </c>
      <c r="B206" s="552"/>
      <c r="C206" s="552"/>
      <c r="D206" s="552"/>
      <c r="E206" s="552"/>
      <c r="F206" s="552"/>
      <c r="G206" s="552"/>
      <c r="H206" s="552"/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552"/>
      <c r="Z206" s="552"/>
      <c r="AA206" s="552"/>
      <c r="AB206" s="552"/>
      <c r="AC206" s="552"/>
      <c r="AD206" s="552"/>
      <c r="AE206" s="552"/>
      <c r="AF206" s="552"/>
      <c r="AG206" s="552"/>
      <c r="AH206" s="552"/>
      <c r="AI206" s="552"/>
      <c r="AJ206" s="552"/>
      <c r="AK206" s="552"/>
      <c r="AL206" s="552"/>
      <c r="AM206" s="552"/>
      <c r="AN206" s="552"/>
      <c r="AO206" s="552"/>
      <c r="AP206" s="552"/>
      <c r="AQ206" s="552"/>
      <c r="AR206" s="552"/>
      <c r="AS206" s="552"/>
      <c r="AT206" s="552"/>
      <c r="AU206" s="552"/>
      <c r="AV206" s="552"/>
      <c r="AW206" s="552"/>
      <c r="AX206" s="552"/>
      <c r="AY206" s="552"/>
      <c r="AZ206" s="552"/>
      <c r="BA206" s="552"/>
      <c r="BB206" s="552"/>
      <c r="BC206" s="552"/>
      <c r="BD206" s="552"/>
      <c r="BE206" s="552"/>
      <c r="BF206" s="552"/>
      <c r="BG206" s="552"/>
      <c r="BH206" s="552"/>
      <c r="BI206" s="552"/>
      <c r="BJ206" s="552"/>
      <c r="BK206" s="552"/>
      <c r="BL206" s="552"/>
      <c r="BM206" s="552"/>
      <c r="BN206" s="552"/>
      <c r="BO206" s="552"/>
      <c r="BP206" s="552"/>
      <c r="BQ206" s="552"/>
      <c r="BR206" s="552"/>
      <c r="BS206" s="552"/>
      <c r="BT206" s="552"/>
      <c r="BU206" s="552"/>
      <c r="BV206" s="552"/>
      <c r="BW206" s="552"/>
      <c r="BX206" s="552"/>
      <c r="BY206" s="552"/>
      <c r="BZ206" s="552"/>
      <c r="CA206" s="552"/>
      <c r="CB206" s="552"/>
      <c r="CC206" s="552"/>
      <c r="CD206" s="552"/>
      <c r="CE206" s="552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ht="15" customHeight="1" x14ac:dyDescent="0.2">
      <c r="A207" s="667" t="s">
        <v>91</v>
      </c>
      <c r="B207" s="668"/>
      <c r="C207" s="668"/>
      <c r="D207" s="668"/>
      <c r="E207" s="668"/>
      <c r="F207" s="668"/>
      <c r="G207" s="668"/>
      <c r="H207" s="668"/>
      <c r="I207" s="668"/>
      <c r="J207" s="668"/>
      <c r="K207" s="668"/>
      <c r="L207" s="668"/>
      <c r="M207" s="668"/>
      <c r="N207" s="668"/>
      <c r="O207" s="668"/>
      <c r="P207" s="668"/>
      <c r="Q207" s="668"/>
      <c r="R207" s="668"/>
      <c r="S207" s="668"/>
      <c r="T207" s="668"/>
      <c r="U207" s="668"/>
      <c r="V207" s="668"/>
      <c r="W207" s="668"/>
      <c r="X207" s="668"/>
      <c r="Y207" s="668"/>
      <c r="Z207" s="668"/>
      <c r="AA207" s="668"/>
      <c r="AB207" s="668"/>
      <c r="AC207" s="668"/>
      <c r="AD207" s="668"/>
      <c r="AE207" s="668"/>
      <c r="AF207" s="668"/>
      <c r="AG207" s="668"/>
      <c r="AH207" s="668"/>
      <c r="AI207" s="668"/>
      <c r="AJ207" s="668"/>
      <c r="AK207" s="668"/>
      <c r="AL207" s="668"/>
      <c r="AM207" s="668"/>
      <c r="AN207" s="668"/>
      <c r="AO207" s="668"/>
      <c r="AP207" s="668"/>
      <c r="AQ207" s="668"/>
      <c r="AR207" s="668"/>
      <c r="AS207" s="668"/>
      <c r="AT207" s="668"/>
      <c r="AU207" s="668"/>
      <c r="AV207" s="668"/>
      <c r="AW207" s="668"/>
      <c r="AX207" s="668"/>
      <c r="AY207" s="668"/>
      <c r="AZ207" s="668"/>
      <c r="BA207" s="668"/>
      <c r="BB207" s="668"/>
      <c r="BC207" s="668"/>
      <c r="BD207" s="668"/>
      <c r="BE207" s="668"/>
      <c r="BF207" s="668"/>
      <c r="BG207" s="668"/>
      <c r="BH207" s="668"/>
      <c r="BI207" s="668"/>
      <c r="BJ207" s="668"/>
      <c r="BK207" s="668"/>
      <c r="BL207" s="668"/>
      <c r="BM207" s="668"/>
      <c r="BN207" s="668"/>
      <c r="BO207" s="668"/>
      <c r="BP207" s="668"/>
      <c r="BQ207" s="668"/>
      <c r="BR207" s="668"/>
      <c r="BS207" s="668"/>
      <c r="BT207" s="668"/>
      <c r="BU207" s="668"/>
      <c r="BV207" s="668"/>
      <c r="BW207" s="668"/>
      <c r="BX207" s="668"/>
      <c r="BY207" s="668"/>
      <c r="BZ207" s="668"/>
      <c r="CA207" s="668"/>
      <c r="CB207" s="668"/>
      <c r="CC207" s="668"/>
      <c r="CD207" s="668"/>
      <c r="CE207" s="668"/>
      <c r="CF207" s="668"/>
      <c r="CG207" s="668"/>
      <c r="CH207" s="668"/>
      <c r="CI207" s="668"/>
      <c r="CJ207" s="668"/>
      <c r="CK207" s="668"/>
      <c r="CL207" s="668"/>
      <c r="CM207" s="668"/>
      <c r="CN207" s="668"/>
      <c r="CO207" s="668"/>
      <c r="CP207" s="668"/>
      <c r="CQ207" s="669"/>
    </row>
    <row r="208" spans="1:95" ht="17.25" customHeight="1" x14ac:dyDescent="0.2">
      <c r="A208" s="728" t="s">
        <v>92</v>
      </c>
      <c r="B208" s="728"/>
      <c r="C208" s="728"/>
      <c r="D208" s="728"/>
      <c r="E208" s="728"/>
      <c r="F208" s="728"/>
      <c r="G208" s="728"/>
      <c r="H208" s="728"/>
      <c r="I208" s="728"/>
      <c r="J208" s="728"/>
      <c r="K208" s="728"/>
      <c r="L208" s="728"/>
      <c r="M208" s="728"/>
      <c r="N208" s="667" t="s">
        <v>93</v>
      </c>
      <c r="O208" s="668"/>
      <c r="P208" s="668"/>
      <c r="Q208" s="668"/>
      <c r="R208" s="668"/>
      <c r="S208" s="668"/>
      <c r="T208" s="668"/>
      <c r="U208" s="668"/>
      <c r="V208" s="668"/>
      <c r="W208" s="668"/>
      <c r="X208" s="668"/>
      <c r="Y208" s="668"/>
      <c r="Z208" s="668"/>
      <c r="AA208" s="668"/>
      <c r="AB208" s="669"/>
      <c r="AC208" s="667" t="s">
        <v>94</v>
      </c>
      <c r="AD208" s="668"/>
      <c r="AE208" s="668"/>
      <c r="AF208" s="668"/>
      <c r="AG208" s="668"/>
      <c r="AH208" s="668"/>
      <c r="AI208" s="668"/>
      <c r="AJ208" s="668"/>
      <c r="AK208" s="669"/>
      <c r="AL208" s="728" t="s">
        <v>95</v>
      </c>
      <c r="AM208" s="728"/>
      <c r="AN208" s="728"/>
      <c r="AO208" s="728"/>
      <c r="AP208" s="728"/>
      <c r="AQ208" s="728"/>
      <c r="AR208" s="728"/>
      <c r="AS208" s="728"/>
      <c r="AT208" s="728"/>
      <c r="AU208" s="728"/>
      <c r="AV208" s="728"/>
      <c r="AW208" s="728"/>
      <c r="AX208" s="722" t="s">
        <v>53</v>
      </c>
      <c r="AY208" s="722"/>
      <c r="AZ208" s="722"/>
      <c r="BA208" s="722"/>
      <c r="BB208" s="722"/>
      <c r="BC208" s="722"/>
      <c r="BD208" s="722"/>
      <c r="BE208" s="722"/>
      <c r="BF208" s="722"/>
      <c r="BG208" s="722"/>
      <c r="BH208" s="722"/>
      <c r="BI208" s="722"/>
      <c r="BJ208" s="722"/>
      <c r="BK208" s="722"/>
      <c r="BL208" s="722"/>
      <c r="BM208" s="722"/>
      <c r="BN208" s="722"/>
      <c r="BO208" s="722"/>
      <c r="BP208" s="722"/>
      <c r="BQ208" s="722"/>
      <c r="BR208" s="722"/>
      <c r="BS208" s="722"/>
      <c r="BT208" s="722"/>
      <c r="BU208" s="722"/>
      <c r="BV208" s="722"/>
      <c r="BW208" s="722"/>
      <c r="BX208" s="722"/>
      <c r="BY208" s="722"/>
      <c r="BZ208" s="722"/>
      <c r="CA208" s="722"/>
      <c r="CB208" s="722"/>
      <c r="CC208" s="722"/>
      <c r="CD208" s="722"/>
      <c r="CE208" s="722"/>
      <c r="CF208" s="722"/>
      <c r="CG208" s="722"/>
      <c r="CH208" s="722"/>
      <c r="CI208" s="722"/>
      <c r="CJ208" s="722"/>
      <c r="CK208" s="722"/>
      <c r="CL208" s="722"/>
      <c r="CM208" s="722"/>
      <c r="CN208" s="722"/>
      <c r="CO208" s="722"/>
      <c r="CP208" s="722"/>
      <c r="CQ208" s="722"/>
    </row>
    <row r="209" spans="1:95" ht="15" customHeight="1" x14ac:dyDescent="0.2">
      <c r="A209" s="722" t="s">
        <v>30</v>
      </c>
      <c r="B209" s="722"/>
      <c r="C209" s="722"/>
      <c r="D209" s="722"/>
      <c r="E209" s="722"/>
      <c r="F209" s="722"/>
      <c r="G209" s="722"/>
      <c r="H209" s="722"/>
      <c r="I209" s="722"/>
      <c r="J209" s="722"/>
      <c r="K209" s="722"/>
      <c r="L209" s="722"/>
      <c r="M209" s="722"/>
      <c r="N209" s="667" t="s">
        <v>55</v>
      </c>
      <c r="O209" s="668"/>
      <c r="P209" s="668"/>
      <c r="Q209" s="668"/>
      <c r="R209" s="668"/>
      <c r="S209" s="668"/>
      <c r="T209" s="668"/>
      <c r="U209" s="668"/>
      <c r="V209" s="668"/>
      <c r="W209" s="668"/>
      <c r="X209" s="668"/>
      <c r="Y209" s="668"/>
      <c r="Z209" s="668"/>
      <c r="AA209" s="668"/>
      <c r="AB209" s="669"/>
      <c r="AC209" s="667" t="s">
        <v>56</v>
      </c>
      <c r="AD209" s="668"/>
      <c r="AE209" s="668"/>
      <c r="AF209" s="668"/>
      <c r="AG209" s="668"/>
      <c r="AH209" s="668"/>
      <c r="AI209" s="668"/>
      <c r="AJ209" s="668"/>
      <c r="AK209" s="669"/>
      <c r="AL209" s="722" t="s">
        <v>57</v>
      </c>
      <c r="AM209" s="722"/>
      <c r="AN209" s="722"/>
      <c r="AO209" s="722"/>
      <c r="AP209" s="722"/>
      <c r="AQ209" s="722"/>
      <c r="AR209" s="722"/>
      <c r="AS209" s="722"/>
      <c r="AT209" s="722"/>
      <c r="AU209" s="722"/>
      <c r="AV209" s="722"/>
      <c r="AW209" s="722"/>
      <c r="AX209" s="722" t="s">
        <v>58</v>
      </c>
      <c r="AY209" s="722"/>
      <c r="AZ209" s="722"/>
      <c r="BA209" s="722"/>
      <c r="BB209" s="722"/>
      <c r="BC209" s="722"/>
      <c r="BD209" s="722"/>
      <c r="BE209" s="722"/>
      <c r="BF209" s="722"/>
      <c r="BG209" s="722"/>
      <c r="BH209" s="722"/>
      <c r="BI209" s="722"/>
      <c r="BJ209" s="722"/>
      <c r="BK209" s="722"/>
      <c r="BL209" s="722"/>
      <c r="BM209" s="722"/>
      <c r="BN209" s="722"/>
      <c r="BO209" s="722"/>
      <c r="BP209" s="722"/>
      <c r="BQ209" s="722"/>
      <c r="BR209" s="722"/>
      <c r="BS209" s="722"/>
      <c r="BT209" s="722"/>
      <c r="BU209" s="722"/>
      <c r="BV209" s="722"/>
      <c r="BW209" s="722"/>
      <c r="BX209" s="722"/>
      <c r="BY209" s="722"/>
      <c r="BZ209" s="722"/>
      <c r="CA209" s="722"/>
      <c r="CB209" s="722"/>
      <c r="CC209" s="722"/>
      <c r="CD209" s="722"/>
      <c r="CE209" s="722"/>
      <c r="CF209" s="722"/>
      <c r="CG209" s="722"/>
      <c r="CH209" s="722"/>
      <c r="CI209" s="722"/>
      <c r="CJ209" s="722"/>
      <c r="CK209" s="722"/>
      <c r="CL209" s="722"/>
      <c r="CM209" s="722"/>
      <c r="CN209" s="722"/>
      <c r="CO209" s="722"/>
      <c r="CP209" s="722"/>
      <c r="CQ209" s="722"/>
    </row>
    <row r="210" spans="1:95" ht="15.75" customHeight="1" x14ac:dyDescent="0.2">
      <c r="A210" s="524" t="s">
        <v>96</v>
      </c>
      <c r="B210" s="524"/>
      <c r="C210" s="524"/>
      <c r="D210" s="524"/>
      <c r="E210" s="524"/>
      <c r="F210" s="524"/>
      <c r="G210" s="524"/>
      <c r="H210" s="524"/>
      <c r="I210" s="524"/>
      <c r="J210" s="524"/>
      <c r="K210" s="524"/>
      <c r="L210" s="524"/>
      <c r="M210" s="524"/>
      <c r="N210" s="534" t="s">
        <v>97</v>
      </c>
      <c r="O210" s="535"/>
      <c r="P210" s="535"/>
      <c r="Q210" s="535"/>
      <c r="R210" s="535"/>
      <c r="S210" s="535"/>
      <c r="T210" s="535"/>
      <c r="U210" s="535"/>
      <c r="V210" s="535"/>
      <c r="W210" s="535"/>
      <c r="X210" s="535"/>
      <c r="Y210" s="535"/>
      <c r="Z210" s="535"/>
      <c r="AA210" s="535"/>
      <c r="AB210" s="536"/>
      <c r="AC210" s="534" t="s">
        <v>98</v>
      </c>
      <c r="AD210" s="535"/>
      <c r="AE210" s="535"/>
      <c r="AF210" s="535"/>
      <c r="AG210" s="535"/>
      <c r="AH210" s="535"/>
      <c r="AI210" s="535"/>
      <c r="AJ210" s="535"/>
      <c r="AK210" s="536"/>
      <c r="AL210" s="524" t="s">
        <v>99</v>
      </c>
      <c r="AM210" s="524"/>
      <c r="AN210" s="524"/>
      <c r="AO210" s="524"/>
      <c r="AP210" s="524"/>
      <c r="AQ210" s="524"/>
      <c r="AR210" s="524"/>
      <c r="AS210" s="524"/>
      <c r="AT210" s="524"/>
      <c r="AU210" s="524"/>
      <c r="AV210" s="524"/>
      <c r="AW210" s="524"/>
      <c r="AX210" s="719" t="s">
        <v>100</v>
      </c>
      <c r="AY210" s="719"/>
      <c r="AZ210" s="719"/>
      <c r="BA210" s="719"/>
      <c r="BB210" s="719"/>
      <c r="BC210" s="719"/>
      <c r="BD210" s="719"/>
      <c r="BE210" s="719"/>
      <c r="BF210" s="719"/>
      <c r="BG210" s="719"/>
      <c r="BH210" s="719"/>
      <c r="BI210" s="719"/>
      <c r="BJ210" s="719"/>
      <c r="BK210" s="719"/>
      <c r="BL210" s="719"/>
      <c r="BM210" s="719"/>
      <c r="BN210" s="719"/>
      <c r="BO210" s="719"/>
      <c r="BP210" s="719"/>
      <c r="BQ210" s="719"/>
      <c r="BR210" s="719"/>
      <c r="BS210" s="719"/>
      <c r="BT210" s="719"/>
      <c r="BU210" s="719"/>
      <c r="BV210" s="719"/>
      <c r="BW210" s="719"/>
      <c r="BX210" s="719"/>
      <c r="BY210" s="719"/>
      <c r="BZ210" s="719"/>
      <c r="CA210" s="719"/>
      <c r="CB210" s="719"/>
      <c r="CC210" s="719"/>
      <c r="CD210" s="719"/>
      <c r="CE210" s="719"/>
      <c r="CF210" s="719"/>
      <c r="CG210" s="719"/>
      <c r="CH210" s="719"/>
      <c r="CI210" s="719"/>
      <c r="CJ210" s="719"/>
      <c r="CK210" s="719"/>
      <c r="CL210" s="719"/>
      <c r="CM210" s="719"/>
      <c r="CN210" s="719"/>
      <c r="CO210" s="719"/>
      <c r="CP210" s="719"/>
      <c r="CQ210" s="719"/>
    </row>
    <row r="211" spans="1:95" ht="27.75" customHeight="1" x14ac:dyDescent="0.2">
      <c r="A211" s="524" t="s">
        <v>101</v>
      </c>
      <c r="B211" s="524"/>
      <c r="C211" s="524"/>
      <c r="D211" s="524"/>
      <c r="E211" s="524"/>
      <c r="F211" s="524"/>
      <c r="G211" s="524"/>
      <c r="H211" s="524"/>
      <c r="I211" s="524"/>
      <c r="J211" s="524"/>
      <c r="K211" s="524"/>
      <c r="L211" s="524"/>
      <c r="M211" s="524"/>
      <c r="N211" s="534" t="s">
        <v>102</v>
      </c>
      <c r="O211" s="535"/>
      <c r="P211" s="535"/>
      <c r="Q211" s="535"/>
      <c r="R211" s="535"/>
      <c r="S211" s="535"/>
      <c r="T211" s="535"/>
      <c r="U211" s="535"/>
      <c r="V211" s="535"/>
      <c r="W211" s="535"/>
      <c r="X211" s="535"/>
      <c r="Y211" s="535"/>
      <c r="Z211" s="535"/>
      <c r="AA211" s="535"/>
      <c r="AB211" s="536"/>
      <c r="AC211" s="534" t="s">
        <v>103</v>
      </c>
      <c r="AD211" s="535"/>
      <c r="AE211" s="535"/>
      <c r="AF211" s="535"/>
      <c r="AG211" s="535"/>
      <c r="AH211" s="535"/>
      <c r="AI211" s="535"/>
      <c r="AJ211" s="535"/>
      <c r="AK211" s="536"/>
      <c r="AL211" s="524" t="s">
        <v>104</v>
      </c>
      <c r="AM211" s="524"/>
      <c r="AN211" s="524"/>
      <c r="AO211" s="524"/>
      <c r="AP211" s="524"/>
      <c r="AQ211" s="524"/>
      <c r="AR211" s="524"/>
      <c r="AS211" s="524"/>
      <c r="AT211" s="524"/>
      <c r="AU211" s="524"/>
      <c r="AV211" s="524"/>
      <c r="AW211" s="524"/>
      <c r="AX211" s="719" t="s">
        <v>105</v>
      </c>
      <c r="AY211" s="719"/>
      <c r="AZ211" s="719"/>
      <c r="BA211" s="719"/>
      <c r="BB211" s="719"/>
      <c r="BC211" s="719"/>
      <c r="BD211" s="719"/>
      <c r="BE211" s="719"/>
      <c r="BF211" s="719"/>
      <c r="BG211" s="719"/>
      <c r="BH211" s="719"/>
      <c r="BI211" s="719"/>
      <c r="BJ211" s="719"/>
      <c r="BK211" s="719"/>
      <c r="BL211" s="719"/>
      <c r="BM211" s="719"/>
      <c r="BN211" s="719"/>
      <c r="BO211" s="719"/>
      <c r="BP211" s="719"/>
      <c r="BQ211" s="719"/>
      <c r="BR211" s="719"/>
      <c r="BS211" s="719"/>
      <c r="BT211" s="719"/>
      <c r="BU211" s="719"/>
      <c r="BV211" s="719"/>
      <c r="BW211" s="719"/>
      <c r="BX211" s="719"/>
      <c r="BY211" s="719"/>
      <c r="BZ211" s="719"/>
      <c r="CA211" s="719"/>
      <c r="CB211" s="719"/>
      <c r="CC211" s="719"/>
      <c r="CD211" s="719"/>
      <c r="CE211" s="719"/>
      <c r="CF211" s="719"/>
      <c r="CG211" s="719"/>
      <c r="CH211" s="719"/>
      <c r="CI211" s="719"/>
      <c r="CJ211" s="719"/>
      <c r="CK211" s="719"/>
      <c r="CL211" s="719"/>
      <c r="CM211" s="719"/>
      <c r="CN211" s="719"/>
      <c r="CO211" s="719"/>
      <c r="CP211" s="719"/>
      <c r="CQ211" s="719"/>
    </row>
    <row r="212" spans="1:95" ht="26.25" customHeight="1" x14ac:dyDescent="0.2">
      <c r="A212" s="524" t="s">
        <v>101</v>
      </c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34" t="s">
        <v>102</v>
      </c>
      <c r="O212" s="535"/>
      <c r="P212" s="535"/>
      <c r="Q212" s="535"/>
      <c r="R212" s="535"/>
      <c r="S212" s="535"/>
      <c r="T212" s="535"/>
      <c r="U212" s="535"/>
      <c r="V212" s="535"/>
      <c r="W212" s="535"/>
      <c r="X212" s="535"/>
      <c r="Y212" s="535"/>
      <c r="Z212" s="535"/>
      <c r="AA212" s="535"/>
      <c r="AB212" s="536"/>
      <c r="AC212" s="534" t="s">
        <v>103</v>
      </c>
      <c r="AD212" s="535"/>
      <c r="AE212" s="535"/>
      <c r="AF212" s="535"/>
      <c r="AG212" s="535"/>
      <c r="AH212" s="535"/>
      <c r="AI212" s="535"/>
      <c r="AJ212" s="535"/>
      <c r="AK212" s="536"/>
      <c r="AL212" s="524" t="s">
        <v>106</v>
      </c>
      <c r="AM212" s="524"/>
      <c r="AN212" s="524"/>
      <c r="AO212" s="524"/>
      <c r="AP212" s="524"/>
      <c r="AQ212" s="524"/>
      <c r="AR212" s="524"/>
      <c r="AS212" s="524"/>
      <c r="AT212" s="524"/>
      <c r="AU212" s="524"/>
      <c r="AV212" s="524"/>
      <c r="AW212" s="524"/>
      <c r="AX212" s="719" t="s">
        <v>107</v>
      </c>
      <c r="AY212" s="719"/>
      <c r="AZ212" s="719"/>
      <c r="BA212" s="719"/>
      <c r="BB212" s="719"/>
      <c r="BC212" s="719"/>
      <c r="BD212" s="719"/>
      <c r="BE212" s="719"/>
      <c r="BF212" s="719"/>
      <c r="BG212" s="719"/>
      <c r="BH212" s="719"/>
      <c r="BI212" s="719"/>
      <c r="BJ212" s="719"/>
      <c r="BK212" s="719"/>
      <c r="BL212" s="719"/>
      <c r="BM212" s="719"/>
      <c r="BN212" s="719"/>
      <c r="BO212" s="719"/>
      <c r="BP212" s="719"/>
      <c r="BQ212" s="719"/>
      <c r="BR212" s="719"/>
      <c r="BS212" s="719"/>
      <c r="BT212" s="719"/>
      <c r="BU212" s="719"/>
      <c r="BV212" s="719"/>
      <c r="BW212" s="719"/>
      <c r="BX212" s="719"/>
      <c r="BY212" s="719"/>
      <c r="BZ212" s="719"/>
      <c r="CA212" s="719"/>
      <c r="CB212" s="719"/>
      <c r="CC212" s="719"/>
      <c r="CD212" s="719"/>
      <c r="CE212" s="719"/>
      <c r="CF212" s="719"/>
      <c r="CG212" s="719"/>
      <c r="CH212" s="719"/>
      <c r="CI212" s="719"/>
      <c r="CJ212" s="719"/>
      <c r="CK212" s="719"/>
      <c r="CL212" s="719"/>
      <c r="CM212" s="719"/>
      <c r="CN212" s="719"/>
      <c r="CO212" s="719"/>
      <c r="CP212" s="719"/>
      <c r="CQ212" s="719"/>
    </row>
    <row r="213" spans="1:95" ht="26.25" customHeight="1" x14ac:dyDescent="0.2">
      <c r="A213" s="524" t="s">
        <v>101</v>
      </c>
      <c r="B213" s="524"/>
      <c r="C213" s="524"/>
      <c r="D213" s="524"/>
      <c r="E213" s="524"/>
      <c r="F213" s="524"/>
      <c r="G213" s="524"/>
      <c r="H213" s="524"/>
      <c r="I213" s="524"/>
      <c r="J213" s="524"/>
      <c r="K213" s="524"/>
      <c r="L213" s="524"/>
      <c r="M213" s="524"/>
      <c r="N213" s="534" t="s">
        <v>102</v>
      </c>
      <c r="O213" s="535"/>
      <c r="P213" s="535"/>
      <c r="Q213" s="535"/>
      <c r="R213" s="535"/>
      <c r="S213" s="535"/>
      <c r="T213" s="535"/>
      <c r="U213" s="535"/>
      <c r="V213" s="535"/>
      <c r="W213" s="535"/>
      <c r="X213" s="535"/>
      <c r="Y213" s="535"/>
      <c r="Z213" s="535" t="s">
        <v>534</v>
      </c>
      <c r="AA213" s="535"/>
      <c r="AB213" s="536"/>
      <c r="AC213" s="534" t="s">
        <v>534</v>
      </c>
      <c r="AD213" s="535"/>
      <c r="AE213" s="535"/>
      <c r="AF213" s="535"/>
      <c r="AG213" s="535"/>
      <c r="AH213" s="535"/>
      <c r="AI213" s="535"/>
      <c r="AJ213" s="535"/>
      <c r="AK213" s="536"/>
      <c r="AL213" s="524" t="s">
        <v>532</v>
      </c>
      <c r="AM213" s="524"/>
      <c r="AN213" s="524"/>
      <c r="AO213" s="524"/>
      <c r="AP213" s="524"/>
      <c r="AQ213" s="524"/>
      <c r="AR213" s="524"/>
      <c r="AS213" s="524"/>
      <c r="AT213" s="524"/>
      <c r="AU213" s="524"/>
      <c r="AV213" s="524"/>
      <c r="AW213" s="524"/>
      <c r="AX213" s="719" t="s">
        <v>533</v>
      </c>
      <c r="AY213" s="719"/>
      <c r="AZ213" s="719"/>
      <c r="BA213" s="719"/>
      <c r="BB213" s="719"/>
      <c r="BC213" s="719"/>
      <c r="BD213" s="719"/>
      <c r="BE213" s="719"/>
      <c r="BF213" s="719"/>
      <c r="BG213" s="719"/>
      <c r="BH213" s="719"/>
      <c r="BI213" s="719"/>
      <c r="BJ213" s="719"/>
      <c r="BK213" s="719"/>
      <c r="BL213" s="719"/>
      <c r="BM213" s="719"/>
      <c r="BN213" s="719"/>
      <c r="BO213" s="719"/>
      <c r="BP213" s="719"/>
      <c r="BQ213" s="719"/>
      <c r="BR213" s="719"/>
      <c r="BS213" s="719"/>
      <c r="BT213" s="719"/>
      <c r="BU213" s="719"/>
      <c r="BV213" s="719"/>
      <c r="BW213" s="719"/>
      <c r="BX213" s="719"/>
      <c r="BY213" s="719"/>
      <c r="BZ213" s="719"/>
      <c r="CA213" s="719"/>
      <c r="CB213" s="719"/>
      <c r="CC213" s="719"/>
      <c r="CD213" s="719"/>
      <c r="CE213" s="719"/>
      <c r="CF213" s="719"/>
      <c r="CG213" s="719"/>
      <c r="CH213" s="719"/>
      <c r="CI213" s="719"/>
      <c r="CJ213" s="719"/>
      <c r="CK213" s="719"/>
      <c r="CL213" s="719"/>
      <c r="CM213" s="719"/>
      <c r="CN213" s="719"/>
      <c r="CO213" s="719"/>
      <c r="CP213" s="719"/>
      <c r="CQ213" s="719"/>
    </row>
    <row r="214" spans="1:95" ht="19.5" customHeight="1" x14ac:dyDescent="0.2">
      <c r="A214" s="552" t="s">
        <v>108</v>
      </c>
      <c r="B214" s="552"/>
      <c r="C214" s="552"/>
      <c r="D214" s="552"/>
      <c r="E214" s="552"/>
      <c r="F214" s="552"/>
      <c r="G214" s="552"/>
      <c r="H214" s="552"/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552"/>
      <c r="Z214" s="552"/>
      <c r="AA214" s="552"/>
      <c r="AB214" s="552"/>
      <c r="AC214" s="552"/>
      <c r="AD214" s="552"/>
      <c r="AE214" s="552"/>
      <c r="AF214" s="552"/>
      <c r="AG214" s="552"/>
      <c r="AH214" s="552"/>
      <c r="AI214" s="552"/>
      <c r="AJ214" s="552"/>
      <c r="AK214" s="552"/>
      <c r="AL214" s="552"/>
      <c r="AM214" s="552"/>
      <c r="AN214" s="552"/>
      <c r="AO214" s="552"/>
      <c r="AP214" s="552"/>
      <c r="AQ214" s="552"/>
      <c r="AR214" s="552"/>
      <c r="AS214" s="552"/>
      <c r="AT214" s="552"/>
      <c r="AU214" s="552"/>
      <c r="AV214" s="552"/>
      <c r="AW214" s="552"/>
      <c r="AX214" s="552"/>
      <c r="AY214" s="552"/>
      <c r="AZ214" s="552"/>
      <c r="BA214" s="552"/>
      <c r="BB214" s="552"/>
      <c r="BC214" s="552"/>
      <c r="BD214" s="552"/>
      <c r="BE214" s="552"/>
      <c r="BF214" s="552"/>
      <c r="BG214" s="552"/>
      <c r="BH214" s="552"/>
      <c r="BI214" s="552"/>
      <c r="BJ214" s="552"/>
      <c r="BK214" s="552"/>
      <c r="BL214" s="552"/>
      <c r="BM214" s="552"/>
      <c r="BN214" s="552"/>
      <c r="BO214" s="552"/>
      <c r="BP214" s="552"/>
      <c r="BQ214" s="552"/>
      <c r="BR214" s="552"/>
      <c r="BS214" s="552"/>
      <c r="BT214" s="552"/>
      <c r="BU214" s="552"/>
      <c r="BV214" s="552"/>
      <c r="BW214" s="552"/>
      <c r="BX214" s="552"/>
      <c r="BY214" s="552"/>
      <c r="BZ214" s="552"/>
      <c r="CA214" s="552"/>
      <c r="CB214" s="552"/>
      <c r="CC214" s="552"/>
      <c r="CD214" s="552"/>
      <c r="CE214" s="552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s="153" customFormat="1" ht="18" customHeight="1" x14ac:dyDescent="0.2">
      <c r="A215" s="972" t="s">
        <v>109</v>
      </c>
      <c r="B215" s="972"/>
      <c r="C215" s="972"/>
      <c r="D215" s="972"/>
      <c r="E215" s="972"/>
      <c r="F215" s="972"/>
      <c r="G215" s="972"/>
      <c r="H215" s="972"/>
      <c r="I215" s="972"/>
      <c r="J215" s="972"/>
      <c r="K215" s="972"/>
      <c r="L215" s="972"/>
      <c r="M215" s="972"/>
      <c r="N215" s="972"/>
      <c r="O215" s="972"/>
      <c r="P215" s="972"/>
      <c r="Q215" s="972"/>
      <c r="R215" s="972"/>
      <c r="S215" s="972"/>
      <c r="T215" s="972"/>
      <c r="U215" s="972"/>
      <c r="V215" s="972"/>
      <c r="W215" s="972"/>
      <c r="X215" s="972"/>
      <c r="Y215" s="972"/>
      <c r="Z215" s="972"/>
      <c r="AA215" s="972"/>
      <c r="AB215" s="972"/>
      <c r="AC215" s="972"/>
      <c r="AD215" s="972"/>
      <c r="AE215" s="972"/>
      <c r="AF215" s="972"/>
      <c r="AG215" s="972"/>
      <c r="AH215" s="972"/>
      <c r="AI215" s="972"/>
      <c r="AJ215" s="972"/>
      <c r="AK215" s="972"/>
      <c r="AL215" s="972"/>
      <c r="AM215" s="972"/>
      <c r="AN215" s="972"/>
      <c r="AO215" s="972"/>
      <c r="AP215" s="972"/>
      <c r="AQ215" s="972"/>
      <c r="AR215" s="972"/>
      <c r="AS215" s="972"/>
      <c r="AT215" s="972"/>
      <c r="AU215" s="972"/>
      <c r="AV215" s="972"/>
      <c r="AW215" s="972"/>
      <c r="AX215" s="972"/>
      <c r="AY215" s="972"/>
      <c r="AZ215" s="972"/>
      <c r="BA215" s="972"/>
      <c r="BB215" s="972"/>
      <c r="BC215" s="972"/>
      <c r="BD215" s="972"/>
      <c r="BE215" s="972"/>
      <c r="BF215" s="972"/>
      <c r="BG215" s="972"/>
      <c r="BH215" s="972"/>
      <c r="BI215" s="972"/>
      <c r="BJ215" s="972"/>
      <c r="BK215" s="972"/>
      <c r="BL215" s="972"/>
      <c r="BM215" s="972"/>
      <c r="BN215" s="972"/>
      <c r="BO215" s="972"/>
      <c r="BP215" s="972"/>
      <c r="BQ215" s="972"/>
      <c r="BR215" s="972"/>
      <c r="BS215" s="972"/>
      <c r="BT215" s="972"/>
      <c r="BU215" s="972"/>
      <c r="BV215" s="972"/>
      <c r="BW215" s="972"/>
      <c r="BX215" s="972"/>
      <c r="BY215" s="972"/>
      <c r="BZ215" s="972"/>
      <c r="CA215" s="972"/>
      <c r="CB215" s="972"/>
      <c r="CC215" s="972"/>
      <c r="CD215" s="972"/>
      <c r="CE215" s="972"/>
      <c r="CF215" s="972"/>
      <c r="CG215" s="972"/>
      <c r="CH215" s="972"/>
      <c r="CI215" s="972"/>
      <c r="CJ215" s="972"/>
      <c r="CK215" s="972"/>
      <c r="CL215" s="972"/>
      <c r="CM215" s="972"/>
      <c r="CN215" s="972"/>
      <c r="CO215" s="972"/>
      <c r="CP215" s="972"/>
      <c r="CQ215" s="972"/>
    </row>
    <row r="216" spans="1:95" ht="93" customHeight="1" x14ac:dyDescent="0.2">
      <c r="A216" s="724" t="s">
        <v>307</v>
      </c>
      <c r="B216" s="724"/>
      <c r="C216" s="724"/>
      <c r="D216" s="724"/>
      <c r="E216" s="724"/>
      <c r="F216" s="724"/>
      <c r="G216" s="724"/>
      <c r="H216" s="724"/>
      <c r="I216" s="724"/>
      <c r="J216" s="724"/>
      <c r="K216" s="724"/>
      <c r="L216" s="724"/>
      <c r="M216" s="724"/>
      <c r="N216" s="724"/>
      <c r="O216" s="724"/>
      <c r="P216" s="724"/>
      <c r="Q216" s="724"/>
      <c r="R216" s="724"/>
      <c r="S216" s="724"/>
      <c r="T216" s="724"/>
      <c r="U216" s="724"/>
      <c r="V216" s="724"/>
      <c r="W216" s="724"/>
      <c r="X216" s="724"/>
      <c r="Y216" s="724"/>
      <c r="Z216" s="724"/>
      <c r="AA216" s="724"/>
      <c r="AB216" s="724"/>
      <c r="AC216" s="724"/>
      <c r="AD216" s="724"/>
      <c r="AE216" s="724"/>
      <c r="AF216" s="724"/>
      <c r="AG216" s="724"/>
      <c r="AH216" s="724"/>
      <c r="AI216" s="724"/>
      <c r="AJ216" s="724"/>
      <c r="AK216" s="724"/>
      <c r="AL216" s="724"/>
      <c r="AM216" s="724"/>
      <c r="AN216" s="724"/>
      <c r="AO216" s="724"/>
      <c r="AP216" s="724"/>
      <c r="AQ216" s="724"/>
      <c r="AR216" s="724"/>
      <c r="AS216" s="724"/>
      <c r="AT216" s="724"/>
      <c r="AU216" s="724"/>
      <c r="AV216" s="724"/>
      <c r="AW216" s="724"/>
      <c r="AX216" s="724"/>
      <c r="AY216" s="724"/>
      <c r="AZ216" s="724"/>
      <c r="BA216" s="724"/>
      <c r="BB216" s="724"/>
      <c r="BC216" s="724"/>
      <c r="BD216" s="724"/>
      <c r="BE216" s="724"/>
      <c r="BF216" s="724"/>
      <c r="BG216" s="724"/>
      <c r="BH216" s="724"/>
      <c r="BI216" s="724"/>
      <c r="BJ216" s="724"/>
      <c r="BK216" s="724"/>
      <c r="BL216" s="724"/>
      <c r="BM216" s="724"/>
      <c r="BN216" s="724"/>
      <c r="BO216" s="724"/>
      <c r="BP216" s="724"/>
      <c r="BQ216" s="724"/>
      <c r="BR216" s="724"/>
      <c r="BS216" s="724"/>
      <c r="BT216" s="724"/>
      <c r="BU216" s="724"/>
      <c r="BV216" s="724"/>
      <c r="BW216" s="724"/>
      <c r="BX216" s="724"/>
      <c r="BY216" s="724"/>
      <c r="BZ216" s="724"/>
      <c r="CA216" s="724"/>
      <c r="CB216" s="724"/>
      <c r="CC216" s="724"/>
      <c r="CD216" s="724"/>
      <c r="CE216" s="724"/>
      <c r="CF216" s="724"/>
      <c r="CG216" s="724"/>
      <c r="CH216" s="724"/>
      <c r="CI216" s="724"/>
      <c r="CJ216" s="724"/>
      <c r="CK216" s="724"/>
      <c r="CL216" s="724"/>
      <c r="CM216" s="724"/>
      <c r="CN216" s="724"/>
      <c r="CO216" s="724"/>
      <c r="CP216" s="724"/>
      <c r="CQ216" s="724"/>
    </row>
    <row r="217" spans="1:95" x14ac:dyDescent="0.2">
      <c r="A217" s="617" t="s">
        <v>110</v>
      </c>
      <c r="B217" s="617"/>
      <c r="C217" s="617"/>
      <c r="D217" s="617"/>
      <c r="E217" s="617"/>
      <c r="F217" s="617"/>
      <c r="G217" s="617"/>
      <c r="H217" s="617"/>
      <c r="I217" s="617"/>
      <c r="J217" s="617"/>
      <c r="K217" s="617"/>
      <c r="L217" s="617"/>
      <c r="M217" s="617"/>
      <c r="N217" s="617"/>
      <c r="O217" s="617"/>
      <c r="P217" s="617"/>
      <c r="Q217" s="617"/>
      <c r="R217" s="617"/>
      <c r="S217" s="617"/>
      <c r="T217" s="617"/>
      <c r="U217" s="617"/>
      <c r="V217" s="617"/>
      <c r="W217" s="617"/>
      <c r="X217" s="617"/>
      <c r="Y217" s="617"/>
      <c r="Z217" s="617"/>
      <c r="AA217" s="617"/>
      <c r="AB217" s="617"/>
      <c r="AC217" s="617"/>
      <c r="AD217" s="617"/>
      <c r="AE217" s="617"/>
      <c r="AF217" s="617"/>
      <c r="AG217" s="617"/>
      <c r="AH217" s="617"/>
      <c r="AI217" s="617"/>
      <c r="AJ217" s="617"/>
      <c r="AK217" s="617"/>
      <c r="AL217" s="617"/>
      <c r="AM217" s="617"/>
      <c r="AN217" s="617"/>
      <c r="AO217" s="617"/>
      <c r="AP217" s="617"/>
      <c r="AQ217" s="617"/>
      <c r="AR217" s="617"/>
      <c r="AS217" s="617"/>
      <c r="AT217" s="617"/>
      <c r="AU217" s="617"/>
      <c r="AV217" s="617"/>
      <c r="AW217" s="617"/>
      <c r="AX217" s="617"/>
      <c r="AY217" s="617"/>
      <c r="AZ217" s="617"/>
      <c r="BA217" s="617"/>
      <c r="BB217" s="617"/>
      <c r="BC217" s="617"/>
      <c r="BD217" s="617"/>
      <c r="BE217" s="617"/>
      <c r="BF217" s="617"/>
      <c r="BG217" s="617"/>
      <c r="BH217" s="617"/>
      <c r="BI217" s="617"/>
      <c r="BJ217" s="617"/>
      <c r="BK217" s="617"/>
      <c r="BL217" s="617"/>
      <c r="BM217" s="617"/>
      <c r="BN217" s="617"/>
      <c r="BO217" s="617"/>
      <c r="BP217" s="617"/>
      <c r="BQ217" s="617"/>
      <c r="BR217" s="617"/>
      <c r="BS217" s="617"/>
      <c r="BT217" s="617"/>
      <c r="BU217" s="617"/>
      <c r="BV217" s="617"/>
      <c r="BW217" s="617"/>
      <c r="BX217" s="617"/>
      <c r="BY217" s="617"/>
      <c r="BZ217" s="617"/>
      <c r="CA217" s="617"/>
      <c r="CB217" s="617"/>
      <c r="CC217" s="617"/>
      <c r="CD217" s="617"/>
      <c r="CE217" s="617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ht="20.25" customHeight="1" x14ac:dyDescent="0.2">
      <c r="A218" s="778" t="s">
        <v>111</v>
      </c>
      <c r="B218" s="778"/>
      <c r="C218" s="778"/>
      <c r="D218" s="778"/>
      <c r="E218" s="778"/>
      <c r="F218" s="778"/>
      <c r="G218" s="778"/>
      <c r="H218" s="778"/>
      <c r="I218" s="778"/>
      <c r="J218" s="778"/>
      <c r="K218" s="778"/>
      <c r="L218" s="778"/>
      <c r="M218" s="778"/>
      <c r="N218" s="778"/>
      <c r="O218" s="778"/>
      <c r="P218" s="778"/>
      <c r="Q218" s="778"/>
      <c r="R218" s="778"/>
      <c r="S218" s="778"/>
      <c r="T218" s="778"/>
      <c r="U218" s="778"/>
      <c r="V218" s="778"/>
      <c r="W218" s="778"/>
      <c r="X218" s="778"/>
      <c r="Y218" s="778"/>
      <c r="Z218" s="778"/>
      <c r="AA218" s="778"/>
      <c r="AB218" s="778"/>
      <c r="AC218" s="778"/>
      <c r="AD218" s="778"/>
      <c r="AE218" s="778"/>
      <c r="AF218" s="778"/>
      <c r="AG218" s="778"/>
      <c r="AH218" s="778"/>
      <c r="AI218" s="778"/>
      <c r="AJ218" s="778"/>
      <c r="AK218" s="778"/>
      <c r="AL218" s="778"/>
      <c r="AM218" s="778"/>
      <c r="AN218" s="778"/>
      <c r="AO218" s="778"/>
      <c r="AP218" s="778"/>
      <c r="AQ218" s="778"/>
      <c r="AR218" s="778"/>
      <c r="AS218" s="778"/>
      <c r="AT218" s="778"/>
      <c r="AU218" s="778"/>
      <c r="AV218" s="778"/>
      <c r="AW218" s="778"/>
      <c r="AX218" s="778"/>
      <c r="AY218" s="778"/>
      <c r="AZ218" s="778"/>
      <c r="BA218" s="778"/>
      <c r="BB218" s="778"/>
      <c r="BC218" s="778"/>
      <c r="BD218" s="778"/>
      <c r="BE218" s="778"/>
      <c r="BF218" s="778"/>
      <c r="BG218" s="778"/>
      <c r="BH218" s="778"/>
      <c r="BI218" s="778"/>
      <c r="BJ218" s="778"/>
      <c r="BK218" s="778"/>
      <c r="BL218" s="778"/>
      <c r="BM218" s="778"/>
      <c r="BN218" s="778"/>
      <c r="BO218" s="778"/>
      <c r="BP218" s="778"/>
      <c r="BQ218" s="778"/>
      <c r="BR218" s="778"/>
      <c r="BS218" s="778"/>
      <c r="BT218" s="778"/>
      <c r="BU218" s="778"/>
      <c r="BV218" s="778"/>
      <c r="BW218" s="778"/>
      <c r="BX218" s="778"/>
      <c r="BY218" s="778"/>
      <c r="BZ218" s="778"/>
      <c r="CA218" s="778"/>
      <c r="CB218" s="778"/>
      <c r="CC218" s="778"/>
      <c r="CD218" s="778"/>
      <c r="CE218" s="778"/>
      <c r="CF218" s="216"/>
      <c r="CG218" s="216"/>
      <c r="CH218" s="216"/>
      <c r="CI218" s="216"/>
      <c r="CJ218" s="216"/>
      <c r="CK218" s="216"/>
      <c r="CL218" s="216"/>
      <c r="CM218" s="216"/>
      <c r="CN218" s="216"/>
      <c r="CO218" s="216"/>
      <c r="CP218" s="216"/>
      <c r="CQ218" s="216"/>
    </row>
    <row r="219" spans="1:95" ht="18.75" customHeight="1" x14ac:dyDescent="0.2">
      <c r="A219" s="667" t="s">
        <v>112</v>
      </c>
      <c r="B219" s="668"/>
      <c r="C219" s="668"/>
      <c r="D219" s="668"/>
      <c r="E219" s="668"/>
      <c r="F219" s="668"/>
      <c r="G219" s="668"/>
      <c r="H219" s="668"/>
      <c r="I219" s="668"/>
      <c r="J219" s="668"/>
      <c r="K219" s="668"/>
      <c r="L219" s="668"/>
      <c r="M219" s="668"/>
      <c r="N219" s="668"/>
      <c r="O219" s="668"/>
      <c r="P219" s="668"/>
      <c r="Q219" s="668"/>
      <c r="R219" s="668"/>
      <c r="S219" s="668"/>
      <c r="T219" s="668"/>
      <c r="U219" s="668"/>
      <c r="V219" s="668"/>
      <c r="W219" s="668"/>
      <c r="X219" s="669"/>
      <c r="Y219" s="667" t="s">
        <v>113</v>
      </c>
      <c r="Z219" s="668"/>
      <c r="AA219" s="668"/>
      <c r="AB219" s="668"/>
      <c r="AC219" s="668"/>
      <c r="AD219" s="668"/>
      <c r="AE219" s="668"/>
      <c r="AF219" s="668"/>
      <c r="AG219" s="668"/>
      <c r="AH219" s="668"/>
      <c r="AI219" s="668"/>
      <c r="AJ219" s="668"/>
      <c r="AK219" s="668"/>
      <c r="AL219" s="668"/>
      <c r="AM219" s="668"/>
      <c r="AN219" s="668"/>
      <c r="AO219" s="668"/>
      <c r="AP219" s="668"/>
      <c r="AQ219" s="668"/>
      <c r="AR219" s="668"/>
      <c r="AS219" s="668"/>
      <c r="AT219" s="668"/>
      <c r="AU219" s="668"/>
      <c r="AV219" s="668"/>
      <c r="AW219" s="668"/>
      <c r="AX219" s="668"/>
      <c r="AY219" s="668"/>
      <c r="AZ219" s="668"/>
      <c r="BA219" s="668"/>
      <c r="BB219" s="668"/>
      <c r="BC219" s="668"/>
      <c r="BD219" s="668"/>
      <c r="BE219" s="668"/>
      <c r="BF219" s="668"/>
      <c r="BG219" s="668"/>
      <c r="BH219" s="668"/>
      <c r="BI219" s="668"/>
      <c r="BJ219" s="668"/>
      <c r="BK219" s="668"/>
      <c r="BL219" s="669"/>
      <c r="BM219" s="667" t="s">
        <v>114</v>
      </c>
      <c r="BN219" s="668"/>
      <c r="BO219" s="668"/>
      <c r="BP219" s="668"/>
      <c r="BQ219" s="668"/>
      <c r="BR219" s="668"/>
      <c r="BS219" s="668"/>
      <c r="BT219" s="668"/>
      <c r="BU219" s="668"/>
      <c r="BV219" s="668"/>
      <c r="BW219" s="668"/>
      <c r="BX219" s="668"/>
      <c r="BY219" s="668"/>
      <c r="BZ219" s="668"/>
      <c r="CA219" s="668"/>
      <c r="CB219" s="668"/>
      <c r="CC219" s="668"/>
      <c r="CD219" s="668"/>
      <c r="CE219" s="668"/>
      <c r="CF219" s="668"/>
      <c r="CG219" s="668"/>
      <c r="CH219" s="668"/>
      <c r="CI219" s="668"/>
      <c r="CJ219" s="668"/>
      <c r="CK219" s="668"/>
      <c r="CL219" s="668"/>
      <c r="CM219" s="668"/>
      <c r="CN219" s="668"/>
      <c r="CO219" s="668"/>
      <c r="CP219" s="668"/>
      <c r="CQ219" s="669"/>
    </row>
    <row r="220" spans="1:95" x14ac:dyDescent="0.2">
      <c r="A220" s="722" t="s">
        <v>30</v>
      </c>
      <c r="B220" s="722"/>
      <c r="C220" s="722"/>
      <c r="D220" s="722"/>
      <c r="E220" s="722"/>
      <c r="F220" s="722"/>
      <c r="G220" s="722"/>
      <c r="H220" s="722"/>
      <c r="I220" s="722"/>
      <c r="J220" s="722"/>
      <c r="K220" s="722"/>
      <c r="L220" s="722"/>
      <c r="M220" s="722"/>
      <c r="N220" s="722"/>
      <c r="O220" s="722"/>
      <c r="P220" s="722"/>
      <c r="Q220" s="722"/>
      <c r="R220" s="722"/>
      <c r="S220" s="722"/>
      <c r="T220" s="722"/>
      <c r="U220" s="722"/>
      <c r="V220" s="722"/>
      <c r="W220" s="722"/>
      <c r="X220" s="722"/>
      <c r="Y220" s="667" t="s">
        <v>55</v>
      </c>
      <c r="Z220" s="668"/>
      <c r="AA220" s="668"/>
      <c r="AB220" s="668"/>
      <c r="AC220" s="668"/>
      <c r="AD220" s="668"/>
      <c r="AE220" s="668"/>
      <c r="AF220" s="668"/>
      <c r="AG220" s="668"/>
      <c r="AH220" s="668"/>
      <c r="AI220" s="668"/>
      <c r="AJ220" s="668"/>
      <c r="AK220" s="668"/>
      <c r="AL220" s="668"/>
      <c r="AM220" s="668"/>
      <c r="AN220" s="668"/>
      <c r="AO220" s="668"/>
      <c r="AP220" s="668"/>
      <c r="AQ220" s="668"/>
      <c r="AR220" s="668"/>
      <c r="AS220" s="668"/>
      <c r="AT220" s="668"/>
      <c r="AU220" s="668"/>
      <c r="AV220" s="668"/>
      <c r="AW220" s="668"/>
      <c r="AX220" s="668"/>
      <c r="AY220" s="668"/>
      <c r="AZ220" s="668"/>
      <c r="BA220" s="668"/>
      <c r="BB220" s="668"/>
      <c r="BC220" s="668"/>
      <c r="BD220" s="668"/>
      <c r="BE220" s="668"/>
      <c r="BF220" s="668"/>
      <c r="BG220" s="668"/>
      <c r="BH220" s="668"/>
      <c r="BI220" s="668"/>
      <c r="BJ220" s="668"/>
      <c r="BK220" s="668"/>
      <c r="BL220" s="669"/>
      <c r="BM220" s="722" t="s">
        <v>56</v>
      </c>
      <c r="BN220" s="722"/>
      <c r="BO220" s="722"/>
      <c r="BP220" s="722"/>
      <c r="BQ220" s="722"/>
      <c r="BR220" s="722"/>
      <c r="BS220" s="722"/>
      <c r="BT220" s="722"/>
      <c r="BU220" s="722"/>
      <c r="BV220" s="722"/>
      <c r="BW220" s="722"/>
      <c r="BX220" s="722"/>
      <c r="BY220" s="722"/>
      <c r="BZ220" s="722"/>
      <c r="CA220" s="722"/>
      <c r="CB220" s="722"/>
      <c r="CC220" s="722"/>
      <c r="CD220" s="722"/>
      <c r="CE220" s="722"/>
      <c r="CF220" s="722"/>
      <c r="CG220" s="722"/>
      <c r="CH220" s="722"/>
      <c r="CI220" s="722"/>
      <c r="CJ220" s="722"/>
      <c r="CK220" s="722"/>
      <c r="CL220" s="722"/>
      <c r="CM220" s="722"/>
      <c r="CN220" s="722"/>
      <c r="CO220" s="722"/>
      <c r="CP220" s="722"/>
      <c r="CQ220" s="722"/>
    </row>
    <row r="221" spans="1:95" ht="51.75" customHeight="1" x14ac:dyDescent="0.2">
      <c r="A221" s="719" t="s">
        <v>299</v>
      </c>
      <c r="B221" s="719"/>
      <c r="C221" s="719"/>
      <c r="D221" s="719"/>
      <c r="E221" s="719"/>
      <c r="F221" s="719"/>
      <c r="G221" s="719"/>
      <c r="H221" s="719"/>
      <c r="I221" s="719"/>
      <c r="J221" s="719"/>
      <c r="K221" s="719"/>
      <c r="L221" s="719"/>
      <c r="M221" s="719"/>
      <c r="N221" s="719"/>
      <c r="O221" s="719"/>
      <c r="P221" s="719"/>
      <c r="Q221" s="719"/>
      <c r="R221" s="719"/>
      <c r="S221" s="719"/>
      <c r="T221" s="719"/>
      <c r="U221" s="719"/>
      <c r="V221" s="719"/>
      <c r="W221" s="719"/>
      <c r="X221" s="719"/>
      <c r="Y221" s="720" t="s">
        <v>115</v>
      </c>
      <c r="Z221" s="720"/>
      <c r="AA221" s="720"/>
      <c r="AB221" s="720"/>
      <c r="AC221" s="720"/>
      <c r="AD221" s="720"/>
      <c r="AE221" s="720"/>
      <c r="AF221" s="720"/>
      <c r="AG221" s="720"/>
      <c r="AH221" s="720"/>
      <c r="AI221" s="720"/>
      <c r="AJ221" s="720"/>
      <c r="AK221" s="720"/>
      <c r="AL221" s="720"/>
      <c r="AM221" s="720"/>
      <c r="AN221" s="720"/>
      <c r="AO221" s="720"/>
      <c r="AP221" s="720"/>
      <c r="AQ221" s="720"/>
      <c r="AR221" s="720"/>
      <c r="AS221" s="720"/>
      <c r="AT221" s="720"/>
      <c r="AU221" s="720"/>
      <c r="AV221" s="720"/>
      <c r="AW221" s="720"/>
      <c r="AX221" s="720"/>
      <c r="AY221" s="720"/>
      <c r="AZ221" s="720"/>
      <c r="BA221" s="720"/>
      <c r="BB221" s="720"/>
      <c r="BC221" s="720"/>
      <c r="BD221" s="720"/>
      <c r="BE221" s="720"/>
      <c r="BF221" s="720"/>
      <c r="BG221" s="720"/>
      <c r="BH221" s="720"/>
      <c r="BI221" s="720"/>
      <c r="BJ221" s="720"/>
      <c r="BK221" s="720"/>
      <c r="BL221" s="720"/>
      <c r="BM221" s="719" t="s">
        <v>116</v>
      </c>
      <c r="BN221" s="719"/>
      <c r="BO221" s="719"/>
      <c r="BP221" s="719"/>
      <c r="BQ221" s="719"/>
      <c r="BR221" s="719"/>
      <c r="BS221" s="719"/>
      <c r="BT221" s="719"/>
      <c r="BU221" s="719"/>
      <c r="BV221" s="719"/>
      <c r="BW221" s="719"/>
      <c r="BX221" s="719"/>
      <c r="BY221" s="719"/>
      <c r="BZ221" s="719"/>
      <c r="CA221" s="719"/>
      <c r="CB221" s="719"/>
      <c r="CC221" s="719"/>
      <c r="CD221" s="719"/>
      <c r="CE221" s="719"/>
      <c r="CF221" s="719"/>
      <c r="CG221" s="719"/>
      <c r="CH221" s="719"/>
      <c r="CI221" s="719"/>
      <c r="CJ221" s="719"/>
      <c r="CK221" s="719"/>
      <c r="CL221" s="719"/>
      <c r="CM221" s="719"/>
      <c r="CN221" s="719"/>
      <c r="CO221" s="719"/>
      <c r="CP221" s="719"/>
      <c r="CQ221" s="719"/>
    </row>
    <row r="222" spans="1:95" ht="75" customHeight="1" x14ac:dyDescent="0.2">
      <c r="A222" s="690" t="s">
        <v>300</v>
      </c>
      <c r="B222" s="551"/>
      <c r="C222" s="551"/>
      <c r="D222" s="551"/>
      <c r="E222" s="551"/>
      <c r="F222" s="551"/>
      <c r="G222" s="551"/>
      <c r="H222" s="551"/>
      <c r="I222" s="551"/>
      <c r="J222" s="551"/>
      <c r="K222" s="551"/>
      <c r="L222" s="551"/>
      <c r="M222" s="551"/>
      <c r="N222" s="551"/>
      <c r="O222" s="551"/>
      <c r="P222" s="551"/>
      <c r="Q222" s="551"/>
      <c r="R222" s="551"/>
      <c r="S222" s="551"/>
      <c r="T222" s="551"/>
      <c r="U222" s="551"/>
      <c r="V222" s="551"/>
      <c r="W222" s="551"/>
      <c r="X222" s="691"/>
      <c r="Y222" s="725" t="s">
        <v>117</v>
      </c>
      <c r="Z222" s="726"/>
      <c r="AA222" s="726"/>
      <c r="AB222" s="726"/>
      <c r="AC222" s="726"/>
      <c r="AD222" s="726"/>
      <c r="AE222" s="726"/>
      <c r="AF222" s="726"/>
      <c r="AG222" s="726"/>
      <c r="AH222" s="726"/>
      <c r="AI222" s="726"/>
      <c r="AJ222" s="726"/>
      <c r="AK222" s="726"/>
      <c r="AL222" s="726"/>
      <c r="AM222" s="726"/>
      <c r="AN222" s="726"/>
      <c r="AO222" s="726"/>
      <c r="AP222" s="726"/>
      <c r="AQ222" s="726"/>
      <c r="AR222" s="726"/>
      <c r="AS222" s="726"/>
      <c r="AT222" s="726"/>
      <c r="AU222" s="726"/>
      <c r="AV222" s="726"/>
      <c r="AW222" s="726"/>
      <c r="AX222" s="726"/>
      <c r="AY222" s="726"/>
      <c r="AZ222" s="726"/>
      <c r="BA222" s="726"/>
      <c r="BB222" s="726"/>
      <c r="BC222" s="726"/>
      <c r="BD222" s="726"/>
      <c r="BE222" s="726"/>
      <c r="BF222" s="726"/>
      <c r="BG222" s="726"/>
      <c r="BH222" s="726"/>
      <c r="BI222" s="726"/>
      <c r="BJ222" s="726"/>
      <c r="BK222" s="726"/>
      <c r="BL222" s="727"/>
      <c r="BM222" s="719" t="s">
        <v>118</v>
      </c>
      <c r="BN222" s="719"/>
      <c r="BO222" s="719"/>
      <c r="BP222" s="719"/>
      <c r="BQ222" s="719"/>
      <c r="BR222" s="719"/>
      <c r="BS222" s="719"/>
      <c r="BT222" s="719"/>
      <c r="BU222" s="719"/>
      <c r="BV222" s="719"/>
      <c r="BW222" s="719"/>
      <c r="BX222" s="719"/>
      <c r="BY222" s="719"/>
      <c r="BZ222" s="719"/>
      <c r="CA222" s="719"/>
      <c r="CB222" s="719"/>
      <c r="CC222" s="719"/>
      <c r="CD222" s="719"/>
      <c r="CE222" s="719"/>
      <c r="CF222" s="719"/>
      <c r="CG222" s="719"/>
      <c r="CH222" s="719"/>
      <c r="CI222" s="719"/>
      <c r="CJ222" s="719"/>
      <c r="CK222" s="719"/>
      <c r="CL222" s="719"/>
      <c r="CM222" s="719"/>
      <c r="CN222" s="719"/>
      <c r="CO222" s="719"/>
      <c r="CP222" s="719"/>
      <c r="CQ222" s="719"/>
    </row>
    <row r="223" spans="1:95" ht="30" customHeight="1" x14ac:dyDescent="0.2">
      <c r="A223" s="719" t="s">
        <v>119</v>
      </c>
      <c r="B223" s="719"/>
      <c r="C223" s="719"/>
      <c r="D223" s="719"/>
      <c r="E223" s="719"/>
      <c r="F223" s="719"/>
      <c r="G223" s="719"/>
      <c r="H223" s="719"/>
      <c r="I223" s="719"/>
      <c r="J223" s="719"/>
      <c r="K223" s="719"/>
      <c r="L223" s="719"/>
      <c r="M223" s="719"/>
      <c r="N223" s="719"/>
      <c r="O223" s="719"/>
      <c r="P223" s="719"/>
      <c r="Q223" s="719"/>
      <c r="R223" s="719"/>
      <c r="S223" s="719"/>
      <c r="T223" s="719"/>
      <c r="U223" s="719"/>
      <c r="V223" s="719"/>
      <c r="W223" s="719"/>
      <c r="X223" s="719"/>
      <c r="Y223" s="720" t="s">
        <v>117</v>
      </c>
      <c r="Z223" s="720"/>
      <c r="AA223" s="720"/>
      <c r="AB223" s="720"/>
      <c r="AC223" s="720"/>
      <c r="AD223" s="720"/>
      <c r="AE223" s="720"/>
      <c r="AF223" s="720"/>
      <c r="AG223" s="720"/>
      <c r="AH223" s="720"/>
      <c r="AI223" s="720"/>
      <c r="AJ223" s="720"/>
      <c r="AK223" s="720"/>
      <c r="AL223" s="720"/>
      <c r="AM223" s="720"/>
      <c r="AN223" s="720"/>
      <c r="AO223" s="720"/>
      <c r="AP223" s="720"/>
      <c r="AQ223" s="720"/>
      <c r="AR223" s="720"/>
      <c r="AS223" s="720"/>
      <c r="AT223" s="720"/>
      <c r="AU223" s="720"/>
      <c r="AV223" s="720"/>
      <c r="AW223" s="720"/>
      <c r="AX223" s="720"/>
      <c r="AY223" s="720"/>
      <c r="AZ223" s="720"/>
      <c r="BA223" s="720"/>
      <c r="BB223" s="720"/>
      <c r="BC223" s="720"/>
      <c r="BD223" s="720"/>
      <c r="BE223" s="720"/>
      <c r="BF223" s="720"/>
      <c r="BG223" s="720"/>
      <c r="BH223" s="720"/>
      <c r="BI223" s="720"/>
      <c r="BJ223" s="720"/>
      <c r="BK223" s="720"/>
      <c r="BL223" s="720"/>
      <c r="BM223" s="719" t="s">
        <v>120</v>
      </c>
      <c r="BN223" s="719"/>
      <c r="BO223" s="719"/>
      <c r="BP223" s="719"/>
      <c r="BQ223" s="719"/>
      <c r="BR223" s="719"/>
      <c r="BS223" s="719"/>
      <c r="BT223" s="719"/>
      <c r="BU223" s="719"/>
      <c r="BV223" s="719"/>
      <c r="BW223" s="719"/>
      <c r="BX223" s="719"/>
      <c r="BY223" s="719"/>
      <c r="BZ223" s="719"/>
      <c r="CA223" s="719"/>
      <c r="CB223" s="719"/>
      <c r="CC223" s="719"/>
      <c r="CD223" s="719"/>
      <c r="CE223" s="719"/>
      <c r="CF223" s="719"/>
      <c r="CG223" s="719"/>
      <c r="CH223" s="719"/>
      <c r="CI223" s="719"/>
      <c r="CJ223" s="719"/>
      <c r="CK223" s="719"/>
      <c r="CL223" s="719"/>
      <c r="CM223" s="719"/>
      <c r="CN223" s="719"/>
      <c r="CO223" s="719"/>
      <c r="CP223" s="719"/>
      <c r="CQ223" s="719"/>
    </row>
    <row r="224" spans="1:95" ht="15" customHeight="1" x14ac:dyDescent="0.2">
      <c r="A224" s="752" t="s">
        <v>313</v>
      </c>
      <c r="B224" s="752"/>
      <c r="C224" s="752"/>
      <c r="D224" s="752"/>
      <c r="E224" s="752"/>
      <c r="F224" s="752"/>
      <c r="G224" s="752"/>
      <c r="H224" s="752"/>
      <c r="I224" s="752"/>
      <c r="J224" s="752"/>
      <c r="K224" s="752"/>
      <c r="L224" s="752"/>
      <c r="M224" s="752"/>
      <c r="N224" s="752"/>
      <c r="O224" s="752"/>
      <c r="P224" s="752"/>
      <c r="Q224" s="752"/>
      <c r="R224" s="752"/>
      <c r="S224" s="752"/>
      <c r="T224" s="752"/>
      <c r="U224" s="752"/>
      <c r="V224" s="752"/>
      <c r="W224" s="752"/>
      <c r="X224" s="752"/>
      <c r="Y224" s="752"/>
      <c r="Z224" s="752"/>
      <c r="AA224" s="752"/>
      <c r="AB224" s="752"/>
      <c r="AC224" s="752"/>
      <c r="AD224" s="752"/>
      <c r="AE224" s="752"/>
      <c r="AF224" s="752"/>
      <c r="AG224" s="752"/>
      <c r="AH224" s="752"/>
      <c r="AI224" s="752"/>
      <c r="AJ224" s="752"/>
      <c r="AK224" s="752"/>
      <c r="AL224" s="752"/>
      <c r="AM224" s="752"/>
      <c r="AN224" s="752"/>
      <c r="AO224" s="752"/>
      <c r="AP224" s="752"/>
      <c r="AQ224" s="752"/>
      <c r="AR224" s="752"/>
      <c r="AS224" s="752"/>
      <c r="AT224" s="752"/>
      <c r="AU224" s="752"/>
      <c r="AV224" s="752"/>
      <c r="AW224" s="752"/>
      <c r="AX224" s="752"/>
      <c r="AY224" s="752"/>
      <c r="AZ224" s="752"/>
      <c r="BA224" s="752"/>
      <c r="BB224" s="752"/>
      <c r="BC224" s="752"/>
      <c r="BD224" s="752"/>
      <c r="BE224" s="752"/>
      <c r="BF224" s="752"/>
      <c r="BG224" s="752"/>
      <c r="BH224" s="752"/>
      <c r="BI224" s="752"/>
      <c r="BJ224" s="752"/>
      <c r="BK224" s="752"/>
      <c r="BL224" s="752"/>
      <c r="BM224" s="752"/>
      <c r="BN224" s="752"/>
      <c r="BO224" s="752"/>
      <c r="BP224" s="752"/>
      <c r="BQ224" s="752"/>
      <c r="BR224" s="752"/>
      <c r="BS224" s="752"/>
      <c r="BT224" s="752"/>
      <c r="BU224" s="752"/>
      <c r="BV224" s="752"/>
      <c r="BW224" s="752"/>
      <c r="BX224" s="752"/>
      <c r="BY224" s="752"/>
      <c r="BZ224" s="752"/>
      <c r="CA224" s="752"/>
      <c r="CB224" s="752"/>
      <c r="CC224" s="752"/>
      <c r="CD224" s="752"/>
      <c r="CE224" s="752"/>
      <c r="CF224" s="752"/>
      <c r="CG224" s="752"/>
      <c r="CH224" s="752"/>
      <c r="CI224" s="752"/>
      <c r="CJ224" s="752"/>
      <c r="CK224" s="752"/>
      <c r="CL224" s="752"/>
      <c r="CM224" s="752"/>
      <c r="CN224" s="752"/>
      <c r="CO224" s="752"/>
      <c r="CP224" s="752"/>
      <c r="CQ224" s="752"/>
    </row>
    <row r="225" spans="1:95" ht="26.25" customHeight="1" x14ac:dyDescent="0.2">
      <c r="A225" s="786" t="s">
        <v>312</v>
      </c>
      <c r="B225" s="786"/>
      <c r="C225" s="786"/>
      <c r="D225" s="786"/>
      <c r="E225" s="786"/>
      <c r="F225" s="786"/>
      <c r="G225" s="786"/>
      <c r="H225" s="786"/>
      <c r="I225" s="786"/>
      <c r="J225" s="786"/>
      <c r="K225" s="786"/>
      <c r="L225" s="786"/>
      <c r="M225" s="786"/>
      <c r="N225" s="786"/>
      <c r="O225" s="786"/>
      <c r="P225" s="786"/>
      <c r="Q225" s="786"/>
      <c r="R225" s="786"/>
      <c r="S225" s="786"/>
      <c r="T225" s="786"/>
      <c r="U225" s="786"/>
      <c r="V225" s="786"/>
      <c r="W225" s="786"/>
      <c r="X225" s="786"/>
      <c r="Y225" s="786"/>
      <c r="Z225" s="786"/>
      <c r="AA225" s="786"/>
      <c r="AB225" s="786"/>
      <c r="AC225" s="786"/>
      <c r="AD225" s="786"/>
      <c r="AE225" s="786"/>
      <c r="AF225" s="786"/>
      <c r="AG225" s="786"/>
      <c r="AH225" s="786"/>
      <c r="AI225" s="786"/>
      <c r="AJ225" s="786"/>
      <c r="AK225" s="786"/>
      <c r="AL225" s="786"/>
      <c r="AM225" s="786"/>
      <c r="AN225" s="786"/>
      <c r="AO225" s="786"/>
      <c r="AP225" s="786"/>
      <c r="AQ225" s="786"/>
      <c r="AR225" s="786"/>
      <c r="AS225" s="786"/>
      <c r="AT225" s="786"/>
      <c r="AU225" s="786"/>
      <c r="AV225" s="786"/>
      <c r="AW225" s="786"/>
      <c r="AX225" s="786"/>
      <c r="AY225" s="786"/>
      <c r="AZ225" s="786"/>
      <c r="BA225" s="786"/>
      <c r="BB225" s="786"/>
      <c r="BC225" s="786"/>
      <c r="BD225" s="786"/>
      <c r="BE225" s="786"/>
      <c r="BF225" s="786"/>
      <c r="BG225" s="786"/>
      <c r="BH225" s="786"/>
      <c r="BI225" s="786"/>
      <c r="BJ225" s="786"/>
      <c r="BK225" s="786"/>
      <c r="BL225" s="786"/>
      <c r="BM225" s="786"/>
      <c r="BN225" s="786"/>
      <c r="BO225" s="786"/>
      <c r="BP225" s="786"/>
      <c r="BQ225" s="786"/>
      <c r="BR225" s="786"/>
      <c r="BS225" s="786"/>
      <c r="BT225" s="786"/>
      <c r="BU225" s="786"/>
      <c r="BV225" s="786"/>
      <c r="BW225" s="786"/>
      <c r="BX225" s="786"/>
      <c r="BY225" s="786"/>
      <c r="BZ225" s="786"/>
      <c r="CA225" s="786"/>
      <c r="CB225" s="786"/>
      <c r="CC225" s="786"/>
      <c r="CD225" s="786"/>
      <c r="CE225" s="786"/>
      <c r="CF225" s="786"/>
      <c r="CG225" s="786"/>
      <c r="CH225" s="786"/>
      <c r="CI225" s="786"/>
      <c r="CJ225" s="786"/>
      <c r="CK225" s="786"/>
      <c r="CL225" s="786"/>
      <c r="CM225" s="786"/>
      <c r="CN225" s="786"/>
      <c r="CO225" s="786"/>
      <c r="CP225" s="786"/>
      <c r="CQ225" s="786"/>
    </row>
    <row r="226" spans="1:95" ht="15" customHeight="1" x14ac:dyDescent="0.2">
      <c r="A226" s="815" t="s">
        <v>123</v>
      </c>
      <c r="B226" s="815"/>
      <c r="C226" s="815"/>
      <c r="D226" s="815"/>
      <c r="E226" s="815"/>
      <c r="F226" s="815"/>
      <c r="G226" s="815"/>
      <c r="H226" s="815"/>
      <c r="I226" s="815"/>
      <c r="J226" s="815"/>
      <c r="K226" s="815"/>
      <c r="L226" s="815"/>
      <c r="M226" s="815"/>
      <c r="N226" s="815"/>
      <c r="O226" s="815"/>
      <c r="P226" s="815"/>
      <c r="Q226" s="815"/>
      <c r="R226" s="815"/>
      <c r="S226" s="815"/>
      <c r="T226" s="815"/>
      <c r="U226" s="815"/>
      <c r="V226" s="815"/>
      <c r="W226" s="815"/>
      <c r="X226" s="815"/>
      <c r="Y226" s="815"/>
      <c r="Z226" s="815"/>
      <c r="AA226" s="815"/>
      <c r="AB226" s="815"/>
      <c r="AC226" s="815"/>
      <c r="AD226" s="815"/>
      <c r="AE226" s="815"/>
      <c r="AF226" s="815"/>
      <c r="AG226" s="815"/>
      <c r="AH226" s="815"/>
      <c r="AI226" s="815"/>
      <c r="AJ226" s="815"/>
      <c r="AK226" s="815"/>
      <c r="AL226" s="815"/>
      <c r="AM226" s="815"/>
      <c r="AN226" s="815"/>
      <c r="AO226" s="815"/>
      <c r="AP226" s="815"/>
      <c r="AQ226" s="815"/>
      <c r="AR226" s="815"/>
      <c r="AS226" s="815"/>
      <c r="AT226" s="815"/>
      <c r="AU226" s="815"/>
      <c r="AV226" s="815"/>
      <c r="AW226" s="815"/>
      <c r="AX226" s="815"/>
      <c r="AY226" s="815"/>
      <c r="AZ226" s="815"/>
      <c r="BA226" s="815"/>
      <c r="BB226" s="815"/>
      <c r="BC226" s="815"/>
      <c r="BD226" s="815"/>
      <c r="BE226" s="815"/>
      <c r="BF226" s="815"/>
      <c r="BG226" s="815"/>
      <c r="BH226" s="815"/>
      <c r="BI226" s="815"/>
      <c r="BJ226" s="815"/>
      <c r="BK226" s="815"/>
      <c r="BL226" s="815"/>
      <c r="BM226" s="815"/>
      <c r="BN226" s="815"/>
      <c r="BO226" s="815"/>
      <c r="BP226" s="815"/>
      <c r="BQ226" s="815"/>
      <c r="BR226" s="815"/>
      <c r="BS226" s="815"/>
      <c r="BT226" s="815"/>
      <c r="BU226" s="815"/>
      <c r="BV226" s="815"/>
      <c r="BW226" s="815"/>
      <c r="BX226" s="815"/>
      <c r="BY226" s="815"/>
      <c r="BZ226" s="815"/>
      <c r="CA226" s="815"/>
      <c r="CB226" s="815"/>
      <c r="CC226" s="815"/>
      <c r="CD226" s="815"/>
      <c r="CE226" s="815"/>
      <c r="CF226" s="815"/>
      <c r="CG226" s="815"/>
      <c r="CH226" s="815"/>
      <c r="CI226" s="815"/>
      <c r="CJ226" s="815"/>
      <c r="CK226" s="815"/>
      <c r="CL226" s="815"/>
      <c r="CM226" s="815"/>
      <c r="CN226" s="815"/>
      <c r="CO226" s="815"/>
      <c r="CP226" s="815"/>
      <c r="CQ226" s="815"/>
    </row>
    <row r="227" spans="1:95" ht="24.75" customHeight="1" x14ac:dyDescent="0.2">
      <c r="A227" s="786" t="s">
        <v>124</v>
      </c>
      <c r="B227" s="786"/>
      <c r="C227" s="786"/>
      <c r="D227" s="786"/>
      <c r="E227" s="786"/>
      <c r="F227" s="786"/>
      <c r="G227" s="786"/>
      <c r="H227" s="786"/>
      <c r="I227" s="786"/>
      <c r="J227" s="786"/>
      <c r="K227" s="786"/>
      <c r="L227" s="786"/>
      <c r="M227" s="786"/>
      <c r="N227" s="786"/>
      <c r="O227" s="786"/>
      <c r="P227" s="786"/>
      <c r="Q227" s="786"/>
      <c r="R227" s="786"/>
      <c r="S227" s="786"/>
      <c r="T227" s="786"/>
      <c r="U227" s="786"/>
      <c r="V227" s="786"/>
      <c r="W227" s="786"/>
      <c r="X227" s="786"/>
      <c r="Y227" s="786"/>
      <c r="Z227" s="786"/>
      <c r="AA227" s="786"/>
      <c r="AB227" s="786"/>
      <c r="AC227" s="786"/>
      <c r="AD227" s="786"/>
      <c r="AE227" s="786"/>
      <c r="AF227" s="786"/>
      <c r="AG227" s="786"/>
      <c r="AH227" s="786"/>
      <c r="AI227" s="786"/>
      <c r="AJ227" s="786"/>
      <c r="AK227" s="786"/>
      <c r="AL227" s="786"/>
      <c r="AM227" s="786"/>
      <c r="AN227" s="786"/>
      <c r="AO227" s="786"/>
      <c r="AP227" s="786"/>
      <c r="AQ227" s="786"/>
      <c r="AR227" s="786"/>
      <c r="AS227" s="786"/>
      <c r="AT227" s="786"/>
      <c r="AU227" s="786"/>
      <c r="AV227" s="786"/>
      <c r="AW227" s="786"/>
      <c r="AX227" s="786"/>
      <c r="AY227" s="786"/>
      <c r="AZ227" s="786"/>
      <c r="BA227" s="786"/>
      <c r="BB227" s="786"/>
      <c r="BC227" s="786"/>
      <c r="BD227" s="786"/>
      <c r="BE227" s="786"/>
      <c r="BF227" s="786"/>
      <c r="BG227" s="786"/>
      <c r="BH227" s="786"/>
      <c r="BI227" s="786"/>
      <c r="BJ227" s="786"/>
      <c r="BK227" s="786"/>
      <c r="BL227" s="786"/>
      <c r="BM227" s="786"/>
      <c r="BN227" s="786"/>
      <c r="BO227" s="786"/>
      <c r="BP227" s="786"/>
      <c r="BQ227" s="786"/>
      <c r="BR227" s="786"/>
      <c r="BS227" s="786"/>
      <c r="BT227" s="786"/>
      <c r="BU227" s="786"/>
      <c r="BV227" s="786"/>
      <c r="BW227" s="786"/>
      <c r="BX227" s="786"/>
      <c r="BY227" s="786"/>
      <c r="BZ227" s="786"/>
      <c r="CA227" s="786"/>
      <c r="CB227" s="786"/>
      <c r="CC227" s="786"/>
      <c r="CD227" s="786"/>
      <c r="CE227" s="786"/>
      <c r="CF227" s="786"/>
      <c r="CG227" s="786"/>
      <c r="CH227" s="786"/>
      <c r="CI227" s="786"/>
      <c r="CJ227" s="786"/>
      <c r="CK227" s="786"/>
      <c r="CL227" s="786"/>
      <c r="CM227" s="786"/>
      <c r="CN227" s="786"/>
      <c r="CO227" s="786"/>
      <c r="CP227" s="786"/>
      <c r="CQ227" s="786"/>
    </row>
    <row r="228" spans="1:95" ht="42" hidden="1" customHeight="1" x14ac:dyDescent="0.2">
      <c r="A228" s="556" t="s">
        <v>231</v>
      </c>
      <c r="B228" s="526"/>
      <c r="C228" s="526"/>
      <c r="D228" s="526"/>
      <c r="E228" s="526"/>
      <c r="F228" s="526"/>
      <c r="G228" s="527"/>
      <c r="H228" s="528" t="s">
        <v>219</v>
      </c>
      <c r="I228" s="529"/>
      <c r="J228" s="529"/>
      <c r="K228" s="529"/>
      <c r="L228" s="529"/>
      <c r="M228" s="529"/>
      <c r="N228" s="529"/>
      <c r="O228" s="529"/>
      <c r="P228" s="529"/>
      <c r="Q228" s="529"/>
      <c r="R228" s="529"/>
      <c r="S228" s="530"/>
      <c r="T228" s="518" t="s">
        <v>66</v>
      </c>
      <c r="U228" s="519"/>
      <c r="V228" s="519"/>
      <c r="W228" s="519"/>
      <c r="X228" s="519"/>
      <c r="Y228" s="519"/>
      <c r="Z228" s="519"/>
      <c r="AA228" s="519"/>
      <c r="AB228" s="520"/>
      <c r="AC228" s="531" t="s">
        <v>87</v>
      </c>
      <c r="AD228" s="532"/>
      <c r="AE228" s="532"/>
      <c r="AF228" s="532"/>
      <c r="AG228" s="532"/>
      <c r="AH228" s="532"/>
      <c r="AI228" s="532"/>
      <c r="AJ228" s="532"/>
      <c r="AK228" s="532"/>
      <c r="AL228" s="532"/>
      <c r="AM228" s="532"/>
      <c r="AN228" s="532"/>
      <c r="AO228" s="532"/>
      <c r="AP228" s="532"/>
      <c r="AQ228" s="532"/>
      <c r="AR228" s="533"/>
      <c r="AS228" s="534" t="s">
        <v>88</v>
      </c>
      <c r="AT228" s="535"/>
      <c r="AU228" s="535"/>
      <c r="AV228" s="535"/>
      <c r="AW228" s="536"/>
      <c r="AX228" s="537" t="s">
        <v>89</v>
      </c>
      <c r="AY228" s="538"/>
      <c r="AZ228" s="538"/>
      <c r="BA228" s="539"/>
      <c r="BB228" s="518"/>
      <c r="BC228" s="519"/>
      <c r="BD228" s="519"/>
      <c r="BE228" s="519"/>
      <c r="BF228" s="520"/>
      <c r="BG228" s="518"/>
      <c r="BH228" s="519"/>
      <c r="BI228" s="519"/>
      <c r="BJ228" s="519"/>
      <c r="BK228" s="520"/>
      <c r="BL228" s="518"/>
      <c r="BM228" s="519"/>
      <c r="BN228" s="519"/>
      <c r="BO228" s="519"/>
      <c r="BP228" s="520"/>
      <c r="BQ228" s="518"/>
      <c r="BR228" s="519"/>
      <c r="BS228" s="519"/>
      <c r="BT228" s="519"/>
      <c r="BU228" s="520"/>
      <c r="BV228" s="518"/>
      <c r="BW228" s="519"/>
      <c r="BX228" s="519"/>
      <c r="BY228" s="519"/>
      <c r="BZ228" s="520"/>
      <c r="CA228" s="518"/>
      <c r="CB228" s="519"/>
      <c r="CC228" s="519"/>
      <c r="CD228" s="519"/>
      <c r="CE228" s="520"/>
      <c r="CF228" s="521">
        <v>3</v>
      </c>
      <c r="CG228" s="522"/>
      <c r="CH228" s="522"/>
      <c r="CI228" s="522"/>
      <c r="CJ228" s="522"/>
      <c r="CK228" s="523"/>
      <c r="CL228" s="518"/>
      <c r="CM228" s="519"/>
      <c r="CN228" s="519"/>
      <c r="CO228" s="519"/>
      <c r="CP228" s="519"/>
      <c r="CQ228" s="520"/>
    </row>
    <row r="229" spans="1:95" ht="18" x14ac:dyDescent="0.2">
      <c r="A229" s="579" t="s">
        <v>127</v>
      </c>
      <c r="B229" s="579"/>
      <c r="C229" s="579"/>
      <c r="D229" s="579"/>
      <c r="E229" s="579"/>
      <c r="F229" s="579"/>
      <c r="G229" s="579"/>
      <c r="H229" s="579"/>
      <c r="I229" s="579"/>
      <c r="J229" s="579"/>
      <c r="K229" s="579"/>
      <c r="L229" s="579"/>
      <c r="M229" s="579"/>
      <c r="N229" s="579"/>
      <c r="O229" s="579"/>
      <c r="P229" s="579"/>
      <c r="Q229" s="579"/>
      <c r="R229" s="579"/>
      <c r="S229" s="579"/>
      <c r="T229" s="579"/>
      <c r="U229" s="579"/>
      <c r="V229" s="579"/>
      <c r="W229" s="579"/>
      <c r="X229" s="579"/>
      <c r="Y229" s="579"/>
      <c r="Z229" s="579"/>
      <c r="AA229" s="579"/>
      <c r="AB229" s="579"/>
      <c r="AC229" s="579"/>
      <c r="AD229" s="579"/>
      <c r="AE229" s="579"/>
      <c r="AF229" s="579"/>
      <c r="AG229" s="579"/>
      <c r="AH229" s="579"/>
      <c r="AI229" s="579"/>
      <c r="AJ229" s="579"/>
      <c r="AK229" s="579"/>
      <c r="AL229" s="579"/>
      <c r="AM229" s="579"/>
      <c r="AN229" s="579"/>
      <c r="AO229" s="579"/>
      <c r="AP229" s="579"/>
      <c r="AQ229" s="579"/>
      <c r="AR229" s="579"/>
      <c r="AS229" s="579"/>
      <c r="AT229" s="579"/>
      <c r="AU229" s="579"/>
      <c r="AV229" s="579"/>
      <c r="AW229" s="579"/>
      <c r="AX229" s="579"/>
      <c r="AY229" s="579"/>
      <c r="AZ229" s="579"/>
      <c r="BA229" s="579"/>
      <c r="BB229" s="579"/>
      <c r="BC229" s="579"/>
      <c r="BD229" s="579"/>
      <c r="BE229" s="579"/>
      <c r="BF229" s="579"/>
      <c r="BG229" s="579"/>
      <c r="BH229" s="579"/>
      <c r="BI229" s="579"/>
      <c r="BJ229" s="579"/>
      <c r="BK229" s="579"/>
      <c r="BL229" s="579"/>
      <c r="BM229" s="579"/>
      <c r="BN229" s="579"/>
      <c r="BO229" s="579"/>
      <c r="BP229" s="579"/>
      <c r="BQ229" s="579"/>
      <c r="BR229" s="579"/>
      <c r="BS229" s="579"/>
      <c r="BT229" s="579"/>
      <c r="BU229" s="579"/>
      <c r="BV229" s="579"/>
      <c r="BW229" s="579"/>
      <c r="BX229" s="579"/>
      <c r="BY229" s="579"/>
      <c r="BZ229" s="579"/>
      <c r="CA229" s="579"/>
      <c r="CB229" s="579"/>
      <c r="CC229" s="579"/>
      <c r="CD229" s="579"/>
      <c r="CE229" s="579"/>
      <c r="CF229" s="216"/>
      <c r="CG229" s="216"/>
      <c r="CH229" s="216"/>
      <c r="CI229" s="216"/>
      <c r="CJ229" s="216"/>
      <c r="CK229" s="216"/>
      <c r="CL229" s="216"/>
      <c r="CM229" s="216"/>
      <c r="CN229" s="216"/>
      <c r="CO229" s="216"/>
      <c r="CP229" s="216"/>
      <c r="CQ229" s="216"/>
    </row>
    <row r="230" spans="1:95" ht="14.25" customHeight="1" x14ac:dyDescent="0.2">
      <c r="A230" s="552"/>
      <c r="B230" s="552"/>
      <c r="C230" s="552"/>
      <c r="D230" s="552"/>
      <c r="E230" s="552"/>
      <c r="F230" s="552"/>
      <c r="G230" s="552"/>
      <c r="H230" s="552"/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552"/>
      <c r="Z230" s="552"/>
      <c r="AA230" s="552"/>
      <c r="AB230" s="552"/>
      <c r="AC230" s="552"/>
      <c r="AD230" s="552"/>
      <c r="AE230" s="552"/>
      <c r="AF230" s="552"/>
      <c r="AG230" s="552"/>
      <c r="AH230" s="552"/>
      <c r="AI230" s="552"/>
      <c r="AJ230" s="552"/>
      <c r="AK230" s="552"/>
      <c r="AL230" s="552"/>
      <c r="AM230" s="552"/>
      <c r="AN230" s="552"/>
      <c r="AO230" s="552"/>
      <c r="AP230" s="552"/>
      <c r="AQ230" s="552"/>
      <c r="AR230" s="552"/>
      <c r="AS230" s="552"/>
      <c r="AT230" s="552"/>
      <c r="AU230" s="552"/>
      <c r="AV230" s="552"/>
      <c r="AW230" s="552"/>
      <c r="AX230" s="552"/>
      <c r="AY230" s="552"/>
      <c r="AZ230" s="552"/>
      <c r="BA230" s="552"/>
      <c r="BB230" s="552"/>
      <c r="BC230" s="552"/>
      <c r="BD230" s="552"/>
      <c r="BE230" s="552"/>
      <c r="BF230" s="552"/>
      <c r="BG230" s="552"/>
      <c r="BH230" s="552"/>
      <c r="BI230" s="552"/>
      <c r="BJ230" s="552"/>
      <c r="BK230" s="552"/>
      <c r="BL230" s="552"/>
      <c r="BM230" s="552"/>
      <c r="BN230" s="552"/>
      <c r="BO230" s="552"/>
      <c r="BP230" s="552"/>
      <c r="BQ230" s="552"/>
      <c r="BR230" s="552"/>
      <c r="BS230" s="552"/>
      <c r="BT230" s="552"/>
      <c r="BU230" s="552"/>
      <c r="BV230" s="552"/>
      <c r="BW230" s="552"/>
      <c r="BX230" s="552"/>
      <c r="BY230" s="552"/>
      <c r="BZ230" s="552"/>
      <c r="CA230" s="552"/>
      <c r="CB230" s="552"/>
      <c r="CC230" s="552"/>
      <c r="CD230" s="552"/>
      <c r="CE230" s="552"/>
      <c r="CF230" s="216"/>
      <c r="CG230" s="216"/>
      <c r="CH230" s="216"/>
      <c r="CI230" s="216"/>
      <c r="CJ230" s="216"/>
      <c r="CK230" s="216"/>
      <c r="CL230" s="216"/>
      <c r="CM230" s="216"/>
      <c r="CN230" s="216"/>
      <c r="CO230" s="216"/>
      <c r="CP230" s="216"/>
      <c r="CQ230" s="216"/>
    </row>
    <row r="231" spans="1:95" x14ac:dyDescent="0.2">
      <c r="A231" s="581" t="s">
        <v>29</v>
      </c>
      <c r="B231" s="581"/>
      <c r="C231" s="581"/>
      <c r="D231" s="581"/>
      <c r="E231" s="581"/>
      <c r="F231" s="581"/>
      <c r="G231" s="581"/>
      <c r="H231" s="581"/>
      <c r="I231" s="581"/>
      <c r="J231" s="581"/>
      <c r="K231" s="581"/>
      <c r="L231" s="581"/>
      <c r="M231" s="581"/>
      <c r="N231" s="581"/>
      <c r="O231" s="581"/>
      <c r="P231" s="581"/>
      <c r="Q231" s="581"/>
      <c r="R231" s="581"/>
      <c r="S231" s="581"/>
      <c r="T231" s="581"/>
      <c r="U231" s="581"/>
      <c r="V231" s="581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717"/>
      <c r="AQ231" s="717"/>
      <c r="AR231" s="717"/>
      <c r="AS231" s="717"/>
      <c r="AT231" s="717"/>
      <c r="AU231" s="552"/>
      <c r="AV231" s="552"/>
      <c r="AW231" s="552"/>
      <c r="AX231" s="552"/>
      <c r="AY231" s="552"/>
      <c r="AZ231" s="552"/>
      <c r="BA231" s="552"/>
      <c r="BB231" s="552"/>
      <c r="BC231" s="552"/>
      <c r="BD231" s="552"/>
      <c r="BE231" s="552"/>
      <c r="BF231" s="552"/>
      <c r="BG231" s="552"/>
      <c r="BH231" s="552"/>
      <c r="BI231" s="552"/>
      <c r="BJ231" s="552"/>
      <c r="BK231" s="552"/>
      <c r="BL231" s="552"/>
      <c r="BM231" s="552"/>
      <c r="BN231" s="552"/>
      <c r="BO231" s="552"/>
      <c r="BP231" s="552"/>
      <c r="BQ231" s="552"/>
      <c r="BR231" s="552"/>
      <c r="BS231" s="552"/>
      <c r="BT231" s="552"/>
      <c r="BU231" s="552"/>
      <c r="BV231" s="552"/>
      <c r="BW231" s="552"/>
      <c r="BX231" s="552"/>
      <c r="BY231" s="552"/>
      <c r="BZ231" s="552"/>
      <c r="CA231" s="552"/>
      <c r="CB231" s="552"/>
      <c r="CC231" s="552"/>
      <c r="CD231" s="552"/>
      <c r="CE231" s="552"/>
      <c r="CF231" s="216"/>
      <c r="CG231" s="216"/>
      <c r="CH231" s="216"/>
      <c r="CI231" s="216"/>
      <c r="CJ231" s="216"/>
      <c r="CK231" s="216"/>
      <c r="CL231" s="216"/>
      <c r="CM231" s="216"/>
      <c r="CN231" s="216"/>
      <c r="CO231" s="216"/>
      <c r="CP231" s="216"/>
      <c r="CQ231" s="216"/>
    </row>
    <row r="232" spans="1:95" ht="8.25" customHeight="1" thickBot="1" x14ac:dyDescent="0.25">
      <c r="A232" s="581"/>
      <c r="B232" s="581"/>
      <c r="C232" s="581"/>
      <c r="D232" s="581"/>
      <c r="E232" s="581"/>
      <c r="F232" s="581"/>
      <c r="G232" s="581"/>
      <c r="H232" s="581"/>
      <c r="I232" s="581"/>
      <c r="J232" s="581"/>
      <c r="K232" s="581"/>
      <c r="L232" s="581"/>
      <c r="M232" s="581"/>
      <c r="N232" s="581"/>
      <c r="O232" s="581"/>
      <c r="P232" s="581"/>
      <c r="Q232" s="581"/>
      <c r="R232" s="581"/>
      <c r="S232" s="581"/>
      <c r="T232" s="581"/>
      <c r="U232" s="581"/>
      <c r="V232" s="581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  <c r="AT232" s="581"/>
      <c r="AU232" s="581"/>
      <c r="AV232" s="581"/>
      <c r="AW232" s="581"/>
      <c r="AX232" s="581"/>
      <c r="AY232" s="581"/>
      <c r="AZ232" s="581"/>
      <c r="BA232" s="581"/>
      <c r="BB232" s="581"/>
      <c r="BC232" s="581"/>
      <c r="BD232" s="581"/>
      <c r="BE232" s="581"/>
      <c r="BF232" s="581"/>
      <c r="BG232" s="581"/>
      <c r="BH232" s="581"/>
      <c r="BI232" s="581"/>
      <c r="BJ232" s="581"/>
      <c r="BK232" s="581"/>
      <c r="BL232" s="581"/>
      <c r="BM232" s="581"/>
      <c r="BN232" s="581"/>
      <c r="BO232" s="581"/>
      <c r="BP232" s="581"/>
      <c r="BQ232" s="581"/>
      <c r="BR232" s="581"/>
      <c r="BS232" s="581"/>
      <c r="BT232" s="581"/>
      <c r="BU232" s="581"/>
      <c r="BV232" s="581"/>
      <c r="BW232" s="581"/>
      <c r="BX232" s="581"/>
      <c r="BY232" s="581"/>
      <c r="BZ232" s="581"/>
      <c r="CA232" s="581"/>
      <c r="CB232" s="581"/>
      <c r="CC232" s="581"/>
      <c r="CD232" s="581"/>
      <c r="CE232" s="581"/>
      <c r="CF232" s="216"/>
      <c r="CG232" s="216"/>
      <c r="CH232" s="216"/>
      <c r="CI232" s="216"/>
      <c r="CJ232" s="216"/>
      <c r="CK232" s="216"/>
      <c r="CL232" s="216"/>
      <c r="CM232" s="216"/>
      <c r="CN232" s="216"/>
      <c r="CO232" s="216"/>
      <c r="CP232" s="216"/>
      <c r="CQ232" s="216"/>
    </row>
    <row r="233" spans="1:95" x14ac:dyDescent="0.2">
      <c r="A233" s="552" t="s">
        <v>128</v>
      </c>
      <c r="B233" s="552"/>
      <c r="C233" s="552"/>
      <c r="D233" s="552"/>
      <c r="E233" s="552"/>
      <c r="F233" s="552"/>
      <c r="G233" s="552"/>
      <c r="H233" s="552"/>
      <c r="I233" s="552"/>
      <c r="J233" s="552"/>
      <c r="K233" s="552"/>
      <c r="L233" s="552"/>
      <c r="M233" s="552"/>
      <c r="N233" s="552"/>
      <c r="O233" s="552"/>
      <c r="P233" s="605"/>
      <c r="Q233" s="605"/>
      <c r="R233" s="605"/>
      <c r="S233" s="605"/>
      <c r="T233" s="605"/>
      <c r="U233" s="605"/>
      <c r="V233" s="605"/>
      <c r="W233" s="605"/>
      <c r="X233" s="605"/>
      <c r="Y233" s="605"/>
      <c r="Z233" s="605"/>
      <c r="AA233" s="605"/>
      <c r="AB233" s="605"/>
      <c r="AC233" s="605"/>
      <c r="AD233" s="605"/>
      <c r="AE233" s="605"/>
      <c r="AF233" s="605"/>
      <c r="AG233" s="605"/>
      <c r="AH233" s="605"/>
      <c r="AI233" s="605"/>
      <c r="AJ233" s="605"/>
      <c r="AK233" s="605"/>
      <c r="AL233" s="605"/>
      <c r="AM233" s="605"/>
      <c r="AN233" s="605"/>
      <c r="AO233" s="605"/>
      <c r="AP233" s="605"/>
      <c r="AQ233" s="605"/>
      <c r="AR233" s="605"/>
      <c r="AS233" s="605"/>
      <c r="AT233" s="605"/>
      <c r="AU233" s="605"/>
      <c r="AV233" s="605"/>
      <c r="AW233" s="605"/>
      <c r="AX233" s="605"/>
      <c r="AY233" s="605"/>
      <c r="AZ233" s="605"/>
      <c r="BA233" s="605"/>
      <c r="BB233" s="605"/>
      <c r="BC233" s="605"/>
      <c r="BD233" s="605"/>
      <c r="BE233" s="605"/>
      <c r="BF233" s="605"/>
      <c r="BG233" s="570" t="s">
        <v>32</v>
      </c>
      <c r="BH233" s="570"/>
      <c r="BI233" s="570"/>
      <c r="BJ233" s="570"/>
      <c r="BK233" s="570"/>
      <c r="BL233" s="570"/>
      <c r="BM233" s="570"/>
      <c r="BN233" s="570"/>
      <c r="BO233" s="570"/>
      <c r="BP233" s="570"/>
      <c r="BQ233" s="570"/>
      <c r="BR233" s="570"/>
      <c r="BS233" s="570"/>
      <c r="BT233" s="570"/>
      <c r="BU233" s="570"/>
      <c r="BV233" s="570"/>
      <c r="BW233" s="570"/>
      <c r="BX233" s="570"/>
      <c r="BY233" s="570"/>
      <c r="BZ233" s="570"/>
      <c r="CA233" s="570"/>
      <c r="CB233" s="570"/>
      <c r="CC233" s="570"/>
      <c r="CD233" s="570"/>
      <c r="CE233" s="571"/>
      <c r="CF233" s="790"/>
      <c r="CG233" s="791"/>
      <c r="CH233" s="791"/>
      <c r="CI233" s="791"/>
      <c r="CJ233" s="791"/>
      <c r="CK233" s="791"/>
      <c r="CL233" s="791"/>
      <c r="CM233" s="791"/>
      <c r="CN233" s="791"/>
      <c r="CO233" s="791"/>
      <c r="CP233" s="791"/>
      <c r="CQ233" s="792"/>
    </row>
    <row r="234" spans="1:95" x14ac:dyDescent="0.2">
      <c r="A234" s="605"/>
      <c r="B234" s="605"/>
      <c r="C234" s="605"/>
      <c r="D234" s="605"/>
      <c r="E234" s="605"/>
      <c r="F234" s="605"/>
      <c r="G234" s="605"/>
      <c r="H234" s="605"/>
      <c r="I234" s="605"/>
      <c r="J234" s="605"/>
      <c r="K234" s="605"/>
      <c r="L234" s="605"/>
      <c r="M234" s="605"/>
      <c r="N234" s="605"/>
      <c r="O234" s="605"/>
      <c r="P234" s="605"/>
      <c r="Q234" s="605"/>
      <c r="R234" s="605"/>
      <c r="S234" s="605"/>
      <c r="T234" s="605"/>
      <c r="U234" s="605"/>
      <c r="V234" s="605"/>
      <c r="W234" s="605"/>
      <c r="X234" s="605"/>
      <c r="Y234" s="605"/>
      <c r="Z234" s="605"/>
      <c r="AA234" s="605"/>
      <c r="AB234" s="605"/>
      <c r="AC234" s="605"/>
      <c r="AD234" s="605"/>
      <c r="AE234" s="605"/>
      <c r="AF234" s="605"/>
      <c r="AG234" s="605"/>
      <c r="AH234" s="605"/>
      <c r="AI234" s="605"/>
      <c r="AJ234" s="605"/>
      <c r="AK234" s="605"/>
      <c r="AL234" s="605"/>
      <c r="AM234" s="605"/>
      <c r="AN234" s="605"/>
      <c r="AO234" s="605"/>
      <c r="AP234" s="605"/>
      <c r="AQ234" s="605"/>
      <c r="AR234" s="605"/>
      <c r="AS234" s="605"/>
      <c r="AT234" s="605"/>
      <c r="AU234" s="605"/>
      <c r="AV234" s="605"/>
      <c r="AW234" s="605"/>
      <c r="AX234" s="605"/>
      <c r="AY234" s="605"/>
      <c r="AZ234" s="605"/>
      <c r="BA234" s="605"/>
      <c r="BB234" s="605"/>
      <c r="BC234" s="605"/>
      <c r="BD234" s="605"/>
      <c r="BE234" s="605"/>
      <c r="BF234" s="605"/>
      <c r="BG234" s="570"/>
      <c r="BH234" s="570"/>
      <c r="BI234" s="570"/>
      <c r="BJ234" s="570"/>
      <c r="BK234" s="570"/>
      <c r="BL234" s="570"/>
      <c r="BM234" s="570"/>
      <c r="BN234" s="570"/>
      <c r="BO234" s="570"/>
      <c r="BP234" s="570"/>
      <c r="BQ234" s="570"/>
      <c r="BR234" s="570"/>
      <c r="BS234" s="570"/>
      <c r="BT234" s="570"/>
      <c r="BU234" s="570"/>
      <c r="BV234" s="570"/>
      <c r="BW234" s="570"/>
      <c r="BX234" s="570"/>
      <c r="BY234" s="570"/>
      <c r="BZ234" s="570"/>
      <c r="CA234" s="570"/>
      <c r="CB234" s="570"/>
      <c r="CC234" s="570"/>
      <c r="CD234" s="570"/>
      <c r="CE234" s="571"/>
      <c r="CF234" s="793"/>
      <c r="CG234" s="794"/>
      <c r="CH234" s="794"/>
      <c r="CI234" s="794"/>
      <c r="CJ234" s="794"/>
      <c r="CK234" s="794"/>
      <c r="CL234" s="794"/>
      <c r="CM234" s="794"/>
      <c r="CN234" s="794"/>
      <c r="CO234" s="794"/>
      <c r="CP234" s="794"/>
      <c r="CQ234" s="795"/>
    </row>
    <row r="235" spans="1:95" ht="15.75" thickBot="1" x14ac:dyDescent="0.25">
      <c r="A235" s="591" t="s">
        <v>129</v>
      </c>
      <c r="B235" s="591"/>
      <c r="C235" s="591"/>
      <c r="D235" s="591"/>
      <c r="E235" s="591"/>
      <c r="F235" s="591"/>
      <c r="G235" s="591"/>
      <c r="H235" s="591"/>
      <c r="I235" s="591"/>
      <c r="J235" s="591"/>
      <c r="K235" s="591"/>
      <c r="L235" s="591"/>
      <c r="M235" s="591"/>
      <c r="N235" s="591"/>
      <c r="O235" s="591"/>
      <c r="P235" s="591"/>
      <c r="Q235" s="591"/>
      <c r="R235" s="591"/>
      <c r="S235" s="591"/>
      <c r="T235" s="591"/>
      <c r="U235" s="591"/>
      <c r="V235" s="709"/>
      <c r="W235" s="709"/>
      <c r="X235" s="709"/>
      <c r="Y235" s="709"/>
      <c r="Z235" s="709"/>
      <c r="AA235" s="709"/>
      <c r="AB235" s="709"/>
      <c r="AC235" s="709"/>
      <c r="AD235" s="709"/>
      <c r="AE235" s="709"/>
      <c r="AF235" s="709"/>
      <c r="AG235" s="709"/>
      <c r="AH235" s="709"/>
      <c r="AI235" s="709"/>
      <c r="AJ235" s="709"/>
      <c r="AK235" s="709"/>
      <c r="AL235" s="709"/>
      <c r="AM235" s="709"/>
      <c r="AN235" s="709"/>
      <c r="AO235" s="709"/>
      <c r="AP235" s="709"/>
      <c r="AQ235" s="709"/>
      <c r="AR235" s="709"/>
      <c r="AS235" s="709"/>
      <c r="AT235" s="709"/>
      <c r="AU235" s="709"/>
      <c r="AV235" s="709"/>
      <c r="AW235" s="709"/>
      <c r="AX235" s="709"/>
      <c r="AY235" s="709"/>
      <c r="AZ235" s="709"/>
      <c r="BA235" s="709"/>
      <c r="BB235" s="709"/>
      <c r="BC235" s="709"/>
      <c r="BD235" s="709"/>
      <c r="BE235" s="709"/>
      <c r="BF235" s="709"/>
      <c r="BG235" s="570"/>
      <c r="BH235" s="570"/>
      <c r="BI235" s="570"/>
      <c r="BJ235" s="570"/>
      <c r="BK235" s="570"/>
      <c r="BL235" s="570"/>
      <c r="BM235" s="570"/>
      <c r="BN235" s="570"/>
      <c r="BO235" s="570"/>
      <c r="BP235" s="570"/>
      <c r="BQ235" s="570"/>
      <c r="BR235" s="570"/>
      <c r="BS235" s="570"/>
      <c r="BT235" s="570"/>
      <c r="BU235" s="570"/>
      <c r="BV235" s="570"/>
      <c r="BW235" s="570"/>
      <c r="BX235" s="570"/>
      <c r="BY235" s="570"/>
      <c r="BZ235" s="570"/>
      <c r="CA235" s="570"/>
      <c r="CB235" s="570"/>
      <c r="CC235" s="570"/>
      <c r="CD235" s="570"/>
      <c r="CE235" s="571"/>
      <c r="CF235" s="796"/>
      <c r="CG235" s="797"/>
      <c r="CH235" s="797"/>
      <c r="CI235" s="797"/>
      <c r="CJ235" s="797"/>
      <c r="CK235" s="797"/>
      <c r="CL235" s="797"/>
      <c r="CM235" s="797"/>
      <c r="CN235" s="797"/>
      <c r="CO235" s="797"/>
      <c r="CP235" s="797"/>
      <c r="CQ235" s="798"/>
    </row>
    <row r="236" spans="1:95" ht="14.25" customHeight="1" x14ac:dyDescent="0.2">
      <c r="A236" s="605"/>
      <c r="B236" s="605"/>
      <c r="C236" s="605"/>
      <c r="D236" s="605"/>
      <c r="E236" s="605"/>
      <c r="F236" s="605"/>
      <c r="G236" s="605"/>
      <c r="H236" s="605"/>
      <c r="I236" s="605"/>
      <c r="J236" s="605"/>
      <c r="K236" s="605"/>
      <c r="L236" s="605"/>
      <c r="M236" s="605"/>
      <c r="N236" s="605"/>
      <c r="O236" s="605"/>
      <c r="P236" s="605"/>
      <c r="Q236" s="605"/>
      <c r="R236" s="605"/>
      <c r="S236" s="605"/>
      <c r="T236" s="605"/>
      <c r="U236" s="605"/>
      <c r="V236" s="605"/>
      <c r="W236" s="605"/>
      <c r="X236" s="605"/>
      <c r="Y236" s="605"/>
      <c r="Z236" s="605"/>
      <c r="AA236" s="605"/>
      <c r="AB236" s="605"/>
      <c r="AC236" s="605"/>
      <c r="AD236" s="605"/>
      <c r="AE236" s="605"/>
      <c r="AF236" s="605"/>
      <c r="AG236" s="605"/>
      <c r="AH236" s="605"/>
      <c r="AI236" s="605"/>
      <c r="AJ236" s="605"/>
      <c r="AK236" s="605"/>
      <c r="AL236" s="605"/>
      <c r="AM236" s="605"/>
      <c r="AN236" s="605"/>
      <c r="AO236" s="605"/>
      <c r="AP236" s="605"/>
      <c r="AQ236" s="605"/>
      <c r="AR236" s="605"/>
      <c r="AS236" s="605"/>
      <c r="AT236" s="605"/>
      <c r="AU236" s="605"/>
      <c r="AV236" s="605"/>
      <c r="AW236" s="605"/>
      <c r="AX236" s="605"/>
      <c r="AY236" s="605"/>
      <c r="AZ236" s="605"/>
      <c r="BA236" s="605"/>
      <c r="BB236" s="605"/>
      <c r="BC236" s="605"/>
      <c r="BD236" s="605"/>
      <c r="BE236" s="605"/>
      <c r="BF236" s="605"/>
      <c r="BG236" s="552"/>
      <c r="BH236" s="552"/>
      <c r="BI236" s="552"/>
      <c r="BJ236" s="552"/>
      <c r="BK236" s="552"/>
      <c r="BL236" s="552"/>
      <c r="BM236" s="552"/>
      <c r="BN236" s="552"/>
      <c r="BO236" s="552"/>
      <c r="BP236" s="552"/>
      <c r="BQ236" s="552"/>
      <c r="BR236" s="552"/>
      <c r="BS236" s="552"/>
      <c r="BT236" s="552"/>
      <c r="BU236" s="552"/>
      <c r="BV236" s="552"/>
      <c r="BW236" s="552"/>
      <c r="BX236" s="552"/>
      <c r="BY236" s="552"/>
      <c r="BZ236" s="552"/>
      <c r="CA236" s="552"/>
      <c r="CB236" s="552"/>
      <c r="CC236" s="552"/>
      <c r="CD236" s="552"/>
      <c r="CE236" s="552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x14ac:dyDescent="0.2">
      <c r="A237" s="552" t="s">
        <v>130</v>
      </c>
      <c r="B237" s="552"/>
      <c r="C237" s="552"/>
      <c r="D237" s="552"/>
      <c r="E237" s="552"/>
      <c r="F237" s="552"/>
      <c r="G237" s="552"/>
      <c r="H237" s="552"/>
      <c r="I237" s="552"/>
      <c r="J237" s="552"/>
      <c r="K237" s="552"/>
      <c r="L237" s="552"/>
      <c r="M237" s="552"/>
      <c r="N237" s="552"/>
      <c r="O237" s="552"/>
      <c r="P237" s="552"/>
      <c r="Q237" s="552"/>
      <c r="R237" s="552"/>
      <c r="S237" s="552"/>
      <c r="T237" s="552"/>
      <c r="U237" s="552"/>
      <c r="V237" s="552"/>
      <c r="W237" s="552"/>
      <c r="X237" s="552"/>
      <c r="Y237" s="552"/>
      <c r="Z237" s="552"/>
      <c r="AA237" s="552"/>
      <c r="AB237" s="552"/>
      <c r="AC237" s="552"/>
      <c r="AD237" s="552"/>
      <c r="AE237" s="552"/>
      <c r="AF237" s="552"/>
      <c r="AG237" s="552"/>
      <c r="AH237" s="552"/>
      <c r="AI237" s="552"/>
      <c r="AJ237" s="552"/>
      <c r="AK237" s="552"/>
      <c r="AL237" s="552"/>
      <c r="AM237" s="552"/>
      <c r="AN237" s="552"/>
      <c r="AO237" s="552"/>
      <c r="AP237" s="552"/>
      <c r="AQ237" s="552"/>
      <c r="AR237" s="552"/>
      <c r="AS237" s="552"/>
      <c r="AT237" s="552"/>
      <c r="AU237" s="552"/>
      <c r="AV237" s="552"/>
      <c r="AW237" s="552"/>
      <c r="AX237" s="552"/>
      <c r="AY237" s="552"/>
      <c r="AZ237" s="552"/>
      <c r="BA237" s="552"/>
      <c r="BB237" s="552"/>
      <c r="BC237" s="552"/>
      <c r="BD237" s="552"/>
      <c r="BE237" s="552"/>
      <c r="BF237" s="552"/>
      <c r="BG237" s="552"/>
      <c r="BH237" s="552"/>
      <c r="BI237" s="552"/>
      <c r="BJ237" s="552"/>
      <c r="BK237" s="552"/>
      <c r="BL237" s="552"/>
      <c r="BM237" s="552"/>
      <c r="BN237" s="552"/>
      <c r="BO237" s="552"/>
      <c r="BP237" s="552"/>
      <c r="BQ237" s="552"/>
      <c r="BR237" s="552"/>
      <c r="BS237" s="552"/>
      <c r="BT237" s="552"/>
      <c r="BU237" s="552"/>
      <c r="BV237" s="552"/>
      <c r="BW237" s="552"/>
      <c r="BX237" s="552"/>
      <c r="BY237" s="552"/>
      <c r="BZ237" s="552"/>
      <c r="CA237" s="552"/>
      <c r="CB237" s="552"/>
      <c r="CC237" s="552"/>
      <c r="CD237" s="552"/>
      <c r="CE237" s="552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ht="18" x14ac:dyDescent="0.2">
      <c r="A238" s="552" t="s">
        <v>131</v>
      </c>
      <c r="B238" s="552"/>
      <c r="C238" s="552"/>
      <c r="D238" s="552"/>
      <c r="E238" s="552"/>
      <c r="F238" s="552"/>
      <c r="G238" s="552"/>
      <c r="H238" s="552"/>
      <c r="I238" s="552"/>
      <c r="J238" s="552"/>
      <c r="K238" s="552"/>
      <c r="L238" s="552"/>
      <c r="M238" s="552"/>
      <c r="N238" s="552"/>
      <c r="O238" s="552"/>
      <c r="P238" s="552"/>
      <c r="Q238" s="552"/>
      <c r="R238" s="552"/>
      <c r="S238" s="552"/>
      <c r="T238" s="552"/>
      <c r="U238" s="552"/>
      <c r="V238" s="552"/>
      <c r="W238" s="552"/>
      <c r="X238" s="552"/>
      <c r="Y238" s="552"/>
      <c r="Z238" s="552"/>
      <c r="AA238" s="552"/>
      <c r="AB238" s="552"/>
      <c r="AC238" s="552"/>
      <c r="AD238" s="552"/>
      <c r="AE238" s="552"/>
      <c r="AF238" s="552"/>
      <c r="AG238" s="552"/>
      <c r="AH238" s="552"/>
      <c r="AI238" s="552"/>
      <c r="AJ238" s="552"/>
      <c r="AK238" s="552"/>
      <c r="AL238" s="552"/>
      <c r="AM238" s="552"/>
      <c r="AN238" s="552"/>
      <c r="AO238" s="552"/>
      <c r="AP238" s="552"/>
      <c r="AQ238" s="552"/>
      <c r="AR238" s="552"/>
      <c r="AS238" s="552"/>
      <c r="AT238" s="552"/>
      <c r="AU238" s="552"/>
      <c r="AV238" s="552"/>
      <c r="AW238" s="552"/>
      <c r="AX238" s="552"/>
      <c r="AY238" s="552"/>
      <c r="AZ238" s="552"/>
      <c r="BA238" s="552"/>
      <c r="BB238" s="552"/>
      <c r="BC238" s="552"/>
      <c r="BD238" s="552"/>
      <c r="BE238" s="552"/>
      <c r="BF238" s="552"/>
      <c r="BG238" s="552"/>
      <c r="BH238" s="552"/>
      <c r="BI238" s="552"/>
      <c r="BJ238" s="552"/>
      <c r="BK238" s="552"/>
      <c r="BL238" s="552"/>
      <c r="BM238" s="552"/>
      <c r="BN238" s="552"/>
      <c r="BO238" s="552"/>
      <c r="BP238" s="552"/>
      <c r="BQ238" s="552"/>
      <c r="BR238" s="552"/>
      <c r="BS238" s="552"/>
      <c r="BT238" s="552"/>
      <c r="BU238" s="552"/>
      <c r="BV238" s="552"/>
      <c r="BW238" s="552"/>
      <c r="BX238" s="552"/>
      <c r="BY238" s="552"/>
      <c r="BZ238" s="552"/>
      <c r="CA238" s="552"/>
      <c r="CB238" s="552"/>
      <c r="CC238" s="552"/>
      <c r="CD238" s="552"/>
      <c r="CE238" s="552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ht="64.5" customHeight="1" x14ac:dyDescent="0.2">
      <c r="A239" s="524" t="s">
        <v>39</v>
      </c>
      <c r="B239" s="524"/>
      <c r="C239" s="524"/>
      <c r="D239" s="524"/>
      <c r="E239" s="524"/>
      <c r="F239" s="524"/>
      <c r="G239" s="524"/>
      <c r="H239" s="534" t="s">
        <v>132</v>
      </c>
      <c r="I239" s="535"/>
      <c r="J239" s="535"/>
      <c r="K239" s="535"/>
      <c r="L239" s="535"/>
      <c r="M239" s="535"/>
      <c r="N239" s="535"/>
      <c r="O239" s="535"/>
      <c r="P239" s="535"/>
      <c r="Q239" s="535"/>
      <c r="R239" s="535"/>
      <c r="S239" s="536"/>
      <c r="T239" s="540" t="s">
        <v>133</v>
      </c>
      <c r="U239" s="541"/>
      <c r="V239" s="541"/>
      <c r="W239" s="541"/>
      <c r="X239" s="541"/>
      <c r="Y239" s="541"/>
      <c r="Z239" s="541"/>
      <c r="AA239" s="541"/>
      <c r="AB239" s="541"/>
      <c r="AC239" s="541"/>
      <c r="AD239" s="541"/>
      <c r="AE239" s="542"/>
      <c r="AF239" s="534" t="s">
        <v>134</v>
      </c>
      <c r="AG239" s="535"/>
      <c r="AH239" s="535"/>
      <c r="AI239" s="535"/>
      <c r="AJ239" s="535"/>
      <c r="AK239" s="535"/>
      <c r="AL239" s="535"/>
      <c r="AM239" s="535"/>
      <c r="AN239" s="535"/>
      <c r="AO239" s="535"/>
      <c r="AP239" s="535"/>
      <c r="AQ239" s="535"/>
      <c r="AR239" s="535"/>
      <c r="AS239" s="535"/>
      <c r="AT239" s="535"/>
      <c r="AU239" s="535"/>
      <c r="AV239" s="535"/>
      <c r="AW239" s="535"/>
      <c r="AX239" s="535"/>
      <c r="AY239" s="535"/>
      <c r="AZ239" s="535"/>
      <c r="BA239" s="535"/>
      <c r="BB239" s="535"/>
      <c r="BC239" s="535"/>
      <c r="BD239" s="535"/>
      <c r="BE239" s="535"/>
      <c r="BF239" s="535"/>
      <c r="BG239" s="535"/>
      <c r="BH239" s="535"/>
      <c r="BI239" s="535"/>
      <c r="BJ239" s="535"/>
      <c r="BK239" s="535"/>
      <c r="BL239" s="535"/>
      <c r="BM239" s="536"/>
      <c r="BN239" s="534" t="s">
        <v>135</v>
      </c>
      <c r="BO239" s="535"/>
      <c r="BP239" s="535"/>
      <c r="BQ239" s="535"/>
      <c r="BR239" s="535"/>
      <c r="BS239" s="535"/>
      <c r="BT239" s="535"/>
      <c r="BU239" s="535"/>
      <c r="BV239" s="535"/>
      <c r="BW239" s="535"/>
      <c r="BX239" s="535"/>
      <c r="BY239" s="535"/>
      <c r="BZ239" s="535"/>
      <c r="CA239" s="535"/>
      <c r="CB239" s="535"/>
      <c r="CC239" s="535"/>
      <c r="CD239" s="535"/>
      <c r="CE239" s="536"/>
      <c r="CF239" s="524" t="s">
        <v>136</v>
      </c>
      <c r="CG239" s="524"/>
      <c r="CH239" s="524"/>
      <c r="CI239" s="524"/>
      <c r="CJ239" s="524"/>
      <c r="CK239" s="524"/>
      <c r="CL239" s="524"/>
      <c r="CM239" s="524"/>
      <c r="CN239" s="524"/>
      <c r="CO239" s="524"/>
      <c r="CP239" s="524"/>
      <c r="CQ239" s="524"/>
    </row>
    <row r="240" spans="1:95" ht="15" customHeight="1" x14ac:dyDescent="0.2">
      <c r="A240" s="524"/>
      <c r="B240" s="524"/>
      <c r="C240" s="524"/>
      <c r="D240" s="524"/>
      <c r="E240" s="524"/>
      <c r="F240" s="524"/>
      <c r="G240" s="524"/>
      <c r="H240" s="540" t="s">
        <v>45</v>
      </c>
      <c r="I240" s="541"/>
      <c r="J240" s="541"/>
      <c r="K240" s="541"/>
      <c r="L240" s="541"/>
      <c r="M240" s="541"/>
      <c r="N240" s="541"/>
      <c r="O240" s="541"/>
      <c r="P240" s="541"/>
      <c r="Q240" s="541"/>
      <c r="R240" s="541"/>
      <c r="S240" s="542"/>
      <c r="T240" s="524" t="s">
        <v>45</v>
      </c>
      <c r="U240" s="524"/>
      <c r="V240" s="524"/>
      <c r="W240" s="524"/>
      <c r="X240" s="524"/>
      <c r="Y240" s="524"/>
      <c r="Z240" s="524"/>
      <c r="AA240" s="524"/>
      <c r="AB240" s="524"/>
      <c r="AC240" s="524"/>
      <c r="AD240" s="524"/>
      <c r="AE240" s="524"/>
      <c r="AF240" s="540" t="s">
        <v>45</v>
      </c>
      <c r="AG240" s="541"/>
      <c r="AH240" s="541"/>
      <c r="AI240" s="541"/>
      <c r="AJ240" s="541"/>
      <c r="AK240" s="541"/>
      <c r="AL240" s="541"/>
      <c r="AM240" s="541"/>
      <c r="AN240" s="541"/>
      <c r="AO240" s="541"/>
      <c r="AP240" s="541"/>
      <c r="AQ240" s="541"/>
      <c r="AR240" s="541"/>
      <c r="AS240" s="541"/>
      <c r="AT240" s="541"/>
      <c r="AU240" s="541"/>
      <c r="AV240" s="541"/>
      <c r="AW240" s="541"/>
      <c r="AX240" s="541"/>
      <c r="AY240" s="542"/>
      <c r="AZ240" s="540" t="s">
        <v>46</v>
      </c>
      <c r="BA240" s="541"/>
      <c r="BB240" s="541"/>
      <c r="BC240" s="541"/>
      <c r="BD240" s="541"/>
      <c r="BE240" s="541"/>
      <c r="BF240" s="541"/>
      <c r="BG240" s="541"/>
      <c r="BH240" s="541"/>
      <c r="BI240" s="541"/>
      <c r="BJ240" s="541"/>
      <c r="BK240" s="541"/>
      <c r="BL240" s="541"/>
      <c r="BM240" s="542"/>
      <c r="BN240" s="549" t="s">
        <v>6</v>
      </c>
      <c r="BO240" s="550"/>
      <c r="BP240" s="551" t="s">
        <v>187</v>
      </c>
      <c r="BQ240" s="551"/>
      <c r="BR240" s="560" t="s">
        <v>47</v>
      </c>
      <c r="BS240" s="561"/>
      <c r="BT240" s="549" t="s">
        <v>6</v>
      </c>
      <c r="BU240" s="550"/>
      <c r="BV240" s="551" t="s">
        <v>199</v>
      </c>
      <c r="BW240" s="551"/>
      <c r="BX240" s="560" t="s">
        <v>47</v>
      </c>
      <c r="BY240" s="561"/>
      <c r="BZ240" s="549" t="s">
        <v>6</v>
      </c>
      <c r="CA240" s="550"/>
      <c r="CB240" s="551" t="s">
        <v>200</v>
      </c>
      <c r="CC240" s="551"/>
      <c r="CD240" s="560" t="s">
        <v>47</v>
      </c>
      <c r="CE240" s="561"/>
      <c r="CF240" s="540" t="s">
        <v>48</v>
      </c>
      <c r="CG240" s="541"/>
      <c r="CH240" s="541"/>
      <c r="CI240" s="541"/>
      <c r="CJ240" s="541"/>
      <c r="CK240" s="542"/>
      <c r="CL240" s="540" t="s">
        <v>49</v>
      </c>
      <c r="CM240" s="541"/>
      <c r="CN240" s="541"/>
      <c r="CO240" s="541"/>
      <c r="CP240" s="541"/>
      <c r="CQ240" s="542"/>
    </row>
    <row r="241" spans="1:95" ht="15" customHeight="1" x14ac:dyDescent="0.2">
      <c r="A241" s="524"/>
      <c r="B241" s="524"/>
      <c r="C241" s="524"/>
      <c r="D241" s="524"/>
      <c r="E241" s="524"/>
      <c r="F241" s="524"/>
      <c r="G241" s="524"/>
      <c r="H241" s="543"/>
      <c r="I241" s="544"/>
      <c r="J241" s="544"/>
      <c r="K241" s="544"/>
      <c r="L241" s="544"/>
      <c r="M241" s="544"/>
      <c r="N241" s="544"/>
      <c r="O241" s="544"/>
      <c r="P241" s="544"/>
      <c r="Q241" s="544"/>
      <c r="R241" s="544"/>
      <c r="S241" s="545"/>
      <c r="T241" s="524"/>
      <c r="U241" s="524"/>
      <c r="V241" s="524"/>
      <c r="W241" s="524"/>
      <c r="X241" s="524"/>
      <c r="Y241" s="524"/>
      <c r="Z241" s="524"/>
      <c r="AA241" s="524"/>
      <c r="AB241" s="524"/>
      <c r="AC241" s="524"/>
      <c r="AD241" s="524"/>
      <c r="AE241" s="524"/>
      <c r="AF241" s="543"/>
      <c r="AG241" s="544"/>
      <c r="AH241" s="544"/>
      <c r="AI241" s="544"/>
      <c r="AJ241" s="544"/>
      <c r="AK241" s="544"/>
      <c r="AL241" s="544"/>
      <c r="AM241" s="544"/>
      <c r="AN241" s="544"/>
      <c r="AO241" s="544"/>
      <c r="AP241" s="544"/>
      <c r="AQ241" s="544"/>
      <c r="AR241" s="544"/>
      <c r="AS241" s="544"/>
      <c r="AT241" s="544"/>
      <c r="AU241" s="544"/>
      <c r="AV241" s="544"/>
      <c r="AW241" s="544"/>
      <c r="AX241" s="544"/>
      <c r="AY241" s="545"/>
      <c r="AZ241" s="546"/>
      <c r="BA241" s="547"/>
      <c r="BB241" s="547"/>
      <c r="BC241" s="547"/>
      <c r="BD241" s="547"/>
      <c r="BE241" s="547"/>
      <c r="BF241" s="547"/>
      <c r="BG241" s="547"/>
      <c r="BH241" s="547"/>
      <c r="BI241" s="547"/>
      <c r="BJ241" s="547"/>
      <c r="BK241" s="547"/>
      <c r="BL241" s="547"/>
      <c r="BM241" s="548"/>
      <c r="BN241" s="543" t="s">
        <v>50</v>
      </c>
      <c r="BO241" s="544"/>
      <c r="BP241" s="544"/>
      <c r="BQ241" s="544"/>
      <c r="BR241" s="544"/>
      <c r="BS241" s="545"/>
      <c r="BT241" s="543" t="s">
        <v>51</v>
      </c>
      <c r="BU241" s="544"/>
      <c r="BV241" s="544"/>
      <c r="BW241" s="544"/>
      <c r="BX241" s="544"/>
      <c r="BY241" s="545"/>
      <c r="BZ241" s="543" t="s">
        <v>52</v>
      </c>
      <c r="CA241" s="544"/>
      <c r="CB241" s="544"/>
      <c r="CC241" s="544"/>
      <c r="CD241" s="544"/>
      <c r="CE241" s="545"/>
      <c r="CF241" s="543"/>
      <c r="CG241" s="544"/>
      <c r="CH241" s="544"/>
      <c r="CI241" s="544"/>
      <c r="CJ241" s="544"/>
      <c r="CK241" s="545"/>
      <c r="CL241" s="543"/>
      <c r="CM241" s="544"/>
      <c r="CN241" s="544"/>
      <c r="CO241" s="544"/>
      <c r="CP241" s="544"/>
      <c r="CQ241" s="545"/>
    </row>
    <row r="242" spans="1:95" x14ac:dyDescent="0.2">
      <c r="A242" s="524"/>
      <c r="B242" s="524"/>
      <c r="C242" s="524"/>
      <c r="D242" s="524"/>
      <c r="E242" s="524"/>
      <c r="F242" s="524"/>
      <c r="G242" s="524"/>
      <c r="H242" s="543"/>
      <c r="I242" s="544"/>
      <c r="J242" s="544"/>
      <c r="K242" s="544"/>
      <c r="L242" s="544"/>
      <c r="M242" s="544"/>
      <c r="N242" s="544"/>
      <c r="O242" s="544"/>
      <c r="P242" s="544"/>
      <c r="Q242" s="544"/>
      <c r="R242" s="544"/>
      <c r="S242" s="545"/>
      <c r="T242" s="524"/>
      <c r="U242" s="524"/>
      <c r="V242" s="524"/>
      <c r="W242" s="524"/>
      <c r="X242" s="524"/>
      <c r="Y242" s="524"/>
      <c r="Z242" s="524"/>
      <c r="AA242" s="524"/>
      <c r="AB242" s="524"/>
      <c r="AC242" s="524"/>
      <c r="AD242" s="524"/>
      <c r="AE242" s="524"/>
      <c r="AF242" s="543"/>
      <c r="AG242" s="544"/>
      <c r="AH242" s="544"/>
      <c r="AI242" s="544"/>
      <c r="AJ242" s="544"/>
      <c r="AK242" s="544"/>
      <c r="AL242" s="544"/>
      <c r="AM242" s="544"/>
      <c r="AN242" s="544"/>
      <c r="AO242" s="544"/>
      <c r="AP242" s="544"/>
      <c r="AQ242" s="544"/>
      <c r="AR242" s="544"/>
      <c r="AS242" s="544"/>
      <c r="AT242" s="544"/>
      <c r="AU242" s="544"/>
      <c r="AV242" s="544"/>
      <c r="AW242" s="544"/>
      <c r="AX242" s="544"/>
      <c r="AY242" s="545"/>
      <c r="AZ242" s="540" t="s">
        <v>53</v>
      </c>
      <c r="BA242" s="541"/>
      <c r="BB242" s="541"/>
      <c r="BC242" s="541"/>
      <c r="BD242" s="541"/>
      <c r="BE242" s="541"/>
      <c r="BF242" s="542"/>
      <c r="BG242" s="540" t="s">
        <v>54</v>
      </c>
      <c r="BH242" s="541"/>
      <c r="BI242" s="541"/>
      <c r="BJ242" s="541"/>
      <c r="BK242" s="541"/>
      <c r="BL242" s="541"/>
      <c r="BM242" s="542"/>
      <c r="BN242" s="543"/>
      <c r="BO242" s="544"/>
      <c r="BP242" s="544"/>
      <c r="BQ242" s="544"/>
      <c r="BR242" s="544"/>
      <c r="BS242" s="545"/>
      <c r="BT242" s="543"/>
      <c r="BU242" s="544"/>
      <c r="BV242" s="544"/>
      <c r="BW242" s="544"/>
      <c r="BX242" s="544"/>
      <c r="BY242" s="545"/>
      <c r="BZ242" s="543"/>
      <c r="CA242" s="544"/>
      <c r="CB242" s="544"/>
      <c r="CC242" s="544"/>
      <c r="CD242" s="544"/>
      <c r="CE242" s="545"/>
      <c r="CF242" s="543"/>
      <c r="CG242" s="544"/>
      <c r="CH242" s="544"/>
      <c r="CI242" s="544"/>
      <c r="CJ242" s="544"/>
      <c r="CK242" s="545"/>
      <c r="CL242" s="543"/>
      <c r="CM242" s="544"/>
      <c r="CN242" s="544"/>
      <c r="CO242" s="544"/>
      <c r="CP242" s="544"/>
      <c r="CQ242" s="545"/>
    </row>
    <row r="243" spans="1:95" x14ac:dyDescent="0.2">
      <c r="A243" s="524"/>
      <c r="B243" s="524"/>
      <c r="C243" s="524"/>
      <c r="D243" s="524"/>
      <c r="E243" s="524"/>
      <c r="F243" s="524"/>
      <c r="G243" s="524"/>
      <c r="H243" s="546"/>
      <c r="I243" s="547"/>
      <c r="J243" s="547"/>
      <c r="K243" s="547"/>
      <c r="L243" s="547"/>
      <c r="M243" s="547"/>
      <c r="N243" s="547"/>
      <c r="O243" s="547"/>
      <c r="P243" s="547"/>
      <c r="Q243" s="547"/>
      <c r="R243" s="547"/>
      <c r="S243" s="548"/>
      <c r="T243" s="524"/>
      <c r="U243" s="524"/>
      <c r="V243" s="524"/>
      <c r="W243" s="524"/>
      <c r="X243" s="524"/>
      <c r="Y243" s="524"/>
      <c r="Z243" s="524"/>
      <c r="AA243" s="524"/>
      <c r="AB243" s="524"/>
      <c r="AC243" s="524"/>
      <c r="AD243" s="524"/>
      <c r="AE243" s="524"/>
      <c r="AF243" s="546"/>
      <c r="AG243" s="547"/>
      <c r="AH243" s="547"/>
      <c r="AI243" s="547"/>
      <c r="AJ243" s="547"/>
      <c r="AK243" s="547"/>
      <c r="AL243" s="547"/>
      <c r="AM243" s="547"/>
      <c r="AN243" s="547"/>
      <c r="AO243" s="547"/>
      <c r="AP243" s="547"/>
      <c r="AQ243" s="547"/>
      <c r="AR243" s="547"/>
      <c r="AS243" s="547"/>
      <c r="AT243" s="547"/>
      <c r="AU243" s="547"/>
      <c r="AV243" s="547"/>
      <c r="AW243" s="547"/>
      <c r="AX243" s="547"/>
      <c r="AY243" s="548"/>
      <c r="AZ243" s="546"/>
      <c r="BA243" s="547"/>
      <c r="BB243" s="547"/>
      <c r="BC243" s="547"/>
      <c r="BD243" s="547"/>
      <c r="BE243" s="547"/>
      <c r="BF243" s="548"/>
      <c r="BG243" s="546"/>
      <c r="BH243" s="547"/>
      <c r="BI243" s="547"/>
      <c r="BJ243" s="547"/>
      <c r="BK243" s="547"/>
      <c r="BL243" s="547"/>
      <c r="BM243" s="548"/>
      <c r="BN243" s="546"/>
      <c r="BO243" s="547"/>
      <c r="BP243" s="547"/>
      <c r="BQ243" s="547"/>
      <c r="BR243" s="547"/>
      <c r="BS243" s="548"/>
      <c r="BT243" s="546"/>
      <c r="BU243" s="547"/>
      <c r="BV243" s="547"/>
      <c r="BW243" s="547"/>
      <c r="BX243" s="547"/>
      <c r="BY243" s="548"/>
      <c r="BZ243" s="546"/>
      <c r="CA243" s="547"/>
      <c r="CB243" s="547"/>
      <c r="CC243" s="547"/>
      <c r="CD243" s="547"/>
      <c r="CE243" s="548"/>
      <c r="CF243" s="546"/>
      <c r="CG243" s="547"/>
      <c r="CH243" s="547"/>
      <c r="CI243" s="547"/>
      <c r="CJ243" s="547"/>
      <c r="CK243" s="548"/>
      <c r="CL243" s="546"/>
      <c r="CM243" s="547"/>
      <c r="CN243" s="547"/>
      <c r="CO243" s="547"/>
      <c r="CP243" s="547"/>
      <c r="CQ243" s="548"/>
    </row>
    <row r="244" spans="1:95" x14ac:dyDescent="0.2">
      <c r="A244" s="524" t="s">
        <v>30</v>
      </c>
      <c r="B244" s="524"/>
      <c r="C244" s="524"/>
      <c r="D244" s="524"/>
      <c r="E244" s="524"/>
      <c r="F244" s="524"/>
      <c r="G244" s="524"/>
      <c r="H244" s="524" t="s">
        <v>55</v>
      </c>
      <c r="I244" s="524"/>
      <c r="J244" s="524"/>
      <c r="K244" s="524"/>
      <c r="L244" s="524"/>
      <c r="M244" s="524"/>
      <c r="N244" s="524"/>
      <c r="O244" s="524"/>
      <c r="P244" s="524"/>
      <c r="Q244" s="524"/>
      <c r="R244" s="524"/>
      <c r="S244" s="524"/>
      <c r="T244" s="534" t="s">
        <v>56</v>
      </c>
      <c r="U244" s="535"/>
      <c r="V244" s="535"/>
      <c r="W244" s="535"/>
      <c r="X244" s="535"/>
      <c r="Y244" s="535"/>
      <c r="Z244" s="535"/>
      <c r="AA244" s="535"/>
      <c r="AB244" s="535"/>
      <c r="AC244" s="535"/>
      <c r="AD244" s="535"/>
      <c r="AE244" s="536"/>
      <c r="AF244" s="524" t="s">
        <v>57</v>
      </c>
      <c r="AG244" s="524"/>
      <c r="AH244" s="524"/>
      <c r="AI244" s="524"/>
      <c r="AJ244" s="524"/>
      <c r="AK244" s="524"/>
      <c r="AL244" s="524"/>
      <c r="AM244" s="524"/>
      <c r="AN244" s="524"/>
      <c r="AO244" s="524"/>
      <c r="AP244" s="524"/>
      <c r="AQ244" s="524"/>
      <c r="AR244" s="524"/>
      <c r="AS244" s="524"/>
      <c r="AT244" s="524"/>
      <c r="AU244" s="524"/>
      <c r="AV244" s="524"/>
      <c r="AW244" s="524"/>
      <c r="AX244" s="524"/>
      <c r="AY244" s="524"/>
      <c r="AZ244" s="524" t="s">
        <v>58</v>
      </c>
      <c r="BA244" s="524"/>
      <c r="BB244" s="524"/>
      <c r="BC244" s="524"/>
      <c r="BD244" s="524"/>
      <c r="BE244" s="524"/>
      <c r="BF244" s="524"/>
      <c r="BG244" s="524" t="s">
        <v>59</v>
      </c>
      <c r="BH244" s="524"/>
      <c r="BI244" s="524"/>
      <c r="BJ244" s="524"/>
      <c r="BK244" s="524"/>
      <c r="BL244" s="524"/>
      <c r="BM244" s="524"/>
      <c r="BN244" s="524" t="s">
        <v>60</v>
      </c>
      <c r="BO244" s="524"/>
      <c r="BP244" s="524"/>
      <c r="BQ244" s="524"/>
      <c r="BR244" s="524"/>
      <c r="BS244" s="524"/>
      <c r="BT244" s="524" t="s">
        <v>61</v>
      </c>
      <c r="BU244" s="524"/>
      <c r="BV244" s="524"/>
      <c r="BW244" s="524"/>
      <c r="BX244" s="524"/>
      <c r="BY244" s="524"/>
      <c r="BZ244" s="524" t="s">
        <v>62</v>
      </c>
      <c r="CA244" s="524"/>
      <c r="CB244" s="524"/>
      <c r="CC244" s="524"/>
      <c r="CD244" s="524"/>
      <c r="CE244" s="524"/>
      <c r="CF244" s="524" t="s">
        <v>63</v>
      </c>
      <c r="CG244" s="524"/>
      <c r="CH244" s="524"/>
      <c r="CI244" s="524"/>
      <c r="CJ244" s="524"/>
      <c r="CK244" s="524"/>
      <c r="CL244" s="524" t="s">
        <v>64</v>
      </c>
      <c r="CM244" s="524"/>
      <c r="CN244" s="524"/>
      <c r="CO244" s="524"/>
      <c r="CP244" s="524"/>
      <c r="CQ244" s="524"/>
    </row>
    <row r="245" spans="1:95" hidden="1" x14ac:dyDescent="0.2">
      <c r="A245" s="670"/>
      <c r="B245" s="671"/>
      <c r="C245" s="671"/>
      <c r="D245" s="671"/>
      <c r="E245" s="671"/>
      <c r="F245" s="671"/>
      <c r="G245" s="672"/>
      <c r="H245" s="713"/>
      <c r="I245" s="713"/>
      <c r="J245" s="713"/>
      <c r="K245" s="713"/>
      <c r="L245" s="713"/>
      <c r="M245" s="713"/>
      <c r="N245" s="713"/>
      <c r="O245" s="713"/>
      <c r="P245" s="713"/>
      <c r="Q245" s="713"/>
      <c r="R245" s="713"/>
      <c r="S245" s="713"/>
      <c r="T245" s="673"/>
      <c r="U245" s="674"/>
      <c r="V245" s="674"/>
      <c r="W245" s="674"/>
      <c r="X245" s="674"/>
      <c r="Y245" s="674"/>
      <c r="Z245" s="674"/>
      <c r="AA245" s="674"/>
      <c r="AB245" s="674"/>
      <c r="AC245" s="674"/>
      <c r="AD245" s="674"/>
      <c r="AE245" s="675"/>
      <c r="AF245" s="101"/>
      <c r="AG245" s="674"/>
      <c r="AH245" s="674"/>
      <c r="AI245" s="674"/>
      <c r="AJ245" s="674"/>
      <c r="AK245" s="674"/>
      <c r="AL245" s="674"/>
      <c r="AM245" s="674"/>
      <c r="AN245" s="674"/>
      <c r="AO245" s="674"/>
      <c r="AP245" s="674"/>
      <c r="AQ245" s="674"/>
      <c r="AR245" s="674"/>
      <c r="AS245" s="674"/>
      <c r="AT245" s="674"/>
      <c r="AU245" s="674"/>
      <c r="AV245" s="674"/>
      <c r="AW245" s="674"/>
      <c r="AX245" s="674"/>
      <c r="AY245" s="675"/>
      <c r="AZ245" s="540"/>
      <c r="BA245" s="541"/>
      <c r="BB245" s="541"/>
      <c r="BC245" s="541"/>
      <c r="BD245" s="541"/>
      <c r="BE245" s="541"/>
      <c r="BF245" s="542"/>
      <c r="BG245" s="540"/>
      <c r="BH245" s="541"/>
      <c r="BI245" s="541"/>
      <c r="BJ245" s="541"/>
      <c r="BK245" s="541"/>
      <c r="BL245" s="541"/>
      <c r="BM245" s="542"/>
      <c r="BN245" s="713"/>
      <c r="BO245" s="713"/>
      <c r="BP245" s="713"/>
      <c r="BQ245" s="713"/>
      <c r="BR245" s="713"/>
      <c r="BS245" s="713"/>
      <c r="BT245" s="713"/>
      <c r="BU245" s="713"/>
      <c r="BV245" s="713"/>
      <c r="BW245" s="713"/>
      <c r="BX245" s="713"/>
      <c r="BY245" s="713"/>
      <c r="BZ245" s="713"/>
      <c r="CA245" s="713"/>
      <c r="CB245" s="713"/>
      <c r="CC245" s="713"/>
      <c r="CD245" s="713"/>
      <c r="CE245" s="713"/>
      <c r="CF245" s="518"/>
      <c r="CG245" s="519"/>
      <c r="CH245" s="519"/>
      <c r="CI245" s="519"/>
      <c r="CJ245" s="519"/>
      <c r="CK245" s="520"/>
      <c r="CL245" s="102"/>
      <c r="CM245" s="103"/>
      <c r="CN245" s="103"/>
      <c r="CO245" s="103"/>
      <c r="CP245" s="103"/>
      <c r="CQ245" s="104"/>
    </row>
    <row r="246" spans="1:95" hidden="1" x14ac:dyDescent="0.2">
      <c r="A246" s="710"/>
      <c r="B246" s="711"/>
      <c r="C246" s="711"/>
      <c r="D246" s="711"/>
      <c r="E246" s="711"/>
      <c r="F246" s="711"/>
      <c r="G246" s="712"/>
      <c r="H246" s="713"/>
      <c r="I246" s="713"/>
      <c r="J246" s="713"/>
      <c r="K246" s="713"/>
      <c r="L246" s="713"/>
      <c r="M246" s="713"/>
      <c r="N246" s="713"/>
      <c r="O246" s="713"/>
      <c r="P246" s="713"/>
      <c r="Q246" s="713"/>
      <c r="R246" s="713"/>
      <c r="S246" s="713"/>
      <c r="T246" s="714"/>
      <c r="U246" s="715"/>
      <c r="V246" s="715"/>
      <c r="W246" s="715"/>
      <c r="X246" s="715"/>
      <c r="Y246" s="715"/>
      <c r="Z246" s="715"/>
      <c r="AA246" s="715"/>
      <c r="AB246" s="715"/>
      <c r="AC246" s="715"/>
      <c r="AD246" s="715"/>
      <c r="AE246" s="716"/>
      <c r="AF246" s="105"/>
      <c r="AG246" s="715"/>
      <c r="AH246" s="715"/>
      <c r="AI246" s="715"/>
      <c r="AJ246" s="715"/>
      <c r="AK246" s="715"/>
      <c r="AL246" s="715"/>
      <c r="AM246" s="715"/>
      <c r="AN246" s="715"/>
      <c r="AO246" s="715"/>
      <c r="AP246" s="715"/>
      <c r="AQ246" s="715"/>
      <c r="AR246" s="715"/>
      <c r="AS246" s="715"/>
      <c r="AT246" s="715"/>
      <c r="AU246" s="715"/>
      <c r="AV246" s="715"/>
      <c r="AW246" s="715"/>
      <c r="AX246" s="715"/>
      <c r="AY246" s="716"/>
      <c r="AZ246" s="546"/>
      <c r="BA246" s="547"/>
      <c r="BB246" s="547"/>
      <c r="BC246" s="547"/>
      <c r="BD246" s="547"/>
      <c r="BE246" s="547"/>
      <c r="BF246" s="548"/>
      <c r="BG246" s="546"/>
      <c r="BH246" s="547"/>
      <c r="BI246" s="547"/>
      <c r="BJ246" s="547"/>
      <c r="BK246" s="547"/>
      <c r="BL246" s="547"/>
      <c r="BM246" s="548"/>
      <c r="BN246" s="713"/>
      <c r="BO246" s="713"/>
      <c r="BP246" s="713"/>
      <c r="BQ246" s="713"/>
      <c r="BR246" s="713"/>
      <c r="BS246" s="713"/>
      <c r="BT246" s="713"/>
      <c r="BU246" s="713"/>
      <c r="BV246" s="713"/>
      <c r="BW246" s="713"/>
      <c r="BX246" s="713"/>
      <c r="BY246" s="713"/>
      <c r="BZ246" s="713"/>
      <c r="CA246" s="713"/>
      <c r="CB246" s="713"/>
      <c r="CC246" s="713"/>
      <c r="CD246" s="713"/>
      <c r="CE246" s="713"/>
      <c r="CF246" s="105"/>
      <c r="CG246" s="106"/>
      <c r="CH246" s="106"/>
      <c r="CI246" s="106"/>
      <c r="CJ246" s="106"/>
      <c r="CK246" s="107"/>
      <c r="CL246" s="105"/>
      <c r="CM246" s="106"/>
      <c r="CN246" s="106"/>
      <c r="CO246" s="106"/>
      <c r="CP246" s="106"/>
      <c r="CQ246" s="107"/>
    </row>
    <row r="247" spans="1:95" x14ac:dyDescent="0.2">
      <c r="A247" s="787"/>
      <c r="B247" s="787"/>
      <c r="C247" s="787"/>
      <c r="D247" s="787"/>
      <c r="E247" s="787"/>
      <c r="F247" s="787"/>
      <c r="G247" s="787"/>
      <c r="H247" s="713"/>
      <c r="I247" s="713"/>
      <c r="J247" s="713"/>
      <c r="K247" s="713"/>
      <c r="L247" s="713"/>
      <c r="M247" s="713"/>
      <c r="N247" s="713"/>
      <c r="O247" s="713"/>
      <c r="P247" s="713"/>
      <c r="Q247" s="713"/>
      <c r="R247" s="713"/>
      <c r="S247" s="713"/>
      <c r="T247" s="518"/>
      <c r="U247" s="519"/>
      <c r="V247" s="519"/>
      <c r="W247" s="519"/>
      <c r="X247" s="519"/>
      <c r="Y247" s="519"/>
      <c r="Z247" s="519"/>
      <c r="AA247" s="519"/>
      <c r="AB247" s="519"/>
      <c r="AC247" s="519"/>
      <c r="AD247" s="519"/>
      <c r="AE247" s="520"/>
      <c r="AF247" s="518"/>
      <c r="AG247" s="519"/>
      <c r="AH247" s="519"/>
      <c r="AI247" s="519"/>
      <c r="AJ247" s="519"/>
      <c r="AK247" s="519"/>
      <c r="AL247" s="519"/>
      <c r="AM247" s="519"/>
      <c r="AN247" s="519"/>
      <c r="AO247" s="519"/>
      <c r="AP247" s="519"/>
      <c r="AQ247" s="519"/>
      <c r="AR247" s="519"/>
      <c r="AS247" s="519"/>
      <c r="AT247" s="519"/>
      <c r="AU247" s="519"/>
      <c r="AV247" s="519"/>
      <c r="AW247" s="519"/>
      <c r="AX247" s="519"/>
      <c r="AY247" s="520"/>
      <c r="AZ247" s="534"/>
      <c r="BA247" s="535"/>
      <c r="BB247" s="535"/>
      <c r="BC247" s="535"/>
      <c r="BD247" s="535"/>
      <c r="BE247" s="535"/>
      <c r="BF247" s="536"/>
      <c r="BG247" s="534"/>
      <c r="BH247" s="535"/>
      <c r="BI247" s="535"/>
      <c r="BJ247" s="535"/>
      <c r="BK247" s="535"/>
      <c r="BL247" s="535"/>
      <c r="BM247" s="536"/>
      <c r="BN247" s="713"/>
      <c r="BO247" s="713"/>
      <c r="BP247" s="713"/>
      <c r="BQ247" s="713"/>
      <c r="BR247" s="713"/>
      <c r="BS247" s="713"/>
      <c r="BT247" s="713"/>
      <c r="BU247" s="713"/>
      <c r="BV247" s="713"/>
      <c r="BW247" s="713"/>
      <c r="BX247" s="713"/>
      <c r="BY247" s="713"/>
      <c r="BZ247" s="713"/>
      <c r="CA247" s="713"/>
      <c r="CB247" s="713"/>
      <c r="CC247" s="713"/>
      <c r="CD247" s="713"/>
      <c r="CE247" s="713"/>
      <c r="CF247" s="713"/>
      <c r="CG247" s="713"/>
      <c r="CH247" s="713"/>
      <c r="CI247" s="713"/>
      <c r="CJ247" s="713"/>
      <c r="CK247" s="713"/>
      <c r="CL247" s="713"/>
      <c r="CM247" s="713"/>
      <c r="CN247" s="713"/>
      <c r="CO247" s="713"/>
      <c r="CP247" s="713"/>
      <c r="CQ247" s="713"/>
    </row>
    <row r="248" spans="1:95" ht="21" customHeight="1" x14ac:dyDescent="0.2">
      <c r="A248" s="552" t="s">
        <v>137</v>
      </c>
      <c r="B248" s="552"/>
      <c r="C248" s="552"/>
      <c r="D248" s="552"/>
      <c r="E248" s="552"/>
      <c r="F248" s="552"/>
      <c r="G248" s="552"/>
      <c r="H248" s="552"/>
      <c r="I248" s="552"/>
      <c r="J248" s="552"/>
      <c r="K248" s="552"/>
      <c r="L248" s="552"/>
      <c r="M248" s="552"/>
      <c r="N248" s="552"/>
      <c r="O248" s="552"/>
      <c r="P248" s="552"/>
      <c r="Q248" s="552"/>
      <c r="R248" s="552"/>
      <c r="S248" s="552"/>
      <c r="T248" s="552"/>
      <c r="U248" s="552"/>
      <c r="V248" s="552"/>
      <c r="W248" s="552"/>
      <c r="X248" s="552"/>
      <c r="Y248" s="552"/>
      <c r="Z248" s="552"/>
      <c r="AA248" s="552"/>
      <c r="AB248" s="552"/>
      <c r="AC248" s="552"/>
      <c r="AD248" s="552"/>
      <c r="AE248" s="552"/>
      <c r="AF248" s="552"/>
      <c r="AG248" s="552"/>
      <c r="AH248" s="552"/>
      <c r="AI248" s="552"/>
      <c r="AJ248" s="552"/>
      <c r="AK248" s="552"/>
      <c r="AL248" s="552"/>
      <c r="AM248" s="552"/>
      <c r="AN248" s="552"/>
      <c r="AO248" s="552"/>
      <c r="AP248" s="552"/>
      <c r="AQ248" s="552"/>
      <c r="AR248" s="552"/>
      <c r="AS248" s="552"/>
      <c r="AT248" s="552"/>
      <c r="AU248" s="552"/>
      <c r="AV248" s="552"/>
      <c r="AW248" s="552"/>
      <c r="AX248" s="552"/>
      <c r="AY248" s="552"/>
      <c r="AZ248" s="552"/>
      <c r="BA248" s="552"/>
      <c r="BB248" s="552"/>
      <c r="BC248" s="552"/>
      <c r="BD248" s="552"/>
      <c r="BE248" s="552"/>
      <c r="BF248" s="552"/>
      <c r="BG248" s="552"/>
      <c r="BH248" s="552"/>
      <c r="BI248" s="552"/>
      <c r="BJ248" s="552"/>
      <c r="BK248" s="552"/>
      <c r="BL248" s="552"/>
      <c r="BM248" s="552"/>
      <c r="BN248" s="552"/>
      <c r="BO248" s="552"/>
      <c r="BP248" s="552"/>
      <c r="BQ248" s="552"/>
      <c r="BR248" s="552"/>
      <c r="BS248" s="552"/>
      <c r="BT248" s="552"/>
      <c r="BU248" s="552"/>
      <c r="BV248" s="552"/>
      <c r="BW248" s="552"/>
      <c r="BX248" s="552"/>
      <c r="BY248" s="552"/>
      <c r="BZ248" s="552"/>
      <c r="CA248" s="552"/>
      <c r="CB248" s="552"/>
      <c r="CC248" s="552"/>
      <c r="CD248" s="552"/>
      <c r="CE248" s="552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</row>
    <row r="249" spans="1:95" ht="64.5" customHeight="1" x14ac:dyDescent="0.2">
      <c r="A249" s="524" t="s">
        <v>39</v>
      </c>
      <c r="B249" s="524"/>
      <c r="C249" s="524"/>
      <c r="D249" s="524"/>
      <c r="E249" s="524"/>
      <c r="F249" s="524"/>
      <c r="G249" s="524"/>
      <c r="H249" s="524" t="s">
        <v>132</v>
      </c>
      <c r="I249" s="524"/>
      <c r="J249" s="524"/>
      <c r="K249" s="524"/>
      <c r="L249" s="524"/>
      <c r="M249" s="524"/>
      <c r="N249" s="524"/>
      <c r="O249" s="524"/>
      <c r="P249" s="524"/>
      <c r="Q249" s="524"/>
      <c r="R249" s="524"/>
      <c r="S249" s="524"/>
      <c r="T249" s="524" t="s">
        <v>133</v>
      </c>
      <c r="U249" s="524"/>
      <c r="V249" s="524"/>
      <c r="W249" s="524"/>
      <c r="X249" s="524"/>
      <c r="Y249" s="524"/>
      <c r="Z249" s="524"/>
      <c r="AA249" s="524"/>
      <c r="AB249" s="524"/>
      <c r="AC249" s="534" t="s">
        <v>138</v>
      </c>
      <c r="AD249" s="535"/>
      <c r="AE249" s="535"/>
      <c r="AF249" s="535"/>
      <c r="AG249" s="535"/>
      <c r="AH249" s="535"/>
      <c r="AI249" s="535"/>
      <c r="AJ249" s="535"/>
      <c r="AK249" s="535"/>
      <c r="AL249" s="535"/>
      <c r="AM249" s="535"/>
      <c r="AN249" s="535"/>
      <c r="AO249" s="535"/>
      <c r="AP249" s="535"/>
      <c r="AQ249" s="535"/>
      <c r="AR249" s="535"/>
      <c r="AS249" s="535"/>
      <c r="AT249" s="535"/>
      <c r="AU249" s="535"/>
      <c r="AV249" s="535"/>
      <c r="AW249" s="535"/>
      <c r="AX249" s="535"/>
      <c r="AY249" s="535"/>
      <c r="AZ249" s="535"/>
      <c r="BA249" s="536"/>
      <c r="BB249" s="534" t="s">
        <v>139</v>
      </c>
      <c r="BC249" s="535"/>
      <c r="BD249" s="535"/>
      <c r="BE249" s="535"/>
      <c r="BF249" s="535"/>
      <c r="BG249" s="535"/>
      <c r="BH249" s="535"/>
      <c r="BI249" s="535"/>
      <c r="BJ249" s="535"/>
      <c r="BK249" s="535"/>
      <c r="BL249" s="535"/>
      <c r="BM249" s="535"/>
      <c r="BN249" s="535"/>
      <c r="BO249" s="535"/>
      <c r="BP249" s="536"/>
      <c r="BQ249" s="534" t="s">
        <v>242</v>
      </c>
      <c r="BR249" s="535"/>
      <c r="BS249" s="535"/>
      <c r="BT249" s="535"/>
      <c r="BU249" s="535"/>
      <c r="BV249" s="535"/>
      <c r="BW249" s="535"/>
      <c r="BX249" s="535"/>
      <c r="BY249" s="535"/>
      <c r="BZ249" s="535"/>
      <c r="CA249" s="535"/>
      <c r="CB249" s="535"/>
      <c r="CC249" s="535"/>
      <c r="CD249" s="535"/>
      <c r="CE249" s="536"/>
      <c r="CF249" s="534" t="s">
        <v>243</v>
      </c>
      <c r="CG249" s="535"/>
      <c r="CH249" s="535"/>
      <c r="CI249" s="535"/>
      <c r="CJ249" s="535"/>
      <c r="CK249" s="535"/>
      <c r="CL249" s="535"/>
      <c r="CM249" s="535"/>
      <c r="CN249" s="535"/>
      <c r="CO249" s="535"/>
      <c r="CP249" s="535"/>
      <c r="CQ249" s="536"/>
    </row>
    <row r="250" spans="1:95" ht="15" customHeight="1" x14ac:dyDescent="0.2">
      <c r="A250" s="524"/>
      <c r="B250" s="524"/>
      <c r="C250" s="524"/>
      <c r="D250" s="524"/>
      <c r="E250" s="524"/>
      <c r="F250" s="524"/>
      <c r="G250" s="524"/>
      <c r="H250" s="540" t="s">
        <v>45</v>
      </c>
      <c r="I250" s="541"/>
      <c r="J250" s="541"/>
      <c r="K250" s="541"/>
      <c r="L250" s="541"/>
      <c r="M250" s="541"/>
      <c r="N250" s="541"/>
      <c r="O250" s="541"/>
      <c r="P250" s="541"/>
      <c r="Q250" s="541"/>
      <c r="R250" s="541"/>
      <c r="S250" s="542"/>
      <c r="T250" s="540" t="s">
        <v>45</v>
      </c>
      <c r="U250" s="541"/>
      <c r="V250" s="541"/>
      <c r="W250" s="541"/>
      <c r="X250" s="541"/>
      <c r="Y250" s="541"/>
      <c r="Z250" s="541"/>
      <c r="AA250" s="541"/>
      <c r="AB250" s="542"/>
      <c r="AC250" s="540" t="s">
        <v>140</v>
      </c>
      <c r="AD250" s="541"/>
      <c r="AE250" s="541"/>
      <c r="AF250" s="541"/>
      <c r="AG250" s="541"/>
      <c r="AH250" s="541"/>
      <c r="AI250" s="541"/>
      <c r="AJ250" s="541"/>
      <c r="AK250" s="541"/>
      <c r="AL250" s="541"/>
      <c r="AM250" s="541"/>
      <c r="AN250" s="541"/>
      <c r="AO250" s="541"/>
      <c r="AP250" s="541"/>
      <c r="AQ250" s="541"/>
      <c r="AR250" s="542"/>
      <c r="AS250" s="540" t="s">
        <v>80</v>
      </c>
      <c r="AT250" s="541"/>
      <c r="AU250" s="541"/>
      <c r="AV250" s="541"/>
      <c r="AW250" s="541"/>
      <c r="AX250" s="541"/>
      <c r="AY250" s="541"/>
      <c r="AZ250" s="541"/>
      <c r="BA250" s="542"/>
      <c r="BB250" s="549" t="s">
        <v>6</v>
      </c>
      <c r="BC250" s="550"/>
      <c r="BD250" s="551" t="s">
        <v>187</v>
      </c>
      <c r="BE250" s="551"/>
      <c r="BF250" s="304"/>
      <c r="BG250" s="549" t="s">
        <v>6</v>
      </c>
      <c r="BH250" s="550"/>
      <c r="BI250" s="551" t="s">
        <v>199</v>
      </c>
      <c r="BJ250" s="551"/>
      <c r="BK250" s="304"/>
      <c r="BL250" s="549" t="s">
        <v>6</v>
      </c>
      <c r="BM250" s="550"/>
      <c r="BN250" s="551" t="s">
        <v>200</v>
      </c>
      <c r="BO250" s="551"/>
      <c r="BP250" s="304"/>
      <c r="BQ250" s="549" t="s">
        <v>6</v>
      </c>
      <c r="BR250" s="550"/>
      <c r="BS250" s="551" t="s">
        <v>187</v>
      </c>
      <c r="BT250" s="551"/>
      <c r="BU250" s="304"/>
      <c r="BV250" s="549" t="s">
        <v>6</v>
      </c>
      <c r="BW250" s="550"/>
      <c r="BX250" s="551" t="s">
        <v>199</v>
      </c>
      <c r="BY250" s="551"/>
      <c r="BZ250" s="304"/>
      <c r="CA250" s="549" t="s">
        <v>6</v>
      </c>
      <c r="CB250" s="550"/>
      <c r="CC250" s="551" t="s">
        <v>200</v>
      </c>
      <c r="CD250" s="551"/>
      <c r="CE250" s="304"/>
      <c r="CF250" s="540" t="s">
        <v>48</v>
      </c>
      <c r="CG250" s="541"/>
      <c r="CH250" s="541"/>
      <c r="CI250" s="541"/>
      <c r="CJ250" s="541"/>
      <c r="CK250" s="542"/>
      <c r="CL250" s="540" t="s">
        <v>49</v>
      </c>
      <c r="CM250" s="541"/>
      <c r="CN250" s="541"/>
      <c r="CO250" s="541"/>
      <c r="CP250" s="541"/>
      <c r="CQ250" s="542"/>
    </row>
    <row r="251" spans="1:95" ht="15" customHeight="1" x14ac:dyDescent="0.2">
      <c r="A251" s="524"/>
      <c r="B251" s="524"/>
      <c r="C251" s="524"/>
      <c r="D251" s="524"/>
      <c r="E251" s="524"/>
      <c r="F251" s="524"/>
      <c r="G251" s="524"/>
      <c r="H251" s="543"/>
      <c r="I251" s="544"/>
      <c r="J251" s="544"/>
      <c r="K251" s="544"/>
      <c r="L251" s="544"/>
      <c r="M251" s="544"/>
      <c r="N251" s="544"/>
      <c r="O251" s="544"/>
      <c r="P251" s="544"/>
      <c r="Q251" s="544"/>
      <c r="R251" s="544"/>
      <c r="S251" s="545"/>
      <c r="T251" s="543"/>
      <c r="U251" s="544"/>
      <c r="V251" s="544"/>
      <c r="W251" s="544"/>
      <c r="X251" s="544"/>
      <c r="Y251" s="544"/>
      <c r="Z251" s="544"/>
      <c r="AA251" s="544"/>
      <c r="AB251" s="545"/>
      <c r="AC251" s="543"/>
      <c r="AD251" s="544"/>
      <c r="AE251" s="544"/>
      <c r="AF251" s="544"/>
      <c r="AG251" s="544"/>
      <c r="AH251" s="544"/>
      <c r="AI251" s="544"/>
      <c r="AJ251" s="544"/>
      <c r="AK251" s="544"/>
      <c r="AL251" s="544"/>
      <c r="AM251" s="544"/>
      <c r="AN251" s="544"/>
      <c r="AO251" s="544"/>
      <c r="AP251" s="544"/>
      <c r="AQ251" s="544"/>
      <c r="AR251" s="545"/>
      <c r="AS251" s="524" t="s">
        <v>53</v>
      </c>
      <c r="AT251" s="524"/>
      <c r="AU251" s="524"/>
      <c r="AV251" s="524"/>
      <c r="AW251" s="524"/>
      <c r="AX251" s="524" t="s">
        <v>54</v>
      </c>
      <c r="AY251" s="524"/>
      <c r="AZ251" s="524"/>
      <c r="BA251" s="524"/>
      <c r="BB251" s="543" t="s">
        <v>81</v>
      </c>
      <c r="BC251" s="544"/>
      <c r="BD251" s="544"/>
      <c r="BE251" s="544"/>
      <c r="BF251" s="545"/>
      <c r="BG251" s="543" t="s">
        <v>82</v>
      </c>
      <c r="BH251" s="544"/>
      <c r="BI251" s="544"/>
      <c r="BJ251" s="544"/>
      <c r="BK251" s="545"/>
      <c r="BL251" s="543" t="s">
        <v>83</v>
      </c>
      <c r="BM251" s="544"/>
      <c r="BN251" s="544"/>
      <c r="BO251" s="544"/>
      <c r="BP251" s="545"/>
      <c r="BQ251" s="543" t="s">
        <v>81</v>
      </c>
      <c r="BR251" s="544"/>
      <c r="BS251" s="544"/>
      <c r="BT251" s="544"/>
      <c r="BU251" s="545"/>
      <c r="BV251" s="543" t="s">
        <v>82</v>
      </c>
      <c r="BW251" s="544"/>
      <c r="BX251" s="544"/>
      <c r="BY251" s="544"/>
      <c r="BZ251" s="545"/>
      <c r="CA251" s="543" t="s">
        <v>83</v>
      </c>
      <c r="CB251" s="544"/>
      <c r="CC251" s="544"/>
      <c r="CD251" s="544"/>
      <c r="CE251" s="545"/>
      <c r="CF251" s="543"/>
      <c r="CG251" s="544"/>
      <c r="CH251" s="544"/>
      <c r="CI251" s="544"/>
      <c r="CJ251" s="544"/>
      <c r="CK251" s="545"/>
      <c r="CL251" s="543"/>
      <c r="CM251" s="544"/>
      <c r="CN251" s="544"/>
      <c r="CO251" s="544"/>
      <c r="CP251" s="544"/>
      <c r="CQ251" s="545"/>
    </row>
    <row r="252" spans="1:95" ht="18" customHeight="1" x14ac:dyDescent="0.2">
      <c r="A252" s="524"/>
      <c r="B252" s="524"/>
      <c r="C252" s="524"/>
      <c r="D252" s="524"/>
      <c r="E252" s="524"/>
      <c r="F252" s="524"/>
      <c r="G252" s="524"/>
      <c r="H252" s="543"/>
      <c r="I252" s="544"/>
      <c r="J252" s="544"/>
      <c r="K252" s="544"/>
      <c r="L252" s="544"/>
      <c r="M252" s="544"/>
      <c r="N252" s="544"/>
      <c r="O252" s="544"/>
      <c r="P252" s="544"/>
      <c r="Q252" s="544"/>
      <c r="R252" s="544"/>
      <c r="S252" s="545"/>
      <c r="T252" s="543"/>
      <c r="U252" s="544"/>
      <c r="V252" s="544"/>
      <c r="W252" s="544"/>
      <c r="X252" s="544"/>
      <c r="Y252" s="544"/>
      <c r="Z252" s="544"/>
      <c r="AA252" s="544"/>
      <c r="AB252" s="545"/>
      <c r="AC252" s="543"/>
      <c r="AD252" s="544"/>
      <c r="AE252" s="544"/>
      <c r="AF252" s="544"/>
      <c r="AG252" s="544"/>
      <c r="AH252" s="544"/>
      <c r="AI252" s="544"/>
      <c r="AJ252" s="544"/>
      <c r="AK252" s="544"/>
      <c r="AL252" s="544"/>
      <c r="AM252" s="544"/>
      <c r="AN252" s="544"/>
      <c r="AO252" s="544"/>
      <c r="AP252" s="544"/>
      <c r="AQ252" s="544"/>
      <c r="AR252" s="545"/>
      <c r="AS252" s="524"/>
      <c r="AT252" s="524"/>
      <c r="AU252" s="524"/>
      <c r="AV252" s="524"/>
      <c r="AW252" s="524"/>
      <c r="AX252" s="524"/>
      <c r="AY252" s="524"/>
      <c r="AZ252" s="524"/>
      <c r="BA252" s="524"/>
      <c r="BB252" s="543"/>
      <c r="BC252" s="544"/>
      <c r="BD252" s="544"/>
      <c r="BE252" s="544"/>
      <c r="BF252" s="545"/>
      <c r="BG252" s="543"/>
      <c r="BH252" s="544"/>
      <c r="BI252" s="544"/>
      <c r="BJ252" s="544"/>
      <c r="BK252" s="545"/>
      <c r="BL252" s="543"/>
      <c r="BM252" s="544"/>
      <c r="BN252" s="544"/>
      <c r="BO252" s="544"/>
      <c r="BP252" s="545"/>
      <c r="BQ252" s="543"/>
      <c r="BR252" s="544"/>
      <c r="BS252" s="544"/>
      <c r="BT252" s="544"/>
      <c r="BU252" s="545"/>
      <c r="BV252" s="543"/>
      <c r="BW252" s="544"/>
      <c r="BX252" s="544"/>
      <c r="BY252" s="544"/>
      <c r="BZ252" s="545"/>
      <c r="CA252" s="543"/>
      <c r="CB252" s="544"/>
      <c r="CC252" s="544"/>
      <c r="CD252" s="544"/>
      <c r="CE252" s="545"/>
      <c r="CF252" s="543"/>
      <c r="CG252" s="544"/>
      <c r="CH252" s="544"/>
      <c r="CI252" s="544"/>
      <c r="CJ252" s="544"/>
      <c r="CK252" s="545"/>
      <c r="CL252" s="543"/>
      <c r="CM252" s="544"/>
      <c r="CN252" s="544"/>
      <c r="CO252" s="544"/>
      <c r="CP252" s="544"/>
      <c r="CQ252" s="545"/>
    </row>
    <row r="253" spans="1:95" ht="39" customHeight="1" x14ac:dyDescent="0.2">
      <c r="A253" s="524"/>
      <c r="B253" s="524"/>
      <c r="C253" s="524"/>
      <c r="D253" s="524"/>
      <c r="E253" s="524"/>
      <c r="F253" s="524"/>
      <c r="G253" s="524"/>
      <c r="H253" s="546"/>
      <c r="I253" s="547"/>
      <c r="J253" s="547"/>
      <c r="K253" s="547"/>
      <c r="L253" s="547"/>
      <c r="M253" s="547"/>
      <c r="N253" s="547"/>
      <c r="O253" s="547"/>
      <c r="P253" s="547"/>
      <c r="Q253" s="547"/>
      <c r="R253" s="547"/>
      <c r="S253" s="548"/>
      <c r="T253" s="546"/>
      <c r="U253" s="547"/>
      <c r="V253" s="547"/>
      <c r="W253" s="547"/>
      <c r="X253" s="547"/>
      <c r="Y253" s="547"/>
      <c r="Z253" s="547"/>
      <c r="AA253" s="547"/>
      <c r="AB253" s="548"/>
      <c r="AC253" s="546"/>
      <c r="AD253" s="547"/>
      <c r="AE253" s="547"/>
      <c r="AF253" s="547"/>
      <c r="AG253" s="547"/>
      <c r="AH253" s="547"/>
      <c r="AI253" s="547"/>
      <c r="AJ253" s="547"/>
      <c r="AK253" s="547"/>
      <c r="AL253" s="547"/>
      <c r="AM253" s="547"/>
      <c r="AN253" s="547"/>
      <c r="AO253" s="547"/>
      <c r="AP253" s="547"/>
      <c r="AQ253" s="547"/>
      <c r="AR253" s="548"/>
      <c r="AS253" s="524"/>
      <c r="AT253" s="524"/>
      <c r="AU253" s="524"/>
      <c r="AV253" s="524"/>
      <c r="AW253" s="524"/>
      <c r="AX253" s="524"/>
      <c r="AY253" s="524"/>
      <c r="AZ253" s="524"/>
      <c r="BA253" s="524"/>
      <c r="BB253" s="546"/>
      <c r="BC253" s="547"/>
      <c r="BD253" s="547"/>
      <c r="BE253" s="547"/>
      <c r="BF253" s="548"/>
      <c r="BG253" s="546"/>
      <c r="BH253" s="547"/>
      <c r="BI253" s="547"/>
      <c r="BJ253" s="547"/>
      <c r="BK253" s="548"/>
      <c r="BL253" s="546"/>
      <c r="BM253" s="547"/>
      <c r="BN253" s="547"/>
      <c r="BO253" s="547"/>
      <c r="BP253" s="548"/>
      <c r="BQ253" s="546"/>
      <c r="BR253" s="547"/>
      <c r="BS253" s="547"/>
      <c r="BT253" s="547"/>
      <c r="BU253" s="548"/>
      <c r="BV253" s="546"/>
      <c r="BW253" s="547"/>
      <c r="BX253" s="547"/>
      <c r="BY253" s="547"/>
      <c r="BZ253" s="548"/>
      <c r="CA253" s="546"/>
      <c r="CB253" s="547"/>
      <c r="CC253" s="547"/>
      <c r="CD253" s="547"/>
      <c r="CE253" s="548"/>
      <c r="CF253" s="546"/>
      <c r="CG253" s="547"/>
      <c r="CH253" s="547"/>
      <c r="CI253" s="547"/>
      <c r="CJ253" s="547"/>
      <c r="CK253" s="548"/>
      <c r="CL253" s="546"/>
      <c r="CM253" s="547"/>
      <c r="CN253" s="547"/>
      <c r="CO253" s="547"/>
      <c r="CP253" s="547"/>
      <c r="CQ253" s="548"/>
    </row>
    <row r="254" spans="1:95" x14ac:dyDescent="0.2">
      <c r="A254" s="524" t="s">
        <v>30</v>
      </c>
      <c r="B254" s="524"/>
      <c r="C254" s="524"/>
      <c r="D254" s="524"/>
      <c r="E254" s="524"/>
      <c r="F254" s="524"/>
      <c r="G254" s="524"/>
      <c r="H254" s="534" t="s">
        <v>55</v>
      </c>
      <c r="I254" s="535"/>
      <c r="J254" s="535"/>
      <c r="K254" s="535"/>
      <c r="L254" s="535"/>
      <c r="M254" s="535"/>
      <c r="N254" s="535"/>
      <c r="O254" s="535"/>
      <c r="P254" s="535"/>
      <c r="Q254" s="535"/>
      <c r="R254" s="535"/>
      <c r="S254" s="536"/>
      <c r="T254" s="534" t="s">
        <v>56</v>
      </c>
      <c r="U254" s="535"/>
      <c r="V254" s="535"/>
      <c r="W254" s="535"/>
      <c r="X254" s="535"/>
      <c r="Y254" s="535"/>
      <c r="Z254" s="535"/>
      <c r="AA254" s="535"/>
      <c r="AB254" s="536"/>
      <c r="AC254" s="534" t="s">
        <v>57</v>
      </c>
      <c r="AD254" s="535"/>
      <c r="AE254" s="535"/>
      <c r="AF254" s="535"/>
      <c r="AG254" s="535"/>
      <c r="AH254" s="535"/>
      <c r="AI254" s="535"/>
      <c r="AJ254" s="535"/>
      <c r="AK254" s="535"/>
      <c r="AL254" s="535"/>
      <c r="AM254" s="535"/>
      <c r="AN254" s="535"/>
      <c r="AO254" s="535"/>
      <c r="AP254" s="535"/>
      <c r="AQ254" s="535"/>
      <c r="AR254" s="536"/>
      <c r="AS254" s="534" t="s">
        <v>58</v>
      </c>
      <c r="AT254" s="535"/>
      <c r="AU254" s="535"/>
      <c r="AV254" s="535"/>
      <c r="AW254" s="536"/>
      <c r="AX254" s="534" t="s">
        <v>59</v>
      </c>
      <c r="AY254" s="535"/>
      <c r="AZ254" s="535"/>
      <c r="BA254" s="536"/>
      <c r="BB254" s="524" t="s">
        <v>60</v>
      </c>
      <c r="BC254" s="524"/>
      <c r="BD254" s="524"/>
      <c r="BE254" s="524"/>
      <c r="BF254" s="524"/>
      <c r="BG254" s="524" t="s">
        <v>61</v>
      </c>
      <c r="BH254" s="524"/>
      <c r="BI254" s="524"/>
      <c r="BJ254" s="524"/>
      <c r="BK254" s="524"/>
      <c r="BL254" s="524" t="s">
        <v>62</v>
      </c>
      <c r="BM254" s="524"/>
      <c r="BN254" s="524"/>
      <c r="BO254" s="524"/>
      <c r="BP254" s="524"/>
      <c r="BQ254" s="524" t="s">
        <v>63</v>
      </c>
      <c r="BR254" s="524"/>
      <c r="BS254" s="524"/>
      <c r="BT254" s="524"/>
      <c r="BU254" s="524"/>
      <c r="BV254" s="524" t="s">
        <v>64</v>
      </c>
      <c r="BW254" s="524"/>
      <c r="BX254" s="524"/>
      <c r="BY254" s="524"/>
      <c r="BZ254" s="524"/>
      <c r="CA254" s="524" t="s">
        <v>84</v>
      </c>
      <c r="CB254" s="524"/>
      <c r="CC254" s="524"/>
      <c r="CD254" s="524"/>
      <c r="CE254" s="524"/>
      <c r="CF254" s="524" t="s">
        <v>85</v>
      </c>
      <c r="CG254" s="524"/>
      <c r="CH254" s="524"/>
      <c r="CI254" s="524"/>
      <c r="CJ254" s="524"/>
      <c r="CK254" s="524"/>
      <c r="CL254" s="524" t="s">
        <v>86</v>
      </c>
      <c r="CM254" s="524"/>
      <c r="CN254" s="524"/>
      <c r="CO254" s="524"/>
      <c r="CP254" s="524"/>
      <c r="CQ254" s="524"/>
    </row>
    <row r="255" spans="1:95" hidden="1" x14ac:dyDescent="0.2">
      <c r="A255" s="670"/>
      <c r="B255" s="671"/>
      <c r="C255" s="671"/>
      <c r="D255" s="671"/>
      <c r="E255" s="671"/>
      <c r="F255" s="671"/>
      <c r="G255" s="672"/>
      <c r="H255" s="673"/>
      <c r="I255" s="674"/>
      <c r="J255" s="674"/>
      <c r="K255" s="674"/>
      <c r="L255" s="674"/>
      <c r="M255" s="674"/>
      <c r="N255" s="674"/>
      <c r="O255" s="674"/>
      <c r="P255" s="674"/>
      <c r="Q255" s="674"/>
      <c r="R255" s="674"/>
      <c r="S255" s="675"/>
      <c r="T255" s="673"/>
      <c r="U255" s="674"/>
      <c r="V255" s="674"/>
      <c r="W255" s="674"/>
      <c r="X255" s="674"/>
      <c r="Y255" s="674"/>
      <c r="Z255" s="674"/>
      <c r="AA255" s="674"/>
      <c r="AB255" s="675"/>
      <c r="AC255" s="676"/>
      <c r="AD255" s="677"/>
      <c r="AE255" s="677"/>
      <c r="AF255" s="677"/>
      <c r="AG255" s="677"/>
      <c r="AH255" s="677"/>
      <c r="AI255" s="677"/>
      <c r="AJ255" s="677"/>
      <c r="AK255" s="677"/>
      <c r="AL255" s="677"/>
      <c r="AM255" s="677"/>
      <c r="AN255" s="677"/>
      <c r="AO255" s="677"/>
      <c r="AP255" s="677"/>
      <c r="AQ255" s="677"/>
      <c r="AR255" s="678"/>
      <c r="AS255" s="540"/>
      <c r="AT255" s="541"/>
      <c r="AU255" s="541"/>
      <c r="AV255" s="541"/>
      <c r="AW255" s="542"/>
      <c r="AX255" s="670"/>
      <c r="AY255" s="671"/>
      <c r="AZ255" s="671"/>
      <c r="BA255" s="672"/>
      <c r="BB255" s="673"/>
      <c r="BC255" s="674"/>
      <c r="BD255" s="674"/>
      <c r="BE255" s="674"/>
      <c r="BF255" s="675"/>
      <c r="BG255" s="670"/>
      <c r="BH255" s="671"/>
      <c r="BI255" s="671"/>
      <c r="BJ255" s="671"/>
      <c r="BK255" s="672"/>
      <c r="BL255" s="673"/>
      <c r="BM255" s="674"/>
      <c r="BN255" s="674"/>
      <c r="BO255" s="674"/>
      <c r="BP255" s="675"/>
      <c r="BQ255" s="679"/>
      <c r="BR255" s="680"/>
      <c r="BS255" s="680"/>
      <c r="BT255" s="680"/>
      <c r="BU255" s="681"/>
      <c r="BV255" s="673"/>
      <c r="BW255" s="674"/>
      <c r="BX255" s="674"/>
      <c r="BY255" s="674"/>
      <c r="BZ255" s="675"/>
      <c r="CA255" s="673"/>
      <c r="CB255" s="674"/>
      <c r="CC255" s="674"/>
      <c r="CD255" s="674"/>
      <c r="CE255" s="675"/>
      <c r="CF255" s="673"/>
      <c r="CG255" s="674"/>
      <c r="CH255" s="674"/>
      <c r="CI255" s="674"/>
      <c r="CJ255" s="674"/>
      <c r="CK255" s="675"/>
      <c r="CL255" s="673"/>
      <c r="CM255" s="674"/>
      <c r="CN255" s="674"/>
      <c r="CO255" s="674"/>
      <c r="CP255" s="674"/>
      <c r="CQ255" s="675"/>
    </row>
    <row r="256" spans="1:95" hidden="1" x14ac:dyDescent="0.2">
      <c r="A256" s="710"/>
      <c r="B256" s="711"/>
      <c r="C256" s="711"/>
      <c r="D256" s="711"/>
      <c r="E256" s="711"/>
      <c r="F256" s="711"/>
      <c r="G256" s="712"/>
      <c r="H256" s="714"/>
      <c r="I256" s="715"/>
      <c r="J256" s="715"/>
      <c r="K256" s="715"/>
      <c r="L256" s="715"/>
      <c r="M256" s="715"/>
      <c r="N256" s="715"/>
      <c r="O256" s="715"/>
      <c r="P256" s="715"/>
      <c r="Q256" s="715"/>
      <c r="R256" s="715"/>
      <c r="S256" s="716"/>
      <c r="T256" s="714"/>
      <c r="U256" s="715"/>
      <c r="V256" s="715"/>
      <c r="W256" s="715"/>
      <c r="X256" s="715"/>
      <c r="Y256" s="715"/>
      <c r="Z256" s="715"/>
      <c r="AA256" s="715"/>
      <c r="AB256" s="716"/>
      <c r="AC256" s="763"/>
      <c r="AD256" s="764"/>
      <c r="AE256" s="764"/>
      <c r="AF256" s="764"/>
      <c r="AG256" s="764"/>
      <c r="AH256" s="764"/>
      <c r="AI256" s="764"/>
      <c r="AJ256" s="764"/>
      <c r="AK256" s="764"/>
      <c r="AL256" s="764"/>
      <c r="AM256" s="764"/>
      <c r="AN256" s="764"/>
      <c r="AO256" s="764"/>
      <c r="AP256" s="764"/>
      <c r="AQ256" s="764"/>
      <c r="AR256" s="765"/>
      <c r="AS256" s="546"/>
      <c r="AT256" s="547"/>
      <c r="AU256" s="547"/>
      <c r="AV256" s="547"/>
      <c r="AW256" s="548"/>
      <c r="AX256" s="710"/>
      <c r="AY256" s="711"/>
      <c r="AZ256" s="711"/>
      <c r="BA256" s="712"/>
      <c r="BB256" s="714"/>
      <c r="BC256" s="715"/>
      <c r="BD256" s="715"/>
      <c r="BE256" s="715"/>
      <c r="BF256" s="716"/>
      <c r="BG256" s="710"/>
      <c r="BH256" s="711"/>
      <c r="BI256" s="711"/>
      <c r="BJ256" s="711"/>
      <c r="BK256" s="712"/>
      <c r="BL256" s="714"/>
      <c r="BM256" s="715"/>
      <c r="BN256" s="715"/>
      <c r="BO256" s="715"/>
      <c r="BP256" s="716"/>
      <c r="BQ256" s="766"/>
      <c r="BR256" s="767"/>
      <c r="BS256" s="767"/>
      <c r="BT256" s="767"/>
      <c r="BU256" s="768"/>
      <c r="BV256" s="714"/>
      <c r="BW256" s="715"/>
      <c r="BX256" s="715"/>
      <c r="BY256" s="715"/>
      <c r="BZ256" s="716"/>
      <c r="CA256" s="714"/>
      <c r="CB256" s="715"/>
      <c r="CC256" s="715"/>
      <c r="CD256" s="715"/>
      <c r="CE256" s="716"/>
      <c r="CF256" s="714"/>
      <c r="CG256" s="715"/>
      <c r="CH256" s="715"/>
      <c r="CI256" s="715"/>
      <c r="CJ256" s="715"/>
      <c r="CK256" s="716"/>
      <c r="CL256" s="714"/>
      <c r="CM256" s="715"/>
      <c r="CN256" s="715"/>
      <c r="CO256" s="715"/>
      <c r="CP256" s="715"/>
      <c r="CQ256" s="716"/>
    </row>
    <row r="257" spans="1:95" x14ac:dyDescent="0.2">
      <c r="A257" s="787"/>
      <c r="B257" s="787"/>
      <c r="C257" s="787"/>
      <c r="D257" s="787"/>
      <c r="E257" s="787"/>
      <c r="F257" s="787"/>
      <c r="G257" s="787"/>
      <c r="H257" s="518"/>
      <c r="I257" s="519"/>
      <c r="J257" s="519"/>
      <c r="K257" s="519"/>
      <c r="L257" s="519"/>
      <c r="M257" s="519"/>
      <c r="N257" s="519"/>
      <c r="O257" s="519"/>
      <c r="P257" s="519"/>
      <c r="Q257" s="519"/>
      <c r="R257" s="519"/>
      <c r="S257" s="520"/>
      <c r="T257" s="518"/>
      <c r="U257" s="519"/>
      <c r="V257" s="519"/>
      <c r="W257" s="519"/>
      <c r="X257" s="519"/>
      <c r="Y257" s="519"/>
      <c r="Z257" s="519"/>
      <c r="AA257" s="519"/>
      <c r="AB257" s="520"/>
      <c r="AC257" s="518"/>
      <c r="AD257" s="519"/>
      <c r="AE257" s="519"/>
      <c r="AF257" s="519"/>
      <c r="AG257" s="519"/>
      <c r="AH257" s="519"/>
      <c r="AI257" s="519"/>
      <c r="AJ257" s="519"/>
      <c r="AK257" s="519"/>
      <c r="AL257" s="519"/>
      <c r="AM257" s="519"/>
      <c r="AN257" s="519"/>
      <c r="AO257" s="519"/>
      <c r="AP257" s="519"/>
      <c r="AQ257" s="519"/>
      <c r="AR257" s="520"/>
      <c r="AS257" s="534"/>
      <c r="AT257" s="535"/>
      <c r="AU257" s="535"/>
      <c r="AV257" s="535"/>
      <c r="AW257" s="536"/>
      <c r="AX257" s="537"/>
      <c r="AY257" s="538"/>
      <c r="AZ257" s="538"/>
      <c r="BA257" s="539"/>
      <c r="BB257" s="713"/>
      <c r="BC257" s="713"/>
      <c r="BD257" s="713"/>
      <c r="BE257" s="713"/>
      <c r="BF257" s="713"/>
      <c r="BG257" s="713"/>
      <c r="BH257" s="713"/>
      <c r="BI257" s="713"/>
      <c r="BJ257" s="713"/>
      <c r="BK257" s="713"/>
      <c r="BL257" s="713"/>
      <c r="BM257" s="713"/>
      <c r="BN257" s="713"/>
      <c r="BO257" s="713"/>
      <c r="BP257" s="713"/>
      <c r="BQ257" s="713"/>
      <c r="BR257" s="713"/>
      <c r="BS257" s="713"/>
      <c r="BT257" s="713"/>
      <c r="BU257" s="713"/>
      <c r="BV257" s="713"/>
      <c r="BW257" s="713"/>
      <c r="BX257" s="713"/>
      <c r="BY257" s="713"/>
      <c r="BZ257" s="713"/>
      <c r="CA257" s="713"/>
      <c r="CB257" s="713"/>
      <c r="CC257" s="713"/>
      <c r="CD257" s="713"/>
      <c r="CE257" s="713"/>
      <c r="CF257" s="713"/>
      <c r="CG257" s="713"/>
      <c r="CH257" s="713"/>
      <c r="CI257" s="713"/>
      <c r="CJ257" s="713"/>
      <c r="CK257" s="713"/>
      <c r="CL257" s="713"/>
      <c r="CM257" s="713"/>
      <c r="CN257" s="713"/>
      <c r="CO257" s="713"/>
      <c r="CP257" s="713"/>
      <c r="CQ257" s="713"/>
    </row>
    <row r="258" spans="1:95" x14ac:dyDescent="0.2">
      <c r="A258" s="211"/>
      <c r="B258" s="211"/>
      <c r="C258" s="211"/>
      <c r="D258" s="211"/>
      <c r="E258" s="211"/>
      <c r="F258" s="211"/>
      <c r="G258" s="211"/>
      <c r="H258" s="212"/>
      <c r="I258" s="212"/>
      <c r="J258" s="212"/>
      <c r="K258" s="212"/>
      <c r="L258" s="212"/>
      <c r="M258" s="212"/>
      <c r="N258" s="212"/>
      <c r="O258" s="212"/>
      <c r="P258" s="212"/>
      <c r="Q258" s="212"/>
      <c r="R258" s="212"/>
      <c r="S258" s="212"/>
      <c r="T258" s="212"/>
      <c r="U258" s="212"/>
      <c r="V258" s="212"/>
      <c r="W258" s="212"/>
      <c r="X258" s="212"/>
      <c r="Y258" s="212"/>
      <c r="Z258" s="212"/>
      <c r="AA258" s="212"/>
      <c r="AB258" s="212"/>
      <c r="AC258" s="212"/>
      <c r="AD258" s="212"/>
      <c r="AE258" s="212"/>
      <c r="AF258" s="212"/>
      <c r="AG258" s="212"/>
      <c r="AH258" s="212"/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5"/>
      <c r="AT258" s="215"/>
      <c r="AU258" s="215"/>
      <c r="AV258" s="215"/>
      <c r="AW258" s="215"/>
      <c r="AX258" s="211"/>
      <c r="AY258" s="211"/>
      <c r="AZ258" s="211"/>
      <c r="BA258" s="211"/>
      <c r="BB258" s="212"/>
      <c r="BC258" s="212"/>
      <c r="BD258" s="212"/>
      <c r="BE258" s="212"/>
      <c r="BF258" s="212"/>
      <c r="BG258" s="212"/>
      <c r="BH258" s="212"/>
      <c r="BI258" s="212"/>
      <c r="BJ258" s="212"/>
      <c r="BK258" s="212"/>
      <c r="BL258" s="212"/>
      <c r="BM258" s="212"/>
      <c r="BN258" s="212"/>
      <c r="BO258" s="212"/>
      <c r="BP258" s="212"/>
      <c r="BQ258" s="212"/>
      <c r="BR258" s="212"/>
      <c r="BS258" s="212"/>
      <c r="BT258" s="212"/>
      <c r="BU258" s="212"/>
      <c r="BV258" s="212"/>
      <c r="BW258" s="212"/>
      <c r="BX258" s="212"/>
      <c r="BY258" s="212"/>
      <c r="BZ258" s="212"/>
      <c r="CA258" s="212"/>
      <c r="CB258" s="212"/>
      <c r="CC258" s="212"/>
      <c r="CD258" s="212"/>
      <c r="CE258" s="212"/>
      <c r="CF258" s="210"/>
      <c r="CG258" s="210"/>
      <c r="CH258" s="210"/>
      <c r="CI258" s="210"/>
      <c r="CJ258" s="210"/>
      <c r="CK258" s="210"/>
      <c r="CL258" s="210"/>
      <c r="CM258" s="210"/>
      <c r="CN258" s="210"/>
      <c r="CO258" s="210"/>
      <c r="CP258" s="210"/>
      <c r="CQ258" s="210"/>
    </row>
    <row r="259" spans="1:95" ht="27" customHeight="1" x14ac:dyDescent="0.2">
      <c r="A259" s="692" t="s">
        <v>141</v>
      </c>
      <c r="B259" s="692"/>
      <c r="C259" s="692"/>
      <c r="D259" s="692"/>
      <c r="E259" s="692"/>
      <c r="F259" s="692"/>
      <c r="G259" s="692"/>
      <c r="H259" s="692"/>
      <c r="I259" s="692"/>
      <c r="J259" s="692"/>
      <c r="K259" s="692"/>
      <c r="L259" s="692"/>
      <c r="M259" s="692"/>
      <c r="N259" s="692"/>
      <c r="O259" s="692"/>
      <c r="P259" s="692"/>
      <c r="Q259" s="692"/>
      <c r="R259" s="692"/>
      <c r="S259" s="692"/>
      <c r="T259" s="692"/>
      <c r="U259" s="692"/>
      <c r="V259" s="692"/>
      <c r="W259" s="692"/>
      <c r="X259" s="692"/>
      <c r="Y259" s="692"/>
      <c r="Z259" s="692"/>
      <c r="AA259" s="692"/>
      <c r="AB259" s="692"/>
      <c r="AC259" s="692"/>
      <c r="AD259" s="692"/>
      <c r="AE259" s="692"/>
      <c r="AF259" s="692"/>
      <c r="AG259" s="692"/>
      <c r="AH259" s="692"/>
      <c r="AI259" s="692"/>
      <c r="AJ259" s="692"/>
      <c r="AK259" s="692"/>
      <c r="AL259" s="692"/>
      <c r="AM259" s="692"/>
      <c r="AN259" s="692"/>
      <c r="AO259" s="692"/>
      <c r="AP259" s="692"/>
      <c r="AQ259" s="692"/>
      <c r="AR259" s="692"/>
      <c r="AS259" s="692"/>
      <c r="AT259" s="692"/>
      <c r="AU259" s="692"/>
      <c r="AV259" s="692"/>
      <c r="AW259" s="692"/>
      <c r="AX259" s="692"/>
      <c r="AY259" s="692"/>
      <c r="AZ259" s="692"/>
      <c r="BA259" s="692"/>
      <c r="BB259" s="692"/>
      <c r="BC259" s="692"/>
      <c r="BD259" s="692"/>
      <c r="BE259" s="692"/>
      <c r="BF259" s="692"/>
      <c r="BG259" s="692"/>
      <c r="BH259" s="692"/>
      <c r="BI259" s="692"/>
      <c r="BJ259" s="692"/>
      <c r="BK259" s="692"/>
      <c r="BL259" s="692"/>
      <c r="BM259" s="692"/>
      <c r="BN259" s="692"/>
      <c r="BO259" s="692"/>
      <c r="BP259" s="692"/>
      <c r="BQ259" s="692"/>
      <c r="BR259" s="692"/>
      <c r="BS259" s="692"/>
      <c r="BT259" s="692"/>
      <c r="BU259" s="692"/>
      <c r="BV259" s="692"/>
      <c r="BW259" s="692"/>
      <c r="BX259" s="692"/>
      <c r="BY259" s="692"/>
      <c r="BZ259" s="692"/>
      <c r="CA259" s="692"/>
      <c r="CB259" s="692"/>
      <c r="CC259" s="692"/>
      <c r="CD259" s="692"/>
      <c r="CE259" s="692"/>
      <c r="CF259" s="692"/>
      <c r="CG259" s="692"/>
      <c r="CH259" s="692"/>
      <c r="CI259" s="692"/>
      <c r="CJ259" s="692"/>
      <c r="CK259" s="692"/>
      <c r="CL259" s="692"/>
      <c r="CM259" s="692"/>
      <c r="CN259" s="692"/>
      <c r="CO259" s="692"/>
      <c r="CP259" s="692"/>
      <c r="CQ259" s="692"/>
    </row>
    <row r="260" spans="1:95" ht="15.75" customHeight="1" x14ac:dyDescent="0.2">
      <c r="A260" s="693" t="s">
        <v>142</v>
      </c>
      <c r="B260" s="693"/>
      <c r="C260" s="693"/>
      <c r="D260" s="693"/>
      <c r="E260" s="693"/>
      <c r="F260" s="693"/>
      <c r="G260" s="693"/>
      <c r="H260" s="693"/>
      <c r="I260" s="693"/>
      <c r="J260" s="693"/>
      <c r="K260" s="693"/>
      <c r="L260" s="693"/>
      <c r="M260" s="693"/>
      <c r="N260" s="693"/>
      <c r="O260" s="693"/>
      <c r="P260" s="693"/>
      <c r="Q260" s="693"/>
      <c r="R260" s="693"/>
      <c r="S260" s="693"/>
      <c r="T260" s="693"/>
      <c r="U260" s="693"/>
      <c r="V260" s="693"/>
      <c r="W260" s="693"/>
      <c r="X260" s="693"/>
      <c r="Y260" s="693"/>
      <c r="Z260" s="693"/>
      <c r="AA260" s="693"/>
      <c r="AB260" s="693"/>
      <c r="AC260" s="693"/>
      <c r="AD260" s="693"/>
      <c r="AE260" s="693"/>
      <c r="AF260" s="693"/>
      <c r="AG260" s="693"/>
      <c r="AH260" s="693"/>
      <c r="AI260" s="693"/>
      <c r="AJ260" s="693"/>
      <c r="AK260" s="693"/>
      <c r="AL260" s="693"/>
      <c r="AM260" s="693"/>
      <c r="AN260" s="693"/>
      <c r="AO260" s="693"/>
      <c r="AP260" s="693"/>
      <c r="AQ260" s="693"/>
      <c r="AR260" s="693"/>
      <c r="AS260" s="693"/>
      <c r="AT260" s="693"/>
      <c r="AU260" s="693"/>
      <c r="AV260" s="693"/>
      <c r="AW260" s="693"/>
      <c r="AX260" s="693"/>
      <c r="AY260" s="693"/>
      <c r="AZ260" s="693"/>
      <c r="BA260" s="693"/>
      <c r="BB260" s="693"/>
      <c r="BC260" s="693"/>
      <c r="BD260" s="693"/>
      <c r="BE260" s="693"/>
      <c r="BF260" s="693"/>
      <c r="BG260" s="693"/>
      <c r="BH260" s="693"/>
      <c r="BI260" s="693"/>
      <c r="BJ260" s="693"/>
      <c r="BK260" s="693"/>
      <c r="BL260" s="693"/>
      <c r="BM260" s="693"/>
      <c r="BN260" s="693"/>
      <c r="BO260" s="693"/>
      <c r="BP260" s="693"/>
      <c r="BQ260" s="693"/>
      <c r="BR260" s="693"/>
      <c r="BS260" s="693"/>
      <c r="BT260" s="693"/>
      <c r="BU260" s="693"/>
      <c r="BV260" s="693"/>
      <c r="BW260" s="693"/>
      <c r="BX260" s="693"/>
      <c r="BY260" s="693"/>
      <c r="BZ260" s="693"/>
      <c r="CA260" s="693"/>
      <c r="CB260" s="693"/>
      <c r="CC260" s="693"/>
      <c r="CD260" s="693"/>
      <c r="CE260" s="693"/>
      <c r="CF260" s="693"/>
      <c r="CG260" s="693"/>
      <c r="CH260" s="693"/>
      <c r="CI260" s="693"/>
      <c r="CJ260" s="693"/>
      <c r="CK260" s="693"/>
      <c r="CL260" s="693"/>
      <c r="CM260" s="693"/>
      <c r="CN260" s="693"/>
      <c r="CO260" s="693"/>
      <c r="CP260" s="693"/>
      <c r="CQ260" s="693"/>
    </row>
    <row r="261" spans="1:95" ht="23.25" customHeight="1" x14ac:dyDescent="0.2">
      <c r="A261" s="786" t="s">
        <v>301</v>
      </c>
      <c r="B261" s="786"/>
      <c r="C261" s="786"/>
      <c r="D261" s="786"/>
      <c r="E261" s="786"/>
      <c r="F261" s="786"/>
      <c r="G261" s="786"/>
      <c r="H261" s="786"/>
      <c r="I261" s="786"/>
      <c r="J261" s="786"/>
      <c r="K261" s="786"/>
      <c r="L261" s="786"/>
      <c r="M261" s="786"/>
      <c r="N261" s="786"/>
      <c r="O261" s="786"/>
      <c r="P261" s="786"/>
      <c r="Q261" s="786"/>
      <c r="R261" s="786"/>
      <c r="S261" s="786"/>
      <c r="T261" s="786"/>
      <c r="U261" s="786"/>
      <c r="V261" s="786"/>
      <c r="W261" s="786"/>
      <c r="X261" s="786"/>
      <c r="Y261" s="786"/>
      <c r="Z261" s="786"/>
      <c r="AA261" s="786"/>
      <c r="AB261" s="786"/>
      <c r="AC261" s="786"/>
      <c r="AD261" s="786"/>
      <c r="AE261" s="786"/>
      <c r="AF261" s="786"/>
      <c r="AG261" s="786"/>
      <c r="AH261" s="786"/>
      <c r="AI261" s="786"/>
      <c r="AJ261" s="786"/>
      <c r="AK261" s="786"/>
      <c r="AL261" s="786"/>
      <c r="AM261" s="786"/>
      <c r="AN261" s="786"/>
      <c r="AO261" s="786"/>
      <c r="AP261" s="786"/>
      <c r="AQ261" s="786"/>
      <c r="AR261" s="786"/>
      <c r="AS261" s="786"/>
      <c r="AT261" s="786"/>
      <c r="AU261" s="786"/>
      <c r="AV261" s="786"/>
      <c r="AW261" s="786"/>
      <c r="AX261" s="786"/>
      <c r="AY261" s="786"/>
      <c r="AZ261" s="786"/>
      <c r="BA261" s="786"/>
      <c r="BB261" s="786"/>
      <c r="BC261" s="786"/>
      <c r="BD261" s="786"/>
      <c r="BE261" s="786"/>
      <c r="BF261" s="786"/>
      <c r="BG261" s="786"/>
      <c r="BH261" s="786"/>
      <c r="BI261" s="786"/>
      <c r="BJ261" s="786"/>
      <c r="BK261" s="786"/>
      <c r="BL261" s="786"/>
      <c r="BM261" s="786"/>
      <c r="BN261" s="786"/>
      <c r="BO261" s="786"/>
      <c r="BP261" s="786"/>
      <c r="BQ261" s="786"/>
      <c r="BR261" s="786"/>
      <c r="BS261" s="786"/>
      <c r="BT261" s="786"/>
      <c r="BU261" s="786"/>
      <c r="BV261" s="786"/>
      <c r="BW261" s="786"/>
      <c r="BX261" s="786"/>
      <c r="BY261" s="786"/>
      <c r="BZ261" s="786"/>
      <c r="CA261" s="786"/>
      <c r="CB261" s="786"/>
      <c r="CC261" s="786"/>
      <c r="CD261" s="786"/>
      <c r="CE261" s="786"/>
      <c r="CF261" s="786"/>
      <c r="CG261" s="786"/>
      <c r="CH261" s="786"/>
      <c r="CI261" s="786"/>
      <c r="CJ261" s="786"/>
      <c r="CK261" s="786"/>
      <c r="CL261" s="786"/>
      <c r="CM261" s="786"/>
      <c r="CN261" s="786"/>
      <c r="CO261" s="786"/>
      <c r="CP261" s="786"/>
      <c r="CQ261" s="786"/>
    </row>
    <row r="262" spans="1:95" ht="6.75" customHeight="1" x14ac:dyDescent="0.2">
      <c r="A262" s="660"/>
      <c r="B262" s="660"/>
      <c r="C262" s="660"/>
      <c r="D262" s="660"/>
      <c r="E262" s="660"/>
      <c r="F262" s="660"/>
      <c r="G262" s="660"/>
      <c r="H262" s="660"/>
      <c r="I262" s="660"/>
      <c r="J262" s="660"/>
      <c r="K262" s="660"/>
      <c r="L262" s="660"/>
      <c r="M262" s="660"/>
      <c r="N262" s="660"/>
      <c r="O262" s="660"/>
      <c r="P262" s="660"/>
      <c r="Q262" s="660"/>
      <c r="R262" s="660"/>
      <c r="S262" s="660"/>
      <c r="T262" s="660"/>
      <c r="U262" s="660"/>
      <c r="V262" s="660"/>
      <c r="W262" s="660"/>
      <c r="X262" s="660"/>
      <c r="Y262" s="660"/>
      <c r="Z262" s="660"/>
      <c r="AA262" s="660"/>
      <c r="AB262" s="660"/>
      <c r="AC262" s="660"/>
      <c r="AD262" s="660"/>
      <c r="AE262" s="660"/>
      <c r="AF262" s="660"/>
      <c r="AG262" s="660"/>
      <c r="AH262" s="660"/>
      <c r="AI262" s="660"/>
      <c r="AJ262" s="660"/>
      <c r="AK262" s="660"/>
      <c r="AL262" s="660"/>
      <c r="AM262" s="660"/>
      <c r="AN262" s="660"/>
      <c r="AO262" s="660"/>
      <c r="AP262" s="660"/>
      <c r="AQ262" s="660"/>
      <c r="AR262" s="660"/>
      <c r="AS262" s="660"/>
      <c r="AT262" s="660"/>
      <c r="AU262" s="660"/>
      <c r="AV262" s="660"/>
      <c r="AW262" s="660"/>
      <c r="AX262" s="660"/>
      <c r="AY262" s="660"/>
      <c r="AZ262" s="660"/>
      <c r="BA262" s="660"/>
      <c r="BB262" s="660"/>
      <c r="BC262" s="660"/>
      <c r="BD262" s="660"/>
      <c r="BE262" s="660"/>
      <c r="BF262" s="660"/>
      <c r="BG262" s="660"/>
      <c r="BH262" s="660"/>
      <c r="BI262" s="660"/>
      <c r="BJ262" s="660"/>
      <c r="BK262" s="660"/>
      <c r="BL262" s="660"/>
      <c r="BM262" s="660"/>
      <c r="BN262" s="660"/>
      <c r="BO262" s="660"/>
      <c r="BP262" s="660"/>
      <c r="BQ262" s="660"/>
      <c r="BR262" s="660"/>
      <c r="BS262" s="660"/>
      <c r="BT262" s="660"/>
      <c r="BU262" s="660"/>
      <c r="BV262" s="660"/>
      <c r="BW262" s="660"/>
      <c r="BX262" s="660"/>
      <c r="BY262" s="660"/>
      <c r="BZ262" s="660"/>
      <c r="CA262" s="660"/>
      <c r="CB262" s="660"/>
      <c r="CC262" s="660"/>
      <c r="CD262" s="660"/>
      <c r="CE262" s="660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</row>
    <row r="263" spans="1:95" ht="18" x14ac:dyDescent="0.2">
      <c r="A263" s="579" t="s">
        <v>144</v>
      </c>
      <c r="B263" s="579"/>
      <c r="C263" s="579"/>
      <c r="D263" s="579"/>
      <c r="E263" s="579"/>
      <c r="F263" s="579"/>
      <c r="G263" s="579"/>
      <c r="H263" s="579"/>
      <c r="I263" s="579"/>
      <c r="J263" s="579"/>
      <c r="K263" s="579"/>
      <c r="L263" s="579"/>
      <c r="M263" s="579"/>
      <c r="N263" s="579"/>
      <c r="O263" s="579"/>
      <c r="P263" s="579"/>
      <c r="Q263" s="579"/>
      <c r="R263" s="579"/>
      <c r="S263" s="579"/>
      <c r="T263" s="579"/>
      <c r="U263" s="579"/>
      <c r="V263" s="579"/>
      <c r="W263" s="579"/>
      <c r="X263" s="579"/>
      <c r="Y263" s="579"/>
      <c r="Z263" s="579"/>
      <c r="AA263" s="579"/>
      <c r="AB263" s="579"/>
      <c r="AC263" s="579"/>
      <c r="AD263" s="579"/>
      <c r="AE263" s="579"/>
      <c r="AF263" s="579"/>
      <c r="AG263" s="579"/>
      <c r="AH263" s="579"/>
      <c r="AI263" s="579"/>
      <c r="AJ263" s="579"/>
      <c r="AK263" s="579"/>
      <c r="AL263" s="579"/>
      <c r="AM263" s="579"/>
      <c r="AN263" s="579"/>
      <c r="AO263" s="579"/>
      <c r="AP263" s="579"/>
      <c r="AQ263" s="579"/>
      <c r="AR263" s="579"/>
      <c r="AS263" s="579"/>
      <c r="AT263" s="579"/>
      <c r="AU263" s="579"/>
      <c r="AV263" s="579"/>
      <c r="AW263" s="579"/>
      <c r="AX263" s="579"/>
      <c r="AY263" s="579"/>
      <c r="AZ263" s="579"/>
      <c r="BA263" s="579"/>
      <c r="BB263" s="579"/>
      <c r="BC263" s="579"/>
      <c r="BD263" s="579"/>
      <c r="BE263" s="579"/>
      <c r="BF263" s="579"/>
      <c r="BG263" s="579"/>
      <c r="BH263" s="579"/>
      <c r="BI263" s="579"/>
      <c r="BJ263" s="579"/>
      <c r="BK263" s="579"/>
      <c r="BL263" s="579"/>
      <c r="BM263" s="579"/>
      <c r="BN263" s="579"/>
      <c r="BO263" s="579"/>
      <c r="BP263" s="579"/>
      <c r="BQ263" s="579"/>
      <c r="BR263" s="579"/>
      <c r="BS263" s="579"/>
      <c r="BT263" s="579"/>
      <c r="BU263" s="579"/>
      <c r="BV263" s="579"/>
      <c r="BW263" s="579"/>
      <c r="BX263" s="579"/>
      <c r="BY263" s="579"/>
      <c r="BZ263" s="579"/>
      <c r="CA263" s="579"/>
      <c r="CB263" s="579"/>
      <c r="CC263" s="579"/>
      <c r="CD263" s="579"/>
      <c r="CE263" s="579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ht="9" customHeight="1" x14ac:dyDescent="0.2">
      <c r="A264" s="660"/>
      <c r="B264" s="660"/>
      <c r="C264" s="660"/>
      <c r="D264" s="660"/>
      <c r="E264" s="660"/>
      <c r="F264" s="660"/>
      <c r="G264" s="660"/>
      <c r="H264" s="660"/>
      <c r="I264" s="660"/>
      <c r="J264" s="660"/>
      <c r="K264" s="660"/>
      <c r="L264" s="660"/>
      <c r="M264" s="660"/>
      <c r="N264" s="660"/>
      <c r="O264" s="660"/>
      <c r="P264" s="660"/>
      <c r="Q264" s="660"/>
      <c r="R264" s="660"/>
      <c r="S264" s="660"/>
      <c r="T264" s="660"/>
      <c r="U264" s="660"/>
      <c r="V264" s="660"/>
      <c r="W264" s="660"/>
      <c r="X264" s="660"/>
      <c r="Y264" s="660"/>
      <c r="Z264" s="660"/>
      <c r="AA264" s="660"/>
      <c r="AB264" s="660"/>
      <c r="AC264" s="660"/>
      <c r="AD264" s="660"/>
      <c r="AE264" s="660"/>
      <c r="AF264" s="660"/>
      <c r="AG264" s="660"/>
      <c r="AH264" s="660"/>
      <c r="AI264" s="660"/>
      <c r="AJ264" s="660"/>
      <c r="AK264" s="660"/>
      <c r="AL264" s="660"/>
      <c r="AM264" s="660"/>
      <c r="AN264" s="660"/>
      <c r="AO264" s="660"/>
      <c r="AP264" s="660"/>
      <c r="AQ264" s="660"/>
      <c r="AR264" s="660"/>
      <c r="AS264" s="660"/>
      <c r="AT264" s="660"/>
      <c r="AU264" s="660"/>
      <c r="AV264" s="660"/>
      <c r="AW264" s="660"/>
      <c r="AX264" s="660"/>
      <c r="AY264" s="660"/>
      <c r="AZ264" s="660"/>
      <c r="BA264" s="660"/>
      <c r="BB264" s="660"/>
      <c r="BC264" s="660"/>
      <c r="BD264" s="660"/>
      <c r="BE264" s="660"/>
      <c r="BF264" s="660"/>
      <c r="BG264" s="660"/>
      <c r="BH264" s="660"/>
      <c r="BI264" s="660"/>
      <c r="BJ264" s="660"/>
      <c r="BK264" s="660"/>
      <c r="BL264" s="660"/>
      <c r="BM264" s="660"/>
      <c r="BN264" s="660"/>
      <c r="BO264" s="660"/>
      <c r="BP264" s="660"/>
      <c r="BQ264" s="660"/>
      <c r="BR264" s="660"/>
      <c r="BS264" s="660"/>
      <c r="BT264" s="660"/>
      <c r="BU264" s="660"/>
      <c r="BV264" s="660"/>
      <c r="BW264" s="660"/>
      <c r="BX264" s="660"/>
      <c r="BY264" s="660"/>
      <c r="BZ264" s="660"/>
      <c r="CA264" s="660"/>
      <c r="CB264" s="660"/>
      <c r="CC264" s="660"/>
      <c r="CD264" s="660"/>
      <c r="CE264" s="660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x14ac:dyDescent="0.2">
      <c r="A265" s="660" t="s">
        <v>145</v>
      </c>
      <c r="B265" s="660"/>
      <c r="C265" s="660"/>
      <c r="D265" s="660"/>
      <c r="E265" s="660"/>
      <c r="F265" s="660"/>
      <c r="G265" s="660"/>
      <c r="H265" s="660"/>
      <c r="I265" s="660"/>
      <c r="J265" s="660"/>
      <c r="K265" s="660"/>
      <c r="L265" s="660"/>
      <c r="M265" s="660"/>
      <c r="N265" s="660"/>
      <c r="O265" s="660"/>
      <c r="P265" s="660"/>
      <c r="Q265" s="660"/>
      <c r="R265" s="660"/>
      <c r="S265" s="660"/>
      <c r="T265" s="660"/>
      <c r="U265" s="660"/>
      <c r="V265" s="660"/>
      <c r="W265" s="660"/>
      <c r="X265" s="660"/>
      <c r="Y265" s="660"/>
      <c r="Z265" s="660"/>
      <c r="AA265" s="660"/>
      <c r="AB265" s="660"/>
      <c r="AC265" s="660"/>
      <c r="AD265" s="660"/>
      <c r="AE265" s="660"/>
      <c r="AF265" s="660"/>
      <c r="AG265" s="660"/>
      <c r="AH265" s="660"/>
      <c r="AI265" s="660"/>
      <c r="AJ265" s="660"/>
      <c r="AK265" s="660"/>
      <c r="AL265" s="660"/>
      <c r="AM265" s="660"/>
      <c r="AN265" s="660"/>
      <c r="AO265" s="660"/>
      <c r="AP265" s="660"/>
      <c r="AQ265" s="660"/>
      <c r="AR265" s="660"/>
      <c r="AS265" s="660"/>
      <c r="AT265" s="660"/>
      <c r="AU265" s="660"/>
      <c r="AV265" s="660"/>
      <c r="AW265" s="660"/>
      <c r="AX265" s="660"/>
      <c r="AY265" s="660"/>
      <c r="AZ265" s="660"/>
      <c r="BA265" s="660"/>
      <c r="BB265" s="660"/>
      <c r="BC265" s="660"/>
      <c r="BD265" s="660"/>
      <c r="BE265" s="660"/>
      <c r="BF265" s="660"/>
      <c r="BG265" s="660"/>
      <c r="BH265" s="660"/>
      <c r="BI265" s="660"/>
      <c r="BJ265" s="660"/>
      <c r="BK265" s="660"/>
      <c r="BL265" s="660"/>
      <c r="BM265" s="660"/>
      <c r="BN265" s="660"/>
      <c r="BO265" s="660"/>
      <c r="BP265" s="660"/>
      <c r="BQ265" s="660"/>
      <c r="BR265" s="660"/>
      <c r="BS265" s="660"/>
      <c r="BT265" s="660"/>
      <c r="BU265" s="660"/>
      <c r="BV265" s="660"/>
      <c r="BW265" s="660"/>
      <c r="BX265" s="660"/>
      <c r="BY265" s="660"/>
      <c r="BZ265" s="660"/>
      <c r="CA265" s="660"/>
      <c r="CB265" s="660"/>
      <c r="CC265" s="660"/>
      <c r="CD265" s="660"/>
      <c r="CE265" s="660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6" spans="1:95" x14ac:dyDescent="0.2">
      <c r="A266" s="722" t="s">
        <v>146</v>
      </c>
      <c r="B266" s="722"/>
      <c r="C266" s="722"/>
      <c r="D266" s="722"/>
      <c r="E266" s="722"/>
      <c r="F266" s="722"/>
      <c r="G266" s="722"/>
      <c r="H266" s="722"/>
      <c r="I266" s="722"/>
      <c r="J266" s="722"/>
      <c r="K266" s="722"/>
      <c r="L266" s="722"/>
      <c r="M266" s="722"/>
      <c r="N266" s="722"/>
      <c r="O266" s="722"/>
      <c r="P266" s="722"/>
      <c r="Q266" s="722"/>
      <c r="R266" s="722"/>
      <c r="S266" s="722"/>
      <c r="T266" s="722"/>
      <c r="U266" s="722"/>
      <c r="V266" s="722"/>
      <c r="W266" s="722"/>
      <c r="X266" s="722"/>
      <c r="Y266" s="722"/>
      <c r="Z266" s="722"/>
      <c r="AA266" s="722"/>
      <c r="AB266" s="722" t="s">
        <v>147</v>
      </c>
      <c r="AC266" s="722"/>
      <c r="AD266" s="722"/>
      <c r="AE266" s="722"/>
      <c r="AF266" s="722"/>
      <c r="AG266" s="722"/>
      <c r="AH266" s="722"/>
      <c r="AI266" s="722"/>
      <c r="AJ266" s="722"/>
      <c r="AK266" s="722"/>
      <c r="AL266" s="722"/>
      <c r="AM266" s="722"/>
      <c r="AN266" s="722"/>
      <c r="AO266" s="722"/>
      <c r="AP266" s="722"/>
      <c r="AQ266" s="722"/>
      <c r="AR266" s="722"/>
      <c r="AS266" s="722"/>
      <c r="AT266" s="722"/>
      <c r="AU266" s="722"/>
      <c r="AV266" s="722"/>
      <c r="AW266" s="722"/>
      <c r="AX266" s="722"/>
      <c r="AY266" s="722"/>
      <c r="AZ266" s="722"/>
      <c r="BA266" s="722"/>
      <c r="BB266" s="722"/>
      <c r="BC266" s="722" t="s">
        <v>148</v>
      </c>
      <c r="BD266" s="722"/>
      <c r="BE266" s="722"/>
      <c r="BF266" s="722"/>
      <c r="BG266" s="722"/>
      <c r="BH266" s="722"/>
      <c r="BI266" s="722"/>
      <c r="BJ266" s="722"/>
      <c r="BK266" s="722"/>
      <c r="BL266" s="722"/>
      <c r="BM266" s="722"/>
      <c r="BN266" s="722"/>
      <c r="BO266" s="722"/>
      <c r="BP266" s="722"/>
      <c r="BQ266" s="722"/>
      <c r="BR266" s="722"/>
      <c r="BS266" s="722"/>
      <c r="BT266" s="722"/>
      <c r="BU266" s="722"/>
      <c r="BV266" s="722"/>
      <c r="BW266" s="722"/>
      <c r="BX266" s="722"/>
      <c r="BY266" s="722"/>
      <c r="BZ266" s="722"/>
      <c r="CA266" s="722"/>
      <c r="CB266" s="722"/>
      <c r="CC266" s="722"/>
      <c r="CD266" s="722"/>
      <c r="CE266" s="722"/>
      <c r="CF266" s="722"/>
      <c r="CG266" s="722"/>
      <c r="CH266" s="722"/>
      <c r="CI266" s="722"/>
      <c r="CJ266" s="722"/>
      <c r="CK266" s="722"/>
      <c r="CL266" s="722"/>
      <c r="CM266" s="722"/>
      <c r="CN266" s="722"/>
      <c r="CO266" s="722"/>
      <c r="CP266" s="722"/>
      <c r="CQ266" s="722"/>
    </row>
    <row r="267" spans="1:95" x14ac:dyDescent="0.2">
      <c r="A267" s="722" t="s">
        <v>30</v>
      </c>
      <c r="B267" s="722"/>
      <c r="C267" s="722"/>
      <c r="D267" s="722"/>
      <c r="E267" s="722"/>
      <c r="F267" s="722"/>
      <c r="G267" s="722"/>
      <c r="H267" s="722"/>
      <c r="I267" s="722"/>
      <c r="J267" s="722"/>
      <c r="K267" s="722"/>
      <c r="L267" s="722"/>
      <c r="M267" s="722"/>
      <c r="N267" s="722"/>
      <c r="O267" s="722"/>
      <c r="P267" s="722"/>
      <c r="Q267" s="722"/>
      <c r="R267" s="722"/>
      <c r="S267" s="722"/>
      <c r="T267" s="722"/>
      <c r="U267" s="722"/>
      <c r="V267" s="722"/>
      <c r="W267" s="722"/>
      <c r="X267" s="722"/>
      <c r="Y267" s="722"/>
      <c r="Z267" s="722"/>
      <c r="AA267" s="722"/>
      <c r="AB267" s="722" t="s">
        <v>55</v>
      </c>
      <c r="AC267" s="722"/>
      <c r="AD267" s="722"/>
      <c r="AE267" s="722"/>
      <c r="AF267" s="722"/>
      <c r="AG267" s="722"/>
      <c r="AH267" s="722"/>
      <c r="AI267" s="722"/>
      <c r="AJ267" s="722"/>
      <c r="AK267" s="722"/>
      <c r="AL267" s="722"/>
      <c r="AM267" s="722"/>
      <c r="AN267" s="722"/>
      <c r="AO267" s="722"/>
      <c r="AP267" s="722"/>
      <c r="AQ267" s="722"/>
      <c r="AR267" s="722"/>
      <c r="AS267" s="722"/>
      <c r="AT267" s="722"/>
      <c r="AU267" s="722"/>
      <c r="AV267" s="722"/>
      <c r="AW267" s="722"/>
      <c r="AX267" s="722"/>
      <c r="AY267" s="722"/>
      <c r="AZ267" s="722"/>
      <c r="BA267" s="722"/>
      <c r="BB267" s="722"/>
      <c r="BC267" s="667" t="s">
        <v>56</v>
      </c>
      <c r="BD267" s="668"/>
      <c r="BE267" s="668"/>
      <c r="BF267" s="668"/>
      <c r="BG267" s="668"/>
      <c r="BH267" s="668"/>
      <c r="BI267" s="668"/>
      <c r="BJ267" s="668"/>
      <c r="BK267" s="668"/>
      <c r="BL267" s="668"/>
      <c r="BM267" s="668"/>
      <c r="BN267" s="668"/>
      <c r="BO267" s="668"/>
      <c r="BP267" s="668"/>
      <c r="BQ267" s="668"/>
      <c r="BR267" s="668"/>
      <c r="BS267" s="668"/>
      <c r="BT267" s="668"/>
      <c r="BU267" s="668"/>
      <c r="BV267" s="668"/>
      <c r="BW267" s="668"/>
      <c r="BX267" s="668"/>
      <c r="BY267" s="668"/>
      <c r="BZ267" s="668"/>
      <c r="CA267" s="668"/>
      <c r="CB267" s="668"/>
      <c r="CC267" s="668"/>
      <c r="CD267" s="668"/>
      <c r="CE267" s="668"/>
      <c r="CF267" s="668"/>
      <c r="CG267" s="668"/>
      <c r="CH267" s="668"/>
      <c r="CI267" s="668"/>
      <c r="CJ267" s="668"/>
      <c r="CK267" s="668"/>
      <c r="CL267" s="668"/>
      <c r="CM267" s="668"/>
      <c r="CN267" s="668"/>
      <c r="CO267" s="668"/>
      <c r="CP267" s="668"/>
      <c r="CQ267" s="669"/>
    </row>
    <row r="268" spans="1:95" ht="25.5" customHeight="1" x14ac:dyDescent="0.2">
      <c r="A268" s="719" t="s">
        <v>149</v>
      </c>
      <c r="B268" s="719"/>
      <c r="C268" s="719"/>
      <c r="D268" s="719"/>
      <c r="E268" s="719"/>
      <c r="F268" s="719"/>
      <c r="G268" s="719"/>
      <c r="H268" s="719"/>
      <c r="I268" s="719"/>
      <c r="J268" s="719"/>
      <c r="K268" s="719"/>
      <c r="L268" s="719"/>
      <c r="M268" s="719"/>
      <c r="N268" s="719"/>
      <c r="O268" s="719"/>
      <c r="P268" s="719"/>
      <c r="Q268" s="719"/>
      <c r="R268" s="719"/>
      <c r="S268" s="719"/>
      <c r="T268" s="719"/>
      <c r="U268" s="719"/>
      <c r="V268" s="719"/>
      <c r="W268" s="719"/>
      <c r="X268" s="719"/>
      <c r="Y268" s="719"/>
      <c r="Z268" s="719"/>
      <c r="AA268" s="719"/>
      <c r="AB268" s="719" t="s">
        <v>150</v>
      </c>
      <c r="AC268" s="719"/>
      <c r="AD268" s="719"/>
      <c r="AE268" s="719"/>
      <c r="AF268" s="719"/>
      <c r="AG268" s="719"/>
      <c r="AH268" s="719"/>
      <c r="AI268" s="719"/>
      <c r="AJ268" s="719"/>
      <c r="AK268" s="719"/>
      <c r="AL268" s="719"/>
      <c r="AM268" s="719"/>
      <c r="AN268" s="719"/>
      <c r="AO268" s="719"/>
      <c r="AP268" s="719"/>
      <c r="AQ268" s="719"/>
      <c r="AR268" s="719"/>
      <c r="AS268" s="719"/>
      <c r="AT268" s="719"/>
      <c r="AU268" s="719"/>
      <c r="AV268" s="719"/>
      <c r="AW268" s="719"/>
      <c r="AX268" s="719"/>
      <c r="AY268" s="719"/>
      <c r="AZ268" s="719"/>
      <c r="BA268" s="719"/>
      <c r="BB268" s="719"/>
      <c r="BC268" s="524" t="s">
        <v>102</v>
      </c>
      <c r="BD268" s="524"/>
      <c r="BE268" s="524"/>
      <c r="BF268" s="524"/>
      <c r="BG268" s="524"/>
      <c r="BH268" s="524"/>
      <c r="BI268" s="524"/>
      <c r="BJ268" s="524"/>
      <c r="BK268" s="524"/>
      <c r="BL268" s="524"/>
      <c r="BM268" s="524"/>
      <c r="BN268" s="524"/>
      <c r="BO268" s="524"/>
      <c r="BP268" s="524"/>
      <c r="BQ268" s="524"/>
      <c r="BR268" s="524"/>
      <c r="BS268" s="524"/>
      <c r="BT268" s="524"/>
      <c r="BU268" s="524"/>
      <c r="BV268" s="524"/>
      <c r="BW268" s="524"/>
      <c r="BX268" s="524"/>
      <c r="BY268" s="524"/>
      <c r="BZ268" s="524"/>
      <c r="CA268" s="524"/>
      <c r="CB268" s="524"/>
      <c r="CC268" s="524"/>
      <c r="CD268" s="524"/>
      <c r="CE268" s="524"/>
      <c r="CF268" s="524"/>
      <c r="CG268" s="524"/>
      <c r="CH268" s="524"/>
      <c r="CI268" s="524"/>
      <c r="CJ268" s="524"/>
      <c r="CK268" s="524"/>
      <c r="CL268" s="524"/>
      <c r="CM268" s="524"/>
      <c r="CN268" s="524"/>
      <c r="CO268" s="524"/>
      <c r="CP268" s="524"/>
      <c r="CQ268" s="524"/>
    </row>
    <row r="269" spans="1:95" hidden="1" x14ac:dyDescent="0.2">
      <c r="A269" s="722"/>
      <c r="B269" s="722"/>
      <c r="C269" s="722"/>
      <c r="D269" s="722"/>
      <c r="E269" s="722"/>
      <c r="F269" s="722"/>
      <c r="G269" s="722"/>
      <c r="H269" s="722"/>
      <c r="I269" s="722"/>
      <c r="J269" s="722"/>
      <c r="K269" s="722"/>
      <c r="L269" s="722"/>
      <c r="M269" s="722"/>
      <c r="N269" s="722"/>
      <c r="O269" s="722"/>
      <c r="P269" s="722"/>
      <c r="Q269" s="722"/>
      <c r="R269" s="722"/>
      <c r="S269" s="722"/>
      <c r="T269" s="722"/>
      <c r="U269" s="722"/>
      <c r="V269" s="722"/>
      <c r="W269" s="722"/>
      <c r="X269" s="722"/>
      <c r="Y269" s="722"/>
      <c r="Z269" s="722"/>
      <c r="AA269" s="722"/>
      <c r="AB269" s="722"/>
      <c r="AC269" s="722"/>
      <c r="AD269" s="722"/>
      <c r="AE269" s="722"/>
      <c r="AF269" s="722"/>
      <c r="AG269" s="722"/>
      <c r="AH269" s="722"/>
      <c r="AI269" s="722"/>
      <c r="AJ269" s="722"/>
      <c r="AK269" s="722"/>
      <c r="AL269" s="722"/>
      <c r="AM269" s="722"/>
      <c r="AN269" s="722"/>
      <c r="AO269" s="722"/>
      <c r="AP269" s="722"/>
      <c r="AQ269" s="722"/>
      <c r="AR269" s="722"/>
      <c r="AS269" s="722"/>
      <c r="AT269" s="722"/>
      <c r="AU269" s="722"/>
      <c r="AV269" s="783"/>
      <c r="AW269" s="783"/>
      <c r="AX269" s="783"/>
      <c r="AY269" s="783"/>
      <c r="AZ269" s="783"/>
      <c r="BA269" s="783"/>
      <c r="BB269" s="783"/>
      <c r="BC269" s="722"/>
      <c r="BD269" s="722"/>
      <c r="BE269" s="722"/>
      <c r="BF269" s="722"/>
      <c r="BG269" s="722"/>
      <c r="BH269" s="722"/>
      <c r="BI269" s="722"/>
      <c r="BJ269" s="722"/>
      <c r="BK269" s="722"/>
      <c r="BL269" s="722"/>
      <c r="BM269" s="722"/>
      <c r="BN269" s="722"/>
      <c r="BO269" s="722"/>
      <c r="BP269" s="722"/>
      <c r="BQ269" s="722"/>
      <c r="BR269" s="722"/>
      <c r="BS269" s="722"/>
      <c r="BT269" s="722"/>
      <c r="BU269" s="722"/>
      <c r="BV269" s="722"/>
      <c r="BW269" s="722"/>
      <c r="BX269" s="722"/>
      <c r="BY269" s="722"/>
      <c r="BZ269" s="722"/>
      <c r="CA269" s="722"/>
      <c r="CB269" s="722"/>
      <c r="CC269" s="722"/>
      <c r="CD269" s="722"/>
      <c r="CE269" s="722"/>
      <c r="CF269" s="722"/>
      <c r="CG269" s="722"/>
      <c r="CH269" s="722"/>
      <c r="CI269" s="722"/>
      <c r="CJ269" s="722"/>
      <c r="CK269" s="722"/>
      <c r="CL269" s="722"/>
      <c r="CM269" s="722"/>
      <c r="CN269" s="722"/>
      <c r="CO269" s="722"/>
      <c r="CP269" s="722"/>
      <c r="CQ269" s="722"/>
    </row>
    <row r="270" spans="1:95" x14ac:dyDescent="0.2">
      <c r="A270" s="660" t="s">
        <v>151</v>
      </c>
      <c r="B270" s="660"/>
      <c r="C270" s="660"/>
      <c r="D270" s="660"/>
      <c r="E270" s="660"/>
      <c r="F270" s="660"/>
      <c r="G270" s="660"/>
      <c r="H270" s="660"/>
      <c r="I270" s="660"/>
      <c r="J270" s="660"/>
      <c r="K270" s="660"/>
      <c r="L270" s="660"/>
      <c r="M270" s="660"/>
      <c r="N270" s="660"/>
      <c r="O270" s="660"/>
      <c r="P270" s="660"/>
      <c r="Q270" s="660"/>
      <c r="R270" s="660"/>
      <c r="S270" s="660"/>
      <c r="T270" s="660"/>
      <c r="U270" s="660"/>
      <c r="V270" s="660"/>
      <c r="W270" s="660"/>
      <c r="X270" s="660"/>
      <c r="Y270" s="660"/>
      <c r="Z270" s="660"/>
      <c r="AA270" s="660"/>
      <c r="AB270" s="660"/>
      <c r="AC270" s="660"/>
      <c r="AD270" s="660"/>
      <c r="AE270" s="660"/>
      <c r="AF270" s="660"/>
      <c r="AG270" s="660"/>
      <c r="AH270" s="660"/>
      <c r="AI270" s="660"/>
      <c r="AJ270" s="660"/>
      <c r="AK270" s="660"/>
      <c r="AL270" s="660"/>
      <c r="AM270" s="660"/>
      <c r="AN270" s="660"/>
      <c r="AO270" s="660"/>
      <c r="AP270" s="660"/>
      <c r="AQ270" s="660"/>
      <c r="AR270" s="660"/>
      <c r="AS270" s="660"/>
      <c r="AT270" s="660"/>
      <c r="AU270" s="660"/>
      <c r="AV270" s="594" t="s">
        <v>359</v>
      </c>
      <c r="AW270" s="594"/>
      <c r="AX270" s="594"/>
      <c r="AY270" s="594"/>
      <c r="AZ270" s="594"/>
      <c r="BA270" s="594"/>
      <c r="BB270" s="594"/>
      <c r="BC270" s="594"/>
      <c r="BD270" s="594"/>
      <c r="BE270" s="594"/>
      <c r="BF270" s="594"/>
      <c r="BG270" s="594"/>
      <c r="BH270" s="594"/>
      <c r="BI270" s="594"/>
      <c r="BJ270" s="594"/>
      <c r="BK270" s="594"/>
      <c r="BL270" s="594"/>
      <c r="BM270" s="594"/>
      <c r="BN270" s="594"/>
      <c r="BO270" s="594"/>
      <c r="BP270" s="594"/>
      <c r="BQ270" s="594"/>
      <c r="BR270" s="594"/>
      <c r="BS270" s="594"/>
      <c r="BT270" s="594"/>
      <c r="BU270" s="594"/>
      <c r="BV270" s="594"/>
      <c r="BW270" s="594"/>
      <c r="BX270" s="594"/>
      <c r="BY270" s="594"/>
      <c r="BZ270" s="594"/>
      <c r="CA270" s="594"/>
      <c r="CB270" s="594"/>
      <c r="CC270" s="594"/>
      <c r="CD270" s="594"/>
      <c r="CE270" s="594"/>
      <c r="CF270" s="594"/>
      <c r="CG270" s="594"/>
      <c r="CH270" s="594"/>
      <c r="CI270" s="594"/>
      <c r="CJ270" s="594"/>
      <c r="CK270" s="594"/>
      <c r="CL270" s="594"/>
      <c r="CM270" s="594"/>
      <c r="CN270" s="594"/>
      <c r="CO270" s="594"/>
      <c r="CP270" s="594"/>
      <c r="CQ270" s="594"/>
    </row>
    <row r="271" spans="1:95" ht="32.25" customHeight="1" x14ac:dyDescent="0.2">
      <c r="A271" s="575" t="s">
        <v>326</v>
      </c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  <c r="AO271" s="575"/>
      <c r="AP271" s="575"/>
      <c r="AQ271" s="575"/>
      <c r="AR271" s="575"/>
      <c r="AS271" s="575"/>
      <c r="AT271" s="575"/>
      <c r="AU271" s="575"/>
      <c r="AV271" s="575"/>
      <c r="AW271" s="575"/>
      <c r="AX271" s="575"/>
      <c r="AY271" s="575"/>
      <c r="AZ271" s="575"/>
      <c r="BA271" s="575"/>
      <c r="BB271" s="575"/>
      <c r="BC271" s="575"/>
      <c r="BD271" s="575"/>
      <c r="BE271" s="575"/>
      <c r="BF271" s="575"/>
      <c r="BG271" s="575"/>
      <c r="BH271" s="575"/>
      <c r="BI271" s="575"/>
      <c r="BJ271" s="575"/>
      <c r="BK271" s="575"/>
      <c r="BL271" s="575"/>
      <c r="BM271" s="575"/>
      <c r="BN271" s="575"/>
      <c r="BO271" s="575"/>
      <c r="BP271" s="575"/>
      <c r="BQ271" s="575"/>
      <c r="BR271" s="575"/>
      <c r="BS271" s="575"/>
      <c r="BT271" s="575"/>
      <c r="BU271" s="575"/>
      <c r="BV271" s="575"/>
      <c r="BW271" s="575"/>
      <c r="BX271" s="575"/>
      <c r="BY271" s="575"/>
      <c r="BZ271" s="575"/>
      <c r="CA271" s="575"/>
      <c r="CB271" s="575"/>
      <c r="CC271" s="575"/>
      <c r="CD271" s="575"/>
      <c r="CE271" s="575"/>
      <c r="CF271" s="575"/>
      <c r="CG271" s="575"/>
      <c r="CH271" s="575"/>
      <c r="CI271" s="575"/>
      <c r="CJ271" s="575"/>
      <c r="CK271" s="575"/>
      <c r="CL271" s="575"/>
      <c r="CM271" s="575"/>
      <c r="CN271" s="575"/>
      <c r="CO271" s="575"/>
      <c r="CP271" s="575"/>
      <c r="CQ271" s="575"/>
    </row>
    <row r="272" spans="1:95" ht="14.25" customHeight="1" x14ac:dyDescent="0.2">
      <c r="A272" s="552" t="s">
        <v>154</v>
      </c>
      <c r="B272" s="552"/>
      <c r="C272" s="552"/>
      <c r="D272" s="552"/>
      <c r="E272" s="552"/>
      <c r="F272" s="552"/>
      <c r="G272" s="552"/>
      <c r="H272" s="552"/>
      <c r="I272" s="552"/>
      <c r="J272" s="552"/>
      <c r="K272" s="552"/>
      <c r="L272" s="552"/>
      <c r="M272" s="552"/>
      <c r="N272" s="552"/>
      <c r="O272" s="552"/>
      <c r="P272" s="552"/>
      <c r="Q272" s="552"/>
      <c r="R272" s="552"/>
      <c r="S272" s="552"/>
      <c r="T272" s="552"/>
      <c r="U272" s="552"/>
      <c r="V272" s="552"/>
      <c r="W272" s="552"/>
      <c r="X272" s="552"/>
      <c r="Y272" s="552"/>
      <c r="Z272" s="552"/>
      <c r="AA272" s="552"/>
      <c r="AB272" s="552"/>
      <c r="AC272" s="552"/>
      <c r="AD272" s="552"/>
      <c r="AE272" s="552"/>
      <c r="AF272" s="552"/>
      <c r="AG272" s="552"/>
      <c r="AH272" s="552"/>
      <c r="AI272" s="552"/>
      <c r="AJ272" s="552"/>
      <c r="AK272" s="552"/>
      <c r="AL272" s="552"/>
      <c r="AM272" s="552"/>
      <c r="AN272" s="552"/>
      <c r="AO272" s="698" t="s">
        <v>306</v>
      </c>
      <c r="AP272" s="698"/>
      <c r="AQ272" s="698"/>
      <c r="AR272" s="698"/>
      <c r="AS272" s="698"/>
      <c r="AT272" s="698"/>
      <c r="AU272" s="698"/>
      <c r="AV272" s="698"/>
      <c r="AW272" s="698"/>
      <c r="AX272" s="698"/>
      <c r="AY272" s="698"/>
      <c r="AZ272" s="698"/>
      <c r="BA272" s="698"/>
      <c r="BB272" s="698"/>
      <c r="BC272" s="698"/>
      <c r="BD272" s="698"/>
      <c r="BE272" s="698"/>
      <c r="BF272" s="698"/>
      <c r="BG272" s="698"/>
      <c r="BH272" s="698"/>
      <c r="BI272" s="698"/>
      <c r="BJ272" s="698"/>
      <c r="BK272" s="698"/>
      <c r="BL272" s="698"/>
      <c r="BM272" s="698"/>
      <c r="BN272" s="698"/>
      <c r="BO272" s="698"/>
      <c r="BP272" s="698"/>
      <c r="BQ272" s="698"/>
      <c r="BR272" s="698"/>
      <c r="BS272" s="698"/>
      <c r="BT272" s="698"/>
      <c r="BU272" s="698"/>
      <c r="BV272" s="698"/>
      <c r="BW272" s="698"/>
      <c r="BX272" s="698"/>
      <c r="BY272" s="698"/>
      <c r="BZ272" s="698"/>
      <c r="CA272" s="698"/>
      <c r="CB272" s="698"/>
      <c r="CC272" s="698"/>
      <c r="CD272" s="698"/>
      <c r="CE272" s="698"/>
      <c r="CF272" s="698"/>
      <c r="CG272" s="698"/>
      <c r="CH272" s="698"/>
      <c r="CI272" s="698"/>
      <c r="CJ272" s="698"/>
      <c r="CK272" s="698"/>
      <c r="CL272" s="698"/>
      <c r="CM272" s="698"/>
      <c r="CN272" s="698"/>
      <c r="CO272" s="698"/>
      <c r="CP272" s="698"/>
      <c r="CQ272" s="698"/>
    </row>
    <row r="273" spans="1:95" ht="48.75" customHeight="1" x14ac:dyDescent="0.2">
      <c r="A273" s="665" t="s">
        <v>156</v>
      </c>
      <c r="B273" s="665"/>
      <c r="C273" s="665"/>
      <c r="D273" s="665"/>
      <c r="E273" s="665"/>
      <c r="F273" s="665"/>
      <c r="G273" s="665"/>
      <c r="H273" s="665"/>
      <c r="I273" s="665"/>
      <c r="J273" s="665"/>
      <c r="K273" s="665"/>
      <c r="L273" s="665"/>
      <c r="M273" s="665"/>
      <c r="N273" s="665"/>
      <c r="O273" s="665"/>
      <c r="P273" s="665"/>
      <c r="Q273" s="665"/>
      <c r="R273" s="665"/>
      <c r="S273" s="665"/>
      <c r="T273" s="665"/>
      <c r="U273" s="665"/>
      <c r="V273" s="665"/>
      <c r="W273" s="665"/>
      <c r="X273" s="665"/>
      <c r="Y273" s="665"/>
      <c r="Z273" s="665"/>
      <c r="AA273" s="665"/>
      <c r="AB273" s="665"/>
      <c r="AC273" s="665"/>
      <c r="AD273" s="665"/>
      <c r="AE273" s="665"/>
      <c r="AF273" s="665"/>
      <c r="AG273" s="665"/>
      <c r="AH273" s="665"/>
      <c r="AI273" s="665"/>
      <c r="AJ273" s="665"/>
      <c r="AK273" s="665"/>
      <c r="AL273" s="665"/>
      <c r="AM273" s="665"/>
      <c r="AN273" s="665"/>
      <c r="AO273" s="665"/>
      <c r="AP273" s="665"/>
      <c r="AQ273" s="665"/>
      <c r="AR273" s="665"/>
      <c r="AS273" s="665"/>
      <c r="AT273" s="665"/>
      <c r="AU273" s="665"/>
      <c r="AV273" s="665"/>
      <c r="AW273" s="665"/>
      <c r="AX273" s="665"/>
      <c r="AY273" s="665"/>
      <c r="AZ273" s="665"/>
      <c r="BA273" s="665"/>
      <c r="BB273" s="665"/>
      <c r="BC273" s="665"/>
      <c r="BD273" s="665"/>
      <c r="BE273" s="665"/>
      <c r="BF273" s="665"/>
      <c r="BG273" s="665"/>
      <c r="BH273" s="665"/>
      <c r="BI273" s="665"/>
      <c r="BJ273" s="665"/>
      <c r="BK273" s="665"/>
      <c r="BL273" s="665"/>
      <c r="BM273" s="665"/>
      <c r="BN273" s="665"/>
      <c r="BO273" s="665"/>
      <c r="BP273" s="665"/>
      <c r="BQ273" s="665"/>
      <c r="BR273" s="665"/>
      <c r="BS273" s="665"/>
      <c r="BT273" s="665"/>
      <c r="BU273" s="665"/>
      <c r="BV273" s="665"/>
      <c r="BW273" s="665"/>
      <c r="BX273" s="665"/>
      <c r="BY273" s="665"/>
      <c r="BZ273" s="665"/>
      <c r="CA273" s="665"/>
      <c r="CB273" s="665"/>
      <c r="CC273" s="665"/>
      <c r="CD273" s="665"/>
      <c r="CE273" s="665"/>
      <c r="CF273" s="665"/>
      <c r="CG273" s="665"/>
      <c r="CH273" s="665"/>
      <c r="CI273" s="665"/>
      <c r="CJ273" s="665"/>
      <c r="CK273" s="665"/>
      <c r="CL273" s="665"/>
      <c r="CM273" s="665"/>
      <c r="CN273" s="665"/>
      <c r="CO273" s="665"/>
      <c r="CP273" s="665"/>
      <c r="CQ273" s="665"/>
    </row>
    <row r="274" spans="1:95" s="501" customFormat="1" ht="18" customHeight="1" x14ac:dyDescent="0.2">
      <c r="A274" s="699" t="s">
        <v>157</v>
      </c>
      <c r="B274" s="699"/>
      <c r="C274" s="699"/>
      <c r="D274" s="699"/>
      <c r="E274" s="699"/>
      <c r="F274" s="699"/>
      <c r="G274" s="699"/>
      <c r="H274" s="699"/>
      <c r="I274" s="699"/>
      <c r="J274" s="699"/>
      <c r="K274" s="699"/>
      <c r="L274" s="699"/>
      <c r="M274" s="699"/>
      <c r="N274" s="699"/>
      <c r="O274" s="699"/>
      <c r="P274" s="699"/>
      <c r="Q274" s="699"/>
      <c r="R274" s="699"/>
      <c r="S274" s="699"/>
      <c r="T274" s="699"/>
      <c r="U274" s="699"/>
      <c r="V274" s="699"/>
      <c r="W274" s="699"/>
      <c r="X274" s="699"/>
      <c r="Y274" s="699"/>
      <c r="Z274" s="699"/>
      <c r="AA274" s="699"/>
      <c r="AB274" s="699"/>
      <c r="AC274" s="699"/>
      <c r="AD274" s="699"/>
      <c r="AE274" s="699"/>
      <c r="AF274" s="699"/>
      <c r="AG274" s="699"/>
      <c r="AH274" s="699"/>
      <c r="AI274" s="699"/>
      <c r="AJ274" s="699"/>
      <c r="AK274" s="699"/>
      <c r="AL274" s="699"/>
      <c r="AM274" s="699"/>
      <c r="AN274" s="699"/>
      <c r="AO274" s="699"/>
      <c r="AP274" s="699"/>
      <c r="AQ274" s="699"/>
      <c r="AS274" s="698" t="s">
        <v>158</v>
      </c>
      <c r="AT274" s="698"/>
      <c r="AU274" s="698"/>
      <c r="AV274" s="698"/>
      <c r="AW274" s="698"/>
      <c r="AX274" s="698"/>
      <c r="AY274" s="698"/>
      <c r="AZ274" s="698"/>
      <c r="BA274" s="698"/>
      <c r="BB274" s="698"/>
      <c r="BC274" s="698"/>
      <c r="BD274" s="698"/>
      <c r="BE274" s="698"/>
      <c r="BF274" s="698"/>
      <c r="BG274" s="698"/>
      <c r="BH274" s="698"/>
      <c r="BI274" s="698"/>
      <c r="BJ274" s="698"/>
      <c r="BK274" s="698"/>
      <c r="BL274" s="698"/>
      <c r="BM274" s="698"/>
      <c r="BN274" s="698"/>
      <c r="BO274" s="698"/>
      <c r="BP274" s="698"/>
      <c r="BQ274" s="698"/>
      <c r="BR274" s="698"/>
      <c r="BS274" s="698"/>
      <c r="BT274" s="698"/>
      <c r="BU274" s="698"/>
      <c r="BV274" s="698"/>
      <c r="BW274" s="698"/>
      <c r="BX274" s="698"/>
      <c r="BY274" s="698"/>
      <c r="BZ274" s="698"/>
      <c r="CA274" s="698"/>
      <c r="CB274" s="698"/>
      <c r="CC274" s="698"/>
      <c r="CD274" s="698"/>
      <c r="CE274" s="698"/>
      <c r="CF274" s="698"/>
      <c r="CG274" s="698"/>
      <c r="CH274" s="698"/>
      <c r="CI274" s="698"/>
      <c r="CJ274" s="698"/>
      <c r="CK274" s="698"/>
      <c r="CL274" s="698"/>
      <c r="CM274" s="698"/>
      <c r="CN274" s="698"/>
      <c r="CO274" s="698"/>
      <c r="CP274" s="698"/>
      <c r="CQ274" s="698"/>
    </row>
    <row r="275" spans="1:95" s="501" customFormat="1" x14ac:dyDescent="0.2">
      <c r="A275" s="660" t="s">
        <v>159</v>
      </c>
      <c r="B275" s="660"/>
      <c r="C275" s="660"/>
      <c r="D275" s="660"/>
      <c r="E275" s="660"/>
      <c r="F275" s="660"/>
      <c r="G275" s="660"/>
      <c r="H275" s="660"/>
      <c r="I275" s="660"/>
      <c r="J275" s="660"/>
      <c r="K275" s="660"/>
      <c r="L275" s="660"/>
      <c r="M275" s="660"/>
      <c r="N275" s="660"/>
      <c r="O275" s="660"/>
      <c r="P275" s="660"/>
      <c r="Q275" s="660"/>
      <c r="R275" s="660"/>
      <c r="S275" s="660"/>
      <c r="T275" s="660"/>
      <c r="U275" s="660"/>
      <c r="V275" s="660"/>
      <c r="W275" s="660"/>
      <c r="X275" s="660"/>
      <c r="Y275" s="660"/>
      <c r="Z275" s="660"/>
      <c r="AA275" s="660"/>
      <c r="AB275" s="660"/>
      <c r="AC275" s="660"/>
      <c r="AD275" s="660"/>
      <c r="AE275" s="660"/>
      <c r="AF275" s="660"/>
      <c r="AG275" s="660"/>
      <c r="AH275" s="660"/>
      <c r="AI275" s="660"/>
      <c r="AJ275" s="660"/>
      <c r="AK275" s="660"/>
      <c r="AL275" s="660"/>
      <c r="AM275" s="660"/>
      <c r="AN275" s="660"/>
      <c r="AO275" s="660"/>
      <c r="AP275" s="660"/>
      <c r="AQ275" s="660"/>
      <c r="AR275" s="594" t="s">
        <v>541</v>
      </c>
      <c r="AS275" s="594"/>
      <c r="AT275" s="594"/>
      <c r="AU275" s="594"/>
      <c r="AV275" s="594"/>
      <c r="AW275" s="594"/>
      <c r="AX275" s="594"/>
      <c r="AY275" s="594"/>
      <c r="AZ275" s="594"/>
      <c r="BA275" s="594"/>
      <c r="BB275" s="594"/>
      <c r="BC275" s="594"/>
      <c r="BD275" s="594"/>
      <c r="BE275" s="594"/>
      <c r="BF275" s="594"/>
      <c r="BG275" s="594"/>
      <c r="BH275" s="594"/>
      <c r="BI275" s="594"/>
      <c r="BJ275" s="594"/>
      <c r="BK275" s="594"/>
      <c r="BL275" s="594"/>
      <c r="BM275" s="594"/>
      <c r="BN275" s="594"/>
      <c r="BO275" s="594"/>
      <c r="BP275" s="594"/>
      <c r="BQ275" s="594"/>
      <c r="BR275" s="594"/>
      <c r="BS275" s="594"/>
      <c r="BT275" s="594"/>
      <c r="BU275" s="594"/>
      <c r="BV275" s="594"/>
      <c r="BW275" s="594"/>
      <c r="BX275" s="594"/>
      <c r="BY275" s="594"/>
      <c r="BZ275" s="594"/>
      <c r="CA275" s="594"/>
      <c r="CB275" s="594"/>
      <c r="CC275" s="594"/>
      <c r="CD275" s="594"/>
      <c r="CE275" s="594"/>
      <c r="CF275" s="594"/>
      <c r="CG275" s="594"/>
      <c r="CH275" s="594"/>
      <c r="CI275" s="594"/>
      <c r="CJ275" s="594"/>
      <c r="CK275" s="594"/>
      <c r="CL275" s="594"/>
      <c r="CM275" s="594"/>
      <c r="CN275" s="594"/>
      <c r="CO275" s="594"/>
      <c r="CP275" s="594"/>
      <c r="CQ275" s="594"/>
    </row>
    <row r="276" spans="1:95" s="501" customFormat="1" x14ac:dyDescent="0.2">
      <c r="A276" s="594" t="s">
        <v>542</v>
      </c>
      <c r="B276" s="594"/>
      <c r="C276" s="594"/>
      <c r="D276" s="594"/>
      <c r="E276" s="594"/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594"/>
      <c r="AK276" s="594"/>
      <c r="AL276" s="594"/>
      <c r="AM276" s="594"/>
      <c r="AN276" s="594"/>
      <c r="AO276" s="594"/>
      <c r="AP276" s="594"/>
      <c r="AQ276" s="594"/>
      <c r="AR276" s="594"/>
      <c r="AS276" s="594"/>
      <c r="AT276" s="594"/>
      <c r="AU276" s="594"/>
      <c r="AV276" s="594"/>
      <c r="AW276" s="594"/>
      <c r="AX276" s="594"/>
      <c r="AY276" s="594"/>
      <c r="AZ276" s="594"/>
      <c r="BA276" s="594"/>
      <c r="BB276" s="594"/>
      <c r="BC276" s="594"/>
      <c r="BD276" s="594"/>
      <c r="BE276" s="594"/>
      <c r="BF276" s="594"/>
      <c r="BG276" s="594"/>
      <c r="BH276" s="594"/>
      <c r="BI276" s="594"/>
      <c r="BJ276" s="594"/>
      <c r="BK276" s="594"/>
      <c r="BL276" s="594"/>
      <c r="BM276" s="594"/>
      <c r="BN276" s="594"/>
      <c r="BO276" s="594"/>
      <c r="BP276" s="594"/>
      <c r="BQ276" s="594"/>
      <c r="BR276" s="594"/>
      <c r="BS276" s="594"/>
      <c r="BT276" s="594"/>
      <c r="BU276" s="594"/>
      <c r="BV276" s="594"/>
      <c r="BW276" s="594"/>
      <c r="BX276" s="594"/>
      <c r="BY276" s="594"/>
      <c r="BZ276" s="594"/>
      <c r="CA276" s="594"/>
      <c r="CB276" s="594"/>
      <c r="CC276" s="594"/>
      <c r="CD276" s="594"/>
      <c r="CE276" s="594"/>
      <c r="CF276" s="594"/>
      <c r="CG276" s="594"/>
      <c r="CH276" s="594"/>
      <c r="CI276" s="594"/>
      <c r="CJ276" s="594"/>
      <c r="CK276" s="594"/>
      <c r="CL276" s="594"/>
      <c r="CM276" s="594"/>
      <c r="CN276" s="594"/>
      <c r="CO276" s="594"/>
      <c r="CP276" s="594"/>
      <c r="CQ276" s="594"/>
    </row>
    <row r="277" spans="1:95" x14ac:dyDescent="0.2">
      <c r="A277" s="660" t="s">
        <v>162</v>
      </c>
      <c r="B277" s="660"/>
      <c r="C277" s="660"/>
      <c r="D277" s="660"/>
      <c r="E277" s="660"/>
      <c r="F277" s="660"/>
      <c r="G277" s="660"/>
      <c r="H277" s="660"/>
      <c r="I277" s="660"/>
      <c r="J277" s="660"/>
      <c r="K277" s="660"/>
      <c r="L277" s="660"/>
      <c r="M277" s="660"/>
      <c r="N277" s="660"/>
      <c r="O277" s="660"/>
      <c r="P277" s="660"/>
      <c r="Q277" s="660"/>
      <c r="R277" s="660"/>
      <c r="S277" s="660"/>
      <c r="T277" s="660"/>
      <c r="U277" s="660"/>
      <c r="V277" s="660"/>
      <c r="W277" s="660"/>
      <c r="X277" s="660"/>
      <c r="Y277" s="660"/>
      <c r="Z277" s="660"/>
      <c r="AA277" s="660"/>
      <c r="AB277" s="660"/>
      <c r="AC277" s="660"/>
      <c r="AD277" s="660"/>
      <c r="AE277" s="660"/>
      <c r="AF277" s="660"/>
      <c r="AG277" s="660"/>
      <c r="AH277" s="660"/>
      <c r="AI277" s="660"/>
      <c r="AJ277" s="660"/>
      <c r="AK277" s="660"/>
      <c r="AL277" s="660"/>
      <c r="AM277" s="660"/>
      <c r="AN277" s="660"/>
      <c r="AO277" s="660"/>
      <c r="AP277" s="660"/>
      <c r="AQ277" s="660"/>
      <c r="AR277" s="660"/>
      <c r="AS277" s="697"/>
      <c r="AT277" s="697"/>
      <c r="AU277" s="697"/>
      <c r="AV277" s="697"/>
      <c r="AW277" s="697"/>
      <c r="AX277" s="697"/>
      <c r="AY277" s="697"/>
      <c r="AZ277" s="697"/>
      <c r="BA277" s="697"/>
      <c r="BB277" s="697"/>
      <c r="BC277" s="697"/>
      <c r="BD277" s="697"/>
      <c r="BE277" s="697"/>
      <c r="BF277" s="697"/>
      <c r="BG277" s="697"/>
      <c r="BH277" s="697"/>
      <c r="BI277" s="697"/>
      <c r="BJ277" s="697"/>
      <c r="BK277" s="697"/>
      <c r="BL277" s="697"/>
      <c r="BM277" s="697"/>
      <c r="BN277" s="697"/>
      <c r="BO277" s="697"/>
      <c r="BP277" s="697"/>
      <c r="BQ277" s="697"/>
      <c r="BR277" s="697"/>
      <c r="BS277" s="697"/>
      <c r="BT277" s="697"/>
      <c r="BU277" s="697"/>
      <c r="BV277" s="697"/>
      <c r="BW277" s="697"/>
      <c r="BX277" s="697"/>
      <c r="BY277" s="697"/>
      <c r="BZ277" s="697"/>
      <c r="CA277" s="697"/>
      <c r="CB277" s="697"/>
      <c r="CC277" s="697"/>
      <c r="CD277" s="697"/>
      <c r="CE277" s="697"/>
      <c r="CF277" s="697"/>
      <c r="CG277" s="697"/>
      <c r="CH277" s="697"/>
      <c r="CI277" s="697"/>
      <c r="CJ277" s="697"/>
      <c r="CK277" s="697"/>
      <c r="CL277" s="697"/>
      <c r="CM277" s="697"/>
      <c r="CN277" s="697"/>
      <c r="CO277" s="697"/>
      <c r="CP277" s="697"/>
      <c r="CQ277" s="697"/>
    </row>
    <row r="278" spans="1:95" x14ac:dyDescent="0.2">
      <c r="A278" s="552" t="s">
        <v>163</v>
      </c>
      <c r="B278" s="552"/>
      <c r="C278" s="552"/>
      <c r="D278" s="552"/>
      <c r="E278" s="552"/>
      <c r="F278" s="552"/>
      <c r="G278" s="552"/>
      <c r="H278" s="552"/>
      <c r="I278" s="552"/>
      <c r="J278" s="552"/>
      <c r="K278" s="552"/>
      <c r="L278" s="552"/>
      <c r="M278" s="552"/>
      <c r="N278" s="552"/>
      <c r="O278" s="552"/>
      <c r="P278" s="552"/>
      <c r="Q278" s="552"/>
      <c r="R278" s="552"/>
      <c r="S278" s="552"/>
      <c r="T278" s="552"/>
      <c r="U278" s="552"/>
      <c r="V278" s="552"/>
      <c r="W278" s="552"/>
      <c r="X278" s="552"/>
      <c r="Y278" s="552"/>
      <c r="Z278" s="552"/>
      <c r="AA278" s="552"/>
      <c r="AB278" s="552"/>
      <c r="AC278" s="552"/>
      <c r="AD278" s="552"/>
      <c r="AE278" s="552"/>
      <c r="AF278" s="552"/>
      <c r="AG278" s="552"/>
      <c r="AH278" s="552"/>
      <c r="AI278" s="552"/>
      <c r="AJ278" s="552"/>
      <c r="AK278" s="552"/>
      <c r="AL278" s="552"/>
      <c r="AM278" s="552"/>
      <c r="AN278" s="552"/>
      <c r="AO278" s="552"/>
      <c r="AP278" s="552"/>
      <c r="AQ278" s="552"/>
      <c r="AR278" s="221"/>
      <c r="AS278" s="582"/>
      <c r="AT278" s="582"/>
      <c r="AU278" s="582"/>
      <c r="AV278" s="582"/>
      <c r="AW278" s="582"/>
      <c r="AX278" s="582"/>
      <c r="AY278" s="582"/>
      <c r="AZ278" s="582"/>
      <c r="BA278" s="582"/>
      <c r="BB278" s="582"/>
      <c r="BC278" s="582"/>
      <c r="BD278" s="582"/>
      <c r="BE278" s="582"/>
      <c r="BF278" s="582"/>
      <c r="BG278" s="582"/>
      <c r="BH278" s="582"/>
      <c r="BI278" s="582"/>
      <c r="BJ278" s="582"/>
      <c r="BK278" s="582"/>
      <c r="BL278" s="582"/>
      <c r="BM278" s="582"/>
      <c r="BN278" s="582"/>
      <c r="BO278" s="582"/>
      <c r="BP278" s="582"/>
      <c r="BQ278" s="582"/>
      <c r="BR278" s="582"/>
      <c r="BS278" s="582"/>
      <c r="BT278" s="582"/>
      <c r="BU278" s="582"/>
      <c r="BV278" s="582"/>
      <c r="BW278" s="582"/>
      <c r="BX278" s="582"/>
      <c r="BY278" s="582"/>
      <c r="BZ278" s="582"/>
      <c r="CA278" s="582"/>
      <c r="CB278" s="582"/>
      <c r="CC278" s="582"/>
      <c r="CD278" s="582"/>
      <c r="CE278" s="582"/>
      <c r="CF278" s="582"/>
      <c r="CG278" s="582"/>
      <c r="CH278" s="582"/>
      <c r="CI278" s="582"/>
      <c r="CJ278" s="582"/>
      <c r="CK278" s="582"/>
      <c r="CL278" s="582"/>
      <c r="CM278" s="582"/>
      <c r="CN278" s="582"/>
      <c r="CO278" s="582"/>
      <c r="CP278" s="582"/>
      <c r="CQ278" s="582"/>
    </row>
    <row r="279" spans="1:95" x14ac:dyDescent="0.2">
      <c r="A279" s="695" t="s">
        <v>164</v>
      </c>
      <c r="B279" s="695"/>
      <c r="C279" s="695"/>
      <c r="D279" s="695"/>
      <c r="E279" s="695"/>
      <c r="F279" s="695"/>
      <c r="G279" s="695"/>
      <c r="H279" s="695"/>
      <c r="I279" s="695"/>
      <c r="J279" s="695"/>
      <c r="K279" s="695"/>
      <c r="L279" s="695"/>
      <c r="M279" s="695"/>
      <c r="N279" s="695"/>
      <c r="O279" s="695"/>
      <c r="P279" s="695"/>
      <c r="Q279" s="695"/>
      <c r="R279" s="695"/>
      <c r="S279" s="695"/>
      <c r="T279" s="695"/>
      <c r="U279" s="695"/>
      <c r="V279" s="695"/>
      <c r="W279" s="695"/>
      <c r="X279" s="695"/>
      <c r="Y279" s="695"/>
      <c r="Z279" s="695"/>
      <c r="AA279" s="695"/>
      <c r="AB279" s="695"/>
      <c r="AC279" s="695"/>
      <c r="AD279" s="695"/>
      <c r="AE279" s="695"/>
      <c r="AF279" s="695"/>
      <c r="AG279" s="695"/>
      <c r="AH279" s="695"/>
      <c r="AI279" s="695"/>
      <c r="AJ279" s="695"/>
      <c r="AK279" s="695"/>
      <c r="AL279" s="695"/>
      <c r="AM279" s="695"/>
      <c r="AN279" s="695"/>
      <c r="AO279" s="695"/>
      <c r="AP279" s="695"/>
      <c r="AQ279" s="695"/>
      <c r="AR279" s="695"/>
      <c r="AS279" s="695"/>
      <c r="AT279" s="695"/>
      <c r="AU279" s="695"/>
      <c r="AV279" s="695"/>
      <c r="AW279" s="695"/>
      <c r="AX279" s="695"/>
      <c r="AY279" s="695"/>
      <c r="AZ279" s="695"/>
      <c r="BA279" s="695"/>
      <c r="BB279" s="695"/>
      <c r="BC279" s="695"/>
      <c r="BD279" s="695"/>
      <c r="BE279" s="695"/>
      <c r="BF279" s="695"/>
      <c r="BG279" s="695"/>
      <c r="BH279" s="695"/>
      <c r="BI279" s="695"/>
      <c r="BJ279" s="695"/>
      <c r="BK279" s="695"/>
      <c r="BL279" s="695"/>
      <c r="BM279" s="695"/>
      <c r="BN279" s="695"/>
      <c r="BO279" s="695"/>
      <c r="BP279" s="695"/>
      <c r="BQ279" s="695"/>
      <c r="BR279" s="695"/>
      <c r="BS279" s="695"/>
      <c r="BT279" s="695"/>
      <c r="BU279" s="695"/>
      <c r="BV279" s="695"/>
      <c r="BW279" s="695"/>
      <c r="BX279" s="695"/>
      <c r="BY279" s="695"/>
      <c r="BZ279" s="695"/>
      <c r="CA279" s="695"/>
      <c r="CB279" s="695"/>
      <c r="CC279" s="695"/>
      <c r="CD279" s="695"/>
      <c r="CE279" s="695"/>
      <c r="CF279" s="695"/>
      <c r="CG279" s="695"/>
      <c r="CH279" s="695"/>
      <c r="CI279" s="695"/>
      <c r="CJ279" s="695"/>
      <c r="CK279" s="695"/>
      <c r="CL279" s="695"/>
      <c r="CM279" s="695"/>
      <c r="CN279" s="695"/>
      <c r="CO279" s="695"/>
      <c r="CP279" s="695"/>
      <c r="CQ279" s="695"/>
    </row>
    <row r="280" spans="1:95" ht="3.75" customHeight="1" x14ac:dyDescent="0.2">
      <c r="A280" s="695"/>
      <c r="B280" s="695"/>
      <c r="C280" s="695"/>
      <c r="D280" s="695"/>
      <c r="E280" s="695"/>
      <c r="F280" s="695"/>
      <c r="G280" s="695"/>
      <c r="H280" s="695"/>
      <c r="I280" s="695"/>
      <c r="J280" s="695"/>
      <c r="K280" s="695"/>
      <c r="L280" s="695"/>
      <c r="M280" s="695"/>
      <c r="N280" s="695"/>
      <c r="O280" s="695"/>
      <c r="P280" s="695"/>
      <c r="Q280" s="695"/>
      <c r="R280" s="695"/>
      <c r="S280" s="695"/>
      <c r="T280" s="695"/>
      <c r="U280" s="695"/>
      <c r="V280" s="695"/>
      <c r="W280" s="695"/>
      <c r="X280" s="695"/>
      <c r="Y280" s="695"/>
      <c r="Z280" s="695"/>
      <c r="AA280" s="695"/>
      <c r="AB280" s="695"/>
      <c r="AC280" s="695"/>
      <c r="AD280" s="695"/>
      <c r="AE280" s="695"/>
      <c r="AF280" s="695"/>
      <c r="AG280" s="695"/>
      <c r="AH280" s="695"/>
      <c r="AI280" s="695"/>
      <c r="AJ280" s="695"/>
      <c r="AK280" s="695"/>
      <c r="AL280" s="695"/>
      <c r="AM280" s="695"/>
      <c r="AN280" s="695"/>
      <c r="AO280" s="695"/>
      <c r="AP280" s="695"/>
      <c r="AQ280" s="695"/>
      <c r="AR280" s="695"/>
      <c r="AS280" s="695"/>
      <c r="AT280" s="695"/>
      <c r="AU280" s="695"/>
      <c r="AV280" s="695"/>
      <c r="AW280" s="695"/>
      <c r="AX280" s="695"/>
      <c r="AY280" s="695"/>
      <c r="AZ280" s="695"/>
      <c r="BA280" s="695"/>
      <c r="BB280" s="695"/>
      <c r="BC280" s="695"/>
      <c r="BD280" s="695"/>
      <c r="BE280" s="695"/>
      <c r="BF280" s="695"/>
      <c r="BG280" s="695"/>
      <c r="BH280" s="695"/>
      <c r="BI280" s="695"/>
      <c r="BJ280" s="695"/>
      <c r="BK280" s="695"/>
      <c r="BL280" s="695"/>
      <c r="BM280" s="695"/>
      <c r="BN280" s="695"/>
      <c r="BO280" s="695"/>
      <c r="BP280" s="695"/>
      <c r="BQ280" s="695"/>
      <c r="BR280" s="695"/>
      <c r="BS280" s="695"/>
      <c r="BT280" s="695"/>
      <c r="BU280" s="695"/>
      <c r="BV280" s="695"/>
      <c r="BW280" s="695"/>
      <c r="BX280" s="695"/>
      <c r="BY280" s="695"/>
      <c r="BZ280" s="695"/>
      <c r="CA280" s="695"/>
      <c r="CB280" s="695"/>
      <c r="CC280" s="695"/>
      <c r="CD280" s="695"/>
      <c r="CE280" s="695"/>
      <c r="CF280" s="695"/>
      <c r="CG280" s="695"/>
      <c r="CH280" s="695"/>
      <c r="CI280" s="695"/>
      <c r="CJ280" s="695"/>
      <c r="CK280" s="695"/>
      <c r="CL280" s="695"/>
      <c r="CM280" s="695"/>
      <c r="CN280" s="695"/>
      <c r="CO280" s="695"/>
      <c r="CP280" s="695"/>
      <c r="CQ280" s="695"/>
    </row>
    <row r="281" spans="1:95" x14ac:dyDescent="0.2">
      <c r="A281" s="696" t="s">
        <v>165</v>
      </c>
      <c r="B281" s="762"/>
      <c r="C281" s="762"/>
      <c r="D281" s="762"/>
      <c r="E281" s="762"/>
      <c r="F281" s="762"/>
      <c r="G281" s="762"/>
      <c r="H281" s="762"/>
      <c r="I281" s="762"/>
      <c r="J281" s="762"/>
      <c r="K281" s="762"/>
      <c r="L281" s="762"/>
      <c r="M281" s="762"/>
      <c r="N281" s="762"/>
      <c r="O281" s="762"/>
      <c r="P281" s="762"/>
      <c r="Q281" s="762"/>
      <c r="R281" s="762"/>
      <c r="S281" s="762"/>
      <c r="T281" s="762"/>
      <c r="U281" s="762"/>
      <c r="V281" s="762"/>
      <c r="W281" s="762"/>
      <c r="X281" s="762"/>
      <c r="Y281" s="762"/>
      <c r="Z281" s="762"/>
      <c r="AA281" s="762"/>
      <c r="AB281" s="762"/>
      <c r="AC281" s="762"/>
      <c r="AD281" s="762"/>
      <c r="AE281" s="762"/>
      <c r="AF281" s="762"/>
      <c r="AG281" s="762"/>
      <c r="AH281" s="762"/>
      <c r="AI281" s="762"/>
      <c r="AJ281" s="762"/>
      <c r="AK281" s="762"/>
      <c r="AL281" s="762"/>
      <c r="AM281" s="762"/>
      <c r="AN281" s="762"/>
      <c r="AO281" s="762"/>
      <c r="AP281" s="762"/>
      <c r="AQ281" s="762"/>
      <c r="AR281" s="762"/>
      <c r="AS281" s="762"/>
      <c r="AT281" s="762"/>
      <c r="AU281" s="762"/>
      <c r="AV281" s="762"/>
      <c r="AW281" s="762"/>
      <c r="AX281" s="762"/>
      <c r="AY281" s="762"/>
      <c r="AZ281" s="762"/>
      <c r="BA281" s="762"/>
      <c r="BB281" s="762"/>
      <c r="BC281" s="762"/>
      <c r="BD281" s="762"/>
      <c r="BE281" s="762"/>
      <c r="BF281" s="762"/>
      <c r="BG281" s="762"/>
      <c r="BH281" s="762"/>
      <c r="BI281" s="762"/>
      <c r="BJ281" s="762"/>
      <c r="BK281" s="762"/>
      <c r="BL281" s="762"/>
      <c r="BM281" s="762"/>
      <c r="BN281" s="762"/>
      <c r="BO281" s="762"/>
      <c r="BP281" s="762"/>
      <c r="BQ281" s="762"/>
      <c r="BR281" s="762"/>
      <c r="BS281" s="762"/>
      <c r="BT281" s="762"/>
      <c r="BU281" s="762"/>
      <c r="BV281" s="762"/>
      <c r="BW281" s="762"/>
      <c r="BX281" s="762"/>
      <c r="BY281" s="762"/>
      <c r="BZ281" s="762"/>
      <c r="CA281" s="762"/>
      <c r="CB281" s="762"/>
      <c r="CC281" s="762"/>
      <c r="CD281" s="762"/>
      <c r="CE281" s="762"/>
    </row>
    <row r="287" spans="1:95" x14ac:dyDescent="0.2">
      <c r="A287" s="696"/>
      <c r="B287" s="696"/>
      <c r="C287" s="696"/>
      <c r="D287" s="696"/>
      <c r="E287" s="696"/>
      <c r="F287" s="696"/>
      <c r="G287" s="696"/>
      <c r="H287" s="696"/>
      <c r="I287" s="696"/>
      <c r="J287" s="696"/>
      <c r="K287" s="696"/>
      <c r="L287" s="696"/>
      <c r="M287" s="696"/>
      <c r="N287" s="696"/>
      <c r="O287" s="696"/>
      <c r="P287" s="696"/>
      <c r="Q287" s="696"/>
      <c r="R287" s="696"/>
      <c r="S287" s="696"/>
      <c r="T287" s="696"/>
      <c r="U287" s="696"/>
      <c r="V287" s="696"/>
      <c r="W287" s="696"/>
      <c r="X287" s="696"/>
      <c r="Y287" s="696"/>
      <c r="Z287" s="696"/>
      <c r="AA287" s="696"/>
      <c r="AB287" s="696"/>
      <c r="AC287" s="696"/>
      <c r="AD287" s="696"/>
      <c r="AE287" s="696"/>
      <c r="AF287" s="696"/>
      <c r="AG287" s="696"/>
      <c r="AH287" s="696"/>
      <c r="AI287" s="696"/>
      <c r="AJ287" s="696"/>
      <c r="AK287" s="696"/>
      <c r="AL287" s="696"/>
      <c r="AM287" s="696"/>
      <c r="AN287" s="696"/>
      <c r="AO287" s="696"/>
      <c r="AP287" s="696"/>
      <c r="AQ287" s="696"/>
      <c r="AR287" s="696"/>
      <c r="AS287" s="696"/>
      <c r="AT287" s="696"/>
      <c r="AU287" s="696"/>
      <c r="AV287" s="696"/>
      <c r="AW287" s="696"/>
      <c r="AX287" s="696"/>
      <c r="AY287" s="696"/>
      <c r="AZ287" s="696"/>
      <c r="BA287" s="696"/>
      <c r="BB287" s="696"/>
      <c r="BC287" s="696"/>
      <c r="BD287" s="696"/>
      <c r="BE287" s="696"/>
      <c r="BF287" s="696"/>
      <c r="BG287" s="696"/>
      <c r="BH287" s="696"/>
      <c r="BI287" s="696"/>
      <c r="BJ287" s="696"/>
      <c r="BK287" s="696"/>
      <c r="BL287" s="696"/>
      <c r="BM287" s="696"/>
      <c r="BN287" s="696"/>
      <c r="BO287" s="696"/>
      <c r="BP287" s="696"/>
      <c r="BQ287" s="696"/>
      <c r="BR287" s="696"/>
      <c r="BS287" s="696"/>
      <c r="BT287" s="696"/>
      <c r="BU287" s="696"/>
      <c r="BV287" s="696"/>
      <c r="BW287" s="696"/>
      <c r="BX287" s="696"/>
      <c r="BY287" s="696"/>
      <c r="BZ287" s="696"/>
      <c r="CA287" s="696"/>
      <c r="CB287" s="696"/>
      <c r="CC287" s="696"/>
      <c r="CD287" s="696"/>
      <c r="CE287" s="696"/>
    </row>
  </sheetData>
  <mergeCells count="1148">
    <mergeCell ref="A2:CQ2"/>
    <mergeCell ref="A3:CQ3"/>
    <mergeCell ref="N167:AB167"/>
    <mergeCell ref="AC167:AK167"/>
    <mergeCell ref="N213:AB213"/>
    <mergeCell ref="AC213:AK213"/>
    <mergeCell ref="BQ205:CE205"/>
    <mergeCell ref="A168:CE168"/>
    <mergeCell ref="A169:CQ169"/>
    <mergeCell ref="A170:CQ170"/>
    <mergeCell ref="A171:CE171"/>
    <mergeCell ref="A172:CE172"/>
    <mergeCell ref="A173:X173"/>
    <mergeCell ref="Y173:BL173"/>
    <mergeCell ref="BM173:CQ173"/>
    <mergeCell ref="A174:X174"/>
    <mergeCell ref="Y174:BL174"/>
    <mergeCell ref="BM174:CQ174"/>
    <mergeCell ref="A175:X175"/>
    <mergeCell ref="Y175:BL175"/>
    <mergeCell ref="BM175:CQ175"/>
    <mergeCell ref="A176:X176"/>
    <mergeCell ref="Y176:BL176"/>
    <mergeCell ref="BQ184:CE185"/>
    <mergeCell ref="BQ199:CE199"/>
    <mergeCell ref="AC199:BA199"/>
    <mergeCell ref="BB199:BP199"/>
    <mergeCell ref="AS200:BA202"/>
    <mergeCell ref="BB200:BC200"/>
    <mergeCell ref="BD200:BE200"/>
    <mergeCell ref="BV200:BW200"/>
    <mergeCell ref="CL205:CQ205"/>
    <mergeCell ref="AC205:AP205"/>
    <mergeCell ref="BG204:BK204"/>
    <mergeCell ref="BL204:BP204"/>
    <mergeCell ref="BQ204:BU204"/>
    <mergeCell ref="CF205:CK205"/>
    <mergeCell ref="BZ195:CE195"/>
    <mergeCell ref="A83:G83"/>
    <mergeCell ref="H83:S83"/>
    <mergeCell ref="T83:AB83"/>
    <mergeCell ref="AC83:AQ83"/>
    <mergeCell ref="AS83:AW83"/>
    <mergeCell ref="AX83:BA83"/>
    <mergeCell ref="BB83:BF83"/>
    <mergeCell ref="BG83:BK83"/>
    <mergeCell ref="BL83:BP83"/>
    <mergeCell ref="A138:BF138"/>
    <mergeCell ref="BL158:BP158"/>
    <mergeCell ref="BQ158:BU158"/>
    <mergeCell ref="BV158:BZ158"/>
    <mergeCell ref="CA158:CE158"/>
    <mergeCell ref="A183:AO183"/>
    <mergeCell ref="BM176:CQ176"/>
    <mergeCell ref="AC164:AK164"/>
    <mergeCell ref="AL164:AW164"/>
    <mergeCell ref="N166:AB166"/>
    <mergeCell ref="AC166:AK166"/>
    <mergeCell ref="AL166:AW166"/>
    <mergeCell ref="AX166:CQ166"/>
    <mergeCell ref="A167:M167"/>
    <mergeCell ref="AL167:AW167"/>
    <mergeCell ref="AX167:CQ167"/>
    <mergeCell ref="A177:X177"/>
    <mergeCell ref="Y177:BL177"/>
    <mergeCell ref="BM177:CQ177"/>
    <mergeCell ref="A179:CQ179"/>
    <mergeCell ref="A180:CQ180"/>
    <mergeCell ref="N163:AB163"/>
    <mergeCell ref="AC163:AK163"/>
    <mergeCell ref="AL163:AW163"/>
    <mergeCell ref="AX163:CQ163"/>
    <mergeCell ref="A164:M164"/>
    <mergeCell ref="N164:AB164"/>
    <mergeCell ref="CF197:CK197"/>
    <mergeCell ref="CL197:CQ197"/>
    <mergeCell ref="BG193:BM194"/>
    <mergeCell ref="T149:AE150"/>
    <mergeCell ref="H149:S150"/>
    <mergeCell ref="A149:G150"/>
    <mergeCell ref="A184:X184"/>
    <mergeCell ref="AP183:AT183"/>
    <mergeCell ref="AU183:CE183"/>
    <mergeCell ref="BQ157:BU157"/>
    <mergeCell ref="BV157:BZ157"/>
    <mergeCell ref="CA157:CE157"/>
    <mergeCell ref="A157:G157"/>
    <mergeCell ref="BL154:BP156"/>
    <mergeCell ref="BQ154:BU156"/>
    <mergeCell ref="BV154:BZ156"/>
    <mergeCell ref="CA154:CE156"/>
    <mergeCell ref="A158:G158"/>
    <mergeCell ref="H158:S158"/>
    <mergeCell ref="T158:AB158"/>
    <mergeCell ref="H157:S157"/>
    <mergeCell ref="T157:AB157"/>
    <mergeCell ref="BX200:BY200"/>
    <mergeCell ref="CA200:CB200"/>
    <mergeCell ref="CC200:CD200"/>
    <mergeCell ref="CF196:CK196"/>
    <mergeCell ref="A187:BF187"/>
    <mergeCell ref="A188:CE188"/>
    <mergeCell ref="A189:CE189"/>
    <mergeCell ref="A190:G194"/>
    <mergeCell ref="H190:S190"/>
    <mergeCell ref="T190:AE190"/>
    <mergeCell ref="AF190:BM190"/>
    <mergeCell ref="BN190:CE190"/>
    <mergeCell ref="BX191:BY191"/>
    <mergeCell ref="AZ193:BF194"/>
    <mergeCell ref="BR191:BS191"/>
    <mergeCell ref="BT191:BU191"/>
    <mergeCell ref="BV191:BW191"/>
    <mergeCell ref="H191:S194"/>
    <mergeCell ref="T191:AE194"/>
    <mergeCell ref="AF191:AY194"/>
    <mergeCell ref="AZ191:BM192"/>
    <mergeCell ref="BN191:BO191"/>
    <mergeCell ref="BP191:BQ191"/>
    <mergeCell ref="CB191:CC191"/>
    <mergeCell ref="CD191:CE191"/>
    <mergeCell ref="BB201:BF203"/>
    <mergeCell ref="A181:CQ181"/>
    <mergeCell ref="AC200:AR203"/>
    <mergeCell ref="BN200:BO200"/>
    <mergeCell ref="BQ200:BR200"/>
    <mergeCell ref="BL200:BM200"/>
    <mergeCell ref="BG197:BM197"/>
    <mergeCell ref="BZ197:CE197"/>
    <mergeCell ref="CF190:CQ190"/>
    <mergeCell ref="CL191:CQ194"/>
    <mergeCell ref="AF197:AY197"/>
    <mergeCell ref="AZ197:BF197"/>
    <mergeCell ref="BN197:BS197"/>
    <mergeCell ref="BT197:BY197"/>
    <mergeCell ref="BN195:BS195"/>
    <mergeCell ref="BT195:BY195"/>
    <mergeCell ref="H69:S70"/>
    <mergeCell ref="T69:AE70"/>
    <mergeCell ref="A69:G70"/>
    <mergeCell ref="A71:G72"/>
    <mergeCell ref="H71:S72"/>
    <mergeCell ref="T71:AE72"/>
    <mergeCell ref="AF71:AY71"/>
    <mergeCell ref="AZ71:BF71"/>
    <mergeCell ref="BG71:BM71"/>
    <mergeCell ref="BN71:BS71"/>
    <mergeCell ref="BT71:BY71"/>
    <mergeCell ref="BZ71:CE71"/>
    <mergeCell ref="BT72:BY72"/>
    <mergeCell ref="BZ72:CE72"/>
    <mergeCell ref="CF72:CK72"/>
    <mergeCell ref="CL72:CQ72"/>
    <mergeCell ref="AL210:AW210"/>
    <mergeCell ref="AX210:CQ210"/>
    <mergeCell ref="A206:CE206"/>
    <mergeCell ref="A207:CQ207"/>
    <mergeCell ref="A208:M208"/>
    <mergeCell ref="AL208:AW208"/>
    <mergeCell ref="AX208:CQ208"/>
    <mergeCell ref="A205:G205"/>
    <mergeCell ref="H205:S205"/>
    <mergeCell ref="AX205:BA205"/>
    <mergeCell ref="BL205:BP205"/>
    <mergeCell ref="BG201:BK203"/>
    <mergeCell ref="BL201:BP203"/>
    <mergeCell ref="H200:S203"/>
    <mergeCell ref="T200:AB203"/>
    <mergeCell ref="A178:CQ178"/>
    <mergeCell ref="BB84:BF84"/>
    <mergeCell ref="BG84:BK84"/>
    <mergeCell ref="BL84:BP84"/>
    <mergeCell ref="CF184:CQ185"/>
    <mergeCell ref="CF199:CQ199"/>
    <mergeCell ref="CL200:CQ203"/>
    <mergeCell ref="CA201:CE203"/>
    <mergeCell ref="CF191:CK194"/>
    <mergeCell ref="BN192:BS194"/>
    <mergeCell ref="BT192:BY194"/>
    <mergeCell ref="BZ192:CE194"/>
    <mergeCell ref="BZ191:CA191"/>
    <mergeCell ref="BG196:BM196"/>
    <mergeCell ref="BN196:BS196"/>
    <mergeCell ref="BT196:BY196"/>
    <mergeCell ref="BZ196:CE196"/>
    <mergeCell ref="CF73:CK73"/>
    <mergeCell ref="CL73:CQ73"/>
    <mergeCell ref="AF74:AY74"/>
    <mergeCell ref="AZ74:BF74"/>
    <mergeCell ref="BG74:BM74"/>
    <mergeCell ref="BN74:BS74"/>
    <mergeCell ref="BT74:BY74"/>
    <mergeCell ref="BT73:BY73"/>
    <mergeCell ref="BZ73:CE73"/>
    <mergeCell ref="Y184:BA184"/>
    <mergeCell ref="A195:G195"/>
    <mergeCell ref="A217:CE217"/>
    <mergeCell ref="A223:X223"/>
    <mergeCell ref="Y223:BL223"/>
    <mergeCell ref="A185:BF185"/>
    <mergeCell ref="A186:AD186"/>
    <mergeCell ref="AE186:BA186"/>
    <mergeCell ref="A196:G197"/>
    <mergeCell ref="H196:S197"/>
    <mergeCell ref="T196:AE197"/>
    <mergeCell ref="A160:CE160"/>
    <mergeCell ref="A161:CQ161"/>
    <mergeCell ref="A162:M162"/>
    <mergeCell ref="N162:AB162"/>
    <mergeCell ref="AC162:AK162"/>
    <mergeCell ref="AL162:AW162"/>
    <mergeCell ref="AX162:CQ162"/>
    <mergeCell ref="A163:M163"/>
    <mergeCell ref="N209:AB209"/>
    <mergeCell ref="AC209:AK209"/>
    <mergeCell ref="N210:AB210"/>
    <mergeCell ref="AC210:AK210"/>
    <mergeCell ref="N211:AB211"/>
    <mergeCell ref="AC211:AK211"/>
    <mergeCell ref="N212:AB212"/>
    <mergeCell ref="AC212:AK212"/>
    <mergeCell ref="AX212:CQ212"/>
    <mergeCell ref="BM220:CQ220"/>
    <mergeCell ref="A216:CQ216"/>
    <mergeCell ref="A219:X219"/>
    <mergeCell ref="Y219:BL219"/>
    <mergeCell ref="BM219:CQ219"/>
    <mergeCell ref="A220:X220"/>
    <mergeCell ref="Y220:BL220"/>
    <mergeCell ref="A218:CE218"/>
    <mergeCell ref="A209:M209"/>
    <mergeCell ref="AL209:AW209"/>
    <mergeCell ref="AX209:CQ209"/>
    <mergeCell ref="AS257:AW257"/>
    <mergeCell ref="AX257:BA257"/>
    <mergeCell ref="CF257:CK257"/>
    <mergeCell ref="CL257:CQ257"/>
    <mergeCell ref="BB257:BF257"/>
    <mergeCell ref="CL255:CQ256"/>
    <mergeCell ref="BQ251:BU253"/>
    <mergeCell ref="BV251:BZ253"/>
    <mergeCell ref="A254:G254"/>
    <mergeCell ref="H254:S254"/>
    <mergeCell ref="T254:AB254"/>
    <mergeCell ref="AC254:AR254"/>
    <mergeCell ref="BM222:CQ222"/>
    <mergeCell ref="AX254:BA254"/>
    <mergeCell ref="BB254:BF254"/>
    <mergeCell ref="BG254:BK254"/>
    <mergeCell ref="A247:G247"/>
    <mergeCell ref="CC250:CD250"/>
    <mergeCell ref="CF249:CQ249"/>
    <mergeCell ref="H250:S253"/>
    <mergeCell ref="T250:AB253"/>
    <mergeCell ref="AC250:AR253"/>
    <mergeCell ref="BG251:BK253"/>
    <mergeCell ref="BL251:BP253"/>
    <mergeCell ref="AS254:AW254"/>
    <mergeCell ref="A255:G256"/>
    <mergeCell ref="H255:S256"/>
    <mergeCell ref="CF228:CK228"/>
    <mergeCell ref="T228:AB228"/>
    <mergeCell ref="AC228:AR228"/>
    <mergeCell ref="AS228:AW228"/>
    <mergeCell ref="BV257:BZ257"/>
    <mergeCell ref="CA257:CE257"/>
    <mergeCell ref="CL250:CQ253"/>
    <mergeCell ref="AS251:AW253"/>
    <mergeCell ref="AX255:BA256"/>
    <mergeCell ref="BB255:BF256"/>
    <mergeCell ref="BG255:BK256"/>
    <mergeCell ref="BL255:BP256"/>
    <mergeCell ref="BQ255:BU256"/>
    <mergeCell ref="BV255:BZ256"/>
    <mergeCell ref="CA255:CE256"/>
    <mergeCell ref="CF255:CK256"/>
    <mergeCell ref="BD250:BE250"/>
    <mergeCell ref="BG250:BH250"/>
    <mergeCell ref="BI250:BJ250"/>
    <mergeCell ref="BL250:BM250"/>
    <mergeCell ref="CA251:CE253"/>
    <mergeCell ref="AB267:BB267"/>
    <mergeCell ref="BC267:CQ267"/>
    <mergeCell ref="BG257:BK257"/>
    <mergeCell ref="BL257:BP257"/>
    <mergeCell ref="BQ257:BU257"/>
    <mergeCell ref="A263:CE263"/>
    <mergeCell ref="A264:CE264"/>
    <mergeCell ref="A265:CE265"/>
    <mergeCell ref="BQ254:BU254"/>
    <mergeCell ref="BV254:BZ254"/>
    <mergeCell ref="CA254:CE254"/>
    <mergeCell ref="CF254:CK254"/>
    <mergeCell ref="CL254:CQ254"/>
    <mergeCell ref="A211:M211"/>
    <mergeCell ref="Y222:BL222"/>
    <mergeCell ref="CA250:CB250"/>
    <mergeCell ref="CF250:CK253"/>
    <mergeCell ref="AX251:BA253"/>
    <mergeCell ref="BB251:BF253"/>
    <mergeCell ref="T255:AB256"/>
    <mergeCell ref="AC255:AR256"/>
    <mergeCell ref="AS255:AW256"/>
    <mergeCell ref="A257:G257"/>
    <mergeCell ref="H257:S257"/>
    <mergeCell ref="T257:AB257"/>
    <mergeCell ref="AC257:AR257"/>
    <mergeCell ref="BZ246:CE246"/>
    <mergeCell ref="H247:S247"/>
    <mergeCell ref="T247:AE247"/>
    <mergeCell ref="AF247:AY247"/>
    <mergeCell ref="BN250:BO250"/>
    <mergeCell ref="BL254:BP254"/>
    <mergeCell ref="A287:CE287"/>
    <mergeCell ref="A276:CQ276"/>
    <mergeCell ref="A277:AR277"/>
    <mergeCell ref="A279:CQ280"/>
    <mergeCell ref="A281:CE281"/>
    <mergeCell ref="AS277:CQ277"/>
    <mergeCell ref="A278:AQ278"/>
    <mergeCell ref="AS278:CQ278"/>
    <mergeCell ref="A259:CQ259"/>
    <mergeCell ref="A260:CQ260"/>
    <mergeCell ref="A268:AA268"/>
    <mergeCell ref="AB268:BB268"/>
    <mergeCell ref="BC268:CQ268"/>
    <mergeCell ref="A261:CQ261"/>
    <mergeCell ref="A262:CE262"/>
    <mergeCell ref="AR275:CQ275"/>
    <mergeCell ref="A269:AA269"/>
    <mergeCell ref="AB269:BB269"/>
    <mergeCell ref="BC269:CQ269"/>
    <mergeCell ref="A270:AU270"/>
    <mergeCell ref="AV270:CQ270"/>
    <mergeCell ref="A272:AN272"/>
    <mergeCell ref="AO272:CQ272"/>
    <mergeCell ref="A273:CQ273"/>
    <mergeCell ref="A274:AQ274"/>
    <mergeCell ref="AS274:CQ274"/>
    <mergeCell ref="A275:AQ275"/>
    <mergeCell ref="A266:AA266"/>
    <mergeCell ref="AB266:BB266"/>
    <mergeCell ref="BC266:CQ266"/>
    <mergeCell ref="A271:CQ271"/>
    <mergeCell ref="A267:AA267"/>
    <mergeCell ref="A248:CE248"/>
    <mergeCell ref="A249:G253"/>
    <mergeCell ref="H249:S249"/>
    <mergeCell ref="T249:AB249"/>
    <mergeCell ref="AC249:BA249"/>
    <mergeCell ref="BB249:BP249"/>
    <mergeCell ref="BQ249:CE249"/>
    <mergeCell ref="A244:G244"/>
    <mergeCell ref="H244:S244"/>
    <mergeCell ref="T244:AE244"/>
    <mergeCell ref="AF244:AY244"/>
    <mergeCell ref="AZ244:BF244"/>
    <mergeCell ref="BG244:BM244"/>
    <mergeCell ref="A245:G246"/>
    <mergeCell ref="H245:S246"/>
    <mergeCell ref="T245:AE246"/>
    <mergeCell ref="AG245:AY246"/>
    <mergeCell ref="AZ245:BF246"/>
    <mergeCell ref="AZ247:BF247"/>
    <mergeCell ref="BG247:BM247"/>
    <mergeCell ref="AS250:BA250"/>
    <mergeCell ref="BB250:BC250"/>
    <mergeCell ref="BG245:BM246"/>
    <mergeCell ref="BN245:BS245"/>
    <mergeCell ref="BN246:BS246"/>
    <mergeCell ref="BT245:BY245"/>
    <mergeCell ref="BZ245:CE245"/>
    <mergeCell ref="BN247:BS247"/>
    <mergeCell ref="BT247:BY247"/>
    <mergeCell ref="BZ247:CE247"/>
    <mergeCell ref="BV250:BW250"/>
    <mergeCell ref="BX250:BY250"/>
    <mergeCell ref="T240:AE243"/>
    <mergeCell ref="AF240:AY243"/>
    <mergeCell ref="AZ240:BM241"/>
    <mergeCell ref="BR240:BS240"/>
    <mergeCell ref="BT240:BU240"/>
    <mergeCell ref="BV240:BW240"/>
    <mergeCell ref="CF240:CK243"/>
    <mergeCell ref="BX240:BY240"/>
    <mergeCell ref="BZ241:CE243"/>
    <mergeCell ref="BN240:BO240"/>
    <mergeCell ref="BP240:BQ240"/>
    <mergeCell ref="AZ242:BF243"/>
    <mergeCell ref="BG242:BM243"/>
    <mergeCell ref="BN244:BS244"/>
    <mergeCell ref="BT244:BY244"/>
    <mergeCell ref="BZ244:CE244"/>
    <mergeCell ref="CF244:CK244"/>
    <mergeCell ref="BQ250:BR250"/>
    <mergeCell ref="BS250:BT250"/>
    <mergeCell ref="CF247:CK247"/>
    <mergeCell ref="CL247:CQ247"/>
    <mergeCell ref="CF245:CK245"/>
    <mergeCell ref="BT246:BY246"/>
    <mergeCell ref="A232:CE232"/>
    <mergeCell ref="A233:O233"/>
    <mergeCell ref="P233:BF233"/>
    <mergeCell ref="BG233:CE235"/>
    <mergeCell ref="CF233:CQ235"/>
    <mergeCell ref="A234:BF234"/>
    <mergeCell ref="A235:U235"/>
    <mergeCell ref="V235:BF235"/>
    <mergeCell ref="CF239:CQ239"/>
    <mergeCell ref="A236:BF236"/>
    <mergeCell ref="BG236:CE236"/>
    <mergeCell ref="A237:CE237"/>
    <mergeCell ref="A238:CE238"/>
    <mergeCell ref="A239:G243"/>
    <mergeCell ref="H239:S239"/>
    <mergeCell ref="T239:AE239"/>
    <mergeCell ref="AF239:BM239"/>
    <mergeCell ref="BN239:CE239"/>
    <mergeCell ref="BZ240:CA240"/>
    <mergeCell ref="CB240:CC240"/>
    <mergeCell ref="CD240:CE240"/>
    <mergeCell ref="CL240:CQ243"/>
    <mergeCell ref="BN241:BS243"/>
    <mergeCell ref="BT241:BY243"/>
    <mergeCell ref="CL244:CQ244"/>
    <mergeCell ref="H240:S243"/>
    <mergeCell ref="A229:CE229"/>
    <mergeCell ref="A230:CE230"/>
    <mergeCell ref="A231:AO231"/>
    <mergeCell ref="AP231:AT231"/>
    <mergeCell ref="AU231:CE231"/>
    <mergeCell ref="A210:M210"/>
    <mergeCell ref="AL211:AW211"/>
    <mergeCell ref="AX211:CQ211"/>
    <mergeCell ref="A212:M212"/>
    <mergeCell ref="A213:M213"/>
    <mergeCell ref="AL213:AW213"/>
    <mergeCell ref="AX213:CQ213"/>
    <mergeCell ref="BM221:CQ221"/>
    <mergeCell ref="AL212:AW212"/>
    <mergeCell ref="A228:G228"/>
    <mergeCell ref="H228:S228"/>
    <mergeCell ref="CL228:CQ228"/>
    <mergeCell ref="BG228:BK228"/>
    <mergeCell ref="BL228:BP228"/>
    <mergeCell ref="BQ228:BU228"/>
    <mergeCell ref="BV228:BZ228"/>
    <mergeCell ref="CA228:CE228"/>
    <mergeCell ref="A214:CE214"/>
    <mergeCell ref="A215:CQ215"/>
    <mergeCell ref="AX228:BA228"/>
    <mergeCell ref="BB228:BF228"/>
    <mergeCell ref="A226:CQ226"/>
    <mergeCell ref="A227:CQ227"/>
    <mergeCell ref="A222:X222"/>
    <mergeCell ref="A221:X221"/>
    <mergeCell ref="Y221:BL221"/>
    <mergeCell ref="BM223:CQ223"/>
    <mergeCell ref="A224:CQ224"/>
    <mergeCell ref="A225:CQ225"/>
    <mergeCell ref="H195:S195"/>
    <mergeCell ref="T195:AE195"/>
    <mergeCell ref="AF195:AY195"/>
    <mergeCell ref="AZ195:BF195"/>
    <mergeCell ref="BG195:BM195"/>
    <mergeCell ref="AF196:AY196"/>
    <mergeCell ref="AZ196:BF196"/>
    <mergeCell ref="CL196:CQ196"/>
    <mergeCell ref="BQ201:BU203"/>
    <mergeCell ref="BV201:BZ203"/>
    <mergeCell ref="BS200:BT200"/>
    <mergeCell ref="CF204:CK204"/>
    <mergeCell ref="CL204:CQ204"/>
    <mergeCell ref="AS205:AW205"/>
    <mergeCell ref="CF200:CK203"/>
    <mergeCell ref="T205:AB205"/>
    <mergeCell ref="A204:G204"/>
    <mergeCell ref="H204:S204"/>
    <mergeCell ref="T204:AB204"/>
    <mergeCell ref="AC204:AR204"/>
    <mergeCell ref="AS204:AW204"/>
    <mergeCell ref="AX204:BA204"/>
    <mergeCell ref="BV204:BZ204"/>
    <mergeCell ref="CA204:CE204"/>
    <mergeCell ref="BG200:BH200"/>
    <mergeCell ref="BI200:BJ200"/>
    <mergeCell ref="CF195:CK195"/>
    <mergeCell ref="CL195:CQ195"/>
    <mergeCell ref="N208:AB208"/>
    <mergeCell ref="AC208:AK208"/>
    <mergeCell ref="BB158:BF158"/>
    <mergeCell ref="BG158:BK158"/>
    <mergeCell ref="AX164:CQ164"/>
    <mergeCell ref="A165:M165"/>
    <mergeCell ref="N165:AB165"/>
    <mergeCell ref="AC165:AK165"/>
    <mergeCell ref="AL165:AW165"/>
    <mergeCell ref="AX165:CQ165"/>
    <mergeCell ref="A166:M166"/>
    <mergeCell ref="AC153:AR156"/>
    <mergeCell ref="AS153:BA155"/>
    <mergeCell ref="BB153:BC153"/>
    <mergeCell ref="BD153:BE153"/>
    <mergeCell ref="BG153:BH153"/>
    <mergeCell ref="CF158:CK158"/>
    <mergeCell ref="CL158:CQ158"/>
    <mergeCell ref="CF157:CK157"/>
    <mergeCell ref="CL157:CQ157"/>
    <mergeCell ref="AC158:AP158"/>
    <mergeCell ref="AS158:AW158"/>
    <mergeCell ref="AX158:BA158"/>
    <mergeCell ref="BI153:BJ153"/>
    <mergeCell ref="BL153:BM153"/>
    <mergeCell ref="AC157:AR157"/>
    <mergeCell ref="AS157:AW157"/>
    <mergeCell ref="AX157:BA157"/>
    <mergeCell ref="BS153:BT153"/>
    <mergeCell ref="AS156:AW156"/>
    <mergeCell ref="BB157:BF157"/>
    <mergeCell ref="BG157:BK157"/>
    <mergeCell ref="BL157:BP157"/>
    <mergeCell ref="CF153:CK156"/>
    <mergeCell ref="CL153:CQ156"/>
    <mergeCell ref="BX153:BY153"/>
    <mergeCell ref="CA153:CB153"/>
    <mergeCell ref="CC153:CD153"/>
    <mergeCell ref="A152:G156"/>
    <mergeCell ref="H152:S152"/>
    <mergeCell ref="T152:AB152"/>
    <mergeCell ref="AC152:BA152"/>
    <mergeCell ref="BB152:BP152"/>
    <mergeCell ref="BQ152:CE152"/>
    <mergeCell ref="CL149:CQ149"/>
    <mergeCell ref="AF149:AY149"/>
    <mergeCell ref="AZ149:BF149"/>
    <mergeCell ref="AF150:AY150"/>
    <mergeCell ref="AZ150:BF150"/>
    <mergeCell ref="BG150:BM150"/>
    <mergeCell ref="BB154:BF156"/>
    <mergeCell ref="BG154:BK156"/>
    <mergeCell ref="CF149:CK149"/>
    <mergeCell ref="BN153:BO153"/>
    <mergeCell ref="BQ153:BR153"/>
    <mergeCell ref="BN150:BS150"/>
    <mergeCell ref="BT150:BY150"/>
    <mergeCell ref="BZ150:CE150"/>
    <mergeCell ref="CF150:CK150"/>
    <mergeCell ref="CL150:CQ150"/>
    <mergeCell ref="A151:CE151"/>
    <mergeCell ref="AX156:BA156"/>
    <mergeCell ref="CF152:CQ152"/>
    <mergeCell ref="BG149:BM149"/>
    <mergeCell ref="BN149:BS149"/>
    <mergeCell ref="BT149:BY149"/>
    <mergeCell ref="BZ149:CE149"/>
    <mergeCell ref="BV153:BW153"/>
    <mergeCell ref="H153:S156"/>
    <mergeCell ref="T153:AB156"/>
    <mergeCell ref="CF137:CQ138"/>
    <mergeCell ref="A139:AD139"/>
    <mergeCell ref="AE139:BA139"/>
    <mergeCell ref="A140:BF140"/>
    <mergeCell ref="BG140:CE140"/>
    <mergeCell ref="A141:CE141"/>
    <mergeCell ref="A142:CE142"/>
    <mergeCell ref="A143:G147"/>
    <mergeCell ref="H143:S143"/>
    <mergeCell ref="T143:AE143"/>
    <mergeCell ref="AF143:BM143"/>
    <mergeCell ref="AZ146:BF147"/>
    <mergeCell ref="AF144:AY147"/>
    <mergeCell ref="AZ144:BM145"/>
    <mergeCell ref="BZ144:CA144"/>
    <mergeCell ref="BG146:BM147"/>
    <mergeCell ref="A148:G148"/>
    <mergeCell ref="H148:S148"/>
    <mergeCell ref="T148:AE148"/>
    <mergeCell ref="AF148:AY148"/>
    <mergeCell ref="AZ148:BF148"/>
    <mergeCell ref="BG148:BM148"/>
    <mergeCell ref="BN148:BS148"/>
    <mergeCell ref="BT148:BY148"/>
    <mergeCell ref="BN144:BO144"/>
    <mergeCell ref="BP144:BQ144"/>
    <mergeCell ref="BR144:BS144"/>
    <mergeCell ref="BT144:BU144"/>
    <mergeCell ref="CF77:CK80"/>
    <mergeCell ref="CL77:CQ80"/>
    <mergeCell ref="CF143:CQ143"/>
    <mergeCell ref="CA81:CE81"/>
    <mergeCell ref="CA78:CE80"/>
    <mergeCell ref="CA77:CB77"/>
    <mergeCell ref="CC77:CD77"/>
    <mergeCell ref="BZ148:CE148"/>
    <mergeCell ref="CF148:CK148"/>
    <mergeCell ref="CL148:CQ148"/>
    <mergeCell ref="CF83:CK83"/>
    <mergeCell ref="CL83:CQ83"/>
    <mergeCell ref="CF84:CK84"/>
    <mergeCell ref="CL84:CQ84"/>
    <mergeCell ref="BQ83:CE83"/>
    <mergeCell ref="BQ84:CE84"/>
    <mergeCell ref="CF118:CQ118"/>
    <mergeCell ref="CF119:CK122"/>
    <mergeCell ref="BQ137:CE138"/>
    <mergeCell ref="CB144:CC144"/>
    <mergeCell ref="CD144:CE144"/>
    <mergeCell ref="CF144:CK147"/>
    <mergeCell ref="CL144:CQ147"/>
    <mergeCell ref="BN145:BS147"/>
    <mergeCell ref="BT145:BY147"/>
    <mergeCell ref="BZ145:CE147"/>
    <mergeCell ref="BX77:BY77"/>
    <mergeCell ref="BN77:BO77"/>
    <mergeCell ref="BQ77:BR77"/>
    <mergeCell ref="BS77:BT77"/>
    <mergeCell ref="BL78:BP80"/>
    <mergeCell ref="BQ78:BU80"/>
    <mergeCell ref="CF76:CQ76"/>
    <mergeCell ref="CF82:CK82"/>
    <mergeCell ref="CL82:CQ82"/>
    <mergeCell ref="CF81:CK81"/>
    <mergeCell ref="CL81:CQ81"/>
    <mergeCell ref="A76:G80"/>
    <mergeCell ref="H76:S76"/>
    <mergeCell ref="T76:AB76"/>
    <mergeCell ref="AC76:BA76"/>
    <mergeCell ref="BB76:BP76"/>
    <mergeCell ref="BQ76:CE76"/>
    <mergeCell ref="H77:S80"/>
    <mergeCell ref="T77:AB80"/>
    <mergeCell ref="AC77:AR80"/>
    <mergeCell ref="AS77:BA79"/>
    <mergeCell ref="BB77:BC77"/>
    <mergeCell ref="BQ82:CE82"/>
    <mergeCell ref="AS81:AW81"/>
    <mergeCell ref="AX81:BA81"/>
    <mergeCell ref="BB81:BF81"/>
    <mergeCell ref="BG81:BK81"/>
    <mergeCell ref="AS80:AW80"/>
    <mergeCell ref="AX80:BA80"/>
    <mergeCell ref="BB78:BF80"/>
    <mergeCell ref="BL82:BP82"/>
    <mergeCell ref="BB82:BF82"/>
    <mergeCell ref="BG82:BK82"/>
    <mergeCell ref="BL81:BP81"/>
    <mergeCell ref="BQ81:BU81"/>
    <mergeCell ref="BV81:BZ81"/>
    <mergeCell ref="A135:AO135"/>
    <mergeCell ref="AP135:AT135"/>
    <mergeCell ref="AU135:CE135"/>
    <mergeCell ref="A82:G82"/>
    <mergeCell ref="H82:S82"/>
    <mergeCell ref="T82:AB82"/>
    <mergeCell ref="AC82:AQ82"/>
    <mergeCell ref="AS82:AW82"/>
    <mergeCell ref="AX82:BA82"/>
    <mergeCell ref="BN143:CE143"/>
    <mergeCell ref="BX144:BY144"/>
    <mergeCell ref="BV144:BW144"/>
    <mergeCell ref="A137:X137"/>
    <mergeCell ref="Y137:BA137"/>
    <mergeCell ref="A84:G84"/>
    <mergeCell ref="H84:S84"/>
    <mergeCell ref="T84:AB84"/>
    <mergeCell ref="AC84:AQ84"/>
    <mergeCell ref="AS84:AW84"/>
    <mergeCell ref="AX84:BA84"/>
    <mergeCell ref="A109:AO109"/>
    <mergeCell ref="AP109:AT109"/>
    <mergeCell ref="AU109:CE109"/>
    <mergeCell ref="A111:X111"/>
    <mergeCell ref="Y111:BA111"/>
    <mergeCell ref="BQ111:CE112"/>
    <mergeCell ref="A114:BF114"/>
    <mergeCell ref="BG114:CE114"/>
    <mergeCell ref="A116:CE116"/>
    <mergeCell ref="A117:CE117"/>
    <mergeCell ref="H144:S147"/>
    <mergeCell ref="T144:AE147"/>
    <mergeCell ref="BL77:BM77"/>
    <mergeCell ref="BD77:BE77"/>
    <mergeCell ref="A81:G81"/>
    <mergeCell ref="H81:S81"/>
    <mergeCell ref="T81:AB81"/>
    <mergeCell ref="AC81:AR81"/>
    <mergeCell ref="T63:AE63"/>
    <mergeCell ref="AF63:BM63"/>
    <mergeCell ref="BN63:CE63"/>
    <mergeCell ref="BX64:BY64"/>
    <mergeCell ref="BZ64:CA64"/>
    <mergeCell ref="CB64:CC64"/>
    <mergeCell ref="AZ66:BF67"/>
    <mergeCell ref="BG66:BM67"/>
    <mergeCell ref="BN64:BO64"/>
    <mergeCell ref="BP64:BQ64"/>
    <mergeCell ref="BR64:BS64"/>
    <mergeCell ref="BG78:BK80"/>
    <mergeCell ref="BG77:BH77"/>
    <mergeCell ref="BI77:BJ77"/>
    <mergeCell ref="A68:G68"/>
    <mergeCell ref="H68:S68"/>
    <mergeCell ref="T68:AE68"/>
    <mergeCell ref="BZ70:CE70"/>
    <mergeCell ref="BZ74:CE74"/>
    <mergeCell ref="A73:G74"/>
    <mergeCell ref="H73:S74"/>
    <mergeCell ref="T73:AE74"/>
    <mergeCell ref="AF73:AY73"/>
    <mergeCell ref="AZ73:BF73"/>
    <mergeCell ref="BV78:BZ80"/>
    <mergeCell ref="BV77:BW77"/>
    <mergeCell ref="BG73:BM73"/>
    <mergeCell ref="BN73:BS73"/>
    <mergeCell ref="CF70:CK70"/>
    <mergeCell ref="CL70:CQ70"/>
    <mergeCell ref="A75:CE75"/>
    <mergeCell ref="AF70:AY70"/>
    <mergeCell ref="CF68:CK68"/>
    <mergeCell ref="CL68:CQ68"/>
    <mergeCell ref="AF69:AY69"/>
    <mergeCell ref="AZ69:BF69"/>
    <mergeCell ref="CF69:CK69"/>
    <mergeCell ref="CL69:CQ69"/>
    <mergeCell ref="BG68:BM68"/>
    <mergeCell ref="BN68:BS68"/>
    <mergeCell ref="BT68:BY68"/>
    <mergeCell ref="BZ68:CE68"/>
    <mergeCell ref="BZ69:CE69"/>
    <mergeCell ref="BN70:BS70"/>
    <mergeCell ref="BT70:BY70"/>
    <mergeCell ref="AF68:AY68"/>
    <mergeCell ref="AZ68:BF68"/>
    <mergeCell ref="AZ70:BF70"/>
    <mergeCell ref="BG70:BM70"/>
    <mergeCell ref="BG69:BM69"/>
    <mergeCell ref="BN69:BS69"/>
    <mergeCell ref="BT69:BY69"/>
    <mergeCell ref="CF74:CK74"/>
    <mergeCell ref="CL74:CQ74"/>
    <mergeCell ref="CF71:CK71"/>
    <mergeCell ref="CL71:CQ71"/>
    <mergeCell ref="AF72:AY72"/>
    <mergeCell ref="AZ72:BF72"/>
    <mergeCell ref="BG72:BM72"/>
    <mergeCell ref="BN72:BS72"/>
    <mergeCell ref="H64:S67"/>
    <mergeCell ref="CD64:CE64"/>
    <mergeCell ref="BG58:CE58"/>
    <mergeCell ref="A62:CE62"/>
    <mergeCell ref="A61:CE61"/>
    <mergeCell ref="T64:AE67"/>
    <mergeCell ref="AF64:AY67"/>
    <mergeCell ref="AZ64:BM65"/>
    <mergeCell ref="BK20:CE20"/>
    <mergeCell ref="CF20:CQ20"/>
    <mergeCell ref="AP54:AT54"/>
    <mergeCell ref="AU54:CE54"/>
    <mergeCell ref="A55:X55"/>
    <mergeCell ref="Y55:BA55"/>
    <mergeCell ref="BQ55:CE56"/>
    <mergeCell ref="CF55:CQ56"/>
    <mergeCell ref="A57:AD57"/>
    <mergeCell ref="A56:BF56"/>
    <mergeCell ref="CF24:CQ24"/>
    <mergeCell ref="A21:BJ21"/>
    <mergeCell ref="BX21:CE21"/>
    <mergeCell ref="CF21:CQ21"/>
    <mergeCell ref="A22:AB22"/>
    <mergeCell ref="AC22:BJ22"/>
    <mergeCell ref="BK22:BT22"/>
    <mergeCell ref="BX22:CE22"/>
    <mergeCell ref="CF23:CQ23"/>
    <mergeCell ref="A20:BJ20"/>
    <mergeCell ref="AE57:BA57"/>
    <mergeCell ref="A27:AO27"/>
    <mergeCell ref="AP27:AT27"/>
    <mergeCell ref="AU27:CE27"/>
    <mergeCell ref="A19:BJ19"/>
    <mergeCell ref="BK19:BT19"/>
    <mergeCell ref="BV19:CE19"/>
    <mergeCell ref="CF19:CQ19"/>
    <mergeCell ref="A14:CQ14"/>
    <mergeCell ref="A15:CQ15"/>
    <mergeCell ref="A7:AU7"/>
    <mergeCell ref="AV7:CQ7"/>
    <mergeCell ref="A8:AU8"/>
    <mergeCell ref="AV8:CQ8"/>
    <mergeCell ref="A9:AU9"/>
    <mergeCell ref="A10:AU10"/>
    <mergeCell ref="AV10:BG10"/>
    <mergeCell ref="BI10:CO10"/>
    <mergeCell ref="A11:AU11"/>
    <mergeCell ref="AV11:BA11"/>
    <mergeCell ref="CF64:CK67"/>
    <mergeCell ref="CL64:CQ67"/>
    <mergeCell ref="BN65:BS67"/>
    <mergeCell ref="BT65:BY67"/>
    <mergeCell ref="BZ65:CE67"/>
    <mergeCell ref="A25:CE25"/>
    <mergeCell ref="A26:CE26"/>
    <mergeCell ref="A54:AO54"/>
    <mergeCell ref="BT64:BU64"/>
    <mergeCell ref="BV64:BW64"/>
    <mergeCell ref="A63:G67"/>
    <mergeCell ref="H63:S63"/>
    <mergeCell ref="A58:BF58"/>
    <mergeCell ref="A59:BF59"/>
    <mergeCell ref="A60:BF60"/>
    <mergeCell ref="CF63:CQ63"/>
    <mergeCell ref="A1:CQ1"/>
    <mergeCell ref="A33:BF33"/>
    <mergeCell ref="A34:CE34"/>
    <mergeCell ref="A35:CE35"/>
    <mergeCell ref="A36:G40"/>
    <mergeCell ref="H36:S36"/>
    <mergeCell ref="T36:AE36"/>
    <mergeCell ref="AF36:BM36"/>
    <mergeCell ref="BN36:CE36"/>
    <mergeCell ref="A28:X28"/>
    <mergeCell ref="Y28:BA28"/>
    <mergeCell ref="BQ28:CE29"/>
    <mergeCell ref="CF28:CQ29"/>
    <mergeCell ref="A29:BF29"/>
    <mergeCell ref="A30:AD30"/>
    <mergeCell ref="AE30:BA30"/>
    <mergeCell ref="BB205:BF205"/>
    <mergeCell ref="BG205:BK205"/>
    <mergeCell ref="BB204:BF204"/>
    <mergeCell ref="CF18:CQ18"/>
    <mergeCell ref="A13:AY13"/>
    <mergeCell ref="AZ13:BG13"/>
    <mergeCell ref="BH13:CE13"/>
    <mergeCell ref="CF22:CQ22"/>
    <mergeCell ref="A198:CE198"/>
    <mergeCell ref="A199:G203"/>
    <mergeCell ref="H199:S199"/>
    <mergeCell ref="T199:AB199"/>
    <mergeCell ref="AS203:AW203"/>
    <mergeCell ref="AX203:BA203"/>
    <mergeCell ref="AV9:BG9"/>
    <mergeCell ref="BI9:CP9"/>
    <mergeCell ref="A4:CQ4"/>
    <mergeCell ref="A5:CQ5"/>
    <mergeCell ref="A6:CE6"/>
    <mergeCell ref="A23:AB23"/>
    <mergeCell ref="AC23:BJ23"/>
    <mergeCell ref="BK23:BT23"/>
    <mergeCell ref="BX23:CE23"/>
    <mergeCell ref="A12:CE12"/>
    <mergeCell ref="A18:BJ18"/>
    <mergeCell ref="BK18:BT18"/>
    <mergeCell ref="BV18:CE18"/>
    <mergeCell ref="A16:CE16"/>
    <mergeCell ref="A17:BJ17"/>
    <mergeCell ref="BK17:BT17"/>
    <mergeCell ref="CF17:CQ17"/>
    <mergeCell ref="A32:BF32"/>
    <mergeCell ref="A31:BF31"/>
    <mergeCell ref="BG31:CE31"/>
    <mergeCell ref="BG41:BM41"/>
    <mergeCell ref="BN41:BS41"/>
    <mergeCell ref="BT41:BY41"/>
    <mergeCell ref="BZ41:CE41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BQ47:BR47"/>
    <mergeCell ref="BS47:BT47"/>
    <mergeCell ref="BV47:BW47"/>
    <mergeCell ref="BX47:BY47"/>
    <mergeCell ref="CA47:CB47"/>
    <mergeCell ref="CC47:CD47"/>
    <mergeCell ref="CF41:CK41"/>
    <mergeCell ref="CL41:CQ41"/>
    <mergeCell ref="A42:G43"/>
    <mergeCell ref="H42:S43"/>
    <mergeCell ref="T42:AE43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1:G41"/>
    <mergeCell ref="H41:S41"/>
    <mergeCell ref="T41:AE41"/>
    <mergeCell ref="AF41:AY41"/>
    <mergeCell ref="AZ41:BF41"/>
    <mergeCell ref="AX51:BA51"/>
    <mergeCell ref="BB51:BF51"/>
    <mergeCell ref="BG51:BK51"/>
    <mergeCell ref="BL51:BP51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CF111:CQ112"/>
    <mergeCell ref="A112:BF112"/>
    <mergeCell ref="A113:AD113"/>
    <mergeCell ref="AE113:BA113"/>
    <mergeCell ref="BQ51:BU51"/>
    <mergeCell ref="BV51:BZ51"/>
    <mergeCell ref="CA51:CE51"/>
    <mergeCell ref="CF51:CK51"/>
    <mergeCell ref="CL51:CQ51"/>
    <mergeCell ref="A52:G52"/>
    <mergeCell ref="H52:S52"/>
    <mergeCell ref="T52:AB52"/>
    <mergeCell ref="AC52:AQ52"/>
    <mergeCell ref="AS52:AW52"/>
    <mergeCell ref="AX52:BA52"/>
    <mergeCell ref="BB52:BF52"/>
    <mergeCell ref="BG52:BK52"/>
    <mergeCell ref="BL52:BP52"/>
    <mergeCell ref="BQ52:CE52"/>
    <mergeCell ref="CF52:CK52"/>
    <mergeCell ref="CL52:CQ52"/>
    <mergeCell ref="A51:G51"/>
    <mergeCell ref="H51:S51"/>
    <mergeCell ref="T51:AB51"/>
    <mergeCell ref="AC51:AR51"/>
    <mergeCell ref="AS51:AW51"/>
    <mergeCell ref="A86:CE86"/>
    <mergeCell ref="A87:CQ87"/>
    <mergeCell ref="A88:M88"/>
    <mergeCell ref="N88:AB88"/>
    <mergeCell ref="AC88:AK88"/>
    <mergeCell ref="AL88:AW88"/>
    <mergeCell ref="T118:AE118"/>
    <mergeCell ref="AF118:BM118"/>
    <mergeCell ref="BN118:CE118"/>
    <mergeCell ref="H119:S122"/>
    <mergeCell ref="T119:AE122"/>
    <mergeCell ref="AF119:AY122"/>
    <mergeCell ref="AZ119:BM120"/>
    <mergeCell ref="BN119:BO119"/>
    <mergeCell ref="BP119:BQ119"/>
    <mergeCell ref="BR119:BS119"/>
    <mergeCell ref="BT119:BU119"/>
    <mergeCell ref="BV119:BW119"/>
    <mergeCell ref="BX119:BY119"/>
    <mergeCell ref="BZ119:CA119"/>
    <mergeCell ref="CB119:CC119"/>
    <mergeCell ref="CD119:CE119"/>
    <mergeCell ref="A115:BF115"/>
    <mergeCell ref="A118:G122"/>
    <mergeCell ref="H118:S118"/>
    <mergeCell ref="CL119:CQ122"/>
    <mergeCell ref="BN120:BS122"/>
    <mergeCell ref="BT120:BY122"/>
    <mergeCell ref="BZ120:CE122"/>
    <mergeCell ref="AZ121:BF122"/>
    <mergeCell ref="BG121:BM122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CF124:CK124"/>
    <mergeCell ref="CL124:CQ124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24:G125"/>
    <mergeCell ref="H124:S125"/>
    <mergeCell ref="T124:AE125"/>
    <mergeCell ref="AF124:AY124"/>
    <mergeCell ref="AZ124:BF124"/>
    <mergeCell ref="BG124:BM124"/>
    <mergeCell ref="BN124:BS124"/>
    <mergeCell ref="BT124:BY124"/>
    <mergeCell ref="BZ124:CE124"/>
    <mergeCell ref="BB127:BP127"/>
    <mergeCell ref="BQ127:CE127"/>
    <mergeCell ref="CF127:CQ127"/>
    <mergeCell ref="H128:S131"/>
    <mergeCell ref="T128:AB131"/>
    <mergeCell ref="AC128:AR131"/>
    <mergeCell ref="AS128:BA130"/>
    <mergeCell ref="BB128:BC128"/>
    <mergeCell ref="BD128:BE128"/>
    <mergeCell ref="BG128:BH128"/>
    <mergeCell ref="BI128:BJ128"/>
    <mergeCell ref="BL128:BM128"/>
    <mergeCell ref="BN128:BO128"/>
    <mergeCell ref="BQ128:BR128"/>
    <mergeCell ref="BS128:BT128"/>
    <mergeCell ref="BV128:BW128"/>
    <mergeCell ref="BX128:BY128"/>
    <mergeCell ref="CA128:CB128"/>
    <mergeCell ref="CC128:CD128"/>
    <mergeCell ref="A133:G133"/>
    <mergeCell ref="H133:S133"/>
    <mergeCell ref="T133:AB133"/>
    <mergeCell ref="AC133:AP133"/>
    <mergeCell ref="AS133:AW133"/>
    <mergeCell ref="AX133:BA133"/>
    <mergeCell ref="BB133:BF133"/>
    <mergeCell ref="BG133:BK133"/>
    <mergeCell ref="BL133:BP133"/>
    <mergeCell ref="BQ133:BU133"/>
    <mergeCell ref="BV133:BZ133"/>
    <mergeCell ref="CA133:CE133"/>
    <mergeCell ref="CF133:CK133"/>
    <mergeCell ref="CL133:CQ133"/>
    <mergeCell ref="A132:G132"/>
    <mergeCell ref="H132:S132"/>
    <mergeCell ref="T132:AB132"/>
    <mergeCell ref="AC132:AR132"/>
    <mergeCell ref="AS132:AW132"/>
    <mergeCell ref="AX132:BA132"/>
    <mergeCell ref="BB132:BF132"/>
    <mergeCell ref="BG132:BK132"/>
    <mergeCell ref="BL132:BP132"/>
    <mergeCell ref="AX88:CQ88"/>
    <mergeCell ref="A89:M89"/>
    <mergeCell ref="N89:AB89"/>
    <mergeCell ref="AC89:AK89"/>
    <mergeCell ref="AL89:AW89"/>
    <mergeCell ref="AX89:CQ89"/>
    <mergeCell ref="BQ132:BU132"/>
    <mergeCell ref="BV132:BZ132"/>
    <mergeCell ref="CA132:CE132"/>
    <mergeCell ref="CF132:CK132"/>
    <mergeCell ref="CL132:CQ132"/>
    <mergeCell ref="CF128:CK131"/>
    <mergeCell ref="CL128:CQ131"/>
    <mergeCell ref="BB129:BF131"/>
    <mergeCell ref="BG129:BK131"/>
    <mergeCell ref="BL129:BP131"/>
    <mergeCell ref="BQ129:BU131"/>
    <mergeCell ref="BV129:BZ131"/>
    <mergeCell ref="CA129:CE131"/>
    <mergeCell ref="AS131:AW131"/>
    <mergeCell ref="AX131:BA131"/>
    <mergeCell ref="A126:CE126"/>
    <mergeCell ref="A127:G131"/>
    <mergeCell ref="H127:S127"/>
    <mergeCell ref="T127:AB127"/>
    <mergeCell ref="AC127:BA127"/>
    <mergeCell ref="A92:M92"/>
    <mergeCell ref="N92:AB92"/>
    <mergeCell ref="AC92:AK92"/>
    <mergeCell ref="AL92:AW92"/>
    <mergeCell ref="AX92:CQ92"/>
    <mergeCell ref="A93:M93"/>
    <mergeCell ref="AL93:AW93"/>
    <mergeCell ref="AX93:CQ93"/>
    <mergeCell ref="A90:M90"/>
    <mergeCell ref="N90:AB90"/>
    <mergeCell ref="AC90:AK90"/>
    <mergeCell ref="AL90:AW90"/>
    <mergeCell ref="AX90:CQ90"/>
    <mergeCell ref="A91:M91"/>
    <mergeCell ref="N91:AB91"/>
    <mergeCell ref="AC91:AK91"/>
    <mergeCell ref="AL91:AW91"/>
    <mergeCell ref="AX91:CQ91"/>
    <mergeCell ref="A104:CQ104"/>
    <mergeCell ref="A105:CQ105"/>
    <mergeCell ref="A106:CQ106"/>
    <mergeCell ref="N93:AB93"/>
    <mergeCell ref="AC93:AK93"/>
    <mergeCell ref="A107:CQ107"/>
    <mergeCell ref="A101:X101"/>
    <mergeCell ref="Y101:BL101"/>
    <mergeCell ref="BM101:CQ101"/>
    <mergeCell ref="A102:X102"/>
    <mergeCell ref="Y102:BL102"/>
    <mergeCell ref="BM102:CQ102"/>
    <mergeCell ref="A103:X103"/>
    <mergeCell ref="Y103:BL103"/>
    <mergeCell ref="BM103:CQ103"/>
    <mergeCell ref="A94:CE94"/>
    <mergeCell ref="A95:CQ95"/>
    <mergeCell ref="A96:CQ96"/>
    <mergeCell ref="A97:CE97"/>
    <mergeCell ref="A98:CE98"/>
    <mergeCell ref="A99:X99"/>
    <mergeCell ref="Y99:BL99"/>
    <mergeCell ref="BM99:CQ99"/>
    <mergeCell ref="A100:X100"/>
    <mergeCell ref="Y100:BL100"/>
    <mergeCell ref="BM100:CQ10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4" manualBreakCount="4">
    <brk id="74" max="94" man="1"/>
    <brk id="103" max="94" man="1"/>
    <brk id="182" max="94" man="1"/>
    <brk id="217" max="94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Q256"/>
  <sheetViews>
    <sheetView view="pageBreakPreview" topLeftCell="A201" zoomScale="40" zoomScaleNormal="100" zoomScaleSheetLayoutView="40" workbookViewId="0">
      <selection activeCell="GR234" sqref="GR234"/>
    </sheetView>
  </sheetViews>
  <sheetFormatPr defaultColWidth="1.83203125" defaultRowHeight="15" x14ac:dyDescent="0.2"/>
  <cols>
    <col min="1" max="6" width="1.83203125" style="160"/>
    <col min="7" max="7" width="4.1640625" style="160" customWidth="1"/>
    <col min="8" max="18" width="1.83203125" style="160"/>
    <col min="19" max="19" width="25.5" style="160" customWidth="1"/>
    <col min="20" max="27" width="1.83203125" style="160"/>
    <col min="28" max="28" width="3" style="160" customWidth="1"/>
    <col min="29" max="31" width="1.83203125" style="160" hidden="1" customWidth="1"/>
    <col min="32" max="42" width="1.83203125" style="160"/>
    <col min="43" max="43" width="0.5" style="160" customWidth="1"/>
    <col min="44" max="44" width="1.83203125" style="160" hidden="1" customWidth="1"/>
    <col min="45" max="48" width="1.83203125" style="160"/>
    <col min="49" max="49" width="6.5" style="160" customWidth="1"/>
    <col min="50" max="52" width="1.83203125" style="160"/>
    <col min="53" max="53" width="4.5" style="160" customWidth="1"/>
    <col min="54" max="54" width="0.1640625" style="160" customWidth="1"/>
    <col min="55" max="55" width="3.33203125" style="160" customWidth="1"/>
    <col min="56" max="57" width="1.83203125" style="160"/>
    <col min="58" max="58" width="1.5" style="160" customWidth="1"/>
    <col min="59" max="59" width="2.83203125" style="160" customWidth="1"/>
    <col min="60" max="94" width="1.83203125" style="160"/>
    <col min="95" max="95" width="3.33203125" style="160" customWidth="1"/>
    <col min="96" max="16384" width="1.83203125" style="160"/>
  </cols>
  <sheetData>
    <row r="1" spans="1:95" s="180" customForma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16" customFormat="1" x14ac:dyDescent="0.2">
      <c r="A2" s="619" t="s">
        <v>423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16" customFormat="1" ht="59.2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288" customFormat="1" ht="15.75" customHeight="1" x14ac:dyDescent="0.2">
      <c r="A4" s="619" t="s">
        <v>414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s="288" customFormat="1" ht="51.75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ht="21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2"/>
      <c r="AX6" s="552"/>
      <c r="AY6" s="552"/>
      <c r="AZ6" s="552"/>
      <c r="BA6" s="552"/>
      <c r="BB6" s="552"/>
      <c r="BC6" s="552"/>
      <c r="BD6" s="552"/>
      <c r="BE6" s="552"/>
      <c r="BF6" s="552"/>
      <c r="BG6" s="552"/>
      <c r="BH6" s="552"/>
      <c r="BI6" s="552"/>
      <c r="BJ6" s="552"/>
      <c r="BK6" s="552"/>
      <c r="BL6" s="552"/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  <c r="BY6" s="552"/>
      <c r="BZ6" s="552"/>
      <c r="CA6" s="552"/>
      <c r="CB6" s="552"/>
      <c r="CC6" s="552"/>
      <c r="CD6" s="552"/>
      <c r="CE6" s="552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31.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407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407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415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407"/>
      <c r="CQ10" s="407"/>
    </row>
    <row r="11" spans="1:95" s="306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412"/>
      <c r="BC11" s="412"/>
      <c r="BD11" s="412"/>
      <c r="BE11" s="412" t="s">
        <v>5</v>
      </c>
      <c r="BF11" s="244"/>
      <c r="BG11" s="408"/>
      <c r="BH11" s="408"/>
      <c r="BI11" s="244" t="s">
        <v>5</v>
      </c>
      <c r="BJ11" s="412"/>
      <c r="BK11" s="244"/>
      <c r="BL11" s="244"/>
      <c r="BM11" s="244"/>
      <c r="BN11" s="408"/>
      <c r="BO11" s="244"/>
      <c r="BP11" s="408" t="s">
        <v>320</v>
      </c>
      <c r="BQ11" s="408"/>
      <c r="BR11" s="408"/>
      <c r="BS11" s="408"/>
      <c r="BT11" s="408"/>
      <c r="BU11" s="408"/>
      <c r="BV11" s="408"/>
      <c r="BW11" s="408"/>
      <c r="BX11" s="408"/>
      <c r="BY11" s="408"/>
      <c r="BZ11" s="408"/>
      <c r="CA11" s="408"/>
      <c r="CB11" s="408"/>
      <c r="CC11" s="408"/>
      <c r="CD11" s="408"/>
      <c r="CE11" s="408"/>
      <c r="CF11" s="407" t="s">
        <v>6</v>
      </c>
      <c r="CG11" s="407"/>
      <c r="CH11" s="408" t="s">
        <v>55</v>
      </c>
      <c r="CI11" s="408" t="s">
        <v>57</v>
      </c>
      <c r="CJ11" s="407" t="s">
        <v>8</v>
      </c>
      <c r="CK11" s="412"/>
      <c r="CL11" s="412"/>
      <c r="CM11" s="412"/>
      <c r="CN11" s="412"/>
      <c r="CO11" s="412"/>
      <c r="CP11" s="412"/>
      <c r="CQ11" s="412"/>
    </row>
    <row r="12" spans="1:95" s="161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61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245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305" customFormat="1" ht="17.25" customHeight="1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305" customFormat="1" ht="16.5" x14ac:dyDescent="0.2">
      <c r="A15" s="608" t="s">
        <v>555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4.25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ht="18" customHeight="1" x14ac:dyDescent="0.2">
      <c r="A18" s="601" t="s">
        <v>378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15.75" customHeight="1" x14ac:dyDescent="0.2">
      <c r="A19" s="605" t="s">
        <v>379</v>
      </c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9.5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333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6.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738" t="s">
        <v>249</v>
      </c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17.25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 t="s">
        <v>250</v>
      </c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4.7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14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ht="18" x14ac:dyDescent="0.2">
      <c r="A25" s="579" t="s">
        <v>28</v>
      </c>
      <c r="B25" s="579"/>
      <c r="C25" s="579"/>
      <c r="D25" s="579"/>
      <c r="E25" s="579"/>
      <c r="F25" s="579"/>
      <c r="G25" s="579"/>
      <c r="H25" s="579"/>
      <c r="I25" s="579"/>
      <c r="J25" s="579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79"/>
      <c r="AT25" s="579"/>
      <c r="AU25" s="579"/>
      <c r="AV25" s="579"/>
      <c r="AW25" s="579"/>
      <c r="AX25" s="579"/>
      <c r="AY25" s="579"/>
      <c r="AZ25" s="579"/>
      <c r="BA25" s="579"/>
      <c r="BB25" s="579"/>
      <c r="BC25" s="579"/>
      <c r="BD25" s="579"/>
      <c r="BE25" s="579"/>
      <c r="BF25" s="579"/>
      <c r="BG25" s="579"/>
      <c r="BH25" s="579"/>
      <c r="BI25" s="579"/>
      <c r="BJ25" s="579"/>
      <c r="BK25" s="579"/>
      <c r="BL25" s="579"/>
      <c r="BM25" s="579"/>
      <c r="BN25" s="579"/>
      <c r="BO25" s="579"/>
      <c r="BP25" s="579"/>
      <c r="BQ25" s="579"/>
      <c r="BR25" s="579"/>
      <c r="BS25" s="579"/>
      <c r="BT25" s="579"/>
      <c r="BU25" s="579"/>
      <c r="BV25" s="579"/>
      <c r="BW25" s="579"/>
      <c r="BX25" s="579"/>
      <c r="BY25" s="579"/>
      <c r="BZ25" s="579"/>
      <c r="CA25" s="579"/>
      <c r="CB25" s="579"/>
      <c r="CC25" s="579"/>
      <c r="CD25" s="579"/>
      <c r="CE25" s="579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s="477" customFormat="1" x14ac:dyDescent="0.2">
      <c r="A26" s="466"/>
      <c r="B26" s="466"/>
      <c r="C26" s="466"/>
      <c r="D26" s="466"/>
      <c r="E26" s="466"/>
      <c r="F26" s="466"/>
      <c r="G26" s="466"/>
      <c r="H26" s="466"/>
      <c r="I26" s="466"/>
      <c r="J26" s="466"/>
      <c r="K26" s="466"/>
      <c r="L26" s="466"/>
      <c r="M26" s="466"/>
      <c r="N26" s="466"/>
      <c r="O26" s="466"/>
      <c r="P26" s="466"/>
      <c r="Q26" s="466"/>
      <c r="R26" s="466"/>
      <c r="S26" s="466"/>
      <c r="T26" s="466"/>
      <c r="U26" s="466"/>
      <c r="V26" s="466"/>
      <c r="W26" s="466"/>
      <c r="X26" s="466"/>
      <c r="Y26" s="466"/>
      <c r="Z26" s="466"/>
      <c r="AA26" s="466"/>
      <c r="AB26" s="466"/>
      <c r="AC26" s="466"/>
      <c r="AD26" s="466"/>
      <c r="AE26" s="466"/>
      <c r="AF26" s="466"/>
      <c r="AG26" s="466"/>
      <c r="AH26" s="466"/>
      <c r="AI26" s="466"/>
      <c r="AJ26" s="466"/>
      <c r="AK26" s="466"/>
      <c r="AL26" s="466"/>
      <c r="AM26" s="466"/>
      <c r="AN26" s="466"/>
      <c r="AO26" s="466"/>
      <c r="AP26" s="466"/>
      <c r="AQ26" s="466"/>
      <c r="AR26" s="466"/>
      <c r="AS26" s="466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466"/>
      <c r="BH26" s="466"/>
      <c r="BI26" s="466"/>
      <c r="BJ26" s="466"/>
      <c r="BK26" s="466"/>
      <c r="BL26" s="466"/>
      <c r="BM26" s="466"/>
      <c r="BN26" s="466"/>
      <c r="BO26" s="466"/>
      <c r="BP26" s="466"/>
      <c r="BQ26" s="466"/>
      <c r="BR26" s="466"/>
      <c r="BS26" s="466"/>
      <c r="BT26" s="466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70"/>
      <c r="CG26" s="470"/>
      <c r="CH26" s="470"/>
      <c r="CI26" s="470"/>
      <c r="CJ26" s="470"/>
      <c r="CK26" s="470"/>
      <c r="CL26" s="470"/>
      <c r="CM26" s="470"/>
      <c r="CN26" s="470"/>
      <c r="CO26" s="470"/>
      <c r="CP26" s="470"/>
      <c r="CQ26" s="470"/>
    </row>
    <row r="27" spans="1:95" s="477" customFormat="1" ht="15.75" thickBot="1" x14ac:dyDescent="0.25">
      <c r="A27" s="581" t="s">
        <v>29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2" t="s">
        <v>30</v>
      </c>
      <c r="AQ27" s="582"/>
      <c r="AR27" s="582"/>
      <c r="AS27" s="582"/>
      <c r="AT27" s="582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470"/>
      <c r="CG27" s="470"/>
      <c r="CH27" s="470"/>
      <c r="CI27" s="470"/>
      <c r="CJ27" s="470"/>
      <c r="CK27" s="470"/>
      <c r="CL27" s="470"/>
      <c r="CM27" s="470"/>
      <c r="CN27" s="470"/>
      <c r="CO27" s="470"/>
      <c r="CP27" s="470"/>
      <c r="CQ27" s="470"/>
    </row>
    <row r="28" spans="1:95" s="477" customFormat="1" x14ac:dyDescent="0.25">
      <c r="A28" s="562" t="s">
        <v>31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 t="s">
        <v>32</v>
      </c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649" t="s">
        <v>481</v>
      </c>
      <c r="CG28" s="567"/>
      <c r="CH28" s="567"/>
      <c r="CI28" s="567"/>
      <c r="CJ28" s="567"/>
      <c r="CK28" s="567"/>
      <c r="CL28" s="567"/>
      <c r="CM28" s="567"/>
      <c r="CN28" s="567"/>
      <c r="CO28" s="567"/>
      <c r="CP28" s="567"/>
      <c r="CQ28" s="568"/>
    </row>
    <row r="29" spans="1:95" s="477" customFormat="1" ht="15.75" thickBot="1" x14ac:dyDescent="0.3">
      <c r="A29" s="665" t="s">
        <v>448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472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/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572"/>
      <c r="CG29" s="573"/>
      <c r="CH29" s="573"/>
      <c r="CI29" s="573"/>
      <c r="CJ29" s="573"/>
      <c r="CK29" s="573"/>
      <c r="CL29" s="573"/>
      <c r="CM29" s="573"/>
      <c r="CN29" s="573"/>
      <c r="CO29" s="573"/>
      <c r="CP29" s="573"/>
      <c r="CQ29" s="574"/>
    </row>
    <row r="30" spans="1:95" s="477" customFormat="1" x14ac:dyDescent="0.25">
      <c r="A30" s="562" t="s">
        <v>247</v>
      </c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562"/>
      <c r="T30" s="562"/>
      <c r="U30" s="562"/>
      <c r="V30" s="562"/>
      <c r="W30" s="562"/>
      <c r="X30" s="562"/>
      <c r="Y30" s="562"/>
      <c r="Z30" s="562"/>
      <c r="AA30" s="562"/>
      <c r="AB30" s="562"/>
      <c r="AC30" s="562"/>
      <c r="AD30" s="562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  <c r="AT30" s="563"/>
      <c r="AU30" s="563"/>
      <c r="AV30" s="563"/>
      <c r="AW30" s="563"/>
      <c r="AX30" s="563"/>
      <c r="AY30" s="563"/>
      <c r="AZ30" s="563"/>
      <c r="BA30" s="563"/>
      <c r="BB30" s="472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77" customFormat="1" ht="31.5" customHeight="1" x14ac:dyDescent="0.25">
      <c r="A31" s="575" t="s">
        <v>215</v>
      </c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  <c r="AO31" s="575"/>
      <c r="AP31" s="575"/>
      <c r="AQ31" s="575"/>
      <c r="AR31" s="575"/>
      <c r="AS31" s="575"/>
      <c r="AT31" s="575"/>
      <c r="AU31" s="575"/>
      <c r="AV31" s="575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80"/>
      <c r="BW31" s="480"/>
      <c r="BX31" s="480"/>
      <c r="BY31" s="480"/>
      <c r="BZ31" s="480"/>
      <c r="CA31" s="480"/>
      <c r="CB31" s="480"/>
      <c r="CC31" s="480"/>
      <c r="CD31" s="480"/>
      <c r="CE31" s="480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77" customFormat="1" ht="49.5" customHeight="1" x14ac:dyDescent="0.25">
      <c r="A32" s="575" t="s">
        <v>217</v>
      </c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480"/>
      <c r="BW32" s="480"/>
      <c r="BX32" s="480"/>
      <c r="BY32" s="480"/>
      <c r="BZ32" s="480"/>
      <c r="CA32" s="480"/>
      <c r="CB32" s="480"/>
      <c r="CC32" s="480"/>
      <c r="CD32" s="480"/>
      <c r="CE32" s="480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s="477" customFormat="1" ht="35.25" customHeight="1" x14ac:dyDescent="0.25">
      <c r="A33" s="666" t="s">
        <v>212</v>
      </c>
      <c r="B33" s="666"/>
      <c r="C33" s="666"/>
      <c r="D33" s="666"/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  <c r="BF33" s="666"/>
      <c r="BG33" s="562"/>
      <c r="BH33" s="562"/>
      <c r="BI33" s="562"/>
      <c r="BJ33" s="562"/>
      <c r="BK33" s="562"/>
      <c r="BL33" s="562"/>
      <c r="BM33" s="562"/>
      <c r="BN33" s="562"/>
      <c r="BO33" s="562"/>
      <c r="BP33" s="562"/>
      <c r="BQ33" s="562"/>
      <c r="BR33" s="562"/>
      <c r="BS33" s="562"/>
      <c r="BT33" s="562"/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470"/>
      <c r="CG33" s="470"/>
      <c r="CH33" s="470"/>
      <c r="CI33" s="470"/>
      <c r="CJ33" s="470"/>
      <c r="CK33" s="470"/>
      <c r="CL33" s="470"/>
      <c r="CM33" s="470"/>
      <c r="CN33" s="470"/>
      <c r="CO33" s="470"/>
      <c r="CP33" s="470"/>
      <c r="CQ33" s="470"/>
    </row>
    <row r="34" spans="1:95" s="477" customFormat="1" x14ac:dyDescent="0.2">
      <c r="A34" s="552" t="s">
        <v>37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470"/>
      <c r="CG34" s="470"/>
      <c r="CH34" s="470"/>
      <c r="CI34" s="470"/>
      <c r="CJ34" s="470"/>
      <c r="CK34" s="470"/>
      <c r="CL34" s="470"/>
      <c r="CM34" s="470"/>
      <c r="CN34" s="470"/>
      <c r="CO34" s="470"/>
      <c r="CP34" s="470"/>
      <c r="CQ34" s="470"/>
    </row>
    <row r="35" spans="1:95" s="477" customFormat="1" ht="18" x14ac:dyDescent="0.2">
      <c r="A35" s="552" t="s">
        <v>38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470"/>
      <c r="CG35" s="470"/>
      <c r="CH35" s="470"/>
      <c r="CI35" s="470"/>
      <c r="CJ35" s="470"/>
      <c r="CK35" s="470"/>
      <c r="CL35" s="470"/>
      <c r="CM35" s="470"/>
      <c r="CN35" s="470"/>
      <c r="CO35" s="470"/>
      <c r="CP35" s="470"/>
      <c r="CQ35" s="470"/>
    </row>
    <row r="36" spans="1:95" s="477" customFormat="1" ht="75.75" customHeight="1" x14ac:dyDescent="0.2">
      <c r="A36" s="524" t="s">
        <v>39</v>
      </c>
      <c r="B36" s="524"/>
      <c r="C36" s="524"/>
      <c r="D36" s="524"/>
      <c r="E36" s="524"/>
      <c r="F36" s="524"/>
      <c r="G36" s="524"/>
      <c r="H36" s="534" t="s">
        <v>40</v>
      </c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6"/>
      <c r="T36" s="540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34" t="s">
        <v>42</v>
      </c>
      <c r="AG36" s="535"/>
      <c r="AH36" s="535"/>
      <c r="AI36" s="535"/>
      <c r="AJ36" s="535"/>
      <c r="AK36" s="535"/>
      <c r="AL36" s="535"/>
      <c r="AM36" s="535"/>
      <c r="AN36" s="535"/>
      <c r="AO36" s="535"/>
      <c r="AP36" s="535"/>
      <c r="AQ36" s="535"/>
      <c r="AR36" s="535"/>
      <c r="AS36" s="535"/>
      <c r="AT36" s="535"/>
      <c r="AU36" s="535"/>
      <c r="AV36" s="535"/>
      <c r="AW36" s="535"/>
      <c r="AX36" s="535"/>
      <c r="AY36" s="535"/>
      <c r="AZ36" s="535"/>
      <c r="BA36" s="535"/>
      <c r="BB36" s="535"/>
      <c r="BC36" s="535"/>
      <c r="BD36" s="535"/>
      <c r="BE36" s="535"/>
      <c r="BF36" s="535"/>
      <c r="BG36" s="535"/>
      <c r="BH36" s="535"/>
      <c r="BI36" s="535"/>
      <c r="BJ36" s="535"/>
      <c r="BK36" s="535"/>
      <c r="BL36" s="535"/>
      <c r="BM36" s="536"/>
      <c r="BN36" s="534" t="s">
        <v>43</v>
      </c>
      <c r="BO36" s="535"/>
      <c r="BP36" s="535"/>
      <c r="BQ36" s="535"/>
      <c r="BR36" s="535"/>
      <c r="BS36" s="535"/>
      <c r="BT36" s="535"/>
      <c r="BU36" s="535"/>
      <c r="BV36" s="535"/>
      <c r="BW36" s="535"/>
      <c r="BX36" s="535"/>
      <c r="BY36" s="535"/>
      <c r="BZ36" s="535"/>
      <c r="CA36" s="535"/>
      <c r="CB36" s="535"/>
      <c r="CC36" s="535"/>
      <c r="CD36" s="535"/>
      <c r="CE36" s="536"/>
      <c r="CF36" s="524" t="s">
        <v>44</v>
      </c>
      <c r="CG36" s="524"/>
      <c r="CH36" s="524"/>
      <c r="CI36" s="524"/>
      <c r="CJ36" s="524"/>
      <c r="CK36" s="524"/>
      <c r="CL36" s="524"/>
      <c r="CM36" s="524"/>
      <c r="CN36" s="524"/>
      <c r="CO36" s="524"/>
      <c r="CP36" s="524"/>
      <c r="CQ36" s="524"/>
    </row>
    <row r="37" spans="1:95" s="477" customFormat="1" x14ac:dyDescent="0.2">
      <c r="A37" s="524"/>
      <c r="B37" s="524"/>
      <c r="C37" s="524"/>
      <c r="D37" s="524"/>
      <c r="E37" s="524"/>
      <c r="F37" s="524"/>
      <c r="G37" s="524"/>
      <c r="H37" s="540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2"/>
      <c r="T37" s="540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40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42"/>
      <c r="AZ37" s="540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42"/>
      <c r="BN37" s="549" t="s">
        <v>6</v>
      </c>
      <c r="BO37" s="550"/>
      <c r="BP37" s="551" t="s">
        <v>187</v>
      </c>
      <c r="BQ37" s="551"/>
      <c r="BR37" s="560" t="s">
        <v>47</v>
      </c>
      <c r="BS37" s="561"/>
      <c r="BT37" s="549" t="s">
        <v>6</v>
      </c>
      <c r="BU37" s="550"/>
      <c r="BV37" s="551" t="s">
        <v>199</v>
      </c>
      <c r="BW37" s="551"/>
      <c r="BX37" s="560" t="s">
        <v>47</v>
      </c>
      <c r="BY37" s="561"/>
      <c r="BZ37" s="549" t="s">
        <v>6</v>
      </c>
      <c r="CA37" s="550"/>
      <c r="CB37" s="551" t="s">
        <v>200</v>
      </c>
      <c r="CC37" s="551"/>
      <c r="CD37" s="560" t="s">
        <v>47</v>
      </c>
      <c r="CE37" s="561"/>
      <c r="CF37" s="540" t="s">
        <v>48</v>
      </c>
      <c r="CG37" s="541"/>
      <c r="CH37" s="541"/>
      <c r="CI37" s="541"/>
      <c r="CJ37" s="541"/>
      <c r="CK37" s="542"/>
      <c r="CL37" s="540" t="s">
        <v>49</v>
      </c>
      <c r="CM37" s="541"/>
      <c r="CN37" s="541"/>
      <c r="CO37" s="541"/>
      <c r="CP37" s="541"/>
      <c r="CQ37" s="542"/>
    </row>
    <row r="38" spans="1:95" s="477" customForma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6"/>
      <c r="BA38" s="547"/>
      <c r="BB38" s="547"/>
      <c r="BC38" s="547"/>
      <c r="BD38" s="547"/>
      <c r="BE38" s="547"/>
      <c r="BF38" s="547"/>
      <c r="BG38" s="547"/>
      <c r="BH38" s="547"/>
      <c r="BI38" s="547"/>
      <c r="BJ38" s="547"/>
      <c r="BK38" s="547"/>
      <c r="BL38" s="547"/>
      <c r="BM38" s="548"/>
      <c r="BN38" s="543" t="s">
        <v>50</v>
      </c>
      <c r="BO38" s="544"/>
      <c r="BP38" s="544"/>
      <c r="BQ38" s="544"/>
      <c r="BR38" s="544"/>
      <c r="BS38" s="545"/>
      <c r="BT38" s="543" t="s">
        <v>51</v>
      </c>
      <c r="BU38" s="544"/>
      <c r="BV38" s="544"/>
      <c r="BW38" s="544"/>
      <c r="BX38" s="544"/>
      <c r="BY38" s="545"/>
      <c r="BZ38" s="543" t="s">
        <v>52</v>
      </c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77" customForma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0" t="s">
        <v>53</v>
      </c>
      <c r="BA39" s="541"/>
      <c r="BB39" s="541"/>
      <c r="BC39" s="541"/>
      <c r="BD39" s="541"/>
      <c r="BE39" s="541"/>
      <c r="BF39" s="542"/>
      <c r="BG39" s="540" t="s">
        <v>54</v>
      </c>
      <c r="BH39" s="541"/>
      <c r="BI39" s="541"/>
      <c r="BJ39" s="541"/>
      <c r="BK39" s="541"/>
      <c r="BL39" s="541"/>
      <c r="BM39" s="542"/>
      <c r="BN39" s="543"/>
      <c r="BO39" s="544"/>
      <c r="BP39" s="544"/>
      <c r="BQ39" s="544"/>
      <c r="BR39" s="544"/>
      <c r="BS39" s="545"/>
      <c r="BT39" s="543"/>
      <c r="BU39" s="544"/>
      <c r="BV39" s="544"/>
      <c r="BW39" s="544"/>
      <c r="BX39" s="544"/>
      <c r="BY39" s="545"/>
      <c r="BZ39" s="543"/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477" customFormat="1" x14ac:dyDescent="0.2">
      <c r="A40" s="524"/>
      <c r="B40" s="524"/>
      <c r="C40" s="524"/>
      <c r="D40" s="524"/>
      <c r="E40" s="524"/>
      <c r="F40" s="524"/>
      <c r="G40" s="524"/>
      <c r="H40" s="546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8"/>
      <c r="T40" s="546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  <c r="AE40" s="548"/>
      <c r="AF40" s="546"/>
      <c r="AG40" s="547"/>
      <c r="AH40" s="547"/>
      <c r="AI40" s="547"/>
      <c r="AJ40" s="547"/>
      <c r="AK40" s="547"/>
      <c r="AL40" s="547"/>
      <c r="AM40" s="547"/>
      <c r="AN40" s="547"/>
      <c r="AO40" s="547"/>
      <c r="AP40" s="547"/>
      <c r="AQ40" s="547"/>
      <c r="AR40" s="547"/>
      <c r="AS40" s="547"/>
      <c r="AT40" s="547"/>
      <c r="AU40" s="547"/>
      <c r="AV40" s="547"/>
      <c r="AW40" s="547"/>
      <c r="AX40" s="547"/>
      <c r="AY40" s="548"/>
      <c r="AZ40" s="546"/>
      <c r="BA40" s="547"/>
      <c r="BB40" s="547"/>
      <c r="BC40" s="547"/>
      <c r="BD40" s="547"/>
      <c r="BE40" s="547"/>
      <c r="BF40" s="548"/>
      <c r="BG40" s="546"/>
      <c r="BH40" s="547"/>
      <c r="BI40" s="547"/>
      <c r="BJ40" s="547"/>
      <c r="BK40" s="547"/>
      <c r="BL40" s="547"/>
      <c r="BM40" s="548"/>
      <c r="BN40" s="546"/>
      <c r="BO40" s="547"/>
      <c r="BP40" s="547"/>
      <c r="BQ40" s="547"/>
      <c r="BR40" s="547"/>
      <c r="BS40" s="548"/>
      <c r="BT40" s="546"/>
      <c r="BU40" s="547"/>
      <c r="BV40" s="547"/>
      <c r="BW40" s="547"/>
      <c r="BX40" s="547"/>
      <c r="BY40" s="548"/>
      <c r="BZ40" s="546"/>
      <c r="CA40" s="547"/>
      <c r="CB40" s="547"/>
      <c r="CC40" s="547"/>
      <c r="CD40" s="547"/>
      <c r="CE40" s="548"/>
      <c r="CF40" s="546"/>
      <c r="CG40" s="547"/>
      <c r="CH40" s="547"/>
      <c r="CI40" s="547"/>
      <c r="CJ40" s="547"/>
      <c r="CK40" s="548"/>
      <c r="CL40" s="546"/>
      <c r="CM40" s="547"/>
      <c r="CN40" s="547"/>
      <c r="CO40" s="547"/>
      <c r="CP40" s="547"/>
      <c r="CQ40" s="548"/>
    </row>
    <row r="41" spans="1:95" s="477" customFormat="1" x14ac:dyDescent="0.2">
      <c r="A41" s="524" t="s">
        <v>30</v>
      </c>
      <c r="B41" s="524"/>
      <c r="C41" s="524"/>
      <c r="D41" s="524"/>
      <c r="E41" s="524"/>
      <c r="F41" s="524"/>
      <c r="G41" s="524"/>
      <c r="H41" s="524" t="s">
        <v>55</v>
      </c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34" t="s">
        <v>56</v>
      </c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6"/>
      <c r="AF41" s="524" t="s">
        <v>57</v>
      </c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 t="s">
        <v>58</v>
      </c>
      <c r="BA41" s="524"/>
      <c r="BB41" s="524"/>
      <c r="BC41" s="524"/>
      <c r="BD41" s="524"/>
      <c r="BE41" s="524"/>
      <c r="BF41" s="524"/>
      <c r="BG41" s="524" t="s">
        <v>59</v>
      </c>
      <c r="BH41" s="524"/>
      <c r="BI41" s="524"/>
      <c r="BJ41" s="524"/>
      <c r="BK41" s="524"/>
      <c r="BL41" s="524"/>
      <c r="BM41" s="524"/>
      <c r="BN41" s="524" t="s">
        <v>60</v>
      </c>
      <c r="BO41" s="524"/>
      <c r="BP41" s="524"/>
      <c r="BQ41" s="524"/>
      <c r="BR41" s="524"/>
      <c r="BS41" s="524"/>
      <c r="BT41" s="524" t="s">
        <v>61</v>
      </c>
      <c r="BU41" s="524"/>
      <c r="BV41" s="524"/>
      <c r="BW41" s="524"/>
      <c r="BX41" s="524"/>
      <c r="BY41" s="524"/>
      <c r="BZ41" s="524" t="s">
        <v>62</v>
      </c>
      <c r="CA41" s="524"/>
      <c r="CB41" s="524"/>
      <c r="CC41" s="524"/>
      <c r="CD41" s="524"/>
      <c r="CE41" s="524"/>
      <c r="CF41" s="524" t="s">
        <v>63</v>
      </c>
      <c r="CG41" s="524"/>
      <c r="CH41" s="524"/>
      <c r="CI41" s="524"/>
      <c r="CJ41" s="524"/>
      <c r="CK41" s="524"/>
      <c r="CL41" s="524" t="s">
        <v>64</v>
      </c>
      <c r="CM41" s="524"/>
      <c r="CN41" s="524"/>
      <c r="CO41" s="524"/>
      <c r="CP41" s="524"/>
      <c r="CQ41" s="524"/>
    </row>
    <row r="42" spans="1:95" s="477" customFormat="1" ht="72.75" customHeight="1" x14ac:dyDescent="0.2">
      <c r="A42" s="630" t="s">
        <v>30</v>
      </c>
      <c r="B42" s="682"/>
      <c r="C42" s="682"/>
      <c r="D42" s="682"/>
      <c r="E42" s="682"/>
      <c r="F42" s="682"/>
      <c r="G42" s="683"/>
      <c r="H42" s="636" t="s">
        <v>522</v>
      </c>
      <c r="I42" s="637"/>
      <c r="J42" s="637"/>
      <c r="K42" s="637"/>
      <c r="L42" s="637"/>
      <c r="M42" s="637"/>
      <c r="N42" s="637"/>
      <c r="O42" s="637"/>
      <c r="P42" s="637"/>
      <c r="Q42" s="637"/>
      <c r="R42" s="637"/>
      <c r="S42" s="638"/>
      <c r="T42" s="642" t="s">
        <v>66</v>
      </c>
      <c r="U42" s="643"/>
      <c r="V42" s="643"/>
      <c r="W42" s="643"/>
      <c r="X42" s="643"/>
      <c r="Y42" s="643"/>
      <c r="Z42" s="643"/>
      <c r="AA42" s="643"/>
      <c r="AB42" s="643"/>
      <c r="AC42" s="643"/>
      <c r="AD42" s="643"/>
      <c r="AE42" s="644"/>
      <c r="AF42" s="531" t="s">
        <v>67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3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77" customFormat="1" ht="84" customHeight="1" x14ac:dyDescent="0.2">
      <c r="A43" s="684"/>
      <c r="B43" s="685"/>
      <c r="C43" s="685"/>
      <c r="D43" s="685"/>
      <c r="E43" s="685"/>
      <c r="F43" s="685"/>
      <c r="G43" s="686"/>
      <c r="H43" s="639"/>
      <c r="I43" s="640"/>
      <c r="J43" s="640"/>
      <c r="K43" s="640"/>
      <c r="L43" s="640"/>
      <c r="M43" s="640"/>
      <c r="N43" s="640"/>
      <c r="O43" s="640"/>
      <c r="P43" s="640"/>
      <c r="Q43" s="640"/>
      <c r="R43" s="640"/>
      <c r="S43" s="641"/>
      <c r="T43" s="645"/>
      <c r="U43" s="646"/>
      <c r="V43" s="646"/>
      <c r="W43" s="646"/>
      <c r="X43" s="646"/>
      <c r="Y43" s="646"/>
      <c r="Z43" s="646"/>
      <c r="AA43" s="646"/>
      <c r="AB43" s="646"/>
      <c r="AC43" s="646"/>
      <c r="AD43" s="646"/>
      <c r="AE43" s="647"/>
      <c r="AF43" s="531" t="s">
        <v>71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3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477" customFormat="1" ht="21" customHeight="1" x14ac:dyDescent="0.2">
      <c r="A44" s="552" t="s">
        <v>72</v>
      </c>
      <c r="B44" s="552"/>
      <c r="C44" s="55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552"/>
      <c r="BB44" s="552"/>
      <c r="BC44" s="552"/>
      <c r="BD44" s="552"/>
      <c r="BE44" s="552"/>
      <c r="BF44" s="552"/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  <c r="CF44" s="470"/>
      <c r="CG44" s="470"/>
      <c r="CH44" s="470"/>
      <c r="CI44" s="470"/>
      <c r="CJ44" s="470"/>
      <c r="CK44" s="470"/>
      <c r="CL44" s="470"/>
      <c r="CM44" s="470"/>
      <c r="CN44" s="470"/>
      <c r="CO44" s="470"/>
      <c r="CP44" s="470"/>
      <c r="CQ44" s="470"/>
    </row>
    <row r="45" spans="1:95" s="477" customFormat="1" ht="76.5" customHeight="1" x14ac:dyDescent="0.2">
      <c r="A45" s="524" t="s">
        <v>39</v>
      </c>
      <c r="B45" s="524"/>
      <c r="C45" s="524"/>
      <c r="D45" s="524"/>
      <c r="E45" s="524"/>
      <c r="F45" s="524"/>
      <c r="G45" s="524"/>
      <c r="H45" s="540" t="s">
        <v>74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24" t="s">
        <v>75</v>
      </c>
      <c r="U45" s="524"/>
      <c r="V45" s="524"/>
      <c r="W45" s="524"/>
      <c r="X45" s="524"/>
      <c r="Y45" s="524"/>
      <c r="Z45" s="524"/>
      <c r="AA45" s="524"/>
      <c r="AB45" s="524"/>
      <c r="AC45" s="534" t="s">
        <v>76</v>
      </c>
      <c r="AD45" s="535"/>
      <c r="AE45" s="535"/>
      <c r="AF45" s="535"/>
      <c r="AG45" s="535"/>
      <c r="AH45" s="535"/>
      <c r="AI45" s="535"/>
      <c r="AJ45" s="535"/>
      <c r="AK45" s="535"/>
      <c r="AL45" s="535"/>
      <c r="AM45" s="535"/>
      <c r="AN45" s="535"/>
      <c r="AO45" s="535"/>
      <c r="AP45" s="535"/>
      <c r="AQ45" s="535"/>
      <c r="AR45" s="535"/>
      <c r="AS45" s="535"/>
      <c r="AT45" s="535"/>
      <c r="AU45" s="535"/>
      <c r="AV45" s="535"/>
      <c r="AW45" s="535"/>
      <c r="AX45" s="535"/>
      <c r="AY45" s="535"/>
      <c r="AZ45" s="535"/>
      <c r="BA45" s="536"/>
      <c r="BB45" s="534" t="s">
        <v>77</v>
      </c>
      <c r="BC45" s="535"/>
      <c r="BD45" s="535"/>
      <c r="BE45" s="535"/>
      <c r="BF45" s="535"/>
      <c r="BG45" s="535"/>
      <c r="BH45" s="535"/>
      <c r="BI45" s="535"/>
      <c r="BJ45" s="535"/>
      <c r="BK45" s="535"/>
      <c r="BL45" s="535"/>
      <c r="BM45" s="535"/>
      <c r="BN45" s="535"/>
      <c r="BO45" s="535"/>
      <c r="BP45" s="536"/>
      <c r="BQ45" s="534" t="s">
        <v>78</v>
      </c>
      <c r="BR45" s="535"/>
      <c r="BS45" s="535"/>
      <c r="BT45" s="535"/>
      <c r="BU45" s="535"/>
      <c r="BV45" s="535"/>
      <c r="BW45" s="535"/>
      <c r="BX45" s="535"/>
      <c r="BY45" s="535"/>
      <c r="BZ45" s="535"/>
      <c r="CA45" s="535"/>
      <c r="CB45" s="535"/>
      <c r="CC45" s="535"/>
      <c r="CD45" s="535"/>
      <c r="CE45" s="536"/>
      <c r="CF45" s="524" t="s">
        <v>79</v>
      </c>
      <c r="CG45" s="524"/>
      <c r="CH45" s="524"/>
      <c r="CI45" s="524"/>
      <c r="CJ45" s="524"/>
      <c r="CK45" s="524"/>
      <c r="CL45" s="524"/>
      <c r="CM45" s="524"/>
      <c r="CN45" s="524"/>
      <c r="CO45" s="524"/>
      <c r="CP45" s="524"/>
      <c r="CQ45" s="524"/>
    </row>
    <row r="46" spans="1:95" s="477" customFormat="1" x14ac:dyDescent="0.2">
      <c r="A46" s="524"/>
      <c r="B46" s="524"/>
      <c r="C46" s="524"/>
      <c r="D46" s="524"/>
      <c r="E46" s="524"/>
      <c r="F46" s="524"/>
      <c r="G46" s="524"/>
      <c r="H46" s="540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2"/>
      <c r="T46" s="543" t="s">
        <v>45</v>
      </c>
      <c r="U46" s="544"/>
      <c r="V46" s="544"/>
      <c r="W46" s="544"/>
      <c r="X46" s="544"/>
      <c r="Y46" s="544"/>
      <c r="Z46" s="544"/>
      <c r="AA46" s="544"/>
      <c r="AB46" s="545"/>
      <c r="AC46" s="540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40" t="s">
        <v>80</v>
      </c>
      <c r="AT46" s="541"/>
      <c r="AU46" s="541"/>
      <c r="AV46" s="541"/>
      <c r="AW46" s="541"/>
      <c r="AX46" s="541"/>
      <c r="AY46" s="541"/>
      <c r="AZ46" s="541"/>
      <c r="BA46" s="542"/>
      <c r="BB46" s="549" t="s">
        <v>6</v>
      </c>
      <c r="BC46" s="550"/>
      <c r="BD46" s="551" t="s">
        <v>187</v>
      </c>
      <c r="BE46" s="551"/>
      <c r="BF46" s="471"/>
      <c r="BG46" s="549" t="s">
        <v>6</v>
      </c>
      <c r="BH46" s="550"/>
      <c r="BI46" s="551" t="s">
        <v>199</v>
      </c>
      <c r="BJ46" s="551"/>
      <c r="BK46" s="471"/>
      <c r="BL46" s="549" t="s">
        <v>6</v>
      </c>
      <c r="BM46" s="550"/>
      <c r="BN46" s="551" t="s">
        <v>200</v>
      </c>
      <c r="BO46" s="551"/>
      <c r="BP46" s="471"/>
      <c r="BQ46" s="549" t="s">
        <v>6</v>
      </c>
      <c r="BR46" s="550"/>
      <c r="BS46" s="551" t="s">
        <v>187</v>
      </c>
      <c r="BT46" s="551"/>
      <c r="BU46" s="471"/>
      <c r="BV46" s="549" t="s">
        <v>6</v>
      </c>
      <c r="BW46" s="550"/>
      <c r="BX46" s="551" t="s">
        <v>199</v>
      </c>
      <c r="BY46" s="551"/>
      <c r="BZ46" s="471"/>
      <c r="CA46" s="549" t="s">
        <v>6</v>
      </c>
      <c r="CB46" s="550"/>
      <c r="CC46" s="551" t="s">
        <v>200</v>
      </c>
      <c r="CD46" s="551"/>
      <c r="CE46" s="471"/>
      <c r="CF46" s="540" t="s">
        <v>48</v>
      </c>
      <c r="CG46" s="541"/>
      <c r="CH46" s="541"/>
      <c r="CI46" s="541"/>
      <c r="CJ46" s="541"/>
      <c r="CK46" s="542"/>
      <c r="CL46" s="540" t="s">
        <v>49</v>
      </c>
      <c r="CM46" s="541"/>
      <c r="CN46" s="541"/>
      <c r="CO46" s="541"/>
      <c r="CP46" s="541"/>
      <c r="CQ46" s="542"/>
    </row>
    <row r="47" spans="1:95" s="477" customForma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3"/>
      <c r="AT47" s="544"/>
      <c r="AU47" s="544"/>
      <c r="AV47" s="544"/>
      <c r="AW47" s="544"/>
      <c r="AX47" s="544"/>
      <c r="AY47" s="544"/>
      <c r="AZ47" s="544"/>
      <c r="BA47" s="545"/>
      <c r="BB47" s="543" t="s">
        <v>81</v>
      </c>
      <c r="BC47" s="544"/>
      <c r="BD47" s="544"/>
      <c r="BE47" s="544"/>
      <c r="BF47" s="545"/>
      <c r="BG47" s="543" t="s">
        <v>82</v>
      </c>
      <c r="BH47" s="544"/>
      <c r="BI47" s="544"/>
      <c r="BJ47" s="544"/>
      <c r="BK47" s="545"/>
      <c r="BL47" s="543" t="s">
        <v>83</v>
      </c>
      <c r="BM47" s="544"/>
      <c r="BN47" s="544"/>
      <c r="BO47" s="544"/>
      <c r="BP47" s="545"/>
      <c r="BQ47" s="543" t="s">
        <v>81</v>
      </c>
      <c r="BR47" s="544"/>
      <c r="BS47" s="544"/>
      <c r="BT47" s="544"/>
      <c r="BU47" s="545"/>
      <c r="BV47" s="543" t="s">
        <v>82</v>
      </c>
      <c r="BW47" s="544"/>
      <c r="BX47" s="544"/>
      <c r="BY47" s="544"/>
      <c r="BZ47" s="545"/>
      <c r="CA47" s="543" t="s">
        <v>83</v>
      </c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s="477" customFormat="1" x14ac:dyDescent="0.2">
      <c r="A48" s="524"/>
      <c r="B48" s="524"/>
      <c r="C48" s="524"/>
      <c r="D48" s="524"/>
      <c r="E48" s="524"/>
      <c r="F48" s="524"/>
      <c r="G48" s="524"/>
      <c r="H48" s="543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5"/>
      <c r="T48" s="543"/>
      <c r="U48" s="544"/>
      <c r="V48" s="544"/>
      <c r="W48" s="544"/>
      <c r="X48" s="544"/>
      <c r="Y48" s="544"/>
      <c r="Z48" s="544"/>
      <c r="AA48" s="544"/>
      <c r="AB48" s="545"/>
      <c r="AC48" s="543"/>
      <c r="AD48" s="544"/>
      <c r="AE48" s="544"/>
      <c r="AF48" s="544"/>
      <c r="AG48" s="544"/>
      <c r="AH48" s="544"/>
      <c r="AI48" s="544"/>
      <c r="AJ48" s="544"/>
      <c r="AK48" s="544"/>
      <c r="AL48" s="544"/>
      <c r="AM48" s="544"/>
      <c r="AN48" s="544"/>
      <c r="AO48" s="544"/>
      <c r="AP48" s="544"/>
      <c r="AQ48" s="544"/>
      <c r="AR48" s="545"/>
      <c r="AS48" s="546"/>
      <c r="AT48" s="547"/>
      <c r="AU48" s="547"/>
      <c r="AV48" s="547"/>
      <c r="AW48" s="547"/>
      <c r="AX48" s="547"/>
      <c r="AY48" s="547"/>
      <c r="AZ48" s="547"/>
      <c r="BA48" s="548"/>
      <c r="BB48" s="543"/>
      <c r="BC48" s="544"/>
      <c r="BD48" s="544"/>
      <c r="BE48" s="544"/>
      <c r="BF48" s="545"/>
      <c r="BG48" s="543"/>
      <c r="BH48" s="544"/>
      <c r="BI48" s="544"/>
      <c r="BJ48" s="544"/>
      <c r="BK48" s="545"/>
      <c r="BL48" s="543"/>
      <c r="BM48" s="544"/>
      <c r="BN48" s="544"/>
      <c r="BO48" s="544"/>
      <c r="BP48" s="545"/>
      <c r="BQ48" s="543"/>
      <c r="BR48" s="544"/>
      <c r="BS48" s="544"/>
      <c r="BT48" s="544"/>
      <c r="BU48" s="545"/>
      <c r="BV48" s="543"/>
      <c r="BW48" s="544"/>
      <c r="BX48" s="544"/>
      <c r="BY48" s="544"/>
      <c r="BZ48" s="545"/>
      <c r="CA48" s="543"/>
      <c r="CB48" s="544"/>
      <c r="CC48" s="544"/>
      <c r="CD48" s="544"/>
      <c r="CE48" s="545"/>
      <c r="CF48" s="543"/>
      <c r="CG48" s="544"/>
      <c r="CH48" s="544"/>
      <c r="CI48" s="544"/>
      <c r="CJ48" s="544"/>
      <c r="CK48" s="545"/>
      <c r="CL48" s="543"/>
      <c r="CM48" s="544"/>
      <c r="CN48" s="544"/>
      <c r="CO48" s="544"/>
      <c r="CP48" s="544"/>
      <c r="CQ48" s="545"/>
    </row>
    <row r="49" spans="1:95" s="477" customFormat="1" ht="44.25" customHeight="1" x14ac:dyDescent="0.2">
      <c r="A49" s="524"/>
      <c r="B49" s="524"/>
      <c r="C49" s="524"/>
      <c r="D49" s="524"/>
      <c r="E49" s="524"/>
      <c r="F49" s="524"/>
      <c r="G49" s="524"/>
      <c r="H49" s="546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8"/>
      <c r="T49" s="546"/>
      <c r="U49" s="547"/>
      <c r="V49" s="547"/>
      <c r="W49" s="547"/>
      <c r="X49" s="547"/>
      <c r="Y49" s="547"/>
      <c r="Z49" s="547"/>
      <c r="AA49" s="547"/>
      <c r="AB49" s="548"/>
      <c r="AC49" s="546"/>
      <c r="AD49" s="547"/>
      <c r="AE49" s="547"/>
      <c r="AF49" s="547"/>
      <c r="AG49" s="547"/>
      <c r="AH49" s="547"/>
      <c r="AI49" s="547"/>
      <c r="AJ49" s="547"/>
      <c r="AK49" s="547"/>
      <c r="AL49" s="547"/>
      <c r="AM49" s="547"/>
      <c r="AN49" s="547"/>
      <c r="AO49" s="547"/>
      <c r="AP49" s="547"/>
      <c r="AQ49" s="547"/>
      <c r="AR49" s="548"/>
      <c r="AS49" s="534" t="s">
        <v>53</v>
      </c>
      <c r="AT49" s="535"/>
      <c r="AU49" s="535"/>
      <c r="AV49" s="535"/>
      <c r="AW49" s="536"/>
      <c r="AX49" s="534" t="s">
        <v>54</v>
      </c>
      <c r="AY49" s="535"/>
      <c r="AZ49" s="535"/>
      <c r="BA49" s="536"/>
      <c r="BB49" s="546"/>
      <c r="BC49" s="547"/>
      <c r="BD49" s="547"/>
      <c r="BE49" s="547"/>
      <c r="BF49" s="548"/>
      <c r="BG49" s="546"/>
      <c r="BH49" s="547"/>
      <c r="BI49" s="547"/>
      <c r="BJ49" s="547"/>
      <c r="BK49" s="548"/>
      <c r="BL49" s="546"/>
      <c r="BM49" s="547"/>
      <c r="BN49" s="547"/>
      <c r="BO49" s="547"/>
      <c r="BP49" s="548"/>
      <c r="BQ49" s="546"/>
      <c r="BR49" s="547"/>
      <c r="BS49" s="547"/>
      <c r="BT49" s="547"/>
      <c r="BU49" s="548"/>
      <c r="BV49" s="546"/>
      <c r="BW49" s="547"/>
      <c r="BX49" s="547"/>
      <c r="BY49" s="547"/>
      <c r="BZ49" s="548"/>
      <c r="CA49" s="546"/>
      <c r="CB49" s="547"/>
      <c r="CC49" s="547"/>
      <c r="CD49" s="547"/>
      <c r="CE49" s="548"/>
      <c r="CF49" s="546"/>
      <c r="CG49" s="547"/>
      <c r="CH49" s="547"/>
      <c r="CI49" s="547"/>
      <c r="CJ49" s="547"/>
      <c r="CK49" s="548"/>
      <c r="CL49" s="546"/>
      <c r="CM49" s="547"/>
      <c r="CN49" s="547"/>
      <c r="CO49" s="547"/>
      <c r="CP49" s="547"/>
      <c r="CQ49" s="548"/>
    </row>
    <row r="50" spans="1:95" s="477" customFormat="1" ht="10.5" customHeight="1" x14ac:dyDescent="0.2">
      <c r="A50" s="524" t="s">
        <v>30</v>
      </c>
      <c r="B50" s="524"/>
      <c r="C50" s="524"/>
      <c r="D50" s="524"/>
      <c r="E50" s="524"/>
      <c r="F50" s="524"/>
      <c r="G50" s="524"/>
      <c r="H50" s="534" t="s">
        <v>55</v>
      </c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6"/>
      <c r="T50" s="534" t="s">
        <v>56</v>
      </c>
      <c r="U50" s="535"/>
      <c r="V50" s="535"/>
      <c r="W50" s="535"/>
      <c r="X50" s="535"/>
      <c r="Y50" s="535"/>
      <c r="Z50" s="535"/>
      <c r="AA50" s="535"/>
      <c r="AB50" s="536"/>
      <c r="AC50" s="540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42"/>
      <c r="AS50" s="534" t="s">
        <v>58</v>
      </c>
      <c r="AT50" s="535"/>
      <c r="AU50" s="535"/>
      <c r="AV50" s="535"/>
      <c r="AW50" s="536"/>
      <c r="AX50" s="534" t="s">
        <v>59</v>
      </c>
      <c r="AY50" s="535"/>
      <c r="AZ50" s="535"/>
      <c r="BA50" s="536"/>
      <c r="BB50" s="524" t="s">
        <v>60</v>
      </c>
      <c r="BC50" s="524"/>
      <c r="BD50" s="524"/>
      <c r="BE50" s="524"/>
      <c r="BF50" s="524"/>
      <c r="BG50" s="524" t="s">
        <v>61</v>
      </c>
      <c r="BH50" s="524"/>
      <c r="BI50" s="524"/>
      <c r="BJ50" s="524"/>
      <c r="BK50" s="524"/>
      <c r="BL50" s="524" t="s">
        <v>62</v>
      </c>
      <c r="BM50" s="524"/>
      <c r="BN50" s="524"/>
      <c r="BO50" s="524"/>
      <c r="BP50" s="524"/>
      <c r="BQ50" s="524" t="s">
        <v>63</v>
      </c>
      <c r="BR50" s="524"/>
      <c r="BS50" s="524"/>
      <c r="BT50" s="524"/>
      <c r="BU50" s="524"/>
      <c r="BV50" s="524" t="s">
        <v>64</v>
      </c>
      <c r="BW50" s="524"/>
      <c r="BX50" s="524"/>
      <c r="BY50" s="524"/>
      <c r="BZ50" s="524"/>
      <c r="CA50" s="524" t="s">
        <v>84</v>
      </c>
      <c r="CB50" s="524"/>
      <c r="CC50" s="524"/>
      <c r="CD50" s="524"/>
      <c r="CE50" s="524"/>
      <c r="CF50" s="524" t="s">
        <v>85</v>
      </c>
      <c r="CG50" s="524"/>
      <c r="CH50" s="524"/>
      <c r="CI50" s="524"/>
      <c r="CJ50" s="524"/>
      <c r="CK50" s="524"/>
      <c r="CL50" s="524" t="s">
        <v>86</v>
      </c>
      <c r="CM50" s="524"/>
      <c r="CN50" s="524"/>
      <c r="CO50" s="524"/>
      <c r="CP50" s="524"/>
      <c r="CQ50" s="524"/>
    </row>
    <row r="51" spans="1:95" s="477" customFormat="1" ht="155.25" customHeight="1" x14ac:dyDescent="0.2">
      <c r="A51" s="556" t="s">
        <v>30</v>
      </c>
      <c r="B51" s="526"/>
      <c r="C51" s="526"/>
      <c r="D51" s="526"/>
      <c r="E51" s="526"/>
      <c r="F51" s="526"/>
      <c r="G51" s="527"/>
      <c r="H51" s="528" t="s">
        <v>522</v>
      </c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2"/>
      <c r="T51" s="518" t="s">
        <v>66</v>
      </c>
      <c r="U51" s="519"/>
      <c r="V51" s="519"/>
      <c r="W51" s="519"/>
      <c r="X51" s="519"/>
      <c r="Y51" s="519"/>
      <c r="Z51" s="519"/>
      <c r="AA51" s="519"/>
      <c r="AB51" s="520"/>
      <c r="AC51" s="531" t="s">
        <v>538</v>
      </c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96"/>
      <c r="AR51" s="97"/>
      <c r="AS51" s="534" t="s">
        <v>88</v>
      </c>
      <c r="AT51" s="535"/>
      <c r="AU51" s="535"/>
      <c r="AV51" s="535"/>
      <c r="AW51" s="536"/>
      <c r="AX51" s="537" t="s">
        <v>89</v>
      </c>
      <c r="AY51" s="538"/>
      <c r="AZ51" s="538"/>
      <c r="BA51" s="539"/>
      <c r="BB51" s="518">
        <f>BB81+BB82+BB83</f>
        <v>786</v>
      </c>
      <c r="BC51" s="519"/>
      <c r="BD51" s="519"/>
      <c r="BE51" s="519"/>
      <c r="BF51" s="520"/>
      <c r="BG51" s="518">
        <f t="shared" ref="BG51" si="0">BG81+BG82+BG83</f>
        <v>786</v>
      </c>
      <c r="BH51" s="519"/>
      <c r="BI51" s="519"/>
      <c r="BJ51" s="519"/>
      <c r="BK51" s="520"/>
      <c r="BL51" s="518">
        <f t="shared" ref="BL51" si="1">BL81+BL82+BL83</f>
        <v>786</v>
      </c>
      <c r="BM51" s="519"/>
      <c r="BN51" s="519"/>
      <c r="BO51" s="519"/>
      <c r="BP51" s="520"/>
      <c r="BQ51" s="518" t="s">
        <v>474</v>
      </c>
      <c r="BR51" s="519"/>
      <c r="BS51" s="519"/>
      <c r="BT51" s="519"/>
      <c r="BU51" s="519"/>
      <c r="BV51" s="519"/>
      <c r="BW51" s="519"/>
      <c r="BX51" s="519"/>
      <c r="BY51" s="519"/>
      <c r="BZ51" s="519"/>
      <c r="CA51" s="519"/>
      <c r="CB51" s="519"/>
      <c r="CC51" s="519"/>
      <c r="CD51" s="519"/>
      <c r="CE51" s="520"/>
      <c r="CF51" s="521">
        <v>3</v>
      </c>
      <c r="CG51" s="522"/>
      <c r="CH51" s="522"/>
      <c r="CI51" s="522"/>
      <c r="CJ51" s="522"/>
      <c r="CK51" s="523"/>
      <c r="CL51" s="518"/>
      <c r="CM51" s="519"/>
      <c r="CN51" s="519"/>
      <c r="CO51" s="519"/>
      <c r="CP51" s="519"/>
      <c r="CQ51" s="520"/>
    </row>
    <row r="52" spans="1:95" s="477" customFormat="1" x14ac:dyDescent="0.2">
      <c r="A52" s="466"/>
      <c r="B52" s="466"/>
      <c r="C52" s="466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66"/>
      <c r="Q52" s="466"/>
      <c r="R52" s="466"/>
      <c r="S52" s="466"/>
      <c r="T52" s="466"/>
      <c r="U52" s="466"/>
      <c r="V52" s="466"/>
      <c r="W52" s="466"/>
      <c r="X52" s="466"/>
      <c r="Y52" s="466"/>
      <c r="Z52" s="466"/>
      <c r="AA52" s="466"/>
      <c r="AB52" s="466"/>
      <c r="AC52" s="466"/>
      <c r="AD52" s="466"/>
      <c r="AE52" s="466"/>
      <c r="AF52" s="466"/>
      <c r="AG52" s="466"/>
      <c r="AH52" s="466"/>
      <c r="AI52" s="466"/>
      <c r="AJ52" s="466"/>
      <c r="AK52" s="46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66"/>
      <c r="AZ52" s="466"/>
      <c r="BA52" s="466"/>
      <c r="BB52" s="466"/>
      <c r="BC52" s="466"/>
      <c r="BD52" s="466"/>
      <c r="BE52" s="466"/>
      <c r="BF52" s="466"/>
      <c r="BG52" s="466"/>
      <c r="BH52" s="466"/>
      <c r="BI52" s="466"/>
      <c r="BJ52" s="466"/>
      <c r="BK52" s="466"/>
      <c r="BL52" s="466"/>
      <c r="BM52" s="466"/>
      <c r="BN52" s="466"/>
      <c r="BO52" s="466"/>
      <c r="BP52" s="466"/>
      <c r="BQ52" s="466"/>
      <c r="BR52" s="466"/>
      <c r="BS52" s="466"/>
      <c r="BT52" s="466"/>
      <c r="BU52" s="466"/>
      <c r="BV52" s="466"/>
      <c r="BW52" s="466"/>
      <c r="BX52" s="466"/>
      <c r="BY52" s="466"/>
      <c r="BZ52" s="466"/>
      <c r="CA52" s="466"/>
      <c r="CB52" s="466"/>
      <c r="CC52" s="466"/>
      <c r="CD52" s="466"/>
      <c r="CE52" s="466"/>
      <c r="CF52" s="470"/>
      <c r="CG52" s="470"/>
      <c r="CH52" s="470"/>
      <c r="CI52" s="470"/>
      <c r="CJ52" s="470"/>
      <c r="CK52" s="470"/>
      <c r="CL52" s="470"/>
      <c r="CM52" s="470"/>
      <c r="CN52" s="470"/>
      <c r="CO52" s="470"/>
      <c r="CP52" s="470"/>
      <c r="CQ52" s="470"/>
    </row>
    <row r="53" spans="1:95" s="170" customFormat="1" ht="15.75" thickBot="1" x14ac:dyDescent="0.25">
      <c r="A53" s="581" t="s">
        <v>29</v>
      </c>
      <c r="B53" s="581"/>
      <c r="C53" s="581"/>
      <c r="D53" s="581"/>
      <c r="E53" s="581"/>
      <c r="F53" s="581"/>
      <c r="G53" s="581"/>
      <c r="H53" s="581"/>
      <c r="I53" s="581"/>
      <c r="J53" s="581"/>
      <c r="K53" s="581"/>
      <c r="L53" s="581"/>
      <c r="M53" s="581"/>
      <c r="N53" s="581"/>
      <c r="O53" s="581"/>
      <c r="P53" s="581"/>
      <c r="Q53" s="581"/>
      <c r="R53" s="581"/>
      <c r="S53" s="581"/>
      <c r="T53" s="581"/>
      <c r="U53" s="581"/>
      <c r="V53" s="581"/>
      <c r="W53" s="581"/>
      <c r="X53" s="581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2" t="s">
        <v>259</v>
      </c>
      <c r="AQ53" s="582"/>
      <c r="AR53" s="582"/>
      <c r="AS53" s="582"/>
      <c r="AT53" s="582"/>
      <c r="AU53" s="552"/>
      <c r="AV53" s="552"/>
      <c r="AW53" s="552"/>
      <c r="AX53" s="552"/>
      <c r="AY53" s="552"/>
      <c r="AZ53" s="552"/>
      <c r="BA53" s="552"/>
      <c r="BB53" s="552"/>
      <c r="BC53" s="552"/>
      <c r="BD53" s="552"/>
      <c r="BE53" s="552"/>
      <c r="BF53" s="552"/>
      <c r="BG53" s="552"/>
      <c r="BH53" s="552"/>
      <c r="BI53" s="552"/>
      <c r="BJ53" s="552"/>
      <c r="BK53" s="552"/>
      <c r="BL53" s="552"/>
      <c r="BM53" s="552"/>
      <c r="BN53" s="552"/>
      <c r="BO53" s="552"/>
      <c r="BP53" s="552"/>
      <c r="BQ53" s="552"/>
      <c r="BR53" s="552"/>
      <c r="BS53" s="552"/>
      <c r="BT53" s="552"/>
      <c r="BU53" s="552"/>
      <c r="BV53" s="552"/>
      <c r="BW53" s="552"/>
      <c r="BX53" s="552"/>
      <c r="BY53" s="552"/>
      <c r="BZ53" s="552"/>
      <c r="CA53" s="552"/>
      <c r="CB53" s="552"/>
      <c r="CC53" s="552"/>
      <c r="CD53" s="552"/>
      <c r="CE53" s="552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s="170" customFormat="1" x14ac:dyDescent="0.25">
      <c r="A54" s="562" t="s">
        <v>31</v>
      </c>
      <c r="B54" s="562"/>
      <c r="C54" s="562"/>
      <c r="D54" s="562"/>
      <c r="E54" s="562"/>
      <c r="F54" s="562"/>
      <c r="G54" s="562"/>
      <c r="H54" s="562"/>
      <c r="I54" s="562"/>
      <c r="J54" s="562"/>
      <c r="K54" s="562"/>
      <c r="L54" s="562"/>
      <c r="M54" s="562"/>
      <c r="N54" s="562"/>
      <c r="O54" s="562"/>
      <c r="P54" s="562"/>
      <c r="Q54" s="562"/>
      <c r="R54" s="562"/>
      <c r="S54" s="562"/>
      <c r="T54" s="562"/>
      <c r="U54" s="562"/>
      <c r="V54" s="562"/>
      <c r="W54" s="562"/>
      <c r="X54" s="562"/>
      <c r="Y54" s="563"/>
      <c r="Z54" s="563"/>
      <c r="AA54" s="563"/>
      <c r="AB54" s="563"/>
      <c r="AC54" s="563"/>
      <c r="AD54" s="563"/>
      <c r="AE54" s="563"/>
      <c r="AF54" s="563"/>
      <c r="AG54" s="563"/>
      <c r="AH54" s="563"/>
      <c r="AI54" s="563"/>
      <c r="AJ54" s="563"/>
      <c r="AK54" s="563"/>
      <c r="AL54" s="563"/>
      <c r="AM54" s="563"/>
      <c r="AN54" s="563"/>
      <c r="AO54" s="563"/>
      <c r="AP54" s="563"/>
      <c r="AQ54" s="563"/>
      <c r="AR54" s="563"/>
      <c r="AS54" s="563"/>
      <c r="AT54" s="563"/>
      <c r="AU54" s="563"/>
      <c r="AV54" s="563"/>
      <c r="AW54" s="563"/>
      <c r="AX54" s="563"/>
      <c r="AY54" s="563"/>
      <c r="AZ54" s="563"/>
      <c r="BA54" s="563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65" t="s">
        <v>32</v>
      </c>
      <c r="BR54" s="565"/>
      <c r="BS54" s="565"/>
      <c r="BT54" s="565"/>
      <c r="BU54" s="565"/>
      <c r="BV54" s="565"/>
      <c r="BW54" s="565"/>
      <c r="BX54" s="565"/>
      <c r="BY54" s="565"/>
      <c r="BZ54" s="565"/>
      <c r="CA54" s="565"/>
      <c r="CB54" s="565"/>
      <c r="CC54" s="565"/>
      <c r="CD54" s="565"/>
      <c r="CE54" s="758"/>
      <c r="CF54" s="649" t="s">
        <v>481</v>
      </c>
      <c r="CG54" s="567"/>
      <c r="CH54" s="567"/>
      <c r="CI54" s="567"/>
      <c r="CJ54" s="567"/>
      <c r="CK54" s="567"/>
      <c r="CL54" s="567"/>
      <c r="CM54" s="567"/>
      <c r="CN54" s="567"/>
      <c r="CO54" s="567"/>
      <c r="CP54" s="567"/>
      <c r="CQ54" s="568"/>
    </row>
    <row r="55" spans="1:95" s="170" customFormat="1" ht="33" customHeight="1" thickBot="1" x14ac:dyDescent="0.3">
      <c r="A55" s="665" t="s">
        <v>448</v>
      </c>
      <c r="B55" s="665"/>
      <c r="C55" s="665"/>
      <c r="D55" s="665"/>
      <c r="E55" s="665"/>
      <c r="F55" s="665"/>
      <c r="G55" s="665"/>
      <c r="H55" s="665"/>
      <c r="I55" s="665"/>
      <c r="J55" s="665"/>
      <c r="K55" s="665"/>
      <c r="L55" s="665"/>
      <c r="M55" s="665"/>
      <c r="N55" s="665"/>
      <c r="O55" s="665"/>
      <c r="P55" s="665"/>
      <c r="Q55" s="665"/>
      <c r="R55" s="665"/>
      <c r="S55" s="665"/>
      <c r="T55" s="665"/>
      <c r="U55" s="665"/>
      <c r="V55" s="665"/>
      <c r="W55" s="665"/>
      <c r="X55" s="665"/>
      <c r="Y55" s="665"/>
      <c r="Z55" s="665"/>
      <c r="AA55" s="665"/>
      <c r="AB55" s="665"/>
      <c r="AC55" s="665"/>
      <c r="AD55" s="665"/>
      <c r="AE55" s="665"/>
      <c r="AF55" s="665"/>
      <c r="AG55" s="665"/>
      <c r="AH55" s="665"/>
      <c r="AI55" s="665"/>
      <c r="AJ55" s="665"/>
      <c r="AK55" s="665"/>
      <c r="AL55" s="665"/>
      <c r="AM55" s="665"/>
      <c r="AN55" s="665"/>
      <c r="AO55" s="665"/>
      <c r="AP55" s="665"/>
      <c r="AQ55" s="665"/>
      <c r="AR55" s="665"/>
      <c r="AS55" s="665"/>
      <c r="AT55" s="665"/>
      <c r="AU55" s="665"/>
      <c r="AV55" s="665"/>
      <c r="AW55" s="665"/>
      <c r="AX55" s="665"/>
      <c r="AY55" s="665"/>
      <c r="AZ55" s="665"/>
      <c r="BA55" s="665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65"/>
      <c r="BR55" s="565"/>
      <c r="BS55" s="565"/>
      <c r="BT55" s="565"/>
      <c r="BU55" s="565"/>
      <c r="BV55" s="565"/>
      <c r="BW55" s="565"/>
      <c r="BX55" s="565"/>
      <c r="BY55" s="565"/>
      <c r="BZ55" s="565"/>
      <c r="CA55" s="565"/>
      <c r="CB55" s="565"/>
      <c r="CC55" s="565"/>
      <c r="CD55" s="565"/>
      <c r="CE55" s="758"/>
      <c r="CF55" s="572"/>
      <c r="CG55" s="573"/>
      <c r="CH55" s="573"/>
      <c r="CI55" s="573"/>
      <c r="CJ55" s="573"/>
      <c r="CK55" s="573"/>
      <c r="CL55" s="573"/>
      <c r="CM55" s="573"/>
      <c r="CN55" s="573"/>
      <c r="CO55" s="573"/>
      <c r="CP55" s="573"/>
      <c r="CQ55" s="574"/>
    </row>
    <row r="56" spans="1:95" s="170" customFormat="1" x14ac:dyDescent="0.25">
      <c r="A56" s="562" t="s">
        <v>247</v>
      </c>
      <c r="B56" s="562"/>
      <c r="C56" s="562"/>
      <c r="D56" s="562"/>
      <c r="E56" s="562"/>
      <c r="F56" s="562"/>
      <c r="G56" s="562"/>
      <c r="H56" s="562"/>
      <c r="I56" s="562"/>
      <c r="J56" s="562"/>
      <c r="K56" s="562"/>
      <c r="L56" s="562"/>
      <c r="M56" s="562"/>
      <c r="N56" s="562"/>
      <c r="O56" s="562"/>
      <c r="P56" s="562"/>
      <c r="Q56" s="562"/>
      <c r="R56" s="562"/>
      <c r="S56" s="562"/>
      <c r="T56" s="562"/>
      <c r="U56" s="562"/>
      <c r="V56" s="562"/>
      <c r="W56" s="562"/>
      <c r="X56" s="562"/>
      <c r="Y56" s="562"/>
      <c r="Z56" s="562"/>
      <c r="AA56" s="562"/>
      <c r="AB56" s="562"/>
      <c r="AC56" s="562"/>
      <c r="AD56" s="562"/>
      <c r="AE56" s="563"/>
      <c r="AF56" s="563"/>
      <c r="AG56" s="563"/>
      <c r="AH56" s="563"/>
      <c r="AI56" s="563"/>
      <c r="AJ56" s="563"/>
      <c r="AK56" s="563"/>
      <c r="AL56" s="563"/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563"/>
      <c r="AY56" s="563"/>
      <c r="AZ56" s="563"/>
      <c r="BA56" s="563"/>
      <c r="BB56" s="223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s="417" customFormat="1" ht="33.75" customHeight="1" x14ac:dyDescent="0.25">
      <c r="A57" s="575" t="s">
        <v>215</v>
      </c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  <c r="AO57" s="575"/>
      <c r="AP57" s="575"/>
      <c r="AQ57" s="575"/>
      <c r="AR57" s="575"/>
      <c r="AS57" s="575"/>
      <c r="AT57" s="575"/>
      <c r="AU57" s="575"/>
      <c r="AV57" s="575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419"/>
      <c r="BW57" s="419"/>
      <c r="BX57" s="419"/>
      <c r="BY57" s="419"/>
      <c r="BZ57" s="419"/>
      <c r="CA57" s="419"/>
      <c r="CB57" s="419"/>
      <c r="CC57" s="419"/>
      <c r="CD57" s="419"/>
      <c r="CE57" s="419"/>
      <c r="CF57" s="135"/>
      <c r="CG57" s="135"/>
      <c r="CH57" s="135"/>
      <c r="CI57" s="135"/>
      <c r="CJ57" s="135"/>
      <c r="CK57" s="135"/>
      <c r="CL57" s="135"/>
      <c r="CM57" s="135"/>
      <c r="CN57" s="135"/>
      <c r="CO57" s="135"/>
      <c r="CP57" s="135"/>
      <c r="CQ57" s="135"/>
    </row>
    <row r="58" spans="1:95" s="417" customFormat="1" ht="45" customHeight="1" x14ac:dyDescent="0.25">
      <c r="A58" s="575" t="s">
        <v>217</v>
      </c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  <c r="AO58" s="575"/>
      <c r="AP58" s="575"/>
      <c r="AQ58" s="575"/>
      <c r="AR58" s="575"/>
      <c r="AS58" s="575"/>
      <c r="AT58" s="575"/>
      <c r="AU58" s="575"/>
      <c r="AV58" s="575"/>
      <c r="AW58" s="575"/>
      <c r="AX58" s="575"/>
      <c r="AY58" s="575"/>
      <c r="AZ58" s="575"/>
      <c r="BA58" s="575"/>
      <c r="BB58" s="575"/>
      <c r="BC58" s="575"/>
      <c r="BD58" s="575"/>
      <c r="BE58" s="575"/>
      <c r="BF58" s="57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419"/>
      <c r="BW58" s="419"/>
      <c r="BX58" s="419"/>
      <c r="BY58" s="419"/>
      <c r="BZ58" s="419"/>
      <c r="CA58" s="419"/>
      <c r="CB58" s="419"/>
      <c r="CC58" s="419"/>
      <c r="CD58" s="419"/>
      <c r="CE58" s="419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</row>
    <row r="59" spans="1:95" s="170" customFormat="1" ht="30" customHeight="1" x14ac:dyDescent="0.25">
      <c r="A59" s="564" t="s">
        <v>212</v>
      </c>
      <c r="B59" s="564"/>
      <c r="C59" s="564"/>
      <c r="D59" s="564"/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  <c r="AB59" s="564"/>
      <c r="AC59" s="564"/>
      <c r="AD59" s="564"/>
      <c r="AE59" s="564"/>
      <c r="AF59" s="564"/>
      <c r="AG59" s="564"/>
      <c r="AH59" s="564"/>
      <c r="AI59" s="564"/>
      <c r="AJ59" s="564"/>
      <c r="AK59" s="564"/>
      <c r="AL59" s="564"/>
      <c r="AM59" s="564"/>
      <c r="AN59" s="564"/>
      <c r="AO59" s="564"/>
      <c r="AP59" s="564"/>
      <c r="AQ59" s="564"/>
      <c r="AR59" s="564"/>
      <c r="AS59" s="564"/>
      <c r="AT59" s="564"/>
      <c r="AU59" s="564"/>
      <c r="AV59" s="564"/>
      <c r="AW59" s="564"/>
      <c r="AX59" s="564"/>
      <c r="AY59" s="564"/>
      <c r="AZ59" s="564"/>
      <c r="BA59" s="564"/>
      <c r="BB59" s="564"/>
      <c r="BC59" s="564"/>
      <c r="BD59" s="564"/>
      <c r="BE59" s="564"/>
      <c r="BF59" s="564"/>
      <c r="BG59" s="562"/>
      <c r="BH59" s="562"/>
      <c r="BI59" s="562"/>
      <c r="BJ59" s="562"/>
      <c r="BK59" s="562"/>
      <c r="BL59" s="562"/>
      <c r="BM59" s="562"/>
      <c r="BN59" s="562"/>
      <c r="BO59" s="562"/>
      <c r="BP59" s="562"/>
      <c r="BQ59" s="562"/>
      <c r="BR59" s="562"/>
      <c r="BS59" s="562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0" customFormat="1" x14ac:dyDescent="0.2">
      <c r="A60" s="552" t="s">
        <v>37</v>
      </c>
      <c r="B60" s="552"/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552"/>
      <c r="BB60" s="552"/>
      <c r="BC60" s="552"/>
      <c r="BD60" s="552"/>
      <c r="BE60" s="552"/>
      <c r="BF60" s="552"/>
      <c r="BG60" s="552"/>
      <c r="BH60" s="552"/>
      <c r="BI60" s="552"/>
      <c r="BJ60" s="552"/>
      <c r="BK60" s="552"/>
      <c r="BL60" s="552"/>
      <c r="BM60" s="552"/>
      <c r="BN60" s="552"/>
      <c r="BO60" s="552"/>
      <c r="BP60" s="552"/>
      <c r="BQ60" s="552"/>
      <c r="BR60" s="552"/>
      <c r="BS60" s="552"/>
      <c r="BT60" s="552"/>
      <c r="BU60" s="552"/>
      <c r="BV60" s="552"/>
      <c r="BW60" s="552"/>
      <c r="BX60" s="552"/>
      <c r="BY60" s="552"/>
      <c r="BZ60" s="552"/>
      <c r="CA60" s="552"/>
      <c r="CB60" s="552"/>
      <c r="CC60" s="552"/>
      <c r="CD60" s="552"/>
      <c r="CE60" s="55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0" customFormat="1" ht="18" x14ac:dyDescent="0.2">
      <c r="A61" s="552" t="s">
        <v>38</v>
      </c>
      <c r="B61" s="552"/>
      <c r="C61" s="552"/>
      <c r="D61" s="552"/>
      <c r="E61" s="552"/>
      <c r="F61" s="552"/>
      <c r="G61" s="552"/>
      <c r="H61" s="552"/>
      <c r="I61" s="552"/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552"/>
      <c r="BB61" s="552"/>
      <c r="BC61" s="552"/>
      <c r="BD61" s="552"/>
      <c r="BE61" s="552"/>
      <c r="BF61" s="552"/>
      <c r="BG61" s="552"/>
      <c r="BH61" s="552"/>
      <c r="BI61" s="552"/>
      <c r="BJ61" s="552"/>
      <c r="BK61" s="552"/>
      <c r="BL61" s="552"/>
      <c r="BM61" s="552"/>
      <c r="BN61" s="552"/>
      <c r="BO61" s="552"/>
      <c r="BP61" s="552"/>
      <c r="BQ61" s="552"/>
      <c r="BR61" s="552"/>
      <c r="BS61" s="552"/>
      <c r="BT61" s="552"/>
      <c r="BU61" s="552"/>
      <c r="BV61" s="552"/>
      <c r="BW61" s="552"/>
      <c r="BX61" s="552"/>
      <c r="BY61" s="552"/>
      <c r="BZ61" s="552"/>
      <c r="CA61" s="552"/>
      <c r="CB61" s="552"/>
      <c r="CC61" s="552"/>
      <c r="CD61" s="552"/>
      <c r="CE61" s="552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170" customFormat="1" ht="65.25" customHeight="1" x14ac:dyDescent="0.2">
      <c r="A62" s="524" t="s">
        <v>39</v>
      </c>
      <c r="B62" s="524"/>
      <c r="C62" s="524"/>
      <c r="D62" s="524"/>
      <c r="E62" s="524"/>
      <c r="F62" s="524"/>
      <c r="G62" s="524"/>
      <c r="H62" s="534" t="s">
        <v>40</v>
      </c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6"/>
      <c r="T62" s="540" t="s">
        <v>41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42"/>
      <c r="AF62" s="534" t="s">
        <v>42</v>
      </c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  <c r="AS62" s="535"/>
      <c r="AT62" s="535"/>
      <c r="AU62" s="535"/>
      <c r="AV62" s="535"/>
      <c r="AW62" s="535"/>
      <c r="AX62" s="535"/>
      <c r="AY62" s="535"/>
      <c r="AZ62" s="535"/>
      <c r="BA62" s="535"/>
      <c r="BB62" s="535"/>
      <c r="BC62" s="535"/>
      <c r="BD62" s="535"/>
      <c r="BE62" s="535"/>
      <c r="BF62" s="535"/>
      <c r="BG62" s="535"/>
      <c r="BH62" s="535"/>
      <c r="BI62" s="535"/>
      <c r="BJ62" s="535"/>
      <c r="BK62" s="535"/>
      <c r="BL62" s="535"/>
      <c r="BM62" s="536"/>
      <c r="BN62" s="534" t="s">
        <v>43</v>
      </c>
      <c r="BO62" s="535"/>
      <c r="BP62" s="535"/>
      <c r="BQ62" s="535"/>
      <c r="BR62" s="535"/>
      <c r="BS62" s="535"/>
      <c r="BT62" s="535"/>
      <c r="BU62" s="535"/>
      <c r="BV62" s="535"/>
      <c r="BW62" s="535"/>
      <c r="BX62" s="535"/>
      <c r="BY62" s="535"/>
      <c r="BZ62" s="535"/>
      <c r="CA62" s="535"/>
      <c r="CB62" s="535"/>
      <c r="CC62" s="535"/>
      <c r="CD62" s="535"/>
      <c r="CE62" s="536"/>
      <c r="CF62" s="524" t="s">
        <v>44</v>
      </c>
      <c r="CG62" s="524"/>
      <c r="CH62" s="524"/>
      <c r="CI62" s="524"/>
      <c r="CJ62" s="524"/>
      <c r="CK62" s="524"/>
      <c r="CL62" s="524"/>
      <c r="CM62" s="524"/>
      <c r="CN62" s="524"/>
      <c r="CO62" s="524"/>
      <c r="CP62" s="524"/>
      <c r="CQ62" s="524"/>
    </row>
    <row r="63" spans="1:95" s="170" customFormat="1" ht="15" customHeight="1" x14ac:dyDescent="0.2">
      <c r="A63" s="524"/>
      <c r="B63" s="524"/>
      <c r="C63" s="524"/>
      <c r="D63" s="524"/>
      <c r="E63" s="524"/>
      <c r="F63" s="524"/>
      <c r="G63" s="524"/>
      <c r="H63" s="540" t="s">
        <v>45</v>
      </c>
      <c r="I63" s="541"/>
      <c r="J63" s="541"/>
      <c r="K63" s="541"/>
      <c r="L63" s="541"/>
      <c r="M63" s="541"/>
      <c r="N63" s="541"/>
      <c r="O63" s="541"/>
      <c r="P63" s="541"/>
      <c r="Q63" s="541"/>
      <c r="R63" s="541"/>
      <c r="S63" s="542"/>
      <c r="T63" s="540" t="s">
        <v>45</v>
      </c>
      <c r="U63" s="541"/>
      <c r="V63" s="541"/>
      <c r="W63" s="541"/>
      <c r="X63" s="541"/>
      <c r="Y63" s="541"/>
      <c r="Z63" s="541"/>
      <c r="AA63" s="541"/>
      <c r="AB63" s="541"/>
      <c r="AC63" s="541"/>
      <c r="AD63" s="541"/>
      <c r="AE63" s="542"/>
      <c r="AF63" s="540" t="s">
        <v>45</v>
      </c>
      <c r="AG63" s="541"/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1"/>
      <c r="AT63" s="541"/>
      <c r="AU63" s="541"/>
      <c r="AV63" s="541"/>
      <c r="AW63" s="541"/>
      <c r="AX63" s="541"/>
      <c r="AY63" s="542"/>
      <c r="AZ63" s="540" t="s">
        <v>46</v>
      </c>
      <c r="BA63" s="541"/>
      <c r="BB63" s="541"/>
      <c r="BC63" s="541"/>
      <c r="BD63" s="541"/>
      <c r="BE63" s="541"/>
      <c r="BF63" s="541"/>
      <c r="BG63" s="541"/>
      <c r="BH63" s="541"/>
      <c r="BI63" s="541"/>
      <c r="BJ63" s="541"/>
      <c r="BK63" s="541"/>
      <c r="BL63" s="541"/>
      <c r="BM63" s="542"/>
      <c r="BN63" s="549" t="s">
        <v>6</v>
      </c>
      <c r="BO63" s="550"/>
      <c r="BP63" s="551" t="s">
        <v>187</v>
      </c>
      <c r="BQ63" s="551"/>
      <c r="BR63" s="560" t="s">
        <v>47</v>
      </c>
      <c r="BS63" s="561"/>
      <c r="BT63" s="549" t="s">
        <v>6</v>
      </c>
      <c r="BU63" s="550"/>
      <c r="BV63" s="551" t="s">
        <v>199</v>
      </c>
      <c r="BW63" s="551"/>
      <c r="BX63" s="560" t="s">
        <v>47</v>
      </c>
      <c r="BY63" s="561"/>
      <c r="BZ63" s="549" t="s">
        <v>6</v>
      </c>
      <c r="CA63" s="550"/>
      <c r="CB63" s="551" t="s">
        <v>200</v>
      </c>
      <c r="CC63" s="551"/>
      <c r="CD63" s="560" t="s">
        <v>47</v>
      </c>
      <c r="CE63" s="561"/>
      <c r="CF63" s="540" t="s">
        <v>48</v>
      </c>
      <c r="CG63" s="541"/>
      <c r="CH63" s="541"/>
      <c r="CI63" s="541"/>
      <c r="CJ63" s="541"/>
      <c r="CK63" s="542"/>
      <c r="CL63" s="540" t="s">
        <v>49</v>
      </c>
      <c r="CM63" s="541"/>
      <c r="CN63" s="541"/>
      <c r="CO63" s="541"/>
      <c r="CP63" s="541"/>
      <c r="CQ63" s="542"/>
    </row>
    <row r="64" spans="1:95" s="170" customFormat="1" ht="3.75" customHeight="1" x14ac:dyDescent="0.2">
      <c r="A64" s="524"/>
      <c r="B64" s="524"/>
      <c r="C64" s="524"/>
      <c r="D64" s="524"/>
      <c r="E64" s="524"/>
      <c r="F64" s="524"/>
      <c r="G64" s="524"/>
      <c r="H64" s="543"/>
      <c r="I64" s="544"/>
      <c r="J64" s="544"/>
      <c r="K64" s="544"/>
      <c r="L64" s="544"/>
      <c r="M64" s="544"/>
      <c r="N64" s="544"/>
      <c r="O64" s="544"/>
      <c r="P64" s="544"/>
      <c r="Q64" s="544"/>
      <c r="R64" s="544"/>
      <c r="S64" s="545"/>
      <c r="T64" s="543"/>
      <c r="U64" s="544"/>
      <c r="V64" s="544"/>
      <c r="W64" s="544"/>
      <c r="X64" s="544"/>
      <c r="Y64" s="544"/>
      <c r="Z64" s="544"/>
      <c r="AA64" s="544"/>
      <c r="AB64" s="544"/>
      <c r="AC64" s="544"/>
      <c r="AD64" s="544"/>
      <c r="AE64" s="545"/>
      <c r="AF64" s="543"/>
      <c r="AG64" s="544"/>
      <c r="AH64" s="544"/>
      <c r="AI64" s="544"/>
      <c r="AJ64" s="544"/>
      <c r="AK64" s="544"/>
      <c r="AL64" s="544"/>
      <c r="AM64" s="544"/>
      <c r="AN64" s="544"/>
      <c r="AO64" s="544"/>
      <c r="AP64" s="544"/>
      <c r="AQ64" s="544"/>
      <c r="AR64" s="544"/>
      <c r="AS64" s="544"/>
      <c r="AT64" s="544"/>
      <c r="AU64" s="544"/>
      <c r="AV64" s="544"/>
      <c r="AW64" s="544"/>
      <c r="AX64" s="544"/>
      <c r="AY64" s="545"/>
      <c r="AZ64" s="546"/>
      <c r="BA64" s="547"/>
      <c r="BB64" s="547"/>
      <c r="BC64" s="547"/>
      <c r="BD64" s="547"/>
      <c r="BE64" s="547"/>
      <c r="BF64" s="547"/>
      <c r="BG64" s="547"/>
      <c r="BH64" s="547"/>
      <c r="BI64" s="547"/>
      <c r="BJ64" s="547"/>
      <c r="BK64" s="547"/>
      <c r="BL64" s="547"/>
      <c r="BM64" s="548"/>
      <c r="BN64" s="543" t="s">
        <v>50</v>
      </c>
      <c r="BO64" s="544"/>
      <c r="BP64" s="544"/>
      <c r="BQ64" s="544"/>
      <c r="BR64" s="544"/>
      <c r="BS64" s="545"/>
      <c r="BT64" s="543" t="s">
        <v>51</v>
      </c>
      <c r="BU64" s="544"/>
      <c r="BV64" s="544"/>
      <c r="BW64" s="544"/>
      <c r="BX64" s="544"/>
      <c r="BY64" s="545"/>
      <c r="BZ64" s="543" t="s">
        <v>52</v>
      </c>
      <c r="CA64" s="544"/>
      <c r="CB64" s="544"/>
      <c r="CC64" s="544"/>
      <c r="CD64" s="544"/>
      <c r="CE64" s="545"/>
      <c r="CF64" s="543"/>
      <c r="CG64" s="544"/>
      <c r="CH64" s="544"/>
      <c r="CI64" s="544"/>
      <c r="CJ64" s="544"/>
      <c r="CK64" s="545"/>
      <c r="CL64" s="543"/>
      <c r="CM64" s="544"/>
      <c r="CN64" s="544"/>
      <c r="CO64" s="544"/>
      <c r="CP64" s="544"/>
      <c r="CQ64" s="545"/>
    </row>
    <row r="65" spans="1:95" s="170" customFormat="1" x14ac:dyDescent="0.2">
      <c r="A65" s="524"/>
      <c r="B65" s="524"/>
      <c r="C65" s="524"/>
      <c r="D65" s="524"/>
      <c r="E65" s="524"/>
      <c r="F65" s="524"/>
      <c r="G65" s="524"/>
      <c r="H65" s="543"/>
      <c r="I65" s="544"/>
      <c r="J65" s="544"/>
      <c r="K65" s="544"/>
      <c r="L65" s="544"/>
      <c r="M65" s="544"/>
      <c r="N65" s="544"/>
      <c r="O65" s="544"/>
      <c r="P65" s="544"/>
      <c r="Q65" s="544"/>
      <c r="R65" s="544"/>
      <c r="S65" s="545"/>
      <c r="T65" s="543"/>
      <c r="U65" s="544"/>
      <c r="V65" s="544"/>
      <c r="W65" s="544"/>
      <c r="X65" s="544"/>
      <c r="Y65" s="544"/>
      <c r="Z65" s="544"/>
      <c r="AA65" s="544"/>
      <c r="AB65" s="544"/>
      <c r="AC65" s="544"/>
      <c r="AD65" s="544"/>
      <c r="AE65" s="545"/>
      <c r="AF65" s="543"/>
      <c r="AG65" s="544"/>
      <c r="AH65" s="544"/>
      <c r="AI65" s="544"/>
      <c r="AJ65" s="544"/>
      <c r="AK65" s="544"/>
      <c r="AL65" s="544"/>
      <c r="AM65" s="544"/>
      <c r="AN65" s="544"/>
      <c r="AO65" s="544"/>
      <c r="AP65" s="544"/>
      <c r="AQ65" s="544"/>
      <c r="AR65" s="544"/>
      <c r="AS65" s="544"/>
      <c r="AT65" s="544"/>
      <c r="AU65" s="544"/>
      <c r="AV65" s="544"/>
      <c r="AW65" s="544"/>
      <c r="AX65" s="544"/>
      <c r="AY65" s="545"/>
      <c r="AZ65" s="540" t="s">
        <v>53</v>
      </c>
      <c r="BA65" s="541"/>
      <c r="BB65" s="541"/>
      <c r="BC65" s="541"/>
      <c r="BD65" s="541"/>
      <c r="BE65" s="541"/>
      <c r="BF65" s="542"/>
      <c r="BG65" s="540" t="s">
        <v>54</v>
      </c>
      <c r="BH65" s="541"/>
      <c r="BI65" s="541"/>
      <c r="BJ65" s="541"/>
      <c r="BK65" s="541"/>
      <c r="BL65" s="541"/>
      <c r="BM65" s="542"/>
      <c r="BN65" s="543"/>
      <c r="BO65" s="544"/>
      <c r="BP65" s="544"/>
      <c r="BQ65" s="544"/>
      <c r="BR65" s="544"/>
      <c r="BS65" s="545"/>
      <c r="BT65" s="543"/>
      <c r="BU65" s="544"/>
      <c r="BV65" s="544"/>
      <c r="BW65" s="544"/>
      <c r="BX65" s="544"/>
      <c r="BY65" s="545"/>
      <c r="BZ65" s="543"/>
      <c r="CA65" s="544"/>
      <c r="CB65" s="544"/>
      <c r="CC65" s="544"/>
      <c r="CD65" s="544"/>
      <c r="CE65" s="545"/>
      <c r="CF65" s="543"/>
      <c r="CG65" s="544"/>
      <c r="CH65" s="544"/>
      <c r="CI65" s="544"/>
      <c r="CJ65" s="544"/>
      <c r="CK65" s="545"/>
      <c r="CL65" s="543"/>
      <c r="CM65" s="544"/>
      <c r="CN65" s="544"/>
      <c r="CO65" s="544"/>
      <c r="CP65" s="544"/>
      <c r="CQ65" s="545"/>
    </row>
    <row r="66" spans="1:95" s="170" customFormat="1" ht="21.75" customHeight="1" x14ac:dyDescent="0.2">
      <c r="A66" s="524"/>
      <c r="B66" s="524"/>
      <c r="C66" s="524"/>
      <c r="D66" s="524"/>
      <c r="E66" s="524"/>
      <c r="F66" s="524"/>
      <c r="G66" s="524"/>
      <c r="H66" s="546"/>
      <c r="I66" s="547"/>
      <c r="J66" s="547"/>
      <c r="K66" s="547"/>
      <c r="L66" s="547"/>
      <c r="M66" s="547"/>
      <c r="N66" s="547"/>
      <c r="O66" s="547"/>
      <c r="P66" s="547"/>
      <c r="Q66" s="547"/>
      <c r="R66" s="547"/>
      <c r="S66" s="548"/>
      <c r="T66" s="546"/>
      <c r="U66" s="547"/>
      <c r="V66" s="547"/>
      <c r="W66" s="547"/>
      <c r="X66" s="547"/>
      <c r="Y66" s="547"/>
      <c r="Z66" s="547"/>
      <c r="AA66" s="547"/>
      <c r="AB66" s="547"/>
      <c r="AC66" s="547"/>
      <c r="AD66" s="547"/>
      <c r="AE66" s="548"/>
      <c r="AF66" s="546"/>
      <c r="AG66" s="547"/>
      <c r="AH66" s="547"/>
      <c r="AI66" s="547"/>
      <c r="AJ66" s="547"/>
      <c r="AK66" s="547"/>
      <c r="AL66" s="547"/>
      <c r="AM66" s="547"/>
      <c r="AN66" s="547"/>
      <c r="AO66" s="547"/>
      <c r="AP66" s="547"/>
      <c r="AQ66" s="547"/>
      <c r="AR66" s="547"/>
      <c r="AS66" s="547"/>
      <c r="AT66" s="547"/>
      <c r="AU66" s="547"/>
      <c r="AV66" s="547"/>
      <c r="AW66" s="547"/>
      <c r="AX66" s="547"/>
      <c r="AY66" s="548"/>
      <c r="AZ66" s="546"/>
      <c r="BA66" s="547"/>
      <c r="BB66" s="547"/>
      <c r="BC66" s="547"/>
      <c r="BD66" s="547"/>
      <c r="BE66" s="547"/>
      <c r="BF66" s="548"/>
      <c r="BG66" s="546"/>
      <c r="BH66" s="547"/>
      <c r="BI66" s="547"/>
      <c r="BJ66" s="547"/>
      <c r="BK66" s="547"/>
      <c r="BL66" s="547"/>
      <c r="BM66" s="548"/>
      <c r="BN66" s="546"/>
      <c r="BO66" s="547"/>
      <c r="BP66" s="547"/>
      <c r="BQ66" s="547"/>
      <c r="BR66" s="547"/>
      <c r="BS66" s="548"/>
      <c r="BT66" s="546"/>
      <c r="BU66" s="547"/>
      <c r="BV66" s="547"/>
      <c r="BW66" s="547"/>
      <c r="BX66" s="547"/>
      <c r="BY66" s="548"/>
      <c r="BZ66" s="546"/>
      <c r="CA66" s="547"/>
      <c r="CB66" s="547"/>
      <c r="CC66" s="547"/>
      <c r="CD66" s="547"/>
      <c r="CE66" s="548"/>
      <c r="CF66" s="546"/>
      <c r="CG66" s="547"/>
      <c r="CH66" s="547"/>
      <c r="CI66" s="547"/>
      <c r="CJ66" s="547"/>
      <c r="CK66" s="548"/>
      <c r="CL66" s="546"/>
      <c r="CM66" s="547"/>
      <c r="CN66" s="547"/>
      <c r="CO66" s="547"/>
      <c r="CP66" s="547"/>
      <c r="CQ66" s="548"/>
    </row>
    <row r="67" spans="1:95" s="170" customFormat="1" x14ac:dyDescent="0.2">
      <c r="A67" s="524" t="s">
        <v>30</v>
      </c>
      <c r="B67" s="524"/>
      <c r="C67" s="524"/>
      <c r="D67" s="524"/>
      <c r="E67" s="524"/>
      <c r="F67" s="524"/>
      <c r="G67" s="524"/>
      <c r="H67" s="524" t="s">
        <v>55</v>
      </c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34" t="s">
        <v>56</v>
      </c>
      <c r="U67" s="535"/>
      <c r="V67" s="535"/>
      <c r="W67" s="535"/>
      <c r="X67" s="535"/>
      <c r="Y67" s="535"/>
      <c r="Z67" s="535"/>
      <c r="AA67" s="535"/>
      <c r="AB67" s="535"/>
      <c r="AC67" s="535"/>
      <c r="AD67" s="535"/>
      <c r="AE67" s="536"/>
      <c r="AF67" s="524" t="s">
        <v>57</v>
      </c>
      <c r="AG67" s="524"/>
      <c r="AH67" s="524"/>
      <c r="AI67" s="524"/>
      <c r="AJ67" s="524"/>
      <c r="AK67" s="524"/>
      <c r="AL67" s="524"/>
      <c r="AM67" s="524"/>
      <c r="AN67" s="524"/>
      <c r="AO67" s="524"/>
      <c r="AP67" s="524"/>
      <c r="AQ67" s="524"/>
      <c r="AR67" s="524"/>
      <c r="AS67" s="524"/>
      <c r="AT67" s="524"/>
      <c r="AU67" s="524"/>
      <c r="AV67" s="524"/>
      <c r="AW67" s="524"/>
      <c r="AX67" s="524"/>
      <c r="AY67" s="524"/>
      <c r="AZ67" s="524" t="s">
        <v>58</v>
      </c>
      <c r="BA67" s="524"/>
      <c r="BB67" s="524"/>
      <c r="BC67" s="524"/>
      <c r="BD67" s="524"/>
      <c r="BE67" s="524"/>
      <c r="BF67" s="524"/>
      <c r="BG67" s="524" t="s">
        <v>59</v>
      </c>
      <c r="BH67" s="524"/>
      <c r="BI67" s="524"/>
      <c r="BJ67" s="524"/>
      <c r="BK67" s="524"/>
      <c r="BL67" s="524"/>
      <c r="BM67" s="524"/>
      <c r="BN67" s="524" t="s">
        <v>60</v>
      </c>
      <c r="BO67" s="524"/>
      <c r="BP67" s="524"/>
      <c r="BQ67" s="524"/>
      <c r="BR67" s="524"/>
      <c r="BS67" s="524"/>
      <c r="BT67" s="524" t="s">
        <v>61</v>
      </c>
      <c r="BU67" s="524"/>
      <c r="BV67" s="524"/>
      <c r="BW67" s="524"/>
      <c r="BX67" s="524"/>
      <c r="BY67" s="524"/>
      <c r="BZ67" s="524" t="s">
        <v>62</v>
      </c>
      <c r="CA67" s="524"/>
      <c r="CB67" s="524"/>
      <c r="CC67" s="524"/>
      <c r="CD67" s="524"/>
      <c r="CE67" s="524"/>
      <c r="CF67" s="524" t="s">
        <v>63</v>
      </c>
      <c r="CG67" s="524"/>
      <c r="CH67" s="524"/>
      <c r="CI67" s="524"/>
      <c r="CJ67" s="524"/>
      <c r="CK67" s="524"/>
      <c r="CL67" s="524" t="s">
        <v>64</v>
      </c>
      <c r="CM67" s="524"/>
      <c r="CN67" s="524"/>
      <c r="CO67" s="524"/>
      <c r="CP67" s="524"/>
      <c r="CQ67" s="524"/>
    </row>
    <row r="68" spans="1:95" s="170" customFormat="1" ht="62.25" customHeight="1" x14ac:dyDescent="0.2">
      <c r="A68" s="630" t="s">
        <v>435</v>
      </c>
      <c r="B68" s="682"/>
      <c r="C68" s="682"/>
      <c r="D68" s="682"/>
      <c r="E68" s="682"/>
      <c r="F68" s="682"/>
      <c r="G68" s="683"/>
      <c r="H68" s="636" t="s">
        <v>433</v>
      </c>
      <c r="I68" s="637"/>
      <c r="J68" s="637"/>
      <c r="K68" s="637"/>
      <c r="L68" s="637"/>
      <c r="M68" s="637"/>
      <c r="N68" s="637"/>
      <c r="O68" s="637"/>
      <c r="P68" s="637"/>
      <c r="Q68" s="637"/>
      <c r="R68" s="637"/>
      <c r="S68" s="638"/>
      <c r="T68" s="642" t="s">
        <v>66</v>
      </c>
      <c r="U68" s="643"/>
      <c r="V68" s="643"/>
      <c r="W68" s="643"/>
      <c r="X68" s="643"/>
      <c r="Y68" s="643"/>
      <c r="Z68" s="643"/>
      <c r="AA68" s="643"/>
      <c r="AB68" s="643"/>
      <c r="AC68" s="643"/>
      <c r="AD68" s="643"/>
      <c r="AE68" s="644"/>
      <c r="AF68" s="531" t="s">
        <v>67</v>
      </c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3"/>
      <c r="AZ68" s="534" t="s">
        <v>68</v>
      </c>
      <c r="BA68" s="535"/>
      <c r="BB68" s="535"/>
      <c r="BC68" s="535"/>
      <c r="BD68" s="535"/>
      <c r="BE68" s="535"/>
      <c r="BF68" s="536"/>
      <c r="BG68" s="534" t="s">
        <v>69</v>
      </c>
      <c r="BH68" s="535"/>
      <c r="BI68" s="535"/>
      <c r="BJ68" s="535"/>
      <c r="BK68" s="535"/>
      <c r="BL68" s="535"/>
      <c r="BM68" s="536"/>
      <c r="BN68" s="518">
        <v>100</v>
      </c>
      <c r="BO68" s="519"/>
      <c r="BP68" s="519"/>
      <c r="BQ68" s="519"/>
      <c r="BR68" s="519"/>
      <c r="BS68" s="520"/>
      <c r="BT68" s="518">
        <v>100</v>
      </c>
      <c r="BU68" s="519"/>
      <c r="BV68" s="519"/>
      <c r="BW68" s="519"/>
      <c r="BX68" s="519"/>
      <c r="BY68" s="520"/>
      <c r="BZ68" s="518">
        <v>100</v>
      </c>
      <c r="CA68" s="519"/>
      <c r="CB68" s="519"/>
      <c r="CC68" s="519"/>
      <c r="CD68" s="519"/>
      <c r="CE68" s="520"/>
      <c r="CF68" s="553">
        <v>3</v>
      </c>
      <c r="CG68" s="554"/>
      <c r="CH68" s="554"/>
      <c r="CI68" s="554"/>
      <c r="CJ68" s="554"/>
      <c r="CK68" s="555"/>
      <c r="CL68" s="518"/>
      <c r="CM68" s="519"/>
      <c r="CN68" s="519"/>
      <c r="CO68" s="519"/>
      <c r="CP68" s="519"/>
      <c r="CQ68" s="520"/>
    </row>
    <row r="69" spans="1:95" s="170" customFormat="1" ht="137.25" customHeight="1" x14ac:dyDescent="0.2">
      <c r="A69" s="684"/>
      <c r="B69" s="685"/>
      <c r="C69" s="685"/>
      <c r="D69" s="685"/>
      <c r="E69" s="685"/>
      <c r="F69" s="685"/>
      <c r="G69" s="686"/>
      <c r="H69" s="639"/>
      <c r="I69" s="640"/>
      <c r="J69" s="640"/>
      <c r="K69" s="640"/>
      <c r="L69" s="640"/>
      <c r="M69" s="640"/>
      <c r="N69" s="640"/>
      <c r="O69" s="640"/>
      <c r="P69" s="640"/>
      <c r="Q69" s="640"/>
      <c r="R69" s="640"/>
      <c r="S69" s="641"/>
      <c r="T69" s="645"/>
      <c r="U69" s="646"/>
      <c r="V69" s="646"/>
      <c r="W69" s="646"/>
      <c r="X69" s="646"/>
      <c r="Y69" s="646"/>
      <c r="Z69" s="646"/>
      <c r="AA69" s="646"/>
      <c r="AB69" s="646"/>
      <c r="AC69" s="646"/>
      <c r="AD69" s="646"/>
      <c r="AE69" s="647"/>
      <c r="AF69" s="531" t="s">
        <v>71</v>
      </c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3"/>
      <c r="AZ69" s="534" t="s">
        <v>68</v>
      </c>
      <c r="BA69" s="535"/>
      <c r="BB69" s="535"/>
      <c r="BC69" s="535"/>
      <c r="BD69" s="535"/>
      <c r="BE69" s="535"/>
      <c r="BF69" s="536"/>
      <c r="BG69" s="534" t="s">
        <v>69</v>
      </c>
      <c r="BH69" s="535"/>
      <c r="BI69" s="535"/>
      <c r="BJ69" s="535"/>
      <c r="BK69" s="535"/>
      <c r="BL69" s="535"/>
      <c r="BM69" s="536"/>
      <c r="BN69" s="518">
        <v>100</v>
      </c>
      <c r="BO69" s="519"/>
      <c r="BP69" s="519"/>
      <c r="BQ69" s="519"/>
      <c r="BR69" s="519"/>
      <c r="BS69" s="520"/>
      <c r="BT69" s="518">
        <v>100</v>
      </c>
      <c r="BU69" s="519"/>
      <c r="BV69" s="519"/>
      <c r="BW69" s="519"/>
      <c r="BX69" s="519"/>
      <c r="BY69" s="520"/>
      <c r="BZ69" s="518">
        <v>100</v>
      </c>
      <c r="CA69" s="519"/>
      <c r="CB69" s="519"/>
      <c r="CC69" s="519"/>
      <c r="CD69" s="519"/>
      <c r="CE69" s="520"/>
      <c r="CF69" s="553">
        <v>3</v>
      </c>
      <c r="CG69" s="554"/>
      <c r="CH69" s="554"/>
      <c r="CI69" s="554"/>
      <c r="CJ69" s="554"/>
      <c r="CK69" s="555"/>
      <c r="CL69" s="518"/>
      <c r="CM69" s="519"/>
      <c r="CN69" s="519"/>
      <c r="CO69" s="519"/>
      <c r="CP69" s="519"/>
      <c r="CQ69" s="520"/>
    </row>
    <row r="70" spans="1:95" s="417" customFormat="1" ht="86.25" customHeight="1" x14ac:dyDescent="0.2">
      <c r="A70" s="630" t="s">
        <v>436</v>
      </c>
      <c r="B70" s="682"/>
      <c r="C70" s="682"/>
      <c r="D70" s="682"/>
      <c r="E70" s="682"/>
      <c r="F70" s="682"/>
      <c r="G70" s="683"/>
      <c r="H70" s="636" t="s">
        <v>473</v>
      </c>
      <c r="I70" s="637"/>
      <c r="J70" s="637"/>
      <c r="K70" s="637"/>
      <c r="L70" s="637"/>
      <c r="M70" s="637"/>
      <c r="N70" s="637"/>
      <c r="O70" s="637"/>
      <c r="P70" s="637"/>
      <c r="Q70" s="637"/>
      <c r="R70" s="637"/>
      <c r="S70" s="638"/>
      <c r="T70" s="642" t="s">
        <v>66</v>
      </c>
      <c r="U70" s="643"/>
      <c r="V70" s="643"/>
      <c r="W70" s="643"/>
      <c r="X70" s="643"/>
      <c r="Y70" s="643"/>
      <c r="Z70" s="643"/>
      <c r="AA70" s="643"/>
      <c r="AB70" s="643"/>
      <c r="AC70" s="643"/>
      <c r="AD70" s="643"/>
      <c r="AE70" s="644"/>
      <c r="AF70" s="531" t="s">
        <v>67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3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s="417" customFormat="1" ht="144" customHeight="1" x14ac:dyDescent="0.2">
      <c r="A71" s="684"/>
      <c r="B71" s="685"/>
      <c r="C71" s="685"/>
      <c r="D71" s="685"/>
      <c r="E71" s="685"/>
      <c r="F71" s="685"/>
      <c r="G71" s="686"/>
      <c r="H71" s="639"/>
      <c r="I71" s="640"/>
      <c r="J71" s="640"/>
      <c r="K71" s="640"/>
      <c r="L71" s="640"/>
      <c r="M71" s="640"/>
      <c r="N71" s="640"/>
      <c r="O71" s="640"/>
      <c r="P71" s="640"/>
      <c r="Q71" s="640"/>
      <c r="R71" s="640"/>
      <c r="S71" s="641"/>
      <c r="T71" s="645"/>
      <c r="U71" s="646"/>
      <c r="V71" s="646"/>
      <c r="W71" s="646"/>
      <c r="X71" s="646"/>
      <c r="Y71" s="646"/>
      <c r="Z71" s="646"/>
      <c r="AA71" s="646"/>
      <c r="AB71" s="646"/>
      <c r="AC71" s="646"/>
      <c r="AD71" s="646"/>
      <c r="AE71" s="647"/>
      <c r="AF71" s="531" t="s">
        <v>71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3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s="417" customFormat="1" ht="82.5" customHeight="1" x14ac:dyDescent="0.2">
      <c r="A72" s="630" t="s">
        <v>437</v>
      </c>
      <c r="B72" s="682"/>
      <c r="C72" s="682"/>
      <c r="D72" s="682"/>
      <c r="E72" s="682"/>
      <c r="F72" s="682"/>
      <c r="G72" s="683"/>
      <c r="H72" s="636" t="s">
        <v>467</v>
      </c>
      <c r="I72" s="637"/>
      <c r="J72" s="637"/>
      <c r="K72" s="637"/>
      <c r="L72" s="637"/>
      <c r="M72" s="637"/>
      <c r="N72" s="637"/>
      <c r="O72" s="637"/>
      <c r="P72" s="637"/>
      <c r="Q72" s="637"/>
      <c r="R72" s="637"/>
      <c r="S72" s="638"/>
      <c r="T72" s="642" t="s">
        <v>66</v>
      </c>
      <c r="U72" s="643"/>
      <c r="V72" s="643"/>
      <c r="W72" s="643"/>
      <c r="X72" s="643"/>
      <c r="Y72" s="643"/>
      <c r="Z72" s="643"/>
      <c r="AA72" s="643"/>
      <c r="AB72" s="643"/>
      <c r="AC72" s="643"/>
      <c r="AD72" s="643"/>
      <c r="AE72" s="644"/>
      <c r="AF72" s="531" t="s">
        <v>67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3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s="417" customFormat="1" ht="120.75" customHeight="1" x14ac:dyDescent="0.2">
      <c r="A73" s="684"/>
      <c r="B73" s="685"/>
      <c r="C73" s="685"/>
      <c r="D73" s="685"/>
      <c r="E73" s="685"/>
      <c r="F73" s="685"/>
      <c r="G73" s="686"/>
      <c r="H73" s="639"/>
      <c r="I73" s="640"/>
      <c r="J73" s="640"/>
      <c r="K73" s="640"/>
      <c r="L73" s="640"/>
      <c r="M73" s="640"/>
      <c r="N73" s="640"/>
      <c r="O73" s="640"/>
      <c r="P73" s="640"/>
      <c r="Q73" s="640"/>
      <c r="R73" s="640"/>
      <c r="S73" s="641"/>
      <c r="T73" s="645"/>
      <c r="U73" s="646"/>
      <c r="V73" s="646"/>
      <c r="W73" s="646"/>
      <c r="X73" s="646"/>
      <c r="Y73" s="646"/>
      <c r="Z73" s="646"/>
      <c r="AA73" s="646"/>
      <c r="AB73" s="646"/>
      <c r="AC73" s="646"/>
      <c r="AD73" s="646"/>
      <c r="AE73" s="647"/>
      <c r="AF73" s="531" t="s">
        <v>71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3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s="170" customFormat="1" ht="21.75" customHeight="1" x14ac:dyDescent="0.2">
      <c r="A74" s="552" t="s">
        <v>72</v>
      </c>
      <c r="B74" s="552"/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552"/>
      <c r="Z74" s="552"/>
      <c r="AA74" s="552"/>
      <c r="AB74" s="552"/>
      <c r="AC74" s="552"/>
      <c r="AD74" s="552"/>
      <c r="AE74" s="552"/>
      <c r="AF74" s="552"/>
      <c r="AG74" s="552"/>
      <c r="AH74" s="552"/>
      <c r="AI74" s="552"/>
      <c r="AJ74" s="552"/>
      <c r="AK74" s="552"/>
      <c r="AL74" s="552"/>
      <c r="AM74" s="552"/>
      <c r="AN74" s="552"/>
      <c r="AO74" s="552"/>
      <c r="AP74" s="552"/>
      <c r="AQ74" s="552"/>
      <c r="AR74" s="552"/>
      <c r="AS74" s="552"/>
      <c r="AT74" s="552"/>
      <c r="AU74" s="552"/>
      <c r="AV74" s="552"/>
      <c r="AW74" s="552"/>
      <c r="AX74" s="552"/>
      <c r="AY74" s="552"/>
      <c r="AZ74" s="552"/>
      <c r="BA74" s="552"/>
      <c r="BB74" s="552"/>
      <c r="BC74" s="552"/>
      <c r="BD74" s="552"/>
      <c r="BE74" s="552"/>
      <c r="BF74" s="552"/>
      <c r="BG74" s="552"/>
      <c r="BH74" s="552"/>
      <c r="BI74" s="552"/>
      <c r="BJ74" s="552"/>
      <c r="BK74" s="552"/>
      <c r="BL74" s="552"/>
      <c r="BM74" s="552"/>
      <c r="BN74" s="552"/>
      <c r="BO74" s="552"/>
      <c r="BP74" s="552"/>
      <c r="BQ74" s="552"/>
      <c r="BR74" s="552"/>
      <c r="BS74" s="552"/>
      <c r="BT74" s="552"/>
      <c r="BU74" s="552"/>
      <c r="BV74" s="552"/>
      <c r="BW74" s="552"/>
      <c r="BX74" s="552"/>
      <c r="BY74" s="552"/>
      <c r="BZ74" s="552"/>
      <c r="CA74" s="552"/>
      <c r="CB74" s="552"/>
      <c r="CC74" s="552"/>
      <c r="CD74" s="552"/>
      <c r="CE74" s="552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s="170" customFormat="1" ht="66" customHeight="1" x14ac:dyDescent="0.2">
      <c r="A75" s="524" t="s">
        <v>39</v>
      </c>
      <c r="B75" s="524"/>
      <c r="C75" s="524"/>
      <c r="D75" s="524"/>
      <c r="E75" s="524"/>
      <c r="F75" s="524"/>
      <c r="G75" s="524"/>
      <c r="H75" s="540" t="s">
        <v>74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2"/>
      <c r="T75" s="524" t="s">
        <v>75</v>
      </c>
      <c r="U75" s="524"/>
      <c r="V75" s="524"/>
      <c r="W75" s="524"/>
      <c r="X75" s="524"/>
      <c r="Y75" s="524"/>
      <c r="Z75" s="524"/>
      <c r="AA75" s="524"/>
      <c r="AB75" s="524"/>
      <c r="AC75" s="534" t="s">
        <v>76</v>
      </c>
      <c r="AD75" s="535"/>
      <c r="AE75" s="535"/>
      <c r="AF75" s="535"/>
      <c r="AG75" s="535"/>
      <c r="AH75" s="535"/>
      <c r="AI75" s="535"/>
      <c r="AJ75" s="535"/>
      <c r="AK75" s="535"/>
      <c r="AL75" s="535"/>
      <c r="AM75" s="535"/>
      <c r="AN75" s="535"/>
      <c r="AO75" s="535"/>
      <c r="AP75" s="535"/>
      <c r="AQ75" s="535"/>
      <c r="AR75" s="535"/>
      <c r="AS75" s="535"/>
      <c r="AT75" s="535"/>
      <c r="AU75" s="535"/>
      <c r="AV75" s="535"/>
      <c r="AW75" s="535"/>
      <c r="AX75" s="535"/>
      <c r="AY75" s="535"/>
      <c r="AZ75" s="535"/>
      <c r="BA75" s="536"/>
      <c r="BB75" s="534" t="s">
        <v>77</v>
      </c>
      <c r="BC75" s="535"/>
      <c r="BD75" s="535"/>
      <c r="BE75" s="535"/>
      <c r="BF75" s="535"/>
      <c r="BG75" s="535"/>
      <c r="BH75" s="535"/>
      <c r="BI75" s="535"/>
      <c r="BJ75" s="535"/>
      <c r="BK75" s="535"/>
      <c r="BL75" s="535"/>
      <c r="BM75" s="535"/>
      <c r="BN75" s="535"/>
      <c r="BO75" s="535"/>
      <c r="BP75" s="536"/>
      <c r="BQ75" s="534" t="s">
        <v>78</v>
      </c>
      <c r="BR75" s="535"/>
      <c r="BS75" s="535"/>
      <c r="BT75" s="535"/>
      <c r="BU75" s="535"/>
      <c r="BV75" s="535"/>
      <c r="BW75" s="535"/>
      <c r="BX75" s="535"/>
      <c r="BY75" s="535"/>
      <c r="BZ75" s="535"/>
      <c r="CA75" s="535"/>
      <c r="CB75" s="535"/>
      <c r="CC75" s="535"/>
      <c r="CD75" s="535"/>
      <c r="CE75" s="536"/>
      <c r="CF75" s="524" t="s">
        <v>79</v>
      </c>
      <c r="CG75" s="524"/>
      <c r="CH75" s="524"/>
      <c r="CI75" s="524"/>
      <c r="CJ75" s="524"/>
      <c r="CK75" s="524"/>
      <c r="CL75" s="524"/>
      <c r="CM75" s="524"/>
      <c r="CN75" s="524"/>
      <c r="CO75" s="524"/>
      <c r="CP75" s="524"/>
      <c r="CQ75" s="524"/>
    </row>
    <row r="76" spans="1:95" s="170" customFormat="1" ht="15" customHeight="1" x14ac:dyDescent="0.2">
      <c r="A76" s="524"/>
      <c r="B76" s="524"/>
      <c r="C76" s="524"/>
      <c r="D76" s="524"/>
      <c r="E76" s="524"/>
      <c r="F76" s="524"/>
      <c r="G76" s="524"/>
      <c r="H76" s="540" t="s">
        <v>45</v>
      </c>
      <c r="I76" s="541"/>
      <c r="J76" s="541"/>
      <c r="K76" s="541"/>
      <c r="L76" s="541"/>
      <c r="M76" s="541"/>
      <c r="N76" s="541"/>
      <c r="O76" s="541"/>
      <c r="P76" s="541"/>
      <c r="Q76" s="541"/>
      <c r="R76" s="541"/>
      <c r="S76" s="542"/>
      <c r="T76" s="543" t="s">
        <v>45</v>
      </c>
      <c r="U76" s="544"/>
      <c r="V76" s="544"/>
      <c r="W76" s="544"/>
      <c r="X76" s="544"/>
      <c r="Y76" s="544"/>
      <c r="Z76" s="544"/>
      <c r="AA76" s="544"/>
      <c r="AB76" s="545"/>
      <c r="AC76" s="540" t="s">
        <v>45</v>
      </c>
      <c r="AD76" s="541"/>
      <c r="AE76" s="541"/>
      <c r="AF76" s="541"/>
      <c r="AG76" s="541"/>
      <c r="AH76" s="541"/>
      <c r="AI76" s="541"/>
      <c r="AJ76" s="541"/>
      <c r="AK76" s="541"/>
      <c r="AL76" s="541"/>
      <c r="AM76" s="541"/>
      <c r="AN76" s="541"/>
      <c r="AO76" s="541"/>
      <c r="AP76" s="541"/>
      <c r="AQ76" s="541"/>
      <c r="AR76" s="542"/>
      <c r="AS76" s="540" t="s">
        <v>80</v>
      </c>
      <c r="AT76" s="541"/>
      <c r="AU76" s="541"/>
      <c r="AV76" s="541"/>
      <c r="AW76" s="541"/>
      <c r="AX76" s="541"/>
      <c r="AY76" s="541"/>
      <c r="AZ76" s="541"/>
      <c r="BA76" s="542"/>
      <c r="BB76" s="549" t="s">
        <v>6</v>
      </c>
      <c r="BC76" s="550"/>
      <c r="BD76" s="551" t="s">
        <v>187</v>
      </c>
      <c r="BE76" s="551"/>
      <c r="BF76" s="304"/>
      <c r="BG76" s="549" t="s">
        <v>6</v>
      </c>
      <c r="BH76" s="550"/>
      <c r="BI76" s="551" t="s">
        <v>199</v>
      </c>
      <c r="BJ76" s="551"/>
      <c r="BK76" s="304"/>
      <c r="BL76" s="549" t="s">
        <v>6</v>
      </c>
      <c r="BM76" s="550"/>
      <c r="BN76" s="551" t="s">
        <v>200</v>
      </c>
      <c r="BO76" s="551"/>
      <c r="BP76" s="304"/>
      <c r="BQ76" s="549" t="s">
        <v>6</v>
      </c>
      <c r="BR76" s="550"/>
      <c r="BS76" s="551" t="s">
        <v>187</v>
      </c>
      <c r="BT76" s="551"/>
      <c r="BU76" s="304"/>
      <c r="BV76" s="549" t="s">
        <v>6</v>
      </c>
      <c r="BW76" s="550"/>
      <c r="BX76" s="551" t="s">
        <v>199</v>
      </c>
      <c r="BY76" s="551"/>
      <c r="BZ76" s="304"/>
      <c r="CA76" s="549" t="s">
        <v>6</v>
      </c>
      <c r="CB76" s="550"/>
      <c r="CC76" s="551" t="s">
        <v>200</v>
      </c>
      <c r="CD76" s="551"/>
      <c r="CE76" s="304"/>
      <c r="CF76" s="540" t="s">
        <v>48</v>
      </c>
      <c r="CG76" s="541"/>
      <c r="CH76" s="541"/>
      <c r="CI76" s="541"/>
      <c r="CJ76" s="541"/>
      <c r="CK76" s="542"/>
      <c r="CL76" s="540" t="s">
        <v>49</v>
      </c>
      <c r="CM76" s="541"/>
      <c r="CN76" s="541"/>
      <c r="CO76" s="541"/>
      <c r="CP76" s="541"/>
      <c r="CQ76" s="542"/>
    </row>
    <row r="77" spans="1:95" s="170" customFormat="1" ht="9" customHeight="1" x14ac:dyDescent="0.2">
      <c r="A77" s="524"/>
      <c r="B77" s="524"/>
      <c r="C77" s="524"/>
      <c r="D77" s="524"/>
      <c r="E77" s="524"/>
      <c r="F77" s="524"/>
      <c r="G77" s="524"/>
      <c r="H77" s="543"/>
      <c r="I77" s="544"/>
      <c r="J77" s="544"/>
      <c r="K77" s="544"/>
      <c r="L77" s="544"/>
      <c r="M77" s="544"/>
      <c r="N77" s="544"/>
      <c r="O77" s="544"/>
      <c r="P77" s="544"/>
      <c r="Q77" s="544"/>
      <c r="R77" s="544"/>
      <c r="S77" s="545"/>
      <c r="T77" s="543"/>
      <c r="U77" s="544"/>
      <c r="V77" s="544"/>
      <c r="W77" s="544"/>
      <c r="X77" s="544"/>
      <c r="Y77" s="544"/>
      <c r="Z77" s="544"/>
      <c r="AA77" s="544"/>
      <c r="AB77" s="545"/>
      <c r="AC77" s="543"/>
      <c r="AD77" s="544"/>
      <c r="AE77" s="544"/>
      <c r="AF77" s="544"/>
      <c r="AG77" s="544"/>
      <c r="AH77" s="544"/>
      <c r="AI77" s="544"/>
      <c r="AJ77" s="544"/>
      <c r="AK77" s="544"/>
      <c r="AL77" s="544"/>
      <c r="AM77" s="544"/>
      <c r="AN77" s="544"/>
      <c r="AO77" s="544"/>
      <c r="AP77" s="544"/>
      <c r="AQ77" s="544"/>
      <c r="AR77" s="545"/>
      <c r="AS77" s="543"/>
      <c r="AT77" s="544"/>
      <c r="AU77" s="544"/>
      <c r="AV77" s="544"/>
      <c r="AW77" s="544"/>
      <c r="AX77" s="544"/>
      <c r="AY77" s="544"/>
      <c r="AZ77" s="544"/>
      <c r="BA77" s="545"/>
      <c r="BB77" s="543" t="s">
        <v>81</v>
      </c>
      <c r="BC77" s="544"/>
      <c r="BD77" s="544"/>
      <c r="BE77" s="544"/>
      <c r="BF77" s="545"/>
      <c r="BG77" s="543" t="s">
        <v>82</v>
      </c>
      <c r="BH77" s="544"/>
      <c r="BI77" s="544"/>
      <c r="BJ77" s="544"/>
      <c r="BK77" s="545"/>
      <c r="BL77" s="543" t="s">
        <v>83</v>
      </c>
      <c r="BM77" s="544"/>
      <c r="BN77" s="544"/>
      <c r="BO77" s="544"/>
      <c r="BP77" s="545"/>
      <c r="BQ77" s="543" t="s">
        <v>81</v>
      </c>
      <c r="BR77" s="544"/>
      <c r="BS77" s="544"/>
      <c r="BT77" s="544"/>
      <c r="BU77" s="545"/>
      <c r="BV77" s="543" t="s">
        <v>82</v>
      </c>
      <c r="BW77" s="544"/>
      <c r="BX77" s="544"/>
      <c r="BY77" s="544"/>
      <c r="BZ77" s="545"/>
      <c r="CA77" s="543" t="s">
        <v>83</v>
      </c>
      <c r="CB77" s="544"/>
      <c r="CC77" s="544"/>
      <c r="CD77" s="544"/>
      <c r="CE77" s="545"/>
      <c r="CF77" s="543"/>
      <c r="CG77" s="544"/>
      <c r="CH77" s="544"/>
      <c r="CI77" s="544"/>
      <c r="CJ77" s="544"/>
      <c r="CK77" s="545"/>
      <c r="CL77" s="543"/>
      <c r="CM77" s="544"/>
      <c r="CN77" s="544"/>
      <c r="CO77" s="544"/>
      <c r="CP77" s="544"/>
      <c r="CQ77" s="545"/>
    </row>
    <row r="78" spans="1:95" s="170" customFormat="1" ht="15" hidden="1" customHeight="1" x14ac:dyDescent="0.2">
      <c r="A78" s="524"/>
      <c r="B78" s="524"/>
      <c r="C78" s="524"/>
      <c r="D78" s="524"/>
      <c r="E78" s="524"/>
      <c r="F78" s="524"/>
      <c r="G78" s="524"/>
      <c r="H78" s="543"/>
      <c r="I78" s="544"/>
      <c r="J78" s="544"/>
      <c r="K78" s="544"/>
      <c r="L78" s="544"/>
      <c r="M78" s="544"/>
      <c r="N78" s="544"/>
      <c r="O78" s="544"/>
      <c r="P78" s="544"/>
      <c r="Q78" s="544"/>
      <c r="R78" s="544"/>
      <c r="S78" s="545"/>
      <c r="T78" s="543"/>
      <c r="U78" s="544"/>
      <c r="V78" s="544"/>
      <c r="W78" s="544"/>
      <c r="X78" s="544"/>
      <c r="Y78" s="544"/>
      <c r="Z78" s="544"/>
      <c r="AA78" s="544"/>
      <c r="AB78" s="545"/>
      <c r="AC78" s="543"/>
      <c r="AD78" s="544"/>
      <c r="AE78" s="544"/>
      <c r="AF78" s="544"/>
      <c r="AG78" s="544"/>
      <c r="AH78" s="544"/>
      <c r="AI78" s="544"/>
      <c r="AJ78" s="544"/>
      <c r="AK78" s="544"/>
      <c r="AL78" s="544"/>
      <c r="AM78" s="544"/>
      <c r="AN78" s="544"/>
      <c r="AO78" s="544"/>
      <c r="AP78" s="544"/>
      <c r="AQ78" s="544"/>
      <c r="AR78" s="545"/>
      <c r="AS78" s="546"/>
      <c r="AT78" s="547"/>
      <c r="AU78" s="547"/>
      <c r="AV78" s="547"/>
      <c r="AW78" s="547"/>
      <c r="AX78" s="547"/>
      <c r="AY78" s="547"/>
      <c r="AZ78" s="547"/>
      <c r="BA78" s="548"/>
      <c r="BB78" s="543"/>
      <c r="BC78" s="544"/>
      <c r="BD78" s="544"/>
      <c r="BE78" s="544"/>
      <c r="BF78" s="545"/>
      <c r="BG78" s="543"/>
      <c r="BH78" s="544"/>
      <c r="BI78" s="544"/>
      <c r="BJ78" s="544"/>
      <c r="BK78" s="545"/>
      <c r="BL78" s="543"/>
      <c r="BM78" s="544"/>
      <c r="BN78" s="544"/>
      <c r="BO78" s="544"/>
      <c r="BP78" s="545"/>
      <c r="BQ78" s="543"/>
      <c r="BR78" s="544"/>
      <c r="BS78" s="544"/>
      <c r="BT78" s="544"/>
      <c r="BU78" s="545"/>
      <c r="BV78" s="543"/>
      <c r="BW78" s="544"/>
      <c r="BX78" s="544"/>
      <c r="BY78" s="544"/>
      <c r="BZ78" s="545"/>
      <c r="CA78" s="543"/>
      <c r="CB78" s="544"/>
      <c r="CC78" s="544"/>
      <c r="CD78" s="544"/>
      <c r="CE78" s="545"/>
      <c r="CF78" s="543"/>
      <c r="CG78" s="544"/>
      <c r="CH78" s="544"/>
      <c r="CI78" s="544"/>
      <c r="CJ78" s="544"/>
      <c r="CK78" s="545"/>
      <c r="CL78" s="543"/>
      <c r="CM78" s="544"/>
      <c r="CN78" s="544"/>
      <c r="CO78" s="544"/>
      <c r="CP78" s="544"/>
      <c r="CQ78" s="545"/>
    </row>
    <row r="79" spans="1:95" s="170" customFormat="1" ht="66" customHeight="1" x14ac:dyDescent="0.2">
      <c r="A79" s="524"/>
      <c r="B79" s="524"/>
      <c r="C79" s="524"/>
      <c r="D79" s="524"/>
      <c r="E79" s="524"/>
      <c r="F79" s="524"/>
      <c r="G79" s="524"/>
      <c r="H79" s="546"/>
      <c r="I79" s="547"/>
      <c r="J79" s="547"/>
      <c r="K79" s="547"/>
      <c r="L79" s="547"/>
      <c r="M79" s="547"/>
      <c r="N79" s="547"/>
      <c r="O79" s="547"/>
      <c r="P79" s="547"/>
      <c r="Q79" s="547"/>
      <c r="R79" s="547"/>
      <c r="S79" s="548"/>
      <c r="T79" s="546"/>
      <c r="U79" s="547"/>
      <c r="V79" s="547"/>
      <c r="W79" s="547"/>
      <c r="X79" s="547"/>
      <c r="Y79" s="547"/>
      <c r="Z79" s="547"/>
      <c r="AA79" s="547"/>
      <c r="AB79" s="548"/>
      <c r="AC79" s="546"/>
      <c r="AD79" s="547"/>
      <c r="AE79" s="547"/>
      <c r="AF79" s="547"/>
      <c r="AG79" s="547"/>
      <c r="AH79" s="547"/>
      <c r="AI79" s="547"/>
      <c r="AJ79" s="547"/>
      <c r="AK79" s="547"/>
      <c r="AL79" s="547"/>
      <c r="AM79" s="547"/>
      <c r="AN79" s="547"/>
      <c r="AO79" s="547"/>
      <c r="AP79" s="547"/>
      <c r="AQ79" s="547"/>
      <c r="AR79" s="548"/>
      <c r="AS79" s="534" t="s">
        <v>53</v>
      </c>
      <c r="AT79" s="535"/>
      <c r="AU79" s="535"/>
      <c r="AV79" s="535"/>
      <c r="AW79" s="536"/>
      <c r="AX79" s="534" t="s">
        <v>54</v>
      </c>
      <c r="AY79" s="535"/>
      <c r="AZ79" s="535"/>
      <c r="BA79" s="536"/>
      <c r="BB79" s="546"/>
      <c r="BC79" s="547"/>
      <c r="BD79" s="547"/>
      <c r="BE79" s="547"/>
      <c r="BF79" s="548"/>
      <c r="BG79" s="546"/>
      <c r="BH79" s="547"/>
      <c r="BI79" s="547"/>
      <c r="BJ79" s="547"/>
      <c r="BK79" s="548"/>
      <c r="BL79" s="546"/>
      <c r="BM79" s="547"/>
      <c r="BN79" s="547"/>
      <c r="BO79" s="547"/>
      <c r="BP79" s="548"/>
      <c r="BQ79" s="546"/>
      <c r="BR79" s="547"/>
      <c r="BS79" s="547"/>
      <c r="BT79" s="547"/>
      <c r="BU79" s="548"/>
      <c r="BV79" s="546"/>
      <c r="BW79" s="547"/>
      <c r="BX79" s="547"/>
      <c r="BY79" s="547"/>
      <c r="BZ79" s="548"/>
      <c r="CA79" s="546"/>
      <c r="CB79" s="547"/>
      <c r="CC79" s="547"/>
      <c r="CD79" s="547"/>
      <c r="CE79" s="548"/>
      <c r="CF79" s="546"/>
      <c r="CG79" s="547"/>
      <c r="CH79" s="547"/>
      <c r="CI79" s="547"/>
      <c r="CJ79" s="547"/>
      <c r="CK79" s="548"/>
      <c r="CL79" s="546"/>
      <c r="CM79" s="547"/>
      <c r="CN79" s="547"/>
      <c r="CO79" s="547"/>
      <c r="CP79" s="547"/>
      <c r="CQ79" s="548"/>
    </row>
    <row r="80" spans="1:95" s="170" customFormat="1" x14ac:dyDescent="0.2">
      <c r="A80" s="524" t="s">
        <v>30</v>
      </c>
      <c r="B80" s="524"/>
      <c r="C80" s="524"/>
      <c r="D80" s="524"/>
      <c r="E80" s="524"/>
      <c r="F80" s="524"/>
      <c r="G80" s="524"/>
      <c r="H80" s="534" t="s">
        <v>55</v>
      </c>
      <c r="I80" s="535"/>
      <c r="J80" s="535"/>
      <c r="K80" s="535"/>
      <c r="L80" s="535"/>
      <c r="M80" s="535"/>
      <c r="N80" s="535"/>
      <c r="O80" s="535"/>
      <c r="P80" s="535"/>
      <c r="Q80" s="535"/>
      <c r="R80" s="535"/>
      <c r="S80" s="536"/>
      <c r="T80" s="534" t="s">
        <v>56</v>
      </c>
      <c r="U80" s="535"/>
      <c r="V80" s="535"/>
      <c r="W80" s="535"/>
      <c r="X80" s="535"/>
      <c r="Y80" s="535"/>
      <c r="Z80" s="535"/>
      <c r="AA80" s="535"/>
      <c r="AB80" s="536"/>
      <c r="AC80" s="540" t="s">
        <v>57</v>
      </c>
      <c r="AD80" s="541"/>
      <c r="AE80" s="541"/>
      <c r="AF80" s="541"/>
      <c r="AG80" s="541"/>
      <c r="AH80" s="541"/>
      <c r="AI80" s="541"/>
      <c r="AJ80" s="541"/>
      <c r="AK80" s="541"/>
      <c r="AL80" s="541"/>
      <c r="AM80" s="541"/>
      <c r="AN80" s="541"/>
      <c r="AO80" s="541"/>
      <c r="AP80" s="541"/>
      <c r="AQ80" s="541"/>
      <c r="AR80" s="542"/>
      <c r="AS80" s="534" t="s">
        <v>58</v>
      </c>
      <c r="AT80" s="535"/>
      <c r="AU80" s="535"/>
      <c r="AV80" s="535"/>
      <c r="AW80" s="536"/>
      <c r="AX80" s="534" t="s">
        <v>59</v>
      </c>
      <c r="AY80" s="535"/>
      <c r="AZ80" s="535"/>
      <c r="BA80" s="536"/>
      <c r="BB80" s="524" t="s">
        <v>60</v>
      </c>
      <c r="BC80" s="524"/>
      <c r="BD80" s="524"/>
      <c r="BE80" s="524"/>
      <c r="BF80" s="524"/>
      <c r="BG80" s="524" t="s">
        <v>61</v>
      </c>
      <c r="BH80" s="524"/>
      <c r="BI80" s="524"/>
      <c r="BJ80" s="524"/>
      <c r="BK80" s="524"/>
      <c r="BL80" s="524" t="s">
        <v>62</v>
      </c>
      <c r="BM80" s="524"/>
      <c r="BN80" s="524"/>
      <c r="BO80" s="524"/>
      <c r="BP80" s="524"/>
      <c r="BQ80" s="524" t="s">
        <v>63</v>
      </c>
      <c r="BR80" s="524"/>
      <c r="BS80" s="524"/>
      <c r="BT80" s="524"/>
      <c r="BU80" s="524"/>
      <c r="BV80" s="524" t="s">
        <v>64</v>
      </c>
      <c r="BW80" s="524"/>
      <c r="BX80" s="524"/>
      <c r="BY80" s="524"/>
      <c r="BZ80" s="524"/>
      <c r="CA80" s="524" t="s">
        <v>84</v>
      </c>
      <c r="CB80" s="524"/>
      <c r="CC80" s="524"/>
      <c r="CD80" s="524"/>
      <c r="CE80" s="524"/>
      <c r="CF80" s="524" t="s">
        <v>85</v>
      </c>
      <c r="CG80" s="524"/>
      <c r="CH80" s="524"/>
      <c r="CI80" s="524"/>
      <c r="CJ80" s="524"/>
      <c r="CK80" s="524"/>
      <c r="CL80" s="524" t="s">
        <v>86</v>
      </c>
      <c r="CM80" s="524"/>
      <c r="CN80" s="524"/>
      <c r="CO80" s="524"/>
      <c r="CP80" s="524"/>
      <c r="CQ80" s="524"/>
    </row>
    <row r="81" spans="1:95" s="170" customFormat="1" ht="199.5" customHeight="1" x14ac:dyDescent="0.2">
      <c r="A81" s="556" t="s">
        <v>435</v>
      </c>
      <c r="B81" s="526"/>
      <c r="C81" s="526"/>
      <c r="D81" s="526"/>
      <c r="E81" s="526"/>
      <c r="F81" s="526"/>
      <c r="G81" s="527"/>
      <c r="H81" s="528" t="s">
        <v>433</v>
      </c>
      <c r="I81" s="621"/>
      <c r="J81" s="621"/>
      <c r="K81" s="621"/>
      <c r="L81" s="621"/>
      <c r="M81" s="621"/>
      <c r="N81" s="621"/>
      <c r="O81" s="621"/>
      <c r="P81" s="621"/>
      <c r="Q81" s="621"/>
      <c r="R81" s="621"/>
      <c r="S81" s="622"/>
      <c r="T81" s="518" t="s">
        <v>66</v>
      </c>
      <c r="U81" s="519"/>
      <c r="V81" s="519"/>
      <c r="W81" s="519"/>
      <c r="X81" s="519"/>
      <c r="Y81" s="519"/>
      <c r="Z81" s="519"/>
      <c r="AA81" s="519"/>
      <c r="AB81" s="520"/>
      <c r="AC81" s="531" t="s">
        <v>538</v>
      </c>
      <c r="AD81" s="532"/>
      <c r="AE81" s="532"/>
      <c r="AF81" s="532"/>
      <c r="AG81" s="532"/>
      <c r="AH81" s="532"/>
      <c r="AI81" s="532"/>
      <c r="AJ81" s="532"/>
      <c r="AK81" s="532"/>
      <c r="AL81" s="532"/>
      <c r="AM81" s="532"/>
      <c r="AN81" s="532"/>
      <c r="AO81" s="532"/>
      <c r="AP81" s="532"/>
      <c r="AQ81" s="96"/>
      <c r="AR81" s="97"/>
      <c r="AS81" s="534" t="s">
        <v>88</v>
      </c>
      <c r="AT81" s="535"/>
      <c r="AU81" s="535"/>
      <c r="AV81" s="535"/>
      <c r="AW81" s="536"/>
      <c r="AX81" s="537" t="s">
        <v>89</v>
      </c>
      <c r="AY81" s="538"/>
      <c r="AZ81" s="538"/>
      <c r="BA81" s="539"/>
      <c r="BB81" s="518">
        <v>513</v>
      </c>
      <c r="BC81" s="519"/>
      <c r="BD81" s="519"/>
      <c r="BE81" s="519"/>
      <c r="BF81" s="520"/>
      <c r="BG81" s="518">
        <v>513</v>
      </c>
      <c r="BH81" s="519"/>
      <c r="BI81" s="519"/>
      <c r="BJ81" s="519"/>
      <c r="BK81" s="520"/>
      <c r="BL81" s="518">
        <v>513</v>
      </c>
      <c r="BM81" s="519"/>
      <c r="BN81" s="519"/>
      <c r="BO81" s="519"/>
      <c r="BP81" s="520"/>
      <c r="BQ81" s="518" t="s">
        <v>474</v>
      </c>
      <c r="BR81" s="519"/>
      <c r="BS81" s="519"/>
      <c r="BT81" s="519"/>
      <c r="BU81" s="519"/>
      <c r="BV81" s="519"/>
      <c r="BW81" s="519"/>
      <c r="BX81" s="519"/>
      <c r="BY81" s="519"/>
      <c r="BZ81" s="519"/>
      <c r="CA81" s="519"/>
      <c r="CB81" s="519"/>
      <c r="CC81" s="519"/>
      <c r="CD81" s="519"/>
      <c r="CE81" s="520"/>
      <c r="CF81" s="521">
        <v>3</v>
      </c>
      <c r="CG81" s="522"/>
      <c r="CH81" s="522"/>
      <c r="CI81" s="522"/>
      <c r="CJ81" s="522"/>
      <c r="CK81" s="523"/>
      <c r="CL81" s="518"/>
      <c r="CM81" s="519"/>
      <c r="CN81" s="519"/>
      <c r="CO81" s="519"/>
      <c r="CP81" s="519"/>
      <c r="CQ81" s="520"/>
    </row>
    <row r="82" spans="1:95" s="417" customFormat="1" ht="236.25" customHeight="1" x14ac:dyDescent="0.2">
      <c r="A82" s="556" t="s">
        <v>436</v>
      </c>
      <c r="B82" s="526"/>
      <c r="C82" s="526"/>
      <c r="D82" s="526"/>
      <c r="E82" s="526"/>
      <c r="F82" s="526"/>
      <c r="G82" s="527"/>
      <c r="H82" s="528" t="s">
        <v>473</v>
      </c>
      <c r="I82" s="621"/>
      <c r="J82" s="621"/>
      <c r="K82" s="621"/>
      <c r="L82" s="621"/>
      <c r="M82" s="621"/>
      <c r="N82" s="621"/>
      <c r="O82" s="621"/>
      <c r="P82" s="621"/>
      <c r="Q82" s="621"/>
      <c r="R82" s="621"/>
      <c r="S82" s="622"/>
      <c r="T82" s="518" t="s">
        <v>66</v>
      </c>
      <c r="U82" s="519"/>
      <c r="V82" s="519"/>
      <c r="W82" s="519"/>
      <c r="X82" s="519"/>
      <c r="Y82" s="519"/>
      <c r="Z82" s="519"/>
      <c r="AA82" s="519"/>
      <c r="AB82" s="520"/>
      <c r="AC82" s="531" t="s">
        <v>539</v>
      </c>
      <c r="AD82" s="532"/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96"/>
      <c r="AR82" s="97"/>
      <c r="AS82" s="534" t="s">
        <v>88</v>
      </c>
      <c r="AT82" s="535"/>
      <c r="AU82" s="535"/>
      <c r="AV82" s="535"/>
      <c r="AW82" s="536"/>
      <c r="AX82" s="537" t="s">
        <v>89</v>
      </c>
      <c r="AY82" s="538"/>
      <c r="AZ82" s="538"/>
      <c r="BA82" s="539"/>
      <c r="BB82" s="518">
        <v>204</v>
      </c>
      <c r="BC82" s="519"/>
      <c r="BD82" s="519"/>
      <c r="BE82" s="519"/>
      <c r="BF82" s="520"/>
      <c r="BG82" s="518">
        <v>204</v>
      </c>
      <c r="BH82" s="519"/>
      <c r="BI82" s="519"/>
      <c r="BJ82" s="519"/>
      <c r="BK82" s="520"/>
      <c r="BL82" s="518">
        <v>204</v>
      </c>
      <c r="BM82" s="519"/>
      <c r="BN82" s="519"/>
      <c r="BO82" s="519"/>
      <c r="BP82" s="520"/>
      <c r="BQ82" s="518" t="s">
        <v>474</v>
      </c>
      <c r="BR82" s="519"/>
      <c r="BS82" s="519"/>
      <c r="BT82" s="519"/>
      <c r="BU82" s="519"/>
      <c r="BV82" s="519"/>
      <c r="BW82" s="519"/>
      <c r="BX82" s="519"/>
      <c r="BY82" s="519"/>
      <c r="BZ82" s="519"/>
      <c r="CA82" s="519"/>
      <c r="CB82" s="519"/>
      <c r="CC82" s="519"/>
      <c r="CD82" s="519"/>
      <c r="CE82" s="520"/>
      <c r="CF82" s="521">
        <v>3</v>
      </c>
      <c r="CG82" s="522"/>
      <c r="CH82" s="522"/>
      <c r="CI82" s="522"/>
      <c r="CJ82" s="522"/>
      <c r="CK82" s="523"/>
      <c r="CL82" s="518"/>
      <c r="CM82" s="519"/>
      <c r="CN82" s="519"/>
      <c r="CO82" s="519"/>
      <c r="CP82" s="519"/>
      <c r="CQ82" s="520"/>
    </row>
    <row r="83" spans="1:95" s="417" customFormat="1" ht="204" customHeight="1" x14ac:dyDescent="0.2">
      <c r="A83" s="556" t="s">
        <v>437</v>
      </c>
      <c r="B83" s="526"/>
      <c r="C83" s="526"/>
      <c r="D83" s="526"/>
      <c r="E83" s="526"/>
      <c r="F83" s="526"/>
      <c r="G83" s="527"/>
      <c r="H83" s="528" t="s">
        <v>467</v>
      </c>
      <c r="I83" s="621"/>
      <c r="J83" s="621"/>
      <c r="K83" s="621"/>
      <c r="L83" s="621"/>
      <c r="M83" s="621"/>
      <c r="N83" s="621"/>
      <c r="O83" s="621"/>
      <c r="P83" s="621"/>
      <c r="Q83" s="621"/>
      <c r="R83" s="621"/>
      <c r="S83" s="622"/>
      <c r="T83" s="518" t="s">
        <v>66</v>
      </c>
      <c r="U83" s="519"/>
      <c r="V83" s="519"/>
      <c r="W83" s="519"/>
      <c r="X83" s="519"/>
      <c r="Y83" s="519"/>
      <c r="Z83" s="519"/>
      <c r="AA83" s="519"/>
      <c r="AB83" s="520"/>
      <c r="AC83" s="531" t="s">
        <v>538</v>
      </c>
      <c r="AD83" s="532"/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96"/>
      <c r="AR83" s="97"/>
      <c r="AS83" s="534" t="s">
        <v>88</v>
      </c>
      <c r="AT83" s="535"/>
      <c r="AU83" s="535"/>
      <c r="AV83" s="535"/>
      <c r="AW83" s="536"/>
      <c r="AX83" s="537" t="s">
        <v>89</v>
      </c>
      <c r="AY83" s="538"/>
      <c r="AZ83" s="538"/>
      <c r="BA83" s="539"/>
      <c r="BB83" s="518">
        <v>69</v>
      </c>
      <c r="BC83" s="519"/>
      <c r="BD83" s="519"/>
      <c r="BE83" s="519"/>
      <c r="BF83" s="520"/>
      <c r="BG83" s="518">
        <v>69</v>
      </c>
      <c r="BH83" s="519"/>
      <c r="BI83" s="519"/>
      <c r="BJ83" s="519"/>
      <c r="BK83" s="520"/>
      <c r="BL83" s="518">
        <v>69</v>
      </c>
      <c r="BM83" s="519"/>
      <c r="BN83" s="519"/>
      <c r="BO83" s="519"/>
      <c r="BP83" s="520"/>
      <c r="BQ83" s="518" t="s">
        <v>474</v>
      </c>
      <c r="BR83" s="519"/>
      <c r="BS83" s="519"/>
      <c r="BT83" s="519"/>
      <c r="BU83" s="519"/>
      <c r="BV83" s="519"/>
      <c r="BW83" s="519"/>
      <c r="BX83" s="519"/>
      <c r="BY83" s="519"/>
      <c r="BZ83" s="519"/>
      <c r="CA83" s="519"/>
      <c r="CB83" s="519"/>
      <c r="CC83" s="519"/>
      <c r="CD83" s="519"/>
      <c r="CE83" s="520"/>
      <c r="CF83" s="521">
        <v>3</v>
      </c>
      <c r="CG83" s="522"/>
      <c r="CH83" s="522"/>
      <c r="CI83" s="522"/>
      <c r="CJ83" s="522"/>
      <c r="CK83" s="523"/>
      <c r="CL83" s="518"/>
      <c r="CM83" s="519"/>
      <c r="CN83" s="519"/>
      <c r="CO83" s="519"/>
      <c r="CP83" s="519"/>
      <c r="CQ83" s="520"/>
    </row>
    <row r="84" spans="1:95" x14ac:dyDescent="0.2">
      <c r="A84" s="213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ht="15.75" thickBot="1" x14ac:dyDescent="0.25">
      <c r="A85" s="581" t="s">
        <v>29</v>
      </c>
      <c r="B85" s="581"/>
      <c r="C85" s="581"/>
      <c r="D85" s="581"/>
      <c r="E85" s="581"/>
      <c r="F85" s="581"/>
      <c r="G85" s="581"/>
      <c r="H85" s="581"/>
      <c r="I85" s="581"/>
      <c r="J85" s="581"/>
      <c r="K85" s="581"/>
      <c r="L85" s="581"/>
      <c r="M85" s="581"/>
      <c r="N85" s="581"/>
      <c r="O85" s="581"/>
      <c r="P85" s="581"/>
      <c r="Q85" s="581"/>
      <c r="R85" s="581"/>
      <c r="S85" s="581"/>
      <c r="T85" s="581"/>
      <c r="U85" s="581"/>
      <c r="V85" s="581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2" t="s">
        <v>55</v>
      </c>
      <c r="AQ85" s="582"/>
      <c r="AR85" s="582"/>
      <c r="AS85" s="582"/>
      <c r="AT85" s="582"/>
      <c r="AU85" s="552"/>
      <c r="AV85" s="552"/>
      <c r="AW85" s="552"/>
      <c r="AX85" s="552"/>
      <c r="AY85" s="552"/>
      <c r="AZ85" s="552"/>
      <c r="BA85" s="552"/>
      <c r="BB85" s="552"/>
      <c r="BC85" s="552"/>
      <c r="BD85" s="552"/>
      <c r="BE85" s="552"/>
      <c r="BF85" s="552"/>
      <c r="BG85" s="552"/>
      <c r="BH85" s="552"/>
      <c r="BI85" s="552"/>
      <c r="BJ85" s="552"/>
      <c r="BK85" s="552"/>
      <c r="BL85" s="552"/>
      <c r="BM85" s="552"/>
      <c r="BN85" s="552"/>
      <c r="BO85" s="552"/>
      <c r="BP85" s="552"/>
      <c r="BQ85" s="552"/>
      <c r="BR85" s="552"/>
      <c r="BS85" s="552"/>
      <c r="BT85" s="552"/>
      <c r="BU85" s="552"/>
      <c r="BV85" s="552"/>
      <c r="BW85" s="552"/>
      <c r="BX85" s="552"/>
      <c r="BY85" s="552"/>
      <c r="BZ85" s="552"/>
      <c r="CA85" s="552"/>
      <c r="CB85" s="552"/>
      <c r="CC85" s="552"/>
      <c r="CD85" s="552"/>
      <c r="CE85" s="552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x14ac:dyDescent="0.25">
      <c r="A86" s="562" t="s">
        <v>31</v>
      </c>
      <c r="B86" s="562"/>
      <c r="C86" s="562"/>
      <c r="D86" s="562"/>
      <c r="E86" s="562"/>
      <c r="F86" s="562"/>
      <c r="G86" s="562"/>
      <c r="H86" s="562"/>
      <c r="I86" s="562"/>
      <c r="J86" s="562"/>
      <c r="K86" s="562"/>
      <c r="L86" s="562"/>
      <c r="M86" s="562"/>
      <c r="N86" s="562"/>
      <c r="O86" s="562"/>
      <c r="P86" s="562"/>
      <c r="Q86" s="562"/>
      <c r="R86" s="562"/>
      <c r="S86" s="562"/>
      <c r="T86" s="562"/>
      <c r="U86" s="562"/>
      <c r="V86" s="562"/>
      <c r="W86" s="562"/>
      <c r="X86" s="562"/>
      <c r="Y86" s="563"/>
      <c r="Z86" s="563"/>
      <c r="AA86" s="563"/>
      <c r="AB86" s="563"/>
      <c r="AC86" s="563"/>
      <c r="AD86" s="563"/>
      <c r="AE86" s="563"/>
      <c r="AF86" s="563"/>
      <c r="AG86" s="563"/>
      <c r="AH86" s="563"/>
      <c r="AI86" s="563"/>
      <c r="AJ86" s="563"/>
      <c r="AK86" s="563"/>
      <c r="AL86" s="563"/>
      <c r="AM86" s="563"/>
      <c r="AN86" s="563"/>
      <c r="AO86" s="563"/>
      <c r="AP86" s="563"/>
      <c r="AQ86" s="563"/>
      <c r="AR86" s="563"/>
      <c r="AS86" s="563"/>
      <c r="AT86" s="563"/>
      <c r="AU86" s="563"/>
      <c r="AV86" s="563"/>
      <c r="AW86" s="563"/>
      <c r="AX86" s="563"/>
      <c r="AY86" s="563"/>
      <c r="AZ86" s="563"/>
      <c r="BA86" s="563"/>
      <c r="BB86" s="223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565" t="s">
        <v>32</v>
      </c>
      <c r="BR86" s="565"/>
      <c r="BS86" s="565"/>
      <c r="BT86" s="565"/>
      <c r="BU86" s="565"/>
      <c r="BV86" s="565"/>
      <c r="BW86" s="565"/>
      <c r="BX86" s="565"/>
      <c r="BY86" s="565"/>
      <c r="BZ86" s="565"/>
      <c r="CA86" s="565"/>
      <c r="CB86" s="565"/>
      <c r="CC86" s="565"/>
      <c r="CD86" s="565"/>
      <c r="CE86" s="758"/>
      <c r="CF86" s="649" t="s">
        <v>429</v>
      </c>
      <c r="CG86" s="567"/>
      <c r="CH86" s="567"/>
      <c r="CI86" s="567"/>
      <c r="CJ86" s="567"/>
      <c r="CK86" s="567"/>
      <c r="CL86" s="567"/>
      <c r="CM86" s="567"/>
      <c r="CN86" s="567"/>
      <c r="CO86" s="567"/>
      <c r="CP86" s="567"/>
      <c r="CQ86" s="568"/>
    </row>
    <row r="87" spans="1:95" ht="30.75" customHeight="1" thickBot="1" x14ac:dyDescent="0.3">
      <c r="A87" s="665" t="s">
        <v>218</v>
      </c>
      <c r="B87" s="665"/>
      <c r="C87" s="665"/>
      <c r="D87" s="665"/>
      <c r="E87" s="665"/>
      <c r="F87" s="665"/>
      <c r="G87" s="665"/>
      <c r="H87" s="665"/>
      <c r="I87" s="665"/>
      <c r="J87" s="665"/>
      <c r="K87" s="665"/>
      <c r="L87" s="665"/>
      <c r="M87" s="665"/>
      <c r="N87" s="665"/>
      <c r="O87" s="665"/>
      <c r="P87" s="665"/>
      <c r="Q87" s="665"/>
      <c r="R87" s="665"/>
      <c r="S87" s="665"/>
      <c r="T87" s="665"/>
      <c r="U87" s="665"/>
      <c r="V87" s="665"/>
      <c r="W87" s="665"/>
      <c r="X87" s="665"/>
      <c r="Y87" s="665"/>
      <c r="Z87" s="665"/>
      <c r="AA87" s="665"/>
      <c r="AB87" s="665"/>
      <c r="AC87" s="665"/>
      <c r="AD87" s="665"/>
      <c r="AE87" s="665"/>
      <c r="AF87" s="665"/>
      <c r="AG87" s="665"/>
      <c r="AH87" s="665"/>
      <c r="AI87" s="665"/>
      <c r="AJ87" s="665"/>
      <c r="AK87" s="665"/>
      <c r="AL87" s="665"/>
      <c r="AM87" s="665"/>
      <c r="AN87" s="665"/>
      <c r="AO87" s="665"/>
      <c r="AP87" s="665"/>
      <c r="AQ87" s="665"/>
      <c r="AR87" s="665"/>
      <c r="AS87" s="665"/>
      <c r="AT87" s="665"/>
      <c r="AU87" s="665"/>
      <c r="AV87" s="665"/>
      <c r="AW87" s="665"/>
      <c r="AX87" s="665"/>
      <c r="AY87" s="665"/>
      <c r="AZ87" s="665"/>
      <c r="BA87" s="665"/>
      <c r="BB87" s="665"/>
      <c r="BC87" s="665"/>
      <c r="BD87" s="665"/>
      <c r="BE87" s="665"/>
      <c r="BF87" s="66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565"/>
      <c r="BR87" s="565"/>
      <c r="BS87" s="565"/>
      <c r="BT87" s="565"/>
      <c r="BU87" s="565"/>
      <c r="BV87" s="565"/>
      <c r="BW87" s="565"/>
      <c r="BX87" s="565"/>
      <c r="BY87" s="565"/>
      <c r="BZ87" s="565"/>
      <c r="CA87" s="565"/>
      <c r="CB87" s="565"/>
      <c r="CC87" s="565"/>
      <c r="CD87" s="565"/>
      <c r="CE87" s="758"/>
      <c r="CF87" s="572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4"/>
    </row>
    <row r="88" spans="1:95" x14ac:dyDescent="0.25">
      <c r="A88" s="828" t="s">
        <v>247</v>
      </c>
      <c r="B88" s="828"/>
      <c r="C88" s="828"/>
      <c r="D88" s="828"/>
      <c r="E88" s="828"/>
      <c r="F88" s="828"/>
      <c r="G88" s="828"/>
      <c r="H88" s="828"/>
      <c r="I88" s="828"/>
      <c r="J88" s="828"/>
      <c r="K88" s="828"/>
      <c r="L88" s="828"/>
      <c r="M88" s="828"/>
      <c r="N88" s="828"/>
      <c r="O88" s="828"/>
      <c r="P88" s="828"/>
      <c r="Q88" s="828"/>
      <c r="R88" s="828"/>
      <c r="S88" s="828"/>
      <c r="T88" s="828"/>
      <c r="U88" s="828"/>
      <c r="V88" s="828"/>
      <c r="W88" s="828"/>
      <c r="X88" s="828"/>
      <c r="Y88" s="828"/>
      <c r="Z88" s="828"/>
      <c r="AA88" s="828"/>
      <c r="AB88" s="828"/>
      <c r="AC88" s="828"/>
      <c r="AD88" s="828"/>
      <c r="AE88" s="829"/>
      <c r="AF88" s="829"/>
      <c r="AG88" s="829"/>
      <c r="AH88" s="829"/>
      <c r="AI88" s="829"/>
      <c r="AJ88" s="829"/>
      <c r="AK88" s="829"/>
      <c r="AL88" s="829"/>
      <c r="AM88" s="829"/>
      <c r="AN88" s="829"/>
      <c r="AO88" s="829"/>
      <c r="AP88" s="829"/>
      <c r="AQ88" s="829"/>
      <c r="AR88" s="829"/>
      <c r="AS88" s="829"/>
      <c r="AT88" s="829"/>
      <c r="AU88" s="829"/>
      <c r="AV88" s="829"/>
      <c r="AW88" s="829"/>
      <c r="AX88" s="829"/>
      <c r="AY88" s="829"/>
      <c r="AZ88" s="829"/>
      <c r="BA88" s="829"/>
      <c r="BB88" s="233"/>
      <c r="BC88" s="175"/>
      <c r="BD88" s="175"/>
      <c r="BE88" s="175"/>
      <c r="BF88" s="17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236"/>
      <c r="BW88" s="236"/>
      <c r="BX88" s="236"/>
      <c r="BY88" s="236"/>
      <c r="BZ88" s="236"/>
      <c r="CA88" s="236"/>
      <c r="CB88" s="236"/>
      <c r="CC88" s="236"/>
      <c r="CD88" s="236"/>
      <c r="CE88" s="236"/>
      <c r="CF88" s="135"/>
      <c r="CG88" s="135"/>
      <c r="CH88" s="135"/>
      <c r="CI88" s="135"/>
      <c r="CJ88" s="135"/>
      <c r="CK88" s="135"/>
      <c r="CL88" s="135"/>
      <c r="CM88" s="135"/>
      <c r="CN88" s="135"/>
      <c r="CO88" s="135"/>
      <c r="CP88" s="135"/>
      <c r="CQ88" s="135"/>
    </row>
    <row r="89" spans="1:95" s="180" customFormat="1" ht="33" customHeight="1" x14ac:dyDescent="0.25">
      <c r="A89" s="820" t="s">
        <v>341</v>
      </c>
      <c r="B89" s="820"/>
      <c r="C89" s="820"/>
      <c r="D89" s="820"/>
      <c r="E89" s="820"/>
      <c r="F89" s="820"/>
      <c r="G89" s="820"/>
      <c r="H89" s="820"/>
      <c r="I89" s="820"/>
      <c r="J89" s="820"/>
      <c r="K89" s="820"/>
      <c r="L89" s="820"/>
      <c r="M89" s="820"/>
      <c r="N89" s="820"/>
      <c r="O89" s="820"/>
      <c r="P89" s="820"/>
      <c r="Q89" s="820"/>
      <c r="R89" s="820"/>
      <c r="S89" s="820"/>
      <c r="T89" s="820"/>
      <c r="U89" s="820"/>
      <c r="V89" s="820"/>
      <c r="W89" s="820"/>
      <c r="X89" s="820"/>
      <c r="Y89" s="820"/>
      <c r="Z89" s="820"/>
      <c r="AA89" s="820"/>
      <c r="AB89" s="820"/>
      <c r="AC89" s="820"/>
      <c r="AD89" s="820"/>
      <c r="AE89" s="820"/>
      <c r="AF89" s="820"/>
      <c r="AG89" s="820"/>
      <c r="AH89" s="820"/>
      <c r="AI89" s="820"/>
      <c r="AJ89" s="820"/>
      <c r="AK89" s="820"/>
      <c r="AL89" s="820"/>
      <c r="AM89" s="820"/>
      <c r="AN89" s="820"/>
      <c r="AO89" s="820"/>
      <c r="AP89" s="820"/>
      <c r="AQ89" s="820"/>
      <c r="AR89" s="820"/>
      <c r="AS89" s="820"/>
      <c r="AT89" s="820"/>
      <c r="AU89" s="820"/>
      <c r="AV89" s="820"/>
      <c r="AW89" s="820"/>
      <c r="AX89" s="820"/>
      <c r="AY89" s="820"/>
      <c r="AZ89" s="820"/>
      <c r="BA89" s="820"/>
      <c r="BB89" s="820"/>
      <c r="BC89" s="820"/>
      <c r="BD89" s="820"/>
      <c r="BE89" s="820"/>
      <c r="BF89" s="820"/>
      <c r="BG89" s="223"/>
      <c r="BH89" s="223"/>
      <c r="BI89" s="223"/>
      <c r="BJ89" s="223"/>
      <c r="BK89" s="223"/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x14ac:dyDescent="0.2">
      <c r="A90" s="552" t="s">
        <v>37</v>
      </c>
      <c r="B90" s="552"/>
      <c r="C90" s="552"/>
      <c r="D90" s="552"/>
      <c r="E90" s="552"/>
      <c r="F90" s="552"/>
      <c r="G90" s="552"/>
      <c r="H90" s="552"/>
      <c r="I90" s="552"/>
      <c r="J90" s="552"/>
      <c r="K90" s="552"/>
      <c r="L90" s="552"/>
      <c r="M90" s="552"/>
      <c r="N90" s="552"/>
      <c r="O90" s="552"/>
      <c r="P90" s="552"/>
      <c r="Q90" s="552"/>
      <c r="R90" s="552"/>
      <c r="S90" s="552"/>
      <c r="T90" s="552"/>
      <c r="U90" s="552"/>
      <c r="V90" s="552"/>
      <c r="W90" s="552"/>
      <c r="X90" s="552"/>
      <c r="Y90" s="552"/>
      <c r="Z90" s="552"/>
      <c r="AA90" s="552"/>
      <c r="AB90" s="552"/>
      <c r="AC90" s="552"/>
      <c r="AD90" s="552"/>
      <c r="AE90" s="552"/>
      <c r="AF90" s="552"/>
      <c r="AG90" s="552"/>
      <c r="AH90" s="552"/>
      <c r="AI90" s="552"/>
      <c r="AJ90" s="552"/>
      <c r="AK90" s="552"/>
      <c r="AL90" s="552"/>
      <c r="AM90" s="552"/>
      <c r="AN90" s="552"/>
      <c r="AO90" s="552"/>
      <c r="AP90" s="552"/>
      <c r="AQ90" s="552"/>
      <c r="AR90" s="552"/>
      <c r="AS90" s="552"/>
      <c r="AT90" s="552"/>
      <c r="AU90" s="552"/>
      <c r="AV90" s="552"/>
      <c r="AW90" s="552"/>
      <c r="AX90" s="552"/>
      <c r="AY90" s="552"/>
      <c r="AZ90" s="552"/>
      <c r="BA90" s="552"/>
      <c r="BB90" s="552"/>
      <c r="BC90" s="552"/>
      <c r="BD90" s="552"/>
      <c r="BE90" s="552"/>
      <c r="BF90" s="552"/>
      <c r="BG90" s="552"/>
      <c r="BH90" s="552"/>
      <c r="BI90" s="552"/>
      <c r="BJ90" s="552"/>
      <c r="BK90" s="552"/>
      <c r="BL90" s="552"/>
      <c r="BM90" s="552"/>
      <c r="BN90" s="552"/>
      <c r="BO90" s="552"/>
      <c r="BP90" s="552"/>
      <c r="BQ90" s="552"/>
      <c r="BR90" s="552"/>
      <c r="BS90" s="552"/>
      <c r="BT90" s="552"/>
      <c r="BU90" s="552"/>
      <c r="BV90" s="552"/>
      <c r="BW90" s="552"/>
      <c r="BX90" s="552"/>
      <c r="BY90" s="552"/>
      <c r="BZ90" s="552"/>
      <c r="CA90" s="552"/>
      <c r="CB90" s="552"/>
      <c r="CC90" s="552"/>
      <c r="CD90" s="552"/>
      <c r="CE90" s="552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18" x14ac:dyDescent="0.2">
      <c r="A91" s="552" t="s">
        <v>38</v>
      </c>
      <c r="B91" s="552"/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/>
      <c r="U91" s="552"/>
      <c r="V91" s="552"/>
      <c r="W91" s="552"/>
      <c r="X91" s="552"/>
      <c r="Y91" s="552"/>
      <c r="Z91" s="552"/>
      <c r="AA91" s="552"/>
      <c r="AB91" s="552"/>
      <c r="AC91" s="552"/>
      <c r="AD91" s="552"/>
      <c r="AE91" s="552"/>
      <c r="AF91" s="552"/>
      <c r="AG91" s="552"/>
      <c r="AH91" s="552"/>
      <c r="AI91" s="552"/>
      <c r="AJ91" s="552"/>
      <c r="AK91" s="552"/>
      <c r="AL91" s="552"/>
      <c r="AM91" s="552"/>
      <c r="AN91" s="552"/>
      <c r="AO91" s="552"/>
      <c r="AP91" s="552"/>
      <c r="AQ91" s="552"/>
      <c r="AR91" s="552"/>
      <c r="AS91" s="552"/>
      <c r="AT91" s="552"/>
      <c r="AU91" s="552"/>
      <c r="AV91" s="552"/>
      <c r="AW91" s="552"/>
      <c r="AX91" s="552"/>
      <c r="AY91" s="552"/>
      <c r="AZ91" s="552"/>
      <c r="BA91" s="552"/>
      <c r="BB91" s="552"/>
      <c r="BC91" s="552"/>
      <c r="BD91" s="552"/>
      <c r="BE91" s="552"/>
      <c r="BF91" s="552"/>
      <c r="BG91" s="552"/>
      <c r="BH91" s="552"/>
      <c r="BI91" s="552"/>
      <c r="BJ91" s="552"/>
      <c r="BK91" s="552"/>
      <c r="BL91" s="552"/>
      <c r="BM91" s="552"/>
      <c r="BN91" s="552"/>
      <c r="BO91" s="552"/>
      <c r="BP91" s="552"/>
      <c r="BQ91" s="552"/>
      <c r="BR91" s="552"/>
      <c r="BS91" s="552"/>
      <c r="BT91" s="552"/>
      <c r="BU91" s="552"/>
      <c r="BV91" s="552"/>
      <c r="BW91" s="552"/>
      <c r="BX91" s="552"/>
      <c r="BY91" s="552"/>
      <c r="BZ91" s="552"/>
      <c r="CA91" s="552"/>
      <c r="CB91" s="552"/>
      <c r="CC91" s="552"/>
      <c r="CD91" s="552"/>
      <c r="CE91" s="552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ht="65.25" customHeight="1" x14ac:dyDescent="0.2">
      <c r="A92" s="524" t="s">
        <v>39</v>
      </c>
      <c r="B92" s="524"/>
      <c r="C92" s="524"/>
      <c r="D92" s="524"/>
      <c r="E92" s="524"/>
      <c r="F92" s="524"/>
      <c r="G92" s="524"/>
      <c r="H92" s="534" t="s">
        <v>40</v>
      </c>
      <c r="I92" s="535"/>
      <c r="J92" s="535"/>
      <c r="K92" s="535"/>
      <c r="L92" s="535"/>
      <c r="M92" s="535"/>
      <c r="N92" s="535"/>
      <c r="O92" s="535"/>
      <c r="P92" s="535"/>
      <c r="Q92" s="535"/>
      <c r="R92" s="535"/>
      <c r="S92" s="536"/>
      <c r="T92" s="540" t="s">
        <v>41</v>
      </c>
      <c r="U92" s="541"/>
      <c r="V92" s="541"/>
      <c r="W92" s="541"/>
      <c r="X92" s="541"/>
      <c r="Y92" s="541"/>
      <c r="Z92" s="541"/>
      <c r="AA92" s="541"/>
      <c r="AB92" s="541"/>
      <c r="AC92" s="541"/>
      <c r="AD92" s="541"/>
      <c r="AE92" s="542"/>
      <c r="AF92" s="534" t="s">
        <v>42</v>
      </c>
      <c r="AG92" s="535"/>
      <c r="AH92" s="535"/>
      <c r="AI92" s="535"/>
      <c r="AJ92" s="535"/>
      <c r="AK92" s="535"/>
      <c r="AL92" s="535"/>
      <c r="AM92" s="535"/>
      <c r="AN92" s="535"/>
      <c r="AO92" s="535"/>
      <c r="AP92" s="535"/>
      <c r="AQ92" s="535"/>
      <c r="AR92" s="535"/>
      <c r="AS92" s="535"/>
      <c r="AT92" s="535"/>
      <c r="AU92" s="535"/>
      <c r="AV92" s="535"/>
      <c r="AW92" s="535"/>
      <c r="AX92" s="535"/>
      <c r="AY92" s="535"/>
      <c r="AZ92" s="535"/>
      <c r="BA92" s="535"/>
      <c r="BB92" s="535"/>
      <c r="BC92" s="535"/>
      <c r="BD92" s="535"/>
      <c r="BE92" s="535"/>
      <c r="BF92" s="535"/>
      <c r="BG92" s="535"/>
      <c r="BH92" s="535"/>
      <c r="BI92" s="535"/>
      <c r="BJ92" s="535"/>
      <c r="BK92" s="535"/>
      <c r="BL92" s="535"/>
      <c r="BM92" s="536"/>
      <c r="BN92" s="534" t="s">
        <v>43</v>
      </c>
      <c r="BO92" s="535"/>
      <c r="BP92" s="535"/>
      <c r="BQ92" s="535"/>
      <c r="BR92" s="535"/>
      <c r="BS92" s="535"/>
      <c r="BT92" s="535"/>
      <c r="BU92" s="535"/>
      <c r="BV92" s="535"/>
      <c r="BW92" s="535"/>
      <c r="BX92" s="535"/>
      <c r="BY92" s="535"/>
      <c r="BZ92" s="535"/>
      <c r="CA92" s="535"/>
      <c r="CB92" s="535"/>
      <c r="CC92" s="535"/>
      <c r="CD92" s="535"/>
      <c r="CE92" s="536"/>
      <c r="CF92" s="524" t="s">
        <v>44</v>
      </c>
      <c r="CG92" s="524"/>
      <c r="CH92" s="524"/>
      <c r="CI92" s="524"/>
      <c r="CJ92" s="524"/>
      <c r="CK92" s="524"/>
      <c r="CL92" s="524"/>
      <c r="CM92" s="524"/>
      <c r="CN92" s="524"/>
      <c r="CO92" s="524"/>
      <c r="CP92" s="524"/>
      <c r="CQ92" s="524"/>
    </row>
    <row r="93" spans="1:95" ht="15" customHeight="1" x14ac:dyDescent="0.2">
      <c r="A93" s="524"/>
      <c r="B93" s="524"/>
      <c r="C93" s="524"/>
      <c r="D93" s="524"/>
      <c r="E93" s="524"/>
      <c r="F93" s="524"/>
      <c r="G93" s="524"/>
      <c r="H93" s="540" t="s">
        <v>45</v>
      </c>
      <c r="I93" s="541"/>
      <c r="J93" s="541"/>
      <c r="K93" s="541"/>
      <c r="L93" s="541"/>
      <c r="M93" s="541"/>
      <c r="N93" s="541"/>
      <c r="O93" s="541"/>
      <c r="P93" s="541"/>
      <c r="Q93" s="541"/>
      <c r="R93" s="541"/>
      <c r="S93" s="542"/>
      <c r="T93" s="540" t="s">
        <v>45</v>
      </c>
      <c r="U93" s="541"/>
      <c r="V93" s="541"/>
      <c r="W93" s="541"/>
      <c r="X93" s="541"/>
      <c r="Y93" s="541"/>
      <c r="Z93" s="541"/>
      <c r="AA93" s="541"/>
      <c r="AB93" s="541"/>
      <c r="AC93" s="541"/>
      <c r="AD93" s="541"/>
      <c r="AE93" s="542"/>
      <c r="AF93" s="540" t="s">
        <v>45</v>
      </c>
      <c r="AG93" s="541"/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41"/>
      <c r="AS93" s="541"/>
      <c r="AT93" s="541"/>
      <c r="AU93" s="541"/>
      <c r="AV93" s="541"/>
      <c r="AW93" s="541"/>
      <c r="AX93" s="541"/>
      <c r="AY93" s="542"/>
      <c r="AZ93" s="540" t="s">
        <v>46</v>
      </c>
      <c r="BA93" s="541"/>
      <c r="BB93" s="541"/>
      <c r="BC93" s="541"/>
      <c r="BD93" s="541"/>
      <c r="BE93" s="541"/>
      <c r="BF93" s="541"/>
      <c r="BG93" s="541"/>
      <c r="BH93" s="541"/>
      <c r="BI93" s="541"/>
      <c r="BJ93" s="541"/>
      <c r="BK93" s="541"/>
      <c r="BL93" s="541"/>
      <c r="BM93" s="542"/>
      <c r="BN93" s="549" t="s">
        <v>6</v>
      </c>
      <c r="BO93" s="550"/>
      <c r="BP93" s="551" t="s">
        <v>187</v>
      </c>
      <c r="BQ93" s="551"/>
      <c r="BR93" s="560" t="s">
        <v>47</v>
      </c>
      <c r="BS93" s="561"/>
      <c r="BT93" s="549" t="s">
        <v>6</v>
      </c>
      <c r="BU93" s="550"/>
      <c r="BV93" s="551" t="s">
        <v>199</v>
      </c>
      <c r="BW93" s="551"/>
      <c r="BX93" s="560" t="s">
        <v>47</v>
      </c>
      <c r="BY93" s="561"/>
      <c r="BZ93" s="549" t="s">
        <v>6</v>
      </c>
      <c r="CA93" s="550"/>
      <c r="CB93" s="551" t="s">
        <v>200</v>
      </c>
      <c r="CC93" s="551"/>
      <c r="CD93" s="560" t="s">
        <v>47</v>
      </c>
      <c r="CE93" s="561"/>
      <c r="CF93" s="540" t="s">
        <v>48</v>
      </c>
      <c r="CG93" s="541"/>
      <c r="CH93" s="541"/>
      <c r="CI93" s="541"/>
      <c r="CJ93" s="541"/>
      <c r="CK93" s="542"/>
      <c r="CL93" s="540" t="s">
        <v>49</v>
      </c>
      <c r="CM93" s="541"/>
      <c r="CN93" s="541"/>
      <c r="CO93" s="541"/>
      <c r="CP93" s="541"/>
      <c r="CQ93" s="542"/>
    </row>
    <row r="94" spans="1:95" ht="3.75" customHeight="1" x14ac:dyDescent="0.2">
      <c r="A94" s="524"/>
      <c r="B94" s="524"/>
      <c r="C94" s="524"/>
      <c r="D94" s="524"/>
      <c r="E94" s="524"/>
      <c r="F94" s="524"/>
      <c r="G94" s="524"/>
      <c r="H94" s="543"/>
      <c r="I94" s="544"/>
      <c r="J94" s="544"/>
      <c r="K94" s="544"/>
      <c r="L94" s="544"/>
      <c r="M94" s="544"/>
      <c r="N94" s="544"/>
      <c r="O94" s="544"/>
      <c r="P94" s="544"/>
      <c r="Q94" s="544"/>
      <c r="R94" s="544"/>
      <c r="S94" s="545"/>
      <c r="T94" s="543"/>
      <c r="U94" s="544"/>
      <c r="V94" s="544"/>
      <c r="W94" s="544"/>
      <c r="X94" s="544"/>
      <c r="Y94" s="544"/>
      <c r="Z94" s="544"/>
      <c r="AA94" s="544"/>
      <c r="AB94" s="544"/>
      <c r="AC94" s="544"/>
      <c r="AD94" s="544"/>
      <c r="AE94" s="545"/>
      <c r="AF94" s="543"/>
      <c r="AG94" s="544"/>
      <c r="AH94" s="544"/>
      <c r="AI94" s="544"/>
      <c r="AJ94" s="544"/>
      <c r="AK94" s="544"/>
      <c r="AL94" s="544"/>
      <c r="AM94" s="544"/>
      <c r="AN94" s="544"/>
      <c r="AO94" s="544"/>
      <c r="AP94" s="544"/>
      <c r="AQ94" s="544"/>
      <c r="AR94" s="544"/>
      <c r="AS94" s="544"/>
      <c r="AT94" s="544"/>
      <c r="AU94" s="544"/>
      <c r="AV94" s="544"/>
      <c r="AW94" s="544"/>
      <c r="AX94" s="544"/>
      <c r="AY94" s="545"/>
      <c r="AZ94" s="546"/>
      <c r="BA94" s="547"/>
      <c r="BB94" s="547"/>
      <c r="BC94" s="547"/>
      <c r="BD94" s="547"/>
      <c r="BE94" s="547"/>
      <c r="BF94" s="547"/>
      <c r="BG94" s="547"/>
      <c r="BH94" s="547"/>
      <c r="BI94" s="547"/>
      <c r="BJ94" s="547"/>
      <c r="BK94" s="547"/>
      <c r="BL94" s="547"/>
      <c r="BM94" s="548"/>
      <c r="BN94" s="543" t="s">
        <v>50</v>
      </c>
      <c r="BO94" s="544"/>
      <c r="BP94" s="544"/>
      <c r="BQ94" s="544"/>
      <c r="BR94" s="544"/>
      <c r="BS94" s="545"/>
      <c r="BT94" s="543" t="s">
        <v>51</v>
      </c>
      <c r="BU94" s="544"/>
      <c r="BV94" s="544"/>
      <c r="BW94" s="544"/>
      <c r="BX94" s="544"/>
      <c r="BY94" s="545"/>
      <c r="BZ94" s="543" t="s">
        <v>52</v>
      </c>
      <c r="CA94" s="544"/>
      <c r="CB94" s="544"/>
      <c r="CC94" s="544"/>
      <c r="CD94" s="544"/>
      <c r="CE94" s="545"/>
      <c r="CF94" s="543"/>
      <c r="CG94" s="544"/>
      <c r="CH94" s="544"/>
      <c r="CI94" s="544"/>
      <c r="CJ94" s="544"/>
      <c r="CK94" s="545"/>
      <c r="CL94" s="543"/>
      <c r="CM94" s="544"/>
      <c r="CN94" s="544"/>
      <c r="CO94" s="544"/>
      <c r="CP94" s="544"/>
      <c r="CQ94" s="545"/>
    </row>
    <row r="95" spans="1:95" x14ac:dyDescent="0.2">
      <c r="A95" s="524"/>
      <c r="B95" s="524"/>
      <c r="C95" s="524"/>
      <c r="D95" s="524"/>
      <c r="E95" s="524"/>
      <c r="F95" s="524"/>
      <c r="G95" s="524"/>
      <c r="H95" s="543"/>
      <c r="I95" s="544"/>
      <c r="J95" s="544"/>
      <c r="K95" s="544"/>
      <c r="L95" s="544"/>
      <c r="M95" s="544"/>
      <c r="N95" s="544"/>
      <c r="O95" s="544"/>
      <c r="P95" s="544"/>
      <c r="Q95" s="544"/>
      <c r="R95" s="544"/>
      <c r="S95" s="545"/>
      <c r="T95" s="543"/>
      <c r="U95" s="544"/>
      <c r="V95" s="544"/>
      <c r="W95" s="544"/>
      <c r="X95" s="544"/>
      <c r="Y95" s="544"/>
      <c r="Z95" s="544"/>
      <c r="AA95" s="544"/>
      <c r="AB95" s="544"/>
      <c r="AC95" s="544"/>
      <c r="AD95" s="544"/>
      <c r="AE95" s="545"/>
      <c r="AF95" s="543"/>
      <c r="AG95" s="544"/>
      <c r="AH95" s="544"/>
      <c r="AI95" s="544"/>
      <c r="AJ95" s="544"/>
      <c r="AK95" s="544"/>
      <c r="AL95" s="544"/>
      <c r="AM95" s="544"/>
      <c r="AN95" s="544"/>
      <c r="AO95" s="544"/>
      <c r="AP95" s="544"/>
      <c r="AQ95" s="544"/>
      <c r="AR95" s="544"/>
      <c r="AS95" s="544"/>
      <c r="AT95" s="544"/>
      <c r="AU95" s="544"/>
      <c r="AV95" s="544"/>
      <c r="AW95" s="544"/>
      <c r="AX95" s="544"/>
      <c r="AY95" s="545"/>
      <c r="AZ95" s="540" t="s">
        <v>53</v>
      </c>
      <c r="BA95" s="541"/>
      <c r="BB95" s="541"/>
      <c r="BC95" s="541"/>
      <c r="BD95" s="541"/>
      <c r="BE95" s="541"/>
      <c r="BF95" s="542"/>
      <c r="BG95" s="540" t="s">
        <v>54</v>
      </c>
      <c r="BH95" s="541"/>
      <c r="BI95" s="541"/>
      <c r="BJ95" s="541"/>
      <c r="BK95" s="541"/>
      <c r="BL95" s="541"/>
      <c r="BM95" s="542"/>
      <c r="BN95" s="543"/>
      <c r="BO95" s="544"/>
      <c r="BP95" s="544"/>
      <c r="BQ95" s="544"/>
      <c r="BR95" s="544"/>
      <c r="BS95" s="545"/>
      <c r="BT95" s="543"/>
      <c r="BU95" s="544"/>
      <c r="BV95" s="544"/>
      <c r="BW95" s="544"/>
      <c r="BX95" s="544"/>
      <c r="BY95" s="545"/>
      <c r="BZ95" s="543"/>
      <c r="CA95" s="544"/>
      <c r="CB95" s="544"/>
      <c r="CC95" s="544"/>
      <c r="CD95" s="544"/>
      <c r="CE95" s="545"/>
      <c r="CF95" s="543"/>
      <c r="CG95" s="544"/>
      <c r="CH95" s="544"/>
      <c r="CI95" s="544"/>
      <c r="CJ95" s="544"/>
      <c r="CK95" s="545"/>
      <c r="CL95" s="543"/>
      <c r="CM95" s="544"/>
      <c r="CN95" s="544"/>
      <c r="CO95" s="544"/>
      <c r="CP95" s="544"/>
      <c r="CQ95" s="545"/>
    </row>
    <row r="96" spans="1:95" ht="21.75" customHeight="1" x14ac:dyDescent="0.2">
      <c r="A96" s="524"/>
      <c r="B96" s="524"/>
      <c r="C96" s="524"/>
      <c r="D96" s="524"/>
      <c r="E96" s="524"/>
      <c r="F96" s="524"/>
      <c r="G96" s="524"/>
      <c r="H96" s="546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8"/>
      <c r="T96" s="546"/>
      <c r="U96" s="547"/>
      <c r="V96" s="547"/>
      <c r="W96" s="547"/>
      <c r="X96" s="547"/>
      <c r="Y96" s="547"/>
      <c r="Z96" s="547"/>
      <c r="AA96" s="547"/>
      <c r="AB96" s="547"/>
      <c r="AC96" s="547"/>
      <c r="AD96" s="547"/>
      <c r="AE96" s="548"/>
      <c r="AF96" s="546"/>
      <c r="AG96" s="547"/>
      <c r="AH96" s="547"/>
      <c r="AI96" s="547"/>
      <c r="AJ96" s="547"/>
      <c r="AK96" s="547"/>
      <c r="AL96" s="547"/>
      <c r="AM96" s="547"/>
      <c r="AN96" s="547"/>
      <c r="AO96" s="547"/>
      <c r="AP96" s="547"/>
      <c r="AQ96" s="547"/>
      <c r="AR96" s="547"/>
      <c r="AS96" s="547"/>
      <c r="AT96" s="547"/>
      <c r="AU96" s="547"/>
      <c r="AV96" s="547"/>
      <c r="AW96" s="547"/>
      <c r="AX96" s="547"/>
      <c r="AY96" s="548"/>
      <c r="AZ96" s="546"/>
      <c r="BA96" s="547"/>
      <c r="BB96" s="547"/>
      <c r="BC96" s="547"/>
      <c r="BD96" s="547"/>
      <c r="BE96" s="547"/>
      <c r="BF96" s="548"/>
      <c r="BG96" s="546"/>
      <c r="BH96" s="547"/>
      <c r="BI96" s="547"/>
      <c r="BJ96" s="547"/>
      <c r="BK96" s="547"/>
      <c r="BL96" s="547"/>
      <c r="BM96" s="548"/>
      <c r="BN96" s="546"/>
      <c r="BO96" s="547"/>
      <c r="BP96" s="547"/>
      <c r="BQ96" s="547"/>
      <c r="BR96" s="547"/>
      <c r="BS96" s="548"/>
      <c r="BT96" s="546"/>
      <c r="BU96" s="547"/>
      <c r="BV96" s="547"/>
      <c r="BW96" s="547"/>
      <c r="BX96" s="547"/>
      <c r="BY96" s="548"/>
      <c r="BZ96" s="546"/>
      <c r="CA96" s="547"/>
      <c r="CB96" s="547"/>
      <c r="CC96" s="547"/>
      <c r="CD96" s="547"/>
      <c r="CE96" s="548"/>
      <c r="CF96" s="546"/>
      <c r="CG96" s="547"/>
      <c r="CH96" s="547"/>
      <c r="CI96" s="547"/>
      <c r="CJ96" s="547"/>
      <c r="CK96" s="548"/>
      <c r="CL96" s="546"/>
      <c r="CM96" s="547"/>
      <c r="CN96" s="547"/>
      <c r="CO96" s="547"/>
      <c r="CP96" s="547"/>
      <c r="CQ96" s="548"/>
    </row>
    <row r="97" spans="1:95" x14ac:dyDescent="0.2">
      <c r="A97" s="524" t="s">
        <v>30</v>
      </c>
      <c r="B97" s="524"/>
      <c r="C97" s="524"/>
      <c r="D97" s="524"/>
      <c r="E97" s="524"/>
      <c r="F97" s="524"/>
      <c r="G97" s="524"/>
      <c r="H97" s="524" t="s">
        <v>55</v>
      </c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34" t="s">
        <v>56</v>
      </c>
      <c r="U97" s="535"/>
      <c r="V97" s="535"/>
      <c r="W97" s="535"/>
      <c r="X97" s="535"/>
      <c r="Y97" s="535"/>
      <c r="Z97" s="535"/>
      <c r="AA97" s="535"/>
      <c r="AB97" s="535"/>
      <c r="AC97" s="535"/>
      <c r="AD97" s="535"/>
      <c r="AE97" s="536"/>
      <c r="AF97" s="524" t="s">
        <v>57</v>
      </c>
      <c r="AG97" s="524"/>
      <c r="AH97" s="524"/>
      <c r="AI97" s="524"/>
      <c r="AJ97" s="524"/>
      <c r="AK97" s="524"/>
      <c r="AL97" s="524"/>
      <c r="AM97" s="524"/>
      <c r="AN97" s="524"/>
      <c r="AO97" s="524"/>
      <c r="AP97" s="524"/>
      <c r="AQ97" s="524"/>
      <c r="AR97" s="524"/>
      <c r="AS97" s="524"/>
      <c r="AT97" s="524"/>
      <c r="AU97" s="524"/>
      <c r="AV97" s="524"/>
      <c r="AW97" s="524"/>
      <c r="AX97" s="524"/>
      <c r="AY97" s="524"/>
      <c r="AZ97" s="524" t="s">
        <v>58</v>
      </c>
      <c r="BA97" s="524"/>
      <c r="BB97" s="524"/>
      <c r="BC97" s="524"/>
      <c r="BD97" s="524"/>
      <c r="BE97" s="524"/>
      <c r="BF97" s="524"/>
      <c r="BG97" s="524" t="s">
        <v>59</v>
      </c>
      <c r="BH97" s="524"/>
      <c r="BI97" s="524"/>
      <c r="BJ97" s="524"/>
      <c r="BK97" s="524"/>
      <c r="BL97" s="524"/>
      <c r="BM97" s="524"/>
      <c r="BN97" s="524" t="s">
        <v>60</v>
      </c>
      <c r="BO97" s="524"/>
      <c r="BP97" s="524"/>
      <c r="BQ97" s="524"/>
      <c r="BR97" s="524"/>
      <c r="BS97" s="524"/>
      <c r="BT97" s="524" t="s">
        <v>61</v>
      </c>
      <c r="BU97" s="524"/>
      <c r="BV97" s="524"/>
      <c r="BW97" s="524"/>
      <c r="BX97" s="524"/>
      <c r="BY97" s="524"/>
      <c r="BZ97" s="524" t="s">
        <v>62</v>
      </c>
      <c r="CA97" s="524"/>
      <c r="CB97" s="524"/>
      <c r="CC97" s="524"/>
      <c r="CD97" s="524"/>
      <c r="CE97" s="524"/>
      <c r="CF97" s="524" t="s">
        <v>63</v>
      </c>
      <c r="CG97" s="524"/>
      <c r="CH97" s="524"/>
      <c r="CI97" s="524"/>
      <c r="CJ97" s="524"/>
      <c r="CK97" s="524"/>
      <c r="CL97" s="524" t="s">
        <v>64</v>
      </c>
      <c r="CM97" s="524"/>
      <c r="CN97" s="524"/>
      <c r="CO97" s="524"/>
      <c r="CP97" s="524"/>
      <c r="CQ97" s="524"/>
    </row>
    <row r="98" spans="1:95" ht="66.75" customHeight="1" x14ac:dyDescent="0.2">
      <c r="A98" s="630" t="s">
        <v>438</v>
      </c>
      <c r="B98" s="682"/>
      <c r="C98" s="682"/>
      <c r="D98" s="682"/>
      <c r="E98" s="682"/>
      <c r="F98" s="682"/>
      <c r="G98" s="683"/>
      <c r="H98" s="636" t="s">
        <v>430</v>
      </c>
      <c r="I98" s="637"/>
      <c r="J98" s="637"/>
      <c r="K98" s="637"/>
      <c r="L98" s="637"/>
      <c r="M98" s="637"/>
      <c r="N98" s="637"/>
      <c r="O98" s="637"/>
      <c r="P98" s="637"/>
      <c r="Q98" s="637"/>
      <c r="R98" s="637"/>
      <c r="S98" s="638"/>
      <c r="T98" s="642" t="s">
        <v>66</v>
      </c>
      <c r="U98" s="643"/>
      <c r="V98" s="643"/>
      <c r="W98" s="643"/>
      <c r="X98" s="643"/>
      <c r="Y98" s="643"/>
      <c r="Z98" s="643"/>
      <c r="AA98" s="643"/>
      <c r="AB98" s="643"/>
      <c r="AC98" s="643"/>
      <c r="AD98" s="643"/>
      <c r="AE98" s="644"/>
      <c r="AF98" s="531" t="s">
        <v>67</v>
      </c>
      <c r="AG98" s="532"/>
      <c r="AH98" s="532"/>
      <c r="AI98" s="532"/>
      <c r="AJ98" s="532"/>
      <c r="AK98" s="532"/>
      <c r="AL98" s="532"/>
      <c r="AM98" s="532"/>
      <c r="AN98" s="532"/>
      <c r="AO98" s="532"/>
      <c r="AP98" s="532"/>
      <c r="AQ98" s="532"/>
      <c r="AR98" s="532"/>
      <c r="AS98" s="532"/>
      <c r="AT98" s="532"/>
      <c r="AU98" s="532"/>
      <c r="AV98" s="532"/>
      <c r="AW98" s="532"/>
      <c r="AX98" s="532"/>
      <c r="AY98" s="533"/>
      <c r="AZ98" s="534" t="s">
        <v>68</v>
      </c>
      <c r="BA98" s="535"/>
      <c r="BB98" s="535"/>
      <c r="BC98" s="535"/>
      <c r="BD98" s="535"/>
      <c r="BE98" s="535"/>
      <c r="BF98" s="536"/>
      <c r="BG98" s="534" t="s">
        <v>69</v>
      </c>
      <c r="BH98" s="535"/>
      <c r="BI98" s="535"/>
      <c r="BJ98" s="535"/>
      <c r="BK98" s="535"/>
      <c r="BL98" s="535"/>
      <c r="BM98" s="536"/>
      <c r="BN98" s="518">
        <v>100</v>
      </c>
      <c r="BO98" s="519"/>
      <c r="BP98" s="519"/>
      <c r="BQ98" s="519"/>
      <c r="BR98" s="519"/>
      <c r="BS98" s="520"/>
      <c r="BT98" s="518">
        <v>100</v>
      </c>
      <c r="BU98" s="519"/>
      <c r="BV98" s="519"/>
      <c r="BW98" s="519"/>
      <c r="BX98" s="519"/>
      <c r="BY98" s="520"/>
      <c r="BZ98" s="518">
        <v>100</v>
      </c>
      <c r="CA98" s="519"/>
      <c r="CB98" s="519"/>
      <c r="CC98" s="519"/>
      <c r="CD98" s="519"/>
      <c r="CE98" s="520"/>
      <c r="CF98" s="553">
        <v>10</v>
      </c>
      <c r="CG98" s="554"/>
      <c r="CH98" s="554"/>
      <c r="CI98" s="554"/>
      <c r="CJ98" s="554"/>
      <c r="CK98" s="555"/>
      <c r="CL98" s="518"/>
      <c r="CM98" s="519"/>
      <c r="CN98" s="519"/>
      <c r="CO98" s="519"/>
      <c r="CP98" s="519"/>
      <c r="CQ98" s="520"/>
    </row>
    <row r="99" spans="1:95" ht="63.75" customHeight="1" x14ac:dyDescent="0.2">
      <c r="A99" s="684"/>
      <c r="B99" s="685"/>
      <c r="C99" s="685"/>
      <c r="D99" s="685"/>
      <c r="E99" s="685"/>
      <c r="F99" s="685"/>
      <c r="G99" s="686"/>
      <c r="H99" s="639"/>
      <c r="I99" s="640"/>
      <c r="J99" s="640"/>
      <c r="K99" s="640"/>
      <c r="L99" s="640"/>
      <c r="M99" s="640"/>
      <c r="N99" s="640"/>
      <c r="O99" s="640"/>
      <c r="P99" s="640"/>
      <c r="Q99" s="640"/>
      <c r="R99" s="640"/>
      <c r="S99" s="641"/>
      <c r="T99" s="645"/>
      <c r="U99" s="646"/>
      <c r="V99" s="646"/>
      <c r="W99" s="646"/>
      <c r="X99" s="646"/>
      <c r="Y99" s="646"/>
      <c r="Z99" s="646"/>
      <c r="AA99" s="646"/>
      <c r="AB99" s="646"/>
      <c r="AC99" s="646"/>
      <c r="AD99" s="646"/>
      <c r="AE99" s="647"/>
      <c r="AF99" s="531" t="s">
        <v>71</v>
      </c>
      <c r="AG99" s="532"/>
      <c r="AH99" s="532"/>
      <c r="AI99" s="532"/>
      <c r="AJ99" s="532"/>
      <c r="AK99" s="532"/>
      <c r="AL99" s="532"/>
      <c r="AM99" s="532"/>
      <c r="AN99" s="532"/>
      <c r="AO99" s="532"/>
      <c r="AP99" s="532"/>
      <c r="AQ99" s="532"/>
      <c r="AR99" s="532"/>
      <c r="AS99" s="532"/>
      <c r="AT99" s="532"/>
      <c r="AU99" s="532"/>
      <c r="AV99" s="532"/>
      <c r="AW99" s="532"/>
      <c r="AX99" s="532"/>
      <c r="AY99" s="533"/>
      <c r="AZ99" s="534" t="s">
        <v>68</v>
      </c>
      <c r="BA99" s="535"/>
      <c r="BB99" s="535"/>
      <c r="BC99" s="535"/>
      <c r="BD99" s="535"/>
      <c r="BE99" s="535"/>
      <c r="BF99" s="536"/>
      <c r="BG99" s="534" t="s">
        <v>69</v>
      </c>
      <c r="BH99" s="535"/>
      <c r="BI99" s="535"/>
      <c r="BJ99" s="535"/>
      <c r="BK99" s="535"/>
      <c r="BL99" s="535"/>
      <c r="BM99" s="536"/>
      <c r="BN99" s="518">
        <v>100</v>
      </c>
      <c r="BO99" s="519"/>
      <c r="BP99" s="519"/>
      <c r="BQ99" s="519"/>
      <c r="BR99" s="519"/>
      <c r="BS99" s="520"/>
      <c r="BT99" s="518">
        <v>100</v>
      </c>
      <c r="BU99" s="519"/>
      <c r="BV99" s="519"/>
      <c r="BW99" s="519"/>
      <c r="BX99" s="519"/>
      <c r="BY99" s="520"/>
      <c r="BZ99" s="518">
        <v>100</v>
      </c>
      <c r="CA99" s="519"/>
      <c r="CB99" s="519"/>
      <c r="CC99" s="519"/>
      <c r="CD99" s="519"/>
      <c r="CE99" s="520"/>
      <c r="CF99" s="553">
        <v>10</v>
      </c>
      <c r="CG99" s="554"/>
      <c r="CH99" s="554"/>
      <c r="CI99" s="554"/>
      <c r="CJ99" s="554"/>
      <c r="CK99" s="555"/>
      <c r="CL99" s="518"/>
      <c r="CM99" s="519"/>
      <c r="CN99" s="519"/>
      <c r="CO99" s="519"/>
      <c r="CP99" s="519"/>
      <c r="CQ99" s="520"/>
    </row>
    <row r="100" spans="1:95" ht="19.5" customHeight="1" x14ac:dyDescent="0.2">
      <c r="A100" s="552" t="s">
        <v>72</v>
      </c>
      <c r="B100" s="552"/>
      <c r="C100" s="552"/>
      <c r="D100" s="552"/>
      <c r="E100" s="552"/>
      <c r="F100" s="552"/>
      <c r="G100" s="552"/>
      <c r="H100" s="552"/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552"/>
      <c r="Z100" s="552"/>
      <c r="AA100" s="552"/>
      <c r="AB100" s="552"/>
      <c r="AC100" s="552"/>
      <c r="AD100" s="552"/>
      <c r="AE100" s="552"/>
      <c r="AF100" s="552"/>
      <c r="AG100" s="552"/>
      <c r="AH100" s="552"/>
      <c r="AI100" s="552"/>
      <c r="AJ100" s="552"/>
      <c r="AK100" s="552"/>
      <c r="AL100" s="552"/>
      <c r="AM100" s="552"/>
      <c r="AN100" s="552"/>
      <c r="AO100" s="552"/>
      <c r="AP100" s="552"/>
      <c r="AQ100" s="552"/>
      <c r="AR100" s="552"/>
      <c r="AS100" s="552"/>
      <c r="AT100" s="552"/>
      <c r="AU100" s="552"/>
      <c r="AV100" s="552"/>
      <c r="AW100" s="552"/>
      <c r="AX100" s="552"/>
      <c r="AY100" s="552"/>
      <c r="AZ100" s="552"/>
      <c r="BA100" s="552"/>
      <c r="BB100" s="552"/>
      <c r="BC100" s="552"/>
      <c r="BD100" s="552"/>
      <c r="BE100" s="552"/>
      <c r="BF100" s="552"/>
      <c r="BG100" s="552"/>
      <c r="BH100" s="552"/>
      <c r="BI100" s="552"/>
      <c r="BJ100" s="552"/>
      <c r="BK100" s="552"/>
      <c r="BL100" s="552"/>
      <c r="BM100" s="552"/>
      <c r="BN100" s="552"/>
      <c r="BO100" s="552"/>
      <c r="BP100" s="552"/>
      <c r="BQ100" s="552"/>
      <c r="BR100" s="552"/>
      <c r="BS100" s="552"/>
      <c r="BT100" s="552"/>
      <c r="BU100" s="552"/>
      <c r="BV100" s="552"/>
      <c r="BW100" s="552"/>
      <c r="BX100" s="552"/>
      <c r="BY100" s="552"/>
      <c r="BZ100" s="552"/>
      <c r="CA100" s="552"/>
      <c r="CB100" s="552"/>
      <c r="CC100" s="552"/>
      <c r="CD100" s="552"/>
      <c r="CE100" s="552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</row>
    <row r="101" spans="1:95" ht="78" customHeight="1" x14ac:dyDescent="0.2">
      <c r="A101" s="524" t="s">
        <v>39</v>
      </c>
      <c r="B101" s="524"/>
      <c r="C101" s="524"/>
      <c r="D101" s="524"/>
      <c r="E101" s="524"/>
      <c r="F101" s="524"/>
      <c r="G101" s="524"/>
      <c r="H101" s="540" t="s">
        <v>74</v>
      </c>
      <c r="I101" s="541"/>
      <c r="J101" s="541"/>
      <c r="K101" s="541"/>
      <c r="L101" s="541"/>
      <c r="M101" s="541"/>
      <c r="N101" s="541"/>
      <c r="O101" s="541"/>
      <c r="P101" s="541"/>
      <c r="Q101" s="541"/>
      <c r="R101" s="541"/>
      <c r="S101" s="542"/>
      <c r="T101" s="524" t="s">
        <v>75</v>
      </c>
      <c r="U101" s="524"/>
      <c r="V101" s="524"/>
      <c r="W101" s="524"/>
      <c r="X101" s="524"/>
      <c r="Y101" s="524"/>
      <c r="Z101" s="524"/>
      <c r="AA101" s="524"/>
      <c r="AB101" s="524"/>
      <c r="AC101" s="534" t="s">
        <v>76</v>
      </c>
      <c r="AD101" s="535"/>
      <c r="AE101" s="535"/>
      <c r="AF101" s="535"/>
      <c r="AG101" s="535"/>
      <c r="AH101" s="535"/>
      <c r="AI101" s="535"/>
      <c r="AJ101" s="535"/>
      <c r="AK101" s="535"/>
      <c r="AL101" s="535"/>
      <c r="AM101" s="535"/>
      <c r="AN101" s="535"/>
      <c r="AO101" s="535"/>
      <c r="AP101" s="535"/>
      <c r="AQ101" s="535"/>
      <c r="AR101" s="535"/>
      <c r="AS101" s="535"/>
      <c r="AT101" s="535"/>
      <c r="AU101" s="535"/>
      <c r="AV101" s="535"/>
      <c r="AW101" s="535"/>
      <c r="AX101" s="535"/>
      <c r="AY101" s="535"/>
      <c r="AZ101" s="535"/>
      <c r="BA101" s="536"/>
      <c r="BB101" s="534" t="s">
        <v>77</v>
      </c>
      <c r="BC101" s="535"/>
      <c r="BD101" s="535"/>
      <c r="BE101" s="535"/>
      <c r="BF101" s="535"/>
      <c r="BG101" s="535"/>
      <c r="BH101" s="535"/>
      <c r="BI101" s="535"/>
      <c r="BJ101" s="535"/>
      <c r="BK101" s="535"/>
      <c r="BL101" s="535"/>
      <c r="BM101" s="535"/>
      <c r="BN101" s="535"/>
      <c r="BO101" s="535"/>
      <c r="BP101" s="536"/>
      <c r="BQ101" s="534" t="s">
        <v>78</v>
      </c>
      <c r="BR101" s="535"/>
      <c r="BS101" s="535"/>
      <c r="BT101" s="535"/>
      <c r="BU101" s="535"/>
      <c r="BV101" s="535"/>
      <c r="BW101" s="535"/>
      <c r="BX101" s="535"/>
      <c r="BY101" s="535"/>
      <c r="BZ101" s="535"/>
      <c r="CA101" s="535"/>
      <c r="CB101" s="535"/>
      <c r="CC101" s="535"/>
      <c r="CD101" s="535"/>
      <c r="CE101" s="536"/>
      <c r="CF101" s="524" t="s">
        <v>79</v>
      </c>
      <c r="CG101" s="524"/>
      <c r="CH101" s="524"/>
      <c r="CI101" s="524"/>
      <c r="CJ101" s="524"/>
      <c r="CK101" s="524"/>
      <c r="CL101" s="524"/>
      <c r="CM101" s="524"/>
      <c r="CN101" s="524"/>
      <c r="CO101" s="524"/>
      <c r="CP101" s="524"/>
      <c r="CQ101" s="524"/>
    </row>
    <row r="102" spans="1:95" ht="15" customHeight="1" x14ac:dyDescent="0.2">
      <c r="A102" s="524"/>
      <c r="B102" s="524"/>
      <c r="C102" s="524"/>
      <c r="D102" s="524"/>
      <c r="E102" s="524"/>
      <c r="F102" s="524"/>
      <c r="G102" s="524"/>
      <c r="H102" s="540" t="s">
        <v>45</v>
      </c>
      <c r="I102" s="541"/>
      <c r="J102" s="541"/>
      <c r="K102" s="541"/>
      <c r="L102" s="541"/>
      <c r="M102" s="541"/>
      <c r="N102" s="541"/>
      <c r="O102" s="541"/>
      <c r="P102" s="541"/>
      <c r="Q102" s="541"/>
      <c r="R102" s="541"/>
      <c r="S102" s="542"/>
      <c r="T102" s="543" t="s">
        <v>45</v>
      </c>
      <c r="U102" s="544"/>
      <c r="V102" s="544"/>
      <c r="W102" s="544"/>
      <c r="X102" s="544"/>
      <c r="Y102" s="544"/>
      <c r="Z102" s="544"/>
      <c r="AA102" s="544"/>
      <c r="AB102" s="545"/>
      <c r="AC102" s="540" t="s">
        <v>45</v>
      </c>
      <c r="AD102" s="541"/>
      <c r="AE102" s="541"/>
      <c r="AF102" s="541"/>
      <c r="AG102" s="541"/>
      <c r="AH102" s="541"/>
      <c r="AI102" s="541"/>
      <c r="AJ102" s="541"/>
      <c r="AK102" s="541"/>
      <c r="AL102" s="541"/>
      <c r="AM102" s="541"/>
      <c r="AN102" s="541"/>
      <c r="AO102" s="541"/>
      <c r="AP102" s="541"/>
      <c r="AQ102" s="541"/>
      <c r="AR102" s="542"/>
      <c r="AS102" s="540" t="s">
        <v>80</v>
      </c>
      <c r="AT102" s="541"/>
      <c r="AU102" s="541"/>
      <c r="AV102" s="541"/>
      <c r="AW102" s="541"/>
      <c r="AX102" s="541"/>
      <c r="AY102" s="541"/>
      <c r="AZ102" s="541"/>
      <c r="BA102" s="542"/>
      <c r="BB102" s="549" t="s">
        <v>6</v>
      </c>
      <c r="BC102" s="550"/>
      <c r="BD102" s="551" t="s">
        <v>187</v>
      </c>
      <c r="BE102" s="551"/>
      <c r="BF102" s="304"/>
      <c r="BG102" s="549" t="s">
        <v>6</v>
      </c>
      <c r="BH102" s="550"/>
      <c r="BI102" s="551" t="s">
        <v>199</v>
      </c>
      <c r="BJ102" s="551"/>
      <c r="BK102" s="304"/>
      <c r="BL102" s="549" t="s">
        <v>6</v>
      </c>
      <c r="BM102" s="550"/>
      <c r="BN102" s="551" t="s">
        <v>200</v>
      </c>
      <c r="BO102" s="551"/>
      <c r="BP102" s="304"/>
      <c r="BQ102" s="549" t="s">
        <v>6</v>
      </c>
      <c r="BR102" s="550"/>
      <c r="BS102" s="551" t="s">
        <v>187</v>
      </c>
      <c r="BT102" s="551"/>
      <c r="BU102" s="304"/>
      <c r="BV102" s="549" t="s">
        <v>6</v>
      </c>
      <c r="BW102" s="550"/>
      <c r="BX102" s="551" t="s">
        <v>199</v>
      </c>
      <c r="BY102" s="551"/>
      <c r="BZ102" s="304"/>
      <c r="CA102" s="549" t="s">
        <v>6</v>
      </c>
      <c r="CB102" s="550"/>
      <c r="CC102" s="551" t="s">
        <v>200</v>
      </c>
      <c r="CD102" s="551"/>
      <c r="CE102" s="304"/>
      <c r="CF102" s="540" t="s">
        <v>48</v>
      </c>
      <c r="CG102" s="541"/>
      <c r="CH102" s="541"/>
      <c r="CI102" s="541"/>
      <c r="CJ102" s="541"/>
      <c r="CK102" s="542"/>
      <c r="CL102" s="540" t="s">
        <v>49</v>
      </c>
      <c r="CM102" s="541"/>
      <c r="CN102" s="541"/>
      <c r="CO102" s="541"/>
      <c r="CP102" s="541"/>
      <c r="CQ102" s="542"/>
    </row>
    <row r="103" spans="1:95" ht="9" customHeight="1" x14ac:dyDescent="0.2">
      <c r="A103" s="524"/>
      <c r="B103" s="524"/>
      <c r="C103" s="524"/>
      <c r="D103" s="524"/>
      <c r="E103" s="524"/>
      <c r="F103" s="524"/>
      <c r="G103" s="524"/>
      <c r="H103" s="543"/>
      <c r="I103" s="544"/>
      <c r="J103" s="544"/>
      <c r="K103" s="544"/>
      <c r="L103" s="544"/>
      <c r="M103" s="544"/>
      <c r="N103" s="544"/>
      <c r="O103" s="544"/>
      <c r="P103" s="544"/>
      <c r="Q103" s="544"/>
      <c r="R103" s="544"/>
      <c r="S103" s="545"/>
      <c r="T103" s="543"/>
      <c r="U103" s="544"/>
      <c r="V103" s="544"/>
      <c r="W103" s="544"/>
      <c r="X103" s="544"/>
      <c r="Y103" s="544"/>
      <c r="Z103" s="544"/>
      <c r="AA103" s="544"/>
      <c r="AB103" s="545"/>
      <c r="AC103" s="543"/>
      <c r="AD103" s="544"/>
      <c r="AE103" s="544"/>
      <c r="AF103" s="544"/>
      <c r="AG103" s="544"/>
      <c r="AH103" s="544"/>
      <c r="AI103" s="544"/>
      <c r="AJ103" s="544"/>
      <c r="AK103" s="544"/>
      <c r="AL103" s="544"/>
      <c r="AM103" s="544"/>
      <c r="AN103" s="544"/>
      <c r="AO103" s="544"/>
      <c r="AP103" s="544"/>
      <c r="AQ103" s="544"/>
      <c r="AR103" s="545"/>
      <c r="AS103" s="543"/>
      <c r="AT103" s="544"/>
      <c r="AU103" s="544"/>
      <c r="AV103" s="544"/>
      <c r="AW103" s="544"/>
      <c r="AX103" s="544"/>
      <c r="AY103" s="544"/>
      <c r="AZ103" s="544"/>
      <c r="BA103" s="545"/>
      <c r="BB103" s="543" t="s">
        <v>81</v>
      </c>
      <c r="BC103" s="544"/>
      <c r="BD103" s="544"/>
      <c r="BE103" s="544"/>
      <c r="BF103" s="545"/>
      <c r="BG103" s="543" t="s">
        <v>82</v>
      </c>
      <c r="BH103" s="544"/>
      <c r="BI103" s="544"/>
      <c r="BJ103" s="544"/>
      <c r="BK103" s="545"/>
      <c r="BL103" s="543" t="s">
        <v>83</v>
      </c>
      <c r="BM103" s="544"/>
      <c r="BN103" s="544"/>
      <c r="BO103" s="544"/>
      <c r="BP103" s="545"/>
      <c r="BQ103" s="543" t="s">
        <v>81</v>
      </c>
      <c r="BR103" s="544"/>
      <c r="BS103" s="544"/>
      <c r="BT103" s="544"/>
      <c r="BU103" s="545"/>
      <c r="BV103" s="543" t="s">
        <v>82</v>
      </c>
      <c r="BW103" s="544"/>
      <c r="BX103" s="544"/>
      <c r="BY103" s="544"/>
      <c r="BZ103" s="545"/>
      <c r="CA103" s="543" t="s">
        <v>83</v>
      </c>
      <c r="CB103" s="544"/>
      <c r="CC103" s="544"/>
      <c r="CD103" s="544"/>
      <c r="CE103" s="545"/>
      <c r="CF103" s="543"/>
      <c r="CG103" s="544"/>
      <c r="CH103" s="544"/>
      <c r="CI103" s="544"/>
      <c r="CJ103" s="544"/>
      <c r="CK103" s="545"/>
      <c r="CL103" s="543"/>
      <c r="CM103" s="544"/>
      <c r="CN103" s="544"/>
      <c r="CO103" s="544"/>
      <c r="CP103" s="544"/>
      <c r="CQ103" s="545"/>
    </row>
    <row r="104" spans="1:95" ht="15" hidden="1" customHeight="1" x14ac:dyDescent="0.2">
      <c r="A104" s="524"/>
      <c r="B104" s="524"/>
      <c r="C104" s="524"/>
      <c r="D104" s="524"/>
      <c r="E104" s="524"/>
      <c r="F104" s="524"/>
      <c r="G104" s="524"/>
      <c r="H104" s="543"/>
      <c r="I104" s="544"/>
      <c r="J104" s="544"/>
      <c r="K104" s="544"/>
      <c r="L104" s="544"/>
      <c r="M104" s="544"/>
      <c r="N104" s="544"/>
      <c r="O104" s="544"/>
      <c r="P104" s="544"/>
      <c r="Q104" s="544"/>
      <c r="R104" s="544"/>
      <c r="S104" s="545"/>
      <c r="T104" s="543"/>
      <c r="U104" s="544"/>
      <c r="V104" s="544"/>
      <c r="W104" s="544"/>
      <c r="X104" s="544"/>
      <c r="Y104" s="544"/>
      <c r="Z104" s="544"/>
      <c r="AA104" s="544"/>
      <c r="AB104" s="545"/>
      <c r="AC104" s="543"/>
      <c r="AD104" s="544"/>
      <c r="AE104" s="544"/>
      <c r="AF104" s="544"/>
      <c r="AG104" s="544"/>
      <c r="AH104" s="544"/>
      <c r="AI104" s="544"/>
      <c r="AJ104" s="544"/>
      <c r="AK104" s="544"/>
      <c r="AL104" s="544"/>
      <c r="AM104" s="544"/>
      <c r="AN104" s="544"/>
      <c r="AO104" s="544"/>
      <c r="AP104" s="544"/>
      <c r="AQ104" s="544"/>
      <c r="AR104" s="545"/>
      <c r="AS104" s="546"/>
      <c r="AT104" s="547"/>
      <c r="AU104" s="547"/>
      <c r="AV104" s="547"/>
      <c r="AW104" s="547"/>
      <c r="AX104" s="547"/>
      <c r="AY104" s="547"/>
      <c r="AZ104" s="547"/>
      <c r="BA104" s="548"/>
      <c r="BB104" s="543"/>
      <c r="BC104" s="544"/>
      <c r="BD104" s="544"/>
      <c r="BE104" s="544"/>
      <c r="BF104" s="545"/>
      <c r="BG104" s="543"/>
      <c r="BH104" s="544"/>
      <c r="BI104" s="544"/>
      <c r="BJ104" s="544"/>
      <c r="BK104" s="545"/>
      <c r="BL104" s="543"/>
      <c r="BM104" s="544"/>
      <c r="BN104" s="544"/>
      <c r="BO104" s="544"/>
      <c r="BP104" s="545"/>
      <c r="BQ104" s="543"/>
      <c r="BR104" s="544"/>
      <c r="BS104" s="544"/>
      <c r="BT104" s="544"/>
      <c r="BU104" s="545"/>
      <c r="BV104" s="543"/>
      <c r="BW104" s="544"/>
      <c r="BX104" s="544"/>
      <c r="BY104" s="544"/>
      <c r="BZ104" s="545"/>
      <c r="CA104" s="543"/>
      <c r="CB104" s="544"/>
      <c r="CC104" s="544"/>
      <c r="CD104" s="544"/>
      <c r="CE104" s="545"/>
      <c r="CF104" s="543"/>
      <c r="CG104" s="544"/>
      <c r="CH104" s="544"/>
      <c r="CI104" s="544"/>
      <c r="CJ104" s="544"/>
      <c r="CK104" s="545"/>
      <c r="CL104" s="543"/>
      <c r="CM104" s="544"/>
      <c r="CN104" s="544"/>
      <c r="CO104" s="544"/>
      <c r="CP104" s="544"/>
      <c r="CQ104" s="545"/>
    </row>
    <row r="105" spans="1:95" ht="66" customHeight="1" x14ac:dyDescent="0.2">
      <c r="A105" s="524"/>
      <c r="B105" s="524"/>
      <c r="C105" s="524"/>
      <c r="D105" s="524"/>
      <c r="E105" s="524"/>
      <c r="F105" s="524"/>
      <c r="G105" s="524"/>
      <c r="H105" s="546"/>
      <c r="I105" s="547"/>
      <c r="J105" s="547"/>
      <c r="K105" s="547"/>
      <c r="L105" s="547"/>
      <c r="M105" s="547"/>
      <c r="N105" s="547"/>
      <c r="O105" s="547"/>
      <c r="P105" s="547"/>
      <c r="Q105" s="547"/>
      <c r="R105" s="547"/>
      <c r="S105" s="548"/>
      <c r="T105" s="546"/>
      <c r="U105" s="547"/>
      <c r="V105" s="547"/>
      <c r="W105" s="547"/>
      <c r="X105" s="547"/>
      <c r="Y105" s="547"/>
      <c r="Z105" s="547"/>
      <c r="AA105" s="547"/>
      <c r="AB105" s="548"/>
      <c r="AC105" s="546"/>
      <c r="AD105" s="547"/>
      <c r="AE105" s="547"/>
      <c r="AF105" s="547"/>
      <c r="AG105" s="547"/>
      <c r="AH105" s="547"/>
      <c r="AI105" s="547"/>
      <c r="AJ105" s="547"/>
      <c r="AK105" s="547"/>
      <c r="AL105" s="547"/>
      <c r="AM105" s="547"/>
      <c r="AN105" s="547"/>
      <c r="AO105" s="547"/>
      <c r="AP105" s="547"/>
      <c r="AQ105" s="547"/>
      <c r="AR105" s="548"/>
      <c r="AS105" s="534" t="s">
        <v>53</v>
      </c>
      <c r="AT105" s="535"/>
      <c r="AU105" s="535"/>
      <c r="AV105" s="535"/>
      <c r="AW105" s="536"/>
      <c r="AX105" s="534" t="s">
        <v>54</v>
      </c>
      <c r="AY105" s="535"/>
      <c r="AZ105" s="535"/>
      <c r="BA105" s="536"/>
      <c r="BB105" s="546"/>
      <c r="BC105" s="547"/>
      <c r="BD105" s="547"/>
      <c r="BE105" s="547"/>
      <c r="BF105" s="548"/>
      <c r="BG105" s="546"/>
      <c r="BH105" s="547"/>
      <c r="BI105" s="547"/>
      <c r="BJ105" s="547"/>
      <c r="BK105" s="548"/>
      <c r="BL105" s="546"/>
      <c r="BM105" s="547"/>
      <c r="BN105" s="547"/>
      <c r="BO105" s="547"/>
      <c r="BP105" s="548"/>
      <c r="BQ105" s="546"/>
      <c r="BR105" s="547"/>
      <c r="BS105" s="547"/>
      <c r="BT105" s="547"/>
      <c r="BU105" s="548"/>
      <c r="BV105" s="546"/>
      <c r="BW105" s="547"/>
      <c r="BX105" s="547"/>
      <c r="BY105" s="547"/>
      <c r="BZ105" s="548"/>
      <c r="CA105" s="546"/>
      <c r="CB105" s="547"/>
      <c r="CC105" s="547"/>
      <c r="CD105" s="547"/>
      <c r="CE105" s="548"/>
      <c r="CF105" s="546"/>
      <c r="CG105" s="547"/>
      <c r="CH105" s="547"/>
      <c r="CI105" s="547"/>
      <c r="CJ105" s="547"/>
      <c r="CK105" s="548"/>
      <c r="CL105" s="546"/>
      <c r="CM105" s="547"/>
      <c r="CN105" s="547"/>
      <c r="CO105" s="547"/>
      <c r="CP105" s="547"/>
      <c r="CQ105" s="548"/>
    </row>
    <row r="106" spans="1:95" x14ac:dyDescent="0.2">
      <c r="A106" s="524" t="s">
        <v>30</v>
      </c>
      <c r="B106" s="524"/>
      <c r="C106" s="524"/>
      <c r="D106" s="524"/>
      <c r="E106" s="524"/>
      <c r="F106" s="524"/>
      <c r="G106" s="524"/>
      <c r="H106" s="534" t="s">
        <v>55</v>
      </c>
      <c r="I106" s="535"/>
      <c r="J106" s="535"/>
      <c r="K106" s="535"/>
      <c r="L106" s="535"/>
      <c r="M106" s="535"/>
      <c r="N106" s="535"/>
      <c r="O106" s="535"/>
      <c r="P106" s="535"/>
      <c r="Q106" s="535"/>
      <c r="R106" s="535"/>
      <c r="S106" s="536"/>
      <c r="T106" s="534" t="s">
        <v>56</v>
      </c>
      <c r="U106" s="535"/>
      <c r="V106" s="535"/>
      <c r="W106" s="535"/>
      <c r="X106" s="535"/>
      <c r="Y106" s="535"/>
      <c r="Z106" s="535"/>
      <c r="AA106" s="535"/>
      <c r="AB106" s="536"/>
      <c r="AC106" s="540" t="s">
        <v>57</v>
      </c>
      <c r="AD106" s="541"/>
      <c r="AE106" s="541"/>
      <c r="AF106" s="541"/>
      <c r="AG106" s="541"/>
      <c r="AH106" s="541"/>
      <c r="AI106" s="541"/>
      <c r="AJ106" s="541"/>
      <c r="AK106" s="541"/>
      <c r="AL106" s="541"/>
      <c r="AM106" s="541"/>
      <c r="AN106" s="541"/>
      <c r="AO106" s="541"/>
      <c r="AP106" s="541"/>
      <c r="AQ106" s="541"/>
      <c r="AR106" s="542"/>
      <c r="AS106" s="534" t="s">
        <v>58</v>
      </c>
      <c r="AT106" s="535"/>
      <c r="AU106" s="535"/>
      <c r="AV106" s="535"/>
      <c r="AW106" s="536"/>
      <c r="AX106" s="534" t="s">
        <v>59</v>
      </c>
      <c r="AY106" s="535"/>
      <c r="AZ106" s="535"/>
      <c r="BA106" s="536"/>
      <c r="BB106" s="524" t="s">
        <v>60</v>
      </c>
      <c r="BC106" s="524"/>
      <c r="BD106" s="524"/>
      <c r="BE106" s="524"/>
      <c r="BF106" s="524"/>
      <c r="BG106" s="524" t="s">
        <v>61</v>
      </c>
      <c r="BH106" s="524"/>
      <c r="BI106" s="524"/>
      <c r="BJ106" s="524"/>
      <c r="BK106" s="524"/>
      <c r="BL106" s="524" t="s">
        <v>62</v>
      </c>
      <c r="BM106" s="524"/>
      <c r="BN106" s="524"/>
      <c r="BO106" s="524"/>
      <c r="BP106" s="524"/>
      <c r="BQ106" s="524" t="s">
        <v>63</v>
      </c>
      <c r="BR106" s="524"/>
      <c r="BS106" s="524"/>
      <c r="BT106" s="524"/>
      <c r="BU106" s="524"/>
      <c r="BV106" s="524" t="s">
        <v>64</v>
      </c>
      <c r="BW106" s="524"/>
      <c r="BX106" s="524"/>
      <c r="BY106" s="524"/>
      <c r="BZ106" s="524"/>
      <c r="CA106" s="524" t="s">
        <v>84</v>
      </c>
      <c r="CB106" s="524"/>
      <c r="CC106" s="524"/>
      <c r="CD106" s="524"/>
      <c r="CE106" s="524"/>
      <c r="CF106" s="524" t="s">
        <v>85</v>
      </c>
      <c r="CG106" s="524"/>
      <c r="CH106" s="524"/>
      <c r="CI106" s="524"/>
      <c r="CJ106" s="524"/>
      <c r="CK106" s="524"/>
      <c r="CL106" s="524" t="s">
        <v>86</v>
      </c>
      <c r="CM106" s="524"/>
      <c r="CN106" s="524"/>
      <c r="CO106" s="524"/>
      <c r="CP106" s="524"/>
      <c r="CQ106" s="524"/>
    </row>
    <row r="107" spans="1:95" ht="119.25" customHeight="1" x14ac:dyDescent="0.2">
      <c r="A107" s="556" t="s">
        <v>438</v>
      </c>
      <c r="B107" s="526"/>
      <c r="C107" s="526"/>
      <c r="D107" s="526"/>
      <c r="E107" s="526"/>
      <c r="F107" s="526"/>
      <c r="G107" s="527"/>
      <c r="H107" s="528" t="s">
        <v>430</v>
      </c>
      <c r="I107" s="621"/>
      <c r="J107" s="621"/>
      <c r="K107" s="621"/>
      <c r="L107" s="621"/>
      <c r="M107" s="621"/>
      <c r="N107" s="621"/>
      <c r="O107" s="621"/>
      <c r="P107" s="621"/>
      <c r="Q107" s="621"/>
      <c r="R107" s="621"/>
      <c r="S107" s="622"/>
      <c r="T107" s="518" t="s">
        <v>66</v>
      </c>
      <c r="U107" s="519"/>
      <c r="V107" s="519"/>
      <c r="W107" s="519"/>
      <c r="X107" s="519"/>
      <c r="Y107" s="519"/>
      <c r="Z107" s="519"/>
      <c r="AA107" s="519"/>
      <c r="AB107" s="520"/>
      <c r="AC107" s="531" t="s">
        <v>87</v>
      </c>
      <c r="AD107" s="532"/>
      <c r="AE107" s="532"/>
      <c r="AF107" s="532"/>
      <c r="AG107" s="532"/>
      <c r="AH107" s="532"/>
      <c r="AI107" s="532"/>
      <c r="AJ107" s="532"/>
      <c r="AK107" s="532"/>
      <c r="AL107" s="532"/>
      <c r="AM107" s="532"/>
      <c r="AN107" s="532"/>
      <c r="AO107" s="532"/>
      <c r="AP107" s="532"/>
      <c r="AQ107" s="96"/>
      <c r="AR107" s="97"/>
      <c r="AS107" s="534" t="s">
        <v>88</v>
      </c>
      <c r="AT107" s="535"/>
      <c r="AU107" s="535"/>
      <c r="AV107" s="535"/>
      <c r="AW107" s="536"/>
      <c r="AX107" s="537" t="s">
        <v>89</v>
      </c>
      <c r="AY107" s="538"/>
      <c r="AZ107" s="538"/>
      <c r="BA107" s="539"/>
      <c r="BB107" s="518">
        <v>30</v>
      </c>
      <c r="BC107" s="519"/>
      <c r="BD107" s="519"/>
      <c r="BE107" s="519"/>
      <c r="BF107" s="520"/>
      <c r="BG107" s="518">
        <v>30</v>
      </c>
      <c r="BH107" s="519"/>
      <c r="BI107" s="519"/>
      <c r="BJ107" s="519"/>
      <c r="BK107" s="520"/>
      <c r="BL107" s="518">
        <v>30</v>
      </c>
      <c r="BM107" s="519"/>
      <c r="BN107" s="519"/>
      <c r="BO107" s="519"/>
      <c r="BP107" s="520"/>
      <c r="BQ107" s="518"/>
      <c r="BR107" s="519"/>
      <c r="BS107" s="519"/>
      <c r="BT107" s="519"/>
      <c r="BU107" s="520"/>
      <c r="BV107" s="518"/>
      <c r="BW107" s="519"/>
      <c r="BX107" s="519"/>
      <c r="BY107" s="519"/>
      <c r="BZ107" s="520"/>
      <c r="CA107" s="518"/>
      <c r="CB107" s="519"/>
      <c r="CC107" s="519"/>
      <c r="CD107" s="519"/>
      <c r="CE107" s="520"/>
      <c r="CF107" s="521">
        <v>10</v>
      </c>
      <c r="CG107" s="522"/>
      <c r="CH107" s="522"/>
      <c r="CI107" s="522"/>
      <c r="CJ107" s="522"/>
      <c r="CK107" s="523"/>
      <c r="CL107" s="518"/>
      <c r="CM107" s="519"/>
      <c r="CN107" s="519"/>
      <c r="CO107" s="519"/>
      <c r="CP107" s="519"/>
      <c r="CQ107" s="520"/>
    </row>
    <row r="108" spans="1:95" ht="12" customHeight="1" x14ac:dyDescent="0.2">
      <c r="A108" s="213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3"/>
      <c r="BN108" s="213"/>
      <c r="BO108" s="213"/>
      <c r="BP108" s="213"/>
      <c r="BQ108" s="213"/>
      <c r="BR108" s="213"/>
      <c r="BS108" s="213"/>
      <c r="BT108" s="213"/>
      <c r="BU108" s="213"/>
      <c r="BV108" s="213"/>
      <c r="BW108" s="213"/>
      <c r="BX108" s="213"/>
      <c r="BY108" s="213"/>
      <c r="BZ108" s="213"/>
      <c r="CA108" s="213"/>
      <c r="CB108" s="213"/>
      <c r="CC108" s="213"/>
      <c r="CD108" s="213"/>
      <c r="CE108" s="213"/>
      <c r="CF108" s="224"/>
      <c r="CG108" s="224"/>
      <c r="CH108" s="224"/>
      <c r="CI108" s="224"/>
      <c r="CJ108" s="224"/>
      <c r="CK108" s="224"/>
      <c r="CL108" s="224"/>
      <c r="CM108" s="224"/>
      <c r="CN108" s="224"/>
      <c r="CO108" s="224"/>
      <c r="CP108" s="224"/>
      <c r="CQ108" s="224"/>
    </row>
    <row r="109" spans="1:95" s="417" customFormat="1" ht="15.75" customHeight="1" x14ac:dyDescent="0.2">
      <c r="A109" s="779" t="s">
        <v>90</v>
      </c>
      <c r="B109" s="779"/>
      <c r="C109" s="779"/>
      <c r="D109" s="779"/>
      <c r="E109" s="779"/>
      <c r="F109" s="779"/>
      <c r="G109" s="779"/>
      <c r="H109" s="779"/>
      <c r="I109" s="779"/>
      <c r="J109" s="779"/>
      <c r="K109" s="779"/>
      <c r="L109" s="779"/>
      <c r="M109" s="779"/>
      <c r="N109" s="779"/>
      <c r="O109" s="779"/>
      <c r="P109" s="779"/>
      <c r="Q109" s="779"/>
      <c r="R109" s="779"/>
      <c r="S109" s="779"/>
      <c r="T109" s="779"/>
      <c r="U109" s="779"/>
      <c r="V109" s="779"/>
      <c r="W109" s="779"/>
      <c r="X109" s="779"/>
      <c r="Y109" s="779"/>
      <c r="Z109" s="779"/>
      <c r="AA109" s="779"/>
      <c r="AB109" s="779"/>
      <c r="AC109" s="779"/>
      <c r="AD109" s="779"/>
      <c r="AE109" s="779"/>
      <c r="AF109" s="779"/>
      <c r="AG109" s="779"/>
      <c r="AH109" s="779"/>
      <c r="AI109" s="779"/>
      <c r="AJ109" s="779"/>
      <c r="AK109" s="779"/>
      <c r="AL109" s="779"/>
      <c r="AM109" s="779"/>
      <c r="AN109" s="779"/>
      <c r="AO109" s="779"/>
      <c r="AP109" s="779"/>
      <c r="AQ109" s="779"/>
      <c r="AR109" s="779"/>
      <c r="AS109" s="779"/>
      <c r="AT109" s="779"/>
      <c r="AU109" s="779"/>
      <c r="AV109" s="779"/>
      <c r="AW109" s="779"/>
      <c r="AX109" s="779"/>
      <c r="AY109" s="779"/>
      <c r="AZ109" s="779"/>
      <c r="BA109" s="779"/>
      <c r="BB109" s="779"/>
      <c r="BC109" s="779"/>
      <c r="BD109" s="779"/>
      <c r="BE109" s="779"/>
      <c r="BF109" s="779"/>
      <c r="BG109" s="779"/>
      <c r="BH109" s="779"/>
      <c r="BI109" s="779"/>
      <c r="BJ109" s="779"/>
      <c r="BK109" s="779"/>
      <c r="BL109" s="779"/>
      <c r="BM109" s="779"/>
      <c r="BN109" s="779"/>
      <c r="BO109" s="779"/>
      <c r="BP109" s="779"/>
      <c r="BQ109" s="779"/>
      <c r="BR109" s="779"/>
      <c r="BS109" s="779"/>
      <c r="BT109" s="779"/>
      <c r="BU109" s="779"/>
      <c r="BV109" s="779"/>
      <c r="BW109" s="779"/>
      <c r="BX109" s="779"/>
      <c r="BY109" s="779"/>
      <c r="BZ109" s="779"/>
      <c r="CA109" s="779"/>
      <c r="CB109" s="779"/>
      <c r="CC109" s="779"/>
      <c r="CD109" s="779"/>
      <c r="CE109" s="779"/>
      <c r="CF109" s="407"/>
      <c r="CG109" s="407"/>
      <c r="CH109" s="407"/>
      <c r="CI109" s="407"/>
      <c r="CJ109" s="407"/>
      <c r="CK109" s="407"/>
      <c r="CL109" s="407"/>
      <c r="CM109" s="407"/>
      <c r="CN109" s="407"/>
      <c r="CO109" s="407"/>
      <c r="CP109" s="407"/>
      <c r="CQ109" s="407"/>
    </row>
    <row r="110" spans="1:95" s="417" customFormat="1" ht="15.75" customHeight="1" x14ac:dyDescent="0.2">
      <c r="A110" s="667" t="s">
        <v>91</v>
      </c>
      <c r="B110" s="668"/>
      <c r="C110" s="668"/>
      <c r="D110" s="668"/>
      <c r="E110" s="668"/>
      <c r="F110" s="668"/>
      <c r="G110" s="668"/>
      <c r="H110" s="668"/>
      <c r="I110" s="668"/>
      <c r="J110" s="668"/>
      <c r="K110" s="668"/>
      <c r="L110" s="668"/>
      <c r="M110" s="668"/>
      <c r="N110" s="668"/>
      <c r="O110" s="668"/>
      <c r="P110" s="668"/>
      <c r="Q110" s="668"/>
      <c r="R110" s="668"/>
      <c r="S110" s="668"/>
      <c r="T110" s="668"/>
      <c r="U110" s="668"/>
      <c r="V110" s="668"/>
      <c r="W110" s="668"/>
      <c r="X110" s="668"/>
      <c r="Y110" s="668"/>
      <c r="Z110" s="668"/>
      <c r="AA110" s="668"/>
      <c r="AB110" s="668"/>
      <c r="AC110" s="668"/>
      <c r="AD110" s="668"/>
      <c r="AE110" s="668"/>
      <c r="AF110" s="668"/>
      <c r="AG110" s="668"/>
      <c r="AH110" s="668"/>
      <c r="AI110" s="668"/>
      <c r="AJ110" s="668"/>
      <c r="AK110" s="668"/>
      <c r="AL110" s="668"/>
      <c r="AM110" s="668"/>
      <c r="AN110" s="668"/>
      <c r="AO110" s="668"/>
      <c r="AP110" s="668"/>
      <c r="AQ110" s="668"/>
      <c r="AR110" s="668"/>
      <c r="AS110" s="668"/>
      <c r="AT110" s="668"/>
      <c r="AU110" s="668"/>
      <c r="AV110" s="668"/>
      <c r="AW110" s="668"/>
      <c r="AX110" s="668"/>
      <c r="AY110" s="668"/>
      <c r="AZ110" s="668"/>
      <c r="BA110" s="668"/>
      <c r="BB110" s="668"/>
      <c r="BC110" s="668"/>
      <c r="BD110" s="668"/>
      <c r="BE110" s="668"/>
      <c r="BF110" s="668"/>
      <c r="BG110" s="668"/>
      <c r="BH110" s="668"/>
      <c r="BI110" s="668"/>
      <c r="BJ110" s="668"/>
      <c r="BK110" s="668"/>
      <c r="BL110" s="668"/>
      <c r="BM110" s="668"/>
      <c r="BN110" s="668"/>
      <c r="BO110" s="668"/>
      <c r="BP110" s="668"/>
      <c r="BQ110" s="668"/>
      <c r="BR110" s="668"/>
      <c r="BS110" s="668"/>
      <c r="BT110" s="668"/>
      <c r="BU110" s="668"/>
      <c r="BV110" s="668"/>
      <c r="BW110" s="668"/>
      <c r="BX110" s="668"/>
      <c r="BY110" s="668"/>
      <c r="BZ110" s="668"/>
      <c r="CA110" s="668"/>
      <c r="CB110" s="668"/>
      <c r="CC110" s="668"/>
      <c r="CD110" s="668"/>
      <c r="CE110" s="668"/>
      <c r="CF110" s="668"/>
      <c r="CG110" s="668"/>
      <c r="CH110" s="668"/>
      <c r="CI110" s="668"/>
      <c r="CJ110" s="668"/>
      <c r="CK110" s="668"/>
      <c r="CL110" s="668"/>
      <c r="CM110" s="668"/>
      <c r="CN110" s="668"/>
      <c r="CO110" s="668"/>
      <c r="CP110" s="668"/>
      <c r="CQ110" s="669"/>
    </row>
    <row r="111" spans="1:95" s="417" customFormat="1" ht="15.75" customHeight="1" x14ac:dyDescent="0.2">
      <c r="A111" s="728" t="s">
        <v>92</v>
      </c>
      <c r="B111" s="728"/>
      <c r="C111" s="728"/>
      <c r="D111" s="728"/>
      <c r="E111" s="728"/>
      <c r="F111" s="728"/>
      <c r="G111" s="728"/>
      <c r="H111" s="728"/>
      <c r="I111" s="728"/>
      <c r="J111" s="728"/>
      <c r="K111" s="728"/>
      <c r="L111" s="728"/>
      <c r="M111" s="728"/>
      <c r="N111" s="728" t="s">
        <v>93</v>
      </c>
      <c r="O111" s="728"/>
      <c r="P111" s="728"/>
      <c r="Q111" s="728"/>
      <c r="R111" s="728"/>
      <c r="S111" s="728"/>
      <c r="T111" s="728"/>
      <c r="U111" s="728"/>
      <c r="V111" s="728"/>
      <c r="W111" s="728"/>
      <c r="X111" s="728"/>
      <c r="Y111" s="728"/>
      <c r="Z111" s="728" t="s">
        <v>94</v>
      </c>
      <c r="AA111" s="728"/>
      <c r="AB111" s="728"/>
      <c r="AC111" s="728"/>
      <c r="AD111" s="728"/>
      <c r="AE111" s="728"/>
      <c r="AF111" s="728"/>
      <c r="AG111" s="728"/>
      <c r="AH111" s="728"/>
      <c r="AI111" s="728"/>
      <c r="AJ111" s="728"/>
      <c r="AK111" s="728"/>
      <c r="AL111" s="728" t="s">
        <v>95</v>
      </c>
      <c r="AM111" s="728"/>
      <c r="AN111" s="728"/>
      <c r="AO111" s="728"/>
      <c r="AP111" s="728"/>
      <c r="AQ111" s="728"/>
      <c r="AR111" s="728"/>
      <c r="AS111" s="728"/>
      <c r="AT111" s="728"/>
      <c r="AU111" s="728"/>
      <c r="AV111" s="728"/>
      <c r="AW111" s="728"/>
      <c r="AX111" s="722" t="s">
        <v>53</v>
      </c>
      <c r="AY111" s="722"/>
      <c r="AZ111" s="722"/>
      <c r="BA111" s="722"/>
      <c r="BB111" s="722"/>
      <c r="BC111" s="722"/>
      <c r="BD111" s="722"/>
      <c r="BE111" s="722"/>
      <c r="BF111" s="722"/>
      <c r="BG111" s="722"/>
      <c r="BH111" s="722"/>
      <c r="BI111" s="722"/>
      <c r="BJ111" s="722"/>
      <c r="BK111" s="722"/>
      <c r="BL111" s="722"/>
      <c r="BM111" s="722"/>
      <c r="BN111" s="722"/>
      <c r="BO111" s="722"/>
      <c r="BP111" s="722"/>
      <c r="BQ111" s="722"/>
      <c r="BR111" s="722"/>
      <c r="BS111" s="722"/>
      <c r="BT111" s="722"/>
      <c r="BU111" s="722"/>
      <c r="BV111" s="722"/>
      <c r="BW111" s="722"/>
      <c r="BX111" s="722"/>
      <c r="BY111" s="722"/>
      <c r="BZ111" s="722"/>
      <c r="CA111" s="722"/>
      <c r="CB111" s="722"/>
      <c r="CC111" s="722"/>
      <c r="CD111" s="722"/>
      <c r="CE111" s="722"/>
      <c r="CF111" s="722"/>
      <c r="CG111" s="722"/>
      <c r="CH111" s="722"/>
      <c r="CI111" s="722"/>
      <c r="CJ111" s="722"/>
      <c r="CK111" s="722"/>
      <c r="CL111" s="722"/>
      <c r="CM111" s="722"/>
      <c r="CN111" s="722"/>
      <c r="CO111" s="722"/>
      <c r="CP111" s="722"/>
      <c r="CQ111" s="722"/>
    </row>
    <row r="112" spans="1:95" s="417" customFormat="1" ht="15.75" customHeight="1" x14ac:dyDescent="0.2">
      <c r="A112" s="722" t="s">
        <v>30</v>
      </c>
      <c r="B112" s="722"/>
      <c r="C112" s="722"/>
      <c r="D112" s="722"/>
      <c r="E112" s="722"/>
      <c r="F112" s="722"/>
      <c r="G112" s="722"/>
      <c r="H112" s="722"/>
      <c r="I112" s="722"/>
      <c r="J112" s="722"/>
      <c r="K112" s="722"/>
      <c r="L112" s="722"/>
      <c r="M112" s="722"/>
      <c r="N112" s="722" t="s">
        <v>55</v>
      </c>
      <c r="O112" s="722"/>
      <c r="P112" s="722"/>
      <c r="Q112" s="722"/>
      <c r="R112" s="722"/>
      <c r="S112" s="722"/>
      <c r="T112" s="722"/>
      <c r="U112" s="722"/>
      <c r="V112" s="722"/>
      <c r="W112" s="722"/>
      <c r="X112" s="722"/>
      <c r="Y112" s="722"/>
      <c r="Z112" s="722" t="s">
        <v>56</v>
      </c>
      <c r="AA112" s="722"/>
      <c r="AB112" s="722"/>
      <c r="AC112" s="722"/>
      <c r="AD112" s="722"/>
      <c r="AE112" s="722"/>
      <c r="AF112" s="722"/>
      <c r="AG112" s="722"/>
      <c r="AH112" s="722"/>
      <c r="AI112" s="722"/>
      <c r="AJ112" s="722"/>
      <c r="AK112" s="722"/>
      <c r="AL112" s="722" t="s">
        <v>57</v>
      </c>
      <c r="AM112" s="722"/>
      <c r="AN112" s="722"/>
      <c r="AO112" s="722"/>
      <c r="AP112" s="722"/>
      <c r="AQ112" s="722"/>
      <c r="AR112" s="722"/>
      <c r="AS112" s="722"/>
      <c r="AT112" s="722"/>
      <c r="AU112" s="722"/>
      <c r="AV112" s="722"/>
      <c r="AW112" s="722"/>
      <c r="AX112" s="722" t="s">
        <v>58</v>
      </c>
      <c r="AY112" s="722"/>
      <c r="AZ112" s="722"/>
      <c r="BA112" s="722"/>
      <c r="BB112" s="722"/>
      <c r="BC112" s="722"/>
      <c r="BD112" s="722"/>
      <c r="BE112" s="722"/>
      <c r="BF112" s="722"/>
      <c r="BG112" s="722"/>
      <c r="BH112" s="722"/>
      <c r="BI112" s="722"/>
      <c r="BJ112" s="722"/>
      <c r="BK112" s="722"/>
      <c r="BL112" s="722"/>
      <c r="BM112" s="722"/>
      <c r="BN112" s="722"/>
      <c r="BO112" s="722"/>
      <c r="BP112" s="722"/>
      <c r="BQ112" s="722"/>
      <c r="BR112" s="722"/>
      <c r="BS112" s="722"/>
      <c r="BT112" s="722"/>
      <c r="BU112" s="722"/>
      <c r="BV112" s="722"/>
      <c r="BW112" s="722"/>
      <c r="BX112" s="722"/>
      <c r="BY112" s="722"/>
      <c r="BZ112" s="722"/>
      <c r="CA112" s="722"/>
      <c r="CB112" s="722"/>
      <c r="CC112" s="722"/>
      <c r="CD112" s="722"/>
      <c r="CE112" s="722"/>
      <c r="CF112" s="722"/>
      <c r="CG112" s="722"/>
      <c r="CH112" s="722"/>
      <c r="CI112" s="722"/>
      <c r="CJ112" s="722"/>
      <c r="CK112" s="722"/>
      <c r="CL112" s="722"/>
      <c r="CM112" s="722"/>
      <c r="CN112" s="722"/>
      <c r="CO112" s="722"/>
      <c r="CP112" s="722"/>
      <c r="CQ112" s="722"/>
    </row>
    <row r="113" spans="1:95" s="417" customFormat="1" ht="15.75" customHeight="1" x14ac:dyDescent="0.2">
      <c r="A113" s="524" t="s">
        <v>96</v>
      </c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 t="s">
        <v>97</v>
      </c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  <c r="Y113" s="524"/>
      <c r="Z113" s="524" t="s">
        <v>98</v>
      </c>
      <c r="AA113" s="524"/>
      <c r="AB113" s="524"/>
      <c r="AC113" s="524"/>
      <c r="AD113" s="524"/>
      <c r="AE113" s="524"/>
      <c r="AF113" s="524"/>
      <c r="AG113" s="524"/>
      <c r="AH113" s="524"/>
      <c r="AI113" s="524"/>
      <c r="AJ113" s="524"/>
      <c r="AK113" s="524"/>
      <c r="AL113" s="524" t="s">
        <v>99</v>
      </c>
      <c r="AM113" s="524"/>
      <c r="AN113" s="524"/>
      <c r="AO113" s="524"/>
      <c r="AP113" s="524"/>
      <c r="AQ113" s="524"/>
      <c r="AR113" s="524"/>
      <c r="AS113" s="524"/>
      <c r="AT113" s="524"/>
      <c r="AU113" s="524"/>
      <c r="AV113" s="524"/>
      <c r="AW113" s="524"/>
      <c r="AX113" s="719" t="s">
        <v>100</v>
      </c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19"/>
      <c r="BR113" s="719"/>
      <c r="BS113" s="719"/>
      <c r="BT113" s="719"/>
      <c r="BU113" s="719"/>
      <c r="BV113" s="719"/>
      <c r="BW113" s="719"/>
      <c r="BX113" s="719"/>
      <c r="BY113" s="719"/>
      <c r="BZ113" s="719"/>
      <c r="CA113" s="719"/>
      <c r="CB113" s="719"/>
      <c r="CC113" s="719"/>
      <c r="CD113" s="719"/>
      <c r="CE113" s="719"/>
      <c r="CF113" s="719"/>
      <c r="CG113" s="719"/>
      <c r="CH113" s="719"/>
      <c r="CI113" s="719"/>
      <c r="CJ113" s="719"/>
      <c r="CK113" s="719"/>
      <c r="CL113" s="719"/>
      <c r="CM113" s="719"/>
      <c r="CN113" s="719"/>
      <c r="CO113" s="719"/>
      <c r="CP113" s="719"/>
      <c r="CQ113" s="719"/>
    </row>
    <row r="114" spans="1:95" s="417" customFormat="1" ht="30.75" customHeight="1" x14ac:dyDescent="0.2">
      <c r="A114" s="524" t="s">
        <v>101</v>
      </c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 t="s">
        <v>102</v>
      </c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 t="s">
        <v>103</v>
      </c>
      <c r="AA114" s="524"/>
      <c r="AB114" s="524"/>
      <c r="AC114" s="524"/>
      <c r="AD114" s="524"/>
      <c r="AE114" s="524"/>
      <c r="AF114" s="524"/>
      <c r="AG114" s="524"/>
      <c r="AH114" s="524"/>
      <c r="AI114" s="524"/>
      <c r="AJ114" s="524"/>
      <c r="AK114" s="524"/>
      <c r="AL114" s="524" t="s">
        <v>104</v>
      </c>
      <c r="AM114" s="524"/>
      <c r="AN114" s="524"/>
      <c r="AO114" s="524"/>
      <c r="AP114" s="524"/>
      <c r="AQ114" s="524"/>
      <c r="AR114" s="524"/>
      <c r="AS114" s="524"/>
      <c r="AT114" s="524"/>
      <c r="AU114" s="524"/>
      <c r="AV114" s="524"/>
      <c r="AW114" s="524"/>
      <c r="AX114" s="719" t="s">
        <v>105</v>
      </c>
      <c r="AY114" s="719"/>
      <c r="AZ114" s="719"/>
      <c r="BA114" s="719"/>
      <c r="BB114" s="719"/>
      <c r="BC114" s="719"/>
      <c r="BD114" s="719"/>
      <c r="BE114" s="719"/>
      <c r="BF114" s="719"/>
      <c r="BG114" s="71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19"/>
      <c r="BR114" s="719"/>
      <c r="BS114" s="719"/>
      <c r="BT114" s="719"/>
      <c r="BU114" s="719"/>
      <c r="BV114" s="719"/>
      <c r="BW114" s="719"/>
      <c r="BX114" s="719"/>
      <c r="BY114" s="719"/>
      <c r="BZ114" s="719"/>
      <c r="CA114" s="719"/>
      <c r="CB114" s="719"/>
      <c r="CC114" s="719"/>
      <c r="CD114" s="719"/>
      <c r="CE114" s="719"/>
      <c r="CF114" s="719"/>
      <c r="CG114" s="719"/>
      <c r="CH114" s="719"/>
      <c r="CI114" s="719"/>
      <c r="CJ114" s="719"/>
      <c r="CK114" s="719"/>
      <c r="CL114" s="719"/>
      <c r="CM114" s="719"/>
      <c r="CN114" s="719"/>
      <c r="CO114" s="719"/>
      <c r="CP114" s="719"/>
      <c r="CQ114" s="719"/>
    </row>
    <row r="115" spans="1:95" s="417" customFormat="1" ht="29.25" customHeight="1" x14ac:dyDescent="0.2">
      <c r="A115" s="524" t="s">
        <v>101</v>
      </c>
      <c r="B115" s="524"/>
      <c r="C115" s="524"/>
      <c r="D115" s="524"/>
      <c r="E115" s="524"/>
      <c r="F115" s="524"/>
      <c r="G115" s="524"/>
      <c r="H115" s="524"/>
      <c r="I115" s="524"/>
      <c r="J115" s="524"/>
      <c r="K115" s="524"/>
      <c r="L115" s="524"/>
      <c r="M115" s="524"/>
      <c r="N115" s="524" t="s">
        <v>102</v>
      </c>
      <c r="O115" s="524"/>
      <c r="P115" s="524"/>
      <c r="Q115" s="524"/>
      <c r="R115" s="524"/>
      <c r="S115" s="524"/>
      <c r="T115" s="524"/>
      <c r="U115" s="524"/>
      <c r="V115" s="524"/>
      <c r="W115" s="524"/>
      <c r="X115" s="524"/>
      <c r="Y115" s="524"/>
      <c r="Z115" s="524" t="s">
        <v>103</v>
      </c>
      <c r="AA115" s="524"/>
      <c r="AB115" s="524"/>
      <c r="AC115" s="524"/>
      <c r="AD115" s="524"/>
      <c r="AE115" s="524"/>
      <c r="AF115" s="524"/>
      <c r="AG115" s="524"/>
      <c r="AH115" s="524"/>
      <c r="AI115" s="524"/>
      <c r="AJ115" s="524"/>
      <c r="AK115" s="524"/>
      <c r="AL115" s="524" t="s">
        <v>106</v>
      </c>
      <c r="AM115" s="524"/>
      <c r="AN115" s="524"/>
      <c r="AO115" s="524"/>
      <c r="AP115" s="524"/>
      <c r="AQ115" s="524"/>
      <c r="AR115" s="524"/>
      <c r="AS115" s="524"/>
      <c r="AT115" s="524"/>
      <c r="AU115" s="524"/>
      <c r="AV115" s="524"/>
      <c r="AW115" s="524"/>
      <c r="AX115" s="719" t="s">
        <v>107</v>
      </c>
      <c r="AY115" s="719"/>
      <c r="AZ115" s="719"/>
      <c r="BA115" s="719"/>
      <c r="BB115" s="719"/>
      <c r="BC115" s="719"/>
      <c r="BD115" s="719"/>
      <c r="BE115" s="719"/>
      <c r="BF115" s="719"/>
      <c r="BG115" s="71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19"/>
      <c r="BR115" s="719"/>
      <c r="BS115" s="719"/>
      <c r="BT115" s="719"/>
      <c r="BU115" s="719"/>
      <c r="BV115" s="719"/>
      <c r="BW115" s="719"/>
      <c r="BX115" s="719"/>
      <c r="BY115" s="719"/>
      <c r="BZ115" s="719"/>
      <c r="CA115" s="719"/>
      <c r="CB115" s="719"/>
      <c r="CC115" s="719"/>
      <c r="CD115" s="719"/>
      <c r="CE115" s="719"/>
      <c r="CF115" s="719"/>
      <c r="CG115" s="719"/>
      <c r="CH115" s="719"/>
      <c r="CI115" s="719"/>
      <c r="CJ115" s="719"/>
      <c r="CK115" s="719"/>
      <c r="CL115" s="719"/>
      <c r="CM115" s="719"/>
      <c r="CN115" s="719"/>
      <c r="CO115" s="719"/>
      <c r="CP115" s="719"/>
      <c r="CQ115" s="719"/>
    </row>
    <row r="116" spans="1:95" s="417" customFormat="1" ht="33.75" customHeight="1" x14ac:dyDescent="0.2">
      <c r="A116" s="524" t="s">
        <v>101</v>
      </c>
      <c r="B116" s="524"/>
      <c r="C116" s="524"/>
      <c r="D116" s="524"/>
      <c r="E116" s="524"/>
      <c r="F116" s="524"/>
      <c r="G116" s="524"/>
      <c r="H116" s="524"/>
      <c r="I116" s="524"/>
      <c r="J116" s="524"/>
      <c r="K116" s="524"/>
      <c r="L116" s="524"/>
      <c r="M116" s="524"/>
      <c r="N116" s="524" t="s">
        <v>102</v>
      </c>
      <c r="O116" s="524"/>
      <c r="P116" s="524"/>
      <c r="Q116" s="524"/>
      <c r="R116" s="524"/>
      <c r="S116" s="524"/>
      <c r="T116" s="524"/>
      <c r="U116" s="524"/>
      <c r="V116" s="524"/>
      <c r="W116" s="524"/>
      <c r="X116" s="524"/>
      <c r="Y116" s="524"/>
      <c r="Z116" s="524" t="s">
        <v>534</v>
      </c>
      <c r="AA116" s="524"/>
      <c r="AB116" s="524"/>
      <c r="AC116" s="524"/>
      <c r="AD116" s="524"/>
      <c r="AE116" s="524"/>
      <c r="AF116" s="524"/>
      <c r="AG116" s="524"/>
      <c r="AH116" s="524"/>
      <c r="AI116" s="524"/>
      <c r="AJ116" s="524"/>
      <c r="AK116" s="524"/>
      <c r="AL116" s="524" t="s">
        <v>532</v>
      </c>
      <c r="AM116" s="524"/>
      <c r="AN116" s="524"/>
      <c r="AO116" s="524"/>
      <c r="AP116" s="524"/>
      <c r="AQ116" s="524"/>
      <c r="AR116" s="524"/>
      <c r="AS116" s="524"/>
      <c r="AT116" s="524"/>
      <c r="AU116" s="524"/>
      <c r="AV116" s="524"/>
      <c r="AW116" s="524"/>
      <c r="AX116" s="719" t="s">
        <v>533</v>
      </c>
      <c r="AY116" s="719"/>
      <c r="AZ116" s="719"/>
      <c r="BA116" s="719"/>
      <c r="BB116" s="719"/>
      <c r="BC116" s="719"/>
      <c r="BD116" s="719"/>
      <c r="BE116" s="719"/>
      <c r="BF116" s="719"/>
      <c r="BG116" s="71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19"/>
      <c r="BR116" s="719"/>
      <c r="BS116" s="719"/>
      <c r="BT116" s="719"/>
      <c r="BU116" s="719"/>
      <c r="BV116" s="719"/>
      <c r="BW116" s="719"/>
      <c r="BX116" s="719"/>
      <c r="BY116" s="719"/>
      <c r="BZ116" s="719"/>
      <c r="CA116" s="719"/>
      <c r="CB116" s="719"/>
      <c r="CC116" s="719"/>
      <c r="CD116" s="719"/>
      <c r="CE116" s="719"/>
      <c r="CF116" s="719"/>
      <c r="CG116" s="719"/>
      <c r="CH116" s="719"/>
      <c r="CI116" s="719"/>
      <c r="CJ116" s="719"/>
      <c r="CK116" s="719"/>
      <c r="CL116" s="719"/>
      <c r="CM116" s="719"/>
      <c r="CN116" s="719"/>
      <c r="CO116" s="719"/>
      <c r="CP116" s="719"/>
      <c r="CQ116" s="719"/>
    </row>
    <row r="117" spans="1:95" s="417" customFormat="1" ht="15.75" customHeight="1" x14ac:dyDescent="0.2">
      <c r="A117" s="552" t="s">
        <v>108</v>
      </c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552"/>
      <c r="AP117" s="552"/>
      <c r="AQ117" s="552"/>
      <c r="AR117" s="552"/>
      <c r="AS117" s="552"/>
      <c r="AT117" s="552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  <c r="CF117" s="407"/>
      <c r="CG117" s="407"/>
      <c r="CH117" s="407"/>
      <c r="CI117" s="407"/>
      <c r="CJ117" s="407"/>
      <c r="CK117" s="407"/>
      <c r="CL117" s="407"/>
      <c r="CM117" s="407"/>
      <c r="CN117" s="407"/>
      <c r="CO117" s="407"/>
      <c r="CP117" s="407"/>
      <c r="CQ117" s="407"/>
    </row>
    <row r="118" spans="1:95" s="417" customFormat="1" ht="15.75" customHeight="1" x14ac:dyDescent="0.2">
      <c r="A118" s="723" t="s">
        <v>109</v>
      </c>
      <c r="B118" s="723"/>
      <c r="C118" s="723"/>
      <c r="D118" s="723"/>
      <c r="E118" s="723"/>
      <c r="F118" s="723"/>
      <c r="G118" s="723"/>
      <c r="H118" s="723"/>
      <c r="I118" s="723"/>
      <c r="J118" s="723"/>
      <c r="K118" s="723"/>
      <c r="L118" s="723"/>
      <c r="M118" s="723"/>
      <c r="N118" s="723"/>
      <c r="O118" s="723"/>
      <c r="P118" s="723"/>
      <c r="Q118" s="723"/>
      <c r="R118" s="723"/>
      <c r="S118" s="723"/>
      <c r="T118" s="723"/>
      <c r="U118" s="723"/>
      <c r="V118" s="723"/>
      <c r="W118" s="723"/>
      <c r="X118" s="723"/>
      <c r="Y118" s="723"/>
      <c r="Z118" s="723"/>
      <c r="AA118" s="723"/>
      <c r="AB118" s="723"/>
      <c r="AC118" s="723"/>
      <c r="AD118" s="723"/>
      <c r="AE118" s="723"/>
      <c r="AF118" s="723"/>
      <c r="AG118" s="723"/>
      <c r="AH118" s="723"/>
      <c r="AI118" s="723"/>
      <c r="AJ118" s="723"/>
      <c r="AK118" s="723"/>
      <c r="AL118" s="723"/>
      <c r="AM118" s="723"/>
      <c r="AN118" s="723"/>
      <c r="AO118" s="723"/>
      <c r="AP118" s="723"/>
      <c r="AQ118" s="723"/>
      <c r="AR118" s="723"/>
      <c r="AS118" s="723"/>
      <c r="AT118" s="723"/>
      <c r="AU118" s="723"/>
      <c r="AV118" s="723"/>
      <c r="AW118" s="723"/>
      <c r="AX118" s="723"/>
      <c r="AY118" s="723"/>
      <c r="AZ118" s="723"/>
      <c r="BA118" s="723"/>
      <c r="BB118" s="723"/>
      <c r="BC118" s="723"/>
      <c r="BD118" s="723"/>
      <c r="BE118" s="723"/>
      <c r="BF118" s="723"/>
      <c r="BG118" s="723"/>
      <c r="BH118" s="723"/>
      <c r="BI118" s="723"/>
      <c r="BJ118" s="723"/>
      <c r="BK118" s="723"/>
      <c r="BL118" s="723"/>
      <c r="BM118" s="723"/>
      <c r="BN118" s="723"/>
      <c r="BO118" s="723"/>
      <c r="BP118" s="723"/>
      <c r="BQ118" s="723"/>
      <c r="BR118" s="723"/>
      <c r="BS118" s="723"/>
      <c r="BT118" s="723"/>
      <c r="BU118" s="723"/>
      <c r="BV118" s="723"/>
      <c r="BW118" s="723"/>
      <c r="BX118" s="723"/>
      <c r="BY118" s="723"/>
      <c r="BZ118" s="723"/>
      <c r="CA118" s="723"/>
      <c r="CB118" s="723"/>
      <c r="CC118" s="723"/>
      <c r="CD118" s="723"/>
      <c r="CE118" s="723"/>
      <c r="CF118" s="723"/>
      <c r="CG118" s="723"/>
      <c r="CH118" s="723"/>
      <c r="CI118" s="723"/>
      <c r="CJ118" s="723"/>
      <c r="CK118" s="723"/>
      <c r="CL118" s="723"/>
      <c r="CM118" s="723"/>
      <c r="CN118" s="723"/>
      <c r="CO118" s="723"/>
      <c r="CP118" s="723"/>
      <c r="CQ118" s="723"/>
    </row>
    <row r="119" spans="1:95" s="417" customFormat="1" ht="86.25" customHeight="1" x14ac:dyDescent="0.2">
      <c r="A119" s="724" t="s">
        <v>308</v>
      </c>
      <c r="B119" s="724"/>
      <c r="C119" s="724"/>
      <c r="D119" s="724"/>
      <c r="E119" s="724"/>
      <c r="F119" s="724"/>
      <c r="G119" s="724"/>
      <c r="H119" s="724"/>
      <c r="I119" s="724"/>
      <c r="J119" s="724"/>
      <c r="K119" s="724"/>
      <c r="L119" s="724"/>
      <c r="M119" s="724"/>
      <c r="N119" s="724"/>
      <c r="O119" s="724"/>
      <c r="P119" s="724"/>
      <c r="Q119" s="724"/>
      <c r="R119" s="724"/>
      <c r="S119" s="724"/>
      <c r="T119" s="724"/>
      <c r="U119" s="724"/>
      <c r="V119" s="724"/>
      <c r="W119" s="724"/>
      <c r="X119" s="724"/>
      <c r="Y119" s="724"/>
      <c r="Z119" s="724"/>
      <c r="AA119" s="724"/>
      <c r="AB119" s="724"/>
      <c r="AC119" s="724"/>
      <c r="AD119" s="724"/>
      <c r="AE119" s="724"/>
      <c r="AF119" s="724"/>
      <c r="AG119" s="724"/>
      <c r="AH119" s="724"/>
      <c r="AI119" s="724"/>
      <c r="AJ119" s="724"/>
      <c r="AK119" s="724"/>
      <c r="AL119" s="724"/>
      <c r="AM119" s="724"/>
      <c r="AN119" s="724"/>
      <c r="AO119" s="724"/>
      <c r="AP119" s="724"/>
      <c r="AQ119" s="724"/>
      <c r="AR119" s="724"/>
      <c r="AS119" s="724"/>
      <c r="AT119" s="724"/>
      <c r="AU119" s="724"/>
      <c r="AV119" s="724"/>
      <c r="AW119" s="724"/>
      <c r="AX119" s="724"/>
      <c r="AY119" s="724"/>
      <c r="AZ119" s="724"/>
      <c r="BA119" s="724"/>
      <c r="BB119" s="724"/>
      <c r="BC119" s="724"/>
      <c r="BD119" s="724"/>
      <c r="BE119" s="724"/>
      <c r="BF119" s="724"/>
      <c r="BG119" s="724"/>
      <c r="BH119" s="724"/>
      <c r="BI119" s="724"/>
      <c r="BJ119" s="724"/>
      <c r="BK119" s="724"/>
      <c r="BL119" s="724"/>
      <c r="BM119" s="724"/>
      <c r="BN119" s="724"/>
      <c r="BO119" s="724"/>
      <c r="BP119" s="724"/>
      <c r="BQ119" s="724"/>
      <c r="BR119" s="724"/>
      <c r="BS119" s="724"/>
      <c r="BT119" s="724"/>
      <c r="BU119" s="724"/>
      <c r="BV119" s="724"/>
      <c r="BW119" s="724"/>
      <c r="BX119" s="724"/>
      <c r="BY119" s="724"/>
      <c r="BZ119" s="724"/>
      <c r="CA119" s="724"/>
      <c r="CB119" s="724"/>
      <c r="CC119" s="724"/>
      <c r="CD119" s="724"/>
      <c r="CE119" s="724"/>
      <c r="CF119" s="724"/>
      <c r="CG119" s="724"/>
      <c r="CH119" s="724"/>
      <c r="CI119" s="724"/>
      <c r="CJ119" s="724"/>
      <c r="CK119" s="724"/>
      <c r="CL119" s="724"/>
      <c r="CM119" s="724"/>
      <c r="CN119" s="724"/>
      <c r="CO119" s="724"/>
      <c r="CP119" s="724"/>
      <c r="CQ119" s="724"/>
    </row>
    <row r="120" spans="1:95" s="417" customFormat="1" ht="15.75" customHeight="1" x14ac:dyDescent="0.2">
      <c r="A120" s="579" t="s">
        <v>110</v>
      </c>
      <c r="B120" s="579"/>
      <c r="C120" s="579"/>
      <c r="D120" s="579"/>
      <c r="E120" s="579"/>
      <c r="F120" s="579"/>
      <c r="G120" s="579"/>
      <c r="H120" s="579"/>
      <c r="I120" s="579"/>
      <c r="J120" s="579"/>
      <c r="K120" s="579"/>
      <c r="L120" s="579"/>
      <c r="M120" s="579"/>
      <c r="N120" s="579"/>
      <c r="O120" s="57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79"/>
      <c r="AC120" s="579"/>
      <c r="AD120" s="579"/>
      <c r="AE120" s="579"/>
      <c r="AF120" s="579"/>
      <c r="AG120" s="579"/>
      <c r="AH120" s="579"/>
      <c r="AI120" s="579"/>
      <c r="AJ120" s="579"/>
      <c r="AK120" s="579"/>
      <c r="AL120" s="579"/>
      <c r="AM120" s="579"/>
      <c r="AN120" s="579"/>
      <c r="AO120" s="579"/>
      <c r="AP120" s="579"/>
      <c r="AQ120" s="579"/>
      <c r="AR120" s="579"/>
      <c r="AS120" s="579"/>
      <c r="AT120" s="579"/>
      <c r="AU120" s="579"/>
      <c r="AV120" s="579"/>
      <c r="AW120" s="579"/>
      <c r="AX120" s="579"/>
      <c r="AY120" s="579"/>
      <c r="AZ120" s="579"/>
      <c r="BA120" s="579"/>
      <c r="BB120" s="579"/>
      <c r="BC120" s="579"/>
      <c r="BD120" s="579"/>
      <c r="BE120" s="579"/>
      <c r="BF120" s="579"/>
      <c r="BG120" s="579"/>
      <c r="BH120" s="579"/>
      <c r="BI120" s="579"/>
      <c r="BJ120" s="579"/>
      <c r="BK120" s="579"/>
      <c r="BL120" s="579"/>
      <c r="BM120" s="579"/>
      <c r="BN120" s="579"/>
      <c r="BO120" s="579"/>
      <c r="BP120" s="579"/>
      <c r="BQ120" s="579"/>
      <c r="BR120" s="579"/>
      <c r="BS120" s="579"/>
      <c r="BT120" s="579"/>
      <c r="BU120" s="579"/>
      <c r="BV120" s="579"/>
      <c r="BW120" s="579"/>
      <c r="BX120" s="579"/>
      <c r="BY120" s="579"/>
      <c r="BZ120" s="579"/>
      <c r="CA120" s="579"/>
      <c r="CB120" s="579"/>
      <c r="CC120" s="579"/>
      <c r="CD120" s="579"/>
      <c r="CE120" s="579"/>
      <c r="CF120" s="579"/>
      <c r="CG120" s="579"/>
      <c r="CH120" s="579"/>
      <c r="CI120" s="579"/>
      <c r="CJ120" s="579"/>
      <c r="CK120" s="579"/>
      <c r="CL120" s="579"/>
      <c r="CM120" s="579"/>
      <c r="CN120" s="579"/>
      <c r="CO120" s="579"/>
      <c r="CP120" s="579"/>
      <c r="CQ120" s="579"/>
    </row>
    <row r="121" spans="1:95" s="417" customFormat="1" ht="15.75" customHeight="1" x14ac:dyDescent="0.2">
      <c r="A121" s="723" t="s">
        <v>111</v>
      </c>
      <c r="B121" s="723"/>
      <c r="C121" s="723"/>
      <c r="D121" s="723"/>
      <c r="E121" s="723"/>
      <c r="F121" s="723"/>
      <c r="G121" s="723"/>
      <c r="H121" s="723"/>
      <c r="I121" s="723"/>
      <c r="J121" s="723"/>
      <c r="K121" s="723"/>
      <c r="L121" s="723"/>
      <c r="M121" s="723"/>
      <c r="N121" s="723"/>
      <c r="O121" s="723"/>
      <c r="P121" s="723"/>
      <c r="Q121" s="723"/>
      <c r="R121" s="723"/>
      <c r="S121" s="723"/>
      <c r="T121" s="723"/>
      <c r="U121" s="723"/>
      <c r="V121" s="723"/>
      <c r="W121" s="723"/>
      <c r="X121" s="723"/>
      <c r="Y121" s="723"/>
      <c r="Z121" s="723"/>
      <c r="AA121" s="723"/>
      <c r="AB121" s="723"/>
      <c r="AC121" s="723"/>
      <c r="AD121" s="723"/>
      <c r="AE121" s="723"/>
      <c r="AF121" s="723"/>
      <c r="AG121" s="723"/>
      <c r="AH121" s="723"/>
      <c r="AI121" s="723"/>
      <c r="AJ121" s="723"/>
      <c r="AK121" s="723"/>
      <c r="AL121" s="723"/>
      <c r="AM121" s="723"/>
      <c r="AN121" s="723"/>
      <c r="AO121" s="723"/>
      <c r="AP121" s="723"/>
      <c r="AQ121" s="723"/>
      <c r="AR121" s="723"/>
      <c r="AS121" s="723"/>
      <c r="AT121" s="723"/>
      <c r="AU121" s="723"/>
      <c r="AV121" s="723"/>
      <c r="AW121" s="723"/>
      <c r="AX121" s="723"/>
      <c r="AY121" s="723"/>
      <c r="AZ121" s="723"/>
      <c r="BA121" s="723"/>
      <c r="BB121" s="723"/>
      <c r="BC121" s="723"/>
      <c r="BD121" s="723"/>
      <c r="BE121" s="723"/>
      <c r="BF121" s="723"/>
      <c r="BG121" s="723"/>
      <c r="BH121" s="723"/>
      <c r="BI121" s="723"/>
      <c r="BJ121" s="723"/>
      <c r="BK121" s="723"/>
      <c r="BL121" s="723"/>
      <c r="BM121" s="723"/>
      <c r="BN121" s="723"/>
      <c r="BO121" s="723"/>
      <c r="BP121" s="723"/>
      <c r="BQ121" s="723"/>
      <c r="BR121" s="723"/>
      <c r="BS121" s="723"/>
      <c r="BT121" s="723"/>
      <c r="BU121" s="723"/>
      <c r="BV121" s="723"/>
      <c r="BW121" s="723"/>
      <c r="BX121" s="723"/>
      <c r="BY121" s="723"/>
      <c r="BZ121" s="723"/>
      <c r="CA121" s="723"/>
      <c r="CB121" s="723"/>
      <c r="CC121" s="723"/>
      <c r="CD121" s="723"/>
      <c r="CE121" s="723"/>
      <c r="CF121" s="723"/>
      <c r="CG121" s="723"/>
      <c r="CH121" s="723"/>
      <c r="CI121" s="723"/>
      <c r="CJ121" s="723"/>
      <c r="CK121" s="723"/>
      <c r="CL121" s="723"/>
      <c r="CM121" s="723"/>
      <c r="CN121" s="723"/>
      <c r="CO121" s="723"/>
      <c r="CP121" s="723"/>
      <c r="CQ121" s="723"/>
    </row>
    <row r="122" spans="1:95" s="417" customFormat="1" ht="15.75" customHeight="1" x14ac:dyDescent="0.2">
      <c r="A122" s="722" t="s">
        <v>112</v>
      </c>
      <c r="B122" s="722"/>
      <c r="C122" s="722"/>
      <c r="D122" s="722"/>
      <c r="E122" s="722"/>
      <c r="F122" s="722"/>
      <c r="G122" s="722"/>
      <c r="H122" s="722"/>
      <c r="I122" s="722"/>
      <c r="J122" s="722"/>
      <c r="K122" s="722"/>
      <c r="L122" s="722"/>
      <c r="M122" s="722"/>
      <c r="N122" s="722"/>
      <c r="O122" s="722"/>
      <c r="P122" s="722"/>
      <c r="Q122" s="722"/>
      <c r="R122" s="722"/>
      <c r="S122" s="722"/>
      <c r="T122" s="722"/>
      <c r="U122" s="722"/>
      <c r="V122" s="722"/>
      <c r="W122" s="722"/>
      <c r="X122" s="722"/>
      <c r="Y122" s="667" t="s">
        <v>113</v>
      </c>
      <c r="Z122" s="668"/>
      <c r="AA122" s="668"/>
      <c r="AB122" s="668"/>
      <c r="AC122" s="668"/>
      <c r="AD122" s="668"/>
      <c r="AE122" s="668"/>
      <c r="AF122" s="668"/>
      <c r="AG122" s="668"/>
      <c r="AH122" s="668"/>
      <c r="AI122" s="668"/>
      <c r="AJ122" s="668"/>
      <c r="AK122" s="668"/>
      <c r="AL122" s="668"/>
      <c r="AM122" s="668"/>
      <c r="AN122" s="668"/>
      <c r="AO122" s="668"/>
      <c r="AP122" s="668"/>
      <c r="AQ122" s="668"/>
      <c r="AR122" s="668"/>
      <c r="AS122" s="668"/>
      <c r="AT122" s="668"/>
      <c r="AU122" s="668"/>
      <c r="AV122" s="668"/>
      <c r="AW122" s="668"/>
      <c r="AX122" s="668"/>
      <c r="AY122" s="668"/>
      <c r="AZ122" s="668"/>
      <c r="BA122" s="668"/>
      <c r="BB122" s="668"/>
      <c r="BC122" s="668"/>
      <c r="BD122" s="668"/>
      <c r="BE122" s="668"/>
      <c r="BF122" s="668"/>
      <c r="BG122" s="668"/>
      <c r="BH122" s="668"/>
      <c r="BI122" s="668"/>
      <c r="BJ122" s="668"/>
      <c r="BK122" s="668"/>
      <c r="BL122" s="669"/>
      <c r="BM122" s="722" t="s">
        <v>114</v>
      </c>
      <c r="BN122" s="722"/>
      <c r="BO122" s="722"/>
      <c r="BP122" s="722"/>
      <c r="BQ122" s="722"/>
      <c r="BR122" s="722"/>
      <c r="BS122" s="722"/>
      <c r="BT122" s="722"/>
      <c r="BU122" s="722"/>
      <c r="BV122" s="722"/>
      <c r="BW122" s="722"/>
      <c r="BX122" s="722"/>
      <c r="BY122" s="722"/>
      <c r="BZ122" s="722"/>
      <c r="CA122" s="722"/>
      <c r="CB122" s="722"/>
      <c r="CC122" s="722"/>
      <c r="CD122" s="722"/>
      <c r="CE122" s="722"/>
      <c r="CF122" s="722"/>
      <c r="CG122" s="722"/>
      <c r="CH122" s="722"/>
      <c r="CI122" s="722"/>
      <c r="CJ122" s="722"/>
      <c r="CK122" s="722"/>
      <c r="CL122" s="722"/>
      <c r="CM122" s="722"/>
      <c r="CN122" s="722"/>
      <c r="CO122" s="722"/>
      <c r="CP122" s="722"/>
      <c r="CQ122" s="722"/>
    </row>
    <row r="123" spans="1:95" s="417" customFormat="1" ht="15.75" customHeight="1" x14ac:dyDescent="0.2">
      <c r="A123" s="722" t="s">
        <v>30</v>
      </c>
      <c r="B123" s="722"/>
      <c r="C123" s="722"/>
      <c r="D123" s="722"/>
      <c r="E123" s="722"/>
      <c r="F123" s="722"/>
      <c r="G123" s="722"/>
      <c r="H123" s="722"/>
      <c r="I123" s="722"/>
      <c r="J123" s="722"/>
      <c r="K123" s="722"/>
      <c r="L123" s="722"/>
      <c r="M123" s="722"/>
      <c r="N123" s="722"/>
      <c r="O123" s="722"/>
      <c r="P123" s="722"/>
      <c r="Q123" s="722"/>
      <c r="R123" s="722"/>
      <c r="S123" s="722"/>
      <c r="T123" s="722"/>
      <c r="U123" s="722"/>
      <c r="V123" s="722"/>
      <c r="W123" s="722"/>
      <c r="X123" s="722"/>
      <c r="Y123" s="667" t="s">
        <v>55</v>
      </c>
      <c r="Z123" s="668"/>
      <c r="AA123" s="668"/>
      <c r="AB123" s="668"/>
      <c r="AC123" s="668"/>
      <c r="AD123" s="668"/>
      <c r="AE123" s="668"/>
      <c r="AF123" s="668"/>
      <c r="AG123" s="668"/>
      <c r="AH123" s="668"/>
      <c r="AI123" s="668"/>
      <c r="AJ123" s="668"/>
      <c r="AK123" s="668"/>
      <c r="AL123" s="668"/>
      <c r="AM123" s="668"/>
      <c r="AN123" s="668"/>
      <c r="AO123" s="668"/>
      <c r="AP123" s="668"/>
      <c r="AQ123" s="668"/>
      <c r="AR123" s="668"/>
      <c r="AS123" s="668"/>
      <c r="AT123" s="668"/>
      <c r="AU123" s="668"/>
      <c r="AV123" s="668"/>
      <c r="AW123" s="668"/>
      <c r="AX123" s="668"/>
      <c r="AY123" s="668"/>
      <c r="AZ123" s="668"/>
      <c r="BA123" s="668"/>
      <c r="BB123" s="668"/>
      <c r="BC123" s="668"/>
      <c r="BD123" s="668"/>
      <c r="BE123" s="668"/>
      <c r="BF123" s="668"/>
      <c r="BG123" s="668"/>
      <c r="BH123" s="668"/>
      <c r="BI123" s="668"/>
      <c r="BJ123" s="668"/>
      <c r="BK123" s="668"/>
      <c r="BL123" s="669"/>
      <c r="BM123" s="722" t="s">
        <v>56</v>
      </c>
      <c r="BN123" s="722"/>
      <c r="BO123" s="722"/>
      <c r="BP123" s="722"/>
      <c r="BQ123" s="722"/>
      <c r="BR123" s="722"/>
      <c r="BS123" s="722"/>
      <c r="BT123" s="722"/>
      <c r="BU123" s="722"/>
      <c r="BV123" s="722"/>
      <c r="BW123" s="722"/>
      <c r="BX123" s="722"/>
      <c r="BY123" s="722"/>
      <c r="BZ123" s="722"/>
      <c r="CA123" s="722"/>
      <c r="CB123" s="722"/>
      <c r="CC123" s="722"/>
      <c r="CD123" s="722"/>
      <c r="CE123" s="722"/>
      <c r="CF123" s="722"/>
      <c r="CG123" s="722"/>
      <c r="CH123" s="722"/>
      <c r="CI123" s="722"/>
      <c r="CJ123" s="722"/>
      <c r="CK123" s="722"/>
      <c r="CL123" s="722"/>
      <c r="CM123" s="722"/>
      <c r="CN123" s="722"/>
      <c r="CO123" s="722"/>
      <c r="CP123" s="722"/>
      <c r="CQ123" s="722"/>
    </row>
    <row r="124" spans="1:95" s="417" customFormat="1" ht="53.25" customHeight="1" x14ac:dyDescent="0.2">
      <c r="A124" s="719" t="s">
        <v>299</v>
      </c>
      <c r="B124" s="719"/>
      <c r="C124" s="719"/>
      <c r="D124" s="719"/>
      <c r="E124" s="719"/>
      <c r="F124" s="719"/>
      <c r="G124" s="719"/>
      <c r="H124" s="719"/>
      <c r="I124" s="719"/>
      <c r="J124" s="719"/>
      <c r="K124" s="719"/>
      <c r="L124" s="719"/>
      <c r="M124" s="719"/>
      <c r="N124" s="719"/>
      <c r="O124" s="719"/>
      <c r="P124" s="719"/>
      <c r="Q124" s="719"/>
      <c r="R124" s="719"/>
      <c r="S124" s="719"/>
      <c r="T124" s="719"/>
      <c r="U124" s="719"/>
      <c r="V124" s="719"/>
      <c r="W124" s="719"/>
      <c r="X124" s="719"/>
      <c r="Y124" s="720" t="s">
        <v>115</v>
      </c>
      <c r="Z124" s="720"/>
      <c r="AA124" s="720"/>
      <c r="AB124" s="720"/>
      <c r="AC124" s="720"/>
      <c r="AD124" s="720"/>
      <c r="AE124" s="720"/>
      <c r="AF124" s="720"/>
      <c r="AG124" s="720"/>
      <c r="AH124" s="720"/>
      <c r="AI124" s="720"/>
      <c r="AJ124" s="720"/>
      <c r="AK124" s="720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720"/>
      <c r="BE124" s="720"/>
      <c r="BF124" s="720"/>
      <c r="BG124" s="720"/>
      <c r="BH124" s="720"/>
      <c r="BI124" s="720"/>
      <c r="BJ124" s="720"/>
      <c r="BK124" s="720"/>
      <c r="BL124" s="720"/>
      <c r="BM124" s="719" t="s">
        <v>116</v>
      </c>
      <c r="BN124" s="719"/>
      <c r="BO124" s="719"/>
      <c r="BP124" s="719"/>
      <c r="BQ124" s="719"/>
      <c r="BR124" s="719"/>
      <c r="BS124" s="719"/>
      <c r="BT124" s="719"/>
      <c r="BU124" s="719"/>
      <c r="BV124" s="719"/>
      <c r="BW124" s="719"/>
      <c r="BX124" s="719"/>
      <c r="BY124" s="719"/>
      <c r="BZ124" s="719"/>
      <c r="CA124" s="719"/>
      <c r="CB124" s="719"/>
      <c r="CC124" s="719"/>
      <c r="CD124" s="719"/>
      <c r="CE124" s="719"/>
      <c r="CF124" s="719"/>
      <c r="CG124" s="719"/>
      <c r="CH124" s="719"/>
      <c r="CI124" s="719"/>
      <c r="CJ124" s="719"/>
      <c r="CK124" s="719"/>
      <c r="CL124" s="719"/>
      <c r="CM124" s="719"/>
      <c r="CN124" s="719"/>
      <c r="CO124" s="719"/>
      <c r="CP124" s="719"/>
      <c r="CQ124" s="719"/>
    </row>
    <row r="125" spans="1:95" s="417" customFormat="1" ht="59.25" customHeight="1" x14ac:dyDescent="0.2">
      <c r="A125" s="690" t="s">
        <v>300</v>
      </c>
      <c r="B125" s="551"/>
      <c r="C125" s="551"/>
      <c r="D125" s="551"/>
      <c r="E125" s="551"/>
      <c r="F125" s="551"/>
      <c r="G125" s="551"/>
      <c r="H125" s="551"/>
      <c r="I125" s="551"/>
      <c r="J125" s="551"/>
      <c r="K125" s="551"/>
      <c r="L125" s="551"/>
      <c r="M125" s="551"/>
      <c r="N125" s="551"/>
      <c r="O125" s="551"/>
      <c r="P125" s="551"/>
      <c r="Q125" s="551"/>
      <c r="R125" s="551"/>
      <c r="S125" s="551"/>
      <c r="T125" s="551"/>
      <c r="U125" s="551"/>
      <c r="V125" s="551"/>
      <c r="W125" s="551"/>
      <c r="X125" s="691"/>
      <c r="Y125" s="725" t="s">
        <v>117</v>
      </c>
      <c r="Z125" s="726"/>
      <c r="AA125" s="726"/>
      <c r="AB125" s="726"/>
      <c r="AC125" s="726"/>
      <c r="AD125" s="726"/>
      <c r="AE125" s="726"/>
      <c r="AF125" s="726"/>
      <c r="AG125" s="726"/>
      <c r="AH125" s="726"/>
      <c r="AI125" s="726"/>
      <c r="AJ125" s="726"/>
      <c r="AK125" s="726"/>
      <c r="AL125" s="726"/>
      <c r="AM125" s="726"/>
      <c r="AN125" s="726"/>
      <c r="AO125" s="726"/>
      <c r="AP125" s="726"/>
      <c r="AQ125" s="726"/>
      <c r="AR125" s="726"/>
      <c r="AS125" s="726"/>
      <c r="AT125" s="726"/>
      <c r="AU125" s="726"/>
      <c r="AV125" s="726"/>
      <c r="AW125" s="726"/>
      <c r="AX125" s="726"/>
      <c r="AY125" s="726"/>
      <c r="AZ125" s="726"/>
      <c r="BA125" s="726"/>
      <c r="BB125" s="726"/>
      <c r="BC125" s="726"/>
      <c r="BD125" s="726"/>
      <c r="BE125" s="726"/>
      <c r="BF125" s="726"/>
      <c r="BG125" s="726"/>
      <c r="BH125" s="726"/>
      <c r="BI125" s="726"/>
      <c r="BJ125" s="726"/>
      <c r="BK125" s="726"/>
      <c r="BL125" s="727"/>
      <c r="BM125" s="719" t="s">
        <v>118</v>
      </c>
      <c r="BN125" s="719"/>
      <c r="BO125" s="719"/>
      <c r="BP125" s="719"/>
      <c r="BQ125" s="719"/>
      <c r="BR125" s="719"/>
      <c r="BS125" s="719"/>
      <c r="BT125" s="719"/>
      <c r="BU125" s="719"/>
      <c r="BV125" s="719"/>
      <c r="BW125" s="719"/>
      <c r="BX125" s="719"/>
      <c r="BY125" s="719"/>
      <c r="BZ125" s="719"/>
      <c r="CA125" s="719"/>
      <c r="CB125" s="719"/>
      <c r="CC125" s="719"/>
      <c r="CD125" s="719"/>
      <c r="CE125" s="719"/>
      <c r="CF125" s="719"/>
      <c r="CG125" s="719"/>
      <c r="CH125" s="719"/>
      <c r="CI125" s="719"/>
      <c r="CJ125" s="719"/>
      <c r="CK125" s="719"/>
      <c r="CL125" s="719"/>
      <c r="CM125" s="719"/>
      <c r="CN125" s="719"/>
      <c r="CO125" s="719"/>
      <c r="CP125" s="719"/>
      <c r="CQ125" s="719"/>
    </row>
    <row r="126" spans="1:95" s="417" customFormat="1" ht="15.75" customHeight="1" x14ac:dyDescent="0.2">
      <c r="A126" s="719" t="s">
        <v>119</v>
      </c>
      <c r="B126" s="719"/>
      <c r="C126" s="719"/>
      <c r="D126" s="719"/>
      <c r="E126" s="719"/>
      <c r="F126" s="719"/>
      <c r="G126" s="719"/>
      <c r="H126" s="719"/>
      <c r="I126" s="719"/>
      <c r="J126" s="719"/>
      <c r="K126" s="719"/>
      <c r="L126" s="719"/>
      <c r="M126" s="719"/>
      <c r="N126" s="719"/>
      <c r="O126" s="719"/>
      <c r="P126" s="719"/>
      <c r="Q126" s="719"/>
      <c r="R126" s="719"/>
      <c r="S126" s="719"/>
      <c r="T126" s="719"/>
      <c r="U126" s="719"/>
      <c r="V126" s="719"/>
      <c r="W126" s="719"/>
      <c r="X126" s="719"/>
      <c r="Y126" s="720" t="s">
        <v>117</v>
      </c>
      <c r="Z126" s="720"/>
      <c r="AA126" s="720"/>
      <c r="AB126" s="720"/>
      <c r="AC126" s="720"/>
      <c r="AD126" s="720"/>
      <c r="AE126" s="720"/>
      <c r="AF126" s="720"/>
      <c r="AG126" s="720"/>
      <c r="AH126" s="720"/>
      <c r="AI126" s="720"/>
      <c r="AJ126" s="720"/>
      <c r="AK126" s="720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720"/>
      <c r="BE126" s="720"/>
      <c r="BF126" s="720"/>
      <c r="BG126" s="720"/>
      <c r="BH126" s="720"/>
      <c r="BI126" s="720"/>
      <c r="BJ126" s="720"/>
      <c r="BK126" s="720"/>
      <c r="BL126" s="720"/>
      <c r="BM126" s="719" t="s">
        <v>120</v>
      </c>
      <c r="BN126" s="719"/>
      <c r="BO126" s="719"/>
      <c r="BP126" s="719"/>
      <c r="BQ126" s="719"/>
      <c r="BR126" s="719"/>
      <c r="BS126" s="719"/>
      <c r="BT126" s="719"/>
      <c r="BU126" s="719"/>
      <c r="BV126" s="719"/>
      <c r="BW126" s="719"/>
      <c r="BX126" s="719"/>
      <c r="BY126" s="719"/>
      <c r="BZ126" s="719"/>
      <c r="CA126" s="719"/>
      <c r="CB126" s="719"/>
      <c r="CC126" s="719"/>
      <c r="CD126" s="719"/>
      <c r="CE126" s="719"/>
      <c r="CF126" s="719"/>
      <c r="CG126" s="719"/>
      <c r="CH126" s="719"/>
      <c r="CI126" s="719"/>
      <c r="CJ126" s="719"/>
      <c r="CK126" s="719"/>
      <c r="CL126" s="719"/>
      <c r="CM126" s="719"/>
      <c r="CN126" s="719"/>
      <c r="CO126" s="719"/>
      <c r="CP126" s="719"/>
      <c r="CQ126" s="719"/>
    </row>
    <row r="127" spans="1:95" s="417" customFormat="1" ht="15.75" customHeight="1" x14ac:dyDescent="0.2">
      <c r="A127" s="752" t="s">
        <v>313</v>
      </c>
      <c r="B127" s="752"/>
      <c r="C127" s="752"/>
      <c r="D127" s="752"/>
      <c r="E127" s="752"/>
      <c r="F127" s="752"/>
      <c r="G127" s="752"/>
      <c r="H127" s="752"/>
      <c r="I127" s="752"/>
      <c r="J127" s="752"/>
      <c r="K127" s="752"/>
      <c r="L127" s="752"/>
      <c r="M127" s="752"/>
      <c r="N127" s="752"/>
      <c r="O127" s="752"/>
      <c r="P127" s="752"/>
      <c r="Q127" s="752"/>
      <c r="R127" s="752"/>
      <c r="S127" s="752"/>
      <c r="T127" s="752"/>
      <c r="U127" s="752"/>
      <c r="V127" s="752"/>
      <c r="W127" s="752"/>
      <c r="X127" s="752"/>
      <c r="Y127" s="752"/>
      <c r="Z127" s="752"/>
      <c r="AA127" s="752"/>
      <c r="AB127" s="752"/>
      <c r="AC127" s="752"/>
      <c r="AD127" s="752"/>
      <c r="AE127" s="752"/>
      <c r="AF127" s="752"/>
      <c r="AG127" s="752"/>
      <c r="AH127" s="752"/>
      <c r="AI127" s="752"/>
      <c r="AJ127" s="752"/>
      <c r="AK127" s="752"/>
      <c r="AL127" s="752"/>
      <c r="AM127" s="752"/>
      <c r="AN127" s="752"/>
      <c r="AO127" s="752"/>
      <c r="AP127" s="752"/>
      <c r="AQ127" s="752"/>
      <c r="AR127" s="752"/>
      <c r="AS127" s="752"/>
      <c r="AT127" s="752"/>
      <c r="AU127" s="752"/>
      <c r="AV127" s="752"/>
      <c r="AW127" s="752"/>
      <c r="AX127" s="752"/>
      <c r="AY127" s="752"/>
      <c r="AZ127" s="752"/>
      <c r="BA127" s="752"/>
      <c r="BB127" s="752"/>
      <c r="BC127" s="752"/>
      <c r="BD127" s="752"/>
      <c r="BE127" s="752"/>
      <c r="BF127" s="752"/>
      <c r="BG127" s="752"/>
      <c r="BH127" s="752"/>
      <c r="BI127" s="752"/>
      <c r="BJ127" s="752"/>
      <c r="BK127" s="752"/>
      <c r="BL127" s="752"/>
      <c r="BM127" s="752"/>
      <c r="BN127" s="752"/>
      <c r="BO127" s="752"/>
      <c r="BP127" s="752"/>
      <c r="BQ127" s="752"/>
      <c r="BR127" s="752"/>
      <c r="BS127" s="752"/>
      <c r="BT127" s="752"/>
      <c r="BU127" s="752"/>
      <c r="BV127" s="752"/>
      <c r="BW127" s="752"/>
      <c r="BX127" s="752"/>
      <c r="BY127" s="752"/>
      <c r="BZ127" s="752"/>
      <c r="CA127" s="752"/>
      <c r="CB127" s="752"/>
      <c r="CC127" s="752"/>
      <c r="CD127" s="752"/>
      <c r="CE127" s="752"/>
      <c r="CF127" s="752"/>
      <c r="CG127" s="752"/>
      <c r="CH127" s="752"/>
      <c r="CI127" s="752"/>
      <c r="CJ127" s="752"/>
      <c r="CK127" s="752"/>
      <c r="CL127" s="752"/>
      <c r="CM127" s="752"/>
      <c r="CN127" s="752"/>
      <c r="CO127" s="752"/>
      <c r="CP127" s="752"/>
      <c r="CQ127" s="752"/>
    </row>
    <row r="128" spans="1:95" s="417" customFormat="1" ht="27.75" customHeight="1" x14ac:dyDescent="0.2">
      <c r="A128" s="786" t="s">
        <v>312</v>
      </c>
      <c r="B128" s="786"/>
      <c r="C128" s="786"/>
      <c r="D128" s="786"/>
      <c r="E128" s="786"/>
      <c r="F128" s="786"/>
      <c r="G128" s="786"/>
      <c r="H128" s="786"/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6"/>
      <c r="AB128" s="786"/>
      <c r="AC128" s="786"/>
      <c r="AD128" s="786"/>
      <c r="AE128" s="786"/>
      <c r="AF128" s="786"/>
      <c r="AG128" s="786"/>
      <c r="AH128" s="786"/>
      <c r="AI128" s="786"/>
      <c r="AJ128" s="786"/>
      <c r="AK128" s="786"/>
      <c r="AL128" s="786"/>
      <c r="AM128" s="786"/>
      <c r="AN128" s="786"/>
      <c r="AO128" s="786"/>
      <c r="AP128" s="786"/>
      <c r="AQ128" s="786"/>
      <c r="AR128" s="786"/>
      <c r="AS128" s="786"/>
      <c r="AT128" s="786"/>
      <c r="AU128" s="786"/>
      <c r="AV128" s="786"/>
      <c r="AW128" s="786"/>
      <c r="AX128" s="786"/>
      <c r="AY128" s="786"/>
      <c r="AZ128" s="786"/>
      <c r="BA128" s="786"/>
      <c r="BB128" s="786"/>
      <c r="BC128" s="786"/>
      <c r="BD128" s="786"/>
      <c r="BE128" s="786"/>
      <c r="BF128" s="786"/>
      <c r="BG128" s="786"/>
      <c r="BH128" s="786"/>
      <c r="BI128" s="786"/>
      <c r="BJ128" s="786"/>
      <c r="BK128" s="786"/>
      <c r="BL128" s="786"/>
      <c r="BM128" s="786"/>
      <c r="BN128" s="786"/>
      <c r="BO128" s="786"/>
      <c r="BP128" s="786"/>
      <c r="BQ128" s="786"/>
      <c r="BR128" s="786"/>
      <c r="BS128" s="786"/>
      <c r="BT128" s="786"/>
      <c r="BU128" s="786"/>
      <c r="BV128" s="786"/>
      <c r="BW128" s="786"/>
      <c r="BX128" s="786"/>
      <c r="BY128" s="786"/>
      <c r="BZ128" s="786"/>
      <c r="CA128" s="786"/>
      <c r="CB128" s="786"/>
      <c r="CC128" s="786"/>
      <c r="CD128" s="786"/>
      <c r="CE128" s="786"/>
      <c r="CF128" s="786"/>
      <c r="CG128" s="786"/>
      <c r="CH128" s="786"/>
      <c r="CI128" s="786"/>
      <c r="CJ128" s="786"/>
      <c r="CK128" s="786"/>
      <c r="CL128" s="786"/>
      <c r="CM128" s="786"/>
      <c r="CN128" s="786"/>
      <c r="CO128" s="786"/>
      <c r="CP128" s="786"/>
      <c r="CQ128" s="786"/>
    </row>
    <row r="129" spans="1:95" s="417" customFormat="1" ht="15.75" customHeight="1" x14ac:dyDescent="0.2">
      <c r="A129" s="815" t="s">
        <v>123</v>
      </c>
      <c r="B129" s="815"/>
      <c r="C129" s="815"/>
      <c r="D129" s="815"/>
      <c r="E129" s="815"/>
      <c r="F129" s="815"/>
      <c r="G129" s="815"/>
      <c r="H129" s="815"/>
      <c r="I129" s="815"/>
      <c r="J129" s="815"/>
      <c r="K129" s="815"/>
      <c r="L129" s="815"/>
      <c r="M129" s="815"/>
      <c r="N129" s="815"/>
      <c r="O129" s="815"/>
      <c r="P129" s="815"/>
      <c r="Q129" s="815"/>
      <c r="R129" s="815"/>
      <c r="S129" s="815"/>
      <c r="T129" s="815"/>
      <c r="U129" s="815"/>
      <c r="V129" s="815"/>
      <c r="W129" s="815"/>
      <c r="X129" s="815"/>
      <c r="Y129" s="815"/>
      <c r="Z129" s="815"/>
      <c r="AA129" s="815"/>
      <c r="AB129" s="815"/>
      <c r="AC129" s="815"/>
      <c r="AD129" s="815"/>
      <c r="AE129" s="815"/>
      <c r="AF129" s="815"/>
      <c r="AG129" s="815"/>
      <c r="AH129" s="815"/>
      <c r="AI129" s="815"/>
      <c r="AJ129" s="815"/>
      <c r="AK129" s="815"/>
      <c r="AL129" s="815"/>
      <c r="AM129" s="815"/>
      <c r="AN129" s="815"/>
      <c r="AO129" s="815"/>
      <c r="AP129" s="815"/>
      <c r="AQ129" s="815"/>
      <c r="AR129" s="815"/>
      <c r="AS129" s="815"/>
      <c r="AT129" s="815"/>
      <c r="AU129" s="815"/>
      <c r="AV129" s="815"/>
      <c r="AW129" s="815"/>
      <c r="AX129" s="815"/>
      <c r="AY129" s="815"/>
      <c r="AZ129" s="815"/>
      <c r="BA129" s="815"/>
      <c r="BB129" s="815"/>
      <c r="BC129" s="815"/>
      <c r="BD129" s="815"/>
      <c r="BE129" s="815"/>
      <c r="BF129" s="815"/>
      <c r="BG129" s="815"/>
      <c r="BH129" s="815"/>
      <c r="BI129" s="815"/>
      <c r="BJ129" s="815"/>
      <c r="BK129" s="815"/>
      <c r="BL129" s="815"/>
      <c r="BM129" s="815"/>
      <c r="BN129" s="815"/>
      <c r="BO129" s="815"/>
      <c r="BP129" s="815"/>
      <c r="BQ129" s="815"/>
      <c r="BR129" s="815"/>
      <c r="BS129" s="815"/>
      <c r="BT129" s="815"/>
      <c r="BU129" s="815"/>
      <c r="BV129" s="815"/>
      <c r="BW129" s="815"/>
      <c r="BX129" s="815"/>
      <c r="BY129" s="815"/>
      <c r="BZ129" s="815"/>
      <c r="CA129" s="815"/>
      <c r="CB129" s="815"/>
      <c r="CC129" s="815"/>
      <c r="CD129" s="815"/>
      <c r="CE129" s="815"/>
      <c r="CF129" s="815"/>
      <c r="CG129" s="815"/>
      <c r="CH129" s="815"/>
      <c r="CI129" s="815"/>
      <c r="CJ129" s="815"/>
      <c r="CK129" s="815"/>
      <c r="CL129" s="815"/>
      <c r="CM129" s="815"/>
      <c r="CN129" s="815"/>
      <c r="CO129" s="815"/>
      <c r="CP129" s="815"/>
      <c r="CQ129" s="815"/>
    </row>
    <row r="130" spans="1:95" s="417" customFormat="1" ht="30" customHeight="1" x14ac:dyDescent="0.2">
      <c r="A130" s="786" t="s">
        <v>124</v>
      </c>
      <c r="B130" s="786"/>
      <c r="C130" s="786"/>
      <c r="D130" s="786"/>
      <c r="E130" s="786"/>
      <c r="F130" s="786"/>
      <c r="G130" s="786"/>
      <c r="H130" s="786"/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6"/>
      <c r="AB130" s="786"/>
      <c r="AC130" s="786"/>
      <c r="AD130" s="786"/>
      <c r="AE130" s="786"/>
      <c r="AF130" s="786"/>
      <c r="AG130" s="786"/>
      <c r="AH130" s="786"/>
      <c r="AI130" s="786"/>
      <c r="AJ130" s="786"/>
      <c r="AK130" s="786"/>
      <c r="AL130" s="786"/>
      <c r="AM130" s="786"/>
      <c r="AN130" s="786"/>
      <c r="AO130" s="786"/>
      <c r="AP130" s="786"/>
      <c r="AQ130" s="786"/>
      <c r="AR130" s="786"/>
      <c r="AS130" s="786"/>
      <c r="AT130" s="786"/>
      <c r="AU130" s="786"/>
      <c r="AV130" s="786"/>
      <c r="AW130" s="786"/>
      <c r="AX130" s="786"/>
      <c r="AY130" s="786"/>
      <c r="AZ130" s="786"/>
      <c r="BA130" s="786"/>
      <c r="BB130" s="786"/>
      <c r="BC130" s="786"/>
      <c r="BD130" s="786"/>
      <c r="BE130" s="786"/>
      <c r="BF130" s="786"/>
      <c r="BG130" s="786"/>
      <c r="BH130" s="786"/>
      <c r="BI130" s="786"/>
      <c r="BJ130" s="786"/>
      <c r="BK130" s="786"/>
      <c r="BL130" s="786"/>
      <c r="BM130" s="786"/>
      <c r="BN130" s="786"/>
      <c r="BO130" s="786"/>
      <c r="BP130" s="786"/>
      <c r="BQ130" s="786"/>
      <c r="BR130" s="786"/>
      <c r="BS130" s="786"/>
      <c r="BT130" s="786"/>
      <c r="BU130" s="786"/>
      <c r="BV130" s="786"/>
      <c r="BW130" s="786"/>
      <c r="BX130" s="786"/>
      <c r="BY130" s="786"/>
      <c r="BZ130" s="786"/>
      <c r="CA130" s="786"/>
      <c r="CB130" s="786"/>
      <c r="CC130" s="786"/>
      <c r="CD130" s="786"/>
      <c r="CE130" s="786"/>
      <c r="CF130" s="786"/>
      <c r="CG130" s="786"/>
      <c r="CH130" s="786"/>
      <c r="CI130" s="786"/>
      <c r="CJ130" s="786"/>
      <c r="CK130" s="786"/>
      <c r="CL130" s="786"/>
      <c r="CM130" s="786"/>
      <c r="CN130" s="786"/>
      <c r="CO130" s="786"/>
      <c r="CP130" s="786"/>
      <c r="CQ130" s="786"/>
    </row>
    <row r="131" spans="1:95" s="417" customFormat="1" ht="15.75" customHeight="1" thickBot="1" x14ac:dyDescent="0.25">
      <c r="A131" s="581" t="s">
        <v>29</v>
      </c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  <c r="T131" s="581"/>
      <c r="U131" s="581"/>
      <c r="V131" s="581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2" t="s">
        <v>56</v>
      </c>
      <c r="AQ131" s="582"/>
      <c r="AR131" s="582"/>
      <c r="AS131" s="582"/>
      <c r="AT131" s="582"/>
      <c r="AU131" s="552"/>
      <c r="AV131" s="552"/>
      <c r="AW131" s="552"/>
      <c r="AX131" s="552"/>
      <c r="AY131" s="552"/>
      <c r="AZ131" s="552"/>
      <c r="BA131" s="552"/>
      <c r="BB131" s="552"/>
      <c r="BC131" s="552"/>
      <c r="BD131" s="552"/>
      <c r="BE131" s="552"/>
      <c r="BF131" s="552"/>
      <c r="BG131" s="552"/>
      <c r="BH131" s="552"/>
      <c r="BI131" s="552"/>
      <c r="BJ131" s="552"/>
      <c r="BK131" s="552"/>
      <c r="BL131" s="552"/>
      <c r="BM131" s="552"/>
      <c r="BN131" s="552"/>
      <c r="BO131" s="552"/>
      <c r="BP131" s="552"/>
      <c r="BQ131" s="552"/>
      <c r="BR131" s="552"/>
      <c r="BS131" s="552"/>
      <c r="BT131" s="552"/>
      <c r="BU131" s="552"/>
      <c r="BV131" s="552"/>
      <c r="BW131" s="552"/>
      <c r="BX131" s="552"/>
      <c r="BY131" s="552"/>
      <c r="BZ131" s="552"/>
      <c r="CA131" s="552"/>
      <c r="CB131" s="552"/>
      <c r="CC131" s="552"/>
      <c r="CD131" s="552"/>
      <c r="CE131" s="552"/>
      <c r="CF131" s="470"/>
      <c r="CG131" s="470"/>
      <c r="CH131" s="470"/>
      <c r="CI131" s="470"/>
      <c r="CJ131" s="470"/>
      <c r="CK131" s="470"/>
      <c r="CL131" s="470"/>
      <c r="CM131" s="470"/>
      <c r="CN131" s="470"/>
      <c r="CO131" s="470"/>
      <c r="CP131" s="470"/>
      <c r="CQ131" s="470"/>
    </row>
    <row r="132" spans="1:95" s="477" customFormat="1" ht="15.75" customHeight="1" x14ac:dyDescent="0.25">
      <c r="A132" s="562" t="s">
        <v>31</v>
      </c>
      <c r="B132" s="562"/>
      <c r="C132" s="562"/>
      <c r="D132" s="562"/>
      <c r="E132" s="562"/>
      <c r="F132" s="562"/>
      <c r="G132" s="562"/>
      <c r="H132" s="562"/>
      <c r="I132" s="562"/>
      <c r="J132" s="562"/>
      <c r="K132" s="562"/>
      <c r="L132" s="562"/>
      <c r="M132" s="562"/>
      <c r="N132" s="562"/>
      <c r="O132" s="562"/>
      <c r="P132" s="562"/>
      <c r="Q132" s="562"/>
      <c r="R132" s="562"/>
      <c r="S132" s="562"/>
      <c r="T132" s="562"/>
      <c r="U132" s="562"/>
      <c r="V132" s="562"/>
      <c r="W132" s="562"/>
      <c r="X132" s="562"/>
      <c r="Y132" s="563"/>
      <c r="Z132" s="563"/>
      <c r="AA132" s="563"/>
      <c r="AB132" s="563"/>
      <c r="AC132" s="563"/>
      <c r="AD132" s="563"/>
      <c r="AE132" s="563"/>
      <c r="AF132" s="563"/>
      <c r="AG132" s="563"/>
      <c r="AH132" s="563"/>
      <c r="AI132" s="563"/>
      <c r="AJ132" s="563"/>
      <c r="AK132" s="563"/>
      <c r="AL132" s="563"/>
      <c r="AM132" s="563"/>
      <c r="AN132" s="563"/>
      <c r="AO132" s="563"/>
      <c r="AP132" s="563"/>
      <c r="AQ132" s="563"/>
      <c r="AR132" s="563"/>
      <c r="AS132" s="563"/>
      <c r="AT132" s="563"/>
      <c r="AU132" s="563"/>
      <c r="AV132" s="563"/>
      <c r="AW132" s="563"/>
      <c r="AX132" s="563"/>
      <c r="AY132" s="563"/>
      <c r="AZ132" s="563"/>
      <c r="BA132" s="563"/>
      <c r="BB132" s="472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565" t="s">
        <v>32</v>
      </c>
      <c r="BR132" s="565"/>
      <c r="BS132" s="565"/>
      <c r="BT132" s="565"/>
      <c r="BU132" s="565"/>
      <c r="BV132" s="565"/>
      <c r="BW132" s="565"/>
      <c r="BX132" s="565"/>
      <c r="BY132" s="565"/>
      <c r="BZ132" s="565"/>
      <c r="CA132" s="565"/>
      <c r="CB132" s="565"/>
      <c r="CC132" s="565"/>
      <c r="CD132" s="565"/>
      <c r="CE132" s="758"/>
      <c r="CF132" s="649" t="s">
        <v>458</v>
      </c>
      <c r="CG132" s="567"/>
      <c r="CH132" s="567"/>
      <c r="CI132" s="567"/>
      <c r="CJ132" s="567"/>
      <c r="CK132" s="567"/>
      <c r="CL132" s="567"/>
      <c r="CM132" s="567"/>
      <c r="CN132" s="567"/>
      <c r="CO132" s="567"/>
      <c r="CP132" s="567"/>
      <c r="CQ132" s="568"/>
    </row>
    <row r="133" spans="1:95" s="477" customFormat="1" ht="15.75" customHeight="1" thickBot="1" x14ac:dyDescent="0.3">
      <c r="A133" s="665" t="s">
        <v>216</v>
      </c>
      <c r="B133" s="665"/>
      <c r="C133" s="665"/>
      <c r="D133" s="665"/>
      <c r="E133" s="665"/>
      <c r="F133" s="665"/>
      <c r="G133" s="665"/>
      <c r="H133" s="665"/>
      <c r="I133" s="665"/>
      <c r="J133" s="665"/>
      <c r="K133" s="665"/>
      <c r="L133" s="665"/>
      <c r="M133" s="665"/>
      <c r="N133" s="665"/>
      <c r="O133" s="665"/>
      <c r="P133" s="665"/>
      <c r="Q133" s="665"/>
      <c r="R133" s="665"/>
      <c r="S133" s="665"/>
      <c r="T133" s="665"/>
      <c r="U133" s="665"/>
      <c r="V133" s="665"/>
      <c r="W133" s="665"/>
      <c r="X133" s="665"/>
      <c r="Y133" s="665"/>
      <c r="Z133" s="665"/>
      <c r="AA133" s="665"/>
      <c r="AB133" s="665"/>
      <c r="AC133" s="665"/>
      <c r="AD133" s="665"/>
      <c r="AE133" s="665"/>
      <c r="AF133" s="665"/>
      <c r="AG133" s="665"/>
      <c r="AH133" s="665"/>
      <c r="AI133" s="665"/>
      <c r="AJ133" s="665"/>
      <c r="AK133" s="665"/>
      <c r="AL133" s="665"/>
      <c r="AM133" s="665"/>
      <c r="AN133" s="665"/>
      <c r="AO133" s="665"/>
      <c r="AP133" s="665"/>
      <c r="AQ133" s="665"/>
      <c r="AR133" s="665"/>
      <c r="AS133" s="665"/>
      <c r="AT133" s="665"/>
      <c r="AU133" s="665"/>
      <c r="AV133" s="665"/>
      <c r="AW133" s="665"/>
      <c r="AX133" s="665"/>
      <c r="AY133" s="665"/>
      <c r="AZ133" s="665"/>
      <c r="BA133" s="665"/>
      <c r="BB133" s="665"/>
      <c r="BC133" s="665"/>
      <c r="BD133" s="665"/>
      <c r="BE133" s="665"/>
      <c r="BF133" s="66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565"/>
      <c r="BR133" s="565"/>
      <c r="BS133" s="565"/>
      <c r="BT133" s="565"/>
      <c r="BU133" s="565"/>
      <c r="BV133" s="565"/>
      <c r="BW133" s="565"/>
      <c r="BX133" s="565"/>
      <c r="BY133" s="565"/>
      <c r="BZ133" s="565"/>
      <c r="CA133" s="565"/>
      <c r="CB133" s="565"/>
      <c r="CC133" s="565"/>
      <c r="CD133" s="565"/>
      <c r="CE133" s="758"/>
      <c r="CF133" s="572"/>
      <c r="CG133" s="573"/>
      <c r="CH133" s="573"/>
      <c r="CI133" s="573"/>
      <c r="CJ133" s="573"/>
      <c r="CK133" s="573"/>
      <c r="CL133" s="573"/>
      <c r="CM133" s="573"/>
      <c r="CN133" s="573"/>
      <c r="CO133" s="573"/>
      <c r="CP133" s="573"/>
      <c r="CQ133" s="574"/>
    </row>
    <row r="134" spans="1:95" s="477" customFormat="1" ht="15.75" customHeight="1" x14ac:dyDescent="0.25">
      <c r="A134" s="828" t="s">
        <v>247</v>
      </c>
      <c r="B134" s="828"/>
      <c r="C134" s="828"/>
      <c r="D134" s="828"/>
      <c r="E134" s="828"/>
      <c r="F134" s="828"/>
      <c r="G134" s="828"/>
      <c r="H134" s="828"/>
      <c r="I134" s="828"/>
      <c r="J134" s="828"/>
      <c r="K134" s="828"/>
      <c r="L134" s="828"/>
      <c r="M134" s="828"/>
      <c r="N134" s="828"/>
      <c r="O134" s="828"/>
      <c r="P134" s="828"/>
      <c r="Q134" s="828"/>
      <c r="R134" s="828"/>
      <c r="S134" s="828"/>
      <c r="T134" s="828"/>
      <c r="U134" s="828"/>
      <c r="V134" s="828"/>
      <c r="W134" s="828"/>
      <c r="X134" s="828"/>
      <c r="Y134" s="828"/>
      <c r="Z134" s="828"/>
      <c r="AA134" s="828"/>
      <c r="AB134" s="828"/>
      <c r="AC134" s="828"/>
      <c r="AD134" s="828"/>
      <c r="AE134" s="829"/>
      <c r="AF134" s="829"/>
      <c r="AG134" s="829"/>
      <c r="AH134" s="829"/>
      <c r="AI134" s="829"/>
      <c r="AJ134" s="829"/>
      <c r="AK134" s="829"/>
      <c r="AL134" s="829"/>
      <c r="AM134" s="829"/>
      <c r="AN134" s="829"/>
      <c r="AO134" s="829"/>
      <c r="AP134" s="829"/>
      <c r="AQ134" s="829"/>
      <c r="AR134" s="829"/>
      <c r="AS134" s="829"/>
      <c r="AT134" s="829"/>
      <c r="AU134" s="829"/>
      <c r="AV134" s="829"/>
      <c r="AW134" s="829"/>
      <c r="AX134" s="829"/>
      <c r="AY134" s="829"/>
      <c r="AZ134" s="829"/>
      <c r="BA134" s="829"/>
      <c r="BB134" s="478"/>
      <c r="BC134" s="175"/>
      <c r="BD134" s="175"/>
      <c r="BE134" s="175"/>
      <c r="BF134" s="17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480"/>
      <c r="BW134" s="480"/>
      <c r="BX134" s="480"/>
      <c r="BY134" s="480"/>
      <c r="BZ134" s="480"/>
      <c r="CA134" s="480"/>
      <c r="CB134" s="480"/>
      <c r="CC134" s="480"/>
      <c r="CD134" s="480"/>
      <c r="CE134" s="480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</row>
    <row r="135" spans="1:95" s="477" customFormat="1" ht="32.25" customHeight="1" x14ac:dyDescent="0.25">
      <c r="A135" s="820" t="s">
        <v>360</v>
      </c>
      <c r="B135" s="820"/>
      <c r="C135" s="820"/>
      <c r="D135" s="820"/>
      <c r="E135" s="820"/>
      <c r="F135" s="820"/>
      <c r="G135" s="820"/>
      <c r="H135" s="820"/>
      <c r="I135" s="820"/>
      <c r="J135" s="820"/>
      <c r="K135" s="820"/>
      <c r="L135" s="820"/>
      <c r="M135" s="820"/>
      <c r="N135" s="820"/>
      <c r="O135" s="820"/>
      <c r="P135" s="820"/>
      <c r="Q135" s="820"/>
      <c r="R135" s="820"/>
      <c r="S135" s="820"/>
      <c r="T135" s="820"/>
      <c r="U135" s="820"/>
      <c r="V135" s="820"/>
      <c r="W135" s="820"/>
      <c r="X135" s="820"/>
      <c r="Y135" s="820"/>
      <c r="Z135" s="820"/>
      <c r="AA135" s="820"/>
      <c r="AB135" s="820"/>
      <c r="AC135" s="820"/>
      <c r="AD135" s="820"/>
      <c r="AE135" s="820"/>
      <c r="AF135" s="820"/>
      <c r="AG135" s="820"/>
      <c r="AH135" s="820"/>
      <c r="AI135" s="820"/>
      <c r="AJ135" s="820"/>
      <c r="AK135" s="820"/>
      <c r="AL135" s="820"/>
      <c r="AM135" s="820"/>
      <c r="AN135" s="820"/>
      <c r="AO135" s="820"/>
      <c r="AP135" s="820"/>
      <c r="AQ135" s="820"/>
      <c r="AR135" s="820"/>
      <c r="AS135" s="820"/>
      <c r="AT135" s="820"/>
      <c r="AU135" s="820"/>
      <c r="AV135" s="820"/>
      <c r="AW135" s="820"/>
      <c r="AX135" s="820"/>
      <c r="AY135" s="820"/>
      <c r="AZ135" s="820"/>
      <c r="BA135" s="820"/>
      <c r="BB135" s="820"/>
      <c r="BC135" s="820"/>
      <c r="BD135" s="820"/>
      <c r="BE135" s="820"/>
      <c r="BF135" s="820"/>
      <c r="BG135" s="562"/>
      <c r="BH135" s="562"/>
      <c r="BI135" s="562"/>
      <c r="BJ135" s="562"/>
      <c r="BK135" s="562"/>
      <c r="BL135" s="562"/>
      <c r="BM135" s="562"/>
      <c r="BN135" s="562"/>
      <c r="BO135" s="562"/>
      <c r="BP135" s="562"/>
      <c r="BQ135" s="562"/>
      <c r="BR135" s="562"/>
      <c r="BS135" s="562"/>
      <c r="BT135" s="562"/>
      <c r="BU135" s="562"/>
      <c r="BV135" s="562"/>
      <c r="BW135" s="562"/>
      <c r="BX135" s="562"/>
      <c r="BY135" s="562"/>
      <c r="BZ135" s="562"/>
      <c r="CA135" s="562"/>
      <c r="CB135" s="562"/>
      <c r="CC135" s="562"/>
      <c r="CD135" s="562"/>
      <c r="CE135" s="562"/>
      <c r="CF135" s="470"/>
      <c r="CG135" s="470"/>
      <c r="CH135" s="470"/>
      <c r="CI135" s="470"/>
      <c r="CJ135" s="470"/>
      <c r="CK135" s="470"/>
      <c r="CL135" s="470"/>
      <c r="CM135" s="470"/>
      <c r="CN135" s="470"/>
      <c r="CO135" s="470"/>
      <c r="CP135" s="470"/>
      <c r="CQ135" s="470"/>
    </row>
    <row r="136" spans="1:95" s="477" customFormat="1" ht="43.5" customHeight="1" x14ac:dyDescent="0.25">
      <c r="A136" s="820" t="s">
        <v>372</v>
      </c>
      <c r="B136" s="820"/>
      <c r="C136" s="820"/>
      <c r="D136" s="820"/>
      <c r="E136" s="820"/>
      <c r="F136" s="820"/>
      <c r="G136" s="820"/>
      <c r="H136" s="820"/>
      <c r="I136" s="820"/>
      <c r="J136" s="820"/>
      <c r="K136" s="820"/>
      <c r="L136" s="820"/>
      <c r="M136" s="820"/>
      <c r="N136" s="820"/>
      <c r="O136" s="820"/>
      <c r="P136" s="820"/>
      <c r="Q136" s="820"/>
      <c r="R136" s="820"/>
      <c r="S136" s="820"/>
      <c r="T136" s="820"/>
      <c r="U136" s="820"/>
      <c r="V136" s="820"/>
      <c r="W136" s="820"/>
      <c r="X136" s="820"/>
      <c r="Y136" s="820"/>
      <c r="Z136" s="820"/>
      <c r="AA136" s="820"/>
      <c r="AB136" s="820"/>
      <c r="AC136" s="820"/>
      <c r="AD136" s="820"/>
      <c r="AE136" s="820"/>
      <c r="AF136" s="820"/>
      <c r="AG136" s="820"/>
      <c r="AH136" s="820"/>
      <c r="AI136" s="820"/>
      <c r="AJ136" s="820"/>
      <c r="AK136" s="820"/>
      <c r="AL136" s="820"/>
      <c r="AM136" s="820"/>
      <c r="AN136" s="820"/>
      <c r="AO136" s="820"/>
      <c r="AP136" s="820"/>
      <c r="AQ136" s="820"/>
      <c r="AR136" s="820"/>
      <c r="AS136" s="820"/>
      <c r="AT136" s="820"/>
      <c r="AU136" s="820"/>
      <c r="AV136" s="820"/>
      <c r="AW136" s="820"/>
      <c r="AX136" s="820"/>
      <c r="AY136" s="820"/>
      <c r="AZ136" s="820"/>
      <c r="BA136" s="820"/>
      <c r="BB136" s="820"/>
      <c r="BC136" s="820"/>
      <c r="BD136" s="820"/>
      <c r="BE136" s="820"/>
      <c r="BF136" s="820"/>
      <c r="BG136" s="472"/>
      <c r="BH136" s="472"/>
      <c r="BI136" s="472"/>
      <c r="BJ136" s="472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2"/>
      <c r="BW136" s="472"/>
      <c r="BX136" s="472"/>
      <c r="BY136" s="472"/>
      <c r="BZ136" s="472"/>
      <c r="CA136" s="472"/>
      <c r="CB136" s="472"/>
      <c r="CC136" s="472"/>
      <c r="CD136" s="472"/>
      <c r="CE136" s="472"/>
      <c r="CF136" s="470"/>
      <c r="CG136" s="470"/>
      <c r="CH136" s="470"/>
      <c r="CI136" s="470"/>
      <c r="CJ136" s="470"/>
      <c r="CK136" s="470"/>
      <c r="CL136" s="470"/>
      <c r="CM136" s="470"/>
      <c r="CN136" s="470"/>
      <c r="CO136" s="470"/>
      <c r="CP136" s="470"/>
      <c r="CQ136" s="470"/>
    </row>
    <row r="137" spans="1:95" s="477" customFormat="1" ht="18" customHeight="1" x14ac:dyDescent="0.2">
      <c r="A137" s="552" t="s">
        <v>37</v>
      </c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470"/>
      <c r="CG137" s="470"/>
      <c r="CH137" s="470"/>
      <c r="CI137" s="470"/>
      <c r="CJ137" s="470"/>
      <c r="CK137" s="470"/>
      <c r="CL137" s="470"/>
      <c r="CM137" s="470"/>
      <c r="CN137" s="470"/>
      <c r="CO137" s="470"/>
      <c r="CP137" s="470"/>
      <c r="CQ137" s="470"/>
    </row>
    <row r="138" spans="1:95" s="477" customFormat="1" ht="15.75" customHeight="1" x14ac:dyDescent="0.2">
      <c r="A138" s="552" t="s">
        <v>38</v>
      </c>
      <c r="B138" s="552"/>
      <c r="C138" s="552"/>
      <c r="D138" s="552"/>
      <c r="E138" s="552"/>
      <c r="F138" s="552"/>
      <c r="G138" s="552"/>
      <c r="H138" s="552"/>
      <c r="I138" s="552"/>
      <c r="J138" s="552"/>
      <c r="K138" s="552"/>
      <c r="L138" s="552"/>
      <c r="M138" s="552"/>
      <c r="N138" s="552"/>
      <c r="O138" s="552"/>
      <c r="P138" s="552"/>
      <c r="Q138" s="552"/>
      <c r="R138" s="552"/>
      <c r="S138" s="552"/>
      <c r="T138" s="552"/>
      <c r="U138" s="552"/>
      <c r="V138" s="552"/>
      <c r="W138" s="552"/>
      <c r="X138" s="552"/>
      <c r="Y138" s="552"/>
      <c r="Z138" s="552"/>
      <c r="AA138" s="552"/>
      <c r="AB138" s="552"/>
      <c r="AC138" s="552"/>
      <c r="AD138" s="552"/>
      <c r="AE138" s="552"/>
      <c r="AF138" s="552"/>
      <c r="AG138" s="552"/>
      <c r="AH138" s="552"/>
      <c r="AI138" s="552"/>
      <c r="AJ138" s="552"/>
      <c r="AK138" s="552"/>
      <c r="AL138" s="552"/>
      <c r="AM138" s="552"/>
      <c r="AN138" s="552"/>
      <c r="AO138" s="552"/>
      <c r="AP138" s="552"/>
      <c r="AQ138" s="552"/>
      <c r="AR138" s="552"/>
      <c r="AS138" s="552"/>
      <c r="AT138" s="552"/>
      <c r="AU138" s="552"/>
      <c r="AV138" s="552"/>
      <c r="AW138" s="552"/>
      <c r="AX138" s="552"/>
      <c r="AY138" s="552"/>
      <c r="AZ138" s="552"/>
      <c r="BA138" s="552"/>
      <c r="BB138" s="552"/>
      <c r="BC138" s="552"/>
      <c r="BD138" s="552"/>
      <c r="BE138" s="552"/>
      <c r="BF138" s="552"/>
      <c r="BG138" s="552"/>
      <c r="BH138" s="552"/>
      <c r="BI138" s="552"/>
      <c r="BJ138" s="552"/>
      <c r="BK138" s="552"/>
      <c r="BL138" s="552"/>
      <c r="BM138" s="552"/>
      <c r="BN138" s="552"/>
      <c r="BO138" s="552"/>
      <c r="BP138" s="552"/>
      <c r="BQ138" s="552"/>
      <c r="BR138" s="552"/>
      <c r="BS138" s="552"/>
      <c r="BT138" s="552"/>
      <c r="BU138" s="552"/>
      <c r="BV138" s="552"/>
      <c r="BW138" s="552"/>
      <c r="BX138" s="552"/>
      <c r="BY138" s="552"/>
      <c r="BZ138" s="552"/>
      <c r="CA138" s="552"/>
      <c r="CB138" s="552"/>
      <c r="CC138" s="552"/>
      <c r="CD138" s="552"/>
      <c r="CE138" s="552"/>
      <c r="CF138" s="470"/>
      <c r="CG138" s="470"/>
      <c r="CH138" s="470"/>
      <c r="CI138" s="470"/>
      <c r="CJ138" s="470"/>
      <c r="CK138" s="470"/>
      <c r="CL138" s="470"/>
      <c r="CM138" s="470"/>
      <c r="CN138" s="470"/>
      <c r="CO138" s="470"/>
      <c r="CP138" s="470"/>
      <c r="CQ138" s="470"/>
    </row>
    <row r="139" spans="1:95" s="477" customFormat="1" ht="62.25" customHeight="1" x14ac:dyDescent="0.2">
      <c r="A139" s="524" t="s">
        <v>39</v>
      </c>
      <c r="B139" s="524"/>
      <c r="C139" s="524"/>
      <c r="D139" s="524"/>
      <c r="E139" s="524"/>
      <c r="F139" s="524"/>
      <c r="G139" s="524"/>
      <c r="H139" s="534" t="s">
        <v>40</v>
      </c>
      <c r="I139" s="535"/>
      <c r="J139" s="535"/>
      <c r="K139" s="535"/>
      <c r="L139" s="535"/>
      <c r="M139" s="535"/>
      <c r="N139" s="535"/>
      <c r="O139" s="535"/>
      <c r="P139" s="535"/>
      <c r="Q139" s="535"/>
      <c r="R139" s="535"/>
      <c r="S139" s="536"/>
      <c r="T139" s="540" t="s">
        <v>41</v>
      </c>
      <c r="U139" s="541"/>
      <c r="V139" s="541"/>
      <c r="W139" s="541"/>
      <c r="X139" s="541"/>
      <c r="Y139" s="541"/>
      <c r="Z139" s="541"/>
      <c r="AA139" s="541"/>
      <c r="AB139" s="541"/>
      <c r="AC139" s="541"/>
      <c r="AD139" s="541"/>
      <c r="AE139" s="542"/>
      <c r="AF139" s="534" t="s">
        <v>42</v>
      </c>
      <c r="AG139" s="535"/>
      <c r="AH139" s="535"/>
      <c r="AI139" s="535"/>
      <c r="AJ139" s="535"/>
      <c r="AK139" s="535"/>
      <c r="AL139" s="535"/>
      <c r="AM139" s="535"/>
      <c r="AN139" s="535"/>
      <c r="AO139" s="535"/>
      <c r="AP139" s="535"/>
      <c r="AQ139" s="535"/>
      <c r="AR139" s="535"/>
      <c r="AS139" s="535"/>
      <c r="AT139" s="535"/>
      <c r="AU139" s="535"/>
      <c r="AV139" s="535"/>
      <c r="AW139" s="535"/>
      <c r="AX139" s="535"/>
      <c r="AY139" s="535"/>
      <c r="AZ139" s="535"/>
      <c r="BA139" s="535"/>
      <c r="BB139" s="535"/>
      <c r="BC139" s="535"/>
      <c r="BD139" s="535"/>
      <c r="BE139" s="535"/>
      <c r="BF139" s="535"/>
      <c r="BG139" s="535"/>
      <c r="BH139" s="535"/>
      <c r="BI139" s="535"/>
      <c r="BJ139" s="535"/>
      <c r="BK139" s="535"/>
      <c r="BL139" s="535"/>
      <c r="BM139" s="536"/>
      <c r="BN139" s="534" t="s">
        <v>43</v>
      </c>
      <c r="BO139" s="535"/>
      <c r="BP139" s="535"/>
      <c r="BQ139" s="535"/>
      <c r="BR139" s="535"/>
      <c r="BS139" s="535"/>
      <c r="BT139" s="535"/>
      <c r="BU139" s="535"/>
      <c r="BV139" s="535"/>
      <c r="BW139" s="535"/>
      <c r="BX139" s="535"/>
      <c r="BY139" s="535"/>
      <c r="BZ139" s="535"/>
      <c r="CA139" s="535"/>
      <c r="CB139" s="535"/>
      <c r="CC139" s="535"/>
      <c r="CD139" s="535"/>
      <c r="CE139" s="536"/>
      <c r="CF139" s="524" t="s">
        <v>44</v>
      </c>
      <c r="CG139" s="524"/>
      <c r="CH139" s="524"/>
      <c r="CI139" s="524"/>
      <c r="CJ139" s="524"/>
      <c r="CK139" s="524"/>
      <c r="CL139" s="524"/>
      <c r="CM139" s="524"/>
      <c r="CN139" s="524"/>
      <c r="CO139" s="524"/>
      <c r="CP139" s="524"/>
      <c r="CQ139" s="524"/>
    </row>
    <row r="140" spans="1:95" s="477" customFormat="1" ht="15.75" customHeight="1" x14ac:dyDescent="0.2">
      <c r="A140" s="524"/>
      <c r="B140" s="524"/>
      <c r="C140" s="524"/>
      <c r="D140" s="524"/>
      <c r="E140" s="524"/>
      <c r="F140" s="524"/>
      <c r="G140" s="524"/>
      <c r="H140" s="540" t="s">
        <v>45</v>
      </c>
      <c r="I140" s="541"/>
      <c r="J140" s="541"/>
      <c r="K140" s="541"/>
      <c r="L140" s="541"/>
      <c r="M140" s="541"/>
      <c r="N140" s="541"/>
      <c r="O140" s="541"/>
      <c r="P140" s="541"/>
      <c r="Q140" s="541"/>
      <c r="R140" s="541"/>
      <c r="S140" s="542"/>
      <c r="T140" s="540" t="s">
        <v>45</v>
      </c>
      <c r="U140" s="541"/>
      <c r="V140" s="541"/>
      <c r="W140" s="541"/>
      <c r="X140" s="541"/>
      <c r="Y140" s="541"/>
      <c r="Z140" s="541"/>
      <c r="AA140" s="541"/>
      <c r="AB140" s="541"/>
      <c r="AC140" s="541"/>
      <c r="AD140" s="541"/>
      <c r="AE140" s="542"/>
      <c r="AF140" s="540" t="s">
        <v>45</v>
      </c>
      <c r="AG140" s="541"/>
      <c r="AH140" s="541"/>
      <c r="AI140" s="541"/>
      <c r="AJ140" s="541"/>
      <c r="AK140" s="541"/>
      <c r="AL140" s="541"/>
      <c r="AM140" s="541"/>
      <c r="AN140" s="541"/>
      <c r="AO140" s="541"/>
      <c r="AP140" s="541"/>
      <c r="AQ140" s="541"/>
      <c r="AR140" s="541"/>
      <c r="AS140" s="541"/>
      <c r="AT140" s="541"/>
      <c r="AU140" s="541"/>
      <c r="AV140" s="541"/>
      <c r="AW140" s="541"/>
      <c r="AX140" s="541"/>
      <c r="AY140" s="542"/>
      <c r="AZ140" s="540" t="s">
        <v>46</v>
      </c>
      <c r="BA140" s="541"/>
      <c r="BB140" s="541"/>
      <c r="BC140" s="541"/>
      <c r="BD140" s="541"/>
      <c r="BE140" s="541"/>
      <c r="BF140" s="541"/>
      <c r="BG140" s="541"/>
      <c r="BH140" s="541"/>
      <c r="BI140" s="541"/>
      <c r="BJ140" s="541"/>
      <c r="BK140" s="541"/>
      <c r="BL140" s="541"/>
      <c r="BM140" s="542"/>
      <c r="BN140" s="549" t="s">
        <v>6</v>
      </c>
      <c r="BO140" s="550"/>
      <c r="BP140" s="551" t="s">
        <v>187</v>
      </c>
      <c r="BQ140" s="551"/>
      <c r="BR140" s="560" t="s">
        <v>47</v>
      </c>
      <c r="BS140" s="561"/>
      <c r="BT140" s="549" t="s">
        <v>6</v>
      </c>
      <c r="BU140" s="550"/>
      <c r="BV140" s="551" t="s">
        <v>199</v>
      </c>
      <c r="BW140" s="551"/>
      <c r="BX140" s="560" t="s">
        <v>47</v>
      </c>
      <c r="BY140" s="561"/>
      <c r="BZ140" s="549" t="s">
        <v>6</v>
      </c>
      <c r="CA140" s="550"/>
      <c r="CB140" s="551" t="s">
        <v>200</v>
      </c>
      <c r="CC140" s="551"/>
      <c r="CD140" s="560" t="s">
        <v>47</v>
      </c>
      <c r="CE140" s="561"/>
      <c r="CF140" s="540" t="s">
        <v>48</v>
      </c>
      <c r="CG140" s="541"/>
      <c r="CH140" s="541"/>
      <c r="CI140" s="541"/>
      <c r="CJ140" s="541"/>
      <c r="CK140" s="542"/>
      <c r="CL140" s="540" t="s">
        <v>49</v>
      </c>
      <c r="CM140" s="541"/>
      <c r="CN140" s="541"/>
      <c r="CO140" s="541"/>
      <c r="CP140" s="541"/>
      <c r="CQ140" s="542"/>
    </row>
    <row r="141" spans="1:95" s="477" customFormat="1" ht="15.75" customHeight="1" x14ac:dyDescent="0.2">
      <c r="A141" s="524"/>
      <c r="B141" s="524"/>
      <c r="C141" s="524"/>
      <c r="D141" s="524"/>
      <c r="E141" s="524"/>
      <c r="F141" s="524"/>
      <c r="G141" s="524"/>
      <c r="H141" s="543"/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5"/>
      <c r="T141" s="543"/>
      <c r="U141" s="544"/>
      <c r="V141" s="544"/>
      <c r="W141" s="544"/>
      <c r="X141" s="544"/>
      <c r="Y141" s="544"/>
      <c r="Z141" s="544"/>
      <c r="AA141" s="544"/>
      <c r="AB141" s="544"/>
      <c r="AC141" s="544"/>
      <c r="AD141" s="544"/>
      <c r="AE141" s="545"/>
      <c r="AF141" s="543"/>
      <c r="AG141" s="544"/>
      <c r="AH141" s="544"/>
      <c r="AI141" s="544"/>
      <c r="AJ141" s="544"/>
      <c r="AK141" s="544"/>
      <c r="AL141" s="544"/>
      <c r="AM141" s="544"/>
      <c r="AN141" s="544"/>
      <c r="AO141" s="544"/>
      <c r="AP141" s="544"/>
      <c r="AQ141" s="544"/>
      <c r="AR141" s="544"/>
      <c r="AS141" s="544"/>
      <c r="AT141" s="544"/>
      <c r="AU141" s="544"/>
      <c r="AV141" s="544"/>
      <c r="AW141" s="544"/>
      <c r="AX141" s="544"/>
      <c r="AY141" s="545"/>
      <c r="AZ141" s="546"/>
      <c r="BA141" s="547"/>
      <c r="BB141" s="547"/>
      <c r="BC141" s="547"/>
      <c r="BD141" s="547"/>
      <c r="BE141" s="547"/>
      <c r="BF141" s="547"/>
      <c r="BG141" s="547"/>
      <c r="BH141" s="547"/>
      <c r="BI141" s="547"/>
      <c r="BJ141" s="547"/>
      <c r="BK141" s="547"/>
      <c r="BL141" s="547"/>
      <c r="BM141" s="548"/>
      <c r="BN141" s="543" t="s">
        <v>50</v>
      </c>
      <c r="BO141" s="544"/>
      <c r="BP141" s="544"/>
      <c r="BQ141" s="544"/>
      <c r="BR141" s="544"/>
      <c r="BS141" s="545"/>
      <c r="BT141" s="543" t="s">
        <v>51</v>
      </c>
      <c r="BU141" s="544"/>
      <c r="BV141" s="544"/>
      <c r="BW141" s="544"/>
      <c r="BX141" s="544"/>
      <c r="BY141" s="545"/>
      <c r="BZ141" s="543" t="s">
        <v>52</v>
      </c>
      <c r="CA141" s="544"/>
      <c r="CB141" s="544"/>
      <c r="CC141" s="544"/>
      <c r="CD141" s="544"/>
      <c r="CE141" s="545"/>
      <c r="CF141" s="543"/>
      <c r="CG141" s="544"/>
      <c r="CH141" s="544"/>
      <c r="CI141" s="544"/>
      <c r="CJ141" s="544"/>
      <c r="CK141" s="545"/>
      <c r="CL141" s="543"/>
      <c r="CM141" s="544"/>
      <c r="CN141" s="544"/>
      <c r="CO141" s="544"/>
      <c r="CP141" s="544"/>
      <c r="CQ141" s="545"/>
    </row>
    <row r="142" spans="1:95" s="477" customFormat="1" ht="15.75" customHeight="1" x14ac:dyDescent="0.2">
      <c r="A142" s="524"/>
      <c r="B142" s="524"/>
      <c r="C142" s="524"/>
      <c r="D142" s="524"/>
      <c r="E142" s="524"/>
      <c r="F142" s="524"/>
      <c r="G142" s="524"/>
      <c r="H142" s="543"/>
      <c r="I142" s="544"/>
      <c r="J142" s="544"/>
      <c r="K142" s="544"/>
      <c r="L142" s="544"/>
      <c r="M142" s="544"/>
      <c r="N142" s="544"/>
      <c r="O142" s="544"/>
      <c r="P142" s="544"/>
      <c r="Q142" s="544"/>
      <c r="R142" s="544"/>
      <c r="S142" s="545"/>
      <c r="T142" s="543"/>
      <c r="U142" s="544"/>
      <c r="V142" s="544"/>
      <c r="W142" s="544"/>
      <c r="X142" s="544"/>
      <c r="Y142" s="544"/>
      <c r="Z142" s="544"/>
      <c r="AA142" s="544"/>
      <c r="AB142" s="544"/>
      <c r="AC142" s="544"/>
      <c r="AD142" s="544"/>
      <c r="AE142" s="545"/>
      <c r="AF142" s="543"/>
      <c r="AG142" s="544"/>
      <c r="AH142" s="544"/>
      <c r="AI142" s="544"/>
      <c r="AJ142" s="544"/>
      <c r="AK142" s="544"/>
      <c r="AL142" s="544"/>
      <c r="AM142" s="544"/>
      <c r="AN142" s="544"/>
      <c r="AO142" s="544"/>
      <c r="AP142" s="544"/>
      <c r="AQ142" s="544"/>
      <c r="AR142" s="544"/>
      <c r="AS142" s="544"/>
      <c r="AT142" s="544"/>
      <c r="AU142" s="544"/>
      <c r="AV142" s="544"/>
      <c r="AW142" s="544"/>
      <c r="AX142" s="544"/>
      <c r="AY142" s="545"/>
      <c r="AZ142" s="540" t="s">
        <v>53</v>
      </c>
      <c r="BA142" s="541"/>
      <c r="BB142" s="541"/>
      <c r="BC142" s="541"/>
      <c r="BD142" s="541"/>
      <c r="BE142" s="541"/>
      <c r="BF142" s="542"/>
      <c r="BG142" s="540" t="s">
        <v>54</v>
      </c>
      <c r="BH142" s="541"/>
      <c r="BI142" s="541"/>
      <c r="BJ142" s="541"/>
      <c r="BK142" s="541"/>
      <c r="BL142" s="541"/>
      <c r="BM142" s="542"/>
      <c r="BN142" s="543"/>
      <c r="BO142" s="544"/>
      <c r="BP142" s="544"/>
      <c r="BQ142" s="544"/>
      <c r="BR142" s="544"/>
      <c r="BS142" s="545"/>
      <c r="BT142" s="543"/>
      <c r="BU142" s="544"/>
      <c r="BV142" s="544"/>
      <c r="BW142" s="544"/>
      <c r="BX142" s="544"/>
      <c r="BY142" s="545"/>
      <c r="BZ142" s="543"/>
      <c r="CA142" s="544"/>
      <c r="CB142" s="544"/>
      <c r="CC142" s="544"/>
      <c r="CD142" s="544"/>
      <c r="CE142" s="545"/>
      <c r="CF142" s="543"/>
      <c r="CG142" s="544"/>
      <c r="CH142" s="544"/>
      <c r="CI142" s="544"/>
      <c r="CJ142" s="544"/>
      <c r="CK142" s="545"/>
      <c r="CL142" s="543"/>
      <c r="CM142" s="544"/>
      <c r="CN142" s="544"/>
      <c r="CO142" s="544"/>
      <c r="CP142" s="544"/>
      <c r="CQ142" s="545"/>
    </row>
    <row r="143" spans="1:95" s="477" customFormat="1" ht="7.5" customHeight="1" x14ac:dyDescent="0.2">
      <c r="A143" s="524"/>
      <c r="B143" s="524"/>
      <c r="C143" s="524"/>
      <c r="D143" s="524"/>
      <c r="E143" s="524"/>
      <c r="F143" s="524"/>
      <c r="G143" s="524"/>
      <c r="H143" s="546"/>
      <c r="I143" s="547"/>
      <c r="J143" s="547"/>
      <c r="K143" s="547"/>
      <c r="L143" s="547"/>
      <c r="M143" s="547"/>
      <c r="N143" s="547"/>
      <c r="O143" s="547"/>
      <c r="P143" s="547"/>
      <c r="Q143" s="547"/>
      <c r="R143" s="547"/>
      <c r="S143" s="548"/>
      <c r="T143" s="546"/>
      <c r="U143" s="547"/>
      <c r="V143" s="547"/>
      <c r="W143" s="547"/>
      <c r="X143" s="547"/>
      <c r="Y143" s="547"/>
      <c r="Z143" s="547"/>
      <c r="AA143" s="547"/>
      <c r="AB143" s="547"/>
      <c r="AC143" s="547"/>
      <c r="AD143" s="547"/>
      <c r="AE143" s="548"/>
      <c r="AF143" s="546"/>
      <c r="AG143" s="547"/>
      <c r="AH143" s="547"/>
      <c r="AI143" s="547"/>
      <c r="AJ143" s="547"/>
      <c r="AK143" s="547"/>
      <c r="AL143" s="547"/>
      <c r="AM143" s="547"/>
      <c r="AN143" s="547"/>
      <c r="AO143" s="547"/>
      <c r="AP143" s="547"/>
      <c r="AQ143" s="547"/>
      <c r="AR143" s="547"/>
      <c r="AS143" s="547"/>
      <c r="AT143" s="547"/>
      <c r="AU143" s="547"/>
      <c r="AV143" s="547"/>
      <c r="AW143" s="547"/>
      <c r="AX143" s="547"/>
      <c r="AY143" s="548"/>
      <c r="AZ143" s="546"/>
      <c r="BA143" s="547"/>
      <c r="BB143" s="547"/>
      <c r="BC143" s="547"/>
      <c r="BD143" s="547"/>
      <c r="BE143" s="547"/>
      <c r="BF143" s="548"/>
      <c r="BG143" s="546"/>
      <c r="BH143" s="547"/>
      <c r="BI143" s="547"/>
      <c r="BJ143" s="547"/>
      <c r="BK143" s="547"/>
      <c r="BL143" s="547"/>
      <c r="BM143" s="548"/>
      <c r="BN143" s="546"/>
      <c r="BO143" s="547"/>
      <c r="BP143" s="547"/>
      <c r="BQ143" s="547"/>
      <c r="BR143" s="547"/>
      <c r="BS143" s="548"/>
      <c r="BT143" s="546"/>
      <c r="BU143" s="547"/>
      <c r="BV143" s="547"/>
      <c r="BW143" s="547"/>
      <c r="BX143" s="547"/>
      <c r="BY143" s="548"/>
      <c r="BZ143" s="546"/>
      <c r="CA143" s="547"/>
      <c r="CB143" s="547"/>
      <c r="CC143" s="547"/>
      <c r="CD143" s="547"/>
      <c r="CE143" s="548"/>
      <c r="CF143" s="546"/>
      <c r="CG143" s="547"/>
      <c r="CH143" s="547"/>
      <c r="CI143" s="547"/>
      <c r="CJ143" s="547"/>
      <c r="CK143" s="548"/>
      <c r="CL143" s="546"/>
      <c r="CM143" s="547"/>
      <c r="CN143" s="547"/>
      <c r="CO143" s="547"/>
      <c r="CP143" s="547"/>
      <c r="CQ143" s="548"/>
    </row>
    <row r="144" spans="1:95" s="477" customFormat="1" ht="15.75" customHeight="1" x14ac:dyDescent="0.2">
      <c r="A144" s="524" t="s">
        <v>30</v>
      </c>
      <c r="B144" s="524"/>
      <c r="C144" s="524"/>
      <c r="D144" s="524"/>
      <c r="E144" s="524"/>
      <c r="F144" s="524"/>
      <c r="G144" s="524"/>
      <c r="H144" s="524" t="s">
        <v>55</v>
      </c>
      <c r="I144" s="524"/>
      <c r="J144" s="524"/>
      <c r="K144" s="524"/>
      <c r="L144" s="524"/>
      <c r="M144" s="524"/>
      <c r="N144" s="524"/>
      <c r="O144" s="524"/>
      <c r="P144" s="524"/>
      <c r="Q144" s="524"/>
      <c r="R144" s="524"/>
      <c r="S144" s="524"/>
      <c r="T144" s="534" t="s">
        <v>56</v>
      </c>
      <c r="U144" s="535"/>
      <c r="V144" s="535"/>
      <c r="W144" s="535"/>
      <c r="X144" s="535"/>
      <c r="Y144" s="535"/>
      <c r="Z144" s="535"/>
      <c r="AA144" s="535"/>
      <c r="AB144" s="535"/>
      <c r="AC144" s="535"/>
      <c r="AD144" s="535"/>
      <c r="AE144" s="536"/>
      <c r="AF144" s="524" t="s">
        <v>57</v>
      </c>
      <c r="AG144" s="524"/>
      <c r="AH144" s="524"/>
      <c r="AI144" s="524"/>
      <c r="AJ144" s="524"/>
      <c r="AK144" s="524"/>
      <c r="AL144" s="524"/>
      <c r="AM144" s="524"/>
      <c r="AN144" s="524"/>
      <c r="AO144" s="524"/>
      <c r="AP144" s="524"/>
      <c r="AQ144" s="524"/>
      <c r="AR144" s="524"/>
      <c r="AS144" s="524"/>
      <c r="AT144" s="524"/>
      <c r="AU144" s="524"/>
      <c r="AV144" s="524"/>
      <c r="AW144" s="524"/>
      <c r="AX144" s="524"/>
      <c r="AY144" s="524"/>
      <c r="AZ144" s="524" t="s">
        <v>58</v>
      </c>
      <c r="BA144" s="524"/>
      <c r="BB144" s="524"/>
      <c r="BC144" s="524"/>
      <c r="BD144" s="524"/>
      <c r="BE144" s="524"/>
      <c r="BF144" s="524"/>
      <c r="BG144" s="524" t="s">
        <v>59</v>
      </c>
      <c r="BH144" s="524"/>
      <c r="BI144" s="524"/>
      <c r="BJ144" s="524"/>
      <c r="BK144" s="524"/>
      <c r="BL144" s="524"/>
      <c r="BM144" s="524"/>
      <c r="BN144" s="524" t="s">
        <v>60</v>
      </c>
      <c r="BO144" s="524"/>
      <c r="BP144" s="524"/>
      <c r="BQ144" s="524"/>
      <c r="BR144" s="524"/>
      <c r="BS144" s="524"/>
      <c r="BT144" s="524" t="s">
        <v>61</v>
      </c>
      <c r="BU144" s="524"/>
      <c r="BV144" s="524"/>
      <c r="BW144" s="524"/>
      <c r="BX144" s="524"/>
      <c r="BY144" s="524"/>
      <c r="BZ144" s="524" t="s">
        <v>62</v>
      </c>
      <c r="CA144" s="524"/>
      <c r="CB144" s="524"/>
      <c r="CC144" s="524"/>
      <c r="CD144" s="524"/>
      <c r="CE144" s="524"/>
      <c r="CF144" s="524" t="s">
        <v>63</v>
      </c>
      <c r="CG144" s="524"/>
      <c r="CH144" s="524"/>
      <c r="CI144" s="524"/>
      <c r="CJ144" s="524"/>
      <c r="CK144" s="524"/>
      <c r="CL144" s="524" t="s">
        <v>64</v>
      </c>
      <c r="CM144" s="524"/>
      <c r="CN144" s="524"/>
      <c r="CO144" s="524"/>
      <c r="CP144" s="524"/>
      <c r="CQ144" s="524"/>
    </row>
    <row r="145" spans="1:95" s="477" customFormat="1" ht="66.75" customHeight="1" x14ac:dyDescent="0.2">
      <c r="A145" s="630" t="s">
        <v>30</v>
      </c>
      <c r="B145" s="682"/>
      <c r="C145" s="682"/>
      <c r="D145" s="682"/>
      <c r="E145" s="682"/>
      <c r="F145" s="682"/>
      <c r="G145" s="683"/>
      <c r="H145" s="636" t="s">
        <v>523</v>
      </c>
      <c r="I145" s="637"/>
      <c r="J145" s="637"/>
      <c r="K145" s="637"/>
      <c r="L145" s="637"/>
      <c r="M145" s="637"/>
      <c r="N145" s="637"/>
      <c r="O145" s="637"/>
      <c r="P145" s="637"/>
      <c r="Q145" s="637"/>
      <c r="R145" s="637"/>
      <c r="S145" s="638"/>
      <c r="T145" s="642" t="s">
        <v>66</v>
      </c>
      <c r="U145" s="643"/>
      <c r="V145" s="643"/>
      <c r="W145" s="643"/>
      <c r="X145" s="643"/>
      <c r="Y145" s="643"/>
      <c r="Z145" s="643"/>
      <c r="AA145" s="643"/>
      <c r="AB145" s="643"/>
      <c r="AC145" s="643"/>
      <c r="AD145" s="643"/>
      <c r="AE145" s="644"/>
      <c r="AF145" s="531" t="s">
        <v>67</v>
      </c>
      <c r="AG145" s="532"/>
      <c r="AH145" s="532"/>
      <c r="AI145" s="532"/>
      <c r="AJ145" s="532"/>
      <c r="AK145" s="532"/>
      <c r="AL145" s="532"/>
      <c r="AM145" s="532"/>
      <c r="AN145" s="532"/>
      <c r="AO145" s="532"/>
      <c r="AP145" s="532"/>
      <c r="AQ145" s="532"/>
      <c r="AR145" s="532"/>
      <c r="AS145" s="532"/>
      <c r="AT145" s="532"/>
      <c r="AU145" s="532"/>
      <c r="AV145" s="532"/>
      <c r="AW145" s="532"/>
      <c r="AX145" s="532"/>
      <c r="AY145" s="533"/>
      <c r="AZ145" s="534" t="s">
        <v>68</v>
      </c>
      <c r="BA145" s="535"/>
      <c r="BB145" s="535"/>
      <c r="BC145" s="535"/>
      <c r="BD145" s="535"/>
      <c r="BE145" s="535"/>
      <c r="BF145" s="536"/>
      <c r="BG145" s="534" t="s">
        <v>69</v>
      </c>
      <c r="BH145" s="535"/>
      <c r="BI145" s="535"/>
      <c r="BJ145" s="535"/>
      <c r="BK145" s="535"/>
      <c r="BL145" s="535"/>
      <c r="BM145" s="536"/>
      <c r="BN145" s="518">
        <v>100</v>
      </c>
      <c r="BO145" s="519"/>
      <c r="BP145" s="519"/>
      <c r="BQ145" s="519"/>
      <c r="BR145" s="519"/>
      <c r="BS145" s="520"/>
      <c r="BT145" s="518">
        <v>100</v>
      </c>
      <c r="BU145" s="519"/>
      <c r="BV145" s="519"/>
      <c r="BW145" s="519"/>
      <c r="BX145" s="519"/>
      <c r="BY145" s="520"/>
      <c r="BZ145" s="518">
        <v>100</v>
      </c>
      <c r="CA145" s="519"/>
      <c r="CB145" s="519"/>
      <c r="CC145" s="519"/>
      <c r="CD145" s="519"/>
      <c r="CE145" s="520"/>
      <c r="CF145" s="553">
        <v>10</v>
      </c>
      <c r="CG145" s="554"/>
      <c r="CH145" s="554"/>
      <c r="CI145" s="554"/>
      <c r="CJ145" s="554"/>
      <c r="CK145" s="555"/>
      <c r="CL145" s="518"/>
      <c r="CM145" s="519"/>
      <c r="CN145" s="519"/>
      <c r="CO145" s="519"/>
      <c r="CP145" s="519"/>
      <c r="CQ145" s="520"/>
    </row>
    <row r="146" spans="1:95" s="477" customFormat="1" ht="76.5" customHeight="1" x14ac:dyDescent="0.2">
      <c r="A146" s="684"/>
      <c r="B146" s="685"/>
      <c r="C146" s="685"/>
      <c r="D146" s="685"/>
      <c r="E146" s="685"/>
      <c r="F146" s="685"/>
      <c r="G146" s="686"/>
      <c r="H146" s="639"/>
      <c r="I146" s="640"/>
      <c r="J146" s="640"/>
      <c r="K146" s="640"/>
      <c r="L146" s="640"/>
      <c r="M146" s="640"/>
      <c r="N146" s="640"/>
      <c r="O146" s="640"/>
      <c r="P146" s="640"/>
      <c r="Q146" s="640"/>
      <c r="R146" s="640"/>
      <c r="S146" s="641"/>
      <c r="T146" s="645"/>
      <c r="U146" s="646"/>
      <c r="V146" s="646"/>
      <c r="W146" s="646"/>
      <c r="X146" s="646"/>
      <c r="Y146" s="646"/>
      <c r="Z146" s="646"/>
      <c r="AA146" s="646"/>
      <c r="AB146" s="646"/>
      <c r="AC146" s="646"/>
      <c r="AD146" s="646"/>
      <c r="AE146" s="647"/>
      <c r="AF146" s="531" t="s">
        <v>71</v>
      </c>
      <c r="AG146" s="532"/>
      <c r="AH146" s="532"/>
      <c r="AI146" s="532"/>
      <c r="AJ146" s="532"/>
      <c r="AK146" s="532"/>
      <c r="AL146" s="532"/>
      <c r="AM146" s="532"/>
      <c r="AN146" s="532"/>
      <c r="AO146" s="532"/>
      <c r="AP146" s="532"/>
      <c r="AQ146" s="532"/>
      <c r="AR146" s="532"/>
      <c r="AS146" s="532"/>
      <c r="AT146" s="532"/>
      <c r="AU146" s="532"/>
      <c r="AV146" s="532"/>
      <c r="AW146" s="532"/>
      <c r="AX146" s="532"/>
      <c r="AY146" s="533"/>
      <c r="AZ146" s="534" t="s">
        <v>68</v>
      </c>
      <c r="BA146" s="535"/>
      <c r="BB146" s="535"/>
      <c r="BC146" s="535"/>
      <c r="BD146" s="535"/>
      <c r="BE146" s="535"/>
      <c r="BF146" s="536"/>
      <c r="BG146" s="534" t="s">
        <v>69</v>
      </c>
      <c r="BH146" s="535"/>
      <c r="BI146" s="535"/>
      <c r="BJ146" s="535"/>
      <c r="BK146" s="535"/>
      <c r="BL146" s="535"/>
      <c r="BM146" s="536"/>
      <c r="BN146" s="518">
        <v>100</v>
      </c>
      <c r="BO146" s="519"/>
      <c r="BP146" s="519"/>
      <c r="BQ146" s="519"/>
      <c r="BR146" s="519"/>
      <c r="BS146" s="520"/>
      <c r="BT146" s="518">
        <v>100</v>
      </c>
      <c r="BU146" s="519"/>
      <c r="BV146" s="519"/>
      <c r="BW146" s="519"/>
      <c r="BX146" s="519"/>
      <c r="BY146" s="520"/>
      <c r="BZ146" s="518">
        <v>100</v>
      </c>
      <c r="CA146" s="519"/>
      <c r="CB146" s="519"/>
      <c r="CC146" s="519"/>
      <c r="CD146" s="519"/>
      <c r="CE146" s="520"/>
      <c r="CF146" s="553">
        <v>10</v>
      </c>
      <c r="CG146" s="554"/>
      <c r="CH146" s="554"/>
      <c r="CI146" s="554"/>
      <c r="CJ146" s="554"/>
      <c r="CK146" s="555"/>
      <c r="CL146" s="518"/>
      <c r="CM146" s="519"/>
      <c r="CN146" s="519"/>
      <c r="CO146" s="519"/>
      <c r="CP146" s="519"/>
      <c r="CQ146" s="520"/>
    </row>
    <row r="147" spans="1:95" s="477" customFormat="1" ht="15.75" customHeight="1" x14ac:dyDescent="0.2">
      <c r="A147" s="552" t="s">
        <v>72</v>
      </c>
      <c r="B147" s="552"/>
      <c r="C147" s="552"/>
      <c r="D147" s="552"/>
      <c r="E147" s="552"/>
      <c r="F147" s="552"/>
      <c r="G147" s="552"/>
      <c r="H147" s="552"/>
      <c r="I147" s="552"/>
      <c r="J147" s="552"/>
      <c r="K147" s="552"/>
      <c r="L147" s="552"/>
      <c r="M147" s="552"/>
      <c r="N147" s="552"/>
      <c r="O147" s="552"/>
      <c r="P147" s="552"/>
      <c r="Q147" s="552"/>
      <c r="R147" s="552"/>
      <c r="S147" s="552"/>
      <c r="T147" s="552"/>
      <c r="U147" s="552"/>
      <c r="V147" s="552"/>
      <c r="W147" s="552"/>
      <c r="X147" s="552"/>
      <c r="Y147" s="552"/>
      <c r="Z147" s="552"/>
      <c r="AA147" s="552"/>
      <c r="AB147" s="552"/>
      <c r="AC147" s="552"/>
      <c r="AD147" s="552"/>
      <c r="AE147" s="552"/>
      <c r="AF147" s="552"/>
      <c r="AG147" s="552"/>
      <c r="AH147" s="552"/>
      <c r="AI147" s="552"/>
      <c r="AJ147" s="552"/>
      <c r="AK147" s="552"/>
      <c r="AL147" s="552"/>
      <c r="AM147" s="552"/>
      <c r="AN147" s="552"/>
      <c r="AO147" s="552"/>
      <c r="AP147" s="552"/>
      <c r="AQ147" s="552"/>
      <c r="AR147" s="552"/>
      <c r="AS147" s="552"/>
      <c r="AT147" s="552"/>
      <c r="AU147" s="552"/>
      <c r="AV147" s="552"/>
      <c r="AW147" s="552"/>
      <c r="AX147" s="552"/>
      <c r="AY147" s="552"/>
      <c r="AZ147" s="552"/>
      <c r="BA147" s="552"/>
      <c r="BB147" s="552"/>
      <c r="BC147" s="552"/>
      <c r="BD147" s="552"/>
      <c r="BE147" s="552"/>
      <c r="BF147" s="552"/>
      <c r="BG147" s="552"/>
      <c r="BH147" s="552"/>
      <c r="BI147" s="552"/>
      <c r="BJ147" s="552"/>
      <c r="BK147" s="552"/>
      <c r="BL147" s="552"/>
      <c r="BM147" s="552"/>
      <c r="BN147" s="552"/>
      <c r="BO147" s="552"/>
      <c r="BP147" s="552"/>
      <c r="BQ147" s="552"/>
      <c r="BR147" s="552"/>
      <c r="BS147" s="552"/>
      <c r="BT147" s="552"/>
      <c r="BU147" s="552"/>
      <c r="BV147" s="552"/>
      <c r="BW147" s="552"/>
      <c r="BX147" s="552"/>
      <c r="BY147" s="552"/>
      <c r="BZ147" s="552"/>
      <c r="CA147" s="552"/>
      <c r="CB147" s="552"/>
      <c r="CC147" s="552"/>
      <c r="CD147" s="552"/>
      <c r="CE147" s="552"/>
      <c r="CF147" s="470"/>
      <c r="CG147" s="470"/>
      <c r="CH147" s="470"/>
      <c r="CI147" s="470"/>
      <c r="CJ147" s="470"/>
      <c r="CK147" s="470"/>
      <c r="CL147" s="470"/>
      <c r="CM147" s="470"/>
      <c r="CN147" s="470"/>
      <c r="CO147" s="470"/>
      <c r="CP147" s="470"/>
      <c r="CQ147" s="470"/>
    </row>
    <row r="148" spans="1:95" s="477" customFormat="1" ht="15.75" customHeight="1" x14ac:dyDescent="0.2">
      <c r="A148" s="524" t="s">
        <v>39</v>
      </c>
      <c r="B148" s="524"/>
      <c r="C148" s="524"/>
      <c r="D148" s="524"/>
      <c r="E148" s="524"/>
      <c r="F148" s="524"/>
      <c r="G148" s="524"/>
      <c r="H148" s="540" t="s">
        <v>74</v>
      </c>
      <c r="I148" s="541"/>
      <c r="J148" s="541"/>
      <c r="K148" s="541"/>
      <c r="L148" s="541"/>
      <c r="M148" s="541"/>
      <c r="N148" s="541"/>
      <c r="O148" s="541"/>
      <c r="P148" s="541"/>
      <c r="Q148" s="541"/>
      <c r="R148" s="541"/>
      <c r="S148" s="542"/>
      <c r="T148" s="524" t="s">
        <v>75</v>
      </c>
      <c r="U148" s="524"/>
      <c r="V148" s="524"/>
      <c r="W148" s="524"/>
      <c r="X148" s="524"/>
      <c r="Y148" s="524"/>
      <c r="Z148" s="524"/>
      <c r="AA148" s="524"/>
      <c r="AB148" s="524"/>
      <c r="AC148" s="534" t="s">
        <v>76</v>
      </c>
      <c r="AD148" s="535"/>
      <c r="AE148" s="535"/>
      <c r="AF148" s="535"/>
      <c r="AG148" s="535"/>
      <c r="AH148" s="535"/>
      <c r="AI148" s="535"/>
      <c r="AJ148" s="535"/>
      <c r="AK148" s="535"/>
      <c r="AL148" s="535"/>
      <c r="AM148" s="535"/>
      <c r="AN148" s="535"/>
      <c r="AO148" s="535"/>
      <c r="AP148" s="535"/>
      <c r="AQ148" s="535"/>
      <c r="AR148" s="535"/>
      <c r="AS148" s="535"/>
      <c r="AT148" s="535"/>
      <c r="AU148" s="535"/>
      <c r="AV148" s="535"/>
      <c r="AW148" s="535"/>
      <c r="AX148" s="535"/>
      <c r="AY148" s="535"/>
      <c r="AZ148" s="535"/>
      <c r="BA148" s="536"/>
      <c r="BB148" s="534" t="s">
        <v>77</v>
      </c>
      <c r="BC148" s="535"/>
      <c r="BD148" s="535"/>
      <c r="BE148" s="535"/>
      <c r="BF148" s="535"/>
      <c r="BG148" s="535"/>
      <c r="BH148" s="535"/>
      <c r="BI148" s="535"/>
      <c r="BJ148" s="535"/>
      <c r="BK148" s="535"/>
      <c r="BL148" s="535"/>
      <c r="BM148" s="535"/>
      <c r="BN148" s="535"/>
      <c r="BO148" s="535"/>
      <c r="BP148" s="536"/>
      <c r="BQ148" s="534" t="s">
        <v>78</v>
      </c>
      <c r="BR148" s="535"/>
      <c r="BS148" s="535"/>
      <c r="BT148" s="535"/>
      <c r="BU148" s="535"/>
      <c r="BV148" s="535"/>
      <c r="BW148" s="535"/>
      <c r="BX148" s="535"/>
      <c r="BY148" s="535"/>
      <c r="BZ148" s="535"/>
      <c r="CA148" s="535"/>
      <c r="CB148" s="535"/>
      <c r="CC148" s="535"/>
      <c r="CD148" s="535"/>
      <c r="CE148" s="536"/>
      <c r="CF148" s="524" t="s">
        <v>79</v>
      </c>
      <c r="CG148" s="524"/>
      <c r="CH148" s="524"/>
      <c r="CI148" s="524"/>
      <c r="CJ148" s="524"/>
      <c r="CK148" s="524"/>
      <c r="CL148" s="524"/>
      <c r="CM148" s="524"/>
      <c r="CN148" s="524"/>
      <c r="CO148" s="524"/>
      <c r="CP148" s="524"/>
      <c r="CQ148" s="524"/>
    </row>
    <row r="149" spans="1:95" s="477" customFormat="1" ht="15.75" customHeight="1" x14ac:dyDescent="0.2">
      <c r="A149" s="524"/>
      <c r="B149" s="524"/>
      <c r="C149" s="524"/>
      <c r="D149" s="524"/>
      <c r="E149" s="524"/>
      <c r="F149" s="524"/>
      <c r="G149" s="524"/>
      <c r="H149" s="540" t="s">
        <v>45</v>
      </c>
      <c r="I149" s="541"/>
      <c r="J149" s="541"/>
      <c r="K149" s="541"/>
      <c r="L149" s="541"/>
      <c r="M149" s="541"/>
      <c r="N149" s="541"/>
      <c r="O149" s="541"/>
      <c r="P149" s="541"/>
      <c r="Q149" s="541"/>
      <c r="R149" s="541"/>
      <c r="S149" s="542"/>
      <c r="T149" s="543" t="s">
        <v>45</v>
      </c>
      <c r="U149" s="544"/>
      <c r="V149" s="544"/>
      <c r="W149" s="544"/>
      <c r="X149" s="544"/>
      <c r="Y149" s="544"/>
      <c r="Z149" s="544"/>
      <c r="AA149" s="544"/>
      <c r="AB149" s="545"/>
      <c r="AC149" s="540" t="s">
        <v>45</v>
      </c>
      <c r="AD149" s="541"/>
      <c r="AE149" s="541"/>
      <c r="AF149" s="541"/>
      <c r="AG149" s="541"/>
      <c r="AH149" s="541"/>
      <c r="AI149" s="541"/>
      <c r="AJ149" s="541"/>
      <c r="AK149" s="541"/>
      <c r="AL149" s="541"/>
      <c r="AM149" s="541"/>
      <c r="AN149" s="541"/>
      <c r="AO149" s="541"/>
      <c r="AP149" s="541"/>
      <c r="AQ149" s="541"/>
      <c r="AR149" s="542"/>
      <c r="AS149" s="540" t="s">
        <v>80</v>
      </c>
      <c r="AT149" s="541"/>
      <c r="AU149" s="541"/>
      <c r="AV149" s="541"/>
      <c r="AW149" s="541"/>
      <c r="AX149" s="541"/>
      <c r="AY149" s="541"/>
      <c r="AZ149" s="541"/>
      <c r="BA149" s="542"/>
      <c r="BB149" s="549" t="s">
        <v>6</v>
      </c>
      <c r="BC149" s="550"/>
      <c r="BD149" s="551" t="s">
        <v>187</v>
      </c>
      <c r="BE149" s="551"/>
      <c r="BF149" s="471"/>
      <c r="BG149" s="549" t="s">
        <v>6</v>
      </c>
      <c r="BH149" s="550"/>
      <c r="BI149" s="551" t="s">
        <v>199</v>
      </c>
      <c r="BJ149" s="551"/>
      <c r="BK149" s="471"/>
      <c r="BL149" s="549" t="s">
        <v>6</v>
      </c>
      <c r="BM149" s="550"/>
      <c r="BN149" s="551" t="s">
        <v>200</v>
      </c>
      <c r="BO149" s="551"/>
      <c r="BP149" s="471"/>
      <c r="BQ149" s="549" t="s">
        <v>6</v>
      </c>
      <c r="BR149" s="550"/>
      <c r="BS149" s="551" t="s">
        <v>187</v>
      </c>
      <c r="BT149" s="551"/>
      <c r="BU149" s="471"/>
      <c r="BV149" s="549" t="s">
        <v>6</v>
      </c>
      <c r="BW149" s="550"/>
      <c r="BX149" s="551" t="s">
        <v>199</v>
      </c>
      <c r="BY149" s="551"/>
      <c r="BZ149" s="471"/>
      <c r="CA149" s="549" t="s">
        <v>6</v>
      </c>
      <c r="CB149" s="550"/>
      <c r="CC149" s="551" t="s">
        <v>200</v>
      </c>
      <c r="CD149" s="551"/>
      <c r="CE149" s="471"/>
      <c r="CF149" s="540" t="s">
        <v>48</v>
      </c>
      <c r="CG149" s="541"/>
      <c r="CH149" s="541"/>
      <c r="CI149" s="541"/>
      <c r="CJ149" s="541"/>
      <c r="CK149" s="542"/>
      <c r="CL149" s="540" t="s">
        <v>49</v>
      </c>
      <c r="CM149" s="541"/>
      <c r="CN149" s="541"/>
      <c r="CO149" s="541"/>
      <c r="CP149" s="541"/>
      <c r="CQ149" s="542"/>
    </row>
    <row r="150" spans="1:95" s="477" customFormat="1" ht="15.75" customHeight="1" x14ac:dyDescent="0.2">
      <c r="A150" s="524"/>
      <c r="B150" s="524"/>
      <c r="C150" s="524"/>
      <c r="D150" s="524"/>
      <c r="E150" s="524"/>
      <c r="F150" s="524"/>
      <c r="G150" s="524"/>
      <c r="H150" s="543"/>
      <c r="I150" s="544"/>
      <c r="J150" s="544"/>
      <c r="K150" s="544"/>
      <c r="L150" s="544"/>
      <c r="M150" s="544"/>
      <c r="N150" s="544"/>
      <c r="O150" s="544"/>
      <c r="P150" s="544"/>
      <c r="Q150" s="544"/>
      <c r="R150" s="544"/>
      <c r="S150" s="545"/>
      <c r="T150" s="543"/>
      <c r="U150" s="544"/>
      <c r="V150" s="544"/>
      <c r="W150" s="544"/>
      <c r="X150" s="544"/>
      <c r="Y150" s="544"/>
      <c r="Z150" s="544"/>
      <c r="AA150" s="544"/>
      <c r="AB150" s="545"/>
      <c r="AC150" s="543"/>
      <c r="AD150" s="544"/>
      <c r="AE150" s="544"/>
      <c r="AF150" s="544"/>
      <c r="AG150" s="544"/>
      <c r="AH150" s="544"/>
      <c r="AI150" s="544"/>
      <c r="AJ150" s="544"/>
      <c r="AK150" s="544"/>
      <c r="AL150" s="544"/>
      <c r="AM150" s="544"/>
      <c r="AN150" s="544"/>
      <c r="AO150" s="544"/>
      <c r="AP150" s="544"/>
      <c r="AQ150" s="544"/>
      <c r="AR150" s="545"/>
      <c r="AS150" s="543"/>
      <c r="AT150" s="544"/>
      <c r="AU150" s="544"/>
      <c r="AV150" s="544"/>
      <c r="AW150" s="544"/>
      <c r="AX150" s="544"/>
      <c r="AY150" s="544"/>
      <c r="AZ150" s="544"/>
      <c r="BA150" s="545"/>
      <c r="BB150" s="543" t="s">
        <v>81</v>
      </c>
      <c r="BC150" s="544"/>
      <c r="BD150" s="544"/>
      <c r="BE150" s="544"/>
      <c r="BF150" s="545"/>
      <c r="BG150" s="543" t="s">
        <v>82</v>
      </c>
      <c r="BH150" s="544"/>
      <c r="BI150" s="544"/>
      <c r="BJ150" s="544"/>
      <c r="BK150" s="545"/>
      <c r="BL150" s="543" t="s">
        <v>83</v>
      </c>
      <c r="BM150" s="544"/>
      <c r="BN150" s="544"/>
      <c r="BO150" s="544"/>
      <c r="BP150" s="545"/>
      <c r="BQ150" s="543" t="s">
        <v>81</v>
      </c>
      <c r="BR150" s="544"/>
      <c r="BS150" s="544"/>
      <c r="BT150" s="544"/>
      <c r="BU150" s="545"/>
      <c r="BV150" s="543" t="s">
        <v>82</v>
      </c>
      <c r="BW150" s="544"/>
      <c r="BX150" s="544"/>
      <c r="BY150" s="544"/>
      <c r="BZ150" s="545"/>
      <c r="CA150" s="543" t="s">
        <v>83</v>
      </c>
      <c r="CB150" s="544"/>
      <c r="CC150" s="544"/>
      <c r="CD150" s="544"/>
      <c r="CE150" s="545"/>
      <c r="CF150" s="543"/>
      <c r="CG150" s="544"/>
      <c r="CH150" s="544"/>
      <c r="CI150" s="544"/>
      <c r="CJ150" s="544"/>
      <c r="CK150" s="545"/>
      <c r="CL150" s="543"/>
      <c r="CM150" s="544"/>
      <c r="CN150" s="544"/>
      <c r="CO150" s="544"/>
      <c r="CP150" s="544"/>
      <c r="CQ150" s="545"/>
    </row>
    <row r="151" spans="1:95" s="477" customFormat="1" ht="15.75" customHeight="1" x14ac:dyDescent="0.2">
      <c r="A151" s="524"/>
      <c r="B151" s="524"/>
      <c r="C151" s="524"/>
      <c r="D151" s="524"/>
      <c r="E151" s="524"/>
      <c r="F151" s="524"/>
      <c r="G151" s="524"/>
      <c r="H151" s="543"/>
      <c r="I151" s="544"/>
      <c r="J151" s="544"/>
      <c r="K151" s="544"/>
      <c r="L151" s="544"/>
      <c r="M151" s="544"/>
      <c r="N151" s="544"/>
      <c r="O151" s="544"/>
      <c r="P151" s="544"/>
      <c r="Q151" s="544"/>
      <c r="R151" s="544"/>
      <c r="S151" s="545"/>
      <c r="T151" s="543"/>
      <c r="U151" s="544"/>
      <c r="V151" s="544"/>
      <c r="W151" s="544"/>
      <c r="X151" s="544"/>
      <c r="Y151" s="544"/>
      <c r="Z151" s="544"/>
      <c r="AA151" s="544"/>
      <c r="AB151" s="545"/>
      <c r="AC151" s="543"/>
      <c r="AD151" s="544"/>
      <c r="AE151" s="544"/>
      <c r="AF151" s="544"/>
      <c r="AG151" s="544"/>
      <c r="AH151" s="544"/>
      <c r="AI151" s="544"/>
      <c r="AJ151" s="544"/>
      <c r="AK151" s="544"/>
      <c r="AL151" s="544"/>
      <c r="AM151" s="544"/>
      <c r="AN151" s="544"/>
      <c r="AO151" s="544"/>
      <c r="AP151" s="544"/>
      <c r="AQ151" s="544"/>
      <c r="AR151" s="545"/>
      <c r="AS151" s="546"/>
      <c r="AT151" s="547"/>
      <c r="AU151" s="547"/>
      <c r="AV151" s="547"/>
      <c r="AW151" s="547"/>
      <c r="AX151" s="547"/>
      <c r="AY151" s="547"/>
      <c r="AZ151" s="547"/>
      <c r="BA151" s="548"/>
      <c r="BB151" s="543"/>
      <c r="BC151" s="544"/>
      <c r="BD151" s="544"/>
      <c r="BE151" s="544"/>
      <c r="BF151" s="545"/>
      <c r="BG151" s="543"/>
      <c r="BH151" s="544"/>
      <c r="BI151" s="544"/>
      <c r="BJ151" s="544"/>
      <c r="BK151" s="545"/>
      <c r="BL151" s="543"/>
      <c r="BM151" s="544"/>
      <c r="BN151" s="544"/>
      <c r="BO151" s="544"/>
      <c r="BP151" s="545"/>
      <c r="BQ151" s="543"/>
      <c r="BR151" s="544"/>
      <c r="BS151" s="544"/>
      <c r="BT151" s="544"/>
      <c r="BU151" s="545"/>
      <c r="BV151" s="543"/>
      <c r="BW151" s="544"/>
      <c r="BX151" s="544"/>
      <c r="BY151" s="544"/>
      <c r="BZ151" s="545"/>
      <c r="CA151" s="543"/>
      <c r="CB151" s="544"/>
      <c r="CC151" s="544"/>
      <c r="CD151" s="544"/>
      <c r="CE151" s="545"/>
      <c r="CF151" s="543"/>
      <c r="CG151" s="544"/>
      <c r="CH151" s="544"/>
      <c r="CI151" s="544"/>
      <c r="CJ151" s="544"/>
      <c r="CK151" s="545"/>
      <c r="CL151" s="543"/>
      <c r="CM151" s="544"/>
      <c r="CN151" s="544"/>
      <c r="CO151" s="544"/>
      <c r="CP151" s="544"/>
      <c r="CQ151" s="545"/>
    </row>
    <row r="152" spans="1:95" s="477" customFormat="1" ht="39.75" customHeight="1" x14ac:dyDescent="0.2">
      <c r="A152" s="524"/>
      <c r="B152" s="524"/>
      <c r="C152" s="524"/>
      <c r="D152" s="524"/>
      <c r="E152" s="524"/>
      <c r="F152" s="524"/>
      <c r="G152" s="524"/>
      <c r="H152" s="546"/>
      <c r="I152" s="547"/>
      <c r="J152" s="547"/>
      <c r="K152" s="547"/>
      <c r="L152" s="547"/>
      <c r="M152" s="547"/>
      <c r="N152" s="547"/>
      <c r="O152" s="547"/>
      <c r="P152" s="547"/>
      <c r="Q152" s="547"/>
      <c r="R152" s="547"/>
      <c r="S152" s="548"/>
      <c r="T152" s="546"/>
      <c r="U152" s="547"/>
      <c r="V152" s="547"/>
      <c r="W152" s="547"/>
      <c r="X152" s="547"/>
      <c r="Y152" s="547"/>
      <c r="Z152" s="547"/>
      <c r="AA152" s="547"/>
      <c r="AB152" s="548"/>
      <c r="AC152" s="546"/>
      <c r="AD152" s="547"/>
      <c r="AE152" s="547"/>
      <c r="AF152" s="547"/>
      <c r="AG152" s="547"/>
      <c r="AH152" s="547"/>
      <c r="AI152" s="547"/>
      <c r="AJ152" s="547"/>
      <c r="AK152" s="547"/>
      <c r="AL152" s="547"/>
      <c r="AM152" s="547"/>
      <c r="AN152" s="547"/>
      <c r="AO152" s="547"/>
      <c r="AP152" s="547"/>
      <c r="AQ152" s="547"/>
      <c r="AR152" s="548"/>
      <c r="AS152" s="534" t="s">
        <v>53</v>
      </c>
      <c r="AT152" s="535"/>
      <c r="AU152" s="535"/>
      <c r="AV152" s="535"/>
      <c r="AW152" s="536"/>
      <c r="AX152" s="534" t="s">
        <v>54</v>
      </c>
      <c r="AY152" s="535"/>
      <c r="AZ152" s="535"/>
      <c r="BA152" s="536"/>
      <c r="BB152" s="546"/>
      <c r="BC152" s="547"/>
      <c r="BD152" s="547"/>
      <c r="BE152" s="547"/>
      <c r="BF152" s="548"/>
      <c r="BG152" s="546"/>
      <c r="BH152" s="547"/>
      <c r="BI152" s="547"/>
      <c r="BJ152" s="547"/>
      <c r="BK152" s="548"/>
      <c r="BL152" s="546"/>
      <c r="BM152" s="547"/>
      <c r="BN152" s="547"/>
      <c r="BO152" s="547"/>
      <c r="BP152" s="548"/>
      <c r="BQ152" s="546"/>
      <c r="BR152" s="547"/>
      <c r="BS152" s="547"/>
      <c r="BT152" s="547"/>
      <c r="BU152" s="548"/>
      <c r="BV152" s="546"/>
      <c r="BW152" s="547"/>
      <c r="BX152" s="547"/>
      <c r="BY152" s="547"/>
      <c r="BZ152" s="548"/>
      <c r="CA152" s="546"/>
      <c r="CB152" s="547"/>
      <c r="CC152" s="547"/>
      <c r="CD152" s="547"/>
      <c r="CE152" s="548"/>
      <c r="CF152" s="546"/>
      <c r="CG152" s="547"/>
      <c r="CH152" s="547"/>
      <c r="CI152" s="547"/>
      <c r="CJ152" s="547"/>
      <c r="CK152" s="548"/>
      <c r="CL152" s="546"/>
      <c r="CM152" s="547"/>
      <c r="CN152" s="547"/>
      <c r="CO152" s="547"/>
      <c r="CP152" s="547"/>
      <c r="CQ152" s="548"/>
    </row>
    <row r="153" spans="1:95" s="477" customFormat="1" ht="15.75" customHeight="1" x14ac:dyDescent="0.2">
      <c r="A153" s="524" t="s">
        <v>30</v>
      </c>
      <c r="B153" s="524"/>
      <c r="C153" s="524"/>
      <c r="D153" s="524"/>
      <c r="E153" s="524"/>
      <c r="F153" s="524"/>
      <c r="G153" s="524"/>
      <c r="H153" s="534" t="s">
        <v>55</v>
      </c>
      <c r="I153" s="535"/>
      <c r="J153" s="535"/>
      <c r="K153" s="535"/>
      <c r="L153" s="535"/>
      <c r="M153" s="535"/>
      <c r="N153" s="535"/>
      <c r="O153" s="535"/>
      <c r="P153" s="535"/>
      <c r="Q153" s="535"/>
      <c r="R153" s="535"/>
      <c r="S153" s="536"/>
      <c r="T153" s="534" t="s">
        <v>56</v>
      </c>
      <c r="U153" s="535"/>
      <c r="V153" s="535"/>
      <c r="W153" s="535"/>
      <c r="X153" s="535"/>
      <c r="Y153" s="535"/>
      <c r="Z153" s="535"/>
      <c r="AA153" s="535"/>
      <c r="AB153" s="536"/>
      <c r="AC153" s="540" t="s">
        <v>57</v>
      </c>
      <c r="AD153" s="541"/>
      <c r="AE153" s="541"/>
      <c r="AF153" s="541"/>
      <c r="AG153" s="541"/>
      <c r="AH153" s="541"/>
      <c r="AI153" s="541"/>
      <c r="AJ153" s="541"/>
      <c r="AK153" s="541"/>
      <c r="AL153" s="541"/>
      <c r="AM153" s="541"/>
      <c r="AN153" s="541"/>
      <c r="AO153" s="541"/>
      <c r="AP153" s="541"/>
      <c r="AQ153" s="541"/>
      <c r="AR153" s="542"/>
      <c r="AS153" s="534" t="s">
        <v>58</v>
      </c>
      <c r="AT153" s="535"/>
      <c r="AU153" s="535"/>
      <c r="AV153" s="535"/>
      <c r="AW153" s="536"/>
      <c r="AX153" s="534" t="s">
        <v>59</v>
      </c>
      <c r="AY153" s="535"/>
      <c r="AZ153" s="535"/>
      <c r="BA153" s="536"/>
      <c r="BB153" s="524" t="s">
        <v>60</v>
      </c>
      <c r="BC153" s="524"/>
      <c r="BD153" s="524"/>
      <c r="BE153" s="524"/>
      <c r="BF153" s="524"/>
      <c r="BG153" s="524" t="s">
        <v>61</v>
      </c>
      <c r="BH153" s="524"/>
      <c r="BI153" s="524"/>
      <c r="BJ153" s="524"/>
      <c r="BK153" s="524"/>
      <c r="BL153" s="524" t="s">
        <v>62</v>
      </c>
      <c r="BM153" s="524"/>
      <c r="BN153" s="524"/>
      <c r="BO153" s="524"/>
      <c r="BP153" s="524"/>
      <c r="BQ153" s="524" t="s">
        <v>63</v>
      </c>
      <c r="BR153" s="524"/>
      <c r="BS153" s="524"/>
      <c r="BT153" s="524"/>
      <c r="BU153" s="524"/>
      <c r="BV153" s="524" t="s">
        <v>64</v>
      </c>
      <c r="BW153" s="524"/>
      <c r="BX153" s="524"/>
      <c r="BY153" s="524"/>
      <c r="BZ153" s="524"/>
      <c r="CA153" s="524" t="s">
        <v>84</v>
      </c>
      <c r="CB153" s="524"/>
      <c r="CC153" s="524"/>
      <c r="CD153" s="524"/>
      <c r="CE153" s="524"/>
      <c r="CF153" s="524" t="s">
        <v>85</v>
      </c>
      <c r="CG153" s="524"/>
      <c r="CH153" s="524"/>
      <c r="CI153" s="524"/>
      <c r="CJ153" s="524"/>
      <c r="CK153" s="524"/>
      <c r="CL153" s="524" t="s">
        <v>86</v>
      </c>
      <c r="CM153" s="524"/>
      <c r="CN153" s="524"/>
      <c r="CO153" s="524"/>
      <c r="CP153" s="524"/>
      <c r="CQ153" s="524"/>
    </row>
    <row r="154" spans="1:95" s="477" customFormat="1" ht="145.5" customHeight="1" x14ac:dyDescent="0.2">
      <c r="A154" s="556" t="s">
        <v>30</v>
      </c>
      <c r="B154" s="526"/>
      <c r="C154" s="526"/>
      <c r="D154" s="526"/>
      <c r="E154" s="526"/>
      <c r="F154" s="526"/>
      <c r="G154" s="527"/>
      <c r="H154" s="528" t="s">
        <v>523</v>
      </c>
      <c r="I154" s="621"/>
      <c r="J154" s="621"/>
      <c r="K154" s="621"/>
      <c r="L154" s="621"/>
      <c r="M154" s="621"/>
      <c r="N154" s="621"/>
      <c r="O154" s="621"/>
      <c r="P154" s="621"/>
      <c r="Q154" s="621"/>
      <c r="R154" s="621"/>
      <c r="S154" s="622"/>
      <c r="T154" s="518" t="s">
        <v>66</v>
      </c>
      <c r="U154" s="519"/>
      <c r="V154" s="519"/>
      <c r="W154" s="519"/>
      <c r="X154" s="519"/>
      <c r="Y154" s="519"/>
      <c r="Z154" s="519"/>
      <c r="AA154" s="519"/>
      <c r="AB154" s="520"/>
      <c r="AC154" s="531" t="s">
        <v>87</v>
      </c>
      <c r="AD154" s="532"/>
      <c r="AE154" s="532"/>
      <c r="AF154" s="532"/>
      <c r="AG154" s="532"/>
      <c r="AH154" s="532"/>
      <c r="AI154" s="532"/>
      <c r="AJ154" s="532"/>
      <c r="AK154" s="532"/>
      <c r="AL154" s="532"/>
      <c r="AM154" s="532"/>
      <c r="AN154" s="532"/>
      <c r="AO154" s="532"/>
      <c r="AP154" s="532"/>
      <c r="AQ154" s="532"/>
      <c r="AR154" s="97"/>
      <c r="AS154" s="534" t="s">
        <v>88</v>
      </c>
      <c r="AT154" s="535"/>
      <c r="AU154" s="535"/>
      <c r="AV154" s="535"/>
      <c r="AW154" s="536"/>
      <c r="AX154" s="537" t="s">
        <v>89</v>
      </c>
      <c r="AY154" s="538"/>
      <c r="AZ154" s="538"/>
      <c r="BA154" s="539"/>
      <c r="BB154" s="740">
        <f>BB181+BB182</f>
        <v>26</v>
      </c>
      <c r="BC154" s="741"/>
      <c r="BD154" s="741"/>
      <c r="BE154" s="741"/>
      <c r="BF154" s="742"/>
      <c r="BG154" s="743">
        <f t="shared" ref="BG154" si="2">BG181+BG182</f>
        <v>28</v>
      </c>
      <c r="BH154" s="744"/>
      <c r="BI154" s="744"/>
      <c r="BJ154" s="744"/>
      <c r="BK154" s="745"/>
      <c r="BL154" s="743">
        <f t="shared" ref="BL154" si="3">BL181+BL182</f>
        <v>28</v>
      </c>
      <c r="BM154" s="744"/>
      <c r="BN154" s="744"/>
      <c r="BO154" s="744"/>
      <c r="BP154" s="745"/>
      <c r="BQ154" s="518" t="s">
        <v>474</v>
      </c>
      <c r="BR154" s="519"/>
      <c r="BS154" s="519"/>
      <c r="BT154" s="519"/>
      <c r="BU154" s="519"/>
      <c r="BV154" s="519"/>
      <c r="BW154" s="519"/>
      <c r="BX154" s="519"/>
      <c r="BY154" s="519"/>
      <c r="BZ154" s="519"/>
      <c r="CA154" s="519"/>
      <c r="CB154" s="519"/>
      <c r="CC154" s="519"/>
      <c r="CD154" s="519"/>
      <c r="CE154" s="520"/>
      <c r="CF154" s="521">
        <v>10</v>
      </c>
      <c r="CG154" s="522"/>
      <c r="CH154" s="522"/>
      <c r="CI154" s="522"/>
      <c r="CJ154" s="522"/>
      <c r="CK154" s="523"/>
      <c r="CL154" s="518"/>
      <c r="CM154" s="519"/>
      <c r="CN154" s="519"/>
      <c r="CO154" s="519"/>
      <c r="CP154" s="519"/>
      <c r="CQ154" s="520"/>
    </row>
    <row r="155" spans="1:95" s="477" customFormat="1" ht="15.75" customHeight="1" x14ac:dyDescent="0.2">
      <c r="A155" s="482"/>
      <c r="B155" s="483"/>
      <c r="C155" s="483"/>
      <c r="D155" s="483"/>
      <c r="E155" s="483"/>
      <c r="F155" s="483"/>
      <c r="G155" s="483"/>
      <c r="H155" s="481"/>
      <c r="I155" s="481"/>
      <c r="J155" s="481"/>
      <c r="K155" s="481"/>
      <c r="L155" s="481"/>
      <c r="M155" s="481"/>
      <c r="N155" s="481"/>
      <c r="O155" s="481"/>
      <c r="P155" s="481"/>
      <c r="Q155" s="481"/>
      <c r="R155" s="481"/>
      <c r="S155" s="481"/>
      <c r="T155" s="474"/>
      <c r="U155" s="474"/>
      <c r="V155" s="474"/>
      <c r="W155" s="474"/>
      <c r="X155" s="474"/>
      <c r="Y155" s="474"/>
      <c r="Z155" s="474"/>
      <c r="AA155" s="474"/>
      <c r="AB155" s="474"/>
      <c r="AC155" s="402"/>
      <c r="AD155" s="402"/>
      <c r="AE155" s="402"/>
      <c r="AF155" s="402"/>
      <c r="AG155" s="402"/>
      <c r="AH155" s="402"/>
      <c r="AI155" s="402"/>
      <c r="AJ155" s="402"/>
      <c r="AK155" s="402"/>
      <c r="AL155" s="402"/>
      <c r="AM155" s="402"/>
      <c r="AN155" s="402"/>
      <c r="AO155" s="402"/>
      <c r="AP155" s="475"/>
      <c r="AQ155" s="475"/>
      <c r="AR155" s="208"/>
      <c r="AS155" s="469"/>
      <c r="AT155" s="469"/>
      <c r="AU155" s="468"/>
      <c r="AV155" s="468"/>
      <c r="AW155" s="468"/>
      <c r="AX155" s="168"/>
      <c r="AY155" s="168"/>
      <c r="AZ155" s="168"/>
      <c r="BA155" s="168"/>
      <c r="BB155" s="403"/>
      <c r="BC155" s="403"/>
      <c r="BD155" s="403"/>
      <c r="BE155" s="403"/>
      <c r="BF155" s="403"/>
      <c r="BG155" s="474"/>
      <c r="BH155" s="474"/>
      <c r="BI155" s="474"/>
      <c r="BJ155" s="474"/>
      <c r="BK155" s="474"/>
      <c r="BL155" s="474"/>
      <c r="BM155" s="474"/>
      <c r="BN155" s="474"/>
      <c r="BO155" s="474"/>
      <c r="BP155" s="474"/>
      <c r="BQ155" s="474"/>
      <c r="BR155" s="474"/>
      <c r="BS155" s="474"/>
      <c r="BT155" s="474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  <c r="CF155" s="399"/>
      <c r="CG155" s="399"/>
      <c r="CH155" s="399"/>
      <c r="CI155" s="399"/>
      <c r="CJ155" s="399"/>
      <c r="CK155" s="399"/>
      <c r="CL155" s="474"/>
      <c r="CM155" s="474"/>
      <c r="CN155" s="474"/>
      <c r="CO155" s="474"/>
      <c r="CP155" s="474"/>
      <c r="CQ155" s="474"/>
    </row>
    <row r="156" spans="1:95" ht="15.75" thickBot="1" x14ac:dyDescent="0.25">
      <c r="A156" s="581" t="s">
        <v>29</v>
      </c>
      <c r="B156" s="581"/>
      <c r="C156" s="581"/>
      <c r="D156" s="581"/>
      <c r="E156" s="581"/>
      <c r="F156" s="581"/>
      <c r="G156" s="581"/>
      <c r="H156" s="581"/>
      <c r="I156" s="581"/>
      <c r="J156" s="581"/>
      <c r="K156" s="581"/>
      <c r="L156" s="581"/>
      <c r="M156" s="581"/>
      <c r="N156" s="581"/>
      <c r="O156" s="581"/>
      <c r="P156" s="581"/>
      <c r="Q156" s="581"/>
      <c r="R156" s="581"/>
      <c r="S156" s="581"/>
      <c r="T156" s="581"/>
      <c r="U156" s="581"/>
      <c r="V156" s="581"/>
      <c r="W156" s="581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2" t="s">
        <v>501</v>
      </c>
      <c r="AQ156" s="582"/>
      <c r="AR156" s="582"/>
      <c r="AS156" s="582"/>
      <c r="AT156" s="582"/>
      <c r="AU156" s="552"/>
      <c r="AV156" s="552"/>
      <c r="AW156" s="552"/>
      <c r="AX156" s="552"/>
      <c r="AY156" s="552"/>
      <c r="AZ156" s="552"/>
      <c r="BA156" s="552"/>
      <c r="BB156" s="552"/>
      <c r="BC156" s="552"/>
      <c r="BD156" s="552"/>
      <c r="BE156" s="552"/>
      <c r="BF156" s="552"/>
      <c r="BG156" s="552"/>
      <c r="BH156" s="552"/>
      <c r="BI156" s="552"/>
      <c r="BJ156" s="552"/>
      <c r="BK156" s="552"/>
      <c r="BL156" s="552"/>
      <c r="BM156" s="552"/>
      <c r="BN156" s="552"/>
      <c r="BO156" s="552"/>
      <c r="BP156" s="552"/>
      <c r="BQ156" s="552"/>
      <c r="BR156" s="552"/>
      <c r="BS156" s="552"/>
      <c r="BT156" s="552"/>
      <c r="BU156" s="552"/>
      <c r="BV156" s="552"/>
      <c r="BW156" s="552"/>
      <c r="BX156" s="552"/>
      <c r="BY156" s="552"/>
      <c r="BZ156" s="552"/>
      <c r="CA156" s="552"/>
      <c r="CB156" s="552"/>
      <c r="CC156" s="552"/>
      <c r="CD156" s="552"/>
      <c r="CE156" s="552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x14ac:dyDescent="0.25">
      <c r="A157" s="562" t="s">
        <v>31</v>
      </c>
      <c r="B157" s="562"/>
      <c r="C157" s="562"/>
      <c r="D157" s="562"/>
      <c r="E157" s="562"/>
      <c r="F157" s="562"/>
      <c r="G157" s="562"/>
      <c r="H157" s="562"/>
      <c r="I157" s="562"/>
      <c r="J157" s="562"/>
      <c r="K157" s="562"/>
      <c r="L157" s="562"/>
      <c r="M157" s="562"/>
      <c r="N157" s="562"/>
      <c r="O157" s="562"/>
      <c r="P157" s="562"/>
      <c r="Q157" s="562"/>
      <c r="R157" s="562"/>
      <c r="S157" s="562"/>
      <c r="T157" s="562"/>
      <c r="U157" s="562"/>
      <c r="V157" s="562"/>
      <c r="W157" s="562"/>
      <c r="X157" s="562"/>
      <c r="Y157" s="563"/>
      <c r="Z157" s="563"/>
      <c r="AA157" s="563"/>
      <c r="AB157" s="563"/>
      <c r="AC157" s="563"/>
      <c r="AD157" s="563"/>
      <c r="AE157" s="563"/>
      <c r="AF157" s="563"/>
      <c r="AG157" s="563"/>
      <c r="AH157" s="563"/>
      <c r="AI157" s="563"/>
      <c r="AJ157" s="563"/>
      <c r="AK157" s="563"/>
      <c r="AL157" s="563"/>
      <c r="AM157" s="563"/>
      <c r="AN157" s="563"/>
      <c r="AO157" s="563"/>
      <c r="AP157" s="563"/>
      <c r="AQ157" s="563"/>
      <c r="AR157" s="563"/>
      <c r="AS157" s="563"/>
      <c r="AT157" s="563"/>
      <c r="AU157" s="563"/>
      <c r="AV157" s="563"/>
      <c r="AW157" s="563"/>
      <c r="AX157" s="563"/>
      <c r="AY157" s="563"/>
      <c r="AZ157" s="563"/>
      <c r="BA157" s="563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65" t="s">
        <v>32</v>
      </c>
      <c r="BR157" s="565"/>
      <c r="BS157" s="565"/>
      <c r="BT157" s="565"/>
      <c r="BU157" s="565"/>
      <c r="BV157" s="565"/>
      <c r="BW157" s="565"/>
      <c r="BX157" s="565"/>
      <c r="BY157" s="565"/>
      <c r="BZ157" s="565"/>
      <c r="CA157" s="565"/>
      <c r="CB157" s="565"/>
      <c r="CC157" s="565"/>
      <c r="CD157" s="565"/>
      <c r="CE157" s="758"/>
      <c r="CF157" s="649" t="s">
        <v>458</v>
      </c>
      <c r="CG157" s="567"/>
      <c r="CH157" s="567"/>
      <c r="CI157" s="567"/>
      <c r="CJ157" s="567"/>
      <c r="CK157" s="567"/>
      <c r="CL157" s="567"/>
      <c r="CM157" s="567"/>
      <c r="CN157" s="567"/>
      <c r="CO157" s="567"/>
      <c r="CP157" s="567"/>
      <c r="CQ157" s="568"/>
    </row>
    <row r="158" spans="1:95" ht="32.25" customHeight="1" thickBot="1" x14ac:dyDescent="0.3">
      <c r="A158" s="665" t="s">
        <v>216</v>
      </c>
      <c r="B158" s="665"/>
      <c r="C158" s="665"/>
      <c r="D158" s="665"/>
      <c r="E158" s="665"/>
      <c r="F158" s="665"/>
      <c r="G158" s="665"/>
      <c r="H158" s="665"/>
      <c r="I158" s="665"/>
      <c r="J158" s="665"/>
      <c r="K158" s="665"/>
      <c r="L158" s="665"/>
      <c r="M158" s="665"/>
      <c r="N158" s="665"/>
      <c r="O158" s="665"/>
      <c r="P158" s="665"/>
      <c r="Q158" s="665"/>
      <c r="R158" s="665"/>
      <c r="S158" s="665"/>
      <c r="T158" s="665"/>
      <c r="U158" s="665"/>
      <c r="V158" s="665"/>
      <c r="W158" s="665"/>
      <c r="X158" s="665"/>
      <c r="Y158" s="665"/>
      <c r="Z158" s="665"/>
      <c r="AA158" s="665"/>
      <c r="AB158" s="665"/>
      <c r="AC158" s="665"/>
      <c r="AD158" s="665"/>
      <c r="AE158" s="665"/>
      <c r="AF158" s="665"/>
      <c r="AG158" s="665"/>
      <c r="AH158" s="665"/>
      <c r="AI158" s="665"/>
      <c r="AJ158" s="665"/>
      <c r="AK158" s="665"/>
      <c r="AL158" s="665"/>
      <c r="AM158" s="665"/>
      <c r="AN158" s="665"/>
      <c r="AO158" s="665"/>
      <c r="AP158" s="665"/>
      <c r="AQ158" s="665"/>
      <c r="AR158" s="665"/>
      <c r="AS158" s="665"/>
      <c r="AT158" s="665"/>
      <c r="AU158" s="665"/>
      <c r="AV158" s="665"/>
      <c r="AW158" s="665"/>
      <c r="AX158" s="665"/>
      <c r="AY158" s="665"/>
      <c r="AZ158" s="665"/>
      <c r="BA158" s="665"/>
      <c r="BB158" s="665"/>
      <c r="BC158" s="665"/>
      <c r="BD158" s="665"/>
      <c r="BE158" s="665"/>
      <c r="BF158" s="66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565"/>
      <c r="BR158" s="565"/>
      <c r="BS158" s="565"/>
      <c r="BT158" s="565"/>
      <c r="BU158" s="565"/>
      <c r="BV158" s="565"/>
      <c r="BW158" s="565"/>
      <c r="BX158" s="565"/>
      <c r="BY158" s="565"/>
      <c r="BZ158" s="565"/>
      <c r="CA158" s="565"/>
      <c r="CB158" s="565"/>
      <c r="CC158" s="565"/>
      <c r="CD158" s="565"/>
      <c r="CE158" s="758"/>
      <c r="CF158" s="572"/>
      <c r="CG158" s="573"/>
      <c r="CH158" s="573"/>
      <c r="CI158" s="573"/>
      <c r="CJ158" s="573"/>
      <c r="CK158" s="573"/>
      <c r="CL158" s="573"/>
      <c r="CM158" s="573"/>
      <c r="CN158" s="573"/>
      <c r="CO158" s="573"/>
      <c r="CP158" s="573"/>
      <c r="CQ158" s="574"/>
    </row>
    <row r="159" spans="1:95" x14ac:dyDescent="0.25">
      <c r="A159" s="828" t="s">
        <v>247</v>
      </c>
      <c r="B159" s="828"/>
      <c r="C159" s="828"/>
      <c r="D159" s="828"/>
      <c r="E159" s="828"/>
      <c r="F159" s="828"/>
      <c r="G159" s="828"/>
      <c r="H159" s="828"/>
      <c r="I159" s="828"/>
      <c r="J159" s="828"/>
      <c r="K159" s="828"/>
      <c r="L159" s="828"/>
      <c r="M159" s="828"/>
      <c r="N159" s="828"/>
      <c r="O159" s="828"/>
      <c r="P159" s="828"/>
      <c r="Q159" s="828"/>
      <c r="R159" s="828"/>
      <c r="S159" s="828"/>
      <c r="T159" s="828"/>
      <c r="U159" s="828"/>
      <c r="V159" s="828"/>
      <c r="W159" s="828"/>
      <c r="X159" s="828"/>
      <c r="Y159" s="828"/>
      <c r="Z159" s="828"/>
      <c r="AA159" s="828"/>
      <c r="AB159" s="828"/>
      <c r="AC159" s="828"/>
      <c r="AD159" s="828"/>
      <c r="AE159" s="829"/>
      <c r="AF159" s="829"/>
      <c r="AG159" s="829"/>
      <c r="AH159" s="829"/>
      <c r="AI159" s="829"/>
      <c r="AJ159" s="829"/>
      <c r="AK159" s="829"/>
      <c r="AL159" s="829"/>
      <c r="AM159" s="829"/>
      <c r="AN159" s="829"/>
      <c r="AO159" s="829"/>
      <c r="AP159" s="829"/>
      <c r="AQ159" s="829"/>
      <c r="AR159" s="829"/>
      <c r="AS159" s="829"/>
      <c r="AT159" s="829"/>
      <c r="AU159" s="829"/>
      <c r="AV159" s="829"/>
      <c r="AW159" s="829"/>
      <c r="AX159" s="829"/>
      <c r="AY159" s="829"/>
      <c r="AZ159" s="829"/>
      <c r="BA159" s="829"/>
      <c r="BB159" s="233"/>
      <c r="BC159" s="175"/>
      <c r="BD159" s="175"/>
      <c r="BE159" s="175"/>
      <c r="BF159" s="17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</row>
    <row r="160" spans="1:95" ht="27.75" customHeight="1" x14ac:dyDescent="0.25">
      <c r="A160" s="818" t="s">
        <v>360</v>
      </c>
      <c r="B160" s="818"/>
      <c r="C160" s="818"/>
      <c r="D160" s="818"/>
      <c r="E160" s="818"/>
      <c r="F160" s="818"/>
      <c r="G160" s="818"/>
      <c r="H160" s="818"/>
      <c r="I160" s="818"/>
      <c r="J160" s="818"/>
      <c r="K160" s="818"/>
      <c r="L160" s="818"/>
      <c r="M160" s="818"/>
      <c r="N160" s="818"/>
      <c r="O160" s="818"/>
      <c r="P160" s="818"/>
      <c r="Q160" s="818"/>
      <c r="R160" s="818"/>
      <c r="S160" s="818"/>
      <c r="T160" s="818"/>
      <c r="U160" s="818"/>
      <c r="V160" s="818"/>
      <c r="W160" s="818"/>
      <c r="X160" s="818"/>
      <c r="Y160" s="818"/>
      <c r="Z160" s="818"/>
      <c r="AA160" s="818"/>
      <c r="AB160" s="818"/>
      <c r="AC160" s="818"/>
      <c r="AD160" s="818"/>
      <c r="AE160" s="818"/>
      <c r="AF160" s="818"/>
      <c r="AG160" s="818"/>
      <c r="AH160" s="818"/>
      <c r="AI160" s="818"/>
      <c r="AJ160" s="818"/>
      <c r="AK160" s="818"/>
      <c r="AL160" s="818"/>
      <c r="AM160" s="818"/>
      <c r="AN160" s="818"/>
      <c r="AO160" s="818"/>
      <c r="AP160" s="818"/>
      <c r="AQ160" s="818"/>
      <c r="AR160" s="818"/>
      <c r="AS160" s="818"/>
      <c r="AT160" s="818"/>
      <c r="AU160" s="818"/>
      <c r="AV160" s="818"/>
      <c r="AW160" s="818"/>
      <c r="AX160" s="818"/>
      <c r="AY160" s="818"/>
      <c r="AZ160" s="818"/>
      <c r="BA160" s="818"/>
      <c r="BB160" s="818"/>
      <c r="BC160" s="818"/>
      <c r="BD160" s="818"/>
      <c r="BE160" s="818"/>
      <c r="BF160" s="818"/>
      <c r="BG160" s="562"/>
      <c r="BH160" s="562"/>
      <c r="BI160" s="562"/>
      <c r="BJ160" s="562"/>
      <c r="BK160" s="562"/>
      <c r="BL160" s="562"/>
      <c r="BM160" s="562"/>
      <c r="BN160" s="562"/>
      <c r="BO160" s="562"/>
      <c r="BP160" s="562"/>
      <c r="BQ160" s="562"/>
      <c r="BR160" s="562"/>
      <c r="BS160" s="562"/>
      <c r="BT160" s="562"/>
      <c r="BU160" s="562"/>
      <c r="BV160" s="562"/>
      <c r="BW160" s="562"/>
      <c r="BX160" s="562"/>
      <c r="BY160" s="562"/>
      <c r="BZ160" s="562"/>
      <c r="CA160" s="562"/>
      <c r="CB160" s="562"/>
      <c r="CC160" s="562"/>
      <c r="CD160" s="562"/>
      <c r="CE160" s="562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s="180" customFormat="1" ht="46.5" customHeight="1" x14ac:dyDescent="0.25">
      <c r="A161" s="818" t="s">
        <v>372</v>
      </c>
      <c r="B161" s="818"/>
      <c r="C161" s="818"/>
      <c r="D161" s="818"/>
      <c r="E161" s="818"/>
      <c r="F161" s="818"/>
      <c r="G161" s="818"/>
      <c r="H161" s="818"/>
      <c r="I161" s="818"/>
      <c r="J161" s="818"/>
      <c r="K161" s="818"/>
      <c r="L161" s="818"/>
      <c r="M161" s="818"/>
      <c r="N161" s="818"/>
      <c r="O161" s="818"/>
      <c r="P161" s="818"/>
      <c r="Q161" s="818"/>
      <c r="R161" s="818"/>
      <c r="S161" s="818"/>
      <c r="T161" s="818"/>
      <c r="U161" s="818"/>
      <c r="V161" s="818"/>
      <c r="W161" s="818"/>
      <c r="X161" s="818"/>
      <c r="Y161" s="818"/>
      <c r="Z161" s="818"/>
      <c r="AA161" s="818"/>
      <c r="AB161" s="818"/>
      <c r="AC161" s="818"/>
      <c r="AD161" s="818"/>
      <c r="AE161" s="818"/>
      <c r="AF161" s="818"/>
      <c r="AG161" s="818"/>
      <c r="AH161" s="818"/>
      <c r="AI161" s="818"/>
      <c r="AJ161" s="818"/>
      <c r="AK161" s="818"/>
      <c r="AL161" s="818"/>
      <c r="AM161" s="818"/>
      <c r="AN161" s="818"/>
      <c r="AO161" s="818"/>
      <c r="AP161" s="818"/>
      <c r="AQ161" s="818"/>
      <c r="AR161" s="818"/>
      <c r="AS161" s="818"/>
      <c r="AT161" s="818"/>
      <c r="AU161" s="818"/>
      <c r="AV161" s="818"/>
      <c r="AW161" s="818"/>
      <c r="AX161" s="818"/>
      <c r="AY161" s="818"/>
      <c r="AZ161" s="818"/>
      <c r="BA161" s="818"/>
      <c r="BB161" s="818"/>
      <c r="BC161" s="818"/>
      <c r="BD161" s="818"/>
      <c r="BE161" s="818"/>
      <c r="BF161" s="818"/>
      <c r="BG161" s="223"/>
      <c r="BH161" s="223"/>
      <c r="BI161" s="223"/>
      <c r="BJ161" s="223"/>
      <c r="BK161" s="223"/>
      <c r="BL161" s="223"/>
      <c r="BM161" s="223"/>
      <c r="BN161" s="223"/>
      <c r="BO161" s="223"/>
      <c r="BP161" s="223"/>
      <c r="BQ161" s="223"/>
      <c r="BR161" s="223"/>
      <c r="BS161" s="223"/>
      <c r="BT161" s="223"/>
      <c r="BU161" s="223"/>
      <c r="BV161" s="223"/>
      <c r="BW161" s="223"/>
      <c r="BX161" s="223"/>
      <c r="BY161" s="223"/>
      <c r="BZ161" s="223"/>
      <c r="CA161" s="223"/>
      <c r="CB161" s="223"/>
      <c r="CC161" s="223"/>
      <c r="CD161" s="223"/>
      <c r="CE161" s="223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x14ac:dyDescent="0.2">
      <c r="A162" s="552" t="s">
        <v>37</v>
      </c>
      <c r="B162" s="552"/>
      <c r="C162" s="552"/>
      <c r="D162" s="552"/>
      <c r="E162" s="552"/>
      <c r="F162" s="552"/>
      <c r="G162" s="552"/>
      <c r="H162" s="552"/>
      <c r="I162" s="552"/>
      <c r="J162" s="552"/>
      <c r="K162" s="552"/>
      <c r="L162" s="552"/>
      <c r="M162" s="552"/>
      <c r="N162" s="552"/>
      <c r="O162" s="552"/>
      <c r="P162" s="552"/>
      <c r="Q162" s="552"/>
      <c r="R162" s="552"/>
      <c r="S162" s="552"/>
      <c r="T162" s="552"/>
      <c r="U162" s="552"/>
      <c r="V162" s="552"/>
      <c r="W162" s="552"/>
      <c r="X162" s="552"/>
      <c r="Y162" s="552"/>
      <c r="Z162" s="552"/>
      <c r="AA162" s="552"/>
      <c r="AB162" s="552"/>
      <c r="AC162" s="552"/>
      <c r="AD162" s="552"/>
      <c r="AE162" s="552"/>
      <c r="AF162" s="552"/>
      <c r="AG162" s="552"/>
      <c r="AH162" s="552"/>
      <c r="AI162" s="552"/>
      <c r="AJ162" s="552"/>
      <c r="AK162" s="552"/>
      <c r="AL162" s="552"/>
      <c r="AM162" s="552"/>
      <c r="AN162" s="552"/>
      <c r="AO162" s="552"/>
      <c r="AP162" s="552"/>
      <c r="AQ162" s="552"/>
      <c r="AR162" s="552"/>
      <c r="AS162" s="552"/>
      <c r="AT162" s="552"/>
      <c r="AU162" s="552"/>
      <c r="AV162" s="552"/>
      <c r="AW162" s="552"/>
      <c r="AX162" s="552"/>
      <c r="AY162" s="552"/>
      <c r="AZ162" s="552"/>
      <c r="BA162" s="552"/>
      <c r="BB162" s="552"/>
      <c r="BC162" s="552"/>
      <c r="BD162" s="552"/>
      <c r="BE162" s="552"/>
      <c r="BF162" s="552"/>
      <c r="BG162" s="552"/>
      <c r="BH162" s="552"/>
      <c r="BI162" s="552"/>
      <c r="BJ162" s="552"/>
      <c r="BK162" s="552"/>
      <c r="BL162" s="552"/>
      <c r="BM162" s="552"/>
      <c r="BN162" s="552"/>
      <c r="BO162" s="552"/>
      <c r="BP162" s="552"/>
      <c r="BQ162" s="552"/>
      <c r="BR162" s="552"/>
      <c r="BS162" s="552"/>
      <c r="BT162" s="552"/>
      <c r="BU162" s="552"/>
      <c r="BV162" s="552"/>
      <c r="BW162" s="552"/>
      <c r="BX162" s="552"/>
      <c r="BY162" s="552"/>
      <c r="BZ162" s="552"/>
      <c r="CA162" s="552"/>
      <c r="CB162" s="552"/>
      <c r="CC162" s="552"/>
      <c r="CD162" s="552"/>
      <c r="CE162" s="552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ht="18" x14ac:dyDescent="0.2">
      <c r="A163" s="552" t="s">
        <v>38</v>
      </c>
      <c r="B163" s="552"/>
      <c r="C163" s="552"/>
      <c r="D163" s="552"/>
      <c r="E163" s="552"/>
      <c r="F163" s="552"/>
      <c r="G163" s="552"/>
      <c r="H163" s="552"/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552"/>
      <c r="Z163" s="552"/>
      <c r="AA163" s="552"/>
      <c r="AB163" s="552"/>
      <c r="AC163" s="552"/>
      <c r="AD163" s="552"/>
      <c r="AE163" s="552"/>
      <c r="AF163" s="552"/>
      <c r="AG163" s="552"/>
      <c r="AH163" s="552"/>
      <c r="AI163" s="552"/>
      <c r="AJ163" s="552"/>
      <c r="AK163" s="552"/>
      <c r="AL163" s="552"/>
      <c r="AM163" s="552"/>
      <c r="AN163" s="552"/>
      <c r="AO163" s="552"/>
      <c r="AP163" s="552"/>
      <c r="AQ163" s="552"/>
      <c r="AR163" s="552"/>
      <c r="AS163" s="552"/>
      <c r="AT163" s="552"/>
      <c r="AU163" s="552"/>
      <c r="AV163" s="552"/>
      <c r="AW163" s="552"/>
      <c r="AX163" s="552"/>
      <c r="AY163" s="552"/>
      <c r="AZ163" s="552"/>
      <c r="BA163" s="552"/>
      <c r="BB163" s="552"/>
      <c r="BC163" s="552"/>
      <c r="BD163" s="552"/>
      <c r="BE163" s="552"/>
      <c r="BF163" s="552"/>
      <c r="BG163" s="552"/>
      <c r="BH163" s="552"/>
      <c r="BI163" s="552"/>
      <c r="BJ163" s="552"/>
      <c r="BK163" s="552"/>
      <c r="BL163" s="552"/>
      <c r="BM163" s="552"/>
      <c r="BN163" s="552"/>
      <c r="BO163" s="552"/>
      <c r="BP163" s="552"/>
      <c r="BQ163" s="552"/>
      <c r="BR163" s="552"/>
      <c r="BS163" s="552"/>
      <c r="BT163" s="552"/>
      <c r="BU163" s="552"/>
      <c r="BV163" s="552"/>
      <c r="BW163" s="552"/>
      <c r="BX163" s="552"/>
      <c r="BY163" s="552"/>
      <c r="BZ163" s="552"/>
      <c r="CA163" s="552"/>
      <c r="CB163" s="552"/>
      <c r="CC163" s="552"/>
      <c r="CD163" s="552"/>
      <c r="CE163" s="552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ht="66" customHeight="1" x14ac:dyDescent="0.2">
      <c r="A164" s="524" t="s">
        <v>39</v>
      </c>
      <c r="B164" s="524"/>
      <c r="C164" s="524"/>
      <c r="D164" s="524"/>
      <c r="E164" s="524"/>
      <c r="F164" s="524"/>
      <c r="G164" s="524"/>
      <c r="H164" s="534" t="s">
        <v>40</v>
      </c>
      <c r="I164" s="535"/>
      <c r="J164" s="535"/>
      <c r="K164" s="535"/>
      <c r="L164" s="535"/>
      <c r="M164" s="535"/>
      <c r="N164" s="535"/>
      <c r="O164" s="535"/>
      <c r="P164" s="535"/>
      <c r="Q164" s="535"/>
      <c r="R164" s="535"/>
      <c r="S164" s="536"/>
      <c r="T164" s="540" t="s">
        <v>41</v>
      </c>
      <c r="U164" s="541"/>
      <c r="V164" s="541"/>
      <c r="W164" s="541"/>
      <c r="X164" s="541"/>
      <c r="Y164" s="541"/>
      <c r="Z164" s="541"/>
      <c r="AA164" s="541"/>
      <c r="AB164" s="541"/>
      <c r="AC164" s="541"/>
      <c r="AD164" s="541"/>
      <c r="AE164" s="542"/>
      <c r="AF164" s="534" t="s">
        <v>42</v>
      </c>
      <c r="AG164" s="535"/>
      <c r="AH164" s="535"/>
      <c r="AI164" s="535"/>
      <c r="AJ164" s="535"/>
      <c r="AK164" s="535"/>
      <c r="AL164" s="535"/>
      <c r="AM164" s="535"/>
      <c r="AN164" s="535"/>
      <c r="AO164" s="535"/>
      <c r="AP164" s="535"/>
      <c r="AQ164" s="535"/>
      <c r="AR164" s="535"/>
      <c r="AS164" s="535"/>
      <c r="AT164" s="535"/>
      <c r="AU164" s="535"/>
      <c r="AV164" s="535"/>
      <c r="AW164" s="535"/>
      <c r="AX164" s="535"/>
      <c r="AY164" s="535"/>
      <c r="AZ164" s="535"/>
      <c r="BA164" s="535"/>
      <c r="BB164" s="535"/>
      <c r="BC164" s="535"/>
      <c r="BD164" s="535"/>
      <c r="BE164" s="535"/>
      <c r="BF164" s="535"/>
      <c r="BG164" s="535"/>
      <c r="BH164" s="535"/>
      <c r="BI164" s="535"/>
      <c r="BJ164" s="535"/>
      <c r="BK164" s="535"/>
      <c r="BL164" s="535"/>
      <c r="BM164" s="536"/>
      <c r="BN164" s="534" t="s">
        <v>43</v>
      </c>
      <c r="BO164" s="535"/>
      <c r="BP164" s="535"/>
      <c r="BQ164" s="535"/>
      <c r="BR164" s="535"/>
      <c r="BS164" s="535"/>
      <c r="BT164" s="535"/>
      <c r="BU164" s="535"/>
      <c r="BV164" s="535"/>
      <c r="BW164" s="535"/>
      <c r="BX164" s="535"/>
      <c r="BY164" s="535"/>
      <c r="BZ164" s="535"/>
      <c r="CA164" s="535"/>
      <c r="CB164" s="535"/>
      <c r="CC164" s="535"/>
      <c r="CD164" s="535"/>
      <c r="CE164" s="536"/>
      <c r="CF164" s="524" t="s">
        <v>44</v>
      </c>
      <c r="CG164" s="524"/>
      <c r="CH164" s="524"/>
      <c r="CI164" s="524"/>
      <c r="CJ164" s="524"/>
      <c r="CK164" s="524"/>
      <c r="CL164" s="524"/>
      <c r="CM164" s="524"/>
      <c r="CN164" s="524"/>
      <c r="CO164" s="524"/>
      <c r="CP164" s="524"/>
      <c r="CQ164" s="524"/>
    </row>
    <row r="165" spans="1:95" ht="15" customHeight="1" x14ac:dyDescent="0.2">
      <c r="A165" s="524"/>
      <c r="B165" s="524"/>
      <c r="C165" s="524"/>
      <c r="D165" s="524"/>
      <c r="E165" s="524"/>
      <c r="F165" s="524"/>
      <c r="G165" s="524"/>
      <c r="H165" s="540" t="s">
        <v>45</v>
      </c>
      <c r="I165" s="541"/>
      <c r="J165" s="541"/>
      <c r="K165" s="541"/>
      <c r="L165" s="541"/>
      <c r="M165" s="541"/>
      <c r="N165" s="541"/>
      <c r="O165" s="541"/>
      <c r="P165" s="541"/>
      <c r="Q165" s="541"/>
      <c r="R165" s="541"/>
      <c r="S165" s="542"/>
      <c r="T165" s="540" t="s">
        <v>45</v>
      </c>
      <c r="U165" s="541"/>
      <c r="V165" s="541"/>
      <c r="W165" s="541"/>
      <c r="X165" s="541"/>
      <c r="Y165" s="541"/>
      <c r="Z165" s="541"/>
      <c r="AA165" s="541"/>
      <c r="AB165" s="541"/>
      <c r="AC165" s="541"/>
      <c r="AD165" s="541"/>
      <c r="AE165" s="542"/>
      <c r="AF165" s="540" t="s">
        <v>45</v>
      </c>
      <c r="AG165" s="541"/>
      <c r="AH165" s="541"/>
      <c r="AI165" s="541"/>
      <c r="AJ165" s="541"/>
      <c r="AK165" s="541"/>
      <c r="AL165" s="541"/>
      <c r="AM165" s="541"/>
      <c r="AN165" s="541"/>
      <c r="AO165" s="541"/>
      <c r="AP165" s="541"/>
      <c r="AQ165" s="541"/>
      <c r="AR165" s="541"/>
      <c r="AS165" s="541"/>
      <c r="AT165" s="541"/>
      <c r="AU165" s="541"/>
      <c r="AV165" s="541"/>
      <c r="AW165" s="541"/>
      <c r="AX165" s="541"/>
      <c r="AY165" s="542"/>
      <c r="AZ165" s="540" t="s">
        <v>46</v>
      </c>
      <c r="BA165" s="541"/>
      <c r="BB165" s="541"/>
      <c r="BC165" s="541"/>
      <c r="BD165" s="541"/>
      <c r="BE165" s="541"/>
      <c r="BF165" s="541"/>
      <c r="BG165" s="541"/>
      <c r="BH165" s="541"/>
      <c r="BI165" s="541"/>
      <c r="BJ165" s="541"/>
      <c r="BK165" s="541"/>
      <c r="BL165" s="541"/>
      <c r="BM165" s="542"/>
      <c r="BN165" s="549" t="s">
        <v>6</v>
      </c>
      <c r="BO165" s="550"/>
      <c r="BP165" s="551" t="s">
        <v>187</v>
      </c>
      <c r="BQ165" s="551"/>
      <c r="BR165" s="560" t="s">
        <v>47</v>
      </c>
      <c r="BS165" s="561"/>
      <c r="BT165" s="549" t="s">
        <v>6</v>
      </c>
      <c r="BU165" s="550"/>
      <c r="BV165" s="551" t="s">
        <v>199</v>
      </c>
      <c r="BW165" s="551"/>
      <c r="BX165" s="560" t="s">
        <v>47</v>
      </c>
      <c r="BY165" s="561"/>
      <c r="BZ165" s="549" t="s">
        <v>6</v>
      </c>
      <c r="CA165" s="550"/>
      <c r="CB165" s="551" t="s">
        <v>200</v>
      </c>
      <c r="CC165" s="551"/>
      <c r="CD165" s="560" t="s">
        <v>47</v>
      </c>
      <c r="CE165" s="561"/>
      <c r="CF165" s="540" t="s">
        <v>48</v>
      </c>
      <c r="CG165" s="541"/>
      <c r="CH165" s="541"/>
      <c r="CI165" s="541"/>
      <c r="CJ165" s="541"/>
      <c r="CK165" s="542"/>
      <c r="CL165" s="540" t="s">
        <v>49</v>
      </c>
      <c r="CM165" s="541"/>
      <c r="CN165" s="541"/>
      <c r="CO165" s="541"/>
      <c r="CP165" s="541"/>
      <c r="CQ165" s="542"/>
    </row>
    <row r="166" spans="1:95" ht="7.5" customHeight="1" x14ac:dyDescent="0.2">
      <c r="A166" s="524"/>
      <c r="B166" s="524"/>
      <c r="C166" s="524"/>
      <c r="D166" s="524"/>
      <c r="E166" s="524"/>
      <c r="F166" s="524"/>
      <c r="G166" s="524"/>
      <c r="H166" s="543"/>
      <c r="I166" s="544"/>
      <c r="J166" s="544"/>
      <c r="K166" s="544"/>
      <c r="L166" s="544"/>
      <c r="M166" s="544"/>
      <c r="N166" s="544"/>
      <c r="O166" s="544"/>
      <c r="P166" s="544"/>
      <c r="Q166" s="544"/>
      <c r="R166" s="544"/>
      <c r="S166" s="545"/>
      <c r="T166" s="543"/>
      <c r="U166" s="544"/>
      <c r="V166" s="544"/>
      <c r="W166" s="544"/>
      <c r="X166" s="544"/>
      <c r="Y166" s="544"/>
      <c r="Z166" s="544"/>
      <c r="AA166" s="544"/>
      <c r="AB166" s="544"/>
      <c r="AC166" s="544"/>
      <c r="AD166" s="544"/>
      <c r="AE166" s="545"/>
      <c r="AF166" s="543"/>
      <c r="AG166" s="544"/>
      <c r="AH166" s="544"/>
      <c r="AI166" s="544"/>
      <c r="AJ166" s="544"/>
      <c r="AK166" s="544"/>
      <c r="AL166" s="544"/>
      <c r="AM166" s="544"/>
      <c r="AN166" s="544"/>
      <c r="AO166" s="544"/>
      <c r="AP166" s="544"/>
      <c r="AQ166" s="544"/>
      <c r="AR166" s="544"/>
      <c r="AS166" s="544"/>
      <c r="AT166" s="544"/>
      <c r="AU166" s="544"/>
      <c r="AV166" s="544"/>
      <c r="AW166" s="544"/>
      <c r="AX166" s="544"/>
      <c r="AY166" s="545"/>
      <c r="AZ166" s="546"/>
      <c r="BA166" s="547"/>
      <c r="BB166" s="547"/>
      <c r="BC166" s="547"/>
      <c r="BD166" s="547"/>
      <c r="BE166" s="547"/>
      <c r="BF166" s="547"/>
      <c r="BG166" s="547"/>
      <c r="BH166" s="547"/>
      <c r="BI166" s="547"/>
      <c r="BJ166" s="547"/>
      <c r="BK166" s="547"/>
      <c r="BL166" s="547"/>
      <c r="BM166" s="548"/>
      <c r="BN166" s="543" t="s">
        <v>50</v>
      </c>
      <c r="BO166" s="544"/>
      <c r="BP166" s="544"/>
      <c r="BQ166" s="544"/>
      <c r="BR166" s="544"/>
      <c r="BS166" s="545"/>
      <c r="BT166" s="543" t="s">
        <v>51</v>
      </c>
      <c r="BU166" s="544"/>
      <c r="BV166" s="544"/>
      <c r="BW166" s="544"/>
      <c r="BX166" s="544"/>
      <c r="BY166" s="545"/>
      <c r="BZ166" s="543" t="s">
        <v>52</v>
      </c>
      <c r="CA166" s="544"/>
      <c r="CB166" s="544"/>
      <c r="CC166" s="544"/>
      <c r="CD166" s="544"/>
      <c r="CE166" s="545"/>
      <c r="CF166" s="543"/>
      <c r="CG166" s="544"/>
      <c r="CH166" s="544"/>
      <c r="CI166" s="544"/>
      <c r="CJ166" s="544"/>
      <c r="CK166" s="545"/>
      <c r="CL166" s="543"/>
      <c r="CM166" s="544"/>
      <c r="CN166" s="544"/>
      <c r="CO166" s="544"/>
      <c r="CP166" s="544"/>
      <c r="CQ166" s="545"/>
    </row>
    <row r="167" spans="1:95" x14ac:dyDescent="0.2">
      <c r="A167" s="524"/>
      <c r="B167" s="524"/>
      <c r="C167" s="524"/>
      <c r="D167" s="524"/>
      <c r="E167" s="524"/>
      <c r="F167" s="524"/>
      <c r="G167" s="524"/>
      <c r="H167" s="543"/>
      <c r="I167" s="544"/>
      <c r="J167" s="544"/>
      <c r="K167" s="544"/>
      <c r="L167" s="544"/>
      <c r="M167" s="544"/>
      <c r="N167" s="544"/>
      <c r="O167" s="544"/>
      <c r="P167" s="544"/>
      <c r="Q167" s="544"/>
      <c r="R167" s="544"/>
      <c r="S167" s="545"/>
      <c r="T167" s="543"/>
      <c r="U167" s="544"/>
      <c r="V167" s="544"/>
      <c r="W167" s="544"/>
      <c r="X167" s="544"/>
      <c r="Y167" s="544"/>
      <c r="Z167" s="544"/>
      <c r="AA167" s="544"/>
      <c r="AB167" s="544"/>
      <c r="AC167" s="544"/>
      <c r="AD167" s="544"/>
      <c r="AE167" s="545"/>
      <c r="AF167" s="543"/>
      <c r="AG167" s="544"/>
      <c r="AH167" s="544"/>
      <c r="AI167" s="544"/>
      <c r="AJ167" s="544"/>
      <c r="AK167" s="544"/>
      <c r="AL167" s="544"/>
      <c r="AM167" s="544"/>
      <c r="AN167" s="544"/>
      <c r="AO167" s="544"/>
      <c r="AP167" s="544"/>
      <c r="AQ167" s="544"/>
      <c r="AR167" s="544"/>
      <c r="AS167" s="544"/>
      <c r="AT167" s="544"/>
      <c r="AU167" s="544"/>
      <c r="AV167" s="544"/>
      <c r="AW167" s="544"/>
      <c r="AX167" s="544"/>
      <c r="AY167" s="545"/>
      <c r="AZ167" s="540" t="s">
        <v>53</v>
      </c>
      <c r="BA167" s="541"/>
      <c r="BB167" s="541"/>
      <c r="BC167" s="541"/>
      <c r="BD167" s="541"/>
      <c r="BE167" s="541"/>
      <c r="BF167" s="542"/>
      <c r="BG167" s="540" t="s">
        <v>54</v>
      </c>
      <c r="BH167" s="541"/>
      <c r="BI167" s="541"/>
      <c r="BJ167" s="541"/>
      <c r="BK167" s="541"/>
      <c r="BL167" s="541"/>
      <c r="BM167" s="542"/>
      <c r="BN167" s="543"/>
      <c r="BO167" s="544"/>
      <c r="BP167" s="544"/>
      <c r="BQ167" s="544"/>
      <c r="BR167" s="544"/>
      <c r="BS167" s="545"/>
      <c r="BT167" s="543"/>
      <c r="BU167" s="544"/>
      <c r="BV167" s="544"/>
      <c r="BW167" s="544"/>
      <c r="BX167" s="544"/>
      <c r="BY167" s="545"/>
      <c r="BZ167" s="543"/>
      <c r="CA167" s="544"/>
      <c r="CB167" s="544"/>
      <c r="CC167" s="544"/>
      <c r="CD167" s="544"/>
      <c r="CE167" s="545"/>
      <c r="CF167" s="543"/>
      <c r="CG167" s="544"/>
      <c r="CH167" s="544"/>
      <c r="CI167" s="544"/>
      <c r="CJ167" s="544"/>
      <c r="CK167" s="545"/>
      <c r="CL167" s="543"/>
      <c r="CM167" s="544"/>
      <c r="CN167" s="544"/>
      <c r="CO167" s="544"/>
      <c r="CP167" s="544"/>
      <c r="CQ167" s="545"/>
    </row>
    <row r="168" spans="1:95" ht="18" customHeight="1" x14ac:dyDescent="0.2">
      <c r="A168" s="524"/>
      <c r="B168" s="524"/>
      <c r="C168" s="524"/>
      <c r="D168" s="524"/>
      <c r="E168" s="524"/>
      <c r="F168" s="524"/>
      <c r="G168" s="524"/>
      <c r="H168" s="546"/>
      <c r="I168" s="547"/>
      <c r="J168" s="547"/>
      <c r="K168" s="547"/>
      <c r="L168" s="547"/>
      <c r="M168" s="547"/>
      <c r="N168" s="547"/>
      <c r="O168" s="547"/>
      <c r="P168" s="547"/>
      <c r="Q168" s="547"/>
      <c r="R168" s="547"/>
      <c r="S168" s="548"/>
      <c r="T168" s="546"/>
      <c r="U168" s="547"/>
      <c r="V168" s="547"/>
      <c r="W168" s="547"/>
      <c r="X168" s="547"/>
      <c r="Y168" s="547"/>
      <c r="Z168" s="547"/>
      <c r="AA168" s="547"/>
      <c r="AB168" s="547"/>
      <c r="AC168" s="547"/>
      <c r="AD168" s="547"/>
      <c r="AE168" s="548"/>
      <c r="AF168" s="546"/>
      <c r="AG168" s="547"/>
      <c r="AH168" s="547"/>
      <c r="AI168" s="547"/>
      <c r="AJ168" s="547"/>
      <c r="AK168" s="547"/>
      <c r="AL168" s="547"/>
      <c r="AM168" s="547"/>
      <c r="AN168" s="547"/>
      <c r="AO168" s="547"/>
      <c r="AP168" s="547"/>
      <c r="AQ168" s="547"/>
      <c r="AR168" s="547"/>
      <c r="AS168" s="547"/>
      <c r="AT168" s="547"/>
      <c r="AU168" s="547"/>
      <c r="AV168" s="547"/>
      <c r="AW168" s="547"/>
      <c r="AX168" s="547"/>
      <c r="AY168" s="548"/>
      <c r="AZ168" s="546"/>
      <c r="BA168" s="547"/>
      <c r="BB168" s="547"/>
      <c r="BC168" s="547"/>
      <c r="BD168" s="547"/>
      <c r="BE168" s="547"/>
      <c r="BF168" s="548"/>
      <c r="BG168" s="546"/>
      <c r="BH168" s="547"/>
      <c r="BI168" s="547"/>
      <c r="BJ168" s="547"/>
      <c r="BK168" s="547"/>
      <c r="BL168" s="547"/>
      <c r="BM168" s="548"/>
      <c r="BN168" s="546"/>
      <c r="BO168" s="547"/>
      <c r="BP168" s="547"/>
      <c r="BQ168" s="547"/>
      <c r="BR168" s="547"/>
      <c r="BS168" s="548"/>
      <c r="BT168" s="546"/>
      <c r="BU168" s="547"/>
      <c r="BV168" s="547"/>
      <c r="BW168" s="547"/>
      <c r="BX168" s="547"/>
      <c r="BY168" s="548"/>
      <c r="BZ168" s="546"/>
      <c r="CA168" s="547"/>
      <c r="CB168" s="547"/>
      <c r="CC168" s="547"/>
      <c r="CD168" s="547"/>
      <c r="CE168" s="548"/>
      <c r="CF168" s="546"/>
      <c r="CG168" s="547"/>
      <c r="CH168" s="547"/>
      <c r="CI168" s="547"/>
      <c r="CJ168" s="547"/>
      <c r="CK168" s="548"/>
      <c r="CL168" s="546"/>
      <c r="CM168" s="547"/>
      <c r="CN168" s="547"/>
      <c r="CO168" s="547"/>
      <c r="CP168" s="547"/>
      <c r="CQ168" s="548"/>
    </row>
    <row r="169" spans="1:95" x14ac:dyDescent="0.2">
      <c r="A169" s="524" t="s">
        <v>30</v>
      </c>
      <c r="B169" s="524"/>
      <c r="C169" s="524"/>
      <c r="D169" s="524"/>
      <c r="E169" s="524"/>
      <c r="F169" s="524"/>
      <c r="G169" s="524"/>
      <c r="H169" s="524" t="s">
        <v>55</v>
      </c>
      <c r="I169" s="524"/>
      <c r="J169" s="524"/>
      <c r="K169" s="524"/>
      <c r="L169" s="524"/>
      <c r="M169" s="524"/>
      <c r="N169" s="524"/>
      <c r="O169" s="524"/>
      <c r="P169" s="524"/>
      <c r="Q169" s="524"/>
      <c r="R169" s="524"/>
      <c r="S169" s="524"/>
      <c r="T169" s="534" t="s">
        <v>56</v>
      </c>
      <c r="U169" s="535"/>
      <c r="V169" s="535"/>
      <c r="W169" s="535"/>
      <c r="X169" s="535"/>
      <c r="Y169" s="535"/>
      <c r="Z169" s="535"/>
      <c r="AA169" s="535"/>
      <c r="AB169" s="535"/>
      <c r="AC169" s="535"/>
      <c r="AD169" s="535"/>
      <c r="AE169" s="536"/>
      <c r="AF169" s="524" t="s">
        <v>57</v>
      </c>
      <c r="AG169" s="524"/>
      <c r="AH169" s="524"/>
      <c r="AI169" s="524"/>
      <c r="AJ169" s="524"/>
      <c r="AK169" s="524"/>
      <c r="AL169" s="524"/>
      <c r="AM169" s="524"/>
      <c r="AN169" s="524"/>
      <c r="AO169" s="524"/>
      <c r="AP169" s="524"/>
      <c r="AQ169" s="524"/>
      <c r="AR169" s="524"/>
      <c r="AS169" s="524"/>
      <c r="AT169" s="524"/>
      <c r="AU169" s="524"/>
      <c r="AV169" s="524"/>
      <c r="AW169" s="524"/>
      <c r="AX169" s="524"/>
      <c r="AY169" s="524"/>
      <c r="AZ169" s="524" t="s">
        <v>58</v>
      </c>
      <c r="BA169" s="524"/>
      <c r="BB169" s="524"/>
      <c r="BC169" s="524"/>
      <c r="BD169" s="524"/>
      <c r="BE169" s="524"/>
      <c r="BF169" s="524"/>
      <c r="BG169" s="524" t="s">
        <v>59</v>
      </c>
      <c r="BH169" s="524"/>
      <c r="BI169" s="524"/>
      <c r="BJ169" s="524"/>
      <c r="BK169" s="524"/>
      <c r="BL169" s="524"/>
      <c r="BM169" s="524"/>
      <c r="BN169" s="524" t="s">
        <v>60</v>
      </c>
      <c r="BO169" s="524"/>
      <c r="BP169" s="524"/>
      <c r="BQ169" s="524"/>
      <c r="BR169" s="524"/>
      <c r="BS169" s="524"/>
      <c r="BT169" s="524" t="s">
        <v>61</v>
      </c>
      <c r="BU169" s="524"/>
      <c r="BV169" s="524"/>
      <c r="BW169" s="524"/>
      <c r="BX169" s="524"/>
      <c r="BY169" s="524"/>
      <c r="BZ169" s="524" t="s">
        <v>62</v>
      </c>
      <c r="CA169" s="524"/>
      <c r="CB169" s="524"/>
      <c r="CC169" s="524"/>
      <c r="CD169" s="524"/>
      <c r="CE169" s="524"/>
      <c r="CF169" s="524" t="s">
        <v>63</v>
      </c>
      <c r="CG169" s="524"/>
      <c r="CH169" s="524"/>
      <c r="CI169" s="524"/>
      <c r="CJ169" s="524"/>
      <c r="CK169" s="524"/>
      <c r="CL169" s="524" t="s">
        <v>64</v>
      </c>
      <c r="CM169" s="524"/>
      <c r="CN169" s="524"/>
      <c r="CO169" s="524"/>
      <c r="CP169" s="524"/>
      <c r="CQ169" s="524"/>
    </row>
    <row r="170" spans="1:95" ht="61.5" customHeight="1" x14ac:dyDescent="0.2">
      <c r="A170" s="630" t="s">
        <v>475</v>
      </c>
      <c r="B170" s="682"/>
      <c r="C170" s="682"/>
      <c r="D170" s="682"/>
      <c r="E170" s="682"/>
      <c r="F170" s="682"/>
      <c r="G170" s="683"/>
      <c r="H170" s="636" t="s">
        <v>483</v>
      </c>
      <c r="I170" s="637"/>
      <c r="J170" s="637"/>
      <c r="K170" s="637"/>
      <c r="L170" s="637"/>
      <c r="M170" s="637"/>
      <c r="N170" s="637"/>
      <c r="O170" s="637"/>
      <c r="P170" s="637"/>
      <c r="Q170" s="637"/>
      <c r="R170" s="637"/>
      <c r="S170" s="638"/>
      <c r="T170" s="642" t="s">
        <v>66</v>
      </c>
      <c r="U170" s="643"/>
      <c r="V170" s="643"/>
      <c r="W170" s="643"/>
      <c r="X170" s="643"/>
      <c r="Y170" s="643"/>
      <c r="Z170" s="643"/>
      <c r="AA170" s="643"/>
      <c r="AB170" s="643"/>
      <c r="AC170" s="643"/>
      <c r="AD170" s="643"/>
      <c r="AE170" s="644"/>
      <c r="AF170" s="531" t="s">
        <v>67</v>
      </c>
      <c r="AG170" s="532"/>
      <c r="AH170" s="532"/>
      <c r="AI170" s="532"/>
      <c r="AJ170" s="532"/>
      <c r="AK170" s="532"/>
      <c r="AL170" s="532"/>
      <c r="AM170" s="532"/>
      <c r="AN170" s="532"/>
      <c r="AO170" s="532"/>
      <c r="AP170" s="532"/>
      <c r="AQ170" s="532"/>
      <c r="AR170" s="532"/>
      <c r="AS170" s="532"/>
      <c r="AT170" s="532"/>
      <c r="AU170" s="532"/>
      <c r="AV170" s="532"/>
      <c r="AW170" s="532"/>
      <c r="AX170" s="532"/>
      <c r="AY170" s="533"/>
      <c r="AZ170" s="534" t="s">
        <v>68</v>
      </c>
      <c r="BA170" s="535"/>
      <c r="BB170" s="535"/>
      <c r="BC170" s="535"/>
      <c r="BD170" s="535"/>
      <c r="BE170" s="535"/>
      <c r="BF170" s="536"/>
      <c r="BG170" s="534" t="s">
        <v>69</v>
      </c>
      <c r="BH170" s="535"/>
      <c r="BI170" s="535"/>
      <c r="BJ170" s="535"/>
      <c r="BK170" s="535"/>
      <c r="BL170" s="535"/>
      <c r="BM170" s="536"/>
      <c r="BN170" s="518">
        <v>100</v>
      </c>
      <c r="BO170" s="519"/>
      <c r="BP170" s="519"/>
      <c r="BQ170" s="519"/>
      <c r="BR170" s="519"/>
      <c r="BS170" s="520"/>
      <c r="BT170" s="518">
        <v>100</v>
      </c>
      <c r="BU170" s="519"/>
      <c r="BV170" s="519"/>
      <c r="BW170" s="519"/>
      <c r="BX170" s="519"/>
      <c r="BY170" s="520"/>
      <c r="BZ170" s="518">
        <v>100</v>
      </c>
      <c r="CA170" s="519"/>
      <c r="CB170" s="519"/>
      <c r="CC170" s="519"/>
      <c r="CD170" s="519"/>
      <c r="CE170" s="520"/>
      <c r="CF170" s="553">
        <v>10</v>
      </c>
      <c r="CG170" s="554"/>
      <c r="CH170" s="554"/>
      <c r="CI170" s="554"/>
      <c r="CJ170" s="554"/>
      <c r="CK170" s="555"/>
      <c r="CL170" s="518"/>
      <c r="CM170" s="519"/>
      <c r="CN170" s="519"/>
      <c r="CO170" s="519"/>
      <c r="CP170" s="519"/>
      <c r="CQ170" s="520"/>
    </row>
    <row r="171" spans="1:95" ht="129" customHeight="1" x14ac:dyDescent="0.2">
      <c r="A171" s="684"/>
      <c r="B171" s="685"/>
      <c r="C171" s="685"/>
      <c r="D171" s="685"/>
      <c r="E171" s="685"/>
      <c r="F171" s="685"/>
      <c r="G171" s="686"/>
      <c r="H171" s="639"/>
      <c r="I171" s="640"/>
      <c r="J171" s="640"/>
      <c r="K171" s="640"/>
      <c r="L171" s="640"/>
      <c r="M171" s="640"/>
      <c r="N171" s="640"/>
      <c r="O171" s="640"/>
      <c r="P171" s="640"/>
      <c r="Q171" s="640"/>
      <c r="R171" s="640"/>
      <c r="S171" s="641"/>
      <c r="T171" s="645"/>
      <c r="U171" s="646"/>
      <c r="V171" s="646"/>
      <c r="W171" s="646"/>
      <c r="X171" s="646"/>
      <c r="Y171" s="646"/>
      <c r="Z171" s="646"/>
      <c r="AA171" s="646"/>
      <c r="AB171" s="646"/>
      <c r="AC171" s="646"/>
      <c r="AD171" s="646"/>
      <c r="AE171" s="647"/>
      <c r="AF171" s="531" t="s">
        <v>71</v>
      </c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3"/>
      <c r="AZ171" s="534" t="s">
        <v>68</v>
      </c>
      <c r="BA171" s="535"/>
      <c r="BB171" s="535"/>
      <c r="BC171" s="535"/>
      <c r="BD171" s="535"/>
      <c r="BE171" s="535"/>
      <c r="BF171" s="536"/>
      <c r="BG171" s="534" t="s">
        <v>69</v>
      </c>
      <c r="BH171" s="535"/>
      <c r="BI171" s="535"/>
      <c r="BJ171" s="535"/>
      <c r="BK171" s="535"/>
      <c r="BL171" s="535"/>
      <c r="BM171" s="536"/>
      <c r="BN171" s="518">
        <v>100</v>
      </c>
      <c r="BO171" s="519"/>
      <c r="BP171" s="519"/>
      <c r="BQ171" s="519"/>
      <c r="BR171" s="519"/>
      <c r="BS171" s="520"/>
      <c r="BT171" s="518">
        <v>100</v>
      </c>
      <c r="BU171" s="519"/>
      <c r="BV171" s="519"/>
      <c r="BW171" s="519"/>
      <c r="BX171" s="519"/>
      <c r="BY171" s="520"/>
      <c r="BZ171" s="518">
        <v>100</v>
      </c>
      <c r="CA171" s="519"/>
      <c r="CB171" s="519"/>
      <c r="CC171" s="519"/>
      <c r="CD171" s="519"/>
      <c r="CE171" s="520"/>
      <c r="CF171" s="553">
        <v>10</v>
      </c>
      <c r="CG171" s="554"/>
      <c r="CH171" s="554"/>
      <c r="CI171" s="554"/>
      <c r="CJ171" s="554"/>
      <c r="CK171" s="555"/>
      <c r="CL171" s="518"/>
      <c r="CM171" s="519"/>
      <c r="CN171" s="519"/>
      <c r="CO171" s="519"/>
      <c r="CP171" s="519"/>
      <c r="CQ171" s="520"/>
    </row>
    <row r="172" spans="1:95" s="417" customFormat="1" ht="129" customHeight="1" x14ac:dyDescent="0.2">
      <c r="A172" s="630" t="s">
        <v>478</v>
      </c>
      <c r="B172" s="682"/>
      <c r="C172" s="682"/>
      <c r="D172" s="682"/>
      <c r="E172" s="682"/>
      <c r="F172" s="682"/>
      <c r="G172" s="683"/>
      <c r="H172" s="636" t="s">
        <v>477</v>
      </c>
      <c r="I172" s="637"/>
      <c r="J172" s="637"/>
      <c r="K172" s="637"/>
      <c r="L172" s="637"/>
      <c r="M172" s="637"/>
      <c r="N172" s="637"/>
      <c r="O172" s="637"/>
      <c r="P172" s="637"/>
      <c r="Q172" s="637"/>
      <c r="R172" s="637"/>
      <c r="S172" s="638"/>
      <c r="T172" s="642" t="s">
        <v>66</v>
      </c>
      <c r="U172" s="643"/>
      <c r="V172" s="643"/>
      <c r="W172" s="643"/>
      <c r="X172" s="643"/>
      <c r="Y172" s="643"/>
      <c r="Z172" s="643"/>
      <c r="AA172" s="643"/>
      <c r="AB172" s="643"/>
      <c r="AC172" s="643"/>
      <c r="AD172" s="643"/>
      <c r="AE172" s="644"/>
      <c r="AF172" s="531" t="s">
        <v>67</v>
      </c>
      <c r="AG172" s="532"/>
      <c r="AH172" s="532"/>
      <c r="AI172" s="532"/>
      <c r="AJ172" s="532"/>
      <c r="AK172" s="532"/>
      <c r="AL172" s="532"/>
      <c r="AM172" s="532"/>
      <c r="AN172" s="532"/>
      <c r="AO172" s="532"/>
      <c r="AP172" s="532"/>
      <c r="AQ172" s="532"/>
      <c r="AR172" s="532"/>
      <c r="AS172" s="532"/>
      <c r="AT172" s="532"/>
      <c r="AU172" s="532"/>
      <c r="AV172" s="532"/>
      <c r="AW172" s="532"/>
      <c r="AX172" s="532"/>
      <c r="AY172" s="533"/>
      <c r="AZ172" s="534" t="s">
        <v>68</v>
      </c>
      <c r="BA172" s="535"/>
      <c r="BB172" s="535"/>
      <c r="BC172" s="535"/>
      <c r="BD172" s="535"/>
      <c r="BE172" s="535"/>
      <c r="BF172" s="536"/>
      <c r="BG172" s="534" t="s">
        <v>69</v>
      </c>
      <c r="BH172" s="535"/>
      <c r="BI172" s="535"/>
      <c r="BJ172" s="535"/>
      <c r="BK172" s="535"/>
      <c r="BL172" s="535"/>
      <c r="BM172" s="536"/>
      <c r="BN172" s="518">
        <v>100</v>
      </c>
      <c r="BO172" s="519"/>
      <c r="BP172" s="519"/>
      <c r="BQ172" s="519"/>
      <c r="BR172" s="519"/>
      <c r="BS172" s="520"/>
      <c r="BT172" s="518">
        <v>100</v>
      </c>
      <c r="BU172" s="519"/>
      <c r="BV172" s="519"/>
      <c r="BW172" s="519"/>
      <c r="BX172" s="519"/>
      <c r="BY172" s="520"/>
      <c r="BZ172" s="518">
        <v>100</v>
      </c>
      <c r="CA172" s="519"/>
      <c r="CB172" s="519"/>
      <c r="CC172" s="519"/>
      <c r="CD172" s="519"/>
      <c r="CE172" s="520"/>
      <c r="CF172" s="553">
        <v>10</v>
      </c>
      <c r="CG172" s="554"/>
      <c r="CH172" s="554"/>
      <c r="CI172" s="554"/>
      <c r="CJ172" s="554"/>
      <c r="CK172" s="555"/>
      <c r="CL172" s="518"/>
      <c r="CM172" s="519"/>
      <c r="CN172" s="519"/>
      <c r="CO172" s="519"/>
      <c r="CP172" s="519"/>
      <c r="CQ172" s="520"/>
    </row>
    <row r="173" spans="1:95" s="417" customFormat="1" ht="116.25" customHeight="1" x14ac:dyDescent="0.2">
      <c r="A173" s="684"/>
      <c r="B173" s="685"/>
      <c r="C173" s="685"/>
      <c r="D173" s="685"/>
      <c r="E173" s="685"/>
      <c r="F173" s="685"/>
      <c r="G173" s="686"/>
      <c r="H173" s="639"/>
      <c r="I173" s="640"/>
      <c r="J173" s="640"/>
      <c r="K173" s="640"/>
      <c r="L173" s="640"/>
      <c r="M173" s="640"/>
      <c r="N173" s="640"/>
      <c r="O173" s="640"/>
      <c r="P173" s="640"/>
      <c r="Q173" s="640"/>
      <c r="R173" s="640"/>
      <c r="S173" s="641"/>
      <c r="T173" s="645"/>
      <c r="U173" s="646"/>
      <c r="V173" s="646"/>
      <c r="W173" s="646"/>
      <c r="X173" s="646"/>
      <c r="Y173" s="646"/>
      <c r="Z173" s="646"/>
      <c r="AA173" s="646"/>
      <c r="AB173" s="646"/>
      <c r="AC173" s="646"/>
      <c r="AD173" s="646"/>
      <c r="AE173" s="647"/>
      <c r="AF173" s="531" t="s">
        <v>71</v>
      </c>
      <c r="AG173" s="532"/>
      <c r="AH173" s="532"/>
      <c r="AI173" s="532"/>
      <c r="AJ173" s="532"/>
      <c r="AK173" s="532"/>
      <c r="AL173" s="532"/>
      <c r="AM173" s="532"/>
      <c r="AN173" s="532"/>
      <c r="AO173" s="532"/>
      <c r="AP173" s="532"/>
      <c r="AQ173" s="532"/>
      <c r="AR173" s="532"/>
      <c r="AS173" s="532"/>
      <c r="AT173" s="532"/>
      <c r="AU173" s="532"/>
      <c r="AV173" s="532"/>
      <c r="AW173" s="532"/>
      <c r="AX173" s="532"/>
      <c r="AY173" s="533"/>
      <c r="AZ173" s="534" t="s">
        <v>68</v>
      </c>
      <c r="BA173" s="535"/>
      <c r="BB173" s="535"/>
      <c r="BC173" s="535"/>
      <c r="BD173" s="535"/>
      <c r="BE173" s="535"/>
      <c r="BF173" s="536"/>
      <c r="BG173" s="534" t="s">
        <v>69</v>
      </c>
      <c r="BH173" s="535"/>
      <c r="BI173" s="535"/>
      <c r="BJ173" s="535"/>
      <c r="BK173" s="535"/>
      <c r="BL173" s="535"/>
      <c r="BM173" s="536"/>
      <c r="BN173" s="518">
        <v>100</v>
      </c>
      <c r="BO173" s="519"/>
      <c r="BP173" s="519"/>
      <c r="BQ173" s="519"/>
      <c r="BR173" s="519"/>
      <c r="BS173" s="520"/>
      <c r="BT173" s="518">
        <v>100</v>
      </c>
      <c r="BU173" s="519"/>
      <c r="BV173" s="519"/>
      <c r="BW173" s="519"/>
      <c r="BX173" s="519"/>
      <c r="BY173" s="520"/>
      <c r="BZ173" s="518">
        <v>100</v>
      </c>
      <c r="CA173" s="519"/>
      <c r="CB173" s="519"/>
      <c r="CC173" s="519"/>
      <c r="CD173" s="519"/>
      <c r="CE173" s="520"/>
      <c r="CF173" s="553">
        <v>10</v>
      </c>
      <c r="CG173" s="554"/>
      <c r="CH173" s="554"/>
      <c r="CI173" s="554"/>
      <c r="CJ173" s="554"/>
      <c r="CK173" s="555"/>
      <c r="CL173" s="518"/>
      <c r="CM173" s="519"/>
      <c r="CN173" s="519"/>
      <c r="CO173" s="519"/>
      <c r="CP173" s="519"/>
      <c r="CQ173" s="520"/>
    </row>
    <row r="174" spans="1:95" ht="21.75" customHeight="1" x14ac:dyDescent="0.2">
      <c r="A174" s="552" t="s">
        <v>72</v>
      </c>
      <c r="B174" s="552"/>
      <c r="C174" s="552"/>
      <c r="D174" s="552"/>
      <c r="E174" s="552"/>
      <c r="F174" s="552"/>
      <c r="G174" s="552"/>
      <c r="H174" s="552"/>
      <c r="I174" s="552"/>
      <c r="J174" s="552"/>
      <c r="K174" s="552"/>
      <c r="L174" s="552"/>
      <c r="M174" s="552"/>
      <c r="N174" s="552"/>
      <c r="O174" s="552"/>
      <c r="P174" s="552"/>
      <c r="Q174" s="552"/>
      <c r="R174" s="552"/>
      <c r="S174" s="552"/>
      <c r="T174" s="552"/>
      <c r="U174" s="552"/>
      <c r="V174" s="552"/>
      <c r="W174" s="552"/>
      <c r="X174" s="552"/>
      <c r="Y174" s="552"/>
      <c r="Z174" s="552"/>
      <c r="AA174" s="552"/>
      <c r="AB174" s="552"/>
      <c r="AC174" s="552"/>
      <c r="AD174" s="552"/>
      <c r="AE174" s="552"/>
      <c r="AF174" s="552"/>
      <c r="AG174" s="552"/>
      <c r="AH174" s="552"/>
      <c r="AI174" s="552"/>
      <c r="AJ174" s="552"/>
      <c r="AK174" s="552"/>
      <c r="AL174" s="552"/>
      <c r="AM174" s="552"/>
      <c r="AN174" s="552"/>
      <c r="AO174" s="552"/>
      <c r="AP174" s="552"/>
      <c r="AQ174" s="552"/>
      <c r="AR174" s="552"/>
      <c r="AS174" s="552"/>
      <c r="AT174" s="552"/>
      <c r="AU174" s="552"/>
      <c r="AV174" s="552"/>
      <c r="AW174" s="552"/>
      <c r="AX174" s="552"/>
      <c r="AY174" s="552"/>
      <c r="AZ174" s="552"/>
      <c r="BA174" s="552"/>
      <c r="BB174" s="552"/>
      <c r="BC174" s="552"/>
      <c r="BD174" s="552"/>
      <c r="BE174" s="552"/>
      <c r="BF174" s="552"/>
      <c r="BG174" s="552"/>
      <c r="BH174" s="552"/>
      <c r="BI174" s="552"/>
      <c r="BJ174" s="552"/>
      <c r="BK174" s="552"/>
      <c r="BL174" s="552"/>
      <c r="BM174" s="552"/>
      <c r="BN174" s="552"/>
      <c r="BO174" s="552"/>
      <c r="BP174" s="552"/>
      <c r="BQ174" s="552"/>
      <c r="BR174" s="552"/>
      <c r="BS174" s="552"/>
      <c r="BT174" s="552"/>
      <c r="BU174" s="552"/>
      <c r="BV174" s="552"/>
      <c r="BW174" s="552"/>
      <c r="BX174" s="552"/>
      <c r="BY174" s="552"/>
      <c r="BZ174" s="552"/>
      <c r="CA174" s="552"/>
      <c r="CB174" s="552"/>
      <c r="CC174" s="552"/>
      <c r="CD174" s="552"/>
      <c r="CE174" s="552"/>
      <c r="CF174" s="216"/>
      <c r="CG174" s="216"/>
      <c r="CH174" s="216"/>
      <c r="CI174" s="216"/>
      <c r="CJ174" s="216"/>
      <c r="CK174" s="216"/>
      <c r="CL174" s="216"/>
      <c r="CM174" s="216"/>
      <c r="CN174" s="216"/>
      <c r="CO174" s="216"/>
      <c r="CP174" s="216"/>
      <c r="CQ174" s="216"/>
    </row>
    <row r="175" spans="1:95" ht="67.5" customHeight="1" x14ac:dyDescent="0.2">
      <c r="A175" s="524" t="s">
        <v>39</v>
      </c>
      <c r="B175" s="524"/>
      <c r="C175" s="524"/>
      <c r="D175" s="524"/>
      <c r="E175" s="524"/>
      <c r="F175" s="524"/>
      <c r="G175" s="524"/>
      <c r="H175" s="540" t="s">
        <v>74</v>
      </c>
      <c r="I175" s="541"/>
      <c r="J175" s="541"/>
      <c r="K175" s="541"/>
      <c r="L175" s="541"/>
      <c r="M175" s="541"/>
      <c r="N175" s="541"/>
      <c r="O175" s="541"/>
      <c r="P175" s="541"/>
      <c r="Q175" s="541"/>
      <c r="R175" s="541"/>
      <c r="S175" s="542"/>
      <c r="T175" s="524" t="s">
        <v>75</v>
      </c>
      <c r="U175" s="524"/>
      <c r="V175" s="524"/>
      <c r="W175" s="524"/>
      <c r="X175" s="524"/>
      <c r="Y175" s="524"/>
      <c r="Z175" s="524"/>
      <c r="AA175" s="524"/>
      <c r="AB175" s="524"/>
      <c r="AC175" s="534" t="s">
        <v>76</v>
      </c>
      <c r="AD175" s="535"/>
      <c r="AE175" s="535"/>
      <c r="AF175" s="535"/>
      <c r="AG175" s="535"/>
      <c r="AH175" s="535"/>
      <c r="AI175" s="535"/>
      <c r="AJ175" s="535"/>
      <c r="AK175" s="535"/>
      <c r="AL175" s="535"/>
      <c r="AM175" s="535"/>
      <c r="AN175" s="535"/>
      <c r="AO175" s="535"/>
      <c r="AP175" s="535"/>
      <c r="AQ175" s="535"/>
      <c r="AR175" s="535"/>
      <c r="AS175" s="535"/>
      <c r="AT175" s="535"/>
      <c r="AU175" s="535"/>
      <c r="AV175" s="535"/>
      <c r="AW175" s="535"/>
      <c r="AX175" s="535"/>
      <c r="AY175" s="535"/>
      <c r="AZ175" s="535"/>
      <c r="BA175" s="536"/>
      <c r="BB175" s="534" t="s">
        <v>77</v>
      </c>
      <c r="BC175" s="535"/>
      <c r="BD175" s="535"/>
      <c r="BE175" s="535"/>
      <c r="BF175" s="535"/>
      <c r="BG175" s="535"/>
      <c r="BH175" s="535"/>
      <c r="BI175" s="535"/>
      <c r="BJ175" s="535"/>
      <c r="BK175" s="535"/>
      <c r="BL175" s="535"/>
      <c r="BM175" s="535"/>
      <c r="BN175" s="535"/>
      <c r="BO175" s="535"/>
      <c r="BP175" s="536"/>
      <c r="BQ175" s="534" t="s">
        <v>78</v>
      </c>
      <c r="BR175" s="535"/>
      <c r="BS175" s="535"/>
      <c r="BT175" s="535"/>
      <c r="BU175" s="535"/>
      <c r="BV175" s="535"/>
      <c r="BW175" s="535"/>
      <c r="BX175" s="535"/>
      <c r="BY175" s="535"/>
      <c r="BZ175" s="535"/>
      <c r="CA175" s="535"/>
      <c r="CB175" s="535"/>
      <c r="CC175" s="535"/>
      <c r="CD175" s="535"/>
      <c r="CE175" s="536"/>
      <c r="CF175" s="524" t="s">
        <v>79</v>
      </c>
      <c r="CG175" s="524"/>
      <c r="CH175" s="524"/>
      <c r="CI175" s="524"/>
      <c r="CJ175" s="524"/>
      <c r="CK175" s="524"/>
      <c r="CL175" s="524"/>
      <c r="CM175" s="524"/>
      <c r="CN175" s="524"/>
      <c r="CO175" s="524"/>
      <c r="CP175" s="524"/>
      <c r="CQ175" s="524"/>
    </row>
    <row r="176" spans="1:95" ht="15" customHeight="1" x14ac:dyDescent="0.2">
      <c r="A176" s="524"/>
      <c r="B176" s="524"/>
      <c r="C176" s="524"/>
      <c r="D176" s="524"/>
      <c r="E176" s="524"/>
      <c r="F176" s="524"/>
      <c r="G176" s="524"/>
      <c r="H176" s="540" t="s">
        <v>45</v>
      </c>
      <c r="I176" s="541"/>
      <c r="J176" s="541"/>
      <c r="K176" s="541"/>
      <c r="L176" s="541"/>
      <c r="M176" s="541"/>
      <c r="N176" s="541"/>
      <c r="O176" s="541"/>
      <c r="P176" s="541"/>
      <c r="Q176" s="541"/>
      <c r="R176" s="541"/>
      <c r="S176" s="542"/>
      <c r="T176" s="543" t="s">
        <v>45</v>
      </c>
      <c r="U176" s="544"/>
      <c r="V176" s="544"/>
      <c r="W176" s="544"/>
      <c r="X176" s="544"/>
      <c r="Y176" s="544"/>
      <c r="Z176" s="544"/>
      <c r="AA176" s="544"/>
      <c r="AB176" s="545"/>
      <c r="AC176" s="540" t="s">
        <v>45</v>
      </c>
      <c r="AD176" s="541"/>
      <c r="AE176" s="541"/>
      <c r="AF176" s="541"/>
      <c r="AG176" s="541"/>
      <c r="AH176" s="541"/>
      <c r="AI176" s="541"/>
      <c r="AJ176" s="541"/>
      <c r="AK176" s="541"/>
      <c r="AL176" s="541"/>
      <c r="AM176" s="541"/>
      <c r="AN176" s="541"/>
      <c r="AO176" s="541"/>
      <c r="AP176" s="541"/>
      <c r="AQ176" s="541"/>
      <c r="AR176" s="542"/>
      <c r="AS176" s="540" t="s">
        <v>80</v>
      </c>
      <c r="AT176" s="541"/>
      <c r="AU176" s="541"/>
      <c r="AV176" s="541"/>
      <c r="AW176" s="541"/>
      <c r="AX176" s="541"/>
      <c r="AY176" s="541"/>
      <c r="AZ176" s="541"/>
      <c r="BA176" s="542"/>
      <c r="BB176" s="549" t="s">
        <v>6</v>
      </c>
      <c r="BC176" s="550"/>
      <c r="BD176" s="551" t="s">
        <v>187</v>
      </c>
      <c r="BE176" s="551"/>
      <c r="BF176" s="304"/>
      <c r="BG176" s="549" t="s">
        <v>6</v>
      </c>
      <c r="BH176" s="550"/>
      <c r="BI176" s="551" t="s">
        <v>199</v>
      </c>
      <c r="BJ176" s="551"/>
      <c r="BK176" s="304"/>
      <c r="BL176" s="549" t="s">
        <v>6</v>
      </c>
      <c r="BM176" s="550"/>
      <c r="BN176" s="551" t="s">
        <v>200</v>
      </c>
      <c r="BO176" s="551"/>
      <c r="BP176" s="304"/>
      <c r="BQ176" s="549" t="s">
        <v>6</v>
      </c>
      <c r="BR176" s="550"/>
      <c r="BS176" s="551" t="s">
        <v>187</v>
      </c>
      <c r="BT176" s="551"/>
      <c r="BU176" s="304"/>
      <c r="BV176" s="549" t="s">
        <v>6</v>
      </c>
      <c r="BW176" s="550"/>
      <c r="BX176" s="551" t="s">
        <v>199</v>
      </c>
      <c r="BY176" s="551"/>
      <c r="BZ176" s="304"/>
      <c r="CA176" s="549" t="s">
        <v>6</v>
      </c>
      <c r="CB176" s="550"/>
      <c r="CC176" s="551" t="s">
        <v>200</v>
      </c>
      <c r="CD176" s="551"/>
      <c r="CE176" s="304"/>
      <c r="CF176" s="540" t="s">
        <v>48</v>
      </c>
      <c r="CG176" s="541"/>
      <c r="CH176" s="541"/>
      <c r="CI176" s="541"/>
      <c r="CJ176" s="541"/>
      <c r="CK176" s="542"/>
      <c r="CL176" s="540" t="s">
        <v>49</v>
      </c>
      <c r="CM176" s="541"/>
      <c r="CN176" s="541"/>
      <c r="CO176" s="541"/>
      <c r="CP176" s="541"/>
      <c r="CQ176" s="542"/>
    </row>
    <row r="177" spans="1:95" ht="6.75" customHeight="1" x14ac:dyDescent="0.2">
      <c r="A177" s="524"/>
      <c r="B177" s="524"/>
      <c r="C177" s="524"/>
      <c r="D177" s="524"/>
      <c r="E177" s="524"/>
      <c r="F177" s="524"/>
      <c r="G177" s="524"/>
      <c r="H177" s="543"/>
      <c r="I177" s="544"/>
      <c r="J177" s="544"/>
      <c r="K177" s="544"/>
      <c r="L177" s="544"/>
      <c r="M177" s="544"/>
      <c r="N177" s="544"/>
      <c r="O177" s="544"/>
      <c r="P177" s="544"/>
      <c r="Q177" s="544"/>
      <c r="R177" s="544"/>
      <c r="S177" s="545"/>
      <c r="T177" s="543"/>
      <c r="U177" s="544"/>
      <c r="V177" s="544"/>
      <c r="W177" s="544"/>
      <c r="X177" s="544"/>
      <c r="Y177" s="544"/>
      <c r="Z177" s="544"/>
      <c r="AA177" s="544"/>
      <c r="AB177" s="545"/>
      <c r="AC177" s="543"/>
      <c r="AD177" s="544"/>
      <c r="AE177" s="544"/>
      <c r="AF177" s="544"/>
      <c r="AG177" s="544"/>
      <c r="AH177" s="544"/>
      <c r="AI177" s="544"/>
      <c r="AJ177" s="544"/>
      <c r="AK177" s="544"/>
      <c r="AL177" s="544"/>
      <c r="AM177" s="544"/>
      <c r="AN177" s="544"/>
      <c r="AO177" s="544"/>
      <c r="AP177" s="544"/>
      <c r="AQ177" s="544"/>
      <c r="AR177" s="545"/>
      <c r="AS177" s="543"/>
      <c r="AT177" s="544"/>
      <c r="AU177" s="544"/>
      <c r="AV177" s="544"/>
      <c r="AW177" s="544"/>
      <c r="AX177" s="544"/>
      <c r="AY177" s="544"/>
      <c r="AZ177" s="544"/>
      <c r="BA177" s="545"/>
      <c r="BB177" s="543" t="s">
        <v>81</v>
      </c>
      <c r="BC177" s="544"/>
      <c r="BD177" s="544"/>
      <c r="BE177" s="544"/>
      <c r="BF177" s="545"/>
      <c r="BG177" s="543" t="s">
        <v>82</v>
      </c>
      <c r="BH177" s="544"/>
      <c r="BI177" s="544"/>
      <c r="BJ177" s="544"/>
      <c r="BK177" s="545"/>
      <c r="BL177" s="543" t="s">
        <v>83</v>
      </c>
      <c r="BM177" s="544"/>
      <c r="BN177" s="544"/>
      <c r="BO177" s="544"/>
      <c r="BP177" s="545"/>
      <c r="BQ177" s="543" t="s">
        <v>81</v>
      </c>
      <c r="BR177" s="544"/>
      <c r="BS177" s="544"/>
      <c r="BT177" s="544"/>
      <c r="BU177" s="545"/>
      <c r="BV177" s="543" t="s">
        <v>82</v>
      </c>
      <c r="BW177" s="544"/>
      <c r="BX177" s="544"/>
      <c r="BY177" s="544"/>
      <c r="BZ177" s="545"/>
      <c r="CA177" s="543" t="s">
        <v>83</v>
      </c>
      <c r="CB177" s="544"/>
      <c r="CC177" s="544"/>
      <c r="CD177" s="544"/>
      <c r="CE177" s="545"/>
      <c r="CF177" s="543"/>
      <c r="CG177" s="544"/>
      <c r="CH177" s="544"/>
      <c r="CI177" s="544"/>
      <c r="CJ177" s="544"/>
      <c r="CK177" s="545"/>
      <c r="CL177" s="543"/>
      <c r="CM177" s="544"/>
      <c r="CN177" s="544"/>
      <c r="CO177" s="544"/>
      <c r="CP177" s="544"/>
      <c r="CQ177" s="545"/>
    </row>
    <row r="178" spans="1:95" ht="15" hidden="1" customHeight="1" x14ac:dyDescent="0.2">
      <c r="A178" s="524"/>
      <c r="B178" s="524"/>
      <c r="C178" s="524"/>
      <c r="D178" s="524"/>
      <c r="E178" s="524"/>
      <c r="F178" s="524"/>
      <c r="G178" s="524"/>
      <c r="H178" s="543"/>
      <c r="I178" s="544"/>
      <c r="J178" s="544"/>
      <c r="K178" s="544"/>
      <c r="L178" s="544"/>
      <c r="M178" s="544"/>
      <c r="N178" s="544"/>
      <c r="O178" s="544"/>
      <c r="P178" s="544"/>
      <c r="Q178" s="544"/>
      <c r="R178" s="544"/>
      <c r="S178" s="545"/>
      <c r="T178" s="543"/>
      <c r="U178" s="544"/>
      <c r="V178" s="544"/>
      <c r="W178" s="544"/>
      <c r="X178" s="544"/>
      <c r="Y178" s="544"/>
      <c r="Z178" s="544"/>
      <c r="AA178" s="544"/>
      <c r="AB178" s="545"/>
      <c r="AC178" s="543"/>
      <c r="AD178" s="544"/>
      <c r="AE178" s="544"/>
      <c r="AF178" s="544"/>
      <c r="AG178" s="544"/>
      <c r="AH178" s="544"/>
      <c r="AI178" s="544"/>
      <c r="AJ178" s="544"/>
      <c r="AK178" s="544"/>
      <c r="AL178" s="544"/>
      <c r="AM178" s="544"/>
      <c r="AN178" s="544"/>
      <c r="AO178" s="544"/>
      <c r="AP178" s="544"/>
      <c r="AQ178" s="544"/>
      <c r="AR178" s="545"/>
      <c r="AS178" s="546"/>
      <c r="AT178" s="547"/>
      <c r="AU178" s="547"/>
      <c r="AV178" s="547"/>
      <c r="AW178" s="547"/>
      <c r="AX178" s="547"/>
      <c r="AY178" s="547"/>
      <c r="AZ178" s="547"/>
      <c r="BA178" s="548"/>
      <c r="BB178" s="543"/>
      <c r="BC178" s="544"/>
      <c r="BD178" s="544"/>
      <c r="BE178" s="544"/>
      <c r="BF178" s="545"/>
      <c r="BG178" s="543"/>
      <c r="BH178" s="544"/>
      <c r="BI178" s="544"/>
      <c r="BJ178" s="544"/>
      <c r="BK178" s="545"/>
      <c r="BL178" s="543"/>
      <c r="BM178" s="544"/>
      <c r="BN178" s="544"/>
      <c r="BO178" s="544"/>
      <c r="BP178" s="545"/>
      <c r="BQ178" s="543"/>
      <c r="BR178" s="544"/>
      <c r="BS178" s="544"/>
      <c r="BT178" s="544"/>
      <c r="BU178" s="545"/>
      <c r="BV178" s="543"/>
      <c r="BW178" s="544"/>
      <c r="BX178" s="544"/>
      <c r="BY178" s="544"/>
      <c r="BZ178" s="545"/>
      <c r="CA178" s="543"/>
      <c r="CB178" s="544"/>
      <c r="CC178" s="544"/>
      <c r="CD178" s="544"/>
      <c r="CE178" s="545"/>
      <c r="CF178" s="543"/>
      <c r="CG178" s="544"/>
      <c r="CH178" s="544"/>
      <c r="CI178" s="544"/>
      <c r="CJ178" s="544"/>
      <c r="CK178" s="545"/>
      <c r="CL178" s="543"/>
      <c r="CM178" s="544"/>
      <c r="CN178" s="544"/>
      <c r="CO178" s="544"/>
      <c r="CP178" s="544"/>
      <c r="CQ178" s="545"/>
    </row>
    <row r="179" spans="1:95" ht="68.25" customHeight="1" x14ac:dyDescent="0.2">
      <c r="A179" s="524"/>
      <c r="B179" s="524"/>
      <c r="C179" s="524"/>
      <c r="D179" s="524"/>
      <c r="E179" s="524"/>
      <c r="F179" s="524"/>
      <c r="G179" s="524"/>
      <c r="H179" s="546"/>
      <c r="I179" s="547"/>
      <c r="J179" s="547"/>
      <c r="K179" s="547"/>
      <c r="L179" s="547"/>
      <c r="M179" s="547"/>
      <c r="N179" s="547"/>
      <c r="O179" s="547"/>
      <c r="P179" s="547"/>
      <c r="Q179" s="547"/>
      <c r="R179" s="547"/>
      <c r="S179" s="548"/>
      <c r="T179" s="546"/>
      <c r="U179" s="547"/>
      <c r="V179" s="547"/>
      <c r="W179" s="547"/>
      <c r="X179" s="547"/>
      <c r="Y179" s="547"/>
      <c r="Z179" s="547"/>
      <c r="AA179" s="547"/>
      <c r="AB179" s="548"/>
      <c r="AC179" s="546"/>
      <c r="AD179" s="547"/>
      <c r="AE179" s="547"/>
      <c r="AF179" s="547"/>
      <c r="AG179" s="547"/>
      <c r="AH179" s="547"/>
      <c r="AI179" s="547"/>
      <c r="AJ179" s="547"/>
      <c r="AK179" s="547"/>
      <c r="AL179" s="547"/>
      <c r="AM179" s="547"/>
      <c r="AN179" s="547"/>
      <c r="AO179" s="547"/>
      <c r="AP179" s="547"/>
      <c r="AQ179" s="547"/>
      <c r="AR179" s="548"/>
      <c r="AS179" s="534" t="s">
        <v>53</v>
      </c>
      <c r="AT179" s="535"/>
      <c r="AU179" s="535"/>
      <c r="AV179" s="535"/>
      <c r="AW179" s="536"/>
      <c r="AX179" s="534" t="s">
        <v>54</v>
      </c>
      <c r="AY179" s="535"/>
      <c r="AZ179" s="535"/>
      <c r="BA179" s="536"/>
      <c r="BB179" s="546"/>
      <c r="BC179" s="547"/>
      <c r="BD179" s="547"/>
      <c r="BE179" s="547"/>
      <c r="BF179" s="548"/>
      <c r="BG179" s="546"/>
      <c r="BH179" s="547"/>
      <c r="BI179" s="547"/>
      <c r="BJ179" s="547"/>
      <c r="BK179" s="548"/>
      <c r="BL179" s="546"/>
      <c r="BM179" s="547"/>
      <c r="BN179" s="547"/>
      <c r="BO179" s="547"/>
      <c r="BP179" s="548"/>
      <c r="BQ179" s="546"/>
      <c r="BR179" s="547"/>
      <c r="BS179" s="547"/>
      <c r="BT179" s="547"/>
      <c r="BU179" s="548"/>
      <c r="BV179" s="546"/>
      <c r="BW179" s="547"/>
      <c r="BX179" s="547"/>
      <c r="BY179" s="547"/>
      <c r="BZ179" s="548"/>
      <c r="CA179" s="546"/>
      <c r="CB179" s="547"/>
      <c r="CC179" s="547"/>
      <c r="CD179" s="547"/>
      <c r="CE179" s="548"/>
      <c r="CF179" s="546"/>
      <c r="CG179" s="547"/>
      <c r="CH179" s="547"/>
      <c r="CI179" s="547"/>
      <c r="CJ179" s="547"/>
      <c r="CK179" s="548"/>
      <c r="CL179" s="546"/>
      <c r="CM179" s="547"/>
      <c r="CN179" s="547"/>
      <c r="CO179" s="547"/>
      <c r="CP179" s="547"/>
      <c r="CQ179" s="548"/>
    </row>
    <row r="180" spans="1:95" x14ac:dyDescent="0.2">
      <c r="A180" s="524" t="s">
        <v>30</v>
      </c>
      <c r="B180" s="524"/>
      <c r="C180" s="524"/>
      <c r="D180" s="524"/>
      <c r="E180" s="524"/>
      <c r="F180" s="524"/>
      <c r="G180" s="524"/>
      <c r="H180" s="534" t="s">
        <v>55</v>
      </c>
      <c r="I180" s="535"/>
      <c r="J180" s="535"/>
      <c r="K180" s="535"/>
      <c r="L180" s="535"/>
      <c r="M180" s="535"/>
      <c r="N180" s="535"/>
      <c r="O180" s="535"/>
      <c r="P180" s="535"/>
      <c r="Q180" s="535"/>
      <c r="R180" s="535"/>
      <c r="S180" s="536"/>
      <c r="T180" s="534" t="s">
        <v>56</v>
      </c>
      <c r="U180" s="535"/>
      <c r="V180" s="535"/>
      <c r="W180" s="535"/>
      <c r="X180" s="535"/>
      <c r="Y180" s="535"/>
      <c r="Z180" s="535"/>
      <c r="AA180" s="535"/>
      <c r="AB180" s="536"/>
      <c r="AC180" s="540" t="s">
        <v>57</v>
      </c>
      <c r="AD180" s="541"/>
      <c r="AE180" s="541"/>
      <c r="AF180" s="541"/>
      <c r="AG180" s="541"/>
      <c r="AH180" s="541"/>
      <c r="AI180" s="541"/>
      <c r="AJ180" s="541"/>
      <c r="AK180" s="541"/>
      <c r="AL180" s="541"/>
      <c r="AM180" s="541"/>
      <c r="AN180" s="541"/>
      <c r="AO180" s="541"/>
      <c r="AP180" s="541"/>
      <c r="AQ180" s="541"/>
      <c r="AR180" s="542"/>
      <c r="AS180" s="534" t="s">
        <v>58</v>
      </c>
      <c r="AT180" s="535"/>
      <c r="AU180" s="535"/>
      <c r="AV180" s="535"/>
      <c r="AW180" s="536"/>
      <c r="AX180" s="534" t="s">
        <v>59</v>
      </c>
      <c r="AY180" s="535"/>
      <c r="AZ180" s="535"/>
      <c r="BA180" s="536"/>
      <c r="BB180" s="524" t="s">
        <v>60</v>
      </c>
      <c r="BC180" s="524"/>
      <c r="BD180" s="524"/>
      <c r="BE180" s="524"/>
      <c r="BF180" s="524"/>
      <c r="BG180" s="524" t="s">
        <v>61</v>
      </c>
      <c r="BH180" s="524"/>
      <c r="BI180" s="524"/>
      <c r="BJ180" s="524"/>
      <c r="BK180" s="524"/>
      <c r="BL180" s="524" t="s">
        <v>62</v>
      </c>
      <c r="BM180" s="524"/>
      <c r="BN180" s="524"/>
      <c r="BO180" s="524"/>
      <c r="BP180" s="524"/>
      <c r="BQ180" s="524" t="s">
        <v>63</v>
      </c>
      <c r="BR180" s="524"/>
      <c r="BS180" s="524"/>
      <c r="BT180" s="524"/>
      <c r="BU180" s="524"/>
      <c r="BV180" s="524" t="s">
        <v>64</v>
      </c>
      <c r="BW180" s="524"/>
      <c r="BX180" s="524"/>
      <c r="BY180" s="524"/>
      <c r="BZ180" s="524"/>
      <c r="CA180" s="524" t="s">
        <v>84</v>
      </c>
      <c r="CB180" s="524"/>
      <c r="CC180" s="524"/>
      <c r="CD180" s="524"/>
      <c r="CE180" s="524"/>
      <c r="CF180" s="524" t="s">
        <v>85</v>
      </c>
      <c r="CG180" s="524"/>
      <c r="CH180" s="524"/>
      <c r="CI180" s="524"/>
      <c r="CJ180" s="524"/>
      <c r="CK180" s="524"/>
      <c r="CL180" s="524" t="s">
        <v>86</v>
      </c>
      <c r="CM180" s="524"/>
      <c r="CN180" s="524"/>
      <c r="CO180" s="524"/>
      <c r="CP180" s="524"/>
      <c r="CQ180" s="524"/>
    </row>
    <row r="181" spans="1:95" ht="192" customHeight="1" x14ac:dyDescent="0.2">
      <c r="A181" s="556" t="s">
        <v>475</v>
      </c>
      <c r="B181" s="526"/>
      <c r="C181" s="526"/>
      <c r="D181" s="526"/>
      <c r="E181" s="526"/>
      <c r="F181" s="526"/>
      <c r="G181" s="527"/>
      <c r="H181" s="528" t="s">
        <v>483</v>
      </c>
      <c r="I181" s="621"/>
      <c r="J181" s="621"/>
      <c r="K181" s="621"/>
      <c r="L181" s="621"/>
      <c r="M181" s="621"/>
      <c r="N181" s="621"/>
      <c r="O181" s="621"/>
      <c r="P181" s="621"/>
      <c r="Q181" s="621"/>
      <c r="R181" s="621"/>
      <c r="S181" s="622"/>
      <c r="T181" s="518" t="s">
        <v>66</v>
      </c>
      <c r="U181" s="519"/>
      <c r="V181" s="519"/>
      <c r="W181" s="519"/>
      <c r="X181" s="519"/>
      <c r="Y181" s="519"/>
      <c r="Z181" s="519"/>
      <c r="AA181" s="519"/>
      <c r="AB181" s="520"/>
      <c r="AC181" s="531" t="s">
        <v>87</v>
      </c>
      <c r="AD181" s="532"/>
      <c r="AE181" s="532"/>
      <c r="AF181" s="532"/>
      <c r="AG181" s="532"/>
      <c r="AH181" s="532"/>
      <c r="AI181" s="532"/>
      <c r="AJ181" s="532"/>
      <c r="AK181" s="532"/>
      <c r="AL181" s="532"/>
      <c r="AM181" s="532"/>
      <c r="AN181" s="532"/>
      <c r="AO181" s="532"/>
      <c r="AP181" s="532"/>
      <c r="AQ181" s="532"/>
      <c r="AR181" s="97"/>
      <c r="AS181" s="534" t="s">
        <v>88</v>
      </c>
      <c r="AT181" s="535"/>
      <c r="AU181" s="535"/>
      <c r="AV181" s="535"/>
      <c r="AW181" s="536"/>
      <c r="AX181" s="537" t="s">
        <v>89</v>
      </c>
      <c r="AY181" s="538"/>
      <c r="AZ181" s="538"/>
      <c r="BA181" s="539"/>
      <c r="BB181" s="740">
        <f>20-2</f>
        <v>18</v>
      </c>
      <c r="BC181" s="741"/>
      <c r="BD181" s="741"/>
      <c r="BE181" s="741"/>
      <c r="BF181" s="742"/>
      <c r="BG181" s="518">
        <v>20</v>
      </c>
      <c r="BH181" s="519"/>
      <c r="BI181" s="519"/>
      <c r="BJ181" s="519"/>
      <c r="BK181" s="520"/>
      <c r="BL181" s="518">
        <v>20</v>
      </c>
      <c r="BM181" s="519"/>
      <c r="BN181" s="519"/>
      <c r="BO181" s="519"/>
      <c r="BP181" s="520"/>
      <c r="BQ181" s="518" t="s">
        <v>474</v>
      </c>
      <c r="BR181" s="519"/>
      <c r="BS181" s="519"/>
      <c r="BT181" s="519"/>
      <c r="BU181" s="519"/>
      <c r="BV181" s="519"/>
      <c r="BW181" s="519"/>
      <c r="BX181" s="519"/>
      <c r="BY181" s="519"/>
      <c r="BZ181" s="519"/>
      <c r="CA181" s="519"/>
      <c r="CB181" s="519"/>
      <c r="CC181" s="519"/>
      <c r="CD181" s="519"/>
      <c r="CE181" s="520"/>
      <c r="CF181" s="521">
        <v>10</v>
      </c>
      <c r="CG181" s="522"/>
      <c r="CH181" s="522"/>
      <c r="CI181" s="522"/>
      <c r="CJ181" s="522"/>
      <c r="CK181" s="523"/>
      <c r="CL181" s="518"/>
      <c r="CM181" s="519"/>
      <c r="CN181" s="519"/>
      <c r="CO181" s="519"/>
      <c r="CP181" s="519"/>
      <c r="CQ181" s="520"/>
    </row>
    <row r="182" spans="1:95" s="417" customFormat="1" ht="234" customHeight="1" x14ac:dyDescent="0.2">
      <c r="A182" s="556" t="s">
        <v>478</v>
      </c>
      <c r="B182" s="526"/>
      <c r="C182" s="526"/>
      <c r="D182" s="526"/>
      <c r="E182" s="526"/>
      <c r="F182" s="526"/>
      <c r="G182" s="527"/>
      <c r="H182" s="528" t="s">
        <v>477</v>
      </c>
      <c r="I182" s="621"/>
      <c r="J182" s="621"/>
      <c r="K182" s="621"/>
      <c r="L182" s="621"/>
      <c r="M182" s="621"/>
      <c r="N182" s="621"/>
      <c r="O182" s="621"/>
      <c r="P182" s="621"/>
      <c r="Q182" s="621"/>
      <c r="R182" s="621"/>
      <c r="S182" s="622"/>
      <c r="T182" s="518" t="s">
        <v>66</v>
      </c>
      <c r="U182" s="519"/>
      <c r="V182" s="519"/>
      <c r="W182" s="519"/>
      <c r="X182" s="519"/>
      <c r="Y182" s="519"/>
      <c r="Z182" s="519"/>
      <c r="AA182" s="519"/>
      <c r="AB182" s="520"/>
      <c r="AC182" s="531" t="s">
        <v>87</v>
      </c>
      <c r="AD182" s="532"/>
      <c r="AE182" s="532"/>
      <c r="AF182" s="532"/>
      <c r="AG182" s="532"/>
      <c r="AH182" s="532"/>
      <c r="AI182" s="532"/>
      <c r="AJ182" s="532"/>
      <c r="AK182" s="532"/>
      <c r="AL182" s="532"/>
      <c r="AM182" s="532"/>
      <c r="AN182" s="532"/>
      <c r="AO182" s="532"/>
      <c r="AP182" s="532"/>
      <c r="AQ182" s="532"/>
      <c r="AR182" s="97"/>
      <c r="AS182" s="534" t="s">
        <v>88</v>
      </c>
      <c r="AT182" s="535"/>
      <c r="AU182" s="535"/>
      <c r="AV182" s="535"/>
      <c r="AW182" s="536"/>
      <c r="AX182" s="537" t="s">
        <v>89</v>
      </c>
      <c r="AY182" s="538"/>
      <c r="AZ182" s="538"/>
      <c r="BA182" s="539"/>
      <c r="BB182" s="743">
        <v>8</v>
      </c>
      <c r="BC182" s="744"/>
      <c r="BD182" s="744"/>
      <c r="BE182" s="744"/>
      <c r="BF182" s="745"/>
      <c r="BG182" s="518">
        <v>8</v>
      </c>
      <c r="BH182" s="519"/>
      <c r="BI182" s="519"/>
      <c r="BJ182" s="519"/>
      <c r="BK182" s="520"/>
      <c r="BL182" s="518">
        <v>8</v>
      </c>
      <c r="BM182" s="519"/>
      <c r="BN182" s="519"/>
      <c r="BO182" s="519"/>
      <c r="BP182" s="520"/>
      <c r="BQ182" s="518" t="s">
        <v>474</v>
      </c>
      <c r="BR182" s="519"/>
      <c r="BS182" s="519"/>
      <c r="BT182" s="519"/>
      <c r="BU182" s="519"/>
      <c r="BV182" s="519"/>
      <c r="BW182" s="519"/>
      <c r="BX182" s="519"/>
      <c r="BY182" s="519"/>
      <c r="BZ182" s="519"/>
      <c r="CA182" s="519"/>
      <c r="CB182" s="519"/>
      <c r="CC182" s="519"/>
      <c r="CD182" s="519"/>
      <c r="CE182" s="520"/>
      <c r="CF182" s="521">
        <v>10</v>
      </c>
      <c r="CG182" s="522"/>
      <c r="CH182" s="522"/>
      <c r="CI182" s="522"/>
      <c r="CJ182" s="522"/>
      <c r="CK182" s="523"/>
      <c r="CL182" s="518"/>
      <c r="CM182" s="519"/>
      <c r="CN182" s="519"/>
      <c r="CO182" s="519"/>
      <c r="CP182" s="519"/>
      <c r="CQ182" s="520"/>
    </row>
    <row r="183" spans="1:95" ht="10.5" customHeight="1" x14ac:dyDescent="0.2">
      <c r="A183" s="213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  <c r="BI183" s="213"/>
      <c r="BJ183" s="213"/>
      <c r="BK183" s="213"/>
      <c r="BL183" s="213"/>
      <c r="BM183" s="213"/>
      <c r="BN183" s="213"/>
      <c r="BO183" s="213"/>
      <c r="BP183" s="213"/>
      <c r="BQ183" s="213"/>
      <c r="BR183" s="213"/>
      <c r="BS183" s="213"/>
      <c r="BT183" s="213"/>
      <c r="BU183" s="213"/>
      <c r="BV183" s="213"/>
      <c r="BW183" s="213"/>
      <c r="BX183" s="213"/>
      <c r="BY183" s="213"/>
      <c r="BZ183" s="213"/>
      <c r="CA183" s="213"/>
      <c r="CB183" s="213"/>
      <c r="CC183" s="213"/>
      <c r="CD183" s="213"/>
      <c r="CE183" s="213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s="417" customFormat="1" ht="10.5" customHeight="1" x14ac:dyDescent="0.2">
      <c r="A184" s="409"/>
      <c r="B184" s="409"/>
      <c r="C184" s="409"/>
      <c r="D184" s="409"/>
      <c r="E184" s="409"/>
      <c r="F184" s="409"/>
      <c r="G184" s="409"/>
      <c r="H184" s="409"/>
      <c r="I184" s="409"/>
      <c r="J184" s="409"/>
      <c r="K184" s="409"/>
      <c r="L184" s="409"/>
      <c r="M184" s="409"/>
      <c r="N184" s="409"/>
      <c r="O184" s="409"/>
      <c r="P184" s="409"/>
      <c r="Q184" s="409"/>
      <c r="R184" s="409"/>
      <c r="S184" s="409"/>
      <c r="T184" s="409"/>
      <c r="U184" s="409"/>
      <c r="V184" s="409"/>
      <c r="W184" s="409"/>
      <c r="X184" s="409"/>
      <c r="Y184" s="409"/>
      <c r="Z184" s="409"/>
      <c r="AA184" s="409"/>
      <c r="AB184" s="409"/>
      <c r="AC184" s="409"/>
      <c r="AD184" s="409"/>
      <c r="AE184" s="409"/>
      <c r="AF184" s="409"/>
      <c r="AG184" s="409"/>
      <c r="AH184" s="409"/>
      <c r="AI184" s="409"/>
      <c r="AJ184" s="409"/>
      <c r="AK184" s="409"/>
      <c r="AL184" s="409"/>
      <c r="AM184" s="409"/>
      <c r="AN184" s="409"/>
      <c r="AO184" s="409"/>
      <c r="AP184" s="409"/>
      <c r="AQ184" s="409"/>
      <c r="AR184" s="409"/>
      <c r="AS184" s="409"/>
      <c r="AT184" s="409"/>
      <c r="AU184" s="409"/>
      <c r="AV184" s="409"/>
      <c r="AW184" s="409"/>
      <c r="AX184" s="409"/>
      <c r="AY184" s="409"/>
      <c r="AZ184" s="409"/>
      <c r="BA184" s="409"/>
      <c r="BB184" s="409"/>
      <c r="BC184" s="409"/>
      <c r="BD184" s="409"/>
      <c r="BE184" s="409"/>
      <c r="BF184" s="409"/>
      <c r="BG184" s="409"/>
      <c r="BH184" s="409"/>
      <c r="BI184" s="409"/>
      <c r="BJ184" s="409"/>
      <c r="BK184" s="409"/>
      <c r="BL184" s="409"/>
      <c r="BM184" s="409"/>
      <c r="BN184" s="409"/>
      <c r="BO184" s="409"/>
      <c r="BP184" s="409"/>
      <c r="BQ184" s="409"/>
      <c r="BR184" s="409"/>
      <c r="BS184" s="409"/>
      <c r="BT184" s="409"/>
      <c r="BU184" s="409"/>
      <c r="BV184" s="409"/>
      <c r="BW184" s="409"/>
      <c r="BX184" s="409"/>
      <c r="BY184" s="409"/>
      <c r="BZ184" s="409"/>
      <c r="CA184" s="409"/>
      <c r="CB184" s="409"/>
      <c r="CC184" s="409"/>
      <c r="CD184" s="409"/>
      <c r="CE184" s="409"/>
      <c r="CF184" s="407"/>
      <c r="CG184" s="407"/>
      <c r="CH184" s="407"/>
      <c r="CI184" s="407"/>
      <c r="CJ184" s="407"/>
      <c r="CK184" s="407"/>
      <c r="CL184" s="407"/>
      <c r="CM184" s="407"/>
      <c r="CN184" s="407"/>
      <c r="CO184" s="407"/>
      <c r="CP184" s="407"/>
      <c r="CQ184" s="407"/>
    </row>
    <row r="185" spans="1:95" s="170" customFormat="1" ht="23.25" customHeight="1" x14ac:dyDescent="0.2">
      <c r="A185" s="779" t="s">
        <v>90</v>
      </c>
      <c r="B185" s="779"/>
      <c r="C185" s="779"/>
      <c r="D185" s="779"/>
      <c r="E185" s="779"/>
      <c r="F185" s="779"/>
      <c r="G185" s="779"/>
      <c r="H185" s="779"/>
      <c r="I185" s="779"/>
      <c r="J185" s="779"/>
      <c r="K185" s="779"/>
      <c r="L185" s="779"/>
      <c r="M185" s="779"/>
      <c r="N185" s="779"/>
      <c r="O185" s="779"/>
      <c r="P185" s="779"/>
      <c r="Q185" s="779"/>
      <c r="R185" s="779"/>
      <c r="S185" s="779"/>
      <c r="T185" s="779"/>
      <c r="U185" s="779"/>
      <c r="V185" s="779"/>
      <c r="W185" s="779"/>
      <c r="X185" s="779"/>
      <c r="Y185" s="779"/>
      <c r="Z185" s="779"/>
      <c r="AA185" s="779"/>
      <c r="AB185" s="779"/>
      <c r="AC185" s="779"/>
      <c r="AD185" s="779"/>
      <c r="AE185" s="779"/>
      <c r="AF185" s="779"/>
      <c r="AG185" s="779"/>
      <c r="AH185" s="779"/>
      <c r="AI185" s="779"/>
      <c r="AJ185" s="779"/>
      <c r="AK185" s="779"/>
      <c r="AL185" s="779"/>
      <c r="AM185" s="779"/>
      <c r="AN185" s="779"/>
      <c r="AO185" s="779"/>
      <c r="AP185" s="779"/>
      <c r="AQ185" s="779"/>
      <c r="AR185" s="779"/>
      <c r="AS185" s="779"/>
      <c r="AT185" s="779"/>
      <c r="AU185" s="779"/>
      <c r="AV185" s="779"/>
      <c r="AW185" s="779"/>
      <c r="AX185" s="779"/>
      <c r="AY185" s="779"/>
      <c r="AZ185" s="779"/>
      <c r="BA185" s="779"/>
      <c r="BB185" s="779"/>
      <c r="BC185" s="779"/>
      <c r="BD185" s="779"/>
      <c r="BE185" s="779"/>
      <c r="BF185" s="779"/>
      <c r="BG185" s="779"/>
      <c r="BH185" s="779"/>
      <c r="BI185" s="779"/>
      <c r="BJ185" s="779"/>
      <c r="BK185" s="779"/>
      <c r="BL185" s="779"/>
      <c r="BM185" s="779"/>
      <c r="BN185" s="779"/>
      <c r="BO185" s="779"/>
      <c r="BP185" s="779"/>
      <c r="BQ185" s="779"/>
      <c r="BR185" s="779"/>
      <c r="BS185" s="779"/>
      <c r="BT185" s="779"/>
      <c r="BU185" s="779"/>
      <c r="BV185" s="779"/>
      <c r="BW185" s="779"/>
      <c r="BX185" s="779"/>
      <c r="BY185" s="779"/>
      <c r="BZ185" s="779"/>
      <c r="CA185" s="779"/>
      <c r="CB185" s="779"/>
      <c r="CC185" s="779"/>
      <c r="CD185" s="779"/>
      <c r="CE185" s="779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s="170" customFormat="1" x14ac:dyDescent="0.2">
      <c r="A186" s="667" t="s">
        <v>91</v>
      </c>
      <c r="B186" s="668"/>
      <c r="C186" s="668"/>
      <c r="D186" s="668"/>
      <c r="E186" s="668"/>
      <c r="F186" s="668"/>
      <c r="G186" s="668"/>
      <c r="H186" s="668"/>
      <c r="I186" s="668"/>
      <c r="J186" s="668"/>
      <c r="K186" s="668"/>
      <c r="L186" s="668"/>
      <c r="M186" s="668"/>
      <c r="N186" s="668"/>
      <c r="O186" s="668"/>
      <c r="P186" s="668"/>
      <c r="Q186" s="668"/>
      <c r="R186" s="668"/>
      <c r="S186" s="668"/>
      <c r="T186" s="668"/>
      <c r="U186" s="668"/>
      <c r="V186" s="668"/>
      <c r="W186" s="668"/>
      <c r="X186" s="668"/>
      <c r="Y186" s="668"/>
      <c r="Z186" s="668"/>
      <c r="AA186" s="668"/>
      <c r="AB186" s="668"/>
      <c r="AC186" s="668"/>
      <c r="AD186" s="668"/>
      <c r="AE186" s="668"/>
      <c r="AF186" s="668"/>
      <c r="AG186" s="668"/>
      <c r="AH186" s="668"/>
      <c r="AI186" s="668"/>
      <c r="AJ186" s="668"/>
      <c r="AK186" s="668"/>
      <c r="AL186" s="668"/>
      <c r="AM186" s="668"/>
      <c r="AN186" s="668"/>
      <c r="AO186" s="668"/>
      <c r="AP186" s="668"/>
      <c r="AQ186" s="668"/>
      <c r="AR186" s="668"/>
      <c r="AS186" s="668"/>
      <c r="AT186" s="668"/>
      <c r="AU186" s="668"/>
      <c r="AV186" s="668"/>
      <c r="AW186" s="668"/>
      <c r="AX186" s="668"/>
      <c r="AY186" s="668"/>
      <c r="AZ186" s="668"/>
      <c r="BA186" s="668"/>
      <c r="BB186" s="668"/>
      <c r="BC186" s="668"/>
      <c r="BD186" s="668"/>
      <c r="BE186" s="668"/>
      <c r="BF186" s="668"/>
      <c r="BG186" s="668"/>
      <c r="BH186" s="668"/>
      <c r="BI186" s="668"/>
      <c r="BJ186" s="668"/>
      <c r="BK186" s="668"/>
      <c r="BL186" s="668"/>
      <c r="BM186" s="668"/>
      <c r="BN186" s="668"/>
      <c r="BO186" s="668"/>
      <c r="BP186" s="668"/>
      <c r="BQ186" s="668"/>
      <c r="BR186" s="668"/>
      <c r="BS186" s="668"/>
      <c r="BT186" s="668"/>
      <c r="BU186" s="668"/>
      <c r="BV186" s="668"/>
      <c r="BW186" s="668"/>
      <c r="BX186" s="668"/>
      <c r="BY186" s="668"/>
      <c r="BZ186" s="668"/>
      <c r="CA186" s="668"/>
      <c r="CB186" s="668"/>
      <c r="CC186" s="668"/>
      <c r="CD186" s="668"/>
      <c r="CE186" s="668"/>
      <c r="CF186" s="668"/>
      <c r="CG186" s="668"/>
      <c r="CH186" s="668"/>
      <c r="CI186" s="668"/>
      <c r="CJ186" s="668"/>
      <c r="CK186" s="668"/>
      <c r="CL186" s="668"/>
      <c r="CM186" s="668"/>
      <c r="CN186" s="668"/>
      <c r="CO186" s="668"/>
      <c r="CP186" s="668"/>
      <c r="CQ186" s="669"/>
    </row>
    <row r="187" spans="1:95" s="170" customFormat="1" x14ac:dyDescent="0.2">
      <c r="A187" s="728" t="s">
        <v>92</v>
      </c>
      <c r="B187" s="728"/>
      <c r="C187" s="728"/>
      <c r="D187" s="728"/>
      <c r="E187" s="728"/>
      <c r="F187" s="728"/>
      <c r="G187" s="728"/>
      <c r="H187" s="728"/>
      <c r="I187" s="728"/>
      <c r="J187" s="728"/>
      <c r="K187" s="728"/>
      <c r="L187" s="728"/>
      <c r="M187" s="728"/>
      <c r="N187" s="728" t="s">
        <v>93</v>
      </c>
      <c r="O187" s="728"/>
      <c r="P187" s="728"/>
      <c r="Q187" s="728"/>
      <c r="R187" s="728"/>
      <c r="S187" s="728"/>
      <c r="T187" s="728"/>
      <c r="U187" s="728"/>
      <c r="V187" s="728"/>
      <c r="W187" s="728"/>
      <c r="X187" s="728"/>
      <c r="Y187" s="728"/>
      <c r="Z187" s="728" t="s">
        <v>94</v>
      </c>
      <c r="AA187" s="728"/>
      <c r="AB187" s="728"/>
      <c r="AC187" s="728"/>
      <c r="AD187" s="728"/>
      <c r="AE187" s="728"/>
      <c r="AF187" s="728"/>
      <c r="AG187" s="728"/>
      <c r="AH187" s="728"/>
      <c r="AI187" s="728"/>
      <c r="AJ187" s="728"/>
      <c r="AK187" s="728"/>
      <c r="AL187" s="728" t="s">
        <v>95</v>
      </c>
      <c r="AM187" s="728"/>
      <c r="AN187" s="728"/>
      <c r="AO187" s="728"/>
      <c r="AP187" s="728"/>
      <c r="AQ187" s="728"/>
      <c r="AR187" s="728"/>
      <c r="AS187" s="728"/>
      <c r="AT187" s="728"/>
      <c r="AU187" s="728"/>
      <c r="AV187" s="728"/>
      <c r="AW187" s="728"/>
      <c r="AX187" s="722" t="s">
        <v>53</v>
      </c>
      <c r="AY187" s="722"/>
      <c r="AZ187" s="722"/>
      <c r="BA187" s="722"/>
      <c r="BB187" s="722"/>
      <c r="BC187" s="722"/>
      <c r="BD187" s="722"/>
      <c r="BE187" s="722"/>
      <c r="BF187" s="722"/>
      <c r="BG187" s="722"/>
      <c r="BH187" s="722"/>
      <c r="BI187" s="722"/>
      <c r="BJ187" s="722"/>
      <c r="BK187" s="722"/>
      <c r="BL187" s="722"/>
      <c r="BM187" s="722"/>
      <c r="BN187" s="722"/>
      <c r="BO187" s="722"/>
      <c r="BP187" s="722"/>
      <c r="BQ187" s="722"/>
      <c r="BR187" s="722"/>
      <c r="BS187" s="722"/>
      <c r="BT187" s="722"/>
      <c r="BU187" s="722"/>
      <c r="BV187" s="722"/>
      <c r="BW187" s="722"/>
      <c r="BX187" s="722"/>
      <c r="BY187" s="722"/>
      <c r="BZ187" s="722"/>
      <c r="CA187" s="722"/>
      <c r="CB187" s="722"/>
      <c r="CC187" s="722"/>
      <c r="CD187" s="722"/>
      <c r="CE187" s="722"/>
      <c r="CF187" s="722"/>
      <c r="CG187" s="722"/>
      <c r="CH187" s="722"/>
      <c r="CI187" s="722"/>
      <c r="CJ187" s="722"/>
      <c r="CK187" s="722"/>
      <c r="CL187" s="722"/>
      <c r="CM187" s="722"/>
      <c r="CN187" s="722"/>
      <c r="CO187" s="722"/>
      <c r="CP187" s="722"/>
      <c r="CQ187" s="722"/>
    </row>
    <row r="188" spans="1:95" s="170" customFormat="1" x14ac:dyDescent="0.2">
      <c r="A188" s="722" t="s">
        <v>30</v>
      </c>
      <c r="B188" s="722"/>
      <c r="C188" s="722"/>
      <c r="D188" s="722"/>
      <c r="E188" s="722"/>
      <c r="F188" s="722"/>
      <c r="G188" s="722"/>
      <c r="H188" s="722"/>
      <c r="I188" s="722"/>
      <c r="J188" s="722"/>
      <c r="K188" s="722"/>
      <c r="L188" s="722"/>
      <c r="M188" s="722"/>
      <c r="N188" s="722" t="s">
        <v>55</v>
      </c>
      <c r="O188" s="722"/>
      <c r="P188" s="722"/>
      <c r="Q188" s="722"/>
      <c r="R188" s="722"/>
      <c r="S188" s="722"/>
      <c r="T188" s="722"/>
      <c r="U188" s="722"/>
      <c r="V188" s="722"/>
      <c r="W188" s="722"/>
      <c r="X188" s="722"/>
      <c r="Y188" s="722"/>
      <c r="Z188" s="722" t="s">
        <v>56</v>
      </c>
      <c r="AA188" s="722"/>
      <c r="AB188" s="722"/>
      <c r="AC188" s="722"/>
      <c r="AD188" s="722"/>
      <c r="AE188" s="722"/>
      <c r="AF188" s="722"/>
      <c r="AG188" s="722"/>
      <c r="AH188" s="722"/>
      <c r="AI188" s="722"/>
      <c r="AJ188" s="722"/>
      <c r="AK188" s="722"/>
      <c r="AL188" s="722" t="s">
        <v>57</v>
      </c>
      <c r="AM188" s="722"/>
      <c r="AN188" s="722"/>
      <c r="AO188" s="722"/>
      <c r="AP188" s="722"/>
      <c r="AQ188" s="722"/>
      <c r="AR188" s="722"/>
      <c r="AS188" s="722"/>
      <c r="AT188" s="722"/>
      <c r="AU188" s="722"/>
      <c r="AV188" s="722"/>
      <c r="AW188" s="722"/>
      <c r="AX188" s="722" t="s">
        <v>58</v>
      </c>
      <c r="AY188" s="722"/>
      <c r="AZ188" s="722"/>
      <c r="BA188" s="722"/>
      <c r="BB188" s="722"/>
      <c r="BC188" s="722"/>
      <c r="BD188" s="722"/>
      <c r="BE188" s="722"/>
      <c r="BF188" s="722"/>
      <c r="BG188" s="722"/>
      <c r="BH188" s="722"/>
      <c r="BI188" s="722"/>
      <c r="BJ188" s="722"/>
      <c r="BK188" s="722"/>
      <c r="BL188" s="722"/>
      <c r="BM188" s="722"/>
      <c r="BN188" s="722"/>
      <c r="BO188" s="722"/>
      <c r="BP188" s="722"/>
      <c r="BQ188" s="722"/>
      <c r="BR188" s="722"/>
      <c r="BS188" s="722"/>
      <c r="BT188" s="722"/>
      <c r="BU188" s="722"/>
      <c r="BV188" s="722"/>
      <c r="BW188" s="722"/>
      <c r="BX188" s="722"/>
      <c r="BY188" s="722"/>
      <c r="BZ188" s="722"/>
      <c r="CA188" s="722"/>
      <c r="CB188" s="722"/>
      <c r="CC188" s="722"/>
      <c r="CD188" s="722"/>
      <c r="CE188" s="722"/>
      <c r="CF188" s="722"/>
      <c r="CG188" s="722"/>
      <c r="CH188" s="722"/>
      <c r="CI188" s="722"/>
      <c r="CJ188" s="722"/>
      <c r="CK188" s="722"/>
      <c r="CL188" s="722"/>
      <c r="CM188" s="722"/>
      <c r="CN188" s="722"/>
      <c r="CO188" s="722"/>
      <c r="CP188" s="722"/>
      <c r="CQ188" s="722"/>
    </row>
    <row r="189" spans="1:95" s="170" customFormat="1" ht="23.25" customHeight="1" x14ac:dyDescent="0.2">
      <c r="A189" s="524" t="s">
        <v>96</v>
      </c>
      <c r="B189" s="524"/>
      <c r="C189" s="524"/>
      <c r="D189" s="524"/>
      <c r="E189" s="524"/>
      <c r="F189" s="524"/>
      <c r="G189" s="524"/>
      <c r="H189" s="524"/>
      <c r="I189" s="524"/>
      <c r="J189" s="524"/>
      <c r="K189" s="524"/>
      <c r="L189" s="524"/>
      <c r="M189" s="524"/>
      <c r="N189" s="524" t="s">
        <v>97</v>
      </c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 t="s">
        <v>98</v>
      </c>
      <c r="AA189" s="524"/>
      <c r="AB189" s="524"/>
      <c r="AC189" s="524"/>
      <c r="AD189" s="524"/>
      <c r="AE189" s="524"/>
      <c r="AF189" s="524"/>
      <c r="AG189" s="524"/>
      <c r="AH189" s="524"/>
      <c r="AI189" s="524"/>
      <c r="AJ189" s="524"/>
      <c r="AK189" s="524"/>
      <c r="AL189" s="524" t="s">
        <v>99</v>
      </c>
      <c r="AM189" s="524"/>
      <c r="AN189" s="524"/>
      <c r="AO189" s="524"/>
      <c r="AP189" s="524"/>
      <c r="AQ189" s="524"/>
      <c r="AR189" s="524"/>
      <c r="AS189" s="524"/>
      <c r="AT189" s="524"/>
      <c r="AU189" s="524"/>
      <c r="AV189" s="524"/>
      <c r="AW189" s="524"/>
      <c r="AX189" s="719" t="s">
        <v>100</v>
      </c>
      <c r="AY189" s="719"/>
      <c r="AZ189" s="719"/>
      <c r="BA189" s="719"/>
      <c r="BB189" s="719"/>
      <c r="BC189" s="719"/>
      <c r="BD189" s="719"/>
      <c r="BE189" s="719"/>
      <c r="BF189" s="719"/>
      <c r="BG189" s="719"/>
      <c r="BH189" s="719"/>
      <c r="BI189" s="719"/>
      <c r="BJ189" s="719"/>
      <c r="BK189" s="719"/>
      <c r="BL189" s="719"/>
      <c r="BM189" s="719"/>
      <c r="BN189" s="719"/>
      <c r="BO189" s="719"/>
      <c r="BP189" s="719"/>
      <c r="BQ189" s="719"/>
      <c r="BR189" s="719"/>
      <c r="BS189" s="719"/>
      <c r="BT189" s="719"/>
      <c r="BU189" s="719"/>
      <c r="BV189" s="719"/>
      <c r="BW189" s="719"/>
      <c r="BX189" s="719"/>
      <c r="BY189" s="719"/>
      <c r="BZ189" s="719"/>
      <c r="CA189" s="719"/>
      <c r="CB189" s="719"/>
      <c r="CC189" s="719"/>
      <c r="CD189" s="719"/>
      <c r="CE189" s="719"/>
      <c r="CF189" s="719"/>
      <c r="CG189" s="719"/>
      <c r="CH189" s="719"/>
      <c r="CI189" s="719"/>
      <c r="CJ189" s="719"/>
      <c r="CK189" s="719"/>
      <c r="CL189" s="719"/>
      <c r="CM189" s="719"/>
      <c r="CN189" s="719"/>
      <c r="CO189" s="719"/>
      <c r="CP189" s="719"/>
      <c r="CQ189" s="719"/>
    </row>
    <row r="190" spans="1:95" s="170" customFormat="1" ht="38.25" customHeight="1" x14ac:dyDescent="0.2">
      <c r="A190" s="524" t="s">
        <v>101</v>
      </c>
      <c r="B190" s="524"/>
      <c r="C190" s="524"/>
      <c r="D190" s="524"/>
      <c r="E190" s="524"/>
      <c r="F190" s="524"/>
      <c r="G190" s="524"/>
      <c r="H190" s="524"/>
      <c r="I190" s="524"/>
      <c r="J190" s="524"/>
      <c r="K190" s="524"/>
      <c r="L190" s="524"/>
      <c r="M190" s="524"/>
      <c r="N190" s="524" t="s">
        <v>102</v>
      </c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 t="s">
        <v>103</v>
      </c>
      <c r="AA190" s="524"/>
      <c r="AB190" s="524"/>
      <c r="AC190" s="524"/>
      <c r="AD190" s="524"/>
      <c r="AE190" s="524"/>
      <c r="AF190" s="524"/>
      <c r="AG190" s="524"/>
      <c r="AH190" s="524"/>
      <c r="AI190" s="524"/>
      <c r="AJ190" s="524"/>
      <c r="AK190" s="524"/>
      <c r="AL190" s="524" t="s">
        <v>104</v>
      </c>
      <c r="AM190" s="524"/>
      <c r="AN190" s="524"/>
      <c r="AO190" s="524"/>
      <c r="AP190" s="524"/>
      <c r="AQ190" s="524"/>
      <c r="AR190" s="524"/>
      <c r="AS190" s="524"/>
      <c r="AT190" s="524"/>
      <c r="AU190" s="524"/>
      <c r="AV190" s="524"/>
      <c r="AW190" s="524"/>
      <c r="AX190" s="719" t="s">
        <v>105</v>
      </c>
      <c r="AY190" s="719"/>
      <c r="AZ190" s="719"/>
      <c r="BA190" s="719"/>
      <c r="BB190" s="719"/>
      <c r="BC190" s="719"/>
      <c r="BD190" s="719"/>
      <c r="BE190" s="719"/>
      <c r="BF190" s="719"/>
      <c r="BG190" s="719"/>
      <c r="BH190" s="719"/>
      <c r="BI190" s="719"/>
      <c r="BJ190" s="719"/>
      <c r="BK190" s="719"/>
      <c r="BL190" s="719"/>
      <c r="BM190" s="719"/>
      <c r="BN190" s="719"/>
      <c r="BO190" s="719"/>
      <c r="BP190" s="719"/>
      <c r="BQ190" s="719"/>
      <c r="BR190" s="719"/>
      <c r="BS190" s="719"/>
      <c r="BT190" s="719"/>
      <c r="BU190" s="719"/>
      <c r="BV190" s="719"/>
      <c r="BW190" s="719"/>
      <c r="BX190" s="719"/>
      <c r="BY190" s="719"/>
      <c r="BZ190" s="719"/>
      <c r="CA190" s="719"/>
      <c r="CB190" s="719"/>
      <c r="CC190" s="719"/>
      <c r="CD190" s="719"/>
      <c r="CE190" s="719"/>
      <c r="CF190" s="719"/>
      <c r="CG190" s="719"/>
      <c r="CH190" s="719"/>
      <c r="CI190" s="719"/>
      <c r="CJ190" s="719"/>
      <c r="CK190" s="719"/>
      <c r="CL190" s="719"/>
      <c r="CM190" s="719"/>
      <c r="CN190" s="719"/>
      <c r="CO190" s="719"/>
      <c r="CP190" s="719"/>
      <c r="CQ190" s="719"/>
    </row>
    <row r="191" spans="1:95" s="170" customFormat="1" ht="39.75" customHeight="1" x14ac:dyDescent="0.2">
      <c r="A191" s="524" t="s">
        <v>101</v>
      </c>
      <c r="B191" s="524"/>
      <c r="C191" s="524"/>
      <c r="D191" s="524"/>
      <c r="E191" s="524"/>
      <c r="F191" s="524"/>
      <c r="G191" s="524"/>
      <c r="H191" s="524"/>
      <c r="I191" s="524"/>
      <c r="J191" s="524"/>
      <c r="K191" s="524"/>
      <c r="L191" s="524"/>
      <c r="M191" s="524"/>
      <c r="N191" s="524" t="s">
        <v>102</v>
      </c>
      <c r="O191" s="524"/>
      <c r="P191" s="524"/>
      <c r="Q191" s="524"/>
      <c r="R191" s="524"/>
      <c r="S191" s="524"/>
      <c r="T191" s="524"/>
      <c r="U191" s="524"/>
      <c r="V191" s="524"/>
      <c r="W191" s="524"/>
      <c r="X191" s="524"/>
      <c r="Y191" s="524"/>
      <c r="Z191" s="524" t="s">
        <v>103</v>
      </c>
      <c r="AA191" s="524"/>
      <c r="AB191" s="524"/>
      <c r="AC191" s="524"/>
      <c r="AD191" s="524"/>
      <c r="AE191" s="524"/>
      <c r="AF191" s="524"/>
      <c r="AG191" s="524"/>
      <c r="AH191" s="524"/>
      <c r="AI191" s="524"/>
      <c r="AJ191" s="524"/>
      <c r="AK191" s="524"/>
      <c r="AL191" s="524" t="s">
        <v>106</v>
      </c>
      <c r="AM191" s="524"/>
      <c r="AN191" s="524"/>
      <c r="AO191" s="524"/>
      <c r="AP191" s="524"/>
      <c r="AQ191" s="524"/>
      <c r="AR191" s="524"/>
      <c r="AS191" s="524"/>
      <c r="AT191" s="524"/>
      <c r="AU191" s="524"/>
      <c r="AV191" s="524"/>
      <c r="AW191" s="524"/>
      <c r="AX191" s="719" t="s">
        <v>107</v>
      </c>
      <c r="AY191" s="719"/>
      <c r="AZ191" s="719"/>
      <c r="BA191" s="719"/>
      <c r="BB191" s="719"/>
      <c r="BC191" s="719"/>
      <c r="BD191" s="719"/>
      <c r="BE191" s="719"/>
      <c r="BF191" s="719"/>
      <c r="BG191" s="719"/>
      <c r="BH191" s="719"/>
      <c r="BI191" s="719"/>
      <c r="BJ191" s="719"/>
      <c r="BK191" s="719"/>
      <c r="BL191" s="719"/>
      <c r="BM191" s="719"/>
      <c r="BN191" s="719"/>
      <c r="BO191" s="719"/>
      <c r="BP191" s="719"/>
      <c r="BQ191" s="719"/>
      <c r="BR191" s="719"/>
      <c r="BS191" s="719"/>
      <c r="BT191" s="719"/>
      <c r="BU191" s="719"/>
      <c r="BV191" s="719"/>
      <c r="BW191" s="719"/>
      <c r="BX191" s="719"/>
      <c r="BY191" s="719"/>
      <c r="BZ191" s="719"/>
      <c r="CA191" s="719"/>
      <c r="CB191" s="719"/>
      <c r="CC191" s="719"/>
      <c r="CD191" s="719"/>
      <c r="CE191" s="719"/>
      <c r="CF191" s="719"/>
      <c r="CG191" s="719"/>
      <c r="CH191" s="719"/>
      <c r="CI191" s="719"/>
      <c r="CJ191" s="719"/>
      <c r="CK191" s="719"/>
      <c r="CL191" s="719"/>
      <c r="CM191" s="719"/>
      <c r="CN191" s="719"/>
      <c r="CO191" s="719"/>
      <c r="CP191" s="719"/>
      <c r="CQ191" s="719"/>
    </row>
    <row r="192" spans="1:95" s="170" customFormat="1" ht="39" customHeight="1" x14ac:dyDescent="0.2">
      <c r="A192" s="524" t="s">
        <v>101</v>
      </c>
      <c r="B192" s="524"/>
      <c r="C192" s="524"/>
      <c r="D192" s="524"/>
      <c r="E192" s="524"/>
      <c r="F192" s="524"/>
      <c r="G192" s="524"/>
      <c r="H192" s="524"/>
      <c r="I192" s="524"/>
      <c r="J192" s="524"/>
      <c r="K192" s="524"/>
      <c r="L192" s="524"/>
      <c r="M192" s="524"/>
      <c r="N192" s="524" t="s">
        <v>102</v>
      </c>
      <c r="O192" s="524"/>
      <c r="P192" s="524"/>
      <c r="Q192" s="524"/>
      <c r="R192" s="524"/>
      <c r="S192" s="524"/>
      <c r="T192" s="524"/>
      <c r="U192" s="524"/>
      <c r="V192" s="524"/>
      <c r="W192" s="524"/>
      <c r="X192" s="524"/>
      <c r="Y192" s="524"/>
      <c r="Z192" s="524" t="s">
        <v>534</v>
      </c>
      <c r="AA192" s="524"/>
      <c r="AB192" s="524"/>
      <c r="AC192" s="524"/>
      <c r="AD192" s="524"/>
      <c r="AE192" s="524"/>
      <c r="AF192" s="524"/>
      <c r="AG192" s="524"/>
      <c r="AH192" s="524"/>
      <c r="AI192" s="524"/>
      <c r="AJ192" s="524"/>
      <c r="AK192" s="524"/>
      <c r="AL192" s="524" t="s">
        <v>532</v>
      </c>
      <c r="AM192" s="524"/>
      <c r="AN192" s="524"/>
      <c r="AO192" s="524"/>
      <c r="AP192" s="524"/>
      <c r="AQ192" s="524"/>
      <c r="AR192" s="524"/>
      <c r="AS192" s="524"/>
      <c r="AT192" s="524"/>
      <c r="AU192" s="524"/>
      <c r="AV192" s="524"/>
      <c r="AW192" s="524"/>
      <c r="AX192" s="719" t="s">
        <v>533</v>
      </c>
      <c r="AY192" s="719"/>
      <c r="AZ192" s="719"/>
      <c r="BA192" s="719"/>
      <c r="BB192" s="719"/>
      <c r="BC192" s="719"/>
      <c r="BD192" s="719"/>
      <c r="BE192" s="719"/>
      <c r="BF192" s="719"/>
      <c r="BG192" s="719"/>
      <c r="BH192" s="719"/>
      <c r="BI192" s="719"/>
      <c r="BJ192" s="719"/>
      <c r="BK192" s="719"/>
      <c r="BL192" s="719"/>
      <c r="BM192" s="719"/>
      <c r="BN192" s="719"/>
      <c r="BO192" s="719"/>
      <c r="BP192" s="719"/>
      <c r="BQ192" s="719"/>
      <c r="BR192" s="719"/>
      <c r="BS192" s="719"/>
      <c r="BT192" s="719"/>
      <c r="BU192" s="719"/>
      <c r="BV192" s="719"/>
      <c r="BW192" s="719"/>
      <c r="BX192" s="719"/>
      <c r="BY192" s="719"/>
      <c r="BZ192" s="719"/>
      <c r="CA192" s="719"/>
      <c r="CB192" s="719"/>
      <c r="CC192" s="719"/>
      <c r="CD192" s="719"/>
      <c r="CE192" s="719"/>
      <c r="CF192" s="719"/>
      <c r="CG192" s="719"/>
      <c r="CH192" s="719"/>
      <c r="CI192" s="719"/>
      <c r="CJ192" s="719"/>
      <c r="CK192" s="719"/>
      <c r="CL192" s="719"/>
      <c r="CM192" s="719"/>
      <c r="CN192" s="719"/>
      <c r="CO192" s="719"/>
      <c r="CP192" s="719"/>
      <c r="CQ192" s="719"/>
    </row>
    <row r="193" spans="1:95" s="170" customFormat="1" x14ac:dyDescent="0.2">
      <c r="A193" s="552" t="s">
        <v>108</v>
      </c>
      <c r="B193" s="552"/>
      <c r="C193" s="552"/>
      <c r="D193" s="552"/>
      <c r="E193" s="552"/>
      <c r="F193" s="552"/>
      <c r="G193" s="552"/>
      <c r="H193" s="552"/>
      <c r="I193" s="552"/>
      <c r="J193" s="552"/>
      <c r="K193" s="552"/>
      <c r="L193" s="552"/>
      <c r="M193" s="552"/>
      <c r="N193" s="552"/>
      <c r="O193" s="552"/>
      <c r="P193" s="552"/>
      <c r="Q193" s="552"/>
      <c r="R193" s="552"/>
      <c r="S193" s="552"/>
      <c r="T193" s="552"/>
      <c r="U193" s="552"/>
      <c r="V193" s="552"/>
      <c r="W193" s="552"/>
      <c r="X193" s="552"/>
      <c r="Y193" s="552"/>
      <c r="Z193" s="552"/>
      <c r="AA193" s="552"/>
      <c r="AB193" s="552"/>
      <c r="AC193" s="552"/>
      <c r="AD193" s="552"/>
      <c r="AE193" s="552"/>
      <c r="AF193" s="552"/>
      <c r="AG193" s="552"/>
      <c r="AH193" s="552"/>
      <c r="AI193" s="552"/>
      <c r="AJ193" s="552"/>
      <c r="AK193" s="552"/>
      <c r="AL193" s="552"/>
      <c r="AM193" s="552"/>
      <c r="AN193" s="552"/>
      <c r="AO193" s="552"/>
      <c r="AP193" s="552"/>
      <c r="AQ193" s="552"/>
      <c r="AR193" s="552"/>
      <c r="AS193" s="552"/>
      <c r="AT193" s="552"/>
      <c r="AU193" s="552"/>
      <c r="AV193" s="552"/>
      <c r="AW193" s="552"/>
      <c r="AX193" s="552"/>
      <c r="AY193" s="552"/>
      <c r="AZ193" s="552"/>
      <c r="BA193" s="552"/>
      <c r="BB193" s="552"/>
      <c r="BC193" s="552"/>
      <c r="BD193" s="552"/>
      <c r="BE193" s="552"/>
      <c r="BF193" s="552"/>
      <c r="BG193" s="552"/>
      <c r="BH193" s="552"/>
      <c r="BI193" s="552"/>
      <c r="BJ193" s="552"/>
      <c r="BK193" s="552"/>
      <c r="BL193" s="552"/>
      <c r="BM193" s="552"/>
      <c r="BN193" s="552"/>
      <c r="BO193" s="552"/>
      <c r="BP193" s="552"/>
      <c r="BQ193" s="552"/>
      <c r="BR193" s="552"/>
      <c r="BS193" s="552"/>
      <c r="BT193" s="552"/>
      <c r="BU193" s="552"/>
      <c r="BV193" s="552"/>
      <c r="BW193" s="552"/>
      <c r="BX193" s="552"/>
      <c r="BY193" s="552"/>
      <c r="BZ193" s="552"/>
      <c r="CA193" s="552"/>
      <c r="CB193" s="552"/>
      <c r="CC193" s="552"/>
      <c r="CD193" s="552"/>
      <c r="CE193" s="552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s="170" customFormat="1" x14ac:dyDescent="0.2">
      <c r="A194" s="723" t="s">
        <v>109</v>
      </c>
      <c r="B194" s="723"/>
      <c r="C194" s="723"/>
      <c r="D194" s="723"/>
      <c r="E194" s="723"/>
      <c r="F194" s="723"/>
      <c r="G194" s="723"/>
      <c r="H194" s="723"/>
      <c r="I194" s="723"/>
      <c r="J194" s="723"/>
      <c r="K194" s="723"/>
      <c r="L194" s="723"/>
      <c r="M194" s="723"/>
      <c r="N194" s="723"/>
      <c r="O194" s="723"/>
      <c r="P194" s="723"/>
      <c r="Q194" s="723"/>
      <c r="R194" s="723"/>
      <c r="S194" s="723"/>
      <c r="T194" s="723"/>
      <c r="U194" s="723"/>
      <c r="V194" s="723"/>
      <c r="W194" s="723"/>
      <c r="X194" s="723"/>
      <c r="Y194" s="723"/>
      <c r="Z194" s="723"/>
      <c r="AA194" s="723"/>
      <c r="AB194" s="723"/>
      <c r="AC194" s="723"/>
      <c r="AD194" s="723"/>
      <c r="AE194" s="723"/>
      <c r="AF194" s="723"/>
      <c r="AG194" s="723"/>
      <c r="AH194" s="723"/>
      <c r="AI194" s="723"/>
      <c r="AJ194" s="723"/>
      <c r="AK194" s="723"/>
      <c r="AL194" s="723"/>
      <c r="AM194" s="723"/>
      <c r="AN194" s="723"/>
      <c r="AO194" s="723"/>
      <c r="AP194" s="723"/>
      <c r="AQ194" s="723"/>
      <c r="AR194" s="723"/>
      <c r="AS194" s="723"/>
      <c r="AT194" s="723"/>
      <c r="AU194" s="723"/>
      <c r="AV194" s="723"/>
      <c r="AW194" s="723"/>
      <c r="AX194" s="723"/>
      <c r="AY194" s="723"/>
      <c r="AZ194" s="723"/>
      <c r="BA194" s="723"/>
      <c r="BB194" s="723"/>
      <c r="BC194" s="723"/>
      <c r="BD194" s="723"/>
      <c r="BE194" s="723"/>
      <c r="BF194" s="723"/>
      <c r="BG194" s="723"/>
      <c r="BH194" s="723"/>
      <c r="BI194" s="723"/>
      <c r="BJ194" s="723"/>
      <c r="BK194" s="723"/>
      <c r="BL194" s="723"/>
      <c r="BM194" s="723"/>
      <c r="BN194" s="723"/>
      <c r="BO194" s="723"/>
      <c r="BP194" s="723"/>
      <c r="BQ194" s="723"/>
      <c r="BR194" s="723"/>
      <c r="BS194" s="723"/>
      <c r="BT194" s="723"/>
      <c r="BU194" s="723"/>
      <c r="BV194" s="723"/>
      <c r="BW194" s="723"/>
      <c r="BX194" s="723"/>
      <c r="BY194" s="723"/>
      <c r="BZ194" s="723"/>
      <c r="CA194" s="723"/>
      <c r="CB194" s="723"/>
      <c r="CC194" s="723"/>
      <c r="CD194" s="723"/>
      <c r="CE194" s="723"/>
      <c r="CF194" s="723"/>
      <c r="CG194" s="723"/>
      <c r="CH194" s="723"/>
      <c r="CI194" s="723"/>
      <c r="CJ194" s="723"/>
      <c r="CK194" s="723"/>
      <c r="CL194" s="723"/>
      <c r="CM194" s="723"/>
      <c r="CN194" s="723"/>
      <c r="CO194" s="723"/>
      <c r="CP194" s="723"/>
      <c r="CQ194" s="723"/>
    </row>
    <row r="195" spans="1:95" s="170" customFormat="1" ht="90" customHeight="1" x14ac:dyDescent="0.2">
      <c r="A195" s="724" t="s">
        <v>308</v>
      </c>
      <c r="B195" s="724"/>
      <c r="C195" s="724"/>
      <c r="D195" s="724"/>
      <c r="E195" s="724"/>
      <c r="F195" s="724"/>
      <c r="G195" s="724"/>
      <c r="H195" s="724"/>
      <c r="I195" s="724"/>
      <c r="J195" s="724"/>
      <c r="K195" s="724"/>
      <c r="L195" s="724"/>
      <c r="M195" s="724"/>
      <c r="N195" s="724"/>
      <c r="O195" s="724"/>
      <c r="P195" s="724"/>
      <c r="Q195" s="724"/>
      <c r="R195" s="724"/>
      <c r="S195" s="724"/>
      <c r="T195" s="724"/>
      <c r="U195" s="724"/>
      <c r="V195" s="724"/>
      <c r="W195" s="724"/>
      <c r="X195" s="724"/>
      <c r="Y195" s="724"/>
      <c r="Z195" s="724"/>
      <c r="AA195" s="724"/>
      <c r="AB195" s="724"/>
      <c r="AC195" s="724"/>
      <c r="AD195" s="724"/>
      <c r="AE195" s="724"/>
      <c r="AF195" s="724"/>
      <c r="AG195" s="724"/>
      <c r="AH195" s="724"/>
      <c r="AI195" s="724"/>
      <c r="AJ195" s="724"/>
      <c r="AK195" s="724"/>
      <c r="AL195" s="724"/>
      <c r="AM195" s="724"/>
      <c r="AN195" s="724"/>
      <c r="AO195" s="724"/>
      <c r="AP195" s="724"/>
      <c r="AQ195" s="724"/>
      <c r="AR195" s="724"/>
      <c r="AS195" s="724"/>
      <c r="AT195" s="724"/>
      <c r="AU195" s="724"/>
      <c r="AV195" s="724"/>
      <c r="AW195" s="724"/>
      <c r="AX195" s="724"/>
      <c r="AY195" s="724"/>
      <c r="AZ195" s="724"/>
      <c r="BA195" s="724"/>
      <c r="BB195" s="724"/>
      <c r="BC195" s="724"/>
      <c r="BD195" s="724"/>
      <c r="BE195" s="724"/>
      <c r="BF195" s="724"/>
      <c r="BG195" s="724"/>
      <c r="BH195" s="724"/>
      <c r="BI195" s="724"/>
      <c r="BJ195" s="724"/>
      <c r="BK195" s="724"/>
      <c r="BL195" s="724"/>
      <c r="BM195" s="724"/>
      <c r="BN195" s="724"/>
      <c r="BO195" s="724"/>
      <c r="BP195" s="724"/>
      <c r="BQ195" s="724"/>
      <c r="BR195" s="724"/>
      <c r="BS195" s="724"/>
      <c r="BT195" s="724"/>
      <c r="BU195" s="724"/>
      <c r="BV195" s="724"/>
      <c r="BW195" s="724"/>
      <c r="BX195" s="724"/>
      <c r="BY195" s="724"/>
      <c r="BZ195" s="724"/>
      <c r="CA195" s="724"/>
      <c r="CB195" s="724"/>
      <c r="CC195" s="724"/>
      <c r="CD195" s="724"/>
      <c r="CE195" s="724"/>
      <c r="CF195" s="724"/>
      <c r="CG195" s="724"/>
      <c r="CH195" s="724"/>
      <c r="CI195" s="724"/>
      <c r="CJ195" s="724"/>
      <c r="CK195" s="724"/>
      <c r="CL195" s="724"/>
      <c r="CM195" s="724"/>
      <c r="CN195" s="724"/>
      <c r="CO195" s="724"/>
      <c r="CP195" s="724"/>
      <c r="CQ195" s="724"/>
    </row>
    <row r="196" spans="1:95" s="170" customFormat="1" x14ac:dyDescent="0.2">
      <c r="A196" s="579" t="s">
        <v>110</v>
      </c>
      <c r="B196" s="579"/>
      <c r="C196" s="579"/>
      <c r="D196" s="579"/>
      <c r="E196" s="579"/>
      <c r="F196" s="579"/>
      <c r="G196" s="579"/>
      <c r="H196" s="579"/>
      <c r="I196" s="579"/>
      <c r="J196" s="579"/>
      <c r="K196" s="579"/>
      <c r="L196" s="579"/>
      <c r="M196" s="579"/>
      <c r="N196" s="579"/>
      <c r="O196" s="579"/>
      <c r="P196" s="579"/>
      <c r="Q196" s="579"/>
      <c r="R196" s="579"/>
      <c r="S196" s="579"/>
      <c r="T196" s="579"/>
      <c r="U196" s="579"/>
      <c r="V196" s="579"/>
      <c r="W196" s="579"/>
      <c r="X196" s="579"/>
      <c r="Y196" s="579"/>
      <c r="Z196" s="579"/>
      <c r="AA196" s="579"/>
      <c r="AB196" s="579"/>
      <c r="AC196" s="579"/>
      <c r="AD196" s="579"/>
      <c r="AE196" s="579"/>
      <c r="AF196" s="579"/>
      <c r="AG196" s="579"/>
      <c r="AH196" s="579"/>
      <c r="AI196" s="579"/>
      <c r="AJ196" s="579"/>
      <c r="AK196" s="579"/>
      <c r="AL196" s="579"/>
      <c r="AM196" s="579"/>
      <c r="AN196" s="579"/>
      <c r="AO196" s="579"/>
      <c r="AP196" s="579"/>
      <c r="AQ196" s="579"/>
      <c r="AR196" s="579"/>
      <c r="AS196" s="579"/>
      <c r="AT196" s="579"/>
      <c r="AU196" s="579"/>
      <c r="AV196" s="579"/>
      <c r="AW196" s="579"/>
      <c r="AX196" s="579"/>
      <c r="AY196" s="579"/>
      <c r="AZ196" s="579"/>
      <c r="BA196" s="579"/>
      <c r="BB196" s="579"/>
      <c r="BC196" s="579"/>
      <c r="BD196" s="579"/>
      <c r="BE196" s="579"/>
      <c r="BF196" s="579"/>
      <c r="BG196" s="579"/>
      <c r="BH196" s="579"/>
      <c r="BI196" s="579"/>
      <c r="BJ196" s="579"/>
      <c r="BK196" s="579"/>
      <c r="BL196" s="579"/>
      <c r="BM196" s="579"/>
      <c r="BN196" s="579"/>
      <c r="BO196" s="579"/>
      <c r="BP196" s="579"/>
      <c r="BQ196" s="579"/>
      <c r="BR196" s="579"/>
      <c r="BS196" s="579"/>
      <c r="BT196" s="579"/>
      <c r="BU196" s="579"/>
      <c r="BV196" s="579"/>
      <c r="BW196" s="579"/>
      <c r="BX196" s="579"/>
      <c r="BY196" s="579"/>
      <c r="BZ196" s="579"/>
      <c r="CA196" s="579"/>
      <c r="CB196" s="579"/>
      <c r="CC196" s="579"/>
      <c r="CD196" s="579"/>
      <c r="CE196" s="579"/>
      <c r="CF196" s="579"/>
      <c r="CG196" s="579"/>
      <c r="CH196" s="579"/>
      <c r="CI196" s="579"/>
      <c r="CJ196" s="579"/>
      <c r="CK196" s="579"/>
      <c r="CL196" s="579"/>
      <c r="CM196" s="579"/>
      <c r="CN196" s="579"/>
      <c r="CO196" s="579"/>
      <c r="CP196" s="579"/>
      <c r="CQ196" s="579"/>
    </row>
    <row r="197" spans="1:95" s="170" customFormat="1" x14ac:dyDescent="0.2">
      <c r="A197" s="723" t="s">
        <v>111</v>
      </c>
      <c r="B197" s="723"/>
      <c r="C197" s="723"/>
      <c r="D197" s="723"/>
      <c r="E197" s="723"/>
      <c r="F197" s="723"/>
      <c r="G197" s="723"/>
      <c r="H197" s="723"/>
      <c r="I197" s="723"/>
      <c r="J197" s="723"/>
      <c r="K197" s="723"/>
      <c r="L197" s="723"/>
      <c r="M197" s="723"/>
      <c r="N197" s="723"/>
      <c r="O197" s="723"/>
      <c r="P197" s="723"/>
      <c r="Q197" s="723"/>
      <c r="R197" s="723"/>
      <c r="S197" s="723"/>
      <c r="T197" s="723"/>
      <c r="U197" s="723"/>
      <c r="V197" s="723"/>
      <c r="W197" s="723"/>
      <c r="X197" s="723"/>
      <c r="Y197" s="723"/>
      <c r="Z197" s="723"/>
      <c r="AA197" s="723"/>
      <c r="AB197" s="723"/>
      <c r="AC197" s="723"/>
      <c r="AD197" s="723"/>
      <c r="AE197" s="723"/>
      <c r="AF197" s="723"/>
      <c r="AG197" s="723"/>
      <c r="AH197" s="723"/>
      <c r="AI197" s="723"/>
      <c r="AJ197" s="723"/>
      <c r="AK197" s="723"/>
      <c r="AL197" s="723"/>
      <c r="AM197" s="723"/>
      <c r="AN197" s="723"/>
      <c r="AO197" s="723"/>
      <c r="AP197" s="723"/>
      <c r="AQ197" s="723"/>
      <c r="AR197" s="723"/>
      <c r="AS197" s="723"/>
      <c r="AT197" s="723"/>
      <c r="AU197" s="723"/>
      <c r="AV197" s="723"/>
      <c r="AW197" s="723"/>
      <c r="AX197" s="723"/>
      <c r="AY197" s="723"/>
      <c r="AZ197" s="723"/>
      <c r="BA197" s="723"/>
      <c r="BB197" s="723"/>
      <c r="BC197" s="723"/>
      <c r="BD197" s="723"/>
      <c r="BE197" s="723"/>
      <c r="BF197" s="723"/>
      <c r="BG197" s="723"/>
      <c r="BH197" s="723"/>
      <c r="BI197" s="723"/>
      <c r="BJ197" s="723"/>
      <c r="BK197" s="723"/>
      <c r="BL197" s="723"/>
      <c r="BM197" s="723"/>
      <c r="BN197" s="723"/>
      <c r="BO197" s="723"/>
      <c r="BP197" s="723"/>
      <c r="BQ197" s="723"/>
      <c r="BR197" s="723"/>
      <c r="BS197" s="723"/>
      <c r="BT197" s="723"/>
      <c r="BU197" s="723"/>
      <c r="BV197" s="723"/>
      <c r="BW197" s="723"/>
      <c r="BX197" s="723"/>
      <c r="BY197" s="723"/>
      <c r="BZ197" s="723"/>
      <c r="CA197" s="723"/>
      <c r="CB197" s="723"/>
      <c r="CC197" s="723"/>
      <c r="CD197" s="723"/>
      <c r="CE197" s="723"/>
      <c r="CF197" s="723"/>
      <c r="CG197" s="723"/>
      <c r="CH197" s="723"/>
      <c r="CI197" s="723"/>
      <c r="CJ197" s="723"/>
      <c r="CK197" s="723"/>
      <c r="CL197" s="723"/>
      <c r="CM197" s="723"/>
      <c r="CN197" s="723"/>
      <c r="CO197" s="723"/>
      <c r="CP197" s="723"/>
      <c r="CQ197" s="723"/>
    </row>
    <row r="198" spans="1:95" s="170" customFormat="1" x14ac:dyDescent="0.2">
      <c r="A198" s="722" t="s">
        <v>112</v>
      </c>
      <c r="B198" s="722"/>
      <c r="C198" s="722"/>
      <c r="D198" s="722"/>
      <c r="E198" s="722"/>
      <c r="F198" s="722"/>
      <c r="G198" s="722"/>
      <c r="H198" s="722"/>
      <c r="I198" s="722"/>
      <c r="J198" s="722"/>
      <c r="K198" s="722"/>
      <c r="L198" s="722"/>
      <c r="M198" s="722"/>
      <c r="N198" s="722"/>
      <c r="O198" s="722"/>
      <c r="P198" s="722"/>
      <c r="Q198" s="722"/>
      <c r="R198" s="722"/>
      <c r="S198" s="722"/>
      <c r="T198" s="722"/>
      <c r="U198" s="722"/>
      <c r="V198" s="722"/>
      <c r="W198" s="722"/>
      <c r="X198" s="722"/>
      <c r="Y198" s="667" t="s">
        <v>113</v>
      </c>
      <c r="Z198" s="668"/>
      <c r="AA198" s="668"/>
      <c r="AB198" s="668"/>
      <c r="AC198" s="668"/>
      <c r="AD198" s="668"/>
      <c r="AE198" s="668"/>
      <c r="AF198" s="668"/>
      <c r="AG198" s="668"/>
      <c r="AH198" s="668"/>
      <c r="AI198" s="668"/>
      <c r="AJ198" s="668"/>
      <c r="AK198" s="668"/>
      <c r="AL198" s="668"/>
      <c r="AM198" s="668"/>
      <c r="AN198" s="668"/>
      <c r="AO198" s="668"/>
      <c r="AP198" s="668"/>
      <c r="AQ198" s="668"/>
      <c r="AR198" s="668"/>
      <c r="AS198" s="668"/>
      <c r="AT198" s="668"/>
      <c r="AU198" s="668"/>
      <c r="AV198" s="668"/>
      <c r="AW198" s="668"/>
      <c r="AX198" s="668"/>
      <c r="AY198" s="668"/>
      <c r="AZ198" s="668"/>
      <c r="BA198" s="668"/>
      <c r="BB198" s="668"/>
      <c r="BC198" s="668"/>
      <c r="BD198" s="668"/>
      <c r="BE198" s="668"/>
      <c r="BF198" s="668"/>
      <c r="BG198" s="668"/>
      <c r="BH198" s="668"/>
      <c r="BI198" s="668"/>
      <c r="BJ198" s="668"/>
      <c r="BK198" s="668"/>
      <c r="BL198" s="669"/>
      <c r="BM198" s="722" t="s">
        <v>114</v>
      </c>
      <c r="BN198" s="722"/>
      <c r="BO198" s="722"/>
      <c r="BP198" s="722"/>
      <c r="BQ198" s="722"/>
      <c r="BR198" s="722"/>
      <c r="BS198" s="722"/>
      <c r="BT198" s="722"/>
      <c r="BU198" s="722"/>
      <c r="BV198" s="722"/>
      <c r="BW198" s="722"/>
      <c r="BX198" s="722"/>
      <c r="BY198" s="722"/>
      <c r="BZ198" s="722"/>
      <c r="CA198" s="722"/>
      <c r="CB198" s="722"/>
      <c r="CC198" s="722"/>
      <c r="CD198" s="722"/>
      <c r="CE198" s="722"/>
      <c r="CF198" s="722"/>
      <c r="CG198" s="722"/>
      <c r="CH198" s="722"/>
      <c r="CI198" s="722"/>
      <c r="CJ198" s="722"/>
      <c r="CK198" s="722"/>
      <c r="CL198" s="722"/>
      <c r="CM198" s="722"/>
      <c r="CN198" s="722"/>
      <c r="CO198" s="722"/>
      <c r="CP198" s="722"/>
      <c r="CQ198" s="722"/>
    </row>
    <row r="199" spans="1:95" s="170" customFormat="1" x14ac:dyDescent="0.2">
      <c r="A199" s="722" t="s">
        <v>30</v>
      </c>
      <c r="B199" s="722"/>
      <c r="C199" s="722"/>
      <c r="D199" s="722"/>
      <c r="E199" s="722"/>
      <c r="F199" s="722"/>
      <c r="G199" s="722"/>
      <c r="H199" s="722"/>
      <c r="I199" s="722"/>
      <c r="J199" s="722"/>
      <c r="K199" s="722"/>
      <c r="L199" s="722"/>
      <c r="M199" s="722"/>
      <c r="N199" s="722"/>
      <c r="O199" s="722"/>
      <c r="P199" s="722"/>
      <c r="Q199" s="722"/>
      <c r="R199" s="722"/>
      <c r="S199" s="722"/>
      <c r="T199" s="722"/>
      <c r="U199" s="722"/>
      <c r="V199" s="722"/>
      <c r="W199" s="722"/>
      <c r="X199" s="722"/>
      <c r="Y199" s="667" t="s">
        <v>55</v>
      </c>
      <c r="Z199" s="668"/>
      <c r="AA199" s="668"/>
      <c r="AB199" s="668"/>
      <c r="AC199" s="668"/>
      <c r="AD199" s="668"/>
      <c r="AE199" s="668"/>
      <c r="AF199" s="668"/>
      <c r="AG199" s="668"/>
      <c r="AH199" s="668"/>
      <c r="AI199" s="668"/>
      <c r="AJ199" s="668"/>
      <c r="AK199" s="668"/>
      <c r="AL199" s="668"/>
      <c r="AM199" s="668"/>
      <c r="AN199" s="668"/>
      <c r="AO199" s="668"/>
      <c r="AP199" s="668"/>
      <c r="AQ199" s="668"/>
      <c r="AR199" s="668"/>
      <c r="AS199" s="668"/>
      <c r="AT199" s="668"/>
      <c r="AU199" s="668"/>
      <c r="AV199" s="668"/>
      <c r="AW199" s="668"/>
      <c r="AX199" s="668"/>
      <c r="AY199" s="668"/>
      <c r="AZ199" s="668"/>
      <c r="BA199" s="668"/>
      <c r="BB199" s="668"/>
      <c r="BC199" s="668"/>
      <c r="BD199" s="668"/>
      <c r="BE199" s="668"/>
      <c r="BF199" s="668"/>
      <c r="BG199" s="668"/>
      <c r="BH199" s="668"/>
      <c r="BI199" s="668"/>
      <c r="BJ199" s="668"/>
      <c r="BK199" s="668"/>
      <c r="BL199" s="669"/>
      <c r="BM199" s="722" t="s">
        <v>56</v>
      </c>
      <c r="BN199" s="722"/>
      <c r="BO199" s="722"/>
      <c r="BP199" s="722"/>
      <c r="BQ199" s="722"/>
      <c r="BR199" s="722"/>
      <c r="BS199" s="722"/>
      <c r="BT199" s="722"/>
      <c r="BU199" s="722"/>
      <c r="BV199" s="722"/>
      <c r="BW199" s="722"/>
      <c r="BX199" s="722"/>
      <c r="BY199" s="722"/>
      <c r="BZ199" s="722"/>
      <c r="CA199" s="722"/>
      <c r="CB199" s="722"/>
      <c r="CC199" s="722"/>
      <c r="CD199" s="722"/>
      <c r="CE199" s="722"/>
      <c r="CF199" s="722"/>
      <c r="CG199" s="722"/>
      <c r="CH199" s="722"/>
      <c r="CI199" s="722"/>
      <c r="CJ199" s="722"/>
      <c r="CK199" s="722"/>
      <c r="CL199" s="722"/>
      <c r="CM199" s="722"/>
      <c r="CN199" s="722"/>
      <c r="CO199" s="722"/>
      <c r="CP199" s="722"/>
      <c r="CQ199" s="722"/>
    </row>
    <row r="200" spans="1:95" s="170" customFormat="1" ht="54.75" customHeight="1" x14ac:dyDescent="0.2">
      <c r="A200" s="719" t="s">
        <v>299</v>
      </c>
      <c r="B200" s="719"/>
      <c r="C200" s="719"/>
      <c r="D200" s="719"/>
      <c r="E200" s="719"/>
      <c r="F200" s="719"/>
      <c r="G200" s="719"/>
      <c r="H200" s="719"/>
      <c r="I200" s="719"/>
      <c r="J200" s="719"/>
      <c r="K200" s="719"/>
      <c r="L200" s="719"/>
      <c r="M200" s="719"/>
      <c r="N200" s="719"/>
      <c r="O200" s="719"/>
      <c r="P200" s="719"/>
      <c r="Q200" s="719"/>
      <c r="R200" s="719"/>
      <c r="S200" s="719"/>
      <c r="T200" s="719"/>
      <c r="U200" s="719"/>
      <c r="V200" s="719"/>
      <c r="W200" s="719"/>
      <c r="X200" s="719"/>
      <c r="Y200" s="720" t="s">
        <v>115</v>
      </c>
      <c r="Z200" s="720"/>
      <c r="AA200" s="720"/>
      <c r="AB200" s="720"/>
      <c r="AC200" s="720"/>
      <c r="AD200" s="720"/>
      <c r="AE200" s="720"/>
      <c r="AF200" s="720"/>
      <c r="AG200" s="720"/>
      <c r="AH200" s="720"/>
      <c r="AI200" s="720"/>
      <c r="AJ200" s="720"/>
      <c r="AK200" s="720"/>
      <c r="AL200" s="720"/>
      <c r="AM200" s="720"/>
      <c r="AN200" s="720"/>
      <c r="AO200" s="720"/>
      <c r="AP200" s="720"/>
      <c r="AQ200" s="720"/>
      <c r="AR200" s="720"/>
      <c r="AS200" s="720"/>
      <c r="AT200" s="720"/>
      <c r="AU200" s="720"/>
      <c r="AV200" s="720"/>
      <c r="AW200" s="720"/>
      <c r="AX200" s="720"/>
      <c r="AY200" s="720"/>
      <c r="AZ200" s="720"/>
      <c r="BA200" s="720"/>
      <c r="BB200" s="720"/>
      <c r="BC200" s="720"/>
      <c r="BD200" s="720"/>
      <c r="BE200" s="720"/>
      <c r="BF200" s="720"/>
      <c r="BG200" s="720"/>
      <c r="BH200" s="720"/>
      <c r="BI200" s="720"/>
      <c r="BJ200" s="720"/>
      <c r="BK200" s="720"/>
      <c r="BL200" s="720"/>
      <c r="BM200" s="719" t="s">
        <v>116</v>
      </c>
      <c r="BN200" s="719"/>
      <c r="BO200" s="719"/>
      <c r="BP200" s="719"/>
      <c r="BQ200" s="719"/>
      <c r="BR200" s="719"/>
      <c r="BS200" s="719"/>
      <c r="BT200" s="719"/>
      <c r="BU200" s="719"/>
      <c r="BV200" s="719"/>
      <c r="BW200" s="719"/>
      <c r="BX200" s="719"/>
      <c r="BY200" s="719"/>
      <c r="BZ200" s="719"/>
      <c r="CA200" s="719"/>
      <c r="CB200" s="719"/>
      <c r="CC200" s="719"/>
      <c r="CD200" s="719"/>
      <c r="CE200" s="719"/>
      <c r="CF200" s="719"/>
      <c r="CG200" s="719"/>
      <c r="CH200" s="719"/>
      <c r="CI200" s="719"/>
      <c r="CJ200" s="719"/>
      <c r="CK200" s="719"/>
      <c r="CL200" s="719"/>
      <c r="CM200" s="719"/>
      <c r="CN200" s="719"/>
      <c r="CO200" s="719"/>
      <c r="CP200" s="719"/>
      <c r="CQ200" s="719"/>
    </row>
    <row r="201" spans="1:95" s="170" customFormat="1" ht="61.5" customHeight="1" x14ac:dyDescent="0.2">
      <c r="A201" s="690" t="s">
        <v>300</v>
      </c>
      <c r="B201" s="551"/>
      <c r="C201" s="551"/>
      <c r="D201" s="551"/>
      <c r="E201" s="551"/>
      <c r="F201" s="551"/>
      <c r="G201" s="551"/>
      <c r="H201" s="551"/>
      <c r="I201" s="551"/>
      <c r="J201" s="551"/>
      <c r="K201" s="551"/>
      <c r="L201" s="551"/>
      <c r="M201" s="551"/>
      <c r="N201" s="551"/>
      <c r="O201" s="551"/>
      <c r="P201" s="551"/>
      <c r="Q201" s="551"/>
      <c r="R201" s="551"/>
      <c r="S201" s="551"/>
      <c r="T201" s="551"/>
      <c r="U201" s="551"/>
      <c r="V201" s="551"/>
      <c r="W201" s="551"/>
      <c r="X201" s="691"/>
      <c r="Y201" s="725" t="s">
        <v>117</v>
      </c>
      <c r="Z201" s="726"/>
      <c r="AA201" s="726"/>
      <c r="AB201" s="726"/>
      <c r="AC201" s="726"/>
      <c r="AD201" s="726"/>
      <c r="AE201" s="726"/>
      <c r="AF201" s="726"/>
      <c r="AG201" s="726"/>
      <c r="AH201" s="726"/>
      <c r="AI201" s="726"/>
      <c r="AJ201" s="726"/>
      <c r="AK201" s="726"/>
      <c r="AL201" s="726"/>
      <c r="AM201" s="726"/>
      <c r="AN201" s="726"/>
      <c r="AO201" s="726"/>
      <c r="AP201" s="726"/>
      <c r="AQ201" s="726"/>
      <c r="AR201" s="726"/>
      <c r="AS201" s="726"/>
      <c r="AT201" s="726"/>
      <c r="AU201" s="726"/>
      <c r="AV201" s="726"/>
      <c r="AW201" s="726"/>
      <c r="AX201" s="726"/>
      <c r="AY201" s="726"/>
      <c r="AZ201" s="726"/>
      <c r="BA201" s="726"/>
      <c r="BB201" s="726"/>
      <c r="BC201" s="726"/>
      <c r="BD201" s="726"/>
      <c r="BE201" s="726"/>
      <c r="BF201" s="726"/>
      <c r="BG201" s="726"/>
      <c r="BH201" s="726"/>
      <c r="BI201" s="726"/>
      <c r="BJ201" s="726"/>
      <c r="BK201" s="726"/>
      <c r="BL201" s="727"/>
      <c r="BM201" s="719" t="s">
        <v>118</v>
      </c>
      <c r="BN201" s="719"/>
      <c r="BO201" s="719"/>
      <c r="BP201" s="719"/>
      <c r="BQ201" s="719"/>
      <c r="BR201" s="719"/>
      <c r="BS201" s="719"/>
      <c r="BT201" s="719"/>
      <c r="BU201" s="719"/>
      <c r="BV201" s="719"/>
      <c r="BW201" s="719"/>
      <c r="BX201" s="719"/>
      <c r="BY201" s="719"/>
      <c r="BZ201" s="719"/>
      <c r="CA201" s="719"/>
      <c r="CB201" s="719"/>
      <c r="CC201" s="719"/>
      <c r="CD201" s="719"/>
      <c r="CE201" s="719"/>
      <c r="CF201" s="719"/>
      <c r="CG201" s="719"/>
      <c r="CH201" s="719"/>
      <c r="CI201" s="719"/>
      <c r="CJ201" s="719"/>
      <c r="CK201" s="719"/>
      <c r="CL201" s="719"/>
      <c r="CM201" s="719"/>
      <c r="CN201" s="719"/>
      <c r="CO201" s="719"/>
      <c r="CP201" s="719"/>
      <c r="CQ201" s="719"/>
    </row>
    <row r="202" spans="1:95" s="170" customFormat="1" ht="27" customHeight="1" x14ac:dyDescent="0.2">
      <c r="A202" s="719" t="s">
        <v>119</v>
      </c>
      <c r="B202" s="719"/>
      <c r="C202" s="719"/>
      <c r="D202" s="719"/>
      <c r="E202" s="719"/>
      <c r="F202" s="719"/>
      <c r="G202" s="719"/>
      <c r="H202" s="719"/>
      <c r="I202" s="719"/>
      <c r="J202" s="719"/>
      <c r="K202" s="719"/>
      <c r="L202" s="719"/>
      <c r="M202" s="719"/>
      <c r="N202" s="719"/>
      <c r="O202" s="719"/>
      <c r="P202" s="719"/>
      <c r="Q202" s="719"/>
      <c r="R202" s="719"/>
      <c r="S202" s="719"/>
      <c r="T202" s="719"/>
      <c r="U202" s="719"/>
      <c r="V202" s="719"/>
      <c r="W202" s="719"/>
      <c r="X202" s="719"/>
      <c r="Y202" s="720" t="s">
        <v>117</v>
      </c>
      <c r="Z202" s="720"/>
      <c r="AA202" s="720"/>
      <c r="AB202" s="720"/>
      <c r="AC202" s="720"/>
      <c r="AD202" s="720"/>
      <c r="AE202" s="720"/>
      <c r="AF202" s="720"/>
      <c r="AG202" s="720"/>
      <c r="AH202" s="720"/>
      <c r="AI202" s="720"/>
      <c r="AJ202" s="720"/>
      <c r="AK202" s="720"/>
      <c r="AL202" s="720"/>
      <c r="AM202" s="720"/>
      <c r="AN202" s="720"/>
      <c r="AO202" s="720"/>
      <c r="AP202" s="720"/>
      <c r="AQ202" s="720"/>
      <c r="AR202" s="720"/>
      <c r="AS202" s="720"/>
      <c r="AT202" s="720"/>
      <c r="AU202" s="720"/>
      <c r="AV202" s="720"/>
      <c r="AW202" s="720"/>
      <c r="AX202" s="720"/>
      <c r="AY202" s="720"/>
      <c r="AZ202" s="720"/>
      <c r="BA202" s="720"/>
      <c r="BB202" s="720"/>
      <c r="BC202" s="720"/>
      <c r="BD202" s="720"/>
      <c r="BE202" s="720"/>
      <c r="BF202" s="720"/>
      <c r="BG202" s="720"/>
      <c r="BH202" s="720"/>
      <c r="BI202" s="720"/>
      <c r="BJ202" s="720"/>
      <c r="BK202" s="720"/>
      <c r="BL202" s="720"/>
      <c r="BM202" s="719" t="s">
        <v>120</v>
      </c>
      <c r="BN202" s="719"/>
      <c r="BO202" s="719"/>
      <c r="BP202" s="719"/>
      <c r="BQ202" s="719"/>
      <c r="BR202" s="719"/>
      <c r="BS202" s="719"/>
      <c r="BT202" s="719"/>
      <c r="BU202" s="719"/>
      <c r="BV202" s="719"/>
      <c r="BW202" s="719"/>
      <c r="BX202" s="719"/>
      <c r="BY202" s="719"/>
      <c r="BZ202" s="719"/>
      <c r="CA202" s="719"/>
      <c r="CB202" s="719"/>
      <c r="CC202" s="719"/>
      <c r="CD202" s="719"/>
      <c r="CE202" s="719"/>
      <c r="CF202" s="719"/>
      <c r="CG202" s="719"/>
      <c r="CH202" s="719"/>
      <c r="CI202" s="719"/>
      <c r="CJ202" s="719"/>
      <c r="CK202" s="719"/>
      <c r="CL202" s="719"/>
      <c r="CM202" s="719"/>
      <c r="CN202" s="719"/>
      <c r="CO202" s="719"/>
      <c r="CP202" s="719"/>
      <c r="CQ202" s="719"/>
    </row>
    <row r="203" spans="1:95" s="170" customFormat="1" x14ac:dyDescent="0.2">
      <c r="A203" s="752" t="s">
        <v>313</v>
      </c>
      <c r="B203" s="752"/>
      <c r="C203" s="752"/>
      <c r="D203" s="752"/>
      <c r="E203" s="752"/>
      <c r="F203" s="752"/>
      <c r="G203" s="752"/>
      <c r="H203" s="752"/>
      <c r="I203" s="752"/>
      <c r="J203" s="752"/>
      <c r="K203" s="752"/>
      <c r="L203" s="752"/>
      <c r="M203" s="752"/>
      <c r="N203" s="752"/>
      <c r="O203" s="752"/>
      <c r="P203" s="752"/>
      <c r="Q203" s="752"/>
      <c r="R203" s="752"/>
      <c r="S203" s="752"/>
      <c r="T203" s="752"/>
      <c r="U203" s="752"/>
      <c r="V203" s="752"/>
      <c r="W203" s="752"/>
      <c r="X203" s="752"/>
      <c r="Y203" s="752"/>
      <c r="Z203" s="752"/>
      <c r="AA203" s="752"/>
      <c r="AB203" s="752"/>
      <c r="AC203" s="752"/>
      <c r="AD203" s="752"/>
      <c r="AE203" s="752"/>
      <c r="AF203" s="752"/>
      <c r="AG203" s="752"/>
      <c r="AH203" s="752"/>
      <c r="AI203" s="752"/>
      <c r="AJ203" s="752"/>
      <c r="AK203" s="752"/>
      <c r="AL203" s="752"/>
      <c r="AM203" s="752"/>
      <c r="AN203" s="752"/>
      <c r="AO203" s="752"/>
      <c r="AP203" s="752"/>
      <c r="AQ203" s="752"/>
      <c r="AR203" s="752"/>
      <c r="AS203" s="752"/>
      <c r="AT203" s="752"/>
      <c r="AU203" s="752"/>
      <c r="AV203" s="752"/>
      <c r="AW203" s="752"/>
      <c r="AX203" s="752"/>
      <c r="AY203" s="752"/>
      <c r="AZ203" s="752"/>
      <c r="BA203" s="752"/>
      <c r="BB203" s="752"/>
      <c r="BC203" s="752"/>
      <c r="BD203" s="752"/>
      <c r="BE203" s="752"/>
      <c r="BF203" s="752"/>
      <c r="BG203" s="752"/>
      <c r="BH203" s="752"/>
      <c r="BI203" s="752"/>
      <c r="BJ203" s="752"/>
      <c r="BK203" s="752"/>
      <c r="BL203" s="752"/>
      <c r="BM203" s="752"/>
      <c r="BN203" s="752"/>
      <c r="BO203" s="752"/>
      <c r="BP203" s="752"/>
      <c r="BQ203" s="752"/>
      <c r="BR203" s="752"/>
      <c r="BS203" s="752"/>
      <c r="BT203" s="752"/>
      <c r="BU203" s="752"/>
      <c r="BV203" s="752"/>
      <c r="BW203" s="752"/>
      <c r="BX203" s="752"/>
      <c r="BY203" s="752"/>
      <c r="BZ203" s="752"/>
      <c r="CA203" s="752"/>
      <c r="CB203" s="752"/>
      <c r="CC203" s="752"/>
      <c r="CD203" s="752"/>
      <c r="CE203" s="752"/>
      <c r="CF203" s="752"/>
      <c r="CG203" s="752"/>
      <c r="CH203" s="752"/>
      <c r="CI203" s="752"/>
      <c r="CJ203" s="752"/>
      <c r="CK203" s="752"/>
      <c r="CL203" s="752"/>
      <c r="CM203" s="752"/>
      <c r="CN203" s="752"/>
      <c r="CO203" s="752"/>
      <c r="CP203" s="752"/>
      <c r="CQ203" s="752"/>
    </row>
    <row r="204" spans="1:95" s="170" customFormat="1" ht="24" customHeight="1" x14ac:dyDescent="0.2">
      <c r="A204" s="786" t="s">
        <v>312</v>
      </c>
      <c r="B204" s="786"/>
      <c r="C204" s="786"/>
      <c r="D204" s="786"/>
      <c r="E204" s="786"/>
      <c r="F204" s="786"/>
      <c r="G204" s="786"/>
      <c r="H204" s="786"/>
      <c r="I204" s="786"/>
      <c r="J204" s="786"/>
      <c r="K204" s="786"/>
      <c r="L204" s="786"/>
      <c r="M204" s="786"/>
      <c r="N204" s="786"/>
      <c r="O204" s="786"/>
      <c r="P204" s="786"/>
      <c r="Q204" s="786"/>
      <c r="R204" s="786"/>
      <c r="S204" s="786"/>
      <c r="T204" s="786"/>
      <c r="U204" s="786"/>
      <c r="V204" s="786"/>
      <c r="W204" s="786"/>
      <c r="X204" s="786"/>
      <c r="Y204" s="786"/>
      <c r="Z204" s="786"/>
      <c r="AA204" s="786"/>
      <c r="AB204" s="786"/>
      <c r="AC204" s="786"/>
      <c r="AD204" s="786"/>
      <c r="AE204" s="786"/>
      <c r="AF204" s="786"/>
      <c r="AG204" s="786"/>
      <c r="AH204" s="786"/>
      <c r="AI204" s="786"/>
      <c r="AJ204" s="786"/>
      <c r="AK204" s="786"/>
      <c r="AL204" s="786"/>
      <c r="AM204" s="786"/>
      <c r="AN204" s="786"/>
      <c r="AO204" s="786"/>
      <c r="AP204" s="786"/>
      <c r="AQ204" s="786"/>
      <c r="AR204" s="786"/>
      <c r="AS204" s="786"/>
      <c r="AT204" s="786"/>
      <c r="AU204" s="786"/>
      <c r="AV204" s="786"/>
      <c r="AW204" s="786"/>
      <c r="AX204" s="786"/>
      <c r="AY204" s="786"/>
      <c r="AZ204" s="786"/>
      <c r="BA204" s="786"/>
      <c r="BB204" s="786"/>
      <c r="BC204" s="786"/>
      <c r="BD204" s="786"/>
      <c r="BE204" s="786"/>
      <c r="BF204" s="786"/>
      <c r="BG204" s="786"/>
      <c r="BH204" s="786"/>
      <c r="BI204" s="786"/>
      <c r="BJ204" s="786"/>
      <c r="BK204" s="786"/>
      <c r="BL204" s="786"/>
      <c r="BM204" s="786"/>
      <c r="BN204" s="786"/>
      <c r="BO204" s="786"/>
      <c r="BP204" s="786"/>
      <c r="BQ204" s="786"/>
      <c r="BR204" s="786"/>
      <c r="BS204" s="786"/>
      <c r="BT204" s="786"/>
      <c r="BU204" s="786"/>
      <c r="BV204" s="786"/>
      <c r="BW204" s="786"/>
      <c r="BX204" s="786"/>
      <c r="BY204" s="786"/>
      <c r="BZ204" s="786"/>
      <c r="CA204" s="786"/>
      <c r="CB204" s="786"/>
      <c r="CC204" s="786"/>
      <c r="CD204" s="786"/>
      <c r="CE204" s="786"/>
      <c r="CF204" s="786"/>
      <c r="CG204" s="786"/>
      <c r="CH204" s="786"/>
      <c r="CI204" s="786"/>
      <c r="CJ204" s="786"/>
      <c r="CK204" s="786"/>
      <c r="CL204" s="786"/>
      <c r="CM204" s="786"/>
      <c r="CN204" s="786"/>
      <c r="CO204" s="786"/>
      <c r="CP204" s="786"/>
      <c r="CQ204" s="786"/>
    </row>
    <row r="205" spans="1:95" s="170" customFormat="1" x14ac:dyDescent="0.2">
      <c r="A205" s="815" t="s">
        <v>123</v>
      </c>
      <c r="B205" s="815"/>
      <c r="C205" s="815"/>
      <c r="D205" s="815"/>
      <c r="E205" s="815"/>
      <c r="F205" s="815"/>
      <c r="G205" s="815"/>
      <c r="H205" s="815"/>
      <c r="I205" s="815"/>
      <c r="J205" s="815"/>
      <c r="K205" s="815"/>
      <c r="L205" s="815"/>
      <c r="M205" s="815"/>
      <c r="N205" s="815"/>
      <c r="O205" s="815"/>
      <c r="P205" s="815"/>
      <c r="Q205" s="815"/>
      <c r="R205" s="815"/>
      <c r="S205" s="815"/>
      <c r="T205" s="815"/>
      <c r="U205" s="815"/>
      <c r="V205" s="815"/>
      <c r="W205" s="815"/>
      <c r="X205" s="815"/>
      <c r="Y205" s="815"/>
      <c r="Z205" s="815"/>
      <c r="AA205" s="815"/>
      <c r="AB205" s="815"/>
      <c r="AC205" s="815"/>
      <c r="AD205" s="815"/>
      <c r="AE205" s="815"/>
      <c r="AF205" s="815"/>
      <c r="AG205" s="815"/>
      <c r="AH205" s="815"/>
      <c r="AI205" s="815"/>
      <c r="AJ205" s="815"/>
      <c r="AK205" s="815"/>
      <c r="AL205" s="815"/>
      <c r="AM205" s="815"/>
      <c r="AN205" s="815"/>
      <c r="AO205" s="815"/>
      <c r="AP205" s="815"/>
      <c r="AQ205" s="815"/>
      <c r="AR205" s="815"/>
      <c r="AS205" s="815"/>
      <c r="AT205" s="815"/>
      <c r="AU205" s="815"/>
      <c r="AV205" s="815"/>
      <c r="AW205" s="815"/>
      <c r="AX205" s="815"/>
      <c r="AY205" s="815"/>
      <c r="AZ205" s="815"/>
      <c r="BA205" s="815"/>
      <c r="BB205" s="815"/>
      <c r="BC205" s="815"/>
      <c r="BD205" s="815"/>
      <c r="BE205" s="815"/>
      <c r="BF205" s="815"/>
      <c r="BG205" s="815"/>
      <c r="BH205" s="815"/>
      <c r="BI205" s="815"/>
      <c r="BJ205" s="815"/>
      <c r="BK205" s="815"/>
      <c r="BL205" s="815"/>
      <c r="BM205" s="815"/>
      <c r="BN205" s="815"/>
      <c r="BO205" s="815"/>
      <c r="BP205" s="815"/>
      <c r="BQ205" s="815"/>
      <c r="BR205" s="815"/>
      <c r="BS205" s="815"/>
      <c r="BT205" s="815"/>
      <c r="BU205" s="815"/>
      <c r="BV205" s="815"/>
      <c r="BW205" s="815"/>
      <c r="BX205" s="815"/>
      <c r="BY205" s="815"/>
      <c r="BZ205" s="815"/>
      <c r="CA205" s="815"/>
      <c r="CB205" s="815"/>
      <c r="CC205" s="815"/>
      <c r="CD205" s="815"/>
      <c r="CE205" s="815"/>
      <c r="CF205" s="815"/>
      <c r="CG205" s="815"/>
      <c r="CH205" s="815"/>
      <c r="CI205" s="815"/>
      <c r="CJ205" s="815"/>
      <c r="CK205" s="815"/>
      <c r="CL205" s="815"/>
      <c r="CM205" s="815"/>
      <c r="CN205" s="815"/>
      <c r="CO205" s="815"/>
      <c r="CP205" s="815"/>
      <c r="CQ205" s="815"/>
    </row>
    <row r="206" spans="1:95" s="170" customFormat="1" ht="22.5" customHeight="1" x14ac:dyDescent="0.2">
      <c r="A206" s="786" t="s">
        <v>124</v>
      </c>
      <c r="B206" s="786"/>
      <c r="C206" s="786"/>
      <c r="D206" s="786"/>
      <c r="E206" s="786"/>
      <c r="F206" s="786"/>
      <c r="G206" s="786"/>
      <c r="H206" s="786"/>
      <c r="I206" s="786"/>
      <c r="J206" s="786"/>
      <c r="K206" s="786"/>
      <c r="L206" s="786"/>
      <c r="M206" s="786"/>
      <c r="N206" s="786"/>
      <c r="O206" s="786"/>
      <c r="P206" s="786"/>
      <c r="Q206" s="786"/>
      <c r="R206" s="786"/>
      <c r="S206" s="786"/>
      <c r="T206" s="786"/>
      <c r="U206" s="786"/>
      <c r="V206" s="786"/>
      <c r="W206" s="786"/>
      <c r="X206" s="786"/>
      <c r="Y206" s="786"/>
      <c r="Z206" s="786"/>
      <c r="AA206" s="786"/>
      <c r="AB206" s="786"/>
      <c r="AC206" s="786"/>
      <c r="AD206" s="786"/>
      <c r="AE206" s="786"/>
      <c r="AF206" s="786"/>
      <c r="AG206" s="786"/>
      <c r="AH206" s="786"/>
      <c r="AI206" s="786"/>
      <c r="AJ206" s="786"/>
      <c r="AK206" s="786"/>
      <c r="AL206" s="786"/>
      <c r="AM206" s="786"/>
      <c r="AN206" s="786"/>
      <c r="AO206" s="786"/>
      <c r="AP206" s="786"/>
      <c r="AQ206" s="786"/>
      <c r="AR206" s="786"/>
      <c r="AS206" s="786"/>
      <c r="AT206" s="786"/>
      <c r="AU206" s="786"/>
      <c r="AV206" s="786"/>
      <c r="AW206" s="786"/>
      <c r="AX206" s="786"/>
      <c r="AY206" s="786"/>
      <c r="AZ206" s="786"/>
      <c r="BA206" s="786"/>
      <c r="BB206" s="786"/>
      <c r="BC206" s="786"/>
      <c r="BD206" s="786"/>
      <c r="BE206" s="786"/>
      <c r="BF206" s="786"/>
      <c r="BG206" s="786"/>
      <c r="BH206" s="786"/>
      <c r="BI206" s="786"/>
      <c r="BJ206" s="786"/>
      <c r="BK206" s="786"/>
      <c r="BL206" s="786"/>
      <c r="BM206" s="786"/>
      <c r="BN206" s="786"/>
      <c r="BO206" s="786"/>
      <c r="BP206" s="786"/>
      <c r="BQ206" s="786"/>
      <c r="BR206" s="786"/>
      <c r="BS206" s="786"/>
      <c r="BT206" s="786"/>
      <c r="BU206" s="786"/>
      <c r="BV206" s="786"/>
      <c r="BW206" s="786"/>
      <c r="BX206" s="786"/>
      <c r="BY206" s="786"/>
      <c r="BZ206" s="786"/>
      <c r="CA206" s="786"/>
      <c r="CB206" s="786"/>
      <c r="CC206" s="786"/>
      <c r="CD206" s="786"/>
      <c r="CE206" s="786"/>
      <c r="CF206" s="786"/>
      <c r="CG206" s="786"/>
      <c r="CH206" s="786"/>
      <c r="CI206" s="786"/>
      <c r="CJ206" s="786"/>
      <c r="CK206" s="786"/>
      <c r="CL206" s="786"/>
      <c r="CM206" s="786"/>
      <c r="CN206" s="786"/>
      <c r="CO206" s="786"/>
      <c r="CP206" s="786"/>
      <c r="CQ206" s="786"/>
    </row>
    <row r="207" spans="1:95" ht="9.75" customHeight="1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ht="18" x14ac:dyDescent="0.2">
      <c r="A208" s="579" t="s">
        <v>127</v>
      </c>
      <c r="B208" s="579"/>
      <c r="C208" s="579"/>
      <c r="D208" s="579"/>
      <c r="E208" s="579"/>
      <c r="F208" s="579"/>
      <c r="G208" s="579"/>
      <c r="H208" s="579"/>
      <c r="I208" s="579"/>
      <c r="J208" s="579"/>
      <c r="K208" s="579"/>
      <c r="L208" s="579"/>
      <c r="M208" s="579"/>
      <c r="N208" s="579"/>
      <c r="O208" s="579"/>
      <c r="P208" s="579"/>
      <c r="Q208" s="579"/>
      <c r="R208" s="579"/>
      <c r="S208" s="579"/>
      <c r="T208" s="579"/>
      <c r="U208" s="579"/>
      <c r="V208" s="579"/>
      <c r="W208" s="579"/>
      <c r="X208" s="579"/>
      <c r="Y208" s="579"/>
      <c r="Z208" s="579"/>
      <c r="AA208" s="579"/>
      <c r="AB208" s="579"/>
      <c r="AC208" s="579"/>
      <c r="AD208" s="579"/>
      <c r="AE208" s="579"/>
      <c r="AF208" s="579"/>
      <c r="AG208" s="579"/>
      <c r="AH208" s="579"/>
      <c r="AI208" s="579"/>
      <c r="AJ208" s="579"/>
      <c r="AK208" s="579"/>
      <c r="AL208" s="579"/>
      <c r="AM208" s="579"/>
      <c r="AN208" s="579"/>
      <c r="AO208" s="579"/>
      <c r="AP208" s="579"/>
      <c r="AQ208" s="579"/>
      <c r="AR208" s="579"/>
      <c r="AS208" s="579"/>
      <c r="AT208" s="579"/>
      <c r="AU208" s="579"/>
      <c r="AV208" s="579"/>
      <c r="AW208" s="579"/>
      <c r="AX208" s="579"/>
      <c r="AY208" s="579"/>
      <c r="AZ208" s="579"/>
      <c r="BA208" s="579"/>
      <c r="BB208" s="579"/>
      <c r="BC208" s="579"/>
      <c r="BD208" s="579"/>
      <c r="BE208" s="579"/>
      <c r="BF208" s="579"/>
      <c r="BG208" s="579"/>
      <c r="BH208" s="579"/>
      <c r="BI208" s="579"/>
      <c r="BJ208" s="579"/>
      <c r="BK208" s="579"/>
      <c r="BL208" s="579"/>
      <c r="BM208" s="579"/>
      <c r="BN208" s="579"/>
      <c r="BO208" s="579"/>
      <c r="BP208" s="579"/>
      <c r="BQ208" s="579"/>
      <c r="BR208" s="579"/>
      <c r="BS208" s="579"/>
      <c r="BT208" s="579"/>
      <c r="BU208" s="579"/>
      <c r="BV208" s="579"/>
      <c r="BW208" s="579"/>
      <c r="BX208" s="579"/>
      <c r="BY208" s="579"/>
      <c r="BZ208" s="579"/>
      <c r="CA208" s="579"/>
      <c r="CB208" s="579"/>
      <c r="CC208" s="579"/>
      <c r="CD208" s="579"/>
      <c r="CE208" s="579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7.5" customHeight="1" x14ac:dyDescent="0.2">
      <c r="A209" s="552"/>
      <c r="B209" s="552"/>
      <c r="C209" s="552"/>
      <c r="D209" s="552"/>
      <c r="E209" s="552"/>
      <c r="F209" s="552"/>
      <c r="G209" s="552"/>
      <c r="H209" s="552"/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2"/>
      <c r="T209" s="552"/>
      <c r="U209" s="552"/>
      <c r="V209" s="552"/>
      <c r="W209" s="552"/>
      <c r="X209" s="552"/>
      <c r="Y209" s="552"/>
      <c r="Z209" s="552"/>
      <c r="AA209" s="552"/>
      <c r="AB209" s="552"/>
      <c r="AC209" s="552"/>
      <c r="AD209" s="552"/>
      <c r="AE209" s="552"/>
      <c r="AF209" s="552"/>
      <c r="AG209" s="552"/>
      <c r="AH209" s="552"/>
      <c r="AI209" s="552"/>
      <c r="AJ209" s="552"/>
      <c r="AK209" s="552"/>
      <c r="AL209" s="552"/>
      <c r="AM209" s="552"/>
      <c r="AN209" s="552"/>
      <c r="AO209" s="552"/>
      <c r="AP209" s="552"/>
      <c r="AQ209" s="552"/>
      <c r="AR209" s="552"/>
      <c r="AS209" s="552"/>
      <c r="AT209" s="552"/>
      <c r="AU209" s="552"/>
      <c r="AV209" s="552"/>
      <c r="AW209" s="552"/>
      <c r="AX209" s="552"/>
      <c r="AY209" s="552"/>
      <c r="AZ209" s="552"/>
      <c r="BA209" s="552"/>
      <c r="BB209" s="552"/>
      <c r="BC209" s="552"/>
      <c r="BD209" s="552"/>
      <c r="BE209" s="552"/>
      <c r="BF209" s="552"/>
      <c r="BG209" s="552"/>
      <c r="BH209" s="552"/>
      <c r="BI209" s="552"/>
      <c r="BJ209" s="552"/>
      <c r="BK209" s="552"/>
      <c r="BL209" s="552"/>
      <c r="BM209" s="552"/>
      <c r="BN209" s="552"/>
      <c r="BO209" s="552"/>
      <c r="BP209" s="552"/>
      <c r="BQ209" s="552"/>
      <c r="BR209" s="552"/>
      <c r="BS209" s="552"/>
      <c r="BT209" s="552"/>
      <c r="BU209" s="552"/>
      <c r="BV209" s="552"/>
      <c r="BW209" s="552"/>
      <c r="BX209" s="552"/>
      <c r="BY209" s="552"/>
      <c r="BZ209" s="552"/>
      <c r="CA209" s="552"/>
      <c r="CB209" s="552"/>
      <c r="CC209" s="552"/>
      <c r="CD209" s="552"/>
      <c r="CE209" s="552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581" t="s">
        <v>29</v>
      </c>
      <c r="B210" s="581"/>
      <c r="C210" s="581"/>
      <c r="D210" s="581"/>
      <c r="E210" s="581"/>
      <c r="F210" s="581"/>
      <c r="G210" s="581"/>
      <c r="H210" s="581"/>
      <c r="I210" s="581"/>
      <c r="J210" s="581"/>
      <c r="K210" s="581"/>
      <c r="L210" s="581"/>
      <c r="M210" s="581"/>
      <c r="N210" s="581"/>
      <c r="O210" s="581"/>
      <c r="P210" s="581"/>
      <c r="Q210" s="581"/>
      <c r="R210" s="581"/>
      <c r="S210" s="581"/>
      <c r="T210" s="581"/>
      <c r="U210" s="581"/>
      <c r="V210" s="581"/>
      <c r="W210" s="581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717"/>
      <c r="AQ210" s="717"/>
      <c r="AR210" s="717"/>
      <c r="AS210" s="717"/>
      <c r="AT210" s="717"/>
      <c r="AU210" s="552"/>
      <c r="AV210" s="552"/>
      <c r="AW210" s="552"/>
      <c r="AX210" s="552"/>
      <c r="AY210" s="552"/>
      <c r="AZ210" s="552"/>
      <c r="BA210" s="552"/>
      <c r="BB210" s="552"/>
      <c r="BC210" s="552"/>
      <c r="BD210" s="552"/>
      <c r="BE210" s="552"/>
      <c r="BF210" s="552"/>
      <c r="BG210" s="552"/>
      <c r="BH210" s="552"/>
      <c r="BI210" s="552"/>
      <c r="BJ210" s="552"/>
      <c r="BK210" s="552"/>
      <c r="BL210" s="552"/>
      <c r="BM210" s="552"/>
      <c r="BN210" s="552"/>
      <c r="BO210" s="552"/>
      <c r="BP210" s="552"/>
      <c r="BQ210" s="552"/>
      <c r="BR210" s="552"/>
      <c r="BS210" s="552"/>
      <c r="BT210" s="552"/>
      <c r="BU210" s="552"/>
      <c r="BV210" s="552"/>
      <c r="BW210" s="552"/>
      <c r="BX210" s="552"/>
      <c r="BY210" s="552"/>
      <c r="BZ210" s="552"/>
      <c r="CA210" s="552"/>
      <c r="CB210" s="552"/>
      <c r="CC210" s="552"/>
      <c r="CD210" s="552"/>
      <c r="CE210" s="552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0.5" customHeight="1" thickBot="1" x14ac:dyDescent="0.25">
      <c r="A211" s="581"/>
      <c r="B211" s="581"/>
      <c r="C211" s="581"/>
      <c r="D211" s="581"/>
      <c r="E211" s="581"/>
      <c r="F211" s="581"/>
      <c r="G211" s="581"/>
      <c r="H211" s="581"/>
      <c r="I211" s="581"/>
      <c r="J211" s="581"/>
      <c r="K211" s="581"/>
      <c r="L211" s="581"/>
      <c r="M211" s="581"/>
      <c r="N211" s="581"/>
      <c r="O211" s="581"/>
      <c r="P211" s="581"/>
      <c r="Q211" s="581"/>
      <c r="R211" s="581"/>
      <c r="S211" s="581"/>
      <c r="T211" s="581"/>
      <c r="U211" s="581"/>
      <c r="V211" s="581"/>
      <c r="W211" s="581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  <c r="AT211" s="581"/>
      <c r="AU211" s="581"/>
      <c r="AV211" s="581"/>
      <c r="AW211" s="581"/>
      <c r="AX211" s="581"/>
      <c r="AY211" s="581"/>
      <c r="AZ211" s="581"/>
      <c r="BA211" s="581"/>
      <c r="BB211" s="581"/>
      <c r="BC211" s="581"/>
      <c r="BD211" s="581"/>
      <c r="BE211" s="581"/>
      <c r="BF211" s="581"/>
      <c r="BG211" s="581"/>
      <c r="BH211" s="581"/>
      <c r="BI211" s="581"/>
      <c r="BJ211" s="581"/>
      <c r="BK211" s="581"/>
      <c r="BL211" s="581"/>
      <c r="BM211" s="581"/>
      <c r="BN211" s="581"/>
      <c r="BO211" s="581"/>
      <c r="BP211" s="581"/>
      <c r="BQ211" s="581"/>
      <c r="BR211" s="581"/>
      <c r="BS211" s="581"/>
      <c r="BT211" s="581"/>
      <c r="BU211" s="581"/>
      <c r="BV211" s="581"/>
      <c r="BW211" s="581"/>
      <c r="BX211" s="581"/>
      <c r="BY211" s="581"/>
      <c r="BZ211" s="581"/>
      <c r="CA211" s="581"/>
      <c r="CB211" s="581"/>
      <c r="CC211" s="581"/>
      <c r="CD211" s="581"/>
      <c r="CE211" s="581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x14ac:dyDescent="0.2">
      <c r="A212" s="552" t="s">
        <v>128</v>
      </c>
      <c r="B212" s="552"/>
      <c r="C212" s="552"/>
      <c r="D212" s="552"/>
      <c r="E212" s="552"/>
      <c r="F212" s="552"/>
      <c r="G212" s="552"/>
      <c r="H212" s="552"/>
      <c r="I212" s="552"/>
      <c r="J212" s="552"/>
      <c r="K212" s="552"/>
      <c r="L212" s="552"/>
      <c r="M212" s="552"/>
      <c r="N212" s="552"/>
      <c r="O212" s="552"/>
      <c r="P212" s="605"/>
      <c r="Q212" s="605"/>
      <c r="R212" s="605"/>
      <c r="S212" s="605"/>
      <c r="T212" s="605"/>
      <c r="U212" s="605"/>
      <c r="V212" s="605"/>
      <c r="W212" s="605"/>
      <c r="X212" s="605"/>
      <c r="Y212" s="605"/>
      <c r="Z212" s="605"/>
      <c r="AA212" s="605"/>
      <c r="AB212" s="605"/>
      <c r="AC212" s="605"/>
      <c r="AD212" s="605"/>
      <c r="AE212" s="605"/>
      <c r="AF212" s="605"/>
      <c r="AG212" s="605"/>
      <c r="AH212" s="605"/>
      <c r="AI212" s="605"/>
      <c r="AJ212" s="605"/>
      <c r="AK212" s="605"/>
      <c r="AL212" s="605"/>
      <c r="AM212" s="605"/>
      <c r="AN212" s="605"/>
      <c r="AO212" s="605"/>
      <c r="AP212" s="605"/>
      <c r="AQ212" s="605"/>
      <c r="AR212" s="605"/>
      <c r="AS212" s="605"/>
      <c r="AT212" s="605"/>
      <c r="AU212" s="605"/>
      <c r="AV212" s="605"/>
      <c r="AW212" s="605"/>
      <c r="AX212" s="605"/>
      <c r="AY212" s="605"/>
      <c r="AZ212" s="605"/>
      <c r="BA212" s="605"/>
      <c r="BB212" s="605"/>
      <c r="BC212" s="605"/>
      <c r="BD212" s="605"/>
      <c r="BE212" s="605"/>
      <c r="BF212" s="605"/>
      <c r="BG212" s="570" t="s">
        <v>32</v>
      </c>
      <c r="BH212" s="570"/>
      <c r="BI212" s="570"/>
      <c r="BJ212" s="570"/>
      <c r="BK212" s="570"/>
      <c r="BL212" s="570"/>
      <c r="BM212" s="570"/>
      <c r="BN212" s="570"/>
      <c r="BO212" s="570"/>
      <c r="BP212" s="570"/>
      <c r="BQ212" s="570"/>
      <c r="BR212" s="570"/>
      <c r="BS212" s="570"/>
      <c r="BT212" s="570"/>
      <c r="BU212" s="570"/>
      <c r="BV212" s="570"/>
      <c r="BW212" s="570"/>
      <c r="BX212" s="570"/>
      <c r="BY212" s="570"/>
      <c r="BZ212" s="570"/>
      <c r="CA212" s="570"/>
      <c r="CB212" s="570"/>
      <c r="CC212" s="570"/>
      <c r="CD212" s="570"/>
      <c r="CE212" s="571"/>
      <c r="CF212" s="790"/>
      <c r="CG212" s="791"/>
      <c r="CH212" s="791"/>
      <c r="CI212" s="791"/>
      <c r="CJ212" s="791"/>
      <c r="CK212" s="791"/>
      <c r="CL212" s="791"/>
      <c r="CM212" s="791"/>
      <c r="CN212" s="791"/>
      <c r="CO212" s="791"/>
      <c r="CP212" s="791"/>
      <c r="CQ212" s="792"/>
    </row>
    <row r="213" spans="1:95" x14ac:dyDescent="0.2">
      <c r="A213" s="605"/>
      <c r="B213" s="605"/>
      <c r="C213" s="605"/>
      <c r="D213" s="605"/>
      <c r="E213" s="605"/>
      <c r="F213" s="605"/>
      <c r="G213" s="605"/>
      <c r="H213" s="605"/>
      <c r="I213" s="605"/>
      <c r="J213" s="605"/>
      <c r="K213" s="605"/>
      <c r="L213" s="605"/>
      <c r="M213" s="605"/>
      <c r="N213" s="605"/>
      <c r="O213" s="605"/>
      <c r="P213" s="605"/>
      <c r="Q213" s="605"/>
      <c r="R213" s="605"/>
      <c r="S213" s="605"/>
      <c r="T213" s="605"/>
      <c r="U213" s="605"/>
      <c r="V213" s="605"/>
      <c r="W213" s="605"/>
      <c r="X213" s="605"/>
      <c r="Y213" s="605"/>
      <c r="Z213" s="605"/>
      <c r="AA213" s="605"/>
      <c r="AB213" s="605"/>
      <c r="AC213" s="605"/>
      <c r="AD213" s="605"/>
      <c r="AE213" s="605"/>
      <c r="AF213" s="605"/>
      <c r="AG213" s="605"/>
      <c r="AH213" s="605"/>
      <c r="AI213" s="605"/>
      <c r="AJ213" s="605"/>
      <c r="AK213" s="605"/>
      <c r="AL213" s="605"/>
      <c r="AM213" s="605"/>
      <c r="AN213" s="605"/>
      <c r="AO213" s="605"/>
      <c r="AP213" s="605"/>
      <c r="AQ213" s="605"/>
      <c r="AR213" s="605"/>
      <c r="AS213" s="605"/>
      <c r="AT213" s="605"/>
      <c r="AU213" s="605"/>
      <c r="AV213" s="605"/>
      <c r="AW213" s="605"/>
      <c r="AX213" s="605"/>
      <c r="AY213" s="605"/>
      <c r="AZ213" s="605"/>
      <c r="BA213" s="605"/>
      <c r="BB213" s="605"/>
      <c r="BC213" s="605"/>
      <c r="BD213" s="605"/>
      <c r="BE213" s="605"/>
      <c r="BF213" s="605"/>
      <c r="BG213" s="570"/>
      <c r="BH213" s="570"/>
      <c r="BI213" s="570"/>
      <c r="BJ213" s="570"/>
      <c r="BK213" s="570"/>
      <c r="BL213" s="570"/>
      <c r="BM213" s="570"/>
      <c r="BN213" s="570"/>
      <c r="BO213" s="570"/>
      <c r="BP213" s="570"/>
      <c r="BQ213" s="570"/>
      <c r="BR213" s="570"/>
      <c r="BS213" s="570"/>
      <c r="BT213" s="570"/>
      <c r="BU213" s="570"/>
      <c r="BV213" s="570"/>
      <c r="BW213" s="570"/>
      <c r="BX213" s="570"/>
      <c r="BY213" s="570"/>
      <c r="BZ213" s="570"/>
      <c r="CA213" s="570"/>
      <c r="CB213" s="570"/>
      <c r="CC213" s="570"/>
      <c r="CD213" s="570"/>
      <c r="CE213" s="571"/>
      <c r="CF213" s="793"/>
      <c r="CG213" s="794"/>
      <c r="CH213" s="794"/>
      <c r="CI213" s="794"/>
      <c r="CJ213" s="794"/>
      <c r="CK213" s="794"/>
      <c r="CL213" s="794"/>
      <c r="CM213" s="794"/>
      <c r="CN213" s="794"/>
      <c r="CO213" s="794"/>
      <c r="CP213" s="794"/>
      <c r="CQ213" s="795"/>
    </row>
    <row r="214" spans="1:95" ht="15.75" thickBot="1" x14ac:dyDescent="0.25">
      <c r="A214" s="591" t="s">
        <v>129</v>
      </c>
      <c r="B214" s="591"/>
      <c r="C214" s="591"/>
      <c r="D214" s="591"/>
      <c r="E214" s="591"/>
      <c r="F214" s="591"/>
      <c r="G214" s="591"/>
      <c r="H214" s="591"/>
      <c r="I214" s="591"/>
      <c r="J214" s="591"/>
      <c r="K214" s="591"/>
      <c r="L214" s="591"/>
      <c r="M214" s="591"/>
      <c r="N214" s="591"/>
      <c r="O214" s="591"/>
      <c r="P214" s="591"/>
      <c r="Q214" s="591"/>
      <c r="R214" s="591"/>
      <c r="S214" s="591"/>
      <c r="T214" s="591"/>
      <c r="U214" s="591"/>
      <c r="V214" s="709"/>
      <c r="W214" s="709"/>
      <c r="X214" s="709"/>
      <c r="Y214" s="709"/>
      <c r="Z214" s="709"/>
      <c r="AA214" s="709"/>
      <c r="AB214" s="709"/>
      <c r="AC214" s="709"/>
      <c r="AD214" s="709"/>
      <c r="AE214" s="709"/>
      <c r="AF214" s="709"/>
      <c r="AG214" s="709"/>
      <c r="AH214" s="709"/>
      <c r="AI214" s="709"/>
      <c r="AJ214" s="709"/>
      <c r="AK214" s="709"/>
      <c r="AL214" s="709"/>
      <c r="AM214" s="709"/>
      <c r="AN214" s="709"/>
      <c r="AO214" s="709"/>
      <c r="AP214" s="709"/>
      <c r="AQ214" s="709"/>
      <c r="AR214" s="709"/>
      <c r="AS214" s="709"/>
      <c r="AT214" s="709"/>
      <c r="AU214" s="709"/>
      <c r="AV214" s="709"/>
      <c r="AW214" s="709"/>
      <c r="AX214" s="709"/>
      <c r="AY214" s="709"/>
      <c r="AZ214" s="709"/>
      <c r="BA214" s="709"/>
      <c r="BB214" s="709"/>
      <c r="BC214" s="709"/>
      <c r="BD214" s="709"/>
      <c r="BE214" s="709"/>
      <c r="BF214" s="709"/>
      <c r="BG214" s="570"/>
      <c r="BH214" s="570"/>
      <c r="BI214" s="570"/>
      <c r="BJ214" s="570"/>
      <c r="BK214" s="570"/>
      <c r="BL214" s="570"/>
      <c r="BM214" s="570"/>
      <c r="BN214" s="570"/>
      <c r="BO214" s="570"/>
      <c r="BP214" s="570"/>
      <c r="BQ214" s="570"/>
      <c r="BR214" s="570"/>
      <c r="BS214" s="570"/>
      <c r="BT214" s="570"/>
      <c r="BU214" s="570"/>
      <c r="BV214" s="570"/>
      <c r="BW214" s="570"/>
      <c r="BX214" s="570"/>
      <c r="BY214" s="570"/>
      <c r="BZ214" s="570"/>
      <c r="CA214" s="570"/>
      <c r="CB214" s="570"/>
      <c r="CC214" s="570"/>
      <c r="CD214" s="570"/>
      <c r="CE214" s="571"/>
      <c r="CF214" s="796"/>
      <c r="CG214" s="797"/>
      <c r="CH214" s="797"/>
      <c r="CI214" s="797"/>
      <c r="CJ214" s="797"/>
      <c r="CK214" s="797"/>
      <c r="CL214" s="797"/>
      <c r="CM214" s="797"/>
      <c r="CN214" s="797"/>
      <c r="CO214" s="797"/>
      <c r="CP214" s="797"/>
      <c r="CQ214" s="798"/>
    </row>
    <row r="215" spans="1:95" ht="15.75" customHeight="1" x14ac:dyDescent="0.2">
      <c r="A215" s="605"/>
      <c r="B215" s="605"/>
      <c r="C215" s="605"/>
      <c r="D215" s="605"/>
      <c r="E215" s="605"/>
      <c r="F215" s="605"/>
      <c r="G215" s="605"/>
      <c r="H215" s="605"/>
      <c r="I215" s="605"/>
      <c r="J215" s="605"/>
      <c r="K215" s="605"/>
      <c r="L215" s="605"/>
      <c r="M215" s="605"/>
      <c r="N215" s="605"/>
      <c r="O215" s="605"/>
      <c r="P215" s="605"/>
      <c r="Q215" s="605"/>
      <c r="R215" s="605"/>
      <c r="S215" s="605"/>
      <c r="T215" s="605"/>
      <c r="U215" s="605"/>
      <c r="V215" s="605"/>
      <c r="W215" s="605"/>
      <c r="X215" s="605"/>
      <c r="Y215" s="605"/>
      <c r="Z215" s="605"/>
      <c r="AA215" s="605"/>
      <c r="AB215" s="605"/>
      <c r="AC215" s="605"/>
      <c r="AD215" s="605"/>
      <c r="AE215" s="605"/>
      <c r="AF215" s="605"/>
      <c r="AG215" s="605"/>
      <c r="AH215" s="605"/>
      <c r="AI215" s="605"/>
      <c r="AJ215" s="605"/>
      <c r="AK215" s="605"/>
      <c r="AL215" s="605"/>
      <c r="AM215" s="605"/>
      <c r="AN215" s="605"/>
      <c r="AO215" s="605"/>
      <c r="AP215" s="605"/>
      <c r="AQ215" s="605"/>
      <c r="AR215" s="605"/>
      <c r="AS215" s="605"/>
      <c r="AT215" s="605"/>
      <c r="AU215" s="605"/>
      <c r="AV215" s="605"/>
      <c r="AW215" s="605"/>
      <c r="AX215" s="605"/>
      <c r="AY215" s="605"/>
      <c r="AZ215" s="605"/>
      <c r="BA215" s="605"/>
      <c r="BB215" s="605"/>
      <c r="BC215" s="605"/>
      <c r="BD215" s="605"/>
      <c r="BE215" s="605"/>
      <c r="BF215" s="605"/>
      <c r="BG215" s="552"/>
      <c r="BH215" s="552"/>
      <c r="BI215" s="552"/>
      <c r="BJ215" s="552"/>
      <c r="BK215" s="552"/>
      <c r="BL215" s="552"/>
      <c r="BM215" s="552"/>
      <c r="BN215" s="552"/>
      <c r="BO215" s="552"/>
      <c r="BP215" s="552"/>
      <c r="BQ215" s="552"/>
      <c r="BR215" s="552"/>
      <c r="BS215" s="552"/>
      <c r="BT215" s="552"/>
      <c r="BU215" s="552"/>
      <c r="BV215" s="552"/>
      <c r="BW215" s="552"/>
      <c r="BX215" s="552"/>
      <c r="BY215" s="552"/>
      <c r="BZ215" s="552"/>
      <c r="CA215" s="552"/>
      <c r="CB215" s="552"/>
      <c r="CC215" s="552"/>
      <c r="CD215" s="552"/>
      <c r="CE215" s="552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x14ac:dyDescent="0.2">
      <c r="A216" s="552" t="s">
        <v>130</v>
      </c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  <c r="Z216" s="552"/>
      <c r="AA216" s="552"/>
      <c r="AB216" s="552"/>
      <c r="AC216" s="552"/>
      <c r="AD216" s="552"/>
      <c r="AE216" s="552"/>
      <c r="AF216" s="552"/>
      <c r="AG216" s="552"/>
      <c r="AH216" s="552"/>
      <c r="AI216" s="552"/>
      <c r="AJ216" s="552"/>
      <c r="AK216" s="552"/>
      <c r="AL216" s="552"/>
      <c r="AM216" s="552"/>
      <c r="AN216" s="552"/>
      <c r="AO216" s="552"/>
      <c r="AP216" s="552"/>
      <c r="AQ216" s="552"/>
      <c r="AR216" s="552"/>
      <c r="AS216" s="552"/>
      <c r="AT216" s="552"/>
      <c r="AU216" s="552"/>
      <c r="AV216" s="552"/>
      <c r="AW216" s="552"/>
      <c r="AX216" s="552"/>
      <c r="AY216" s="552"/>
      <c r="AZ216" s="552"/>
      <c r="BA216" s="552"/>
      <c r="BB216" s="552"/>
      <c r="BC216" s="552"/>
      <c r="BD216" s="552"/>
      <c r="BE216" s="552"/>
      <c r="BF216" s="552"/>
      <c r="BG216" s="552"/>
      <c r="BH216" s="552"/>
      <c r="BI216" s="552"/>
      <c r="BJ216" s="552"/>
      <c r="BK216" s="552"/>
      <c r="BL216" s="552"/>
      <c r="BM216" s="552"/>
      <c r="BN216" s="552"/>
      <c r="BO216" s="552"/>
      <c r="BP216" s="552"/>
      <c r="BQ216" s="552"/>
      <c r="BR216" s="552"/>
      <c r="BS216" s="552"/>
      <c r="BT216" s="552"/>
      <c r="BU216" s="552"/>
      <c r="BV216" s="552"/>
      <c r="BW216" s="552"/>
      <c r="BX216" s="552"/>
      <c r="BY216" s="552"/>
      <c r="BZ216" s="552"/>
      <c r="CA216" s="552"/>
      <c r="CB216" s="552"/>
      <c r="CC216" s="552"/>
      <c r="CD216" s="552"/>
      <c r="CE216" s="552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ht="18" x14ac:dyDescent="0.2">
      <c r="A217" s="552" t="s">
        <v>131</v>
      </c>
      <c r="B217" s="552"/>
      <c r="C217" s="552"/>
      <c r="D217" s="552"/>
      <c r="E217" s="552"/>
      <c r="F217" s="552"/>
      <c r="G217" s="552"/>
      <c r="H217" s="552"/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552"/>
      <c r="Z217" s="552"/>
      <c r="AA217" s="552"/>
      <c r="AB217" s="552"/>
      <c r="AC217" s="552"/>
      <c r="AD217" s="552"/>
      <c r="AE217" s="552"/>
      <c r="AF217" s="552"/>
      <c r="AG217" s="552"/>
      <c r="AH217" s="552"/>
      <c r="AI217" s="552"/>
      <c r="AJ217" s="552"/>
      <c r="AK217" s="552"/>
      <c r="AL217" s="552"/>
      <c r="AM217" s="552"/>
      <c r="AN217" s="552"/>
      <c r="AO217" s="552"/>
      <c r="AP217" s="552"/>
      <c r="AQ217" s="552"/>
      <c r="AR217" s="552"/>
      <c r="AS217" s="552"/>
      <c r="AT217" s="552"/>
      <c r="AU217" s="552"/>
      <c r="AV217" s="552"/>
      <c r="AW217" s="552"/>
      <c r="AX217" s="552"/>
      <c r="AY217" s="552"/>
      <c r="AZ217" s="552"/>
      <c r="BA217" s="552"/>
      <c r="BB217" s="552"/>
      <c r="BC217" s="552"/>
      <c r="BD217" s="552"/>
      <c r="BE217" s="552"/>
      <c r="BF217" s="552"/>
      <c r="BG217" s="552"/>
      <c r="BH217" s="552"/>
      <c r="BI217" s="552"/>
      <c r="BJ217" s="552"/>
      <c r="BK217" s="552"/>
      <c r="BL217" s="552"/>
      <c r="BM217" s="552"/>
      <c r="BN217" s="552"/>
      <c r="BO217" s="552"/>
      <c r="BP217" s="552"/>
      <c r="BQ217" s="552"/>
      <c r="BR217" s="552"/>
      <c r="BS217" s="552"/>
      <c r="BT217" s="552"/>
      <c r="BU217" s="552"/>
      <c r="BV217" s="552"/>
      <c r="BW217" s="552"/>
      <c r="BX217" s="552"/>
      <c r="BY217" s="552"/>
      <c r="BZ217" s="552"/>
      <c r="CA217" s="552"/>
      <c r="CB217" s="552"/>
      <c r="CC217" s="552"/>
      <c r="CD217" s="552"/>
      <c r="CE217" s="552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ht="64.5" customHeight="1" x14ac:dyDescent="0.2">
      <c r="A218" s="524" t="s">
        <v>39</v>
      </c>
      <c r="B218" s="524"/>
      <c r="C218" s="524"/>
      <c r="D218" s="524"/>
      <c r="E218" s="524"/>
      <c r="F218" s="524"/>
      <c r="G218" s="524"/>
      <c r="H218" s="534" t="s">
        <v>132</v>
      </c>
      <c r="I218" s="535"/>
      <c r="J218" s="535"/>
      <c r="K218" s="535"/>
      <c r="L218" s="535"/>
      <c r="M218" s="535"/>
      <c r="N218" s="535"/>
      <c r="O218" s="535"/>
      <c r="P218" s="535"/>
      <c r="Q218" s="535"/>
      <c r="R218" s="535"/>
      <c r="S218" s="536"/>
      <c r="T218" s="540" t="s">
        <v>133</v>
      </c>
      <c r="U218" s="541"/>
      <c r="V218" s="541"/>
      <c r="W218" s="541"/>
      <c r="X218" s="541"/>
      <c r="Y218" s="541"/>
      <c r="Z218" s="541"/>
      <c r="AA218" s="541"/>
      <c r="AB218" s="541"/>
      <c r="AC218" s="541"/>
      <c r="AD218" s="541"/>
      <c r="AE218" s="542"/>
      <c r="AF218" s="534" t="s">
        <v>134</v>
      </c>
      <c r="AG218" s="535"/>
      <c r="AH218" s="535"/>
      <c r="AI218" s="535"/>
      <c r="AJ218" s="535"/>
      <c r="AK218" s="535"/>
      <c r="AL218" s="535"/>
      <c r="AM218" s="535"/>
      <c r="AN218" s="535"/>
      <c r="AO218" s="535"/>
      <c r="AP218" s="535"/>
      <c r="AQ218" s="535"/>
      <c r="AR218" s="535"/>
      <c r="AS218" s="535"/>
      <c r="AT218" s="535"/>
      <c r="AU218" s="535"/>
      <c r="AV218" s="535"/>
      <c r="AW218" s="535"/>
      <c r="AX218" s="535"/>
      <c r="AY218" s="535"/>
      <c r="AZ218" s="535"/>
      <c r="BA218" s="535"/>
      <c r="BB218" s="535"/>
      <c r="BC218" s="535"/>
      <c r="BD218" s="535"/>
      <c r="BE218" s="535"/>
      <c r="BF218" s="535"/>
      <c r="BG218" s="535"/>
      <c r="BH218" s="535"/>
      <c r="BI218" s="535"/>
      <c r="BJ218" s="535"/>
      <c r="BK218" s="535"/>
      <c r="BL218" s="535"/>
      <c r="BM218" s="536"/>
      <c r="BN218" s="534" t="s">
        <v>135</v>
      </c>
      <c r="BO218" s="535"/>
      <c r="BP218" s="535"/>
      <c r="BQ218" s="535"/>
      <c r="BR218" s="535"/>
      <c r="BS218" s="535"/>
      <c r="BT218" s="535"/>
      <c r="BU218" s="535"/>
      <c r="BV218" s="535"/>
      <c r="BW218" s="535"/>
      <c r="BX218" s="535"/>
      <c r="BY218" s="535"/>
      <c r="BZ218" s="535"/>
      <c r="CA218" s="535"/>
      <c r="CB218" s="535"/>
      <c r="CC218" s="535"/>
      <c r="CD218" s="535"/>
      <c r="CE218" s="536"/>
      <c r="CF218" s="524" t="s">
        <v>136</v>
      </c>
      <c r="CG218" s="524"/>
      <c r="CH218" s="524"/>
      <c r="CI218" s="524"/>
      <c r="CJ218" s="524"/>
      <c r="CK218" s="524"/>
      <c r="CL218" s="524"/>
      <c r="CM218" s="524"/>
      <c r="CN218" s="524"/>
      <c r="CO218" s="524"/>
      <c r="CP218" s="524"/>
      <c r="CQ218" s="524"/>
    </row>
    <row r="219" spans="1:95" ht="15" customHeight="1" x14ac:dyDescent="0.2">
      <c r="A219" s="524"/>
      <c r="B219" s="524"/>
      <c r="C219" s="524"/>
      <c r="D219" s="524"/>
      <c r="E219" s="524"/>
      <c r="F219" s="524"/>
      <c r="G219" s="524"/>
      <c r="H219" s="540" t="s">
        <v>45</v>
      </c>
      <c r="I219" s="541"/>
      <c r="J219" s="541"/>
      <c r="K219" s="541"/>
      <c r="L219" s="541"/>
      <c r="M219" s="541"/>
      <c r="N219" s="541"/>
      <c r="O219" s="541"/>
      <c r="P219" s="541"/>
      <c r="Q219" s="541"/>
      <c r="R219" s="541"/>
      <c r="S219" s="542"/>
      <c r="T219" s="524" t="s">
        <v>45</v>
      </c>
      <c r="U219" s="524"/>
      <c r="V219" s="524"/>
      <c r="W219" s="524"/>
      <c r="X219" s="524"/>
      <c r="Y219" s="524"/>
      <c r="Z219" s="524"/>
      <c r="AA219" s="524"/>
      <c r="AB219" s="524"/>
      <c r="AC219" s="524"/>
      <c r="AD219" s="524"/>
      <c r="AE219" s="524"/>
      <c r="AF219" s="540" t="s">
        <v>45</v>
      </c>
      <c r="AG219" s="541"/>
      <c r="AH219" s="541"/>
      <c r="AI219" s="541"/>
      <c r="AJ219" s="541"/>
      <c r="AK219" s="541"/>
      <c r="AL219" s="541"/>
      <c r="AM219" s="541"/>
      <c r="AN219" s="541"/>
      <c r="AO219" s="541"/>
      <c r="AP219" s="541"/>
      <c r="AQ219" s="541"/>
      <c r="AR219" s="541"/>
      <c r="AS219" s="541"/>
      <c r="AT219" s="541"/>
      <c r="AU219" s="541"/>
      <c r="AV219" s="541"/>
      <c r="AW219" s="541"/>
      <c r="AX219" s="541"/>
      <c r="AY219" s="542"/>
      <c r="AZ219" s="540" t="s">
        <v>46</v>
      </c>
      <c r="BA219" s="541"/>
      <c r="BB219" s="541"/>
      <c r="BC219" s="541"/>
      <c r="BD219" s="541"/>
      <c r="BE219" s="541"/>
      <c r="BF219" s="541"/>
      <c r="BG219" s="541"/>
      <c r="BH219" s="541"/>
      <c r="BI219" s="541"/>
      <c r="BJ219" s="541"/>
      <c r="BK219" s="541"/>
      <c r="BL219" s="541"/>
      <c r="BM219" s="542"/>
      <c r="BN219" s="549" t="s">
        <v>6</v>
      </c>
      <c r="BO219" s="550"/>
      <c r="BP219" s="551" t="s">
        <v>187</v>
      </c>
      <c r="BQ219" s="551"/>
      <c r="BR219" s="560" t="s">
        <v>47</v>
      </c>
      <c r="BS219" s="561"/>
      <c r="BT219" s="549" t="s">
        <v>6</v>
      </c>
      <c r="BU219" s="550"/>
      <c r="BV219" s="551" t="s">
        <v>199</v>
      </c>
      <c r="BW219" s="551"/>
      <c r="BX219" s="560" t="s">
        <v>47</v>
      </c>
      <c r="BY219" s="561"/>
      <c r="BZ219" s="549" t="s">
        <v>6</v>
      </c>
      <c r="CA219" s="550"/>
      <c r="CB219" s="551" t="s">
        <v>200</v>
      </c>
      <c r="CC219" s="551"/>
      <c r="CD219" s="560" t="s">
        <v>47</v>
      </c>
      <c r="CE219" s="561"/>
      <c r="CF219" s="540" t="s">
        <v>48</v>
      </c>
      <c r="CG219" s="541"/>
      <c r="CH219" s="541"/>
      <c r="CI219" s="541"/>
      <c r="CJ219" s="541"/>
      <c r="CK219" s="542"/>
      <c r="CL219" s="540" t="s">
        <v>49</v>
      </c>
      <c r="CM219" s="541"/>
      <c r="CN219" s="541"/>
      <c r="CO219" s="541"/>
      <c r="CP219" s="541"/>
      <c r="CQ219" s="542"/>
    </row>
    <row r="220" spans="1:95" ht="4.5" customHeight="1" x14ac:dyDescent="0.2">
      <c r="A220" s="524"/>
      <c r="B220" s="524"/>
      <c r="C220" s="524"/>
      <c r="D220" s="524"/>
      <c r="E220" s="524"/>
      <c r="F220" s="524"/>
      <c r="G220" s="524"/>
      <c r="H220" s="543"/>
      <c r="I220" s="544"/>
      <c r="J220" s="544"/>
      <c r="K220" s="544"/>
      <c r="L220" s="544"/>
      <c r="M220" s="544"/>
      <c r="N220" s="544"/>
      <c r="O220" s="544"/>
      <c r="P220" s="544"/>
      <c r="Q220" s="544"/>
      <c r="R220" s="544"/>
      <c r="S220" s="545"/>
      <c r="T220" s="524"/>
      <c r="U220" s="524"/>
      <c r="V220" s="524"/>
      <c r="W220" s="524"/>
      <c r="X220" s="524"/>
      <c r="Y220" s="524"/>
      <c r="Z220" s="524"/>
      <c r="AA220" s="524"/>
      <c r="AB220" s="524"/>
      <c r="AC220" s="524"/>
      <c r="AD220" s="524"/>
      <c r="AE220" s="524"/>
      <c r="AF220" s="543"/>
      <c r="AG220" s="544"/>
      <c r="AH220" s="544"/>
      <c r="AI220" s="544"/>
      <c r="AJ220" s="544"/>
      <c r="AK220" s="544"/>
      <c r="AL220" s="544"/>
      <c r="AM220" s="544"/>
      <c r="AN220" s="544"/>
      <c r="AO220" s="544"/>
      <c r="AP220" s="544"/>
      <c r="AQ220" s="544"/>
      <c r="AR220" s="544"/>
      <c r="AS220" s="544"/>
      <c r="AT220" s="544"/>
      <c r="AU220" s="544"/>
      <c r="AV220" s="544"/>
      <c r="AW220" s="544"/>
      <c r="AX220" s="544"/>
      <c r="AY220" s="545"/>
      <c r="AZ220" s="546"/>
      <c r="BA220" s="547"/>
      <c r="BB220" s="547"/>
      <c r="BC220" s="547"/>
      <c r="BD220" s="547"/>
      <c r="BE220" s="547"/>
      <c r="BF220" s="547"/>
      <c r="BG220" s="547"/>
      <c r="BH220" s="547"/>
      <c r="BI220" s="547"/>
      <c r="BJ220" s="547"/>
      <c r="BK220" s="547"/>
      <c r="BL220" s="547"/>
      <c r="BM220" s="548"/>
      <c r="BN220" s="543" t="s">
        <v>50</v>
      </c>
      <c r="BO220" s="544"/>
      <c r="BP220" s="544"/>
      <c r="BQ220" s="544"/>
      <c r="BR220" s="544"/>
      <c r="BS220" s="545"/>
      <c r="BT220" s="543" t="s">
        <v>51</v>
      </c>
      <c r="BU220" s="544"/>
      <c r="BV220" s="544"/>
      <c r="BW220" s="544"/>
      <c r="BX220" s="544"/>
      <c r="BY220" s="545"/>
      <c r="BZ220" s="543" t="s">
        <v>52</v>
      </c>
      <c r="CA220" s="544"/>
      <c r="CB220" s="544"/>
      <c r="CC220" s="544"/>
      <c r="CD220" s="544"/>
      <c r="CE220" s="545"/>
      <c r="CF220" s="543"/>
      <c r="CG220" s="544"/>
      <c r="CH220" s="544"/>
      <c r="CI220" s="544"/>
      <c r="CJ220" s="544"/>
      <c r="CK220" s="545"/>
      <c r="CL220" s="543"/>
      <c r="CM220" s="544"/>
      <c r="CN220" s="544"/>
      <c r="CO220" s="544"/>
      <c r="CP220" s="544"/>
      <c r="CQ220" s="545"/>
    </row>
    <row r="221" spans="1:95" x14ac:dyDescent="0.2">
      <c r="A221" s="524"/>
      <c r="B221" s="524"/>
      <c r="C221" s="524"/>
      <c r="D221" s="524"/>
      <c r="E221" s="524"/>
      <c r="F221" s="524"/>
      <c r="G221" s="524"/>
      <c r="H221" s="543"/>
      <c r="I221" s="544"/>
      <c r="J221" s="544"/>
      <c r="K221" s="544"/>
      <c r="L221" s="544"/>
      <c r="M221" s="544"/>
      <c r="N221" s="544"/>
      <c r="O221" s="544"/>
      <c r="P221" s="544"/>
      <c r="Q221" s="544"/>
      <c r="R221" s="544"/>
      <c r="S221" s="545"/>
      <c r="T221" s="524"/>
      <c r="U221" s="524"/>
      <c r="V221" s="524"/>
      <c r="W221" s="524"/>
      <c r="X221" s="524"/>
      <c r="Y221" s="524"/>
      <c r="Z221" s="524"/>
      <c r="AA221" s="524"/>
      <c r="AB221" s="524"/>
      <c r="AC221" s="524"/>
      <c r="AD221" s="524"/>
      <c r="AE221" s="524"/>
      <c r="AF221" s="543"/>
      <c r="AG221" s="544"/>
      <c r="AH221" s="544"/>
      <c r="AI221" s="544"/>
      <c r="AJ221" s="544"/>
      <c r="AK221" s="544"/>
      <c r="AL221" s="544"/>
      <c r="AM221" s="544"/>
      <c r="AN221" s="544"/>
      <c r="AO221" s="544"/>
      <c r="AP221" s="544"/>
      <c r="AQ221" s="544"/>
      <c r="AR221" s="544"/>
      <c r="AS221" s="544"/>
      <c r="AT221" s="544"/>
      <c r="AU221" s="544"/>
      <c r="AV221" s="544"/>
      <c r="AW221" s="544"/>
      <c r="AX221" s="544"/>
      <c r="AY221" s="545"/>
      <c r="AZ221" s="540" t="s">
        <v>53</v>
      </c>
      <c r="BA221" s="541"/>
      <c r="BB221" s="541"/>
      <c r="BC221" s="541"/>
      <c r="BD221" s="541"/>
      <c r="BE221" s="541"/>
      <c r="BF221" s="542"/>
      <c r="BG221" s="540" t="s">
        <v>54</v>
      </c>
      <c r="BH221" s="541"/>
      <c r="BI221" s="541"/>
      <c r="BJ221" s="541"/>
      <c r="BK221" s="541"/>
      <c r="BL221" s="541"/>
      <c r="BM221" s="542"/>
      <c r="BN221" s="543"/>
      <c r="BO221" s="544"/>
      <c r="BP221" s="544"/>
      <c r="BQ221" s="544"/>
      <c r="BR221" s="544"/>
      <c r="BS221" s="545"/>
      <c r="BT221" s="543"/>
      <c r="BU221" s="544"/>
      <c r="BV221" s="544"/>
      <c r="BW221" s="544"/>
      <c r="BX221" s="544"/>
      <c r="BY221" s="545"/>
      <c r="BZ221" s="543"/>
      <c r="CA221" s="544"/>
      <c r="CB221" s="544"/>
      <c r="CC221" s="544"/>
      <c r="CD221" s="544"/>
      <c r="CE221" s="545"/>
      <c r="CF221" s="543"/>
      <c r="CG221" s="544"/>
      <c r="CH221" s="544"/>
      <c r="CI221" s="544"/>
      <c r="CJ221" s="544"/>
      <c r="CK221" s="545"/>
      <c r="CL221" s="543"/>
      <c r="CM221" s="544"/>
      <c r="CN221" s="544"/>
      <c r="CO221" s="544"/>
      <c r="CP221" s="544"/>
      <c r="CQ221" s="545"/>
    </row>
    <row r="222" spans="1:95" ht="21" customHeight="1" x14ac:dyDescent="0.2">
      <c r="A222" s="524"/>
      <c r="B222" s="524"/>
      <c r="C222" s="524"/>
      <c r="D222" s="524"/>
      <c r="E222" s="524"/>
      <c r="F222" s="524"/>
      <c r="G222" s="524"/>
      <c r="H222" s="546"/>
      <c r="I222" s="547"/>
      <c r="J222" s="547"/>
      <c r="K222" s="547"/>
      <c r="L222" s="547"/>
      <c r="M222" s="547"/>
      <c r="N222" s="547"/>
      <c r="O222" s="547"/>
      <c r="P222" s="547"/>
      <c r="Q222" s="547"/>
      <c r="R222" s="547"/>
      <c r="S222" s="548"/>
      <c r="T222" s="524"/>
      <c r="U222" s="524"/>
      <c r="V222" s="524"/>
      <c r="W222" s="524"/>
      <c r="X222" s="524"/>
      <c r="Y222" s="524"/>
      <c r="Z222" s="524"/>
      <c r="AA222" s="524"/>
      <c r="AB222" s="524"/>
      <c r="AC222" s="524"/>
      <c r="AD222" s="524"/>
      <c r="AE222" s="524"/>
      <c r="AF222" s="546"/>
      <c r="AG222" s="547"/>
      <c r="AH222" s="547"/>
      <c r="AI222" s="547"/>
      <c r="AJ222" s="547"/>
      <c r="AK222" s="547"/>
      <c r="AL222" s="547"/>
      <c r="AM222" s="547"/>
      <c r="AN222" s="547"/>
      <c r="AO222" s="547"/>
      <c r="AP222" s="547"/>
      <c r="AQ222" s="547"/>
      <c r="AR222" s="547"/>
      <c r="AS222" s="547"/>
      <c r="AT222" s="547"/>
      <c r="AU222" s="547"/>
      <c r="AV222" s="547"/>
      <c r="AW222" s="547"/>
      <c r="AX222" s="547"/>
      <c r="AY222" s="548"/>
      <c r="AZ222" s="546"/>
      <c r="BA222" s="547"/>
      <c r="BB222" s="547"/>
      <c r="BC222" s="547"/>
      <c r="BD222" s="547"/>
      <c r="BE222" s="547"/>
      <c r="BF222" s="548"/>
      <c r="BG222" s="546"/>
      <c r="BH222" s="547"/>
      <c r="BI222" s="547"/>
      <c r="BJ222" s="547"/>
      <c r="BK222" s="547"/>
      <c r="BL222" s="547"/>
      <c r="BM222" s="548"/>
      <c r="BN222" s="546"/>
      <c r="BO222" s="547"/>
      <c r="BP222" s="547"/>
      <c r="BQ222" s="547"/>
      <c r="BR222" s="547"/>
      <c r="BS222" s="548"/>
      <c r="BT222" s="546"/>
      <c r="BU222" s="547"/>
      <c r="BV222" s="547"/>
      <c r="BW222" s="547"/>
      <c r="BX222" s="547"/>
      <c r="BY222" s="548"/>
      <c r="BZ222" s="546"/>
      <c r="CA222" s="547"/>
      <c r="CB222" s="547"/>
      <c r="CC222" s="547"/>
      <c r="CD222" s="547"/>
      <c r="CE222" s="548"/>
      <c r="CF222" s="546"/>
      <c r="CG222" s="547"/>
      <c r="CH222" s="547"/>
      <c r="CI222" s="547"/>
      <c r="CJ222" s="547"/>
      <c r="CK222" s="548"/>
      <c r="CL222" s="546"/>
      <c r="CM222" s="547"/>
      <c r="CN222" s="547"/>
      <c r="CO222" s="547"/>
      <c r="CP222" s="547"/>
      <c r="CQ222" s="548"/>
    </row>
    <row r="223" spans="1:95" x14ac:dyDescent="0.2">
      <c r="A223" s="524" t="s">
        <v>30</v>
      </c>
      <c r="B223" s="524"/>
      <c r="C223" s="524"/>
      <c r="D223" s="524"/>
      <c r="E223" s="524"/>
      <c r="F223" s="524"/>
      <c r="G223" s="524"/>
      <c r="H223" s="524" t="s">
        <v>55</v>
      </c>
      <c r="I223" s="524"/>
      <c r="J223" s="524"/>
      <c r="K223" s="524"/>
      <c r="L223" s="524"/>
      <c r="M223" s="524"/>
      <c r="N223" s="524"/>
      <c r="O223" s="524"/>
      <c r="P223" s="524"/>
      <c r="Q223" s="524"/>
      <c r="R223" s="524"/>
      <c r="S223" s="524"/>
      <c r="T223" s="534" t="s">
        <v>56</v>
      </c>
      <c r="U223" s="535"/>
      <c r="V223" s="535"/>
      <c r="W223" s="535"/>
      <c r="X223" s="535"/>
      <c r="Y223" s="535"/>
      <c r="Z223" s="535"/>
      <c r="AA223" s="535"/>
      <c r="AB223" s="535"/>
      <c r="AC223" s="535"/>
      <c r="AD223" s="535"/>
      <c r="AE223" s="536"/>
      <c r="AF223" s="524" t="s">
        <v>57</v>
      </c>
      <c r="AG223" s="524"/>
      <c r="AH223" s="524"/>
      <c r="AI223" s="524"/>
      <c r="AJ223" s="524"/>
      <c r="AK223" s="524"/>
      <c r="AL223" s="524"/>
      <c r="AM223" s="524"/>
      <c r="AN223" s="524"/>
      <c r="AO223" s="524"/>
      <c r="AP223" s="524"/>
      <c r="AQ223" s="524"/>
      <c r="AR223" s="524"/>
      <c r="AS223" s="524"/>
      <c r="AT223" s="524"/>
      <c r="AU223" s="524"/>
      <c r="AV223" s="524"/>
      <c r="AW223" s="524"/>
      <c r="AX223" s="524"/>
      <c r="AY223" s="524"/>
      <c r="AZ223" s="524" t="s">
        <v>58</v>
      </c>
      <c r="BA223" s="524"/>
      <c r="BB223" s="524"/>
      <c r="BC223" s="524"/>
      <c r="BD223" s="524"/>
      <c r="BE223" s="524"/>
      <c r="BF223" s="524"/>
      <c r="BG223" s="524" t="s">
        <v>59</v>
      </c>
      <c r="BH223" s="524"/>
      <c r="BI223" s="524"/>
      <c r="BJ223" s="524"/>
      <c r="BK223" s="524"/>
      <c r="BL223" s="524"/>
      <c r="BM223" s="524"/>
      <c r="BN223" s="524" t="s">
        <v>60</v>
      </c>
      <c r="BO223" s="524"/>
      <c r="BP223" s="524"/>
      <c r="BQ223" s="524"/>
      <c r="BR223" s="524"/>
      <c r="BS223" s="524"/>
      <c r="BT223" s="524" t="s">
        <v>61</v>
      </c>
      <c r="BU223" s="524"/>
      <c r="BV223" s="524"/>
      <c r="BW223" s="524"/>
      <c r="BX223" s="524"/>
      <c r="BY223" s="524"/>
      <c r="BZ223" s="524" t="s">
        <v>62</v>
      </c>
      <c r="CA223" s="524"/>
      <c r="CB223" s="524"/>
      <c r="CC223" s="524"/>
      <c r="CD223" s="524"/>
      <c r="CE223" s="524"/>
      <c r="CF223" s="524" t="s">
        <v>63</v>
      </c>
      <c r="CG223" s="524"/>
      <c r="CH223" s="524"/>
      <c r="CI223" s="524"/>
      <c r="CJ223" s="524"/>
      <c r="CK223" s="524"/>
      <c r="CL223" s="524" t="s">
        <v>64</v>
      </c>
      <c r="CM223" s="524"/>
      <c r="CN223" s="524"/>
      <c r="CO223" s="524"/>
      <c r="CP223" s="524"/>
      <c r="CQ223" s="524"/>
    </row>
    <row r="224" spans="1:95" hidden="1" x14ac:dyDescent="0.2">
      <c r="A224" s="710"/>
      <c r="B224" s="711"/>
      <c r="C224" s="711"/>
      <c r="D224" s="711"/>
      <c r="E224" s="711"/>
      <c r="F224" s="711"/>
      <c r="G224" s="712"/>
      <c r="H224" s="713"/>
      <c r="I224" s="713"/>
      <c r="J224" s="713"/>
      <c r="K224" s="713"/>
      <c r="L224" s="713"/>
      <c r="M224" s="713"/>
      <c r="N224" s="713"/>
      <c r="O224" s="713"/>
      <c r="P224" s="713"/>
      <c r="Q224" s="713"/>
      <c r="R224" s="713"/>
      <c r="S224" s="713"/>
      <c r="T224" s="714"/>
      <c r="U224" s="715"/>
      <c r="V224" s="715"/>
      <c r="W224" s="715"/>
      <c r="X224" s="715"/>
      <c r="Y224" s="715"/>
      <c r="Z224" s="715"/>
      <c r="AA224" s="715"/>
      <c r="AB224" s="715"/>
      <c r="AC224" s="715"/>
      <c r="AD224" s="715"/>
      <c r="AE224" s="716"/>
      <c r="AF224" s="105"/>
      <c r="AG224" s="715"/>
      <c r="AH224" s="715"/>
      <c r="AI224" s="715"/>
      <c r="AJ224" s="715"/>
      <c r="AK224" s="715"/>
      <c r="AL224" s="715"/>
      <c r="AM224" s="715"/>
      <c r="AN224" s="715"/>
      <c r="AO224" s="715"/>
      <c r="AP224" s="715"/>
      <c r="AQ224" s="715"/>
      <c r="AR224" s="715"/>
      <c r="AS224" s="715"/>
      <c r="AT224" s="715"/>
      <c r="AU224" s="715"/>
      <c r="AV224" s="715"/>
      <c r="AW224" s="715"/>
      <c r="AX224" s="715"/>
      <c r="AY224" s="716"/>
      <c r="AZ224" s="546"/>
      <c r="BA224" s="547"/>
      <c r="BB224" s="547"/>
      <c r="BC224" s="547"/>
      <c r="BD224" s="547"/>
      <c r="BE224" s="547"/>
      <c r="BF224" s="548"/>
      <c r="BG224" s="546"/>
      <c r="BH224" s="547"/>
      <c r="BI224" s="547"/>
      <c r="BJ224" s="547"/>
      <c r="BK224" s="547"/>
      <c r="BL224" s="547"/>
      <c r="BM224" s="548"/>
      <c r="BN224" s="713"/>
      <c r="BO224" s="713"/>
      <c r="BP224" s="713"/>
      <c r="BQ224" s="713"/>
      <c r="BR224" s="713"/>
      <c r="BS224" s="713"/>
      <c r="BT224" s="713"/>
      <c r="BU224" s="713"/>
      <c r="BV224" s="713"/>
      <c r="BW224" s="713"/>
      <c r="BX224" s="713"/>
      <c r="BY224" s="713"/>
      <c r="BZ224" s="713"/>
      <c r="CA224" s="713"/>
      <c r="CB224" s="713"/>
      <c r="CC224" s="713"/>
      <c r="CD224" s="713"/>
      <c r="CE224" s="713"/>
      <c r="CF224" s="105"/>
      <c r="CG224" s="106"/>
      <c r="CH224" s="106"/>
      <c r="CI224" s="106"/>
      <c r="CJ224" s="106"/>
      <c r="CK224" s="107"/>
      <c r="CL224" s="105"/>
      <c r="CM224" s="106"/>
      <c r="CN224" s="106"/>
      <c r="CO224" s="106"/>
      <c r="CP224" s="106"/>
      <c r="CQ224" s="107"/>
    </row>
    <row r="225" spans="1:95" x14ac:dyDescent="0.2">
      <c r="A225" s="787"/>
      <c r="B225" s="787"/>
      <c r="C225" s="787"/>
      <c r="D225" s="787"/>
      <c r="E225" s="787"/>
      <c r="F225" s="787"/>
      <c r="G225" s="787"/>
      <c r="H225" s="713"/>
      <c r="I225" s="713"/>
      <c r="J225" s="713"/>
      <c r="K225" s="713"/>
      <c r="L225" s="713"/>
      <c r="M225" s="713"/>
      <c r="N225" s="713"/>
      <c r="O225" s="713"/>
      <c r="P225" s="713"/>
      <c r="Q225" s="713"/>
      <c r="R225" s="713"/>
      <c r="S225" s="713"/>
      <c r="T225" s="518"/>
      <c r="U225" s="519"/>
      <c r="V225" s="519"/>
      <c r="W225" s="519"/>
      <c r="X225" s="519"/>
      <c r="Y225" s="519"/>
      <c r="Z225" s="519"/>
      <c r="AA225" s="519"/>
      <c r="AB225" s="519"/>
      <c r="AC225" s="519"/>
      <c r="AD225" s="519"/>
      <c r="AE225" s="520"/>
      <c r="AF225" s="518"/>
      <c r="AG225" s="519"/>
      <c r="AH225" s="519"/>
      <c r="AI225" s="519"/>
      <c r="AJ225" s="519"/>
      <c r="AK225" s="519"/>
      <c r="AL225" s="519"/>
      <c r="AM225" s="519"/>
      <c r="AN225" s="519"/>
      <c r="AO225" s="519"/>
      <c r="AP225" s="519"/>
      <c r="AQ225" s="519"/>
      <c r="AR225" s="519"/>
      <c r="AS225" s="519"/>
      <c r="AT225" s="519"/>
      <c r="AU225" s="519"/>
      <c r="AV225" s="519"/>
      <c r="AW225" s="519"/>
      <c r="AX225" s="519"/>
      <c r="AY225" s="520"/>
      <c r="AZ225" s="534"/>
      <c r="BA225" s="535"/>
      <c r="BB225" s="535"/>
      <c r="BC225" s="535"/>
      <c r="BD225" s="535"/>
      <c r="BE225" s="535"/>
      <c r="BF225" s="536"/>
      <c r="BG225" s="534"/>
      <c r="BH225" s="535"/>
      <c r="BI225" s="535"/>
      <c r="BJ225" s="535"/>
      <c r="BK225" s="535"/>
      <c r="BL225" s="535"/>
      <c r="BM225" s="536"/>
      <c r="BN225" s="713"/>
      <c r="BO225" s="713"/>
      <c r="BP225" s="713"/>
      <c r="BQ225" s="713"/>
      <c r="BR225" s="713"/>
      <c r="BS225" s="713"/>
      <c r="BT225" s="713"/>
      <c r="BU225" s="713"/>
      <c r="BV225" s="713"/>
      <c r="BW225" s="713"/>
      <c r="BX225" s="713"/>
      <c r="BY225" s="713"/>
      <c r="BZ225" s="713"/>
      <c r="CA225" s="713"/>
      <c r="CB225" s="713"/>
      <c r="CC225" s="713"/>
      <c r="CD225" s="713"/>
      <c r="CE225" s="713"/>
      <c r="CF225" s="713"/>
      <c r="CG225" s="713"/>
      <c r="CH225" s="713"/>
      <c r="CI225" s="713"/>
      <c r="CJ225" s="713"/>
      <c r="CK225" s="713"/>
      <c r="CL225" s="713"/>
      <c r="CM225" s="713"/>
      <c r="CN225" s="713"/>
      <c r="CO225" s="713"/>
      <c r="CP225" s="713"/>
      <c r="CQ225" s="713"/>
    </row>
    <row r="226" spans="1:95" ht="18" customHeight="1" x14ac:dyDescent="0.2">
      <c r="A226" s="552" t="s">
        <v>137</v>
      </c>
      <c r="B226" s="552"/>
      <c r="C226" s="552"/>
      <c r="D226" s="552"/>
      <c r="E226" s="552"/>
      <c r="F226" s="552"/>
      <c r="G226" s="552"/>
      <c r="H226" s="552"/>
      <c r="I226" s="552"/>
      <c r="J226" s="552"/>
      <c r="K226" s="552"/>
      <c r="L226" s="552"/>
      <c r="M226" s="552"/>
      <c r="N226" s="552"/>
      <c r="O226" s="552"/>
      <c r="P226" s="552"/>
      <c r="Q226" s="552"/>
      <c r="R226" s="552"/>
      <c r="S226" s="552"/>
      <c r="T226" s="552"/>
      <c r="U226" s="552"/>
      <c r="V226" s="552"/>
      <c r="W226" s="552"/>
      <c r="X226" s="552"/>
      <c r="Y226" s="552"/>
      <c r="Z226" s="552"/>
      <c r="AA226" s="552"/>
      <c r="AB226" s="552"/>
      <c r="AC226" s="552"/>
      <c r="AD226" s="552"/>
      <c r="AE226" s="552"/>
      <c r="AF226" s="552"/>
      <c r="AG226" s="552"/>
      <c r="AH226" s="552"/>
      <c r="AI226" s="552"/>
      <c r="AJ226" s="552"/>
      <c r="AK226" s="552"/>
      <c r="AL226" s="552"/>
      <c r="AM226" s="552"/>
      <c r="AN226" s="552"/>
      <c r="AO226" s="552"/>
      <c r="AP226" s="552"/>
      <c r="AQ226" s="552"/>
      <c r="AR226" s="552"/>
      <c r="AS226" s="552"/>
      <c r="AT226" s="552"/>
      <c r="AU226" s="552"/>
      <c r="AV226" s="552"/>
      <c r="AW226" s="552"/>
      <c r="AX226" s="552"/>
      <c r="AY226" s="552"/>
      <c r="AZ226" s="552"/>
      <c r="BA226" s="552"/>
      <c r="BB226" s="552"/>
      <c r="BC226" s="552"/>
      <c r="BD226" s="552"/>
      <c r="BE226" s="552"/>
      <c r="BF226" s="552"/>
      <c r="BG226" s="552"/>
      <c r="BH226" s="552"/>
      <c r="BI226" s="552"/>
      <c r="BJ226" s="552"/>
      <c r="BK226" s="552"/>
      <c r="BL226" s="552"/>
      <c r="BM226" s="552"/>
      <c r="BN226" s="552"/>
      <c r="BO226" s="552"/>
      <c r="BP226" s="552"/>
      <c r="BQ226" s="552"/>
      <c r="BR226" s="552"/>
      <c r="BS226" s="552"/>
      <c r="BT226" s="552"/>
      <c r="BU226" s="552"/>
      <c r="BV226" s="552"/>
      <c r="BW226" s="552"/>
      <c r="BX226" s="552"/>
      <c r="BY226" s="552"/>
      <c r="BZ226" s="552"/>
      <c r="CA226" s="552"/>
      <c r="CB226" s="552"/>
      <c r="CC226" s="552"/>
      <c r="CD226" s="552"/>
      <c r="CE226" s="552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ht="66.75" customHeight="1" x14ac:dyDescent="0.2">
      <c r="A227" s="524" t="s">
        <v>39</v>
      </c>
      <c r="B227" s="524"/>
      <c r="C227" s="524"/>
      <c r="D227" s="524"/>
      <c r="E227" s="524"/>
      <c r="F227" s="524"/>
      <c r="G227" s="524"/>
      <c r="H227" s="524" t="s">
        <v>132</v>
      </c>
      <c r="I227" s="524"/>
      <c r="J227" s="524"/>
      <c r="K227" s="524"/>
      <c r="L227" s="524"/>
      <c r="M227" s="524"/>
      <c r="N227" s="524"/>
      <c r="O227" s="524"/>
      <c r="P227" s="524"/>
      <c r="Q227" s="524"/>
      <c r="R227" s="524"/>
      <c r="S227" s="524"/>
      <c r="T227" s="524" t="s">
        <v>133</v>
      </c>
      <c r="U227" s="524"/>
      <c r="V227" s="524"/>
      <c r="W227" s="524"/>
      <c r="X227" s="524"/>
      <c r="Y227" s="524"/>
      <c r="Z227" s="524"/>
      <c r="AA227" s="524"/>
      <c r="AB227" s="524"/>
      <c r="AC227" s="534" t="s">
        <v>138</v>
      </c>
      <c r="AD227" s="535"/>
      <c r="AE227" s="535"/>
      <c r="AF227" s="535"/>
      <c r="AG227" s="535"/>
      <c r="AH227" s="535"/>
      <c r="AI227" s="535"/>
      <c r="AJ227" s="535"/>
      <c r="AK227" s="535"/>
      <c r="AL227" s="535"/>
      <c r="AM227" s="535"/>
      <c r="AN227" s="535"/>
      <c r="AO227" s="535"/>
      <c r="AP227" s="535"/>
      <c r="AQ227" s="535"/>
      <c r="AR227" s="535"/>
      <c r="AS227" s="535"/>
      <c r="AT227" s="535"/>
      <c r="AU227" s="535"/>
      <c r="AV227" s="535"/>
      <c r="AW227" s="535"/>
      <c r="AX227" s="535"/>
      <c r="AY227" s="535"/>
      <c r="AZ227" s="535"/>
      <c r="BA227" s="536"/>
      <c r="BB227" s="534" t="s">
        <v>139</v>
      </c>
      <c r="BC227" s="535"/>
      <c r="BD227" s="535"/>
      <c r="BE227" s="535"/>
      <c r="BF227" s="535"/>
      <c r="BG227" s="535"/>
      <c r="BH227" s="535"/>
      <c r="BI227" s="535"/>
      <c r="BJ227" s="535"/>
      <c r="BK227" s="535"/>
      <c r="BL227" s="535"/>
      <c r="BM227" s="535"/>
      <c r="BN227" s="535"/>
      <c r="BO227" s="535"/>
      <c r="BP227" s="536"/>
      <c r="BQ227" s="534" t="s">
        <v>242</v>
      </c>
      <c r="BR227" s="535"/>
      <c r="BS227" s="535"/>
      <c r="BT227" s="535"/>
      <c r="BU227" s="535"/>
      <c r="BV227" s="535"/>
      <c r="BW227" s="535"/>
      <c r="BX227" s="535"/>
      <c r="BY227" s="535"/>
      <c r="BZ227" s="535"/>
      <c r="CA227" s="535"/>
      <c r="CB227" s="535"/>
      <c r="CC227" s="535"/>
      <c r="CD227" s="535"/>
      <c r="CE227" s="536"/>
      <c r="CF227" s="534" t="s">
        <v>243</v>
      </c>
      <c r="CG227" s="535"/>
      <c r="CH227" s="535"/>
      <c r="CI227" s="535"/>
      <c r="CJ227" s="535"/>
      <c r="CK227" s="535"/>
      <c r="CL227" s="535"/>
      <c r="CM227" s="535"/>
      <c r="CN227" s="535"/>
      <c r="CO227" s="535"/>
      <c r="CP227" s="535"/>
      <c r="CQ227" s="536"/>
    </row>
    <row r="228" spans="1:95" ht="16.5" customHeight="1" x14ac:dyDescent="0.2">
      <c r="A228" s="524"/>
      <c r="B228" s="524"/>
      <c r="C228" s="524"/>
      <c r="D228" s="524"/>
      <c r="E228" s="524"/>
      <c r="F228" s="524"/>
      <c r="G228" s="524"/>
      <c r="H228" s="540" t="s">
        <v>45</v>
      </c>
      <c r="I228" s="541"/>
      <c r="J228" s="541"/>
      <c r="K228" s="541"/>
      <c r="L228" s="541"/>
      <c r="M228" s="541"/>
      <c r="N228" s="541"/>
      <c r="O228" s="541"/>
      <c r="P228" s="541"/>
      <c r="Q228" s="541"/>
      <c r="R228" s="541"/>
      <c r="S228" s="542"/>
      <c r="T228" s="540" t="s">
        <v>45</v>
      </c>
      <c r="U228" s="541"/>
      <c r="V228" s="541"/>
      <c r="W228" s="541"/>
      <c r="X228" s="541"/>
      <c r="Y228" s="541"/>
      <c r="Z228" s="541"/>
      <c r="AA228" s="541"/>
      <c r="AB228" s="542"/>
      <c r="AC228" s="540" t="s">
        <v>140</v>
      </c>
      <c r="AD228" s="541"/>
      <c r="AE228" s="541"/>
      <c r="AF228" s="541"/>
      <c r="AG228" s="541"/>
      <c r="AH228" s="541"/>
      <c r="AI228" s="541"/>
      <c r="AJ228" s="541"/>
      <c r="AK228" s="541"/>
      <c r="AL228" s="541"/>
      <c r="AM228" s="541"/>
      <c r="AN228" s="541"/>
      <c r="AO228" s="541"/>
      <c r="AP228" s="541"/>
      <c r="AQ228" s="541"/>
      <c r="AR228" s="542"/>
      <c r="AS228" s="540" t="s">
        <v>80</v>
      </c>
      <c r="AT228" s="541"/>
      <c r="AU228" s="541"/>
      <c r="AV228" s="541"/>
      <c r="AW228" s="541"/>
      <c r="AX228" s="541"/>
      <c r="AY228" s="541"/>
      <c r="AZ228" s="541"/>
      <c r="BA228" s="542"/>
      <c r="BB228" s="549" t="s">
        <v>6</v>
      </c>
      <c r="BC228" s="550"/>
      <c r="BD228" s="551" t="s">
        <v>187</v>
      </c>
      <c r="BE228" s="551"/>
      <c r="BF228" s="304"/>
      <c r="BG228" s="549" t="s">
        <v>6</v>
      </c>
      <c r="BH228" s="550"/>
      <c r="BI228" s="551" t="s">
        <v>199</v>
      </c>
      <c r="BJ228" s="551"/>
      <c r="BK228" s="304"/>
      <c r="BL228" s="549" t="s">
        <v>6</v>
      </c>
      <c r="BM228" s="550"/>
      <c r="BN228" s="551" t="s">
        <v>200</v>
      </c>
      <c r="BO228" s="551"/>
      <c r="BP228" s="304"/>
      <c r="BQ228" s="549" t="s">
        <v>6</v>
      </c>
      <c r="BR228" s="550"/>
      <c r="BS228" s="551" t="s">
        <v>187</v>
      </c>
      <c r="BT228" s="551"/>
      <c r="BU228" s="304"/>
      <c r="BV228" s="549" t="s">
        <v>6</v>
      </c>
      <c r="BW228" s="550"/>
      <c r="BX228" s="551" t="s">
        <v>199</v>
      </c>
      <c r="BY228" s="551"/>
      <c r="BZ228" s="304"/>
      <c r="CA228" s="549" t="s">
        <v>6</v>
      </c>
      <c r="CB228" s="550"/>
      <c r="CC228" s="551" t="s">
        <v>200</v>
      </c>
      <c r="CD228" s="551"/>
      <c r="CE228" s="304"/>
      <c r="CF228" s="540" t="s">
        <v>48</v>
      </c>
      <c r="CG228" s="541"/>
      <c r="CH228" s="541"/>
      <c r="CI228" s="541"/>
      <c r="CJ228" s="541"/>
      <c r="CK228" s="542"/>
      <c r="CL228" s="540" t="s">
        <v>49</v>
      </c>
      <c r="CM228" s="541"/>
      <c r="CN228" s="541"/>
      <c r="CO228" s="541"/>
      <c r="CP228" s="541"/>
      <c r="CQ228" s="542"/>
    </row>
    <row r="229" spans="1:95" ht="15" customHeight="1" x14ac:dyDescent="0.2">
      <c r="A229" s="524"/>
      <c r="B229" s="524"/>
      <c r="C229" s="524"/>
      <c r="D229" s="524"/>
      <c r="E229" s="524"/>
      <c r="F229" s="524"/>
      <c r="G229" s="524"/>
      <c r="H229" s="543"/>
      <c r="I229" s="544"/>
      <c r="J229" s="544"/>
      <c r="K229" s="544"/>
      <c r="L229" s="544"/>
      <c r="M229" s="544"/>
      <c r="N229" s="544"/>
      <c r="O229" s="544"/>
      <c r="P229" s="544"/>
      <c r="Q229" s="544"/>
      <c r="R229" s="544"/>
      <c r="S229" s="545"/>
      <c r="T229" s="543"/>
      <c r="U229" s="544"/>
      <c r="V229" s="544"/>
      <c r="W229" s="544"/>
      <c r="X229" s="544"/>
      <c r="Y229" s="544"/>
      <c r="Z229" s="544"/>
      <c r="AA229" s="544"/>
      <c r="AB229" s="545"/>
      <c r="AC229" s="543"/>
      <c r="AD229" s="544"/>
      <c r="AE229" s="544"/>
      <c r="AF229" s="544"/>
      <c r="AG229" s="544"/>
      <c r="AH229" s="544"/>
      <c r="AI229" s="544"/>
      <c r="AJ229" s="544"/>
      <c r="AK229" s="544"/>
      <c r="AL229" s="544"/>
      <c r="AM229" s="544"/>
      <c r="AN229" s="544"/>
      <c r="AO229" s="544"/>
      <c r="AP229" s="544"/>
      <c r="AQ229" s="544"/>
      <c r="AR229" s="545"/>
      <c r="AS229" s="524" t="s">
        <v>53</v>
      </c>
      <c r="AT229" s="524"/>
      <c r="AU229" s="524"/>
      <c r="AV229" s="524"/>
      <c r="AW229" s="524"/>
      <c r="AX229" s="524" t="s">
        <v>54</v>
      </c>
      <c r="AY229" s="524"/>
      <c r="AZ229" s="524"/>
      <c r="BA229" s="524"/>
      <c r="BB229" s="543" t="s">
        <v>81</v>
      </c>
      <c r="BC229" s="544"/>
      <c r="BD229" s="544"/>
      <c r="BE229" s="544"/>
      <c r="BF229" s="545"/>
      <c r="BG229" s="543" t="s">
        <v>82</v>
      </c>
      <c r="BH229" s="544"/>
      <c r="BI229" s="544"/>
      <c r="BJ229" s="544"/>
      <c r="BK229" s="545"/>
      <c r="BL229" s="543" t="s">
        <v>83</v>
      </c>
      <c r="BM229" s="544"/>
      <c r="BN229" s="544"/>
      <c r="BO229" s="544"/>
      <c r="BP229" s="545"/>
      <c r="BQ229" s="543" t="s">
        <v>81</v>
      </c>
      <c r="BR229" s="544"/>
      <c r="BS229" s="544"/>
      <c r="BT229" s="544"/>
      <c r="BU229" s="545"/>
      <c r="BV229" s="543" t="s">
        <v>82</v>
      </c>
      <c r="BW229" s="544"/>
      <c r="BX229" s="544"/>
      <c r="BY229" s="544"/>
      <c r="BZ229" s="545"/>
      <c r="CA229" s="543" t="s">
        <v>83</v>
      </c>
      <c r="CB229" s="544"/>
      <c r="CC229" s="544"/>
      <c r="CD229" s="544"/>
      <c r="CE229" s="545"/>
      <c r="CF229" s="543"/>
      <c r="CG229" s="544"/>
      <c r="CH229" s="544"/>
      <c r="CI229" s="544"/>
      <c r="CJ229" s="544"/>
      <c r="CK229" s="545"/>
      <c r="CL229" s="543"/>
      <c r="CM229" s="544"/>
      <c r="CN229" s="544"/>
      <c r="CO229" s="544"/>
      <c r="CP229" s="544"/>
      <c r="CQ229" s="545"/>
    </row>
    <row r="230" spans="1:95" ht="24.75" customHeight="1" x14ac:dyDescent="0.2">
      <c r="A230" s="524"/>
      <c r="B230" s="524"/>
      <c r="C230" s="524"/>
      <c r="D230" s="524"/>
      <c r="E230" s="524"/>
      <c r="F230" s="524"/>
      <c r="G230" s="524"/>
      <c r="H230" s="543"/>
      <c r="I230" s="544"/>
      <c r="J230" s="544"/>
      <c r="K230" s="544"/>
      <c r="L230" s="544"/>
      <c r="M230" s="544"/>
      <c r="N230" s="544"/>
      <c r="O230" s="544"/>
      <c r="P230" s="544"/>
      <c r="Q230" s="544"/>
      <c r="R230" s="544"/>
      <c r="S230" s="545"/>
      <c r="T230" s="543"/>
      <c r="U230" s="544"/>
      <c r="V230" s="544"/>
      <c r="W230" s="544"/>
      <c r="X230" s="544"/>
      <c r="Y230" s="544"/>
      <c r="Z230" s="544"/>
      <c r="AA230" s="544"/>
      <c r="AB230" s="545"/>
      <c r="AC230" s="543"/>
      <c r="AD230" s="544"/>
      <c r="AE230" s="544"/>
      <c r="AF230" s="544"/>
      <c r="AG230" s="544"/>
      <c r="AH230" s="544"/>
      <c r="AI230" s="544"/>
      <c r="AJ230" s="544"/>
      <c r="AK230" s="544"/>
      <c r="AL230" s="544"/>
      <c r="AM230" s="544"/>
      <c r="AN230" s="544"/>
      <c r="AO230" s="544"/>
      <c r="AP230" s="544"/>
      <c r="AQ230" s="544"/>
      <c r="AR230" s="545"/>
      <c r="AS230" s="524"/>
      <c r="AT230" s="524"/>
      <c r="AU230" s="524"/>
      <c r="AV230" s="524"/>
      <c r="AW230" s="524"/>
      <c r="AX230" s="524"/>
      <c r="AY230" s="524"/>
      <c r="AZ230" s="524"/>
      <c r="BA230" s="524"/>
      <c r="BB230" s="543"/>
      <c r="BC230" s="544"/>
      <c r="BD230" s="544"/>
      <c r="BE230" s="544"/>
      <c r="BF230" s="545"/>
      <c r="BG230" s="543"/>
      <c r="BH230" s="544"/>
      <c r="BI230" s="544"/>
      <c r="BJ230" s="544"/>
      <c r="BK230" s="545"/>
      <c r="BL230" s="543"/>
      <c r="BM230" s="544"/>
      <c r="BN230" s="544"/>
      <c r="BO230" s="544"/>
      <c r="BP230" s="545"/>
      <c r="BQ230" s="543"/>
      <c r="BR230" s="544"/>
      <c r="BS230" s="544"/>
      <c r="BT230" s="544"/>
      <c r="BU230" s="545"/>
      <c r="BV230" s="543"/>
      <c r="BW230" s="544"/>
      <c r="BX230" s="544"/>
      <c r="BY230" s="544"/>
      <c r="BZ230" s="545"/>
      <c r="CA230" s="543"/>
      <c r="CB230" s="544"/>
      <c r="CC230" s="544"/>
      <c r="CD230" s="544"/>
      <c r="CE230" s="545"/>
      <c r="CF230" s="543"/>
      <c r="CG230" s="544"/>
      <c r="CH230" s="544"/>
      <c r="CI230" s="544"/>
      <c r="CJ230" s="544"/>
      <c r="CK230" s="545"/>
      <c r="CL230" s="543"/>
      <c r="CM230" s="544"/>
      <c r="CN230" s="544"/>
      <c r="CO230" s="544"/>
      <c r="CP230" s="544"/>
      <c r="CQ230" s="545"/>
    </row>
    <row r="231" spans="1:95" ht="33" customHeight="1" x14ac:dyDescent="0.2">
      <c r="A231" s="524"/>
      <c r="B231" s="524"/>
      <c r="C231" s="524"/>
      <c r="D231" s="524"/>
      <c r="E231" s="524"/>
      <c r="F231" s="524"/>
      <c r="G231" s="524"/>
      <c r="H231" s="546"/>
      <c r="I231" s="547"/>
      <c r="J231" s="547"/>
      <c r="K231" s="547"/>
      <c r="L231" s="547"/>
      <c r="M231" s="547"/>
      <c r="N231" s="547"/>
      <c r="O231" s="547"/>
      <c r="P231" s="547"/>
      <c r="Q231" s="547"/>
      <c r="R231" s="547"/>
      <c r="S231" s="548"/>
      <c r="T231" s="546"/>
      <c r="U231" s="547"/>
      <c r="V231" s="547"/>
      <c r="W231" s="547"/>
      <c r="X231" s="547"/>
      <c r="Y231" s="547"/>
      <c r="Z231" s="547"/>
      <c r="AA231" s="547"/>
      <c r="AB231" s="548"/>
      <c r="AC231" s="546"/>
      <c r="AD231" s="547"/>
      <c r="AE231" s="547"/>
      <c r="AF231" s="547"/>
      <c r="AG231" s="547"/>
      <c r="AH231" s="547"/>
      <c r="AI231" s="547"/>
      <c r="AJ231" s="547"/>
      <c r="AK231" s="547"/>
      <c r="AL231" s="547"/>
      <c r="AM231" s="547"/>
      <c r="AN231" s="547"/>
      <c r="AO231" s="547"/>
      <c r="AP231" s="547"/>
      <c r="AQ231" s="547"/>
      <c r="AR231" s="548"/>
      <c r="AS231" s="524"/>
      <c r="AT231" s="524"/>
      <c r="AU231" s="524"/>
      <c r="AV231" s="524"/>
      <c r="AW231" s="524"/>
      <c r="AX231" s="524"/>
      <c r="AY231" s="524"/>
      <c r="AZ231" s="524"/>
      <c r="BA231" s="524"/>
      <c r="BB231" s="546"/>
      <c r="BC231" s="547"/>
      <c r="BD231" s="547"/>
      <c r="BE231" s="547"/>
      <c r="BF231" s="548"/>
      <c r="BG231" s="546"/>
      <c r="BH231" s="547"/>
      <c r="BI231" s="547"/>
      <c r="BJ231" s="547"/>
      <c r="BK231" s="548"/>
      <c r="BL231" s="546"/>
      <c r="BM231" s="547"/>
      <c r="BN231" s="547"/>
      <c r="BO231" s="547"/>
      <c r="BP231" s="548"/>
      <c r="BQ231" s="546"/>
      <c r="BR231" s="547"/>
      <c r="BS231" s="547"/>
      <c r="BT231" s="547"/>
      <c r="BU231" s="548"/>
      <c r="BV231" s="546"/>
      <c r="BW231" s="547"/>
      <c r="BX231" s="547"/>
      <c r="BY231" s="547"/>
      <c r="BZ231" s="548"/>
      <c r="CA231" s="546"/>
      <c r="CB231" s="547"/>
      <c r="CC231" s="547"/>
      <c r="CD231" s="547"/>
      <c r="CE231" s="548"/>
      <c r="CF231" s="546"/>
      <c r="CG231" s="547"/>
      <c r="CH231" s="547"/>
      <c r="CI231" s="547"/>
      <c r="CJ231" s="547"/>
      <c r="CK231" s="548"/>
      <c r="CL231" s="546"/>
      <c r="CM231" s="547"/>
      <c r="CN231" s="547"/>
      <c r="CO231" s="547"/>
      <c r="CP231" s="547"/>
      <c r="CQ231" s="548"/>
    </row>
    <row r="232" spans="1:95" x14ac:dyDescent="0.2">
      <c r="A232" s="524" t="s">
        <v>30</v>
      </c>
      <c r="B232" s="524"/>
      <c r="C232" s="524"/>
      <c r="D232" s="524"/>
      <c r="E232" s="524"/>
      <c r="F232" s="524"/>
      <c r="G232" s="524"/>
      <c r="H232" s="534" t="s">
        <v>55</v>
      </c>
      <c r="I232" s="535"/>
      <c r="J232" s="535"/>
      <c r="K232" s="535"/>
      <c r="L232" s="535"/>
      <c r="M232" s="535"/>
      <c r="N232" s="535"/>
      <c r="O232" s="535"/>
      <c r="P232" s="535"/>
      <c r="Q232" s="535"/>
      <c r="R232" s="535"/>
      <c r="S232" s="536"/>
      <c r="T232" s="534" t="s">
        <v>56</v>
      </c>
      <c r="U232" s="535"/>
      <c r="V232" s="535"/>
      <c r="W232" s="535"/>
      <c r="X232" s="535"/>
      <c r="Y232" s="535"/>
      <c r="Z232" s="535"/>
      <c r="AA232" s="535"/>
      <c r="AB232" s="536"/>
      <c r="AC232" s="534" t="s">
        <v>57</v>
      </c>
      <c r="AD232" s="535"/>
      <c r="AE232" s="535"/>
      <c r="AF232" s="535"/>
      <c r="AG232" s="535"/>
      <c r="AH232" s="535"/>
      <c r="AI232" s="535"/>
      <c r="AJ232" s="535"/>
      <c r="AK232" s="535"/>
      <c r="AL232" s="535"/>
      <c r="AM232" s="535"/>
      <c r="AN232" s="535"/>
      <c r="AO232" s="535"/>
      <c r="AP232" s="535"/>
      <c r="AQ232" s="535"/>
      <c r="AR232" s="536"/>
      <c r="AS232" s="534" t="s">
        <v>58</v>
      </c>
      <c r="AT232" s="535"/>
      <c r="AU232" s="535"/>
      <c r="AV232" s="535"/>
      <c r="AW232" s="536"/>
      <c r="AX232" s="534" t="s">
        <v>59</v>
      </c>
      <c r="AY232" s="535"/>
      <c r="AZ232" s="535"/>
      <c r="BA232" s="536"/>
      <c r="BB232" s="524" t="s">
        <v>60</v>
      </c>
      <c r="BC232" s="524"/>
      <c r="BD232" s="524"/>
      <c r="BE232" s="524"/>
      <c r="BF232" s="524"/>
      <c r="BG232" s="524" t="s">
        <v>61</v>
      </c>
      <c r="BH232" s="524"/>
      <c r="BI232" s="524"/>
      <c r="BJ232" s="524"/>
      <c r="BK232" s="524"/>
      <c r="BL232" s="524" t="s">
        <v>62</v>
      </c>
      <c r="BM232" s="524"/>
      <c r="BN232" s="524"/>
      <c r="BO232" s="524"/>
      <c r="BP232" s="524"/>
      <c r="BQ232" s="524" t="s">
        <v>63</v>
      </c>
      <c r="BR232" s="524"/>
      <c r="BS232" s="524"/>
      <c r="BT232" s="524"/>
      <c r="BU232" s="524"/>
      <c r="BV232" s="524" t="s">
        <v>64</v>
      </c>
      <c r="BW232" s="524"/>
      <c r="BX232" s="524"/>
      <c r="BY232" s="524"/>
      <c r="BZ232" s="524"/>
      <c r="CA232" s="524" t="s">
        <v>84</v>
      </c>
      <c r="CB232" s="524"/>
      <c r="CC232" s="524"/>
      <c r="CD232" s="524"/>
      <c r="CE232" s="524"/>
      <c r="CF232" s="524" t="s">
        <v>85</v>
      </c>
      <c r="CG232" s="524"/>
      <c r="CH232" s="524"/>
      <c r="CI232" s="524"/>
      <c r="CJ232" s="524"/>
      <c r="CK232" s="524"/>
      <c r="CL232" s="524" t="s">
        <v>86</v>
      </c>
      <c r="CM232" s="524"/>
      <c r="CN232" s="524"/>
      <c r="CO232" s="524"/>
      <c r="CP232" s="524"/>
      <c r="CQ232" s="524"/>
    </row>
    <row r="233" spans="1:95" hidden="1" x14ac:dyDescent="0.2">
      <c r="A233" s="710"/>
      <c r="B233" s="711"/>
      <c r="C233" s="711"/>
      <c r="D233" s="711"/>
      <c r="E233" s="711"/>
      <c r="F233" s="711"/>
      <c r="G233" s="712"/>
      <c r="H233" s="714"/>
      <c r="I233" s="715"/>
      <c r="J233" s="715"/>
      <c r="K233" s="715"/>
      <c r="L233" s="715"/>
      <c r="M233" s="715"/>
      <c r="N233" s="715"/>
      <c r="O233" s="715"/>
      <c r="P233" s="715"/>
      <c r="Q233" s="715"/>
      <c r="R233" s="715"/>
      <c r="S233" s="716"/>
      <c r="T233" s="714"/>
      <c r="U233" s="715"/>
      <c r="V233" s="715"/>
      <c r="W233" s="715"/>
      <c r="X233" s="715"/>
      <c r="Y233" s="715"/>
      <c r="Z233" s="715"/>
      <c r="AA233" s="715"/>
      <c r="AB233" s="716"/>
      <c r="AC233" s="763"/>
      <c r="AD233" s="764"/>
      <c r="AE233" s="764"/>
      <c r="AF233" s="764"/>
      <c r="AG233" s="764"/>
      <c r="AH233" s="764"/>
      <c r="AI233" s="764"/>
      <c r="AJ233" s="764"/>
      <c r="AK233" s="764"/>
      <c r="AL233" s="764"/>
      <c r="AM233" s="764"/>
      <c r="AN233" s="764"/>
      <c r="AO233" s="764"/>
      <c r="AP233" s="764"/>
      <c r="AQ233" s="764"/>
      <c r="AR233" s="765"/>
      <c r="AS233" s="546"/>
      <c r="AT233" s="547"/>
      <c r="AU233" s="547"/>
      <c r="AV233" s="547"/>
      <c r="AW233" s="548"/>
      <c r="AX233" s="710"/>
      <c r="AY233" s="711"/>
      <c r="AZ233" s="711"/>
      <c r="BA233" s="712"/>
      <c r="BB233" s="714"/>
      <c r="BC233" s="715"/>
      <c r="BD233" s="715"/>
      <c r="BE233" s="715"/>
      <c r="BF233" s="716"/>
      <c r="BG233" s="710"/>
      <c r="BH233" s="711"/>
      <c r="BI233" s="711"/>
      <c r="BJ233" s="711"/>
      <c r="BK233" s="712"/>
      <c r="BL233" s="714"/>
      <c r="BM233" s="715"/>
      <c r="BN233" s="715"/>
      <c r="BO233" s="715"/>
      <c r="BP233" s="716"/>
      <c r="BQ233" s="766"/>
      <c r="BR233" s="767"/>
      <c r="BS233" s="767"/>
      <c r="BT233" s="767"/>
      <c r="BU233" s="768"/>
      <c r="BV233" s="714"/>
      <c r="BW233" s="715"/>
      <c r="BX233" s="715"/>
      <c r="BY233" s="715"/>
      <c r="BZ233" s="716"/>
      <c r="CA233" s="714"/>
      <c r="CB233" s="715"/>
      <c r="CC233" s="715"/>
      <c r="CD233" s="715"/>
      <c r="CE233" s="716"/>
      <c r="CF233" s="714"/>
      <c r="CG233" s="715"/>
      <c r="CH233" s="715"/>
      <c r="CI233" s="715"/>
      <c r="CJ233" s="715"/>
      <c r="CK233" s="716"/>
      <c r="CL233" s="714"/>
      <c r="CM233" s="715"/>
      <c r="CN233" s="715"/>
      <c r="CO233" s="715"/>
      <c r="CP233" s="715"/>
      <c r="CQ233" s="716"/>
    </row>
    <row r="234" spans="1:95" x14ac:dyDescent="0.2">
      <c r="A234" s="787"/>
      <c r="B234" s="787"/>
      <c r="C234" s="787"/>
      <c r="D234" s="787"/>
      <c r="E234" s="787"/>
      <c r="F234" s="787"/>
      <c r="G234" s="787"/>
      <c r="H234" s="518"/>
      <c r="I234" s="519"/>
      <c r="J234" s="519"/>
      <c r="K234" s="519"/>
      <c r="L234" s="519"/>
      <c r="M234" s="519"/>
      <c r="N234" s="519"/>
      <c r="O234" s="519"/>
      <c r="P234" s="519"/>
      <c r="Q234" s="519"/>
      <c r="R234" s="519"/>
      <c r="S234" s="520"/>
      <c r="T234" s="518"/>
      <c r="U234" s="519"/>
      <c r="V234" s="519"/>
      <c r="W234" s="519"/>
      <c r="X234" s="519"/>
      <c r="Y234" s="519"/>
      <c r="Z234" s="519"/>
      <c r="AA234" s="519"/>
      <c r="AB234" s="520"/>
      <c r="AC234" s="518"/>
      <c r="AD234" s="519"/>
      <c r="AE234" s="519"/>
      <c r="AF234" s="519"/>
      <c r="AG234" s="519"/>
      <c r="AH234" s="519"/>
      <c r="AI234" s="519"/>
      <c r="AJ234" s="519"/>
      <c r="AK234" s="519"/>
      <c r="AL234" s="519"/>
      <c r="AM234" s="519"/>
      <c r="AN234" s="519"/>
      <c r="AO234" s="519"/>
      <c r="AP234" s="519"/>
      <c r="AQ234" s="519"/>
      <c r="AR234" s="520"/>
      <c r="AS234" s="534"/>
      <c r="AT234" s="535"/>
      <c r="AU234" s="535"/>
      <c r="AV234" s="535"/>
      <c r="AW234" s="536"/>
      <c r="AX234" s="537"/>
      <c r="AY234" s="538"/>
      <c r="AZ234" s="538"/>
      <c r="BA234" s="539"/>
      <c r="BB234" s="713"/>
      <c r="BC234" s="713"/>
      <c r="BD234" s="713"/>
      <c r="BE234" s="713"/>
      <c r="BF234" s="713"/>
      <c r="BG234" s="713"/>
      <c r="BH234" s="713"/>
      <c r="BI234" s="713"/>
      <c r="BJ234" s="713"/>
      <c r="BK234" s="713"/>
      <c r="BL234" s="713"/>
      <c r="BM234" s="713"/>
      <c r="BN234" s="713"/>
      <c r="BO234" s="713"/>
      <c r="BP234" s="713"/>
      <c r="BQ234" s="713"/>
      <c r="BR234" s="713"/>
      <c r="BS234" s="713"/>
      <c r="BT234" s="713"/>
      <c r="BU234" s="713"/>
      <c r="BV234" s="713"/>
      <c r="BW234" s="713"/>
      <c r="BX234" s="713"/>
      <c r="BY234" s="713"/>
      <c r="BZ234" s="713"/>
      <c r="CA234" s="713"/>
      <c r="CB234" s="713"/>
      <c r="CC234" s="713"/>
      <c r="CD234" s="713"/>
      <c r="CE234" s="713"/>
      <c r="CF234" s="713"/>
      <c r="CG234" s="713"/>
      <c r="CH234" s="713"/>
      <c r="CI234" s="713"/>
      <c r="CJ234" s="713"/>
      <c r="CK234" s="713"/>
      <c r="CL234" s="713"/>
      <c r="CM234" s="713"/>
      <c r="CN234" s="713"/>
      <c r="CO234" s="713"/>
      <c r="CP234" s="713"/>
      <c r="CQ234" s="713"/>
    </row>
    <row r="235" spans="1:95" ht="21.75" customHeight="1" x14ac:dyDescent="0.2">
      <c r="A235" s="692" t="s">
        <v>141</v>
      </c>
      <c r="B235" s="692"/>
      <c r="C235" s="692"/>
      <c r="D235" s="692"/>
      <c r="E235" s="692"/>
      <c r="F235" s="692"/>
      <c r="G235" s="692"/>
      <c r="H235" s="692"/>
      <c r="I235" s="692"/>
      <c r="J235" s="692"/>
      <c r="K235" s="692"/>
      <c r="L235" s="692"/>
      <c r="M235" s="692"/>
      <c r="N235" s="692"/>
      <c r="O235" s="692"/>
      <c r="P235" s="692"/>
      <c r="Q235" s="692"/>
      <c r="R235" s="692"/>
      <c r="S235" s="692"/>
      <c r="T235" s="692"/>
      <c r="U235" s="692"/>
      <c r="V235" s="692"/>
      <c r="W235" s="692"/>
      <c r="X235" s="692"/>
      <c r="Y235" s="692"/>
      <c r="Z235" s="692"/>
      <c r="AA235" s="692"/>
      <c r="AB235" s="692"/>
      <c r="AC235" s="692"/>
      <c r="AD235" s="692"/>
      <c r="AE235" s="692"/>
      <c r="AF235" s="692"/>
      <c r="AG235" s="692"/>
      <c r="AH235" s="692"/>
      <c r="AI235" s="692"/>
      <c r="AJ235" s="692"/>
      <c r="AK235" s="692"/>
      <c r="AL235" s="692"/>
      <c r="AM235" s="692"/>
      <c r="AN235" s="692"/>
      <c r="AO235" s="692"/>
      <c r="AP235" s="692"/>
      <c r="AQ235" s="692"/>
      <c r="AR235" s="692"/>
      <c r="AS235" s="692"/>
      <c r="AT235" s="692"/>
      <c r="AU235" s="692"/>
      <c r="AV235" s="692"/>
      <c r="AW235" s="692"/>
      <c r="AX235" s="692"/>
      <c r="AY235" s="692"/>
      <c r="AZ235" s="692"/>
      <c r="BA235" s="692"/>
      <c r="BB235" s="692"/>
      <c r="BC235" s="692"/>
      <c r="BD235" s="692"/>
      <c r="BE235" s="692"/>
      <c r="BF235" s="692"/>
      <c r="BG235" s="692"/>
      <c r="BH235" s="692"/>
      <c r="BI235" s="692"/>
      <c r="BJ235" s="692"/>
      <c r="BK235" s="692"/>
      <c r="BL235" s="692"/>
      <c r="BM235" s="692"/>
      <c r="BN235" s="692"/>
      <c r="BO235" s="692"/>
      <c r="BP235" s="692"/>
      <c r="BQ235" s="692"/>
      <c r="BR235" s="692"/>
      <c r="BS235" s="692"/>
      <c r="BT235" s="692"/>
      <c r="BU235" s="692"/>
      <c r="BV235" s="692"/>
      <c r="BW235" s="692"/>
      <c r="BX235" s="692"/>
      <c r="BY235" s="692"/>
      <c r="BZ235" s="692"/>
      <c r="CA235" s="692"/>
      <c r="CB235" s="692"/>
      <c r="CC235" s="692"/>
      <c r="CD235" s="692"/>
      <c r="CE235" s="692"/>
      <c r="CF235" s="692"/>
      <c r="CG235" s="692"/>
      <c r="CH235" s="692"/>
      <c r="CI235" s="692"/>
      <c r="CJ235" s="692"/>
      <c r="CK235" s="692"/>
      <c r="CL235" s="692"/>
      <c r="CM235" s="692"/>
      <c r="CN235" s="692"/>
      <c r="CO235" s="692"/>
      <c r="CP235" s="692"/>
      <c r="CQ235" s="692"/>
    </row>
    <row r="236" spans="1:95" x14ac:dyDescent="0.2">
      <c r="A236" s="693" t="s">
        <v>142</v>
      </c>
      <c r="B236" s="693"/>
      <c r="C236" s="693"/>
      <c r="D236" s="693"/>
      <c r="E236" s="693"/>
      <c r="F236" s="693"/>
      <c r="G236" s="693"/>
      <c r="H236" s="693"/>
      <c r="I236" s="693"/>
      <c r="J236" s="693"/>
      <c r="K236" s="693"/>
      <c r="L236" s="693"/>
      <c r="M236" s="693"/>
      <c r="N236" s="693"/>
      <c r="O236" s="693"/>
      <c r="P236" s="693"/>
      <c r="Q236" s="693"/>
      <c r="R236" s="693"/>
      <c r="S236" s="693"/>
      <c r="T236" s="693"/>
      <c r="U236" s="693"/>
      <c r="V236" s="693"/>
      <c r="W236" s="693"/>
      <c r="X236" s="693"/>
      <c r="Y236" s="693"/>
      <c r="Z236" s="693"/>
      <c r="AA236" s="693"/>
      <c r="AB236" s="693"/>
      <c r="AC236" s="693"/>
      <c r="AD236" s="693"/>
      <c r="AE236" s="693"/>
      <c r="AF236" s="693"/>
      <c r="AG236" s="693"/>
      <c r="AH236" s="693"/>
      <c r="AI236" s="693"/>
      <c r="AJ236" s="693"/>
      <c r="AK236" s="693"/>
      <c r="AL236" s="693"/>
      <c r="AM236" s="693"/>
      <c r="AN236" s="693"/>
      <c r="AO236" s="693"/>
      <c r="AP236" s="693"/>
      <c r="AQ236" s="693"/>
      <c r="AR236" s="693"/>
      <c r="AS236" s="693"/>
      <c r="AT236" s="693"/>
      <c r="AU236" s="693"/>
      <c r="AV236" s="693"/>
      <c r="AW236" s="693"/>
      <c r="AX236" s="693"/>
      <c r="AY236" s="693"/>
      <c r="AZ236" s="693"/>
      <c r="BA236" s="693"/>
      <c r="BB236" s="693"/>
      <c r="BC236" s="693"/>
      <c r="BD236" s="693"/>
      <c r="BE236" s="693"/>
      <c r="BF236" s="693"/>
      <c r="BG236" s="693"/>
      <c r="BH236" s="693"/>
      <c r="BI236" s="693"/>
      <c r="BJ236" s="693"/>
      <c r="BK236" s="693"/>
      <c r="BL236" s="693"/>
      <c r="BM236" s="693"/>
      <c r="BN236" s="693"/>
      <c r="BO236" s="693"/>
      <c r="BP236" s="693"/>
      <c r="BQ236" s="693"/>
      <c r="BR236" s="693"/>
      <c r="BS236" s="693"/>
      <c r="BT236" s="693"/>
      <c r="BU236" s="693"/>
      <c r="BV236" s="693"/>
      <c r="BW236" s="693"/>
      <c r="BX236" s="693"/>
      <c r="BY236" s="693"/>
      <c r="BZ236" s="693"/>
      <c r="CA236" s="693"/>
      <c r="CB236" s="693"/>
      <c r="CC236" s="693"/>
      <c r="CD236" s="693"/>
      <c r="CE236" s="693"/>
      <c r="CF236" s="693"/>
      <c r="CG236" s="693"/>
      <c r="CH236" s="693"/>
      <c r="CI236" s="693"/>
      <c r="CJ236" s="693"/>
      <c r="CK236" s="693"/>
      <c r="CL236" s="693"/>
      <c r="CM236" s="693"/>
      <c r="CN236" s="693"/>
      <c r="CO236" s="693"/>
      <c r="CP236" s="693"/>
      <c r="CQ236" s="693"/>
    </row>
    <row r="237" spans="1:95" ht="25.5" customHeight="1" x14ac:dyDescent="0.2">
      <c r="A237" s="786" t="s">
        <v>301</v>
      </c>
      <c r="B237" s="786"/>
      <c r="C237" s="786"/>
      <c r="D237" s="786"/>
      <c r="E237" s="786"/>
      <c r="F237" s="786"/>
      <c r="G237" s="786"/>
      <c r="H237" s="786"/>
      <c r="I237" s="786"/>
      <c r="J237" s="786"/>
      <c r="K237" s="786"/>
      <c r="L237" s="786"/>
      <c r="M237" s="786"/>
      <c r="N237" s="786"/>
      <c r="O237" s="786"/>
      <c r="P237" s="786"/>
      <c r="Q237" s="786"/>
      <c r="R237" s="786"/>
      <c r="S237" s="786"/>
      <c r="T237" s="786"/>
      <c r="U237" s="786"/>
      <c r="V237" s="786"/>
      <c r="W237" s="786"/>
      <c r="X237" s="786"/>
      <c r="Y237" s="786"/>
      <c r="Z237" s="786"/>
      <c r="AA237" s="786"/>
      <c r="AB237" s="786"/>
      <c r="AC237" s="786"/>
      <c r="AD237" s="786"/>
      <c r="AE237" s="786"/>
      <c r="AF237" s="786"/>
      <c r="AG237" s="786"/>
      <c r="AH237" s="786"/>
      <c r="AI237" s="786"/>
      <c r="AJ237" s="786"/>
      <c r="AK237" s="786"/>
      <c r="AL237" s="786"/>
      <c r="AM237" s="786"/>
      <c r="AN237" s="786"/>
      <c r="AO237" s="786"/>
      <c r="AP237" s="786"/>
      <c r="AQ237" s="786"/>
      <c r="AR237" s="786"/>
      <c r="AS237" s="786"/>
      <c r="AT237" s="786"/>
      <c r="AU237" s="786"/>
      <c r="AV237" s="786"/>
      <c r="AW237" s="786"/>
      <c r="AX237" s="786"/>
      <c r="AY237" s="786"/>
      <c r="AZ237" s="786"/>
      <c r="BA237" s="786"/>
      <c r="BB237" s="786"/>
      <c r="BC237" s="786"/>
      <c r="BD237" s="786"/>
      <c r="BE237" s="786"/>
      <c r="BF237" s="786"/>
      <c r="BG237" s="786"/>
      <c r="BH237" s="786"/>
      <c r="BI237" s="786"/>
      <c r="BJ237" s="786"/>
      <c r="BK237" s="786"/>
      <c r="BL237" s="786"/>
      <c r="BM237" s="786"/>
      <c r="BN237" s="786"/>
      <c r="BO237" s="786"/>
      <c r="BP237" s="786"/>
      <c r="BQ237" s="786"/>
      <c r="BR237" s="786"/>
      <c r="BS237" s="786"/>
      <c r="BT237" s="786"/>
      <c r="BU237" s="786"/>
      <c r="BV237" s="786"/>
      <c r="BW237" s="786"/>
      <c r="BX237" s="786"/>
      <c r="BY237" s="786"/>
      <c r="BZ237" s="786"/>
      <c r="CA237" s="786"/>
      <c r="CB237" s="786"/>
      <c r="CC237" s="786"/>
      <c r="CD237" s="786"/>
      <c r="CE237" s="786"/>
      <c r="CF237" s="786"/>
      <c r="CG237" s="786"/>
      <c r="CH237" s="786"/>
      <c r="CI237" s="786"/>
      <c r="CJ237" s="786"/>
      <c r="CK237" s="786"/>
      <c r="CL237" s="786"/>
      <c r="CM237" s="786"/>
      <c r="CN237" s="786"/>
      <c r="CO237" s="786"/>
      <c r="CP237" s="786"/>
      <c r="CQ237" s="786"/>
    </row>
    <row r="238" spans="1:95" ht="6.75" customHeight="1" x14ac:dyDescent="0.2">
      <c r="A238" s="660"/>
      <c r="B238" s="660"/>
      <c r="C238" s="660"/>
      <c r="D238" s="660"/>
      <c r="E238" s="660"/>
      <c r="F238" s="660"/>
      <c r="G238" s="660"/>
      <c r="H238" s="660"/>
      <c r="I238" s="660"/>
      <c r="J238" s="660"/>
      <c r="K238" s="660"/>
      <c r="L238" s="660"/>
      <c r="M238" s="660"/>
      <c r="N238" s="660"/>
      <c r="O238" s="660"/>
      <c r="P238" s="660"/>
      <c r="Q238" s="660"/>
      <c r="R238" s="660"/>
      <c r="S238" s="660"/>
      <c r="T238" s="660"/>
      <c r="U238" s="660"/>
      <c r="V238" s="660"/>
      <c r="W238" s="660"/>
      <c r="X238" s="660"/>
      <c r="Y238" s="660"/>
      <c r="Z238" s="660"/>
      <c r="AA238" s="660"/>
      <c r="AB238" s="660"/>
      <c r="AC238" s="660"/>
      <c r="AD238" s="660"/>
      <c r="AE238" s="660"/>
      <c r="AF238" s="660"/>
      <c r="AG238" s="660"/>
      <c r="AH238" s="660"/>
      <c r="AI238" s="660"/>
      <c r="AJ238" s="660"/>
      <c r="AK238" s="660"/>
      <c r="AL238" s="660"/>
      <c r="AM238" s="660"/>
      <c r="AN238" s="660"/>
      <c r="AO238" s="660"/>
      <c r="AP238" s="660"/>
      <c r="AQ238" s="660"/>
      <c r="AR238" s="660"/>
      <c r="AS238" s="660"/>
      <c r="AT238" s="660"/>
      <c r="AU238" s="660"/>
      <c r="AV238" s="660"/>
      <c r="AW238" s="660"/>
      <c r="AX238" s="660"/>
      <c r="AY238" s="660"/>
      <c r="AZ238" s="660"/>
      <c r="BA238" s="660"/>
      <c r="BB238" s="660"/>
      <c r="BC238" s="660"/>
      <c r="BD238" s="660"/>
      <c r="BE238" s="660"/>
      <c r="BF238" s="660"/>
      <c r="BG238" s="660"/>
      <c r="BH238" s="660"/>
      <c r="BI238" s="660"/>
      <c r="BJ238" s="660"/>
      <c r="BK238" s="660"/>
      <c r="BL238" s="660"/>
      <c r="BM238" s="660"/>
      <c r="BN238" s="660"/>
      <c r="BO238" s="660"/>
      <c r="BP238" s="660"/>
      <c r="BQ238" s="660"/>
      <c r="BR238" s="660"/>
      <c r="BS238" s="660"/>
      <c r="BT238" s="660"/>
      <c r="BU238" s="660"/>
      <c r="BV238" s="660"/>
      <c r="BW238" s="660"/>
      <c r="BX238" s="660"/>
      <c r="BY238" s="660"/>
      <c r="BZ238" s="660"/>
      <c r="CA238" s="660"/>
      <c r="CB238" s="660"/>
      <c r="CC238" s="660"/>
      <c r="CD238" s="660"/>
      <c r="CE238" s="660"/>
      <c r="CF238" s="214"/>
      <c r="CG238" s="214"/>
      <c r="CH238" s="214"/>
      <c r="CI238" s="214"/>
      <c r="CJ238" s="214"/>
      <c r="CK238" s="214"/>
      <c r="CL238" s="214"/>
      <c r="CM238" s="214"/>
      <c r="CN238" s="214"/>
      <c r="CO238" s="214"/>
      <c r="CP238" s="214"/>
      <c r="CQ238" s="214"/>
    </row>
    <row r="239" spans="1:95" ht="18" x14ac:dyDescent="0.2">
      <c r="A239" s="579" t="s">
        <v>144</v>
      </c>
      <c r="B239" s="579"/>
      <c r="C239" s="579"/>
      <c r="D239" s="579"/>
      <c r="E239" s="579"/>
      <c r="F239" s="579"/>
      <c r="G239" s="579"/>
      <c r="H239" s="579"/>
      <c r="I239" s="579"/>
      <c r="J239" s="579"/>
      <c r="K239" s="579"/>
      <c r="L239" s="579"/>
      <c r="M239" s="579"/>
      <c r="N239" s="579"/>
      <c r="O239" s="579"/>
      <c r="P239" s="579"/>
      <c r="Q239" s="579"/>
      <c r="R239" s="579"/>
      <c r="S239" s="579"/>
      <c r="T239" s="579"/>
      <c r="U239" s="579"/>
      <c r="V239" s="579"/>
      <c r="W239" s="579"/>
      <c r="X239" s="579"/>
      <c r="Y239" s="579"/>
      <c r="Z239" s="579"/>
      <c r="AA239" s="579"/>
      <c r="AB239" s="579"/>
      <c r="AC239" s="579"/>
      <c r="AD239" s="579"/>
      <c r="AE239" s="579"/>
      <c r="AF239" s="579"/>
      <c r="AG239" s="579"/>
      <c r="AH239" s="579"/>
      <c r="AI239" s="579"/>
      <c r="AJ239" s="579"/>
      <c r="AK239" s="579"/>
      <c r="AL239" s="579"/>
      <c r="AM239" s="579"/>
      <c r="AN239" s="579"/>
      <c r="AO239" s="579"/>
      <c r="AP239" s="579"/>
      <c r="AQ239" s="579"/>
      <c r="AR239" s="579"/>
      <c r="AS239" s="579"/>
      <c r="AT239" s="579"/>
      <c r="AU239" s="579"/>
      <c r="AV239" s="579"/>
      <c r="AW239" s="579"/>
      <c r="AX239" s="579"/>
      <c r="AY239" s="579"/>
      <c r="AZ239" s="579"/>
      <c r="BA239" s="579"/>
      <c r="BB239" s="579"/>
      <c r="BC239" s="579"/>
      <c r="BD239" s="579"/>
      <c r="BE239" s="579"/>
      <c r="BF239" s="579"/>
      <c r="BG239" s="579"/>
      <c r="BH239" s="579"/>
      <c r="BI239" s="579"/>
      <c r="BJ239" s="579"/>
      <c r="BK239" s="579"/>
      <c r="BL239" s="579"/>
      <c r="BM239" s="579"/>
      <c r="BN239" s="579"/>
      <c r="BO239" s="579"/>
      <c r="BP239" s="579"/>
      <c r="BQ239" s="579"/>
      <c r="BR239" s="579"/>
      <c r="BS239" s="579"/>
      <c r="BT239" s="579"/>
      <c r="BU239" s="579"/>
      <c r="BV239" s="579"/>
      <c r="BW239" s="579"/>
      <c r="BX239" s="579"/>
      <c r="BY239" s="579"/>
      <c r="BZ239" s="579"/>
      <c r="CA239" s="579"/>
      <c r="CB239" s="579"/>
      <c r="CC239" s="579"/>
      <c r="CD239" s="579"/>
      <c r="CE239" s="579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ht="6.75" customHeight="1" x14ac:dyDescent="0.2">
      <c r="A240" s="660"/>
      <c r="B240" s="660"/>
      <c r="C240" s="660"/>
      <c r="D240" s="660"/>
      <c r="E240" s="660"/>
      <c r="F240" s="660"/>
      <c r="G240" s="660"/>
      <c r="H240" s="660"/>
      <c r="I240" s="660"/>
      <c r="J240" s="660"/>
      <c r="K240" s="660"/>
      <c r="L240" s="660"/>
      <c r="M240" s="660"/>
      <c r="N240" s="660"/>
      <c r="O240" s="660"/>
      <c r="P240" s="660"/>
      <c r="Q240" s="660"/>
      <c r="R240" s="660"/>
      <c r="S240" s="660"/>
      <c r="T240" s="660"/>
      <c r="U240" s="660"/>
      <c r="V240" s="660"/>
      <c r="W240" s="660"/>
      <c r="X240" s="660"/>
      <c r="Y240" s="660"/>
      <c r="Z240" s="660"/>
      <c r="AA240" s="660"/>
      <c r="AB240" s="660"/>
      <c r="AC240" s="660"/>
      <c r="AD240" s="660"/>
      <c r="AE240" s="660"/>
      <c r="AF240" s="660"/>
      <c r="AG240" s="660"/>
      <c r="AH240" s="660"/>
      <c r="AI240" s="660"/>
      <c r="AJ240" s="660"/>
      <c r="AK240" s="660"/>
      <c r="AL240" s="660"/>
      <c r="AM240" s="660"/>
      <c r="AN240" s="660"/>
      <c r="AO240" s="660"/>
      <c r="AP240" s="660"/>
      <c r="AQ240" s="660"/>
      <c r="AR240" s="660"/>
      <c r="AS240" s="660"/>
      <c r="AT240" s="660"/>
      <c r="AU240" s="660"/>
      <c r="AV240" s="660"/>
      <c r="AW240" s="660"/>
      <c r="AX240" s="660"/>
      <c r="AY240" s="660"/>
      <c r="AZ240" s="660"/>
      <c r="BA240" s="660"/>
      <c r="BB240" s="660"/>
      <c r="BC240" s="660"/>
      <c r="BD240" s="660"/>
      <c r="BE240" s="660"/>
      <c r="BF240" s="660"/>
      <c r="BG240" s="660"/>
      <c r="BH240" s="660"/>
      <c r="BI240" s="660"/>
      <c r="BJ240" s="660"/>
      <c r="BK240" s="660"/>
      <c r="BL240" s="660"/>
      <c r="BM240" s="660"/>
      <c r="BN240" s="660"/>
      <c r="BO240" s="660"/>
      <c r="BP240" s="660"/>
      <c r="BQ240" s="660"/>
      <c r="BR240" s="660"/>
      <c r="BS240" s="660"/>
      <c r="BT240" s="660"/>
      <c r="BU240" s="660"/>
      <c r="BV240" s="660"/>
      <c r="BW240" s="660"/>
      <c r="BX240" s="660"/>
      <c r="BY240" s="660"/>
      <c r="BZ240" s="660"/>
      <c r="CA240" s="660"/>
      <c r="CB240" s="660"/>
      <c r="CC240" s="660"/>
      <c r="CD240" s="660"/>
      <c r="CE240" s="660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</row>
    <row r="241" spans="1:95" x14ac:dyDescent="0.2">
      <c r="A241" s="660" t="s">
        <v>145</v>
      </c>
      <c r="B241" s="660"/>
      <c r="C241" s="660"/>
      <c r="D241" s="660"/>
      <c r="E241" s="660"/>
      <c r="F241" s="660"/>
      <c r="G241" s="660"/>
      <c r="H241" s="660"/>
      <c r="I241" s="660"/>
      <c r="J241" s="660"/>
      <c r="K241" s="660"/>
      <c r="L241" s="660"/>
      <c r="M241" s="660"/>
      <c r="N241" s="660"/>
      <c r="O241" s="660"/>
      <c r="P241" s="660"/>
      <c r="Q241" s="660"/>
      <c r="R241" s="660"/>
      <c r="S241" s="660"/>
      <c r="T241" s="660"/>
      <c r="U241" s="660"/>
      <c r="V241" s="660"/>
      <c r="W241" s="660"/>
      <c r="X241" s="660"/>
      <c r="Y241" s="660"/>
      <c r="Z241" s="660"/>
      <c r="AA241" s="660"/>
      <c r="AB241" s="660"/>
      <c r="AC241" s="660"/>
      <c r="AD241" s="660"/>
      <c r="AE241" s="660"/>
      <c r="AF241" s="660"/>
      <c r="AG241" s="660"/>
      <c r="AH241" s="660"/>
      <c r="AI241" s="660"/>
      <c r="AJ241" s="660"/>
      <c r="AK241" s="660"/>
      <c r="AL241" s="660"/>
      <c r="AM241" s="660"/>
      <c r="AN241" s="660"/>
      <c r="AO241" s="660"/>
      <c r="AP241" s="660"/>
      <c r="AQ241" s="660"/>
      <c r="AR241" s="660"/>
      <c r="AS241" s="660"/>
      <c r="AT241" s="660"/>
      <c r="AU241" s="660"/>
      <c r="AV241" s="660"/>
      <c r="AW241" s="660"/>
      <c r="AX241" s="660"/>
      <c r="AY241" s="660"/>
      <c r="AZ241" s="660"/>
      <c r="BA241" s="660"/>
      <c r="BB241" s="660"/>
      <c r="BC241" s="660"/>
      <c r="BD241" s="660"/>
      <c r="BE241" s="660"/>
      <c r="BF241" s="660"/>
      <c r="BG241" s="660"/>
      <c r="BH241" s="660"/>
      <c r="BI241" s="660"/>
      <c r="BJ241" s="660"/>
      <c r="BK241" s="660"/>
      <c r="BL241" s="660"/>
      <c r="BM241" s="660"/>
      <c r="BN241" s="660"/>
      <c r="BO241" s="660"/>
      <c r="BP241" s="660"/>
      <c r="BQ241" s="660"/>
      <c r="BR241" s="660"/>
      <c r="BS241" s="660"/>
      <c r="BT241" s="660"/>
      <c r="BU241" s="660"/>
      <c r="BV241" s="660"/>
      <c r="BW241" s="660"/>
      <c r="BX241" s="660"/>
      <c r="BY241" s="660"/>
      <c r="BZ241" s="660"/>
      <c r="CA241" s="660"/>
      <c r="CB241" s="660"/>
      <c r="CC241" s="660"/>
      <c r="CD241" s="660"/>
      <c r="CE241" s="660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ht="30" customHeight="1" x14ac:dyDescent="0.2">
      <c r="A242" s="722" t="s">
        <v>146</v>
      </c>
      <c r="B242" s="722"/>
      <c r="C242" s="722"/>
      <c r="D242" s="722"/>
      <c r="E242" s="722"/>
      <c r="F242" s="722"/>
      <c r="G242" s="722"/>
      <c r="H242" s="722"/>
      <c r="I242" s="722"/>
      <c r="J242" s="722"/>
      <c r="K242" s="722"/>
      <c r="L242" s="722"/>
      <c r="M242" s="722"/>
      <c r="N242" s="722"/>
      <c r="O242" s="722"/>
      <c r="P242" s="722"/>
      <c r="Q242" s="722"/>
      <c r="R242" s="722"/>
      <c r="S242" s="722"/>
      <c r="T242" s="722"/>
      <c r="U242" s="722"/>
      <c r="V242" s="722"/>
      <c r="W242" s="722"/>
      <c r="X242" s="722"/>
      <c r="Y242" s="722"/>
      <c r="Z242" s="722"/>
      <c r="AA242" s="722"/>
      <c r="AB242" s="722" t="s">
        <v>147</v>
      </c>
      <c r="AC242" s="722"/>
      <c r="AD242" s="722"/>
      <c r="AE242" s="722"/>
      <c r="AF242" s="722"/>
      <c r="AG242" s="722"/>
      <c r="AH242" s="722"/>
      <c r="AI242" s="722"/>
      <c r="AJ242" s="722"/>
      <c r="AK242" s="722"/>
      <c r="AL242" s="722"/>
      <c r="AM242" s="722"/>
      <c r="AN242" s="722"/>
      <c r="AO242" s="722"/>
      <c r="AP242" s="722"/>
      <c r="AQ242" s="722"/>
      <c r="AR242" s="722"/>
      <c r="AS242" s="722"/>
      <c r="AT242" s="722"/>
      <c r="AU242" s="722"/>
      <c r="AV242" s="722"/>
      <c r="AW242" s="722"/>
      <c r="AX242" s="722"/>
      <c r="AY242" s="722"/>
      <c r="AZ242" s="722"/>
      <c r="BA242" s="722"/>
      <c r="BB242" s="722"/>
      <c r="BC242" s="722" t="s">
        <v>148</v>
      </c>
      <c r="BD242" s="722"/>
      <c r="BE242" s="722"/>
      <c r="BF242" s="722"/>
      <c r="BG242" s="722"/>
      <c r="BH242" s="722"/>
      <c r="BI242" s="722"/>
      <c r="BJ242" s="722"/>
      <c r="BK242" s="722"/>
      <c r="BL242" s="722"/>
      <c r="BM242" s="722"/>
      <c r="BN242" s="722"/>
      <c r="BO242" s="722"/>
      <c r="BP242" s="722"/>
      <c r="BQ242" s="722"/>
      <c r="BR242" s="722"/>
      <c r="BS242" s="722"/>
      <c r="BT242" s="722"/>
      <c r="BU242" s="722"/>
      <c r="BV242" s="722"/>
      <c r="BW242" s="722"/>
      <c r="BX242" s="722"/>
      <c r="BY242" s="722"/>
      <c r="BZ242" s="722"/>
      <c r="CA242" s="722"/>
      <c r="CB242" s="722"/>
      <c r="CC242" s="722"/>
      <c r="CD242" s="722"/>
      <c r="CE242" s="722"/>
      <c r="CF242" s="722"/>
      <c r="CG242" s="722"/>
      <c r="CH242" s="722"/>
      <c r="CI242" s="722"/>
      <c r="CJ242" s="722"/>
      <c r="CK242" s="722"/>
      <c r="CL242" s="722"/>
      <c r="CM242" s="722"/>
      <c r="CN242" s="722"/>
      <c r="CO242" s="722"/>
      <c r="CP242" s="722"/>
      <c r="CQ242" s="722"/>
    </row>
    <row r="243" spans="1:95" x14ac:dyDescent="0.2">
      <c r="A243" s="722" t="s">
        <v>30</v>
      </c>
      <c r="B243" s="722"/>
      <c r="C243" s="722"/>
      <c r="D243" s="722"/>
      <c r="E243" s="722"/>
      <c r="F243" s="722"/>
      <c r="G243" s="722"/>
      <c r="H243" s="722"/>
      <c r="I243" s="722"/>
      <c r="J243" s="722"/>
      <c r="K243" s="722"/>
      <c r="L243" s="722"/>
      <c r="M243" s="722"/>
      <c r="N243" s="722"/>
      <c r="O243" s="722"/>
      <c r="P243" s="722"/>
      <c r="Q243" s="722"/>
      <c r="R243" s="722"/>
      <c r="S243" s="722"/>
      <c r="T243" s="722"/>
      <c r="U243" s="722"/>
      <c r="V243" s="722"/>
      <c r="W243" s="722"/>
      <c r="X243" s="722"/>
      <c r="Y243" s="722"/>
      <c r="Z243" s="722"/>
      <c r="AA243" s="722"/>
      <c r="AB243" s="722" t="s">
        <v>55</v>
      </c>
      <c r="AC243" s="722"/>
      <c r="AD243" s="722"/>
      <c r="AE243" s="722"/>
      <c r="AF243" s="722"/>
      <c r="AG243" s="722"/>
      <c r="AH243" s="722"/>
      <c r="AI243" s="722"/>
      <c r="AJ243" s="722"/>
      <c r="AK243" s="722"/>
      <c r="AL243" s="722"/>
      <c r="AM243" s="722"/>
      <c r="AN243" s="722"/>
      <c r="AO243" s="722"/>
      <c r="AP243" s="722"/>
      <c r="AQ243" s="722"/>
      <c r="AR243" s="722"/>
      <c r="AS243" s="722"/>
      <c r="AT243" s="722"/>
      <c r="AU243" s="722"/>
      <c r="AV243" s="722"/>
      <c r="AW243" s="722"/>
      <c r="AX243" s="722"/>
      <c r="AY243" s="722"/>
      <c r="AZ243" s="722"/>
      <c r="BA243" s="722"/>
      <c r="BB243" s="722"/>
      <c r="BC243" s="667" t="s">
        <v>56</v>
      </c>
      <c r="BD243" s="668"/>
      <c r="BE243" s="668"/>
      <c r="BF243" s="668"/>
      <c r="BG243" s="668"/>
      <c r="BH243" s="668"/>
      <c r="BI243" s="668"/>
      <c r="BJ243" s="668"/>
      <c r="BK243" s="668"/>
      <c r="BL243" s="668"/>
      <c r="BM243" s="668"/>
      <c r="BN243" s="668"/>
      <c r="BO243" s="668"/>
      <c r="BP243" s="668"/>
      <c r="BQ243" s="668"/>
      <c r="BR243" s="668"/>
      <c r="BS243" s="668"/>
      <c r="BT243" s="668"/>
      <c r="BU243" s="668"/>
      <c r="BV243" s="668"/>
      <c r="BW243" s="668"/>
      <c r="BX243" s="668"/>
      <c r="BY243" s="668"/>
      <c r="BZ243" s="668"/>
      <c r="CA243" s="668"/>
      <c r="CB243" s="668"/>
      <c r="CC243" s="668"/>
      <c r="CD243" s="668"/>
      <c r="CE243" s="668"/>
      <c r="CF243" s="668"/>
      <c r="CG243" s="668"/>
      <c r="CH243" s="668"/>
      <c r="CI243" s="668"/>
      <c r="CJ243" s="668"/>
      <c r="CK243" s="668"/>
      <c r="CL243" s="668"/>
      <c r="CM243" s="668"/>
      <c r="CN243" s="668"/>
      <c r="CO243" s="668"/>
      <c r="CP243" s="668"/>
      <c r="CQ243" s="669"/>
    </row>
    <row r="244" spans="1:95" ht="29.25" customHeight="1" x14ac:dyDescent="0.2">
      <c r="A244" s="719" t="s">
        <v>149</v>
      </c>
      <c r="B244" s="719"/>
      <c r="C244" s="719"/>
      <c r="D244" s="719"/>
      <c r="E244" s="719"/>
      <c r="F244" s="719"/>
      <c r="G244" s="719"/>
      <c r="H244" s="719"/>
      <c r="I244" s="719"/>
      <c r="J244" s="719"/>
      <c r="K244" s="719"/>
      <c r="L244" s="719"/>
      <c r="M244" s="719"/>
      <c r="N244" s="719"/>
      <c r="O244" s="719"/>
      <c r="P244" s="719"/>
      <c r="Q244" s="719"/>
      <c r="R244" s="719"/>
      <c r="S244" s="719"/>
      <c r="T244" s="719"/>
      <c r="U244" s="719"/>
      <c r="V244" s="719"/>
      <c r="W244" s="719"/>
      <c r="X244" s="719"/>
      <c r="Y244" s="719"/>
      <c r="Z244" s="719"/>
      <c r="AA244" s="719"/>
      <c r="AB244" s="719" t="s">
        <v>150</v>
      </c>
      <c r="AC244" s="719"/>
      <c r="AD244" s="719"/>
      <c r="AE244" s="719"/>
      <c r="AF244" s="719"/>
      <c r="AG244" s="719"/>
      <c r="AH244" s="719"/>
      <c r="AI244" s="719"/>
      <c r="AJ244" s="719"/>
      <c r="AK244" s="719"/>
      <c r="AL244" s="719"/>
      <c r="AM244" s="719"/>
      <c r="AN244" s="719"/>
      <c r="AO244" s="719"/>
      <c r="AP244" s="719"/>
      <c r="AQ244" s="719"/>
      <c r="AR244" s="719"/>
      <c r="AS244" s="719"/>
      <c r="AT244" s="719"/>
      <c r="AU244" s="719"/>
      <c r="AV244" s="719"/>
      <c r="AW244" s="719"/>
      <c r="AX244" s="719"/>
      <c r="AY244" s="719"/>
      <c r="AZ244" s="719"/>
      <c r="BA244" s="719"/>
      <c r="BB244" s="719"/>
      <c r="BC244" s="524" t="s">
        <v>102</v>
      </c>
      <c r="BD244" s="524"/>
      <c r="BE244" s="524"/>
      <c r="BF244" s="524"/>
      <c r="BG244" s="524"/>
      <c r="BH244" s="524"/>
      <c r="BI244" s="524"/>
      <c r="BJ244" s="524"/>
      <c r="BK244" s="524"/>
      <c r="BL244" s="524"/>
      <c r="BM244" s="524"/>
      <c r="BN244" s="524"/>
      <c r="BO244" s="524"/>
      <c r="BP244" s="524"/>
      <c r="BQ244" s="524"/>
      <c r="BR244" s="524"/>
      <c r="BS244" s="524"/>
      <c r="BT244" s="524"/>
      <c r="BU244" s="524"/>
      <c r="BV244" s="524"/>
      <c r="BW244" s="524"/>
      <c r="BX244" s="524"/>
      <c r="BY244" s="524"/>
      <c r="BZ244" s="524"/>
      <c r="CA244" s="524"/>
      <c r="CB244" s="524"/>
      <c r="CC244" s="524"/>
      <c r="CD244" s="524"/>
      <c r="CE244" s="524"/>
      <c r="CF244" s="524"/>
      <c r="CG244" s="524"/>
      <c r="CH244" s="524"/>
      <c r="CI244" s="524"/>
      <c r="CJ244" s="524"/>
      <c r="CK244" s="524"/>
      <c r="CL244" s="524"/>
      <c r="CM244" s="524"/>
      <c r="CN244" s="524"/>
      <c r="CO244" s="524"/>
      <c r="CP244" s="524"/>
      <c r="CQ244" s="524"/>
    </row>
    <row r="245" spans="1:95" x14ac:dyDescent="0.2">
      <c r="A245" s="660" t="s">
        <v>151</v>
      </c>
      <c r="B245" s="660"/>
      <c r="C245" s="660"/>
      <c r="D245" s="660"/>
      <c r="E245" s="660"/>
      <c r="F245" s="660"/>
      <c r="G245" s="660"/>
      <c r="H245" s="660"/>
      <c r="I245" s="660"/>
      <c r="J245" s="660"/>
      <c r="K245" s="660"/>
      <c r="L245" s="660"/>
      <c r="M245" s="660"/>
      <c r="N245" s="660"/>
      <c r="O245" s="660"/>
      <c r="P245" s="660"/>
      <c r="Q245" s="660"/>
      <c r="R245" s="660"/>
      <c r="S245" s="660"/>
      <c r="T245" s="660"/>
      <c r="U245" s="660"/>
      <c r="V245" s="660"/>
      <c r="W245" s="660"/>
      <c r="X245" s="660"/>
      <c r="Y245" s="660"/>
      <c r="Z245" s="660"/>
      <c r="AA245" s="660"/>
      <c r="AB245" s="660"/>
      <c r="AC245" s="660"/>
      <c r="AD245" s="660"/>
      <c r="AE245" s="660"/>
      <c r="AF245" s="660"/>
      <c r="AG245" s="660"/>
      <c r="AH245" s="660"/>
      <c r="AI245" s="660"/>
      <c r="AJ245" s="660"/>
      <c r="AK245" s="660"/>
      <c r="AL245" s="660"/>
      <c r="AM245" s="660"/>
      <c r="AN245" s="660"/>
      <c r="AO245" s="660"/>
      <c r="AP245" s="660"/>
      <c r="AQ245" s="660"/>
      <c r="AR245" s="660"/>
      <c r="AS245" s="660"/>
      <c r="AT245" s="660"/>
      <c r="AU245" s="660"/>
      <c r="AV245" s="594" t="s">
        <v>359</v>
      </c>
      <c r="AW245" s="594"/>
      <c r="AX245" s="594"/>
      <c r="AY245" s="594"/>
      <c r="AZ245" s="594"/>
      <c r="BA245" s="594"/>
      <c r="BB245" s="594"/>
      <c r="BC245" s="594"/>
      <c r="BD245" s="594"/>
      <c r="BE245" s="594"/>
      <c r="BF245" s="594"/>
      <c r="BG245" s="594"/>
      <c r="BH245" s="594"/>
      <c r="BI245" s="594"/>
      <c r="BJ245" s="594"/>
      <c r="BK245" s="594"/>
      <c r="BL245" s="594"/>
      <c r="BM245" s="594"/>
      <c r="BN245" s="594"/>
      <c r="BO245" s="594"/>
      <c r="BP245" s="594"/>
      <c r="BQ245" s="594"/>
      <c r="BR245" s="594"/>
      <c r="BS245" s="594"/>
      <c r="BT245" s="594"/>
      <c r="BU245" s="594"/>
      <c r="BV245" s="594"/>
      <c r="BW245" s="594"/>
      <c r="BX245" s="594"/>
      <c r="BY245" s="594"/>
      <c r="BZ245" s="594"/>
      <c r="CA245" s="594"/>
      <c r="CB245" s="594"/>
      <c r="CC245" s="594"/>
      <c r="CD245" s="594"/>
      <c r="CE245" s="594"/>
      <c r="CF245" s="594"/>
      <c r="CG245" s="594"/>
      <c r="CH245" s="594"/>
      <c r="CI245" s="594"/>
      <c r="CJ245" s="594"/>
      <c r="CK245" s="594"/>
      <c r="CL245" s="594"/>
      <c r="CM245" s="594"/>
      <c r="CN245" s="594"/>
      <c r="CO245" s="594"/>
      <c r="CP245" s="594"/>
      <c r="CQ245" s="594"/>
    </row>
    <row r="246" spans="1:95" ht="32.25" customHeight="1" x14ac:dyDescent="0.2">
      <c r="A246" s="575" t="s">
        <v>326</v>
      </c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  <c r="AO246" s="575"/>
      <c r="AP246" s="575"/>
      <c r="AQ246" s="575"/>
      <c r="AR246" s="575"/>
      <c r="AS246" s="575"/>
      <c r="AT246" s="575"/>
      <c r="AU246" s="575"/>
      <c r="AV246" s="575"/>
      <c r="AW246" s="575"/>
      <c r="AX246" s="575"/>
      <c r="AY246" s="575"/>
      <c r="AZ246" s="575"/>
      <c r="BA246" s="575"/>
      <c r="BB246" s="575"/>
      <c r="BC246" s="575"/>
      <c r="BD246" s="575"/>
      <c r="BE246" s="575"/>
      <c r="BF246" s="575"/>
      <c r="BG246" s="575"/>
      <c r="BH246" s="575"/>
      <c r="BI246" s="575"/>
      <c r="BJ246" s="575"/>
      <c r="BK246" s="575"/>
      <c r="BL246" s="575"/>
      <c r="BM246" s="575"/>
      <c r="BN246" s="575"/>
      <c r="BO246" s="575"/>
      <c r="BP246" s="575"/>
      <c r="BQ246" s="575"/>
      <c r="BR246" s="575"/>
      <c r="BS246" s="575"/>
      <c r="BT246" s="575"/>
      <c r="BU246" s="575"/>
      <c r="BV246" s="575"/>
      <c r="BW246" s="575"/>
      <c r="BX246" s="575"/>
      <c r="BY246" s="575"/>
      <c r="BZ246" s="575"/>
      <c r="CA246" s="575"/>
      <c r="CB246" s="575"/>
      <c r="CC246" s="575"/>
      <c r="CD246" s="575"/>
      <c r="CE246" s="575"/>
      <c r="CF246" s="575"/>
      <c r="CG246" s="575"/>
      <c r="CH246" s="575"/>
      <c r="CI246" s="575"/>
      <c r="CJ246" s="575"/>
      <c r="CK246" s="575"/>
      <c r="CL246" s="575"/>
      <c r="CM246" s="575"/>
      <c r="CN246" s="575"/>
      <c r="CO246" s="575"/>
      <c r="CP246" s="575"/>
      <c r="CQ246" s="575"/>
    </row>
    <row r="247" spans="1:95" x14ac:dyDescent="0.2">
      <c r="A247" s="552" t="s">
        <v>154</v>
      </c>
      <c r="B247" s="552"/>
      <c r="C247" s="552"/>
      <c r="D247" s="552"/>
      <c r="E247" s="552"/>
      <c r="F247" s="552"/>
      <c r="G247" s="552"/>
      <c r="H247" s="552"/>
      <c r="I247" s="552"/>
      <c r="J247" s="552"/>
      <c r="K247" s="552"/>
      <c r="L247" s="552"/>
      <c r="M247" s="552"/>
      <c r="N247" s="552"/>
      <c r="O247" s="552"/>
      <c r="P247" s="552"/>
      <c r="Q247" s="552"/>
      <c r="R247" s="552"/>
      <c r="S247" s="552"/>
      <c r="T247" s="552"/>
      <c r="U247" s="552"/>
      <c r="V247" s="552"/>
      <c r="W247" s="552"/>
      <c r="X247" s="552"/>
      <c r="Y247" s="552"/>
      <c r="Z247" s="552"/>
      <c r="AA247" s="552"/>
      <c r="AB247" s="552"/>
      <c r="AC247" s="552"/>
      <c r="AD247" s="552"/>
      <c r="AE247" s="552"/>
      <c r="AF247" s="552"/>
      <c r="AG247" s="552"/>
      <c r="AH247" s="552"/>
      <c r="AI247" s="552"/>
      <c r="AJ247" s="552"/>
      <c r="AK247" s="552"/>
      <c r="AL247" s="552"/>
      <c r="AM247" s="552"/>
      <c r="AN247" s="552"/>
      <c r="AO247" s="698" t="s">
        <v>306</v>
      </c>
      <c r="AP247" s="698"/>
      <c r="AQ247" s="698"/>
      <c r="AR247" s="698"/>
      <c r="AS247" s="698"/>
      <c r="AT247" s="698"/>
      <c r="AU247" s="698"/>
      <c r="AV247" s="698"/>
      <c r="AW247" s="698"/>
      <c r="AX247" s="698"/>
      <c r="AY247" s="698"/>
      <c r="AZ247" s="698"/>
      <c r="BA247" s="698"/>
      <c r="BB247" s="698"/>
      <c r="BC247" s="698"/>
      <c r="BD247" s="698"/>
      <c r="BE247" s="698"/>
      <c r="BF247" s="698"/>
      <c r="BG247" s="698"/>
      <c r="BH247" s="698"/>
      <c r="BI247" s="698"/>
      <c r="BJ247" s="698"/>
      <c r="BK247" s="698"/>
      <c r="BL247" s="698"/>
      <c r="BM247" s="698"/>
      <c r="BN247" s="698"/>
      <c r="BO247" s="698"/>
      <c r="BP247" s="698"/>
      <c r="BQ247" s="698"/>
      <c r="BR247" s="698"/>
      <c r="BS247" s="698"/>
      <c r="BT247" s="698"/>
      <c r="BU247" s="698"/>
      <c r="BV247" s="698"/>
      <c r="BW247" s="698"/>
      <c r="BX247" s="698"/>
      <c r="BY247" s="698"/>
      <c r="BZ247" s="698"/>
      <c r="CA247" s="698"/>
      <c r="CB247" s="698"/>
      <c r="CC247" s="698"/>
      <c r="CD247" s="698"/>
      <c r="CE247" s="698"/>
      <c r="CF247" s="698"/>
      <c r="CG247" s="698"/>
      <c r="CH247" s="698"/>
      <c r="CI247" s="698"/>
      <c r="CJ247" s="698"/>
      <c r="CK247" s="698"/>
      <c r="CL247" s="698"/>
      <c r="CM247" s="698"/>
      <c r="CN247" s="698"/>
      <c r="CO247" s="698"/>
      <c r="CP247" s="698"/>
      <c r="CQ247" s="698"/>
    </row>
    <row r="248" spans="1:95" ht="48" customHeight="1" x14ac:dyDescent="0.2">
      <c r="A248" s="665" t="s">
        <v>156</v>
      </c>
      <c r="B248" s="665"/>
      <c r="C248" s="665"/>
      <c r="D248" s="665"/>
      <c r="E248" s="665"/>
      <c r="F248" s="665"/>
      <c r="G248" s="665"/>
      <c r="H248" s="665"/>
      <c r="I248" s="665"/>
      <c r="J248" s="665"/>
      <c r="K248" s="665"/>
      <c r="L248" s="665"/>
      <c r="M248" s="665"/>
      <c r="N248" s="665"/>
      <c r="O248" s="665"/>
      <c r="P248" s="665"/>
      <c r="Q248" s="665"/>
      <c r="R248" s="665"/>
      <c r="S248" s="665"/>
      <c r="T248" s="665"/>
      <c r="U248" s="665"/>
      <c r="V248" s="665"/>
      <c r="W248" s="665"/>
      <c r="X248" s="665"/>
      <c r="Y248" s="665"/>
      <c r="Z248" s="665"/>
      <c r="AA248" s="665"/>
      <c r="AB248" s="665"/>
      <c r="AC248" s="665"/>
      <c r="AD248" s="665"/>
      <c r="AE248" s="665"/>
      <c r="AF248" s="665"/>
      <c r="AG248" s="665"/>
      <c r="AH248" s="665"/>
      <c r="AI248" s="665"/>
      <c r="AJ248" s="665"/>
      <c r="AK248" s="665"/>
      <c r="AL248" s="665"/>
      <c r="AM248" s="665"/>
      <c r="AN248" s="665"/>
      <c r="AO248" s="665"/>
      <c r="AP248" s="665"/>
      <c r="AQ248" s="665"/>
      <c r="AR248" s="665"/>
      <c r="AS248" s="665"/>
      <c r="AT248" s="665"/>
      <c r="AU248" s="665"/>
      <c r="AV248" s="665"/>
      <c r="AW248" s="665"/>
      <c r="AX248" s="665"/>
      <c r="AY248" s="665"/>
      <c r="AZ248" s="665"/>
      <c r="BA248" s="665"/>
      <c r="BB248" s="665"/>
      <c r="BC248" s="665"/>
      <c r="BD248" s="665"/>
      <c r="BE248" s="665"/>
      <c r="BF248" s="665"/>
      <c r="BG248" s="665"/>
      <c r="BH248" s="665"/>
      <c r="BI248" s="665"/>
      <c r="BJ248" s="665"/>
      <c r="BK248" s="665"/>
      <c r="BL248" s="665"/>
      <c r="BM248" s="665"/>
      <c r="BN248" s="665"/>
      <c r="BO248" s="665"/>
      <c r="BP248" s="665"/>
      <c r="BQ248" s="665"/>
      <c r="BR248" s="665"/>
      <c r="BS248" s="665"/>
      <c r="BT248" s="665"/>
      <c r="BU248" s="665"/>
      <c r="BV248" s="665"/>
      <c r="BW248" s="665"/>
      <c r="BX248" s="665"/>
      <c r="BY248" s="665"/>
      <c r="BZ248" s="665"/>
      <c r="CA248" s="665"/>
      <c r="CB248" s="665"/>
      <c r="CC248" s="665"/>
      <c r="CD248" s="665"/>
      <c r="CE248" s="665"/>
      <c r="CF248" s="665"/>
      <c r="CG248" s="665"/>
      <c r="CH248" s="665"/>
      <c r="CI248" s="665"/>
      <c r="CJ248" s="665"/>
      <c r="CK248" s="665"/>
      <c r="CL248" s="665"/>
      <c r="CM248" s="665"/>
      <c r="CN248" s="665"/>
      <c r="CO248" s="665"/>
      <c r="CP248" s="665"/>
      <c r="CQ248" s="665"/>
    </row>
    <row r="249" spans="1:95" s="501" customFormat="1" ht="18" customHeight="1" x14ac:dyDescent="0.2">
      <c r="A249" s="699" t="s">
        <v>157</v>
      </c>
      <c r="B249" s="699"/>
      <c r="C249" s="699"/>
      <c r="D249" s="699"/>
      <c r="E249" s="699"/>
      <c r="F249" s="699"/>
      <c r="G249" s="699"/>
      <c r="H249" s="699"/>
      <c r="I249" s="699"/>
      <c r="J249" s="699"/>
      <c r="K249" s="699"/>
      <c r="L249" s="699"/>
      <c r="M249" s="699"/>
      <c r="N249" s="699"/>
      <c r="O249" s="699"/>
      <c r="P249" s="699"/>
      <c r="Q249" s="699"/>
      <c r="R249" s="699"/>
      <c r="S249" s="699"/>
      <c r="T249" s="699"/>
      <c r="U249" s="699"/>
      <c r="V249" s="699"/>
      <c r="W249" s="699"/>
      <c r="X249" s="699"/>
      <c r="Y249" s="699"/>
      <c r="Z249" s="699"/>
      <c r="AA249" s="699"/>
      <c r="AB249" s="699"/>
      <c r="AC249" s="699"/>
      <c r="AD249" s="699"/>
      <c r="AE249" s="699"/>
      <c r="AF249" s="699"/>
      <c r="AG249" s="699"/>
      <c r="AH249" s="699"/>
      <c r="AI249" s="699"/>
      <c r="AJ249" s="699"/>
      <c r="AK249" s="699"/>
      <c r="AL249" s="699"/>
      <c r="AM249" s="699"/>
      <c r="AN249" s="699"/>
      <c r="AO249" s="699"/>
      <c r="AP249" s="699"/>
      <c r="AQ249" s="699"/>
      <c r="AS249" s="698" t="s">
        <v>158</v>
      </c>
      <c r="AT249" s="698"/>
      <c r="AU249" s="698"/>
      <c r="AV249" s="698"/>
      <c r="AW249" s="698"/>
      <c r="AX249" s="698"/>
      <c r="AY249" s="698"/>
      <c r="AZ249" s="698"/>
      <c r="BA249" s="698"/>
      <c r="BB249" s="698"/>
      <c r="BC249" s="698"/>
      <c r="BD249" s="698"/>
      <c r="BE249" s="698"/>
      <c r="BF249" s="698"/>
      <c r="BG249" s="698"/>
      <c r="BH249" s="698"/>
      <c r="BI249" s="698"/>
      <c r="BJ249" s="698"/>
      <c r="BK249" s="698"/>
      <c r="BL249" s="698"/>
      <c r="BM249" s="698"/>
      <c r="BN249" s="698"/>
      <c r="BO249" s="698"/>
      <c r="BP249" s="698"/>
      <c r="BQ249" s="698"/>
      <c r="BR249" s="698"/>
      <c r="BS249" s="698"/>
      <c r="BT249" s="698"/>
      <c r="BU249" s="698"/>
      <c r="BV249" s="698"/>
      <c r="BW249" s="698"/>
      <c r="BX249" s="698"/>
      <c r="BY249" s="698"/>
      <c r="BZ249" s="698"/>
      <c r="CA249" s="698"/>
      <c r="CB249" s="698"/>
      <c r="CC249" s="698"/>
      <c r="CD249" s="698"/>
      <c r="CE249" s="698"/>
      <c r="CF249" s="698"/>
      <c r="CG249" s="698"/>
      <c r="CH249" s="698"/>
      <c r="CI249" s="698"/>
      <c r="CJ249" s="698"/>
      <c r="CK249" s="698"/>
      <c r="CL249" s="698"/>
      <c r="CM249" s="698"/>
      <c r="CN249" s="698"/>
      <c r="CO249" s="698"/>
      <c r="CP249" s="698"/>
      <c r="CQ249" s="698"/>
    </row>
    <row r="250" spans="1:95" s="501" customFormat="1" x14ac:dyDescent="0.2">
      <c r="A250" s="660" t="s">
        <v>159</v>
      </c>
      <c r="B250" s="660"/>
      <c r="C250" s="660"/>
      <c r="D250" s="660"/>
      <c r="E250" s="660"/>
      <c r="F250" s="660"/>
      <c r="G250" s="660"/>
      <c r="H250" s="660"/>
      <c r="I250" s="660"/>
      <c r="J250" s="660"/>
      <c r="K250" s="660"/>
      <c r="L250" s="660"/>
      <c r="M250" s="660"/>
      <c r="N250" s="660"/>
      <c r="O250" s="660"/>
      <c r="P250" s="660"/>
      <c r="Q250" s="660"/>
      <c r="R250" s="660"/>
      <c r="S250" s="660"/>
      <c r="T250" s="660"/>
      <c r="U250" s="660"/>
      <c r="V250" s="660"/>
      <c r="W250" s="660"/>
      <c r="X250" s="660"/>
      <c r="Y250" s="660"/>
      <c r="Z250" s="660"/>
      <c r="AA250" s="660"/>
      <c r="AB250" s="660"/>
      <c r="AC250" s="660"/>
      <c r="AD250" s="660"/>
      <c r="AE250" s="660"/>
      <c r="AF250" s="660"/>
      <c r="AG250" s="660"/>
      <c r="AH250" s="660"/>
      <c r="AI250" s="660"/>
      <c r="AJ250" s="660"/>
      <c r="AK250" s="660"/>
      <c r="AL250" s="660"/>
      <c r="AM250" s="660"/>
      <c r="AN250" s="660"/>
      <c r="AO250" s="660"/>
      <c r="AP250" s="660"/>
      <c r="AQ250" s="660"/>
      <c r="AR250" s="594" t="s">
        <v>541</v>
      </c>
      <c r="AS250" s="594"/>
      <c r="AT250" s="594"/>
      <c r="AU250" s="594"/>
      <c r="AV250" s="594"/>
      <c r="AW250" s="594"/>
      <c r="AX250" s="594"/>
      <c r="AY250" s="594"/>
      <c r="AZ250" s="594"/>
      <c r="BA250" s="594"/>
      <c r="BB250" s="594"/>
      <c r="BC250" s="594"/>
      <c r="BD250" s="594"/>
      <c r="BE250" s="594"/>
      <c r="BF250" s="594"/>
      <c r="BG250" s="594"/>
      <c r="BH250" s="594"/>
      <c r="BI250" s="594"/>
      <c r="BJ250" s="594"/>
      <c r="BK250" s="594"/>
      <c r="BL250" s="594"/>
      <c r="BM250" s="594"/>
      <c r="BN250" s="594"/>
      <c r="BO250" s="594"/>
      <c r="BP250" s="594"/>
      <c r="BQ250" s="594"/>
      <c r="BR250" s="594"/>
      <c r="BS250" s="594"/>
      <c r="BT250" s="594"/>
      <c r="BU250" s="594"/>
      <c r="BV250" s="594"/>
      <c r="BW250" s="594"/>
      <c r="BX250" s="594"/>
      <c r="BY250" s="594"/>
      <c r="BZ250" s="594"/>
      <c r="CA250" s="594"/>
      <c r="CB250" s="594"/>
      <c r="CC250" s="594"/>
      <c r="CD250" s="594"/>
      <c r="CE250" s="594"/>
      <c r="CF250" s="594"/>
      <c r="CG250" s="594"/>
      <c r="CH250" s="594"/>
      <c r="CI250" s="594"/>
      <c r="CJ250" s="594"/>
      <c r="CK250" s="594"/>
      <c r="CL250" s="594"/>
      <c r="CM250" s="594"/>
      <c r="CN250" s="594"/>
      <c r="CO250" s="594"/>
      <c r="CP250" s="594"/>
      <c r="CQ250" s="594"/>
    </row>
    <row r="251" spans="1:95" s="501" customFormat="1" x14ac:dyDescent="0.2">
      <c r="A251" s="594" t="s">
        <v>542</v>
      </c>
      <c r="B251" s="594"/>
      <c r="C251" s="594"/>
      <c r="D251" s="594"/>
      <c r="E251" s="594"/>
      <c r="F251" s="594"/>
      <c r="G251" s="594"/>
      <c r="H251" s="594"/>
      <c r="I251" s="594"/>
      <c r="J251" s="594"/>
      <c r="K251" s="594"/>
      <c r="L251" s="594"/>
      <c r="M251" s="594"/>
      <c r="N251" s="594"/>
      <c r="O251" s="594"/>
      <c r="P251" s="594"/>
      <c r="Q251" s="594"/>
      <c r="R251" s="594"/>
      <c r="S251" s="594"/>
      <c r="T251" s="594"/>
      <c r="U251" s="594"/>
      <c r="V251" s="594"/>
      <c r="W251" s="594"/>
      <c r="X251" s="594"/>
      <c r="Y251" s="594"/>
      <c r="Z251" s="594"/>
      <c r="AA251" s="594"/>
      <c r="AB251" s="594"/>
      <c r="AC251" s="594"/>
      <c r="AD251" s="594"/>
      <c r="AE251" s="594"/>
      <c r="AF251" s="594"/>
      <c r="AG251" s="594"/>
      <c r="AH251" s="594"/>
      <c r="AI251" s="594"/>
      <c r="AJ251" s="594"/>
      <c r="AK251" s="594"/>
      <c r="AL251" s="594"/>
      <c r="AM251" s="594"/>
      <c r="AN251" s="594"/>
      <c r="AO251" s="594"/>
      <c r="AP251" s="594"/>
      <c r="AQ251" s="594"/>
      <c r="AR251" s="594"/>
      <c r="AS251" s="594"/>
      <c r="AT251" s="594"/>
      <c r="AU251" s="594"/>
      <c r="AV251" s="594"/>
      <c r="AW251" s="594"/>
      <c r="AX251" s="594"/>
      <c r="AY251" s="594"/>
      <c r="AZ251" s="594"/>
      <c r="BA251" s="594"/>
      <c r="BB251" s="594"/>
      <c r="BC251" s="594"/>
      <c r="BD251" s="594"/>
      <c r="BE251" s="594"/>
      <c r="BF251" s="594"/>
      <c r="BG251" s="594"/>
      <c r="BH251" s="594"/>
      <c r="BI251" s="594"/>
      <c r="BJ251" s="594"/>
      <c r="BK251" s="594"/>
      <c r="BL251" s="594"/>
      <c r="BM251" s="594"/>
      <c r="BN251" s="594"/>
      <c r="BO251" s="594"/>
      <c r="BP251" s="594"/>
      <c r="BQ251" s="594"/>
      <c r="BR251" s="594"/>
      <c r="BS251" s="594"/>
      <c r="BT251" s="594"/>
      <c r="BU251" s="594"/>
      <c r="BV251" s="594"/>
      <c r="BW251" s="594"/>
      <c r="BX251" s="594"/>
      <c r="BY251" s="594"/>
      <c r="BZ251" s="594"/>
      <c r="CA251" s="594"/>
      <c r="CB251" s="594"/>
      <c r="CC251" s="594"/>
      <c r="CD251" s="594"/>
      <c r="CE251" s="594"/>
      <c r="CF251" s="594"/>
      <c r="CG251" s="594"/>
      <c r="CH251" s="594"/>
      <c r="CI251" s="594"/>
      <c r="CJ251" s="594"/>
      <c r="CK251" s="594"/>
      <c r="CL251" s="594"/>
      <c r="CM251" s="594"/>
      <c r="CN251" s="594"/>
      <c r="CO251" s="594"/>
      <c r="CP251" s="594"/>
      <c r="CQ251" s="594"/>
    </row>
    <row r="252" spans="1:95" x14ac:dyDescent="0.2">
      <c r="A252" s="660" t="s">
        <v>162</v>
      </c>
      <c r="B252" s="660"/>
      <c r="C252" s="660"/>
      <c r="D252" s="660"/>
      <c r="E252" s="660"/>
      <c r="F252" s="660"/>
      <c r="G252" s="660"/>
      <c r="H252" s="660"/>
      <c r="I252" s="660"/>
      <c r="J252" s="660"/>
      <c r="K252" s="660"/>
      <c r="L252" s="660"/>
      <c r="M252" s="660"/>
      <c r="N252" s="660"/>
      <c r="O252" s="660"/>
      <c r="P252" s="660"/>
      <c r="Q252" s="660"/>
      <c r="R252" s="660"/>
      <c r="S252" s="660"/>
      <c r="T252" s="660"/>
      <c r="U252" s="660"/>
      <c r="V252" s="660"/>
      <c r="W252" s="660"/>
      <c r="X252" s="660"/>
      <c r="Y252" s="660"/>
      <c r="Z252" s="660"/>
      <c r="AA252" s="660"/>
      <c r="AB252" s="660"/>
      <c r="AC252" s="660"/>
      <c r="AD252" s="660"/>
      <c r="AE252" s="660"/>
      <c r="AF252" s="660"/>
      <c r="AG252" s="660"/>
      <c r="AH252" s="660"/>
      <c r="AI252" s="660"/>
      <c r="AJ252" s="660"/>
      <c r="AK252" s="660"/>
      <c r="AL252" s="660"/>
      <c r="AM252" s="660"/>
      <c r="AN252" s="660"/>
      <c r="AO252" s="660"/>
      <c r="AP252" s="660"/>
      <c r="AQ252" s="660"/>
      <c r="AR252" s="660"/>
      <c r="AS252" s="697"/>
      <c r="AT252" s="697"/>
      <c r="AU252" s="697"/>
      <c r="AV252" s="697"/>
      <c r="AW252" s="697"/>
      <c r="AX252" s="697"/>
      <c r="AY252" s="697"/>
      <c r="AZ252" s="697"/>
      <c r="BA252" s="697"/>
      <c r="BB252" s="697"/>
      <c r="BC252" s="697"/>
      <c r="BD252" s="697"/>
      <c r="BE252" s="697"/>
      <c r="BF252" s="697"/>
      <c r="BG252" s="697"/>
      <c r="BH252" s="697"/>
      <c r="BI252" s="697"/>
      <c r="BJ252" s="697"/>
      <c r="BK252" s="697"/>
      <c r="BL252" s="697"/>
      <c r="BM252" s="697"/>
      <c r="BN252" s="697"/>
      <c r="BO252" s="697"/>
      <c r="BP252" s="697"/>
      <c r="BQ252" s="697"/>
      <c r="BR252" s="697"/>
      <c r="BS252" s="697"/>
      <c r="BT252" s="697"/>
      <c r="BU252" s="697"/>
      <c r="BV252" s="697"/>
      <c r="BW252" s="697"/>
      <c r="BX252" s="697"/>
      <c r="BY252" s="697"/>
      <c r="BZ252" s="697"/>
      <c r="CA252" s="697"/>
      <c r="CB252" s="697"/>
      <c r="CC252" s="697"/>
      <c r="CD252" s="697"/>
      <c r="CE252" s="697"/>
      <c r="CF252" s="697"/>
      <c r="CG252" s="697"/>
      <c r="CH252" s="697"/>
      <c r="CI252" s="697"/>
      <c r="CJ252" s="697"/>
      <c r="CK252" s="697"/>
      <c r="CL252" s="697"/>
      <c r="CM252" s="697"/>
      <c r="CN252" s="697"/>
      <c r="CO252" s="697"/>
      <c r="CP252" s="697"/>
      <c r="CQ252" s="697"/>
    </row>
    <row r="253" spans="1:95" x14ac:dyDescent="0.2">
      <c r="A253" s="552" t="s">
        <v>163</v>
      </c>
      <c r="B253" s="552"/>
      <c r="C253" s="552"/>
      <c r="D253" s="552"/>
      <c r="E253" s="552"/>
      <c r="F253" s="552"/>
      <c r="G253" s="552"/>
      <c r="H253" s="552"/>
      <c r="I253" s="552"/>
      <c r="J253" s="552"/>
      <c r="K253" s="552"/>
      <c r="L253" s="552"/>
      <c r="M253" s="552"/>
      <c r="N253" s="552"/>
      <c r="O253" s="552"/>
      <c r="P253" s="552"/>
      <c r="Q253" s="552"/>
      <c r="R253" s="552"/>
      <c r="S253" s="552"/>
      <c r="T253" s="552"/>
      <c r="U253" s="552"/>
      <c r="V253" s="552"/>
      <c r="W253" s="552"/>
      <c r="X253" s="552"/>
      <c r="Y253" s="552"/>
      <c r="Z253" s="552"/>
      <c r="AA253" s="552"/>
      <c r="AB253" s="552"/>
      <c r="AC253" s="552"/>
      <c r="AD253" s="552"/>
      <c r="AE253" s="552"/>
      <c r="AF253" s="552"/>
      <c r="AG253" s="552"/>
      <c r="AH253" s="552"/>
      <c r="AI253" s="552"/>
      <c r="AJ253" s="552"/>
      <c r="AK253" s="552"/>
      <c r="AL253" s="552"/>
      <c r="AM253" s="552"/>
      <c r="AN253" s="552"/>
      <c r="AO253" s="552"/>
      <c r="AP253" s="552"/>
      <c r="AQ253" s="552"/>
      <c r="AR253" s="221"/>
      <c r="AS253" s="582"/>
      <c r="AT253" s="582"/>
      <c r="AU253" s="582"/>
      <c r="AV253" s="582"/>
      <c r="AW253" s="582"/>
      <c r="AX253" s="582"/>
      <c r="AY253" s="582"/>
      <c r="AZ253" s="582"/>
      <c r="BA253" s="582"/>
      <c r="BB253" s="582"/>
      <c r="BC253" s="582"/>
      <c r="BD253" s="582"/>
      <c r="BE253" s="582"/>
      <c r="BF253" s="582"/>
      <c r="BG253" s="582"/>
      <c r="BH253" s="582"/>
      <c r="BI253" s="582"/>
      <c r="BJ253" s="582"/>
      <c r="BK253" s="582"/>
      <c r="BL253" s="582"/>
      <c r="BM253" s="582"/>
      <c r="BN253" s="582"/>
      <c r="BO253" s="582"/>
      <c r="BP253" s="582"/>
      <c r="BQ253" s="582"/>
      <c r="BR253" s="582"/>
      <c r="BS253" s="582"/>
      <c r="BT253" s="582"/>
      <c r="BU253" s="582"/>
      <c r="BV253" s="582"/>
      <c r="BW253" s="582"/>
      <c r="BX253" s="582"/>
      <c r="BY253" s="582"/>
      <c r="BZ253" s="582"/>
      <c r="CA253" s="582"/>
      <c r="CB253" s="582"/>
      <c r="CC253" s="582"/>
      <c r="CD253" s="582"/>
      <c r="CE253" s="582"/>
      <c r="CF253" s="582"/>
      <c r="CG253" s="582"/>
      <c r="CH253" s="582"/>
      <c r="CI253" s="582"/>
      <c r="CJ253" s="582"/>
      <c r="CK253" s="582"/>
      <c r="CL253" s="582"/>
      <c r="CM253" s="582"/>
      <c r="CN253" s="582"/>
      <c r="CO253" s="582"/>
      <c r="CP253" s="582"/>
      <c r="CQ253" s="582"/>
    </row>
    <row r="254" spans="1:95" x14ac:dyDescent="0.2">
      <c r="A254" s="695" t="s">
        <v>164</v>
      </c>
      <c r="B254" s="695"/>
      <c r="C254" s="695"/>
      <c r="D254" s="695"/>
      <c r="E254" s="695"/>
      <c r="F254" s="695"/>
      <c r="G254" s="695"/>
      <c r="H254" s="695"/>
      <c r="I254" s="695"/>
      <c r="J254" s="695"/>
      <c r="K254" s="695"/>
      <c r="L254" s="695"/>
      <c r="M254" s="695"/>
      <c r="N254" s="695"/>
      <c r="O254" s="695"/>
      <c r="P254" s="695"/>
      <c r="Q254" s="695"/>
      <c r="R254" s="695"/>
      <c r="S254" s="695"/>
      <c r="T254" s="695"/>
      <c r="U254" s="695"/>
      <c r="V254" s="695"/>
      <c r="W254" s="695"/>
      <c r="X254" s="695"/>
      <c r="Y254" s="695"/>
      <c r="Z254" s="695"/>
      <c r="AA254" s="695"/>
      <c r="AB254" s="695"/>
      <c r="AC254" s="695"/>
      <c r="AD254" s="695"/>
      <c r="AE254" s="695"/>
      <c r="AF254" s="695"/>
      <c r="AG254" s="695"/>
      <c r="AH254" s="695"/>
      <c r="AI254" s="695"/>
      <c r="AJ254" s="695"/>
      <c r="AK254" s="695"/>
      <c r="AL254" s="695"/>
      <c r="AM254" s="695"/>
      <c r="AN254" s="695"/>
      <c r="AO254" s="695"/>
      <c r="AP254" s="695"/>
      <c r="AQ254" s="695"/>
      <c r="AR254" s="695"/>
      <c r="AS254" s="695"/>
      <c r="AT254" s="695"/>
      <c r="AU254" s="695"/>
      <c r="AV254" s="695"/>
      <c r="AW254" s="695"/>
      <c r="AX254" s="695"/>
      <c r="AY254" s="695"/>
      <c r="AZ254" s="695"/>
      <c r="BA254" s="695"/>
      <c r="BB254" s="695"/>
      <c r="BC254" s="695"/>
      <c r="BD254" s="695"/>
      <c r="BE254" s="695"/>
      <c r="BF254" s="695"/>
      <c r="BG254" s="695"/>
      <c r="BH254" s="695"/>
      <c r="BI254" s="695"/>
      <c r="BJ254" s="695"/>
      <c r="BK254" s="695"/>
      <c r="BL254" s="695"/>
      <c r="BM254" s="695"/>
      <c r="BN254" s="695"/>
      <c r="BO254" s="695"/>
      <c r="BP254" s="695"/>
      <c r="BQ254" s="695"/>
      <c r="BR254" s="695"/>
      <c r="BS254" s="695"/>
      <c r="BT254" s="695"/>
      <c r="BU254" s="695"/>
      <c r="BV254" s="695"/>
      <c r="BW254" s="695"/>
      <c r="BX254" s="695"/>
      <c r="BY254" s="695"/>
      <c r="BZ254" s="695"/>
      <c r="CA254" s="695"/>
      <c r="CB254" s="695"/>
      <c r="CC254" s="695"/>
      <c r="CD254" s="695"/>
      <c r="CE254" s="695"/>
      <c r="CF254" s="695"/>
      <c r="CG254" s="695"/>
      <c r="CH254" s="695"/>
      <c r="CI254" s="695"/>
      <c r="CJ254" s="695"/>
      <c r="CK254" s="695"/>
      <c r="CL254" s="695"/>
      <c r="CM254" s="695"/>
      <c r="CN254" s="695"/>
      <c r="CO254" s="695"/>
      <c r="CP254" s="695"/>
      <c r="CQ254" s="695"/>
    </row>
    <row r="255" spans="1:95" ht="5.25" customHeight="1" x14ac:dyDescent="0.2">
      <c r="A255" s="695"/>
      <c r="B255" s="695"/>
      <c r="C255" s="695"/>
      <c r="D255" s="695"/>
      <c r="E255" s="695"/>
      <c r="F255" s="695"/>
      <c r="G255" s="695"/>
      <c r="H255" s="695"/>
      <c r="I255" s="695"/>
      <c r="J255" s="695"/>
      <c r="K255" s="695"/>
      <c r="L255" s="695"/>
      <c r="M255" s="695"/>
      <c r="N255" s="695"/>
      <c r="O255" s="695"/>
      <c r="P255" s="695"/>
      <c r="Q255" s="695"/>
      <c r="R255" s="695"/>
      <c r="S255" s="695"/>
      <c r="T255" s="695"/>
      <c r="U255" s="695"/>
      <c r="V255" s="695"/>
      <c r="W255" s="695"/>
      <c r="X255" s="695"/>
      <c r="Y255" s="695"/>
      <c r="Z255" s="695"/>
      <c r="AA255" s="695"/>
      <c r="AB255" s="695"/>
      <c r="AC255" s="695"/>
      <c r="AD255" s="695"/>
      <c r="AE255" s="695"/>
      <c r="AF255" s="695"/>
      <c r="AG255" s="695"/>
      <c r="AH255" s="695"/>
      <c r="AI255" s="695"/>
      <c r="AJ255" s="695"/>
      <c r="AK255" s="695"/>
      <c r="AL255" s="695"/>
      <c r="AM255" s="695"/>
      <c r="AN255" s="695"/>
      <c r="AO255" s="695"/>
      <c r="AP255" s="695"/>
      <c r="AQ255" s="695"/>
      <c r="AR255" s="695"/>
      <c r="AS255" s="695"/>
      <c r="AT255" s="695"/>
      <c r="AU255" s="695"/>
      <c r="AV255" s="695"/>
      <c r="AW255" s="695"/>
      <c r="AX255" s="695"/>
      <c r="AY255" s="695"/>
      <c r="AZ255" s="695"/>
      <c r="BA255" s="695"/>
      <c r="BB255" s="695"/>
      <c r="BC255" s="695"/>
      <c r="BD255" s="695"/>
      <c r="BE255" s="695"/>
      <c r="BF255" s="695"/>
      <c r="BG255" s="695"/>
      <c r="BH255" s="695"/>
      <c r="BI255" s="695"/>
      <c r="BJ255" s="695"/>
      <c r="BK255" s="695"/>
      <c r="BL255" s="695"/>
      <c r="BM255" s="695"/>
      <c r="BN255" s="695"/>
      <c r="BO255" s="695"/>
      <c r="BP255" s="695"/>
      <c r="BQ255" s="695"/>
      <c r="BR255" s="695"/>
      <c r="BS255" s="695"/>
      <c r="BT255" s="695"/>
      <c r="BU255" s="695"/>
      <c r="BV255" s="695"/>
      <c r="BW255" s="695"/>
      <c r="BX255" s="695"/>
      <c r="BY255" s="695"/>
      <c r="BZ255" s="695"/>
      <c r="CA255" s="695"/>
      <c r="CB255" s="695"/>
      <c r="CC255" s="695"/>
      <c r="CD255" s="695"/>
      <c r="CE255" s="695"/>
      <c r="CF255" s="695"/>
      <c r="CG255" s="695"/>
      <c r="CH255" s="695"/>
      <c r="CI255" s="695"/>
      <c r="CJ255" s="695"/>
      <c r="CK255" s="695"/>
      <c r="CL255" s="695"/>
      <c r="CM255" s="695"/>
      <c r="CN255" s="695"/>
      <c r="CO255" s="695"/>
      <c r="CP255" s="695"/>
      <c r="CQ255" s="695"/>
    </row>
    <row r="256" spans="1:95" x14ac:dyDescent="0.2">
      <c r="A256" s="696" t="s">
        <v>165</v>
      </c>
      <c r="B256" s="762"/>
      <c r="C256" s="762"/>
      <c r="D256" s="762"/>
      <c r="E256" s="762"/>
      <c r="F256" s="762"/>
      <c r="G256" s="762"/>
      <c r="H256" s="762"/>
      <c r="I256" s="762"/>
      <c r="J256" s="762"/>
      <c r="K256" s="762"/>
      <c r="L256" s="762"/>
      <c r="M256" s="762"/>
      <c r="N256" s="762"/>
      <c r="O256" s="762"/>
      <c r="P256" s="762"/>
      <c r="Q256" s="762"/>
      <c r="R256" s="762"/>
      <c r="S256" s="762"/>
      <c r="T256" s="762"/>
      <c r="U256" s="762"/>
      <c r="V256" s="762"/>
      <c r="W256" s="762"/>
      <c r="X256" s="762"/>
      <c r="Y256" s="762"/>
      <c r="Z256" s="762"/>
      <c r="AA256" s="762"/>
      <c r="AB256" s="762"/>
      <c r="AC256" s="762"/>
      <c r="AD256" s="762"/>
      <c r="AE256" s="762"/>
      <c r="AF256" s="762"/>
      <c r="AG256" s="762"/>
      <c r="AH256" s="762"/>
      <c r="AI256" s="762"/>
      <c r="AJ256" s="762"/>
      <c r="AK256" s="762"/>
      <c r="AL256" s="762"/>
      <c r="AM256" s="762"/>
      <c r="AN256" s="762"/>
      <c r="AO256" s="762"/>
      <c r="AP256" s="762"/>
      <c r="AQ256" s="762"/>
      <c r="AR256" s="762"/>
      <c r="AS256" s="762"/>
      <c r="AT256" s="762"/>
      <c r="AU256" s="762"/>
      <c r="AV256" s="762"/>
      <c r="AW256" s="762"/>
      <c r="AX256" s="762"/>
      <c r="AY256" s="762"/>
      <c r="AZ256" s="762"/>
      <c r="BA256" s="762"/>
      <c r="BB256" s="762"/>
      <c r="BC256" s="762"/>
      <c r="BD256" s="762"/>
      <c r="BE256" s="762"/>
      <c r="BF256" s="762"/>
      <c r="BG256" s="762"/>
      <c r="BH256" s="762"/>
      <c r="BI256" s="762"/>
      <c r="BJ256" s="762"/>
      <c r="BK256" s="762"/>
      <c r="BL256" s="762"/>
      <c r="BM256" s="762"/>
      <c r="BN256" s="762"/>
      <c r="BO256" s="762"/>
      <c r="BP256" s="762"/>
      <c r="BQ256" s="762"/>
      <c r="BR256" s="762"/>
      <c r="BS256" s="762"/>
      <c r="BT256" s="762"/>
      <c r="BU256" s="762"/>
      <c r="BV256" s="762"/>
      <c r="BW256" s="762"/>
      <c r="BX256" s="762"/>
      <c r="BY256" s="762"/>
      <c r="BZ256" s="762"/>
      <c r="CA256" s="762"/>
      <c r="CB256" s="762"/>
      <c r="CC256" s="762"/>
      <c r="CD256" s="762"/>
      <c r="CE256" s="762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</row>
  </sheetData>
  <mergeCells count="1099">
    <mergeCell ref="A2:CQ2"/>
    <mergeCell ref="A3:CQ3"/>
    <mergeCell ref="A182:G182"/>
    <mergeCell ref="H182:S182"/>
    <mergeCell ref="T182:AB182"/>
    <mergeCell ref="AC182:AQ182"/>
    <mergeCell ref="AS182:AW182"/>
    <mergeCell ref="AX182:BA182"/>
    <mergeCell ref="BB182:BF182"/>
    <mergeCell ref="BG182:BK182"/>
    <mergeCell ref="BL182:BP182"/>
    <mergeCell ref="CL172:CQ172"/>
    <mergeCell ref="AF173:AY173"/>
    <mergeCell ref="AZ173:BF173"/>
    <mergeCell ref="BG173:BM173"/>
    <mergeCell ref="BN173:BS173"/>
    <mergeCell ref="BT173:BY173"/>
    <mergeCell ref="BZ173:CE173"/>
    <mergeCell ref="CF173:CK173"/>
    <mergeCell ref="CL173:CQ173"/>
    <mergeCell ref="CF182:CK182"/>
    <mergeCell ref="CL182:CQ182"/>
    <mergeCell ref="BQ181:CE181"/>
    <mergeCell ref="BQ182:CE182"/>
    <mergeCell ref="CF175:CQ175"/>
    <mergeCell ref="H176:S179"/>
    <mergeCell ref="T176:AB179"/>
    <mergeCell ref="BV177:BZ179"/>
    <mergeCell ref="H175:S175"/>
    <mergeCell ref="A180:G180"/>
    <mergeCell ref="H180:S180"/>
    <mergeCell ref="AS179:AW179"/>
    <mergeCell ref="CF176:CK179"/>
    <mergeCell ref="BB176:BC176"/>
    <mergeCell ref="A126:X126"/>
    <mergeCell ref="Y126:BL126"/>
    <mergeCell ref="BM126:CQ126"/>
    <mergeCell ref="A127:CQ127"/>
    <mergeCell ref="A128:CQ128"/>
    <mergeCell ref="A129:CQ129"/>
    <mergeCell ref="A130:CQ130"/>
    <mergeCell ref="H170:S171"/>
    <mergeCell ref="T170:AE171"/>
    <mergeCell ref="A170:G171"/>
    <mergeCell ref="A172:G173"/>
    <mergeCell ref="H172:S173"/>
    <mergeCell ref="T172:AE173"/>
    <mergeCell ref="Z112:AK112"/>
    <mergeCell ref="AL112:AW112"/>
    <mergeCell ref="AX112:CQ112"/>
    <mergeCell ref="A113:M113"/>
    <mergeCell ref="N113:Y113"/>
    <mergeCell ref="Z113:AK113"/>
    <mergeCell ref="AL113:AW113"/>
    <mergeCell ref="AX113:CQ113"/>
    <mergeCell ref="A121:CQ121"/>
    <mergeCell ref="A122:X122"/>
    <mergeCell ref="Y122:BL122"/>
    <mergeCell ref="BM122:CQ122"/>
    <mergeCell ref="A123:X123"/>
    <mergeCell ref="BZ172:CE172"/>
    <mergeCell ref="CF172:CK172"/>
    <mergeCell ref="AF172:AY172"/>
    <mergeCell ref="AL115:AW115"/>
    <mergeCell ref="AX115:CQ115"/>
    <mergeCell ref="A112:M112"/>
    <mergeCell ref="BQ81:CE81"/>
    <mergeCell ref="BQ82:CE82"/>
    <mergeCell ref="BQ83:CE83"/>
    <mergeCell ref="A81:G81"/>
    <mergeCell ref="H81:S81"/>
    <mergeCell ref="T81:AB81"/>
    <mergeCell ref="AC81:AP81"/>
    <mergeCell ref="AS81:AW81"/>
    <mergeCell ref="AX81:BA81"/>
    <mergeCell ref="BB81:BF81"/>
    <mergeCell ref="BG81:BK81"/>
    <mergeCell ref="BL81:BP81"/>
    <mergeCell ref="CF81:CK81"/>
    <mergeCell ref="CL81:CQ81"/>
    <mergeCell ref="A125:X125"/>
    <mergeCell ref="Y125:BL125"/>
    <mergeCell ref="BM125:CQ125"/>
    <mergeCell ref="CF99:CK99"/>
    <mergeCell ref="CL99:CQ99"/>
    <mergeCell ref="AF99:AY99"/>
    <mergeCell ref="AZ99:BF99"/>
    <mergeCell ref="BG99:BM99"/>
    <mergeCell ref="A87:BF87"/>
    <mergeCell ref="A89:BF89"/>
    <mergeCell ref="CF92:CQ92"/>
    <mergeCell ref="AS105:AW105"/>
    <mergeCell ref="AX105:BA105"/>
    <mergeCell ref="A90:CE90"/>
    <mergeCell ref="A91:CE91"/>
    <mergeCell ref="A92:G96"/>
    <mergeCell ref="AX82:BA82"/>
    <mergeCell ref="BB82:BF82"/>
    <mergeCell ref="A14:CQ14"/>
    <mergeCell ref="A15:CQ15"/>
    <mergeCell ref="T68:AE69"/>
    <mergeCell ref="H68:S69"/>
    <mergeCell ref="A68:G69"/>
    <mergeCell ref="A70:G71"/>
    <mergeCell ref="H70:S71"/>
    <mergeCell ref="T70:AE71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F71:AY71"/>
    <mergeCell ref="AZ71:BF71"/>
    <mergeCell ref="BG71:BM71"/>
    <mergeCell ref="BN71:BS71"/>
    <mergeCell ref="BT71:BY71"/>
    <mergeCell ref="BZ71:CE71"/>
    <mergeCell ref="CF71:CK71"/>
    <mergeCell ref="A16:CE16"/>
    <mergeCell ref="BK23:BT23"/>
    <mergeCell ref="CF23:CQ23"/>
    <mergeCell ref="CF24:CQ24"/>
    <mergeCell ref="A17:BJ17"/>
    <mergeCell ref="BK17:BT17"/>
    <mergeCell ref="CF17:CQ17"/>
    <mergeCell ref="BK19:BT19"/>
    <mergeCell ref="BV19:CE19"/>
    <mergeCell ref="A181:G181"/>
    <mergeCell ref="H181:S181"/>
    <mergeCell ref="CF180:CK180"/>
    <mergeCell ref="T181:AB181"/>
    <mergeCell ref="CF72:CK72"/>
    <mergeCell ref="Y123:BL123"/>
    <mergeCell ref="BM123:CQ123"/>
    <mergeCell ref="A124:X124"/>
    <mergeCell ref="Y124:BL124"/>
    <mergeCell ref="BM124:CQ124"/>
    <mergeCell ref="A116:M116"/>
    <mergeCell ref="N116:Y116"/>
    <mergeCell ref="Z116:AK116"/>
    <mergeCell ref="AL116:AW116"/>
    <mergeCell ref="AX116:CQ116"/>
    <mergeCell ref="A117:CE117"/>
    <mergeCell ref="A118:CQ118"/>
    <mergeCell ref="A119:CQ119"/>
    <mergeCell ref="A120:CQ120"/>
    <mergeCell ref="CF82:CK82"/>
    <mergeCell ref="BZ171:CE171"/>
    <mergeCell ref="CF171:CK171"/>
    <mergeCell ref="BQ177:BU179"/>
    <mergeCell ref="T83:AB83"/>
    <mergeCell ref="AC83:AP83"/>
    <mergeCell ref="AS83:AW83"/>
    <mergeCell ref="AX83:BA83"/>
    <mergeCell ref="BB83:BF83"/>
    <mergeCell ref="BG83:BK83"/>
    <mergeCell ref="BL83:BP83"/>
    <mergeCell ref="CF83:CK83"/>
    <mergeCell ref="CL83:CQ83"/>
    <mergeCell ref="BG82:BK82"/>
    <mergeCell ref="BL82:BP82"/>
    <mergeCell ref="A82:G82"/>
    <mergeCell ref="H82:S82"/>
    <mergeCell ref="T82:AB82"/>
    <mergeCell ref="AC82:AP82"/>
    <mergeCell ref="AS82:AW82"/>
    <mergeCell ref="AF171:AY171"/>
    <mergeCell ref="AZ171:BF171"/>
    <mergeCell ref="BG171:BM171"/>
    <mergeCell ref="BN171:BS171"/>
    <mergeCell ref="BT171:BY171"/>
    <mergeCell ref="AZ172:BF172"/>
    <mergeCell ref="BG172:BM172"/>
    <mergeCell ref="BN172:BS172"/>
    <mergeCell ref="BT172:BY172"/>
    <mergeCell ref="CF93:CK96"/>
    <mergeCell ref="CL93:CQ96"/>
    <mergeCell ref="CF97:CK97"/>
    <mergeCell ref="CL97:CQ97"/>
    <mergeCell ref="CF98:CK98"/>
    <mergeCell ref="CL98:CQ98"/>
    <mergeCell ref="BG98:BM98"/>
    <mergeCell ref="BN98:BS98"/>
    <mergeCell ref="A97:G97"/>
    <mergeCell ref="H97:S97"/>
    <mergeCell ref="T97:AE97"/>
    <mergeCell ref="AF97:AY97"/>
    <mergeCell ref="AZ97:BF97"/>
    <mergeCell ref="BG97:BM97"/>
    <mergeCell ref="BN99:BS99"/>
    <mergeCell ref="BT99:BY99"/>
    <mergeCell ref="H93:S96"/>
    <mergeCell ref="T93:AE96"/>
    <mergeCell ref="AF93:AY96"/>
    <mergeCell ref="AZ93:BM94"/>
    <mergeCell ref="BN93:BO93"/>
    <mergeCell ref="BP93:BQ93"/>
    <mergeCell ref="BR93:BS93"/>
    <mergeCell ref="BT93:BU93"/>
    <mergeCell ref="BV93:BW93"/>
    <mergeCell ref="BZ99:CE99"/>
    <mergeCell ref="A100:CE100"/>
    <mergeCell ref="A101:G105"/>
    <mergeCell ref="T98:AE99"/>
    <mergeCell ref="H98:S99"/>
    <mergeCell ref="BX93:BY93"/>
    <mergeCell ref="BZ93:CA93"/>
    <mergeCell ref="CB93:CC93"/>
    <mergeCell ref="CD93:CE93"/>
    <mergeCell ref="BN94:BS96"/>
    <mergeCell ref="BT94:BY96"/>
    <mergeCell ref="BZ94:CE96"/>
    <mergeCell ref="AZ95:BF96"/>
    <mergeCell ref="BG95:BM96"/>
    <mergeCell ref="AF98:AY98"/>
    <mergeCell ref="AZ98:BF98"/>
    <mergeCell ref="BV180:BZ180"/>
    <mergeCell ref="CL181:CQ181"/>
    <mergeCell ref="CL180:CQ180"/>
    <mergeCell ref="AX179:BA179"/>
    <mergeCell ref="T180:AB180"/>
    <mergeCell ref="AC180:AR180"/>
    <mergeCell ref="AS180:AW180"/>
    <mergeCell ref="AX180:BA180"/>
    <mergeCell ref="BB180:BF180"/>
    <mergeCell ref="BG180:BK180"/>
    <mergeCell ref="BL180:BP180"/>
    <mergeCell ref="BQ180:BU180"/>
    <mergeCell ref="CL176:CQ179"/>
    <mergeCell ref="BB177:BF179"/>
    <mergeCell ref="BG177:BK179"/>
    <mergeCell ref="BL177:BP179"/>
    <mergeCell ref="AC176:AR179"/>
    <mergeCell ref="AS176:BA178"/>
    <mergeCell ref="CF181:CK181"/>
    <mergeCell ref="AC181:AQ181"/>
    <mergeCell ref="AS181:AW181"/>
    <mergeCell ref="AX181:BA181"/>
    <mergeCell ref="BB181:BF181"/>
    <mergeCell ref="CA180:CE180"/>
    <mergeCell ref="BD176:BE176"/>
    <mergeCell ref="BG176:BH176"/>
    <mergeCell ref="BI176:BJ176"/>
    <mergeCell ref="BL176:BM176"/>
    <mergeCell ref="BN176:BO176"/>
    <mergeCell ref="BQ176:BR176"/>
    <mergeCell ref="BS176:BT176"/>
    <mergeCell ref="BV176:BW176"/>
    <mergeCell ref="A18:BJ18"/>
    <mergeCell ref="BK18:BT18"/>
    <mergeCell ref="BV18:CE18"/>
    <mergeCell ref="CF18:CQ18"/>
    <mergeCell ref="BG73:BM73"/>
    <mergeCell ref="BN73:BS73"/>
    <mergeCell ref="BT73:BY73"/>
    <mergeCell ref="BZ73:CE73"/>
    <mergeCell ref="CF73:CK73"/>
    <mergeCell ref="CL73:CQ73"/>
    <mergeCell ref="A72:G73"/>
    <mergeCell ref="H72:S73"/>
    <mergeCell ref="A156:AO156"/>
    <mergeCell ref="AP156:AT156"/>
    <mergeCell ref="BK22:BT22"/>
    <mergeCell ref="CF22:CQ22"/>
    <mergeCell ref="A25:CE25"/>
    <mergeCell ref="A85:AO85"/>
    <mergeCell ref="AP85:AT85"/>
    <mergeCell ref="AU85:CE85"/>
    <mergeCell ref="AF62:BM62"/>
    <mergeCell ref="CF20:CQ20"/>
    <mergeCell ref="BX21:CE21"/>
    <mergeCell ref="A22:AB22"/>
    <mergeCell ref="AC22:BJ22"/>
    <mergeCell ref="BX22:CE22"/>
    <mergeCell ref="A23:AB23"/>
    <mergeCell ref="BT98:BY98"/>
    <mergeCell ref="BZ98:CE98"/>
    <mergeCell ref="BN62:CE62"/>
    <mergeCell ref="CF62:CQ62"/>
    <mergeCell ref="CL71:CQ71"/>
    <mergeCell ref="AZ63:BM64"/>
    <mergeCell ref="BN63:BO63"/>
    <mergeCell ref="BP63:BQ63"/>
    <mergeCell ref="BR63:BS63"/>
    <mergeCell ref="A88:AD88"/>
    <mergeCell ref="AE88:BA88"/>
    <mergeCell ref="A58:BF58"/>
    <mergeCell ref="CL82:CQ82"/>
    <mergeCell ref="A83:G83"/>
    <mergeCell ref="H83:S83"/>
    <mergeCell ref="A19:BJ19"/>
    <mergeCell ref="A20:BJ20"/>
    <mergeCell ref="BK20:CE20"/>
    <mergeCell ref="AF170:AY170"/>
    <mergeCell ref="AZ170:BF170"/>
    <mergeCell ref="AC106:AR106"/>
    <mergeCell ref="AS106:AW106"/>
    <mergeCell ref="AX106:BA106"/>
    <mergeCell ref="BB106:BF106"/>
    <mergeCell ref="AC23:BJ23"/>
    <mergeCell ref="BX23:CE23"/>
    <mergeCell ref="A21:BJ21"/>
    <mergeCell ref="CF21:CQ21"/>
    <mergeCell ref="H92:S92"/>
    <mergeCell ref="T92:AE92"/>
    <mergeCell ref="AF92:BM92"/>
    <mergeCell ref="BN92:CE92"/>
    <mergeCell ref="CF63:CK66"/>
    <mergeCell ref="CL63:CQ66"/>
    <mergeCell ref="CF19:CQ19"/>
    <mergeCell ref="CL72:CQ72"/>
    <mergeCell ref="AF73:AY73"/>
    <mergeCell ref="A5:CQ5"/>
    <mergeCell ref="A4:CQ4"/>
    <mergeCell ref="A6:CE6"/>
    <mergeCell ref="A7:AU7"/>
    <mergeCell ref="AV7:CQ7"/>
    <mergeCell ref="A8:AU8"/>
    <mergeCell ref="AV8:CQ8"/>
    <mergeCell ref="A9:AU9"/>
    <mergeCell ref="AV9:BG9"/>
    <mergeCell ref="BI9:CP9"/>
    <mergeCell ref="A10:AU10"/>
    <mergeCell ref="AV10:BG10"/>
    <mergeCell ref="BI10:CO10"/>
    <mergeCell ref="AV11:BA11"/>
    <mergeCell ref="A12:CE12"/>
    <mergeCell ref="A13:AY13"/>
    <mergeCell ref="AZ13:BG13"/>
    <mergeCell ref="BH13:CE13"/>
    <mergeCell ref="A11:AU11"/>
    <mergeCell ref="AZ65:BF66"/>
    <mergeCell ref="BG65:BM66"/>
    <mergeCell ref="A86:X86"/>
    <mergeCell ref="Y86:BA86"/>
    <mergeCell ref="BQ86:CE87"/>
    <mergeCell ref="CF86:CQ87"/>
    <mergeCell ref="CF67:CK67"/>
    <mergeCell ref="CL67:CQ67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F69:AY69"/>
    <mergeCell ref="AZ69:BF69"/>
    <mergeCell ref="BN69:BS69"/>
    <mergeCell ref="BT69:BY69"/>
    <mergeCell ref="BZ69:CE69"/>
    <mergeCell ref="CF69:CK69"/>
    <mergeCell ref="CL69:CQ69"/>
    <mergeCell ref="A74:CE74"/>
    <mergeCell ref="A75:G79"/>
    <mergeCell ref="H75:S75"/>
    <mergeCell ref="T75:AB75"/>
    <mergeCell ref="AC75:BA75"/>
    <mergeCell ref="BB75:BP75"/>
    <mergeCell ref="H63:S66"/>
    <mergeCell ref="T63:AE66"/>
    <mergeCell ref="AF63:AY66"/>
    <mergeCell ref="BN97:BS97"/>
    <mergeCell ref="BT97:BY97"/>
    <mergeCell ref="BZ97:CE97"/>
    <mergeCell ref="A98:G99"/>
    <mergeCell ref="H101:S101"/>
    <mergeCell ref="T101:AB101"/>
    <mergeCell ref="AC101:BA101"/>
    <mergeCell ref="BB101:BP101"/>
    <mergeCell ref="BQ101:CE101"/>
    <mergeCell ref="CF101:CQ101"/>
    <mergeCell ref="H102:S105"/>
    <mergeCell ref="T102:AB105"/>
    <mergeCell ref="AC102:AR105"/>
    <mergeCell ref="AS102:BA104"/>
    <mergeCell ref="BB102:BC102"/>
    <mergeCell ref="BD102:BE102"/>
    <mergeCell ref="BG102:BH102"/>
    <mergeCell ref="BI102:BJ102"/>
    <mergeCell ref="BL102:BM102"/>
    <mergeCell ref="BN102:BO102"/>
    <mergeCell ref="BQ102:BR102"/>
    <mergeCell ref="BS102:BT102"/>
    <mergeCell ref="BV102:BW102"/>
    <mergeCell ref="BX102:BY102"/>
    <mergeCell ref="CA102:CB102"/>
    <mergeCell ref="CC102:CD102"/>
    <mergeCell ref="CF102:CK105"/>
    <mergeCell ref="CL102:CQ105"/>
    <mergeCell ref="BB103:BF105"/>
    <mergeCell ref="BG103:BK105"/>
    <mergeCell ref="BL103:BP105"/>
    <mergeCell ref="BQ103:BU105"/>
    <mergeCell ref="BV103:BZ105"/>
    <mergeCell ref="CA103:CE105"/>
    <mergeCell ref="BG106:BK106"/>
    <mergeCell ref="BL106:BP106"/>
    <mergeCell ref="BQ106:BU106"/>
    <mergeCell ref="BV106:BZ106"/>
    <mergeCell ref="CA106:CE106"/>
    <mergeCell ref="A109:CE109"/>
    <mergeCell ref="A110:CQ110"/>
    <mergeCell ref="A111:M111"/>
    <mergeCell ref="N111:Y111"/>
    <mergeCell ref="Z111:AK111"/>
    <mergeCell ref="AL111:AW111"/>
    <mergeCell ref="CF106:CK106"/>
    <mergeCell ref="CL106:CQ106"/>
    <mergeCell ref="A107:G107"/>
    <mergeCell ref="H107:S107"/>
    <mergeCell ref="T107:AB107"/>
    <mergeCell ref="AC107:AP107"/>
    <mergeCell ref="BB107:BF107"/>
    <mergeCell ref="BG107:BK107"/>
    <mergeCell ref="BL107:BP107"/>
    <mergeCell ref="BQ107:BU107"/>
    <mergeCell ref="BV107:BZ107"/>
    <mergeCell ref="CA107:CE107"/>
    <mergeCell ref="CF107:CK107"/>
    <mergeCell ref="CL107:CQ107"/>
    <mergeCell ref="AX111:CQ111"/>
    <mergeCell ref="A106:G106"/>
    <mergeCell ref="H106:S106"/>
    <mergeCell ref="T106:AB106"/>
    <mergeCell ref="A159:AD159"/>
    <mergeCell ref="AE159:BA159"/>
    <mergeCell ref="A160:BF160"/>
    <mergeCell ref="BG160:CE160"/>
    <mergeCell ref="A162:CE162"/>
    <mergeCell ref="A163:CE163"/>
    <mergeCell ref="A164:G168"/>
    <mergeCell ref="H164:S164"/>
    <mergeCell ref="T164:AE164"/>
    <mergeCell ref="AF164:BM164"/>
    <mergeCell ref="BN164:CE164"/>
    <mergeCell ref="A157:X157"/>
    <mergeCell ref="Y157:BA157"/>
    <mergeCell ref="BQ157:CE158"/>
    <mergeCell ref="CF157:CQ158"/>
    <mergeCell ref="AS107:AW107"/>
    <mergeCell ref="AX107:BA107"/>
    <mergeCell ref="A158:BF158"/>
    <mergeCell ref="A161:BF161"/>
    <mergeCell ref="A114:M114"/>
    <mergeCell ref="N114:Y114"/>
    <mergeCell ref="Z114:AK114"/>
    <mergeCell ref="AL114:AW114"/>
    <mergeCell ref="AX114:CQ114"/>
    <mergeCell ref="A115:M115"/>
    <mergeCell ref="N115:Y115"/>
    <mergeCell ref="Z115:AK115"/>
    <mergeCell ref="N112:Y112"/>
    <mergeCell ref="AU156:CE156"/>
    <mergeCell ref="A135:BF135"/>
    <mergeCell ref="BG135:CE135"/>
    <mergeCell ref="A136:BF136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BT165:BU165"/>
    <mergeCell ref="BV165:BW165"/>
    <mergeCell ref="BX165:BY165"/>
    <mergeCell ref="BZ165:CA165"/>
    <mergeCell ref="CB165:CC165"/>
    <mergeCell ref="CD165:CE165"/>
    <mergeCell ref="CF165:CK168"/>
    <mergeCell ref="CL165:CQ168"/>
    <mergeCell ref="BN166:BS168"/>
    <mergeCell ref="BT166:BY168"/>
    <mergeCell ref="BZ166:CE168"/>
    <mergeCell ref="AZ167:BF168"/>
    <mergeCell ref="BG167:BM168"/>
    <mergeCell ref="BV219:BW219"/>
    <mergeCell ref="BX219:BY219"/>
    <mergeCell ref="A208:CE208"/>
    <mergeCell ref="A209:CE209"/>
    <mergeCell ref="A210:AO210"/>
    <mergeCell ref="AP210:AT210"/>
    <mergeCell ref="AU210:CE210"/>
    <mergeCell ref="A211:CE211"/>
    <mergeCell ref="A212:O212"/>
    <mergeCell ref="P212:BF212"/>
    <mergeCell ref="BG212:CE214"/>
    <mergeCell ref="CF169:CK169"/>
    <mergeCell ref="CL169:CQ169"/>
    <mergeCell ref="BG170:BM170"/>
    <mergeCell ref="BN170:BS170"/>
    <mergeCell ref="BT170:BY170"/>
    <mergeCell ref="BZ170:CE170"/>
    <mergeCell ref="CF170:CK170"/>
    <mergeCell ref="CL170:CQ170"/>
    <mergeCell ref="BG181:BK181"/>
    <mergeCell ref="BL181:BP181"/>
    <mergeCell ref="BX176:BY176"/>
    <mergeCell ref="CA176:CB176"/>
    <mergeCell ref="CC176:CD176"/>
    <mergeCell ref="CA177:CE179"/>
    <mergeCell ref="CL171:CQ171"/>
    <mergeCell ref="A174:CE174"/>
    <mergeCell ref="A175:G179"/>
    <mergeCell ref="T175:AB175"/>
    <mergeCell ref="AC175:BA175"/>
    <mergeCell ref="BB175:BP175"/>
    <mergeCell ref="BQ175:CE175"/>
    <mergeCell ref="BZ219:CA219"/>
    <mergeCell ref="CB219:CC219"/>
    <mergeCell ref="CD219:CE219"/>
    <mergeCell ref="CF219:CK222"/>
    <mergeCell ref="CL219:CQ222"/>
    <mergeCell ref="BN220:BS222"/>
    <mergeCell ref="BT220:BY222"/>
    <mergeCell ref="BZ220:CE222"/>
    <mergeCell ref="AZ221:BF222"/>
    <mergeCell ref="BG221:BM222"/>
    <mergeCell ref="CF212:CQ214"/>
    <mergeCell ref="A213:BF213"/>
    <mergeCell ref="A214:U214"/>
    <mergeCell ref="V214:BF214"/>
    <mergeCell ref="A215:BF215"/>
    <mergeCell ref="BG215:CE215"/>
    <mergeCell ref="A216:CE216"/>
    <mergeCell ref="A217:CE217"/>
    <mergeCell ref="A218:G222"/>
    <mergeCell ref="H218:S218"/>
    <mergeCell ref="T218:AE218"/>
    <mergeCell ref="AF218:BM218"/>
    <mergeCell ref="BN218:CE218"/>
    <mergeCell ref="CF218:CQ218"/>
    <mergeCell ref="H219:S222"/>
    <mergeCell ref="T219:AE222"/>
    <mergeCell ref="AF219:AY222"/>
    <mergeCell ref="AZ219:BM220"/>
    <mergeCell ref="BN219:BO219"/>
    <mergeCell ref="BP219:BQ219"/>
    <mergeCell ref="BR219:BS219"/>
    <mergeCell ref="BT219:BU219"/>
    <mergeCell ref="CF223:CK223"/>
    <mergeCell ref="CL223:CQ223"/>
    <mergeCell ref="A224:G224"/>
    <mergeCell ref="H224:S224"/>
    <mergeCell ref="T224:AE224"/>
    <mergeCell ref="AG224:AY224"/>
    <mergeCell ref="AZ224:BF224"/>
    <mergeCell ref="BG224:BM224"/>
    <mergeCell ref="BN224:BS224"/>
    <mergeCell ref="BT224:BY224"/>
    <mergeCell ref="BZ224:CE224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CF225:CK225"/>
    <mergeCell ref="CL225:CQ225"/>
    <mergeCell ref="A226:CE226"/>
    <mergeCell ref="A227:G231"/>
    <mergeCell ref="H227:S227"/>
    <mergeCell ref="T227:AB227"/>
    <mergeCell ref="AC227:BA227"/>
    <mergeCell ref="BB227:BP227"/>
    <mergeCell ref="BQ227:CE227"/>
    <mergeCell ref="CF227:CQ227"/>
    <mergeCell ref="H228:S231"/>
    <mergeCell ref="T228:AB231"/>
    <mergeCell ref="AC228:AR231"/>
    <mergeCell ref="AS228:BA228"/>
    <mergeCell ref="BB228:BC228"/>
    <mergeCell ref="BD228:BE228"/>
    <mergeCell ref="BG228:BH228"/>
    <mergeCell ref="BI228:BJ228"/>
    <mergeCell ref="BL228:BM228"/>
    <mergeCell ref="BN228:BO228"/>
    <mergeCell ref="A225:G225"/>
    <mergeCell ref="H225:S225"/>
    <mergeCell ref="T225:AE225"/>
    <mergeCell ref="AF225:AY225"/>
    <mergeCell ref="AZ225:BF225"/>
    <mergeCell ref="BG225:BM225"/>
    <mergeCell ref="BN225:BS225"/>
    <mergeCell ref="BT225:BY225"/>
    <mergeCell ref="BZ225:CE225"/>
    <mergeCell ref="CA228:CB228"/>
    <mergeCell ref="CC228:CD228"/>
    <mergeCell ref="CF228:CK231"/>
    <mergeCell ref="CL228:CQ231"/>
    <mergeCell ref="AS229:AW231"/>
    <mergeCell ref="AX229:BA231"/>
    <mergeCell ref="BB229:BF231"/>
    <mergeCell ref="BG229:BK231"/>
    <mergeCell ref="BL229:BP231"/>
    <mergeCell ref="BQ229:BU231"/>
    <mergeCell ref="BV229:BZ231"/>
    <mergeCell ref="CA229:CE231"/>
    <mergeCell ref="BQ228:BR228"/>
    <mergeCell ref="BS228:BT228"/>
    <mergeCell ref="BV228:BW228"/>
    <mergeCell ref="BX228:BY228"/>
    <mergeCell ref="BV232:BZ232"/>
    <mergeCell ref="CA232:CE232"/>
    <mergeCell ref="CF232:CK232"/>
    <mergeCell ref="CL232:CQ232"/>
    <mergeCell ref="BQ233:BU233"/>
    <mergeCell ref="BV233:BZ233"/>
    <mergeCell ref="CA233:CE233"/>
    <mergeCell ref="CF233:CK233"/>
    <mergeCell ref="CL233:CQ233"/>
    <mergeCell ref="A232:G232"/>
    <mergeCell ref="H232:S232"/>
    <mergeCell ref="T232:AB232"/>
    <mergeCell ref="AC232:AR232"/>
    <mergeCell ref="AS232:AW232"/>
    <mergeCell ref="A233:G233"/>
    <mergeCell ref="H233:S233"/>
    <mergeCell ref="T233:AB233"/>
    <mergeCell ref="AC233:AR233"/>
    <mergeCell ref="AS233:AW233"/>
    <mergeCell ref="AX233:BA233"/>
    <mergeCell ref="BB233:BF233"/>
    <mergeCell ref="BG233:BK233"/>
    <mergeCell ref="BL233:BP233"/>
    <mergeCell ref="AX232:BA232"/>
    <mergeCell ref="BB232:BF232"/>
    <mergeCell ref="BG232:BK232"/>
    <mergeCell ref="BL232:BP232"/>
    <mergeCell ref="BQ232:BU232"/>
    <mergeCell ref="BC243:CQ243"/>
    <mergeCell ref="BQ234:BU234"/>
    <mergeCell ref="BV234:BZ234"/>
    <mergeCell ref="CA234:CE234"/>
    <mergeCell ref="CF234:CK234"/>
    <mergeCell ref="CL234:CQ234"/>
    <mergeCell ref="A235:CQ235"/>
    <mergeCell ref="A236:CQ236"/>
    <mergeCell ref="A237:CQ237"/>
    <mergeCell ref="A238:CE238"/>
    <mergeCell ref="A234:G234"/>
    <mergeCell ref="H234:S234"/>
    <mergeCell ref="T234:AB234"/>
    <mergeCell ref="AC234:AR234"/>
    <mergeCell ref="AS234:AW234"/>
    <mergeCell ref="AX234:BA234"/>
    <mergeCell ref="BB234:BF234"/>
    <mergeCell ref="BG234:BK234"/>
    <mergeCell ref="BL234:BP234"/>
    <mergeCell ref="CF54:CQ55"/>
    <mergeCell ref="A55:BA55"/>
    <mergeCell ref="A56:AD56"/>
    <mergeCell ref="AE56:BA56"/>
    <mergeCell ref="A244:AA244"/>
    <mergeCell ref="AB244:BB244"/>
    <mergeCell ref="BC244:CQ244"/>
    <mergeCell ref="A253:AQ253"/>
    <mergeCell ref="AS253:CQ253"/>
    <mergeCell ref="A254:CQ255"/>
    <mergeCell ref="A256:CE256"/>
    <mergeCell ref="A245:AU245"/>
    <mergeCell ref="AV245:CQ245"/>
    <mergeCell ref="A246:CQ246"/>
    <mergeCell ref="A247:AN247"/>
    <mergeCell ref="AO247:CQ247"/>
    <mergeCell ref="A248:CQ248"/>
    <mergeCell ref="A249:AQ249"/>
    <mergeCell ref="AS249:CQ249"/>
    <mergeCell ref="A250:AQ250"/>
    <mergeCell ref="AR250:CQ250"/>
    <mergeCell ref="A251:CQ251"/>
    <mergeCell ref="A252:AR252"/>
    <mergeCell ref="AS252:CQ252"/>
    <mergeCell ref="A239:CE239"/>
    <mergeCell ref="A240:CE240"/>
    <mergeCell ref="A241:CE241"/>
    <mergeCell ref="A242:AA242"/>
    <mergeCell ref="AB242:BB242"/>
    <mergeCell ref="BC242:CQ242"/>
    <mergeCell ref="A243:AA243"/>
    <mergeCell ref="AB243:BB243"/>
    <mergeCell ref="A59:BF59"/>
    <mergeCell ref="BG59:CE59"/>
    <mergeCell ref="A60:CE60"/>
    <mergeCell ref="A61:CE61"/>
    <mergeCell ref="A62:G66"/>
    <mergeCell ref="H62:S62"/>
    <mergeCell ref="T62:AE62"/>
    <mergeCell ref="AF67:AY67"/>
    <mergeCell ref="AZ67:BF67"/>
    <mergeCell ref="BG67:BM67"/>
    <mergeCell ref="BN67:BS67"/>
    <mergeCell ref="BT67:BY67"/>
    <mergeCell ref="BZ67:CE67"/>
    <mergeCell ref="A67:G67"/>
    <mergeCell ref="H67:S67"/>
    <mergeCell ref="T67:AE67"/>
    <mergeCell ref="A53:AO53"/>
    <mergeCell ref="AP53:AT53"/>
    <mergeCell ref="AU53:CE53"/>
    <mergeCell ref="A54:X54"/>
    <mergeCell ref="Y54:BA54"/>
    <mergeCell ref="BQ54:CE55"/>
    <mergeCell ref="BT63:BU63"/>
    <mergeCell ref="BV63:BW63"/>
    <mergeCell ref="BX63:BY63"/>
    <mergeCell ref="BZ63:CA63"/>
    <mergeCell ref="CB63:CC63"/>
    <mergeCell ref="CD63:CE63"/>
    <mergeCell ref="A57:BF57"/>
    <mergeCell ref="BN64:BS66"/>
    <mergeCell ref="BT64:BY66"/>
    <mergeCell ref="BZ64:CE66"/>
    <mergeCell ref="BQ75:CE75"/>
    <mergeCell ref="CF75:CQ75"/>
    <mergeCell ref="H76:S79"/>
    <mergeCell ref="T76:AB79"/>
    <mergeCell ref="AC76:AR79"/>
    <mergeCell ref="AS76:BA78"/>
    <mergeCell ref="BB76:BC76"/>
    <mergeCell ref="BD76:BE76"/>
    <mergeCell ref="BG76:BH76"/>
    <mergeCell ref="BI76:BJ76"/>
    <mergeCell ref="BL76:BM76"/>
    <mergeCell ref="BN76:BO76"/>
    <mergeCell ref="BQ76:BR76"/>
    <mergeCell ref="BG69:BM69"/>
    <mergeCell ref="T72:AE73"/>
    <mergeCell ref="AF72:AY72"/>
    <mergeCell ref="AZ72:BF72"/>
    <mergeCell ref="BG72:BM72"/>
    <mergeCell ref="BN72:BS72"/>
    <mergeCell ref="BT72:BY72"/>
    <mergeCell ref="BZ72:CE72"/>
    <mergeCell ref="AS79:AW79"/>
    <mergeCell ref="AX79:BA79"/>
    <mergeCell ref="AZ73:BF73"/>
    <mergeCell ref="A80:G80"/>
    <mergeCell ref="H80:S80"/>
    <mergeCell ref="T80:AB80"/>
    <mergeCell ref="AC80:AR80"/>
    <mergeCell ref="AS80:AW80"/>
    <mergeCell ref="AX80:BA80"/>
    <mergeCell ref="BB80:BF80"/>
    <mergeCell ref="BS76:BT76"/>
    <mergeCell ref="BV76:BW76"/>
    <mergeCell ref="BX76:BY76"/>
    <mergeCell ref="CA76:CB76"/>
    <mergeCell ref="CC76:CD76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BG80:BK80"/>
    <mergeCell ref="BL80:BP80"/>
    <mergeCell ref="BQ80:BU80"/>
    <mergeCell ref="BV80:BZ80"/>
    <mergeCell ref="CA80:CE80"/>
    <mergeCell ref="CF80:CK80"/>
    <mergeCell ref="CL80:CQ80"/>
    <mergeCell ref="A137:CE137"/>
    <mergeCell ref="A138:CE138"/>
    <mergeCell ref="A139:G143"/>
    <mergeCell ref="H139:S139"/>
    <mergeCell ref="T139:AE139"/>
    <mergeCell ref="AF139:BM139"/>
    <mergeCell ref="BN139:CE139"/>
    <mergeCell ref="A131:AO131"/>
    <mergeCell ref="AP131:AT131"/>
    <mergeCell ref="AU131:CE131"/>
    <mergeCell ref="A132:X132"/>
    <mergeCell ref="Y132:BA132"/>
    <mergeCell ref="BQ132:CE133"/>
    <mergeCell ref="CF132:CQ133"/>
    <mergeCell ref="A133:BF133"/>
    <mergeCell ref="A134:AD134"/>
    <mergeCell ref="AE134:BA134"/>
    <mergeCell ref="CF139:CQ139"/>
    <mergeCell ref="H140:S143"/>
    <mergeCell ref="T140:AE143"/>
    <mergeCell ref="AF140:AY143"/>
    <mergeCell ref="AZ140:BM141"/>
    <mergeCell ref="BN140:BO140"/>
    <mergeCell ref="BP140:BQ140"/>
    <mergeCell ref="BR140:BS140"/>
    <mergeCell ref="BT140:BU140"/>
    <mergeCell ref="BV140:BW140"/>
    <mergeCell ref="BX140:BY140"/>
    <mergeCell ref="BZ140:CA140"/>
    <mergeCell ref="CB140:CC140"/>
    <mergeCell ref="CD140:CE140"/>
    <mergeCell ref="CF140:CK143"/>
    <mergeCell ref="A206:CQ206"/>
    <mergeCell ref="A198:X198"/>
    <mergeCell ref="Y198:BL198"/>
    <mergeCell ref="BM198:CQ198"/>
    <mergeCell ref="A199:X199"/>
    <mergeCell ref="A185:CE185"/>
    <mergeCell ref="A186:CQ186"/>
    <mergeCell ref="A187:M187"/>
    <mergeCell ref="N187:Y187"/>
    <mergeCell ref="Z187:AK187"/>
    <mergeCell ref="AL187:AW187"/>
    <mergeCell ref="AX187:CQ187"/>
    <mergeCell ref="BM200:CQ200"/>
    <mergeCell ref="A201:X201"/>
    <mergeCell ref="Y201:BL201"/>
    <mergeCell ref="BM201:CQ201"/>
    <mergeCell ref="A202:X202"/>
    <mergeCell ref="Y202:BL202"/>
    <mergeCell ref="BM202:CQ202"/>
    <mergeCell ref="A203:CQ203"/>
    <mergeCell ref="A204:CQ204"/>
    <mergeCell ref="A188:M188"/>
    <mergeCell ref="N188:Y188"/>
    <mergeCell ref="Z189:AK189"/>
    <mergeCell ref="AL189:AW189"/>
    <mergeCell ref="AX189:CQ189"/>
    <mergeCell ref="Y199:BL199"/>
    <mergeCell ref="BM199:CQ199"/>
    <mergeCell ref="A205:CQ205"/>
    <mergeCell ref="CF28:CQ29"/>
    <mergeCell ref="A29:BA29"/>
    <mergeCell ref="A30:AD30"/>
    <mergeCell ref="AE30:BA30"/>
    <mergeCell ref="A200:X200"/>
    <mergeCell ref="Y200:BL200"/>
    <mergeCell ref="N191:Y191"/>
    <mergeCell ref="Z191:AK191"/>
    <mergeCell ref="AL191:AW191"/>
    <mergeCell ref="AX191:CQ191"/>
    <mergeCell ref="A1:CQ1"/>
    <mergeCell ref="A192:M192"/>
    <mergeCell ref="N192:Y192"/>
    <mergeCell ref="Z192:AK192"/>
    <mergeCell ref="AL192:AW192"/>
    <mergeCell ref="AX192:CQ192"/>
    <mergeCell ref="A193:CE193"/>
    <mergeCell ref="A194:CQ194"/>
    <mergeCell ref="A195:CQ195"/>
    <mergeCell ref="A196:CQ196"/>
    <mergeCell ref="A197:CQ197"/>
    <mergeCell ref="A190:M190"/>
    <mergeCell ref="N190:Y190"/>
    <mergeCell ref="Z190:AK190"/>
    <mergeCell ref="AL190:AW190"/>
    <mergeCell ref="AX190:CQ190"/>
    <mergeCell ref="A191:M191"/>
    <mergeCell ref="Z188:AK188"/>
    <mergeCell ref="AL188:AW188"/>
    <mergeCell ref="AX188:CQ188"/>
    <mergeCell ref="A189:M189"/>
    <mergeCell ref="N189:Y189"/>
    <mergeCell ref="A31:BF31"/>
    <mergeCell ref="A32:BF32"/>
    <mergeCell ref="A33:BF33"/>
    <mergeCell ref="BG33:CE33"/>
    <mergeCell ref="A34:CE34"/>
    <mergeCell ref="A35:CE35"/>
    <mergeCell ref="A36:G40"/>
    <mergeCell ref="H36:S36"/>
    <mergeCell ref="T36:AE36"/>
    <mergeCell ref="AF36:BM36"/>
    <mergeCell ref="BN36:CE36"/>
    <mergeCell ref="A27:AO27"/>
    <mergeCell ref="AP27:AT27"/>
    <mergeCell ref="AU27:CE27"/>
    <mergeCell ref="A28:X28"/>
    <mergeCell ref="Y28:BA28"/>
    <mergeCell ref="BQ28:CE29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CA46:CB46"/>
    <mergeCell ref="CC46:CD46"/>
    <mergeCell ref="CF41:CK41"/>
    <mergeCell ref="CL41:CQ41"/>
    <mergeCell ref="A42:G43"/>
    <mergeCell ref="H42:S43"/>
    <mergeCell ref="T42:AE43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BQ50:BU50"/>
    <mergeCell ref="BV50:BZ50"/>
    <mergeCell ref="CA50:CE50"/>
    <mergeCell ref="CF50:CK50"/>
    <mergeCell ref="CL50:CQ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BQ51:CE51"/>
    <mergeCell ref="CF51:CK51"/>
    <mergeCell ref="CL51:CQ51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CL140:CQ143"/>
    <mergeCell ref="BN141:BS143"/>
    <mergeCell ref="BT141:BY143"/>
    <mergeCell ref="BZ141:CE143"/>
    <mergeCell ref="AZ142:BF143"/>
    <mergeCell ref="BG142:BM143"/>
    <mergeCell ref="CA149:CB149"/>
    <mergeCell ref="CC149:CD149"/>
    <mergeCell ref="CF144:CK144"/>
    <mergeCell ref="CL144:CQ144"/>
    <mergeCell ref="BD149:BE149"/>
    <mergeCell ref="BG149:BH149"/>
    <mergeCell ref="BI149:BJ149"/>
    <mergeCell ref="BL149:BM149"/>
    <mergeCell ref="BN149:BO149"/>
    <mergeCell ref="BQ149:BR149"/>
    <mergeCell ref="BS149:BT149"/>
    <mergeCell ref="BV149:BW149"/>
    <mergeCell ref="BX149:BY149"/>
    <mergeCell ref="A145:G146"/>
    <mergeCell ref="H145:S146"/>
    <mergeCell ref="T145:AE146"/>
    <mergeCell ref="AF145:AY145"/>
    <mergeCell ref="AZ145:BF145"/>
    <mergeCell ref="BG145:BM145"/>
    <mergeCell ref="BN145:BS145"/>
    <mergeCell ref="BT145:BY145"/>
    <mergeCell ref="BZ145:CE145"/>
    <mergeCell ref="CF145:CK145"/>
    <mergeCell ref="CL145:CQ145"/>
    <mergeCell ref="AF146:AY146"/>
    <mergeCell ref="AZ146:BF146"/>
    <mergeCell ref="BG146:BM146"/>
    <mergeCell ref="BN146:BS146"/>
    <mergeCell ref="BT146:BY146"/>
    <mergeCell ref="BZ146:CE146"/>
    <mergeCell ref="CF146:CK146"/>
    <mergeCell ref="CL146:CQ146"/>
    <mergeCell ref="A144:G144"/>
    <mergeCell ref="H144:S144"/>
    <mergeCell ref="T144:AE144"/>
    <mergeCell ref="AF144:AY144"/>
    <mergeCell ref="AZ144:BF144"/>
    <mergeCell ref="BG144:BM144"/>
    <mergeCell ref="BN144:BS144"/>
    <mergeCell ref="BT144:BY144"/>
    <mergeCell ref="BZ144:CE144"/>
    <mergeCell ref="CF149:CK152"/>
    <mergeCell ref="CL149:CQ152"/>
    <mergeCell ref="BB150:BF152"/>
    <mergeCell ref="BG150:BK152"/>
    <mergeCell ref="BL150:BP152"/>
    <mergeCell ref="BQ150:BU152"/>
    <mergeCell ref="BV150:BZ152"/>
    <mergeCell ref="CA150:CE152"/>
    <mergeCell ref="AS152:AW152"/>
    <mergeCell ref="AX152:BA152"/>
    <mergeCell ref="A147:CE147"/>
    <mergeCell ref="A148:G152"/>
    <mergeCell ref="H148:S148"/>
    <mergeCell ref="T148:AB148"/>
    <mergeCell ref="AC148:BA148"/>
    <mergeCell ref="BB148:BP148"/>
    <mergeCell ref="BQ148:CE148"/>
    <mergeCell ref="CF148:CQ148"/>
    <mergeCell ref="H149:S152"/>
    <mergeCell ref="T149:AB152"/>
    <mergeCell ref="AC149:AR152"/>
    <mergeCell ref="AS149:BA151"/>
    <mergeCell ref="BB149:BC149"/>
    <mergeCell ref="BQ153:BU153"/>
    <mergeCell ref="BV153:BZ153"/>
    <mergeCell ref="CA153:CE153"/>
    <mergeCell ref="CF153:CK153"/>
    <mergeCell ref="CL153:CQ153"/>
    <mergeCell ref="A154:G154"/>
    <mergeCell ref="H154:S154"/>
    <mergeCell ref="T154:AB154"/>
    <mergeCell ref="AC154:AQ154"/>
    <mergeCell ref="AS154:AW154"/>
    <mergeCell ref="AX154:BA154"/>
    <mergeCell ref="BB154:BF154"/>
    <mergeCell ref="BG154:BK154"/>
    <mergeCell ref="BL154:BP154"/>
    <mergeCell ref="BQ154:CE154"/>
    <mergeCell ref="CF154:CK154"/>
    <mergeCell ref="CL154:CQ154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6" manualBreakCount="6">
    <brk id="44" max="16383" man="1"/>
    <brk id="73" max="16383" man="1"/>
    <brk id="100" max="16383" man="1"/>
    <brk id="147" max="16383" man="1"/>
    <brk id="180" max="94" man="1"/>
    <brk id="22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27"/>
  <sheetViews>
    <sheetView view="pageBreakPreview" topLeftCell="A287" zoomScaleNormal="98" zoomScaleSheetLayoutView="100" workbookViewId="0">
      <selection activeCell="AS303" sqref="AS303:CQ303"/>
    </sheetView>
  </sheetViews>
  <sheetFormatPr defaultColWidth="1.83203125" defaultRowHeight="15" x14ac:dyDescent="0.2"/>
  <cols>
    <col min="1" max="18" width="1.83203125" style="46"/>
    <col min="19" max="19" width="4.83203125" style="46" customWidth="1"/>
    <col min="20" max="27" width="1.83203125" style="46"/>
    <col min="28" max="28" width="11" style="46" customWidth="1"/>
    <col min="29" max="42" width="1.83203125" style="46"/>
    <col min="43" max="43" width="0.5" style="46" customWidth="1"/>
    <col min="44" max="44" width="1.83203125" style="46" hidden="1" customWidth="1"/>
    <col min="45" max="48" width="1.83203125" style="46"/>
    <col min="49" max="49" width="5.83203125" style="46" customWidth="1"/>
    <col min="50" max="52" width="1.83203125" style="46"/>
    <col min="53" max="54" width="4.5" style="46" customWidth="1"/>
    <col min="55" max="55" width="3.33203125" style="46" customWidth="1"/>
    <col min="56" max="57" width="1.83203125" style="46"/>
    <col min="58" max="58" width="0.6640625" style="46" customWidth="1"/>
    <col min="59" max="59" width="2.6640625" style="46" customWidth="1"/>
    <col min="60" max="16384" width="1.83203125" style="46"/>
  </cols>
  <sheetData>
    <row r="1" spans="1:95" s="146" customFormat="1" ht="18" customHeight="1" x14ac:dyDescent="0.2">
      <c r="CP1" s="619" t="s">
        <v>327</v>
      </c>
      <c r="CQ1" s="619"/>
    </row>
    <row r="2" spans="1:95" s="146" customFormat="1" x14ac:dyDescent="0.2">
      <c r="A2" s="619" t="s">
        <v>180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146" customFormat="1" ht="53.2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149" customFormat="1" x14ac:dyDescent="0.2"/>
    <row r="5" spans="1:95" ht="12.75" customHeight="1" x14ac:dyDescent="0.2">
      <c r="A5" s="1127" t="s">
        <v>246</v>
      </c>
      <c r="B5" s="1127"/>
      <c r="C5" s="1127"/>
      <c r="D5" s="1127"/>
      <c r="E5" s="1127"/>
      <c r="F5" s="1127"/>
      <c r="G5" s="1127"/>
      <c r="H5" s="1127"/>
      <c r="I5" s="1127"/>
      <c r="J5" s="1127"/>
      <c r="K5" s="1127"/>
      <c r="L5" s="1127"/>
      <c r="M5" s="1127"/>
      <c r="N5" s="1127"/>
      <c r="O5" s="1127"/>
      <c r="P5" s="1127"/>
      <c r="Q5" s="1127"/>
      <c r="R5" s="1127"/>
      <c r="S5" s="1127"/>
      <c r="T5" s="1127"/>
      <c r="U5" s="1127"/>
      <c r="V5" s="1127"/>
      <c r="W5" s="1127"/>
      <c r="X5" s="1127"/>
      <c r="Y5" s="1127"/>
      <c r="Z5" s="1127"/>
      <c r="AA5" s="1127"/>
      <c r="AB5" s="1127"/>
      <c r="AC5" s="1127"/>
      <c r="AD5" s="1127"/>
      <c r="AE5" s="1127"/>
      <c r="AF5" s="1127"/>
      <c r="AG5" s="1127"/>
      <c r="AH5" s="1127"/>
      <c r="AI5" s="1127"/>
      <c r="AJ5" s="1127"/>
      <c r="AK5" s="1127"/>
      <c r="AL5" s="1127"/>
      <c r="AM5" s="1127"/>
      <c r="AN5" s="1127"/>
      <c r="AO5" s="1127"/>
      <c r="AP5" s="1127"/>
      <c r="AQ5" s="1127"/>
      <c r="AR5" s="1127"/>
      <c r="AS5" s="1127"/>
      <c r="AT5" s="1127"/>
      <c r="AU5" s="1127"/>
      <c r="AV5" s="1127"/>
      <c r="AW5" s="1127"/>
      <c r="AX5" s="1127"/>
      <c r="AY5" s="1127"/>
      <c r="AZ5" s="1127"/>
      <c r="BA5" s="1127"/>
      <c r="BB5" s="1127"/>
      <c r="BC5" s="1127"/>
      <c r="BD5" s="1127"/>
      <c r="BE5" s="1127"/>
      <c r="BF5" s="1127"/>
      <c r="BG5" s="1127"/>
      <c r="BH5" s="1127"/>
      <c r="BI5" s="1127"/>
      <c r="BJ5" s="1127"/>
      <c r="BK5" s="1127"/>
      <c r="BL5" s="1127"/>
      <c r="BM5" s="1127"/>
      <c r="BN5" s="1127"/>
      <c r="BO5" s="1127"/>
      <c r="BP5" s="1127"/>
      <c r="BQ5" s="1127"/>
      <c r="BR5" s="1127"/>
      <c r="BS5" s="1127"/>
      <c r="BT5" s="1127"/>
      <c r="BU5" s="1127"/>
      <c r="BV5" s="1127"/>
      <c r="BW5" s="1127"/>
      <c r="BX5" s="1127"/>
      <c r="BY5" s="1127"/>
      <c r="BZ5" s="1127"/>
      <c r="CA5" s="1127"/>
      <c r="CB5" s="1127"/>
      <c r="CC5" s="1127"/>
      <c r="CD5" s="1127"/>
      <c r="CE5" s="1127"/>
      <c r="CF5" s="1127"/>
      <c r="CG5" s="1127"/>
      <c r="CH5" s="1127"/>
      <c r="CI5" s="1127"/>
      <c r="CJ5" s="1127"/>
      <c r="CK5" s="1127"/>
      <c r="CL5" s="1127"/>
      <c r="CM5" s="1127"/>
      <c r="CN5" s="1127"/>
      <c r="CO5" s="1127"/>
      <c r="CP5" s="1127"/>
      <c r="CQ5" s="1127"/>
    </row>
    <row r="6" spans="1:95" ht="56.25" customHeight="1" x14ac:dyDescent="0.2">
      <c r="A6" s="1170" t="s">
        <v>310</v>
      </c>
      <c r="B6" s="1170"/>
      <c r="C6" s="1170"/>
      <c r="D6" s="1170"/>
      <c r="E6" s="1170"/>
      <c r="F6" s="1170"/>
      <c r="G6" s="1170"/>
      <c r="H6" s="1170"/>
      <c r="I6" s="1170"/>
      <c r="J6" s="1170"/>
      <c r="K6" s="1170"/>
      <c r="L6" s="1170"/>
      <c r="M6" s="1170"/>
      <c r="N6" s="1170"/>
      <c r="O6" s="1170"/>
      <c r="P6" s="1170"/>
      <c r="Q6" s="1170"/>
      <c r="R6" s="1170"/>
      <c r="S6" s="1170"/>
      <c r="T6" s="1170"/>
      <c r="U6" s="1170"/>
      <c r="V6" s="1170"/>
      <c r="W6" s="1170"/>
      <c r="X6" s="1170"/>
      <c r="Y6" s="1170"/>
      <c r="Z6" s="1170"/>
      <c r="AA6" s="1170"/>
      <c r="AB6" s="1170"/>
      <c r="AC6" s="1170"/>
      <c r="AD6" s="1170"/>
      <c r="AE6" s="1170"/>
      <c r="AF6" s="1170"/>
      <c r="AG6" s="1170"/>
      <c r="AH6" s="1170"/>
      <c r="AI6" s="1170"/>
      <c r="AJ6" s="1170"/>
      <c r="AK6" s="1170"/>
      <c r="AL6" s="1170"/>
      <c r="AM6" s="1170"/>
      <c r="AN6" s="1170"/>
      <c r="AO6" s="1170"/>
      <c r="AP6" s="1170"/>
      <c r="AQ6" s="1170"/>
      <c r="AR6" s="1170"/>
      <c r="AS6" s="1170"/>
      <c r="AT6" s="1170"/>
      <c r="AU6" s="1170"/>
      <c r="AV6" s="1170"/>
      <c r="AW6" s="1170"/>
      <c r="AX6" s="1170"/>
      <c r="AY6" s="1170"/>
      <c r="AZ6" s="1170"/>
      <c r="BA6" s="1170"/>
      <c r="BB6" s="1170"/>
      <c r="BC6" s="1170"/>
      <c r="BD6" s="1170"/>
      <c r="BE6" s="1170"/>
      <c r="BF6" s="1170"/>
      <c r="BG6" s="1170"/>
      <c r="BH6" s="1170"/>
      <c r="BI6" s="1170"/>
      <c r="BJ6" s="1170"/>
      <c r="BK6" s="1170"/>
      <c r="BL6" s="1170"/>
      <c r="BM6" s="1170"/>
      <c r="BN6" s="1170"/>
      <c r="BO6" s="1170"/>
      <c r="BP6" s="1170"/>
      <c r="BQ6" s="1170"/>
      <c r="BR6" s="1170"/>
      <c r="BS6" s="1170"/>
      <c r="BT6" s="1170"/>
      <c r="BU6" s="1170"/>
      <c r="BV6" s="1170"/>
      <c r="BW6" s="1170"/>
      <c r="BX6" s="1170"/>
      <c r="BY6" s="1170"/>
      <c r="BZ6" s="1170"/>
      <c r="CA6" s="1170"/>
      <c r="CB6" s="1170"/>
      <c r="CC6" s="1170"/>
      <c r="CD6" s="1170"/>
      <c r="CE6" s="1170"/>
      <c r="CF6" s="1170"/>
      <c r="CG6" s="1170"/>
      <c r="CH6" s="1170"/>
      <c r="CI6" s="1170"/>
      <c r="CJ6" s="1170"/>
      <c r="CK6" s="1170"/>
      <c r="CL6" s="1170"/>
      <c r="CM6" s="1170"/>
      <c r="CN6" s="1170"/>
      <c r="CO6" s="1170"/>
      <c r="CP6" s="1170"/>
      <c r="CQ6" s="1170"/>
    </row>
    <row r="7" spans="1:95" ht="17.25" customHeight="1" x14ac:dyDescent="0.2">
      <c r="A7" s="802"/>
      <c r="B7" s="802"/>
      <c r="C7" s="802"/>
      <c r="D7" s="802"/>
      <c r="E7" s="802"/>
      <c r="F7" s="802"/>
      <c r="G7" s="802"/>
      <c r="H7" s="802"/>
      <c r="I7" s="802"/>
      <c r="J7" s="802"/>
      <c r="K7" s="802"/>
      <c r="L7" s="802"/>
      <c r="M7" s="802"/>
      <c r="N7" s="802"/>
      <c r="O7" s="802"/>
      <c r="P7" s="802"/>
      <c r="Q7" s="802"/>
      <c r="R7" s="802"/>
      <c r="S7" s="802"/>
      <c r="T7" s="802"/>
      <c r="U7" s="802"/>
      <c r="V7" s="802"/>
      <c r="W7" s="802"/>
      <c r="X7" s="802"/>
      <c r="Y7" s="802"/>
      <c r="Z7" s="802"/>
      <c r="AA7" s="802"/>
      <c r="AB7" s="802"/>
      <c r="AC7" s="802"/>
      <c r="AD7" s="802"/>
      <c r="AE7" s="802"/>
      <c r="AF7" s="802"/>
      <c r="AG7" s="802"/>
      <c r="AH7" s="802"/>
      <c r="AI7" s="802"/>
      <c r="AJ7" s="802"/>
      <c r="AK7" s="802"/>
      <c r="AL7" s="802"/>
      <c r="AM7" s="802"/>
      <c r="AN7" s="802"/>
      <c r="AO7" s="802"/>
      <c r="AP7" s="802"/>
      <c r="AQ7" s="802"/>
      <c r="AR7" s="802"/>
      <c r="AS7" s="802"/>
      <c r="AT7" s="802"/>
      <c r="AU7" s="802"/>
      <c r="AV7" s="802"/>
      <c r="AW7" s="802"/>
      <c r="AX7" s="802"/>
      <c r="AY7" s="802"/>
      <c r="AZ7" s="802"/>
      <c r="BA7" s="802"/>
      <c r="BB7" s="802"/>
      <c r="BC7" s="802"/>
      <c r="BD7" s="802"/>
      <c r="BE7" s="802"/>
      <c r="BF7" s="802"/>
      <c r="BG7" s="802"/>
      <c r="BH7" s="802"/>
      <c r="BI7" s="802"/>
      <c r="BJ7" s="802"/>
      <c r="BK7" s="802"/>
      <c r="BL7" s="802"/>
      <c r="BM7" s="802"/>
      <c r="BN7" s="802"/>
      <c r="BO7" s="802"/>
      <c r="BP7" s="802"/>
      <c r="BQ7" s="802"/>
      <c r="BR7" s="802"/>
      <c r="BS7" s="802"/>
      <c r="BT7" s="802"/>
      <c r="BU7" s="802"/>
      <c r="BV7" s="802"/>
      <c r="BW7" s="802"/>
      <c r="BX7" s="802"/>
      <c r="BY7" s="802"/>
      <c r="BZ7" s="802"/>
      <c r="CA7" s="802"/>
      <c r="CB7" s="802"/>
      <c r="CC7" s="802"/>
      <c r="CD7" s="802"/>
      <c r="CE7" s="802"/>
    </row>
    <row r="8" spans="1:95" ht="19.5" customHeight="1" x14ac:dyDescent="0.2">
      <c r="A8" s="802"/>
      <c r="B8" s="802"/>
      <c r="C8" s="802"/>
      <c r="D8" s="802"/>
      <c r="E8" s="802"/>
      <c r="F8" s="802"/>
      <c r="G8" s="802"/>
      <c r="H8" s="802"/>
      <c r="I8" s="802"/>
      <c r="J8" s="802"/>
      <c r="K8" s="802"/>
      <c r="L8" s="802"/>
      <c r="M8" s="802"/>
      <c r="N8" s="802"/>
      <c r="O8" s="802"/>
      <c r="P8" s="802"/>
      <c r="Q8" s="802"/>
      <c r="R8" s="802"/>
      <c r="S8" s="802"/>
      <c r="T8" s="802"/>
      <c r="U8" s="802"/>
      <c r="V8" s="802"/>
      <c r="W8" s="802"/>
      <c r="X8" s="802"/>
      <c r="Y8" s="802"/>
      <c r="Z8" s="802"/>
      <c r="AA8" s="802"/>
      <c r="AB8" s="802"/>
      <c r="AC8" s="802"/>
      <c r="AD8" s="802"/>
      <c r="AE8" s="802"/>
      <c r="AF8" s="802"/>
      <c r="AG8" s="802"/>
      <c r="AH8" s="802"/>
      <c r="AI8" s="802"/>
      <c r="AJ8" s="802"/>
      <c r="AK8" s="802"/>
      <c r="AL8" s="802"/>
      <c r="AM8" s="802"/>
      <c r="AN8" s="802"/>
      <c r="AO8" s="802"/>
      <c r="AP8" s="802"/>
      <c r="AQ8" s="802"/>
      <c r="AR8" s="802"/>
      <c r="AS8" s="802"/>
      <c r="AT8" s="802"/>
      <c r="AU8" s="802"/>
      <c r="AV8" s="1168" t="s">
        <v>0</v>
      </c>
      <c r="AW8" s="1168"/>
      <c r="AX8" s="1168"/>
      <c r="AY8" s="1168"/>
      <c r="AZ8" s="1168"/>
      <c r="BA8" s="1168"/>
      <c r="BB8" s="1168"/>
      <c r="BC8" s="1168"/>
      <c r="BD8" s="1168"/>
      <c r="BE8" s="1168"/>
      <c r="BF8" s="1168"/>
      <c r="BG8" s="1168"/>
      <c r="BH8" s="1168"/>
      <c r="BI8" s="1168"/>
      <c r="BJ8" s="1168"/>
      <c r="BK8" s="1168"/>
      <c r="BL8" s="1168"/>
      <c r="BM8" s="1168"/>
      <c r="BN8" s="1168"/>
      <c r="BO8" s="1168"/>
      <c r="BP8" s="1168"/>
      <c r="BQ8" s="1168"/>
      <c r="BR8" s="1168"/>
      <c r="BS8" s="1168"/>
      <c r="BT8" s="1168"/>
      <c r="BU8" s="1168"/>
      <c r="BV8" s="1168"/>
      <c r="BW8" s="1168"/>
      <c r="BX8" s="1168"/>
      <c r="BY8" s="1168"/>
      <c r="BZ8" s="1168"/>
      <c r="CA8" s="1168"/>
      <c r="CB8" s="1168"/>
      <c r="CC8" s="1168"/>
      <c r="CD8" s="1168"/>
      <c r="CE8" s="1168"/>
      <c r="CF8" s="1168"/>
      <c r="CG8" s="1168"/>
      <c r="CH8" s="1168"/>
      <c r="CI8" s="1168"/>
      <c r="CJ8" s="1168"/>
      <c r="CK8" s="1168"/>
      <c r="CL8" s="1168"/>
      <c r="CM8" s="1168"/>
      <c r="CN8" s="1168"/>
      <c r="CO8" s="1168"/>
      <c r="CP8" s="1168"/>
      <c r="CQ8" s="1168"/>
    </row>
    <row r="9" spans="1:95" ht="27" customHeight="1" x14ac:dyDescent="0.2">
      <c r="A9" s="802"/>
      <c r="B9" s="802"/>
      <c r="C9" s="802"/>
      <c r="D9" s="802"/>
      <c r="E9" s="802"/>
      <c r="F9" s="802"/>
      <c r="G9" s="802"/>
      <c r="H9" s="802"/>
      <c r="I9" s="802"/>
      <c r="J9" s="802"/>
      <c r="K9" s="802"/>
      <c r="L9" s="802"/>
      <c r="M9" s="802"/>
      <c r="N9" s="802"/>
      <c r="O9" s="802"/>
      <c r="P9" s="802"/>
      <c r="Q9" s="802"/>
      <c r="R9" s="802"/>
      <c r="S9" s="802"/>
      <c r="T9" s="802"/>
      <c r="U9" s="802"/>
      <c r="V9" s="802"/>
      <c r="W9" s="802"/>
      <c r="X9" s="802"/>
      <c r="Y9" s="802"/>
      <c r="Z9" s="802"/>
      <c r="AA9" s="802"/>
      <c r="AB9" s="802"/>
      <c r="AC9" s="802"/>
      <c r="AD9" s="802"/>
      <c r="AE9" s="802"/>
      <c r="AF9" s="802"/>
      <c r="AG9" s="802"/>
      <c r="AH9" s="802"/>
      <c r="AI9" s="802"/>
      <c r="AJ9" s="802"/>
      <c r="AK9" s="802"/>
      <c r="AL9" s="802"/>
      <c r="AM9" s="802"/>
      <c r="AN9" s="802"/>
      <c r="AO9" s="802"/>
      <c r="AP9" s="802"/>
      <c r="AQ9" s="802"/>
      <c r="AR9" s="802"/>
      <c r="AS9" s="802"/>
      <c r="AT9" s="802"/>
      <c r="AU9" s="802"/>
      <c r="AV9" s="1168" t="s">
        <v>1</v>
      </c>
      <c r="AW9" s="1168"/>
      <c r="AX9" s="1168"/>
      <c r="AY9" s="1168"/>
      <c r="AZ9" s="1168"/>
      <c r="BA9" s="1168"/>
      <c r="BB9" s="1168"/>
      <c r="BC9" s="1168"/>
      <c r="BD9" s="1168"/>
      <c r="BE9" s="1168"/>
      <c r="BF9" s="1168"/>
      <c r="BG9" s="1168"/>
      <c r="BH9" s="1168"/>
      <c r="BI9" s="1168"/>
      <c r="BJ9" s="1168"/>
      <c r="BK9" s="1168"/>
      <c r="BL9" s="1168"/>
      <c r="BM9" s="1168"/>
      <c r="BN9" s="1168"/>
      <c r="BO9" s="1168"/>
      <c r="BP9" s="1168"/>
      <c r="BQ9" s="1168"/>
      <c r="BR9" s="1168"/>
      <c r="BS9" s="1168"/>
      <c r="BT9" s="1168"/>
      <c r="BU9" s="1168"/>
      <c r="BV9" s="1168"/>
      <c r="BW9" s="1168"/>
      <c r="BX9" s="1168"/>
      <c r="BY9" s="1168"/>
      <c r="BZ9" s="1168"/>
      <c r="CA9" s="1168"/>
      <c r="CB9" s="1168"/>
      <c r="CC9" s="1168"/>
      <c r="CD9" s="1168"/>
      <c r="CE9" s="1168"/>
      <c r="CF9" s="1168"/>
      <c r="CG9" s="1168"/>
      <c r="CH9" s="1168"/>
      <c r="CI9" s="1168"/>
      <c r="CJ9" s="1168"/>
      <c r="CK9" s="1168"/>
      <c r="CL9" s="1168"/>
      <c r="CM9" s="1168"/>
      <c r="CN9" s="1168"/>
      <c r="CO9" s="1168"/>
      <c r="CP9" s="1168"/>
      <c r="CQ9" s="1168"/>
    </row>
    <row r="10" spans="1:95" x14ac:dyDescent="0.2">
      <c r="A10" s="802"/>
      <c r="B10" s="802"/>
      <c r="C10" s="802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2"/>
      <c r="R10" s="802"/>
      <c r="S10" s="802"/>
      <c r="T10" s="802"/>
      <c r="U10" s="802"/>
      <c r="V10" s="802"/>
      <c r="W10" s="802"/>
      <c r="X10" s="802"/>
      <c r="Y10" s="802"/>
      <c r="Z10" s="802"/>
      <c r="AA10" s="802"/>
      <c r="AB10" s="802"/>
      <c r="AC10" s="802"/>
      <c r="AD10" s="802"/>
      <c r="AE10" s="802"/>
      <c r="AF10" s="802"/>
      <c r="AG10" s="802"/>
      <c r="AH10" s="802"/>
      <c r="AI10" s="802"/>
      <c r="AJ10" s="802"/>
      <c r="AK10" s="802"/>
      <c r="AL10" s="802"/>
      <c r="AM10" s="802"/>
      <c r="AN10" s="802"/>
      <c r="AO10" s="802"/>
      <c r="AP10" s="802"/>
      <c r="AQ10" s="802"/>
      <c r="AR10" s="802"/>
      <c r="AS10" s="802"/>
      <c r="AT10" s="802"/>
      <c r="AU10" s="802"/>
      <c r="AV10" s="914"/>
      <c r="AW10" s="914"/>
      <c r="AX10" s="914"/>
      <c r="AY10" s="914"/>
      <c r="AZ10" s="914"/>
      <c r="BA10" s="914"/>
      <c r="BB10" s="914"/>
      <c r="BC10" s="914"/>
      <c r="BD10" s="914"/>
      <c r="BE10" s="914"/>
      <c r="BF10" s="914"/>
      <c r="BG10" s="914"/>
      <c r="BI10" s="808" t="s">
        <v>2</v>
      </c>
      <c r="BJ10" s="808"/>
      <c r="BK10" s="808"/>
      <c r="BL10" s="808"/>
      <c r="BM10" s="808"/>
      <c r="BN10" s="808"/>
      <c r="BO10" s="808"/>
      <c r="BP10" s="808"/>
      <c r="BQ10" s="808"/>
      <c r="BR10" s="808"/>
      <c r="BS10" s="808"/>
      <c r="BT10" s="808"/>
      <c r="BU10" s="808"/>
      <c r="BV10" s="808"/>
      <c r="BW10" s="808"/>
      <c r="BX10" s="808"/>
      <c r="BY10" s="808"/>
      <c r="BZ10" s="808"/>
      <c r="CA10" s="808"/>
      <c r="CB10" s="808"/>
      <c r="CC10" s="808"/>
      <c r="CD10" s="808"/>
      <c r="CE10" s="808"/>
      <c r="CF10" s="808"/>
      <c r="CG10" s="808"/>
      <c r="CH10" s="808"/>
      <c r="CI10" s="808"/>
      <c r="CJ10" s="808"/>
      <c r="CK10" s="808"/>
      <c r="CL10" s="808"/>
      <c r="CM10" s="808"/>
      <c r="CN10" s="808"/>
      <c r="CO10" s="808"/>
      <c r="CP10" s="808"/>
    </row>
    <row r="11" spans="1:95" x14ac:dyDescent="0.2">
      <c r="A11" s="802"/>
      <c r="B11" s="802"/>
      <c r="C11" s="802"/>
      <c r="D11" s="802"/>
      <c r="E11" s="802"/>
      <c r="F11" s="802"/>
      <c r="G11" s="802"/>
      <c r="H11" s="802"/>
      <c r="I11" s="802"/>
      <c r="J11" s="802"/>
      <c r="K11" s="802"/>
      <c r="L11" s="802"/>
      <c r="M11" s="802"/>
      <c r="N11" s="802"/>
      <c r="O11" s="802"/>
      <c r="P11" s="802"/>
      <c r="Q11" s="802"/>
      <c r="R11" s="802"/>
      <c r="S11" s="802"/>
      <c r="T11" s="802"/>
      <c r="U11" s="802"/>
      <c r="V11" s="802"/>
      <c r="W11" s="802"/>
      <c r="X11" s="802"/>
      <c r="Y11" s="802"/>
      <c r="Z11" s="802"/>
      <c r="AA11" s="802"/>
      <c r="AB11" s="802"/>
      <c r="AC11" s="802"/>
      <c r="AD11" s="802"/>
      <c r="AE11" s="802"/>
      <c r="AF11" s="802"/>
      <c r="AG11" s="802"/>
      <c r="AH11" s="802"/>
      <c r="AI11" s="802"/>
      <c r="AJ11" s="802"/>
      <c r="AK11" s="802"/>
      <c r="AL11" s="802"/>
      <c r="AM11" s="802"/>
      <c r="AN11" s="802"/>
      <c r="AO11" s="802"/>
      <c r="AP11" s="802"/>
      <c r="AQ11" s="802"/>
      <c r="AR11" s="802"/>
      <c r="AS11" s="802"/>
      <c r="AT11" s="802"/>
      <c r="AU11" s="802"/>
      <c r="AV11" s="1169" t="s">
        <v>3</v>
      </c>
      <c r="AW11" s="1169"/>
      <c r="AX11" s="1169"/>
      <c r="AY11" s="1169"/>
      <c r="AZ11" s="1169"/>
      <c r="BA11" s="1169"/>
      <c r="BB11" s="1169"/>
      <c r="BC11" s="1169"/>
      <c r="BD11" s="1169"/>
      <c r="BE11" s="1169"/>
      <c r="BF11" s="1169"/>
      <c r="BG11" s="1169"/>
      <c r="BH11" s="54"/>
      <c r="BI11" s="1125" t="s">
        <v>4</v>
      </c>
      <c r="BJ11" s="1125"/>
      <c r="BK11" s="1125"/>
      <c r="BL11" s="1125"/>
      <c r="BM11" s="1125"/>
      <c r="BN11" s="1125"/>
      <c r="BO11" s="1125"/>
      <c r="BP11" s="1125"/>
      <c r="BQ11" s="1125"/>
      <c r="BR11" s="1125"/>
      <c r="BS11" s="1125"/>
      <c r="BT11" s="1125"/>
      <c r="BU11" s="1125"/>
      <c r="BV11" s="1125"/>
      <c r="BW11" s="1125"/>
      <c r="BX11" s="1125"/>
      <c r="BY11" s="1125"/>
      <c r="BZ11" s="1125"/>
      <c r="CA11" s="1125"/>
      <c r="CB11" s="1125"/>
      <c r="CC11" s="1125"/>
      <c r="CD11" s="1125"/>
      <c r="CE11" s="1125"/>
      <c r="CF11" s="1125"/>
      <c r="CG11" s="1125"/>
      <c r="CH11" s="1125"/>
      <c r="CI11" s="1125"/>
      <c r="CJ11" s="1125"/>
      <c r="CK11" s="1125"/>
      <c r="CL11" s="1125"/>
      <c r="CM11" s="1125"/>
      <c r="CN11" s="1125"/>
      <c r="CO11" s="1125"/>
    </row>
    <row r="12" spans="1:95" s="55" customFormat="1" ht="16.5" x14ac:dyDescent="0.2">
      <c r="A12" s="802"/>
      <c r="B12" s="802"/>
      <c r="C12" s="802"/>
      <c r="D12" s="802"/>
      <c r="E12" s="802"/>
      <c r="F12" s="802"/>
      <c r="G12" s="802"/>
      <c r="H12" s="802"/>
      <c r="I12" s="802"/>
      <c r="J12" s="802"/>
      <c r="K12" s="802"/>
      <c r="L12" s="802"/>
      <c r="M12" s="802"/>
      <c r="N12" s="802"/>
      <c r="O12" s="802"/>
      <c r="P12" s="802"/>
      <c r="Q12" s="802"/>
      <c r="R12" s="802"/>
      <c r="S12" s="802"/>
      <c r="T12" s="802"/>
      <c r="U12" s="802"/>
      <c r="V12" s="802"/>
      <c r="W12" s="802"/>
      <c r="X12" s="802"/>
      <c r="Y12" s="802"/>
      <c r="Z12" s="802"/>
      <c r="AA12" s="802"/>
      <c r="AB12" s="802"/>
      <c r="AC12" s="802"/>
      <c r="AD12" s="802"/>
      <c r="AE12" s="802"/>
      <c r="AF12" s="802"/>
      <c r="AG12" s="802"/>
      <c r="AH12" s="802"/>
      <c r="AI12" s="802"/>
      <c r="AJ12" s="802"/>
      <c r="AK12" s="802"/>
      <c r="AL12" s="802"/>
      <c r="AM12" s="802"/>
      <c r="AN12" s="802"/>
      <c r="AO12" s="802"/>
      <c r="AP12" s="802"/>
      <c r="AQ12" s="802"/>
      <c r="AR12" s="802"/>
      <c r="AS12" s="802"/>
      <c r="AT12" s="802"/>
      <c r="AU12" s="802"/>
      <c r="AV12" s="802"/>
      <c r="AW12" s="802"/>
      <c r="AX12" s="802"/>
      <c r="AY12" s="802"/>
      <c r="AZ12" s="802"/>
      <c r="BA12" s="802"/>
      <c r="BE12" s="70" t="s">
        <v>5</v>
      </c>
      <c r="BF12" s="1"/>
      <c r="BG12" s="89" t="s">
        <v>204</v>
      </c>
      <c r="BH12" s="89"/>
      <c r="BI12" s="1" t="s">
        <v>5</v>
      </c>
      <c r="BJ12" s="70"/>
      <c r="BK12" s="1"/>
      <c r="BL12" s="1"/>
      <c r="BM12" s="1"/>
      <c r="BN12" s="71"/>
      <c r="BO12" s="1" t="s">
        <v>320</v>
      </c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69" t="s">
        <v>6</v>
      </c>
      <c r="CG12" s="69"/>
      <c r="CH12" s="71" t="s">
        <v>7</v>
      </c>
      <c r="CI12" s="71" t="s">
        <v>62</v>
      </c>
      <c r="CJ12" s="69" t="s">
        <v>8</v>
      </c>
    </row>
    <row r="13" spans="1:95" s="55" customFormat="1" ht="22.5" customHeight="1" x14ac:dyDescent="0.2">
      <c r="A13" s="802"/>
      <c r="B13" s="802"/>
      <c r="C13" s="802"/>
      <c r="D13" s="802"/>
      <c r="E13" s="802"/>
      <c r="F13" s="802"/>
      <c r="G13" s="802"/>
      <c r="H13" s="802"/>
      <c r="I13" s="802"/>
      <c r="J13" s="802"/>
      <c r="K13" s="802"/>
      <c r="L13" s="802"/>
      <c r="M13" s="802"/>
      <c r="N13" s="802"/>
      <c r="O13" s="802"/>
      <c r="P13" s="802"/>
      <c r="Q13" s="802"/>
      <c r="R13" s="802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H13" s="802"/>
      <c r="AI13" s="802"/>
      <c r="AJ13" s="802"/>
      <c r="AK13" s="802"/>
      <c r="AL13" s="802"/>
      <c r="AM13" s="802"/>
      <c r="AN13" s="802"/>
      <c r="AO13" s="802"/>
      <c r="AP13" s="802"/>
      <c r="AQ13" s="802"/>
      <c r="AR13" s="802"/>
      <c r="AS13" s="802"/>
      <c r="AT13" s="802"/>
      <c r="AU13" s="802"/>
      <c r="AV13" s="802"/>
      <c r="AW13" s="802"/>
      <c r="AX13" s="802"/>
      <c r="AY13" s="802"/>
      <c r="AZ13" s="802"/>
      <c r="BA13" s="802"/>
      <c r="BB13" s="802"/>
      <c r="BC13" s="802"/>
      <c r="BD13" s="802"/>
      <c r="BE13" s="802"/>
      <c r="BF13" s="802"/>
      <c r="BG13" s="802"/>
      <c r="BH13" s="802"/>
      <c r="BI13" s="802"/>
      <c r="BJ13" s="802"/>
      <c r="BK13" s="802"/>
      <c r="BL13" s="802"/>
      <c r="BM13" s="802"/>
      <c r="BN13" s="802"/>
      <c r="BO13" s="802"/>
      <c r="BP13" s="802"/>
      <c r="BQ13" s="802"/>
      <c r="BR13" s="802"/>
      <c r="BS13" s="802"/>
      <c r="BT13" s="802"/>
      <c r="BU13" s="802"/>
      <c r="BV13" s="802"/>
      <c r="BW13" s="802"/>
      <c r="BX13" s="802"/>
      <c r="BY13" s="802"/>
      <c r="BZ13" s="802"/>
      <c r="CA13" s="802"/>
      <c r="CB13" s="802"/>
      <c r="CC13" s="802"/>
      <c r="CD13" s="802"/>
      <c r="CE13" s="802"/>
    </row>
    <row r="14" spans="1:95" s="55" customFormat="1" ht="19.5" x14ac:dyDescent="0.2">
      <c r="A14" s="1162" t="s">
        <v>9</v>
      </c>
      <c r="B14" s="1162"/>
      <c r="C14" s="1162"/>
      <c r="D14" s="1162"/>
      <c r="E14" s="1162"/>
      <c r="F14" s="1162"/>
      <c r="G14" s="1162"/>
      <c r="H14" s="1162"/>
      <c r="I14" s="1162"/>
      <c r="J14" s="1162"/>
      <c r="K14" s="1162"/>
      <c r="L14" s="1162"/>
      <c r="M14" s="1162"/>
      <c r="N14" s="1162"/>
      <c r="O14" s="1162"/>
      <c r="P14" s="1162"/>
      <c r="Q14" s="1162"/>
      <c r="R14" s="1162"/>
      <c r="S14" s="1162"/>
      <c r="T14" s="1162"/>
      <c r="U14" s="1162"/>
      <c r="V14" s="1162"/>
      <c r="W14" s="1162"/>
      <c r="X14" s="1162"/>
      <c r="Y14" s="1162"/>
      <c r="Z14" s="1162"/>
      <c r="AA14" s="1162"/>
      <c r="AB14" s="1162"/>
      <c r="AC14" s="1162"/>
      <c r="AD14" s="1162"/>
      <c r="AE14" s="1162"/>
      <c r="AF14" s="1162"/>
      <c r="AG14" s="1162"/>
      <c r="AH14" s="1162"/>
      <c r="AI14" s="1162"/>
      <c r="AJ14" s="1162"/>
      <c r="AK14" s="1162"/>
      <c r="AL14" s="1162"/>
      <c r="AM14" s="1162"/>
      <c r="AN14" s="1162"/>
      <c r="AO14" s="1162"/>
      <c r="AP14" s="1162"/>
      <c r="AQ14" s="1162"/>
      <c r="AR14" s="1162"/>
      <c r="AS14" s="1162"/>
      <c r="AT14" s="1162"/>
      <c r="AU14" s="1162"/>
      <c r="AV14" s="1162"/>
      <c r="AW14" s="1162"/>
      <c r="AX14" s="1162"/>
      <c r="AY14" s="1162"/>
      <c r="AZ14" s="1163"/>
      <c r="BA14" s="1164"/>
      <c r="BB14" s="1164"/>
      <c r="BC14" s="1164"/>
      <c r="BD14" s="1164"/>
      <c r="BE14" s="1164"/>
      <c r="BF14" s="1164"/>
      <c r="BG14" s="1165"/>
      <c r="BH14" s="1166"/>
      <c r="BI14" s="1167"/>
      <c r="BJ14" s="1167"/>
      <c r="BK14" s="1167"/>
      <c r="BL14" s="1167"/>
      <c r="BM14" s="1167"/>
      <c r="BN14" s="1167"/>
      <c r="BO14" s="1167"/>
      <c r="BP14" s="1167"/>
      <c r="BQ14" s="1167"/>
      <c r="BR14" s="1167"/>
      <c r="BS14" s="1167"/>
      <c r="BT14" s="1167"/>
      <c r="BU14" s="1167"/>
      <c r="BV14" s="1167"/>
      <c r="BW14" s="1167"/>
      <c r="BX14" s="1167"/>
      <c r="BY14" s="1167"/>
      <c r="BZ14" s="1167"/>
      <c r="CA14" s="1167"/>
      <c r="CB14" s="1167"/>
      <c r="CC14" s="1167"/>
      <c r="CD14" s="1167"/>
      <c r="CE14" s="1167"/>
    </row>
    <row r="15" spans="1:95" ht="18.75" customHeight="1" x14ac:dyDescent="0.2">
      <c r="A15" s="1158" t="s">
        <v>10</v>
      </c>
      <c r="B15" s="1158"/>
      <c r="C15" s="1158"/>
      <c r="D15" s="1158"/>
      <c r="E15" s="1158"/>
      <c r="F15" s="1158"/>
      <c r="G15" s="1158"/>
      <c r="H15" s="1158"/>
      <c r="I15" s="1158"/>
      <c r="J15" s="1158"/>
      <c r="K15" s="1158"/>
      <c r="L15" s="1158"/>
      <c r="M15" s="1158"/>
      <c r="N15" s="1158"/>
      <c r="O15" s="1158"/>
      <c r="P15" s="1158"/>
      <c r="Q15" s="1158"/>
      <c r="R15" s="1158"/>
      <c r="S15" s="1158"/>
      <c r="T15" s="1158"/>
      <c r="U15" s="1158"/>
      <c r="V15" s="1158"/>
      <c r="W15" s="1158"/>
      <c r="X15" s="1158"/>
      <c r="Y15" s="1158"/>
      <c r="Z15" s="1158"/>
      <c r="AA15" s="1158"/>
      <c r="AB15" s="1158"/>
      <c r="AC15" s="1159" t="s">
        <v>13</v>
      </c>
      <c r="AD15" s="1159"/>
      <c r="AE15" s="90" t="s">
        <v>12</v>
      </c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1" t="s">
        <v>6</v>
      </c>
      <c r="AY15" s="1"/>
      <c r="AZ15" s="90" t="s">
        <v>14</v>
      </c>
      <c r="BA15" s="90"/>
      <c r="BB15" s="90"/>
      <c r="BC15" s="1" t="s">
        <v>194</v>
      </c>
      <c r="BD15" s="1"/>
      <c r="BE15" s="90" t="s">
        <v>15</v>
      </c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</row>
    <row r="16" spans="1:95" ht="16.5" x14ac:dyDescent="0.2">
      <c r="A16" s="1160" t="s">
        <v>323</v>
      </c>
      <c r="B16" s="1160"/>
      <c r="C16" s="1160"/>
      <c r="D16" s="1160"/>
      <c r="E16" s="1160"/>
      <c r="F16" s="1160"/>
      <c r="G16" s="1160"/>
      <c r="H16" s="1160"/>
      <c r="I16" s="1160"/>
      <c r="J16" s="1160"/>
      <c r="K16" s="1160"/>
      <c r="L16" s="1160"/>
      <c r="M16" s="1160"/>
      <c r="N16" s="1160"/>
      <c r="O16" s="1160"/>
      <c r="P16" s="1160"/>
      <c r="Q16" s="1160"/>
      <c r="R16" s="1160"/>
      <c r="S16" s="1160"/>
      <c r="T16" s="1160"/>
      <c r="U16" s="1160"/>
      <c r="V16" s="1160"/>
      <c r="W16" s="1160"/>
      <c r="X16" s="1160"/>
      <c r="Y16" s="1160"/>
      <c r="Z16" s="1160"/>
      <c r="AA16" s="1160"/>
      <c r="AB16" s="1160"/>
      <c r="AC16" s="1160"/>
      <c r="AD16" s="1160"/>
      <c r="AE16" s="1160"/>
      <c r="AF16" s="1160"/>
      <c r="AG16" s="1160"/>
      <c r="AH16" s="1160"/>
      <c r="AI16" s="1160"/>
      <c r="AJ16" s="1160"/>
      <c r="AK16" s="1160"/>
      <c r="AL16" s="1160"/>
      <c r="AM16" s="1160"/>
      <c r="AN16" s="1160"/>
      <c r="AO16" s="1160"/>
      <c r="AP16" s="1160"/>
      <c r="AQ16" s="1160"/>
      <c r="AR16" s="1160"/>
      <c r="AS16" s="1160"/>
      <c r="AT16" s="1160"/>
      <c r="AU16" s="1160"/>
      <c r="AV16" s="1160"/>
      <c r="AW16" s="1160"/>
      <c r="AX16" s="1160"/>
      <c r="AY16" s="1160"/>
      <c r="AZ16" s="1160"/>
      <c r="BA16" s="1160"/>
      <c r="BB16" s="1160"/>
      <c r="BC16" s="1160"/>
      <c r="BD16" s="1160"/>
      <c r="BE16" s="1160"/>
      <c r="BF16" s="1160"/>
      <c r="BG16" s="1160"/>
      <c r="BH16" s="1160"/>
      <c r="BI16" s="1160"/>
      <c r="BJ16" s="1160"/>
      <c r="BK16" s="1160"/>
      <c r="BL16" s="1160"/>
      <c r="BM16" s="1160"/>
      <c r="BN16" s="1160"/>
      <c r="BO16" s="1160"/>
      <c r="BP16" s="1160"/>
      <c r="BQ16" s="1160"/>
      <c r="BR16" s="1160"/>
      <c r="BS16" s="1160"/>
      <c r="BT16" s="1160"/>
      <c r="BU16" s="1160"/>
      <c r="BV16" s="1160"/>
      <c r="BW16" s="1160"/>
      <c r="BX16" s="1160"/>
      <c r="BY16" s="1160"/>
      <c r="BZ16" s="1160"/>
      <c r="CA16" s="1160"/>
      <c r="CB16" s="1160"/>
      <c r="CC16" s="1160"/>
      <c r="CD16" s="1160"/>
      <c r="CE16" s="1160"/>
    </row>
    <row r="17" spans="1:95" ht="9" customHeight="1" thickBot="1" x14ac:dyDescent="0.25">
      <c r="A17" s="802"/>
      <c r="B17" s="802"/>
      <c r="C17" s="802"/>
      <c r="D17" s="802"/>
      <c r="E17" s="802"/>
      <c r="F17" s="802"/>
      <c r="G17" s="802"/>
      <c r="H17" s="802"/>
      <c r="I17" s="802"/>
      <c r="J17" s="802"/>
      <c r="K17" s="802"/>
      <c r="L17" s="802"/>
      <c r="M17" s="802"/>
      <c r="N17" s="802"/>
      <c r="O17" s="802"/>
      <c r="P17" s="802"/>
      <c r="Q17" s="802"/>
      <c r="R17" s="802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H17" s="802"/>
      <c r="AI17" s="802"/>
      <c r="AJ17" s="802"/>
      <c r="AK17" s="802"/>
      <c r="AL17" s="802"/>
      <c r="AM17" s="802"/>
      <c r="AN17" s="802"/>
      <c r="AO17" s="802"/>
      <c r="AP17" s="802"/>
      <c r="AQ17" s="802"/>
      <c r="AR17" s="802"/>
      <c r="AS17" s="802"/>
      <c r="AT17" s="802"/>
      <c r="AU17" s="802"/>
      <c r="AV17" s="802"/>
      <c r="AW17" s="802"/>
      <c r="AX17" s="802"/>
      <c r="AY17" s="802"/>
      <c r="AZ17" s="802"/>
      <c r="BA17" s="802"/>
      <c r="BB17" s="802"/>
      <c r="BC17" s="802"/>
      <c r="BD17" s="802"/>
      <c r="BE17" s="802"/>
      <c r="BF17" s="802"/>
      <c r="BG17" s="802"/>
      <c r="BH17" s="802"/>
      <c r="BI17" s="802"/>
      <c r="BJ17" s="802"/>
      <c r="BK17" s="802"/>
      <c r="BL17" s="802"/>
      <c r="BM17" s="802"/>
      <c r="BN17" s="802"/>
      <c r="BO17" s="802"/>
      <c r="BP17" s="802"/>
      <c r="BQ17" s="802"/>
      <c r="BR17" s="802"/>
      <c r="BS17" s="802"/>
      <c r="BT17" s="802"/>
      <c r="BU17" s="802"/>
      <c r="BV17" s="802"/>
      <c r="BW17" s="802"/>
      <c r="BX17" s="802"/>
      <c r="BY17" s="802"/>
      <c r="BZ17" s="802"/>
      <c r="CA17" s="802"/>
      <c r="CB17" s="802"/>
      <c r="CC17" s="802"/>
      <c r="CD17" s="802"/>
      <c r="CE17" s="802"/>
    </row>
    <row r="18" spans="1:95" ht="15.75" thickBot="1" x14ac:dyDescent="0.25">
      <c r="A18" s="802" t="s">
        <v>16</v>
      </c>
      <c r="B18" s="802"/>
      <c r="C18" s="802"/>
      <c r="D18" s="802"/>
      <c r="E18" s="802"/>
      <c r="F18" s="802"/>
      <c r="G18" s="802"/>
      <c r="H18" s="802"/>
      <c r="I18" s="802"/>
      <c r="J18" s="802"/>
      <c r="K18" s="802"/>
      <c r="L18" s="802"/>
      <c r="M18" s="802"/>
      <c r="N18" s="802"/>
      <c r="O18" s="802"/>
      <c r="P18" s="802"/>
      <c r="Q18" s="802"/>
      <c r="R18" s="802"/>
      <c r="S18" s="802"/>
      <c r="T18" s="802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J18" s="802"/>
      <c r="AK18" s="802"/>
      <c r="AL18" s="802"/>
      <c r="AM18" s="802"/>
      <c r="AN18" s="802"/>
      <c r="AO18" s="802"/>
      <c r="AP18" s="802"/>
      <c r="AQ18" s="802"/>
      <c r="AR18" s="802"/>
      <c r="AS18" s="802"/>
      <c r="AT18" s="802"/>
      <c r="AU18" s="802"/>
      <c r="AV18" s="802"/>
      <c r="AW18" s="802"/>
      <c r="AX18" s="802"/>
      <c r="AY18" s="802"/>
      <c r="AZ18" s="802"/>
      <c r="BA18" s="802"/>
      <c r="BB18" s="802"/>
      <c r="BC18" s="802"/>
      <c r="BD18" s="802"/>
      <c r="BE18" s="802"/>
      <c r="BF18" s="802"/>
      <c r="BG18" s="802"/>
      <c r="BH18" s="802"/>
      <c r="BI18" s="802"/>
      <c r="BJ18" s="802"/>
      <c r="BK18" s="802"/>
      <c r="BL18" s="802"/>
      <c r="BM18" s="802"/>
      <c r="BN18" s="802"/>
      <c r="BO18" s="802"/>
      <c r="BP18" s="802"/>
      <c r="BQ18" s="802"/>
      <c r="BR18" s="802"/>
      <c r="BS18" s="802"/>
      <c r="BT18" s="802"/>
      <c r="CF18" s="1150" t="s">
        <v>17</v>
      </c>
      <c r="CG18" s="1151"/>
      <c r="CH18" s="1151"/>
      <c r="CI18" s="1151"/>
      <c r="CJ18" s="1151"/>
      <c r="CK18" s="1151"/>
      <c r="CL18" s="1151"/>
      <c r="CM18" s="1151"/>
      <c r="CN18" s="1151"/>
      <c r="CO18" s="1151"/>
      <c r="CP18" s="1151"/>
      <c r="CQ18" s="1152"/>
    </row>
    <row r="19" spans="1:95" x14ac:dyDescent="0.2">
      <c r="A19" s="1153" t="s">
        <v>240</v>
      </c>
      <c r="B19" s="1153"/>
      <c r="C19" s="1153"/>
      <c r="D19" s="1153"/>
      <c r="E19" s="1153"/>
      <c r="F19" s="1153"/>
      <c r="G19" s="1153"/>
      <c r="H19" s="1153"/>
      <c r="I19" s="1153"/>
      <c r="J19" s="1153"/>
      <c r="K19" s="1153"/>
      <c r="L19" s="1153"/>
      <c r="M19" s="1153"/>
      <c r="N19" s="1153"/>
      <c r="O19" s="1153"/>
      <c r="P19" s="1153"/>
      <c r="Q19" s="1153"/>
      <c r="R19" s="1153"/>
      <c r="S19" s="1153"/>
      <c r="T19" s="1153"/>
      <c r="U19" s="1153"/>
      <c r="V19" s="1153"/>
      <c r="W19" s="1153"/>
      <c r="X19" s="1153"/>
      <c r="Y19" s="1153"/>
      <c r="Z19" s="1153"/>
      <c r="AA19" s="1153"/>
      <c r="AB19" s="1153"/>
      <c r="AC19" s="1153"/>
      <c r="AD19" s="1153"/>
      <c r="AE19" s="1153"/>
      <c r="AF19" s="1153"/>
      <c r="AG19" s="1153"/>
      <c r="AH19" s="1153"/>
      <c r="AI19" s="1153"/>
      <c r="AJ19" s="1153"/>
      <c r="AK19" s="1153"/>
      <c r="AL19" s="1153"/>
      <c r="AM19" s="1153"/>
      <c r="AN19" s="1153"/>
      <c r="AO19" s="1153"/>
      <c r="AP19" s="1153"/>
      <c r="AQ19" s="1153"/>
      <c r="AR19" s="1153"/>
      <c r="AS19" s="1153"/>
      <c r="AT19" s="1153"/>
      <c r="AU19" s="1153"/>
      <c r="AV19" s="1153"/>
      <c r="AW19" s="1153"/>
      <c r="AX19" s="1153"/>
      <c r="AY19" s="1153"/>
      <c r="AZ19" s="1153"/>
      <c r="BA19" s="1153"/>
      <c r="BB19" s="1153"/>
      <c r="BC19" s="1153"/>
      <c r="BD19" s="1153"/>
      <c r="BE19" s="1153"/>
      <c r="BF19" s="1153"/>
      <c r="BG19" s="1153"/>
      <c r="BH19" s="1153"/>
      <c r="BI19" s="1153"/>
      <c r="BJ19" s="1153"/>
      <c r="BK19" s="1144"/>
      <c r="BL19" s="1144"/>
      <c r="BM19" s="1144"/>
      <c r="BN19" s="1144"/>
      <c r="BO19" s="1144"/>
      <c r="BP19" s="1144"/>
      <c r="BQ19" s="1144"/>
      <c r="BR19" s="1144"/>
      <c r="BS19" s="1144"/>
      <c r="BT19" s="1144"/>
      <c r="BU19" s="48"/>
      <c r="BV19" s="1144"/>
      <c r="BW19" s="1144"/>
      <c r="BX19" s="1144"/>
      <c r="BY19" s="1144"/>
      <c r="BZ19" s="1144"/>
      <c r="CA19" s="1144"/>
      <c r="CB19" s="1144"/>
      <c r="CC19" s="1144"/>
      <c r="CD19" s="1144"/>
      <c r="CE19" s="1144"/>
      <c r="CF19" s="1154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6"/>
    </row>
    <row r="20" spans="1:95" ht="12.75" customHeight="1" x14ac:dyDescent="0.2">
      <c r="A20" s="914"/>
      <c r="B20" s="914"/>
      <c r="C20" s="914"/>
      <c r="D20" s="914"/>
      <c r="E20" s="914"/>
      <c r="F20" s="914"/>
      <c r="G20" s="914"/>
      <c r="H20" s="914"/>
      <c r="I20" s="914"/>
      <c r="J20" s="914"/>
      <c r="K20" s="914"/>
      <c r="L20" s="914"/>
      <c r="M20" s="914"/>
      <c r="N20" s="914"/>
      <c r="O20" s="914"/>
      <c r="P20" s="914"/>
      <c r="Q20" s="914"/>
      <c r="R20" s="914"/>
      <c r="S20" s="914"/>
      <c r="T20" s="914"/>
      <c r="U20" s="914"/>
      <c r="V20" s="914"/>
      <c r="W20" s="914"/>
      <c r="X20" s="914"/>
      <c r="Y20" s="914"/>
      <c r="Z20" s="914"/>
      <c r="AA20" s="914"/>
      <c r="AB20" s="914"/>
      <c r="AC20" s="914"/>
      <c r="AD20" s="914"/>
      <c r="AE20" s="914"/>
      <c r="AF20" s="914"/>
      <c r="AG20" s="914"/>
      <c r="AH20" s="914"/>
      <c r="AI20" s="914"/>
      <c r="AJ20" s="914"/>
      <c r="AK20" s="914"/>
      <c r="AL20" s="914"/>
      <c r="AM20" s="914"/>
      <c r="AN20" s="914"/>
      <c r="AO20" s="914"/>
      <c r="AP20" s="914"/>
      <c r="AQ20" s="914"/>
      <c r="AR20" s="914"/>
      <c r="AS20" s="914"/>
      <c r="AT20" s="914"/>
      <c r="AU20" s="914"/>
      <c r="AV20" s="914"/>
      <c r="AW20" s="914"/>
      <c r="AX20" s="914"/>
      <c r="AY20" s="914"/>
      <c r="AZ20" s="914"/>
      <c r="BA20" s="914"/>
      <c r="BB20" s="914"/>
      <c r="BC20" s="914"/>
      <c r="BD20" s="914"/>
      <c r="BE20" s="914"/>
      <c r="BF20" s="914"/>
      <c r="BG20" s="914"/>
      <c r="BH20" s="914"/>
      <c r="BI20" s="914"/>
      <c r="BJ20" s="914"/>
      <c r="BK20" s="1157"/>
      <c r="BL20" s="1157"/>
      <c r="BM20" s="1157"/>
      <c r="BN20" s="1157"/>
      <c r="BO20" s="1157"/>
      <c r="BP20" s="1157"/>
      <c r="BQ20" s="1157"/>
      <c r="BR20" s="1157"/>
      <c r="BS20" s="1157"/>
      <c r="BT20" s="1157"/>
      <c r="BU20" s="48"/>
      <c r="BV20" s="1157" t="s">
        <v>20</v>
      </c>
      <c r="BW20" s="1157"/>
      <c r="BX20" s="1157"/>
      <c r="BY20" s="1157"/>
      <c r="BZ20" s="1157"/>
      <c r="CA20" s="1157"/>
      <c r="CB20" s="1157"/>
      <c r="CC20" s="1157"/>
      <c r="CD20" s="1157"/>
      <c r="CE20" s="1157"/>
      <c r="CF20" s="846" t="s">
        <v>324</v>
      </c>
      <c r="CG20" s="847"/>
      <c r="CH20" s="847"/>
      <c r="CI20" s="847"/>
      <c r="CJ20" s="847"/>
      <c r="CK20" s="847"/>
      <c r="CL20" s="847"/>
      <c r="CM20" s="847"/>
      <c r="CN20" s="847"/>
      <c r="CO20" s="847"/>
      <c r="CP20" s="847"/>
      <c r="CQ20" s="848"/>
    </row>
    <row r="21" spans="1:95" ht="17.25" customHeight="1" x14ac:dyDescent="0.2">
      <c r="A21" s="1111" t="s">
        <v>21</v>
      </c>
      <c r="B21" s="1111"/>
      <c r="C21" s="1111"/>
      <c r="D21" s="1111"/>
      <c r="E21" s="1111"/>
      <c r="F21" s="1111"/>
      <c r="G21" s="1111"/>
      <c r="H21" s="1111"/>
      <c r="I21" s="1111"/>
      <c r="J21" s="1111"/>
      <c r="K21" s="1111"/>
      <c r="L21" s="1111"/>
      <c r="M21" s="1111"/>
      <c r="N21" s="1111"/>
      <c r="O21" s="1111"/>
      <c r="P21" s="1111"/>
      <c r="Q21" s="1111"/>
      <c r="R21" s="1111"/>
      <c r="S21" s="1111"/>
      <c r="T21" s="1111"/>
      <c r="U21" s="1111"/>
      <c r="V21" s="1111"/>
      <c r="W21" s="1111"/>
      <c r="X21" s="1111"/>
      <c r="Y21" s="1111"/>
      <c r="Z21" s="1111"/>
      <c r="AA21" s="1111"/>
      <c r="AB21" s="1111"/>
      <c r="AC21" s="1111"/>
      <c r="AD21" s="1111"/>
      <c r="AE21" s="1111"/>
      <c r="AF21" s="1111"/>
      <c r="AG21" s="1111"/>
      <c r="AH21" s="1111"/>
      <c r="AI21" s="1111"/>
      <c r="AJ21" s="1111"/>
      <c r="AK21" s="1111"/>
      <c r="AL21" s="1111"/>
      <c r="AM21" s="1111"/>
      <c r="AN21" s="1111"/>
      <c r="AO21" s="1111"/>
      <c r="AP21" s="1111"/>
      <c r="AQ21" s="1111"/>
      <c r="AR21" s="1111"/>
      <c r="AS21" s="1111"/>
      <c r="AT21" s="1111"/>
      <c r="AU21" s="1111"/>
      <c r="AV21" s="1111"/>
      <c r="AW21" s="1111"/>
      <c r="AX21" s="1111"/>
      <c r="AY21" s="1111"/>
      <c r="AZ21" s="1111"/>
      <c r="BA21" s="1111"/>
      <c r="BB21" s="1111"/>
      <c r="BC21" s="1111"/>
      <c r="BD21" s="1111"/>
      <c r="BE21" s="1111"/>
      <c r="BF21" s="1111"/>
      <c r="BG21" s="1111"/>
      <c r="BH21" s="1111"/>
      <c r="BI21" s="1111"/>
      <c r="BJ21" s="1111"/>
      <c r="BK21" s="1157" t="s">
        <v>22</v>
      </c>
      <c r="BL21" s="1157"/>
      <c r="BM21" s="1157"/>
      <c r="BN21" s="1157"/>
      <c r="BO21" s="1157"/>
      <c r="BP21" s="1157"/>
      <c r="BQ21" s="1157"/>
      <c r="BR21" s="1157"/>
      <c r="BS21" s="1157"/>
      <c r="BT21" s="1157"/>
      <c r="BU21" s="1157"/>
      <c r="BV21" s="1157"/>
      <c r="BW21" s="1157"/>
      <c r="BX21" s="1157"/>
      <c r="BY21" s="1157"/>
      <c r="BZ21" s="1157"/>
      <c r="CA21" s="1157"/>
      <c r="CB21" s="1157"/>
      <c r="CC21" s="1157"/>
      <c r="CD21" s="1157"/>
      <c r="CE21" s="1161"/>
      <c r="CF21" s="846" t="s">
        <v>264</v>
      </c>
      <c r="CG21" s="847"/>
      <c r="CH21" s="847"/>
      <c r="CI21" s="847"/>
      <c r="CJ21" s="847"/>
      <c r="CK21" s="847"/>
      <c r="CL21" s="847"/>
      <c r="CM21" s="847"/>
      <c r="CN21" s="847"/>
      <c r="CO21" s="847"/>
      <c r="CP21" s="847"/>
      <c r="CQ21" s="848"/>
    </row>
    <row r="22" spans="1:95" ht="15" customHeight="1" x14ac:dyDescent="0.2">
      <c r="A22" s="806" t="s">
        <v>23</v>
      </c>
      <c r="B22" s="806"/>
      <c r="C22" s="806"/>
      <c r="D22" s="806"/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806"/>
      <c r="AJ22" s="806"/>
      <c r="AK22" s="806"/>
      <c r="AL22" s="806"/>
      <c r="AM22" s="806"/>
      <c r="AN22" s="806"/>
      <c r="AO22" s="806"/>
      <c r="AP22" s="806"/>
      <c r="AQ22" s="806"/>
      <c r="AR22" s="806"/>
      <c r="AS22" s="806"/>
      <c r="AT22" s="806"/>
      <c r="AU22" s="806"/>
      <c r="AV22" s="806"/>
      <c r="AW22" s="806"/>
      <c r="AX22" s="806"/>
      <c r="AY22" s="806"/>
      <c r="AZ22" s="806"/>
      <c r="BA22" s="806"/>
      <c r="BB22" s="806"/>
      <c r="BC22" s="806"/>
      <c r="BD22" s="806"/>
      <c r="BE22" s="806"/>
      <c r="BF22" s="806"/>
      <c r="BG22" s="806"/>
      <c r="BH22" s="806"/>
      <c r="BI22" s="806"/>
      <c r="BJ22" s="806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48"/>
      <c r="BV22" s="53"/>
      <c r="BW22" s="53"/>
      <c r="BX22" s="1145" t="s">
        <v>26</v>
      </c>
      <c r="BY22" s="1145"/>
      <c r="BZ22" s="1145"/>
      <c r="CA22" s="1145"/>
      <c r="CB22" s="1145"/>
      <c r="CC22" s="1145"/>
      <c r="CD22" s="1145"/>
      <c r="CE22" s="1146"/>
      <c r="CF22" s="843" t="s">
        <v>265</v>
      </c>
      <c r="CG22" s="844"/>
      <c r="CH22" s="844"/>
      <c r="CI22" s="844"/>
      <c r="CJ22" s="844"/>
      <c r="CK22" s="844"/>
      <c r="CL22" s="844"/>
      <c r="CM22" s="844"/>
      <c r="CN22" s="844"/>
      <c r="CO22" s="844"/>
      <c r="CP22" s="844"/>
      <c r="CQ22" s="845"/>
    </row>
    <row r="23" spans="1:95" ht="20.25" customHeight="1" x14ac:dyDescent="0.2">
      <c r="A23" s="802" t="s">
        <v>24</v>
      </c>
      <c r="B23" s="802"/>
      <c r="C23" s="802"/>
      <c r="D23" s="802"/>
      <c r="E23" s="802"/>
      <c r="F23" s="802"/>
      <c r="G23" s="802"/>
      <c r="H23" s="802"/>
      <c r="I23" s="802"/>
      <c r="J23" s="802"/>
      <c r="K23" s="802"/>
      <c r="L23" s="802"/>
      <c r="M23" s="802"/>
      <c r="N23" s="802"/>
      <c r="O23" s="802"/>
      <c r="P23" s="802"/>
      <c r="Q23" s="802"/>
      <c r="R23" s="802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1143" t="s">
        <v>25</v>
      </c>
      <c r="AD23" s="1143"/>
      <c r="AE23" s="1143"/>
      <c r="AF23" s="1143"/>
      <c r="AG23" s="1143"/>
      <c r="AH23" s="1143"/>
      <c r="AI23" s="1143"/>
      <c r="AJ23" s="1143"/>
      <c r="AK23" s="1143"/>
      <c r="AL23" s="1143"/>
      <c r="AM23" s="1143"/>
      <c r="AN23" s="1143"/>
      <c r="AO23" s="1143"/>
      <c r="AP23" s="1143"/>
      <c r="AQ23" s="1143"/>
      <c r="AR23" s="1143"/>
      <c r="AS23" s="1143"/>
      <c r="AT23" s="1143"/>
      <c r="AU23" s="1143"/>
      <c r="AV23" s="1143"/>
      <c r="AW23" s="1143"/>
      <c r="AX23" s="1143"/>
      <c r="AY23" s="1143"/>
      <c r="AZ23" s="1143"/>
      <c r="BA23" s="1143"/>
      <c r="BB23" s="1143"/>
      <c r="BC23" s="1143"/>
      <c r="BD23" s="1143"/>
      <c r="BE23" s="1143"/>
      <c r="BF23" s="1143"/>
      <c r="BG23" s="1143"/>
      <c r="BH23" s="1143"/>
      <c r="BI23" s="1143"/>
      <c r="BJ23" s="1143"/>
      <c r="BK23" s="1144"/>
      <c r="BL23" s="1144"/>
      <c r="BM23" s="1144"/>
      <c r="BN23" s="1144"/>
      <c r="BO23" s="1144"/>
      <c r="BP23" s="1144"/>
      <c r="BQ23" s="1144"/>
      <c r="BR23" s="1144"/>
      <c r="BS23" s="1144"/>
      <c r="BT23" s="1144"/>
      <c r="BU23" s="48"/>
      <c r="BV23" s="48"/>
      <c r="BW23" s="48"/>
      <c r="BX23" s="1145" t="s">
        <v>26</v>
      </c>
      <c r="BY23" s="1145"/>
      <c r="BZ23" s="1145"/>
      <c r="CA23" s="1145"/>
      <c r="CB23" s="1145"/>
      <c r="CC23" s="1145"/>
      <c r="CD23" s="1145"/>
      <c r="CE23" s="1146"/>
      <c r="CF23" s="846"/>
      <c r="CG23" s="847"/>
      <c r="CH23" s="847"/>
      <c r="CI23" s="847"/>
      <c r="CJ23" s="847"/>
      <c r="CK23" s="847"/>
      <c r="CL23" s="847"/>
      <c r="CM23" s="847"/>
      <c r="CN23" s="847"/>
      <c r="CO23" s="847"/>
      <c r="CP23" s="847"/>
      <c r="CQ23" s="848"/>
    </row>
    <row r="24" spans="1:95" ht="28.5" customHeight="1" x14ac:dyDescent="0.2">
      <c r="A24" s="802"/>
      <c r="B24" s="802"/>
      <c r="C24" s="802"/>
      <c r="D24" s="802"/>
      <c r="E24" s="802"/>
      <c r="F24" s="802"/>
      <c r="G24" s="802"/>
      <c r="H24" s="802"/>
      <c r="I24" s="802"/>
      <c r="J24" s="802"/>
      <c r="K24" s="802"/>
      <c r="L24" s="802"/>
      <c r="M24" s="802"/>
      <c r="N24" s="802"/>
      <c r="O24" s="802"/>
      <c r="P24" s="802"/>
      <c r="Q24" s="802"/>
      <c r="R24" s="802"/>
      <c r="S24" s="802"/>
      <c r="T24" s="802"/>
      <c r="U24" s="802"/>
      <c r="V24" s="802"/>
      <c r="W24" s="802"/>
      <c r="X24" s="802"/>
      <c r="Y24" s="802"/>
      <c r="Z24" s="802"/>
      <c r="AA24" s="802"/>
      <c r="AB24" s="802"/>
      <c r="AC24" s="872" t="s">
        <v>27</v>
      </c>
      <c r="AD24" s="872"/>
      <c r="AE24" s="872"/>
      <c r="AF24" s="872"/>
      <c r="AG24" s="872"/>
      <c r="AH24" s="872"/>
      <c r="AI24" s="872"/>
      <c r="AJ24" s="872"/>
      <c r="AK24" s="872"/>
      <c r="AL24" s="872"/>
      <c r="AM24" s="872"/>
      <c r="AN24" s="872"/>
      <c r="AO24" s="872"/>
      <c r="AP24" s="872"/>
      <c r="AQ24" s="872"/>
      <c r="AR24" s="872"/>
      <c r="AS24" s="872"/>
      <c r="AT24" s="872"/>
      <c r="AU24" s="872"/>
      <c r="AV24" s="872"/>
      <c r="AW24" s="872"/>
      <c r="AX24" s="872"/>
      <c r="AY24" s="872"/>
      <c r="AZ24" s="872"/>
      <c r="BA24" s="872"/>
      <c r="BB24" s="872"/>
      <c r="BC24" s="872"/>
      <c r="BD24" s="872"/>
      <c r="BE24" s="872"/>
      <c r="BF24" s="872"/>
      <c r="BG24" s="872"/>
      <c r="BH24" s="872"/>
      <c r="BI24" s="872"/>
      <c r="BJ24" s="872"/>
      <c r="BK24" s="1144"/>
      <c r="BL24" s="1144"/>
      <c r="BM24" s="1144"/>
      <c r="BN24" s="1144"/>
      <c r="BO24" s="1144"/>
      <c r="BP24" s="1144"/>
      <c r="BQ24" s="1144"/>
      <c r="BR24" s="1144"/>
      <c r="BS24" s="1144"/>
      <c r="BT24" s="1144"/>
      <c r="BU24" s="48"/>
      <c r="BV24" s="48"/>
      <c r="BW24" s="48"/>
      <c r="BX24" s="1145" t="s">
        <v>26</v>
      </c>
      <c r="BY24" s="1145"/>
      <c r="BZ24" s="1145"/>
      <c r="CA24" s="1145"/>
      <c r="CB24" s="1145"/>
      <c r="CC24" s="1145"/>
      <c r="CD24" s="1145"/>
      <c r="CE24" s="1146"/>
      <c r="CF24" s="846"/>
      <c r="CG24" s="847"/>
      <c r="CH24" s="847"/>
      <c r="CI24" s="847"/>
      <c r="CJ24" s="847"/>
      <c r="CK24" s="847"/>
      <c r="CL24" s="847"/>
      <c r="CM24" s="847"/>
      <c r="CN24" s="847"/>
      <c r="CO24" s="847"/>
      <c r="CP24" s="847"/>
      <c r="CQ24" s="848"/>
    </row>
    <row r="25" spans="1:95" ht="18" customHeight="1" thickBot="1" x14ac:dyDescent="0.25"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9"/>
      <c r="CF25" s="1139"/>
      <c r="CG25" s="1140"/>
      <c r="CH25" s="1140"/>
      <c r="CI25" s="1140"/>
      <c r="CJ25" s="1140"/>
      <c r="CK25" s="1140"/>
      <c r="CL25" s="1140"/>
      <c r="CM25" s="1140"/>
      <c r="CN25" s="1140"/>
      <c r="CO25" s="1140"/>
      <c r="CP25" s="1140"/>
      <c r="CQ25" s="1141"/>
    </row>
    <row r="26" spans="1:95" ht="9" customHeight="1" x14ac:dyDescent="0.2"/>
    <row r="27" spans="1:95" ht="28.5" customHeight="1" x14ac:dyDescent="0.2">
      <c r="A27" s="913" t="s">
        <v>28</v>
      </c>
      <c r="B27" s="913"/>
      <c r="C27" s="913"/>
      <c r="D27" s="913"/>
      <c r="E27" s="913"/>
      <c r="F27" s="913"/>
      <c r="G27" s="913"/>
      <c r="H27" s="913"/>
      <c r="I27" s="913"/>
      <c r="J27" s="913"/>
      <c r="K27" s="913"/>
      <c r="L27" s="913"/>
      <c r="M27" s="913"/>
      <c r="N27" s="913"/>
      <c r="O27" s="913"/>
      <c r="P27" s="913"/>
      <c r="Q27" s="913"/>
      <c r="R27" s="913"/>
      <c r="S27" s="913"/>
      <c r="T27" s="913"/>
      <c r="U27" s="913"/>
      <c r="V27" s="913"/>
      <c r="W27" s="913"/>
      <c r="X27" s="913"/>
      <c r="Y27" s="913"/>
      <c r="Z27" s="913"/>
      <c r="AA27" s="913"/>
      <c r="AB27" s="913"/>
      <c r="AC27" s="913"/>
      <c r="AD27" s="913"/>
      <c r="AE27" s="913"/>
      <c r="AF27" s="913"/>
      <c r="AG27" s="913"/>
      <c r="AH27" s="913"/>
      <c r="AI27" s="913"/>
      <c r="AJ27" s="913"/>
      <c r="AK27" s="913"/>
      <c r="AL27" s="913"/>
      <c r="AM27" s="913"/>
      <c r="AN27" s="913"/>
      <c r="AO27" s="913"/>
      <c r="AP27" s="913"/>
      <c r="AQ27" s="913"/>
      <c r="AR27" s="913"/>
      <c r="AS27" s="913"/>
      <c r="AT27" s="913"/>
      <c r="AU27" s="913"/>
      <c r="AV27" s="913"/>
      <c r="AW27" s="913"/>
      <c r="AX27" s="913"/>
      <c r="AY27" s="913"/>
      <c r="AZ27" s="913"/>
      <c r="BA27" s="913"/>
      <c r="BB27" s="913"/>
      <c r="BC27" s="913"/>
      <c r="BD27" s="913"/>
      <c r="BE27" s="913"/>
      <c r="BF27" s="913"/>
      <c r="BG27" s="913"/>
      <c r="BH27" s="913"/>
      <c r="BI27" s="913"/>
      <c r="BJ27" s="913"/>
      <c r="BK27" s="913"/>
      <c r="BL27" s="913"/>
      <c r="BM27" s="913"/>
      <c r="BN27" s="913"/>
      <c r="BO27" s="913"/>
      <c r="BP27" s="913"/>
      <c r="BQ27" s="913"/>
      <c r="BR27" s="913"/>
      <c r="BS27" s="913"/>
      <c r="BT27" s="913"/>
      <c r="BU27" s="913"/>
      <c r="BV27" s="913"/>
      <c r="BW27" s="913"/>
      <c r="BX27" s="913"/>
      <c r="BY27" s="913"/>
      <c r="BZ27" s="913"/>
      <c r="CA27" s="913"/>
      <c r="CB27" s="913"/>
      <c r="CC27" s="913"/>
      <c r="CD27" s="913"/>
      <c r="CE27" s="913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</row>
    <row r="28" spans="1:95" s="79" customFormat="1" ht="15.75" thickBot="1" x14ac:dyDescent="0.25">
      <c r="A28" s="1049" t="s">
        <v>29</v>
      </c>
      <c r="B28" s="1049"/>
      <c r="C28" s="1049"/>
      <c r="D28" s="1049"/>
      <c r="E28" s="1049"/>
      <c r="F28" s="1049"/>
      <c r="G28" s="1049"/>
      <c r="H28" s="1049"/>
      <c r="I28" s="1049"/>
      <c r="J28" s="1049"/>
      <c r="K28" s="1049"/>
      <c r="L28" s="1049"/>
      <c r="M28" s="1049"/>
      <c r="N28" s="1049"/>
      <c r="O28" s="1049"/>
      <c r="P28" s="1049"/>
      <c r="Q28" s="1049"/>
      <c r="R28" s="1049"/>
      <c r="S28" s="1049"/>
      <c r="T28" s="1049"/>
      <c r="U28" s="1049"/>
      <c r="V28" s="1049"/>
      <c r="W28" s="1049"/>
      <c r="X28" s="1049"/>
      <c r="Y28" s="1049"/>
      <c r="Z28" s="1049"/>
      <c r="AA28" s="1049"/>
      <c r="AB28" s="1049"/>
      <c r="AC28" s="1049"/>
      <c r="AD28" s="1049"/>
      <c r="AE28" s="1049"/>
      <c r="AF28" s="1049"/>
      <c r="AG28" s="1049"/>
      <c r="AH28" s="1049"/>
      <c r="AI28" s="1049"/>
      <c r="AJ28" s="1049"/>
      <c r="AK28" s="1049"/>
      <c r="AL28" s="1049"/>
      <c r="AM28" s="1049"/>
      <c r="AN28" s="1049"/>
      <c r="AO28" s="1049"/>
      <c r="AP28" s="808" t="s">
        <v>30</v>
      </c>
      <c r="AQ28" s="808"/>
      <c r="AR28" s="808"/>
      <c r="AS28" s="808"/>
      <c r="AT28" s="808"/>
      <c r="AU28" s="802"/>
      <c r="AV28" s="802"/>
      <c r="AW28" s="802"/>
      <c r="AX28" s="802"/>
      <c r="AY28" s="802"/>
      <c r="AZ28" s="802"/>
      <c r="BA28" s="802"/>
      <c r="BB28" s="802"/>
      <c r="BC28" s="802"/>
      <c r="BD28" s="802"/>
      <c r="BE28" s="802"/>
      <c r="BF28" s="802"/>
      <c r="BG28" s="802"/>
      <c r="BH28" s="802"/>
      <c r="BI28" s="802"/>
      <c r="BJ28" s="802"/>
      <c r="BK28" s="802"/>
      <c r="BL28" s="802"/>
      <c r="BM28" s="802"/>
      <c r="BN28" s="802"/>
      <c r="BO28" s="802"/>
      <c r="BP28" s="802"/>
      <c r="BQ28" s="802"/>
      <c r="BR28" s="802"/>
      <c r="BS28" s="802"/>
      <c r="BT28" s="802"/>
      <c r="BU28" s="802"/>
      <c r="BV28" s="802"/>
      <c r="BW28" s="802"/>
      <c r="BX28" s="802"/>
      <c r="BY28" s="802"/>
      <c r="BZ28" s="802"/>
      <c r="CA28" s="802"/>
      <c r="CB28" s="802"/>
      <c r="CC28" s="802"/>
      <c r="CD28" s="802"/>
      <c r="CE28" s="802"/>
    </row>
    <row r="29" spans="1:95" s="79" customFormat="1" x14ac:dyDescent="0.25">
      <c r="A29" s="1105" t="s">
        <v>31</v>
      </c>
      <c r="B29" s="1105"/>
      <c r="C29" s="1105"/>
      <c r="D29" s="1105"/>
      <c r="E29" s="1105"/>
      <c r="F29" s="1105"/>
      <c r="G29" s="1105"/>
      <c r="H29" s="1105"/>
      <c r="I29" s="1105"/>
      <c r="J29" s="1105"/>
      <c r="K29" s="1105"/>
      <c r="L29" s="1105"/>
      <c r="M29" s="1105"/>
      <c r="N29" s="1105"/>
      <c r="O29" s="1105"/>
      <c r="P29" s="1105"/>
      <c r="Q29" s="1105"/>
      <c r="R29" s="1105"/>
      <c r="S29" s="1105"/>
      <c r="T29" s="1105"/>
      <c r="U29" s="1105"/>
      <c r="V29" s="1105"/>
      <c r="W29" s="1105"/>
      <c r="X29" s="1105"/>
      <c r="Y29" s="1106"/>
      <c r="Z29" s="1106"/>
      <c r="AA29" s="1106"/>
      <c r="AB29" s="1106"/>
      <c r="AC29" s="1106"/>
      <c r="AD29" s="1106"/>
      <c r="AE29" s="1106"/>
      <c r="AF29" s="1106"/>
      <c r="AG29" s="1106"/>
      <c r="AH29" s="1106"/>
      <c r="AI29" s="1106"/>
      <c r="AJ29" s="1106"/>
      <c r="AK29" s="1106"/>
      <c r="AL29" s="1106"/>
      <c r="AM29" s="1106"/>
      <c r="AN29" s="1106"/>
      <c r="AO29" s="1106"/>
      <c r="AP29" s="1106"/>
      <c r="AQ29" s="1106"/>
      <c r="AR29" s="1106"/>
      <c r="AS29" s="1106"/>
      <c r="AT29" s="1106"/>
      <c r="AU29" s="1106"/>
      <c r="AV29" s="1106"/>
      <c r="AW29" s="1106"/>
      <c r="AX29" s="1106"/>
      <c r="AY29" s="1106"/>
      <c r="AZ29" s="1106"/>
      <c r="BA29" s="1106"/>
      <c r="BB29" s="85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1147" t="s">
        <v>32</v>
      </c>
      <c r="BR29" s="1147"/>
      <c r="BS29" s="1147"/>
      <c r="BT29" s="1147"/>
      <c r="BU29" s="1147"/>
      <c r="BV29" s="1147"/>
      <c r="BW29" s="1147"/>
      <c r="BX29" s="1147"/>
      <c r="BY29" s="1147"/>
      <c r="BZ29" s="1147"/>
      <c r="CA29" s="1147"/>
      <c r="CB29" s="1147"/>
      <c r="CC29" s="1147"/>
      <c r="CD29" s="1147"/>
      <c r="CE29" s="1148"/>
      <c r="CF29" s="1073" t="s">
        <v>235</v>
      </c>
      <c r="CG29" s="1074"/>
      <c r="CH29" s="1074"/>
      <c r="CI29" s="1074"/>
      <c r="CJ29" s="1074"/>
      <c r="CK29" s="1074"/>
      <c r="CL29" s="1074"/>
      <c r="CM29" s="1074"/>
      <c r="CN29" s="1074"/>
      <c r="CO29" s="1074"/>
      <c r="CP29" s="1074"/>
      <c r="CQ29" s="1075"/>
    </row>
    <row r="30" spans="1:95" s="79" customFormat="1" ht="76.5" customHeight="1" thickBot="1" x14ac:dyDescent="0.3">
      <c r="A30" s="1149" t="s">
        <v>253</v>
      </c>
      <c r="B30" s="1149"/>
      <c r="C30" s="1149"/>
      <c r="D30" s="1149"/>
      <c r="E30" s="1149"/>
      <c r="F30" s="1149"/>
      <c r="G30" s="1149"/>
      <c r="H30" s="1149"/>
      <c r="I30" s="1149"/>
      <c r="J30" s="1149"/>
      <c r="K30" s="1149"/>
      <c r="L30" s="1149"/>
      <c r="M30" s="1149"/>
      <c r="N30" s="1149"/>
      <c r="O30" s="1149"/>
      <c r="P30" s="1149"/>
      <c r="Q30" s="1149"/>
      <c r="R30" s="1149"/>
      <c r="S30" s="1149"/>
      <c r="T30" s="1149"/>
      <c r="U30" s="1149"/>
      <c r="V30" s="1149"/>
      <c r="W30" s="1149"/>
      <c r="X30" s="1149"/>
      <c r="Y30" s="1149"/>
      <c r="Z30" s="1149"/>
      <c r="AA30" s="1149"/>
      <c r="AB30" s="1149"/>
      <c r="AC30" s="1149"/>
      <c r="AD30" s="1149"/>
      <c r="AE30" s="1149"/>
      <c r="AF30" s="1149"/>
      <c r="AG30" s="1149"/>
      <c r="AH30" s="1149"/>
      <c r="AI30" s="1149"/>
      <c r="AJ30" s="1149"/>
      <c r="AK30" s="1149"/>
      <c r="AL30" s="1149"/>
      <c r="AM30" s="1149"/>
      <c r="AN30" s="1149"/>
      <c r="AO30" s="1149"/>
      <c r="AP30" s="1149"/>
      <c r="AQ30" s="1149"/>
      <c r="AR30" s="1149"/>
      <c r="AS30" s="1149"/>
      <c r="AT30" s="1149"/>
      <c r="AU30" s="1149"/>
      <c r="AV30" s="1149"/>
      <c r="AW30" s="1149"/>
      <c r="AX30" s="1149"/>
      <c r="AY30" s="1149"/>
      <c r="AZ30" s="1149"/>
      <c r="BA30" s="1149"/>
      <c r="BB30" s="85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1147"/>
      <c r="BR30" s="1147"/>
      <c r="BS30" s="1147"/>
      <c r="BT30" s="1147"/>
      <c r="BU30" s="1147"/>
      <c r="BV30" s="1147"/>
      <c r="BW30" s="1147"/>
      <c r="BX30" s="1147"/>
      <c r="BY30" s="1147"/>
      <c r="BZ30" s="1147"/>
      <c r="CA30" s="1147"/>
      <c r="CB30" s="1147"/>
      <c r="CC30" s="1147"/>
      <c r="CD30" s="1147"/>
      <c r="CE30" s="1148"/>
      <c r="CF30" s="1079"/>
      <c r="CG30" s="1080"/>
      <c r="CH30" s="1080"/>
      <c r="CI30" s="1080"/>
      <c r="CJ30" s="1080"/>
      <c r="CK30" s="1080"/>
      <c r="CL30" s="1080"/>
      <c r="CM30" s="1080"/>
      <c r="CN30" s="1080"/>
      <c r="CO30" s="1080"/>
      <c r="CP30" s="1080"/>
      <c r="CQ30" s="1081"/>
    </row>
    <row r="31" spans="1:95" s="79" customFormat="1" x14ac:dyDescent="0.25">
      <c r="A31" s="1105" t="s">
        <v>247</v>
      </c>
      <c r="B31" s="1105"/>
      <c r="C31" s="1105"/>
      <c r="D31" s="1105"/>
      <c r="E31" s="1105"/>
      <c r="F31" s="1105"/>
      <c r="G31" s="1105"/>
      <c r="H31" s="1105"/>
      <c r="I31" s="1105"/>
      <c r="J31" s="1105"/>
      <c r="K31" s="1105"/>
      <c r="L31" s="1105"/>
      <c r="M31" s="1105"/>
      <c r="N31" s="1105"/>
      <c r="O31" s="1105"/>
      <c r="P31" s="1105"/>
      <c r="Q31" s="1105"/>
      <c r="R31" s="1105"/>
      <c r="S31" s="1105"/>
      <c r="T31" s="1105"/>
      <c r="U31" s="1105"/>
      <c r="V31" s="1105"/>
      <c r="W31" s="1105"/>
      <c r="X31" s="1105"/>
      <c r="Y31" s="1105"/>
      <c r="Z31" s="1105"/>
      <c r="AA31" s="1105"/>
      <c r="AB31" s="1105"/>
      <c r="AC31" s="1105"/>
      <c r="AD31" s="1105"/>
      <c r="AE31" s="1106"/>
      <c r="AF31" s="1106"/>
      <c r="AG31" s="1106"/>
      <c r="AH31" s="1106"/>
      <c r="AI31" s="1106"/>
      <c r="AJ31" s="1106"/>
      <c r="AK31" s="1106"/>
      <c r="AL31" s="1106"/>
      <c r="AM31" s="1106"/>
      <c r="AN31" s="1106"/>
      <c r="AO31" s="1106"/>
      <c r="AP31" s="1106"/>
      <c r="AQ31" s="1106"/>
      <c r="AR31" s="1106"/>
      <c r="AS31" s="1106"/>
      <c r="AT31" s="1106"/>
      <c r="AU31" s="1106"/>
      <c r="AV31" s="1106"/>
      <c r="AW31" s="1106"/>
      <c r="AX31" s="1106"/>
      <c r="AY31" s="1106"/>
      <c r="AZ31" s="1106"/>
      <c r="BA31" s="1106"/>
      <c r="BB31" s="85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</row>
    <row r="32" spans="1:95" s="79" customFormat="1" ht="78" customHeight="1" x14ac:dyDescent="0.25">
      <c r="A32" s="1107" t="s">
        <v>256</v>
      </c>
      <c r="B32" s="1107"/>
      <c r="C32" s="1107"/>
      <c r="D32" s="1107"/>
      <c r="E32" s="1107"/>
      <c r="F32" s="1107"/>
      <c r="G32" s="1107"/>
      <c r="H32" s="1107"/>
      <c r="I32" s="1107"/>
      <c r="J32" s="1107"/>
      <c r="K32" s="1107"/>
      <c r="L32" s="1107"/>
      <c r="M32" s="1107"/>
      <c r="N32" s="1107"/>
      <c r="O32" s="1107"/>
      <c r="P32" s="1107"/>
      <c r="Q32" s="1107"/>
      <c r="R32" s="1107"/>
      <c r="S32" s="1107"/>
      <c r="T32" s="1107"/>
      <c r="U32" s="1107"/>
      <c r="V32" s="1107"/>
      <c r="W32" s="1107"/>
      <c r="X32" s="1107"/>
      <c r="Y32" s="1107"/>
      <c r="Z32" s="1107"/>
      <c r="AA32" s="1107"/>
      <c r="AB32" s="1107"/>
      <c r="AC32" s="1107"/>
      <c r="AD32" s="1107"/>
      <c r="AE32" s="1107"/>
      <c r="AF32" s="1107"/>
      <c r="AG32" s="1107"/>
      <c r="AH32" s="1107"/>
      <c r="AI32" s="1107"/>
      <c r="AJ32" s="1107"/>
      <c r="AK32" s="1107"/>
      <c r="AL32" s="1107"/>
      <c r="AM32" s="1107"/>
      <c r="AN32" s="1107"/>
      <c r="AO32" s="1107"/>
      <c r="AP32" s="1107"/>
      <c r="AQ32" s="1107"/>
      <c r="AR32" s="1107"/>
      <c r="AS32" s="1107"/>
      <c r="AT32" s="1107"/>
      <c r="AU32" s="1107"/>
      <c r="AV32" s="1107"/>
      <c r="AW32" s="1107"/>
      <c r="AX32" s="1107"/>
      <c r="AY32" s="1107"/>
      <c r="AZ32" s="1107"/>
      <c r="BA32" s="1107"/>
      <c r="BB32" s="1107"/>
      <c r="BC32" s="1107"/>
      <c r="BD32" s="1107"/>
      <c r="BE32" s="1107"/>
      <c r="BF32" s="1107"/>
      <c r="BG32" s="1105"/>
      <c r="BH32" s="1105"/>
      <c r="BI32" s="1105"/>
      <c r="BJ32" s="1105"/>
      <c r="BK32" s="1105"/>
      <c r="BL32" s="1105"/>
      <c r="BM32" s="1105"/>
      <c r="BN32" s="1105"/>
      <c r="BO32" s="1105"/>
      <c r="BP32" s="1105"/>
      <c r="BQ32" s="1105"/>
      <c r="BR32" s="1105"/>
      <c r="BS32" s="1105"/>
      <c r="BT32" s="1105"/>
      <c r="BU32" s="1105"/>
      <c r="BV32" s="1105"/>
      <c r="BW32" s="1105"/>
      <c r="BX32" s="1105"/>
      <c r="BY32" s="1105"/>
      <c r="BZ32" s="1105"/>
      <c r="CA32" s="1105"/>
      <c r="CB32" s="1105"/>
      <c r="CC32" s="1105"/>
      <c r="CD32" s="1105"/>
      <c r="CE32" s="1105"/>
    </row>
    <row r="33" spans="1:95" s="79" customFormat="1" x14ac:dyDescent="0.2">
      <c r="A33" s="802" t="s">
        <v>37</v>
      </c>
      <c r="B33" s="802"/>
      <c r="C33" s="802"/>
      <c r="D33" s="802"/>
      <c r="E33" s="802"/>
      <c r="F33" s="802"/>
      <c r="G33" s="802"/>
      <c r="H33" s="802"/>
      <c r="I33" s="802"/>
      <c r="J33" s="802"/>
      <c r="K33" s="802"/>
      <c r="L33" s="802"/>
      <c r="M33" s="802"/>
      <c r="N33" s="802"/>
      <c r="O33" s="802"/>
      <c r="P33" s="802"/>
      <c r="Q33" s="802"/>
      <c r="R33" s="802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H33" s="802"/>
      <c r="AI33" s="802"/>
      <c r="AJ33" s="802"/>
      <c r="AK33" s="802"/>
      <c r="AL33" s="802"/>
      <c r="AM33" s="802"/>
      <c r="AN33" s="802"/>
      <c r="AO33" s="802"/>
      <c r="AP33" s="802"/>
      <c r="AQ33" s="802"/>
      <c r="AR33" s="802"/>
      <c r="AS33" s="802"/>
      <c r="AT33" s="802"/>
      <c r="AU33" s="802"/>
      <c r="AV33" s="802"/>
      <c r="AW33" s="802"/>
      <c r="AX33" s="802"/>
      <c r="AY33" s="802"/>
      <c r="AZ33" s="802"/>
      <c r="BA33" s="802"/>
      <c r="BB33" s="802"/>
      <c r="BC33" s="802"/>
      <c r="BD33" s="802"/>
      <c r="BE33" s="802"/>
      <c r="BF33" s="802"/>
      <c r="BG33" s="802"/>
      <c r="BH33" s="802"/>
      <c r="BI33" s="802"/>
      <c r="BJ33" s="802"/>
      <c r="BK33" s="802"/>
      <c r="BL33" s="802"/>
      <c r="BM33" s="802"/>
      <c r="BN33" s="802"/>
      <c r="BO33" s="802"/>
      <c r="BP33" s="802"/>
      <c r="BQ33" s="802"/>
      <c r="BR33" s="802"/>
      <c r="BS33" s="802"/>
      <c r="BT33" s="802"/>
      <c r="BU33" s="802"/>
      <c r="BV33" s="802"/>
      <c r="BW33" s="802"/>
      <c r="BX33" s="802"/>
      <c r="BY33" s="802"/>
      <c r="BZ33" s="802"/>
      <c r="CA33" s="802"/>
      <c r="CB33" s="802"/>
      <c r="CC33" s="802"/>
      <c r="CD33" s="802"/>
      <c r="CE33" s="802"/>
    </row>
    <row r="34" spans="1:95" s="79" customFormat="1" ht="18" x14ac:dyDescent="0.2">
      <c r="A34" s="802" t="s">
        <v>38</v>
      </c>
      <c r="B34" s="802"/>
      <c r="C34" s="802"/>
      <c r="D34" s="802"/>
      <c r="E34" s="802"/>
      <c r="F34" s="802"/>
      <c r="G34" s="802"/>
      <c r="H34" s="802"/>
      <c r="I34" s="802"/>
      <c r="J34" s="802"/>
      <c r="K34" s="802"/>
      <c r="L34" s="802"/>
      <c r="M34" s="802"/>
      <c r="N34" s="802"/>
      <c r="O34" s="802"/>
      <c r="P34" s="802"/>
      <c r="Q34" s="802"/>
      <c r="R34" s="802"/>
      <c r="S34" s="802"/>
      <c r="T34" s="802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J34" s="802"/>
      <c r="AK34" s="802"/>
      <c r="AL34" s="802"/>
      <c r="AM34" s="802"/>
      <c r="AN34" s="802"/>
      <c r="AO34" s="802"/>
      <c r="AP34" s="802"/>
      <c r="AQ34" s="802"/>
      <c r="AR34" s="802"/>
      <c r="AS34" s="802"/>
      <c r="AT34" s="802"/>
      <c r="AU34" s="802"/>
      <c r="AV34" s="802"/>
      <c r="AW34" s="802"/>
      <c r="AX34" s="802"/>
      <c r="AY34" s="802"/>
      <c r="AZ34" s="802"/>
      <c r="BA34" s="802"/>
      <c r="BB34" s="802"/>
      <c r="BC34" s="802"/>
      <c r="BD34" s="802"/>
      <c r="BE34" s="802"/>
      <c r="BF34" s="802"/>
      <c r="BG34" s="802"/>
      <c r="BH34" s="802"/>
      <c r="BI34" s="802"/>
      <c r="BJ34" s="802"/>
      <c r="BK34" s="802"/>
      <c r="BL34" s="802"/>
      <c r="BM34" s="802"/>
      <c r="BN34" s="802"/>
      <c r="BO34" s="802"/>
      <c r="BP34" s="802"/>
      <c r="BQ34" s="802"/>
      <c r="BR34" s="802"/>
      <c r="BS34" s="802"/>
      <c r="BT34" s="802"/>
      <c r="BU34" s="802"/>
      <c r="BV34" s="802"/>
      <c r="BW34" s="802"/>
      <c r="BX34" s="802"/>
      <c r="BY34" s="802"/>
      <c r="BZ34" s="802"/>
      <c r="CA34" s="802"/>
      <c r="CB34" s="802"/>
      <c r="CC34" s="802"/>
      <c r="CD34" s="802"/>
      <c r="CE34" s="802"/>
    </row>
    <row r="35" spans="1:95" s="79" customFormat="1" ht="9" customHeight="1" x14ac:dyDescent="0.2">
      <c r="A35" s="802"/>
      <c r="B35" s="802"/>
      <c r="C35" s="802"/>
      <c r="D35" s="802"/>
      <c r="E35" s="802"/>
      <c r="F35" s="802"/>
      <c r="G35" s="802"/>
      <c r="H35" s="802"/>
      <c r="I35" s="802"/>
      <c r="J35" s="802"/>
      <c r="K35" s="802"/>
      <c r="L35" s="802"/>
      <c r="M35" s="802"/>
      <c r="N35" s="802"/>
      <c r="O35" s="802"/>
      <c r="P35" s="802"/>
      <c r="Q35" s="802"/>
      <c r="R35" s="802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H35" s="802"/>
      <c r="AI35" s="802"/>
      <c r="AJ35" s="802"/>
      <c r="AK35" s="802"/>
      <c r="AL35" s="802"/>
      <c r="AM35" s="802"/>
      <c r="AN35" s="802"/>
      <c r="AO35" s="802"/>
      <c r="AP35" s="802"/>
      <c r="AQ35" s="802"/>
      <c r="AR35" s="802"/>
      <c r="AS35" s="802"/>
      <c r="AT35" s="802"/>
      <c r="AU35" s="802"/>
      <c r="AV35" s="802"/>
      <c r="AW35" s="802"/>
      <c r="AX35" s="802"/>
      <c r="AY35" s="802"/>
      <c r="AZ35" s="802"/>
      <c r="BA35" s="802"/>
      <c r="BB35" s="802"/>
      <c r="BC35" s="802"/>
      <c r="BD35" s="802"/>
      <c r="BE35" s="802"/>
      <c r="BF35" s="802"/>
      <c r="BG35" s="802"/>
      <c r="BH35" s="802"/>
      <c r="BI35" s="802"/>
      <c r="BJ35" s="802"/>
      <c r="BK35" s="802"/>
      <c r="BL35" s="802"/>
      <c r="BM35" s="802"/>
      <c r="BN35" s="802"/>
      <c r="BO35" s="802"/>
      <c r="BP35" s="802"/>
      <c r="BQ35" s="802"/>
      <c r="BR35" s="802"/>
      <c r="BS35" s="802"/>
      <c r="BT35" s="802"/>
      <c r="BU35" s="802"/>
      <c r="BV35" s="802"/>
      <c r="BW35" s="802"/>
      <c r="BX35" s="802"/>
      <c r="BY35" s="802"/>
      <c r="BZ35" s="802"/>
      <c r="CA35" s="802"/>
      <c r="CB35" s="802"/>
      <c r="CC35" s="802"/>
      <c r="CD35" s="802"/>
      <c r="CE35" s="802"/>
    </row>
    <row r="36" spans="1:95" s="79" customFormat="1" ht="73.5" customHeight="1" x14ac:dyDescent="0.2">
      <c r="A36" s="852" t="s">
        <v>39</v>
      </c>
      <c r="B36" s="852"/>
      <c r="C36" s="852"/>
      <c r="D36" s="852"/>
      <c r="E36" s="852"/>
      <c r="F36" s="852"/>
      <c r="G36" s="852"/>
      <c r="H36" s="853" t="s">
        <v>40</v>
      </c>
      <c r="I36" s="854"/>
      <c r="J36" s="854"/>
      <c r="K36" s="854"/>
      <c r="L36" s="854"/>
      <c r="M36" s="854"/>
      <c r="N36" s="854"/>
      <c r="O36" s="854"/>
      <c r="P36" s="854"/>
      <c r="Q36" s="854"/>
      <c r="R36" s="854"/>
      <c r="S36" s="855"/>
      <c r="T36" s="860" t="s">
        <v>41</v>
      </c>
      <c r="U36" s="861"/>
      <c r="V36" s="861"/>
      <c r="W36" s="861"/>
      <c r="X36" s="861"/>
      <c r="Y36" s="861"/>
      <c r="Z36" s="861"/>
      <c r="AA36" s="861"/>
      <c r="AB36" s="861"/>
      <c r="AC36" s="861"/>
      <c r="AD36" s="861"/>
      <c r="AE36" s="862"/>
      <c r="AF36" s="853" t="s">
        <v>42</v>
      </c>
      <c r="AG36" s="854"/>
      <c r="AH36" s="854"/>
      <c r="AI36" s="854"/>
      <c r="AJ36" s="854"/>
      <c r="AK36" s="854"/>
      <c r="AL36" s="854"/>
      <c r="AM36" s="854"/>
      <c r="AN36" s="854"/>
      <c r="AO36" s="854"/>
      <c r="AP36" s="854"/>
      <c r="AQ36" s="854"/>
      <c r="AR36" s="854"/>
      <c r="AS36" s="854"/>
      <c r="AT36" s="854"/>
      <c r="AU36" s="854"/>
      <c r="AV36" s="854"/>
      <c r="AW36" s="854"/>
      <c r="AX36" s="854"/>
      <c r="AY36" s="854"/>
      <c r="AZ36" s="854"/>
      <c r="BA36" s="854"/>
      <c r="BB36" s="854"/>
      <c r="BC36" s="854"/>
      <c r="BD36" s="854"/>
      <c r="BE36" s="854"/>
      <c r="BF36" s="854"/>
      <c r="BG36" s="854"/>
      <c r="BH36" s="854"/>
      <c r="BI36" s="854"/>
      <c r="BJ36" s="854"/>
      <c r="BK36" s="854"/>
      <c r="BL36" s="854"/>
      <c r="BM36" s="855"/>
      <c r="BN36" s="853" t="s">
        <v>43</v>
      </c>
      <c r="BO36" s="854"/>
      <c r="BP36" s="854"/>
      <c r="BQ36" s="854"/>
      <c r="BR36" s="854"/>
      <c r="BS36" s="854"/>
      <c r="BT36" s="854"/>
      <c r="BU36" s="854"/>
      <c r="BV36" s="854"/>
      <c r="BW36" s="854"/>
      <c r="BX36" s="854"/>
      <c r="BY36" s="854"/>
      <c r="BZ36" s="854"/>
      <c r="CA36" s="854"/>
      <c r="CB36" s="854"/>
      <c r="CC36" s="854"/>
      <c r="CD36" s="854"/>
      <c r="CE36" s="855"/>
      <c r="CF36" s="852" t="s">
        <v>44</v>
      </c>
      <c r="CG36" s="852"/>
      <c r="CH36" s="852"/>
      <c r="CI36" s="852"/>
      <c r="CJ36" s="852"/>
      <c r="CK36" s="852"/>
      <c r="CL36" s="852"/>
      <c r="CM36" s="852"/>
      <c r="CN36" s="852"/>
      <c r="CO36" s="852"/>
      <c r="CP36" s="852"/>
      <c r="CQ36" s="852"/>
    </row>
    <row r="37" spans="1:95" s="79" customFormat="1" x14ac:dyDescent="0.2">
      <c r="A37" s="852"/>
      <c r="B37" s="852"/>
      <c r="C37" s="852"/>
      <c r="D37" s="852"/>
      <c r="E37" s="852"/>
      <c r="F37" s="852"/>
      <c r="G37" s="852"/>
      <c r="H37" s="860" t="s">
        <v>45</v>
      </c>
      <c r="I37" s="861"/>
      <c r="J37" s="861"/>
      <c r="K37" s="861"/>
      <c r="L37" s="861"/>
      <c r="M37" s="861"/>
      <c r="N37" s="861"/>
      <c r="O37" s="861"/>
      <c r="P37" s="861"/>
      <c r="Q37" s="861"/>
      <c r="R37" s="861"/>
      <c r="S37" s="862"/>
      <c r="T37" s="860" t="s">
        <v>45</v>
      </c>
      <c r="U37" s="861"/>
      <c r="V37" s="861"/>
      <c r="W37" s="861"/>
      <c r="X37" s="861"/>
      <c r="Y37" s="861"/>
      <c r="Z37" s="861"/>
      <c r="AA37" s="861"/>
      <c r="AB37" s="861"/>
      <c r="AC37" s="861"/>
      <c r="AD37" s="861"/>
      <c r="AE37" s="862"/>
      <c r="AF37" s="860" t="s">
        <v>45</v>
      </c>
      <c r="AG37" s="861"/>
      <c r="AH37" s="861"/>
      <c r="AI37" s="861"/>
      <c r="AJ37" s="861"/>
      <c r="AK37" s="861"/>
      <c r="AL37" s="861"/>
      <c r="AM37" s="861"/>
      <c r="AN37" s="861"/>
      <c r="AO37" s="861"/>
      <c r="AP37" s="861"/>
      <c r="AQ37" s="861"/>
      <c r="AR37" s="861"/>
      <c r="AS37" s="861"/>
      <c r="AT37" s="861"/>
      <c r="AU37" s="861"/>
      <c r="AV37" s="861"/>
      <c r="AW37" s="861"/>
      <c r="AX37" s="861"/>
      <c r="AY37" s="862"/>
      <c r="AZ37" s="860" t="s">
        <v>46</v>
      </c>
      <c r="BA37" s="861"/>
      <c r="BB37" s="861"/>
      <c r="BC37" s="861"/>
      <c r="BD37" s="861"/>
      <c r="BE37" s="861"/>
      <c r="BF37" s="861"/>
      <c r="BG37" s="861"/>
      <c r="BH37" s="861"/>
      <c r="BI37" s="861"/>
      <c r="BJ37" s="861"/>
      <c r="BK37" s="861"/>
      <c r="BL37" s="861"/>
      <c r="BM37" s="862"/>
      <c r="BN37" s="869" t="s">
        <v>6</v>
      </c>
      <c r="BO37" s="870"/>
      <c r="BP37" s="856" t="s">
        <v>13</v>
      </c>
      <c r="BQ37" s="856"/>
      <c r="BR37" s="1108" t="s">
        <v>47</v>
      </c>
      <c r="BS37" s="1109"/>
      <c r="BT37" s="869" t="s">
        <v>6</v>
      </c>
      <c r="BU37" s="870"/>
      <c r="BV37" s="856" t="s">
        <v>6</v>
      </c>
      <c r="BW37" s="856"/>
      <c r="BX37" s="1108" t="s">
        <v>47</v>
      </c>
      <c r="BY37" s="1109"/>
      <c r="BZ37" s="869" t="s">
        <v>6</v>
      </c>
      <c r="CA37" s="870"/>
      <c r="CB37" s="856" t="s">
        <v>194</v>
      </c>
      <c r="CC37" s="856"/>
      <c r="CD37" s="1108" t="s">
        <v>47</v>
      </c>
      <c r="CE37" s="1109"/>
      <c r="CF37" s="871" t="s">
        <v>48</v>
      </c>
      <c r="CG37" s="872"/>
      <c r="CH37" s="872"/>
      <c r="CI37" s="872"/>
      <c r="CJ37" s="872"/>
      <c r="CK37" s="873"/>
      <c r="CL37" s="871" t="s">
        <v>49</v>
      </c>
      <c r="CM37" s="872"/>
      <c r="CN37" s="872"/>
      <c r="CO37" s="872"/>
      <c r="CP37" s="872"/>
      <c r="CQ37" s="873"/>
    </row>
    <row r="38" spans="1:95" s="79" customFormat="1" ht="1.5" customHeight="1" x14ac:dyDescent="0.2">
      <c r="A38" s="852"/>
      <c r="B38" s="852"/>
      <c r="C38" s="852"/>
      <c r="D38" s="852"/>
      <c r="E38" s="852"/>
      <c r="F38" s="852"/>
      <c r="G38" s="852"/>
      <c r="H38" s="863"/>
      <c r="I38" s="864"/>
      <c r="J38" s="864"/>
      <c r="K38" s="864"/>
      <c r="L38" s="864"/>
      <c r="M38" s="864"/>
      <c r="N38" s="864"/>
      <c r="O38" s="864"/>
      <c r="P38" s="864"/>
      <c r="Q38" s="864"/>
      <c r="R38" s="864"/>
      <c r="S38" s="865"/>
      <c r="T38" s="863"/>
      <c r="U38" s="864"/>
      <c r="V38" s="864"/>
      <c r="W38" s="864"/>
      <c r="X38" s="864"/>
      <c r="Y38" s="864"/>
      <c r="Z38" s="864"/>
      <c r="AA38" s="864"/>
      <c r="AB38" s="864"/>
      <c r="AC38" s="864"/>
      <c r="AD38" s="864"/>
      <c r="AE38" s="865"/>
      <c r="AF38" s="863"/>
      <c r="AG38" s="864"/>
      <c r="AH38" s="864"/>
      <c r="AI38" s="864"/>
      <c r="AJ38" s="864"/>
      <c r="AK38" s="864"/>
      <c r="AL38" s="864"/>
      <c r="AM38" s="864"/>
      <c r="AN38" s="864"/>
      <c r="AO38" s="864"/>
      <c r="AP38" s="864"/>
      <c r="AQ38" s="864"/>
      <c r="AR38" s="864"/>
      <c r="AS38" s="864"/>
      <c r="AT38" s="864"/>
      <c r="AU38" s="864"/>
      <c r="AV38" s="864"/>
      <c r="AW38" s="864"/>
      <c r="AX38" s="864"/>
      <c r="AY38" s="865"/>
      <c r="AZ38" s="866"/>
      <c r="BA38" s="867"/>
      <c r="BB38" s="867"/>
      <c r="BC38" s="867"/>
      <c r="BD38" s="867"/>
      <c r="BE38" s="867"/>
      <c r="BF38" s="867"/>
      <c r="BG38" s="867"/>
      <c r="BH38" s="867"/>
      <c r="BI38" s="867"/>
      <c r="BJ38" s="867"/>
      <c r="BK38" s="867"/>
      <c r="BL38" s="867"/>
      <c r="BM38" s="868"/>
      <c r="BN38" s="863" t="s">
        <v>50</v>
      </c>
      <c r="BO38" s="864"/>
      <c r="BP38" s="864"/>
      <c r="BQ38" s="864"/>
      <c r="BR38" s="864"/>
      <c r="BS38" s="865"/>
      <c r="BT38" s="863" t="s">
        <v>51</v>
      </c>
      <c r="BU38" s="864"/>
      <c r="BV38" s="864"/>
      <c r="BW38" s="864"/>
      <c r="BX38" s="864"/>
      <c r="BY38" s="865"/>
      <c r="BZ38" s="863" t="s">
        <v>52</v>
      </c>
      <c r="CA38" s="864"/>
      <c r="CB38" s="864"/>
      <c r="CC38" s="864"/>
      <c r="CD38" s="864"/>
      <c r="CE38" s="865"/>
      <c r="CF38" s="874"/>
      <c r="CG38" s="875"/>
      <c r="CH38" s="875"/>
      <c r="CI38" s="875"/>
      <c r="CJ38" s="875"/>
      <c r="CK38" s="876"/>
      <c r="CL38" s="874"/>
      <c r="CM38" s="875"/>
      <c r="CN38" s="875"/>
      <c r="CO38" s="875"/>
      <c r="CP38" s="875"/>
      <c r="CQ38" s="876"/>
    </row>
    <row r="39" spans="1:95" s="79" customFormat="1" x14ac:dyDescent="0.2">
      <c r="A39" s="852"/>
      <c r="B39" s="852"/>
      <c r="C39" s="852"/>
      <c r="D39" s="852"/>
      <c r="E39" s="852"/>
      <c r="F39" s="852"/>
      <c r="G39" s="852"/>
      <c r="H39" s="863"/>
      <c r="I39" s="864"/>
      <c r="J39" s="864"/>
      <c r="K39" s="864"/>
      <c r="L39" s="864"/>
      <c r="M39" s="864"/>
      <c r="N39" s="864"/>
      <c r="O39" s="864"/>
      <c r="P39" s="864"/>
      <c r="Q39" s="864"/>
      <c r="R39" s="864"/>
      <c r="S39" s="865"/>
      <c r="T39" s="863"/>
      <c r="U39" s="864"/>
      <c r="V39" s="864"/>
      <c r="W39" s="864"/>
      <c r="X39" s="864"/>
      <c r="Y39" s="864"/>
      <c r="Z39" s="864"/>
      <c r="AA39" s="864"/>
      <c r="AB39" s="864"/>
      <c r="AC39" s="864"/>
      <c r="AD39" s="864"/>
      <c r="AE39" s="865"/>
      <c r="AF39" s="863"/>
      <c r="AG39" s="864"/>
      <c r="AH39" s="864"/>
      <c r="AI39" s="864"/>
      <c r="AJ39" s="864"/>
      <c r="AK39" s="864"/>
      <c r="AL39" s="864"/>
      <c r="AM39" s="864"/>
      <c r="AN39" s="864"/>
      <c r="AO39" s="864"/>
      <c r="AP39" s="864"/>
      <c r="AQ39" s="864"/>
      <c r="AR39" s="864"/>
      <c r="AS39" s="864"/>
      <c r="AT39" s="864"/>
      <c r="AU39" s="864"/>
      <c r="AV39" s="864"/>
      <c r="AW39" s="864"/>
      <c r="AX39" s="864"/>
      <c r="AY39" s="865"/>
      <c r="AZ39" s="860" t="s">
        <v>53</v>
      </c>
      <c r="BA39" s="861"/>
      <c r="BB39" s="861"/>
      <c r="BC39" s="861"/>
      <c r="BD39" s="861"/>
      <c r="BE39" s="861"/>
      <c r="BF39" s="862"/>
      <c r="BG39" s="860" t="s">
        <v>54</v>
      </c>
      <c r="BH39" s="861"/>
      <c r="BI39" s="861"/>
      <c r="BJ39" s="861"/>
      <c r="BK39" s="861"/>
      <c r="BL39" s="861"/>
      <c r="BM39" s="862"/>
      <c r="BN39" s="863"/>
      <c r="BO39" s="864"/>
      <c r="BP39" s="864"/>
      <c r="BQ39" s="864"/>
      <c r="BR39" s="864"/>
      <c r="BS39" s="865"/>
      <c r="BT39" s="863"/>
      <c r="BU39" s="864"/>
      <c r="BV39" s="864"/>
      <c r="BW39" s="864"/>
      <c r="BX39" s="864"/>
      <c r="BY39" s="865"/>
      <c r="BZ39" s="863"/>
      <c r="CA39" s="864"/>
      <c r="CB39" s="864"/>
      <c r="CC39" s="864"/>
      <c r="CD39" s="864"/>
      <c r="CE39" s="865"/>
      <c r="CF39" s="874"/>
      <c r="CG39" s="875"/>
      <c r="CH39" s="875"/>
      <c r="CI39" s="875"/>
      <c r="CJ39" s="875"/>
      <c r="CK39" s="876"/>
      <c r="CL39" s="874"/>
      <c r="CM39" s="875"/>
      <c r="CN39" s="875"/>
      <c r="CO39" s="875"/>
      <c r="CP39" s="875"/>
      <c r="CQ39" s="876"/>
    </row>
    <row r="40" spans="1:95" s="79" customFormat="1" ht="22.5" customHeight="1" x14ac:dyDescent="0.2">
      <c r="A40" s="852"/>
      <c r="B40" s="852"/>
      <c r="C40" s="852"/>
      <c r="D40" s="852"/>
      <c r="E40" s="852"/>
      <c r="F40" s="852"/>
      <c r="G40" s="852"/>
      <c r="H40" s="866"/>
      <c r="I40" s="867"/>
      <c r="J40" s="867"/>
      <c r="K40" s="867"/>
      <c r="L40" s="867"/>
      <c r="M40" s="867"/>
      <c r="N40" s="867"/>
      <c r="O40" s="867"/>
      <c r="P40" s="867"/>
      <c r="Q40" s="867"/>
      <c r="R40" s="867"/>
      <c r="S40" s="868"/>
      <c r="T40" s="866"/>
      <c r="U40" s="867"/>
      <c r="V40" s="867"/>
      <c r="W40" s="867"/>
      <c r="X40" s="867"/>
      <c r="Y40" s="867"/>
      <c r="Z40" s="867"/>
      <c r="AA40" s="867"/>
      <c r="AB40" s="867"/>
      <c r="AC40" s="867"/>
      <c r="AD40" s="867"/>
      <c r="AE40" s="868"/>
      <c r="AF40" s="866"/>
      <c r="AG40" s="867"/>
      <c r="AH40" s="867"/>
      <c r="AI40" s="867"/>
      <c r="AJ40" s="867"/>
      <c r="AK40" s="867"/>
      <c r="AL40" s="867"/>
      <c r="AM40" s="867"/>
      <c r="AN40" s="867"/>
      <c r="AO40" s="867"/>
      <c r="AP40" s="867"/>
      <c r="AQ40" s="867"/>
      <c r="AR40" s="867"/>
      <c r="AS40" s="867"/>
      <c r="AT40" s="867"/>
      <c r="AU40" s="867"/>
      <c r="AV40" s="867"/>
      <c r="AW40" s="867"/>
      <c r="AX40" s="867"/>
      <c r="AY40" s="868"/>
      <c r="AZ40" s="866"/>
      <c r="BA40" s="867"/>
      <c r="BB40" s="867"/>
      <c r="BC40" s="867"/>
      <c r="BD40" s="867"/>
      <c r="BE40" s="867"/>
      <c r="BF40" s="868"/>
      <c r="BG40" s="866"/>
      <c r="BH40" s="867"/>
      <c r="BI40" s="867"/>
      <c r="BJ40" s="867"/>
      <c r="BK40" s="867"/>
      <c r="BL40" s="867"/>
      <c r="BM40" s="868"/>
      <c r="BN40" s="866"/>
      <c r="BO40" s="867"/>
      <c r="BP40" s="867"/>
      <c r="BQ40" s="867"/>
      <c r="BR40" s="867"/>
      <c r="BS40" s="868"/>
      <c r="BT40" s="866"/>
      <c r="BU40" s="867"/>
      <c r="BV40" s="867"/>
      <c r="BW40" s="867"/>
      <c r="BX40" s="867"/>
      <c r="BY40" s="868"/>
      <c r="BZ40" s="866"/>
      <c r="CA40" s="867"/>
      <c r="CB40" s="867"/>
      <c r="CC40" s="867"/>
      <c r="CD40" s="867"/>
      <c r="CE40" s="868"/>
      <c r="CF40" s="877"/>
      <c r="CG40" s="878"/>
      <c r="CH40" s="878"/>
      <c r="CI40" s="878"/>
      <c r="CJ40" s="878"/>
      <c r="CK40" s="879"/>
      <c r="CL40" s="877"/>
      <c r="CM40" s="878"/>
      <c r="CN40" s="878"/>
      <c r="CO40" s="878"/>
      <c r="CP40" s="878"/>
      <c r="CQ40" s="879"/>
    </row>
    <row r="41" spans="1:95" s="79" customFormat="1" x14ac:dyDescent="0.2">
      <c r="A41" s="839" t="s">
        <v>30</v>
      </c>
      <c r="B41" s="839"/>
      <c r="C41" s="839"/>
      <c r="D41" s="839"/>
      <c r="E41" s="839"/>
      <c r="F41" s="839"/>
      <c r="G41" s="839"/>
      <c r="H41" s="839" t="s">
        <v>55</v>
      </c>
      <c r="I41" s="839"/>
      <c r="J41" s="839"/>
      <c r="K41" s="839"/>
      <c r="L41" s="839"/>
      <c r="M41" s="839"/>
      <c r="N41" s="839"/>
      <c r="O41" s="839"/>
      <c r="P41" s="839"/>
      <c r="Q41" s="839"/>
      <c r="R41" s="839"/>
      <c r="S41" s="839"/>
      <c r="T41" s="853" t="s">
        <v>56</v>
      </c>
      <c r="U41" s="854"/>
      <c r="V41" s="854"/>
      <c r="W41" s="854"/>
      <c r="X41" s="854"/>
      <c r="Y41" s="854"/>
      <c r="Z41" s="854"/>
      <c r="AA41" s="854"/>
      <c r="AB41" s="854"/>
      <c r="AC41" s="854"/>
      <c r="AD41" s="854"/>
      <c r="AE41" s="855"/>
      <c r="AF41" s="839" t="s">
        <v>57</v>
      </c>
      <c r="AG41" s="839"/>
      <c r="AH41" s="839"/>
      <c r="AI41" s="839"/>
      <c r="AJ41" s="839"/>
      <c r="AK41" s="839"/>
      <c r="AL41" s="839"/>
      <c r="AM41" s="839"/>
      <c r="AN41" s="839"/>
      <c r="AO41" s="839"/>
      <c r="AP41" s="839"/>
      <c r="AQ41" s="839"/>
      <c r="AR41" s="839"/>
      <c r="AS41" s="839"/>
      <c r="AT41" s="839"/>
      <c r="AU41" s="839"/>
      <c r="AV41" s="839"/>
      <c r="AW41" s="839"/>
      <c r="AX41" s="839"/>
      <c r="AY41" s="839"/>
      <c r="AZ41" s="839" t="s">
        <v>58</v>
      </c>
      <c r="BA41" s="839"/>
      <c r="BB41" s="839"/>
      <c r="BC41" s="839"/>
      <c r="BD41" s="839"/>
      <c r="BE41" s="839"/>
      <c r="BF41" s="839"/>
      <c r="BG41" s="839" t="s">
        <v>59</v>
      </c>
      <c r="BH41" s="839"/>
      <c r="BI41" s="839"/>
      <c r="BJ41" s="839"/>
      <c r="BK41" s="839"/>
      <c r="BL41" s="839"/>
      <c r="BM41" s="839"/>
      <c r="BN41" s="839" t="s">
        <v>60</v>
      </c>
      <c r="BO41" s="839"/>
      <c r="BP41" s="839"/>
      <c r="BQ41" s="839"/>
      <c r="BR41" s="839"/>
      <c r="BS41" s="839"/>
      <c r="BT41" s="839" t="s">
        <v>61</v>
      </c>
      <c r="BU41" s="839"/>
      <c r="BV41" s="839"/>
      <c r="BW41" s="839"/>
      <c r="BX41" s="839"/>
      <c r="BY41" s="839"/>
      <c r="BZ41" s="839" t="s">
        <v>62</v>
      </c>
      <c r="CA41" s="839"/>
      <c r="CB41" s="839"/>
      <c r="CC41" s="839"/>
      <c r="CD41" s="839"/>
      <c r="CE41" s="839"/>
      <c r="CF41" s="839" t="s">
        <v>63</v>
      </c>
      <c r="CG41" s="839"/>
      <c r="CH41" s="839"/>
      <c r="CI41" s="839"/>
      <c r="CJ41" s="839"/>
      <c r="CK41" s="839"/>
      <c r="CL41" s="839" t="s">
        <v>64</v>
      </c>
      <c r="CM41" s="839"/>
      <c r="CN41" s="839"/>
      <c r="CO41" s="839"/>
      <c r="CP41" s="839"/>
      <c r="CQ41" s="839"/>
    </row>
    <row r="42" spans="1:95" s="79" customFormat="1" ht="65.25" customHeight="1" x14ac:dyDescent="0.2">
      <c r="A42" s="1087" t="s">
        <v>30</v>
      </c>
      <c r="B42" s="1088"/>
      <c r="C42" s="1088"/>
      <c r="D42" s="1088"/>
      <c r="E42" s="1088"/>
      <c r="F42" s="1088"/>
      <c r="G42" s="1089"/>
      <c r="H42" s="1090" t="s">
        <v>248</v>
      </c>
      <c r="I42" s="1097"/>
      <c r="J42" s="1097"/>
      <c r="K42" s="1097"/>
      <c r="L42" s="1097"/>
      <c r="M42" s="1097"/>
      <c r="N42" s="1097"/>
      <c r="O42" s="1097"/>
      <c r="P42" s="1097"/>
      <c r="Q42" s="1097"/>
      <c r="R42" s="1097"/>
      <c r="S42" s="1098"/>
      <c r="T42" s="1099" t="s">
        <v>66</v>
      </c>
      <c r="U42" s="1100"/>
      <c r="V42" s="1100"/>
      <c r="W42" s="1100"/>
      <c r="X42" s="1100"/>
      <c r="Y42" s="1100"/>
      <c r="Z42" s="1100"/>
      <c r="AA42" s="1100"/>
      <c r="AB42" s="1100"/>
      <c r="AC42" s="1100"/>
      <c r="AD42" s="1100"/>
      <c r="AE42" s="1101"/>
      <c r="AF42" s="1067" t="s">
        <v>67</v>
      </c>
      <c r="AG42" s="1068"/>
      <c r="AH42" s="1068"/>
      <c r="AI42" s="1068"/>
      <c r="AJ42" s="1068"/>
      <c r="AK42" s="1068"/>
      <c r="AL42" s="1068"/>
      <c r="AM42" s="1068"/>
      <c r="AN42" s="1068"/>
      <c r="AO42" s="1068"/>
      <c r="AP42" s="1068"/>
      <c r="AQ42" s="1068"/>
      <c r="AR42" s="1068"/>
      <c r="AS42" s="1068"/>
      <c r="AT42" s="1068"/>
      <c r="AU42" s="1068"/>
      <c r="AV42" s="1068"/>
      <c r="AW42" s="1068"/>
      <c r="AX42" s="1068"/>
      <c r="AY42" s="1069"/>
      <c r="AZ42" s="853" t="s">
        <v>68</v>
      </c>
      <c r="BA42" s="854"/>
      <c r="BB42" s="854"/>
      <c r="BC42" s="854"/>
      <c r="BD42" s="854"/>
      <c r="BE42" s="854"/>
      <c r="BF42" s="855"/>
      <c r="BG42" s="853" t="s">
        <v>69</v>
      </c>
      <c r="BH42" s="854"/>
      <c r="BI42" s="854"/>
      <c r="BJ42" s="854"/>
      <c r="BK42" s="854"/>
      <c r="BL42" s="854"/>
      <c r="BM42" s="855"/>
      <c r="BN42" s="907">
        <v>100</v>
      </c>
      <c r="BO42" s="908"/>
      <c r="BP42" s="908"/>
      <c r="BQ42" s="908"/>
      <c r="BR42" s="908"/>
      <c r="BS42" s="909"/>
      <c r="BT42" s="907">
        <v>100</v>
      </c>
      <c r="BU42" s="908"/>
      <c r="BV42" s="908"/>
      <c r="BW42" s="908"/>
      <c r="BX42" s="908"/>
      <c r="BY42" s="909"/>
      <c r="BZ42" s="907">
        <v>100</v>
      </c>
      <c r="CA42" s="908"/>
      <c r="CB42" s="908"/>
      <c r="CC42" s="908"/>
      <c r="CD42" s="908"/>
      <c r="CE42" s="909"/>
      <c r="CF42" s="1102">
        <v>3</v>
      </c>
      <c r="CG42" s="1103"/>
      <c r="CH42" s="1103"/>
      <c r="CI42" s="1103"/>
      <c r="CJ42" s="1103"/>
      <c r="CK42" s="1104"/>
      <c r="CL42" s="907"/>
      <c r="CM42" s="908"/>
      <c r="CN42" s="908"/>
      <c r="CO42" s="908"/>
      <c r="CP42" s="908"/>
      <c r="CQ42" s="909"/>
    </row>
    <row r="43" spans="1:95" s="79" customFormat="1" ht="38.25" customHeight="1" x14ac:dyDescent="0.2">
      <c r="A43" s="1096" t="s">
        <v>55</v>
      </c>
      <c r="B43" s="1088"/>
      <c r="C43" s="1088"/>
      <c r="D43" s="1088"/>
      <c r="E43" s="1088"/>
      <c r="F43" s="1088"/>
      <c r="G43" s="1089"/>
      <c r="H43" s="1090" t="s">
        <v>248</v>
      </c>
      <c r="I43" s="1097"/>
      <c r="J43" s="1097"/>
      <c r="K43" s="1097"/>
      <c r="L43" s="1097"/>
      <c r="M43" s="1097"/>
      <c r="N43" s="1097"/>
      <c r="O43" s="1097"/>
      <c r="P43" s="1097"/>
      <c r="Q43" s="1097"/>
      <c r="R43" s="1097"/>
      <c r="S43" s="1098"/>
      <c r="T43" s="1099" t="s">
        <v>66</v>
      </c>
      <c r="U43" s="1100"/>
      <c r="V43" s="1100"/>
      <c r="W43" s="1100"/>
      <c r="X43" s="1100"/>
      <c r="Y43" s="1100"/>
      <c r="Z43" s="1100"/>
      <c r="AA43" s="1100"/>
      <c r="AB43" s="1100"/>
      <c r="AC43" s="1100"/>
      <c r="AD43" s="1100"/>
      <c r="AE43" s="1101"/>
      <c r="AF43" s="1067" t="s">
        <v>71</v>
      </c>
      <c r="AG43" s="1068"/>
      <c r="AH43" s="1068"/>
      <c r="AI43" s="1068"/>
      <c r="AJ43" s="1068"/>
      <c r="AK43" s="1068"/>
      <c r="AL43" s="1068"/>
      <c r="AM43" s="1068"/>
      <c r="AN43" s="1068"/>
      <c r="AO43" s="1068"/>
      <c r="AP43" s="1068"/>
      <c r="AQ43" s="1068"/>
      <c r="AR43" s="1068"/>
      <c r="AS43" s="1068"/>
      <c r="AT43" s="1068"/>
      <c r="AU43" s="1068"/>
      <c r="AV43" s="1068"/>
      <c r="AW43" s="1068"/>
      <c r="AX43" s="1068"/>
      <c r="AY43" s="1069"/>
      <c r="AZ43" s="853" t="s">
        <v>68</v>
      </c>
      <c r="BA43" s="854"/>
      <c r="BB43" s="854"/>
      <c r="BC43" s="854"/>
      <c r="BD43" s="854"/>
      <c r="BE43" s="854"/>
      <c r="BF43" s="855"/>
      <c r="BG43" s="853" t="s">
        <v>69</v>
      </c>
      <c r="BH43" s="854"/>
      <c r="BI43" s="854"/>
      <c r="BJ43" s="854"/>
      <c r="BK43" s="854"/>
      <c r="BL43" s="854"/>
      <c r="BM43" s="855"/>
      <c r="BN43" s="907">
        <v>100</v>
      </c>
      <c r="BO43" s="908"/>
      <c r="BP43" s="908"/>
      <c r="BQ43" s="908"/>
      <c r="BR43" s="908"/>
      <c r="BS43" s="909"/>
      <c r="BT43" s="907">
        <v>100</v>
      </c>
      <c r="BU43" s="908"/>
      <c r="BV43" s="908"/>
      <c r="BW43" s="908"/>
      <c r="BX43" s="908"/>
      <c r="BY43" s="909"/>
      <c r="BZ43" s="907">
        <v>100</v>
      </c>
      <c r="CA43" s="908"/>
      <c r="CB43" s="908"/>
      <c r="CC43" s="908"/>
      <c r="CD43" s="908"/>
      <c r="CE43" s="909"/>
      <c r="CF43" s="1102">
        <v>3</v>
      </c>
      <c r="CG43" s="1103"/>
      <c r="CH43" s="1103"/>
      <c r="CI43" s="1103"/>
      <c r="CJ43" s="1103"/>
      <c r="CK43" s="1104"/>
      <c r="CL43" s="907"/>
      <c r="CM43" s="908"/>
      <c r="CN43" s="908"/>
      <c r="CO43" s="908"/>
      <c r="CP43" s="908"/>
      <c r="CQ43" s="909"/>
    </row>
    <row r="44" spans="1:95" s="79" customFormat="1" ht="5.25" customHeight="1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3"/>
      <c r="AQ44" s="83"/>
      <c r="AR44" s="83"/>
      <c r="AS44" s="83"/>
      <c r="AT44" s="83"/>
    </row>
    <row r="45" spans="1:95" s="79" customFormat="1" ht="18" x14ac:dyDescent="0.2">
      <c r="A45" s="802" t="s">
        <v>72</v>
      </c>
      <c r="B45" s="802"/>
      <c r="C45" s="802"/>
      <c r="D45" s="802"/>
      <c r="E45" s="802"/>
      <c r="F45" s="802"/>
      <c r="G45" s="802"/>
      <c r="H45" s="802"/>
      <c r="I45" s="802"/>
      <c r="J45" s="802"/>
      <c r="K45" s="802"/>
      <c r="L45" s="802"/>
      <c r="M45" s="802"/>
      <c r="N45" s="802"/>
      <c r="O45" s="802"/>
      <c r="P45" s="802"/>
      <c r="Q45" s="802"/>
      <c r="R45" s="802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H45" s="802"/>
      <c r="AI45" s="802"/>
      <c r="AJ45" s="802"/>
      <c r="AK45" s="802"/>
      <c r="AL45" s="802"/>
      <c r="AM45" s="802"/>
      <c r="AN45" s="802"/>
      <c r="AO45" s="802"/>
      <c r="AP45" s="802"/>
      <c r="AQ45" s="802"/>
      <c r="AR45" s="802"/>
      <c r="AS45" s="802"/>
      <c r="AT45" s="802"/>
      <c r="AU45" s="802"/>
      <c r="AV45" s="802"/>
      <c r="AW45" s="802"/>
      <c r="AX45" s="802"/>
      <c r="AY45" s="802"/>
      <c r="AZ45" s="802"/>
      <c r="BA45" s="802"/>
      <c r="BB45" s="802"/>
      <c r="BC45" s="802"/>
      <c r="BD45" s="802"/>
      <c r="BE45" s="802"/>
      <c r="BF45" s="802"/>
      <c r="BG45" s="802"/>
      <c r="BH45" s="802"/>
      <c r="BI45" s="802"/>
      <c r="BJ45" s="802"/>
      <c r="BK45" s="802"/>
      <c r="BL45" s="802"/>
      <c r="BM45" s="802"/>
      <c r="BN45" s="802"/>
      <c r="BO45" s="802"/>
      <c r="BP45" s="802"/>
      <c r="BQ45" s="802"/>
      <c r="BR45" s="802"/>
      <c r="BS45" s="802"/>
      <c r="BT45" s="802"/>
      <c r="BU45" s="802"/>
      <c r="BV45" s="802"/>
      <c r="BW45" s="802"/>
      <c r="BX45" s="802"/>
      <c r="BY45" s="802"/>
      <c r="BZ45" s="802"/>
      <c r="CA45" s="802"/>
      <c r="CB45" s="802"/>
      <c r="CC45" s="802"/>
      <c r="CD45" s="802"/>
      <c r="CE45" s="802"/>
    </row>
    <row r="46" spans="1:95" s="79" customFormat="1" ht="9" customHeight="1" x14ac:dyDescent="0.2">
      <c r="A46" s="802"/>
      <c r="B46" s="802"/>
      <c r="C46" s="802"/>
      <c r="D46" s="802"/>
      <c r="E46" s="802"/>
      <c r="F46" s="802"/>
      <c r="G46" s="802"/>
      <c r="H46" s="802"/>
      <c r="I46" s="802"/>
      <c r="J46" s="802"/>
      <c r="K46" s="802"/>
      <c r="L46" s="802"/>
      <c r="M46" s="802"/>
      <c r="N46" s="802"/>
      <c r="O46" s="802"/>
      <c r="P46" s="802"/>
      <c r="Q46" s="802"/>
      <c r="R46" s="802"/>
      <c r="S46" s="802"/>
      <c r="T46" s="802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J46" s="802"/>
      <c r="AK46" s="802"/>
      <c r="AL46" s="802"/>
      <c r="AM46" s="802"/>
      <c r="AN46" s="802"/>
      <c r="AO46" s="802"/>
      <c r="AP46" s="802"/>
      <c r="AQ46" s="802"/>
      <c r="AR46" s="802"/>
      <c r="AS46" s="802"/>
      <c r="AT46" s="802"/>
      <c r="AU46" s="802"/>
      <c r="AV46" s="802"/>
      <c r="AW46" s="802"/>
      <c r="AX46" s="802"/>
      <c r="AY46" s="802"/>
      <c r="AZ46" s="802"/>
      <c r="BA46" s="802"/>
      <c r="BB46" s="802"/>
      <c r="BC46" s="802"/>
      <c r="BD46" s="802"/>
      <c r="BE46" s="802"/>
      <c r="BF46" s="802"/>
      <c r="BG46" s="802"/>
      <c r="BH46" s="802"/>
      <c r="BI46" s="802"/>
      <c r="BJ46" s="802"/>
      <c r="BK46" s="802"/>
      <c r="BL46" s="802"/>
      <c r="BM46" s="802"/>
      <c r="BN46" s="802"/>
      <c r="BO46" s="802"/>
      <c r="BP46" s="802"/>
      <c r="BQ46" s="802"/>
      <c r="BR46" s="802"/>
      <c r="BS46" s="802"/>
      <c r="BT46" s="802"/>
      <c r="BU46" s="802"/>
      <c r="BV46" s="802"/>
      <c r="BW46" s="802"/>
      <c r="BX46" s="802"/>
      <c r="BY46" s="802"/>
      <c r="BZ46" s="802"/>
      <c r="CA46" s="802"/>
      <c r="CB46" s="802"/>
      <c r="CC46" s="802"/>
      <c r="CD46" s="802"/>
      <c r="CE46" s="802"/>
    </row>
    <row r="47" spans="1:95" s="79" customFormat="1" ht="72.75" customHeight="1" x14ac:dyDescent="0.2">
      <c r="A47" s="852" t="s">
        <v>39</v>
      </c>
      <c r="B47" s="852"/>
      <c r="C47" s="852"/>
      <c r="D47" s="852"/>
      <c r="E47" s="852"/>
      <c r="F47" s="852"/>
      <c r="G47" s="852"/>
      <c r="H47" s="860" t="s">
        <v>74</v>
      </c>
      <c r="I47" s="861"/>
      <c r="J47" s="861"/>
      <c r="K47" s="861"/>
      <c r="L47" s="861"/>
      <c r="M47" s="861"/>
      <c r="N47" s="861"/>
      <c r="O47" s="861"/>
      <c r="P47" s="861"/>
      <c r="Q47" s="861"/>
      <c r="R47" s="861"/>
      <c r="S47" s="862"/>
      <c r="T47" s="839" t="s">
        <v>75</v>
      </c>
      <c r="U47" s="839"/>
      <c r="V47" s="839"/>
      <c r="W47" s="839"/>
      <c r="X47" s="839"/>
      <c r="Y47" s="839"/>
      <c r="Z47" s="839"/>
      <c r="AA47" s="839"/>
      <c r="AB47" s="839"/>
      <c r="AC47" s="853" t="s">
        <v>76</v>
      </c>
      <c r="AD47" s="854"/>
      <c r="AE47" s="854"/>
      <c r="AF47" s="854"/>
      <c r="AG47" s="854"/>
      <c r="AH47" s="854"/>
      <c r="AI47" s="854"/>
      <c r="AJ47" s="854"/>
      <c r="AK47" s="854"/>
      <c r="AL47" s="854"/>
      <c r="AM47" s="854"/>
      <c r="AN47" s="854"/>
      <c r="AO47" s="854"/>
      <c r="AP47" s="854"/>
      <c r="AQ47" s="854"/>
      <c r="AR47" s="854"/>
      <c r="AS47" s="854"/>
      <c r="AT47" s="854"/>
      <c r="AU47" s="854"/>
      <c r="AV47" s="854"/>
      <c r="AW47" s="854"/>
      <c r="AX47" s="854"/>
      <c r="AY47" s="854"/>
      <c r="AZ47" s="854"/>
      <c r="BA47" s="855"/>
      <c r="BB47" s="853" t="s">
        <v>77</v>
      </c>
      <c r="BC47" s="854"/>
      <c r="BD47" s="854"/>
      <c r="BE47" s="854"/>
      <c r="BF47" s="854"/>
      <c r="BG47" s="854"/>
      <c r="BH47" s="854"/>
      <c r="BI47" s="854"/>
      <c r="BJ47" s="854"/>
      <c r="BK47" s="854"/>
      <c r="BL47" s="854"/>
      <c r="BM47" s="854"/>
      <c r="BN47" s="854"/>
      <c r="BO47" s="854"/>
      <c r="BP47" s="855"/>
      <c r="BQ47" s="857" t="s">
        <v>78</v>
      </c>
      <c r="BR47" s="858"/>
      <c r="BS47" s="858"/>
      <c r="BT47" s="858"/>
      <c r="BU47" s="858"/>
      <c r="BV47" s="858"/>
      <c r="BW47" s="858"/>
      <c r="BX47" s="858"/>
      <c r="BY47" s="858"/>
      <c r="BZ47" s="858"/>
      <c r="CA47" s="858"/>
      <c r="CB47" s="858"/>
      <c r="CC47" s="858"/>
      <c r="CD47" s="858"/>
      <c r="CE47" s="859"/>
      <c r="CF47" s="852" t="s">
        <v>79</v>
      </c>
      <c r="CG47" s="852"/>
      <c r="CH47" s="852"/>
      <c r="CI47" s="852"/>
      <c r="CJ47" s="852"/>
      <c r="CK47" s="852"/>
      <c r="CL47" s="852"/>
      <c r="CM47" s="852"/>
      <c r="CN47" s="852"/>
      <c r="CO47" s="852"/>
      <c r="CP47" s="852"/>
      <c r="CQ47" s="852"/>
    </row>
    <row r="48" spans="1:95" s="79" customFormat="1" ht="9.75" customHeight="1" x14ac:dyDescent="0.2">
      <c r="A48" s="852"/>
      <c r="B48" s="852"/>
      <c r="C48" s="852"/>
      <c r="D48" s="852"/>
      <c r="E48" s="852"/>
      <c r="F48" s="852"/>
      <c r="G48" s="852"/>
      <c r="H48" s="860" t="s">
        <v>45</v>
      </c>
      <c r="I48" s="861"/>
      <c r="J48" s="861"/>
      <c r="K48" s="861"/>
      <c r="L48" s="861"/>
      <c r="M48" s="861"/>
      <c r="N48" s="861"/>
      <c r="O48" s="861"/>
      <c r="P48" s="861"/>
      <c r="Q48" s="861"/>
      <c r="R48" s="861"/>
      <c r="S48" s="862"/>
      <c r="T48" s="863" t="s">
        <v>45</v>
      </c>
      <c r="U48" s="864"/>
      <c r="V48" s="864"/>
      <c r="W48" s="864"/>
      <c r="X48" s="864"/>
      <c r="Y48" s="864"/>
      <c r="Z48" s="864"/>
      <c r="AA48" s="864"/>
      <c r="AB48" s="865"/>
      <c r="AC48" s="860" t="s">
        <v>45</v>
      </c>
      <c r="AD48" s="861"/>
      <c r="AE48" s="861"/>
      <c r="AF48" s="861"/>
      <c r="AG48" s="861"/>
      <c r="AH48" s="861"/>
      <c r="AI48" s="861"/>
      <c r="AJ48" s="861"/>
      <c r="AK48" s="861"/>
      <c r="AL48" s="861"/>
      <c r="AM48" s="861"/>
      <c r="AN48" s="861"/>
      <c r="AO48" s="861"/>
      <c r="AP48" s="861"/>
      <c r="AQ48" s="861"/>
      <c r="AR48" s="862"/>
      <c r="AS48" s="860" t="s">
        <v>80</v>
      </c>
      <c r="AT48" s="861"/>
      <c r="AU48" s="861"/>
      <c r="AV48" s="861"/>
      <c r="AW48" s="861"/>
      <c r="AX48" s="861"/>
      <c r="AY48" s="861"/>
      <c r="AZ48" s="861"/>
      <c r="BA48" s="862"/>
      <c r="BB48" s="869" t="s">
        <v>6</v>
      </c>
      <c r="BC48" s="870"/>
      <c r="BD48" s="856" t="s">
        <v>13</v>
      </c>
      <c r="BE48" s="856"/>
      <c r="BF48" s="84"/>
      <c r="BG48" s="869" t="s">
        <v>6</v>
      </c>
      <c r="BH48" s="870"/>
      <c r="BI48" s="856" t="s">
        <v>6</v>
      </c>
      <c r="BJ48" s="856"/>
      <c r="BK48" s="84"/>
      <c r="BL48" s="869" t="s">
        <v>6</v>
      </c>
      <c r="BM48" s="870"/>
      <c r="BN48" s="856" t="s">
        <v>194</v>
      </c>
      <c r="BO48" s="856"/>
      <c r="BP48" s="84"/>
      <c r="BQ48" s="869" t="s">
        <v>6</v>
      </c>
      <c r="BR48" s="870"/>
      <c r="BS48" s="856" t="s">
        <v>13</v>
      </c>
      <c r="BT48" s="856"/>
      <c r="BU48" s="84"/>
      <c r="BV48" s="869" t="s">
        <v>6</v>
      </c>
      <c r="BW48" s="870"/>
      <c r="BX48" s="856" t="s">
        <v>6</v>
      </c>
      <c r="BY48" s="856"/>
      <c r="BZ48" s="84"/>
      <c r="CA48" s="869" t="s">
        <v>6</v>
      </c>
      <c r="CB48" s="870"/>
      <c r="CC48" s="856" t="s">
        <v>194</v>
      </c>
      <c r="CD48" s="856"/>
      <c r="CE48" s="84"/>
      <c r="CF48" s="871" t="s">
        <v>48</v>
      </c>
      <c r="CG48" s="872"/>
      <c r="CH48" s="872"/>
      <c r="CI48" s="872"/>
      <c r="CJ48" s="872"/>
      <c r="CK48" s="873"/>
      <c r="CL48" s="871" t="s">
        <v>49</v>
      </c>
      <c r="CM48" s="872"/>
      <c r="CN48" s="872"/>
      <c r="CO48" s="872"/>
      <c r="CP48" s="872"/>
      <c r="CQ48" s="873"/>
    </row>
    <row r="49" spans="1:95" s="79" customFormat="1" ht="6" customHeight="1" x14ac:dyDescent="0.2">
      <c r="A49" s="852"/>
      <c r="B49" s="852"/>
      <c r="C49" s="852"/>
      <c r="D49" s="852"/>
      <c r="E49" s="852"/>
      <c r="F49" s="852"/>
      <c r="G49" s="852"/>
      <c r="H49" s="863"/>
      <c r="I49" s="864"/>
      <c r="J49" s="864"/>
      <c r="K49" s="864"/>
      <c r="L49" s="864"/>
      <c r="M49" s="864"/>
      <c r="N49" s="864"/>
      <c r="O49" s="864"/>
      <c r="P49" s="864"/>
      <c r="Q49" s="864"/>
      <c r="R49" s="864"/>
      <c r="S49" s="865"/>
      <c r="T49" s="863"/>
      <c r="U49" s="864"/>
      <c r="V49" s="864"/>
      <c r="W49" s="864"/>
      <c r="X49" s="864"/>
      <c r="Y49" s="864"/>
      <c r="Z49" s="864"/>
      <c r="AA49" s="864"/>
      <c r="AB49" s="865"/>
      <c r="AC49" s="863"/>
      <c r="AD49" s="864"/>
      <c r="AE49" s="864"/>
      <c r="AF49" s="864"/>
      <c r="AG49" s="864"/>
      <c r="AH49" s="864"/>
      <c r="AI49" s="864"/>
      <c r="AJ49" s="864"/>
      <c r="AK49" s="864"/>
      <c r="AL49" s="864"/>
      <c r="AM49" s="864"/>
      <c r="AN49" s="864"/>
      <c r="AO49" s="864"/>
      <c r="AP49" s="864"/>
      <c r="AQ49" s="864"/>
      <c r="AR49" s="865"/>
      <c r="AS49" s="863"/>
      <c r="AT49" s="864"/>
      <c r="AU49" s="864"/>
      <c r="AV49" s="864"/>
      <c r="AW49" s="864"/>
      <c r="AX49" s="864"/>
      <c r="AY49" s="864"/>
      <c r="AZ49" s="864"/>
      <c r="BA49" s="865"/>
      <c r="BB49" s="863" t="s">
        <v>81</v>
      </c>
      <c r="BC49" s="864"/>
      <c r="BD49" s="864"/>
      <c r="BE49" s="864"/>
      <c r="BF49" s="865"/>
      <c r="BG49" s="863" t="s">
        <v>82</v>
      </c>
      <c r="BH49" s="864"/>
      <c r="BI49" s="864"/>
      <c r="BJ49" s="864"/>
      <c r="BK49" s="865"/>
      <c r="BL49" s="863" t="s">
        <v>83</v>
      </c>
      <c r="BM49" s="864"/>
      <c r="BN49" s="864"/>
      <c r="BO49" s="864"/>
      <c r="BP49" s="865"/>
      <c r="BQ49" s="863" t="s">
        <v>81</v>
      </c>
      <c r="BR49" s="864"/>
      <c r="BS49" s="864"/>
      <c r="BT49" s="864"/>
      <c r="BU49" s="865"/>
      <c r="BV49" s="863" t="s">
        <v>82</v>
      </c>
      <c r="BW49" s="864"/>
      <c r="BX49" s="864"/>
      <c r="BY49" s="864"/>
      <c r="BZ49" s="865"/>
      <c r="CA49" s="863" t="s">
        <v>83</v>
      </c>
      <c r="CB49" s="864"/>
      <c r="CC49" s="864"/>
      <c r="CD49" s="864"/>
      <c r="CE49" s="865"/>
      <c r="CF49" s="874"/>
      <c r="CG49" s="875"/>
      <c r="CH49" s="875"/>
      <c r="CI49" s="875"/>
      <c r="CJ49" s="875"/>
      <c r="CK49" s="876"/>
      <c r="CL49" s="874"/>
      <c r="CM49" s="875"/>
      <c r="CN49" s="875"/>
      <c r="CO49" s="875"/>
      <c r="CP49" s="875"/>
      <c r="CQ49" s="876"/>
    </row>
    <row r="50" spans="1:95" s="79" customFormat="1" hidden="1" x14ac:dyDescent="0.2">
      <c r="A50" s="852"/>
      <c r="B50" s="852"/>
      <c r="C50" s="852"/>
      <c r="D50" s="852"/>
      <c r="E50" s="852"/>
      <c r="F50" s="852"/>
      <c r="G50" s="852"/>
      <c r="H50" s="863"/>
      <c r="I50" s="864"/>
      <c r="J50" s="864"/>
      <c r="K50" s="864"/>
      <c r="L50" s="864"/>
      <c r="M50" s="864"/>
      <c r="N50" s="864"/>
      <c r="O50" s="864"/>
      <c r="P50" s="864"/>
      <c r="Q50" s="864"/>
      <c r="R50" s="864"/>
      <c r="S50" s="865"/>
      <c r="T50" s="863"/>
      <c r="U50" s="864"/>
      <c r="V50" s="864"/>
      <c r="W50" s="864"/>
      <c r="X50" s="864"/>
      <c r="Y50" s="864"/>
      <c r="Z50" s="864"/>
      <c r="AA50" s="864"/>
      <c r="AB50" s="865"/>
      <c r="AC50" s="863"/>
      <c r="AD50" s="864"/>
      <c r="AE50" s="864"/>
      <c r="AF50" s="864"/>
      <c r="AG50" s="864"/>
      <c r="AH50" s="864"/>
      <c r="AI50" s="864"/>
      <c r="AJ50" s="864"/>
      <c r="AK50" s="864"/>
      <c r="AL50" s="864"/>
      <c r="AM50" s="864"/>
      <c r="AN50" s="864"/>
      <c r="AO50" s="864"/>
      <c r="AP50" s="864"/>
      <c r="AQ50" s="864"/>
      <c r="AR50" s="865"/>
      <c r="AS50" s="866"/>
      <c r="AT50" s="867"/>
      <c r="AU50" s="867"/>
      <c r="AV50" s="867"/>
      <c r="AW50" s="867"/>
      <c r="AX50" s="867"/>
      <c r="AY50" s="867"/>
      <c r="AZ50" s="867"/>
      <c r="BA50" s="868"/>
      <c r="BB50" s="863"/>
      <c r="BC50" s="864"/>
      <c r="BD50" s="864"/>
      <c r="BE50" s="864"/>
      <c r="BF50" s="865"/>
      <c r="BG50" s="863"/>
      <c r="BH50" s="864"/>
      <c r="BI50" s="864"/>
      <c r="BJ50" s="864"/>
      <c r="BK50" s="865"/>
      <c r="BL50" s="863"/>
      <c r="BM50" s="864"/>
      <c r="BN50" s="864"/>
      <c r="BO50" s="864"/>
      <c r="BP50" s="865"/>
      <c r="BQ50" s="863"/>
      <c r="BR50" s="864"/>
      <c r="BS50" s="864"/>
      <c r="BT50" s="864"/>
      <c r="BU50" s="865"/>
      <c r="BV50" s="863"/>
      <c r="BW50" s="864"/>
      <c r="BX50" s="864"/>
      <c r="BY50" s="864"/>
      <c r="BZ50" s="865"/>
      <c r="CA50" s="863"/>
      <c r="CB50" s="864"/>
      <c r="CC50" s="864"/>
      <c r="CD50" s="864"/>
      <c r="CE50" s="865"/>
      <c r="CF50" s="874"/>
      <c r="CG50" s="875"/>
      <c r="CH50" s="875"/>
      <c r="CI50" s="875"/>
      <c r="CJ50" s="875"/>
      <c r="CK50" s="876"/>
      <c r="CL50" s="874"/>
      <c r="CM50" s="875"/>
      <c r="CN50" s="875"/>
      <c r="CO50" s="875"/>
      <c r="CP50" s="875"/>
      <c r="CQ50" s="876"/>
    </row>
    <row r="51" spans="1:95" s="79" customFormat="1" ht="66.75" customHeight="1" x14ac:dyDescent="0.2">
      <c r="A51" s="852"/>
      <c r="B51" s="852"/>
      <c r="C51" s="852"/>
      <c r="D51" s="852"/>
      <c r="E51" s="852"/>
      <c r="F51" s="852"/>
      <c r="G51" s="852"/>
      <c r="H51" s="866"/>
      <c r="I51" s="867"/>
      <c r="J51" s="867"/>
      <c r="K51" s="867"/>
      <c r="L51" s="867"/>
      <c r="M51" s="867"/>
      <c r="N51" s="867"/>
      <c r="O51" s="867"/>
      <c r="P51" s="867"/>
      <c r="Q51" s="867"/>
      <c r="R51" s="867"/>
      <c r="S51" s="868"/>
      <c r="T51" s="866"/>
      <c r="U51" s="867"/>
      <c r="V51" s="867"/>
      <c r="W51" s="867"/>
      <c r="X51" s="867"/>
      <c r="Y51" s="867"/>
      <c r="Z51" s="867"/>
      <c r="AA51" s="867"/>
      <c r="AB51" s="868"/>
      <c r="AC51" s="866"/>
      <c r="AD51" s="867"/>
      <c r="AE51" s="867"/>
      <c r="AF51" s="867"/>
      <c r="AG51" s="867"/>
      <c r="AH51" s="867"/>
      <c r="AI51" s="867"/>
      <c r="AJ51" s="867"/>
      <c r="AK51" s="867"/>
      <c r="AL51" s="867"/>
      <c r="AM51" s="867"/>
      <c r="AN51" s="867"/>
      <c r="AO51" s="867"/>
      <c r="AP51" s="867"/>
      <c r="AQ51" s="867"/>
      <c r="AR51" s="868"/>
      <c r="AS51" s="853" t="s">
        <v>53</v>
      </c>
      <c r="AT51" s="854"/>
      <c r="AU51" s="854"/>
      <c r="AV51" s="854"/>
      <c r="AW51" s="855"/>
      <c r="AX51" s="853" t="s">
        <v>54</v>
      </c>
      <c r="AY51" s="854"/>
      <c r="AZ51" s="854"/>
      <c r="BA51" s="855"/>
      <c r="BB51" s="866"/>
      <c r="BC51" s="867"/>
      <c r="BD51" s="867"/>
      <c r="BE51" s="867"/>
      <c r="BF51" s="868"/>
      <c r="BG51" s="866"/>
      <c r="BH51" s="867"/>
      <c r="BI51" s="867"/>
      <c r="BJ51" s="867"/>
      <c r="BK51" s="868"/>
      <c r="BL51" s="866"/>
      <c r="BM51" s="867"/>
      <c r="BN51" s="867"/>
      <c r="BO51" s="867"/>
      <c r="BP51" s="868"/>
      <c r="BQ51" s="866"/>
      <c r="BR51" s="867"/>
      <c r="BS51" s="867"/>
      <c r="BT51" s="867"/>
      <c r="BU51" s="868"/>
      <c r="BV51" s="866"/>
      <c r="BW51" s="867"/>
      <c r="BX51" s="867"/>
      <c r="BY51" s="867"/>
      <c r="BZ51" s="868"/>
      <c r="CA51" s="866"/>
      <c r="CB51" s="867"/>
      <c r="CC51" s="867"/>
      <c r="CD51" s="867"/>
      <c r="CE51" s="868"/>
      <c r="CF51" s="877"/>
      <c r="CG51" s="878"/>
      <c r="CH51" s="878"/>
      <c r="CI51" s="878"/>
      <c r="CJ51" s="878"/>
      <c r="CK51" s="879"/>
      <c r="CL51" s="877"/>
      <c r="CM51" s="878"/>
      <c r="CN51" s="878"/>
      <c r="CO51" s="878"/>
      <c r="CP51" s="878"/>
      <c r="CQ51" s="879"/>
    </row>
    <row r="52" spans="1:95" s="79" customFormat="1" x14ac:dyDescent="0.2">
      <c r="A52" s="839" t="s">
        <v>30</v>
      </c>
      <c r="B52" s="839"/>
      <c r="C52" s="839"/>
      <c r="D52" s="839"/>
      <c r="E52" s="839"/>
      <c r="F52" s="839"/>
      <c r="G52" s="839"/>
      <c r="H52" s="853" t="s">
        <v>55</v>
      </c>
      <c r="I52" s="854"/>
      <c r="J52" s="854"/>
      <c r="K52" s="854"/>
      <c r="L52" s="854"/>
      <c r="M52" s="854"/>
      <c r="N52" s="854"/>
      <c r="O52" s="854"/>
      <c r="P52" s="854"/>
      <c r="Q52" s="854"/>
      <c r="R52" s="854"/>
      <c r="S52" s="855"/>
      <c r="T52" s="853" t="s">
        <v>56</v>
      </c>
      <c r="U52" s="854"/>
      <c r="V52" s="854"/>
      <c r="W52" s="854"/>
      <c r="X52" s="854"/>
      <c r="Y52" s="854"/>
      <c r="Z52" s="854"/>
      <c r="AA52" s="854"/>
      <c r="AB52" s="855"/>
      <c r="AC52" s="860" t="s">
        <v>57</v>
      </c>
      <c r="AD52" s="861"/>
      <c r="AE52" s="861"/>
      <c r="AF52" s="861"/>
      <c r="AG52" s="861"/>
      <c r="AH52" s="861"/>
      <c r="AI52" s="861"/>
      <c r="AJ52" s="861"/>
      <c r="AK52" s="861"/>
      <c r="AL52" s="861"/>
      <c r="AM52" s="861"/>
      <c r="AN52" s="861"/>
      <c r="AO52" s="861"/>
      <c r="AP52" s="861"/>
      <c r="AQ52" s="861"/>
      <c r="AR52" s="862"/>
      <c r="AS52" s="853" t="s">
        <v>58</v>
      </c>
      <c r="AT52" s="854"/>
      <c r="AU52" s="854"/>
      <c r="AV52" s="854"/>
      <c r="AW52" s="855"/>
      <c r="AX52" s="853" t="s">
        <v>59</v>
      </c>
      <c r="AY52" s="854"/>
      <c r="AZ52" s="854"/>
      <c r="BA52" s="855"/>
      <c r="BB52" s="839" t="s">
        <v>60</v>
      </c>
      <c r="BC52" s="839"/>
      <c r="BD52" s="839"/>
      <c r="BE52" s="839"/>
      <c r="BF52" s="839"/>
      <c r="BG52" s="839" t="s">
        <v>61</v>
      </c>
      <c r="BH52" s="839"/>
      <c r="BI52" s="839"/>
      <c r="BJ52" s="839"/>
      <c r="BK52" s="839"/>
      <c r="BL52" s="839" t="s">
        <v>62</v>
      </c>
      <c r="BM52" s="839"/>
      <c r="BN52" s="839"/>
      <c r="BO52" s="839"/>
      <c r="BP52" s="839"/>
      <c r="BQ52" s="839" t="s">
        <v>63</v>
      </c>
      <c r="BR52" s="839"/>
      <c r="BS52" s="839"/>
      <c r="BT52" s="839"/>
      <c r="BU52" s="839"/>
      <c r="BV52" s="839" t="s">
        <v>64</v>
      </c>
      <c r="BW52" s="839"/>
      <c r="BX52" s="839"/>
      <c r="BY52" s="839"/>
      <c r="BZ52" s="839"/>
      <c r="CA52" s="839" t="s">
        <v>84</v>
      </c>
      <c r="CB52" s="839"/>
      <c r="CC52" s="839"/>
      <c r="CD52" s="839"/>
      <c r="CE52" s="839"/>
      <c r="CF52" s="839" t="s">
        <v>85</v>
      </c>
      <c r="CG52" s="839"/>
      <c r="CH52" s="839"/>
      <c r="CI52" s="839"/>
      <c r="CJ52" s="839"/>
      <c r="CK52" s="839"/>
      <c r="CL52" s="839" t="s">
        <v>86</v>
      </c>
      <c r="CM52" s="839"/>
      <c r="CN52" s="839"/>
      <c r="CO52" s="839"/>
      <c r="CP52" s="839"/>
      <c r="CQ52" s="839"/>
    </row>
    <row r="53" spans="1:95" s="79" customFormat="1" ht="44.25" customHeight="1" x14ac:dyDescent="0.2">
      <c r="A53" s="1087" t="s">
        <v>30</v>
      </c>
      <c r="B53" s="1088"/>
      <c r="C53" s="1088"/>
      <c r="D53" s="1088"/>
      <c r="E53" s="1088"/>
      <c r="F53" s="1088"/>
      <c r="G53" s="1089"/>
      <c r="H53" s="1090" t="s">
        <v>248</v>
      </c>
      <c r="I53" s="1091"/>
      <c r="J53" s="1091"/>
      <c r="K53" s="1091"/>
      <c r="L53" s="1091"/>
      <c r="M53" s="1091"/>
      <c r="N53" s="1091"/>
      <c r="O53" s="1091"/>
      <c r="P53" s="1091"/>
      <c r="Q53" s="1091"/>
      <c r="R53" s="1091"/>
      <c r="S53" s="1092"/>
      <c r="T53" s="907" t="s">
        <v>66</v>
      </c>
      <c r="U53" s="908"/>
      <c r="V53" s="908"/>
      <c r="W53" s="908"/>
      <c r="X53" s="908"/>
      <c r="Y53" s="908"/>
      <c r="Z53" s="908"/>
      <c r="AA53" s="908"/>
      <c r="AB53" s="909"/>
      <c r="AC53" s="1067" t="s">
        <v>87</v>
      </c>
      <c r="AD53" s="1068"/>
      <c r="AE53" s="1068"/>
      <c r="AF53" s="1068"/>
      <c r="AG53" s="1068"/>
      <c r="AH53" s="1068"/>
      <c r="AI53" s="1068"/>
      <c r="AJ53" s="1068"/>
      <c r="AK53" s="1068"/>
      <c r="AL53" s="1068"/>
      <c r="AM53" s="1068"/>
      <c r="AN53" s="1068"/>
      <c r="AO53" s="1068"/>
      <c r="AP53" s="1068"/>
      <c r="AQ53" s="86"/>
      <c r="AR53" s="87"/>
      <c r="AS53" s="853" t="s">
        <v>88</v>
      </c>
      <c r="AT53" s="854"/>
      <c r="AU53" s="854"/>
      <c r="AV53" s="854"/>
      <c r="AW53" s="855"/>
      <c r="AX53" s="910" t="s">
        <v>89</v>
      </c>
      <c r="AY53" s="911"/>
      <c r="AZ53" s="911"/>
      <c r="BA53" s="912"/>
      <c r="BB53" s="907"/>
      <c r="BC53" s="908"/>
      <c r="BD53" s="908"/>
      <c r="BE53" s="908"/>
      <c r="BF53" s="909"/>
      <c r="BG53" s="907"/>
      <c r="BH53" s="908"/>
      <c r="BI53" s="908"/>
      <c r="BJ53" s="908"/>
      <c r="BK53" s="909"/>
      <c r="BL53" s="907"/>
      <c r="BM53" s="908"/>
      <c r="BN53" s="908"/>
      <c r="BO53" s="908"/>
      <c r="BP53" s="909"/>
      <c r="BQ53" s="907"/>
      <c r="BR53" s="908"/>
      <c r="BS53" s="908"/>
      <c r="BT53" s="908"/>
      <c r="BU53" s="909"/>
      <c r="BV53" s="907"/>
      <c r="BW53" s="908"/>
      <c r="BX53" s="908"/>
      <c r="BY53" s="908"/>
      <c r="BZ53" s="909"/>
      <c r="CA53" s="907"/>
      <c r="CB53" s="908"/>
      <c r="CC53" s="908"/>
      <c r="CD53" s="908"/>
      <c r="CE53" s="909"/>
      <c r="CF53" s="1084">
        <v>3</v>
      </c>
      <c r="CG53" s="1085"/>
      <c r="CH53" s="1085"/>
      <c r="CI53" s="1085"/>
      <c r="CJ53" s="1085"/>
      <c r="CK53" s="1086"/>
      <c r="CL53" s="907"/>
      <c r="CM53" s="908"/>
      <c r="CN53" s="908"/>
      <c r="CO53" s="908"/>
      <c r="CP53" s="908"/>
      <c r="CQ53" s="909"/>
    </row>
    <row r="54" spans="1:95" s="79" customFormat="1" ht="7.5" customHeight="1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</row>
    <row r="55" spans="1:95" s="149" customFormat="1" ht="15" customHeight="1" x14ac:dyDescent="0.2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041" t="s">
        <v>328</v>
      </c>
      <c r="CQ55" s="1041"/>
    </row>
    <row r="56" spans="1:95" x14ac:dyDescent="0.2">
      <c r="A56" s="1049" t="s">
        <v>29</v>
      </c>
      <c r="B56" s="1049"/>
      <c r="C56" s="1049"/>
      <c r="D56" s="1049"/>
      <c r="E56" s="1049"/>
      <c r="F56" s="1049"/>
      <c r="G56" s="1049"/>
      <c r="H56" s="1049"/>
      <c r="I56" s="1049"/>
      <c r="J56" s="1049"/>
      <c r="K56" s="1049"/>
      <c r="L56" s="1049"/>
      <c r="M56" s="1049"/>
      <c r="N56" s="1049"/>
      <c r="O56" s="1049"/>
      <c r="P56" s="1049"/>
      <c r="Q56" s="1049"/>
      <c r="R56" s="1049"/>
      <c r="S56" s="1049"/>
      <c r="T56" s="1049"/>
      <c r="U56" s="1049"/>
      <c r="V56" s="1049"/>
      <c r="W56" s="1049"/>
      <c r="X56" s="1049"/>
      <c r="Y56" s="1049"/>
      <c r="Z56" s="1049"/>
      <c r="AA56" s="1049"/>
      <c r="AB56" s="1049"/>
      <c r="AC56" s="1049"/>
      <c r="AD56" s="1049"/>
      <c r="AE56" s="1049"/>
      <c r="AF56" s="1049"/>
      <c r="AG56" s="1049"/>
      <c r="AH56" s="1049"/>
      <c r="AI56" s="1049"/>
      <c r="AJ56" s="1049"/>
      <c r="AK56" s="1049"/>
      <c r="AL56" s="1049"/>
      <c r="AM56" s="1049"/>
      <c r="AN56" s="1049"/>
      <c r="AO56" s="1049"/>
      <c r="AP56" s="808" t="s">
        <v>55</v>
      </c>
      <c r="AQ56" s="808"/>
      <c r="AR56" s="808"/>
      <c r="AS56" s="808"/>
      <c r="AT56" s="808"/>
      <c r="AU56" s="802"/>
      <c r="AV56" s="802"/>
      <c r="AW56" s="802"/>
      <c r="AX56" s="802"/>
      <c r="AY56" s="802"/>
      <c r="AZ56" s="802"/>
      <c r="BA56" s="802"/>
      <c r="BB56" s="802"/>
      <c r="BC56" s="802"/>
      <c r="BD56" s="802"/>
      <c r="BE56" s="802"/>
      <c r="BF56" s="802"/>
      <c r="BG56" s="802"/>
      <c r="BH56" s="802"/>
      <c r="BI56" s="802"/>
      <c r="BJ56" s="802"/>
      <c r="BK56" s="802"/>
      <c r="BL56" s="802"/>
      <c r="BM56" s="802"/>
      <c r="BN56" s="802"/>
      <c r="BO56" s="802"/>
      <c r="BP56" s="802"/>
      <c r="BQ56" s="802"/>
      <c r="BR56" s="802"/>
      <c r="BS56" s="802"/>
      <c r="BT56" s="802"/>
      <c r="BU56" s="802"/>
      <c r="BV56" s="802"/>
      <c r="BW56" s="802"/>
      <c r="BX56" s="802"/>
      <c r="BY56" s="802"/>
      <c r="BZ56" s="802"/>
      <c r="CA56" s="802"/>
      <c r="CB56" s="802"/>
      <c r="CC56" s="802"/>
      <c r="CD56" s="802"/>
      <c r="CE56" s="802"/>
    </row>
    <row r="57" spans="1:95" ht="6" customHeight="1" thickBot="1" x14ac:dyDescent="0.25">
      <c r="A57" s="1142"/>
      <c r="B57" s="1142"/>
      <c r="C57" s="1142"/>
      <c r="D57" s="1142"/>
      <c r="E57" s="1142"/>
      <c r="F57" s="1142"/>
      <c r="G57" s="1142"/>
      <c r="H57" s="1142"/>
      <c r="I57" s="1142"/>
      <c r="J57" s="1142"/>
      <c r="K57" s="1142"/>
      <c r="L57" s="1142"/>
      <c r="M57" s="1142"/>
      <c r="N57" s="1142"/>
      <c r="O57" s="1142"/>
      <c r="P57" s="1142"/>
      <c r="Q57" s="1142"/>
      <c r="R57" s="1142"/>
      <c r="S57" s="1142"/>
      <c r="T57" s="1142"/>
      <c r="U57" s="1142"/>
      <c r="V57" s="1142"/>
      <c r="W57" s="1142"/>
      <c r="X57" s="1142"/>
      <c r="Y57" s="1142"/>
      <c r="Z57" s="1142"/>
      <c r="AA57" s="1142"/>
      <c r="AB57" s="1142"/>
      <c r="AC57" s="1142"/>
      <c r="AD57" s="1142"/>
      <c r="AE57" s="1142"/>
      <c r="AF57" s="1142"/>
      <c r="AG57" s="1142"/>
      <c r="AH57" s="1142"/>
      <c r="AI57" s="1142"/>
      <c r="AJ57" s="1142"/>
      <c r="AK57" s="1142"/>
      <c r="AL57" s="1142"/>
      <c r="AM57" s="1142"/>
      <c r="AN57" s="1142"/>
      <c r="AO57" s="1142"/>
      <c r="AP57" s="1142"/>
      <c r="AQ57" s="1142"/>
      <c r="AR57" s="1142"/>
      <c r="AS57" s="1142"/>
      <c r="AT57" s="1142"/>
      <c r="AU57" s="1142"/>
      <c r="AV57" s="1142"/>
      <c r="AW57" s="1142"/>
      <c r="AX57" s="1142"/>
      <c r="AY57" s="1142"/>
      <c r="AZ57" s="1142"/>
      <c r="BA57" s="1142"/>
      <c r="BB57" s="1142"/>
      <c r="BC57" s="1142"/>
      <c r="BD57" s="1142"/>
      <c r="BE57" s="1142"/>
      <c r="BF57" s="1142"/>
      <c r="BG57" s="1142"/>
      <c r="BH57" s="1142"/>
      <c r="BI57" s="1142"/>
      <c r="BJ57" s="1142"/>
      <c r="BK57" s="1142"/>
      <c r="BL57" s="1142"/>
      <c r="BM57" s="1142"/>
      <c r="BN57" s="1142"/>
      <c r="BO57" s="1142"/>
      <c r="BP57" s="1142"/>
      <c r="BQ57" s="1142"/>
      <c r="BR57" s="1142"/>
      <c r="BS57" s="1142"/>
      <c r="BT57" s="1142"/>
      <c r="BU57" s="1142"/>
      <c r="BV57" s="1142"/>
      <c r="BW57" s="1142"/>
      <c r="BX57" s="1142"/>
      <c r="BY57" s="1142"/>
      <c r="BZ57" s="1142"/>
      <c r="CA57" s="1142"/>
      <c r="CB57" s="1142"/>
      <c r="CC57" s="1142"/>
      <c r="CD57" s="1142"/>
      <c r="CE57" s="1142"/>
    </row>
    <row r="58" spans="1:95" x14ac:dyDescent="0.2">
      <c r="A58" s="1043" t="s">
        <v>31</v>
      </c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043"/>
      <c r="W58" s="1043"/>
      <c r="X58" s="1043"/>
      <c r="Y58" s="1044"/>
      <c r="Z58" s="1044"/>
      <c r="AA58" s="1044"/>
      <c r="AB58" s="1044"/>
      <c r="AC58" s="1044"/>
      <c r="AD58" s="1044"/>
      <c r="AE58" s="1044"/>
      <c r="AF58" s="1044"/>
      <c r="AG58" s="1044"/>
      <c r="AH58" s="1044"/>
      <c r="AI58" s="1044"/>
      <c r="AJ58" s="1044"/>
      <c r="AK58" s="1044"/>
      <c r="AL58" s="1044"/>
      <c r="AM58" s="1044"/>
      <c r="AN58" s="1044"/>
      <c r="AO58" s="1044"/>
      <c r="AP58" s="1044"/>
      <c r="AQ58" s="1044"/>
      <c r="AR58" s="1044"/>
      <c r="AS58" s="1044"/>
      <c r="AT58" s="1044"/>
      <c r="AU58" s="1044"/>
      <c r="AV58" s="1044"/>
      <c r="AW58" s="1044"/>
      <c r="AX58" s="1044"/>
      <c r="AY58" s="1044"/>
      <c r="AZ58" s="1044"/>
      <c r="BA58" s="1044"/>
      <c r="BB58" s="1044"/>
      <c r="BC58" s="1044"/>
      <c r="BD58" s="1044"/>
      <c r="BE58" s="1044"/>
      <c r="BF58" s="104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1050" t="s">
        <v>32</v>
      </c>
      <c r="BT58" s="1050"/>
      <c r="BU58" s="1050"/>
      <c r="BV58" s="1050"/>
      <c r="BW58" s="1050"/>
      <c r="BX58" s="1050"/>
      <c r="BY58" s="1050"/>
      <c r="BZ58" s="1050"/>
      <c r="CA58" s="1050"/>
      <c r="CB58" s="1050"/>
      <c r="CC58" s="1050"/>
      <c r="CD58" s="1050"/>
      <c r="CE58" s="1050"/>
      <c r="CF58" s="649" t="s">
        <v>235</v>
      </c>
      <c r="CG58" s="567"/>
      <c r="CH58" s="567"/>
      <c r="CI58" s="567"/>
      <c r="CJ58" s="567"/>
      <c r="CK58" s="567"/>
      <c r="CL58" s="567"/>
      <c r="CM58" s="567"/>
      <c r="CN58" s="567"/>
      <c r="CO58" s="567"/>
      <c r="CP58" s="567"/>
      <c r="CQ58" s="568"/>
    </row>
    <row r="59" spans="1:95" ht="20.25" customHeight="1" x14ac:dyDescent="0.2">
      <c r="A59" s="1132" t="s">
        <v>218</v>
      </c>
      <c r="B59" s="1133"/>
      <c r="C59" s="1133"/>
      <c r="D59" s="1133"/>
      <c r="E59" s="1133"/>
      <c r="F59" s="1133"/>
      <c r="G59" s="1133"/>
      <c r="H59" s="1133"/>
      <c r="I59" s="1133"/>
      <c r="J59" s="1133"/>
      <c r="K59" s="1133"/>
      <c r="L59" s="1133"/>
      <c r="M59" s="1133"/>
      <c r="N59" s="1133"/>
      <c r="O59" s="1133"/>
      <c r="P59" s="1133"/>
      <c r="Q59" s="1133"/>
      <c r="R59" s="1133"/>
      <c r="S59" s="1133"/>
      <c r="T59" s="1133"/>
      <c r="U59" s="1133"/>
      <c r="V59" s="1133"/>
      <c r="W59" s="1133"/>
      <c r="X59" s="1133"/>
      <c r="Y59" s="1133"/>
      <c r="Z59" s="1133"/>
      <c r="AA59" s="1133"/>
      <c r="AB59" s="1133"/>
      <c r="AC59" s="1133"/>
      <c r="AD59" s="1133"/>
      <c r="AE59" s="1133"/>
      <c r="AF59" s="1133"/>
      <c r="AG59" s="1133"/>
      <c r="AH59" s="1133"/>
      <c r="AI59" s="1133"/>
      <c r="AJ59" s="1133"/>
      <c r="AK59" s="1133"/>
      <c r="AL59" s="1133"/>
      <c r="AM59" s="1133"/>
      <c r="AN59" s="1133"/>
      <c r="AO59" s="1133"/>
      <c r="AP59" s="1133"/>
      <c r="AQ59" s="1133"/>
      <c r="AR59" s="1133"/>
      <c r="AS59" s="1133"/>
      <c r="AT59" s="1133"/>
      <c r="AU59" s="1133"/>
      <c r="AV59" s="1133"/>
      <c r="AW59" s="1133"/>
      <c r="AX59" s="1133"/>
      <c r="AY59" s="1133"/>
      <c r="AZ59" s="1133"/>
      <c r="BA59" s="1133"/>
      <c r="BB59" s="1133"/>
      <c r="BC59" s="1133"/>
      <c r="BD59" s="1133"/>
      <c r="BE59" s="1133"/>
      <c r="BF59" s="1133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1050"/>
      <c r="BT59" s="1050"/>
      <c r="BU59" s="1050"/>
      <c r="BV59" s="1050"/>
      <c r="BW59" s="1050"/>
      <c r="BX59" s="1050"/>
      <c r="BY59" s="1050"/>
      <c r="BZ59" s="1050"/>
      <c r="CA59" s="1050"/>
      <c r="CB59" s="1050"/>
      <c r="CC59" s="1050"/>
      <c r="CD59" s="1050"/>
      <c r="CE59" s="1050"/>
      <c r="CF59" s="569"/>
      <c r="CG59" s="570"/>
      <c r="CH59" s="570"/>
      <c r="CI59" s="570"/>
      <c r="CJ59" s="570"/>
      <c r="CK59" s="570"/>
      <c r="CL59" s="570"/>
      <c r="CM59" s="570"/>
      <c r="CN59" s="570"/>
      <c r="CO59" s="570"/>
      <c r="CP59" s="570"/>
      <c r="CQ59" s="571"/>
    </row>
    <row r="60" spans="1:95" ht="15.75" thickBot="1" x14ac:dyDescent="0.25">
      <c r="A60" s="1043" t="s">
        <v>35</v>
      </c>
      <c r="B60" s="1043"/>
      <c r="C60" s="1043"/>
      <c r="D60" s="1043"/>
      <c r="E60" s="1043"/>
      <c r="F60" s="1043"/>
      <c r="G60" s="1043"/>
      <c r="H60" s="1043"/>
      <c r="I60" s="1043"/>
      <c r="J60" s="1043"/>
      <c r="K60" s="1043"/>
      <c r="L60" s="1043"/>
      <c r="M60" s="1043"/>
      <c r="N60" s="1043"/>
      <c r="O60" s="1043"/>
      <c r="P60" s="1043"/>
      <c r="Q60" s="1043"/>
      <c r="R60" s="1043"/>
      <c r="S60" s="1043"/>
      <c r="T60" s="1043"/>
      <c r="U60" s="1043"/>
      <c r="V60" s="1043"/>
      <c r="W60" s="1043"/>
      <c r="X60" s="1043"/>
      <c r="Y60" s="1043"/>
      <c r="Z60" s="1043"/>
      <c r="AA60" s="1043"/>
      <c r="AB60" s="1043"/>
      <c r="AC60" s="1043"/>
      <c r="AD60" s="1043"/>
      <c r="AE60" s="1044"/>
      <c r="AF60" s="1044"/>
      <c r="AG60" s="1044"/>
      <c r="AH60" s="1044"/>
      <c r="AI60" s="1044"/>
      <c r="AJ60" s="1044"/>
      <c r="AK60" s="1044"/>
      <c r="AL60" s="1044"/>
      <c r="AM60" s="1044"/>
      <c r="AN60" s="1044"/>
      <c r="AO60" s="1044"/>
      <c r="AP60" s="1044"/>
      <c r="AQ60" s="1044"/>
      <c r="AR60" s="1044"/>
      <c r="AS60" s="1044"/>
      <c r="AT60" s="1044"/>
      <c r="AU60" s="1044"/>
      <c r="AV60" s="1044"/>
      <c r="AW60" s="1044"/>
      <c r="AX60" s="1044"/>
      <c r="AY60" s="1044"/>
      <c r="AZ60" s="1044"/>
      <c r="BA60" s="1044"/>
      <c r="BB60" s="1044"/>
      <c r="BC60" s="1044"/>
      <c r="BD60" s="1044"/>
      <c r="BE60" s="1044"/>
      <c r="BF60" s="1044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1050"/>
      <c r="BT60" s="1050"/>
      <c r="BU60" s="1050"/>
      <c r="BV60" s="1050"/>
      <c r="BW60" s="1050"/>
      <c r="BX60" s="1050"/>
      <c r="BY60" s="1050"/>
      <c r="BZ60" s="1050"/>
      <c r="CA60" s="1050"/>
      <c r="CB60" s="1050"/>
      <c r="CC60" s="1050"/>
      <c r="CD60" s="1050"/>
      <c r="CE60" s="1050"/>
      <c r="CF60" s="572"/>
      <c r="CG60" s="573"/>
      <c r="CH60" s="573"/>
      <c r="CI60" s="573"/>
      <c r="CJ60" s="573"/>
      <c r="CK60" s="573"/>
      <c r="CL60" s="573"/>
      <c r="CM60" s="573"/>
      <c r="CN60" s="573"/>
      <c r="CO60" s="573"/>
      <c r="CP60" s="573"/>
      <c r="CQ60" s="574"/>
    </row>
    <row r="61" spans="1:95" ht="39" customHeight="1" x14ac:dyDescent="0.2">
      <c r="A61" s="1132" t="s">
        <v>215</v>
      </c>
      <c r="B61" s="1132"/>
      <c r="C61" s="1132"/>
      <c r="D61" s="1132"/>
      <c r="E61" s="1132"/>
      <c r="F61" s="1132"/>
      <c r="G61" s="1132"/>
      <c r="H61" s="1132"/>
      <c r="I61" s="1132"/>
      <c r="J61" s="1132"/>
      <c r="K61" s="1132"/>
      <c r="L61" s="1132"/>
      <c r="M61" s="1132"/>
      <c r="N61" s="1132"/>
      <c r="O61" s="1132"/>
      <c r="P61" s="1132"/>
      <c r="Q61" s="1132"/>
      <c r="R61" s="1132"/>
      <c r="S61" s="1132"/>
      <c r="T61" s="1132"/>
      <c r="U61" s="1132"/>
      <c r="V61" s="1132"/>
      <c r="W61" s="1132"/>
      <c r="X61" s="1132"/>
      <c r="Y61" s="1132"/>
      <c r="Z61" s="1132"/>
      <c r="AA61" s="1132"/>
      <c r="AB61" s="1132"/>
      <c r="AC61" s="1132"/>
      <c r="AD61" s="1132"/>
      <c r="AE61" s="1132"/>
      <c r="AF61" s="1132"/>
      <c r="AG61" s="1132"/>
      <c r="AH61" s="1132"/>
      <c r="AI61" s="1132"/>
      <c r="AJ61" s="1132"/>
      <c r="AK61" s="1132"/>
      <c r="AL61" s="1132"/>
      <c r="AM61" s="1132"/>
      <c r="AN61" s="1132"/>
      <c r="AO61" s="1132"/>
      <c r="AP61" s="1132"/>
      <c r="AQ61" s="1132"/>
      <c r="AR61" s="1132"/>
      <c r="AS61" s="1132"/>
      <c r="AT61" s="1132"/>
      <c r="AU61" s="1132"/>
      <c r="AV61" s="1132"/>
      <c r="AW61" s="1132"/>
      <c r="AX61" s="1132"/>
      <c r="AY61" s="1132"/>
      <c r="AZ61" s="1132"/>
      <c r="BA61" s="1132"/>
      <c r="BB61" s="1132"/>
      <c r="BC61" s="1132"/>
      <c r="BD61" s="1132"/>
      <c r="BE61" s="1132"/>
      <c r="BF61" s="113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1050"/>
      <c r="BT61" s="1050"/>
      <c r="BU61" s="1050"/>
      <c r="BV61" s="1050"/>
      <c r="BW61" s="1050"/>
      <c r="BX61" s="1050"/>
      <c r="BY61" s="1050"/>
      <c r="BZ61" s="1050"/>
      <c r="CA61" s="1050"/>
      <c r="CB61" s="1050"/>
      <c r="CC61" s="1050"/>
      <c r="CD61" s="1050"/>
      <c r="CE61" s="1050"/>
    </row>
    <row r="62" spans="1:95" hidden="1" x14ac:dyDescent="0.2">
      <c r="A62" s="1138"/>
      <c r="B62" s="1138"/>
      <c r="C62" s="1138"/>
      <c r="D62" s="1138"/>
      <c r="E62" s="1138"/>
      <c r="F62" s="1138"/>
      <c r="G62" s="1138"/>
      <c r="H62" s="1138"/>
      <c r="I62" s="1138"/>
      <c r="J62" s="1138"/>
      <c r="K62" s="1138"/>
      <c r="L62" s="1138"/>
      <c r="M62" s="1138"/>
      <c r="N62" s="1138"/>
      <c r="O62" s="1138"/>
      <c r="P62" s="1138"/>
      <c r="Q62" s="1138"/>
      <c r="R62" s="1138"/>
      <c r="S62" s="1138"/>
      <c r="T62" s="1138"/>
      <c r="U62" s="1138"/>
      <c r="V62" s="1138"/>
      <c r="W62" s="1138"/>
      <c r="X62" s="1138"/>
      <c r="Y62" s="1138"/>
      <c r="Z62" s="1138"/>
      <c r="AA62" s="1138"/>
      <c r="AB62" s="1138"/>
      <c r="AC62" s="1138"/>
      <c r="AD62" s="1138"/>
      <c r="AE62" s="1138"/>
      <c r="AF62" s="1138"/>
      <c r="AG62" s="1138"/>
      <c r="AH62" s="1138"/>
      <c r="AI62" s="1138"/>
      <c r="AJ62" s="1138"/>
      <c r="AK62" s="1138"/>
      <c r="AL62" s="1138"/>
      <c r="AM62" s="1138"/>
      <c r="AN62" s="1138"/>
      <c r="AO62" s="1138"/>
      <c r="AP62" s="1138"/>
      <c r="AQ62" s="1138"/>
      <c r="AR62" s="1138"/>
      <c r="AS62" s="1138"/>
      <c r="AT62" s="1138"/>
      <c r="AU62" s="1138"/>
      <c r="AV62" s="1138"/>
      <c r="AW62" s="1138"/>
      <c r="AX62" s="1138"/>
      <c r="AY62" s="1138"/>
      <c r="AZ62" s="1138"/>
      <c r="BA62" s="1138"/>
      <c r="BB62" s="1138"/>
      <c r="BC62" s="1138"/>
      <c r="BD62" s="1138"/>
      <c r="BE62" s="1138"/>
      <c r="BF62" s="1138"/>
      <c r="BG62" s="1043"/>
      <c r="BH62" s="1043"/>
      <c r="BI62" s="1043"/>
      <c r="BJ62" s="1043"/>
      <c r="BK62" s="1043"/>
      <c r="BL62" s="1043"/>
      <c r="BM62" s="1043"/>
      <c r="BN62" s="1043"/>
      <c r="BO62" s="1043"/>
      <c r="BP62" s="1043"/>
      <c r="BQ62" s="1043"/>
      <c r="BR62" s="1043"/>
      <c r="BS62" s="1043"/>
      <c r="BT62" s="1043"/>
      <c r="BU62" s="1043"/>
      <c r="BV62" s="1043"/>
      <c r="BW62" s="1043"/>
      <c r="BX62" s="1043"/>
      <c r="BY62" s="1043"/>
      <c r="BZ62" s="1043"/>
      <c r="CA62" s="1043"/>
      <c r="CB62" s="1043"/>
      <c r="CC62" s="1043"/>
      <c r="CD62" s="1043"/>
      <c r="CE62" s="1043"/>
    </row>
    <row r="63" spans="1:95" ht="2.25" customHeight="1" x14ac:dyDescent="0.2">
      <c r="A63" s="1043"/>
      <c r="B63" s="1043"/>
      <c r="C63" s="1043"/>
      <c r="D63" s="1043"/>
      <c r="E63" s="1043"/>
      <c r="F63" s="1043"/>
      <c r="G63" s="1043"/>
      <c r="H63" s="1043"/>
      <c r="I63" s="1043"/>
      <c r="J63" s="1043"/>
      <c r="K63" s="1043"/>
      <c r="L63" s="1043"/>
      <c r="M63" s="1043"/>
      <c r="N63" s="1043"/>
      <c r="O63" s="1043"/>
      <c r="P63" s="1043"/>
      <c r="Q63" s="1043"/>
      <c r="R63" s="1043"/>
      <c r="S63" s="1043"/>
      <c r="T63" s="1043"/>
      <c r="U63" s="1043"/>
      <c r="V63" s="1043"/>
      <c r="W63" s="1043"/>
      <c r="X63" s="1043"/>
      <c r="Y63" s="1043"/>
      <c r="Z63" s="1043"/>
      <c r="AA63" s="1043"/>
      <c r="AB63" s="1043"/>
      <c r="AC63" s="1043"/>
      <c r="AD63" s="1043"/>
      <c r="AE63" s="1043"/>
      <c r="AF63" s="1043"/>
      <c r="AG63" s="1043"/>
      <c r="AH63" s="1043"/>
      <c r="AI63" s="1043"/>
      <c r="AJ63" s="1043"/>
      <c r="AK63" s="1043"/>
      <c r="AL63" s="1043"/>
      <c r="AM63" s="1043"/>
      <c r="AN63" s="1043"/>
      <c r="AO63" s="1043"/>
      <c r="AP63" s="1043"/>
      <c r="AQ63" s="1043"/>
      <c r="AR63" s="1043"/>
      <c r="AS63" s="1043"/>
      <c r="AT63" s="1043"/>
      <c r="AU63" s="1043"/>
      <c r="AV63" s="1043"/>
      <c r="AW63" s="1043"/>
      <c r="AX63" s="1043"/>
      <c r="AY63" s="1043"/>
      <c r="AZ63" s="1043"/>
      <c r="BA63" s="1043"/>
      <c r="BB63" s="1043"/>
      <c r="BC63" s="1043"/>
      <c r="BD63" s="1043"/>
      <c r="BE63" s="1043"/>
      <c r="BF63" s="1043"/>
      <c r="BG63" s="1043"/>
      <c r="BH63" s="1043"/>
      <c r="BI63" s="1043"/>
      <c r="BJ63" s="1043"/>
      <c r="BK63" s="1043"/>
      <c r="BL63" s="1043"/>
      <c r="BM63" s="1043"/>
      <c r="BN63" s="1043"/>
      <c r="BO63" s="1043"/>
      <c r="BP63" s="1043"/>
      <c r="BQ63" s="1043"/>
      <c r="BR63" s="1043"/>
      <c r="BS63" s="1043"/>
      <c r="BT63" s="1043"/>
      <c r="BU63" s="1043"/>
      <c r="BV63" s="1043"/>
      <c r="BW63" s="1043"/>
      <c r="BX63" s="1043"/>
      <c r="BY63" s="1043"/>
      <c r="BZ63" s="1043"/>
      <c r="CA63" s="1043"/>
      <c r="CB63" s="1043"/>
      <c r="CC63" s="1043"/>
      <c r="CD63" s="1043"/>
      <c r="CE63" s="1043"/>
    </row>
    <row r="64" spans="1:95" x14ac:dyDescent="0.2">
      <c r="A64" s="1043" t="s">
        <v>37</v>
      </c>
      <c r="B64" s="1043"/>
      <c r="C64" s="1043"/>
      <c r="D64" s="1043"/>
      <c r="E64" s="1043"/>
      <c r="F64" s="1043"/>
      <c r="G64" s="1043"/>
      <c r="H64" s="1043"/>
      <c r="I64" s="1043"/>
      <c r="J64" s="1043"/>
      <c r="K64" s="1043"/>
      <c r="L64" s="1043"/>
      <c r="M64" s="1043"/>
      <c r="N64" s="1043"/>
      <c r="O64" s="1043"/>
      <c r="P64" s="1043"/>
      <c r="Q64" s="1043"/>
      <c r="R64" s="1043"/>
      <c r="S64" s="1043"/>
      <c r="T64" s="1043"/>
      <c r="U64" s="1043"/>
      <c r="V64" s="1043"/>
      <c r="W64" s="1043"/>
      <c r="X64" s="1043"/>
      <c r="Y64" s="1043"/>
      <c r="Z64" s="1043"/>
      <c r="AA64" s="1043"/>
      <c r="AB64" s="1043"/>
      <c r="AC64" s="1043"/>
      <c r="AD64" s="1043"/>
      <c r="AE64" s="1043"/>
      <c r="AF64" s="1043"/>
      <c r="AG64" s="1043"/>
      <c r="AH64" s="1043"/>
      <c r="AI64" s="1043"/>
      <c r="AJ64" s="1043"/>
      <c r="AK64" s="1043"/>
      <c r="AL64" s="1043"/>
      <c r="AM64" s="1043"/>
      <c r="AN64" s="1043"/>
      <c r="AO64" s="1043"/>
      <c r="AP64" s="1043"/>
      <c r="AQ64" s="1043"/>
      <c r="AR64" s="1043"/>
      <c r="AS64" s="1043"/>
      <c r="AT64" s="1043"/>
      <c r="AU64" s="1043"/>
      <c r="AV64" s="1043"/>
      <c r="AW64" s="1043"/>
      <c r="AX64" s="1043"/>
      <c r="AY64" s="1043"/>
      <c r="AZ64" s="1043"/>
      <c r="BA64" s="1043"/>
      <c r="BB64" s="1043"/>
      <c r="BC64" s="1043"/>
      <c r="BD64" s="1043"/>
      <c r="BE64" s="1043"/>
      <c r="BF64" s="1043"/>
      <c r="BG64" s="1043"/>
      <c r="BH64" s="1043"/>
      <c r="BI64" s="1043"/>
      <c r="BJ64" s="1043"/>
      <c r="BK64" s="1043"/>
      <c r="BL64" s="1043"/>
      <c r="BM64" s="1043"/>
      <c r="BN64" s="1043"/>
      <c r="BO64" s="1043"/>
      <c r="BP64" s="1043"/>
      <c r="BQ64" s="1043"/>
      <c r="BR64" s="1043"/>
      <c r="BS64" s="1043"/>
      <c r="BT64" s="1043"/>
      <c r="BU64" s="1043"/>
      <c r="BV64" s="1043"/>
      <c r="BW64" s="1043"/>
      <c r="BX64" s="1043"/>
      <c r="BY64" s="1043"/>
      <c r="BZ64" s="1043"/>
      <c r="CA64" s="1043"/>
      <c r="CB64" s="1043"/>
      <c r="CC64" s="1043"/>
      <c r="CD64" s="1043"/>
      <c r="CE64" s="1043"/>
      <c r="CK64" s="48"/>
    </row>
    <row r="65" spans="1:95" ht="18" x14ac:dyDescent="0.2">
      <c r="A65" s="802" t="s">
        <v>38</v>
      </c>
      <c r="B65" s="802"/>
      <c r="C65" s="802"/>
      <c r="D65" s="802"/>
      <c r="E65" s="802"/>
      <c r="F65" s="802"/>
      <c r="G65" s="802"/>
      <c r="H65" s="802"/>
      <c r="I65" s="802"/>
      <c r="J65" s="802"/>
      <c r="K65" s="802"/>
      <c r="L65" s="802"/>
      <c r="M65" s="802"/>
      <c r="N65" s="802"/>
      <c r="O65" s="802"/>
      <c r="P65" s="802"/>
      <c r="Q65" s="802"/>
      <c r="R65" s="802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H65" s="802"/>
      <c r="AI65" s="802"/>
      <c r="AJ65" s="802"/>
      <c r="AK65" s="802"/>
      <c r="AL65" s="802"/>
      <c r="AM65" s="802"/>
      <c r="AN65" s="802"/>
      <c r="AO65" s="802"/>
      <c r="AP65" s="802"/>
      <c r="AQ65" s="802"/>
      <c r="AR65" s="802"/>
      <c r="AS65" s="802"/>
      <c r="AT65" s="802"/>
      <c r="AU65" s="802"/>
      <c r="AV65" s="802"/>
      <c r="AW65" s="802"/>
      <c r="AX65" s="802"/>
      <c r="AY65" s="802"/>
      <c r="AZ65" s="802"/>
      <c r="BA65" s="802"/>
      <c r="BB65" s="802"/>
      <c r="BC65" s="802"/>
      <c r="BD65" s="802"/>
      <c r="BE65" s="802"/>
      <c r="BF65" s="802"/>
      <c r="BG65" s="802"/>
      <c r="BH65" s="802"/>
      <c r="BI65" s="802"/>
      <c r="BJ65" s="802"/>
      <c r="BK65" s="802"/>
      <c r="BL65" s="802"/>
      <c r="BM65" s="802"/>
      <c r="BN65" s="802"/>
      <c r="BO65" s="802"/>
      <c r="BP65" s="802"/>
      <c r="BQ65" s="802"/>
      <c r="BR65" s="802"/>
      <c r="BS65" s="802"/>
      <c r="BT65" s="802"/>
      <c r="BU65" s="802"/>
      <c r="BV65" s="802"/>
      <c r="BW65" s="802"/>
      <c r="BX65" s="802"/>
      <c r="BY65" s="802"/>
      <c r="BZ65" s="802"/>
      <c r="CA65" s="802"/>
      <c r="CB65" s="802"/>
      <c r="CC65" s="802"/>
      <c r="CD65" s="802"/>
      <c r="CE65" s="802"/>
    </row>
    <row r="66" spans="1:95" ht="8.25" customHeight="1" x14ac:dyDescent="0.2">
      <c r="A66" s="802"/>
      <c r="B66" s="802"/>
      <c r="C66" s="802"/>
      <c r="D66" s="802"/>
      <c r="E66" s="802"/>
      <c r="F66" s="802"/>
      <c r="G66" s="802"/>
      <c r="H66" s="802"/>
      <c r="I66" s="802"/>
      <c r="J66" s="802"/>
      <c r="K66" s="802"/>
      <c r="L66" s="802"/>
      <c r="M66" s="802"/>
      <c r="N66" s="802"/>
      <c r="O66" s="802"/>
      <c r="P66" s="802"/>
      <c r="Q66" s="802"/>
      <c r="R66" s="802"/>
      <c r="S66" s="802"/>
      <c r="T66" s="802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J66" s="802"/>
      <c r="AK66" s="802"/>
      <c r="AL66" s="802"/>
      <c r="AM66" s="802"/>
      <c r="AN66" s="802"/>
      <c r="AO66" s="802"/>
      <c r="AP66" s="802"/>
      <c r="AQ66" s="802"/>
      <c r="AR66" s="802"/>
      <c r="AS66" s="802"/>
      <c r="AT66" s="802"/>
      <c r="AU66" s="802"/>
      <c r="AV66" s="802"/>
      <c r="AW66" s="802"/>
      <c r="AX66" s="802"/>
      <c r="AY66" s="802"/>
      <c r="AZ66" s="802"/>
      <c r="BA66" s="802"/>
      <c r="BB66" s="802"/>
      <c r="BC66" s="802"/>
      <c r="BD66" s="802"/>
      <c r="BE66" s="802"/>
      <c r="BF66" s="802"/>
      <c r="BG66" s="802"/>
      <c r="BH66" s="802"/>
      <c r="BI66" s="802"/>
      <c r="BJ66" s="802"/>
      <c r="BK66" s="802"/>
      <c r="BL66" s="802"/>
      <c r="BM66" s="802"/>
      <c r="BN66" s="802"/>
      <c r="BO66" s="802"/>
      <c r="BP66" s="802"/>
      <c r="BQ66" s="802"/>
      <c r="BR66" s="802"/>
      <c r="BS66" s="802"/>
      <c r="BT66" s="802"/>
      <c r="BU66" s="802"/>
      <c r="BV66" s="802"/>
      <c r="BW66" s="802"/>
      <c r="BX66" s="802"/>
      <c r="BY66" s="802"/>
      <c r="BZ66" s="802"/>
      <c r="CA66" s="802"/>
      <c r="CB66" s="802"/>
      <c r="CC66" s="802"/>
      <c r="CD66" s="802"/>
      <c r="CE66" s="802"/>
    </row>
    <row r="67" spans="1:95" ht="75.75" customHeight="1" x14ac:dyDescent="0.2">
      <c r="A67" s="852" t="s">
        <v>39</v>
      </c>
      <c r="B67" s="852"/>
      <c r="C67" s="852"/>
      <c r="D67" s="852"/>
      <c r="E67" s="852"/>
      <c r="F67" s="852"/>
      <c r="G67" s="852"/>
      <c r="H67" s="853" t="s">
        <v>40</v>
      </c>
      <c r="I67" s="854"/>
      <c r="J67" s="854"/>
      <c r="K67" s="854"/>
      <c r="L67" s="854"/>
      <c r="M67" s="854"/>
      <c r="N67" s="854"/>
      <c r="O67" s="854"/>
      <c r="P67" s="854"/>
      <c r="Q67" s="854"/>
      <c r="R67" s="854"/>
      <c r="S67" s="855"/>
      <c r="T67" s="853" t="s">
        <v>41</v>
      </c>
      <c r="U67" s="854"/>
      <c r="V67" s="854"/>
      <c r="W67" s="854"/>
      <c r="X67" s="854"/>
      <c r="Y67" s="854"/>
      <c r="Z67" s="854"/>
      <c r="AA67" s="854"/>
      <c r="AB67" s="854"/>
      <c r="AC67" s="854"/>
      <c r="AD67" s="854"/>
      <c r="AE67" s="855"/>
      <c r="AF67" s="853" t="s">
        <v>42</v>
      </c>
      <c r="AG67" s="854"/>
      <c r="AH67" s="854"/>
      <c r="AI67" s="854"/>
      <c r="AJ67" s="854"/>
      <c r="AK67" s="854"/>
      <c r="AL67" s="854"/>
      <c r="AM67" s="854"/>
      <c r="AN67" s="854"/>
      <c r="AO67" s="854"/>
      <c r="AP67" s="854"/>
      <c r="AQ67" s="854"/>
      <c r="AR67" s="854"/>
      <c r="AS67" s="854"/>
      <c r="AT67" s="854"/>
      <c r="AU67" s="854"/>
      <c r="AV67" s="854"/>
      <c r="AW67" s="854"/>
      <c r="AX67" s="854"/>
      <c r="AY67" s="854"/>
      <c r="AZ67" s="854"/>
      <c r="BA67" s="854"/>
      <c r="BB67" s="854"/>
      <c r="BC67" s="854"/>
      <c r="BD67" s="854"/>
      <c r="BE67" s="854"/>
      <c r="BF67" s="854"/>
      <c r="BG67" s="854"/>
      <c r="BH67" s="854"/>
      <c r="BI67" s="854"/>
      <c r="BJ67" s="854"/>
      <c r="BK67" s="854"/>
      <c r="BL67" s="854"/>
      <c r="BM67" s="855"/>
      <c r="BN67" s="853" t="s">
        <v>43</v>
      </c>
      <c r="BO67" s="854"/>
      <c r="BP67" s="854"/>
      <c r="BQ67" s="854"/>
      <c r="BR67" s="854"/>
      <c r="BS67" s="854"/>
      <c r="BT67" s="854"/>
      <c r="BU67" s="854"/>
      <c r="BV67" s="854"/>
      <c r="BW67" s="854"/>
      <c r="BX67" s="854"/>
      <c r="BY67" s="854"/>
      <c r="BZ67" s="854"/>
      <c r="CA67" s="854"/>
      <c r="CB67" s="854"/>
      <c r="CC67" s="854"/>
      <c r="CD67" s="854"/>
      <c r="CE67" s="855"/>
      <c r="CF67" s="852" t="s">
        <v>44</v>
      </c>
      <c r="CG67" s="852"/>
      <c r="CH67" s="852"/>
      <c r="CI67" s="852"/>
      <c r="CJ67" s="852"/>
      <c r="CK67" s="852"/>
      <c r="CL67" s="852"/>
      <c r="CM67" s="852"/>
      <c r="CN67" s="852"/>
      <c r="CO67" s="852"/>
      <c r="CP67" s="852"/>
      <c r="CQ67" s="852"/>
    </row>
    <row r="68" spans="1:95" x14ac:dyDescent="0.2">
      <c r="A68" s="852"/>
      <c r="B68" s="852"/>
      <c r="C68" s="852"/>
      <c r="D68" s="852"/>
      <c r="E68" s="852"/>
      <c r="F68" s="852"/>
      <c r="G68" s="852"/>
      <c r="H68" s="860" t="s">
        <v>45</v>
      </c>
      <c r="I68" s="861"/>
      <c r="J68" s="861"/>
      <c r="K68" s="861"/>
      <c r="L68" s="861"/>
      <c r="M68" s="861"/>
      <c r="N68" s="861"/>
      <c r="O68" s="861"/>
      <c r="P68" s="861"/>
      <c r="Q68" s="861"/>
      <c r="R68" s="861"/>
      <c r="S68" s="862"/>
      <c r="T68" s="860" t="s">
        <v>45</v>
      </c>
      <c r="U68" s="861"/>
      <c r="V68" s="861"/>
      <c r="W68" s="861"/>
      <c r="X68" s="861"/>
      <c r="Y68" s="861"/>
      <c r="Z68" s="861"/>
      <c r="AA68" s="861"/>
      <c r="AB68" s="861"/>
      <c r="AC68" s="861"/>
      <c r="AD68" s="861"/>
      <c r="AE68" s="862"/>
      <c r="AF68" s="860" t="s">
        <v>45</v>
      </c>
      <c r="AG68" s="861"/>
      <c r="AH68" s="861"/>
      <c r="AI68" s="861"/>
      <c r="AJ68" s="861"/>
      <c r="AK68" s="861"/>
      <c r="AL68" s="861"/>
      <c r="AM68" s="861"/>
      <c r="AN68" s="861"/>
      <c r="AO68" s="861"/>
      <c r="AP68" s="861"/>
      <c r="AQ68" s="861"/>
      <c r="AR68" s="861"/>
      <c r="AS68" s="861"/>
      <c r="AT68" s="861"/>
      <c r="AU68" s="861"/>
      <c r="AV68" s="861"/>
      <c r="AW68" s="861"/>
      <c r="AX68" s="861"/>
      <c r="AY68" s="862"/>
      <c r="AZ68" s="860" t="s">
        <v>46</v>
      </c>
      <c r="BA68" s="861"/>
      <c r="BB68" s="861"/>
      <c r="BC68" s="861"/>
      <c r="BD68" s="861"/>
      <c r="BE68" s="861"/>
      <c r="BF68" s="861"/>
      <c r="BG68" s="861"/>
      <c r="BH68" s="861"/>
      <c r="BI68" s="861"/>
      <c r="BJ68" s="861"/>
      <c r="BK68" s="861"/>
      <c r="BL68" s="861"/>
      <c r="BM68" s="862"/>
      <c r="BN68" s="869" t="s">
        <v>6</v>
      </c>
      <c r="BO68" s="870"/>
      <c r="BP68" s="856" t="s">
        <v>13</v>
      </c>
      <c r="BQ68" s="856"/>
      <c r="BR68" s="1108" t="s">
        <v>47</v>
      </c>
      <c r="BS68" s="1109"/>
      <c r="BT68" s="869" t="s">
        <v>6</v>
      </c>
      <c r="BU68" s="870"/>
      <c r="BV68" s="856" t="s">
        <v>6</v>
      </c>
      <c r="BW68" s="856"/>
      <c r="BX68" s="1108" t="s">
        <v>47</v>
      </c>
      <c r="BY68" s="1109"/>
      <c r="BZ68" s="869" t="s">
        <v>6</v>
      </c>
      <c r="CA68" s="870"/>
      <c r="CB68" s="856" t="s">
        <v>194</v>
      </c>
      <c r="CC68" s="856"/>
      <c r="CD68" s="1108" t="s">
        <v>47</v>
      </c>
      <c r="CE68" s="1109"/>
      <c r="CF68" s="871" t="s">
        <v>48</v>
      </c>
      <c r="CG68" s="872"/>
      <c r="CH68" s="872"/>
      <c r="CI68" s="872"/>
      <c r="CJ68" s="872"/>
      <c r="CK68" s="873"/>
      <c r="CL68" s="871" t="s">
        <v>49</v>
      </c>
      <c r="CM68" s="872"/>
      <c r="CN68" s="872"/>
      <c r="CO68" s="872"/>
      <c r="CP68" s="872"/>
      <c r="CQ68" s="873"/>
    </row>
    <row r="69" spans="1:95" ht="3.75" customHeight="1" x14ac:dyDescent="0.2">
      <c r="A69" s="852"/>
      <c r="B69" s="852"/>
      <c r="C69" s="852"/>
      <c r="D69" s="852"/>
      <c r="E69" s="852"/>
      <c r="F69" s="852"/>
      <c r="G69" s="852"/>
      <c r="H69" s="863"/>
      <c r="I69" s="864"/>
      <c r="J69" s="864"/>
      <c r="K69" s="864"/>
      <c r="L69" s="864"/>
      <c r="M69" s="864"/>
      <c r="N69" s="864"/>
      <c r="O69" s="864"/>
      <c r="P69" s="864"/>
      <c r="Q69" s="864"/>
      <c r="R69" s="864"/>
      <c r="S69" s="865"/>
      <c r="T69" s="863"/>
      <c r="U69" s="864"/>
      <c r="V69" s="864"/>
      <c r="W69" s="864"/>
      <c r="X69" s="864"/>
      <c r="Y69" s="864"/>
      <c r="Z69" s="864"/>
      <c r="AA69" s="864"/>
      <c r="AB69" s="864"/>
      <c r="AC69" s="864"/>
      <c r="AD69" s="864"/>
      <c r="AE69" s="865"/>
      <c r="AF69" s="863"/>
      <c r="AG69" s="864"/>
      <c r="AH69" s="864"/>
      <c r="AI69" s="864"/>
      <c r="AJ69" s="864"/>
      <c r="AK69" s="864"/>
      <c r="AL69" s="864"/>
      <c r="AM69" s="864"/>
      <c r="AN69" s="864"/>
      <c r="AO69" s="864"/>
      <c r="AP69" s="864"/>
      <c r="AQ69" s="864"/>
      <c r="AR69" s="864"/>
      <c r="AS69" s="864"/>
      <c r="AT69" s="864"/>
      <c r="AU69" s="864"/>
      <c r="AV69" s="864"/>
      <c r="AW69" s="864"/>
      <c r="AX69" s="864"/>
      <c r="AY69" s="865"/>
      <c r="AZ69" s="866"/>
      <c r="BA69" s="867"/>
      <c r="BB69" s="867"/>
      <c r="BC69" s="867"/>
      <c r="BD69" s="867"/>
      <c r="BE69" s="867"/>
      <c r="BF69" s="867"/>
      <c r="BG69" s="867"/>
      <c r="BH69" s="867"/>
      <c r="BI69" s="867"/>
      <c r="BJ69" s="867"/>
      <c r="BK69" s="867"/>
      <c r="BL69" s="867"/>
      <c r="BM69" s="868"/>
      <c r="BN69" s="863" t="s">
        <v>50</v>
      </c>
      <c r="BO69" s="864"/>
      <c r="BP69" s="864"/>
      <c r="BQ69" s="864"/>
      <c r="BR69" s="864"/>
      <c r="BS69" s="865"/>
      <c r="BT69" s="863" t="s">
        <v>51</v>
      </c>
      <c r="BU69" s="864"/>
      <c r="BV69" s="864"/>
      <c r="BW69" s="864"/>
      <c r="BX69" s="864"/>
      <c r="BY69" s="865"/>
      <c r="BZ69" s="863" t="s">
        <v>52</v>
      </c>
      <c r="CA69" s="864"/>
      <c r="CB69" s="864"/>
      <c r="CC69" s="864"/>
      <c r="CD69" s="864"/>
      <c r="CE69" s="865"/>
      <c r="CF69" s="874"/>
      <c r="CG69" s="875"/>
      <c r="CH69" s="875"/>
      <c r="CI69" s="875"/>
      <c r="CJ69" s="875"/>
      <c r="CK69" s="876"/>
      <c r="CL69" s="874"/>
      <c r="CM69" s="875"/>
      <c r="CN69" s="875"/>
      <c r="CO69" s="875"/>
      <c r="CP69" s="875"/>
      <c r="CQ69" s="876"/>
    </row>
    <row r="70" spans="1:95" x14ac:dyDescent="0.2">
      <c r="A70" s="852"/>
      <c r="B70" s="852"/>
      <c r="C70" s="852"/>
      <c r="D70" s="852"/>
      <c r="E70" s="852"/>
      <c r="F70" s="852"/>
      <c r="G70" s="852"/>
      <c r="H70" s="863"/>
      <c r="I70" s="864"/>
      <c r="J70" s="864"/>
      <c r="K70" s="864"/>
      <c r="L70" s="864"/>
      <c r="M70" s="864"/>
      <c r="N70" s="864"/>
      <c r="O70" s="864"/>
      <c r="P70" s="864"/>
      <c r="Q70" s="864"/>
      <c r="R70" s="864"/>
      <c r="S70" s="865"/>
      <c r="T70" s="863"/>
      <c r="U70" s="864"/>
      <c r="V70" s="864"/>
      <c r="W70" s="864"/>
      <c r="X70" s="864"/>
      <c r="Y70" s="864"/>
      <c r="Z70" s="864"/>
      <c r="AA70" s="864"/>
      <c r="AB70" s="864"/>
      <c r="AC70" s="864"/>
      <c r="AD70" s="864"/>
      <c r="AE70" s="865"/>
      <c r="AF70" s="863"/>
      <c r="AG70" s="864"/>
      <c r="AH70" s="864"/>
      <c r="AI70" s="864"/>
      <c r="AJ70" s="864"/>
      <c r="AK70" s="864"/>
      <c r="AL70" s="864"/>
      <c r="AM70" s="864"/>
      <c r="AN70" s="864"/>
      <c r="AO70" s="864"/>
      <c r="AP70" s="864"/>
      <c r="AQ70" s="864"/>
      <c r="AR70" s="864"/>
      <c r="AS70" s="864"/>
      <c r="AT70" s="864"/>
      <c r="AU70" s="864"/>
      <c r="AV70" s="864"/>
      <c r="AW70" s="864"/>
      <c r="AX70" s="864"/>
      <c r="AY70" s="865"/>
      <c r="AZ70" s="860" t="s">
        <v>53</v>
      </c>
      <c r="BA70" s="861"/>
      <c r="BB70" s="861"/>
      <c r="BC70" s="861"/>
      <c r="BD70" s="861"/>
      <c r="BE70" s="861"/>
      <c r="BF70" s="862"/>
      <c r="BG70" s="860" t="s">
        <v>54</v>
      </c>
      <c r="BH70" s="861"/>
      <c r="BI70" s="861"/>
      <c r="BJ70" s="861"/>
      <c r="BK70" s="861"/>
      <c r="BL70" s="861"/>
      <c r="BM70" s="862"/>
      <c r="BN70" s="863"/>
      <c r="BO70" s="864"/>
      <c r="BP70" s="864"/>
      <c r="BQ70" s="864"/>
      <c r="BR70" s="864"/>
      <c r="BS70" s="865"/>
      <c r="BT70" s="863"/>
      <c r="BU70" s="864"/>
      <c r="BV70" s="864"/>
      <c r="BW70" s="864"/>
      <c r="BX70" s="864"/>
      <c r="BY70" s="865"/>
      <c r="BZ70" s="863"/>
      <c r="CA70" s="864"/>
      <c r="CB70" s="864"/>
      <c r="CC70" s="864"/>
      <c r="CD70" s="864"/>
      <c r="CE70" s="865"/>
      <c r="CF70" s="874"/>
      <c r="CG70" s="875"/>
      <c r="CH70" s="875"/>
      <c r="CI70" s="875"/>
      <c r="CJ70" s="875"/>
      <c r="CK70" s="876"/>
      <c r="CL70" s="874"/>
      <c r="CM70" s="875"/>
      <c r="CN70" s="875"/>
      <c r="CO70" s="875"/>
      <c r="CP70" s="875"/>
      <c r="CQ70" s="876"/>
    </row>
    <row r="71" spans="1:95" ht="18.75" customHeight="1" x14ac:dyDescent="0.2">
      <c r="A71" s="852"/>
      <c r="B71" s="852"/>
      <c r="C71" s="852"/>
      <c r="D71" s="852"/>
      <c r="E71" s="852"/>
      <c r="F71" s="852"/>
      <c r="G71" s="852"/>
      <c r="H71" s="866"/>
      <c r="I71" s="867"/>
      <c r="J71" s="867"/>
      <c r="K71" s="867"/>
      <c r="L71" s="867"/>
      <c r="M71" s="867"/>
      <c r="N71" s="867"/>
      <c r="O71" s="867"/>
      <c r="P71" s="867"/>
      <c r="Q71" s="867"/>
      <c r="R71" s="867"/>
      <c r="S71" s="868"/>
      <c r="T71" s="866"/>
      <c r="U71" s="867"/>
      <c r="V71" s="867"/>
      <c r="W71" s="867"/>
      <c r="X71" s="867"/>
      <c r="Y71" s="867"/>
      <c r="Z71" s="867"/>
      <c r="AA71" s="867"/>
      <c r="AB71" s="867"/>
      <c r="AC71" s="867"/>
      <c r="AD71" s="867"/>
      <c r="AE71" s="868"/>
      <c r="AF71" s="866"/>
      <c r="AG71" s="867"/>
      <c r="AH71" s="867"/>
      <c r="AI71" s="867"/>
      <c r="AJ71" s="867"/>
      <c r="AK71" s="867"/>
      <c r="AL71" s="867"/>
      <c r="AM71" s="867"/>
      <c r="AN71" s="867"/>
      <c r="AO71" s="867"/>
      <c r="AP71" s="867"/>
      <c r="AQ71" s="867"/>
      <c r="AR71" s="867"/>
      <c r="AS71" s="867"/>
      <c r="AT71" s="867"/>
      <c r="AU71" s="867"/>
      <c r="AV71" s="867"/>
      <c r="AW71" s="867"/>
      <c r="AX71" s="867"/>
      <c r="AY71" s="868"/>
      <c r="AZ71" s="866"/>
      <c r="BA71" s="867"/>
      <c r="BB71" s="867"/>
      <c r="BC71" s="867"/>
      <c r="BD71" s="867"/>
      <c r="BE71" s="867"/>
      <c r="BF71" s="868"/>
      <c r="BG71" s="866"/>
      <c r="BH71" s="867"/>
      <c r="BI71" s="867"/>
      <c r="BJ71" s="867"/>
      <c r="BK71" s="867"/>
      <c r="BL71" s="867"/>
      <c r="BM71" s="868"/>
      <c r="BN71" s="866"/>
      <c r="BO71" s="867"/>
      <c r="BP71" s="867"/>
      <c r="BQ71" s="867"/>
      <c r="BR71" s="867"/>
      <c r="BS71" s="868"/>
      <c r="BT71" s="866"/>
      <c r="BU71" s="867"/>
      <c r="BV71" s="867"/>
      <c r="BW71" s="867"/>
      <c r="BX71" s="867"/>
      <c r="BY71" s="868"/>
      <c r="BZ71" s="866"/>
      <c r="CA71" s="867"/>
      <c r="CB71" s="867"/>
      <c r="CC71" s="867"/>
      <c r="CD71" s="867"/>
      <c r="CE71" s="868"/>
      <c r="CF71" s="877"/>
      <c r="CG71" s="878"/>
      <c r="CH71" s="878"/>
      <c r="CI71" s="878"/>
      <c r="CJ71" s="878"/>
      <c r="CK71" s="879"/>
      <c r="CL71" s="877"/>
      <c r="CM71" s="878"/>
      <c r="CN71" s="878"/>
      <c r="CO71" s="878"/>
      <c r="CP71" s="878"/>
      <c r="CQ71" s="879"/>
    </row>
    <row r="72" spans="1:95" ht="15.75" customHeight="1" x14ac:dyDescent="0.2">
      <c r="A72" s="839" t="s">
        <v>30</v>
      </c>
      <c r="B72" s="839"/>
      <c r="C72" s="839"/>
      <c r="D72" s="839"/>
      <c r="E72" s="839"/>
      <c r="F72" s="839"/>
      <c r="G72" s="839"/>
      <c r="H72" s="839" t="s">
        <v>55</v>
      </c>
      <c r="I72" s="839"/>
      <c r="J72" s="839"/>
      <c r="K72" s="839"/>
      <c r="L72" s="839"/>
      <c r="M72" s="839"/>
      <c r="N72" s="839"/>
      <c r="O72" s="839"/>
      <c r="P72" s="839"/>
      <c r="Q72" s="839"/>
      <c r="R72" s="839"/>
      <c r="S72" s="839"/>
      <c r="T72" s="853" t="s">
        <v>56</v>
      </c>
      <c r="U72" s="854"/>
      <c r="V72" s="854"/>
      <c r="W72" s="854"/>
      <c r="X72" s="854"/>
      <c r="Y72" s="854"/>
      <c r="Z72" s="854"/>
      <c r="AA72" s="854"/>
      <c r="AB72" s="854"/>
      <c r="AC72" s="854"/>
      <c r="AD72" s="854"/>
      <c r="AE72" s="855"/>
      <c r="AF72" s="839" t="s">
        <v>57</v>
      </c>
      <c r="AG72" s="839"/>
      <c r="AH72" s="839"/>
      <c r="AI72" s="839"/>
      <c r="AJ72" s="839"/>
      <c r="AK72" s="839"/>
      <c r="AL72" s="839"/>
      <c r="AM72" s="839"/>
      <c r="AN72" s="839"/>
      <c r="AO72" s="839"/>
      <c r="AP72" s="839"/>
      <c r="AQ72" s="839"/>
      <c r="AR72" s="839"/>
      <c r="AS72" s="839"/>
      <c r="AT72" s="839"/>
      <c r="AU72" s="839"/>
      <c r="AV72" s="839"/>
      <c r="AW72" s="839"/>
      <c r="AX72" s="839"/>
      <c r="AY72" s="839"/>
      <c r="AZ72" s="839" t="s">
        <v>58</v>
      </c>
      <c r="BA72" s="839"/>
      <c r="BB72" s="839"/>
      <c r="BC72" s="839"/>
      <c r="BD72" s="839"/>
      <c r="BE72" s="839"/>
      <c r="BF72" s="839"/>
      <c r="BG72" s="839" t="s">
        <v>59</v>
      </c>
      <c r="BH72" s="839"/>
      <c r="BI72" s="839"/>
      <c r="BJ72" s="839"/>
      <c r="BK72" s="839"/>
      <c r="BL72" s="839"/>
      <c r="BM72" s="839"/>
      <c r="BN72" s="839" t="s">
        <v>60</v>
      </c>
      <c r="BO72" s="839"/>
      <c r="BP72" s="839"/>
      <c r="BQ72" s="839"/>
      <c r="BR72" s="839"/>
      <c r="BS72" s="839"/>
      <c r="BT72" s="839" t="s">
        <v>61</v>
      </c>
      <c r="BU72" s="839"/>
      <c r="BV72" s="839"/>
      <c r="BW72" s="839"/>
      <c r="BX72" s="839"/>
      <c r="BY72" s="839"/>
      <c r="BZ72" s="839" t="s">
        <v>62</v>
      </c>
      <c r="CA72" s="839"/>
      <c r="CB72" s="839"/>
      <c r="CC72" s="839"/>
      <c r="CD72" s="839"/>
      <c r="CE72" s="839"/>
      <c r="CF72" s="839" t="s">
        <v>63</v>
      </c>
      <c r="CG72" s="839"/>
      <c r="CH72" s="839"/>
      <c r="CI72" s="839"/>
      <c r="CJ72" s="839"/>
      <c r="CK72" s="839"/>
      <c r="CL72" s="839" t="s">
        <v>64</v>
      </c>
      <c r="CM72" s="839"/>
      <c r="CN72" s="839"/>
      <c r="CO72" s="839"/>
      <c r="CP72" s="839"/>
      <c r="CQ72" s="839"/>
    </row>
    <row r="73" spans="1:95" ht="61.5" customHeight="1" x14ac:dyDescent="0.2">
      <c r="A73" s="556" t="s">
        <v>221</v>
      </c>
      <c r="B73" s="526"/>
      <c r="C73" s="526"/>
      <c r="D73" s="526"/>
      <c r="E73" s="526"/>
      <c r="F73" s="526"/>
      <c r="G73" s="527"/>
      <c r="H73" s="1137" t="s">
        <v>65</v>
      </c>
      <c r="I73" s="529"/>
      <c r="J73" s="529"/>
      <c r="K73" s="529"/>
      <c r="L73" s="529"/>
      <c r="M73" s="529"/>
      <c r="N73" s="529"/>
      <c r="O73" s="529"/>
      <c r="P73" s="529"/>
      <c r="Q73" s="529"/>
      <c r="R73" s="529"/>
      <c r="S73" s="530"/>
      <c r="T73" s="557" t="s">
        <v>66</v>
      </c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9"/>
      <c r="AF73" s="531" t="s">
        <v>67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3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s="93" customFormat="1" ht="61.5" customHeight="1" x14ac:dyDescent="0.2">
      <c r="A74" s="556" t="s">
        <v>225</v>
      </c>
      <c r="B74" s="756"/>
      <c r="C74" s="756"/>
      <c r="D74" s="756"/>
      <c r="E74" s="756"/>
      <c r="F74" s="756"/>
      <c r="G74" s="757"/>
      <c r="H74" s="528" t="s">
        <v>206</v>
      </c>
      <c r="I74" s="529"/>
      <c r="J74" s="529"/>
      <c r="K74" s="529"/>
      <c r="L74" s="529"/>
      <c r="M74" s="529"/>
      <c r="N74" s="529"/>
      <c r="O74" s="529"/>
      <c r="P74" s="529"/>
      <c r="Q74" s="529"/>
      <c r="R74" s="529"/>
      <c r="S74" s="530"/>
      <c r="T74" s="557" t="s">
        <v>66</v>
      </c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9"/>
      <c r="AF74" s="531" t="s">
        <v>67</v>
      </c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3"/>
      <c r="AZ74" s="534" t="s">
        <v>68</v>
      </c>
      <c r="BA74" s="535"/>
      <c r="BB74" s="535"/>
      <c r="BC74" s="535"/>
      <c r="BD74" s="535"/>
      <c r="BE74" s="535"/>
      <c r="BF74" s="536"/>
      <c r="BG74" s="534" t="s">
        <v>69</v>
      </c>
      <c r="BH74" s="535"/>
      <c r="BI74" s="535"/>
      <c r="BJ74" s="535"/>
      <c r="BK74" s="535"/>
      <c r="BL74" s="535"/>
      <c r="BM74" s="536"/>
      <c r="BN74" s="518">
        <v>100</v>
      </c>
      <c r="BO74" s="519"/>
      <c r="BP74" s="519"/>
      <c r="BQ74" s="519"/>
      <c r="BR74" s="519"/>
      <c r="BS74" s="520"/>
      <c r="BT74" s="518">
        <v>100</v>
      </c>
      <c r="BU74" s="519"/>
      <c r="BV74" s="519"/>
      <c r="BW74" s="519"/>
      <c r="BX74" s="519"/>
      <c r="BY74" s="520"/>
      <c r="BZ74" s="518">
        <v>100</v>
      </c>
      <c r="CA74" s="519"/>
      <c r="CB74" s="519"/>
      <c r="CC74" s="519"/>
      <c r="CD74" s="519"/>
      <c r="CE74" s="520"/>
      <c r="CF74" s="553">
        <v>3</v>
      </c>
      <c r="CG74" s="554"/>
      <c r="CH74" s="554"/>
      <c r="CI74" s="554"/>
      <c r="CJ74" s="554"/>
      <c r="CK74" s="555"/>
      <c r="CL74" s="518"/>
      <c r="CM74" s="519"/>
      <c r="CN74" s="519"/>
      <c r="CO74" s="519"/>
      <c r="CP74" s="519"/>
      <c r="CQ74" s="520"/>
    </row>
    <row r="75" spans="1:95" ht="60" customHeight="1" x14ac:dyDescent="0.2">
      <c r="A75" s="556" t="s">
        <v>222</v>
      </c>
      <c r="B75" s="756"/>
      <c r="C75" s="756"/>
      <c r="D75" s="756"/>
      <c r="E75" s="756"/>
      <c r="F75" s="756"/>
      <c r="G75" s="757"/>
      <c r="H75" s="528" t="s">
        <v>210</v>
      </c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30"/>
      <c r="T75" s="557" t="s">
        <v>66</v>
      </c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9"/>
      <c r="AF75" s="531" t="s">
        <v>67</v>
      </c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3"/>
      <c r="AZ75" s="534" t="s">
        <v>68</v>
      </c>
      <c r="BA75" s="535"/>
      <c r="BB75" s="535"/>
      <c r="BC75" s="535"/>
      <c r="BD75" s="535"/>
      <c r="BE75" s="535"/>
      <c r="BF75" s="536"/>
      <c r="BG75" s="534" t="s">
        <v>69</v>
      </c>
      <c r="BH75" s="535"/>
      <c r="BI75" s="535"/>
      <c r="BJ75" s="535"/>
      <c r="BK75" s="535"/>
      <c r="BL75" s="535"/>
      <c r="BM75" s="536"/>
      <c r="BN75" s="518">
        <v>100</v>
      </c>
      <c r="BO75" s="519"/>
      <c r="BP75" s="519"/>
      <c r="BQ75" s="519"/>
      <c r="BR75" s="519"/>
      <c r="BS75" s="520"/>
      <c r="BT75" s="518">
        <v>100</v>
      </c>
      <c r="BU75" s="519"/>
      <c r="BV75" s="519"/>
      <c r="BW75" s="519"/>
      <c r="BX75" s="519"/>
      <c r="BY75" s="520"/>
      <c r="BZ75" s="518">
        <v>100</v>
      </c>
      <c r="CA75" s="519"/>
      <c r="CB75" s="519"/>
      <c r="CC75" s="519"/>
      <c r="CD75" s="519"/>
      <c r="CE75" s="520"/>
      <c r="CF75" s="553">
        <v>3</v>
      </c>
      <c r="CG75" s="554"/>
      <c r="CH75" s="554"/>
      <c r="CI75" s="554"/>
      <c r="CJ75" s="554"/>
      <c r="CK75" s="555"/>
      <c r="CL75" s="518"/>
      <c r="CM75" s="519"/>
      <c r="CN75" s="519"/>
      <c r="CO75" s="519"/>
      <c r="CP75" s="519"/>
      <c r="CQ75" s="520"/>
    </row>
    <row r="76" spans="1:95" ht="60" customHeight="1" x14ac:dyDescent="0.2">
      <c r="A76" s="556" t="s">
        <v>229</v>
      </c>
      <c r="B76" s="526"/>
      <c r="C76" s="526"/>
      <c r="D76" s="526"/>
      <c r="E76" s="526"/>
      <c r="F76" s="526"/>
      <c r="G76" s="527"/>
      <c r="H76" s="1137" t="s">
        <v>70</v>
      </c>
      <c r="I76" s="529"/>
      <c r="J76" s="529"/>
      <c r="K76" s="529"/>
      <c r="L76" s="529"/>
      <c r="M76" s="529"/>
      <c r="N76" s="529"/>
      <c r="O76" s="529"/>
      <c r="P76" s="529"/>
      <c r="Q76" s="529"/>
      <c r="R76" s="529"/>
      <c r="S76" s="530"/>
      <c r="T76" s="557" t="s">
        <v>66</v>
      </c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9"/>
      <c r="AF76" s="531" t="s">
        <v>67</v>
      </c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3"/>
      <c r="AZ76" s="534" t="s">
        <v>68</v>
      </c>
      <c r="BA76" s="535"/>
      <c r="BB76" s="535"/>
      <c r="BC76" s="535"/>
      <c r="BD76" s="535"/>
      <c r="BE76" s="535"/>
      <c r="BF76" s="536"/>
      <c r="BG76" s="534" t="s">
        <v>69</v>
      </c>
      <c r="BH76" s="535"/>
      <c r="BI76" s="535"/>
      <c r="BJ76" s="535"/>
      <c r="BK76" s="535"/>
      <c r="BL76" s="535"/>
      <c r="BM76" s="536"/>
      <c r="BN76" s="518">
        <v>100</v>
      </c>
      <c r="BO76" s="519"/>
      <c r="BP76" s="519"/>
      <c r="BQ76" s="519"/>
      <c r="BR76" s="519"/>
      <c r="BS76" s="520"/>
      <c r="BT76" s="518">
        <v>100</v>
      </c>
      <c r="BU76" s="519"/>
      <c r="BV76" s="519"/>
      <c r="BW76" s="519"/>
      <c r="BX76" s="519"/>
      <c r="BY76" s="520"/>
      <c r="BZ76" s="518">
        <v>100</v>
      </c>
      <c r="CA76" s="519"/>
      <c r="CB76" s="519"/>
      <c r="CC76" s="519"/>
      <c r="CD76" s="519"/>
      <c r="CE76" s="520"/>
      <c r="CF76" s="553">
        <v>3</v>
      </c>
      <c r="CG76" s="554"/>
      <c r="CH76" s="554"/>
      <c r="CI76" s="554"/>
      <c r="CJ76" s="554"/>
      <c r="CK76" s="555"/>
      <c r="CL76" s="518"/>
      <c r="CM76" s="519"/>
      <c r="CN76" s="519"/>
      <c r="CO76" s="519"/>
      <c r="CP76" s="519"/>
      <c r="CQ76" s="520"/>
    </row>
    <row r="77" spans="1:95" ht="39" customHeight="1" x14ac:dyDescent="0.2">
      <c r="A77" s="556" t="s">
        <v>221</v>
      </c>
      <c r="B77" s="526"/>
      <c r="C77" s="526"/>
      <c r="D77" s="526"/>
      <c r="E77" s="526"/>
      <c r="F77" s="526"/>
      <c r="G77" s="527"/>
      <c r="H77" s="1090" t="s">
        <v>65</v>
      </c>
      <c r="I77" s="1097"/>
      <c r="J77" s="1097"/>
      <c r="K77" s="1097"/>
      <c r="L77" s="1097"/>
      <c r="M77" s="1097"/>
      <c r="N77" s="1097"/>
      <c r="O77" s="1097"/>
      <c r="P77" s="1097"/>
      <c r="Q77" s="1097"/>
      <c r="R77" s="1097"/>
      <c r="S77" s="1098"/>
      <c r="T77" s="1099" t="s">
        <v>66</v>
      </c>
      <c r="U77" s="1100"/>
      <c r="V77" s="1100"/>
      <c r="W77" s="1100"/>
      <c r="X77" s="1100"/>
      <c r="Y77" s="1100"/>
      <c r="Z77" s="1100"/>
      <c r="AA77" s="1100"/>
      <c r="AB77" s="1100"/>
      <c r="AC77" s="1100"/>
      <c r="AD77" s="1100"/>
      <c r="AE77" s="1101"/>
      <c r="AF77" s="1067" t="s">
        <v>71</v>
      </c>
      <c r="AG77" s="1068"/>
      <c r="AH77" s="1068"/>
      <c r="AI77" s="1068"/>
      <c r="AJ77" s="1068"/>
      <c r="AK77" s="1068"/>
      <c r="AL77" s="1068"/>
      <c r="AM77" s="1068"/>
      <c r="AN77" s="1068"/>
      <c r="AO77" s="1068"/>
      <c r="AP77" s="1068"/>
      <c r="AQ77" s="1068"/>
      <c r="AR77" s="1068"/>
      <c r="AS77" s="1068"/>
      <c r="AT77" s="1068"/>
      <c r="AU77" s="1068"/>
      <c r="AV77" s="1068"/>
      <c r="AW77" s="1068"/>
      <c r="AX77" s="1068"/>
      <c r="AY77" s="1069"/>
      <c r="AZ77" s="853" t="s">
        <v>68</v>
      </c>
      <c r="BA77" s="854"/>
      <c r="BB77" s="854"/>
      <c r="BC77" s="854"/>
      <c r="BD77" s="854"/>
      <c r="BE77" s="854"/>
      <c r="BF77" s="855"/>
      <c r="BG77" s="853" t="s">
        <v>69</v>
      </c>
      <c r="BH77" s="854"/>
      <c r="BI77" s="854"/>
      <c r="BJ77" s="854"/>
      <c r="BK77" s="854"/>
      <c r="BL77" s="854"/>
      <c r="BM77" s="855"/>
      <c r="BN77" s="907">
        <v>100</v>
      </c>
      <c r="BO77" s="908"/>
      <c r="BP77" s="908"/>
      <c r="BQ77" s="908"/>
      <c r="BR77" s="908"/>
      <c r="BS77" s="909"/>
      <c r="BT77" s="907">
        <v>100</v>
      </c>
      <c r="BU77" s="908"/>
      <c r="BV77" s="908"/>
      <c r="BW77" s="908"/>
      <c r="BX77" s="908"/>
      <c r="BY77" s="909"/>
      <c r="BZ77" s="907">
        <v>100</v>
      </c>
      <c r="CA77" s="908"/>
      <c r="CB77" s="908"/>
      <c r="CC77" s="908"/>
      <c r="CD77" s="908"/>
      <c r="CE77" s="909"/>
      <c r="CF77" s="1102">
        <v>3</v>
      </c>
      <c r="CG77" s="1103"/>
      <c r="CH77" s="1103"/>
      <c r="CI77" s="1103"/>
      <c r="CJ77" s="1103"/>
      <c r="CK77" s="1104"/>
      <c r="CL77" s="907"/>
      <c r="CM77" s="908"/>
      <c r="CN77" s="908"/>
      <c r="CO77" s="908"/>
      <c r="CP77" s="908"/>
      <c r="CQ77" s="909"/>
    </row>
    <row r="78" spans="1:95" s="93" customFormat="1" ht="41.25" customHeight="1" x14ac:dyDescent="0.2">
      <c r="A78" s="556" t="s">
        <v>225</v>
      </c>
      <c r="B78" s="756"/>
      <c r="C78" s="756"/>
      <c r="D78" s="756"/>
      <c r="E78" s="756"/>
      <c r="F78" s="756"/>
      <c r="G78" s="757"/>
      <c r="H78" s="1045" t="s">
        <v>206</v>
      </c>
      <c r="I78" s="1046"/>
      <c r="J78" s="1046"/>
      <c r="K78" s="1046"/>
      <c r="L78" s="1046"/>
      <c r="M78" s="1046"/>
      <c r="N78" s="1046"/>
      <c r="O78" s="1046"/>
      <c r="P78" s="1046"/>
      <c r="Q78" s="1046"/>
      <c r="R78" s="1046"/>
      <c r="S78" s="1047"/>
      <c r="T78" s="1064" t="s">
        <v>66</v>
      </c>
      <c r="U78" s="1065"/>
      <c r="V78" s="1065"/>
      <c r="W78" s="1065"/>
      <c r="X78" s="1065"/>
      <c r="Y78" s="1065"/>
      <c r="Z78" s="1065"/>
      <c r="AA78" s="1065"/>
      <c r="AB78" s="1065"/>
      <c r="AC78" s="1065"/>
      <c r="AD78" s="1065"/>
      <c r="AE78" s="1066"/>
      <c r="AF78" s="1067" t="s">
        <v>71</v>
      </c>
      <c r="AG78" s="1068"/>
      <c r="AH78" s="1068"/>
      <c r="AI78" s="1068"/>
      <c r="AJ78" s="1068"/>
      <c r="AK78" s="1068"/>
      <c r="AL78" s="1068"/>
      <c r="AM78" s="1068"/>
      <c r="AN78" s="1068"/>
      <c r="AO78" s="1068"/>
      <c r="AP78" s="1068"/>
      <c r="AQ78" s="1068"/>
      <c r="AR78" s="1068"/>
      <c r="AS78" s="1068"/>
      <c r="AT78" s="1068"/>
      <c r="AU78" s="1068"/>
      <c r="AV78" s="1068"/>
      <c r="AW78" s="1068"/>
      <c r="AX78" s="1068"/>
      <c r="AY78" s="1069"/>
      <c r="AZ78" s="857" t="s">
        <v>68</v>
      </c>
      <c r="BA78" s="858"/>
      <c r="BB78" s="858"/>
      <c r="BC78" s="858"/>
      <c r="BD78" s="858"/>
      <c r="BE78" s="858"/>
      <c r="BF78" s="859"/>
      <c r="BG78" s="857" t="s">
        <v>69</v>
      </c>
      <c r="BH78" s="858"/>
      <c r="BI78" s="858"/>
      <c r="BJ78" s="858"/>
      <c r="BK78" s="858"/>
      <c r="BL78" s="858"/>
      <c r="BM78" s="859"/>
      <c r="BN78" s="743">
        <v>100</v>
      </c>
      <c r="BO78" s="744"/>
      <c r="BP78" s="744"/>
      <c r="BQ78" s="744"/>
      <c r="BR78" s="744"/>
      <c r="BS78" s="745"/>
      <c r="BT78" s="743">
        <v>100</v>
      </c>
      <c r="BU78" s="744"/>
      <c r="BV78" s="744"/>
      <c r="BW78" s="744"/>
      <c r="BX78" s="744"/>
      <c r="BY78" s="745"/>
      <c r="BZ78" s="743">
        <v>100</v>
      </c>
      <c r="CA78" s="744"/>
      <c r="CB78" s="744"/>
      <c r="CC78" s="744"/>
      <c r="CD78" s="744"/>
      <c r="CE78" s="745"/>
      <c r="CF78" s="1070">
        <v>3</v>
      </c>
      <c r="CG78" s="1071"/>
      <c r="CH78" s="1071"/>
      <c r="CI78" s="1071"/>
      <c r="CJ78" s="1071"/>
      <c r="CK78" s="1072"/>
      <c r="CL78" s="743"/>
      <c r="CM78" s="744"/>
      <c r="CN78" s="744"/>
      <c r="CO78" s="744"/>
      <c r="CP78" s="744"/>
      <c r="CQ78" s="745"/>
    </row>
    <row r="79" spans="1:95" ht="45.75" customHeight="1" x14ac:dyDescent="0.2">
      <c r="A79" s="556" t="s">
        <v>222</v>
      </c>
      <c r="B79" s="756"/>
      <c r="C79" s="756"/>
      <c r="D79" s="756"/>
      <c r="E79" s="756"/>
      <c r="F79" s="756"/>
      <c r="G79" s="757"/>
      <c r="H79" s="1090" t="s">
        <v>210</v>
      </c>
      <c r="I79" s="1097"/>
      <c r="J79" s="1097"/>
      <c r="K79" s="1097"/>
      <c r="L79" s="1097"/>
      <c r="M79" s="1097"/>
      <c r="N79" s="1097"/>
      <c r="O79" s="1097"/>
      <c r="P79" s="1097"/>
      <c r="Q79" s="1097"/>
      <c r="R79" s="1097"/>
      <c r="S79" s="1098"/>
      <c r="T79" s="1099" t="s">
        <v>66</v>
      </c>
      <c r="U79" s="1100"/>
      <c r="V79" s="1100"/>
      <c r="W79" s="1100"/>
      <c r="X79" s="1100"/>
      <c r="Y79" s="1100"/>
      <c r="Z79" s="1100"/>
      <c r="AA79" s="1100"/>
      <c r="AB79" s="1100"/>
      <c r="AC79" s="1100"/>
      <c r="AD79" s="1100"/>
      <c r="AE79" s="1101"/>
      <c r="AF79" s="1067" t="s">
        <v>71</v>
      </c>
      <c r="AG79" s="1068"/>
      <c r="AH79" s="1068"/>
      <c r="AI79" s="1068"/>
      <c r="AJ79" s="1068"/>
      <c r="AK79" s="1068"/>
      <c r="AL79" s="1068"/>
      <c r="AM79" s="1068"/>
      <c r="AN79" s="1068"/>
      <c r="AO79" s="1068"/>
      <c r="AP79" s="1068"/>
      <c r="AQ79" s="1068"/>
      <c r="AR79" s="1068"/>
      <c r="AS79" s="1068"/>
      <c r="AT79" s="1068"/>
      <c r="AU79" s="1068"/>
      <c r="AV79" s="1068"/>
      <c r="AW79" s="1068"/>
      <c r="AX79" s="1068"/>
      <c r="AY79" s="1069"/>
      <c r="AZ79" s="853" t="s">
        <v>68</v>
      </c>
      <c r="BA79" s="854"/>
      <c r="BB79" s="854"/>
      <c r="BC79" s="854"/>
      <c r="BD79" s="854"/>
      <c r="BE79" s="854"/>
      <c r="BF79" s="855"/>
      <c r="BG79" s="853" t="s">
        <v>69</v>
      </c>
      <c r="BH79" s="854"/>
      <c r="BI79" s="854"/>
      <c r="BJ79" s="854"/>
      <c r="BK79" s="854"/>
      <c r="BL79" s="854"/>
      <c r="BM79" s="855"/>
      <c r="BN79" s="907">
        <v>100</v>
      </c>
      <c r="BO79" s="908"/>
      <c r="BP79" s="908"/>
      <c r="BQ79" s="908"/>
      <c r="BR79" s="908"/>
      <c r="BS79" s="909"/>
      <c r="BT79" s="907">
        <v>100</v>
      </c>
      <c r="BU79" s="908"/>
      <c r="BV79" s="908"/>
      <c r="BW79" s="908"/>
      <c r="BX79" s="908"/>
      <c r="BY79" s="909"/>
      <c r="BZ79" s="907">
        <v>100</v>
      </c>
      <c r="CA79" s="908"/>
      <c r="CB79" s="908"/>
      <c r="CC79" s="908"/>
      <c r="CD79" s="908"/>
      <c r="CE79" s="909"/>
      <c r="CF79" s="1102">
        <v>3</v>
      </c>
      <c r="CG79" s="1103"/>
      <c r="CH79" s="1103"/>
      <c r="CI79" s="1103"/>
      <c r="CJ79" s="1103"/>
      <c r="CK79" s="1104"/>
      <c r="CL79" s="907"/>
      <c r="CM79" s="908"/>
      <c r="CN79" s="908"/>
      <c r="CO79" s="908"/>
      <c r="CP79" s="908"/>
      <c r="CQ79" s="909"/>
    </row>
    <row r="80" spans="1:95" ht="42" customHeight="1" x14ac:dyDescent="0.2">
      <c r="A80" s="556" t="s">
        <v>229</v>
      </c>
      <c r="B80" s="526"/>
      <c r="C80" s="526"/>
      <c r="D80" s="526"/>
      <c r="E80" s="526"/>
      <c r="F80" s="526"/>
      <c r="G80" s="527"/>
      <c r="H80" s="1090" t="s">
        <v>70</v>
      </c>
      <c r="I80" s="1097"/>
      <c r="J80" s="1097"/>
      <c r="K80" s="1097"/>
      <c r="L80" s="1097"/>
      <c r="M80" s="1097"/>
      <c r="N80" s="1097"/>
      <c r="O80" s="1097"/>
      <c r="P80" s="1097"/>
      <c r="Q80" s="1097"/>
      <c r="R80" s="1097"/>
      <c r="S80" s="1098"/>
      <c r="T80" s="1099" t="s">
        <v>66</v>
      </c>
      <c r="U80" s="1100"/>
      <c r="V80" s="1100"/>
      <c r="W80" s="1100"/>
      <c r="X80" s="1100"/>
      <c r="Y80" s="1100"/>
      <c r="Z80" s="1100"/>
      <c r="AA80" s="1100"/>
      <c r="AB80" s="1100"/>
      <c r="AC80" s="1100"/>
      <c r="AD80" s="1100"/>
      <c r="AE80" s="1101"/>
      <c r="AF80" s="1067" t="s">
        <v>71</v>
      </c>
      <c r="AG80" s="1068"/>
      <c r="AH80" s="1068"/>
      <c r="AI80" s="1068"/>
      <c r="AJ80" s="1068"/>
      <c r="AK80" s="1068"/>
      <c r="AL80" s="1068"/>
      <c r="AM80" s="1068"/>
      <c r="AN80" s="1068"/>
      <c r="AO80" s="1068"/>
      <c r="AP80" s="1068"/>
      <c r="AQ80" s="1068"/>
      <c r="AR80" s="1068"/>
      <c r="AS80" s="1068"/>
      <c r="AT80" s="1068"/>
      <c r="AU80" s="1068"/>
      <c r="AV80" s="1068"/>
      <c r="AW80" s="1068"/>
      <c r="AX80" s="1068"/>
      <c r="AY80" s="1069"/>
      <c r="AZ80" s="853" t="s">
        <v>68</v>
      </c>
      <c r="BA80" s="854"/>
      <c r="BB80" s="854"/>
      <c r="BC80" s="854"/>
      <c r="BD80" s="854"/>
      <c r="BE80" s="854"/>
      <c r="BF80" s="855"/>
      <c r="BG80" s="853" t="s">
        <v>69</v>
      </c>
      <c r="BH80" s="854"/>
      <c r="BI80" s="854"/>
      <c r="BJ80" s="854"/>
      <c r="BK80" s="854"/>
      <c r="BL80" s="854"/>
      <c r="BM80" s="855"/>
      <c r="BN80" s="907">
        <v>100</v>
      </c>
      <c r="BO80" s="908"/>
      <c r="BP80" s="908"/>
      <c r="BQ80" s="908"/>
      <c r="BR80" s="908"/>
      <c r="BS80" s="909"/>
      <c r="BT80" s="907">
        <v>100</v>
      </c>
      <c r="BU80" s="908"/>
      <c r="BV80" s="908"/>
      <c r="BW80" s="908"/>
      <c r="BX80" s="908"/>
      <c r="BY80" s="909"/>
      <c r="BZ80" s="907">
        <v>100</v>
      </c>
      <c r="CA80" s="908"/>
      <c r="CB80" s="908"/>
      <c r="CC80" s="908"/>
      <c r="CD80" s="908"/>
      <c r="CE80" s="909"/>
      <c r="CF80" s="1102">
        <v>3</v>
      </c>
      <c r="CG80" s="1103"/>
      <c r="CH80" s="1103"/>
      <c r="CI80" s="1103"/>
      <c r="CJ80" s="1103"/>
      <c r="CK80" s="1104"/>
      <c r="CL80" s="907"/>
      <c r="CM80" s="908"/>
      <c r="CN80" s="908"/>
      <c r="CO80" s="908"/>
      <c r="CP80" s="908"/>
      <c r="CQ80" s="909"/>
    </row>
    <row r="81" spans="1:95" ht="3.75" customHeight="1" x14ac:dyDescent="0.2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</row>
    <row r="82" spans="1:95" ht="18" x14ac:dyDescent="0.2">
      <c r="A82" s="802" t="s">
        <v>72</v>
      </c>
      <c r="B82" s="802"/>
      <c r="C82" s="802"/>
      <c r="D82" s="802"/>
      <c r="E82" s="802"/>
      <c r="F82" s="802"/>
      <c r="G82" s="802"/>
      <c r="H82" s="802"/>
      <c r="I82" s="802"/>
      <c r="J82" s="802"/>
      <c r="K82" s="802"/>
      <c r="L82" s="802"/>
      <c r="M82" s="802"/>
      <c r="N82" s="802"/>
      <c r="O82" s="802"/>
      <c r="P82" s="802"/>
      <c r="Q82" s="802"/>
      <c r="R82" s="802"/>
      <c r="S82" s="802"/>
      <c r="T82" s="802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J82" s="802"/>
      <c r="AK82" s="802"/>
      <c r="AL82" s="802"/>
      <c r="AM82" s="802"/>
      <c r="AN82" s="802"/>
      <c r="AO82" s="802"/>
      <c r="AP82" s="802"/>
      <c r="AQ82" s="802"/>
      <c r="AR82" s="802"/>
      <c r="AS82" s="802"/>
      <c r="AT82" s="802"/>
      <c r="AU82" s="802"/>
      <c r="AV82" s="802"/>
      <c r="AW82" s="802"/>
      <c r="AX82" s="802"/>
      <c r="AY82" s="802"/>
      <c r="AZ82" s="802"/>
      <c r="BA82" s="802"/>
      <c r="BB82" s="802"/>
      <c r="BC82" s="802"/>
      <c r="BD82" s="802"/>
      <c r="BE82" s="802"/>
      <c r="BF82" s="802"/>
      <c r="BG82" s="802"/>
      <c r="BH82" s="802"/>
      <c r="BI82" s="802"/>
      <c r="BJ82" s="802"/>
      <c r="BK82" s="802"/>
      <c r="BL82" s="802"/>
      <c r="BM82" s="802"/>
      <c r="BN82" s="802"/>
      <c r="BO82" s="802"/>
      <c r="BP82" s="802"/>
      <c r="BQ82" s="802"/>
      <c r="BR82" s="802"/>
      <c r="BS82" s="802"/>
      <c r="BT82" s="802"/>
      <c r="BU82" s="802"/>
      <c r="BV82" s="802"/>
      <c r="BW82" s="802"/>
      <c r="BX82" s="802"/>
      <c r="BY82" s="802"/>
      <c r="BZ82" s="802"/>
      <c r="CA82" s="802"/>
      <c r="CB82" s="802"/>
      <c r="CC82" s="802"/>
      <c r="CD82" s="802"/>
      <c r="CE82" s="802"/>
    </row>
    <row r="83" spans="1:95" ht="9" customHeight="1" x14ac:dyDescent="0.2">
      <c r="A83" s="802"/>
      <c r="B83" s="802"/>
      <c r="C83" s="802"/>
      <c r="D83" s="802"/>
      <c r="E83" s="802"/>
      <c r="F83" s="802"/>
      <c r="G83" s="802"/>
      <c r="H83" s="802"/>
      <c r="I83" s="802"/>
      <c r="J83" s="802"/>
      <c r="K83" s="802"/>
      <c r="L83" s="802"/>
      <c r="M83" s="802"/>
      <c r="N83" s="802"/>
      <c r="O83" s="802"/>
      <c r="P83" s="802"/>
      <c r="Q83" s="802"/>
      <c r="R83" s="802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H83" s="802"/>
      <c r="AI83" s="802"/>
      <c r="AJ83" s="802"/>
      <c r="AK83" s="802"/>
      <c r="AL83" s="802"/>
      <c r="AM83" s="802"/>
      <c r="AN83" s="802"/>
      <c r="AO83" s="802"/>
      <c r="AP83" s="802"/>
      <c r="AQ83" s="802"/>
      <c r="AR83" s="802"/>
      <c r="AS83" s="802"/>
      <c r="AT83" s="802"/>
      <c r="AU83" s="802"/>
      <c r="AV83" s="802"/>
      <c r="AW83" s="802"/>
      <c r="AX83" s="802"/>
      <c r="AY83" s="802"/>
      <c r="AZ83" s="802"/>
      <c r="BA83" s="802"/>
      <c r="BB83" s="802"/>
      <c r="BC83" s="802"/>
      <c r="BD83" s="802"/>
      <c r="BE83" s="802"/>
      <c r="BF83" s="802"/>
      <c r="BG83" s="802"/>
      <c r="BH83" s="802"/>
      <c r="BI83" s="802"/>
      <c r="BJ83" s="802"/>
      <c r="BK83" s="802"/>
      <c r="BL83" s="802"/>
      <c r="BM83" s="802"/>
      <c r="BN83" s="802"/>
      <c r="BO83" s="802"/>
      <c r="BP83" s="802"/>
      <c r="BQ83" s="802"/>
      <c r="BR83" s="802"/>
      <c r="BS83" s="802"/>
      <c r="BT83" s="802"/>
      <c r="BU83" s="802"/>
      <c r="BV83" s="802"/>
      <c r="BW83" s="802"/>
      <c r="BX83" s="802"/>
      <c r="BY83" s="802"/>
      <c r="BZ83" s="802"/>
      <c r="CA83" s="802"/>
      <c r="CB83" s="802"/>
      <c r="CC83" s="802"/>
      <c r="CD83" s="802"/>
      <c r="CE83" s="802"/>
    </row>
    <row r="84" spans="1:95" ht="73.5" customHeight="1" x14ac:dyDescent="0.2">
      <c r="A84" s="852" t="s">
        <v>39</v>
      </c>
      <c r="B84" s="852"/>
      <c r="C84" s="852"/>
      <c r="D84" s="852"/>
      <c r="E84" s="852"/>
      <c r="F84" s="852"/>
      <c r="G84" s="852"/>
      <c r="H84" s="860" t="s">
        <v>74</v>
      </c>
      <c r="I84" s="861"/>
      <c r="J84" s="861"/>
      <c r="K84" s="861"/>
      <c r="L84" s="861"/>
      <c r="M84" s="861"/>
      <c r="N84" s="861"/>
      <c r="O84" s="861"/>
      <c r="P84" s="861"/>
      <c r="Q84" s="861"/>
      <c r="R84" s="861"/>
      <c r="S84" s="862"/>
      <c r="T84" s="839" t="s">
        <v>75</v>
      </c>
      <c r="U84" s="839"/>
      <c r="V84" s="839"/>
      <c r="W84" s="839"/>
      <c r="X84" s="839"/>
      <c r="Y84" s="839"/>
      <c r="Z84" s="839"/>
      <c r="AA84" s="839"/>
      <c r="AB84" s="839"/>
      <c r="AC84" s="853" t="s">
        <v>76</v>
      </c>
      <c r="AD84" s="854"/>
      <c r="AE84" s="854"/>
      <c r="AF84" s="854"/>
      <c r="AG84" s="854"/>
      <c r="AH84" s="854"/>
      <c r="AI84" s="854"/>
      <c r="AJ84" s="854"/>
      <c r="AK84" s="854"/>
      <c r="AL84" s="854"/>
      <c r="AM84" s="854"/>
      <c r="AN84" s="854"/>
      <c r="AO84" s="854"/>
      <c r="AP84" s="854"/>
      <c r="AQ84" s="854"/>
      <c r="AR84" s="854"/>
      <c r="AS84" s="854"/>
      <c r="AT84" s="854"/>
      <c r="AU84" s="854"/>
      <c r="AV84" s="854"/>
      <c r="AW84" s="854"/>
      <c r="AX84" s="854"/>
      <c r="AY84" s="854"/>
      <c r="AZ84" s="854"/>
      <c r="BA84" s="855"/>
      <c r="BB84" s="853" t="s">
        <v>77</v>
      </c>
      <c r="BC84" s="854"/>
      <c r="BD84" s="854"/>
      <c r="BE84" s="854"/>
      <c r="BF84" s="854"/>
      <c r="BG84" s="854"/>
      <c r="BH84" s="854"/>
      <c r="BI84" s="854"/>
      <c r="BJ84" s="854"/>
      <c r="BK84" s="854"/>
      <c r="BL84" s="854"/>
      <c r="BM84" s="854"/>
      <c r="BN84" s="854"/>
      <c r="BO84" s="854"/>
      <c r="BP84" s="855"/>
      <c r="BQ84" s="857" t="s">
        <v>78</v>
      </c>
      <c r="BR84" s="858"/>
      <c r="BS84" s="858"/>
      <c r="BT84" s="858"/>
      <c r="BU84" s="858"/>
      <c r="BV84" s="858"/>
      <c r="BW84" s="858"/>
      <c r="BX84" s="858"/>
      <c r="BY84" s="858"/>
      <c r="BZ84" s="858"/>
      <c r="CA84" s="858"/>
      <c r="CB84" s="858"/>
      <c r="CC84" s="858"/>
      <c r="CD84" s="858"/>
      <c r="CE84" s="859"/>
      <c r="CF84" s="852" t="s">
        <v>79</v>
      </c>
      <c r="CG84" s="852"/>
      <c r="CH84" s="852"/>
      <c r="CI84" s="852"/>
      <c r="CJ84" s="852"/>
      <c r="CK84" s="852"/>
      <c r="CL84" s="852"/>
      <c r="CM84" s="852"/>
      <c r="CN84" s="852"/>
      <c r="CO84" s="852"/>
      <c r="CP84" s="852"/>
      <c r="CQ84" s="852"/>
    </row>
    <row r="85" spans="1:95" ht="10.5" customHeight="1" x14ac:dyDescent="0.2">
      <c r="A85" s="852"/>
      <c r="B85" s="852"/>
      <c r="C85" s="852"/>
      <c r="D85" s="852"/>
      <c r="E85" s="852"/>
      <c r="F85" s="852"/>
      <c r="G85" s="852"/>
      <c r="H85" s="860" t="s">
        <v>45</v>
      </c>
      <c r="I85" s="861"/>
      <c r="J85" s="861"/>
      <c r="K85" s="861"/>
      <c r="L85" s="861"/>
      <c r="M85" s="861"/>
      <c r="N85" s="861"/>
      <c r="O85" s="861"/>
      <c r="P85" s="861"/>
      <c r="Q85" s="861"/>
      <c r="R85" s="861"/>
      <c r="S85" s="862"/>
      <c r="T85" s="863" t="s">
        <v>45</v>
      </c>
      <c r="U85" s="864"/>
      <c r="V85" s="864"/>
      <c r="W85" s="864"/>
      <c r="X85" s="864"/>
      <c r="Y85" s="864"/>
      <c r="Z85" s="864"/>
      <c r="AA85" s="864"/>
      <c r="AB85" s="865"/>
      <c r="AC85" s="860" t="s">
        <v>45</v>
      </c>
      <c r="AD85" s="861"/>
      <c r="AE85" s="861"/>
      <c r="AF85" s="861"/>
      <c r="AG85" s="861"/>
      <c r="AH85" s="861"/>
      <c r="AI85" s="861"/>
      <c r="AJ85" s="861"/>
      <c r="AK85" s="861"/>
      <c r="AL85" s="861"/>
      <c r="AM85" s="861"/>
      <c r="AN85" s="861"/>
      <c r="AO85" s="861"/>
      <c r="AP85" s="861"/>
      <c r="AQ85" s="861"/>
      <c r="AR85" s="862"/>
      <c r="AS85" s="860" t="s">
        <v>80</v>
      </c>
      <c r="AT85" s="861"/>
      <c r="AU85" s="861"/>
      <c r="AV85" s="861"/>
      <c r="AW85" s="861"/>
      <c r="AX85" s="861"/>
      <c r="AY85" s="861"/>
      <c r="AZ85" s="861"/>
      <c r="BA85" s="862"/>
      <c r="BB85" s="869" t="s">
        <v>6</v>
      </c>
      <c r="BC85" s="870"/>
      <c r="BD85" s="856" t="s">
        <v>13</v>
      </c>
      <c r="BE85" s="856"/>
      <c r="BF85" s="50"/>
      <c r="BG85" s="869" t="s">
        <v>6</v>
      </c>
      <c r="BH85" s="870"/>
      <c r="BI85" s="856" t="s">
        <v>6</v>
      </c>
      <c r="BJ85" s="856"/>
      <c r="BK85" s="50"/>
      <c r="BL85" s="869" t="s">
        <v>6</v>
      </c>
      <c r="BM85" s="870"/>
      <c r="BN85" s="856" t="s">
        <v>194</v>
      </c>
      <c r="BO85" s="856"/>
      <c r="BP85" s="50"/>
      <c r="BQ85" s="869" t="s">
        <v>6</v>
      </c>
      <c r="BR85" s="870"/>
      <c r="BS85" s="856" t="s">
        <v>13</v>
      </c>
      <c r="BT85" s="856"/>
      <c r="BU85" s="50"/>
      <c r="BV85" s="869" t="s">
        <v>6</v>
      </c>
      <c r="BW85" s="870"/>
      <c r="BX85" s="856" t="s">
        <v>6</v>
      </c>
      <c r="BY85" s="856"/>
      <c r="BZ85" s="50"/>
      <c r="CA85" s="869" t="s">
        <v>6</v>
      </c>
      <c r="CB85" s="870"/>
      <c r="CC85" s="856" t="s">
        <v>194</v>
      </c>
      <c r="CD85" s="856"/>
      <c r="CE85" s="50"/>
      <c r="CF85" s="871" t="s">
        <v>48</v>
      </c>
      <c r="CG85" s="872"/>
      <c r="CH85" s="872"/>
      <c r="CI85" s="872"/>
      <c r="CJ85" s="872"/>
      <c r="CK85" s="873"/>
      <c r="CL85" s="871" t="s">
        <v>49</v>
      </c>
      <c r="CM85" s="872"/>
      <c r="CN85" s="872"/>
      <c r="CO85" s="872"/>
      <c r="CP85" s="872"/>
      <c r="CQ85" s="873"/>
    </row>
    <row r="86" spans="1:95" ht="6" customHeight="1" x14ac:dyDescent="0.2">
      <c r="A86" s="852"/>
      <c r="B86" s="852"/>
      <c r="C86" s="852"/>
      <c r="D86" s="852"/>
      <c r="E86" s="852"/>
      <c r="F86" s="852"/>
      <c r="G86" s="852"/>
      <c r="H86" s="863"/>
      <c r="I86" s="864"/>
      <c r="J86" s="864"/>
      <c r="K86" s="864"/>
      <c r="L86" s="864"/>
      <c r="M86" s="864"/>
      <c r="N86" s="864"/>
      <c r="O86" s="864"/>
      <c r="P86" s="864"/>
      <c r="Q86" s="864"/>
      <c r="R86" s="864"/>
      <c r="S86" s="865"/>
      <c r="T86" s="863"/>
      <c r="U86" s="864"/>
      <c r="V86" s="864"/>
      <c r="W86" s="864"/>
      <c r="X86" s="864"/>
      <c r="Y86" s="864"/>
      <c r="Z86" s="864"/>
      <c r="AA86" s="864"/>
      <c r="AB86" s="865"/>
      <c r="AC86" s="863"/>
      <c r="AD86" s="864"/>
      <c r="AE86" s="864"/>
      <c r="AF86" s="864"/>
      <c r="AG86" s="864"/>
      <c r="AH86" s="864"/>
      <c r="AI86" s="864"/>
      <c r="AJ86" s="864"/>
      <c r="AK86" s="864"/>
      <c r="AL86" s="864"/>
      <c r="AM86" s="864"/>
      <c r="AN86" s="864"/>
      <c r="AO86" s="864"/>
      <c r="AP86" s="864"/>
      <c r="AQ86" s="864"/>
      <c r="AR86" s="865"/>
      <c r="AS86" s="863"/>
      <c r="AT86" s="864"/>
      <c r="AU86" s="864"/>
      <c r="AV86" s="864"/>
      <c r="AW86" s="864"/>
      <c r="AX86" s="864"/>
      <c r="AY86" s="864"/>
      <c r="AZ86" s="864"/>
      <c r="BA86" s="865"/>
      <c r="BB86" s="863" t="s">
        <v>81</v>
      </c>
      <c r="BC86" s="864"/>
      <c r="BD86" s="864"/>
      <c r="BE86" s="864"/>
      <c r="BF86" s="865"/>
      <c r="BG86" s="863" t="s">
        <v>82</v>
      </c>
      <c r="BH86" s="864"/>
      <c r="BI86" s="864"/>
      <c r="BJ86" s="864"/>
      <c r="BK86" s="865"/>
      <c r="BL86" s="863" t="s">
        <v>83</v>
      </c>
      <c r="BM86" s="864"/>
      <c r="BN86" s="864"/>
      <c r="BO86" s="864"/>
      <c r="BP86" s="865"/>
      <c r="BQ86" s="863" t="s">
        <v>81</v>
      </c>
      <c r="BR86" s="864"/>
      <c r="BS86" s="864"/>
      <c r="BT86" s="864"/>
      <c r="BU86" s="865"/>
      <c r="BV86" s="863" t="s">
        <v>82</v>
      </c>
      <c r="BW86" s="864"/>
      <c r="BX86" s="864"/>
      <c r="BY86" s="864"/>
      <c r="BZ86" s="865"/>
      <c r="CA86" s="863" t="s">
        <v>83</v>
      </c>
      <c r="CB86" s="864"/>
      <c r="CC86" s="864"/>
      <c r="CD86" s="864"/>
      <c r="CE86" s="865"/>
      <c r="CF86" s="874"/>
      <c r="CG86" s="875"/>
      <c r="CH86" s="875"/>
      <c r="CI86" s="875"/>
      <c r="CJ86" s="875"/>
      <c r="CK86" s="876"/>
      <c r="CL86" s="874"/>
      <c r="CM86" s="875"/>
      <c r="CN86" s="875"/>
      <c r="CO86" s="875"/>
      <c r="CP86" s="875"/>
      <c r="CQ86" s="876"/>
    </row>
    <row r="87" spans="1:95" hidden="1" x14ac:dyDescent="0.2">
      <c r="A87" s="852"/>
      <c r="B87" s="852"/>
      <c r="C87" s="852"/>
      <c r="D87" s="852"/>
      <c r="E87" s="852"/>
      <c r="F87" s="852"/>
      <c r="G87" s="852"/>
      <c r="H87" s="863"/>
      <c r="I87" s="864"/>
      <c r="J87" s="864"/>
      <c r="K87" s="864"/>
      <c r="L87" s="864"/>
      <c r="M87" s="864"/>
      <c r="N87" s="864"/>
      <c r="O87" s="864"/>
      <c r="P87" s="864"/>
      <c r="Q87" s="864"/>
      <c r="R87" s="864"/>
      <c r="S87" s="865"/>
      <c r="T87" s="863"/>
      <c r="U87" s="864"/>
      <c r="V87" s="864"/>
      <c r="W87" s="864"/>
      <c r="X87" s="864"/>
      <c r="Y87" s="864"/>
      <c r="Z87" s="864"/>
      <c r="AA87" s="864"/>
      <c r="AB87" s="865"/>
      <c r="AC87" s="863"/>
      <c r="AD87" s="864"/>
      <c r="AE87" s="864"/>
      <c r="AF87" s="864"/>
      <c r="AG87" s="864"/>
      <c r="AH87" s="864"/>
      <c r="AI87" s="864"/>
      <c r="AJ87" s="864"/>
      <c r="AK87" s="864"/>
      <c r="AL87" s="864"/>
      <c r="AM87" s="864"/>
      <c r="AN87" s="864"/>
      <c r="AO87" s="864"/>
      <c r="AP87" s="864"/>
      <c r="AQ87" s="864"/>
      <c r="AR87" s="865"/>
      <c r="AS87" s="866"/>
      <c r="AT87" s="867"/>
      <c r="AU87" s="867"/>
      <c r="AV87" s="867"/>
      <c r="AW87" s="867"/>
      <c r="AX87" s="867"/>
      <c r="AY87" s="867"/>
      <c r="AZ87" s="867"/>
      <c r="BA87" s="868"/>
      <c r="BB87" s="863"/>
      <c r="BC87" s="864"/>
      <c r="BD87" s="864"/>
      <c r="BE87" s="864"/>
      <c r="BF87" s="865"/>
      <c r="BG87" s="863"/>
      <c r="BH87" s="864"/>
      <c r="BI87" s="864"/>
      <c r="BJ87" s="864"/>
      <c r="BK87" s="865"/>
      <c r="BL87" s="863"/>
      <c r="BM87" s="864"/>
      <c r="BN87" s="864"/>
      <c r="BO87" s="864"/>
      <c r="BP87" s="865"/>
      <c r="BQ87" s="863"/>
      <c r="BR87" s="864"/>
      <c r="BS87" s="864"/>
      <c r="BT87" s="864"/>
      <c r="BU87" s="865"/>
      <c r="BV87" s="863"/>
      <c r="BW87" s="864"/>
      <c r="BX87" s="864"/>
      <c r="BY87" s="864"/>
      <c r="BZ87" s="865"/>
      <c r="CA87" s="863"/>
      <c r="CB87" s="864"/>
      <c r="CC87" s="864"/>
      <c r="CD87" s="864"/>
      <c r="CE87" s="865"/>
      <c r="CF87" s="874"/>
      <c r="CG87" s="875"/>
      <c r="CH87" s="875"/>
      <c r="CI87" s="875"/>
      <c r="CJ87" s="875"/>
      <c r="CK87" s="876"/>
      <c r="CL87" s="874"/>
      <c r="CM87" s="875"/>
      <c r="CN87" s="875"/>
      <c r="CO87" s="875"/>
      <c r="CP87" s="875"/>
      <c r="CQ87" s="876"/>
    </row>
    <row r="88" spans="1:95" ht="69" customHeight="1" x14ac:dyDescent="0.2">
      <c r="A88" s="852"/>
      <c r="B88" s="852"/>
      <c r="C88" s="852"/>
      <c r="D88" s="852"/>
      <c r="E88" s="852"/>
      <c r="F88" s="852"/>
      <c r="G88" s="852"/>
      <c r="H88" s="866"/>
      <c r="I88" s="867"/>
      <c r="J88" s="867"/>
      <c r="K88" s="867"/>
      <c r="L88" s="867"/>
      <c r="M88" s="867"/>
      <c r="N88" s="867"/>
      <c r="O88" s="867"/>
      <c r="P88" s="867"/>
      <c r="Q88" s="867"/>
      <c r="R88" s="867"/>
      <c r="S88" s="868"/>
      <c r="T88" s="866"/>
      <c r="U88" s="867"/>
      <c r="V88" s="867"/>
      <c r="W88" s="867"/>
      <c r="X88" s="867"/>
      <c r="Y88" s="867"/>
      <c r="Z88" s="867"/>
      <c r="AA88" s="867"/>
      <c r="AB88" s="868"/>
      <c r="AC88" s="866"/>
      <c r="AD88" s="867"/>
      <c r="AE88" s="867"/>
      <c r="AF88" s="867"/>
      <c r="AG88" s="867"/>
      <c r="AH88" s="867"/>
      <c r="AI88" s="867"/>
      <c r="AJ88" s="867"/>
      <c r="AK88" s="867"/>
      <c r="AL88" s="867"/>
      <c r="AM88" s="867"/>
      <c r="AN88" s="867"/>
      <c r="AO88" s="867"/>
      <c r="AP88" s="867"/>
      <c r="AQ88" s="867"/>
      <c r="AR88" s="868"/>
      <c r="AS88" s="853" t="s">
        <v>53</v>
      </c>
      <c r="AT88" s="854"/>
      <c r="AU88" s="854"/>
      <c r="AV88" s="854"/>
      <c r="AW88" s="855"/>
      <c r="AX88" s="853" t="s">
        <v>54</v>
      </c>
      <c r="AY88" s="854"/>
      <c r="AZ88" s="854"/>
      <c r="BA88" s="855"/>
      <c r="BB88" s="866"/>
      <c r="BC88" s="867"/>
      <c r="BD88" s="867"/>
      <c r="BE88" s="867"/>
      <c r="BF88" s="868"/>
      <c r="BG88" s="866"/>
      <c r="BH88" s="867"/>
      <c r="BI88" s="867"/>
      <c r="BJ88" s="867"/>
      <c r="BK88" s="868"/>
      <c r="BL88" s="866"/>
      <c r="BM88" s="867"/>
      <c r="BN88" s="867"/>
      <c r="BO88" s="867"/>
      <c r="BP88" s="868"/>
      <c r="BQ88" s="866"/>
      <c r="BR88" s="867"/>
      <c r="BS88" s="867"/>
      <c r="BT88" s="867"/>
      <c r="BU88" s="868"/>
      <c r="BV88" s="866"/>
      <c r="BW88" s="867"/>
      <c r="BX88" s="867"/>
      <c r="BY88" s="867"/>
      <c r="BZ88" s="868"/>
      <c r="CA88" s="866"/>
      <c r="CB88" s="867"/>
      <c r="CC88" s="867"/>
      <c r="CD88" s="867"/>
      <c r="CE88" s="868"/>
      <c r="CF88" s="877"/>
      <c r="CG88" s="878"/>
      <c r="CH88" s="878"/>
      <c r="CI88" s="878"/>
      <c r="CJ88" s="878"/>
      <c r="CK88" s="879"/>
      <c r="CL88" s="877"/>
      <c r="CM88" s="878"/>
      <c r="CN88" s="878"/>
      <c r="CO88" s="878"/>
      <c r="CP88" s="878"/>
      <c r="CQ88" s="879"/>
    </row>
    <row r="89" spans="1:95" x14ac:dyDescent="0.2">
      <c r="A89" s="839" t="s">
        <v>30</v>
      </c>
      <c r="B89" s="839"/>
      <c r="C89" s="839"/>
      <c r="D89" s="839"/>
      <c r="E89" s="839"/>
      <c r="F89" s="839"/>
      <c r="G89" s="839"/>
      <c r="H89" s="853" t="s">
        <v>55</v>
      </c>
      <c r="I89" s="854"/>
      <c r="J89" s="854"/>
      <c r="K89" s="854"/>
      <c r="L89" s="854"/>
      <c r="M89" s="854"/>
      <c r="N89" s="854"/>
      <c r="O89" s="854"/>
      <c r="P89" s="854"/>
      <c r="Q89" s="854"/>
      <c r="R89" s="854"/>
      <c r="S89" s="855"/>
      <c r="T89" s="853" t="s">
        <v>56</v>
      </c>
      <c r="U89" s="854"/>
      <c r="V89" s="854"/>
      <c r="W89" s="854"/>
      <c r="X89" s="854"/>
      <c r="Y89" s="854"/>
      <c r="Z89" s="854"/>
      <c r="AA89" s="854"/>
      <c r="AB89" s="855"/>
      <c r="AC89" s="860" t="s">
        <v>57</v>
      </c>
      <c r="AD89" s="861"/>
      <c r="AE89" s="861"/>
      <c r="AF89" s="861"/>
      <c r="AG89" s="861"/>
      <c r="AH89" s="861"/>
      <c r="AI89" s="861"/>
      <c r="AJ89" s="861"/>
      <c r="AK89" s="861"/>
      <c r="AL89" s="861"/>
      <c r="AM89" s="861"/>
      <c r="AN89" s="861"/>
      <c r="AO89" s="861"/>
      <c r="AP89" s="861"/>
      <c r="AQ89" s="861"/>
      <c r="AR89" s="862"/>
      <c r="AS89" s="853" t="s">
        <v>58</v>
      </c>
      <c r="AT89" s="854"/>
      <c r="AU89" s="854"/>
      <c r="AV89" s="854"/>
      <c r="AW89" s="855"/>
      <c r="AX89" s="853" t="s">
        <v>59</v>
      </c>
      <c r="AY89" s="854"/>
      <c r="AZ89" s="854"/>
      <c r="BA89" s="855"/>
      <c r="BB89" s="839" t="s">
        <v>60</v>
      </c>
      <c r="BC89" s="839"/>
      <c r="BD89" s="839"/>
      <c r="BE89" s="839"/>
      <c r="BF89" s="839"/>
      <c r="BG89" s="839" t="s">
        <v>61</v>
      </c>
      <c r="BH89" s="839"/>
      <c r="BI89" s="839"/>
      <c r="BJ89" s="839"/>
      <c r="BK89" s="839"/>
      <c r="BL89" s="839" t="s">
        <v>62</v>
      </c>
      <c r="BM89" s="839"/>
      <c r="BN89" s="839"/>
      <c r="BO89" s="839"/>
      <c r="BP89" s="839"/>
      <c r="BQ89" s="839" t="s">
        <v>63</v>
      </c>
      <c r="BR89" s="839"/>
      <c r="BS89" s="839"/>
      <c r="BT89" s="839"/>
      <c r="BU89" s="839"/>
      <c r="BV89" s="839" t="s">
        <v>64</v>
      </c>
      <c r="BW89" s="839"/>
      <c r="BX89" s="839"/>
      <c r="BY89" s="839"/>
      <c r="BZ89" s="839"/>
      <c r="CA89" s="839" t="s">
        <v>84</v>
      </c>
      <c r="CB89" s="839"/>
      <c r="CC89" s="839"/>
      <c r="CD89" s="839"/>
      <c r="CE89" s="839"/>
      <c r="CF89" s="839" t="s">
        <v>85</v>
      </c>
      <c r="CG89" s="839"/>
      <c r="CH89" s="839"/>
      <c r="CI89" s="839"/>
      <c r="CJ89" s="839"/>
      <c r="CK89" s="839"/>
      <c r="CL89" s="839" t="s">
        <v>86</v>
      </c>
      <c r="CM89" s="839"/>
      <c r="CN89" s="839"/>
      <c r="CO89" s="839"/>
      <c r="CP89" s="839"/>
      <c r="CQ89" s="839"/>
    </row>
    <row r="90" spans="1:95" ht="39.75" customHeight="1" x14ac:dyDescent="0.2">
      <c r="A90" s="556" t="s">
        <v>221</v>
      </c>
      <c r="B90" s="526"/>
      <c r="C90" s="526"/>
      <c r="D90" s="526"/>
      <c r="E90" s="526"/>
      <c r="F90" s="526"/>
      <c r="G90" s="527"/>
      <c r="H90" s="1136" t="s">
        <v>65</v>
      </c>
      <c r="I90" s="1046"/>
      <c r="J90" s="1046"/>
      <c r="K90" s="1046"/>
      <c r="L90" s="1046"/>
      <c r="M90" s="1046"/>
      <c r="N90" s="1046"/>
      <c r="O90" s="1046"/>
      <c r="P90" s="1046"/>
      <c r="Q90" s="1046"/>
      <c r="R90" s="1046"/>
      <c r="S90" s="1047"/>
      <c r="T90" s="743" t="s">
        <v>66</v>
      </c>
      <c r="U90" s="744"/>
      <c r="V90" s="744"/>
      <c r="W90" s="744"/>
      <c r="X90" s="744"/>
      <c r="Y90" s="744"/>
      <c r="Z90" s="744"/>
      <c r="AA90" s="744"/>
      <c r="AB90" s="745"/>
      <c r="AC90" s="1058" t="s">
        <v>87</v>
      </c>
      <c r="AD90" s="1059"/>
      <c r="AE90" s="1059"/>
      <c r="AF90" s="1059"/>
      <c r="AG90" s="1059"/>
      <c r="AH90" s="1059"/>
      <c r="AI90" s="1059"/>
      <c r="AJ90" s="1059"/>
      <c r="AK90" s="1059"/>
      <c r="AL90" s="1059"/>
      <c r="AM90" s="1059"/>
      <c r="AN90" s="1059"/>
      <c r="AO90" s="1059"/>
      <c r="AP90" s="1059"/>
      <c r="AQ90" s="1059"/>
      <c r="AR90" s="1060"/>
      <c r="AS90" s="857" t="s">
        <v>88</v>
      </c>
      <c r="AT90" s="858"/>
      <c r="AU90" s="858"/>
      <c r="AV90" s="858"/>
      <c r="AW90" s="859"/>
      <c r="AX90" s="1061" t="s">
        <v>89</v>
      </c>
      <c r="AY90" s="1062"/>
      <c r="AZ90" s="1062"/>
      <c r="BA90" s="1063"/>
      <c r="BB90" s="743"/>
      <c r="BC90" s="744"/>
      <c r="BD90" s="744"/>
      <c r="BE90" s="744"/>
      <c r="BF90" s="745"/>
      <c r="BG90" s="907"/>
      <c r="BH90" s="908"/>
      <c r="BI90" s="908"/>
      <c r="BJ90" s="908"/>
      <c r="BK90" s="909"/>
      <c r="BL90" s="907"/>
      <c r="BM90" s="908"/>
      <c r="BN90" s="908"/>
      <c r="BO90" s="908"/>
      <c r="BP90" s="909"/>
      <c r="BQ90" s="907"/>
      <c r="BR90" s="908"/>
      <c r="BS90" s="908"/>
      <c r="BT90" s="908"/>
      <c r="BU90" s="909"/>
      <c r="BV90" s="907"/>
      <c r="BW90" s="908"/>
      <c r="BX90" s="908"/>
      <c r="BY90" s="908"/>
      <c r="BZ90" s="909"/>
      <c r="CA90" s="907"/>
      <c r="CB90" s="908"/>
      <c r="CC90" s="908"/>
      <c r="CD90" s="908"/>
      <c r="CE90" s="909"/>
      <c r="CF90" s="1084">
        <v>3</v>
      </c>
      <c r="CG90" s="1085"/>
      <c r="CH90" s="1085"/>
      <c r="CI90" s="1085"/>
      <c r="CJ90" s="1085"/>
      <c r="CK90" s="1086"/>
      <c r="CL90" s="907"/>
      <c r="CM90" s="908"/>
      <c r="CN90" s="908"/>
      <c r="CO90" s="908"/>
      <c r="CP90" s="908"/>
      <c r="CQ90" s="909"/>
    </row>
    <row r="91" spans="1:95" s="93" customFormat="1" ht="39.75" customHeight="1" x14ac:dyDescent="0.2">
      <c r="A91" s="556" t="s">
        <v>225</v>
      </c>
      <c r="B91" s="756"/>
      <c r="C91" s="756"/>
      <c r="D91" s="756"/>
      <c r="E91" s="756"/>
      <c r="F91" s="756"/>
      <c r="G91" s="757"/>
      <c r="H91" s="1045" t="s">
        <v>206</v>
      </c>
      <c r="I91" s="1046"/>
      <c r="J91" s="1046"/>
      <c r="K91" s="1046"/>
      <c r="L91" s="1046"/>
      <c r="M91" s="1046"/>
      <c r="N91" s="1046"/>
      <c r="O91" s="1046"/>
      <c r="P91" s="1046"/>
      <c r="Q91" s="1046"/>
      <c r="R91" s="1046"/>
      <c r="S91" s="1047"/>
      <c r="T91" s="743" t="s">
        <v>66</v>
      </c>
      <c r="U91" s="744"/>
      <c r="V91" s="744"/>
      <c r="W91" s="744"/>
      <c r="X91" s="744"/>
      <c r="Y91" s="744"/>
      <c r="Z91" s="744"/>
      <c r="AA91" s="744"/>
      <c r="AB91" s="745"/>
      <c r="AC91" s="1058" t="s">
        <v>87</v>
      </c>
      <c r="AD91" s="1059"/>
      <c r="AE91" s="1059"/>
      <c r="AF91" s="1059"/>
      <c r="AG91" s="1059"/>
      <c r="AH91" s="1059"/>
      <c r="AI91" s="1059"/>
      <c r="AJ91" s="1059"/>
      <c r="AK91" s="1059"/>
      <c r="AL91" s="1059"/>
      <c r="AM91" s="1059"/>
      <c r="AN91" s="1059"/>
      <c r="AO91" s="1059"/>
      <c r="AP91" s="1059"/>
      <c r="AQ91" s="1059"/>
      <c r="AR91" s="1060"/>
      <c r="AS91" s="857" t="s">
        <v>88</v>
      </c>
      <c r="AT91" s="858"/>
      <c r="AU91" s="858"/>
      <c r="AV91" s="858"/>
      <c r="AW91" s="859"/>
      <c r="AX91" s="1061" t="s">
        <v>89</v>
      </c>
      <c r="AY91" s="1062"/>
      <c r="AZ91" s="1062"/>
      <c r="BA91" s="1063"/>
      <c r="BB91" s="743"/>
      <c r="BC91" s="744"/>
      <c r="BD91" s="744"/>
      <c r="BE91" s="744"/>
      <c r="BF91" s="745"/>
      <c r="BG91" s="907"/>
      <c r="BH91" s="908"/>
      <c r="BI91" s="908"/>
      <c r="BJ91" s="908"/>
      <c r="BK91" s="909"/>
      <c r="BL91" s="907"/>
      <c r="BM91" s="908"/>
      <c r="BN91" s="908"/>
      <c r="BO91" s="908"/>
      <c r="BP91" s="909"/>
      <c r="BQ91" s="907"/>
      <c r="BR91" s="908"/>
      <c r="BS91" s="908"/>
      <c r="BT91" s="908"/>
      <c r="BU91" s="909"/>
      <c r="BV91" s="907"/>
      <c r="BW91" s="908"/>
      <c r="BX91" s="908"/>
      <c r="BY91" s="908"/>
      <c r="BZ91" s="909"/>
      <c r="CA91" s="907"/>
      <c r="CB91" s="908"/>
      <c r="CC91" s="908"/>
      <c r="CD91" s="908"/>
      <c r="CE91" s="909"/>
      <c r="CF91" s="1084">
        <v>3</v>
      </c>
      <c r="CG91" s="1085"/>
      <c r="CH91" s="1085"/>
      <c r="CI91" s="1085"/>
      <c r="CJ91" s="1085"/>
      <c r="CK91" s="1086"/>
      <c r="CL91" s="907"/>
      <c r="CM91" s="908"/>
      <c r="CN91" s="908"/>
      <c r="CO91" s="908"/>
      <c r="CP91" s="908"/>
      <c r="CQ91" s="909"/>
    </row>
    <row r="92" spans="1:95" ht="41.25" customHeight="1" x14ac:dyDescent="0.2">
      <c r="A92" s="556" t="s">
        <v>222</v>
      </c>
      <c r="B92" s="756"/>
      <c r="C92" s="756"/>
      <c r="D92" s="756"/>
      <c r="E92" s="756"/>
      <c r="F92" s="756"/>
      <c r="G92" s="757"/>
      <c r="H92" s="1045" t="s">
        <v>210</v>
      </c>
      <c r="I92" s="1046"/>
      <c r="J92" s="1046"/>
      <c r="K92" s="1046"/>
      <c r="L92" s="1046"/>
      <c r="M92" s="1046"/>
      <c r="N92" s="1046"/>
      <c r="O92" s="1046"/>
      <c r="P92" s="1046"/>
      <c r="Q92" s="1046"/>
      <c r="R92" s="1046"/>
      <c r="S92" s="1047"/>
      <c r="T92" s="743" t="s">
        <v>66</v>
      </c>
      <c r="U92" s="744"/>
      <c r="V92" s="744"/>
      <c r="W92" s="744"/>
      <c r="X92" s="744"/>
      <c r="Y92" s="744"/>
      <c r="Z92" s="744"/>
      <c r="AA92" s="744"/>
      <c r="AB92" s="745"/>
      <c r="AC92" s="1058" t="s">
        <v>87</v>
      </c>
      <c r="AD92" s="1059"/>
      <c r="AE92" s="1059"/>
      <c r="AF92" s="1059"/>
      <c r="AG92" s="1059"/>
      <c r="AH92" s="1059"/>
      <c r="AI92" s="1059"/>
      <c r="AJ92" s="1059"/>
      <c r="AK92" s="1059"/>
      <c r="AL92" s="1059"/>
      <c r="AM92" s="1059"/>
      <c r="AN92" s="1059"/>
      <c r="AO92" s="1059"/>
      <c r="AP92" s="1059"/>
      <c r="AQ92" s="1059"/>
      <c r="AR92" s="1060"/>
      <c r="AS92" s="857" t="s">
        <v>88</v>
      </c>
      <c r="AT92" s="858"/>
      <c r="AU92" s="858"/>
      <c r="AV92" s="858"/>
      <c r="AW92" s="859"/>
      <c r="AX92" s="1061" t="s">
        <v>89</v>
      </c>
      <c r="AY92" s="1062"/>
      <c r="AZ92" s="1062"/>
      <c r="BA92" s="1063"/>
      <c r="BB92" s="743"/>
      <c r="BC92" s="744"/>
      <c r="BD92" s="744"/>
      <c r="BE92" s="744"/>
      <c r="BF92" s="745"/>
      <c r="BG92" s="907"/>
      <c r="BH92" s="908"/>
      <c r="BI92" s="908"/>
      <c r="BJ92" s="908"/>
      <c r="BK92" s="909"/>
      <c r="BL92" s="907"/>
      <c r="BM92" s="908"/>
      <c r="BN92" s="908"/>
      <c r="BO92" s="908"/>
      <c r="BP92" s="909"/>
      <c r="BQ92" s="907"/>
      <c r="BR92" s="908"/>
      <c r="BS92" s="908"/>
      <c r="BT92" s="908"/>
      <c r="BU92" s="909"/>
      <c r="BV92" s="907"/>
      <c r="BW92" s="908"/>
      <c r="BX92" s="908"/>
      <c r="BY92" s="908"/>
      <c r="BZ92" s="909"/>
      <c r="CA92" s="907"/>
      <c r="CB92" s="908"/>
      <c r="CC92" s="908"/>
      <c r="CD92" s="908"/>
      <c r="CE92" s="909"/>
      <c r="CF92" s="1084">
        <v>3</v>
      </c>
      <c r="CG92" s="1085"/>
      <c r="CH92" s="1085"/>
      <c r="CI92" s="1085"/>
      <c r="CJ92" s="1085"/>
      <c r="CK92" s="1086"/>
      <c r="CL92" s="907"/>
      <c r="CM92" s="908"/>
      <c r="CN92" s="908"/>
      <c r="CO92" s="908"/>
      <c r="CP92" s="908"/>
      <c r="CQ92" s="909"/>
    </row>
    <row r="93" spans="1:95" ht="41.25" customHeight="1" x14ac:dyDescent="0.2">
      <c r="A93" s="556" t="s">
        <v>229</v>
      </c>
      <c r="B93" s="526"/>
      <c r="C93" s="526"/>
      <c r="D93" s="526"/>
      <c r="E93" s="526"/>
      <c r="F93" s="526"/>
      <c r="G93" s="527"/>
      <c r="H93" s="1136" t="s">
        <v>70</v>
      </c>
      <c r="I93" s="1046"/>
      <c r="J93" s="1046"/>
      <c r="K93" s="1046"/>
      <c r="L93" s="1046"/>
      <c r="M93" s="1046"/>
      <c r="N93" s="1046"/>
      <c r="O93" s="1046"/>
      <c r="P93" s="1046"/>
      <c r="Q93" s="1046"/>
      <c r="R93" s="1046"/>
      <c r="S93" s="1047"/>
      <c r="T93" s="743" t="s">
        <v>66</v>
      </c>
      <c r="U93" s="744"/>
      <c r="V93" s="744"/>
      <c r="W93" s="744"/>
      <c r="X93" s="744"/>
      <c r="Y93" s="744"/>
      <c r="Z93" s="744"/>
      <c r="AA93" s="744"/>
      <c r="AB93" s="745"/>
      <c r="AC93" s="1058" t="s">
        <v>87</v>
      </c>
      <c r="AD93" s="1059"/>
      <c r="AE93" s="1059"/>
      <c r="AF93" s="1059"/>
      <c r="AG93" s="1059"/>
      <c r="AH93" s="1059"/>
      <c r="AI93" s="1059"/>
      <c r="AJ93" s="1059"/>
      <c r="AK93" s="1059"/>
      <c r="AL93" s="1059"/>
      <c r="AM93" s="1059"/>
      <c r="AN93" s="1059"/>
      <c r="AO93" s="1059"/>
      <c r="AP93" s="1059"/>
      <c r="AQ93" s="1059"/>
      <c r="AR93" s="1060"/>
      <c r="AS93" s="857" t="s">
        <v>88</v>
      </c>
      <c r="AT93" s="858"/>
      <c r="AU93" s="858"/>
      <c r="AV93" s="858"/>
      <c r="AW93" s="859"/>
      <c r="AX93" s="1061" t="s">
        <v>89</v>
      </c>
      <c r="AY93" s="1062"/>
      <c r="AZ93" s="1062"/>
      <c r="BA93" s="1063"/>
      <c r="BB93" s="816"/>
      <c r="BC93" s="816"/>
      <c r="BD93" s="816"/>
      <c r="BE93" s="816"/>
      <c r="BF93" s="816"/>
      <c r="BG93" s="904"/>
      <c r="BH93" s="904"/>
      <c r="BI93" s="904"/>
      <c r="BJ93" s="904"/>
      <c r="BK93" s="904"/>
      <c r="BL93" s="904"/>
      <c r="BM93" s="904"/>
      <c r="BN93" s="904"/>
      <c r="BO93" s="904"/>
      <c r="BP93" s="904"/>
      <c r="BQ93" s="904"/>
      <c r="BR93" s="904"/>
      <c r="BS93" s="904"/>
      <c r="BT93" s="904"/>
      <c r="BU93" s="904"/>
      <c r="BV93" s="904"/>
      <c r="BW93" s="904"/>
      <c r="BX93" s="904"/>
      <c r="BY93" s="904"/>
      <c r="BZ93" s="904"/>
      <c r="CA93" s="904"/>
      <c r="CB93" s="904"/>
      <c r="CC93" s="904"/>
      <c r="CD93" s="904"/>
      <c r="CE93" s="904"/>
      <c r="CF93" s="1084">
        <v>3</v>
      </c>
      <c r="CG93" s="1085"/>
      <c r="CH93" s="1085"/>
      <c r="CI93" s="1085"/>
      <c r="CJ93" s="1085"/>
      <c r="CK93" s="1086"/>
      <c r="CL93" s="904"/>
      <c r="CM93" s="904"/>
      <c r="CN93" s="904"/>
      <c r="CO93" s="904"/>
      <c r="CP93" s="904"/>
      <c r="CQ93" s="904"/>
    </row>
    <row r="94" spans="1:95" ht="6" customHeight="1" x14ac:dyDescent="0.2">
      <c r="A94" s="35"/>
      <c r="B94" s="35"/>
      <c r="C94" s="35"/>
      <c r="D94" s="35"/>
      <c r="E94" s="35"/>
      <c r="F94" s="35"/>
      <c r="G94" s="35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37"/>
      <c r="V94" s="37"/>
      <c r="W94" s="37"/>
      <c r="X94" s="37"/>
      <c r="Y94" s="37"/>
      <c r="Z94" s="37"/>
      <c r="AA94" s="37"/>
      <c r="AB94" s="37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47"/>
      <c r="AT94" s="47"/>
      <c r="AU94" s="47"/>
      <c r="AV94" s="47"/>
      <c r="AW94" s="47"/>
      <c r="AX94" s="39"/>
      <c r="AY94" s="39"/>
      <c r="AZ94" s="39"/>
      <c r="BA94" s="39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40"/>
      <c r="CG94" s="40"/>
      <c r="CH94" s="40"/>
      <c r="CI94" s="40"/>
      <c r="CJ94" s="40"/>
      <c r="CK94" s="40"/>
      <c r="CL94" s="37"/>
      <c r="CM94" s="37"/>
      <c r="CN94" s="37"/>
      <c r="CO94" s="37"/>
      <c r="CP94" s="37"/>
      <c r="CQ94" s="37"/>
    </row>
    <row r="95" spans="1:95" x14ac:dyDescent="0.2">
      <c r="A95" s="802" t="s">
        <v>90</v>
      </c>
      <c r="B95" s="802"/>
      <c r="C95" s="802"/>
      <c r="D95" s="802"/>
      <c r="E95" s="802"/>
      <c r="F95" s="802"/>
      <c r="G95" s="802"/>
      <c r="H95" s="802"/>
      <c r="I95" s="802"/>
      <c r="J95" s="802"/>
      <c r="K95" s="802"/>
      <c r="L95" s="802"/>
      <c r="M95" s="802"/>
      <c r="N95" s="802"/>
      <c r="O95" s="802"/>
      <c r="P95" s="802"/>
      <c r="Q95" s="802"/>
      <c r="R95" s="802"/>
      <c r="S95" s="802"/>
      <c r="T95" s="802"/>
      <c r="U95" s="802"/>
      <c r="V95" s="802"/>
      <c r="W95" s="802"/>
      <c r="X95" s="802"/>
      <c r="Y95" s="802"/>
      <c r="Z95" s="802"/>
      <c r="AA95" s="802"/>
      <c r="AB95" s="802"/>
      <c r="AC95" s="802"/>
      <c r="AD95" s="802"/>
      <c r="AE95" s="802"/>
      <c r="AF95" s="802"/>
      <c r="AG95" s="802"/>
      <c r="AH95" s="802"/>
      <c r="AI95" s="802"/>
      <c r="AJ95" s="802"/>
      <c r="AK95" s="802"/>
      <c r="AL95" s="802"/>
      <c r="AM95" s="802"/>
      <c r="AN95" s="802"/>
      <c r="AO95" s="802"/>
      <c r="AP95" s="802"/>
      <c r="AQ95" s="802"/>
      <c r="AR95" s="802"/>
      <c r="AS95" s="802"/>
      <c r="AT95" s="802"/>
      <c r="AU95" s="802"/>
      <c r="AV95" s="802"/>
      <c r="AW95" s="802"/>
      <c r="AX95" s="802"/>
      <c r="AY95" s="802"/>
      <c r="AZ95" s="802"/>
      <c r="BA95" s="802"/>
      <c r="BB95" s="802"/>
      <c r="BC95" s="802"/>
      <c r="BD95" s="802"/>
      <c r="BE95" s="802"/>
      <c r="BF95" s="802"/>
      <c r="BG95" s="802"/>
      <c r="BH95" s="802"/>
      <c r="BI95" s="802"/>
      <c r="BJ95" s="802"/>
      <c r="BK95" s="802"/>
      <c r="BL95" s="802"/>
      <c r="BM95" s="802"/>
      <c r="BN95" s="802"/>
      <c r="BO95" s="802"/>
      <c r="BP95" s="802"/>
      <c r="BQ95" s="802"/>
      <c r="BR95" s="802"/>
      <c r="BS95" s="802"/>
      <c r="BT95" s="802"/>
      <c r="BU95" s="802"/>
      <c r="BV95" s="802"/>
      <c r="BW95" s="802"/>
      <c r="BX95" s="802"/>
      <c r="BY95" s="802"/>
      <c r="BZ95" s="802"/>
      <c r="CA95" s="802"/>
      <c r="CB95" s="802"/>
      <c r="CC95" s="802"/>
      <c r="CD95" s="802"/>
      <c r="CE95" s="802"/>
    </row>
    <row r="96" spans="1:95" ht="8.25" customHeight="1" x14ac:dyDescent="0.2">
      <c r="A96" s="1128"/>
      <c r="B96" s="1128"/>
      <c r="C96" s="1128"/>
      <c r="D96" s="1128"/>
      <c r="E96" s="1128"/>
      <c r="F96" s="1128"/>
      <c r="G96" s="1128"/>
      <c r="H96" s="1128"/>
      <c r="I96" s="1128"/>
      <c r="J96" s="1128"/>
      <c r="K96" s="1128"/>
      <c r="L96" s="1128"/>
      <c r="M96" s="1128"/>
      <c r="N96" s="1128"/>
      <c r="O96" s="1128"/>
      <c r="P96" s="1128"/>
      <c r="Q96" s="1128"/>
      <c r="R96" s="1128"/>
      <c r="S96" s="1128"/>
      <c r="T96" s="1128"/>
      <c r="U96" s="1128"/>
      <c r="V96" s="1128"/>
      <c r="W96" s="1128"/>
      <c r="X96" s="1128"/>
      <c r="Y96" s="1128"/>
      <c r="Z96" s="1128"/>
      <c r="AA96" s="1128"/>
      <c r="AB96" s="1128"/>
      <c r="AC96" s="1128"/>
      <c r="AD96" s="1128"/>
      <c r="AE96" s="1128"/>
      <c r="AF96" s="1128"/>
      <c r="AG96" s="1128"/>
      <c r="AH96" s="1128"/>
      <c r="AI96" s="1128"/>
      <c r="AJ96" s="1128"/>
      <c r="AK96" s="1128"/>
      <c r="AL96" s="1128"/>
      <c r="AM96" s="1128"/>
      <c r="AN96" s="1128"/>
      <c r="AO96" s="1128"/>
      <c r="AP96" s="1128"/>
      <c r="AQ96" s="1128"/>
      <c r="AR96" s="1128"/>
      <c r="AS96" s="1128"/>
      <c r="AT96" s="1128"/>
      <c r="AU96" s="1128"/>
      <c r="AV96" s="1128"/>
      <c r="AW96" s="1128"/>
      <c r="AX96" s="1128"/>
      <c r="AY96" s="1128"/>
      <c r="AZ96" s="1128"/>
      <c r="BA96" s="1128"/>
      <c r="BB96" s="1128"/>
      <c r="BC96" s="1128"/>
      <c r="BD96" s="1128"/>
      <c r="BE96" s="1128"/>
      <c r="BF96" s="1128"/>
      <c r="BG96" s="1128"/>
      <c r="BH96" s="1128"/>
      <c r="BI96" s="1128"/>
      <c r="BJ96" s="1128"/>
      <c r="BK96" s="1128"/>
      <c r="BL96" s="1128"/>
      <c r="BM96" s="1128"/>
      <c r="BN96" s="1128"/>
      <c r="BO96" s="1128"/>
      <c r="BP96" s="1128"/>
      <c r="BQ96" s="1128"/>
      <c r="BR96" s="1128"/>
      <c r="BS96" s="1128"/>
      <c r="BT96" s="1128"/>
      <c r="BU96" s="1128"/>
      <c r="BV96" s="1128"/>
      <c r="BW96" s="1128"/>
      <c r="BX96" s="1128"/>
      <c r="BY96" s="1128"/>
      <c r="BZ96" s="1128"/>
      <c r="CA96" s="1128"/>
      <c r="CB96" s="1128"/>
      <c r="CC96" s="1128"/>
      <c r="CD96" s="1128"/>
      <c r="CE96" s="1128"/>
    </row>
    <row r="97" spans="1:95" x14ac:dyDescent="0.2">
      <c r="A97" s="835" t="s">
        <v>91</v>
      </c>
      <c r="B97" s="836"/>
      <c r="C97" s="836"/>
      <c r="D97" s="836"/>
      <c r="E97" s="836"/>
      <c r="F97" s="836"/>
      <c r="G97" s="836"/>
      <c r="H97" s="836"/>
      <c r="I97" s="836"/>
      <c r="J97" s="836"/>
      <c r="K97" s="836"/>
      <c r="L97" s="836"/>
      <c r="M97" s="836"/>
      <c r="N97" s="836"/>
      <c r="O97" s="836"/>
      <c r="P97" s="836"/>
      <c r="Q97" s="836"/>
      <c r="R97" s="836"/>
      <c r="S97" s="836"/>
      <c r="T97" s="836"/>
      <c r="U97" s="836"/>
      <c r="V97" s="836"/>
      <c r="W97" s="836"/>
      <c r="X97" s="836"/>
      <c r="Y97" s="836"/>
      <c r="Z97" s="836"/>
      <c r="AA97" s="836"/>
      <c r="AB97" s="836"/>
      <c r="AC97" s="836"/>
      <c r="AD97" s="836"/>
      <c r="AE97" s="836"/>
      <c r="AF97" s="836"/>
      <c r="AG97" s="836"/>
      <c r="AH97" s="836"/>
      <c r="AI97" s="836"/>
      <c r="AJ97" s="836"/>
      <c r="AK97" s="836"/>
      <c r="AL97" s="836"/>
      <c r="AM97" s="836"/>
      <c r="AN97" s="836"/>
      <c r="AO97" s="836"/>
      <c r="AP97" s="836"/>
      <c r="AQ97" s="836"/>
      <c r="AR97" s="836"/>
      <c r="AS97" s="836"/>
      <c r="AT97" s="836"/>
      <c r="AU97" s="836"/>
      <c r="AV97" s="836"/>
      <c r="AW97" s="836"/>
      <c r="AX97" s="836"/>
      <c r="AY97" s="836"/>
      <c r="AZ97" s="836"/>
      <c r="BA97" s="836"/>
      <c r="BB97" s="836"/>
      <c r="BC97" s="836"/>
      <c r="BD97" s="836"/>
      <c r="BE97" s="836"/>
      <c r="BF97" s="836"/>
      <c r="BG97" s="836"/>
      <c r="BH97" s="836"/>
      <c r="BI97" s="836"/>
      <c r="BJ97" s="836"/>
      <c r="BK97" s="836"/>
      <c r="BL97" s="836"/>
      <c r="BM97" s="836"/>
      <c r="BN97" s="836"/>
      <c r="BO97" s="836"/>
      <c r="BP97" s="836"/>
      <c r="BQ97" s="836"/>
      <c r="BR97" s="836"/>
      <c r="BS97" s="836"/>
      <c r="BT97" s="836"/>
      <c r="BU97" s="836"/>
      <c r="BV97" s="836"/>
      <c r="BW97" s="836"/>
      <c r="BX97" s="836"/>
      <c r="BY97" s="836"/>
      <c r="BZ97" s="836"/>
      <c r="CA97" s="836"/>
      <c r="CB97" s="836"/>
      <c r="CC97" s="836"/>
      <c r="CD97" s="836"/>
      <c r="CE97" s="836"/>
      <c r="CF97" s="836"/>
      <c r="CG97" s="836"/>
      <c r="CH97" s="836"/>
      <c r="CI97" s="836"/>
      <c r="CJ97" s="836"/>
      <c r="CK97" s="836"/>
      <c r="CL97" s="836"/>
      <c r="CM97" s="836"/>
      <c r="CN97" s="836"/>
      <c r="CO97" s="836"/>
      <c r="CP97" s="836"/>
      <c r="CQ97" s="837"/>
    </row>
    <row r="98" spans="1:95" ht="15" customHeight="1" x14ac:dyDescent="0.2">
      <c r="A98" s="1129" t="s">
        <v>92</v>
      </c>
      <c r="B98" s="1129"/>
      <c r="C98" s="1129"/>
      <c r="D98" s="1129"/>
      <c r="E98" s="1129"/>
      <c r="F98" s="1129"/>
      <c r="G98" s="1129"/>
      <c r="H98" s="1129"/>
      <c r="I98" s="1129"/>
      <c r="J98" s="1129"/>
      <c r="K98" s="1129"/>
      <c r="L98" s="1129"/>
      <c r="M98" s="1129"/>
      <c r="N98" s="835" t="s">
        <v>93</v>
      </c>
      <c r="O98" s="836"/>
      <c r="P98" s="836"/>
      <c r="Q98" s="836"/>
      <c r="R98" s="836"/>
      <c r="S98" s="836"/>
      <c r="T98" s="836"/>
      <c r="U98" s="836"/>
      <c r="V98" s="836"/>
      <c r="W98" s="836"/>
      <c r="X98" s="836"/>
      <c r="Y98" s="836"/>
      <c r="Z98" s="836"/>
      <c r="AA98" s="836"/>
      <c r="AB98" s="837"/>
      <c r="AC98" s="835" t="s">
        <v>94</v>
      </c>
      <c r="AD98" s="836"/>
      <c r="AE98" s="836"/>
      <c r="AF98" s="836"/>
      <c r="AG98" s="836"/>
      <c r="AH98" s="836"/>
      <c r="AI98" s="836"/>
      <c r="AJ98" s="836"/>
      <c r="AK98" s="837"/>
      <c r="AL98" s="1129" t="s">
        <v>95</v>
      </c>
      <c r="AM98" s="1129"/>
      <c r="AN98" s="1129"/>
      <c r="AO98" s="1129"/>
      <c r="AP98" s="1129"/>
      <c r="AQ98" s="1129"/>
      <c r="AR98" s="1129"/>
      <c r="AS98" s="1129"/>
      <c r="AT98" s="1129"/>
      <c r="AU98" s="1129"/>
      <c r="AV98" s="1129"/>
      <c r="AW98" s="1129"/>
      <c r="AX98" s="831" t="s">
        <v>53</v>
      </c>
      <c r="AY98" s="831"/>
      <c r="AZ98" s="831"/>
      <c r="BA98" s="831"/>
      <c r="BB98" s="831"/>
      <c r="BC98" s="831"/>
      <c r="BD98" s="831"/>
      <c r="BE98" s="831"/>
      <c r="BF98" s="831"/>
      <c r="BG98" s="831"/>
      <c r="BH98" s="831"/>
      <c r="BI98" s="831"/>
      <c r="BJ98" s="831"/>
      <c r="BK98" s="831"/>
      <c r="BL98" s="831"/>
      <c r="BM98" s="831"/>
      <c r="BN98" s="831"/>
      <c r="BO98" s="831"/>
      <c r="BP98" s="831"/>
      <c r="BQ98" s="831"/>
      <c r="BR98" s="831"/>
      <c r="BS98" s="831"/>
      <c r="BT98" s="831"/>
      <c r="BU98" s="831"/>
      <c r="BV98" s="831"/>
      <c r="BW98" s="831"/>
      <c r="BX98" s="831"/>
      <c r="BY98" s="831"/>
      <c r="BZ98" s="831"/>
      <c r="CA98" s="831"/>
      <c r="CB98" s="831"/>
      <c r="CC98" s="831"/>
      <c r="CD98" s="831"/>
      <c r="CE98" s="831"/>
      <c r="CF98" s="831"/>
      <c r="CG98" s="831"/>
      <c r="CH98" s="831"/>
      <c r="CI98" s="831"/>
      <c r="CJ98" s="831"/>
      <c r="CK98" s="831"/>
      <c r="CL98" s="831"/>
      <c r="CM98" s="831"/>
      <c r="CN98" s="831"/>
      <c r="CO98" s="831"/>
      <c r="CP98" s="831"/>
      <c r="CQ98" s="831"/>
    </row>
    <row r="99" spans="1:95" x14ac:dyDescent="0.2">
      <c r="A99" s="831" t="s">
        <v>30</v>
      </c>
      <c r="B99" s="831"/>
      <c r="C99" s="831"/>
      <c r="D99" s="831"/>
      <c r="E99" s="831"/>
      <c r="F99" s="831"/>
      <c r="G99" s="831"/>
      <c r="H99" s="831"/>
      <c r="I99" s="831"/>
      <c r="J99" s="831"/>
      <c r="K99" s="831"/>
      <c r="L99" s="831"/>
      <c r="M99" s="831"/>
      <c r="N99" s="835" t="s">
        <v>55</v>
      </c>
      <c r="O99" s="836"/>
      <c r="P99" s="836"/>
      <c r="Q99" s="836"/>
      <c r="R99" s="836"/>
      <c r="S99" s="836"/>
      <c r="T99" s="836"/>
      <c r="U99" s="836"/>
      <c r="V99" s="836"/>
      <c r="W99" s="836"/>
      <c r="X99" s="836"/>
      <c r="Y99" s="836"/>
      <c r="Z99" s="836"/>
      <c r="AA99" s="836"/>
      <c r="AB99" s="837"/>
      <c r="AC99" s="835" t="s">
        <v>56</v>
      </c>
      <c r="AD99" s="836"/>
      <c r="AE99" s="836"/>
      <c r="AF99" s="836"/>
      <c r="AG99" s="836"/>
      <c r="AH99" s="836"/>
      <c r="AI99" s="836"/>
      <c r="AJ99" s="836"/>
      <c r="AK99" s="837"/>
      <c r="AL99" s="831" t="s">
        <v>57</v>
      </c>
      <c r="AM99" s="831"/>
      <c r="AN99" s="831"/>
      <c r="AO99" s="831"/>
      <c r="AP99" s="831"/>
      <c r="AQ99" s="831"/>
      <c r="AR99" s="831"/>
      <c r="AS99" s="831"/>
      <c r="AT99" s="831"/>
      <c r="AU99" s="831"/>
      <c r="AV99" s="831"/>
      <c r="AW99" s="831"/>
      <c r="AX99" s="831" t="s">
        <v>58</v>
      </c>
      <c r="AY99" s="831"/>
      <c r="AZ99" s="831"/>
      <c r="BA99" s="831"/>
      <c r="BB99" s="831"/>
      <c r="BC99" s="831"/>
      <c r="BD99" s="831"/>
      <c r="BE99" s="831"/>
      <c r="BF99" s="831"/>
      <c r="BG99" s="831"/>
      <c r="BH99" s="831"/>
      <c r="BI99" s="831"/>
      <c r="BJ99" s="831"/>
      <c r="BK99" s="831"/>
      <c r="BL99" s="831"/>
      <c r="BM99" s="831"/>
      <c r="BN99" s="831"/>
      <c r="BO99" s="831"/>
      <c r="BP99" s="831"/>
      <c r="BQ99" s="831"/>
      <c r="BR99" s="831"/>
      <c r="BS99" s="831"/>
      <c r="BT99" s="831"/>
      <c r="BU99" s="831"/>
      <c r="BV99" s="831"/>
      <c r="BW99" s="831"/>
      <c r="BX99" s="831"/>
      <c r="BY99" s="831"/>
      <c r="BZ99" s="831"/>
      <c r="CA99" s="831"/>
      <c r="CB99" s="831"/>
      <c r="CC99" s="831"/>
      <c r="CD99" s="831"/>
      <c r="CE99" s="831"/>
      <c r="CF99" s="831"/>
      <c r="CG99" s="831"/>
      <c r="CH99" s="831"/>
      <c r="CI99" s="831"/>
      <c r="CJ99" s="831"/>
      <c r="CK99" s="831"/>
      <c r="CL99" s="831"/>
      <c r="CM99" s="831"/>
      <c r="CN99" s="831"/>
      <c r="CO99" s="831"/>
      <c r="CP99" s="831"/>
      <c r="CQ99" s="831"/>
    </row>
    <row r="100" spans="1:95" ht="16.5" customHeight="1" x14ac:dyDescent="0.2">
      <c r="A100" s="839" t="s">
        <v>96</v>
      </c>
      <c r="B100" s="839"/>
      <c r="C100" s="839"/>
      <c r="D100" s="839"/>
      <c r="E100" s="839"/>
      <c r="F100" s="839"/>
      <c r="G100" s="839"/>
      <c r="H100" s="839"/>
      <c r="I100" s="839"/>
      <c r="J100" s="839"/>
      <c r="K100" s="839"/>
      <c r="L100" s="839"/>
      <c r="M100" s="839"/>
      <c r="N100" s="853" t="s">
        <v>97</v>
      </c>
      <c r="O100" s="854"/>
      <c r="P100" s="854"/>
      <c r="Q100" s="854"/>
      <c r="R100" s="854"/>
      <c r="S100" s="854"/>
      <c r="T100" s="854"/>
      <c r="U100" s="854"/>
      <c r="V100" s="854"/>
      <c r="W100" s="854"/>
      <c r="X100" s="854"/>
      <c r="Y100" s="854"/>
      <c r="Z100" s="854"/>
      <c r="AA100" s="854"/>
      <c r="AB100" s="855"/>
      <c r="AC100" s="853" t="s">
        <v>98</v>
      </c>
      <c r="AD100" s="854"/>
      <c r="AE100" s="854"/>
      <c r="AF100" s="854"/>
      <c r="AG100" s="854"/>
      <c r="AH100" s="854"/>
      <c r="AI100" s="854"/>
      <c r="AJ100" s="854"/>
      <c r="AK100" s="855"/>
      <c r="AL100" s="839" t="s">
        <v>99</v>
      </c>
      <c r="AM100" s="839"/>
      <c r="AN100" s="839"/>
      <c r="AO100" s="839"/>
      <c r="AP100" s="839"/>
      <c r="AQ100" s="839"/>
      <c r="AR100" s="839"/>
      <c r="AS100" s="839"/>
      <c r="AT100" s="839"/>
      <c r="AU100" s="839"/>
      <c r="AV100" s="839"/>
      <c r="AW100" s="839"/>
      <c r="AX100" s="838" t="s">
        <v>100</v>
      </c>
      <c r="AY100" s="838"/>
      <c r="AZ100" s="838"/>
      <c r="BA100" s="838"/>
      <c r="BB100" s="838"/>
      <c r="BC100" s="838"/>
      <c r="BD100" s="838"/>
      <c r="BE100" s="838"/>
      <c r="BF100" s="838"/>
      <c r="BG100" s="838"/>
      <c r="BH100" s="838"/>
      <c r="BI100" s="838"/>
      <c r="BJ100" s="838"/>
      <c r="BK100" s="838"/>
      <c r="BL100" s="838"/>
      <c r="BM100" s="838"/>
      <c r="BN100" s="838"/>
      <c r="BO100" s="838"/>
      <c r="BP100" s="838"/>
      <c r="BQ100" s="838"/>
      <c r="BR100" s="838"/>
      <c r="BS100" s="838"/>
      <c r="BT100" s="838"/>
      <c r="BU100" s="838"/>
      <c r="BV100" s="838"/>
      <c r="BW100" s="838"/>
      <c r="BX100" s="838"/>
      <c r="BY100" s="838"/>
      <c r="BZ100" s="838"/>
      <c r="CA100" s="838"/>
      <c r="CB100" s="838"/>
      <c r="CC100" s="838"/>
      <c r="CD100" s="838"/>
      <c r="CE100" s="838"/>
      <c r="CF100" s="838"/>
      <c r="CG100" s="838"/>
      <c r="CH100" s="838"/>
      <c r="CI100" s="838"/>
      <c r="CJ100" s="838"/>
      <c r="CK100" s="838"/>
      <c r="CL100" s="838"/>
      <c r="CM100" s="838"/>
      <c r="CN100" s="838"/>
      <c r="CO100" s="838"/>
      <c r="CP100" s="838"/>
      <c r="CQ100" s="838"/>
    </row>
    <row r="101" spans="1:95" ht="26.25" customHeight="1" x14ac:dyDescent="0.2">
      <c r="A101" s="839" t="s">
        <v>101</v>
      </c>
      <c r="B101" s="839"/>
      <c r="C101" s="839"/>
      <c r="D101" s="839"/>
      <c r="E101" s="839"/>
      <c r="F101" s="839"/>
      <c r="G101" s="839"/>
      <c r="H101" s="839"/>
      <c r="I101" s="839"/>
      <c r="J101" s="839"/>
      <c r="K101" s="839"/>
      <c r="L101" s="839"/>
      <c r="M101" s="839"/>
      <c r="N101" s="853" t="s">
        <v>102</v>
      </c>
      <c r="O101" s="854"/>
      <c r="P101" s="854"/>
      <c r="Q101" s="854"/>
      <c r="R101" s="854"/>
      <c r="S101" s="854"/>
      <c r="T101" s="854"/>
      <c r="U101" s="854"/>
      <c r="V101" s="854"/>
      <c r="W101" s="854"/>
      <c r="X101" s="854"/>
      <c r="Y101" s="854"/>
      <c r="Z101" s="854"/>
      <c r="AA101" s="854"/>
      <c r="AB101" s="855"/>
      <c r="AC101" s="853" t="s">
        <v>103</v>
      </c>
      <c r="AD101" s="854"/>
      <c r="AE101" s="854"/>
      <c r="AF101" s="854"/>
      <c r="AG101" s="854"/>
      <c r="AH101" s="854"/>
      <c r="AI101" s="854"/>
      <c r="AJ101" s="854"/>
      <c r="AK101" s="855"/>
      <c r="AL101" s="839" t="s">
        <v>104</v>
      </c>
      <c r="AM101" s="839"/>
      <c r="AN101" s="839"/>
      <c r="AO101" s="839"/>
      <c r="AP101" s="839"/>
      <c r="AQ101" s="839"/>
      <c r="AR101" s="839"/>
      <c r="AS101" s="839"/>
      <c r="AT101" s="839"/>
      <c r="AU101" s="839"/>
      <c r="AV101" s="839"/>
      <c r="AW101" s="839"/>
      <c r="AX101" s="838" t="s">
        <v>105</v>
      </c>
      <c r="AY101" s="838"/>
      <c r="AZ101" s="838"/>
      <c r="BA101" s="838"/>
      <c r="BB101" s="838"/>
      <c r="BC101" s="838"/>
      <c r="BD101" s="838"/>
      <c r="BE101" s="838"/>
      <c r="BF101" s="838"/>
      <c r="BG101" s="838"/>
      <c r="BH101" s="838"/>
      <c r="BI101" s="838"/>
      <c r="BJ101" s="838"/>
      <c r="BK101" s="838"/>
      <c r="BL101" s="838"/>
      <c r="BM101" s="838"/>
      <c r="BN101" s="838"/>
      <c r="BO101" s="838"/>
      <c r="BP101" s="838"/>
      <c r="BQ101" s="838"/>
      <c r="BR101" s="838"/>
      <c r="BS101" s="838"/>
      <c r="BT101" s="838"/>
      <c r="BU101" s="838"/>
      <c r="BV101" s="838"/>
      <c r="BW101" s="838"/>
      <c r="BX101" s="838"/>
      <c r="BY101" s="838"/>
      <c r="BZ101" s="838"/>
      <c r="CA101" s="838"/>
      <c r="CB101" s="838"/>
      <c r="CC101" s="838"/>
      <c r="CD101" s="838"/>
      <c r="CE101" s="838"/>
      <c r="CF101" s="838"/>
      <c r="CG101" s="838"/>
      <c r="CH101" s="838"/>
      <c r="CI101" s="838"/>
      <c r="CJ101" s="838"/>
      <c r="CK101" s="838"/>
      <c r="CL101" s="838"/>
      <c r="CM101" s="838"/>
      <c r="CN101" s="838"/>
      <c r="CO101" s="838"/>
      <c r="CP101" s="838"/>
      <c r="CQ101" s="838"/>
    </row>
    <row r="102" spans="1:95" ht="27" customHeight="1" x14ac:dyDescent="0.2">
      <c r="A102" s="839" t="s">
        <v>101</v>
      </c>
      <c r="B102" s="839"/>
      <c r="C102" s="839"/>
      <c r="D102" s="839"/>
      <c r="E102" s="839"/>
      <c r="F102" s="839"/>
      <c r="G102" s="839"/>
      <c r="H102" s="839"/>
      <c r="I102" s="839"/>
      <c r="J102" s="839"/>
      <c r="K102" s="839"/>
      <c r="L102" s="839"/>
      <c r="M102" s="839"/>
      <c r="N102" s="853" t="s">
        <v>102</v>
      </c>
      <c r="O102" s="854"/>
      <c r="P102" s="854"/>
      <c r="Q102" s="854"/>
      <c r="R102" s="854"/>
      <c r="S102" s="854"/>
      <c r="T102" s="854"/>
      <c r="U102" s="854"/>
      <c r="V102" s="854"/>
      <c r="W102" s="854"/>
      <c r="X102" s="854"/>
      <c r="Y102" s="854"/>
      <c r="Z102" s="854"/>
      <c r="AA102" s="854"/>
      <c r="AB102" s="855"/>
      <c r="AC102" s="853" t="s">
        <v>103</v>
      </c>
      <c r="AD102" s="854"/>
      <c r="AE102" s="854"/>
      <c r="AF102" s="854"/>
      <c r="AG102" s="854"/>
      <c r="AH102" s="854"/>
      <c r="AI102" s="854"/>
      <c r="AJ102" s="854"/>
      <c r="AK102" s="855"/>
      <c r="AL102" s="839" t="s">
        <v>106</v>
      </c>
      <c r="AM102" s="839"/>
      <c r="AN102" s="839"/>
      <c r="AO102" s="839"/>
      <c r="AP102" s="839"/>
      <c r="AQ102" s="839"/>
      <c r="AR102" s="839"/>
      <c r="AS102" s="839"/>
      <c r="AT102" s="839"/>
      <c r="AU102" s="839"/>
      <c r="AV102" s="839"/>
      <c r="AW102" s="839"/>
      <c r="AX102" s="838" t="s">
        <v>107</v>
      </c>
      <c r="AY102" s="838"/>
      <c r="AZ102" s="838"/>
      <c r="BA102" s="838"/>
      <c r="BB102" s="838"/>
      <c r="BC102" s="838"/>
      <c r="BD102" s="838"/>
      <c r="BE102" s="838"/>
      <c r="BF102" s="838"/>
      <c r="BG102" s="838"/>
      <c r="BH102" s="838"/>
      <c r="BI102" s="838"/>
      <c r="BJ102" s="838"/>
      <c r="BK102" s="838"/>
      <c r="BL102" s="838"/>
      <c r="BM102" s="838"/>
      <c r="BN102" s="838"/>
      <c r="BO102" s="838"/>
      <c r="BP102" s="838"/>
      <c r="BQ102" s="838"/>
      <c r="BR102" s="838"/>
      <c r="BS102" s="838"/>
      <c r="BT102" s="838"/>
      <c r="BU102" s="838"/>
      <c r="BV102" s="838"/>
      <c r="BW102" s="838"/>
      <c r="BX102" s="838"/>
      <c r="BY102" s="838"/>
      <c r="BZ102" s="838"/>
      <c r="CA102" s="838"/>
      <c r="CB102" s="838"/>
      <c r="CC102" s="838"/>
      <c r="CD102" s="838"/>
      <c r="CE102" s="838"/>
      <c r="CF102" s="838"/>
      <c r="CG102" s="838"/>
      <c r="CH102" s="838"/>
      <c r="CI102" s="838"/>
      <c r="CJ102" s="838"/>
      <c r="CK102" s="838"/>
      <c r="CL102" s="838"/>
      <c r="CM102" s="838"/>
      <c r="CN102" s="838"/>
      <c r="CO102" s="838"/>
      <c r="CP102" s="838"/>
      <c r="CQ102" s="838"/>
    </row>
    <row r="103" spans="1:95" ht="30" customHeight="1" x14ac:dyDescent="0.2">
      <c r="A103" s="852" t="s">
        <v>101</v>
      </c>
      <c r="B103" s="852"/>
      <c r="C103" s="852"/>
      <c r="D103" s="852"/>
      <c r="E103" s="852"/>
      <c r="F103" s="852"/>
      <c r="G103" s="852"/>
      <c r="H103" s="852"/>
      <c r="I103" s="852"/>
      <c r="J103" s="852"/>
      <c r="K103" s="852"/>
      <c r="L103" s="852"/>
      <c r="M103" s="852"/>
      <c r="N103" s="857" t="s">
        <v>102</v>
      </c>
      <c r="O103" s="858"/>
      <c r="P103" s="858"/>
      <c r="Q103" s="858"/>
      <c r="R103" s="858"/>
      <c r="S103" s="858"/>
      <c r="T103" s="858"/>
      <c r="U103" s="858"/>
      <c r="V103" s="858"/>
      <c r="W103" s="858"/>
      <c r="X103" s="858"/>
      <c r="Y103" s="858"/>
      <c r="Z103" s="858"/>
      <c r="AA103" s="858"/>
      <c r="AB103" s="859"/>
      <c r="AC103" s="853" t="s">
        <v>296</v>
      </c>
      <c r="AD103" s="854"/>
      <c r="AE103" s="854"/>
      <c r="AF103" s="854"/>
      <c r="AG103" s="854"/>
      <c r="AH103" s="854"/>
      <c r="AI103" s="854"/>
      <c r="AJ103" s="854"/>
      <c r="AK103" s="855"/>
      <c r="AL103" s="852" t="s">
        <v>297</v>
      </c>
      <c r="AM103" s="852"/>
      <c r="AN103" s="852"/>
      <c r="AO103" s="852"/>
      <c r="AP103" s="852"/>
      <c r="AQ103" s="852"/>
      <c r="AR103" s="852"/>
      <c r="AS103" s="852"/>
      <c r="AT103" s="852"/>
      <c r="AU103" s="852"/>
      <c r="AV103" s="852"/>
      <c r="AW103" s="852"/>
      <c r="AX103" s="1126" t="s">
        <v>298</v>
      </c>
      <c r="AY103" s="1126"/>
      <c r="AZ103" s="1126"/>
      <c r="BA103" s="1126"/>
      <c r="BB103" s="1126"/>
      <c r="BC103" s="1126"/>
      <c r="BD103" s="1126"/>
      <c r="BE103" s="1126"/>
      <c r="BF103" s="1126"/>
      <c r="BG103" s="1126"/>
      <c r="BH103" s="1126"/>
      <c r="BI103" s="1126"/>
      <c r="BJ103" s="1126"/>
      <c r="BK103" s="1126"/>
      <c r="BL103" s="1126"/>
      <c r="BM103" s="1126"/>
      <c r="BN103" s="1126"/>
      <c r="BO103" s="1126"/>
      <c r="BP103" s="1126"/>
      <c r="BQ103" s="1126"/>
      <c r="BR103" s="1126"/>
      <c r="BS103" s="1126"/>
      <c r="BT103" s="1126"/>
      <c r="BU103" s="1126"/>
      <c r="BV103" s="1126"/>
      <c r="BW103" s="1126"/>
      <c r="BX103" s="1126"/>
      <c r="BY103" s="1126"/>
      <c r="BZ103" s="1126"/>
      <c r="CA103" s="1126"/>
      <c r="CB103" s="1126"/>
      <c r="CC103" s="1126"/>
      <c r="CD103" s="1126"/>
      <c r="CE103" s="1126"/>
      <c r="CF103" s="1126"/>
      <c r="CG103" s="1126"/>
      <c r="CH103" s="1126"/>
      <c r="CI103" s="1126"/>
      <c r="CJ103" s="1126"/>
      <c r="CK103" s="1126"/>
      <c r="CL103" s="1126"/>
      <c r="CM103" s="1126"/>
      <c r="CN103" s="1126"/>
      <c r="CO103" s="1126"/>
      <c r="CP103" s="1126"/>
      <c r="CQ103" s="1126"/>
    </row>
    <row r="104" spans="1:95" ht="7.5" customHeight="1" x14ac:dyDescent="0.2">
      <c r="A104" s="1111"/>
      <c r="B104" s="1111"/>
      <c r="C104" s="1111"/>
      <c r="D104" s="1111"/>
      <c r="E104" s="1111"/>
      <c r="F104" s="1111"/>
      <c r="G104" s="1111"/>
      <c r="H104" s="1111"/>
      <c r="I104" s="1111"/>
      <c r="J104" s="1111"/>
      <c r="K104" s="1111"/>
      <c r="L104" s="1111"/>
      <c r="M104" s="1111"/>
      <c r="N104" s="1111"/>
      <c r="O104" s="1111"/>
      <c r="P104" s="1111"/>
      <c r="Q104" s="1111"/>
      <c r="R104" s="1111"/>
      <c r="S104" s="1111"/>
      <c r="T104" s="1111"/>
      <c r="U104" s="1111"/>
      <c r="V104" s="1111"/>
      <c r="W104" s="1111"/>
      <c r="X104" s="1111"/>
      <c r="Y104" s="1111"/>
      <c r="Z104" s="1111"/>
      <c r="AA104" s="1111"/>
      <c r="AB104" s="1111"/>
      <c r="AC104" s="1111"/>
      <c r="AD104" s="1111"/>
      <c r="AE104" s="1111"/>
      <c r="AF104" s="1111"/>
      <c r="AG104" s="1111"/>
      <c r="AH104" s="1111"/>
      <c r="AI104" s="1111"/>
      <c r="AJ104" s="1111"/>
      <c r="AK104" s="1111"/>
      <c r="AL104" s="1111"/>
      <c r="AM104" s="1111"/>
      <c r="AN104" s="1111"/>
      <c r="AO104" s="1111"/>
      <c r="AP104" s="1111"/>
      <c r="AQ104" s="1111"/>
      <c r="AR104" s="1111"/>
      <c r="AS104" s="1111"/>
      <c r="AT104" s="1111"/>
      <c r="AU104" s="1111"/>
      <c r="AV104" s="1111"/>
      <c r="AW104" s="1111"/>
      <c r="AX104" s="805"/>
      <c r="AY104" s="805"/>
      <c r="AZ104" s="805"/>
      <c r="BA104" s="805"/>
      <c r="BB104" s="805"/>
      <c r="BC104" s="805"/>
      <c r="BD104" s="805"/>
      <c r="BE104" s="805"/>
      <c r="BF104" s="805"/>
      <c r="BG104" s="805"/>
      <c r="BH104" s="805"/>
      <c r="BI104" s="805"/>
      <c r="BJ104" s="805"/>
      <c r="BK104" s="805"/>
      <c r="BL104" s="805"/>
      <c r="BM104" s="805"/>
      <c r="BN104" s="805"/>
      <c r="BO104" s="805"/>
      <c r="BP104" s="805"/>
      <c r="BQ104" s="805"/>
      <c r="BR104" s="805"/>
      <c r="BS104" s="805"/>
      <c r="BT104" s="805"/>
      <c r="BU104" s="805"/>
      <c r="BV104" s="805"/>
      <c r="BW104" s="805"/>
      <c r="BX104" s="805"/>
      <c r="BY104" s="805"/>
      <c r="BZ104" s="805"/>
      <c r="CA104" s="805"/>
      <c r="CB104" s="805"/>
      <c r="CC104" s="805"/>
      <c r="CD104" s="805"/>
      <c r="CE104" s="805"/>
    </row>
    <row r="105" spans="1:95" x14ac:dyDescent="0.2">
      <c r="A105" s="802" t="s">
        <v>108</v>
      </c>
      <c r="B105" s="802"/>
      <c r="C105" s="802"/>
      <c r="D105" s="802"/>
      <c r="E105" s="802"/>
      <c r="F105" s="802"/>
      <c r="G105" s="802"/>
      <c r="H105" s="802"/>
      <c r="I105" s="802"/>
      <c r="J105" s="802"/>
      <c r="K105" s="802"/>
      <c r="L105" s="802"/>
      <c r="M105" s="802"/>
      <c r="N105" s="802"/>
      <c r="O105" s="802"/>
      <c r="P105" s="802"/>
      <c r="Q105" s="802"/>
      <c r="R105" s="802"/>
      <c r="S105" s="802"/>
      <c r="T105" s="802"/>
      <c r="U105" s="802"/>
      <c r="V105" s="802"/>
      <c r="W105" s="802"/>
      <c r="X105" s="802"/>
      <c r="Y105" s="802"/>
      <c r="Z105" s="802"/>
      <c r="AA105" s="802"/>
      <c r="AB105" s="802"/>
      <c r="AC105" s="802"/>
      <c r="AD105" s="802"/>
      <c r="AE105" s="802"/>
      <c r="AF105" s="802"/>
      <c r="AG105" s="802"/>
      <c r="AH105" s="802"/>
      <c r="AI105" s="802"/>
      <c r="AJ105" s="802"/>
      <c r="AK105" s="802"/>
      <c r="AL105" s="802"/>
      <c r="AM105" s="802"/>
      <c r="AN105" s="802"/>
      <c r="AO105" s="802"/>
      <c r="AP105" s="802"/>
      <c r="AQ105" s="802"/>
      <c r="AR105" s="802"/>
      <c r="AS105" s="802"/>
      <c r="AT105" s="802"/>
      <c r="AU105" s="802"/>
      <c r="AV105" s="802"/>
      <c r="AW105" s="802"/>
      <c r="AX105" s="802"/>
      <c r="AY105" s="802"/>
      <c r="AZ105" s="802"/>
      <c r="BA105" s="802"/>
      <c r="BB105" s="802"/>
      <c r="BC105" s="802"/>
      <c r="BD105" s="802"/>
      <c r="BE105" s="802"/>
      <c r="BF105" s="802"/>
      <c r="BG105" s="802"/>
      <c r="BH105" s="802"/>
      <c r="BI105" s="802"/>
      <c r="BJ105" s="802"/>
      <c r="BK105" s="802"/>
      <c r="BL105" s="802"/>
      <c r="BM105" s="802"/>
      <c r="BN105" s="802"/>
      <c r="BO105" s="802"/>
      <c r="BP105" s="802"/>
      <c r="BQ105" s="802"/>
      <c r="BR105" s="802"/>
      <c r="BS105" s="802"/>
      <c r="BT105" s="802"/>
      <c r="BU105" s="802"/>
      <c r="BV105" s="802"/>
      <c r="BW105" s="802"/>
      <c r="BX105" s="802"/>
      <c r="BY105" s="802"/>
      <c r="BZ105" s="802"/>
      <c r="CA105" s="802"/>
      <c r="CB105" s="802"/>
      <c r="CC105" s="802"/>
      <c r="CD105" s="802"/>
      <c r="CE105" s="802"/>
    </row>
    <row r="106" spans="1:95" s="149" customFormat="1" x14ac:dyDescent="0.2">
      <c r="CP106" s="1127" t="s">
        <v>329</v>
      </c>
      <c r="CQ106" s="1127"/>
    </row>
    <row r="107" spans="1:95" x14ac:dyDescent="0.2">
      <c r="A107" s="1123" t="s">
        <v>109</v>
      </c>
      <c r="B107" s="1123"/>
      <c r="C107" s="1123"/>
      <c r="D107" s="1123"/>
      <c r="E107" s="1123"/>
      <c r="F107" s="1123"/>
      <c r="G107" s="1123"/>
      <c r="H107" s="1123"/>
      <c r="I107" s="1123"/>
      <c r="J107" s="1123"/>
      <c r="K107" s="1123"/>
      <c r="L107" s="1123"/>
      <c r="M107" s="1123"/>
      <c r="N107" s="1123"/>
      <c r="O107" s="1123"/>
      <c r="P107" s="1123"/>
      <c r="Q107" s="1123"/>
      <c r="R107" s="1123"/>
      <c r="S107" s="1123"/>
      <c r="T107" s="1123"/>
      <c r="U107" s="1123"/>
      <c r="V107" s="1123"/>
      <c r="W107" s="1123"/>
      <c r="X107" s="1123"/>
      <c r="Y107" s="1123"/>
      <c r="Z107" s="1123"/>
      <c r="AA107" s="1123"/>
      <c r="AB107" s="1123"/>
      <c r="AC107" s="1123"/>
      <c r="AD107" s="1123"/>
      <c r="AE107" s="1123"/>
      <c r="AF107" s="1123"/>
      <c r="AG107" s="1123"/>
      <c r="AH107" s="1123"/>
      <c r="AI107" s="1123"/>
      <c r="AJ107" s="1123"/>
      <c r="AK107" s="1123"/>
      <c r="AL107" s="1123"/>
      <c r="AM107" s="1123"/>
      <c r="AN107" s="1123"/>
      <c r="AO107" s="1123"/>
      <c r="AP107" s="1123"/>
      <c r="AQ107" s="1123"/>
      <c r="AR107" s="1123"/>
      <c r="AS107" s="1123"/>
      <c r="AT107" s="1123"/>
      <c r="AU107" s="1123"/>
      <c r="AV107" s="1123"/>
      <c r="AW107" s="1123"/>
      <c r="AX107" s="1123"/>
      <c r="AY107" s="1123"/>
      <c r="AZ107" s="1123"/>
      <c r="BA107" s="1123"/>
      <c r="BB107" s="1123"/>
      <c r="BC107" s="1123"/>
      <c r="BD107" s="1123"/>
      <c r="BE107" s="1123"/>
      <c r="BF107" s="1123"/>
      <c r="BG107" s="1123"/>
      <c r="BH107" s="1123"/>
      <c r="BI107" s="1123"/>
      <c r="BJ107" s="1123"/>
      <c r="BK107" s="1123"/>
      <c r="BL107" s="1123"/>
      <c r="BM107" s="1123"/>
      <c r="BN107" s="1123"/>
      <c r="BO107" s="1123"/>
      <c r="BP107" s="1123"/>
      <c r="BQ107" s="1123"/>
      <c r="BR107" s="1123"/>
      <c r="BS107" s="1123"/>
      <c r="BT107" s="1123"/>
      <c r="BU107" s="1123"/>
      <c r="BV107" s="1123"/>
      <c r="BW107" s="1123"/>
      <c r="BX107" s="1123"/>
      <c r="BY107" s="1123"/>
      <c r="BZ107" s="1123"/>
      <c r="CA107" s="1123"/>
      <c r="CB107" s="1123"/>
      <c r="CC107" s="1123"/>
      <c r="CD107" s="1123"/>
      <c r="CE107" s="1123"/>
      <c r="CF107" s="1123"/>
      <c r="CG107" s="1123"/>
      <c r="CH107" s="1123"/>
      <c r="CI107" s="1123"/>
      <c r="CJ107" s="1123"/>
      <c r="CK107" s="1123"/>
      <c r="CL107" s="1123"/>
      <c r="CM107" s="1123"/>
      <c r="CN107" s="1123"/>
      <c r="CO107" s="1123"/>
      <c r="CP107" s="1123"/>
      <c r="CQ107" s="1123"/>
    </row>
    <row r="108" spans="1:95" ht="97.5" customHeight="1" x14ac:dyDescent="0.2">
      <c r="A108" s="1124" t="s">
        <v>308</v>
      </c>
      <c r="B108" s="1124"/>
      <c r="C108" s="1124"/>
      <c r="D108" s="1124"/>
      <c r="E108" s="1124"/>
      <c r="F108" s="1124"/>
      <c r="G108" s="1124"/>
      <c r="H108" s="1124"/>
      <c r="I108" s="1124"/>
      <c r="J108" s="1124"/>
      <c r="K108" s="1124"/>
      <c r="L108" s="1124"/>
      <c r="M108" s="1124"/>
      <c r="N108" s="1124"/>
      <c r="O108" s="1124"/>
      <c r="P108" s="1124"/>
      <c r="Q108" s="1124"/>
      <c r="R108" s="1124"/>
      <c r="S108" s="1124"/>
      <c r="T108" s="1124"/>
      <c r="U108" s="1124"/>
      <c r="V108" s="1124"/>
      <c r="W108" s="1124"/>
      <c r="X108" s="1124"/>
      <c r="Y108" s="1124"/>
      <c r="Z108" s="1124"/>
      <c r="AA108" s="1124"/>
      <c r="AB108" s="1124"/>
      <c r="AC108" s="1124"/>
      <c r="AD108" s="1124"/>
      <c r="AE108" s="1124"/>
      <c r="AF108" s="1124"/>
      <c r="AG108" s="1124"/>
      <c r="AH108" s="1124"/>
      <c r="AI108" s="1124"/>
      <c r="AJ108" s="1124"/>
      <c r="AK108" s="1124"/>
      <c r="AL108" s="1124"/>
      <c r="AM108" s="1124"/>
      <c r="AN108" s="1124"/>
      <c r="AO108" s="1124"/>
      <c r="AP108" s="1124"/>
      <c r="AQ108" s="1124"/>
      <c r="AR108" s="1124"/>
      <c r="AS108" s="1124"/>
      <c r="AT108" s="1124"/>
      <c r="AU108" s="1124"/>
      <c r="AV108" s="1124"/>
      <c r="AW108" s="1124"/>
      <c r="AX108" s="1124"/>
      <c r="AY108" s="1124"/>
      <c r="AZ108" s="1124"/>
      <c r="BA108" s="1124"/>
      <c r="BB108" s="1124"/>
      <c r="BC108" s="1124"/>
      <c r="BD108" s="1124"/>
      <c r="BE108" s="1124"/>
      <c r="BF108" s="1124"/>
      <c r="BG108" s="1124"/>
      <c r="BH108" s="1124"/>
      <c r="BI108" s="1124"/>
      <c r="BJ108" s="1124"/>
      <c r="BK108" s="1124"/>
      <c r="BL108" s="1124"/>
      <c r="BM108" s="1124"/>
      <c r="BN108" s="1124"/>
      <c r="BO108" s="1124"/>
      <c r="BP108" s="1124"/>
      <c r="BQ108" s="1124"/>
      <c r="BR108" s="1124"/>
      <c r="BS108" s="1124"/>
      <c r="BT108" s="1124"/>
      <c r="BU108" s="1124"/>
      <c r="BV108" s="1124"/>
      <c r="BW108" s="1124"/>
      <c r="BX108" s="1124"/>
      <c r="BY108" s="1124"/>
      <c r="BZ108" s="1124"/>
      <c r="CA108" s="1124"/>
      <c r="CB108" s="1124"/>
      <c r="CC108" s="1124"/>
      <c r="CD108" s="1124"/>
      <c r="CE108" s="1124"/>
      <c r="CF108" s="1124"/>
      <c r="CG108" s="1124"/>
      <c r="CH108" s="1124"/>
      <c r="CI108" s="1124"/>
      <c r="CJ108" s="1124"/>
      <c r="CK108" s="1124"/>
      <c r="CL108" s="1124"/>
      <c r="CM108" s="1124"/>
      <c r="CN108" s="1124"/>
      <c r="CO108" s="1124"/>
      <c r="CP108" s="1124"/>
      <c r="CQ108" s="1124"/>
    </row>
    <row r="109" spans="1:95" ht="15.75" customHeight="1" x14ac:dyDescent="0.2">
      <c r="A109" s="780" t="s">
        <v>110</v>
      </c>
      <c r="B109" s="780"/>
      <c r="C109" s="780"/>
      <c r="D109" s="780"/>
      <c r="E109" s="780"/>
      <c r="F109" s="780"/>
      <c r="G109" s="780"/>
      <c r="H109" s="780"/>
      <c r="I109" s="780"/>
      <c r="J109" s="780"/>
      <c r="K109" s="780"/>
      <c r="L109" s="780"/>
      <c r="M109" s="780"/>
      <c r="N109" s="780"/>
      <c r="O109" s="780"/>
      <c r="P109" s="780"/>
      <c r="Q109" s="780"/>
      <c r="R109" s="780"/>
      <c r="S109" s="780"/>
      <c r="T109" s="780"/>
      <c r="U109" s="780"/>
      <c r="V109" s="780"/>
      <c r="W109" s="780"/>
      <c r="X109" s="780"/>
      <c r="Y109" s="780"/>
      <c r="Z109" s="780"/>
      <c r="AA109" s="780"/>
      <c r="AB109" s="780"/>
      <c r="AC109" s="780"/>
      <c r="AD109" s="780"/>
      <c r="AE109" s="780"/>
      <c r="AF109" s="780"/>
      <c r="AG109" s="780"/>
      <c r="AH109" s="780"/>
      <c r="AI109" s="780"/>
      <c r="AJ109" s="780"/>
      <c r="AK109" s="780"/>
      <c r="AL109" s="780"/>
      <c r="AM109" s="780"/>
      <c r="AN109" s="780"/>
      <c r="AO109" s="780"/>
      <c r="AP109" s="780"/>
      <c r="AQ109" s="780"/>
      <c r="AR109" s="780"/>
      <c r="AS109" s="780"/>
      <c r="AT109" s="780"/>
      <c r="AU109" s="780"/>
      <c r="AV109" s="780"/>
      <c r="AW109" s="780"/>
      <c r="AX109" s="780"/>
      <c r="AY109" s="780"/>
      <c r="AZ109" s="780"/>
      <c r="BA109" s="780"/>
      <c r="BB109" s="780"/>
      <c r="BC109" s="780"/>
      <c r="BD109" s="780"/>
      <c r="BE109" s="780"/>
      <c r="BF109" s="780"/>
      <c r="BG109" s="780"/>
      <c r="BH109" s="780"/>
      <c r="BI109" s="780"/>
      <c r="BJ109" s="780"/>
      <c r="BK109" s="780"/>
      <c r="BL109" s="780"/>
      <c r="BM109" s="780"/>
      <c r="BN109" s="780"/>
      <c r="BO109" s="780"/>
      <c r="BP109" s="780"/>
      <c r="BQ109" s="780"/>
      <c r="BR109" s="780"/>
      <c r="BS109" s="780"/>
      <c r="BT109" s="780"/>
      <c r="BU109" s="780"/>
      <c r="BV109" s="780"/>
      <c r="BW109" s="780"/>
      <c r="BX109" s="780"/>
      <c r="BY109" s="780"/>
      <c r="BZ109" s="780"/>
      <c r="CA109" s="780"/>
      <c r="CB109" s="780"/>
      <c r="CC109" s="780"/>
      <c r="CD109" s="780"/>
      <c r="CE109" s="780"/>
      <c r="CF109" s="780"/>
      <c r="CG109" s="780"/>
      <c r="CH109" s="780"/>
      <c r="CI109" s="780"/>
      <c r="CJ109" s="780"/>
      <c r="CK109" s="780"/>
      <c r="CL109" s="780"/>
      <c r="CM109" s="780"/>
      <c r="CN109" s="780"/>
      <c r="CO109" s="780"/>
      <c r="CP109" s="780"/>
      <c r="CQ109" s="780"/>
    </row>
    <row r="110" spans="1:95" x14ac:dyDescent="0.2">
      <c r="A110" s="1123" t="s">
        <v>111</v>
      </c>
      <c r="B110" s="1123"/>
      <c r="C110" s="1123"/>
      <c r="D110" s="1123"/>
      <c r="E110" s="1123"/>
      <c r="F110" s="1123"/>
      <c r="G110" s="1123"/>
      <c r="H110" s="1123"/>
      <c r="I110" s="1123"/>
      <c r="J110" s="1123"/>
      <c r="K110" s="1123"/>
      <c r="L110" s="1123"/>
      <c r="M110" s="1123"/>
      <c r="N110" s="1123"/>
      <c r="O110" s="1123"/>
      <c r="P110" s="1123"/>
      <c r="Q110" s="1123"/>
      <c r="R110" s="1123"/>
      <c r="S110" s="1123"/>
      <c r="T110" s="1123"/>
      <c r="U110" s="1123"/>
      <c r="V110" s="1123"/>
      <c r="W110" s="1123"/>
      <c r="X110" s="1123"/>
      <c r="Y110" s="1123"/>
      <c r="Z110" s="1123"/>
      <c r="AA110" s="1123"/>
      <c r="AB110" s="1123"/>
      <c r="AC110" s="1123"/>
      <c r="AD110" s="1123"/>
      <c r="AE110" s="1123"/>
      <c r="AF110" s="1123"/>
      <c r="AG110" s="1123"/>
      <c r="AH110" s="1123"/>
      <c r="AI110" s="1123"/>
      <c r="AJ110" s="1123"/>
      <c r="AK110" s="1123"/>
      <c r="AL110" s="1123"/>
      <c r="AM110" s="1123"/>
      <c r="AN110" s="1123"/>
      <c r="AO110" s="1123"/>
      <c r="AP110" s="1123"/>
      <c r="AQ110" s="1123"/>
      <c r="AR110" s="1123"/>
      <c r="AS110" s="1123"/>
      <c r="AT110" s="1123"/>
      <c r="AU110" s="1123"/>
      <c r="AV110" s="1123"/>
      <c r="AW110" s="1123"/>
      <c r="AX110" s="1123"/>
      <c r="AY110" s="1123"/>
      <c r="AZ110" s="1123"/>
      <c r="BA110" s="1123"/>
      <c r="BB110" s="1123"/>
      <c r="BC110" s="1123"/>
      <c r="BD110" s="1123"/>
      <c r="BE110" s="1123"/>
      <c r="BF110" s="1123"/>
      <c r="BG110" s="1123"/>
      <c r="BH110" s="1123"/>
      <c r="BI110" s="1123"/>
      <c r="BJ110" s="1123"/>
      <c r="BK110" s="1123"/>
      <c r="BL110" s="1123"/>
      <c r="BM110" s="1123"/>
      <c r="BN110" s="1123"/>
      <c r="BO110" s="1123"/>
      <c r="BP110" s="1123"/>
      <c r="BQ110" s="1123"/>
      <c r="BR110" s="1123"/>
      <c r="BS110" s="1123"/>
      <c r="BT110" s="1123"/>
      <c r="BU110" s="1123"/>
      <c r="BV110" s="1123"/>
      <c r="BW110" s="1123"/>
      <c r="BX110" s="1123"/>
      <c r="BY110" s="1123"/>
      <c r="BZ110" s="1123"/>
      <c r="CA110" s="1123"/>
      <c r="CB110" s="1123"/>
      <c r="CC110" s="1123"/>
      <c r="CD110" s="1123"/>
      <c r="CE110" s="1123"/>
      <c r="CF110" s="1123"/>
      <c r="CG110" s="1123"/>
      <c r="CH110" s="1123"/>
      <c r="CI110" s="1123"/>
      <c r="CJ110" s="1123"/>
      <c r="CK110" s="1123"/>
      <c r="CL110" s="1123"/>
      <c r="CM110" s="1123"/>
      <c r="CN110" s="1123"/>
      <c r="CO110" s="1123"/>
      <c r="CP110" s="1123"/>
      <c r="CQ110" s="1123"/>
    </row>
    <row r="111" spans="1:95" ht="12.75" customHeight="1" x14ac:dyDescent="0.2">
      <c r="A111" s="808"/>
      <c r="B111" s="808"/>
      <c r="C111" s="808"/>
      <c r="D111" s="808"/>
      <c r="E111" s="808"/>
      <c r="F111" s="808"/>
      <c r="G111" s="808"/>
      <c r="H111" s="808"/>
      <c r="I111" s="808"/>
      <c r="J111" s="808"/>
      <c r="K111" s="808"/>
      <c r="L111" s="808"/>
      <c r="M111" s="808"/>
      <c r="N111" s="808"/>
      <c r="O111" s="808"/>
      <c r="P111" s="808"/>
      <c r="Q111" s="808"/>
      <c r="R111" s="808"/>
      <c r="S111" s="808"/>
      <c r="T111" s="808"/>
      <c r="U111" s="808"/>
      <c r="V111" s="808"/>
      <c r="W111" s="808"/>
      <c r="X111" s="808"/>
      <c r="Y111" s="808"/>
      <c r="Z111" s="808"/>
      <c r="AA111" s="808"/>
      <c r="AB111" s="808"/>
      <c r="AC111" s="808"/>
      <c r="AD111" s="808"/>
      <c r="AE111" s="808"/>
      <c r="AF111" s="808"/>
      <c r="AG111" s="808"/>
      <c r="AH111" s="808"/>
      <c r="AI111" s="808"/>
      <c r="AJ111" s="808"/>
      <c r="AK111" s="808"/>
      <c r="AL111" s="808"/>
      <c r="AM111" s="808"/>
      <c r="AN111" s="808"/>
      <c r="AO111" s="808"/>
      <c r="AP111" s="808"/>
      <c r="AQ111" s="808"/>
      <c r="AR111" s="808"/>
      <c r="AS111" s="808"/>
      <c r="AT111" s="808"/>
      <c r="AU111" s="808"/>
      <c r="AV111" s="808"/>
      <c r="AW111" s="808"/>
      <c r="AX111" s="808"/>
      <c r="AY111" s="808"/>
      <c r="AZ111" s="808"/>
      <c r="BA111" s="808"/>
      <c r="BB111" s="808"/>
      <c r="BC111" s="808"/>
      <c r="BD111" s="808"/>
      <c r="BE111" s="808"/>
      <c r="BF111" s="808"/>
      <c r="BG111" s="808"/>
      <c r="BH111" s="808"/>
      <c r="BI111" s="808"/>
      <c r="BJ111" s="808"/>
      <c r="BK111" s="808"/>
      <c r="BL111" s="808"/>
      <c r="BM111" s="808"/>
      <c r="BN111" s="808"/>
      <c r="BO111" s="808"/>
      <c r="BP111" s="808"/>
      <c r="BQ111" s="808"/>
      <c r="BR111" s="808"/>
      <c r="BS111" s="808"/>
      <c r="BT111" s="808"/>
      <c r="BU111" s="808"/>
      <c r="BV111" s="808"/>
      <c r="BW111" s="808"/>
      <c r="BX111" s="808"/>
      <c r="BY111" s="808"/>
      <c r="BZ111" s="808"/>
      <c r="CA111" s="808"/>
      <c r="CB111" s="808"/>
      <c r="CC111" s="808"/>
      <c r="CD111" s="808"/>
      <c r="CE111" s="808"/>
      <c r="CF111" s="808"/>
      <c r="CG111" s="808"/>
      <c r="CH111" s="808"/>
      <c r="CI111" s="808"/>
      <c r="CJ111" s="808"/>
      <c r="CK111" s="808"/>
      <c r="CL111" s="808"/>
      <c r="CM111" s="808"/>
      <c r="CN111" s="808"/>
      <c r="CO111" s="808"/>
      <c r="CP111" s="808"/>
      <c r="CQ111" s="808"/>
    </row>
    <row r="112" spans="1:95" ht="18" customHeight="1" x14ac:dyDescent="0.2">
      <c r="A112" s="831" t="s">
        <v>112</v>
      </c>
      <c r="B112" s="831"/>
      <c r="C112" s="831"/>
      <c r="D112" s="831"/>
      <c r="E112" s="831"/>
      <c r="F112" s="831"/>
      <c r="G112" s="831"/>
      <c r="H112" s="831"/>
      <c r="I112" s="831"/>
      <c r="J112" s="831"/>
      <c r="K112" s="831"/>
      <c r="L112" s="831"/>
      <c r="M112" s="831"/>
      <c r="N112" s="831"/>
      <c r="O112" s="831"/>
      <c r="P112" s="831"/>
      <c r="Q112" s="831"/>
      <c r="R112" s="831"/>
      <c r="S112" s="831"/>
      <c r="T112" s="831"/>
      <c r="U112" s="831"/>
      <c r="V112" s="831"/>
      <c r="W112" s="831"/>
      <c r="X112" s="831"/>
      <c r="Y112" s="835" t="s">
        <v>113</v>
      </c>
      <c r="Z112" s="836"/>
      <c r="AA112" s="836"/>
      <c r="AB112" s="836"/>
      <c r="AC112" s="836"/>
      <c r="AD112" s="836"/>
      <c r="AE112" s="836"/>
      <c r="AF112" s="836"/>
      <c r="AG112" s="836"/>
      <c r="AH112" s="836"/>
      <c r="AI112" s="836"/>
      <c r="AJ112" s="836"/>
      <c r="AK112" s="836"/>
      <c r="AL112" s="836"/>
      <c r="AM112" s="836"/>
      <c r="AN112" s="836"/>
      <c r="AO112" s="836"/>
      <c r="AP112" s="836"/>
      <c r="AQ112" s="836"/>
      <c r="AR112" s="836"/>
      <c r="AS112" s="836"/>
      <c r="AT112" s="836"/>
      <c r="AU112" s="836"/>
      <c r="AV112" s="836"/>
      <c r="AW112" s="836"/>
      <c r="AX112" s="836"/>
      <c r="AY112" s="836"/>
      <c r="AZ112" s="836"/>
      <c r="BA112" s="836"/>
      <c r="BB112" s="836"/>
      <c r="BC112" s="836"/>
      <c r="BD112" s="836"/>
      <c r="BE112" s="836"/>
      <c r="BF112" s="836"/>
      <c r="BG112" s="836"/>
      <c r="BH112" s="836"/>
      <c r="BI112" s="836"/>
      <c r="BJ112" s="836"/>
      <c r="BK112" s="836"/>
      <c r="BL112" s="837"/>
      <c r="BM112" s="831" t="s">
        <v>114</v>
      </c>
      <c r="BN112" s="831"/>
      <c r="BO112" s="831"/>
      <c r="BP112" s="831"/>
      <c r="BQ112" s="831"/>
      <c r="BR112" s="831"/>
      <c r="BS112" s="831"/>
      <c r="BT112" s="831"/>
      <c r="BU112" s="831"/>
      <c r="BV112" s="831"/>
      <c r="BW112" s="831"/>
      <c r="BX112" s="831"/>
      <c r="BY112" s="831"/>
      <c r="BZ112" s="831"/>
      <c r="CA112" s="831"/>
      <c r="CB112" s="831"/>
      <c r="CC112" s="831"/>
      <c r="CD112" s="831"/>
      <c r="CE112" s="831"/>
      <c r="CF112" s="831"/>
      <c r="CG112" s="831"/>
      <c r="CH112" s="831"/>
      <c r="CI112" s="831"/>
      <c r="CJ112" s="831"/>
      <c r="CK112" s="831"/>
      <c r="CL112" s="831"/>
      <c r="CM112" s="831"/>
      <c r="CN112" s="831"/>
      <c r="CO112" s="831"/>
      <c r="CP112" s="831"/>
      <c r="CQ112" s="831"/>
    </row>
    <row r="113" spans="1:95" x14ac:dyDescent="0.2">
      <c r="A113" s="831" t="s">
        <v>30</v>
      </c>
      <c r="B113" s="831"/>
      <c r="C113" s="831"/>
      <c r="D113" s="831"/>
      <c r="E113" s="831"/>
      <c r="F113" s="831"/>
      <c r="G113" s="831"/>
      <c r="H113" s="831"/>
      <c r="I113" s="831"/>
      <c r="J113" s="831"/>
      <c r="K113" s="831"/>
      <c r="L113" s="831"/>
      <c r="M113" s="831"/>
      <c r="N113" s="831"/>
      <c r="O113" s="831"/>
      <c r="P113" s="831"/>
      <c r="Q113" s="831"/>
      <c r="R113" s="831"/>
      <c r="S113" s="831"/>
      <c r="T113" s="831"/>
      <c r="U113" s="831"/>
      <c r="V113" s="831"/>
      <c r="W113" s="831"/>
      <c r="X113" s="831"/>
      <c r="Y113" s="835" t="s">
        <v>55</v>
      </c>
      <c r="Z113" s="836"/>
      <c r="AA113" s="836"/>
      <c r="AB113" s="836"/>
      <c r="AC113" s="836"/>
      <c r="AD113" s="836"/>
      <c r="AE113" s="836"/>
      <c r="AF113" s="836"/>
      <c r="AG113" s="836"/>
      <c r="AH113" s="836"/>
      <c r="AI113" s="836"/>
      <c r="AJ113" s="836"/>
      <c r="AK113" s="836"/>
      <c r="AL113" s="836"/>
      <c r="AM113" s="836"/>
      <c r="AN113" s="836"/>
      <c r="AO113" s="836"/>
      <c r="AP113" s="836"/>
      <c r="AQ113" s="836"/>
      <c r="AR113" s="836"/>
      <c r="AS113" s="836"/>
      <c r="AT113" s="836"/>
      <c r="AU113" s="836"/>
      <c r="AV113" s="836"/>
      <c r="AW113" s="836"/>
      <c r="AX113" s="836"/>
      <c r="AY113" s="836"/>
      <c r="AZ113" s="836"/>
      <c r="BA113" s="836"/>
      <c r="BB113" s="836"/>
      <c r="BC113" s="836"/>
      <c r="BD113" s="836"/>
      <c r="BE113" s="836"/>
      <c r="BF113" s="836"/>
      <c r="BG113" s="836"/>
      <c r="BH113" s="836"/>
      <c r="BI113" s="836"/>
      <c r="BJ113" s="836"/>
      <c r="BK113" s="836"/>
      <c r="BL113" s="837"/>
      <c r="BM113" s="831" t="s">
        <v>56</v>
      </c>
      <c r="BN113" s="831"/>
      <c r="BO113" s="831"/>
      <c r="BP113" s="831"/>
      <c r="BQ113" s="831"/>
      <c r="BR113" s="831"/>
      <c r="BS113" s="831"/>
      <c r="BT113" s="831"/>
      <c r="BU113" s="831"/>
      <c r="BV113" s="831"/>
      <c r="BW113" s="831"/>
      <c r="BX113" s="831"/>
      <c r="BY113" s="831"/>
      <c r="BZ113" s="831"/>
      <c r="CA113" s="831"/>
      <c r="CB113" s="831"/>
      <c r="CC113" s="831"/>
      <c r="CD113" s="831"/>
      <c r="CE113" s="831"/>
      <c r="CF113" s="831"/>
      <c r="CG113" s="831"/>
      <c r="CH113" s="831"/>
      <c r="CI113" s="831"/>
      <c r="CJ113" s="831"/>
      <c r="CK113" s="831"/>
      <c r="CL113" s="831"/>
      <c r="CM113" s="831"/>
      <c r="CN113" s="831"/>
      <c r="CO113" s="831"/>
      <c r="CP113" s="831"/>
      <c r="CQ113" s="831"/>
    </row>
    <row r="114" spans="1:95" ht="51.75" customHeight="1" x14ac:dyDescent="0.2">
      <c r="A114" s="838" t="s">
        <v>299</v>
      </c>
      <c r="B114" s="838"/>
      <c r="C114" s="838"/>
      <c r="D114" s="838"/>
      <c r="E114" s="838"/>
      <c r="F114" s="838"/>
      <c r="G114" s="838"/>
      <c r="H114" s="838"/>
      <c r="I114" s="838"/>
      <c r="J114" s="838"/>
      <c r="K114" s="838"/>
      <c r="L114" s="838"/>
      <c r="M114" s="838"/>
      <c r="N114" s="838"/>
      <c r="O114" s="838"/>
      <c r="P114" s="838"/>
      <c r="Q114" s="838"/>
      <c r="R114" s="838"/>
      <c r="S114" s="838"/>
      <c r="T114" s="838"/>
      <c r="U114" s="838"/>
      <c r="V114" s="838"/>
      <c r="W114" s="838"/>
      <c r="X114" s="838"/>
      <c r="Y114" s="1051" t="s">
        <v>115</v>
      </c>
      <c r="Z114" s="1051"/>
      <c r="AA114" s="1051"/>
      <c r="AB114" s="1051"/>
      <c r="AC114" s="1051"/>
      <c r="AD114" s="1051"/>
      <c r="AE114" s="1051"/>
      <c r="AF114" s="1051"/>
      <c r="AG114" s="1051"/>
      <c r="AH114" s="1051"/>
      <c r="AI114" s="1051"/>
      <c r="AJ114" s="1051"/>
      <c r="AK114" s="1051"/>
      <c r="AL114" s="1051"/>
      <c r="AM114" s="1051"/>
      <c r="AN114" s="1051"/>
      <c r="AO114" s="1051"/>
      <c r="AP114" s="1051"/>
      <c r="AQ114" s="1051"/>
      <c r="AR114" s="1051"/>
      <c r="AS114" s="1051"/>
      <c r="AT114" s="1051"/>
      <c r="AU114" s="1051"/>
      <c r="AV114" s="1051"/>
      <c r="AW114" s="1051"/>
      <c r="AX114" s="1051"/>
      <c r="AY114" s="1051"/>
      <c r="AZ114" s="1051"/>
      <c r="BA114" s="1051"/>
      <c r="BB114" s="1051"/>
      <c r="BC114" s="1051"/>
      <c r="BD114" s="1051"/>
      <c r="BE114" s="1051"/>
      <c r="BF114" s="1051"/>
      <c r="BG114" s="1051"/>
      <c r="BH114" s="1051"/>
      <c r="BI114" s="1051"/>
      <c r="BJ114" s="1051"/>
      <c r="BK114" s="1051"/>
      <c r="BL114" s="1051"/>
      <c r="BM114" s="838" t="s">
        <v>116</v>
      </c>
      <c r="BN114" s="838"/>
      <c r="BO114" s="838"/>
      <c r="BP114" s="838"/>
      <c r="BQ114" s="838"/>
      <c r="BR114" s="838"/>
      <c r="BS114" s="838"/>
      <c r="BT114" s="838"/>
      <c r="BU114" s="838"/>
      <c r="BV114" s="838"/>
      <c r="BW114" s="838"/>
      <c r="BX114" s="838"/>
      <c r="BY114" s="838"/>
      <c r="BZ114" s="838"/>
      <c r="CA114" s="838"/>
      <c r="CB114" s="838"/>
      <c r="CC114" s="838"/>
      <c r="CD114" s="838"/>
      <c r="CE114" s="838"/>
      <c r="CF114" s="838"/>
      <c r="CG114" s="838"/>
      <c r="CH114" s="838"/>
      <c r="CI114" s="838"/>
      <c r="CJ114" s="838"/>
      <c r="CK114" s="838"/>
      <c r="CL114" s="838"/>
      <c r="CM114" s="838"/>
      <c r="CN114" s="838"/>
      <c r="CO114" s="838"/>
      <c r="CP114" s="838"/>
      <c r="CQ114" s="838"/>
    </row>
    <row r="115" spans="1:95" ht="77.25" customHeight="1" x14ac:dyDescent="0.2">
      <c r="A115" s="1052" t="s">
        <v>300</v>
      </c>
      <c r="B115" s="856"/>
      <c r="C115" s="856"/>
      <c r="D115" s="856"/>
      <c r="E115" s="856"/>
      <c r="F115" s="856"/>
      <c r="G115" s="856"/>
      <c r="H115" s="856"/>
      <c r="I115" s="856"/>
      <c r="J115" s="856"/>
      <c r="K115" s="856"/>
      <c r="L115" s="856"/>
      <c r="M115" s="856"/>
      <c r="N115" s="856"/>
      <c r="O115" s="856"/>
      <c r="P115" s="856"/>
      <c r="Q115" s="856"/>
      <c r="R115" s="856"/>
      <c r="S115" s="856"/>
      <c r="T115" s="856"/>
      <c r="U115" s="856"/>
      <c r="V115" s="856"/>
      <c r="W115" s="856"/>
      <c r="X115" s="1053"/>
      <c r="Y115" s="1054" t="s">
        <v>117</v>
      </c>
      <c r="Z115" s="1055"/>
      <c r="AA115" s="1055"/>
      <c r="AB115" s="1055"/>
      <c r="AC115" s="1055"/>
      <c r="AD115" s="1055"/>
      <c r="AE115" s="1055"/>
      <c r="AF115" s="1055"/>
      <c r="AG115" s="1055"/>
      <c r="AH115" s="1055"/>
      <c r="AI115" s="1055"/>
      <c r="AJ115" s="1055"/>
      <c r="AK115" s="1055"/>
      <c r="AL115" s="1055"/>
      <c r="AM115" s="1055"/>
      <c r="AN115" s="1055"/>
      <c r="AO115" s="1055"/>
      <c r="AP115" s="1055"/>
      <c r="AQ115" s="1055"/>
      <c r="AR115" s="1055"/>
      <c r="AS115" s="1055"/>
      <c r="AT115" s="1055"/>
      <c r="AU115" s="1055"/>
      <c r="AV115" s="1055"/>
      <c r="AW115" s="1055"/>
      <c r="AX115" s="1055"/>
      <c r="AY115" s="1055"/>
      <c r="AZ115" s="1055"/>
      <c r="BA115" s="1055"/>
      <c r="BB115" s="1055"/>
      <c r="BC115" s="1055"/>
      <c r="BD115" s="1055"/>
      <c r="BE115" s="1055"/>
      <c r="BF115" s="1055"/>
      <c r="BG115" s="1055"/>
      <c r="BH115" s="1055"/>
      <c r="BI115" s="1055"/>
      <c r="BJ115" s="1055"/>
      <c r="BK115" s="1055"/>
      <c r="BL115" s="1056"/>
      <c r="BM115" s="838" t="s">
        <v>118</v>
      </c>
      <c r="BN115" s="838"/>
      <c r="BO115" s="838"/>
      <c r="BP115" s="838"/>
      <c r="BQ115" s="838"/>
      <c r="BR115" s="838"/>
      <c r="BS115" s="838"/>
      <c r="BT115" s="838"/>
      <c r="BU115" s="838"/>
      <c r="BV115" s="838"/>
      <c r="BW115" s="838"/>
      <c r="BX115" s="838"/>
      <c r="BY115" s="838"/>
      <c r="BZ115" s="838"/>
      <c r="CA115" s="838"/>
      <c r="CB115" s="838"/>
      <c r="CC115" s="838"/>
      <c r="CD115" s="838"/>
      <c r="CE115" s="838"/>
      <c r="CF115" s="838"/>
      <c r="CG115" s="838"/>
      <c r="CH115" s="838"/>
      <c r="CI115" s="838"/>
      <c r="CJ115" s="838"/>
      <c r="CK115" s="838"/>
      <c r="CL115" s="838"/>
      <c r="CM115" s="838"/>
      <c r="CN115" s="838"/>
      <c r="CO115" s="838"/>
      <c r="CP115" s="838"/>
      <c r="CQ115" s="838"/>
    </row>
    <row r="116" spans="1:95" ht="29.25" customHeight="1" x14ac:dyDescent="0.2">
      <c r="A116" s="838" t="s">
        <v>119</v>
      </c>
      <c r="B116" s="838"/>
      <c r="C116" s="838"/>
      <c r="D116" s="838"/>
      <c r="E116" s="838"/>
      <c r="F116" s="838"/>
      <c r="G116" s="838"/>
      <c r="H116" s="838"/>
      <c r="I116" s="838"/>
      <c r="J116" s="838"/>
      <c r="K116" s="838"/>
      <c r="L116" s="838"/>
      <c r="M116" s="838"/>
      <c r="N116" s="838"/>
      <c r="O116" s="838"/>
      <c r="P116" s="838"/>
      <c r="Q116" s="838"/>
      <c r="R116" s="838"/>
      <c r="S116" s="838"/>
      <c r="T116" s="838"/>
      <c r="U116" s="838"/>
      <c r="V116" s="838"/>
      <c r="W116" s="838"/>
      <c r="X116" s="838"/>
      <c r="Y116" s="1051" t="s">
        <v>117</v>
      </c>
      <c r="Z116" s="1051"/>
      <c r="AA116" s="1051"/>
      <c r="AB116" s="1051"/>
      <c r="AC116" s="1051"/>
      <c r="AD116" s="1051"/>
      <c r="AE116" s="1051"/>
      <c r="AF116" s="1051"/>
      <c r="AG116" s="1051"/>
      <c r="AH116" s="1051"/>
      <c r="AI116" s="1051"/>
      <c r="AJ116" s="1051"/>
      <c r="AK116" s="1051"/>
      <c r="AL116" s="1051"/>
      <c r="AM116" s="1051"/>
      <c r="AN116" s="1051"/>
      <c r="AO116" s="1051"/>
      <c r="AP116" s="1051"/>
      <c r="AQ116" s="1051"/>
      <c r="AR116" s="1051"/>
      <c r="AS116" s="1051"/>
      <c r="AT116" s="1051"/>
      <c r="AU116" s="1051"/>
      <c r="AV116" s="1051"/>
      <c r="AW116" s="1051"/>
      <c r="AX116" s="1051"/>
      <c r="AY116" s="1051"/>
      <c r="AZ116" s="1051"/>
      <c r="BA116" s="1051"/>
      <c r="BB116" s="1051"/>
      <c r="BC116" s="1051"/>
      <c r="BD116" s="1051"/>
      <c r="BE116" s="1051"/>
      <c r="BF116" s="1051"/>
      <c r="BG116" s="1051"/>
      <c r="BH116" s="1051"/>
      <c r="BI116" s="1051"/>
      <c r="BJ116" s="1051"/>
      <c r="BK116" s="1051"/>
      <c r="BL116" s="1051"/>
      <c r="BM116" s="838" t="s">
        <v>120</v>
      </c>
      <c r="BN116" s="838"/>
      <c r="BO116" s="838"/>
      <c r="BP116" s="838"/>
      <c r="BQ116" s="838"/>
      <c r="BR116" s="838"/>
      <c r="BS116" s="838"/>
      <c r="BT116" s="838"/>
      <c r="BU116" s="838"/>
      <c r="BV116" s="838"/>
      <c r="BW116" s="838"/>
      <c r="BX116" s="838"/>
      <c r="BY116" s="838"/>
      <c r="BZ116" s="838"/>
      <c r="CA116" s="838"/>
      <c r="CB116" s="838"/>
      <c r="CC116" s="838"/>
      <c r="CD116" s="838"/>
      <c r="CE116" s="838"/>
      <c r="CF116" s="838"/>
      <c r="CG116" s="838"/>
      <c r="CH116" s="838"/>
      <c r="CI116" s="838"/>
      <c r="CJ116" s="838"/>
      <c r="CK116" s="838"/>
      <c r="CL116" s="838"/>
      <c r="CM116" s="838"/>
      <c r="CN116" s="838"/>
      <c r="CO116" s="838"/>
      <c r="CP116" s="838"/>
      <c r="CQ116" s="838"/>
    </row>
    <row r="117" spans="1:95" x14ac:dyDescent="0.2">
      <c r="A117" s="1094" t="s">
        <v>313</v>
      </c>
      <c r="B117" s="1094"/>
      <c r="C117" s="1094"/>
      <c r="D117" s="1094"/>
      <c r="E117" s="1094"/>
      <c r="F117" s="1094"/>
      <c r="G117" s="1094"/>
      <c r="H117" s="1094"/>
      <c r="I117" s="1094"/>
      <c r="J117" s="1094"/>
      <c r="K117" s="1094"/>
      <c r="L117" s="1094"/>
      <c r="M117" s="1094"/>
      <c r="N117" s="1094"/>
      <c r="O117" s="1094"/>
      <c r="P117" s="1094"/>
      <c r="Q117" s="1094"/>
      <c r="R117" s="1094"/>
      <c r="S117" s="1094"/>
      <c r="T117" s="1094"/>
      <c r="U117" s="1094"/>
      <c r="V117" s="1094"/>
      <c r="W117" s="1094"/>
      <c r="X117" s="1094"/>
      <c r="Y117" s="1094"/>
      <c r="Z117" s="1094"/>
      <c r="AA117" s="1094"/>
      <c r="AB117" s="1094"/>
      <c r="AC117" s="1094"/>
      <c r="AD117" s="1094"/>
      <c r="AE117" s="1094"/>
      <c r="AF117" s="1094"/>
      <c r="AG117" s="1094"/>
      <c r="AH117" s="1094"/>
      <c r="AI117" s="1094"/>
      <c r="AJ117" s="1094"/>
      <c r="AK117" s="1094"/>
      <c r="AL117" s="1094"/>
      <c r="AM117" s="1094"/>
      <c r="AN117" s="1094"/>
      <c r="AO117" s="1094"/>
      <c r="AP117" s="1094"/>
      <c r="AQ117" s="1094"/>
      <c r="AR117" s="1094"/>
      <c r="AS117" s="1094"/>
      <c r="AT117" s="1094"/>
      <c r="AU117" s="1094"/>
      <c r="AV117" s="1094"/>
      <c r="AW117" s="1094"/>
      <c r="AX117" s="1094"/>
      <c r="AY117" s="1094"/>
      <c r="AZ117" s="1094"/>
      <c r="BA117" s="1094"/>
      <c r="BB117" s="1094"/>
      <c r="BC117" s="1094"/>
      <c r="BD117" s="1094"/>
      <c r="BE117" s="1094"/>
      <c r="BF117" s="1094"/>
      <c r="BG117" s="1094"/>
      <c r="BH117" s="1094"/>
      <c r="BI117" s="1094"/>
      <c r="BJ117" s="1094"/>
      <c r="BK117" s="1094"/>
      <c r="BL117" s="1094"/>
      <c r="BM117" s="1094"/>
      <c r="BN117" s="1094"/>
      <c r="BO117" s="1094"/>
      <c r="BP117" s="1094"/>
      <c r="BQ117" s="1094"/>
      <c r="BR117" s="1094"/>
      <c r="BS117" s="1094"/>
      <c r="BT117" s="1094"/>
      <c r="BU117" s="1094"/>
      <c r="BV117" s="1094"/>
      <c r="BW117" s="1094"/>
      <c r="BX117" s="1094"/>
      <c r="BY117" s="1094"/>
      <c r="BZ117" s="1094"/>
      <c r="CA117" s="1094"/>
      <c r="CB117" s="1094"/>
      <c r="CC117" s="1094"/>
      <c r="CD117" s="1094"/>
      <c r="CE117" s="1094"/>
      <c r="CF117" s="1094"/>
      <c r="CG117" s="1094"/>
      <c r="CH117" s="1094"/>
      <c r="CI117" s="1094"/>
      <c r="CJ117" s="1094"/>
      <c r="CK117" s="1094"/>
      <c r="CL117" s="1094"/>
      <c r="CM117" s="1094"/>
      <c r="CN117" s="1094"/>
      <c r="CO117" s="1094"/>
      <c r="CP117" s="1094"/>
      <c r="CQ117" s="1094"/>
    </row>
    <row r="118" spans="1:95" ht="27.75" customHeight="1" x14ac:dyDescent="0.2">
      <c r="A118" s="1093" t="s">
        <v>312</v>
      </c>
      <c r="B118" s="1093"/>
      <c r="C118" s="1093"/>
      <c r="D118" s="1093"/>
      <c r="E118" s="1093"/>
      <c r="F118" s="1093"/>
      <c r="G118" s="1093"/>
      <c r="H118" s="1093"/>
      <c r="I118" s="1093"/>
      <c r="J118" s="1093"/>
      <c r="K118" s="1093"/>
      <c r="L118" s="1093"/>
      <c r="M118" s="1093"/>
      <c r="N118" s="1093"/>
      <c r="O118" s="1093"/>
      <c r="P118" s="1093"/>
      <c r="Q118" s="1093"/>
      <c r="R118" s="1093"/>
      <c r="S118" s="1093"/>
      <c r="T118" s="1093"/>
      <c r="U118" s="1093"/>
      <c r="V118" s="1093"/>
      <c r="W118" s="1093"/>
      <c r="X118" s="1093"/>
      <c r="Y118" s="1093"/>
      <c r="Z118" s="1093"/>
      <c r="AA118" s="1093"/>
      <c r="AB118" s="1093"/>
      <c r="AC118" s="1093"/>
      <c r="AD118" s="1093"/>
      <c r="AE118" s="1093"/>
      <c r="AF118" s="1093"/>
      <c r="AG118" s="1093"/>
      <c r="AH118" s="1093"/>
      <c r="AI118" s="1093"/>
      <c r="AJ118" s="1093"/>
      <c r="AK118" s="1093"/>
      <c r="AL118" s="1093"/>
      <c r="AM118" s="1093"/>
      <c r="AN118" s="1093"/>
      <c r="AO118" s="1093"/>
      <c r="AP118" s="1093"/>
      <c r="AQ118" s="1093"/>
      <c r="AR118" s="1093"/>
      <c r="AS118" s="1093"/>
      <c r="AT118" s="1093"/>
      <c r="AU118" s="1093"/>
      <c r="AV118" s="1093"/>
      <c r="AW118" s="1093"/>
      <c r="AX118" s="1093"/>
      <c r="AY118" s="1093"/>
      <c r="AZ118" s="1093"/>
      <c r="BA118" s="1093"/>
      <c r="BB118" s="1093"/>
      <c r="BC118" s="1093"/>
      <c r="BD118" s="1093"/>
      <c r="BE118" s="1093"/>
      <c r="BF118" s="1093"/>
      <c r="BG118" s="1093"/>
      <c r="BH118" s="1093"/>
      <c r="BI118" s="1093"/>
      <c r="BJ118" s="1093"/>
      <c r="BK118" s="1093"/>
      <c r="BL118" s="1093"/>
      <c r="BM118" s="1093"/>
      <c r="BN118" s="1093"/>
      <c r="BO118" s="1093"/>
      <c r="BP118" s="1093"/>
      <c r="BQ118" s="1093"/>
      <c r="BR118" s="1093"/>
      <c r="BS118" s="1093"/>
      <c r="BT118" s="1093"/>
      <c r="BU118" s="1093"/>
      <c r="BV118" s="1093"/>
      <c r="BW118" s="1093"/>
      <c r="BX118" s="1093"/>
      <c r="BY118" s="1093"/>
      <c r="BZ118" s="1093"/>
      <c r="CA118" s="1093"/>
      <c r="CB118" s="1093"/>
      <c r="CC118" s="1093"/>
      <c r="CD118" s="1093"/>
      <c r="CE118" s="1093"/>
      <c r="CF118" s="1093"/>
      <c r="CG118" s="1093"/>
      <c r="CH118" s="1093"/>
      <c r="CI118" s="1093"/>
      <c r="CJ118" s="1093"/>
      <c r="CK118" s="1093"/>
      <c r="CL118" s="1093"/>
      <c r="CM118" s="1093"/>
      <c r="CN118" s="1093"/>
      <c r="CO118" s="1093"/>
      <c r="CP118" s="1093"/>
      <c r="CQ118" s="1093"/>
    </row>
    <row r="119" spans="1:95" ht="15.75" customHeight="1" x14ac:dyDescent="0.2">
      <c r="A119" s="1095" t="s">
        <v>123</v>
      </c>
      <c r="B119" s="1095"/>
      <c r="C119" s="1095"/>
      <c r="D119" s="1095"/>
      <c r="E119" s="1095"/>
      <c r="F119" s="1095"/>
      <c r="G119" s="1095"/>
      <c r="H119" s="1095"/>
      <c r="I119" s="1095"/>
      <c r="J119" s="1095"/>
      <c r="K119" s="1095"/>
      <c r="L119" s="1095"/>
      <c r="M119" s="1095"/>
      <c r="N119" s="1095"/>
      <c r="O119" s="1095"/>
      <c r="P119" s="1095"/>
      <c r="Q119" s="1095"/>
      <c r="R119" s="1095"/>
      <c r="S119" s="1095"/>
      <c r="T119" s="1095"/>
      <c r="U119" s="1095"/>
      <c r="V119" s="1095"/>
      <c r="W119" s="1095"/>
      <c r="X119" s="1095"/>
      <c r="Y119" s="1095"/>
      <c r="Z119" s="1095"/>
      <c r="AA119" s="1095"/>
      <c r="AB119" s="1095"/>
      <c r="AC119" s="1095"/>
      <c r="AD119" s="1095"/>
      <c r="AE119" s="1095"/>
      <c r="AF119" s="1095"/>
      <c r="AG119" s="1095"/>
      <c r="AH119" s="1095"/>
      <c r="AI119" s="1095"/>
      <c r="AJ119" s="1095"/>
      <c r="AK119" s="1095"/>
      <c r="AL119" s="1095"/>
      <c r="AM119" s="1095"/>
      <c r="AN119" s="1095"/>
      <c r="AO119" s="1095"/>
      <c r="AP119" s="1095"/>
      <c r="AQ119" s="1095"/>
      <c r="AR119" s="1095"/>
      <c r="AS119" s="1095"/>
      <c r="AT119" s="1095"/>
      <c r="AU119" s="1095"/>
      <c r="AV119" s="1095"/>
      <c r="AW119" s="1095"/>
      <c r="AX119" s="1095"/>
      <c r="AY119" s="1095"/>
      <c r="AZ119" s="1095"/>
      <c r="BA119" s="1095"/>
      <c r="BB119" s="1095"/>
      <c r="BC119" s="1095"/>
      <c r="BD119" s="1095"/>
      <c r="BE119" s="1095"/>
      <c r="BF119" s="1095"/>
      <c r="BG119" s="1095"/>
      <c r="BH119" s="1095"/>
      <c r="BI119" s="1095"/>
      <c r="BJ119" s="1095"/>
      <c r="BK119" s="1095"/>
      <c r="BL119" s="1095"/>
      <c r="BM119" s="1095"/>
      <c r="BN119" s="1095"/>
      <c r="BO119" s="1095"/>
      <c r="BP119" s="1095"/>
      <c r="BQ119" s="1095"/>
      <c r="BR119" s="1095"/>
      <c r="BS119" s="1095"/>
      <c r="BT119" s="1095"/>
      <c r="BU119" s="1095"/>
      <c r="BV119" s="1095"/>
      <c r="BW119" s="1095"/>
      <c r="BX119" s="1095"/>
      <c r="BY119" s="1095"/>
      <c r="BZ119" s="1095"/>
      <c r="CA119" s="1095"/>
      <c r="CB119" s="1095"/>
      <c r="CC119" s="1095"/>
      <c r="CD119" s="1095"/>
      <c r="CE119" s="1095"/>
      <c r="CF119" s="1095"/>
      <c r="CG119" s="1095"/>
      <c r="CH119" s="1095"/>
      <c r="CI119" s="1095"/>
      <c r="CJ119" s="1095"/>
      <c r="CK119" s="1095"/>
      <c r="CL119" s="1095"/>
      <c r="CM119" s="1095"/>
      <c r="CN119" s="1095"/>
      <c r="CO119" s="1095"/>
      <c r="CP119" s="1095"/>
      <c r="CQ119" s="1095"/>
    </row>
    <row r="120" spans="1:95" ht="22.5" customHeight="1" x14ac:dyDescent="0.2">
      <c r="A120" s="1093" t="s">
        <v>124</v>
      </c>
      <c r="B120" s="1093"/>
      <c r="C120" s="1093"/>
      <c r="D120" s="1093"/>
      <c r="E120" s="1093"/>
      <c r="F120" s="1093"/>
      <c r="G120" s="1093"/>
      <c r="H120" s="1093"/>
      <c r="I120" s="1093"/>
      <c r="J120" s="1093"/>
      <c r="K120" s="1093"/>
      <c r="L120" s="1093"/>
      <c r="M120" s="1093"/>
      <c r="N120" s="1093"/>
      <c r="O120" s="1093"/>
      <c r="P120" s="1093"/>
      <c r="Q120" s="1093"/>
      <c r="R120" s="1093"/>
      <c r="S120" s="1093"/>
      <c r="T120" s="1093"/>
      <c r="U120" s="1093"/>
      <c r="V120" s="1093"/>
      <c r="W120" s="1093"/>
      <c r="X120" s="1093"/>
      <c r="Y120" s="1093"/>
      <c r="Z120" s="1093"/>
      <c r="AA120" s="1093"/>
      <c r="AB120" s="1093"/>
      <c r="AC120" s="1093"/>
      <c r="AD120" s="1093"/>
      <c r="AE120" s="1093"/>
      <c r="AF120" s="1093"/>
      <c r="AG120" s="1093"/>
      <c r="AH120" s="1093"/>
      <c r="AI120" s="1093"/>
      <c r="AJ120" s="1093"/>
      <c r="AK120" s="1093"/>
      <c r="AL120" s="1093"/>
      <c r="AM120" s="1093"/>
      <c r="AN120" s="1093"/>
      <c r="AO120" s="1093"/>
      <c r="AP120" s="1093"/>
      <c r="AQ120" s="1093"/>
      <c r="AR120" s="1093"/>
      <c r="AS120" s="1093"/>
      <c r="AT120" s="1093"/>
      <c r="AU120" s="1093"/>
      <c r="AV120" s="1093"/>
      <c r="AW120" s="1093"/>
      <c r="AX120" s="1093"/>
      <c r="AY120" s="1093"/>
      <c r="AZ120" s="1093"/>
      <c r="BA120" s="1093"/>
      <c r="BB120" s="1093"/>
      <c r="BC120" s="1093"/>
      <c r="BD120" s="1093"/>
      <c r="BE120" s="1093"/>
      <c r="BF120" s="1093"/>
      <c r="BG120" s="1093"/>
      <c r="BH120" s="1093"/>
      <c r="BI120" s="1093"/>
      <c r="BJ120" s="1093"/>
      <c r="BK120" s="1093"/>
      <c r="BL120" s="1093"/>
      <c r="BM120" s="1093"/>
      <c r="BN120" s="1093"/>
      <c r="BO120" s="1093"/>
      <c r="BP120" s="1093"/>
      <c r="BQ120" s="1093"/>
      <c r="BR120" s="1093"/>
      <c r="BS120" s="1093"/>
      <c r="BT120" s="1093"/>
      <c r="BU120" s="1093"/>
      <c r="BV120" s="1093"/>
      <c r="BW120" s="1093"/>
      <c r="BX120" s="1093"/>
      <c r="BY120" s="1093"/>
      <c r="BZ120" s="1093"/>
      <c r="CA120" s="1093"/>
      <c r="CB120" s="1093"/>
      <c r="CC120" s="1093"/>
      <c r="CD120" s="1093"/>
      <c r="CE120" s="1093"/>
      <c r="CF120" s="1093"/>
      <c r="CG120" s="1093"/>
      <c r="CH120" s="1093"/>
      <c r="CI120" s="1093"/>
      <c r="CJ120" s="1093"/>
      <c r="CK120" s="1093"/>
      <c r="CL120" s="1093"/>
      <c r="CM120" s="1093"/>
      <c r="CN120" s="1093"/>
      <c r="CO120" s="1093"/>
      <c r="CP120" s="1093"/>
      <c r="CQ120" s="1093"/>
    </row>
    <row r="121" spans="1:95" ht="12" customHeight="1" x14ac:dyDescent="0.2"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9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</row>
    <row r="122" spans="1:95" x14ac:dyDescent="0.2">
      <c r="A122" s="1049" t="s">
        <v>29</v>
      </c>
      <c r="B122" s="1049"/>
      <c r="C122" s="1049"/>
      <c r="D122" s="1049"/>
      <c r="E122" s="1049"/>
      <c r="F122" s="1049"/>
      <c r="G122" s="1049"/>
      <c r="H122" s="1049"/>
      <c r="I122" s="1049"/>
      <c r="J122" s="1049"/>
      <c r="K122" s="1049"/>
      <c r="L122" s="1049"/>
      <c r="M122" s="1049"/>
      <c r="N122" s="1049"/>
      <c r="O122" s="1049"/>
      <c r="P122" s="1049"/>
      <c r="Q122" s="1049"/>
      <c r="R122" s="1049"/>
      <c r="S122" s="1049"/>
      <c r="T122" s="1049"/>
      <c r="U122" s="1049"/>
      <c r="V122" s="1049"/>
      <c r="W122" s="1049"/>
      <c r="X122" s="1049"/>
      <c r="Y122" s="1049"/>
      <c r="Z122" s="1049"/>
      <c r="AA122" s="1049"/>
      <c r="AB122" s="1049"/>
      <c r="AC122" s="1049"/>
      <c r="AD122" s="1049"/>
      <c r="AE122" s="1049"/>
      <c r="AF122" s="1049"/>
      <c r="AG122" s="1049"/>
      <c r="AH122" s="1049"/>
      <c r="AI122" s="1049"/>
      <c r="AJ122" s="1049"/>
      <c r="AK122" s="1049"/>
      <c r="AL122" s="1049"/>
      <c r="AM122" s="1049"/>
      <c r="AN122" s="1049"/>
      <c r="AO122" s="1049"/>
      <c r="AP122" s="808" t="s">
        <v>56</v>
      </c>
      <c r="AQ122" s="808"/>
      <c r="AR122" s="808"/>
      <c r="AS122" s="808"/>
      <c r="AT122" s="808"/>
      <c r="AU122" s="802"/>
      <c r="AV122" s="802"/>
      <c r="AW122" s="802"/>
      <c r="AX122" s="802"/>
      <c r="AY122" s="802"/>
      <c r="AZ122" s="802"/>
      <c r="BA122" s="802"/>
      <c r="BB122" s="802"/>
      <c r="BC122" s="802"/>
      <c r="BD122" s="802"/>
      <c r="BE122" s="802"/>
      <c r="BF122" s="802"/>
      <c r="BG122" s="802"/>
      <c r="BH122" s="802"/>
      <c r="BI122" s="802"/>
      <c r="BJ122" s="802"/>
      <c r="BK122" s="802"/>
      <c r="BL122" s="802"/>
      <c r="BM122" s="802"/>
      <c r="BN122" s="802"/>
      <c r="BO122" s="802"/>
      <c r="BP122" s="802"/>
      <c r="BQ122" s="802"/>
      <c r="BR122" s="802"/>
      <c r="BS122" s="802"/>
      <c r="BT122" s="802"/>
      <c r="BU122" s="802"/>
      <c r="BV122" s="802"/>
      <c r="BW122" s="802"/>
      <c r="BX122" s="802"/>
      <c r="BY122" s="802"/>
      <c r="BZ122" s="802"/>
      <c r="CA122" s="802"/>
      <c r="CB122" s="802"/>
      <c r="CC122" s="802"/>
      <c r="CD122" s="802"/>
      <c r="CE122" s="802"/>
    </row>
    <row r="123" spans="1:95" ht="9" customHeight="1" thickBot="1" x14ac:dyDescent="0.25">
      <c r="A123" s="1049"/>
      <c r="B123" s="1049"/>
      <c r="C123" s="1049"/>
      <c r="D123" s="1049"/>
      <c r="E123" s="1049"/>
      <c r="F123" s="1049"/>
      <c r="G123" s="1049"/>
      <c r="H123" s="1049"/>
      <c r="I123" s="1049"/>
      <c r="J123" s="1049"/>
      <c r="K123" s="1049"/>
      <c r="L123" s="1049"/>
      <c r="M123" s="1049"/>
      <c r="N123" s="1049"/>
      <c r="O123" s="1049"/>
      <c r="P123" s="1049"/>
      <c r="Q123" s="1049"/>
      <c r="R123" s="1049"/>
      <c r="S123" s="1049"/>
      <c r="T123" s="1049"/>
      <c r="U123" s="1049"/>
      <c r="V123" s="1049"/>
      <c r="W123" s="1049"/>
      <c r="X123" s="1049"/>
      <c r="Y123" s="1049"/>
      <c r="Z123" s="1049"/>
      <c r="AA123" s="1049"/>
      <c r="AB123" s="1049"/>
      <c r="AC123" s="1049"/>
      <c r="AD123" s="1049"/>
      <c r="AE123" s="1049"/>
      <c r="AF123" s="1049"/>
      <c r="AG123" s="1049"/>
      <c r="AH123" s="1049"/>
      <c r="AI123" s="1049"/>
      <c r="AJ123" s="1049"/>
      <c r="AK123" s="1049"/>
      <c r="AL123" s="1049"/>
      <c r="AM123" s="1049"/>
      <c r="AN123" s="1049"/>
      <c r="AO123" s="1049"/>
      <c r="AP123" s="1049"/>
      <c r="AQ123" s="1049"/>
      <c r="AR123" s="1049"/>
      <c r="AS123" s="1049"/>
      <c r="AT123" s="1049"/>
      <c r="AU123" s="1049"/>
      <c r="AV123" s="1049"/>
      <c r="AW123" s="1049"/>
      <c r="AX123" s="1049"/>
      <c r="AY123" s="1049"/>
      <c r="AZ123" s="1049"/>
      <c r="BA123" s="1049"/>
      <c r="BB123" s="1049"/>
      <c r="BC123" s="1049"/>
      <c r="BD123" s="1049"/>
      <c r="BE123" s="1049"/>
      <c r="BF123" s="1049"/>
      <c r="BG123" s="1049"/>
      <c r="BH123" s="1049"/>
      <c r="BI123" s="1049"/>
      <c r="BJ123" s="1049"/>
      <c r="BK123" s="1049"/>
      <c r="BL123" s="1049"/>
      <c r="BM123" s="1049"/>
      <c r="BN123" s="1049"/>
      <c r="BO123" s="1049"/>
      <c r="BP123" s="1049"/>
      <c r="BQ123" s="1049"/>
      <c r="BR123" s="1049"/>
      <c r="BS123" s="1049"/>
      <c r="BT123" s="1049"/>
      <c r="BU123" s="1049"/>
      <c r="BV123" s="1049"/>
      <c r="BW123" s="1049"/>
      <c r="BX123" s="1049"/>
      <c r="BY123" s="1049"/>
      <c r="BZ123" s="1049"/>
      <c r="CA123" s="1049"/>
      <c r="CB123" s="1049"/>
      <c r="CC123" s="1049"/>
      <c r="CD123" s="1049"/>
      <c r="CE123" s="1049"/>
    </row>
    <row r="124" spans="1:95" x14ac:dyDescent="0.2">
      <c r="A124" s="1043" t="s">
        <v>31</v>
      </c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  <c r="O124" s="1043"/>
      <c r="P124" s="1043"/>
      <c r="Q124" s="1043"/>
      <c r="R124" s="1043"/>
      <c r="S124" s="1043"/>
      <c r="T124" s="1043"/>
      <c r="U124" s="1043"/>
      <c r="V124" s="1043"/>
      <c r="W124" s="1043"/>
      <c r="X124" s="1043"/>
      <c r="Y124" s="1044"/>
      <c r="Z124" s="1044"/>
      <c r="AA124" s="1044"/>
      <c r="AB124" s="1044"/>
      <c r="AC124" s="1044"/>
      <c r="AD124" s="1044"/>
      <c r="AE124" s="1044"/>
      <c r="AF124" s="1044"/>
      <c r="AG124" s="1044"/>
      <c r="AH124" s="1044"/>
      <c r="AI124" s="1044"/>
      <c r="AJ124" s="1044"/>
      <c r="AK124" s="1044"/>
      <c r="AL124" s="1044"/>
      <c r="AM124" s="1044"/>
      <c r="AN124" s="1044"/>
      <c r="AO124" s="1044"/>
      <c r="AP124" s="1044"/>
      <c r="AQ124" s="1044"/>
      <c r="AR124" s="1044"/>
      <c r="AS124" s="1044"/>
      <c r="AT124" s="1044"/>
      <c r="AU124" s="1044"/>
      <c r="AV124" s="1044"/>
      <c r="AW124" s="1044"/>
      <c r="AX124" s="1044"/>
      <c r="AY124" s="1044"/>
      <c r="AZ124" s="1044"/>
      <c r="BA124" s="1044"/>
      <c r="BB124" s="1044"/>
      <c r="BC124" s="1044"/>
      <c r="BD124" s="1044"/>
      <c r="BE124" s="1044"/>
      <c r="BF124" s="104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1050" t="s">
        <v>32</v>
      </c>
      <c r="BT124" s="1050"/>
      <c r="BU124" s="1050"/>
      <c r="BV124" s="1050"/>
      <c r="BW124" s="1050"/>
      <c r="BX124" s="1050"/>
      <c r="BY124" s="1050"/>
      <c r="BZ124" s="1050"/>
      <c r="CA124" s="1050"/>
      <c r="CB124" s="1050"/>
      <c r="CC124" s="1050"/>
      <c r="CD124" s="1050"/>
      <c r="CE124" s="1050"/>
      <c r="CF124" s="1073" t="s">
        <v>235</v>
      </c>
      <c r="CG124" s="1074"/>
      <c r="CH124" s="1074"/>
      <c r="CI124" s="1074"/>
      <c r="CJ124" s="1074"/>
      <c r="CK124" s="1074"/>
      <c r="CL124" s="1074"/>
      <c r="CM124" s="1074"/>
      <c r="CN124" s="1074"/>
      <c r="CO124" s="1074"/>
      <c r="CP124" s="1074"/>
      <c r="CQ124" s="1075"/>
    </row>
    <row r="125" spans="1:95" ht="22.5" customHeight="1" x14ac:dyDescent="0.2">
      <c r="A125" s="1082" t="s">
        <v>218</v>
      </c>
      <c r="B125" s="1083"/>
      <c r="C125" s="1083"/>
      <c r="D125" s="1083"/>
      <c r="E125" s="1083"/>
      <c r="F125" s="1083"/>
      <c r="G125" s="1083"/>
      <c r="H125" s="1083"/>
      <c r="I125" s="1083"/>
      <c r="J125" s="1083"/>
      <c r="K125" s="1083"/>
      <c r="L125" s="1083"/>
      <c r="M125" s="1083"/>
      <c r="N125" s="1083"/>
      <c r="O125" s="1083"/>
      <c r="P125" s="1083"/>
      <c r="Q125" s="1083"/>
      <c r="R125" s="1083"/>
      <c r="S125" s="1083"/>
      <c r="T125" s="1083"/>
      <c r="U125" s="1083"/>
      <c r="V125" s="1083"/>
      <c r="W125" s="1083"/>
      <c r="X125" s="1083"/>
      <c r="Y125" s="1083"/>
      <c r="Z125" s="1083"/>
      <c r="AA125" s="1083"/>
      <c r="AB125" s="1083"/>
      <c r="AC125" s="1083"/>
      <c r="AD125" s="1083"/>
      <c r="AE125" s="1083"/>
      <c r="AF125" s="1083"/>
      <c r="AG125" s="1083"/>
      <c r="AH125" s="1083"/>
      <c r="AI125" s="1083"/>
      <c r="AJ125" s="1083"/>
      <c r="AK125" s="1083"/>
      <c r="AL125" s="1083"/>
      <c r="AM125" s="1083"/>
      <c r="AN125" s="1083"/>
      <c r="AO125" s="1083"/>
      <c r="AP125" s="1083"/>
      <c r="AQ125" s="1083"/>
      <c r="AR125" s="1083"/>
      <c r="AS125" s="1083"/>
      <c r="AT125" s="1083"/>
      <c r="AU125" s="1083"/>
      <c r="AV125" s="1083"/>
      <c r="AW125" s="1083"/>
      <c r="AX125" s="1083"/>
      <c r="AY125" s="1083"/>
      <c r="AZ125" s="1083"/>
      <c r="BA125" s="1083"/>
      <c r="BB125" s="1083"/>
      <c r="BC125" s="1083"/>
      <c r="BD125" s="1083"/>
      <c r="BE125" s="1083"/>
      <c r="BF125" s="1083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1050"/>
      <c r="BT125" s="1050"/>
      <c r="BU125" s="1050"/>
      <c r="BV125" s="1050"/>
      <c r="BW125" s="1050"/>
      <c r="BX125" s="1050"/>
      <c r="BY125" s="1050"/>
      <c r="BZ125" s="1050"/>
      <c r="CA125" s="1050"/>
      <c r="CB125" s="1050"/>
      <c r="CC125" s="1050"/>
      <c r="CD125" s="1050"/>
      <c r="CE125" s="1050"/>
      <c r="CF125" s="1076"/>
      <c r="CG125" s="1077"/>
      <c r="CH125" s="1077"/>
      <c r="CI125" s="1077"/>
      <c r="CJ125" s="1077"/>
      <c r="CK125" s="1077"/>
      <c r="CL125" s="1077"/>
      <c r="CM125" s="1077"/>
      <c r="CN125" s="1077"/>
      <c r="CO125" s="1077"/>
      <c r="CP125" s="1077"/>
      <c r="CQ125" s="1078"/>
    </row>
    <row r="126" spans="1:95" ht="15.75" thickBot="1" x14ac:dyDescent="0.25">
      <c r="A126" s="1043" t="s">
        <v>35</v>
      </c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  <c r="O126" s="1043"/>
      <c r="P126" s="1043"/>
      <c r="Q126" s="1043"/>
      <c r="R126" s="1043"/>
      <c r="S126" s="1043"/>
      <c r="T126" s="1043"/>
      <c r="U126" s="1043"/>
      <c r="V126" s="1043"/>
      <c r="W126" s="1043"/>
      <c r="X126" s="1043"/>
      <c r="Y126" s="1043"/>
      <c r="Z126" s="1043"/>
      <c r="AA126" s="1043"/>
      <c r="AB126" s="1043"/>
      <c r="AC126" s="1043"/>
      <c r="AD126" s="1043"/>
      <c r="AE126" s="1044"/>
      <c r="AF126" s="1044"/>
      <c r="AG126" s="1044"/>
      <c r="AH126" s="1044"/>
      <c r="AI126" s="1044"/>
      <c r="AJ126" s="1044"/>
      <c r="AK126" s="1044"/>
      <c r="AL126" s="1044"/>
      <c r="AM126" s="1044"/>
      <c r="AN126" s="1044"/>
      <c r="AO126" s="1044"/>
      <c r="AP126" s="1044"/>
      <c r="AQ126" s="1044"/>
      <c r="AR126" s="1044"/>
      <c r="AS126" s="1044"/>
      <c r="AT126" s="1044"/>
      <c r="AU126" s="1044"/>
      <c r="AV126" s="1044"/>
      <c r="AW126" s="1044"/>
      <c r="AX126" s="1044"/>
      <c r="AY126" s="1044"/>
      <c r="AZ126" s="1044"/>
      <c r="BA126" s="1044"/>
      <c r="BB126" s="1044"/>
      <c r="BC126" s="1044"/>
      <c r="BD126" s="1044"/>
      <c r="BE126" s="1044"/>
      <c r="BF126" s="1044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1050"/>
      <c r="BT126" s="1050"/>
      <c r="BU126" s="1050"/>
      <c r="BV126" s="1050"/>
      <c r="BW126" s="1050"/>
      <c r="BX126" s="1050"/>
      <c r="BY126" s="1050"/>
      <c r="BZ126" s="1050"/>
      <c r="CA126" s="1050"/>
      <c r="CB126" s="1050"/>
      <c r="CC126" s="1050"/>
      <c r="CD126" s="1050"/>
      <c r="CE126" s="1050"/>
      <c r="CF126" s="1079"/>
      <c r="CG126" s="1080"/>
      <c r="CH126" s="1080"/>
      <c r="CI126" s="1080"/>
      <c r="CJ126" s="1080"/>
      <c r="CK126" s="1080"/>
      <c r="CL126" s="1080"/>
      <c r="CM126" s="1080"/>
      <c r="CN126" s="1080"/>
      <c r="CO126" s="1080"/>
      <c r="CP126" s="1080"/>
      <c r="CQ126" s="1081"/>
    </row>
    <row r="127" spans="1:95" ht="23.25" customHeight="1" x14ac:dyDescent="0.2">
      <c r="A127" s="1048" t="s">
        <v>217</v>
      </c>
      <c r="B127" s="1048"/>
      <c r="C127" s="1048"/>
      <c r="D127" s="1048"/>
      <c r="E127" s="1048"/>
      <c r="F127" s="1048"/>
      <c r="G127" s="1048"/>
      <c r="H127" s="1048"/>
      <c r="I127" s="1048"/>
      <c r="J127" s="1048"/>
      <c r="K127" s="1048"/>
      <c r="L127" s="1048"/>
      <c r="M127" s="1048"/>
      <c r="N127" s="1048"/>
      <c r="O127" s="1048"/>
      <c r="P127" s="1048"/>
      <c r="Q127" s="1048"/>
      <c r="R127" s="1048"/>
      <c r="S127" s="1048"/>
      <c r="T127" s="1048"/>
      <c r="U127" s="1048"/>
      <c r="V127" s="1048"/>
      <c r="W127" s="1048"/>
      <c r="X127" s="1048"/>
      <c r="Y127" s="1048"/>
      <c r="Z127" s="1048"/>
      <c r="AA127" s="1048"/>
      <c r="AB127" s="1048"/>
      <c r="AC127" s="1048"/>
      <c r="AD127" s="1048"/>
      <c r="AE127" s="1048"/>
      <c r="AF127" s="1048"/>
      <c r="AG127" s="1048"/>
      <c r="AH127" s="1048"/>
      <c r="AI127" s="1048"/>
      <c r="AJ127" s="1048"/>
      <c r="AK127" s="1048"/>
      <c r="AL127" s="1048"/>
      <c r="AM127" s="1048"/>
      <c r="AN127" s="1048"/>
      <c r="AO127" s="1048"/>
      <c r="AP127" s="1048"/>
      <c r="AQ127" s="1048"/>
      <c r="AR127" s="1048"/>
      <c r="AS127" s="1048"/>
      <c r="AT127" s="1048"/>
      <c r="AU127" s="1048"/>
      <c r="AV127" s="1048"/>
      <c r="AW127" s="1048"/>
      <c r="AX127" s="1048"/>
      <c r="AY127" s="1048"/>
      <c r="AZ127" s="1048"/>
      <c r="BA127" s="1048"/>
      <c r="BB127" s="1048"/>
      <c r="BC127" s="1048"/>
      <c r="BD127" s="1048"/>
      <c r="BE127" s="1048"/>
      <c r="BF127" s="1048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1050"/>
      <c r="BT127" s="1050"/>
      <c r="BU127" s="1050"/>
      <c r="BV127" s="1050"/>
      <c r="BW127" s="1050"/>
      <c r="BX127" s="1050"/>
      <c r="BY127" s="1050"/>
      <c r="BZ127" s="1050"/>
      <c r="CA127" s="1050"/>
      <c r="CB127" s="1050"/>
      <c r="CC127" s="1050"/>
      <c r="CD127" s="1050"/>
      <c r="CE127" s="1050"/>
    </row>
    <row r="128" spans="1:95" ht="28.5" customHeight="1" x14ac:dyDescent="0.2">
      <c r="A128" s="1048"/>
      <c r="B128" s="1048"/>
      <c r="C128" s="1048"/>
      <c r="D128" s="1048"/>
      <c r="E128" s="1048"/>
      <c r="F128" s="1048"/>
      <c r="G128" s="1048"/>
      <c r="H128" s="1048"/>
      <c r="I128" s="1048"/>
      <c r="J128" s="1048"/>
      <c r="K128" s="1048"/>
      <c r="L128" s="1048"/>
      <c r="M128" s="1048"/>
      <c r="N128" s="1048"/>
      <c r="O128" s="1048"/>
      <c r="P128" s="1048"/>
      <c r="Q128" s="1048"/>
      <c r="R128" s="1048"/>
      <c r="S128" s="1048"/>
      <c r="T128" s="1048"/>
      <c r="U128" s="1048"/>
      <c r="V128" s="1048"/>
      <c r="W128" s="1048"/>
      <c r="X128" s="1048"/>
      <c r="Y128" s="1048"/>
      <c r="Z128" s="1048"/>
      <c r="AA128" s="1048"/>
      <c r="AB128" s="1048"/>
      <c r="AC128" s="1048"/>
      <c r="AD128" s="1048"/>
      <c r="AE128" s="1048"/>
      <c r="AF128" s="1048"/>
      <c r="AG128" s="1048"/>
      <c r="AH128" s="1048"/>
      <c r="AI128" s="1048"/>
      <c r="AJ128" s="1048"/>
      <c r="AK128" s="1048"/>
      <c r="AL128" s="1048"/>
      <c r="AM128" s="1048"/>
      <c r="AN128" s="1048"/>
      <c r="AO128" s="1048"/>
      <c r="AP128" s="1048"/>
      <c r="AQ128" s="1048"/>
      <c r="AR128" s="1048"/>
      <c r="AS128" s="1048"/>
      <c r="AT128" s="1048"/>
      <c r="AU128" s="1048"/>
      <c r="AV128" s="1048"/>
      <c r="AW128" s="1048"/>
      <c r="AX128" s="1048"/>
      <c r="AY128" s="1048"/>
      <c r="AZ128" s="1048"/>
      <c r="BA128" s="1048"/>
      <c r="BB128" s="1048"/>
      <c r="BC128" s="1048"/>
      <c r="BD128" s="1048"/>
      <c r="BE128" s="1048"/>
      <c r="BF128" s="1048"/>
      <c r="BG128" s="1043"/>
      <c r="BH128" s="1043"/>
      <c r="BI128" s="1043"/>
      <c r="BJ128" s="1043"/>
      <c r="BK128" s="1043"/>
      <c r="BL128" s="1043"/>
      <c r="BM128" s="1043"/>
      <c r="BN128" s="1043"/>
      <c r="BO128" s="1043"/>
      <c r="BP128" s="1043"/>
      <c r="BQ128" s="1043"/>
      <c r="BR128" s="1043"/>
      <c r="BS128" s="1043"/>
      <c r="BT128" s="1043"/>
      <c r="BU128" s="1043"/>
      <c r="BV128" s="1043"/>
      <c r="BW128" s="1043"/>
      <c r="BX128" s="1043"/>
      <c r="BY128" s="1043"/>
      <c r="BZ128" s="1043"/>
      <c r="CA128" s="1043"/>
      <c r="CB128" s="1043"/>
      <c r="CC128" s="1043"/>
      <c r="CD128" s="1043"/>
      <c r="CE128" s="1043"/>
    </row>
    <row r="129" spans="1:95" ht="4.5" customHeight="1" x14ac:dyDescent="0.2">
      <c r="A129" s="802"/>
      <c r="B129" s="802"/>
      <c r="C129" s="802"/>
      <c r="D129" s="802"/>
      <c r="E129" s="802"/>
      <c r="F129" s="802"/>
      <c r="G129" s="802"/>
      <c r="H129" s="802"/>
      <c r="I129" s="802"/>
      <c r="J129" s="802"/>
      <c r="K129" s="802"/>
      <c r="L129" s="802"/>
      <c r="M129" s="802"/>
      <c r="N129" s="802"/>
      <c r="O129" s="802"/>
      <c r="P129" s="802"/>
      <c r="Q129" s="802"/>
      <c r="R129" s="802"/>
      <c r="S129" s="802"/>
      <c r="T129" s="802"/>
      <c r="U129" s="802"/>
      <c r="V129" s="802"/>
      <c r="W129" s="802"/>
      <c r="X129" s="802"/>
      <c r="Y129" s="802"/>
      <c r="Z129" s="802"/>
      <c r="AA129" s="802"/>
      <c r="AB129" s="802"/>
      <c r="AC129" s="802"/>
      <c r="AD129" s="802"/>
      <c r="AE129" s="802"/>
      <c r="AF129" s="802"/>
      <c r="AG129" s="802"/>
      <c r="AH129" s="802"/>
      <c r="AI129" s="802"/>
      <c r="AJ129" s="802"/>
      <c r="AK129" s="802"/>
      <c r="AL129" s="802"/>
      <c r="AM129" s="802"/>
      <c r="AN129" s="802"/>
      <c r="AO129" s="802"/>
      <c r="AP129" s="802"/>
      <c r="AQ129" s="802"/>
      <c r="AR129" s="802"/>
      <c r="AS129" s="802"/>
      <c r="AT129" s="802"/>
      <c r="AU129" s="802"/>
      <c r="AV129" s="802"/>
      <c r="AW129" s="802"/>
      <c r="AX129" s="802"/>
      <c r="AY129" s="802"/>
      <c r="AZ129" s="802"/>
      <c r="BA129" s="802"/>
      <c r="BB129" s="802"/>
      <c r="BC129" s="802"/>
      <c r="BD129" s="802"/>
      <c r="BE129" s="802"/>
      <c r="BF129" s="802"/>
      <c r="BG129" s="802"/>
      <c r="BH129" s="802"/>
      <c r="BI129" s="802"/>
      <c r="BJ129" s="802"/>
      <c r="BK129" s="802"/>
      <c r="BL129" s="802"/>
      <c r="BM129" s="802"/>
      <c r="BN129" s="802"/>
      <c r="BO129" s="802"/>
      <c r="BP129" s="802"/>
      <c r="BQ129" s="802"/>
      <c r="BR129" s="802"/>
      <c r="BS129" s="802"/>
      <c r="BT129" s="802"/>
      <c r="BU129" s="802"/>
      <c r="BV129" s="802"/>
      <c r="BW129" s="802"/>
      <c r="BX129" s="802"/>
      <c r="BY129" s="802"/>
      <c r="BZ129" s="802"/>
      <c r="CA129" s="802"/>
      <c r="CB129" s="802"/>
      <c r="CC129" s="802"/>
      <c r="CD129" s="802"/>
      <c r="CE129" s="802"/>
    </row>
    <row r="130" spans="1:95" x14ac:dyDescent="0.2">
      <c r="A130" s="802" t="s">
        <v>37</v>
      </c>
      <c r="B130" s="802"/>
      <c r="C130" s="802"/>
      <c r="D130" s="802"/>
      <c r="E130" s="802"/>
      <c r="F130" s="802"/>
      <c r="G130" s="802"/>
      <c r="H130" s="802"/>
      <c r="I130" s="802"/>
      <c r="J130" s="802"/>
      <c r="K130" s="802"/>
      <c r="L130" s="802"/>
      <c r="M130" s="802"/>
      <c r="N130" s="802"/>
      <c r="O130" s="802"/>
      <c r="P130" s="802"/>
      <c r="Q130" s="802"/>
      <c r="R130" s="802"/>
      <c r="S130" s="802"/>
      <c r="T130" s="802"/>
      <c r="U130" s="802"/>
      <c r="V130" s="802"/>
      <c r="W130" s="802"/>
      <c r="X130" s="802"/>
      <c r="Y130" s="802"/>
      <c r="Z130" s="802"/>
      <c r="AA130" s="802"/>
      <c r="AB130" s="802"/>
      <c r="AC130" s="802"/>
      <c r="AD130" s="802"/>
      <c r="AE130" s="802"/>
      <c r="AF130" s="802"/>
      <c r="AG130" s="802"/>
      <c r="AH130" s="802"/>
      <c r="AI130" s="802"/>
      <c r="AJ130" s="802"/>
      <c r="AK130" s="802"/>
      <c r="AL130" s="802"/>
      <c r="AM130" s="802"/>
      <c r="AN130" s="802"/>
      <c r="AO130" s="802"/>
      <c r="AP130" s="802"/>
      <c r="AQ130" s="802"/>
      <c r="AR130" s="802"/>
      <c r="AS130" s="802"/>
      <c r="AT130" s="802"/>
      <c r="AU130" s="802"/>
      <c r="AV130" s="802"/>
      <c r="AW130" s="802"/>
      <c r="AX130" s="802"/>
      <c r="AY130" s="802"/>
      <c r="AZ130" s="802"/>
      <c r="BA130" s="802"/>
      <c r="BB130" s="802"/>
      <c r="BC130" s="802"/>
      <c r="BD130" s="802"/>
      <c r="BE130" s="802"/>
      <c r="BF130" s="802"/>
      <c r="BG130" s="802"/>
      <c r="BH130" s="802"/>
      <c r="BI130" s="802"/>
      <c r="BJ130" s="802"/>
      <c r="BK130" s="802"/>
      <c r="BL130" s="802"/>
      <c r="BM130" s="802"/>
      <c r="BN130" s="802"/>
      <c r="BO130" s="802"/>
      <c r="BP130" s="802"/>
      <c r="BQ130" s="802"/>
      <c r="BR130" s="802"/>
      <c r="BS130" s="802"/>
      <c r="BT130" s="802"/>
      <c r="BU130" s="802"/>
      <c r="BV130" s="802"/>
      <c r="BW130" s="802"/>
      <c r="BX130" s="802"/>
      <c r="BY130" s="802"/>
      <c r="BZ130" s="802"/>
      <c r="CA130" s="802"/>
      <c r="CB130" s="802"/>
      <c r="CC130" s="802"/>
      <c r="CD130" s="802"/>
      <c r="CE130" s="802"/>
    </row>
    <row r="131" spans="1:95" ht="21" customHeight="1" x14ac:dyDescent="0.2">
      <c r="A131" s="802" t="s">
        <v>38</v>
      </c>
      <c r="B131" s="802"/>
      <c r="C131" s="802"/>
      <c r="D131" s="802"/>
      <c r="E131" s="802"/>
      <c r="F131" s="802"/>
      <c r="G131" s="802"/>
      <c r="H131" s="802"/>
      <c r="I131" s="802"/>
      <c r="J131" s="802"/>
      <c r="K131" s="802"/>
      <c r="L131" s="802"/>
      <c r="M131" s="802"/>
      <c r="N131" s="802"/>
      <c r="O131" s="802"/>
      <c r="P131" s="802"/>
      <c r="Q131" s="802"/>
      <c r="R131" s="802"/>
      <c r="S131" s="802"/>
      <c r="T131" s="802"/>
      <c r="U131" s="802"/>
      <c r="V131" s="802"/>
      <c r="W131" s="802"/>
      <c r="X131" s="802"/>
      <c r="Y131" s="802"/>
      <c r="Z131" s="802"/>
      <c r="AA131" s="802"/>
      <c r="AB131" s="802"/>
      <c r="AC131" s="802"/>
      <c r="AD131" s="802"/>
      <c r="AE131" s="802"/>
      <c r="AF131" s="802"/>
      <c r="AG131" s="802"/>
      <c r="AH131" s="802"/>
      <c r="AI131" s="802"/>
      <c r="AJ131" s="802"/>
      <c r="AK131" s="802"/>
      <c r="AL131" s="802"/>
      <c r="AM131" s="802"/>
      <c r="AN131" s="802"/>
      <c r="AO131" s="802"/>
      <c r="AP131" s="802"/>
      <c r="AQ131" s="802"/>
      <c r="AR131" s="802"/>
      <c r="AS131" s="802"/>
      <c r="AT131" s="802"/>
      <c r="AU131" s="802"/>
      <c r="AV131" s="802"/>
      <c r="AW131" s="802"/>
      <c r="AX131" s="802"/>
      <c r="AY131" s="802"/>
      <c r="AZ131" s="802"/>
      <c r="BA131" s="802"/>
      <c r="BB131" s="802"/>
      <c r="BC131" s="802"/>
      <c r="BD131" s="802"/>
      <c r="BE131" s="802"/>
      <c r="BF131" s="802"/>
      <c r="BG131" s="802"/>
      <c r="BH131" s="802"/>
      <c r="BI131" s="802"/>
      <c r="BJ131" s="802"/>
      <c r="BK131" s="802"/>
      <c r="BL131" s="802"/>
      <c r="BM131" s="802"/>
      <c r="BN131" s="802"/>
      <c r="BO131" s="802"/>
      <c r="BP131" s="802"/>
      <c r="BQ131" s="802"/>
      <c r="BR131" s="802"/>
      <c r="BS131" s="802"/>
      <c r="BT131" s="802"/>
      <c r="BU131" s="802"/>
      <c r="BV131" s="802"/>
      <c r="BW131" s="802"/>
      <c r="BX131" s="802"/>
      <c r="BY131" s="802"/>
      <c r="BZ131" s="802"/>
      <c r="CA131" s="802"/>
      <c r="CB131" s="802"/>
      <c r="CC131" s="802"/>
      <c r="CD131" s="802"/>
      <c r="CE131" s="802"/>
    </row>
    <row r="132" spans="1:95" ht="11.25" customHeight="1" x14ac:dyDescent="0.2">
      <c r="A132" s="802"/>
      <c r="B132" s="802"/>
      <c r="C132" s="802"/>
      <c r="D132" s="802"/>
      <c r="E132" s="802"/>
      <c r="F132" s="802"/>
      <c r="G132" s="802"/>
      <c r="H132" s="802"/>
      <c r="I132" s="802"/>
      <c r="J132" s="802"/>
      <c r="K132" s="802"/>
      <c r="L132" s="802"/>
      <c r="M132" s="802"/>
      <c r="N132" s="802"/>
      <c r="O132" s="802"/>
      <c r="P132" s="802"/>
      <c r="Q132" s="802"/>
      <c r="R132" s="802"/>
      <c r="S132" s="802"/>
      <c r="T132" s="802"/>
      <c r="U132" s="802"/>
      <c r="V132" s="802"/>
      <c r="W132" s="802"/>
      <c r="X132" s="802"/>
      <c r="Y132" s="802"/>
      <c r="Z132" s="802"/>
      <c r="AA132" s="802"/>
      <c r="AB132" s="802"/>
      <c r="AC132" s="802"/>
      <c r="AD132" s="802"/>
      <c r="AE132" s="802"/>
      <c r="AF132" s="802"/>
      <c r="AG132" s="802"/>
      <c r="AH132" s="802"/>
      <c r="AI132" s="802"/>
      <c r="AJ132" s="802"/>
      <c r="AK132" s="802"/>
      <c r="AL132" s="802"/>
      <c r="AM132" s="802"/>
      <c r="AN132" s="802"/>
      <c r="AO132" s="802"/>
      <c r="AP132" s="802"/>
      <c r="AQ132" s="802"/>
      <c r="AR132" s="802"/>
      <c r="AS132" s="802"/>
      <c r="AT132" s="802"/>
      <c r="AU132" s="802"/>
      <c r="AV132" s="802"/>
      <c r="AW132" s="802"/>
      <c r="AX132" s="802"/>
      <c r="AY132" s="802"/>
      <c r="AZ132" s="802"/>
      <c r="BA132" s="802"/>
      <c r="BB132" s="802"/>
      <c r="BC132" s="802"/>
      <c r="BD132" s="802"/>
      <c r="BE132" s="802"/>
      <c r="BF132" s="802"/>
      <c r="BG132" s="802"/>
      <c r="BH132" s="802"/>
      <c r="BI132" s="802"/>
      <c r="BJ132" s="802"/>
      <c r="BK132" s="802"/>
      <c r="BL132" s="802"/>
      <c r="BM132" s="802"/>
      <c r="BN132" s="802"/>
      <c r="BO132" s="802"/>
      <c r="BP132" s="802"/>
      <c r="BQ132" s="802"/>
      <c r="BR132" s="802"/>
      <c r="BS132" s="802"/>
      <c r="BT132" s="802"/>
      <c r="BU132" s="802"/>
      <c r="BV132" s="802"/>
      <c r="BW132" s="802"/>
      <c r="BX132" s="802"/>
      <c r="BY132" s="802"/>
      <c r="BZ132" s="802"/>
      <c r="CA132" s="802"/>
      <c r="CB132" s="802"/>
      <c r="CC132" s="802"/>
      <c r="CD132" s="802"/>
      <c r="CE132" s="802"/>
    </row>
    <row r="133" spans="1:95" ht="81" customHeight="1" x14ac:dyDescent="0.2">
      <c r="A133" s="852" t="s">
        <v>39</v>
      </c>
      <c r="B133" s="852"/>
      <c r="C133" s="852"/>
      <c r="D133" s="852"/>
      <c r="E133" s="852"/>
      <c r="F133" s="852"/>
      <c r="G133" s="852"/>
      <c r="H133" s="853" t="s">
        <v>40</v>
      </c>
      <c r="I133" s="854"/>
      <c r="J133" s="854"/>
      <c r="K133" s="854"/>
      <c r="L133" s="854"/>
      <c r="M133" s="854"/>
      <c r="N133" s="854"/>
      <c r="O133" s="854"/>
      <c r="P133" s="854"/>
      <c r="Q133" s="854"/>
      <c r="R133" s="854"/>
      <c r="S133" s="855"/>
      <c r="T133" s="860" t="s">
        <v>41</v>
      </c>
      <c r="U133" s="861"/>
      <c r="V133" s="861"/>
      <c r="W133" s="861"/>
      <c r="X133" s="861"/>
      <c r="Y133" s="861"/>
      <c r="Z133" s="861"/>
      <c r="AA133" s="861"/>
      <c r="AB133" s="861"/>
      <c r="AC133" s="861"/>
      <c r="AD133" s="861"/>
      <c r="AE133" s="862"/>
      <c r="AF133" s="853" t="s">
        <v>42</v>
      </c>
      <c r="AG133" s="854"/>
      <c r="AH133" s="854"/>
      <c r="AI133" s="854"/>
      <c r="AJ133" s="854"/>
      <c r="AK133" s="854"/>
      <c r="AL133" s="854"/>
      <c r="AM133" s="854"/>
      <c r="AN133" s="854"/>
      <c r="AO133" s="854"/>
      <c r="AP133" s="854"/>
      <c r="AQ133" s="854"/>
      <c r="AR133" s="854"/>
      <c r="AS133" s="854"/>
      <c r="AT133" s="854"/>
      <c r="AU133" s="854"/>
      <c r="AV133" s="854"/>
      <c r="AW133" s="854"/>
      <c r="AX133" s="854"/>
      <c r="AY133" s="854"/>
      <c r="AZ133" s="854"/>
      <c r="BA133" s="854"/>
      <c r="BB133" s="854"/>
      <c r="BC133" s="854"/>
      <c r="BD133" s="854"/>
      <c r="BE133" s="854"/>
      <c r="BF133" s="854"/>
      <c r="BG133" s="854"/>
      <c r="BH133" s="854"/>
      <c r="BI133" s="854"/>
      <c r="BJ133" s="854"/>
      <c r="BK133" s="854"/>
      <c r="BL133" s="854"/>
      <c r="BM133" s="855"/>
      <c r="BN133" s="853" t="s">
        <v>43</v>
      </c>
      <c r="BO133" s="854"/>
      <c r="BP133" s="854"/>
      <c r="BQ133" s="854"/>
      <c r="BR133" s="854"/>
      <c r="BS133" s="854"/>
      <c r="BT133" s="854"/>
      <c r="BU133" s="854"/>
      <c r="BV133" s="854"/>
      <c r="BW133" s="854"/>
      <c r="BX133" s="854"/>
      <c r="BY133" s="854"/>
      <c r="BZ133" s="854"/>
      <c r="CA133" s="854"/>
      <c r="CB133" s="854"/>
      <c r="CC133" s="854"/>
      <c r="CD133" s="854"/>
      <c r="CE133" s="855"/>
      <c r="CF133" s="852" t="s">
        <v>44</v>
      </c>
      <c r="CG133" s="852"/>
      <c r="CH133" s="852"/>
      <c r="CI133" s="852"/>
      <c r="CJ133" s="852"/>
      <c r="CK133" s="852"/>
      <c r="CL133" s="852"/>
      <c r="CM133" s="852"/>
      <c r="CN133" s="852"/>
      <c r="CO133" s="852"/>
      <c r="CP133" s="852"/>
      <c r="CQ133" s="852"/>
    </row>
    <row r="134" spans="1:95" ht="14.25" customHeight="1" x14ac:dyDescent="0.2">
      <c r="A134" s="852"/>
      <c r="B134" s="852"/>
      <c r="C134" s="852"/>
      <c r="D134" s="852"/>
      <c r="E134" s="852"/>
      <c r="F134" s="852"/>
      <c r="G134" s="852"/>
      <c r="H134" s="860" t="s">
        <v>45</v>
      </c>
      <c r="I134" s="861"/>
      <c r="J134" s="861"/>
      <c r="K134" s="861"/>
      <c r="L134" s="861"/>
      <c r="M134" s="861"/>
      <c r="N134" s="861"/>
      <c r="O134" s="861"/>
      <c r="P134" s="861"/>
      <c r="Q134" s="861"/>
      <c r="R134" s="861"/>
      <c r="S134" s="862"/>
      <c r="T134" s="860" t="s">
        <v>45</v>
      </c>
      <c r="U134" s="861"/>
      <c r="V134" s="861"/>
      <c r="W134" s="861"/>
      <c r="X134" s="861"/>
      <c r="Y134" s="861"/>
      <c r="Z134" s="861"/>
      <c r="AA134" s="861"/>
      <c r="AB134" s="861"/>
      <c r="AC134" s="861"/>
      <c r="AD134" s="861"/>
      <c r="AE134" s="862"/>
      <c r="AF134" s="860" t="s">
        <v>45</v>
      </c>
      <c r="AG134" s="861"/>
      <c r="AH134" s="861"/>
      <c r="AI134" s="861"/>
      <c r="AJ134" s="861"/>
      <c r="AK134" s="861"/>
      <c r="AL134" s="861"/>
      <c r="AM134" s="861"/>
      <c r="AN134" s="861"/>
      <c r="AO134" s="861"/>
      <c r="AP134" s="861"/>
      <c r="AQ134" s="861"/>
      <c r="AR134" s="861"/>
      <c r="AS134" s="861"/>
      <c r="AT134" s="861"/>
      <c r="AU134" s="861"/>
      <c r="AV134" s="861"/>
      <c r="AW134" s="861"/>
      <c r="AX134" s="861"/>
      <c r="AY134" s="862"/>
      <c r="AZ134" s="860" t="s">
        <v>46</v>
      </c>
      <c r="BA134" s="861"/>
      <c r="BB134" s="861"/>
      <c r="BC134" s="861"/>
      <c r="BD134" s="861"/>
      <c r="BE134" s="861"/>
      <c r="BF134" s="861"/>
      <c r="BG134" s="861"/>
      <c r="BH134" s="861"/>
      <c r="BI134" s="861"/>
      <c r="BJ134" s="861"/>
      <c r="BK134" s="861"/>
      <c r="BL134" s="861"/>
      <c r="BM134" s="862"/>
      <c r="BN134" s="869" t="s">
        <v>6</v>
      </c>
      <c r="BO134" s="870"/>
      <c r="BP134" s="856" t="s">
        <v>13</v>
      </c>
      <c r="BQ134" s="856"/>
      <c r="BR134" s="1108" t="s">
        <v>47</v>
      </c>
      <c r="BS134" s="1109"/>
      <c r="BT134" s="869" t="s">
        <v>6</v>
      </c>
      <c r="BU134" s="870"/>
      <c r="BV134" s="856" t="s">
        <v>6</v>
      </c>
      <c r="BW134" s="856"/>
      <c r="BX134" s="1108" t="s">
        <v>47</v>
      </c>
      <c r="BY134" s="1109"/>
      <c r="BZ134" s="869" t="s">
        <v>6</v>
      </c>
      <c r="CA134" s="870"/>
      <c r="CB134" s="856" t="s">
        <v>194</v>
      </c>
      <c r="CC134" s="856"/>
      <c r="CD134" s="1108" t="s">
        <v>47</v>
      </c>
      <c r="CE134" s="1109"/>
      <c r="CF134" s="871" t="s">
        <v>48</v>
      </c>
      <c r="CG134" s="872"/>
      <c r="CH134" s="872"/>
      <c r="CI134" s="872"/>
      <c r="CJ134" s="872"/>
      <c r="CK134" s="873"/>
      <c r="CL134" s="871" t="s">
        <v>49</v>
      </c>
      <c r="CM134" s="872"/>
      <c r="CN134" s="872"/>
      <c r="CO134" s="872"/>
      <c r="CP134" s="872"/>
      <c r="CQ134" s="873"/>
    </row>
    <row r="135" spans="1:95" ht="11.25" customHeight="1" x14ac:dyDescent="0.2">
      <c r="A135" s="852"/>
      <c r="B135" s="852"/>
      <c r="C135" s="852"/>
      <c r="D135" s="852"/>
      <c r="E135" s="852"/>
      <c r="F135" s="852"/>
      <c r="G135" s="852"/>
      <c r="H135" s="863"/>
      <c r="I135" s="864"/>
      <c r="J135" s="864"/>
      <c r="K135" s="864"/>
      <c r="L135" s="864"/>
      <c r="M135" s="864"/>
      <c r="N135" s="864"/>
      <c r="O135" s="864"/>
      <c r="P135" s="864"/>
      <c r="Q135" s="864"/>
      <c r="R135" s="864"/>
      <c r="S135" s="865"/>
      <c r="T135" s="863"/>
      <c r="U135" s="864"/>
      <c r="V135" s="864"/>
      <c r="W135" s="864"/>
      <c r="X135" s="864"/>
      <c r="Y135" s="864"/>
      <c r="Z135" s="864"/>
      <c r="AA135" s="864"/>
      <c r="AB135" s="864"/>
      <c r="AC135" s="864"/>
      <c r="AD135" s="864"/>
      <c r="AE135" s="865"/>
      <c r="AF135" s="863"/>
      <c r="AG135" s="864"/>
      <c r="AH135" s="864"/>
      <c r="AI135" s="864"/>
      <c r="AJ135" s="864"/>
      <c r="AK135" s="864"/>
      <c r="AL135" s="864"/>
      <c r="AM135" s="864"/>
      <c r="AN135" s="864"/>
      <c r="AO135" s="864"/>
      <c r="AP135" s="864"/>
      <c r="AQ135" s="864"/>
      <c r="AR135" s="864"/>
      <c r="AS135" s="864"/>
      <c r="AT135" s="864"/>
      <c r="AU135" s="864"/>
      <c r="AV135" s="864"/>
      <c r="AW135" s="864"/>
      <c r="AX135" s="864"/>
      <c r="AY135" s="865"/>
      <c r="AZ135" s="866"/>
      <c r="BA135" s="867"/>
      <c r="BB135" s="867"/>
      <c r="BC135" s="867"/>
      <c r="BD135" s="867"/>
      <c r="BE135" s="867"/>
      <c r="BF135" s="867"/>
      <c r="BG135" s="867"/>
      <c r="BH135" s="867"/>
      <c r="BI135" s="867"/>
      <c r="BJ135" s="867"/>
      <c r="BK135" s="867"/>
      <c r="BL135" s="867"/>
      <c r="BM135" s="868"/>
      <c r="BN135" s="863" t="s">
        <v>50</v>
      </c>
      <c r="BO135" s="864"/>
      <c r="BP135" s="864"/>
      <c r="BQ135" s="864"/>
      <c r="BR135" s="864"/>
      <c r="BS135" s="865"/>
      <c r="BT135" s="863" t="s">
        <v>51</v>
      </c>
      <c r="BU135" s="864"/>
      <c r="BV135" s="864"/>
      <c r="BW135" s="864"/>
      <c r="BX135" s="864"/>
      <c r="BY135" s="865"/>
      <c r="BZ135" s="863" t="s">
        <v>52</v>
      </c>
      <c r="CA135" s="864"/>
      <c r="CB135" s="864"/>
      <c r="CC135" s="864"/>
      <c r="CD135" s="864"/>
      <c r="CE135" s="865"/>
      <c r="CF135" s="874"/>
      <c r="CG135" s="875"/>
      <c r="CH135" s="875"/>
      <c r="CI135" s="875"/>
      <c r="CJ135" s="875"/>
      <c r="CK135" s="876"/>
      <c r="CL135" s="874"/>
      <c r="CM135" s="875"/>
      <c r="CN135" s="875"/>
      <c r="CO135" s="875"/>
      <c r="CP135" s="875"/>
      <c r="CQ135" s="876"/>
    </row>
    <row r="136" spans="1:95" ht="19.5" customHeight="1" x14ac:dyDescent="0.2">
      <c r="A136" s="852"/>
      <c r="B136" s="852"/>
      <c r="C136" s="852"/>
      <c r="D136" s="852"/>
      <c r="E136" s="852"/>
      <c r="F136" s="852"/>
      <c r="G136" s="852"/>
      <c r="H136" s="863"/>
      <c r="I136" s="864"/>
      <c r="J136" s="864"/>
      <c r="K136" s="864"/>
      <c r="L136" s="864"/>
      <c r="M136" s="864"/>
      <c r="N136" s="864"/>
      <c r="O136" s="864"/>
      <c r="P136" s="864"/>
      <c r="Q136" s="864"/>
      <c r="R136" s="864"/>
      <c r="S136" s="865"/>
      <c r="T136" s="863"/>
      <c r="U136" s="864"/>
      <c r="V136" s="864"/>
      <c r="W136" s="864"/>
      <c r="X136" s="864"/>
      <c r="Y136" s="864"/>
      <c r="Z136" s="864"/>
      <c r="AA136" s="864"/>
      <c r="AB136" s="864"/>
      <c r="AC136" s="864"/>
      <c r="AD136" s="864"/>
      <c r="AE136" s="865"/>
      <c r="AF136" s="863"/>
      <c r="AG136" s="864"/>
      <c r="AH136" s="864"/>
      <c r="AI136" s="864"/>
      <c r="AJ136" s="864"/>
      <c r="AK136" s="864"/>
      <c r="AL136" s="864"/>
      <c r="AM136" s="864"/>
      <c r="AN136" s="864"/>
      <c r="AO136" s="864"/>
      <c r="AP136" s="864"/>
      <c r="AQ136" s="864"/>
      <c r="AR136" s="864"/>
      <c r="AS136" s="864"/>
      <c r="AT136" s="864"/>
      <c r="AU136" s="864"/>
      <c r="AV136" s="864"/>
      <c r="AW136" s="864"/>
      <c r="AX136" s="864"/>
      <c r="AY136" s="865"/>
      <c r="AZ136" s="860" t="s">
        <v>53</v>
      </c>
      <c r="BA136" s="861"/>
      <c r="BB136" s="861"/>
      <c r="BC136" s="861"/>
      <c r="BD136" s="861"/>
      <c r="BE136" s="861"/>
      <c r="BF136" s="862"/>
      <c r="BG136" s="860" t="s">
        <v>54</v>
      </c>
      <c r="BH136" s="861"/>
      <c r="BI136" s="861"/>
      <c r="BJ136" s="861"/>
      <c r="BK136" s="861"/>
      <c r="BL136" s="861"/>
      <c r="BM136" s="862"/>
      <c r="BN136" s="863"/>
      <c r="BO136" s="864"/>
      <c r="BP136" s="864"/>
      <c r="BQ136" s="864"/>
      <c r="BR136" s="864"/>
      <c r="BS136" s="865"/>
      <c r="BT136" s="863"/>
      <c r="BU136" s="864"/>
      <c r="BV136" s="864"/>
      <c r="BW136" s="864"/>
      <c r="BX136" s="864"/>
      <c r="BY136" s="865"/>
      <c r="BZ136" s="863"/>
      <c r="CA136" s="864"/>
      <c r="CB136" s="864"/>
      <c r="CC136" s="864"/>
      <c r="CD136" s="864"/>
      <c r="CE136" s="865"/>
      <c r="CF136" s="874"/>
      <c r="CG136" s="875"/>
      <c r="CH136" s="875"/>
      <c r="CI136" s="875"/>
      <c r="CJ136" s="875"/>
      <c r="CK136" s="876"/>
      <c r="CL136" s="874"/>
      <c r="CM136" s="875"/>
      <c r="CN136" s="875"/>
      <c r="CO136" s="875"/>
      <c r="CP136" s="875"/>
      <c r="CQ136" s="876"/>
    </row>
    <row r="137" spans="1:95" ht="15.75" customHeight="1" x14ac:dyDescent="0.2">
      <c r="A137" s="852"/>
      <c r="B137" s="852"/>
      <c r="C137" s="852"/>
      <c r="D137" s="852"/>
      <c r="E137" s="852"/>
      <c r="F137" s="852"/>
      <c r="G137" s="852"/>
      <c r="H137" s="866"/>
      <c r="I137" s="867"/>
      <c r="J137" s="867"/>
      <c r="K137" s="867"/>
      <c r="L137" s="867"/>
      <c r="M137" s="867"/>
      <c r="N137" s="867"/>
      <c r="O137" s="867"/>
      <c r="P137" s="867"/>
      <c r="Q137" s="867"/>
      <c r="R137" s="867"/>
      <c r="S137" s="868"/>
      <c r="T137" s="866"/>
      <c r="U137" s="867"/>
      <c r="V137" s="867"/>
      <c r="W137" s="867"/>
      <c r="X137" s="867"/>
      <c r="Y137" s="867"/>
      <c r="Z137" s="867"/>
      <c r="AA137" s="867"/>
      <c r="AB137" s="867"/>
      <c r="AC137" s="867"/>
      <c r="AD137" s="867"/>
      <c r="AE137" s="868"/>
      <c r="AF137" s="866"/>
      <c r="AG137" s="867"/>
      <c r="AH137" s="867"/>
      <c r="AI137" s="867"/>
      <c r="AJ137" s="867"/>
      <c r="AK137" s="867"/>
      <c r="AL137" s="867"/>
      <c r="AM137" s="867"/>
      <c r="AN137" s="867"/>
      <c r="AO137" s="867"/>
      <c r="AP137" s="867"/>
      <c r="AQ137" s="867"/>
      <c r="AR137" s="867"/>
      <c r="AS137" s="867"/>
      <c r="AT137" s="867"/>
      <c r="AU137" s="867"/>
      <c r="AV137" s="867"/>
      <c r="AW137" s="867"/>
      <c r="AX137" s="867"/>
      <c r="AY137" s="868"/>
      <c r="AZ137" s="866"/>
      <c r="BA137" s="867"/>
      <c r="BB137" s="867"/>
      <c r="BC137" s="867"/>
      <c r="BD137" s="867"/>
      <c r="BE137" s="867"/>
      <c r="BF137" s="868"/>
      <c r="BG137" s="866"/>
      <c r="BH137" s="867"/>
      <c r="BI137" s="867"/>
      <c r="BJ137" s="867"/>
      <c r="BK137" s="867"/>
      <c r="BL137" s="867"/>
      <c r="BM137" s="868"/>
      <c r="BN137" s="866"/>
      <c r="BO137" s="867"/>
      <c r="BP137" s="867"/>
      <c r="BQ137" s="867"/>
      <c r="BR137" s="867"/>
      <c r="BS137" s="868"/>
      <c r="BT137" s="866"/>
      <c r="BU137" s="867"/>
      <c r="BV137" s="867"/>
      <c r="BW137" s="867"/>
      <c r="BX137" s="867"/>
      <c r="BY137" s="868"/>
      <c r="BZ137" s="866"/>
      <c r="CA137" s="867"/>
      <c r="CB137" s="867"/>
      <c r="CC137" s="867"/>
      <c r="CD137" s="867"/>
      <c r="CE137" s="868"/>
      <c r="CF137" s="877"/>
      <c r="CG137" s="878"/>
      <c r="CH137" s="878"/>
      <c r="CI137" s="878"/>
      <c r="CJ137" s="878"/>
      <c r="CK137" s="879"/>
      <c r="CL137" s="877"/>
      <c r="CM137" s="878"/>
      <c r="CN137" s="878"/>
      <c r="CO137" s="878"/>
      <c r="CP137" s="878"/>
      <c r="CQ137" s="879"/>
    </row>
    <row r="138" spans="1:95" x14ac:dyDescent="0.2">
      <c r="A138" s="839" t="s">
        <v>30</v>
      </c>
      <c r="B138" s="839"/>
      <c r="C138" s="839"/>
      <c r="D138" s="839"/>
      <c r="E138" s="839"/>
      <c r="F138" s="839"/>
      <c r="G138" s="839"/>
      <c r="H138" s="839" t="s">
        <v>55</v>
      </c>
      <c r="I138" s="839"/>
      <c r="J138" s="839"/>
      <c r="K138" s="839"/>
      <c r="L138" s="839"/>
      <c r="M138" s="839"/>
      <c r="N138" s="839"/>
      <c r="O138" s="839"/>
      <c r="P138" s="839"/>
      <c r="Q138" s="839"/>
      <c r="R138" s="839"/>
      <c r="S138" s="839"/>
      <c r="T138" s="853" t="s">
        <v>56</v>
      </c>
      <c r="U138" s="854"/>
      <c r="V138" s="854"/>
      <c r="W138" s="854"/>
      <c r="X138" s="854"/>
      <c r="Y138" s="854"/>
      <c r="Z138" s="854"/>
      <c r="AA138" s="854"/>
      <c r="AB138" s="854"/>
      <c r="AC138" s="854"/>
      <c r="AD138" s="854"/>
      <c r="AE138" s="855"/>
      <c r="AF138" s="839" t="s">
        <v>57</v>
      </c>
      <c r="AG138" s="839"/>
      <c r="AH138" s="839"/>
      <c r="AI138" s="839"/>
      <c r="AJ138" s="839"/>
      <c r="AK138" s="839"/>
      <c r="AL138" s="839"/>
      <c r="AM138" s="839"/>
      <c r="AN138" s="839"/>
      <c r="AO138" s="839"/>
      <c r="AP138" s="839"/>
      <c r="AQ138" s="839"/>
      <c r="AR138" s="839"/>
      <c r="AS138" s="839"/>
      <c r="AT138" s="839"/>
      <c r="AU138" s="839"/>
      <c r="AV138" s="839"/>
      <c r="AW138" s="839"/>
      <c r="AX138" s="839"/>
      <c r="AY138" s="839"/>
      <c r="AZ138" s="839" t="s">
        <v>58</v>
      </c>
      <c r="BA138" s="839"/>
      <c r="BB138" s="839"/>
      <c r="BC138" s="839"/>
      <c r="BD138" s="839"/>
      <c r="BE138" s="839"/>
      <c r="BF138" s="839"/>
      <c r="BG138" s="839" t="s">
        <v>59</v>
      </c>
      <c r="BH138" s="839"/>
      <c r="BI138" s="839"/>
      <c r="BJ138" s="839"/>
      <c r="BK138" s="839"/>
      <c r="BL138" s="839"/>
      <c r="BM138" s="839"/>
      <c r="BN138" s="839" t="s">
        <v>60</v>
      </c>
      <c r="BO138" s="839"/>
      <c r="BP138" s="839"/>
      <c r="BQ138" s="839"/>
      <c r="BR138" s="839"/>
      <c r="BS138" s="839"/>
      <c r="BT138" s="839" t="s">
        <v>61</v>
      </c>
      <c r="BU138" s="839"/>
      <c r="BV138" s="839"/>
      <c r="BW138" s="839"/>
      <c r="BX138" s="839"/>
      <c r="BY138" s="839"/>
      <c r="BZ138" s="839" t="s">
        <v>62</v>
      </c>
      <c r="CA138" s="839"/>
      <c r="CB138" s="839"/>
      <c r="CC138" s="839"/>
      <c r="CD138" s="839"/>
      <c r="CE138" s="839"/>
      <c r="CF138" s="839" t="s">
        <v>63</v>
      </c>
      <c r="CG138" s="839"/>
      <c r="CH138" s="839"/>
      <c r="CI138" s="839"/>
      <c r="CJ138" s="839"/>
      <c r="CK138" s="839"/>
      <c r="CL138" s="839" t="s">
        <v>64</v>
      </c>
      <c r="CM138" s="839"/>
      <c r="CN138" s="839"/>
      <c r="CO138" s="839"/>
      <c r="CP138" s="839"/>
      <c r="CQ138" s="839"/>
    </row>
    <row r="139" spans="1:95" s="93" customFormat="1" ht="70.5" customHeight="1" x14ac:dyDescent="0.2">
      <c r="A139" s="556" t="s">
        <v>224</v>
      </c>
      <c r="B139" s="756"/>
      <c r="C139" s="756"/>
      <c r="D139" s="756"/>
      <c r="E139" s="756"/>
      <c r="F139" s="756"/>
      <c r="G139" s="757"/>
      <c r="H139" s="528" t="s">
        <v>206</v>
      </c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30"/>
      <c r="T139" s="557" t="s">
        <v>66</v>
      </c>
      <c r="U139" s="558"/>
      <c r="V139" s="558"/>
      <c r="W139" s="558"/>
      <c r="X139" s="558"/>
      <c r="Y139" s="558"/>
      <c r="Z139" s="558"/>
      <c r="AA139" s="558"/>
      <c r="AB139" s="558"/>
      <c r="AC139" s="558"/>
      <c r="AD139" s="558"/>
      <c r="AE139" s="559"/>
      <c r="AF139" s="531" t="s">
        <v>67</v>
      </c>
      <c r="AG139" s="532"/>
      <c r="AH139" s="532"/>
      <c r="AI139" s="532"/>
      <c r="AJ139" s="532"/>
      <c r="AK139" s="532"/>
      <c r="AL139" s="532"/>
      <c r="AM139" s="532"/>
      <c r="AN139" s="532"/>
      <c r="AO139" s="532"/>
      <c r="AP139" s="532"/>
      <c r="AQ139" s="532"/>
      <c r="AR139" s="532"/>
      <c r="AS139" s="532"/>
      <c r="AT139" s="532"/>
      <c r="AU139" s="532"/>
      <c r="AV139" s="532"/>
      <c r="AW139" s="532"/>
      <c r="AX139" s="532"/>
      <c r="AY139" s="533"/>
      <c r="AZ139" s="534" t="s">
        <v>68</v>
      </c>
      <c r="BA139" s="535"/>
      <c r="BB139" s="535"/>
      <c r="BC139" s="535"/>
      <c r="BD139" s="535"/>
      <c r="BE139" s="535"/>
      <c r="BF139" s="536"/>
      <c r="BG139" s="534" t="s">
        <v>69</v>
      </c>
      <c r="BH139" s="535"/>
      <c r="BI139" s="535"/>
      <c r="BJ139" s="535"/>
      <c r="BK139" s="535"/>
      <c r="BL139" s="535"/>
      <c r="BM139" s="536"/>
      <c r="BN139" s="518">
        <v>100</v>
      </c>
      <c r="BO139" s="519"/>
      <c r="BP139" s="519"/>
      <c r="BQ139" s="519"/>
      <c r="BR139" s="519"/>
      <c r="BS139" s="520"/>
      <c r="BT139" s="518">
        <v>100</v>
      </c>
      <c r="BU139" s="519"/>
      <c r="BV139" s="519"/>
      <c r="BW139" s="519"/>
      <c r="BX139" s="519"/>
      <c r="BY139" s="520"/>
      <c r="BZ139" s="518">
        <v>100</v>
      </c>
      <c r="CA139" s="519"/>
      <c r="CB139" s="519"/>
      <c r="CC139" s="519"/>
      <c r="CD139" s="519"/>
      <c r="CE139" s="520"/>
      <c r="CF139" s="553">
        <v>3</v>
      </c>
      <c r="CG139" s="554"/>
      <c r="CH139" s="554"/>
      <c r="CI139" s="554"/>
      <c r="CJ139" s="554"/>
      <c r="CK139" s="555"/>
      <c r="CL139" s="518"/>
      <c r="CM139" s="519"/>
      <c r="CN139" s="519"/>
      <c r="CO139" s="519"/>
      <c r="CP139" s="519"/>
      <c r="CQ139" s="520"/>
    </row>
    <row r="140" spans="1:95" ht="70.5" customHeight="1" x14ac:dyDescent="0.2">
      <c r="A140" s="556" t="s">
        <v>234</v>
      </c>
      <c r="B140" s="756"/>
      <c r="C140" s="756"/>
      <c r="D140" s="756"/>
      <c r="E140" s="756"/>
      <c r="F140" s="756"/>
      <c r="G140" s="757"/>
      <c r="H140" s="528" t="s">
        <v>210</v>
      </c>
      <c r="I140" s="529"/>
      <c r="J140" s="529"/>
      <c r="K140" s="529"/>
      <c r="L140" s="529"/>
      <c r="M140" s="529"/>
      <c r="N140" s="529"/>
      <c r="O140" s="529"/>
      <c r="P140" s="529"/>
      <c r="Q140" s="529"/>
      <c r="R140" s="529"/>
      <c r="S140" s="530"/>
      <c r="T140" s="557" t="s">
        <v>66</v>
      </c>
      <c r="U140" s="558"/>
      <c r="V140" s="558"/>
      <c r="W140" s="558"/>
      <c r="X140" s="558"/>
      <c r="Y140" s="558"/>
      <c r="Z140" s="558"/>
      <c r="AA140" s="558"/>
      <c r="AB140" s="558"/>
      <c r="AC140" s="558"/>
      <c r="AD140" s="558"/>
      <c r="AE140" s="559"/>
      <c r="AF140" s="531" t="s">
        <v>67</v>
      </c>
      <c r="AG140" s="532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2"/>
      <c r="AS140" s="532"/>
      <c r="AT140" s="532"/>
      <c r="AU140" s="532"/>
      <c r="AV140" s="532"/>
      <c r="AW140" s="532"/>
      <c r="AX140" s="532"/>
      <c r="AY140" s="533"/>
      <c r="AZ140" s="534" t="s">
        <v>68</v>
      </c>
      <c r="BA140" s="535"/>
      <c r="BB140" s="535"/>
      <c r="BC140" s="535"/>
      <c r="BD140" s="535"/>
      <c r="BE140" s="535"/>
      <c r="BF140" s="536"/>
      <c r="BG140" s="534" t="s">
        <v>69</v>
      </c>
      <c r="BH140" s="535"/>
      <c r="BI140" s="535"/>
      <c r="BJ140" s="535"/>
      <c r="BK140" s="535"/>
      <c r="BL140" s="535"/>
      <c r="BM140" s="536"/>
      <c r="BN140" s="518">
        <v>100</v>
      </c>
      <c r="BO140" s="519"/>
      <c r="BP140" s="519"/>
      <c r="BQ140" s="519"/>
      <c r="BR140" s="519"/>
      <c r="BS140" s="520"/>
      <c r="BT140" s="518">
        <v>100</v>
      </c>
      <c r="BU140" s="519"/>
      <c r="BV140" s="519"/>
      <c r="BW140" s="519"/>
      <c r="BX140" s="519"/>
      <c r="BY140" s="520"/>
      <c r="BZ140" s="518">
        <v>100</v>
      </c>
      <c r="CA140" s="519"/>
      <c r="CB140" s="519"/>
      <c r="CC140" s="519"/>
      <c r="CD140" s="519"/>
      <c r="CE140" s="520"/>
      <c r="CF140" s="553">
        <v>3</v>
      </c>
      <c r="CG140" s="554"/>
      <c r="CH140" s="554"/>
      <c r="CI140" s="554"/>
      <c r="CJ140" s="554"/>
      <c r="CK140" s="555"/>
      <c r="CL140" s="518"/>
      <c r="CM140" s="519"/>
      <c r="CN140" s="519"/>
      <c r="CO140" s="519"/>
      <c r="CP140" s="519"/>
      <c r="CQ140" s="520"/>
    </row>
    <row r="141" spans="1:95" ht="70.5" customHeight="1" x14ac:dyDescent="0.2">
      <c r="A141" s="556" t="s">
        <v>227</v>
      </c>
      <c r="B141" s="756"/>
      <c r="C141" s="756"/>
      <c r="D141" s="756"/>
      <c r="E141" s="756"/>
      <c r="F141" s="756"/>
      <c r="G141" s="757"/>
      <c r="H141" s="528" t="s">
        <v>166</v>
      </c>
      <c r="I141" s="621"/>
      <c r="J141" s="621"/>
      <c r="K141" s="621"/>
      <c r="L141" s="621"/>
      <c r="M141" s="621"/>
      <c r="N141" s="621"/>
      <c r="O141" s="621"/>
      <c r="P141" s="621"/>
      <c r="Q141" s="621"/>
      <c r="R141" s="621"/>
      <c r="S141" s="622"/>
      <c r="T141" s="557" t="s">
        <v>66</v>
      </c>
      <c r="U141" s="558"/>
      <c r="V141" s="558"/>
      <c r="W141" s="558"/>
      <c r="X141" s="558"/>
      <c r="Y141" s="558"/>
      <c r="Z141" s="558"/>
      <c r="AA141" s="558"/>
      <c r="AB141" s="558"/>
      <c r="AC141" s="558"/>
      <c r="AD141" s="558"/>
      <c r="AE141" s="559"/>
      <c r="AF141" s="531" t="s">
        <v>67</v>
      </c>
      <c r="AG141" s="532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3"/>
      <c r="AZ141" s="534" t="s">
        <v>68</v>
      </c>
      <c r="BA141" s="535"/>
      <c r="BB141" s="535"/>
      <c r="BC141" s="535"/>
      <c r="BD141" s="535"/>
      <c r="BE141" s="535"/>
      <c r="BF141" s="536"/>
      <c r="BG141" s="534" t="s">
        <v>69</v>
      </c>
      <c r="BH141" s="535"/>
      <c r="BI141" s="535"/>
      <c r="BJ141" s="535"/>
      <c r="BK141" s="535"/>
      <c r="BL141" s="535"/>
      <c r="BM141" s="536"/>
      <c r="BN141" s="518">
        <v>100</v>
      </c>
      <c r="BO141" s="519"/>
      <c r="BP141" s="519"/>
      <c r="BQ141" s="519"/>
      <c r="BR141" s="519"/>
      <c r="BS141" s="520"/>
      <c r="BT141" s="518">
        <v>100</v>
      </c>
      <c r="BU141" s="519"/>
      <c r="BV141" s="519"/>
      <c r="BW141" s="519"/>
      <c r="BX141" s="519"/>
      <c r="BY141" s="520"/>
      <c r="BZ141" s="518">
        <v>100</v>
      </c>
      <c r="CA141" s="519"/>
      <c r="CB141" s="519"/>
      <c r="CC141" s="519"/>
      <c r="CD141" s="519"/>
      <c r="CE141" s="520"/>
      <c r="CF141" s="553">
        <v>3</v>
      </c>
      <c r="CG141" s="554"/>
      <c r="CH141" s="554"/>
      <c r="CI141" s="554"/>
      <c r="CJ141" s="554"/>
      <c r="CK141" s="555"/>
      <c r="CL141" s="518"/>
      <c r="CM141" s="519"/>
      <c r="CN141" s="519"/>
      <c r="CO141" s="519"/>
      <c r="CP141" s="519"/>
      <c r="CQ141" s="520"/>
    </row>
    <row r="142" spans="1:95" ht="70.5" customHeight="1" x14ac:dyDescent="0.2">
      <c r="A142" s="556" t="s">
        <v>233</v>
      </c>
      <c r="B142" s="526"/>
      <c r="C142" s="526"/>
      <c r="D142" s="526"/>
      <c r="E142" s="526"/>
      <c r="F142" s="526"/>
      <c r="G142" s="527"/>
      <c r="H142" s="528" t="s">
        <v>219</v>
      </c>
      <c r="I142" s="529"/>
      <c r="J142" s="529"/>
      <c r="K142" s="529"/>
      <c r="L142" s="529"/>
      <c r="M142" s="529"/>
      <c r="N142" s="529"/>
      <c r="O142" s="529"/>
      <c r="P142" s="529"/>
      <c r="Q142" s="529"/>
      <c r="R142" s="529"/>
      <c r="S142" s="530"/>
      <c r="T142" s="557" t="s">
        <v>66</v>
      </c>
      <c r="U142" s="558"/>
      <c r="V142" s="558"/>
      <c r="W142" s="558"/>
      <c r="X142" s="558"/>
      <c r="Y142" s="558"/>
      <c r="Z142" s="558"/>
      <c r="AA142" s="558"/>
      <c r="AB142" s="558"/>
      <c r="AC142" s="558"/>
      <c r="AD142" s="558"/>
      <c r="AE142" s="559"/>
      <c r="AF142" s="531" t="s">
        <v>67</v>
      </c>
      <c r="AG142" s="532"/>
      <c r="AH142" s="532"/>
      <c r="AI142" s="532"/>
      <c r="AJ142" s="532"/>
      <c r="AK142" s="532"/>
      <c r="AL142" s="532"/>
      <c r="AM142" s="532"/>
      <c r="AN142" s="532"/>
      <c r="AO142" s="532"/>
      <c r="AP142" s="532"/>
      <c r="AQ142" s="532"/>
      <c r="AR142" s="532"/>
      <c r="AS142" s="532"/>
      <c r="AT142" s="532"/>
      <c r="AU142" s="532"/>
      <c r="AV142" s="532"/>
      <c r="AW142" s="532"/>
      <c r="AX142" s="532"/>
      <c r="AY142" s="533"/>
      <c r="AZ142" s="534" t="s">
        <v>68</v>
      </c>
      <c r="BA142" s="535"/>
      <c r="BB142" s="535"/>
      <c r="BC142" s="535"/>
      <c r="BD142" s="535"/>
      <c r="BE142" s="535"/>
      <c r="BF142" s="536"/>
      <c r="BG142" s="534" t="s">
        <v>69</v>
      </c>
      <c r="BH142" s="535"/>
      <c r="BI142" s="535"/>
      <c r="BJ142" s="535"/>
      <c r="BK142" s="535"/>
      <c r="BL142" s="535"/>
      <c r="BM142" s="536"/>
      <c r="BN142" s="518">
        <v>100</v>
      </c>
      <c r="BO142" s="519"/>
      <c r="BP142" s="519"/>
      <c r="BQ142" s="519"/>
      <c r="BR142" s="519"/>
      <c r="BS142" s="520"/>
      <c r="BT142" s="518">
        <v>100</v>
      </c>
      <c r="BU142" s="519"/>
      <c r="BV142" s="519"/>
      <c r="BW142" s="519"/>
      <c r="BX142" s="519"/>
      <c r="BY142" s="520"/>
      <c r="BZ142" s="518">
        <v>100</v>
      </c>
      <c r="CA142" s="519"/>
      <c r="CB142" s="519"/>
      <c r="CC142" s="519"/>
      <c r="CD142" s="519"/>
      <c r="CE142" s="520"/>
      <c r="CF142" s="553">
        <v>3</v>
      </c>
      <c r="CG142" s="554"/>
      <c r="CH142" s="554"/>
      <c r="CI142" s="554"/>
      <c r="CJ142" s="554"/>
      <c r="CK142" s="555"/>
      <c r="CL142" s="518"/>
      <c r="CM142" s="519"/>
      <c r="CN142" s="519"/>
      <c r="CO142" s="519"/>
      <c r="CP142" s="519"/>
      <c r="CQ142" s="520"/>
    </row>
    <row r="143" spans="1:95" s="93" customFormat="1" ht="42.75" customHeight="1" x14ac:dyDescent="0.2">
      <c r="A143" s="556" t="s">
        <v>224</v>
      </c>
      <c r="B143" s="756"/>
      <c r="C143" s="756"/>
      <c r="D143" s="756"/>
      <c r="E143" s="756"/>
      <c r="F143" s="756"/>
      <c r="G143" s="757"/>
      <c r="H143" s="1045" t="s">
        <v>206</v>
      </c>
      <c r="I143" s="1046"/>
      <c r="J143" s="1046"/>
      <c r="K143" s="1046"/>
      <c r="L143" s="1046"/>
      <c r="M143" s="1046"/>
      <c r="N143" s="1046"/>
      <c r="O143" s="1046"/>
      <c r="P143" s="1046"/>
      <c r="Q143" s="1046"/>
      <c r="R143" s="1046"/>
      <c r="S143" s="1047"/>
      <c r="T143" s="1064" t="s">
        <v>66</v>
      </c>
      <c r="U143" s="1065"/>
      <c r="V143" s="1065"/>
      <c r="W143" s="1065"/>
      <c r="X143" s="1065"/>
      <c r="Y143" s="1065"/>
      <c r="Z143" s="1065"/>
      <c r="AA143" s="1065"/>
      <c r="AB143" s="1065"/>
      <c r="AC143" s="1065"/>
      <c r="AD143" s="1065"/>
      <c r="AE143" s="1066"/>
      <c r="AF143" s="1067" t="s">
        <v>71</v>
      </c>
      <c r="AG143" s="1068"/>
      <c r="AH143" s="1068"/>
      <c r="AI143" s="1068"/>
      <c r="AJ143" s="1068"/>
      <c r="AK143" s="1068"/>
      <c r="AL143" s="1068"/>
      <c r="AM143" s="1068"/>
      <c r="AN143" s="1068"/>
      <c r="AO143" s="1068"/>
      <c r="AP143" s="1068"/>
      <c r="AQ143" s="1068"/>
      <c r="AR143" s="1068"/>
      <c r="AS143" s="1068"/>
      <c r="AT143" s="1068"/>
      <c r="AU143" s="1068"/>
      <c r="AV143" s="1068"/>
      <c r="AW143" s="1068"/>
      <c r="AX143" s="1068"/>
      <c r="AY143" s="1069"/>
      <c r="AZ143" s="857" t="s">
        <v>68</v>
      </c>
      <c r="BA143" s="858"/>
      <c r="BB143" s="858"/>
      <c r="BC143" s="858"/>
      <c r="BD143" s="858"/>
      <c r="BE143" s="858"/>
      <c r="BF143" s="859"/>
      <c r="BG143" s="857" t="s">
        <v>69</v>
      </c>
      <c r="BH143" s="858"/>
      <c r="BI143" s="858"/>
      <c r="BJ143" s="858"/>
      <c r="BK143" s="858"/>
      <c r="BL143" s="858"/>
      <c r="BM143" s="859"/>
      <c r="BN143" s="743">
        <v>100</v>
      </c>
      <c r="BO143" s="744"/>
      <c r="BP143" s="744"/>
      <c r="BQ143" s="744"/>
      <c r="BR143" s="744"/>
      <c r="BS143" s="745"/>
      <c r="BT143" s="743">
        <v>100</v>
      </c>
      <c r="BU143" s="744"/>
      <c r="BV143" s="744"/>
      <c r="BW143" s="744"/>
      <c r="BX143" s="744"/>
      <c r="BY143" s="745"/>
      <c r="BZ143" s="743">
        <v>100</v>
      </c>
      <c r="CA143" s="744"/>
      <c r="CB143" s="744"/>
      <c r="CC143" s="744"/>
      <c r="CD143" s="744"/>
      <c r="CE143" s="745"/>
      <c r="CF143" s="1070">
        <v>3</v>
      </c>
      <c r="CG143" s="1071"/>
      <c r="CH143" s="1071"/>
      <c r="CI143" s="1071"/>
      <c r="CJ143" s="1071"/>
      <c r="CK143" s="1072"/>
      <c r="CL143" s="743"/>
      <c r="CM143" s="744"/>
      <c r="CN143" s="744"/>
      <c r="CO143" s="744"/>
      <c r="CP143" s="744"/>
      <c r="CQ143" s="745"/>
    </row>
    <row r="144" spans="1:95" ht="42.75" customHeight="1" x14ac:dyDescent="0.2">
      <c r="A144" s="556" t="s">
        <v>234</v>
      </c>
      <c r="B144" s="756"/>
      <c r="C144" s="756"/>
      <c r="D144" s="756"/>
      <c r="E144" s="756"/>
      <c r="F144" s="756"/>
      <c r="G144" s="757"/>
      <c r="H144" s="1090" t="s">
        <v>210</v>
      </c>
      <c r="I144" s="1097"/>
      <c r="J144" s="1097"/>
      <c r="K144" s="1097"/>
      <c r="L144" s="1097"/>
      <c r="M144" s="1097"/>
      <c r="N144" s="1097"/>
      <c r="O144" s="1097"/>
      <c r="P144" s="1097"/>
      <c r="Q144" s="1097"/>
      <c r="R144" s="1097"/>
      <c r="S144" s="1098"/>
      <c r="T144" s="1099" t="s">
        <v>66</v>
      </c>
      <c r="U144" s="1100"/>
      <c r="V144" s="1100"/>
      <c r="W144" s="1100"/>
      <c r="X144" s="1100"/>
      <c r="Y144" s="1100"/>
      <c r="Z144" s="1100"/>
      <c r="AA144" s="1100"/>
      <c r="AB144" s="1100"/>
      <c r="AC144" s="1100"/>
      <c r="AD144" s="1100"/>
      <c r="AE144" s="1101"/>
      <c r="AF144" s="1067" t="s">
        <v>71</v>
      </c>
      <c r="AG144" s="1068"/>
      <c r="AH144" s="1068"/>
      <c r="AI144" s="1068"/>
      <c r="AJ144" s="1068"/>
      <c r="AK144" s="1068"/>
      <c r="AL144" s="1068"/>
      <c r="AM144" s="1068"/>
      <c r="AN144" s="1068"/>
      <c r="AO144" s="1068"/>
      <c r="AP144" s="1068"/>
      <c r="AQ144" s="1068"/>
      <c r="AR144" s="1068"/>
      <c r="AS144" s="1068"/>
      <c r="AT144" s="1068"/>
      <c r="AU144" s="1068"/>
      <c r="AV144" s="1068"/>
      <c r="AW144" s="1068"/>
      <c r="AX144" s="1068"/>
      <c r="AY144" s="1069"/>
      <c r="AZ144" s="853" t="s">
        <v>68</v>
      </c>
      <c r="BA144" s="854"/>
      <c r="BB144" s="854"/>
      <c r="BC144" s="854"/>
      <c r="BD144" s="854"/>
      <c r="BE144" s="854"/>
      <c r="BF144" s="855"/>
      <c r="BG144" s="853" t="s">
        <v>69</v>
      </c>
      <c r="BH144" s="854"/>
      <c r="BI144" s="854"/>
      <c r="BJ144" s="854"/>
      <c r="BK144" s="854"/>
      <c r="BL144" s="854"/>
      <c r="BM144" s="855"/>
      <c r="BN144" s="907">
        <v>100</v>
      </c>
      <c r="BO144" s="908"/>
      <c r="BP144" s="908"/>
      <c r="BQ144" s="908"/>
      <c r="BR144" s="908"/>
      <c r="BS144" s="909"/>
      <c r="BT144" s="907">
        <v>100</v>
      </c>
      <c r="BU144" s="908"/>
      <c r="BV144" s="908"/>
      <c r="BW144" s="908"/>
      <c r="BX144" s="908"/>
      <c r="BY144" s="909"/>
      <c r="BZ144" s="907">
        <v>100</v>
      </c>
      <c r="CA144" s="908"/>
      <c r="CB144" s="908"/>
      <c r="CC144" s="908"/>
      <c r="CD144" s="908"/>
      <c r="CE144" s="909"/>
      <c r="CF144" s="1102">
        <v>3</v>
      </c>
      <c r="CG144" s="1103"/>
      <c r="CH144" s="1103"/>
      <c r="CI144" s="1103"/>
      <c r="CJ144" s="1103"/>
      <c r="CK144" s="1104"/>
      <c r="CL144" s="907"/>
      <c r="CM144" s="908"/>
      <c r="CN144" s="908"/>
      <c r="CO144" s="908"/>
      <c r="CP144" s="908"/>
      <c r="CQ144" s="909"/>
    </row>
    <row r="145" spans="1:95" ht="42.75" customHeight="1" x14ac:dyDescent="0.2">
      <c r="A145" s="556" t="s">
        <v>227</v>
      </c>
      <c r="B145" s="756"/>
      <c r="C145" s="756"/>
      <c r="D145" s="756"/>
      <c r="E145" s="756"/>
      <c r="F145" s="756"/>
      <c r="G145" s="757"/>
      <c r="H145" s="1045" t="s">
        <v>166</v>
      </c>
      <c r="I145" s="1134"/>
      <c r="J145" s="1134"/>
      <c r="K145" s="1134"/>
      <c r="L145" s="1134"/>
      <c r="M145" s="1134"/>
      <c r="N145" s="1134"/>
      <c r="O145" s="1134"/>
      <c r="P145" s="1134"/>
      <c r="Q145" s="1134"/>
      <c r="R145" s="1134"/>
      <c r="S145" s="1135"/>
      <c r="T145" s="1064" t="s">
        <v>66</v>
      </c>
      <c r="U145" s="1065"/>
      <c r="V145" s="1065"/>
      <c r="W145" s="1065"/>
      <c r="X145" s="1065"/>
      <c r="Y145" s="1065"/>
      <c r="Z145" s="1065"/>
      <c r="AA145" s="1065"/>
      <c r="AB145" s="1065"/>
      <c r="AC145" s="1065"/>
      <c r="AD145" s="1065"/>
      <c r="AE145" s="1066"/>
      <c r="AF145" s="1067" t="s">
        <v>71</v>
      </c>
      <c r="AG145" s="1068"/>
      <c r="AH145" s="1068"/>
      <c r="AI145" s="1068"/>
      <c r="AJ145" s="1068"/>
      <c r="AK145" s="1068"/>
      <c r="AL145" s="1068"/>
      <c r="AM145" s="1068"/>
      <c r="AN145" s="1068"/>
      <c r="AO145" s="1068"/>
      <c r="AP145" s="1068"/>
      <c r="AQ145" s="1068"/>
      <c r="AR145" s="1068"/>
      <c r="AS145" s="1068"/>
      <c r="AT145" s="1068"/>
      <c r="AU145" s="1068"/>
      <c r="AV145" s="1068"/>
      <c r="AW145" s="1068"/>
      <c r="AX145" s="1068"/>
      <c r="AY145" s="1069"/>
      <c r="AZ145" s="857" t="s">
        <v>68</v>
      </c>
      <c r="BA145" s="858"/>
      <c r="BB145" s="858"/>
      <c r="BC145" s="858"/>
      <c r="BD145" s="858"/>
      <c r="BE145" s="858"/>
      <c r="BF145" s="859"/>
      <c r="BG145" s="857" t="s">
        <v>69</v>
      </c>
      <c r="BH145" s="858"/>
      <c r="BI145" s="858"/>
      <c r="BJ145" s="858"/>
      <c r="BK145" s="858"/>
      <c r="BL145" s="858"/>
      <c r="BM145" s="859"/>
      <c r="BN145" s="743">
        <v>100</v>
      </c>
      <c r="BO145" s="744"/>
      <c r="BP145" s="744"/>
      <c r="BQ145" s="744"/>
      <c r="BR145" s="744"/>
      <c r="BS145" s="745"/>
      <c r="BT145" s="743">
        <v>100</v>
      </c>
      <c r="BU145" s="744"/>
      <c r="BV145" s="744"/>
      <c r="BW145" s="744"/>
      <c r="BX145" s="744"/>
      <c r="BY145" s="745"/>
      <c r="BZ145" s="743">
        <v>100</v>
      </c>
      <c r="CA145" s="744"/>
      <c r="CB145" s="744"/>
      <c r="CC145" s="744"/>
      <c r="CD145" s="744"/>
      <c r="CE145" s="745"/>
      <c r="CF145" s="1070">
        <v>3</v>
      </c>
      <c r="CG145" s="1071"/>
      <c r="CH145" s="1071"/>
      <c r="CI145" s="1071"/>
      <c r="CJ145" s="1071"/>
      <c r="CK145" s="1072"/>
      <c r="CL145" s="743"/>
      <c r="CM145" s="744"/>
      <c r="CN145" s="744"/>
      <c r="CO145" s="744"/>
      <c r="CP145" s="744"/>
      <c r="CQ145" s="745"/>
    </row>
    <row r="146" spans="1:95" ht="42.75" customHeight="1" x14ac:dyDescent="0.2">
      <c r="A146" s="556" t="s">
        <v>233</v>
      </c>
      <c r="B146" s="526"/>
      <c r="C146" s="526"/>
      <c r="D146" s="526"/>
      <c r="E146" s="526"/>
      <c r="F146" s="526"/>
      <c r="G146" s="527"/>
      <c r="H146" s="1090" t="s">
        <v>219</v>
      </c>
      <c r="I146" s="1097"/>
      <c r="J146" s="1097"/>
      <c r="K146" s="1097"/>
      <c r="L146" s="1097"/>
      <c r="M146" s="1097"/>
      <c r="N146" s="1097"/>
      <c r="O146" s="1097"/>
      <c r="P146" s="1097"/>
      <c r="Q146" s="1097"/>
      <c r="R146" s="1097"/>
      <c r="S146" s="1098"/>
      <c r="T146" s="1099" t="s">
        <v>66</v>
      </c>
      <c r="U146" s="1100"/>
      <c r="V146" s="1100"/>
      <c r="W146" s="1100"/>
      <c r="X146" s="1100"/>
      <c r="Y146" s="1100"/>
      <c r="Z146" s="1100"/>
      <c r="AA146" s="1100"/>
      <c r="AB146" s="1100"/>
      <c r="AC146" s="1100"/>
      <c r="AD146" s="1100"/>
      <c r="AE146" s="1101"/>
      <c r="AF146" s="1067" t="s">
        <v>71</v>
      </c>
      <c r="AG146" s="1068"/>
      <c r="AH146" s="1068"/>
      <c r="AI146" s="1068"/>
      <c r="AJ146" s="1068"/>
      <c r="AK146" s="1068"/>
      <c r="AL146" s="1068"/>
      <c r="AM146" s="1068"/>
      <c r="AN146" s="1068"/>
      <c r="AO146" s="1068"/>
      <c r="AP146" s="1068"/>
      <c r="AQ146" s="1068"/>
      <c r="AR146" s="1068"/>
      <c r="AS146" s="1068"/>
      <c r="AT146" s="1068"/>
      <c r="AU146" s="1068"/>
      <c r="AV146" s="1068"/>
      <c r="AW146" s="1068"/>
      <c r="AX146" s="1068"/>
      <c r="AY146" s="1069"/>
      <c r="AZ146" s="853" t="s">
        <v>68</v>
      </c>
      <c r="BA146" s="854"/>
      <c r="BB146" s="854"/>
      <c r="BC146" s="854"/>
      <c r="BD146" s="854"/>
      <c r="BE146" s="854"/>
      <c r="BF146" s="855"/>
      <c r="BG146" s="853" t="s">
        <v>69</v>
      </c>
      <c r="BH146" s="854"/>
      <c r="BI146" s="854"/>
      <c r="BJ146" s="854"/>
      <c r="BK146" s="854"/>
      <c r="BL146" s="854"/>
      <c r="BM146" s="855"/>
      <c r="BN146" s="907">
        <v>100</v>
      </c>
      <c r="BO146" s="908"/>
      <c r="BP146" s="908"/>
      <c r="BQ146" s="908"/>
      <c r="BR146" s="908"/>
      <c r="BS146" s="909"/>
      <c r="BT146" s="907">
        <v>100</v>
      </c>
      <c r="BU146" s="908"/>
      <c r="BV146" s="908"/>
      <c r="BW146" s="908"/>
      <c r="BX146" s="908"/>
      <c r="BY146" s="909"/>
      <c r="BZ146" s="907">
        <v>100</v>
      </c>
      <c r="CA146" s="908"/>
      <c r="CB146" s="908"/>
      <c r="CC146" s="908"/>
      <c r="CD146" s="908"/>
      <c r="CE146" s="909"/>
      <c r="CF146" s="1102">
        <v>3</v>
      </c>
      <c r="CG146" s="1103"/>
      <c r="CH146" s="1103"/>
      <c r="CI146" s="1103"/>
      <c r="CJ146" s="1103"/>
      <c r="CK146" s="1104"/>
      <c r="CL146" s="907"/>
      <c r="CM146" s="908"/>
      <c r="CN146" s="908"/>
      <c r="CO146" s="908"/>
      <c r="CP146" s="908"/>
      <c r="CQ146" s="909"/>
    </row>
    <row r="147" spans="1:95" ht="4.5" customHeight="1" x14ac:dyDescent="0.2">
      <c r="A147" s="1111"/>
      <c r="B147" s="1111"/>
      <c r="C147" s="1111"/>
      <c r="D147" s="1111"/>
      <c r="E147" s="1111"/>
      <c r="F147" s="1111"/>
      <c r="G147" s="1111"/>
      <c r="H147" s="1111"/>
      <c r="I147" s="1111"/>
      <c r="J147" s="1111"/>
      <c r="K147" s="1111"/>
      <c r="L147" s="1111"/>
      <c r="M147" s="1111"/>
      <c r="N147" s="1111"/>
      <c r="O147" s="1111"/>
      <c r="P147" s="1111"/>
      <c r="Q147" s="1111"/>
      <c r="R147" s="1111"/>
      <c r="S147" s="1111"/>
      <c r="T147" s="1111"/>
      <c r="U147" s="1111"/>
      <c r="V147" s="1111"/>
      <c r="W147" s="1111"/>
      <c r="X147" s="1111"/>
      <c r="Y147" s="1111"/>
      <c r="Z147" s="1111"/>
      <c r="AA147" s="1111"/>
      <c r="AB147" s="1111"/>
      <c r="AC147" s="1111"/>
      <c r="AD147" s="1111"/>
      <c r="AE147" s="1111"/>
      <c r="AF147" s="1111"/>
      <c r="AG147" s="1111"/>
      <c r="AH147" s="1111"/>
      <c r="AI147" s="1111"/>
      <c r="AJ147" s="1111"/>
      <c r="AK147" s="1111"/>
      <c r="AL147" s="1111"/>
      <c r="AM147" s="1111"/>
      <c r="AN147" s="1111"/>
      <c r="AO147" s="1111"/>
      <c r="AP147" s="1111"/>
      <c r="AQ147" s="1111"/>
      <c r="AR147" s="1111"/>
      <c r="AS147" s="1111"/>
      <c r="AT147" s="1111"/>
      <c r="AU147" s="1111"/>
      <c r="AV147" s="1111"/>
      <c r="AW147" s="1111"/>
      <c r="AX147" s="1111"/>
      <c r="AY147" s="1111"/>
      <c r="AZ147" s="1111"/>
      <c r="BA147" s="1111"/>
      <c r="BB147" s="1111"/>
      <c r="BC147" s="1111"/>
      <c r="BD147" s="1111"/>
      <c r="BE147" s="1111"/>
      <c r="BF147" s="1111"/>
      <c r="BG147" s="1111"/>
      <c r="BH147" s="1111"/>
      <c r="BI147" s="1111"/>
      <c r="BJ147" s="1111"/>
      <c r="BK147" s="1111"/>
      <c r="BL147" s="1111"/>
      <c r="BM147" s="1111"/>
      <c r="BN147" s="1111"/>
      <c r="BO147" s="1111"/>
      <c r="BP147" s="1111"/>
      <c r="BQ147" s="1111"/>
      <c r="BR147" s="1111"/>
      <c r="BS147" s="1111"/>
      <c r="BT147" s="1111"/>
      <c r="BU147" s="1111"/>
      <c r="BV147" s="1111"/>
      <c r="BW147" s="1111"/>
      <c r="BX147" s="1111"/>
      <c r="BY147" s="1111"/>
      <c r="BZ147" s="1111"/>
      <c r="CA147" s="1111"/>
      <c r="CB147" s="1111"/>
      <c r="CC147" s="1111"/>
      <c r="CD147" s="1111"/>
      <c r="CE147" s="1111"/>
    </row>
    <row r="148" spans="1:95" ht="18" x14ac:dyDescent="0.2">
      <c r="A148" s="802" t="s">
        <v>72</v>
      </c>
      <c r="B148" s="802"/>
      <c r="C148" s="802"/>
      <c r="D148" s="802"/>
      <c r="E148" s="802"/>
      <c r="F148" s="802"/>
      <c r="G148" s="802"/>
      <c r="H148" s="802"/>
      <c r="I148" s="802"/>
      <c r="J148" s="802"/>
      <c r="K148" s="802"/>
      <c r="L148" s="802"/>
      <c r="M148" s="802"/>
      <c r="N148" s="802"/>
      <c r="O148" s="802"/>
      <c r="P148" s="802"/>
      <c r="Q148" s="802"/>
      <c r="R148" s="802"/>
      <c r="S148" s="802"/>
      <c r="T148" s="802"/>
      <c r="U148" s="802"/>
      <c r="V148" s="802"/>
      <c r="W148" s="802"/>
      <c r="X148" s="802"/>
      <c r="Y148" s="802"/>
      <c r="Z148" s="802"/>
      <c r="AA148" s="802"/>
      <c r="AB148" s="802"/>
      <c r="AC148" s="802"/>
      <c r="AD148" s="802"/>
      <c r="AE148" s="802"/>
      <c r="AF148" s="802"/>
      <c r="AG148" s="802"/>
      <c r="AH148" s="802"/>
      <c r="AI148" s="802"/>
      <c r="AJ148" s="802"/>
      <c r="AK148" s="802"/>
      <c r="AL148" s="802"/>
      <c r="AM148" s="802"/>
      <c r="AN148" s="802"/>
      <c r="AO148" s="802"/>
      <c r="AP148" s="802"/>
      <c r="AQ148" s="802"/>
      <c r="AR148" s="802"/>
      <c r="AS148" s="802"/>
      <c r="AT148" s="802"/>
      <c r="AU148" s="802"/>
      <c r="AV148" s="802"/>
      <c r="AW148" s="802"/>
      <c r="AX148" s="802"/>
      <c r="AY148" s="802"/>
      <c r="AZ148" s="802"/>
      <c r="BA148" s="802"/>
      <c r="BB148" s="802"/>
      <c r="BC148" s="802"/>
      <c r="BD148" s="802"/>
      <c r="BE148" s="802"/>
      <c r="BF148" s="802"/>
      <c r="BG148" s="802"/>
      <c r="BH148" s="802"/>
      <c r="BI148" s="802"/>
      <c r="BJ148" s="802"/>
      <c r="BK148" s="802"/>
      <c r="BL148" s="802"/>
      <c r="BM148" s="802"/>
      <c r="BN148" s="802"/>
      <c r="BO148" s="802"/>
      <c r="BP148" s="802"/>
      <c r="BQ148" s="802"/>
      <c r="BR148" s="802"/>
      <c r="BS148" s="802"/>
      <c r="BT148" s="802"/>
      <c r="BU148" s="802"/>
      <c r="BV148" s="802"/>
      <c r="BW148" s="802"/>
      <c r="BX148" s="802"/>
      <c r="BY148" s="802"/>
      <c r="BZ148" s="802"/>
      <c r="CA148" s="802"/>
      <c r="CB148" s="802"/>
      <c r="CC148" s="802"/>
      <c r="CD148" s="802"/>
      <c r="CE148" s="802"/>
    </row>
    <row r="149" spans="1:95" ht="19.5" customHeight="1" x14ac:dyDescent="0.2">
      <c r="A149" s="802"/>
      <c r="B149" s="802"/>
      <c r="C149" s="802"/>
      <c r="D149" s="802"/>
      <c r="E149" s="802"/>
      <c r="F149" s="802"/>
      <c r="G149" s="802"/>
      <c r="H149" s="802"/>
      <c r="I149" s="802"/>
      <c r="J149" s="802"/>
      <c r="K149" s="802"/>
      <c r="L149" s="802"/>
      <c r="M149" s="802"/>
      <c r="N149" s="802"/>
      <c r="O149" s="802"/>
      <c r="P149" s="802"/>
      <c r="Q149" s="802"/>
      <c r="R149" s="802"/>
      <c r="S149" s="802"/>
      <c r="T149" s="802"/>
      <c r="U149" s="802"/>
      <c r="V149" s="802"/>
      <c r="W149" s="802"/>
      <c r="X149" s="802"/>
      <c r="Y149" s="802"/>
      <c r="Z149" s="802"/>
      <c r="AA149" s="802"/>
      <c r="AB149" s="802"/>
      <c r="AC149" s="802"/>
      <c r="AD149" s="802"/>
      <c r="AE149" s="802"/>
      <c r="AF149" s="802"/>
      <c r="AG149" s="802"/>
      <c r="AH149" s="802"/>
      <c r="AI149" s="802"/>
      <c r="AJ149" s="802"/>
      <c r="AK149" s="802"/>
      <c r="AL149" s="802"/>
      <c r="AM149" s="802"/>
      <c r="AN149" s="802"/>
      <c r="AO149" s="802"/>
      <c r="AP149" s="802"/>
      <c r="AQ149" s="802"/>
      <c r="AR149" s="802"/>
      <c r="AS149" s="802"/>
      <c r="AT149" s="802"/>
      <c r="AU149" s="802"/>
      <c r="AV149" s="802"/>
      <c r="AW149" s="802"/>
      <c r="AX149" s="802"/>
      <c r="AY149" s="802"/>
      <c r="AZ149" s="802"/>
      <c r="BA149" s="802"/>
      <c r="BB149" s="802"/>
      <c r="BC149" s="802"/>
      <c r="BD149" s="802"/>
      <c r="BE149" s="802"/>
      <c r="BF149" s="802"/>
      <c r="BG149" s="802"/>
      <c r="BH149" s="802"/>
      <c r="BI149" s="802"/>
      <c r="BJ149" s="802"/>
      <c r="BK149" s="802"/>
      <c r="BL149" s="802"/>
      <c r="BM149" s="802"/>
      <c r="BN149" s="802"/>
      <c r="BO149" s="802"/>
      <c r="BP149" s="802"/>
      <c r="BQ149" s="802"/>
      <c r="BR149" s="802"/>
      <c r="BS149" s="802"/>
      <c r="BT149" s="802"/>
      <c r="BU149" s="802"/>
      <c r="BV149" s="802"/>
      <c r="BW149" s="802"/>
      <c r="BX149" s="802"/>
      <c r="BY149" s="802"/>
      <c r="BZ149" s="802"/>
      <c r="CA149" s="802"/>
      <c r="CB149" s="802"/>
      <c r="CC149" s="802"/>
      <c r="CD149" s="802"/>
      <c r="CE149" s="802"/>
      <c r="CP149" s="1057" t="s">
        <v>330</v>
      </c>
      <c r="CQ149" s="1057"/>
    </row>
    <row r="150" spans="1:95" ht="76.5" customHeight="1" x14ac:dyDescent="0.2">
      <c r="A150" s="852" t="s">
        <v>39</v>
      </c>
      <c r="B150" s="852"/>
      <c r="C150" s="852"/>
      <c r="D150" s="852"/>
      <c r="E150" s="852"/>
      <c r="F150" s="852"/>
      <c r="G150" s="852"/>
      <c r="H150" s="860" t="s">
        <v>74</v>
      </c>
      <c r="I150" s="861"/>
      <c r="J150" s="861"/>
      <c r="K150" s="861"/>
      <c r="L150" s="861"/>
      <c r="M150" s="861"/>
      <c r="N150" s="861"/>
      <c r="O150" s="861"/>
      <c r="P150" s="861"/>
      <c r="Q150" s="861"/>
      <c r="R150" s="861"/>
      <c r="S150" s="862"/>
      <c r="T150" s="853" t="s">
        <v>75</v>
      </c>
      <c r="U150" s="854"/>
      <c r="V150" s="854"/>
      <c r="W150" s="854"/>
      <c r="X150" s="854"/>
      <c r="Y150" s="854"/>
      <c r="Z150" s="854"/>
      <c r="AA150" s="854"/>
      <c r="AB150" s="855"/>
      <c r="AC150" s="853" t="s">
        <v>76</v>
      </c>
      <c r="AD150" s="854"/>
      <c r="AE150" s="854"/>
      <c r="AF150" s="854"/>
      <c r="AG150" s="854"/>
      <c r="AH150" s="854"/>
      <c r="AI150" s="854"/>
      <c r="AJ150" s="854"/>
      <c r="AK150" s="854"/>
      <c r="AL150" s="854"/>
      <c r="AM150" s="854"/>
      <c r="AN150" s="854"/>
      <c r="AO150" s="854"/>
      <c r="AP150" s="854"/>
      <c r="AQ150" s="854"/>
      <c r="AR150" s="854"/>
      <c r="AS150" s="854"/>
      <c r="AT150" s="854"/>
      <c r="AU150" s="854"/>
      <c r="AV150" s="854"/>
      <c r="AW150" s="854"/>
      <c r="AX150" s="854"/>
      <c r="AY150" s="854"/>
      <c r="AZ150" s="854"/>
      <c r="BA150" s="855"/>
      <c r="BB150" s="853" t="s">
        <v>77</v>
      </c>
      <c r="BC150" s="854"/>
      <c r="BD150" s="854"/>
      <c r="BE150" s="854"/>
      <c r="BF150" s="854"/>
      <c r="BG150" s="854"/>
      <c r="BH150" s="854"/>
      <c r="BI150" s="854"/>
      <c r="BJ150" s="854"/>
      <c r="BK150" s="854"/>
      <c r="BL150" s="854"/>
      <c r="BM150" s="854"/>
      <c r="BN150" s="854"/>
      <c r="BO150" s="854"/>
      <c r="BP150" s="855"/>
      <c r="BQ150" s="857" t="s">
        <v>78</v>
      </c>
      <c r="BR150" s="858"/>
      <c r="BS150" s="858"/>
      <c r="BT150" s="858"/>
      <c r="BU150" s="858"/>
      <c r="BV150" s="858"/>
      <c r="BW150" s="858"/>
      <c r="BX150" s="858"/>
      <c r="BY150" s="858"/>
      <c r="BZ150" s="858"/>
      <c r="CA150" s="858"/>
      <c r="CB150" s="858"/>
      <c r="CC150" s="858"/>
      <c r="CD150" s="858"/>
      <c r="CE150" s="859"/>
      <c r="CF150" s="852" t="s">
        <v>79</v>
      </c>
      <c r="CG150" s="852"/>
      <c r="CH150" s="852"/>
      <c r="CI150" s="852"/>
      <c r="CJ150" s="852"/>
      <c r="CK150" s="852"/>
      <c r="CL150" s="852"/>
      <c r="CM150" s="852"/>
      <c r="CN150" s="852"/>
      <c r="CO150" s="852"/>
      <c r="CP150" s="852"/>
      <c r="CQ150" s="852"/>
    </row>
    <row r="151" spans="1:95" ht="11.25" customHeight="1" x14ac:dyDescent="0.2">
      <c r="A151" s="852"/>
      <c r="B151" s="852"/>
      <c r="C151" s="852"/>
      <c r="D151" s="852"/>
      <c r="E151" s="852"/>
      <c r="F151" s="852"/>
      <c r="G151" s="852"/>
      <c r="H151" s="860" t="s">
        <v>45</v>
      </c>
      <c r="I151" s="861"/>
      <c r="J151" s="861"/>
      <c r="K151" s="861"/>
      <c r="L151" s="861"/>
      <c r="M151" s="861"/>
      <c r="N151" s="861"/>
      <c r="O151" s="861"/>
      <c r="P151" s="861"/>
      <c r="Q151" s="861"/>
      <c r="R151" s="861"/>
      <c r="S151" s="862"/>
      <c r="T151" s="863" t="s">
        <v>45</v>
      </c>
      <c r="U151" s="864"/>
      <c r="V151" s="864"/>
      <c r="W151" s="864"/>
      <c r="X151" s="864"/>
      <c r="Y151" s="864"/>
      <c r="Z151" s="864"/>
      <c r="AA151" s="864"/>
      <c r="AB151" s="865"/>
      <c r="AC151" s="860" t="s">
        <v>45</v>
      </c>
      <c r="AD151" s="861"/>
      <c r="AE151" s="861"/>
      <c r="AF151" s="861"/>
      <c r="AG151" s="861"/>
      <c r="AH151" s="861"/>
      <c r="AI151" s="861"/>
      <c r="AJ151" s="861"/>
      <c r="AK151" s="861"/>
      <c r="AL151" s="861"/>
      <c r="AM151" s="861"/>
      <c r="AN151" s="861"/>
      <c r="AO151" s="861"/>
      <c r="AP151" s="861"/>
      <c r="AQ151" s="861"/>
      <c r="AR151" s="862"/>
      <c r="AS151" s="860" t="s">
        <v>80</v>
      </c>
      <c r="AT151" s="861"/>
      <c r="AU151" s="861"/>
      <c r="AV151" s="861"/>
      <c r="AW151" s="861"/>
      <c r="AX151" s="861"/>
      <c r="AY151" s="861"/>
      <c r="AZ151" s="861"/>
      <c r="BA151" s="862"/>
      <c r="BB151" s="869" t="s">
        <v>6</v>
      </c>
      <c r="BC151" s="870"/>
      <c r="BD151" s="856" t="s">
        <v>13</v>
      </c>
      <c r="BE151" s="856"/>
      <c r="BF151" s="50"/>
      <c r="BG151" s="869" t="s">
        <v>6</v>
      </c>
      <c r="BH151" s="870"/>
      <c r="BI151" s="856" t="s">
        <v>6</v>
      </c>
      <c r="BJ151" s="856"/>
      <c r="BK151" s="50"/>
      <c r="BL151" s="869" t="s">
        <v>6</v>
      </c>
      <c r="BM151" s="870"/>
      <c r="BN151" s="856" t="s">
        <v>194</v>
      </c>
      <c r="BO151" s="856"/>
      <c r="BP151" s="50"/>
      <c r="BQ151" s="869" t="s">
        <v>6</v>
      </c>
      <c r="BR151" s="870"/>
      <c r="BS151" s="856" t="s">
        <v>13</v>
      </c>
      <c r="BT151" s="856"/>
      <c r="BU151" s="50"/>
      <c r="BV151" s="869" t="s">
        <v>6</v>
      </c>
      <c r="BW151" s="870"/>
      <c r="BX151" s="856" t="s">
        <v>6</v>
      </c>
      <c r="BY151" s="856"/>
      <c r="BZ151" s="50"/>
      <c r="CA151" s="869" t="s">
        <v>6</v>
      </c>
      <c r="CB151" s="870"/>
      <c r="CC151" s="856" t="s">
        <v>194</v>
      </c>
      <c r="CD151" s="856"/>
      <c r="CE151" s="50"/>
      <c r="CF151" s="871" t="s">
        <v>48</v>
      </c>
      <c r="CG151" s="872"/>
      <c r="CH151" s="872"/>
      <c r="CI151" s="872"/>
      <c r="CJ151" s="872"/>
      <c r="CK151" s="873"/>
      <c r="CL151" s="871" t="s">
        <v>49</v>
      </c>
      <c r="CM151" s="872"/>
      <c r="CN151" s="872"/>
      <c r="CO151" s="872"/>
      <c r="CP151" s="872"/>
      <c r="CQ151" s="873"/>
    </row>
    <row r="152" spans="1:95" ht="9.75" customHeight="1" x14ac:dyDescent="0.2">
      <c r="A152" s="852"/>
      <c r="B152" s="852"/>
      <c r="C152" s="852"/>
      <c r="D152" s="852"/>
      <c r="E152" s="852"/>
      <c r="F152" s="852"/>
      <c r="G152" s="852"/>
      <c r="H152" s="863"/>
      <c r="I152" s="864"/>
      <c r="J152" s="864"/>
      <c r="K152" s="864"/>
      <c r="L152" s="864"/>
      <c r="M152" s="864"/>
      <c r="N152" s="864"/>
      <c r="O152" s="864"/>
      <c r="P152" s="864"/>
      <c r="Q152" s="864"/>
      <c r="R152" s="864"/>
      <c r="S152" s="865"/>
      <c r="T152" s="863"/>
      <c r="U152" s="864"/>
      <c r="V152" s="864"/>
      <c r="W152" s="864"/>
      <c r="X152" s="864"/>
      <c r="Y152" s="864"/>
      <c r="Z152" s="864"/>
      <c r="AA152" s="864"/>
      <c r="AB152" s="865"/>
      <c r="AC152" s="863"/>
      <c r="AD152" s="864"/>
      <c r="AE152" s="864"/>
      <c r="AF152" s="864"/>
      <c r="AG152" s="864"/>
      <c r="AH152" s="864"/>
      <c r="AI152" s="864"/>
      <c r="AJ152" s="864"/>
      <c r="AK152" s="864"/>
      <c r="AL152" s="864"/>
      <c r="AM152" s="864"/>
      <c r="AN152" s="864"/>
      <c r="AO152" s="864"/>
      <c r="AP152" s="864"/>
      <c r="AQ152" s="864"/>
      <c r="AR152" s="865"/>
      <c r="AS152" s="863"/>
      <c r="AT152" s="864"/>
      <c r="AU152" s="864"/>
      <c r="AV152" s="864"/>
      <c r="AW152" s="864"/>
      <c r="AX152" s="864"/>
      <c r="AY152" s="864"/>
      <c r="AZ152" s="864"/>
      <c r="BA152" s="865"/>
      <c r="BB152" s="863" t="s">
        <v>81</v>
      </c>
      <c r="BC152" s="864"/>
      <c r="BD152" s="864"/>
      <c r="BE152" s="864"/>
      <c r="BF152" s="865"/>
      <c r="BG152" s="863" t="s">
        <v>82</v>
      </c>
      <c r="BH152" s="864"/>
      <c r="BI152" s="864"/>
      <c r="BJ152" s="864"/>
      <c r="BK152" s="865"/>
      <c r="BL152" s="863" t="s">
        <v>83</v>
      </c>
      <c r="BM152" s="864"/>
      <c r="BN152" s="864"/>
      <c r="BO152" s="864"/>
      <c r="BP152" s="865"/>
      <c r="BQ152" s="863" t="s">
        <v>81</v>
      </c>
      <c r="BR152" s="864"/>
      <c r="BS152" s="864"/>
      <c r="BT152" s="864"/>
      <c r="BU152" s="865"/>
      <c r="BV152" s="863" t="s">
        <v>82</v>
      </c>
      <c r="BW152" s="864"/>
      <c r="BX152" s="864"/>
      <c r="BY152" s="864"/>
      <c r="BZ152" s="865"/>
      <c r="CA152" s="863" t="s">
        <v>83</v>
      </c>
      <c r="CB152" s="864"/>
      <c r="CC152" s="864"/>
      <c r="CD152" s="864"/>
      <c r="CE152" s="865"/>
      <c r="CF152" s="874"/>
      <c r="CG152" s="875"/>
      <c r="CH152" s="875"/>
      <c r="CI152" s="875"/>
      <c r="CJ152" s="875"/>
      <c r="CK152" s="876"/>
      <c r="CL152" s="874"/>
      <c r="CM152" s="875"/>
      <c r="CN152" s="875"/>
      <c r="CO152" s="875"/>
      <c r="CP152" s="875"/>
      <c r="CQ152" s="876"/>
    </row>
    <row r="153" spans="1:95" hidden="1" x14ac:dyDescent="0.2">
      <c r="A153" s="852"/>
      <c r="B153" s="852"/>
      <c r="C153" s="852"/>
      <c r="D153" s="852"/>
      <c r="E153" s="852"/>
      <c r="F153" s="852"/>
      <c r="G153" s="852"/>
      <c r="H153" s="863"/>
      <c r="I153" s="864"/>
      <c r="J153" s="864"/>
      <c r="K153" s="864"/>
      <c r="L153" s="864"/>
      <c r="M153" s="864"/>
      <c r="N153" s="864"/>
      <c r="O153" s="864"/>
      <c r="P153" s="864"/>
      <c r="Q153" s="864"/>
      <c r="R153" s="864"/>
      <c r="S153" s="865"/>
      <c r="T153" s="863"/>
      <c r="U153" s="864"/>
      <c r="V153" s="864"/>
      <c r="W153" s="864"/>
      <c r="X153" s="864"/>
      <c r="Y153" s="864"/>
      <c r="Z153" s="864"/>
      <c r="AA153" s="864"/>
      <c r="AB153" s="865"/>
      <c r="AC153" s="863"/>
      <c r="AD153" s="864"/>
      <c r="AE153" s="864"/>
      <c r="AF153" s="864"/>
      <c r="AG153" s="864"/>
      <c r="AH153" s="864"/>
      <c r="AI153" s="864"/>
      <c r="AJ153" s="864"/>
      <c r="AK153" s="864"/>
      <c r="AL153" s="864"/>
      <c r="AM153" s="864"/>
      <c r="AN153" s="864"/>
      <c r="AO153" s="864"/>
      <c r="AP153" s="864"/>
      <c r="AQ153" s="864"/>
      <c r="AR153" s="865"/>
      <c r="AS153" s="866"/>
      <c r="AT153" s="867"/>
      <c r="AU153" s="867"/>
      <c r="AV153" s="867"/>
      <c r="AW153" s="867"/>
      <c r="AX153" s="867"/>
      <c r="AY153" s="867"/>
      <c r="AZ153" s="867"/>
      <c r="BA153" s="868"/>
      <c r="BB153" s="863"/>
      <c r="BC153" s="864"/>
      <c r="BD153" s="864"/>
      <c r="BE153" s="864"/>
      <c r="BF153" s="865"/>
      <c r="BG153" s="863"/>
      <c r="BH153" s="864"/>
      <c r="BI153" s="864"/>
      <c r="BJ153" s="864"/>
      <c r="BK153" s="865"/>
      <c r="BL153" s="863"/>
      <c r="BM153" s="864"/>
      <c r="BN153" s="864"/>
      <c r="BO153" s="864"/>
      <c r="BP153" s="865"/>
      <c r="BQ153" s="863"/>
      <c r="BR153" s="864"/>
      <c r="BS153" s="864"/>
      <c r="BT153" s="864"/>
      <c r="BU153" s="865"/>
      <c r="BV153" s="863"/>
      <c r="BW153" s="864"/>
      <c r="BX153" s="864"/>
      <c r="BY153" s="864"/>
      <c r="BZ153" s="865"/>
      <c r="CA153" s="863"/>
      <c r="CB153" s="864"/>
      <c r="CC153" s="864"/>
      <c r="CD153" s="864"/>
      <c r="CE153" s="865"/>
      <c r="CF153" s="874"/>
      <c r="CG153" s="875"/>
      <c r="CH153" s="875"/>
      <c r="CI153" s="875"/>
      <c r="CJ153" s="875"/>
      <c r="CK153" s="876"/>
      <c r="CL153" s="874"/>
      <c r="CM153" s="875"/>
      <c r="CN153" s="875"/>
      <c r="CO153" s="875"/>
      <c r="CP153" s="875"/>
      <c r="CQ153" s="876"/>
    </row>
    <row r="154" spans="1:95" ht="63" customHeight="1" x14ac:dyDescent="0.2">
      <c r="A154" s="852"/>
      <c r="B154" s="852"/>
      <c r="C154" s="852"/>
      <c r="D154" s="852"/>
      <c r="E154" s="852"/>
      <c r="F154" s="852"/>
      <c r="G154" s="852"/>
      <c r="H154" s="866"/>
      <c r="I154" s="867"/>
      <c r="J154" s="867"/>
      <c r="K154" s="867"/>
      <c r="L154" s="867"/>
      <c r="M154" s="867"/>
      <c r="N154" s="867"/>
      <c r="O154" s="867"/>
      <c r="P154" s="867"/>
      <c r="Q154" s="867"/>
      <c r="R154" s="867"/>
      <c r="S154" s="868"/>
      <c r="T154" s="866"/>
      <c r="U154" s="867"/>
      <c r="V154" s="867"/>
      <c r="W154" s="867"/>
      <c r="X154" s="867"/>
      <c r="Y154" s="867"/>
      <c r="Z154" s="867"/>
      <c r="AA154" s="867"/>
      <c r="AB154" s="868"/>
      <c r="AC154" s="866"/>
      <c r="AD154" s="867"/>
      <c r="AE154" s="867"/>
      <c r="AF154" s="867"/>
      <c r="AG154" s="867"/>
      <c r="AH154" s="867"/>
      <c r="AI154" s="867"/>
      <c r="AJ154" s="867"/>
      <c r="AK154" s="867"/>
      <c r="AL154" s="867"/>
      <c r="AM154" s="867"/>
      <c r="AN154" s="867"/>
      <c r="AO154" s="867"/>
      <c r="AP154" s="867"/>
      <c r="AQ154" s="867"/>
      <c r="AR154" s="868"/>
      <c r="AS154" s="853" t="s">
        <v>53</v>
      </c>
      <c r="AT154" s="854"/>
      <c r="AU154" s="854"/>
      <c r="AV154" s="854"/>
      <c r="AW154" s="855"/>
      <c r="AX154" s="853" t="s">
        <v>54</v>
      </c>
      <c r="AY154" s="854"/>
      <c r="AZ154" s="854"/>
      <c r="BA154" s="855"/>
      <c r="BB154" s="866"/>
      <c r="BC154" s="867"/>
      <c r="BD154" s="867"/>
      <c r="BE154" s="867"/>
      <c r="BF154" s="868"/>
      <c r="BG154" s="866"/>
      <c r="BH154" s="867"/>
      <c r="BI154" s="867"/>
      <c r="BJ154" s="867"/>
      <c r="BK154" s="868"/>
      <c r="BL154" s="866"/>
      <c r="BM154" s="867"/>
      <c r="BN154" s="867"/>
      <c r="BO154" s="867"/>
      <c r="BP154" s="868"/>
      <c r="BQ154" s="866"/>
      <c r="BR154" s="867"/>
      <c r="BS154" s="867"/>
      <c r="BT154" s="867"/>
      <c r="BU154" s="868"/>
      <c r="BV154" s="866"/>
      <c r="BW154" s="867"/>
      <c r="BX154" s="867"/>
      <c r="BY154" s="867"/>
      <c r="BZ154" s="868"/>
      <c r="CA154" s="866"/>
      <c r="CB154" s="867"/>
      <c r="CC154" s="867"/>
      <c r="CD154" s="867"/>
      <c r="CE154" s="868"/>
      <c r="CF154" s="877"/>
      <c r="CG154" s="878"/>
      <c r="CH154" s="878"/>
      <c r="CI154" s="878"/>
      <c r="CJ154" s="878"/>
      <c r="CK154" s="879"/>
      <c r="CL154" s="877"/>
      <c r="CM154" s="878"/>
      <c r="CN154" s="878"/>
      <c r="CO154" s="878"/>
      <c r="CP154" s="878"/>
      <c r="CQ154" s="879"/>
    </row>
    <row r="155" spans="1:95" x14ac:dyDescent="0.2">
      <c r="A155" s="839" t="s">
        <v>30</v>
      </c>
      <c r="B155" s="839"/>
      <c r="C155" s="839"/>
      <c r="D155" s="839"/>
      <c r="E155" s="839"/>
      <c r="F155" s="839"/>
      <c r="G155" s="839"/>
      <c r="H155" s="853" t="s">
        <v>55</v>
      </c>
      <c r="I155" s="854"/>
      <c r="J155" s="854"/>
      <c r="K155" s="854"/>
      <c r="L155" s="854"/>
      <c r="M155" s="854"/>
      <c r="N155" s="854"/>
      <c r="O155" s="854"/>
      <c r="P155" s="854"/>
      <c r="Q155" s="854"/>
      <c r="R155" s="854"/>
      <c r="S155" s="855"/>
      <c r="T155" s="853" t="s">
        <v>56</v>
      </c>
      <c r="U155" s="854"/>
      <c r="V155" s="854"/>
      <c r="W155" s="854"/>
      <c r="X155" s="854"/>
      <c r="Y155" s="854"/>
      <c r="Z155" s="854"/>
      <c r="AA155" s="854"/>
      <c r="AB155" s="855"/>
      <c r="AC155" s="860" t="s">
        <v>57</v>
      </c>
      <c r="AD155" s="861"/>
      <c r="AE155" s="861"/>
      <c r="AF155" s="861"/>
      <c r="AG155" s="861"/>
      <c r="AH155" s="861"/>
      <c r="AI155" s="861"/>
      <c r="AJ155" s="861"/>
      <c r="AK155" s="861"/>
      <c r="AL155" s="861"/>
      <c r="AM155" s="861"/>
      <c r="AN155" s="861"/>
      <c r="AO155" s="861"/>
      <c r="AP155" s="861"/>
      <c r="AQ155" s="861"/>
      <c r="AR155" s="862"/>
      <c r="AS155" s="853" t="s">
        <v>58</v>
      </c>
      <c r="AT155" s="854"/>
      <c r="AU155" s="854"/>
      <c r="AV155" s="854"/>
      <c r="AW155" s="855"/>
      <c r="AX155" s="853" t="s">
        <v>59</v>
      </c>
      <c r="AY155" s="854"/>
      <c r="AZ155" s="854"/>
      <c r="BA155" s="855"/>
      <c r="BB155" s="839" t="s">
        <v>60</v>
      </c>
      <c r="BC155" s="839"/>
      <c r="BD155" s="839"/>
      <c r="BE155" s="839"/>
      <c r="BF155" s="839"/>
      <c r="BG155" s="839" t="s">
        <v>61</v>
      </c>
      <c r="BH155" s="839"/>
      <c r="BI155" s="839"/>
      <c r="BJ155" s="839"/>
      <c r="BK155" s="839"/>
      <c r="BL155" s="839" t="s">
        <v>62</v>
      </c>
      <c r="BM155" s="839"/>
      <c r="BN155" s="839"/>
      <c r="BO155" s="839"/>
      <c r="BP155" s="839"/>
      <c r="BQ155" s="839" t="s">
        <v>63</v>
      </c>
      <c r="BR155" s="839"/>
      <c r="BS155" s="839"/>
      <c r="BT155" s="839"/>
      <c r="BU155" s="839"/>
      <c r="BV155" s="839" t="s">
        <v>64</v>
      </c>
      <c r="BW155" s="839"/>
      <c r="BX155" s="839"/>
      <c r="BY155" s="839"/>
      <c r="BZ155" s="839"/>
      <c r="CA155" s="839" t="s">
        <v>84</v>
      </c>
      <c r="CB155" s="839"/>
      <c r="CC155" s="839"/>
      <c r="CD155" s="839"/>
      <c r="CE155" s="839"/>
      <c r="CF155" s="839" t="s">
        <v>85</v>
      </c>
      <c r="CG155" s="839"/>
      <c r="CH155" s="839"/>
      <c r="CI155" s="839"/>
      <c r="CJ155" s="839"/>
      <c r="CK155" s="839"/>
      <c r="CL155" s="839" t="s">
        <v>86</v>
      </c>
      <c r="CM155" s="839"/>
      <c r="CN155" s="839"/>
      <c r="CO155" s="839"/>
      <c r="CP155" s="839"/>
      <c r="CQ155" s="839"/>
    </row>
    <row r="156" spans="1:95" s="93" customFormat="1" ht="40.5" customHeight="1" x14ac:dyDescent="0.2">
      <c r="A156" s="556" t="s">
        <v>224</v>
      </c>
      <c r="B156" s="756"/>
      <c r="C156" s="756"/>
      <c r="D156" s="756"/>
      <c r="E156" s="756"/>
      <c r="F156" s="756"/>
      <c r="G156" s="757"/>
      <c r="H156" s="1045" t="s">
        <v>206</v>
      </c>
      <c r="I156" s="1046"/>
      <c r="J156" s="1046"/>
      <c r="K156" s="1046"/>
      <c r="L156" s="1046"/>
      <c r="M156" s="1046"/>
      <c r="N156" s="1046"/>
      <c r="O156" s="1046"/>
      <c r="P156" s="1046"/>
      <c r="Q156" s="1046"/>
      <c r="R156" s="1046"/>
      <c r="S156" s="1047"/>
      <c r="T156" s="743" t="s">
        <v>66</v>
      </c>
      <c r="U156" s="744"/>
      <c r="V156" s="744"/>
      <c r="W156" s="744"/>
      <c r="X156" s="744"/>
      <c r="Y156" s="744"/>
      <c r="Z156" s="744"/>
      <c r="AA156" s="744"/>
      <c r="AB156" s="745"/>
      <c r="AC156" s="1058" t="s">
        <v>126</v>
      </c>
      <c r="AD156" s="1059"/>
      <c r="AE156" s="1059"/>
      <c r="AF156" s="1059"/>
      <c r="AG156" s="1059"/>
      <c r="AH156" s="1059"/>
      <c r="AI156" s="1059"/>
      <c r="AJ156" s="1059"/>
      <c r="AK156" s="1059"/>
      <c r="AL156" s="1059"/>
      <c r="AM156" s="1059"/>
      <c r="AN156" s="1059"/>
      <c r="AO156" s="1059"/>
      <c r="AP156" s="1059"/>
      <c r="AQ156" s="1059"/>
      <c r="AR156" s="1060"/>
      <c r="AS156" s="857" t="s">
        <v>88</v>
      </c>
      <c r="AT156" s="858"/>
      <c r="AU156" s="858"/>
      <c r="AV156" s="858"/>
      <c r="AW156" s="859"/>
      <c r="AX156" s="1061" t="s">
        <v>89</v>
      </c>
      <c r="AY156" s="1062"/>
      <c r="AZ156" s="1062"/>
      <c r="BA156" s="1063"/>
      <c r="BB156" s="743"/>
      <c r="BC156" s="744"/>
      <c r="BD156" s="744"/>
      <c r="BE156" s="744"/>
      <c r="BF156" s="745"/>
      <c r="BG156" s="907"/>
      <c r="BH156" s="908"/>
      <c r="BI156" s="908"/>
      <c r="BJ156" s="908"/>
      <c r="BK156" s="909"/>
      <c r="BL156" s="907"/>
      <c r="BM156" s="908"/>
      <c r="BN156" s="908"/>
      <c r="BO156" s="908"/>
      <c r="BP156" s="909"/>
      <c r="BQ156" s="907"/>
      <c r="BR156" s="908"/>
      <c r="BS156" s="908"/>
      <c r="BT156" s="908"/>
      <c r="BU156" s="909"/>
      <c r="BV156" s="907"/>
      <c r="BW156" s="908"/>
      <c r="BX156" s="908"/>
      <c r="BY156" s="908"/>
      <c r="BZ156" s="909"/>
      <c r="CA156" s="907"/>
      <c r="CB156" s="908"/>
      <c r="CC156" s="908"/>
      <c r="CD156" s="908"/>
      <c r="CE156" s="909"/>
      <c r="CF156" s="1042">
        <v>3</v>
      </c>
      <c r="CG156" s="1042"/>
      <c r="CH156" s="1042"/>
      <c r="CI156" s="1042"/>
      <c r="CJ156" s="1042"/>
      <c r="CK156" s="1042"/>
      <c r="CL156" s="907"/>
      <c r="CM156" s="908"/>
      <c r="CN156" s="908"/>
      <c r="CO156" s="908"/>
      <c r="CP156" s="908"/>
      <c r="CQ156" s="909"/>
    </row>
    <row r="157" spans="1:95" ht="40.5" customHeight="1" x14ac:dyDescent="0.2">
      <c r="A157" s="556" t="s">
        <v>234</v>
      </c>
      <c r="B157" s="756"/>
      <c r="C157" s="756"/>
      <c r="D157" s="756"/>
      <c r="E157" s="756"/>
      <c r="F157" s="756"/>
      <c r="G157" s="757"/>
      <c r="H157" s="1045" t="s">
        <v>210</v>
      </c>
      <c r="I157" s="1046"/>
      <c r="J157" s="1046"/>
      <c r="K157" s="1046"/>
      <c r="L157" s="1046"/>
      <c r="M157" s="1046"/>
      <c r="N157" s="1046"/>
      <c r="O157" s="1046"/>
      <c r="P157" s="1046"/>
      <c r="Q157" s="1046"/>
      <c r="R157" s="1046"/>
      <c r="S157" s="1047"/>
      <c r="T157" s="743" t="s">
        <v>66</v>
      </c>
      <c r="U157" s="744"/>
      <c r="V157" s="744"/>
      <c r="W157" s="744"/>
      <c r="X157" s="744"/>
      <c r="Y157" s="744"/>
      <c r="Z157" s="744"/>
      <c r="AA157" s="744"/>
      <c r="AB157" s="745"/>
      <c r="AC157" s="1058" t="s">
        <v>126</v>
      </c>
      <c r="AD157" s="1059"/>
      <c r="AE157" s="1059"/>
      <c r="AF157" s="1059"/>
      <c r="AG157" s="1059"/>
      <c r="AH157" s="1059"/>
      <c r="AI157" s="1059"/>
      <c r="AJ157" s="1059"/>
      <c r="AK157" s="1059"/>
      <c r="AL157" s="1059"/>
      <c r="AM157" s="1059"/>
      <c r="AN157" s="1059"/>
      <c r="AO157" s="1059"/>
      <c r="AP157" s="1059"/>
      <c r="AQ157" s="1059"/>
      <c r="AR157" s="1060"/>
      <c r="AS157" s="857" t="s">
        <v>88</v>
      </c>
      <c r="AT157" s="858"/>
      <c r="AU157" s="858"/>
      <c r="AV157" s="858"/>
      <c r="AW157" s="859"/>
      <c r="AX157" s="1061" t="s">
        <v>89</v>
      </c>
      <c r="AY157" s="1062"/>
      <c r="AZ157" s="1062"/>
      <c r="BA157" s="1063"/>
      <c r="BB157" s="743"/>
      <c r="BC157" s="744"/>
      <c r="BD157" s="744"/>
      <c r="BE157" s="744"/>
      <c r="BF157" s="745"/>
      <c r="BG157" s="907"/>
      <c r="BH157" s="908"/>
      <c r="BI157" s="908"/>
      <c r="BJ157" s="908"/>
      <c r="BK157" s="909"/>
      <c r="BL157" s="907"/>
      <c r="BM157" s="908"/>
      <c r="BN157" s="908"/>
      <c r="BO157" s="908"/>
      <c r="BP157" s="909"/>
      <c r="BQ157" s="907"/>
      <c r="BR157" s="908"/>
      <c r="BS157" s="908"/>
      <c r="BT157" s="908"/>
      <c r="BU157" s="909"/>
      <c r="BV157" s="907"/>
      <c r="BW157" s="908"/>
      <c r="BX157" s="908"/>
      <c r="BY157" s="908"/>
      <c r="BZ157" s="909"/>
      <c r="CA157" s="907"/>
      <c r="CB157" s="908"/>
      <c r="CC157" s="908"/>
      <c r="CD157" s="908"/>
      <c r="CE157" s="909"/>
      <c r="CF157" s="1042">
        <v>3</v>
      </c>
      <c r="CG157" s="1042"/>
      <c r="CH157" s="1042"/>
      <c r="CI157" s="1042"/>
      <c r="CJ157" s="1042"/>
      <c r="CK157" s="1042"/>
      <c r="CL157" s="907"/>
      <c r="CM157" s="908"/>
      <c r="CN157" s="908"/>
      <c r="CO157" s="908"/>
      <c r="CP157" s="908"/>
      <c r="CQ157" s="909"/>
    </row>
    <row r="158" spans="1:95" ht="41.25" customHeight="1" x14ac:dyDescent="0.2">
      <c r="A158" s="556" t="s">
        <v>227</v>
      </c>
      <c r="B158" s="756"/>
      <c r="C158" s="756"/>
      <c r="D158" s="756"/>
      <c r="E158" s="756"/>
      <c r="F158" s="756"/>
      <c r="G158" s="757"/>
      <c r="H158" s="1045" t="s">
        <v>166</v>
      </c>
      <c r="I158" s="1134"/>
      <c r="J158" s="1134"/>
      <c r="K158" s="1134"/>
      <c r="L158" s="1134"/>
      <c r="M158" s="1134"/>
      <c r="N158" s="1134"/>
      <c r="O158" s="1134"/>
      <c r="P158" s="1134"/>
      <c r="Q158" s="1134"/>
      <c r="R158" s="1134"/>
      <c r="S158" s="1135"/>
      <c r="T158" s="743" t="s">
        <v>66</v>
      </c>
      <c r="U158" s="744"/>
      <c r="V158" s="744"/>
      <c r="W158" s="744"/>
      <c r="X158" s="744"/>
      <c r="Y158" s="744"/>
      <c r="Z158" s="744"/>
      <c r="AA158" s="744"/>
      <c r="AB158" s="745"/>
      <c r="AC158" s="1058" t="s">
        <v>126</v>
      </c>
      <c r="AD158" s="1059"/>
      <c r="AE158" s="1059"/>
      <c r="AF158" s="1059"/>
      <c r="AG158" s="1059"/>
      <c r="AH158" s="1059"/>
      <c r="AI158" s="1059"/>
      <c r="AJ158" s="1059"/>
      <c r="AK158" s="1059"/>
      <c r="AL158" s="1059"/>
      <c r="AM158" s="1059"/>
      <c r="AN158" s="1059"/>
      <c r="AO158" s="1059"/>
      <c r="AP158" s="1059"/>
      <c r="AQ158" s="1059"/>
      <c r="AR158" s="1060"/>
      <c r="AS158" s="857" t="s">
        <v>88</v>
      </c>
      <c r="AT158" s="858"/>
      <c r="AU158" s="858"/>
      <c r="AV158" s="858"/>
      <c r="AW158" s="859"/>
      <c r="AX158" s="1061" t="s">
        <v>89</v>
      </c>
      <c r="AY158" s="1062"/>
      <c r="AZ158" s="1062"/>
      <c r="BA158" s="1063"/>
      <c r="BB158" s="743"/>
      <c r="BC158" s="744"/>
      <c r="BD158" s="744"/>
      <c r="BE158" s="744"/>
      <c r="BF158" s="745"/>
      <c r="BG158" s="907"/>
      <c r="BH158" s="908"/>
      <c r="BI158" s="908"/>
      <c r="BJ158" s="908"/>
      <c r="BK158" s="909"/>
      <c r="BL158" s="907"/>
      <c r="BM158" s="908"/>
      <c r="BN158" s="908"/>
      <c r="BO158" s="908"/>
      <c r="BP158" s="909"/>
      <c r="BQ158" s="907"/>
      <c r="BR158" s="908"/>
      <c r="BS158" s="908"/>
      <c r="BT158" s="908"/>
      <c r="BU158" s="909"/>
      <c r="BV158" s="907"/>
      <c r="BW158" s="908"/>
      <c r="BX158" s="908"/>
      <c r="BY158" s="908"/>
      <c r="BZ158" s="909"/>
      <c r="CA158" s="907"/>
      <c r="CB158" s="908"/>
      <c r="CC158" s="908"/>
      <c r="CD158" s="908"/>
      <c r="CE158" s="909"/>
      <c r="CF158" s="1042">
        <v>3</v>
      </c>
      <c r="CG158" s="1042"/>
      <c r="CH158" s="1042"/>
      <c r="CI158" s="1042"/>
      <c r="CJ158" s="1042"/>
      <c r="CK158" s="1042"/>
      <c r="CL158" s="907"/>
      <c r="CM158" s="908"/>
      <c r="CN158" s="908"/>
      <c r="CO158" s="908"/>
      <c r="CP158" s="908"/>
      <c r="CQ158" s="909"/>
    </row>
    <row r="159" spans="1:95" ht="39" customHeight="1" x14ac:dyDescent="0.2">
      <c r="A159" s="556" t="s">
        <v>233</v>
      </c>
      <c r="B159" s="526"/>
      <c r="C159" s="526"/>
      <c r="D159" s="526"/>
      <c r="E159" s="526"/>
      <c r="F159" s="526"/>
      <c r="G159" s="527"/>
      <c r="H159" s="1045" t="s">
        <v>219</v>
      </c>
      <c r="I159" s="1046"/>
      <c r="J159" s="1046"/>
      <c r="K159" s="1046"/>
      <c r="L159" s="1046"/>
      <c r="M159" s="1046"/>
      <c r="N159" s="1046"/>
      <c r="O159" s="1046"/>
      <c r="P159" s="1046"/>
      <c r="Q159" s="1046"/>
      <c r="R159" s="1046"/>
      <c r="S159" s="1047"/>
      <c r="T159" s="743" t="s">
        <v>66</v>
      </c>
      <c r="U159" s="744"/>
      <c r="V159" s="744"/>
      <c r="W159" s="744"/>
      <c r="X159" s="744"/>
      <c r="Y159" s="744"/>
      <c r="Z159" s="744"/>
      <c r="AA159" s="744"/>
      <c r="AB159" s="745"/>
      <c r="AC159" s="1058" t="s">
        <v>87</v>
      </c>
      <c r="AD159" s="1059"/>
      <c r="AE159" s="1059"/>
      <c r="AF159" s="1059"/>
      <c r="AG159" s="1059"/>
      <c r="AH159" s="1059"/>
      <c r="AI159" s="1059"/>
      <c r="AJ159" s="1059"/>
      <c r="AK159" s="1059"/>
      <c r="AL159" s="1059"/>
      <c r="AM159" s="1059"/>
      <c r="AN159" s="1059"/>
      <c r="AO159" s="1059"/>
      <c r="AP159" s="1059"/>
      <c r="AQ159" s="1059"/>
      <c r="AR159" s="1060"/>
      <c r="AS159" s="857" t="s">
        <v>88</v>
      </c>
      <c r="AT159" s="858"/>
      <c r="AU159" s="858"/>
      <c r="AV159" s="858"/>
      <c r="AW159" s="859"/>
      <c r="AX159" s="1061" t="s">
        <v>89</v>
      </c>
      <c r="AY159" s="1062"/>
      <c r="AZ159" s="1062"/>
      <c r="BA159" s="1063"/>
      <c r="BB159" s="743"/>
      <c r="BC159" s="744"/>
      <c r="BD159" s="744"/>
      <c r="BE159" s="744"/>
      <c r="BF159" s="745"/>
      <c r="BG159" s="907"/>
      <c r="BH159" s="908"/>
      <c r="BI159" s="908"/>
      <c r="BJ159" s="908"/>
      <c r="BK159" s="909"/>
      <c r="BL159" s="907"/>
      <c r="BM159" s="908"/>
      <c r="BN159" s="908"/>
      <c r="BO159" s="908"/>
      <c r="BP159" s="909"/>
      <c r="BQ159" s="907"/>
      <c r="BR159" s="908"/>
      <c r="BS159" s="908"/>
      <c r="BT159" s="908"/>
      <c r="BU159" s="909"/>
      <c r="BV159" s="907"/>
      <c r="BW159" s="908"/>
      <c r="BX159" s="908"/>
      <c r="BY159" s="908"/>
      <c r="BZ159" s="909"/>
      <c r="CA159" s="907"/>
      <c r="CB159" s="908"/>
      <c r="CC159" s="908"/>
      <c r="CD159" s="908"/>
      <c r="CE159" s="909"/>
      <c r="CF159" s="1084">
        <v>3</v>
      </c>
      <c r="CG159" s="1085"/>
      <c r="CH159" s="1085"/>
      <c r="CI159" s="1085"/>
      <c r="CJ159" s="1085"/>
      <c r="CK159" s="1086"/>
      <c r="CL159" s="907"/>
      <c r="CM159" s="908"/>
      <c r="CN159" s="908"/>
      <c r="CO159" s="908"/>
      <c r="CP159" s="908"/>
      <c r="CQ159" s="909"/>
    </row>
    <row r="160" spans="1:95" ht="9" customHeight="1" x14ac:dyDescent="0.2"/>
    <row r="161" spans="1:95" x14ac:dyDescent="0.2">
      <c r="A161" s="802" t="s">
        <v>90</v>
      </c>
      <c r="B161" s="802"/>
      <c r="C161" s="802"/>
      <c r="D161" s="802"/>
      <c r="E161" s="802"/>
      <c r="F161" s="802"/>
      <c r="G161" s="802"/>
      <c r="H161" s="802"/>
      <c r="I161" s="802"/>
      <c r="J161" s="802"/>
      <c r="K161" s="802"/>
      <c r="L161" s="802"/>
      <c r="M161" s="802"/>
      <c r="N161" s="802"/>
      <c r="O161" s="802"/>
      <c r="P161" s="802"/>
      <c r="Q161" s="802"/>
      <c r="R161" s="802"/>
      <c r="S161" s="802"/>
      <c r="T161" s="802"/>
      <c r="U161" s="802"/>
      <c r="V161" s="802"/>
      <c r="W161" s="802"/>
      <c r="X161" s="802"/>
      <c r="Y161" s="802"/>
      <c r="Z161" s="802"/>
      <c r="AA161" s="802"/>
      <c r="AB161" s="802"/>
      <c r="AC161" s="802"/>
      <c r="AD161" s="802"/>
      <c r="AE161" s="802"/>
      <c r="AF161" s="802"/>
      <c r="AG161" s="802"/>
      <c r="AH161" s="802"/>
      <c r="AI161" s="802"/>
      <c r="AJ161" s="802"/>
      <c r="AK161" s="802"/>
      <c r="AL161" s="802"/>
      <c r="AM161" s="802"/>
      <c r="AN161" s="802"/>
      <c r="AO161" s="802"/>
      <c r="AP161" s="802"/>
      <c r="AQ161" s="802"/>
      <c r="AR161" s="802"/>
      <c r="AS161" s="802"/>
      <c r="AT161" s="802"/>
      <c r="AU161" s="802"/>
      <c r="AV161" s="802"/>
      <c r="AW161" s="802"/>
      <c r="AX161" s="802"/>
      <c r="AY161" s="802"/>
      <c r="AZ161" s="802"/>
      <c r="BA161" s="802"/>
      <c r="BB161" s="802"/>
      <c r="BC161" s="802"/>
      <c r="BD161" s="802"/>
      <c r="BE161" s="802"/>
      <c r="BF161" s="802"/>
      <c r="BG161" s="802"/>
      <c r="BH161" s="802"/>
      <c r="BI161" s="802"/>
      <c r="BJ161" s="802"/>
      <c r="BK161" s="802"/>
      <c r="BL161" s="802"/>
      <c r="BM161" s="802"/>
      <c r="BN161" s="802"/>
      <c r="BO161" s="802"/>
      <c r="BP161" s="802"/>
      <c r="BQ161" s="802"/>
      <c r="BR161" s="802"/>
      <c r="BS161" s="802"/>
      <c r="BT161" s="802"/>
      <c r="BU161" s="802"/>
      <c r="BV161" s="802"/>
      <c r="BW161" s="802"/>
      <c r="BX161" s="802"/>
      <c r="BY161" s="802"/>
      <c r="BZ161" s="802"/>
      <c r="CA161" s="802"/>
      <c r="CB161" s="802"/>
      <c r="CC161" s="802"/>
      <c r="CD161" s="802"/>
      <c r="CE161" s="802"/>
    </row>
    <row r="162" spans="1:95" ht="6.75" customHeight="1" x14ac:dyDescent="0.2">
      <c r="A162" s="1128"/>
      <c r="B162" s="1128"/>
      <c r="C162" s="1128"/>
      <c r="D162" s="1128"/>
      <c r="E162" s="1128"/>
      <c r="F162" s="1128"/>
      <c r="G162" s="1128"/>
      <c r="H162" s="1128"/>
      <c r="I162" s="1128"/>
      <c r="J162" s="1128"/>
      <c r="K162" s="1128"/>
      <c r="L162" s="1128"/>
      <c r="M162" s="1128"/>
      <c r="N162" s="1128"/>
      <c r="O162" s="1128"/>
      <c r="P162" s="1128"/>
      <c r="Q162" s="1128"/>
      <c r="R162" s="1128"/>
      <c r="S162" s="1128"/>
      <c r="T162" s="1128"/>
      <c r="U162" s="1128"/>
      <c r="V162" s="1128"/>
      <c r="W162" s="1128"/>
      <c r="X162" s="1128"/>
      <c r="Y162" s="1128"/>
      <c r="Z162" s="1128"/>
      <c r="AA162" s="1128"/>
      <c r="AB162" s="1128"/>
      <c r="AC162" s="1128"/>
      <c r="AD162" s="1128"/>
      <c r="AE162" s="1128"/>
      <c r="AF162" s="1128"/>
      <c r="AG162" s="1128"/>
      <c r="AH162" s="1128"/>
      <c r="AI162" s="1128"/>
      <c r="AJ162" s="1128"/>
      <c r="AK162" s="1128"/>
      <c r="AL162" s="1128"/>
      <c r="AM162" s="1128"/>
      <c r="AN162" s="1128"/>
      <c r="AO162" s="1128"/>
      <c r="AP162" s="1128"/>
      <c r="AQ162" s="1128"/>
      <c r="AR162" s="1128"/>
      <c r="AS162" s="1128"/>
      <c r="AT162" s="1128"/>
      <c r="AU162" s="1128"/>
      <c r="AV162" s="1128"/>
      <c r="AW162" s="1128"/>
      <c r="AX162" s="1128"/>
      <c r="AY162" s="1128"/>
      <c r="AZ162" s="1128"/>
      <c r="BA162" s="1128"/>
      <c r="BB162" s="1128"/>
      <c r="BC162" s="1128"/>
      <c r="BD162" s="1128"/>
      <c r="BE162" s="1128"/>
      <c r="BF162" s="1128"/>
      <c r="BG162" s="1128"/>
      <c r="BH162" s="1128"/>
      <c r="BI162" s="1128"/>
      <c r="BJ162" s="1128"/>
      <c r="BK162" s="1128"/>
      <c r="BL162" s="1128"/>
      <c r="BM162" s="1128"/>
      <c r="BN162" s="1128"/>
      <c r="BO162" s="1128"/>
      <c r="BP162" s="1128"/>
      <c r="BQ162" s="1128"/>
      <c r="BR162" s="1128"/>
      <c r="BS162" s="1128"/>
      <c r="BT162" s="1128"/>
      <c r="BU162" s="1128"/>
      <c r="BV162" s="1128"/>
      <c r="BW162" s="1128"/>
      <c r="BX162" s="1128"/>
      <c r="BY162" s="1128"/>
      <c r="BZ162" s="1128"/>
      <c r="CA162" s="1128"/>
      <c r="CB162" s="1128"/>
      <c r="CC162" s="1128"/>
      <c r="CD162" s="1128"/>
      <c r="CE162" s="1128"/>
    </row>
    <row r="163" spans="1:95" x14ac:dyDescent="0.2">
      <c r="A163" s="835" t="s">
        <v>91</v>
      </c>
      <c r="B163" s="836"/>
      <c r="C163" s="836"/>
      <c r="D163" s="836"/>
      <c r="E163" s="836"/>
      <c r="F163" s="836"/>
      <c r="G163" s="836"/>
      <c r="H163" s="836"/>
      <c r="I163" s="836"/>
      <c r="J163" s="836"/>
      <c r="K163" s="836"/>
      <c r="L163" s="836"/>
      <c r="M163" s="836"/>
      <c r="N163" s="836"/>
      <c r="O163" s="836"/>
      <c r="P163" s="836"/>
      <c r="Q163" s="836"/>
      <c r="R163" s="836"/>
      <c r="S163" s="836"/>
      <c r="T163" s="836"/>
      <c r="U163" s="836"/>
      <c r="V163" s="836"/>
      <c r="W163" s="836"/>
      <c r="X163" s="836"/>
      <c r="Y163" s="836"/>
      <c r="Z163" s="836"/>
      <c r="AA163" s="836"/>
      <c r="AB163" s="836"/>
      <c r="AC163" s="836"/>
      <c r="AD163" s="836"/>
      <c r="AE163" s="836"/>
      <c r="AF163" s="836"/>
      <c r="AG163" s="836"/>
      <c r="AH163" s="836"/>
      <c r="AI163" s="836"/>
      <c r="AJ163" s="836"/>
      <c r="AK163" s="836"/>
      <c r="AL163" s="836"/>
      <c r="AM163" s="836"/>
      <c r="AN163" s="836"/>
      <c r="AO163" s="836"/>
      <c r="AP163" s="836"/>
      <c r="AQ163" s="836"/>
      <c r="AR163" s="836"/>
      <c r="AS163" s="836"/>
      <c r="AT163" s="836"/>
      <c r="AU163" s="836"/>
      <c r="AV163" s="836"/>
      <c r="AW163" s="836"/>
      <c r="AX163" s="836"/>
      <c r="AY163" s="836"/>
      <c r="AZ163" s="836"/>
      <c r="BA163" s="836"/>
      <c r="BB163" s="836"/>
      <c r="BC163" s="836"/>
      <c r="BD163" s="836"/>
      <c r="BE163" s="836"/>
      <c r="BF163" s="836"/>
      <c r="BG163" s="836"/>
      <c r="BH163" s="836"/>
      <c r="BI163" s="836"/>
      <c r="BJ163" s="836"/>
      <c r="BK163" s="836"/>
      <c r="BL163" s="836"/>
      <c r="BM163" s="836"/>
      <c r="BN163" s="836"/>
      <c r="BO163" s="836"/>
      <c r="BP163" s="836"/>
      <c r="BQ163" s="836"/>
      <c r="BR163" s="836"/>
      <c r="BS163" s="836"/>
      <c r="BT163" s="836"/>
      <c r="BU163" s="836"/>
      <c r="BV163" s="836"/>
      <c r="BW163" s="836"/>
      <c r="BX163" s="836"/>
      <c r="BY163" s="836"/>
      <c r="BZ163" s="836"/>
      <c r="CA163" s="836"/>
      <c r="CB163" s="836"/>
      <c r="CC163" s="836"/>
      <c r="CD163" s="836"/>
      <c r="CE163" s="836"/>
      <c r="CF163" s="836"/>
      <c r="CG163" s="836"/>
      <c r="CH163" s="836"/>
      <c r="CI163" s="836"/>
      <c r="CJ163" s="836"/>
      <c r="CK163" s="836"/>
      <c r="CL163" s="836"/>
      <c r="CM163" s="836"/>
      <c r="CN163" s="836"/>
      <c r="CO163" s="836"/>
      <c r="CP163" s="836"/>
      <c r="CQ163" s="837"/>
    </row>
    <row r="164" spans="1:95" ht="15" customHeight="1" x14ac:dyDescent="0.2">
      <c r="A164" s="1129" t="s">
        <v>92</v>
      </c>
      <c r="B164" s="1129"/>
      <c r="C164" s="1129"/>
      <c r="D164" s="1129"/>
      <c r="E164" s="1129"/>
      <c r="F164" s="1129"/>
      <c r="G164" s="1129"/>
      <c r="H164" s="1129"/>
      <c r="I164" s="1129"/>
      <c r="J164" s="1129"/>
      <c r="K164" s="1129"/>
      <c r="L164" s="1129"/>
      <c r="M164" s="1129"/>
      <c r="N164" s="835" t="s">
        <v>93</v>
      </c>
      <c r="O164" s="836"/>
      <c r="P164" s="836"/>
      <c r="Q164" s="836"/>
      <c r="R164" s="836"/>
      <c r="S164" s="836"/>
      <c r="T164" s="836"/>
      <c r="U164" s="836"/>
      <c r="V164" s="836"/>
      <c r="W164" s="836"/>
      <c r="X164" s="836"/>
      <c r="Y164" s="836"/>
      <c r="Z164" s="836"/>
      <c r="AA164" s="836"/>
      <c r="AB164" s="837"/>
      <c r="AC164" s="835" t="s">
        <v>94</v>
      </c>
      <c r="AD164" s="836"/>
      <c r="AE164" s="836"/>
      <c r="AF164" s="836"/>
      <c r="AG164" s="836"/>
      <c r="AH164" s="836"/>
      <c r="AI164" s="836"/>
      <c r="AJ164" s="836"/>
      <c r="AK164" s="837"/>
      <c r="AL164" s="1129" t="s">
        <v>95</v>
      </c>
      <c r="AM164" s="1129"/>
      <c r="AN164" s="1129"/>
      <c r="AO164" s="1129"/>
      <c r="AP164" s="1129"/>
      <c r="AQ164" s="1129"/>
      <c r="AR164" s="1129"/>
      <c r="AS164" s="1129"/>
      <c r="AT164" s="1129"/>
      <c r="AU164" s="1129"/>
      <c r="AV164" s="1129"/>
      <c r="AW164" s="1129"/>
      <c r="AX164" s="831" t="s">
        <v>53</v>
      </c>
      <c r="AY164" s="831"/>
      <c r="AZ164" s="831"/>
      <c r="BA164" s="831"/>
      <c r="BB164" s="831"/>
      <c r="BC164" s="831"/>
      <c r="BD164" s="831"/>
      <c r="BE164" s="831"/>
      <c r="BF164" s="831"/>
      <c r="BG164" s="831"/>
      <c r="BH164" s="831"/>
      <c r="BI164" s="831"/>
      <c r="BJ164" s="831"/>
      <c r="BK164" s="831"/>
      <c r="BL164" s="831"/>
      <c r="BM164" s="831"/>
      <c r="BN164" s="831"/>
      <c r="BO164" s="831"/>
      <c r="BP164" s="831"/>
      <c r="BQ164" s="831"/>
      <c r="BR164" s="831"/>
      <c r="BS164" s="831"/>
      <c r="BT164" s="831"/>
      <c r="BU164" s="831"/>
      <c r="BV164" s="831"/>
      <c r="BW164" s="831"/>
      <c r="BX164" s="831"/>
      <c r="BY164" s="831"/>
      <c r="BZ164" s="831"/>
      <c r="CA164" s="831"/>
      <c r="CB164" s="831"/>
      <c r="CC164" s="831"/>
      <c r="CD164" s="831"/>
      <c r="CE164" s="831"/>
      <c r="CF164" s="831"/>
      <c r="CG164" s="831"/>
      <c r="CH164" s="831"/>
      <c r="CI164" s="831"/>
      <c r="CJ164" s="831"/>
      <c r="CK164" s="831"/>
      <c r="CL164" s="831"/>
      <c r="CM164" s="831"/>
      <c r="CN164" s="831"/>
      <c r="CO164" s="831"/>
      <c r="CP164" s="831"/>
      <c r="CQ164" s="831"/>
    </row>
    <row r="165" spans="1:95" x14ac:dyDescent="0.2">
      <c r="A165" s="831" t="s">
        <v>30</v>
      </c>
      <c r="B165" s="831"/>
      <c r="C165" s="831"/>
      <c r="D165" s="831"/>
      <c r="E165" s="831"/>
      <c r="F165" s="831"/>
      <c r="G165" s="831"/>
      <c r="H165" s="831"/>
      <c r="I165" s="831"/>
      <c r="J165" s="831"/>
      <c r="K165" s="831"/>
      <c r="L165" s="831"/>
      <c r="M165" s="831"/>
      <c r="N165" s="835" t="s">
        <v>55</v>
      </c>
      <c r="O165" s="836"/>
      <c r="P165" s="836"/>
      <c r="Q165" s="836"/>
      <c r="R165" s="836"/>
      <c r="S165" s="836"/>
      <c r="T165" s="836"/>
      <c r="U165" s="836"/>
      <c r="V165" s="836"/>
      <c r="W165" s="836"/>
      <c r="X165" s="836"/>
      <c r="Y165" s="836"/>
      <c r="Z165" s="836"/>
      <c r="AA165" s="836"/>
      <c r="AB165" s="837"/>
      <c r="AC165" s="835" t="s">
        <v>56</v>
      </c>
      <c r="AD165" s="836"/>
      <c r="AE165" s="836"/>
      <c r="AF165" s="836"/>
      <c r="AG165" s="836"/>
      <c r="AH165" s="836"/>
      <c r="AI165" s="836"/>
      <c r="AJ165" s="836"/>
      <c r="AK165" s="837"/>
      <c r="AL165" s="831" t="s">
        <v>57</v>
      </c>
      <c r="AM165" s="831"/>
      <c r="AN165" s="831"/>
      <c r="AO165" s="831"/>
      <c r="AP165" s="831"/>
      <c r="AQ165" s="831"/>
      <c r="AR165" s="831"/>
      <c r="AS165" s="831"/>
      <c r="AT165" s="831"/>
      <c r="AU165" s="831"/>
      <c r="AV165" s="831"/>
      <c r="AW165" s="831"/>
      <c r="AX165" s="831" t="s">
        <v>58</v>
      </c>
      <c r="AY165" s="831"/>
      <c r="AZ165" s="831"/>
      <c r="BA165" s="831"/>
      <c r="BB165" s="831"/>
      <c r="BC165" s="831"/>
      <c r="BD165" s="831"/>
      <c r="BE165" s="831"/>
      <c r="BF165" s="831"/>
      <c r="BG165" s="831"/>
      <c r="BH165" s="831"/>
      <c r="BI165" s="831"/>
      <c r="BJ165" s="831"/>
      <c r="BK165" s="831"/>
      <c r="BL165" s="831"/>
      <c r="BM165" s="831"/>
      <c r="BN165" s="831"/>
      <c r="BO165" s="831"/>
      <c r="BP165" s="831"/>
      <c r="BQ165" s="831"/>
      <c r="BR165" s="831"/>
      <c r="BS165" s="831"/>
      <c r="BT165" s="831"/>
      <c r="BU165" s="831"/>
      <c r="BV165" s="831"/>
      <c r="BW165" s="831"/>
      <c r="BX165" s="831"/>
      <c r="BY165" s="831"/>
      <c r="BZ165" s="831"/>
      <c r="CA165" s="831"/>
      <c r="CB165" s="831"/>
      <c r="CC165" s="831"/>
      <c r="CD165" s="831"/>
      <c r="CE165" s="831"/>
      <c r="CF165" s="831"/>
      <c r="CG165" s="831"/>
      <c r="CH165" s="831"/>
      <c r="CI165" s="831"/>
      <c r="CJ165" s="831"/>
      <c r="CK165" s="831"/>
      <c r="CL165" s="831"/>
      <c r="CM165" s="831"/>
      <c r="CN165" s="831"/>
      <c r="CO165" s="831"/>
      <c r="CP165" s="831"/>
      <c r="CQ165" s="831"/>
    </row>
    <row r="166" spans="1:95" ht="17.25" customHeight="1" x14ac:dyDescent="0.2">
      <c r="A166" s="839" t="s">
        <v>96</v>
      </c>
      <c r="B166" s="839"/>
      <c r="C166" s="839"/>
      <c r="D166" s="839"/>
      <c r="E166" s="839"/>
      <c r="F166" s="839"/>
      <c r="G166" s="839"/>
      <c r="H166" s="839"/>
      <c r="I166" s="839"/>
      <c r="J166" s="839"/>
      <c r="K166" s="839"/>
      <c r="L166" s="839"/>
      <c r="M166" s="839"/>
      <c r="N166" s="853" t="s">
        <v>97</v>
      </c>
      <c r="O166" s="854"/>
      <c r="P166" s="854"/>
      <c r="Q166" s="854"/>
      <c r="R166" s="854"/>
      <c r="S166" s="854"/>
      <c r="T166" s="854"/>
      <c r="U166" s="854"/>
      <c r="V166" s="854"/>
      <c r="W166" s="854"/>
      <c r="X166" s="854"/>
      <c r="Y166" s="854"/>
      <c r="Z166" s="854"/>
      <c r="AA166" s="854"/>
      <c r="AB166" s="855"/>
      <c r="AC166" s="853" t="s">
        <v>98</v>
      </c>
      <c r="AD166" s="854"/>
      <c r="AE166" s="854"/>
      <c r="AF166" s="854"/>
      <c r="AG166" s="854"/>
      <c r="AH166" s="854"/>
      <c r="AI166" s="854"/>
      <c r="AJ166" s="854"/>
      <c r="AK166" s="855"/>
      <c r="AL166" s="839" t="s">
        <v>99</v>
      </c>
      <c r="AM166" s="839"/>
      <c r="AN166" s="839"/>
      <c r="AO166" s="839"/>
      <c r="AP166" s="839"/>
      <c r="AQ166" s="839"/>
      <c r="AR166" s="839"/>
      <c r="AS166" s="839"/>
      <c r="AT166" s="839"/>
      <c r="AU166" s="839"/>
      <c r="AV166" s="839"/>
      <c r="AW166" s="839"/>
      <c r="AX166" s="838" t="s">
        <v>100</v>
      </c>
      <c r="AY166" s="838"/>
      <c r="AZ166" s="838"/>
      <c r="BA166" s="838"/>
      <c r="BB166" s="838"/>
      <c r="BC166" s="838"/>
      <c r="BD166" s="838"/>
      <c r="BE166" s="838"/>
      <c r="BF166" s="838"/>
      <c r="BG166" s="838"/>
      <c r="BH166" s="838"/>
      <c r="BI166" s="838"/>
      <c r="BJ166" s="838"/>
      <c r="BK166" s="838"/>
      <c r="BL166" s="838"/>
      <c r="BM166" s="838"/>
      <c r="BN166" s="838"/>
      <c r="BO166" s="838"/>
      <c r="BP166" s="838"/>
      <c r="BQ166" s="838"/>
      <c r="BR166" s="838"/>
      <c r="BS166" s="838"/>
      <c r="BT166" s="838"/>
      <c r="BU166" s="838"/>
      <c r="BV166" s="838"/>
      <c r="BW166" s="838"/>
      <c r="BX166" s="838"/>
      <c r="BY166" s="838"/>
      <c r="BZ166" s="838"/>
      <c r="CA166" s="838"/>
      <c r="CB166" s="838"/>
      <c r="CC166" s="838"/>
      <c r="CD166" s="838"/>
      <c r="CE166" s="838"/>
      <c r="CF166" s="838"/>
      <c r="CG166" s="838"/>
      <c r="CH166" s="838"/>
      <c r="CI166" s="838"/>
      <c r="CJ166" s="838"/>
      <c r="CK166" s="838"/>
      <c r="CL166" s="838"/>
      <c r="CM166" s="838"/>
      <c r="CN166" s="838"/>
      <c r="CO166" s="838"/>
      <c r="CP166" s="838"/>
      <c r="CQ166" s="838"/>
    </row>
    <row r="167" spans="1:95" ht="39.75" customHeight="1" x14ac:dyDescent="0.2">
      <c r="A167" s="839" t="s">
        <v>101</v>
      </c>
      <c r="B167" s="839"/>
      <c r="C167" s="839"/>
      <c r="D167" s="839"/>
      <c r="E167" s="839"/>
      <c r="F167" s="839"/>
      <c r="G167" s="839"/>
      <c r="H167" s="839"/>
      <c r="I167" s="839"/>
      <c r="J167" s="839"/>
      <c r="K167" s="839"/>
      <c r="L167" s="839"/>
      <c r="M167" s="839"/>
      <c r="N167" s="853" t="s">
        <v>102</v>
      </c>
      <c r="O167" s="854"/>
      <c r="P167" s="854"/>
      <c r="Q167" s="854"/>
      <c r="R167" s="854"/>
      <c r="S167" s="854"/>
      <c r="T167" s="854"/>
      <c r="U167" s="854"/>
      <c r="V167" s="854"/>
      <c r="W167" s="854"/>
      <c r="X167" s="854"/>
      <c r="Y167" s="854"/>
      <c r="Z167" s="854"/>
      <c r="AA167" s="854"/>
      <c r="AB167" s="855"/>
      <c r="AC167" s="853" t="s">
        <v>103</v>
      </c>
      <c r="AD167" s="854"/>
      <c r="AE167" s="854"/>
      <c r="AF167" s="854"/>
      <c r="AG167" s="854"/>
      <c r="AH167" s="854"/>
      <c r="AI167" s="854"/>
      <c r="AJ167" s="854"/>
      <c r="AK167" s="855"/>
      <c r="AL167" s="839" t="s">
        <v>104</v>
      </c>
      <c r="AM167" s="839"/>
      <c r="AN167" s="839"/>
      <c r="AO167" s="839"/>
      <c r="AP167" s="839"/>
      <c r="AQ167" s="839"/>
      <c r="AR167" s="839"/>
      <c r="AS167" s="839"/>
      <c r="AT167" s="839"/>
      <c r="AU167" s="839"/>
      <c r="AV167" s="839"/>
      <c r="AW167" s="839"/>
      <c r="AX167" s="838" t="s">
        <v>105</v>
      </c>
      <c r="AY167" s="838"/>
      <c r="AZ167" s="838"/>
      <c r="BA167" s="838"/>
      <c r="BB167" s="838"/>
      <c r="BC167" s="838"/>
      <c r="BD167" s="838"/>
      <c r="BE167" s="838"/>
      <c r="BF167" s="838"/>
      <c r="BG167" s="838"/>
      <c r="BH167" s="838"/>
      <c r="BI167" s="838"/>
      <c r="BJ167" s="838"/>
      <c r="BK167" s="838"/>
      <c r="BL167" s="838"/>
      <c r="BM167" s="838"/>
      <c r="BN167" s="838"/>
      <c r="BO167" s="838"/>
      <c r="BP167" s="838"/>
      <c r="BQ167" s="838"/>
      <c r="BR167" s="838"/>
      <c r="BS167" s="838"/>
      <c r="BT167" s="838"/>
      <c r="BU167" s="838"/>
      <c r="BV167" s="838"/>
      <c r="BW167" s="838"/>
      <c r="BX167" s="838"/>
      <c r="BY167" s="838"/>
      <c r="BZ167" s="838"/>
      <c r="CA167" s="838"/>
      <c r="CB167" s="838"/>
      <c r="CC167" s="838"/>
      <c r="CD167" s="838"/>
      <c r="CE167" s="838"/>
      <c r="CF167" s="838"/>
      <c r="CG167" s="838"/>
      <c r="CH167" s="838"/>
      <c r="CI167" s="838"/>
      <c r="CJ167" s="838"/>
      <c r="CK167" s="838"/>
      <c r="CL167" s="838"/>
      <c r="CM167" s="838"/>
      <c r="CN167" s="838"/>
      <c r="CO167" s="838"/>
      <c r="CP167" s="838"/>
      <c r="CQ167" s="838"/>
    </row>
    <row r="168" spans="1:95" ht="38.25" customHeight="1" x14ac:dyDescent="0.2">
      <c r="A168" s="839" t="s">
        <v>101</v>
      </c>
      <c r="B168" s="839"/>
      <c r="C168" s="839"/>
      <c r="D168" s="839"/>
      <c r="E168" s="839"/>
      <c r="F168" s="839"/>
      <c r="G168" s="839"/>
      <c r="H168" s="839"/>
      <c r="I168" s="839"/>
      <c r="J168" s="839"/>
      <c r="K168" s="839"/>
      <c r="L168" s="839"/>
      <c r="M168" s="839"/>
      <c r="N168" s="853" t="s">
        <v>102</v>
      </c>
      <c r="O168" s="854"/>
      <c r="P168" s="854"/>
      <c r="Q168" s="854"/>
      <c r="R168" s="854"/>
      <c r="S168" s="854"/>
      <c r="T168" s="854"/>
      <c r="U168" s="854"/>
      <c r="V168" s="854"/>
      <c r="W168" s="854"/>
      <c r="X168" s="854"/>
      <c r="Y168" s="854"/>
      <c r="Z168" s="854"/>
      <c r="AA168" s="854"/>
      <c r="AB168" s="855"/>
      <c r="AC168" s="853" t="s">
        <v>103</v>
      </c>
      <c r="AD168" s="854"/>
      <c r="AE168" s="854"/>
      <c r="AF168" s="854"/>
      <c r="AG168" s="854"/>
      <c r="AH168" s="854"/>
      <c r="AI168" s="854"/>
      <c r="AJ168" s="854"/>
      <c r="AK168" s="855"/>
      <c r="AL168" s="839" t="s">
        <v>106</v>
      </c>
      <c r="AM168" s="839"/>
      <c r="AN168" s="839"/>
      <c r="AO168" s="839"/>
      <c r="AP168" s="839"/>
      <c r="AQ168" s="839"/>
      <c r="AR168" s="839"/>
      <c r="AS168" s="839"/>
      <c r="AT168" s="839"/>
      <c r="AU168" s="839"/>
      <c r="AV168" s="839"/>
      <c r="AW168" s="839"/>
      <c r="AX168" s="838" t="s">
        <v>107</v>
      </c>
      <c r="AY168" s="838"/>
      <c r="AZ168" s="838"/>
      <c r="BA168" s="838"/>
      <c r="BB168" s="838"/>
      <c r="BC168" s="838"/>
      <c r="BD168" s="838"/>
      <c r="BE168" s="838"/>
      <c r="BF168" s="838"/>
      <c r="BG168" s="838"/>
      <c r="BH168" s="838"/>
      <c r="BI168" s="838"/>
      <c r="BJ168" s="838"/>
      <c r="BK168" s="838"/>
      <c r="BL168" s="838"/>
      <c r="BM168" s="838"/>
      <c r="BN168" s="838"/>
      <c r="BO168" s="838"/>
      <c r="BP168" s="838"/>
      <c r="BQ168" s="838"/>
      <c r="BR168" s="838"/>
      <c r="BS168" s="838"/>
      <c r="BT168" s="838"/>
      <c r="BU168" s="838"/>
      <c r="BV168" s="838"/>
      <c r="BW168" s="838"/>
      <c r="BX168" s="838"/>
      <c r="BY168" s="838"/>
      <c r="BZ168" s="838"/>
      <c r="CA168" s="838"/>
      <c r="CB168" s="838"/>
      <c r="CC168" s="838"/>
      <c r="CD168" s="838"/>
      <c r="CE168" s="838"/>
      <c r="CF168" s="838"/>
      <c r="CG168" s="838"/>
      <c r="CH168" s="838"/>
      <c r="CI168" s="838"/>
      <c r="CJ168" s="838"/>
      <c r="CK168" s="838"/>
      <c r="CL168" s="838"/>
      <c r="CM168" s="838"/>
      <c r="CN168" s="838"/>
      <c r="CO168" s="838"/>
      <c r="CP168" s="838"/>
      <c r="CQ168" s="838"/>
    </row>
    <row r="169" spans="1:95" ht="39.75" customHeight="1" x14ac:dyDescent="0.2">
      <c r="A169" s="852" t="s">
        <v>101</v>
      </c>
      <c r="B169" s="852"/>
      <c r="C169" s="852"/>
      <c r="D169" s="852"/>
      <c r="E169" s="852"/>
      <c r="F169" s="852"/>
      <c r="G169" s="852"/>
      <c r="H169" s="852"/>
      <c r="I169" s="852"/>
      <c r="J169" s="852"/>
      <c r="K169" s="852"/>
      <c r="L169" s="852"/>
      <c r="M169" s="852"/>
      <c r="N169" s="857" t="s">
        <v>102</v>
      </c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858"/>
      <c r="AB169" s="859"/>
      <c r="AC169" s="853" t="s">
        <v>296</v>
      </c>
      <c r="AD169" s="854"/>
      <c r="AE169" s="854"/>
      <c r="AF169" s="854"/>
      <c r="AG169" s="854"/>
      <c r="AH169" s="854"/>
      <c r="AI169" s="854"/>
      <c r="AJ169" s="854"/>
      <c r="AK169" s="855"/>
      <c r="AL169" s="852" t="s">
        <v>297</v>
      </c>
      <c r="AM169" s="852"/>
      <c r="AN169" s="852"/>
      <c r="AO169" s="852"/>
      <c r="AP169" s="852"/>
      <c r="AQ169" s="852"/>
      <c r="AR169" s="852"/>
      <c r="AS169" s="852"/>
      <c r="AT169" s="852"/>
      <c r="AU169" s="852"/>
      <c r="AV169" s="852"/>
      <c r="AW169" s="852"/>
      <c r="AX169" s="1126" t="s">
        <v>298</v>
      </c>
      <c r="AY169" s="1126"/>
      <c r="AZ169" s="1126"/>
      <c r="BA169" s="1126"/>
      <c r="BB169" s="1126"/>
      <c r="BC169" s="1126"/>
      <c r="BD169" s="1126"/>
      <c r="BE169" s="1126"/>
      <c r="BF169" s="1126"/>
      <c r="BG169" s="1126"/>
      <c r="BH169" s="1126"/>
      <c r="BI169" s="1126"/>
      <c r="BJ169" s="1126"/>
      <c r="BK169" s="1126"/>
      <c r="BL169" s="1126"/>
      <c r="BM169" s="1126"/>
      <c r="BN169" s="1126"/>
      <c r="BO169" s="1126"/>
      <c r="BP169" s="1126"/>
      <c r="BQ169" s="1126"/>
      <c r="BR169" s="1126"/>
      <c r="BS169" s="1126"/>
      <c r="BT169" s="1126"/>
      <c r="BU169" s="1126"/>
      <c r="BV169" s="1126"/>
      <c r="BW169" s="1126"/>
      <c r="BX169" s="1126"/>
      <c r="BY169" s="1126"/>
      <c r="BZ169" s="1126"/>
      <c r="CA169" s="1126"/>
      <c r="CB169" s="1126"/>
      <c r="CC169" s="1126"/>
      <c r="CD169" s="1126"/>
      <c r="CE169" s="1126"/>
      <c r="CF169" s="1126"/>
      <c r="CG169" s="1126"/>
      <c r="CH169" s="1126"/>
      <c r="CI169" s="1126"/>
      <c r="CJ169" s="1126"/>
      <c r="CK169" s="1126"/>
      <c r="CL169" s="1126"/>
      <c r="CM169" s="1126"/>
      <c r="CN169" s="1126"/>
      <c r="CO169" s="1126"/>
      <c r="CP169" s="1126"/>
      <c r="CQ169" s="1126"/>
    </row>
    <row r="170" spans="1:95" ht="4.5" customHeight="1" x14ac:dyDescent="0.2"/>
    <row r="171" spans="1:95" x14ac:dyDescent="0.2">
      <c r="A171" s="802" t="s">
        <v>108</v>
      </c>
      <c r="B171" s="802"/>
      <c r="C171" s="802"/>
      <c r="D171" s="802"/>
      <c r="E171" s="802"/>
      <c r="F171" s="802"/>
      <c r="G171" s="802"/>
      <c r="H171" s="802"/>
      <c r="I171" s="802"/>
      <c r="J171" s="802"/>
      <c r="K171" s="802"/>
      <c r="L171" s="802"/>
      <c r="M171" s="802"/>
      <c r="N171" s="802"/>
      <c r="O171" s="802"/>
      <c r="P171" s="802"/>
      <c r="Q171" s="802"/>
      <c r="R171" s="802"/>
      <c r="S171" s="802"/>
      <c r="T171" s="802"/>
      <c r="U171" s="802"/>
      <c r="V171" s="802"/>
      <c r="W171" s="802"/>
      <c r="X171" s="802"/>
      <c r="Y171" s="802"/>
      <c r="Z171" s="802"/>
      <c r="AA171" s="802"/>
      <c r="AB171" s="802"/>
      <c r="AC171" s="802"/>
      <c r="AD171" s="802"/>
      <c r="AE171" s="802"/>
      <c r="AF171" s="802"/>
      <c r="AG171" s="802"/>
      <c r="AH171" s="802"/>
      <c r="AI171" s="802"/>
      <c r="AJ171" s="802"/>
      <c r="AK171" s="802"/>
      <c r="AL171" s="802"/>
      <c r="AM171" s="802"/>
      <c r="AN171" s="802"/>
      <c r="AO171" s="802"/>
      <c r="AP171" s="802"/>
      <c r="AQ171" s="802"/>
      <c r="AR171" s="802"/>
      <c r="AS171" s="802"/>
      <c r="AT171" s="802"/>
      <c r="AU171" s="802"/>
      <c r="AV171" s="802"/>
      <c r="AW171" s="802"/>
      <c r="AX171" s="802"/>
      <c r="AY171" s="802"/>
      <c r="AZ171" s="802"/>
      <c r="BA171" s="802"/>
      <c r="BB171" s="802"/>
      <c r="BC171" s="802"/>
      <c r="BD171" s="802"/>
      <c r="BE171" s="802"/>
      <c r="BF171" s="802"/>
      <c r="BG171" s="802"/>
      <c r="BH171" s="802"/>
      <c r="BI171" s="802"/>
      <c r="BJ171" s="802"/>
      <c r="BK171" s="802"/>
      <c r="BL171" s="802"/>
      <c r="BM171" s="802"/>
      <c r="BN171" s="802"/>
      <c r="BO171" s="802"/>
      <c r="BP171" s="802"/>
      <c r="BQ171" s="802"/>
      <c r="BR171" s="802"/>
      <c r="BS171" s="802"/>
      <c r="BT171" s="802"/>
      <c r="BU171" s="802"/>
      <c r="BV171" s="802"/>
      <c r="BW171" s="802"/>
      <c r="BX171" s="802"/>
      <c r="BY171" s="802"/>
      <c r="BZ171" s="802"/>
      <c r="CA171" s="802"/>
      <c r="CB171" s="802"/>
      <c r="CC171" s="802"/>
      <c r="CD171" s="802"/>
      <c r="CE171" s="802"/>
    </row>
    <row r="172" spans="1:95" x14ac:dyDescent="0.2">
      <c r="A172" s="1123" t="s">
        <v>109</v>
      </c>
      <c r="B172" s="1123"/>
      <c r="C172" s="1123"/>
      <c r="D172" s="1123"/>
      <c r="E172" s="1123"/>
      <c r="F172" s="1123"/>
      <c r="G172" s="1123"/>
      <c r="H172" s="1123"/>
      <c r="I172" s="1123"/>
      <c r="J172" s="1123"/>
      <c r="K172" s="1123"/>
      <c r="L172" s="1123"/>
      <c r="M172" s="1123"/>
      <c r="N172" s="1123"/>
      <c r="O172" s="1123"/>
      <c r="P172" s="1123"/>
      <c r="Q172" s="1123"/>
      <c r="R172" s="1123"/>
      <c r="S172" s="1123"/>
      <c r="T172" s="1123"/>
      <c r="U172" s="1123"/>
      <c r="V172" s="1123"/>
      <c r="W172" s="1123"/>
      <c r="X172" s="1123"/>
      <c r="Y172" s="1123"/>
      <c r="Z172" s="1123"/>
      <c r="AA172" s="1123"/>
      <c r="AB172" s="1123"/>
      <c r="AC172" s="1123"/>
      <c r="AD172" s="1123"/>
      <c r="AE172" s="1123"/>
      <c r="AF172" s="1123"/>
      <c r="AG172" s="1123"/>
      <c r="AH172" s="1123"/>
      <c r="AI172" s="1123"/>
      <c r="AJ172" s="1123"/>
      <c r="AK172" s="1123"/>
      <c r="AL172" s="1123"/>
      <c r="AM172" s="1123"/>
      <c r="AN172" s="1123"/>
      <c r="AO172" s="1123"/>
      <c r="AP172" s="1123"/>
      <c r="AQ172" s="1123"/>
      <c r="AR172" s="1123"/>
      <c r="AS172" s="1123"/>
      <c r="AT172" s="1123"/>
      <c r="AU172" s="1123"/>
      <c r="AV172" s="1123"/>
      <c r="AW172" s="1123"/>
      <c r="AX172" s="1123"/>
      <c r="AY172" s="1123"/>
      <c r="AZ172" s="1123"/>
      <c r="BA172" s="1123"/>
      <c r="BB172" s="1123"/>
      <c r="BC172" s="1123"/>
      <c r="BD172" s="1123"/>
      <c r="BE172" s="1123"/>
      <c r="BF172" s="1123"/>
      <c r="BG172" s="1123"/>
      <c r="BH172" s="1123"/>
      <c r="BI172" s="1123"/>
      <c r="BJ172" s="1123"/>
      <c r="BK172" s="1123"/>
      <c r="BL172" s="1123"/>
      <c r="BM172" s="1123"/>
      <c r="BN172" s="1123"/>
      <c r="BO172" s="1123"/>
      <c r="BP172" s="1123"/>
      <c r="BQ172" s="1123"/>
      <c r="BR172" s="1123"/>
      <c r="BS172" s="1123"/>
      <c r="BT172" s="1123"/>
      <c r="BU172" s="1123"/>
      <c r="BV172" s="1123"/>
      <c r="BW172" s="1123"/>
      <c r="BX172" s="1123"/>
      <c r="BY172" s="1123"/>
      <c r="BZ172" s="1123"/>
      <c r="CA172" s="1123"/>
      <c r="CB172" s="1123"/>
      <c r="CC172" s="1123"/>
      <c r="CD172" s="1123"/>
      <c r="CE172" s="1123"/>
      <c r="CF172" s="1123"/>
      <c r="CG172" s="1123"/>
      <c r="CH172" s="1123"/>
      <c r="CI172" s="1123"/>
      <c r="CJ172" s="1123"/>
      <c r="CK172" s="1123"/>
      <c r="CL172" s="1123"/>
      <c r="CM172" s="1123"/>
      <c r="CN172" s="1123"/>
      <c r="CO172" s="1123"/>
      <c r="CP172" s="1123"/>
      <c r="CQ172" s="1123"/>
    </row>
    <row r="173" spans="1:95" ht="99" customHeight="1" x14ac:dyDescent="0.2">
      <c r="A173" s="1124" t="s">
        <v>307</v>
      </c>
      <c r="B173" s="1124"/>
      <c r="C173" s="1124"/>
      <c r="D173" s="1124"/>
      <c r="E173" s="1124"/>
      <c r="F173" s="1124"/>
      <c r="G173" s="1124"/>
      <c r="H173" s="1124"/>
      <c r="I173" s="1124"/>
      <c r="J173" s="1124"/>
      <c r="K173" s="1124"/>
      <c r="L173" s="1124"/>
      <c r="M173" s="1124"/>
      <c r="N173" s="1124"/>
      <c r="O173" s="1124"/>
      <c r="P173" s="1124"/>
      <c r="Q173" s="1124"/>
      <c r="R173" s="1124"/>
      <c r="S173" s="1124"/>
      <c r="T173" s="1124"/>
      <c r="U173" s="1124"/>
      <c r="V173" s="1124"/>
      <c r="W173" s="1124"/>
      <c r="X173" s="1124"/>
      <c r="Y173" s="1124"/>
      <c r="Z173" s="1124"/>
      <c r="AA173" s="1124"/>
      <c r="AB173" s="1124"/>
      <c r="AC173" s="1124"/>
      <c r="AD173" s="1124"/>
      <c r="AE173" s="1124"/>
      <c r="AF173" s="1124"/>
      <c r="AG173" s="1124"/>
      <c r="AH173" s="1124"/>
      <c r="AI173" s="1124"/>
      <c r="AJ173" s="1124"/>
      <c r="AK173" s="1124"/>
      <c r="AL173" s="1124"/>
      <c r="AM173" s="1124"/>
      <c r="AN173" s="1124"/>
      <c r="AO173" s="1124"/>
      <c r="AP173" s="1124"/>
      <c r="AQ173" s="1124"/>
      <c r="AR173" s="1124"/>
      <c r="AS173" s="1124"/>
      <c r="AT173" s="1124"/>
      <c r="AU173" s="1124"/>
      <c r="AV173" s="1124"/>
      <c r="AW173" s="1124"/>
      <c r="AX173" s="1124"/>
      <c r="AY173" s="1124"/>
      <c r="AZ173" s="1124"/>
      <c r="BA173" s="1124"/>
      <c r="BB173" s="1124"/>
      <c r="BC173" s="1124"/>
      <c r="BD173" s="1124"/>
      <c r="BE173" s="1124"/>
      <c r="BF173" s="1124"/>
      <c r="BG173" s="1124"/>
      <c r="BH173" s="1124"/>
      <c r="BI173" s="1124"/>
      <c r="BJ173" s="1124"/>
      <c r="BK173" s="1124"/>
      <c r="BL173" s="1124"/>
      <c r="BM173" s="1124"/>
      <c r="BN173" s="1124"/>
      <c r="BO173" s="1124"/>
      <c r="BP173" s="1124"/>
      <c r="BQ173" s="1124"/>
      <c r="BR173" s="1124"/>
      <c r="BS173" s="1124"/>
      <c r="BT173" s="1124"/>
      <c r="BU173" s="1124"/>
      <c r="BV173" s="1124"/>
      <c r="BW173" s="1124"/>
      <c r="BX173" s="1124"/>
      <c r="BY173" s="1124"/>
      <c r="BZ173" s="1124"/>
      <c r="CA173" s="1124"/>
      <c r="CB173" s="1124"/>
      <c r="CC173" s="1124"/>
      <c r="CD173" s="1124"/>
      <c r="CE173" s="1124"/>
      <c r="CF173" s="1124"/>
      <c r="CG173" s="1124"/>
      <c r="CH173" s="1124"/>
      <c r="CI173" s="1124"/>
      <c r="CJ173" s="1124"/>
      <c r="CK173" s="1124"/>
      <c r="CL173" s="1124"/>
      <c r="CM173" s="1124"/>
      <c r="CN173" s="1124"/>
      <c r="CO173" s="1124"/>
      <c r="CP173" s="1124"/>
      <c r="CQ173" s="1124"/>
    </row>
    <row r="174" spans="1:95" x14ac:dyDescent="0.2">
      <c r="A174" s="1125" t="s">
        <v>110</v>
      </c>
      <c r="B174" s="1125"/>
      <c r="C174" s="1125"/>
      <c r="D174" s="1125"/>
      <c r="E174" s="1125"/>
      <c r="F174" s="1125"/>
      <c r="G174" s="1125"/>
      <c r="H174" s="1125"/>
      <c r="I174" s="1125"/>
      <c r="J174" s="1125"/>
      <c r="K174" s="1125"/>
      <c r="L174" s="1125"/>
      <c r="M174" s="1125"/>
      <c r="N174" s="1125"/>
      <c r="O174" s="1125"/>
      <c r="P174" s="1125"/>
      <c r="Q174" s="1125"/>
      <c r="R174" s="1125"/>
      <c r="S174" s="1125"/>
      <c r="T174" s="1125"/>
      <c r="U174" s="1125"/>
      <c r="V174" s="1125"/>
      <c r="W174" s="1125"/>
      <c r="X174" s="1125"/>
      <c r="Y174" s="1125"/>
      <c r="Z174" s="1125"/>
      <c r="AA174" s="1125"/>
      <c r="AB174" s="1125"/>
      <c r="AC174" s="1125"/>
      <c r="AD174" s="1125"/>
      <c r="AE174" s="1125"/>
      <c r="AF174" s="1125"/>
      <c r="AG174" s="1125"/>
      <c r="AH174" s="1125"/>
      <c r="AI174" s="1125"/>
      <c r="AJ174" s="1125"/>
      <c r="AK174" s="1125"/>
      <c r="AL174" s="1125"/>
      <c r="AM174" s="1125"/>
      <c r="AN174" s="1125"/>
      <c r="AO174" s="1125"/>
      <c r="AP174" s="1125"/>
      <c r="AQ174" s="1125"/>
      <c r="AR174" s="1125"/>
      <c r="AS174" s="1125"/>
      <c r="AT174" s="1125"/>
      <c r="AU174" s="1125"/>
      <c r="AV174" s="1125"/>
      <c r="AW174" s="1125"/>
      <c r="AX174" s="1125"/>
      <c r="AY174" s="1125"/>
      <c r="AZ174" s="1125"/>
      <c r="BA174" s="1125"/>
      <c r="BB174" s="1125"/>
      <c r="BC174" s="1125"/>
      <c r="BD174" s="1125"/>
      <c r="BE174" s="1125"/>
      <c r="BF174" s="1125"/>
      <c r="BG174" s="1125"/>
      <c r="BH174" s="1125"/>
      <c r="BI174" s="1125"/>
      <c r="BJ174" s="1125"/>
      <c r="BK174" s="1125"/>
      <c r="BL174" s="1125"/>
      <c r="BM174" s="1125"/>
      <c r="BN174" s="1125"/>
      <c r="BO174" s="1125"/>
      <c r="BP174" s="1125"/>
      <c r="BQ174" s="1125"/>
      <c r="BR174" s="1125"/>
      <c r="BS174" s="1125"/>
      <c r="BT174" s="1125"/>
      <c r="BU174" s="1125"/>
      <c r="BV174" s="1125"/>
      <c r="BW174" s="1125"/>
      <c r="BX174" s="1125"/>
      <c r="BY174" s="1125"/>
      <c r="BZ174" s="1125"/>
      <c r="CA174" s="1125"/>
      <c r="CB174" s="1125"/>
      <c r="CC174" s="1125"/>
      <c r="CD174" s="1125"/>
      <c r="CE174" s="1125"/>
    </row>
    <row r="175" spans="1:95" ht="3.75" customHeight="1" x14ac:dyDescent="0.2">
      <c r="A175" s="802"/>
      <c r="B175" s="802"/>
      <c r="C175" s="802"/>
      <c r="D175" s="802"/>
      <c r="E175" s="802"/>
      <c r="F175" s="802"/>
      <c r="G175" s="802"/>
      <c r="H175" s="802"/>
      <c r="I175" s="802"/>
      <c r="J175" s="802"/>
      <c r="K175" s="802"/>
      <c r="L175" s="802"/>
      <c r="M175" s="802"/>
      <c r="N175" s="802"/>
      <c r="O175" s="802"/>
      <c r="P175" s="802"/>
      <c r="Q175" s="802"/>
      <c r="R175" s="802"/>
      <c r="S175" s="802"/>
      <c r="T175" s="802"/>
      <c r="U175" s="802"/>
      <c r="V175" s="802"/>
      <c r="W175" s="802"/>
      <c r="X175" s="802"/>
      <c r="Y175" s="802"/>
      <c r="Z175" s="802"/>
      <c r="AA175" s="802"/>
      <c r="AB175" s="802"/>
      <c r="AC175" s="802"/>
      <c r="AD175" s="802"/>
      <c r="AE175" s="802"/>
      <c r="AF175" s="802"/>
      <c r="AG175" s="802"/>
      <c r="AH175" s="802"/>
      <c r="AI175" s="802"/>
      <c r="AJ175" s="802"/>
      <c r="AK175" s="802"/>
      <c r="AL175" s="802"/>
      <c r="AM175" s="802"/>
      <c r="AN175" s="802"/>
      <c r="AO175" s="802"/>
      <c r="AP175" s="802"/>
      <c r="AQ175" s="802"/>
      <c r="AR175" s="802"/>
      <c r="AS175" s="802"/>
      <c r="AT175" s="802"/>
      <c r="AU175" s="802"/>
      <c r="AV175" s="802"/>
      <c r="AW175" s="802"/>
      <c r="AX175" s="802"/>
      <c r="AY175" s="802"/>
      <c r="AZ175" s="802"/>
      <c r="BA175" s="802"/>
      <c r="BB175" s="802"/>
      <c r="BC175" s="802"/>
      <c r="BD175" s="802"/>
      <c r="BE175" s="802"/>
      <c r="BF175" s="802"/>
      <c r="BG175" s="802"/>
      <c r="BH175" s="802"/>
      <c r="BI175" s="802"/>
      <c r="BJ175" s="802"/>
      <c r="BK175" s="802"/>
      <c r="BL175" s="802"/>
      <c r="BM175" s="802"/>
      <c r="BN175" s="802"/>
      <c r="BO175" s="802"/>
      <c r="BP175" s="802"/>
      <c r="BQ175" s="802"/>
      <c r="BR175" s="802"/>
      <c r="BS175" s="802"/>
      <c r="BT175" s="802"/>
      <c r="BU175" s="802"/>
      <c r="BV175" s="802"/>
      <c r="BW175" s="802"/>
      <c r="BX175" s="802"/>
      <c r="BY175" s="802"/>
      <c r="BZ175" s="802"/>
      <c r="CA175" s="802"/>
      <c r="CB175" s="802"/>
      <c r="CC175" s="802"/>
      <c r="CD175" s="802"/>
      <c r="CE175" s="802"/>
    </row>
    <row r="176" spans="1:95" x14ac:dyDescent="0.2">
      <c r="A176" s="802" t="s">
        <v>111</v>
      </c>
      <c r="B176" s="802"/>
      <c r="C176" s="802"/>
      <c r="D176" s="802"/>
      <c r="E176" s="802"/>
      <c r="F176" s="802"/>
      <c r="G176" s="802"/>
      <c r="H176" s="802"/>
      <c r="I176" s="802"/>
      <c r="J176" s="802"/>
      <c r="K176" s="802"/>
      <c r="L176" s="802"/>
      <c r="M176" s="802"/>
      <c r="N176" s="802"/>
      <c r="O176" s="802"/>
      <c r="P176" s="802"/>
      <c r="Q176" s="802"/>
      <c r="R176" s="802"/>
      <c r="S176" s="802"/>
      <c r="T176" s="802"/>
      <c r="U176" s="802"/>
      <c r="V176" s="802"/>
      <c r="W176" s="802"/>
      <c r="X176" s="802"/>
      <c r="Y176" s="802"/>
      <c r="Z176" s="802"/>
      <c r="AA176" s="802"/>
      <c r="AB176" s="802"/>
      <c r="AC176" s="802"/>
      <c r="AD176" s="802"/>
      <c r="AE176" s="802"/>
      <c r="AF176" s="802"/>
      <c r="AG176" s="802"/>
      <c r="AH176" s="802"/>
      <c r="AI176" s="802"/>
      <c r="AJ176" s="802"/>
      <c r="AK176" s="802"/>
      <c r="AL176" s="802"/>
      <c r="AM176" s="802"/>
      <c r="AN176" s="802"/>
      <c r="AO176" s="802"/>
      <c r="AP176" s="802"/>
      <c r="AQ176" s="802"/>
      <c r="AR176" s="802"/>
      <c r="AS176" s="802"/>
      <c r="AT176" s="802"/>
      <c r="AU176" s="802"/>
      <c r="AV176" s="802"/>
      <c r="AW176" s="802"/>
      <c r="AX176" s="802"/>
      <c r="AY176" s="802"/>
      <c r="AZ176" s="802"/>
      <c r="BA176" s="802"/>
      <c r="BB176" s="802"/>
      <c r="BC176" s="802"/>
      <c r="BD176" s="802"/>
      <c r="BE176" s="802"/>
      <c r="BF176" s="802"/>
      <c r="BG176" s="802"/>
      <c r="BH176" s="802"/>
      <c r="BI176" s="802"/>
      <c r="BJ176" s="802"/>
      <c r="BK176" s="802"/>
      <c r="BL176" s="802"/>
      <c r="BM176" s="802"/>
      <c r="BN176" s="802"/>
      <c r="BO176" s="802"/>
      <c r="BP176" s="802"/>
      <c r="BQ176" s="802"/>
      <c r="BR176" s="802"/>
      <c r="BS176" s="802"/>
      <c r="BT176" s="802"/>
      <c r="BU176" s="802"/>
      <c r="BV176" s="802"/>
      <c r="BW176" s="802"/>
      <c r="BX176" s="802"/>
      <c r="BY176" s="802"/>
      <c r="BZ176" s="802"/>
      <c r="CA176" s="802"/>
      <c r="CB176" s="802"/>
      <c r="CC176" s="802"/>
      <c r="CD176" s="802"/>
      <c r="CE176" s="802"/>
    </row>
    <row r="177" spans="1:95" ht="6.75" customHeight="1" x14ac:dyDescent="0.2">
      <c r="A177" s="914"/>
      <c r="B177" s="914"/>
      <c r="C177" s="914"/>
      <c r="D177" s="914"/>
      <c r="E177" s="914"/>
      <c r="F177" s="914"/>
      <c r="G177" s="914"/>
      <c r="H177" s="914"/>
      <c r="I177" s="914"/>
      <c r="J177" s="914"/>
      <c r="K177" s="914"/>
      <c r="L177" s="914"/>
      <c r="M177" s="914"/>
      <c r="N177" s="914"/>
      <c r="O177" s="914"/>
      <c r="P177" s="914"/>
      <c r="Q177" s="914"/>
      <c r="R177" s="914"/>
      <c r="S177" s="914"/>
      <c r="T177" s="914"/>
      <c r="U177" s="914"/>
      <c r="V177" s="914"/>
      <c r="W177" s="914"/>
      <c r="X177" s="914"/>
      <c r="Y177" s="914"/>
      <c r="Z177" s="914"/>
      <c r="AA177" s="914"/>
      <c r="AB177" s="914"/>
      <c r="AC177" s="914"/>
      <c r="AD177" s="914"/>
      <c r="AE177" s="914"/>
      <c r="AF177" s="914"/>
      <c r="AG177" s="914"/>
      <c r="AH177" s="914"/>
      <c r="AI177" s="914"/>
      <c r="AJ177" s="914"/>
      <c r="AK177" s="914"/>
      <c r="AL177" s="914"/>
      <c r="AM177" s="914"/>
      <c r="AN177" s="914"/>
      <c r="AO177" s="914"/>
      <c r="AP177" s="914"/>
      <c r="AQ177" s="914"/>
      <c r="AR177" s="914"/>
      <c r="AS177" s="914"/>
      <c r="AT177" s="914"/>
      <c r="AU177" s="914"/>
      <c r="AV177" s="914"/>
      <c r="AW177" s="914"/>
      <c r="AX177" s="914"/>
      <c r="AY177" s="914"/>
      <c r="AZ177" s="914"/>
      <c r="BA177" s="914"/>
      <c r="BB177" s="914"/>
      <c r="BC177" s="914"/>
      <c r="BD177" s="914"/>
      <c r="BE177" s="914"/>
      <c r="BF177" s="914"/>
      <c r="BG177" s="914"/>
      <c r="BH177" s="914"/>
      <c r="BI177" s="914"/>
      <c r="BJ177" s="914"/>
      <c r="BK177" s="914"/>
      <c r="BL177" s="914"/>
      <c r="BM177" s="914"/>
      <c r="BN177" s="914"/>
      <c r="BO177" s="914"/>
      <c r="BP177" s="914"/>
      <c r="BQ177" s="914"/>
      <c r="BR177" s="914"/>
      <c r="BS177" s="914"/>
      <c r="BT177" s="914"/>
      <c r="BU177" s="914"/>
      <c r="BV177" s="914"/>
      <c r="BW177" s="914"/>
      <c r="BX177" s="914"/>
      <c r="BY177" s="914"/>
      <c r="BZ177" s="914"/>
      <c r="CA177" s="914"/>
      <c r="CB177" s="914"/>
      <c r="CC177" s="914"/>
      <c r="CD177" s="914"/>
      <c r="CE177" s="914"/>
    </row>
    <row r="178" spans="1:95" x14ac:dyDescent="0.2">
      <c r="A178" s="835" t="s">
        <v>112</v>
      </c>
      <c r="B178" s="836"/>
      <c r="C178" s="836"/>
      <c r="D178" s="836"/>
      <c r="E178" s="836"/>
      <c r="F178" s="836"/>
      <c r="G178" s="836"/>
      <c r="H178" s="836"/>
      <c r="I178" s="836"/>
      <c r="J178" s="836"/>
      <c r="K178" s="836"/>
      <c r="L178" s="836"/>
      <c r="M178" s="836"/>
      <c r="N178" s="836"/>
      <c r="O178" s="836"/>
      <c r="P178" s="836"/>
      <c r="Q178" s="836"/>
      <c r="R178" s="836"/>
      <c r="S178" s="836"/>
      <c r="T178" s="836"/>
      <c r="U178" s="836"/>
      <c r="V178" s="836"/>
      <c r="W178" s="836"/>
      <c r="X178" s="837"/>
      <c r="Y178" s="835" t="s">
        <v>113</v>
      </c>
      <c r="Z178" s="836"/>
      <c r="AA178" s="836"/>
      <c r="AB178" s="836"/>
      <c r="AC178" s="836"/>
      <c r="AD178" s="836"/>
      <c r="AE178" s="836"/>
      <c r="AF178" s="836"/>
      <c r="AG178" s="836"/>
      <c r="AH178" s="836"/>
      <c r="AI178" s="836"/>
      <c r="AJ178" s="836"/>
      <c r="AK178" s="836"/>
      <c r="AL178" s="836"/>
      <c r="AM178" s="836"/>
      <c r="AN178" s="836"/>
      <c r="AO178" s="836"/>
      <c r="AP178" s="836"/>
      <c r="AQ178" s="836"/>
      <c r="AR178" s="836"/>
      <c r="AS178" s="836"/>
      <c r="AT178" s="836"/>
      <c r="AU178" s="836"/>
      <c r="AV178" s="836"/>
      <c r="AW178" s="836"/>
      <c r="AX178" s="836"/>
      <c r="AY178" s="836"/>
      <c r="AZ178" s="836"/>
      <c r="BA178" s="836"/>
      <c r="BB178" s="836"/>
      <c r="BC178" s="836"/>
      <c r="BD178" s="836"/>
      <c r="BE178" s="836"/>
      <c r="BF178" s="836"/>
      <c r="BG178" s="836"/>
      <c r="BH178" s="836"/>
      <c r="BI178" s="836"/>
      <c r="BJ178" s="836"/>
      <c r="BK178" s="836"/>
      <c r="BL178" s="837"/>
      <c r="BM178" s="835" t="s">
        <v>114</v>
      </c>
      <c r="BN178" s="836"/>
      <c r="BO178" s="836"/>
      <c r="BP178" s="836"/>
      <c r="BQ178" s="836"/>
      <c r="BR178" s="836"/>
      <c r="BS178" s="836"/>
      <c r="BT178" s="836"/>
      <c r="BU178" s="836"/>
      <c r="BV178" s="836"/>
      <c r="BW178" s="836"/>
      <c r="BX178" s="836"/>
      <c r="BY178" s="836"/>
      <c r="BZ178" s="836"/>
      <c r="CA178" s="836"/>
      <c r="CB178" s="836"/>
      <c r="CC178" s="836"/>
      <c r="CD178" s="836"/>
      <c r="CE178" s="836"/>
      <c r="CF178" s="836"/>
      <c r="CG178" s="836"/>
      <c r="CH178" s="836"/>
      <c r="CI178" s="836"/>
      <c r="CJ178" s="836"/>
      <c r="CK178" s="836"/>
      <c r="CL178" s="836"/>
      <c r="CM178" s="836"/>
      <c r="CN178" s="836"/>
      <c r="CO178" s="836"/>
      <c r="CP178" s="836"/>
      <c r="CQ178" s="837"/>
    </row>
    <row r="179" spans="1:95" x14ac:dyDescent="0.2">
      <c r="A179" s="831" t="s">
        <v>30</v>
      </c>
      <c r="B179" s="831"/>
      <c r="C179" s="831"/>
      <c r="D179" s="831"/>
      <c r="E179" s="831"/>
      <c r="F179" s="831"/>
      <c r="G179" s="831"/>
      <c r="H179" s="831"/>
      <c r="I179" s="831"/>
      <c r="J179" s="831"/>
      <c r="K179" s="831"/>
      <c r="L179" s="831"/>
      <c r="M179" s="831"/>
      <c r="N179" s="831"/>
      <c r="O179" s="831"/>
      <c r="P179" s="831"/>
      <c r="Q179" s="831"/>
      <c r="R179" s="831"/>
      <c r="S179" s="831"/>
      <c r="T179" s="831"/>
      <c r="U179" s="831"/>
      <c r="V179" s="831"/>
      <c r="W179" s="831"/>
      <c r="X179" s="831"/>
      <c r="Y179" s="835" t="s">
        <v>55</v>
      </c>
      <c r="Z179" s="836"/>
      <c r="AA179" s="836"/>
      <c r="AB179" s="836"/>
      <c r="AC179" s="836"/>
      <c r="AD179" s="836"/>
      <c r="AE179" s="836"/>
      <c r="AF179" s="836"/>
      <c r="AG179" s="836"/>
      <c r="AH179" s="836"/>
      <c r="AI179" s="836"/>
      <c r="AJ179" s="836"/>
      <c r="AK179" s="836"/>
      <c r="AL179" s="836"/>
      <c r="AM179" s="836"/>
      <c r="AN179" s="836"/>
      <c r="AO179" s="836"/>
      <c r="AP179" s="836"/>
      <c r="AQ179" s="836"/>
      <c r="AR179" s="836"/>
      <c r="AS179" s="836"/>
      <c r="AT179" s="836"/>
      <c r="AU179" s="836"/>
      <c r="AV179" s="836"/>
      <c r="AW179" s="836"/>
      <c r="AX179" s="836"/>
      <c r="AY179" s="836"/>
      <c r="AZ179" s="836"/>
      <c r="BA179" s="836"/>
      <c r="BB179" s="836"/>
      <c r="BC179" s="836"/>
      <c r="BD179" s="836"/>
      <c r="BE179" s="836"/>
      <c r="BF179" s="836"/>
      <c r="BG179" s="836"/>
      <c r="BH179" s="836"/>
      <c r="BI179" s="836"/>
      <c r="BJ179" s="836"/>
      <c r="BK179" s="836"/>
      <c r="BL179" s="837"/>
      <c r="BM179" s="831" t="s">
        <v>56</v>
      </c>
      <c r="BN179" s="831"/>
      <c r="BO179" s="831"/>
      <c r="BP179" s="831"/>
      <c r="BQ179" s="831"/>
      <c r="BR179" s="831"/>
      <c r="BS179" s="831"/>
      <c r="BT179" s="831"/>
      <c r="BU179" s="831"/>
      <c r="BV179" s="831"/>
      <c r="BW179" s="831"/>
      <c r="BX179" s="831"/>
      <c r="BY179" s="831"/>
      <c r="BZ179" s="831"/>
      <c r="CA179" s="831"/>
      <c r="CB179" s="831"/>
      <c r="CC179" s="831"/>
      <c r="CD179" s="831"/>
      <c r="CE179" s="831"/>
      <c r="CF179" s="831"/>
      <c r="CG179" s="831"/>
      <c r="CH179" s="831"/>
      <c r="CI179" s="831"/>
      <c r="CJ179" s="831"/>
      <c r="CK179" s="831"/>
      <c r="CL179" s="831"/>
      <c r="CM179" s="831"/>
      <c r="CN179" s="831"/>
      <c r="CO179" s="831"/>
      <c r="CP179" s="831"/>
      <c r="CQ179" s="831"/>
    </row>
    <row r="180" spans="1:95" ht="54" customHeight="1" x14ac:dyDescent="0.2">
      <c r="A180" s="838" t="s">
        <v>299</v>
      </c>
      <c r="B180" s="838"/>
      <c r="C180" s="838"/>
      <c r="D180" s="838"/>
      <c r="E180" s="838"/>
      <c r="F180" s="838"/>
      <c r="G180" s="838"/>
      <c r="H180" s="838"/>
      <c r="I180" s="838"/>
      <c r="J180" s="838"/>
      <c r="K180" s="838"/>
      <c r="L180" s="838"/>
      <c r="M180" s="838"/>
      <c r="N180" s="838"/>
      <c r="O180" s="838"/>
      <c r="P180" s="838"/>
      <c r="Q180" s="838"/>
      <c r="R180" s="838"/>
      <c r="S180" s="838"/>
      <c r="T180" s="838"/>
      <c r="U180" s="838"/>
      <c r="V180" s="838"/>
      <c r="W180" s="838"/>
      <c r="X180" s="838"/>
      <c r="Y180" s="1051" t="s">
        <v>115</v>
      </c>
      <c r="Z180" s="1051"/>
      <c r="AA180" s="1051"/>
      <c r="AB180" s="1051"/>
      <c r="AC180" s="1051"/>
      <c r="AD180" s="1051"/>
      <c r="AE180" s="1051"/>
      <c r="AF180" s="1051"/>
      <c r="AG180" s="1051"/>
      <c r="AH180" s="1051"/>
      <c r="AI180" s="1051"/>
      <c r="AJ180" s="1051"/>
      <c r="AK180" s="1051"/>
      <c r="AL180" s="1051"/>
      <c r="AM180" s="1051"/>
      <c r="AN180" s="1051"/>
      <c r="AO180" s="1051"/>
      <c r="AP180" s="1051"/>
      <c r="AQ180" s="1051"/>
      <c r="AR180" s="1051"/>
      <c r="AS180" s="1051"/>
      <c r="AT180" s="1051"/>
      <c r="AU180" s="1051"/>
      <c r="AV180" s="1051"/>
      <c r="AW180" s="1051"/>
      <c r="AX180" s="1051"/>
      <c r="AY180" s="1051"/>
      <c r="AZ180" s="1051"/>
      <c r="BA180" s="1051"/>
      <c r="BB180" s="1051"/>
      <c r="BC180" s="1051"/>
      <c r="BD180" s="1051"/>
      <c r="BE180" s="1051"/>
      <c r="BF180" s="1051"/>
      <c r="BG180" s="1051"/>
      <c r="BH180" s="1051"/>
      <c r="BI180" s="1051"/>
      <c r="BJ180" s="1051"/>
      <c r="BK180" s="1051"/>
      <c r="BL180" s="1051"/>
      <c r="BM180" s="838" t="s">
        <v>116</v>
      </c>
      <c r="BN180" s="838"/>
      <c r="BO180" s="838"/>
      <c r="BP180" s="838"/>
      <c r="BQ180" s="838"/>
      <c r="BR180" s="838"/>
      <c r="BS180" s="838"/>
      <c r="BT180" s="838"/>
      <c r="BU180" s="838"/>
      <c r="BV180" s="838"/>
      <c r="BW180" s="838"/>
      <c r="BX180" s="838"/>
      <c r="BY180" s="838"/>
      <c r="BZ180" s="838"/>
      <c r="CA180" s="838"/>
      <c r="CB180" s="838"/>
      <c r="CC180" s="838"/>
      <c r="CD180" s="838"/>
      <c r="CE180" s="838"/>
      <c r="CF180" s="838"/>
      <c r="CG180" s="838"/>
      <c r="CH180" s="838"/>
      <c r="CI180" s="838"/>
      <c r="CJ180" s="838"/>
      <c r="CK180" s="838"/>
      <c r="CL180" s="838"/>
      <c r="CM180" s="838"/>
      <c r="CN180" s="838"/>
      <c r="CO180" s="838"/>
      <c r="CP180" s="838"/>
      <c r="CQ180" s="838"/>
    </row>
    <row r="181" spans="1:95" ht="79.5" customHeight="1" x14ac:dyDescent="0.2">
      <c r="A181" s="1052" t="s">
        <v>300</v>
      </c>
      <c r="B181" s="856"/>
      <c r="C181" s="856"/>
      <c r="D181" s="856"/>
      <c r="E181" s="856"/>
      <c r="F181" s="856"/>
      <c r="G181" s="856"/>
      <c r="H181" s="856"/>
      <c r="I181" s="856"/>
      <c r="J181" s="856"/>
      <c r="K181" s="856"/>
      <c r="L181" s="856"/>
      <c r="M181" s="856"/>
      <c r="N181" s="856"/>
      <c r="O181" s="856"/>
      <c r="P181" s="856"/>
      <c r="Q181" s="856"/>
      <c r="R181" s="856"/>
      <c r="S181" s="856"/>
      <c r="T181" s="856"/>
      <c r="U181" s="856"/>
      <c r="V181" s="856"/>
      <c r="W181" s="856"/>
      <c r="X181" s="1053"/>
      <c r="Y181" s="1054" t="s">
        <v>117</v>
      </c>
      <c r="Z181" s="1055"/>
      <c r="AA181" s="1055"/>
      <c r="AB181" s="1055"/>
      <c r="AC181" s="1055"/>
      <c r="AD181" s="1055"/>
      <c r="AE181" s="1055"/>
      <c r="AF181" s="1055"/>
      <c r="AG181" s="1055"/>
      <c r="AH181" s="1055"/>
      <c r="AI181" s="1055"/>
      <c r="AJ181" s="1055"/>
      <c r="AK181" s="1055"/>
      <c r="AL181" s="1055"/>
      <c r="AM181" s="1055"/>
      <c r="AN181" s="1055"/>
      <c r="AO181" s="1055"/>
      <c r="AP181" s="1055"/>
      <c r="AQ181" s="1055"/>
      <c r="AR181" s="1055"/>
      <c r="AS181" s="1055"/>
      <c r="AT181" s="1055"/>
      <c r="AU181" s="1055"/>
      <c r="AV181" s="1055"/>
      <c r="AW181" s="1055"/>
      <c r="AX181" s="1055"/>
      <c r="AY181" s="1055"/>
      <c r="AZ181" s="1055"/>
      <c r="BA181" s="1055"/>
      <c r="BB181" s="1055"/>
      <c r="BC181" s="1055"/>
      <c r="BD181" s="1055"/>
      <c r="BE181" s="1055"/>
      <c r="BF181" s="1055"/>
      <c r="BG181" s="1055"/>
      <c r="BH181" s="1055"/>
      <c r="BI181" s="1055"/>
      <c r="BJ181" s="1055"/>
      <c r="BK181" s="1055"/>
      <c r="BL181" s="1056"/>
      <c r="BM181" s="838" t="s">
        <v>118</v>
      </c>
      <c r="BN181" s="838"/>
      <c r="BO181" s="838"/>
      <c r="BP181" s="838"/>
      <c r="BQ181" s="838"/>
      <c r="BR181" s="838"/>
      <c r="BS181" s="838"/>
      <c r="BT181" s="838"/>
      <c r="BU181" s="838"/>
      <c r="BV181" s="838"/>
      <c r="BW181" s="838"/>
      <c r="BX181" s="838"/>
      <c r="BY181" s="838"/>
      <c r="BZ181" s="838"/>
      <c r="CA181" s="838"/>
      <c r="CB181" s="838"/>
      <c r="CC181" s="838"/>
      <c r="CD181" s="838"/>
      <c r="CE181" s="838"/>
      <c r="CF181" s="838"/>
      <c r="CG181" s="838"/>
      <c r="CH181" s="838"/>
      <c r="CI181" s="838"/>
      <c r="CJ181" s="838"/>
      <c r="CK181" s="838"/>
      <c r="CL181" s="838"/>
      <c r="CM181" s="838"/>
      <c r="CN181" s="838"/>
      <c r="CO181" s="838"/>
      <c r="CP181" s="838"/>
      <c r="CQ181" s="838"/>
    </row>
    <row r="182" spans="1:95" ht="30.75" customHeight="1" x14ac:dyDescent="0.2">
      <c r="A182" s="838" t="s">
        <v>119</v>
      </c>
      <c r="B182" s="838"/>
      <c r="C182" s="838"/>
      <c r="D182" s="838"/>
      <c r="E182" s="838"/>
      <c r="F182" s="838"/>
      <c r="G182" s="838"/>
      <c r="H182" s="838"/>
      <c r="I182" s="838"/>
      <c r="J182" s="838"/>
      <c r="K182" s="838"/>
      <c r="L182" s="838"/>
      <c r="M182" s="838"/>
      <c r="N182" s="838"/>
      <c r="O182" s="838"/>
      <c r="P182" s="838"/>
      <c r="Q182" s="838"/>
      <c r="R182" s="838"/>
      <c r="S182" s="838"/>
      <c r="T182" s="838"/>
      <c r="U182" s="838"/>
      <c r="V182" s="838"/>
      <c r="W182" s="838"/>
      <c r="X182" s="838"/>
      <c r="Y182" s="1051" t="s">
        <v>117</v>
      </c>
      <c r="Z182" s="1051"/>
      <c r="AA182" s="1051"/>
      <c r="AB182" s="1051"/>
      <c r="AC182" s="1051"/>
      <c r="AD182" s="1051"/>
      <c r="AE182" s="1051"/>
      <c r="AF182" s="1051"/>
      <c r="AG182" s="1051"/>
      <c r="AH182" s="1051"/>
      <c r="AI182" s="1051"/>
      <c r="AJ182" s="1051"/>
      <c r="AK182" s="1051"/>
      <c r="AL182" s="1051"/>
      <c r="AM182" s="1051"/>
      <c r="AN182" s="1051"/>
      <c r="AO182" s="1051"/>
      <c r="AP182" s="1051"/>
      <c r="AQ182" s="1051"/>
      <c r="AR182" s="1051"/>
      <c r="AS182" s="1051"/>
      <c r="AT182" s="1051"/>
      <c r="AU182" s="1051"/>
      <c r="AV182" s="1051"/>
      <c r="AW182" s="1051"/>
      <c r="AX182" s="1051"/>
      <c r="AY182" s="1051"/>
      <c r="AZ182" s="1051"/>
      <c r="BA182" s="1051"/>
      <c r="BB182" s="1051"/>
      <c r="BC182" s="1051"/>
      <c r="BD182" s="1051"/>
      <c r="BE182" s="1051"/>
      <c r="BF182" s="1051"/>
      <c r="BG182" s="1051"/>
      <c r="BH182" s="1051"/>
      <c r="BI182" s="1051"/>
      <c r="BJ182" s="1051"/>
      <c r="BK182" s="1051"/>
      <c r="BL182" s="1051"/>
      <c r="BM182" s="838" t="s">
        <v>120</v>
      </c>
      <c r="BN182" s="838"/>
      <c r="BO182" s="838"/>
      <c r="BP182" s="838"/>
      <c r="BQ182" s="838"/>
      <c r="BR182" s="838"/>
      <c r="BS182" s="838"/>
      <c r="BT182" s="838"/>
      <c r="BU182" s="838"/>
      <c r="BV182" s="838"/>
      <c r="BW182" s="838"/>
      <c r="BX182" s="838"/>
      <c r="BY182" s="838"/>
      <c r="BZ182" s="838"/>
      <c r="CA182" s="838"/>
      <c r="CB182" s="838"/>
      <c r="CC182" s="838"/>
      <c r="CD182" s="838"/>
      <c r="CE182" s="838"/>
      <c r="CF182" s="838"/>
      <c r="CG182" s="838"/>
      <c r="CH182" s="838"/>
      <c r="CI182" s="838"/>
      <c r="CJ182" s="838"/>
      <c r="CK182" s="838"/>
      <c r="CL182" s="838"/>
      <c r="CM182" s="838"/>
      <c r="CN182" s="838"/>
      <c r="CO182" s="838"/>
      <c r="CP182" s="838"/>
      <c r="CQ182" s="838"/>
    </row>
    <row r="183" spans="1:95" x14ac:dyDescent="0.2">
      <c r="A183" s="1094" t="s">
        <v>121</v>
      </c>
      <c r="B183" s="1094"/>
      <c r="C183" s="1094"/>
      <c r="D183" s="1094"/>
      <c r="E183" s="1094"/>
      <c r="F183" s="1094"/>
      <c r="G183" s="1094"/>
      <c r="H183" s="1094"/>
      <c r="I183" s="1094"/>
      <c r="J183" s="1094"/>
      <c r="K183" s="1094"/>
      <c r="L183" s="1094"/>
      <c r="M183" s="1094"/>
      <c r="N183" s="1094"/>
      <c r="O183" s="1094"/>
      <c r="P183" s="1094"/>
      <c r="Q183" s="1094"/>
      <c r="R183" s="1094"/>
      <c r="S183" s="1094"/>
      <c r="T183" s="1094"/>
      <c r="U183" s="1094"/>
      <c r="V183" s="1094"/>
      <c r="W183" s="1094"/>
      <c r="X183" s="1094"/>
      <c r="Y183" s="1094"/>
      <c r="Z183" s="1094"/>
      <c r="AA183" s="1094"/>
      <c r="AB183" s="1094"/>
      <c r="AC183" s="1094"/>
      <c r="AD183" s="1094"/>
      <c r="AE183" s="1094"/>
      <c r="AF183" s="1094"/>
      <c r="AG183" s="1094"/>
      <c r="AH183" s="1094"/>
      <c r="AI183" s="1094"/>
      <c r="AJ183" s="1094"/>
      <c r="AK183" s="1094"/>
      <c r="AL183" s="1094"/>
      <c r="AM183" s="1094"/>
      <c r="AN183" s="1094"/>
      <c r="AO183" s="1094"/>
      <c r="AP183" s="1094"/>
      <c r="AQ183" s="1094"/>
      <c r="AR183" s="1094"/>
      <c r="AS183" s="1094"/>
      <c r="AT183" s="1094"/>
      <c r="AU183" s="1094"/>
      <c r="AV183" s="1094"/>
      <c r="AW183" s="1094"/>
      <c r="AX183" s="1094"/>
      <c r="AY183" s="1094"/>
      <c r="AZ183" s="1094"/>
      <c r="BA183" s="1094"/>
      <c r="BB183" s="1094"/>
      <c r="BC183" s="1094"/>
      <c r="BD183" s="1094"/>
      <c r="BE183" s="1094"/>
      <c r="BF183" s="1094"/>
      <c r="BG183" s="1094"/>
      <c r="BH183" s="1094"/>
      <c r="BI183" s="1094"/>
      <c r="BJ183" s="1094"/>
      <c r="BK183" s="1094"/>
      <c r="BL183" s="1094"/>
      <c r="BM183" s="1094"/>
      <c r="BN183" s="1094"/>
      <c r="BO183" s="1094"/>
      <c r="BP183" s="1094"/>
      <c r="BQ183" s="1094"/>
      <c r="BR183" s="1094"/>
      <c r="BS183" s="1094"/>
      <c r="BT183" s="1094"/>
      <c r="BU183" s="1094"/>
      <c r="BV183" s="1094"/>
      <c r="BW183" s="1094"/>
      <c r="BX183" s="1094"/>
      <c r="BY183" s="1094"/>
      <c r="BZ183" s="1094"/>
      <c r="CA183" s="1094"/>
      <c r="CB183" s="1094"/>
      <c r="CC183" s="1094"/>
      <c r="CD183" s="1094"/>
      <c r="CE183" s="1094"/>
      <c r="CF183" s="1094"/>
      <c r="CG183" s="1094"/>
      <c r="CH183" s="1094"/>
      <c r="CI183" s="1094"/>
      <c r="CJ183" s="1094"/>
      <c r="CK183" s="1094"/>
      <c r="CL183" s="1094"/>
      <c r="CM183" s="1094"/>
      <c r="CN183" s="1094"/>
      <c r="CO183" s="1094"/>
      <c r="CP183" s="1094"/>
      <c r="CQ183" s="1094"/>
    </row>
    <row r="184" spans="1:95" ht="24.75" customHeight="1" x14ac:dyDescent="0.2">
      <c r="A184" s="1093" t="s">
        <v>122</v>
      </c>
      <c r="B184" s="1093"/>
      <c r="C184" s="1093"/>
      <c r="D184" s="1093"/>
      <c r="E184" s="1093"/>
      <c r="F184" s="1093"/>
      <c r="G184" s="1093"/>
      <c r="H184" s="1093"/>
      <c r="I184" s="1093"/>
      <c r="J184" s="1093"/>
      <c r="K184" s="1093"/>
      <c r="L184" s="1093"/>
      <c r="M184" s="1093"/>
      <c r="N184" s="1093"/>
      <c r="O184" s="1093"/>
      <c r="P184" s="1093"/>
      <c r="Q184" s="1093"/>
      <c r="R184" s="1093"/>
      <c r="S184" s="1093"/>
      <c r="T184" s="1093"/>
      <c r="U184" s="1093"/>
      <c r="V184" s="1093"/>
      <c r="W184" s="1093"/>
      <c r="X184" s="1093"/>
      <c r="Y184" s="1093"/>
      <c r="Z184" s="1093"/>
      <c r="AA184" s="1093"/>
      <c r="AB184" s="1093"/>
      <c r="AC184" s="1093"/>
      <c r="AD184" s="1093"/>
      <c r="AE184" s="1093"/>
      <c r="AF184" s="1093"/>
      <c r="AG184" s="1093"/>
      <c r="AH184" s="1093"/>
      <c r="AI184" s="1093"/>
      <c r="AJ184" s="1093"/>
      <c r="AK184" s="1093"/>
      <c r="AL184" s="1093"/>
      <c r="AM184" s="1093"/>
      <c r="AN184" s="1093"/>
      <c r="AO184" s="1093"/>
      <c r="AP184" s="1093"/>
      <c r="AQ184" s="1093"/>
      <c r="AR184" s="1093"/>
      <c r="AS184" s="1093"/>
      <c r="AT184" s="1093"/>
      <c r="AU184" s="1093"/>
      <c r="AV184" s="1093"/>
      <c r="AW184" s="1093"/>
      <c r="AX184" s="1093"/>
      <c r="AY184" s="1093"/>
      <c r="AZ184" s="1093"/>
      <c r="BA184" s="1093"/>
      <c r="BB184" s="1093"/>
      <c r="BC184" s="1093"/>
      <c r="BD184" s="1093"/>
      <c r="BE184" s="1093"/>
      <c r="BF184" s="1093"/>
      <c r="BG184" s="1093"/>
      <c r="BH184" s="1093"/>
      <c r="BI184" s="1093"/>
      <c r="BJ184" s="1093"/>
      <c r="BK184" s="1093"/>
      <c r="BL184" s="1093"/>
      <c r="BM184" s="1093"/>
      <c r="BN184" s="1093"/>
      <c r="BO184" s="1093"/>
      <c r="BP184" s="1093"/>
      <c r="BQ184" s="1093"/>
      <c r="BR184" s="1093"/>
      <c r="BS184" s="1093"/>
      <c r="BT184" s="1093"/>
      <c r="BU184" s="1093"/>
      <c r="BV184" s="1093"/>
      <c r="BW184" s="1093"/>
      <c r="BX184" s="1093"/>
      <c r="BY184" s="1093"/>
      <c r="BZ184" s="1093"/>
      <c r="CA184" s="1093"/>
      <c r="CB184" s="1093"/>
      <c r="CC184" s="1093"/>
      <c r="CD184" s="1093"/>
      <c r="CE184" s="1093"/>
      <c r="CF184" s="1093"/>
      <c r="CG184" s="1093"/>
      <c r="CH184" s="1093"/>
      <c r="CI184" s="1093"/>
      <c r="CJ184" s="1093"/>
      <c r="CK184" s="1093"/>
      <c r="CL184" s="1093"/>
      <c r="CM184" s="1093"/>
      <c r="CN184" s="1093"/>
      <c r="CO184" s="1093"/>
      <c r="CP184" s="1093"/>
      <c r="CQ184" s="1093"/>
    </row>
    <row r="185" spans="1:95" x14ac:dyDescent="0.2">
      <c r="A185" s="1095" t="s">
        <v>123</v>
      </c>
      <c r="B185" s="1095"/>
      <c r="C185" s="1095"/>
      <c r="D185" s="1095"/>
      <c r="E185" s="1095"/>
      <c r="F185" s="1095"/>
      <c r="G185" s="1095"/>
      <c r="H185" s="1095"/>
      <c r="I185" s="1095"/>
      <c r="J185" s="1095"/>
      <c r="K185" s="1095"/>
      <c r="L185" s="1095"/>
      <c r="M185" s="1095"/>
      <c r="N185" s="1095"/>
      <c r="O185" s="1095"/>
      <c r="P185" s="1095"/>
      <c r="Q185" s="1095"/>
      <c r="R185" s="1095"/>
      <c r="S185" s="1095"/>
      <c r="T185" s="1095"/>
      <c r="U185" s="1095"/>
      <c r="V185" s="1095"/>
      <c r="W185" s="1095"/>
      <c r="X185" s="1095"/>
      <c r="Y185" s="1095"/>
      <c r="Z185" s="1095"/>
      <c r="AA185" s="1095"/>
      <c r="AB185" s="1095"/>
      <c r="AC185" s="1095"/>
      <c r="AD185" s="1095"/>
      <c r="AE185" s="1095"/>
      <c r="AF185" s="1095"/>
      <c r="AG185" s="1095"/>
      <c r="AH185" s="1095"/>
      <c r="AI185" s="1095"/>
      <c r="AJ185" s="1095"/>
      <c r="AK185" s="1095"/>
      <c r="AL185" s="1095"/>
      <c r="AM185" s="1095"/>
      <c r="AN185" s="1095"/>
      <c r="AO185" s="1095"/>
      <c r="AP185" s="1095"/>
      <c r="AQ185" s="1095"/>
      <c r="AR185" s="1095"/>
      <c r="AS185" s="1095"/>
      <c r="AT185" s="1095"/>
      <c r="AU185" s="1095"/>
      <c r="AV185" s="1095"/>
      <c r="AW185" s="1095"/>
      <c r="AX185" s="1095"/>
      <c r="AY185" s="1095"/>
      <c r="AZ185" s="1095"/>
      <c r="BA185" s="1095"/>
      <c r="BB185" s="1095"/>
      <c r="BC185" s="1095"/>
      <c r="BD185" s="1095"/>
      <c r="BE185" s="1095"/>
      <c r="BF185" s="1095"/>
      <c r="BG185" s="1095"/>
      <c r="BH185" s="1095"/>
      <c r="BI185" s="1095"/>
      <c r="BJ185" s="1095"/>
      <c r="BK185" s="1095"/>
      <c r="BL185" s="1095"/>
      <c r="BM185" s="1095"/>
      <c r="BN185" s="1095"/>
      <c r="BO185" s="1095"/>
      <c r="BP185" s="1095"/>
      <c r="BQ185" s="1095"/>
      <c r="BR185" s="1095"/>
      <c r="BS185" s="1095"/>
      <c r="BT185" s="1095"/>
      <c r="BU185" s="1095"/>
      <c r="BV185" s="1095"/>
      <c r="BW185" s="1095"/>
      <c r="BX185" s="1095"/>
      <c r="BY185" s="1095"/>
      <c r="BZ185" s="1095"/>
      <c r="CA185" s="1095"/>
      <c r="CB185" s="1095"/>
      <c r="CC185" s="1095"/>
      <c r="CD185" s="1095"/>
      <c r="CE185" s="1095"/>
      <c r="CF185" s="1095"/>
      <c r="CG185" s="1095"/>
      <c r="CH185" s="1095"/>
      <c r="CI185" s="1095"/>
      <c r="CJ185" s="1095"/>
      <c r="CK185" s="1095"/>
      <c r="CL185" s="1095"/>
      <c r="CM185" s="1095"/>
      <c r="CN185" s="1095"/>
      <c r="CO185" s="1095"/>
      <c r="CP185" s="1095"/>
      <c r="CQ185" s="1095"/>
    </row>
    <row r="186" spans="1:95" ht="27" customHeight="1" x14ac:dyDescent="0.2">
      <c r="A186" s="1093" t="s">
        <v>124</v>
      </c>
      <c r="B186" s="1093"/>
      <c r="C186" s="1093"/>
      <c r="D186" s="1093"/>
      <c r="E186" s="1093"/>
      <c r="F186" s="1093"/>
      <c r="G186" s="1093"/>
      <c r="H186" s="1093"/>
      <c r="I186" s="1093"/>
      <c r="J186" s="1093"/>
      <c r="K186" s="1093"/>
      <c r="L186" s="1093"/>
      <c r="M186" s="1093"/>
      <c r="N186" s="1093"/>
      <c r="O186" s="1093"/>
      <c r="P186" s="1093"/>
      <c r="Q186" s="1093"/>
      <c r="R186" s="1093"/>
      <c r="S186" s="1093"/>
      <c r="T186" s="1093"/>
      <c r="U186" s="1093"/>
      <c r="V186" s="1093"/>
      <c r="W186" s="1093"/>
      <c r="X186" s="1093"/>
      <c r="Y186" s="1093"/>
      <c r="Z186" s="1093"/>
      <c r="AA186" s="1093"/>
      <c r="AB186" s="1093"/>
      <c r="AC186" s="1093"/>
      <c r="AD186" s="1093"/>
      <c r="AE186" s="1093"/>
      <c r="AF186" s="1093"/>
      <c r="AG186" s="1093"/>
      <c r="AH186" s="1093"/>
      <c r="AI186" s="1093"/>
      <c r="AJ186" s="1093"/>
      <c r="AK186" s="1093"/>
      <c r="AL186" s="1093"/>
      <c r="AM186" s="1093"/>
      <c r="AN186" s="1093"/>
      <c r="AO186" s="1093"/>
      <c r="AP186" s="1093"/>
      <c r="AQ186" s="1093"/>
      <c r="AR186" s="1093"/>
      <c r="AS186" s="1093"/>
      <c r="AT186" s="1093"/>
      <c r="AU186" s="1093"/>
      <c r="AV186" s="1093"/>
      <c r="AW186" s="1093"/>
      <c r="AX186" s="1093"/>
      <c r="AY186" s="1093"/>
      <c r="AZ186" s="1093"/>
      <c r="BA186" s="1093"/>
      <c r="BB186" s="1093"/>
      <c r="BC186" s="1093"/>
      <c r="BD186" s="1093"/>
      <c r="BE186" s="1093"/>
      <c r="BF186" s="1093"/>
      <c r="BG186" s="1093"/>
      <c r="BH186" s="1093"/>
      <c r="BI186" s="1093"/>
      <c r="BJ186" s="1093"/>
      <c r="BK186" s="1093"/>
      <c r="BL186" s="1093"/>
      <c r="BM186" s="1093"/>
      <c r="BN186" s="1093"/>
      <c r="BO186" s="1093"/>
      <c r="BP186" s="1093"/>
      <c r="BQ186" s="1093"/>
      <c r="BR186" s="1093"/>
      <c r="BS186" s="1093"/>
      <c r="BT186" s="1093"/>
      <c r="BU186" s="1093"/>
      <c r="BV186" s="1093"/>
      <c r="BW186" s="1093"/>
      <c r="BX186" s="1093"/>
      <c r="BY186" s="1093"/>
      <c r="BZ186" s="1093"/>
      <c r="CA186" s="1093"/>
      <c r="CB186" s="1093"/>
      <c r="CC186" s="1093"/>
      <c r="CD186" s="1093"/>
      <c r="CE186" s="1093"/>
      <c r="CF186" s="1093"/>
      <c r="CG186" s="1093"/>
      <c r="CH186" s="1093"/>
      <c r="CI186" s="1093"/>
      <c r="CJ186" s="1093"/>
      <c r="CK186" s="1093"/>
      <c r="CL186" s="1093"/>
      <c r="CM186" s="1093"/>
      <c r="CN186" s="1093"/>
      <c r="CO186" s="1093"/>
      <c r="CP186" s="1093"/>
      <c r="CQ186" s="1093"/>
    </row>
    <row r="187" spans="1:95" x14ac:dyDescent="0.2">
      <c r="A187" s="1049" t="s">
        <v>29</v>
      </c>
      <c r="B187" s="1049"/>
      <c r="C187" s="1049"/>
      <c r="D187" s="1049"/>
      <c r="E187" s="1049"/>
      <c r="F187" s="1049"/>
      <c r="G187" s="1049"/>
      <c r="H187" s="1049"/>
      <c r="I187" s="1049"/>
      <c r="J187" s="1049"/>
      <c r="K187" s="1049"/>
      <c r="L187" s="1049"/>
      <c r="M187" s="1049"/>
      <c r="N187" s="1049"/>
      <c r="O187" s="1049"/>
      <c r="P187" s="1049"/>
      <c r="Q187" s="1049"/>
      <c r="R187" s="1049"/>
      <c r="S187" s="1049"/>
      <c r="T187" s="1049"/>
      <c r="U187" s="1049"/>
      <c r="V187" s="1049"/>
      <c r="W187" s="1049"/>
      <c r="X187" s="1049"/>
      <c r="Y187" s="1049"/>
      <c r="Z187" s="1049"/>
      <c r="AA187" s="1049"/>
      <c r="AB187" s="1049"/>
      <c r="AC187" s="1049"/>
      <c r="AD187" s="1049"/>
      <c r="AE187" s="1049"/>
      <c r="AF187" s="1049"/>
      <c r="AG187" s="1049"/>
      <c r="AH187" s="1049"/>
      <c r="AI187" s="1049"/>
      <c r="AJ187" s="1049"/>
      <c r="AK187" s="1049"/>
      <c r="AL187" s="1049"/>
      <c r="AM187" s="1049"/>
      <c r="AN187" s="1049"/>
      <c r="AO187" s="1049"/>
      <c r="AP187" s="808" t="s">
        <v>57</v>
      </c>
      <c r="AQ187" s="808"/>
      <c r="AR187" s="808"/>
      <c r="AS187" s="808"/>
      <c r="AT187" s="808"/>
      <c r="AU187" s="802"/>
      <c r="AV187" s="802"/>
      <c r="AW187" s="802"/>
      <c r="AX187" s="802"/>
      <c r="AY187" s="802"/>
      <c r="AZ187" s="802"/>
      <c r="BA187" s="802"/>
      <c r="BB187" s="802"/>
      <c r="BC187" s="802"/>
      <c r="BD187" s="802"/>
      <c r="BE187" s="802"/>
      <c r="BF187" s="802"/>
      <c r="BG187" s="802"/>
      <c r="BH187" s="802"/>
      <c r="BI187" s="802"/>
      <c r="BJ187" s="802"/>
      <c r="BK187" s="802"/>
      <c r="BL187" s="802"/>
      <c r="BM187" s="802"/>
      <c r="BN187" s="802"/>
      <c r="BO187" s="802"/>
      <c r="BP187" s="802"/>
      <c r="BQ187" s="802"/>
      <c r="BR187" s="802"/>
      <c r="BS187" s="802"/>
      <c r="BT187" s="802"/>
      <c r="BU187" s="802"/>
      <c r="BV187" s="802"/>
      <c r="BW187" s="802"/>
      <c r="BX187" s="802"/>
      <c r="BY187" s="802"/>
      <c r="BZ187" s="802"/>
      <c r="CA187" s="802"/>
      <c r="CB187" s="802"/>
      <c r="CC187" s="802"/>
      <c r="CD187" s="802"/>
      <c r="CE187" s="802"/>
    </row>
    <row r="188" spans="1:95" ht="9" customHeight="1" thickBot="1" x14ac:dyDescent="0.25">
      <c r="A188" s="1049"/>
      <c r="B188" s="1049"/>
      <c r="C188" s="1049"/>
      <c r="D188" s="1049"/>
      <c r="E188" s="1049"/>
      <c r="F188" s="1049"/>
      <c r="G188" s="1049"/>
      <c r="H188" s="1049"/>
      <c r="I188" s="1049"/>
      <c r="J188" s="1049"/>
      <c r="K188" s="1049"/>
      <c r="L188" s="1049"/>
      <c r="M188" s="1049"/>
      <c r="N188" s="1049"/>
      <c r="O188" s="1049"/>
      <c r="P188" s="1049"/>
      <c r="Q188" s="1049"/>
      <c r="R188" s="1049"/>
      <c r="S188" s="1049"/>
      <c r="T188" s="1049"/>
      <c r="U188" s="1049"/>
      <c r="V188" s="1049"/>
      <c r="W188" s="1049"/>
      <c r="X188" s="1049"/>
      <c r="Y188" s="1049"/>
      <c r="Z188" s="1049"/>
      <c r="AA188" s="1049"/>
      <c r="AB188" s="1049"/>
      <c r="AC188" s="1049"/>
      <c r="AD188" s="1049"/>
      <c r="AE188" s="1049"/>
      <c r="AF188" s="1049"/>
      <c r="AG188" s="1049"/>
      <c r="AH188" s="1049"/>
      <c r="AI188" s="1049"/>
      <c r="AJ188" s="1049"/>
      <c r="AK188" s="1049"/>
      <c r="AL188" s="1049"/>
      <c r="AM188" s="1049"/>
      <c r="AN188" s="1049"/>
      <c r="AO188" s="1049"/>
      <c r="AP188" s="1049"/>
      <c r="AQ188" s="1049"/>
      <c r="AR188" s="1049"/>
      <c r="AS188" s="1049"/>
      <c r="AT188" s="1049"/>
      <c r="AU188" s="1049"/>
      <c r="AV188" s="1049"/>
      <c r="AW188" s="1049"/>
      <c r="AX188" s="1049"/>
      <c r="AY188" s="1049"/>
      <c r="AZ188" s="1049"/>
      <c r="BA188" s="1049"/>
      <c r="BB188" s="1049"/>
      <c r="BC188" s="1049"/>
      <c r="BD188" s="1049"/>
      <c r="BE188" s="1049"/>
      <c r="BF188" s="1049"/>
      <c r="BG188" s="1049"/>
      <c r="BH188" s="1049"/>
      <c r="BI188" s="1049"/>
      <c r="BJ188" s="1049"/>
      <c r="BK188" s="1049"/>
      <c r="BL188" s="1049"/>
      <c r="BM188" s="1049"/>
      <c r="BN188" s="1049"/>
      <c r="BO188" s="1049"/>
      <c r="BP188" s="1049"/>
      <c r="BQ188" s="1049"/>
      <c r="BR188" s="1049"/>
      <c r="BS188" s="1049"/>
      <c r="BT188" s="1049"/>
      <c r="BU188" s="1049"/>
      <c r="BV188" s="1049"/>
      <c r="BW188" s="1049"/>
      <c r="BX188" s="1049"/>
      <c r="BY188" s="1049"/>
      <c r="BZ188" s="1049"/>
      <c r="CA188" s="1049"/>
      <c r="CB188" s="1049"/>
      <c r="CC188" s="1049"/>
      <c r="CD188" s="1049"/>
      <c r="CE188" s="1049"/>
    </row>
    <row r="189" spans="1:95" x14ac:dyDescent="0.2">
      <c r="A189" s="1043" t="s">
        <v>31</v>
      </c>
      <c r="B189" s="1043"/>
      <c r="C189" s="1043"/>
      <c r="D189" s="1043"/>
      <c r="E189" s="1043"/>
      <c r="F189" s="1043"/>
      <c r="G189" s="1043"/>
      <c r="H189" s="1043"/>
      <c r="I189" s="1043"/>
      <c r="J189" s="1043"/>
      <c r="K189" s="1043"/>
      <c r="L189" s="1043"/>
      <c r="M189" s="1043"/>
      <c r="N189" s="1043"/>
      <c r="O189" s="1043"/>
      <c r="P189" s="1043"/>
      <c r="Q189" s="1043"/>
      <c r="R189" s="1043"/>
      <c r="S189" s="1043"/>
      <c r="T189" s="1043"/>
      <c r="U189" s="1043"/>
      <c r="V189" s="1043"/>
      <c r="W189" s="1043"/>
      <c r="X189" s="1043"/>
      <c r="Y189" s="1044"/>
      <c r="Z189" s="1044"/>
      <c r="AA189" s="1044"/>
      <c r="AB189" s="1044"/>
      <c r="AC189" s="1044"/>
      <c r="AD189" s="1044"/>
      <c r="AE189" s="1044"/>
      <c r="AF189" s="1044"/>
      <c r="AG189" s="1044"/>
      <c r="AH189" s="1044"/>
      <c r="AI189" s="1044"/>
      <c r="AJ189" s="1044"/>
      <c r="AK189" s="1044"/>
      <c r="AL189" s="1044"/>
      <c r="AM189" s="1044"/>
      <c r="AN189" s="1044"/>
      <c r="AO189" s="1044"/>
      <c r="AP189" s="1044"/>
      <c r="AQ189" s="1044"/>
      <c r="AR189" s="1044"/>
      <c r="AS189" s="1044"/>
      <c r="AT189" s="1044"/>
      <c r="AU189" s="1044"/>
      <c r="AV189" s="1044"/>
      <c r="AW189" s="1044"/>
      <c r="AX189" s="1044"/>
      <c r="AY189" s="1044"/>
      <c r="AZ189" s="1044"/>
      <c r="BA189" s="1044"/>
      <c r="BB189" s="1044"/>
      <c r="BC189" s="1044"/>
      <c r="BD189" s="1044"/>
      <c r="BE189" s="1044"/>
      <c r="BF189" s="104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1050" t="s">
        <v>32</v>
      </c>
      <c r="BT189" s="1050"/>
      <c r="BU189" s="1050"/>
      <c r="BV189" s="1050"/>
      <c r="BW189" s="1050"/>
      <c r="BX189" s="1050"/>
      <c r="BY189" s="1050"/>
      <c r="BZ189" s="1050"/>
      <c r="CA189" s="1050"/>
      <c r="CB189" s="1050"/>
      <c r="CC189" s="1050"/>
      <c r="CD189" s="1050"/>
      <c r="CE189" s="1050"/>
      <c r="CF189" s="1073" t="s">
        <v>235</v>
      </c>
      <c r="CG189" s="1074"/>
      <c r="CH189" s="1074"/>
      <c r="CI189" s="1074"/>
      <c r="CJ189" s="1074"/>
      <c r="CK189" s="1074"/>
      <c r="CL189" s="1074"/>
      <c r="CM189" s="1074"/>
      <c r="CN189" s="1074"/>
      <c r="CO189" s="1074"/>
      <c r="CP189" s="1074"/>
      <c r="CQ189" s="1075"/>
    </row>
    <row r="190" spans="1:95" x14ac:dyDescent="0.2">
      <c r="A190" s="1132" t="s">
        <v>220</v>
      </c>
      <c r="B190" s="1133"/>
      <c r="C190" s="1133"/>
      <c r="D190" s="1133"/>
      <c r="E190" s="1133"/>
      <c r="F190" s="1133"/>
      <c r="G190" s="1133"/>
      <c r="H190" s="1133"/>
      <c r="I190" s="1133"/>
      <c r="J190" s="1133"/>
      <c r="K190" s="1133"/>
      <c r="L190" s="1133"/>
      <c r="M190" s="1133"/>
      <c r="N190" s="1133"/>
      <c r="O190" s="1133"/>
      <c r="P190" s="1133"/>
      <c r="Q190" s="1133"/>
      <c r="R190" s="1133"/>
      <c r="S190" s="1133"/>
      <c r="T190" s="1133"/>
      <c r="U190" s="1133"/>
      <c r="V190" s="1133"/>
      <c r="W190" s="1133"/>
      <c r="X190" s="1133"/>
      <c r="Y190" s="1133"/>
      <c r="Z190" s="1133"/>
      <c r="AA190" s="1133"/>
      <c r="AB190" s="1133"/>
      <c r="AC190" s="1133"/>
      <c r="AD190" s="1133"/>
      <c r="AE190" s="1133"/>
      <c r="AF190" s="1133"/>
      <c r="AG190" s="1133"/>
      <c r="AH190" s="1133"/>
      <c r="AI190" s="1133"/>
      <c r="AJ190" s="1133"/>
      <c r="AK190" s="1133"/>
      <c r="AL190" s="1133"/>
      <c r="AM190" s="1133"/>
      <c r="AN190" s="1133"/>
      <c r="AO190" s="1133"/>
      <c r="AP190" s="1133"/>
      <c r="AQ190" s="1133"/>
      <c r="AR190" s="1133"/>
      <c r="AS190" s="1133"/>
      <c r="AT190" s="1133"/>
      <c r="AU190" s="1133"/>
      <c r="AV190" s="1133"/>
      <c r="AW190" s="1133"/>
      <c r="AX190" s="1133"/>
      <c r="AY190" s="1133"/>
      <c r="AZ190" s="1133"/>
      <c r="BA190" s="1133"/>
      <c r="BB190" s="1133"/>
      <c r="BC190" s="1133"/>
      <c r="BD190" s="1133"/>
      <c r="BE190" s="1133"/>
      <c r="BF190" s="1133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1050"/>
      <c r="BT190" s="1050"/>
      <c r="BU190" s="1050"/>
      <c r="BV190" s="1050"/>
      <c r="BW190" s="1050"/>
      <c r="BX190" s="1050"/>
      <c r="BY190" s="1050"/>
      <c r="BZ190" s="1050"/>
      <c r="CA190" s="1050"/>
      <c r="CB190" s="1050"/>
      <c r="CC190" s="1050"/>
      <c r="CD190" s="1050"/>
      <c r="CE190" s="1050"/>
      <c r="CF190" s="1076"/>
      <c r="CG190" s="1077"/>
      <c r="CH190" s="1077"/>
      <c r="CI190" s="1077"/>
      <c r="CJ190" s="1077"/>
      <c r="CK190" s="1077"/>
      <c r="CL190" s="1077"/>
      <c r="CM190" s="1077"/>
      <c r="CN190" s="1077"/>
      <c r="CO190" s="1077"/>
      <c r="CP190" s="1077"/>
      <c r="CQ190" s="1078"/>
    </row>
    <row r="191" spans="1:95" ht="15.75" thickBot="1" x14ac:dyDescent="0.25">
      <c r="A191" s="1043" t="s">
        <v>35</v>
      </c>
      <c r="B191" s="1043"/>
      <c r="C191" s="1043"/>
      <c r="D191" s="1043"/>
      <c r="E191" s="1043"/>
      <c r="F191" s="1043"/>
      <c r="G191" s="1043"/>
      <c r="H191" s="1043"/>
      <c r="I191" s="1043"/>
      <c r="J191" s="1043"/>
      <c r="K191" s="1043"/>
      <c r="L191" s="1043"/>
      <c r="M191" s="1043"/>
      <c r="N191" s="1043"/>
      <c r="O191" s="1043"/>
      <c r="P191" s="1043"/>
      <c r="Q191" s="1043"/>
      <c r="R191" s="1043"/>
      <c r="S191" s="1043"/>
      <c r="T191" s="1043"/>
      <c r="U191" s="1043"/>
      <c r="V191" s="1043"/>
      <c r="W191" s="1043"/>
      <c r="X191" s="1043"/>
      <c r="Y191" s="1043"/>
      <c r="Z191" s="1043"/>
      <c r="AA191" s="1043"/>
      <c r="AB191" s="1043"/>
      <c r="AC191" s="1043"/>
      <c r="AD191" s="1043"/>
      <c r="AE191" s="1044"/>
      <c r="AF191" s="1044"/>
      <c r="AG191" s="1044"/>
      <c r="AH191" s="1044"/>
      <c r="AI191" s="1044"/>
      <c r="AJ191" s="1044"/>
      <c r="AK191" s="1044"/>
      <c r="AL191" s="1044"/>
      <c r="AM191" s="1044"/>
      <c r="AN191" s="1044"/>
      <c r="AO191" s="1044"/>
      <c r="AP191" s="1044"/>
      <c r="AQ191" s="1044"/>
      <c r="AR191" s="1044"/>
      <c r="AS191" s="1044"/>
      <c r="AT191" s="1044"/>
      <c r="AU191" s="1044"/>
      <c r="AV191" s="1044"/>
      <c r="AW191" s="1044"/>
      <c r="AX191" s="1044"/>
      <c r="AY191" s="1044"/>
      <c r="AZ191" s="1044"/>
      <c r="BA191" s="1044"/>
      <c r="BB191" s="1044"/>
      <c r="BC191" s="1044"/>
      <c r="BD191" s="1044"/>
      <c r="BE191" s="1044"/>
      <c r="BF191" s="1044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1050"/>
      <c r="BT191" s="1050"/>
      <c r="BU191" s="1050"/>
      <c r="BV191" s="1050"/>
      <c r="BW191" s="1050"/>
      <c r="BX191" s="1050"/>
      <c r="BY191" s="1050"/>
      <c r="BZ191" s="1050"/>
      <c r="CA191" s="1050"/>
      <c r="CB191" s="1050"/>
      <c r="CC191" s="1050"/>
      <c r="CD191" s="1050"/>
      <c r="CE191" s="1050"/>
      <c r="CF191" s="1079"/>
      <c r="CG191" s="1080"/>
      <c r="CH191" s="1080"/>
      <c r="CI191" s="1080"/>
      <c r="CJ191" s="1080"/>
      <c r="CK191" s="1080"/>
      <c r="CL191" s="1080"/>
      <c r="CM191" s="1080"/>
      <c r="CN191" s="1080"/>
      <c r="CO191" s="1080"/>
      <c r="CP191" s="1080"/>
      <c r="CQ191" s="1081"/>
    </row>
    <row r="192" spans="1:95" x14ac:dyDescent="0.2">
      <c r="A192" s="1131" t="s">
        <v>212</v>
      </c>
      <c r="B192" s="1131"/>
      <c r="C192" s="1131"/>
      <c r="D192" s="1131"/>
      <c r="E192" s="1131"/>
      <c r="F192" s="1131"/>
      <c r="G192" s="1131"/>
      <c r="H192" s="1131"/>
      <c r="I192" s="1131"/>
      <c r="J192" s="1131"/>
      <c r="K192" s="1131"/>
      <c r="L192" s="1131"/>
      <c r="M192" s="1131"/>
      <c r="N192" s="1131"/>
      <c r="O192" s="1131"/>
      <c r="P192" s="1131"/>
      <c r="Q192" s="1131"/>
      <c r="R192" s="1131"/>
      <c r="S192" s="1131"/>
      <c r="T192" s="1131"/>
      <c r="U192" s="1131"/>
      <c r="V192" s="1131"/>
      <c r="W192" s="1131"/>
      <c r="X192" s="1131"/>
      <c r="Y192" s="1131"/>
      <c r="Z192" s="1131"/>
      <c r="AA192" s="1131"/>
      <c r="AB192" s="1131"/>
      <c r="AC192" s="1131"/>
      <c r="AD192" s="1131"/>
      <c r="AE192" s="1131"/>
      <c r="AF192" s="1131"/>
      <c r="AG192" s="1131"/>
      <c r="AH192" s="1131"/>
      <c r="AI192" s="1131"/>
      <c r="AJ192" s="1131"/>
      <c r="AK192" s="1131"/>
      <c r="AL192" s="1131"/>
      <c r="AM192" s="1131"/>
      <c r="AN192" s="1131"/>
      <c r="AO192" s="1131"/>
      <c r="AP192" s="1131"/>
      <c r="AQ192" s="1131"/>
      <c r="AR192" s="1131"/>
      <c r="AS192" s="1131"/>
      <c r="AT192" s="1131"/>
      <c r="AU192" s="1131"/>
      <c r="AV192" s="1131"/>
      <c r="AW192" s="1131"/>
      <c r="AX192" s="1131"/>
      <c r="AY192" s="1131"/>
      <c r="AZ192" s="1131"/>
      <c r="BA192" s="1131"/>
      <c r="BB192" s="1131"/>
      <c r="BC192" s="1131"/>
      <c r="BD192" s="1131"/>
      <c r="BE192" s="1131"/>
      <c r="BF192" s="1131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1050"/>
      <c r="BT192" s="1050"/>
      <c r="BU192" s="1050"/>
      <c r="BV192" s="1050"/>
      <c r="BW192" s="1050"/>
      <c r="BX192" s="1050"/>
      <c r="BY192" s="1050"/>
      <c r="BZ192" s="1050"/>
      <c r="CA192" s="1050"/>
      <c r="CB192" s="1050"/>
      <c r="CC192" s="1050"/>
      <c r="CD192" s="1050"/>
      <c r="CE192" s="1050"/>
    </row>
    <row r="193" spans="1:95" ht="21.75" customHeight="1" x14ac:dyDescent="0.2">
      <c r="A193" s="1131"/>
      <c r="B193" s="1131"/>
      <c r="C193" s="1131"/>
      <c r="D193" s="1131"/>
      <c r="E193" s="1131"/>
      <c r="F193" s="1131"/>
      <c r="G193" s="1131"/>
      <c r="H193" s="1131"/>
      <c r="I193" s="1131"/>
      <c r="J193" s="1131"/>
      <c r="K193" s="1131"/>
      <c r="L193" s="1131"/>
      <c r="M193" s="1131"/>
      <c r="N193" s="1131"/>
      <c r="O193" s="1131"/>
      <c r="P193" s="1131"/>
      <c r="Q193" s="1131"/>
      <c r="R193" s="1131"/>
      <c r="S193" s="1131"/>
      <c r="T193" s="1131"/>
      <c r="U193" s="1131"/>
      <c r="V193" s="1131"/>
      <c r="W193" s="1131"/>
      <c r="X193" s="1131"/>
      <c r="Y193" s="1131"/>
      <c r="Z193" s="1131"/>
      <c r="AA193" s="1131"/>
      <c r="AB193" s="1131"/>
      <c r="AC193" s="1131"/>
      <c r="AD193" s="1131"/>
      <c r="AE193" s="1131"/>
      <c r="AF193" s="1131"/>
      <c r="AG193" s="1131"/>
      <c r="AH193" s="1131"/>
      <c r="AI193" s="1131"/>
      <c r="AJ193" s="1131"/>
      <c r="AK193" s="1131"/>
      <c r="AL193" s="1131"/>
      <c r="AM193" s="1131"/>
      <c r="AN193" s="1131"/>
      <c r="AO193" s="1131"/>
      <c r="AP193" s="1131"/>
      <c r="AQ193" s="1131"/>
      <c r="AR193" s="1131"/>
      <c r="AS193" s="1131"/>
      <c r="AT193" s="1131"/>
      <c r="AU193" s="1131"/>
      <c r="AV193" s="1131"/>
      <c r="AW193" s="1131"/>
      <c r="AX193" s="1131"/>
      <c r="AY193" s="1131"/>
      <c r="AZ193" s="1131"/>
      <c r="BA193" s="1131"/>
      <c r="BB193" s="1131"/>
      <c r="BC193" s="1131"/>
      <c r="BD193" s="1131"/>
      <c r="BE193" s="1131"/>
      <c r="BF193" s="1131"/>
      <c r="BG193" s="1043"/>
      <c r="BH193" s="1043"/>
      <c r="BI193" s="1043"/>
      <c r="BJ193" s="1043"/>
      <c r="BK193" s="1043"/>
      <c r="BL193" s="1043"/>
      <c r="BM193" s="1043"/>
      <c r="BN193" s="1043"/>
      <c r="BO193" s="1043"/>
      <c r="BP193" s="1043"/>
      <c r="BQ193" s="1043"/>
      <c r="BR193" s="1043"/>
      <c r="BS193" s="1043"/>
      <c r="BT193" s="1043"/>
      <c r="BU193" s="1043"/>
      <c r="BV193" s="1043"/>
      <c r="BW193" s="1043"/>
      <c r="BX193" s="1043"/>
      <c r="BY193" s="1043"/>
      <c r="BZ193" s="1043"/>
      <c r="CA193" s="1043"/>
      <c r="CB193" s="1043"/>
      <c r="CC193" s="1043"/>
      <c r="CD193" s="1043"/>
      <c r="CE193" s="1043"/>
    </row>
    <row r="194" spans="1:95" ht="3.75" customHeight="1" x14ac:dyDescent="0.2">
      <c r="A194" s="802"/>
      <c r="B194" s="802"/>
      <c r="C194" s="802"/>
      <c r="D194" s="802"/>
      <c r="E194" s="802"/>
      <c r="F194" s="802"/>
      <c r="G194" s="802"/>
      <c r="H194" s="802"/>
      <c r="I194" s="802"/>
      <c r="J194" s="802"/>
      <c r="K194" s="802"/>
      <c r="L194" s="802"/>
      <c r="M194" s="802"/>
      <c r="N194" s="802"/>
      <c r="O194" s="802"/>
      <c r="P194" s="802"/>
      <c r="Q194" s="802"/>
      <c r="R194" s="802"/>
      <c r="S194" s="802"/>
      <c r="T194" s="802"/>
      <c r="U194" s="802"/>
      <c r="V194" s="802"/>
      <c r="W194" s="802"/>
      <c r="X194" s="802"/>
      <c r="Y194" s="802"/>
      <c r="Z194" s="802"/>
      <c r="AA194" s="802"/>
      <c r="AB194" s="802"/>
      <c r="AC194" s="802"/>
      <c r="AD194" s="802"/>
      <c r="AE194" s="802"/>
      <c r="AF194" s="802"/>
      <c r="AG194" s="802"/>
      <c r="AH194" s="802"/>
      <c r="AI194" s="802"/>
      <c r="AJ194" s="802"/>
      <c r="AK194" s="802"/>
      <c r="AL194" s="802"/>
      <c r="AM194" s="802"/>
      <c r="AN194" s="802"/>
      <c r="AO194" s="802"/>
      <c r="AP194" s="802"/>
      <c r="AQ194" s="802"/>
      <c r="AR194" s="802"/>
      <c r="AS194" s="802"/>
      <c r="AT194" s="802"/>
      <c r="AU194" s="802"/>
      <c r="AV194" s="802"/>
      <c r="AW194" s="802"/>
      <c r="AX194" s="802"/>
      <c r="AY194" s="802"/>
      <c r="AZ194" s="802"/>
      <c r="BA194" s="802"/>
      <c r="BB194" s="802"/>
      <c r="BC194" s="802"/>
      <c r="BD194" s="802"/>
      <c r="BE194" s="802"/>
      <c r="BF194" s="802"/>
      <c r="BG194" s="802"/>
      <c r="BH194" s="802"/>
      <c r="BI194" s="802"/>
      <c r="BJ194" s="802"/>
      <c r="BK194" s="802"/>
      <c r="BL194" s="802"/>
      <c r="BM194" s="802"/>
      <c r="BN194" s="802"/>
      <c r="BO194" s="802"/>
      <c r="BP194" s="802"/>
      <c r="BQ194" s="802"/>
      <c r="BR194" s="802"/>
      <c r="BS194" s="802"/>
      <c r="BT194" s="802"/>
      <c r="BU194" s="802"/>
      <c r="BV194" s="802"/>
      <c r="BW194" s="802"/>
      <c r="BX194" s="802"/>
      <c r="BY194" s="802"/>
      <c r="BZ194" s="802"/>
      <c r="CA194" s="802"/>
      <c r="CB194" s="802"/>
      <c r="CC194" s="802"/>
      <c r="CD194" s="802"/>
      <c r="CE194" s="802"/>
    </row>
    <row r="195" spans="1:95" x14ac:dyDescent="0.2">
      <c r="A195" s="802" t="s">
        <v>37</v>
      </c>
      <c r="B195" s="802"/>
      <c r="C195" s="802"/>
      <c r="D195" s="802"/>
      <c r="E195" s="802"/>
      <c r="F195" s="802"/>
      <c r="G195" s="802"/>
      <c r="H195" s="802"/>
      <c r="I195" s="802"/>
      <c r="J195" s="802"/>
      <c r="K195" s="802"/>
      <c r="L195" s="802"/>
      <c r="M195" s="802"/>
      <c r="N195" s="802"/>
      <c r="O195" s="802"/>
      <c r="P195" s="802"/>
      <c r="Q195" s="802"/>
      <c r="R195" s="802"/>
      <c r="S195" s="802"/>
      <c r="T195" s="802"/>
      <c r="U195" s="802"/>
      <c r="V195" s="802"/>
      <c r="W195" s="802"/>
      <c r="X195" s="802"/>
      <c r="Y195" s="802"/>
      <c r="Z195" s="802"/>
      <c r="AA195" s="802"/>
      <c r="AB195" s="802"/>
      <c r="AC195" s="802"/>
      <c r="AD195" s="802"/>
      <c r="AE195" s="802"/>
      <c r="AF195" s="802"/>
      <c r="AG195" s="802"/>
      <c r="AH195" s="802"/>
      <c r="AI195" s="802"/>
      <c r="AJ195" s="802"/>
      <c r="AK195" s="802"/>
      <c r="AL195" s="802"/>
      <c r="AM195" s="802"/>
      <c r="AN195" s="802"/>
      <c r="AO195" s="802"/>
      <c r="AP195" s="802"/>
      <c r="AQ195" s="802"/>
      <c r="AR195" s="802"/>
      <c r="AS195" s="802"/>
      <c r="AT195" s="802"/>
      <c r="AU195" s="802"/>
      <c r="AV195" s="802"/>
      <c r="AW195" s="802"/>
      <c r="AX195" s="802"/>
      <c r="AY195" s="802"/>
      <c r="AZ195" s="802"/>
      <c r="BA195" s="802"/>
      <c r="BB195" s="802"/>
      <c r="BC195" s="802"/>
      <c r="BD195" s="802"/>
      <c r="BE195" s="802"/>
      <c r="BF195" s="802"/>
      <c r="BG195" s="802"/>
      <c r="BH195" s="802"/>
      <c r="BI195" s="802"/>
      <c r="BJ195" s="802"/>
      <c r="BK195" s="802"/>
      <c r="BL195" s="802"/>
      <c r="BM195" s="802"/>
      <c r="BN195" s="802"/>
      <c r="BO195" s="802"/>
      <c r="BP195" s="802"/>
      <c r="BQ195" s="802"/>
      <c r="BR195" s="802"/>
      <c r="BS195" s="802"/>
      <c r="BT195" s="802"/>
      <c r="BU195" s="802"/>
      <c r="BV195" s="802"/>
      <c r="BW195" s="802"/>
      <c r="BX195" s="802"/>
      <c r="BY195" s="802"/>
      <c r="BZ195" s="802"/>
      <c r="CA195" s="802"/>
      <c r="CB195" s="802"/>
      <c r="CC195" s="802"/>
      <c r="CD195" s="802"/>
      <c r="CE195" s="802"/>
    </row>
    <row r="196" spans="1:95" ht="18" x14ac:dyDescent="0.2">
      <c r="A196" s="802" t="s">
        <v>38</v>
      </c>
      <c r="B196" s="802"/>
      <c r="C196" s="802"/>
      <c r="D196" s="802"/>
      <c r="E196" s="802"/>
      <c r="F196" s="802"/>
      <c r="G196" s="802"/>
      <c r="H196" s="802"/>
      <c r="I196" s="802"/>
      <c r="J196" s="802"/>
      <c r="K196" s="802"/>
      <c r="L196" s="802"/>
      <c r="M196" s="802"/>
      <c r="N196" s="802"/>
      <c r="O196" s="802"/>
      <c r="P196" s="802"/>
      <c r="Q196" s="802"/>
      <c r="R196" s="802"/>
      <c r="S196" s="802"/>
      <c r="T196" s="802"/>
      <c r="U196" s="802"/>
      <c r="V196" s="802"/>
      <c r="W196" s="802"/>
      <c r="X196" s="802"/>
      <c r="Y196" s="802"/>
      <c r="Z196" s="802"/>
      <c r="AA196" s="802"/>
      <c r="AB196" s="802"/>
      <c r="AC196" s="802"/>
      <c r="AD196" s="802"/>
      <c r="AE196" s="802"/>
      <c r="AF196" s="802"/>
      <c r="AG196" s="802"/>
      <c r="AH196" s="802"/>
      <c r="AI196" s="802"/>
      <c r="AJ196" s="802"/>
      <c r="AK196" s="802"/>
      <c r="AL196" s="802"/>
      <c r="AM196" s="802"/>
      <c r="AN196" s="802"/>
      <c r="AO196" s="802"/>
      <c r="AP196" s="802"/>
      <c r="AQ196" s="802"/>
      <c r="AR196" s="802"/>
      <c r="AS196" s="802"/>
      <c r="AT196" s="802"/>
      <c r="AU196" s="802"/>
      <c r="AV196" s="802"/>
      <c r="AW196" s="802"/>
      <c r="AX196" s="802"/>
      <c r="AY196" s="802"/>
      <c r="AZ196" s="802"/>
      <c r="BA196" s="802"/>
      <c r="BB196" s="802"/>
      <c r="BC196" s="802"/>
      <c r="BD196" s="802"/>
      <c r="BE196" s="802"/>
      <c r="BF196" s="802"/>
      <c r="BG196" s="802"/>
      <c r="BH196" s="802"/>
      <c r="BI196" s="802"/>
      <c r="BJ196" s="802"/>
      <c r="BK196" s="802"/>
      <c r="BL196" s="802"/>
      <c r="BM196" s="802"/>
      <c r="BN196" s="802"/>
      <c r="BO196" s="802"/>
      <c r="BP196" s="802"/>
      <c r="BQ196" s="802"/>
      <c r="BR196" s="802"/>
      <c r="BS196" s="802"/>
      <c r="BT196" s="802"/>
      <c r="BU196" s="802"/>
      <c r="BV196" s="802"/>
      <c r="BW196" s="802"/>
      <c r="BX196" s="802"/>
      <c r="BY196" s="802"/>
      <c r="BZ196" s="802"/>
      <c r="CA196" s="802"/>
      <c r="CB196" s="802"/>
      <c r="CC196" s="802"/>
      <c r="CD196" s="802"/>
      <c r="CE196" s="802"/>
    </row>
    <row r="197" spans="1:95" ht="16.5" customHeight="1" x14ac:dyDescent="0.2">
      <c r="A197" s="802"/>
      <c r="B197" s="802"/>
      <c r="C197" s="802"/>
      <c r="D197" s="802"/>
      <c r="E197" s="802"/>
      <c r="F197" s="802"/>
      <c r="G197" s="802"/>
      <c r="H197" s="802"/>
      <c r="I197" s="802"/>
      <c r="J197" s="802"/>
      <c r="K197" s="802"/>
      <c r="L197" s="802"/>
      <c r="M197" s="802"/>
      <c r="N197" s="802"/>
      <c r="O197" s="802"/>
      <c r="P197" s="802"/>
      <c r="Q197" s="802"/>
      <c r="R197" s="802"/>
      <c r="S197" s="802"/>
      <c r="T197" s="802"/>
      <c r="U197" s="802"/>
      <c r="V197" s="802"/>
      <c r="W197" s="802"/>
      <c r="X197" s="802"/>
      <c r="Y197" s="802"/>
      <c r="Z197" s="802"/>
      <c r="AA197" s="802"/>
      <c r="AB197" s="802"/>
      <c r="AC197" s="802"/>
      <c r="AD197" s="802"/>
      <c r="AE197" s="802"/>
      <c r="AF197" s="802"/>
      <c r="AG197" s="802"/>
      <c r="AH197" s="802"/>
      <c r="AI197" s="802"/>
      <c r="AJ197" s="802"/>
      <c r="AK197" s="802"/>
      <c r="AL197" s="802"/>
      <c r="AM197" s="802"/>
      <c r="AN197" s="802"/>
      <c r="AO197" s="802"/>
      <c r="AP197" s="802"/>
      <c r="AQ197" s="802"/>
      <c r="AR197" s="802"/>
      <c r="AS197" s="802"/>
      <c r="AT197" s="802"/>
      <c r="AU197" s="802"/>
      <c r="AV197" s="802"/>
      <c r="AW197" s="802"/>
      <c r="AX197" s="802"/>
      <c r="AY197" s="802"/>
      <c r="AZ197" s="802"/>
      <c r="BA197" s="802"/>
      <c r="BB197" s="802"/>
      <c r="BC197" s="802"/>
      <c r="BD197" s="802"/>
      <c r="BE197" s="802"/>
      <c r="BF197" s="802"/>
      <c r="BG197" s="802"/>
      <c r="BH197" s="802"/>
      <c r="BI197" s="802"/>
      <c r="BJ197" s="802"/>
      <c r="BK197" s="802"/>
      <c r="BL197" s="802"/>
      <c r="BM197" s="802"/>
      <c r="BN197" s="802"/>
      <c r="BO197" s="802"/>
      <c r="BP197" s="802"/>
      <c r="BQ197" s="802"/>
      <c r="BR197" s="802"/>
      <c r="BS197" s="802"/>
      <c r="BT197" s="802"/>
      <c r="BU197" s="802"/>
      <c r="BV197" s="802"/>
      <c r="BW197" s="802"/>
      <c r="BX197" s="802"/>
      <c r="BY197" s="802"/>
      <c r="BZ197" s="802"/>
      <c r="CA197" s="802"/>
      <c r="CB197" s="802"/>
      <c r="CC197" s="802"/>
      <c r="CD197" s="802"/>
      <c r="CE197" s="802"/>
      <c r="CP197" s="1057"/>
      <c r="CQ197" s="1057"/>
    </row>
    <row r="198" spans="1:95" ht="75" customHeight="1" x14ac:dyDescent="0.2">
      <c r="A198" s="852" t="s">
        <v>39</v>
      </c>
      <c r="B198" s="852"/>
      <c r="C198" s="852"/>
      <c r="D198" s="852"/>
      <c r="E198" s="852"/>
      <c r="F198" s="852"/>
      <c r="G198" s="852"/>
      <c r="H198" s="853" t="s">
        <v>40</v>
      </c>
      <c r="I198" s="854"/>
      <c r="J198" s="854"/>
      <c r="K198" s="854"/>
      <c r="L198" s="854"/>
      <c r="M198" s="854"/>
      <c r="N198" s="854"/>
      <c r="O198" s="854"/>
      <c r="P198" s="854"/>
      <c r="Q198" s="854"/>
      <c r="R198" s="854"/>
      <c r="S198" s="855"/>
      <c r="T198" s="860" t="s">
        <v>41</v>
      </c>
      <c r="U198" s="861"/>
      <c r="V198" s="861"/>
      <c r="W198" s="861"/>
      <c r="X198" s="861"/>
      <c r="Y198" s="861"/>
      <c r="Z198" s="861"/>
      <c r="AA198" s="861"/>
      <c r="AB198" s="861"/>
      <c r="AC198" s="861"/>
      <c r="AD198" s="861"/>
      <c r="AE198" s="862"/>
      <c r="AF198" s="853" t="s">
        <v>42</v>
      </c>
      <c r="AG198" s="854"/>
      <c r="AH198" s="854"/>
      <c r="AI198" s="854"/>
      <c r="AJ198" s="854"/>
      <c r="AK198" s="854"/>
      <c r="AL198" s="854"/>
      <c r="AM198" s="854"/>
      <c r="AN198" s="854"/>
      <c r="AO198" s="854"/>
      <c r="AP198" s="854"/>
      <c r="AQ198" s="854"/>
      <c r="AR198" s="854"/>
      <c r="AS198" s="854"/>
      <c r="AT198" s="854"/>
      <c r="AU198" s="854"/>
      <c r="AV198" s="854"/>
      <c r="AW198" s="854"/>
      <c r="AX198" s="854"/>
      <c r="AY198" s="854"/>
      <c r="AZ198" s="854"/>
      <c r="BA198" s="854"/>
      <c r="BB198" s="854"/>
      <c r="BC198" s="854"/>
      <c r="BD198" s="854"/>
      <c r="BE198" s="854"/>
      <c r="BF198" s="854"/>
      <c r="BG198" s="854"/>
      <c r="BH198" s="854"/>
      <c r="BI198" s="854"/>
      <c r="BJ198" s="854"/>
      <c r="BK198" s="854"/>
      <c r="BL198" s="854"/>
      <c r="BM198" s="855"/>
      <c r="BN198" s="853" t="s">
        <v>43</v>
      </c>
      <c r="BO198" s="854"/>
      <c r="BP198" s="854"/>
      <c r="BQ198" s="854"/>
      <c r="BR198" s="854"/>
      <c r="BS198" s="854"/>
      <c r="BT198" s="854"/>
      <c r="BU198" s="854"/>
      <c r="BV198" s="854"/>
      <c r="BW198" s="854"/>
      <c r="BX198" s="854"/>
      <c r="BY198" s="854"/>
      <c r="BZ198" s="854"/>
      <c r="CA198" s="854"/>
      <c r="CB198" s="854"/>
      <c r="CC198" s="854"/>
      <c r="CD198" s="854"/>
      <c r="CE198" s="855"/>
      <c r="CF198" s="852" t="s">
        <v>44</v>
      </c>
      <c r="CG198" s="852"/>
      <c r="CH198" s="852"/>
      <c r="CI198" s="852"/>
      <c r="CJ198" s="852"/>
      <c r="CK198" s="852"/>
      <c r="CL198" s="852"/>
      <c r="CM198" s="852"/>
      <c r="CN198" s="852"/>
      <c r="CO198" s="852"/>
      <c r="CP198" s="852"/>
      <c r="CQ198" s="852"/>
    </row>
    <row r="199" spans="1:95" ht="9.75" customHeight="1" x14ac:dyDescent="0.2">
      <c r="A199" s="852"/>
      <c r="B199" s="852"/>
      <c r="C199" s="852"/>
      <c r="D199" s="852"/>
      <c r="E199" s="852"/>
      <c r="F199" s="852"/>
      <c r="G199" s="852"/>
      <c r="H199" s="860" t="s">
        <v>45</v>
      </c>
      <c r="I199" s="861"/>
      <c r="J199" s="861"/>
      <c r="K199" s="861"/>
      <c r="L199" s="861"/>
      <c r="M199" s="861"/>
      <c r="N199" s="861"/>
      <c r="O199" s="861"/>
      <c r="P199" s="861"/>
      <c r="Q199" s="861"/>
      <c r="R199" s="861"/>
      <c r="S199" s="862"/>
      <c r="T199" s="860" t="s">
        <v>45</v>
      </c>
      <c r="U199" s="861"/>
      <c r="V199" s="861"/>
      <c r="W199" s="861"/>
      <c r="X199" s="861"/>
      <c r="Y199" s="861"/>
      <c r="Z199" s="861"/>
      <c r="AA199" s="861"/>
      <c r="AB199" s="861"/>
      <c r="AC199" s="861"/>
      <c r="AD199" s="861"/>
      <c r="AE199" s="862"/>
      <c r="AF199" s="860" t="s">
        <v>45</v>
      </c>
      <c r="AG199" s="861"/>
      <c r="AH199" s="861"/>
      <c r="AI199" s="861"/>
      <c r="AJ199" s="861"/>
      <c r="AK199" s="861"/>
      <c r="AL199" s="861"/>
      <c r="AM199" s="861"/>
      <c r="AN199" s="861"/>
      <c r="AO199" s="861"/>
      <c r="AP199" s="861"/>
      <c r="AQ199" s="861"/>
      <c r="AR199" s="861"/>
      <c r="AS199" s="861"/>
      <c r="AT199" s="861"/>
      <c r="AU199" s="861"/>
      <c r="AV199" s="861"/>
      <c r="AW199" s="861"/>
      <c r="AX199" s="861"/>
      <c r="AY199" s="862"/>
      <c r="AZ199" s="860" t="s">
        <v>46</v>
      </c>
      <c r="BA199" s="861"/>
      <c r="BB199" s="861"/>
      <c r="BC199" s="861"/>
      <c r="BD199" s="861"/>
      <c r="BE199" s="861"/>
      <c r="BF199" s="861"/>
      <c r="BG199" s="861"/>
      <c r="BH199" s="861"/>
      <c r="BI199" s="861"/>
      <c r="BJ199" s="861"/>
      <c r="BK199" s="861"/>
      <c r="BL199" s="861"/>
      <c r="BM199" s="862"/>
      <c r="BN199" s="869" t="s">
        <v>6</v>
      </c>
      <c r="BO199" s="870"/>
      <c r="BP199" s="856" t="s">
        <v>13</v>
      </c>
      <c r="BQ199" s="856"/>
      <c r="BR199" s="1108" t="s">
        <v>47</v>
      </c>
      <c r="BS199" s="1109"/>
      <c r="BT199" s="869" t="s">
        <v>6</v>
      </c>
      <c r="BU199" s="870"/>
      <c r="BV199" s="856" t="s">
        <v>6</v>
      </c>
      <c r="BW199" s="856"/>
      <c r="BX199" s="1108" t="s">
        <v>47</v>
      </c>
      <c r="BY199" s="1109"/>
      <c r="BZ199" s="869" t="s">
        <v>6</v>
      </c>
      <c r="CA199" s="870"/>
      <c r="CB199" s="856" t="s">
        <v>194</v>
      </c>
      <c r="CC199" s="856"/>
      <c r="CD199" s="1108" t="s">
        <v>47</v>
      </c>
      <c r="CE199" s="1109"/>
      <c r="CF199" s="871" t="s">
        <v>48</v>
      </c>
      <c r="CG199" s="872"/>
      <c r="CH199" s="872"/>
      <c r="CI199" s="872"/>
      <c r="CJ199" s="872"/>
      <c r="CK199" s="873"/>
      <c r="CL199" s="871" t="s">
        <v>49</v>
      </c>
      <c r="CM199" s="872"/>
      <c r="CN199" s="872"/>
      <c r="CO199" s="872"/>
      <c r="CP199" s="872"/>
      <c r="CQ199" s="873"/>
    </row>
    <row r="200" spans="1:95" ht="6" customHeight="1" x14ac:dyDescent="0.2">
      <c r="A200" s="852"/>
      <c r="B200" s="852"/>
      <c r="C200" s="852"/>
      <c r="D200" s="852"/>
      <c r="E200" s="852"/>
      <c r="F200" s="852"/>
      <c r="G200" s="852"/>
      <c r="H200" s="863"/>
      <c r="I200" s="864"/>
      <c r="J200" s="864"/>
      <c r="K200" s="864"/>
      <c r="L200" s="864"/>
      <c r="M200" s="864"/>
      <c r="N200" s="864"/>
      <c r="O200" s="864"/>
      <c r="P200" s="864"/>
      <c r="Q200" s="864"/>
      <c r="R200" s="864"/>
      <c r="S200" s="865"/>
      <c r="T200" s="863"/>
      <c r="U200" s="864"/>
      <c r="V200" s="864"/>
      <c r="W200" s="864"/>
      <c r="X200" s="864"/>
      <c r="Y200" s="864"/>
      <c r="Z200" s="864"/>
      <c r="AA200" s="864"/>
      <c r="AB200" s="864"/>
      <c r="AC200" s="864"/>
      <c r="AD200" s="864"/>
      <c r="AE200" s="865"/>
      <c r="AF200" s="863"/>
      <c r="AG200" s="864"/>
      <c r="AH200" s="864"/>
      <c r="AI200" s="864"/>
      <c r="AJ200" s="864"/>
      <c r="AK200" s="864"/>
      <c r="AL200" s="864"/>
      <c r="AM200" s="864"/>
      <c r="AN200" s="864"/>
      <c r="AO200" s="864"/>
      <c r="AP200" s="864"/>
      <c r="AQ200" s="864"/>
      <c r="AR200" s="864"/>
      <c r="AS200" s="864"/>
      <c r="AT200" s="864"/>
      <c r="AU200" s="864"/>
      <c r="AV200" s="864"/>
      <c r="AW200" s="864"/>
      <c r="AX200" s="864"/>
      <c r="AY200" s="865"/>
      <c r="AZ200" s="866"/>
      <c r="BA200" s="867"/>
      <c r="BB200" s="867"/>
      <c r="BC200" s="867"/>
      <c r="BD200" s="867"/>
      <c r="BE200" s="867"/>
      <c r="BF200" s="867"/>
      <c r="BG200" s="867"/>
      <c r="BH200" s="867"/>
      <c r="BI200" s="867"/>
      <c r="BJ200" s="867"/>
      <c r="BK200" s="867"/>
      <c r="BL200" s="867"/>
      <c r="BM200" s="868"/>
      <c r="BN200" s="863" t="s">
        <v>50</v>
      </c>
      <c r="BO200" s="864"/>
      <c r="BP200" s="864"/>
      <c r="BQ200" s="864"/>
      <c r="BR200" s="864"/>
      <c r="BS200" s="865"/>
      <c r="BT200" s="863" t="s">
        <v>51</v>
      </c>
      <c r="BU200" s="864"/>
      <c r="BV200" s="864"/>
      <c r="BW200" s="864"/>
      <c r="BX200" s="864"/>
      <c r="BY200" s="865"/>
      <c r="BZ200" s="863" t="s">
        <v>52</v>
      </c>
      <c r="CA200" s="864"/>
      <c r="CB200" s="864"/>
      <c r="CC200" s="864"/>
      <c r="CD200" s="864"/>
      <c r="CE200" s="865"/>
      <c r="CF200" s="874"/>
      <c r="CG200" s="875"/>
      <c r="CH200" s="875"/>
      <c r="CI200" s="875"/>
      <c r="CJ200" s="875"/>
      <c r="CK200" s="876"/>
      <c r="CL200" s="874"/>
      <c r="CM200" s="875"/>
      <c r="CN200" s="875"/>
      <c r="CO200" s="875"/>
      <c r="CP200" s="875"/>
      <c r="CQ200" s="876"/>
    </row>
    <row r="201" spans="1:95" x14ac:dyDescent="0.2">
      <c r="A201" s="852"/>
      <c r="B201" s="852"/>
      <c r="C201" s="852"/>
      <c r="D201" s="852"/>
      <c r="E201" s="852"/>
      <c r="F201" s="852"/>
      <c r="G201" s="852"/>
      <c r="H201" s="863"/>
      <c r="I201" s="864"/>
      <c r="J201" s="864"/>
      <c r="K201" s="864"/>
      <c r="L201" s="864"/>
      <c r="M201" s="864"/>
      <c r="N201" s="864"/>
      <c r="O201" s="864"/>
      <c r="P201" s="864"/>
      <c r="Q201" s="864"/>
      <c r="R201" s="864"/>
      <c r="S201" s="865"/>
      <c r="T201" s="863"/>
      <c r="U201" s="864"/>
      <c r="V201" s="864"/>
      <c r="W201" s="864"/>
      <c r="X201" s="864"/>
      <c r="Y201" s="864"/>
      <c r="Z201" s="864"/>
      <c r="AA201" s="864"/>
      <c r="AB201" s="864"/>
      <c r="AC201" s="864"/>
      <c r="AD201" s="864"/>
      <c r="AE201" s="865"/>
      <c r="AF201" s="863"/>
      <c r="AG201" s="864"/>
      <c r="AH201" s="864"/>
      <c r="AI201" s="864"/>
      <c r="AJ201" s="864"/>
      <c r="AK201" s="864"/>
      <c r="AL201" s="864"/>
      <c r="AM201" s="864"/>
      <c r="AN201" s="864"/>
      <c r="AO201" s="864"/>
      <c r="AP201" s="864"/>
      <c r="AQ201" s="864"/>
      <c r="AR201" s="864"/>
      <c r="AS201" s="864"/>
      <c r="AT201" s="864"/>
      <c r="AU201" s="864"/>
      <c r="AV201" s="864"/>
      <c r="AW201" s="864"/>
      <c r="AX201" s="864"/>
      <c r="AY201" s="865"/>
      <c r="AZ201" s="860" t="s">
        <v>53</v>
      </c>
      <c r="BA201" s="861"/>
      <c r="BB201" s="861"/>
      <c r="BC201" s="861"/>
      <c r="BD201" s="861"/>
      <c r="BE201" s="861"/>
      <c r="BF201" s="862"/>
      <c r="BG201" s="860" t="s">
        <v>54</v>
      </c>
      <c r="BH201" s="861"/>
      <c r="BI201" s="861"/>
      <c r="BJ201" s="861"/>
      <c r="BK201" s="861"/>
      <c r="BL201" s="861"/>
      <c r="BM201" s="862"/>
      <c r="BN201" s="863"/>
      <c r="BO201" s="864"/>
      <c r="BP201" s="864"/>
      <c r="BQ201" s="864"/>
      <c r="BR201" s="864"/>
      <c r="BS201" s="865"/>
      <c r="BT201" s="863"/>
      <c r="BU201" s="864"/>
      <c r="BV201" s="864"/>
      <c r="BW201" s="864"/>
      <c r="BX201" s="864"/>
      <c r="BY201" s="865"/>
      <c r="BZ201" s="863"/>
      <c r="CA201" s="864"/>
      <c r="CB201" s="864"/>
      <c r="CC201" s="864"/>
      <c r="CD201" s="864"/>
      <c r="CE201" s="865"/>
      <c r="CF201" s="874"/>
      <c r="CG201" s="875"/>
      <c r="CH201" s="875"/>
      <c r="CI201" s="875"/>
      <c r="CJ201" s="875"/>
      <c r="CK201" s="876"/>
      <c r="CL201" s="874"/>
      <c r="CM201" s="875"/>
      <c r="CN201" s="875"/>
      <c r="CO201" s="875"/>
      <c r="CP201" s="875"/>
      <c r="CQ201" s="876"/>
    </row>
    <row r="202" spans="1:95" ht="21" customHeight="1" x14ac:dyDescent="0.2">
      <c r="A202" s="852"/>
      <c r="B202" s="852"/>
      <c r="C202" s="852"/>
      <c r="D202" s="852"/>
      <c r="E202" s="852"/>
      <c r="F202" s="852"/>
      <c r="G202" s="852"/>
      <c r="H202" s="866"/>
      <c r="I202" s="867"/>
      <c r="J202" s="867"/>
      <c r="K202" s="867"/>
      <c r="L202" s="867"/>
      <c r="M202" s="867"/>
      <c r="N202" s="867"/>
      <c r="O202" s="867"/>
      <c r="P202" s="867"/>
      <c r="Q202" s="867"/>
      <c r="R202" s="867"/>
      <c r="S202" s="868"/>
      <c r="T202" s="866"/>
      <c r="U202" s="867"/>
      <c r="V202" s="867"/>
      <c r="W202" s="867"/>
      <c r="X202" s="867"/>
      <c r="Y202" s="867"/>
      <c r="Z202" s="867"/>
      <c r="AA202" s="867"/>
      <c r="AB202" s="867"/>
      <c r="AC202" s="867"/>
      <c r="AD202" s="867"/>
      <c r="AE202" s="868"/>
      <c r="AF202" s="866"/>
      <c r="AG202" s="867"/>
      <c r="AH202" s="867"/>
      <c r="AI202" s="867"/>
      <c r="AJ202" s="867"/>
      <c r="AK202" s="867"/>
      <c r="AL202" s="867"/>
      <c r="AM202" s="867"/>
      <c r="AN202" s="867"/>
      <c r="AO202" s="867"/>
      <c r="AP202" s="867"/>
      <c r="AQ202" s="867"/>
      <c r="AR202" s="867"/>
      <c r="AS202" s="867"/>
      <c r="AT202" s="867"/>
      <c r="AU202" s="867"/>
      <c r="AV202" s="867"/>
      <c r="AW202" s="867"/>
      <c r="AX202" s="867"/>
      <c r="AY202" s="868"/>
      <c r="AZ202" s="866"/>
      <c r="BA202" s="867"/>
      <c r="BB202" s="867"/>
      <c r="BC202" s="867"/>
      <c r="BD202" s="867"/>
      <c r="BE202" s="867"/>
      <c r="BF202" s="868"/>
      <c r="BG202" s="866"/>
      <c r="BH202" s="867"/>
      <c r="BI202" s="867"/>
      <c r="BJ202" s="867"/>
      <c r="BK202" s="867"/>
      <c r="BL202" s="867"/>
      <c r="BM202" s="868"/>
      <c r="BN202" s="866"/>
      <c r="BO202" s="867"/>
      <c r="BP202" s="867"/>
      <c r="BQ202" s="867"/>
      <c r="BR202" s="867"/>
      <c r="BS202" s="868"/>
      <c r="BT202" s="866"/>
      <c r="BU202" s="867"/>
      <c r="BV202" s="867"/>
      <c r="BW202" s="867"/>
      <c r="BX202" s="867"/>
      <c r="BY202" s="868"/>
      <c r="BZ202" s="866"/>
      <c r="CA202" s="867"/>
      <c r="CB202" s="867"/>
      <c r="CC202" s="867"/>
      <c r="CD202" s="867"/>
      <c r="CE202" s="868"/>
      <c r="CF202" s="877"/>
      <c r="CG202" s="878"/>
      <c r="CH202" s="878"/>
      <c r="CI202" s="878"/>
      <c r="CJ202" s="878"/>
      <c r="CK202" s="879"/>
      <c r="CL202" s="877"/>
      <c r="CM202" s="878"/>
      <c r="CN202" s="878"/>
      <c r="CO202" s="878"/>
      <c r="CP202" s="878"/>
      <c r="CQ202" s="879"/>
    </row>
    <row r="203" spans="1:95" s="149" customFormat="1" ht="21" customHeight="1" x14ac:dyDescent="0.2">
      <c r="A203" s="148"/>
      <c r="B203" s="148"/>
      <c r="C203" s="148"/>
      <c r="D203" s="148"/>
      <c r="E203" s="148"/>
      <c r="F203" s="148"/>
      <c r="G203" s="148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130" t="s">
        <v>331</v>
      </c>
      <c r="CQ203" s="1130"/>
    </row>
    <row r="204" spans="1:95" x14ac:dyDescent="0.2">
      <c r="A204" s="839" t="s">
        <v>30</v>
      </c>
      <c r="B204" s="839"/>
      <c r="C204" s="839"/>
      <c r="D204" s="839"/>
      <c r="E204" s="839"/>
      <c r="F204" s="839"/>
      <c r="G204" s="839"/>
      <c r="H204" s="839" t="s">
        <v>55</v>
      </c>
      <c r="I204" s="839"/>
      <c r="J204" s="839"/>
      <c r="K204" s="839"/>
      <c r="L204" s="839"/>
      <c r="M204" s="839"/>
      <c r="N204" s="839"/>
      <c r="O204" s="839"/>
      <c r="P204" s="839"/>
      <c r="Q204" s="839"/>
      <c r="R204" s="839"/>
      <c r="S204" s="839"/>
      <c r="T204" s="853" t="s">
        <v>56</v>
      </c>
      <c r="U204" s="854"/>
      <c r="V204" s="854"/>
      <c r="W204" s="854"/>
      <c r="X204" s="854"/>
      <c r="Y204" s="854"/>
      <c r="Z204" s="854"/>
      <c r="AA204" s="854"/>
      <c r="AB204" s="854"/>
      <c r="AC204" s="854"/>
      <c r="AD204" s="854"/>
      <c r="AE204" s="855"/>
      <c r="AF204" s="839" t="s">
        <v>57</v>
      </c>
      <c r="AG204" s="839"/>
      <c r="AH204" s="839"/>
      <c r="AI204" s="839"/>
      <c r="AJ204" s="839"/>
      <c r="AK204" s="839"/>
      <c r="AL204" s="839"/>
      <c r="AM204" s="839"/>
      <c r="AN204" s="839"/>
      <c r="AO204" s="839"/>
      <c r="AP204" s="839"/>
      <c r="AQ204" s="839"/>
      <c r="AR204" s="839"/>
      <c r="AS204" s="839"/>
      <c r="AT204" s="839"/>
      <c r="AU204" s="839"/>
      <c r="AV204" s="839"/>
      <c r="AW204" s="839"/>
      <c r="AX204" s="839"/>
      <c r="AY204" s="839"/>
      <c r="AZ204" s="839" t="s">
        <v>58</v>
      </c>
      <c r="BA204" s="839"/>
      <c r="BB204" s="839"/>
      <c r="BC204" s="839"/>
      <c r="BD204" s="839"/>
      <c r="BE204" s="839"/>
      <c r="BF204" s="839"/>
      <c r="BG204" s="839" t="s">
        <v>59</v>
      </c>
      <c r="BH204" s="839"/>
      <c r="BI204" s="839"/>
      <c r="BJ204" s="839"/>
      <c r="BK204" s="839"/>
      <c r="BL204" s="839"/>
      <c r="BM204" s="839"/>
      <c r="BN204" s="839" t="s">
        <v>60</v>
      </c>
      <c r="BO204" s="839"/>
      <c r="BP204" s="839"/>
      <c r="BQ204" s="839"/>
      <c r="BR204" s="839"/>
      <c r="BS204" s="839"/>
      <c r="BT204" s="839" t="s">
        <v>61</v>
      </c>
      <c r="BU204" s="839"/>
      <c r="BV204" s="839"/>
      <c r="BW204" s="839"/>
      <c r="BX204" s="839"/>
      <c r="BY204" s="839"/>
      <c r="BZ204" s="839" t="s">
        <v>62</v>
      </c>
      <c r="CA204" s="839"/>
      <c r="CB204" s="839"/>
      <c r="CC204" s="839"/>
      <c r="CD204" s="839"/>
      <c r="CE204" s="839"/>
      <c r="CF204" s="839" t="s">
        <v>63</v>
      </c>
      <c r="CG204" s="839"/>
      <c r="CH204" s="839"/>
      <c r="CI204" s="839"/>
      <c r="CJ204" s="839"/>
      <c r="CK204" s="839"/>
      <c r="CL204" s="839" t="s">
        <v>64</v>
      </c>
      <c r="CM204" s="839"/>
      <c r="CN204" s="839"/>
      <c r="CO204" s="839"/>
      <c r="CP204" s="839"/>
      <c r="CQ204" s="839"/>
    </row>
    <row r="205" spans="1:95" s="93" customFormat="1" ht="66" customHeight="1" x14ac:dyDescent="0.2">
      <c r="A205" s="556" t="s">
        <v>226</v>
      </c>
      <c r="B205" s="756"/>
      <c r="C205" s="756"/>
      <c r="D205" s="756"/>
      <c r="E205" s="756"/>
      <c r="F205" s="756"/>
      <c r="G205" s="757"/>
      <c r="H205" s="528" t="s">
        <v>206</v>
      </c>
      <c r="I205" s="529"/>
      <c r="J205" s="529"/>
      <c r="K205" s="529"/>
      <c r="L205" s="529"/>
      <c r="M205" s="529"/>
      <c r="N205" s="529"/>
      <c r="O205" s="529"/>
      <c r="P205" s="529"/>
      <c r="Q205" s="529"/>
      <c r="R205" s="529"/>
      <c r="S205" s="530"/>
      <c r="T205" s="557" t="s">
        <v>66</v>
      </c>
      <c r="U205" s="558"/>
      <c r="V205" s="558"/>
      <c r="W205" s="558"/>
      <c r="X205" s="558"/>
      <c r="Y205" s="558"/>
      <c r="Z205" s="558"/>
      <c r="AA205" s="558"/>
      <c r="AB205" s="558"/>
      <c r="AC205" s="558"/>
      <c r="AD205" s="558"/>
      <c r="AE205" s="559"/>
      <c r="AF205" s="531" t="s">
        <v>67</v>
      </c>
      <c r="AG205" s="532"/>
      <c r="AH205" s="532"/>
      <c r="AI205" s="532"/>
      <c r="AJ205" s="532"/>
      <c r="AK205" s="532"/>
      <c r="AL205" s="532"/>
      <c r="AM205" s="532"/>
      <c r="AN205" s="532"/>
      <c r="AO205" s="532"/>
      <c r="AP205" s="532"/>
      <c r="AQ205" s="532"/>
      <c r="AR205" s="532"/>
      <c r="AS205" s="532"/>
      <c r="AT205" s="532"/>
      <c r="AU205" s="532"/>
      <c r="AV205" s="532"/>
      <c r="AW205" s="532"/>
      <c r="AX205" s="532"/>
      <c r="AY205" s="533"/>
      <c r="AZ205" s="534" t="s">
        <v>68</v>
      </c>
      <c r="BA205" s="535"/>
      <c r="BB205" s="535"/>
      <c r="BC205" s="535"/>
      <c r="BD205" s="535"/>
      <c r="BE205" s="535"/>
      <c r="BF205" s="536"/>
      <c r="BG205" s="534" t="s">
        <v>69</v>
      </c>
      <c r="BH205" s="535"/>
      <c r="BI205" s="535"/>
      <c r="BJ205" s="535"/>
      <c r="BK205" s="535"/>
      <c r="BL205" s="535"/>
      <c r="BM205" s="536"/>
      <c r="BN205" s="518">
        <v>100</v>
      </c>
      <c r="BO205" s="519"/>
      <c r="BP205" s="519"/>
      <c r="BQ205" s="519"/>
      <c r="BR205" s="519"/>
      <c r="BS205" s="520"/>
      <c r="BT205" s="518">
        <v>100</v>
      </c>
      <c r="BU205" s="519"/>
      <c r="BV205" s="519"/>
      <c r="BW205" s="519"/>
      <c r="BX205" s="519"/>
      <c r="BY205" s="520"/>
      <c r="BZ205" s="518">
        <v>100</v>
      </c>
      <c r="CA205" s="519"/>
      <c r="CB205" s="519"/>
      <c r="CC205" s="519"/>
      <c r="CD205" s="519"/>
      <c r="CE205" s="520"/>
      <c r="CF205" s="553">
        <v>3</v>
      </c>
      <c r="CG205" s="554"/>
      <c r="CH205" s="554"/>
      <c r="CI205" s="554"/>
      <c r="CJ205" s="554"/>
      <c r="CK205" s="555"/>
      <c r="CL205" s="518"/>
      <c r="CM205" s="519"/>
      <c r="CN205" s="519"/>
      <c r="CO205" s="519"/>
      <c r="CP205" s="519"/>
      <c r="CQ205" s="520"/>
    </row>
    <row r="206" spans="1:95" ht="65.25" customHeight="1" x14ac:dyDescent="0.2">
      <c r="A206" s="556" t="s">
        <v>223</v>
      </c>
      <c r="B206" s="756"/>
      <c r="C206" s="756"/>
      <c r="D206" s="756"/>
      <c r="E206" s="756"/>
      <c r="F206" s="756"/>
      <c r="G206" s="757"/>
      <c r="H206" s="528" t="s">
        <v>210</v>
      </c>
      <c r="I206" s="529"/>
      <c r="J206" s="529"/>
      <c r="K206" s="529"/>
      <c r="L206" s="529"/>
      <c r="M206" s="529"/>
      <c r="N206" s="529"/>
      <c r="O206" s="529"/>
      <c r="P206" s="529"/>
      <c r="Q206" s="529"/>
      <c r="R206" s="529"/>
      <c r="S206" s="530"/>
      <c r="T206" s="557" t="s">
        <v>66</v>
      </c>
      <c r="U206" s="558"/>
      <c r="V206" s="558"/>
      <c r="W206" s="558"/>
      <c r="X206" s="558"/>
      <c r="Y206" s="558"/>
      <c r="Z206" s="558"/>
      <c r="AA206" s="558"/>
      <c r="AB206" s="558"/>
      <c r="AC206" s="558"/>
      <c r="AD206" s="558"/>
      <c r="AE206" s="559"/>
      <c r="AF206" s="531" t="s">
        <v>67</v>
      </c>
      <c r="AG206" s="532"/>
      <c r="AH206" s="532"/>
      <c r="AI206" s="532"/>
      <c r="AJ206" s="532"/>
      <c r="AK206" s="532"/>
      <c r="AL206" s="532"/>
      <c r="AM206" s="532"/>
      <c r="AN206" s="532"/>
      <c r="AO206" s="532"/>
      <c r="AP206" s="532"/>
      <c r="AQ206" s="532"/>
      <c r="AR206" s="532"/>
      <c r="AS206" s="532"/>
      <c r="AT206" s="532"/>
      <c r="AU206" s="532"/>
      <c r="AV206" s="532"/>
      <c r="AW206" s="532"/>
      <c r="AX206" s="532"/>
      <c r="AY206" s="533"/>
      <c r="AZ206" s="534" t="s">
        <v>68</v>
      </c>
      <c r="BA206" s="535"/>
      <c r="BB206" s="535"/>
      <c r="BC206" s="535"/>
      <c r="BD206" s="535"/>
      <c r="BE206" s="535"/>
      <c r="BF206" s="536"/>
      <c r="BG206" s="534" t="s">
        <v>69</v>
      </c>
      <c r="BH206" s="535"/>
      <c r="BI206" s="535"/>
      <c r="BJ206" s="535"/>
      <c r="BK206" s="535"/>
      <c r="BL206" s="535"/>
      <c r="BM206" s="536"/>
      <c r="BN206" s="518">
        <v>100</v>
      </c>
      <c r="BO206" s="519"/>
      <c r="BP206" s="519"/>
      <c r="BQ206" s="519"/>
      <c r="BR206" s="519"/>
      <c r="BS206" s="520"/>
      <c r="BT206" s="518">
        <v>100</v>
      </c>
      <c r="BU206" s="519"/>
      <c r="BV206" s="519"/>
      <c r="BW206" s="519"/>
      <c r="BX206" s="519"/>
      <c r="BY206" s="520"/>
      <c r="BZ206" s="518">
        <v>100</v>
      </c>
      <c r="CA206" s="519"/>
      <c r="CB206" s="519"/>
      <c r="CC206" s="519"/>
      <c r="CD206" s="519"/>
      <c r="CE206" s="520"/>
      <c r="CF206" s="553">
        <v>3</v>
      </c>
      <c r="CG206" s="554"/>
      <c r="CH206" s="554"/>
      <c r="CI206" s="554"/>
      <c r="CJ206" s="554"/>
      <c r="CK206" s="555"/>
      <c r="CL206" s="518"/>
      <c r="CM206" s="519"/>
      <c r="CN206" s="519"/>
      <c r="CO206" s="519"/>
      <c r="CP206" s="519"/>
      <c r="CQ206" s="520"/>
    </row>
    <row r="207" spans="1:95" ht="104.25" customHeight="1" x14ac:dyDescent="0.2">
      <c r="A207" s="556" t="s">
        <v>228</v>
      </c>
      <c r="B207" s="526"/>
      <c r="C207" s="526"/>
      <c r="D207" s="526"/>
      <c r="E207" s="526"/>
      <c r="F207" s="526"/>
      <c r="G207" s="527"/>
      <c r="H207" s="528" t="s">
        <v>230</v>
      </c>
      <c r="I207" s="529"/>
      <c r="J207" s="529"/>
      <c r="K207" s="529"/>
      <c r="L207" s="529"/>
      <c r="M207" s="529"/>
      <c r="N207" s="529"/>
      <c r="O207" s="529"/>
      <c r="P207" s="529"/>
      <c r="Q207" s="529"/>
      <c r="R207" s="529"/>
      <c r="S207" s="530"/>
      <c r="T207" s="557" t="s">
        <v>66</v>
      </c>
      <c r="U207" s="558"/>
      <c r="V207" s="558"/>
      <c r="W207" s="558"/>
      <c r="X207" s="558"/>
      <c r="Y207" s="558"/>
      <c r="Z207" s="558"/>
      <c r="AA207" s="558"/>
      <c r="AB207" s="558"/>
      <c r="AC207" s="558"/>
      <c r="AD207" s="558"/>
      <c r="AE207" s="559"/>
      <c r="AF207" s="531" t="s">
        <v>67</v>
      </c>
      <c r="AG207" s="532"/>
      <c r="AH207" s="532"/>
      <c r="AI207" s="532"/>
      <c r="AJ207" s="532"/>
      <c r="AK207" s="532"/>
      <c r="AL207" s="532"/>
      <c r="AM207" s="532"/>
      <c r="AN207" s="532"/>
      <c r="AO207" s="532"/>
      <c r="AP207" s="532"/>
      <c r="AQ207" s="532"/>
      <c r="AR207" s="532"/>
      <c r="AS207" s="532"/>
      <c r="AT207" s="532"/>
      <c r="AU207" s="532"/>
      <c r="AV207" s="532"/>
      <c r="AW207" s="532"/>
      <c r="AX207" s="532"/>
      <c r="AY207" s="533"/>
      <c r="AZ207" s="534" t="s">
        <v>68</v>
      </c>
      <c r="BA207" s="535"/>
      <c r="BB207" s="535"/>
      <c r="BC207" s="535"/>
      <c r="BD207" s="535"/>
      <c r="BE207" s="535"/>
      <c r="BF207" s="536"/>
      <c r="BG207" s="534" t="s">
        <v>69</v>
      </c>
      <c r="BH207" s="535"/>
      <c r="BI207" s="535"/>
      <c r="BJ207" s="535"/>
      <c r="BK207" s="535"/>
      <c r="BL207" s="535"/>
      <c r="BM207" s="536"/>
      <c r="BN207" s="518">
        <v>100</v>
      </c>
      <c r="BO207" s="519"/>
      <c r="BP207" s="519"/>
      <c r="BQ207" s="519"/>
      <c r="BR207" s="519"/>
      <c r="BS207" s="520"/>
      <c r="BT207" s="518">
        <v>100</v>
      </c>
      <c r="BU207" s="519"/>
      <c r="BV207" s="519"/>
      <c r="BW207" s="519"/>
      <c r="BX207" s="519"/>
      <c r="BY207" s="520"/>
      <c r="BZ207" s="518">
        <v>100</v>
      </c>
      <c r="CA207" s="519"/>
      <c r="CB207" s="519"/>
      <c r="CC207" s="519"/>
      <c r="CD207" s="519"/>
      <c r="CE207" s="520"/>
      <c r="CF207" s="521">
        <v>3</v>
      </c>
      <c r="CG207" s="522"/>
      <c r="CH207" s="522"/>
      <c r="CI207" s="522"/>
      <c r="CJ207" s="522"/>
      <c r="CK207" s="523"/>
      <c r="CL207" s="518"/>
      <c r="CM207" s="519"/>
      <c r="CN207" s="519"/>
      <c r="CO207" s="519"/>
      <c r="CP207" s="519"/>
      <c r="CQ207" s="520"/>
    </row>
    <row r="208" spans="1:95" s="93" customFormat="1" ht="43.5" customHeight="1" x14ac:dyDescent="0.2">
      <c r="A208" s="556" t="s">
        <v>226</v>
      </c>
      <c r="B208" s="756"/>
      <c r="C208" s="756"/>
      <c r="D208" s="756"/>
      <c r="E208" s="756"/>
      <c r="F208" s="756"/>
      <c r="G208" s="757"/>
      <c r="H208" s="1045" t="s">
        <v>206</v>
      </c>
      <c r="I208" s="1046"/>
      <c r="J208" s="1046"/>
      <c r="K208" s="1046"/>
      <c r="L208" s="1046"/>
      <c r="M208" s="1046"/>
      <c r="N208" s="1046"/>
      <c r="O208" s="1046"/>
      <c r="P208" s="1046"/>
      <c r="Q208" s="1046"/>
      <c r="R208" s="1046"/>
      <c r="S208" s="1047"/>
      <c r="T208" s="1064" t="s">
        <v>66</v>
      </c>
      <c r="U208" s="1065"/>
      <c r="V208" s="1065"/>
      <c r="W208" s="1065"/>
      <c r="X208" s="1065"/>
      <c r="Y208" s="1065"/>
      <c r="Z208" s="1065"/>
      <c r="AA208" s="1065"/>
      <c r="AB208" s="1065"/>
      <c r="AC208" s="1065"/>
      <c r="AD208" s="1065"/>
      <c r="AE208" s="1066"/>
      <c r="AF208" s="1067" t="s">
        <v>71</v>
      </c>
      <c r="AG208" s="1068"/>
      <c r="AH208" s="1068"/>
      <c r="AI208" s="1068"/>
      <c r="AJ208" s="1068"/>
      <c r="AK208" s="1068"/>
      <c r="AL208" s="1068"/>
      <c r="AM208" s="1068"/>
      <c r="AN208" s="1068"/>
      <c r="AO208" s="1068"/>
      <c r="AP208" s="1068"/>
      <c r="AQ208" s="1068"/>
      <c r="AR208" s="1068"/>
      <c r="AS208" s="1068"/>
      <c r="AT208" s="1068"/>
      <c r="AU208" s="1068"/>
      <c r="AV208" s="1068"/>
      <c r="AW208" s="1068"/>
      <c r="AX208" s="1068"/>
      <c r="AY208" s="1069"/>
      <c r="AZ208" s="857" t="s">
        <v>68</v>
      </c>
      <c r="BA208" s="858"/>
      <c r="BB208" s="858"/>
      <c r="BC208" s="858"/>
      <c r="BD208" s="858"/>
      <c r="BE208" s="858"/>
      <c r="BF208" s="859"/>
      <c r="BG208" s="857" t="s">
        <v>69</v>
      </c>
      <c r="BH208" s="858"/>
      <c r="BI208" s="858"/>
      <c r="BJ208" s="858"/>
      <c r="BK208" s="858"/>
      <c r="BL208" s="858"/>
      <c r="BM208" s="859"/>
      <c r="BN208" s="743">
        <v>100</v>
      </c>
      <c r="BO208" s="744"/>
      <c r="BP208" s="744"/>
      <c r="BQ208" s="744"/>
      <c r="BR208" s="744"/>
      <c r="BS208" s="745"/>
      <c r="BT208" s="743">
        <v>100</v>
      </c>
      <c r="BU208" s="744"/>
      <c r="BV208" s="744"/>
      <c r="BW208" s="744"/>
      <c r="BX208" s="744"/>
      <c r="BY208" s="745"/>
      <c r="BZ208" s="743">
        <v>100</v>
      </c>
      <c r="CA208" s="744"/>
      <c r="CB208" s="744"/>
      <c r="CC208" s="744"/>
      <c r="CD208" s="744"/>
      <c r="CE208" s="745"/>
      <c r="CF208" s="1070">
        <v>3</v>
      </c>
      <c r="CG208" s="1071"/>
      <c r="CH208" s="1071"/>
      <c r="CI208" s="1071"/>
      <c r="CJ208" s="1071"/>
      <c r="CK208" s="1072"/>
      <c r="CL208" s="743"/>
      <c r="CM208" s="744"/>
      <c r="CN208" s="744"/>
      <c r="CO208" s="744"/>
      <c r="CP208" s="744"/>
      <c r="CQ208" s="745"/>
    </row>
    <row r="209" spans="1:95" ht="43.5" customHeight="1" x14ac:dyDescent="0.2">
      <c r="A209" s="556" t="s">
        <v>223</v>
      </c>
      <c r="B209" s="756"/>
      <c r="C209" s="756"/>
      <c r="D209" s="756"/>
      <c r="E209" s="756"/>
      <c r="F209" s="756"/>
      <c r="G209" s="757"/>
      <c r="H209" s="1090" t="s">
        <v>210</v>
      </c>
      <c r="I209" s="1097"/>
      <c r="J209" s="1097"/>
      <c r="K209" s="1097"/>
      <c r="L209" s="1097"/>
      <c r="M209" s="1097"/>
      <c r="N209" s="1097"/>
      <c r="O209" s="1097"/>
      <c r="P209" s="1097"/>
      <c r="Q209" s="1097"/>
      <c r="R209" s="1097"/>
      <c r="S209" s="1098"/>
      <c r="T209" s="1099" t="s">
        <v>66</v>
      </c>
      <c r="U209" s="1100"/>
      <c r="V209" s="1100"/>
      <c r="W209" s="1100"/>
      <c r="X209" s="1100"/>
      <c r="Y209" s="1100"/>
      <c r="Z209" s="1100"/>
      <c r="AA209" s="1100"/>
      <c r="AB209" s="1100"/>
      <c r="AC209" s="1100"/>
      <c r="AD209" s="1100"/>
      <c r="AE209" s="1101"/>
      <c r="AF209" s="1067" t="s">
        <v>71</v>
      </c>
      <c r="AG209" s="1068"/>
      <c r="AH209" s="1068"/>
      <c r="AI209" s="1068"/>
      <c r="AJ209" s="1068"/>
      <c r="AK209" s="1068"/>
      <c r="AL209" s="1068"/>
      <c r="AM209" s="1068"/>
      <c r="AN209" s="1068"/>
      <c r="AO209" s="1068"/>
      <c r="AP209" s="1068"/>
      <c r="AQ209" s="1068"/>
      <c r="AR209" s="1068"/>
      <c r="AS209" s="1068"/>
      <c r="AT209" s="1068"/>
      <c r="AU209" s="1068"/>
      <c r="AV209" s="1068"/>
      <c r="AW209" s="1068"/>
      <c r="AX209" s="1068"/>
      <c r="AY209" s="1069"/>
      <c r="AZ209" s="853" t="s">
        <v>68</v>
      </c>
      <c r="BA209" s="854"/>
      <c r="BB209" s="854"/>
      <c r="BC209" s="854"/>
      <c r="BD209" s="854"/>
      <c r="BE209" s="854"/>
      <c r="BF209" s="855"/>
      <c r="BG209" s="853" t="s">
        <v>69</v>
      </c>
      <c r="BH209" s="854"/>
      <c r="BI209" s="854"/>
      <c r="BJ209" s="854"/>
      <c r="BK209" s="854"/>
      <c r="BL209" s="854"/>
      <c r="BM209" s="855"/>
      <c r="BN209" s="907">
        <v>100</v>
      </c>
      <c r="BO209" s="908"/>
      <c r="BP209" s="908"/>
      <c r="BQ209" s="908"/>
      <c r="BR209" s="908"/>
      <c r="BS209" s="909"/>
      <c r="BT209" s="907">
        <v>100</v>
      </c>
      <c r="BU209" s="908"/>
      <c r="BV209" s="908"/>
      <c r="BW209" s="908"/>
      <c r="BX209" s="908"/>
      <c r="BY209" s="909"/>
      <c r="BZ209" s="907">
        <v>100</v>
      </c>
      <c r="CA209" s="908"/>
      <c r="CB209" s="908"/>
      <c r="CC209" s="908"/>
      <c r="CD209" s="908"/>
      <c r="CE209" s="909"/>
      <c r="CF209" s="1102">
        <v>3</v>
      </c>
      <c r="CG209" s="1103"/>
      <c r="CH209" s="1103"/>
      <c r="CI209" s="1103"/>
      <c r="CJ209" s="1103"/>
      <c r="CK209" s="1104"/>
      <c r="CL209" s="907"/>
      <c r="CM209" s="908"/>
      <c r="CN209" s="908"/>
      <c r="CO209" s="908"/>
      <c r="CP209" s="908"/>
      <c r="CQ209" s="909"/>
    </row>
    <row r="210" spans="1:95" ht="110.25" customHeight="1" x14ac:dyDescent="0.2">
      <c r="A210" s="556" t="s">
        <v>228</v>
      </c>
      <c r="B210" s="526"/>
      <c r="C210" s="526"/>
      <c r="D210" s="526"/>
      <c r="E210" s="526"/>
      <c r="F210" s="526"/>
      <c r="G210" s="527"/>
      <c r="H210" s="1090" t="s">
        <v>230</v>
      </c>
      <c r="I210" s="1097"/>
      <c r="J210" s="1097"/>
      <c r="K210" s="1097"/>
      <c r="L210" s="1097"/>
      <c r="M210" s="1097"/>
      <c r="N210" s="1097"/>
      <c r="O210" s="1097"/>
      <c r="P210" s="1097"/>
      <c r="Q210" s="1097"/>
      <c r="R210" s="1097"/>
      <c r="S210" s="1098"/>
      <c r="T210" s="1099" t="s">
        <v>66</v>
      </c>
      <c r="U210" s="1100"/>
      <c r="V210" s="1100"/>
      <c r="W210" s="1100"/>
      <c r="X210" s="1100"/>
      <c r="Y210" s="1100"/>
      <c r="Z210" s="1100"/>
      <c r="AA210" s="1100"/>
      <c r="AB210" s="1100"/>
      <c r="AC210" s="1100"/>
      <c r="AD210" s="1100"/>
      <c r="AE210" s="1101"/>
      <c r="AF210" s="1067" t="s">
        <v>71</v>
      </c>
      <c r="AG210" s="1068"/>
      <c r="AH210" s="1068"/>
      <c r="AI210" s="1068"/>
      <c r="AJ210" s="1068"/>
      <c r="AK210" s="1068"/>
      <c r="AL210" s="1068"/>
      <c r="AM210" s="1068"/>
      <c r="AN210" s="1068"/>
      <c r="AO210" s="1068"/>
      <c r="AP210" s="1068"/>
      <c r="AQ210" s="1068"/>
      <c r="AR210" s="1068"/>
      <c r="AS210" s="1068"/>
      <c r="AT210" s="1068"/>
      <c r="AU210" s="1068"/>
      <c r="AV210" s="1068"/>
      <c r="AW210" s="1068"/>
      <c r="AX210" s="1068"/>
      <c r="AY210" s="1069"/>
      <c r="AZ210" s="853" t="s">
        <v>68</v>
      </c>
      <c r="BA210" s="854"/>
      <c r="BB210" s="854"/>
      <c r="BC210" s="854"/>
      <c r="BD210" s="854"/>
      <c r="BE210" s="854"/>
      <c r="BF210" s="855"/>
      <c r="BG210" s="853" t="s">
        <v>69</v>
      </c>
      <c r="BH210" s="854"/>
      <c r="BI210" s="854"/>
      <c r="BJ210" s="854"/>
      <c r="BK210" s="854"/>
      <c r="BL210" s="854"/>
      <c r="BM210" s="855"/>
      <c r="BN210" s="907">
        <v>100</v>
      </c>
      <c r="BO210" s="908"/>
      <c r="BP210" s="908"/>
      <c r="BQ210" s="908"/>
      <c r="BR210" s="908"/>
      <c r="BS210" s="909"/>
      <c r="BT210" s="907">
        <v>100</v>
      </c>
      <c r="BU210" s="908"/>
      <c r="BV210" s="908"/>
      <c r="BW210" s="908"/>
      <c r="BX210" s="908"/>
      <c r="BY210" s="909"/>
      <c r="BZ210" s="907">
        <v>100</v>
      </c>
      <c r="CA210" s="908"/>
      <c r="CB210" s="908"/>
      <c r="CC210" s="908"/>
      <c r="CD210" s="908"/>
      <c r="CE210" s="909"/>
      <c r="CF210" s="1084">
        <v>3</v>
      </c>
      <c r="CG210" s="1085"/>
      <c r="CH210" s="1085"/>
      <c r="CI210" s="1085"/>
      <c r="CJ210" s="1085"/>
      <c r="CK210" s="1086"/>
      <c r="CL210" s="907"/>
      <c r="CM210" s="908"/>
      <c r="CN210" s="908"/>
      <c r="CO210" s="908"/>
      <c r="CP210" s="908"/>
      <c r="CQ210" s="909"/>
    </row>
    <row r="211" spans="1:95" ht="2.25" customHeight="1" x14ac:dyDescent="0.2">
      <c r="A211" s="1111"/>
      <c r="B211" s="1111"/>
      <c r="C211" s="1111"/>
      <c r="D211" s="1111"/>
      <c r="E211" s="1111"/>
      <c r="F211" s="1111"/>
      <c r="G211" s="1111"/>
      <c r="H211" s="1111"/>
      <c r="I211" s="1111"/>
      <c r="J211" s="1111"/>
      <c r="K211" s="1111"/>
      <c r="L211" s="1111"/>
      <c r="M211" s="1111"/>
      <c r="N211" s="1111"/>
      <c r="O211" s="1111"/>
      <c r="P211" s="1111"/>
      <c r="Q211" s="1111"/>
      <c r="R211" s="1111"/>
      <c r="S211" s="1111"/>
      <c r="T211" s="1111"/>
      <c r="U211" s="1111"/>
      <c r="V211" s="1111"/>
      <c r="W211" s="1111"/>
      <c r="X211" s="1111"/>
      <c r="Y211" s="1111"/>
      <c r="Z211" s="1111"/>
      <c r="AA211" s="1111"/>
      <c r="AB211" s="1111"/>
      <c r="AC211" s="1111"/>
      <c r="AD211" s="1111"/>
      <c r="AE211" s="1111"/>
      <c r="AF211" s="1111"/>
      <c r="AG211" s="1111"/>
      <c r="AH211" s="1111"/>
      <c r="AI211" s="1111"/>
      <c r="AJ211" s="1111"/>
      <c r="AK211" s="1111"/>
      <c r="AL211" s="1111"/>
      <c r="AM211" s="1111"/>
      <c r="AN211" s="1111"/>
      <c r="AO211" s="1111"/>
      <c r="AP211" s="1111"/>
      <c r="AQ211" s="1111"/>
      <c r="AR211" s="1111"/>
      <c r="AS211" s="1111"/>
      <c r="AT211" s="1111"/>
      <c r="AU211" s="1111"/>
      <c r="AV211" s="1111"/>
      <c r="AW211" s="1111"/>
      <c r="AX211" s="1111"/>
      <c r="AY211" s="1111"/>
      <c r="AZ211" s="1111"/>
      <c r="BA211" s="1111"/>
      <c r="BB211" s="1111"/>
      <c r="BC211" s="1111"/>
      <c r="BD211" s="1111"/>
      <c r="BE211" s="1111"/>
      <c r="BF211" s="1111"/>
      <c r="BG211" s="1111"/>
      <c r="BH211" s="1111"/>
      <c r="BI211" s="1111"/>
      <c r="BJ211" s="1111"/>
      <c r="BK211" s="1111"/>
      <c r="BL211" s="1111"/>
      <c r="BM211" s="1111"/>
      <c r="BN211" s="1111"/>
      <c r="BO211" s="1111"/>
      <c r="BP211" s="1111"/>
      <c r="BQ211" s="1111"/>
      <c r="BR211" s="1111"/>
      <c r="BS211" s="1111"/>
      <c r="BT211" s="1111"/>
      <c r="BU211" s="1111"/>
      <c r="BV211" s="1111"/>
      <c r="BW211" s="1111"/>
      <c r="BX211" s="1111"/>
      <c r="BY211" s="1111"/>
      <c r="BZ211" s="1111"/>
      <c r="CA211" s="1111"/>
      <c r="CB211" s="1111"/>
      <c r="CC211" s="1111"/>
      <c r="CD211" s="1111"/>
      <c r="CE211" s="1111"/>
    </row>
    <row r="212" spans="1:95" ht="18" x14ac:dyDescent="0.2">
      <c r="A212" s="802" t="s">
        <v>72</v>
      </c>
      <c r="B212" s="802"/>
      <c r="C212" s="802"/>
      <c r="D212" s="802"/>
      <c r="E212" s="802"/>
      <c r="F212" s="802"/>
      <c r="G212" s="802"/>
      <c r="H212" s="802"/>
      <c r="I212" s="802"/>
      <c r="J212" s="802"/>
      <c r="K212" s="802"/>
      <c r="L212" s="802"/>
      <c r="M212" s="802"/>
      <c r="N212" s="802"/>
      <c r="O212" s="802"/>
      <c r="P212" s="802"/>
      <c r="Q212" s="802"/>
      <c r="R212" s="802"/>
      <c r="S212" s="802"/>
      <c r="T212" s="802"/>
      <c r="U212" s="802"/>
      <c r="V212" s="802"/>
      <c r="W212" s="802"/>
      <c r="X212" s="802"/>
      <c r="Y212" s="802"/>
      <c r="Z212" s="802"/>
      <c r="AA212" s="802"/>
      <c r="AB212" s="802"/>
      <c r="AC212" s="802"/>
      <c r="AD212" s="802"/>
      <c r="AE212" s="802"/>
      <c r="AF212" s="802"/>
      <c r="AG212" s="802"/>
      <c r="AH212" s="802"/>
      <c r="AI212" s="802"/>
      <c r="AJ212" s="802"/>
      <c r="AK212" s="802"/>
      <c r="AL212" s="802"/>
      <c r="AM212" s="802"/>
      <c r="AN212" s="802"/>
      <c r="AO212" s="802"/>
      <c r="AP212" s="802"/>
      <c r="AQ212" s="802"/>
      <c r="AR212" s="802"/>
      <c r="AS212" s="802"/>
      <c r="AT212" s="802"/>
      <c r="AU212" s="802"/>
      <c r="AV212" s="802"/>
      <c r="AW212" s="802"/>
      <c r="AX212" s="802"/>
      <c r="AY212" s="802"/>
      <c r="AZ212" s="802"/>
      <c r="BA212" s="802"/>
      <c r="BB212" s="802"/>
      <c r="BC212" s="802"/>
      <c r="BD212" s="802"/>
      <c r="BE212" s="802"/>
      <c r="BF212" s="802"/>
      <c r="BG212" s="802"/>
      <c r="BH212" s="802"/>
      <c r="BI212" s="802"/>
      <c r="BJ212" s="802"/>
      <c r="BK212" s="802"/>
      <c r="BL212" s="802"/>
      <c r="BM212" s="802"/>
      <c r="BN212" s="802"/>
      <c r="BO212" s="802"/>
      <c r="BP212" s="802"/>
      <c r="BQ212" s="802"/>
      <c r="BR212" s="802"/>
      <c r="BS212" s="802"/>
      <c r="BT212" s="802"/>
      <c r="BU212" s="802"/>
      <c r="BV212" s="802"/>
      <c r="BW212" s="802"/>
      <c r="BX212" s="802"/>
      <c r="BY212" s="802"/>
      <c r="BZ212" s="802"/>
      <c r="CA212" s="802"/>
      <c r="CB212" s="802"/>
      <c r="CC212" s="802"/>
      <c r="CD212" s="802"/>
      <c r="CE212" s="802"/>
    </row>
    <row r="213" spans="1:95" ht="9" customHeight="1" x14ac:dyDescent="0.2">
      <c r="A213" s="802"/>
      <c r="B213" s="802"/>
      <c r="C213" s="802"/>
      <c r="D213" s="802"/>
      <c r="E213" s="802"/>
      <c r="F213" s="802"/>
      <c r="G213" s="802"/>
      <c r="H213" s="802"/>
      <c r="I213" s="802"/>
      <c r="J213" s="802"/>
      <c r="K213" s="802"/>
      <c r="L213" s="802"/>
      <c r="M213" s="802"/>
      <c r="N213" s="802"/>
      <c r="O213" s="802"/>
      <c r="P213" s="802"/>
      <c r="Q213" s="802"/>
      <c r="R213" s="802"/>
      <c r="S213" s="802"/>
      <c r="T213" s="802"/>
      <c r="U213" s="802"/>
      <c r="V213" s="802"/>
      <c r="W213" s="802"/>
      <c r="X213" s="802"/>
      <c r="Y213" s="802"/>
      <c r="Z213" s="802"/>
      <c r="AA213" s="802"/>
      <c r="AB213" s="802"/>
      <c r="AC213" s="802"/>
      <c r="AD213" s="802"/>
      <c r="AE213" s="802"/>
      <c r="AF213" s="802"/>
      <c r="AG213" s="802"/>
      <c r="AH213" s="802"/>
      <c r="AI213" s="802"/>
      <c r="AJ213" s="802"/>
      <c r="AK213" s="802"/>
      <c r="AL213" s="802"/>
      <c r="AM213" s="802"/>
      <c r="AN213" s="802"/>
      <c r="AO213" s="802"/>
      <c r="AP213" s="802"/>
      <c r="AQ213" s="802"/>
      <c r="AR213" s="802"/>
      <c r="AS213" s="802"/>
      <c r="AT213" s="802"/>
      <c r="AU213" s="802"/>
      <c r="AV213" s="802"/>
      <c r="AW213" s="802"/>
      <c r="AX213" s="802"/>
      <c r="AY213" s="802"/>
      <c r="AZ213" s="802"/>
      <c r="BA213" s="802"/>
      <c r="BB213" s="802"/>
      <c r="BC213" s="802"/>
      <c r="BD213" s="802"/>
      <c r="BE213" s="802"/>
      <c r="BF213" s="802"/>
      <c r="BG213" s="802"/>
      <c r="BH213" s="802"/>
      <c r="BI213" s="802"/>
      <c r="BJ213" s="802"/>
      <c r="BK213" s="802"/>
      <c r="BL213" s="802"/>
      <c r="BM213" s="802"/>
      <c r="BN213" s="802"/>
      <c r="BO213" s="802"/>
      <c r="BP213" s="802"/>
      <c r="BQ213" s="802"/>
      <c r="BR213" s="802"/>
      <c r="BS213" s="802"/>
      <c r="BT213" s="802"/>
      <c r="BU213" s="802"/>
      <c r="BV213" s="802"/>
      <c r="BW213" s="802"/>
      <c r="BX213" s="802"/>
      <c r="BY213" s="802"/>
      <c r="BZ213" s="802"/>
      <c r="CA213" s="802"/>
      <c r="CB213" s="802"/>
      <c r="CC213" s="802"/>
      <c r="CD213" s="802"/>
      <c r="CE213" s="802"/>
    </row>
    <row r="214" spans="1:95" ht="72.75" customHeight="1" x14ac:dyDescent="0.2">
      <c r="A214" s="852" t="s">
        <v>39</v>
      </c>
      <c r="B214" s="852"/>
      <c r="C214" s="852"/>
      <c r="D214" s="852"/>
      <c r="E214" s="852"/>
      <c r="F214" s="852"/>
      <c r="G214" s="852"/>
      <c r="H214" s="860" t="s">
        <v>74</v>
      </c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2"/>
      <c r="T214" s="853" t="s">
        <v>75</v>
      </c>
      <c r="U214" s="854"/>
      <c r="V214" s="854"/>
      <c r="W214" s="854"/>
      <c r="X214" s="854"/>
      <c r="Y214" s="854"/>
      <c r="Z214" s="854"/>
      <c r="AA214" s="854"/>
      <c r="AB214" s="855"/>
      <c r="AC214" s="853" t="s">
        <v>76</v>
      </c>
      <c r="AD214" s="854"/>
      <c r="AE214" s="854"/>
      <c r="AF214" s="854"/>
      <c r="AG214" s="854"/>
      <c r="AH214" s="854"/>
      <c r="AI214" s="854"/>
      <c r="AJ214" s="854"/>
      <c r="AK214" s="854"/>
      <c r="AL214" s="854"/>
      <c r="AM214" s="854"/>
      <c r="AN214" s="854"/>
      <c r="AO214" s="854"/>
      <c r="AP214" s="854"/>
      <c r="AQ214" s="854"/>
      <c r="AR214" s="854"/>
      <c r="AS214" s="854"/>
      <c r="AT214" s="854"/>
      <c r="AU214" s="854"/>
      <c r="AV214" s="854"/>
      <c r="AW214" s="854"/>
      <c r="AX214" s="854"/>
      <c r="AY214" s="854"/>
      <c r="AZ214" s="854"/>
      <c r="BA214" s="855"/>
      <c r="BB214" s="853" t="s">
        <v>77</v>
      </c>
      <c r="BC214" s="854"/>
      <c r="BD214" s="854"/>
      <c r="BE214" s="854"/>
      <c r="BF214" s="854"/>
      <c r="BG214" s="854"/>
      <c r="BH214" s="854"/>
      <c r="BI214" s="854"/>
      <c r="BJ214" s="854"/>
      <c r="BK214" s="854"/>
      <c r="BL214" s="854"/>
      <c r="BM214" s="854"/>
      <c r="BN214" s="854"/>
      <c r="BO214" s="854"/>
      <c r="BP214" s="855"/>
      <c r="BQ214" s="857" t="s">
        <v>78</v>
      </c>
      <c r="BR214" s="858"/>
      <c r="BS214" s="858"/>
      <c r="BT214" s="858"/>
      <c r="BU214" s="858"/>
      <c r="BV214" s="858"/>
      <c r="BW214" s="858"/>
      <c r="BX214" s="858"/>
      <c r="BY214" s="858"/>
      <c r="BZ214" s="858"/>
      <c r="CA214" s="858"/>
      <c r="CB214" s="858"/>
      <c r="CC214" s="858"/>
      <c r="CD214" s="858"/>
      <c r="CE214" s="859"/>
      <c r="CF214" s="852" t="s">
        <v>79</v>
      </c>
      <c r="CG214" s="852"/>
      <c r="CH214" s="852"/>
      <c r="CI214" s="852"/>
      <c r="CJ214" s="852"/>
      <c r="CK214" s="852"/>
      <c r="CL214" s="852"/>
      <c r="CM214" s="852"/>
      <c r="CN214" s="852"/>
      <c r="CO214" s="852"/>
      <c r="CP214" s="852"/>
      <c r="CQ214" s="852"/>
    </row>
    <row r="215" spans="1:95" x14ac:dyDescent="0.2">
      <c r="A215" s="852"/>
      <c r="B215" s="852"/>
      <c r="C215" s="852"/>
      <c r="D215" s="852"/>
      <c r="E215" s="852"/>
      <c r="F215" s="852"/>
      <c r="G215" s="852"/>
      <c r="H215" s="860" t="s">
        <v>45</v>
      </c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2"/>
      <c r="T215" s="863" t="s">
        <v>45</v>
      </c>
      <c r="U215" s="864"/>
      <c r="V215" s="864"/>
      <c r="W215" s="864"/>
      <c r="X215" s="864"/>
      <c r="Y215" s="864"/>
      <c r="Z215" s="864"/>
      <c r="AA215" s="864"/>
      <c r="AB215" s="865"/>
      <c r="AC215" s="860" t="s">
        <v>45</v>
      </c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2"/>
      <c r="AS215" s="860" t="s">
        <v>80</v>
      </c>
      <c r="AT215" s="861"/>
      <c r="AU215" s="861"/>
      <c r="AV215" s="861"/>
      <c r="AW215" s="861"/>
      <c r="AX215" s="861"/>
      <c r="AY215" s="861"/>
      <c r="AZ215" s="861"/>
      <c r="BA215" s="862"/>
      <c r="BB215" s="869" t="s">
        <v>6</v>
      </c>
      <c r="BC215" s="870"/>
      <c r="BD215" s="856" t="s">
        <v>13</v>
      </c>
      <c r="BE215" s="856"/>
      <c r="BF215" s="50"/>
      <c r="BG215" s="869" t="s">
        <v>6</v>
      </c>
      <c r="BH215" s="870"/>
      <c r="BI215" s="856" t="s">
        <v>6</v>
      </c>
      <c r="BJ215" s="856"/>
      <c r="BK215" s="50"/>
      <c r="BL215" s="869" t="s">
        <v>6</v>
      </c>
      <c r="BM215" s="870"/>
      <c r="BN215" s="856" t="s">
        <v>194</v>
      </c>
      <c r="BO215" s="856"/>
      <c r="BP215" s="50"/>
      <c r="BQ215" s="869" t="s">
        <v>6</v>
      </c>
      <c r="BR215" s="870"/>
      <c r="BS215" s="856" t="s">
        <v>13</v>
      </c>
      <c r="BT215" s="856"/>
      <c r="BU215" s="50"/>
      <c r="BV215" s="869" t="s">
        <v>6</v>
      </c>
      <c r="BW215" s="870"/>
      <c r="BX215" s="856" t="s">
        <v>6</v>
      </c>
      <c r="BY215" s="856"/>
      <c r="BZ215" s="50"/>
      <c r="CA215" s="869" t="s">
        <v>6</v>
      </c>
      <c r="CB215" s="870"/>
      <c r="CC215" s="856" t="s">
        <v>194</v>
      </c>
      <c r="CD215" s="856"/>
      <c r="CE215" s="50"/>
      <c r="CF215" s="871" t="s">
        <v>48</v>
      </c>
      <c r="CG215" s="872"/>
      <c r="CH215" s="872"/>
      <c r="CI215" s="872"/>
      <c r="CJ215" s="872"/>
      <c r="CK215" s="873"/>
      <c r="CL215" s="871" t="s">
        <v>49</v>
      </c>
      <c r="CM215" s="872"/>
      <c r="CN215" s="872"/>
      <c r="CO215" s="872"/>
      <c r="CP215" s="872"/>
      <c r="CQ215" s="873"/>
    </row>
    <row r="216" spans="1:95" ht="3.75" customHeight="1" x14ac:dyDescent="0.2">
      <c r="A216" s="852"/>
      <c r="B216" s="852"/>
      <c r="C216" s="852"/>
      <c r="D216" s="852"/>
      <c r="E216" s="852"/>
      <c r="F216" s="852"/>
      <c r="G216" s="852"/>
      <c r="H216" s="863"/>
      <c r="I216" s="864"/>
      <c r="J216" s="864"/>
      <c r="K216" s="864"/>
      <c r="L216" s="864"/>
      <c r="M216" s="864"/>
      <c r="N216" s="864"/>
      <c r="O216" s="864"/>
      <c r="P216" s="864"/>
      <c r="Q216" s="864"/>
      <c r="R216" s="864"/>
      <c r="S216" s="865"/>
      <c r="T216" s="863"/>
      <c r="U216" s="864"/>
      <c r="V216" s="864"/>
      <c r="W216" s="864"/>
      <c r="X216" s="864"/>
      <c r="Y216" s="864"/>
      <c r="Z216" s="864"/>
      <c r="AA216" s="864"/>
      <c r="AB216" s="865"/>
      <c r="AC216" s="863"/>
      <c r="AD216" s="864"/>
      <c r="AE216" s="864"/>
      <c r="AF216" s="864"/>
      <c r="AG216" s="864"/>
      <c r="AH216" s="864"/>
      <c r="AI216" s="864"/>
      <c r="AJ216" s="864"/>
      <c r="AK216" s="864"/>
      <c r="AL216" s="864"/>
      <c r="AM216" s="864"/>
      <c r="AN216" s="864"/>
      <c r="AO216" s="864"/>
      <c r="AP216" s="864"/>
      <c r="AQ216" s="864"/>
      <c r="AR216" s="865"/>
      <c r="AS216" s="863"/>
      <c r="AT216" s="864"/>
      <c r="AU216" s="864"/>
      <c r="AV216" s="864"/>
      <c r="AW216" s="864"/>
      <c r="AX216" s="864"/>
      <c r="AY216" s="864"/>
      <c r="AZ216" s="864"/>
      <c r="BA216" s="865"/>
      <c r="BB216" s="863" t="s">
        <v>81</v>
      </c>
      <c r="BC216" s="864"/>
      <c r="BD216" s="864"/>
      <c r="BE216" s="864"/>
      <c r="BF216" s="865"/>
      <c r="BG216" s="863" t="s">
        <v>82</v>
      </c>
      <c r="BH216" s="864"/>
      <c r="BI216" s="864"/>
      <c r="BJ216" s="864"/>
      <c r="BK216" s="865"/>
      <c r="BL216" s="863" t="s">
        <v>83</v>
      </c>
      <c r="BM216" s="864"/>
      <c r="BN216" s="864"/>
      <c r="BO216" s="864"/>
      <c r="BP216" s="865"/>
      <c r="BQ216" s="863" t="s">
        <v>81</v>
      </c>
      <c r="BR216" s="864"/>
      <c r="BS216" s="864"/>
      <c r="BT216" s="864"/>
      <c r="BU216" s="865"/>
      <c r="BV216" s="863" t="s">
        <v>82</v>
      </c>
      <c r="BW216" s="864"/>
      <c r="BX216" s="864"/>
      <c r="BY216" s="864"/>
      <c r="BZ216" s="865"/>
      <c r="CA216" s="863" t="s">
        <v>83</v>
      </c>
      <c r="CB216" s="864"/>
      <c r="CC216" s="864"/>
      <c r="CD216" s="864"/>
      <c r="CE216" s="865"/>
      <c r="CF216" s="874"/>
      <c r="CG216" s="875"/>
      <c r="CH216" s="875"/>
      <c r="CI216" s="875"/>
      <c r="CJ216" s="875"/>
      <c r="CK216" s="876"/>
      <c r="CL216" s="874"/>
      <c r="CM216" s="875"/>
      <c r="CN216" s="875"/>
      <c r="CO216" s="875"/>
      <c r="CP216" s="875"/>
      <c r="CQ216" s="876"/>
    </row>
    <row r="217" spans="1:95" hidden="1" x14ac:dyDescent="0.2">
      <c r="A217" s="852"/>
      <c r="B217" s="852"/>
      <c r="C217" s="852"/>
      <c r="D217" s="852"/>
      <c r="E217" s="852"/>
      <c r="F217" s="852"/>
      <c r="G217" s="852"/>
      <c r="H217" s="863"/>
      <c r="I217" s="864"/>
      <c r="J217" s="864"/>
      <c r="K217" s="864"/>
      <c r="L217" s="864"/>
      <c r="M217" s="864"/>
      <c r="N217" s="864"/>
      <c r="O217" s="864"/>
      <c r="P217" s="864"/>
      <c r="Q217" s="864"/>
      <c r="R217" s="864"/>
      <c r="S217" s="865"/>
      <c r="T217" s="863"/>
      <c r="U217" s="864"/>
      <c r="V217" s="864"/>
      <c r="W217" s="864"/>
      <c r="X217" s="864"/>
      <c r="Y217" s="864"/>
      <c r="Z217" s="864"/>
      <c r="AA217" s="864"/>
      <c r="AB217" s="865"/>
      <c r="AC217" s="863"/>
      <c r="AD217" s="864"/>
      <c r="AE217" s="864"/>
      <c r="AF217" s="864"/>
      <c r="AG217" s="864"/>
      <c r="AH217" s="864"/>
      <c r="AI217" s="864"/>
      <c r="AJ217" s="864"/>
      <c r="AK217" s="864"/>
      <c r="AL217" s="864"/>
      <c r="AM217" s="864"/>
      <c r="AN217" s="864"/>
      <c r="AO217" s="864"/>
      <c r="AP217" s="864"/>
      <c r="AQ217" s="864"/>
      <c r="AR217" s="865"/>
      <c r="AS217" s="866"/>
      <c r="AT217" s="867"/>
      <c r="AU217" s="867"/>
      <c r="AV217" s="867"/>
      <c r="AW217" s="867"/>
      <c r="AX217" s="867"/>
      <c r="AY217" s="867"/>
      <c r="AZ217" s="867"/>
      <c r="BA217" s="868"/>
      <c r="BB217" s="863"/>
      <c r="BC217" s="864"/>
      <c r="BD217" s="864"/>
      <c r="BE217" s="864"/>
      <c r="BF217" s="865"/>
      <c r="BG217" s="863"/>
      <c r="BH217" s="864"/>
      <c r="BI217" s="864"/>
      <c r="BJ217" s="864"/>
      <c r="BK217" s="865"/>
      <c r="BL217" s="863"/>
      <c r="BM217" s="864"/>
      <c r="BN217" s="864"/>
      <c r="BO217" s="864"/>
      <c r="BP217" s="865"/>
      <c r="BQ217" s="863"/>
      <c r="BR217" s="864"/>
      <c r="BS217" s="864"/>
      <c r="BT217" s="864"/>
      <c r="BU217" s="865"/>
      <c r="BV217" s="863"/>
      <c r="BW217" s="864"/>
      <c r="BX217" s="864"/>
      <c r="BY217" s="864"/>
      <c r="BZ217" s="865"/>
      <c r="CA217" s="863"/>
      <c r="CB217" s="864"/>
      <c r="CC217" s="864"/>
      <c r="CD217" s="864"/>
      <c r="CE217" s="865"/>
      <c r="CF217" s="874"/>
      <c r="CG217" s="875"/>
      <c r="CH217" s="875"/>
      <c r="CI217" s="875"/>
      <c r="CJ217" s="875"/>
      <c r="CK217" s="876"/>
      <c r="CL217" s="874"/>
      <c r="CM217" s="875"/>
      <c r="CN217" s="875"/>
      <c r="CO217" s="875"/>
      <c r="CP217" s="875"/>
      <c r="CQ217" s="876"/>
    </row>
    <row r="218" spans="1:95" ht="72.75" customHeight="1" x14ac:dyDescent="0.2">
      <c r="A218" s="852"/>
      <c r="B218" s="852"/>
      <c r="C218" s="852"/>
      <c r="D218" s="852"/>
      <c r="E218" s="852"/>
      <c r="F218" s="852"/>
      <c r="G218" s="852"/>
      <c r="H218" s="866"/>
      <c r="I218" s="867"/>
      <c r="J218" s="867"/>
      <c r="K218" s="867"/>
      <c r="L218" s="867"/>
      <c r="M218" s="867"/>
      <c r="N218" s="867"/>
      <c r="O218" s="867"/>
      <c r="P218" s="867"/>
      <c r="Q218" s="867"/>
      <c r="R218" s="867"/>
      <c r="S218" s="868"/>
      <c r="T218" s="866"/>
      <c r="U218" s="867"/>
      <c r="V218" s="867"/>
      <c r="W218" s="867"/>
      <c r="X218" s="867"/>
      <c r="Y218" s="867"/>
      <c r="Z218" s="867"/>
      <c r="AA218" s="867"/>
      <c r="AB218" s="868"/>
      <c r="AC218" s="866"/>
      <c r="AD218" s="867"/>
      <c r="AE218" s="867"/>
      <c r="AF218" s="867"/>
      <c r="AG218" s="867"/>
      <c r="AH218" s="867"/>
      <c r="AI218" s="867"/>
      <c r="AJ218" s="867"/>
      <c r="AK218" s="867"/>
      <c r="AL218" s="867"/>
      <c r="AM218" s="867"/>
      <c r="AN218" s="867"/>
      <c r="AO218" s="867"/>
      <c r="AP218" s="867"/>
      <c r="AQ218" s="867"/>
      <c r="AR218" s="868"/>
      <c r="AS218" s="853" t="s">
        <v>53</v>
      </c>
      <c r="AT218" s="854"/>
      <c r="AU218" s="854"/>
      <c r="AV218" s="854"/>
      <c r="AW218" s="855"/>
      <c r="AX218" s="853" t="s">
        <v>54</v>
      </c>
      <c r="AY218" s="854"/>
      <c r="AZ218" s="854"/>
      <c r="BA218" s="855"/>
      <c r="BB218" s="866"/>
      <c r="BC218" s="867"/>
      <c r="BD218" s="867"/>
      <c r="BE218" s="867"/>
      <c r="BF218" s="868"/>
      <c r="BG218" s="866"/>
      <c r="BH218" s="867"/>
      <c r="BI218" s="867"/>
      <c r="BJ218" s="867"/>
      <c r="BK218" s="868"/>
      <c r="BL218" s="866"/>
      <c r="BM218" s="867"/>
      <c r="BN218" s="867"/>
      <c r="BO218" s="867"/>
      <c r="BP218" s="868"/>
      <c r="BQ218" s="866"/>
      <c r="BR218" s="867"/>
      <c r="BS218" s="867"/>
      <c r="BT218" s="867"/>
      <c r="BU218" s="868"/>
      <c r="BV218" s="866"/>
      <c r="BW218" s="867"/>
      <c r="BX218" s="867"/>
      <c r="BY218" s="867"/>
      <c r="BZ218" s="868"/>
      <c r="CA218" s="866"/>
      <c r="CB218" s="867"/>
      <c r="CC218" s="867"/>
      <c r="CD218" s="867"/>
      <c r="CE218" s="868"/>
      <c r="CF218" s="877"/>
      <c r="CG218" s="878"/>
      <c r="CH218" s="878"/>
      <c r="CI218" s="878"/>
      <c r="CJ218" s="878"/>
      <c r="CK218" s="879"/>
      <c r="CL218" s="877"/>
      <c r="CM218" s="878"/>
      <c r="CN218" s="878"/>
      <c r="CO218" s="878"/>
      <c r="CP218" s="878"/>
      <c r="CQ218" s="879"/>
    </row>
    <row r="219" spans="1:95" x14ac:dyDescent="0.2">
      <c r="A219" s="839" t="s">
        <v>30</v>
      </c>
      <c r="B219" s="839"/>
      <c r="C219" s="839"/>
      <c r="D219" s="839"/>
      <c r="E219" s="839"/>
      <c r="F219" s="839"/>
      <c r="G219" s="839"/>
      <c r="H219" s="853" t="s">
        <v>55</v>
      </c>
      <c r="I219" s="854"/>
      <c r="J219" s="854"/>
      <c r="K219" s="854"/>
      <c r="L219" s="854"/>
      <c r="M219" s="854"/>
      <c r="N219" s="854"/>
      <c r="O219" s="854"/>
      <c r="P219" s="854"/>
      <c r="Q219" s="854"/>
      <c r="R219" s="854"/>
      <c r="S219" s="855"/>
      <c r="T219" s="853" t="s">
        <v>56</v>
      </c>
      <c r="U219" s="854"/>
      <c r="V219" s="854"/>
      <c r="W219" s="854"/>
      <c r="X219" s="854"/>
      <c r="Y219" s="854"/>
      <c r="Z219" s="854"/>
      <c r="AA219" s="854"/>
      <c r="AB219" s="855"/>
      <c r="AC219" s="860" t="s">
        <v>57</v>
      </c>
      <c r="AD219" s="861"/>
      <c r="AE219" s="861"/>
      <c r="AF219" s="861"/>
      <c r="AG219" s="861"/>
      <c r="AH219" s="861"/>
      <c r="AI219" s="861"/>
      <c r="AJ219" s="861"/>
      <c r="AK219" s="861"/>
      <c r="AL219" s="861"/>
      <c r="AM219" s="861"/>
      <c r="AN219" s="861"/>
      <c r="AO219" s="861"/>
      <c r="AP219" s="861"/>
      <c r="AQ219" s="861"/>
      <c r="AR219" s="862"/>
      <c r="AS219" s="853" t="s">
        <v>58</v>
      </c>
      <c r="AT219" s="854"/>
      <c r="AU219" s="854"/>
      <c r="AV219" s="854"/>
      <c r="AW219" s="855"/>
      <c r="AX219" s="853" t="s">
        <v>59</v>
      </c>
      <c r="AY219" s="854"/>
      <c r="AZ219" s="854"/>
      <c r="BA219" s="855"/>
      <c r="BB219" s="839" t="s">
        <v>60</v>
      </c>
      <c r="BC219" s="839"/>
      <c r="BD219" s="839"/>
      <c r="BE219" s="839"/>
      <c r="BF219" s="839"/>
      <c r="BG219" s="839" t="s">
        <v>61</v>
      </c>
      <c r="BH219" s="839"/>
      <c r="BI219" s="839"/>
      <c r="BJ219" s="839"/>
      <c r="BK219" s="839"/>
      <c r="BL219" s="839" t="s">
        <v>62</v>
      </c>
      <c r="BM219" s="839"/>
      <c r="BN219" s="839"/>
      <c r="BO219" s="839"/>
      <c r="BP219" s="839"/>
      <c r="BQ219" s="839" t="s">
        <v>63</v>
      </c>
      <c r="BR219" s="839"/>
      <c r="BS219" s="839"/>
      <c r="BT219" s="839"/>
      <c r="BU219" s="839"/>
      <c r="BV219" s="839" t="s">
        <v>64</v>
      </c>
      <c r="BW219" s="839"/>
      <c r="BX219" s="839"/>
      <c r="BY219" s="839"/>
      <c r="BZ219" s="839"/>
      <c r="CA219" s="839" t="s">
        <v>84</v>
      </c>
      <c r="CB219" s="839"/>
      <c r="CC219" s="839"/>
      <c r="CD219" s="839"/>
      <c r="CE219" s="839"/>
      <c r="CF219" s="839" t="s">
        <v>85</v>
      </c>
      <c r="CG219" s="839"/>
      <c r="CH219" s="839"/>
      <c r="CI219" s="839"/>
      <c r="CJ219" s="839"/>
      <c r="CK219" s="839"/>
      <c r="CL219" s="839" t="s">
        <v>86</v>
      </c>
      <c r="CM219" s="839"/>
      <c r="CN219" s="839"/>
      <c r="CO219" s="839"/>
      <c r="CP219" s="839"/>
      <c r="CQ219" s="839"/>
    </row>
    <row r="220" spans="1:95" ht="42.75" customHeight="1" x14ac:dyDescent="0.2">
      <c r="A220" s="556" t="s">
        <v>226</v>
      </c>
      <c r="B220" s="756"/>
      <c r="C220" s="756"/>
      <c r="D220" s="756"/>
      <c r="E220" s="756"/>
      <c r="F220" s="756"/>
      <c r="G220" s="757"/>
      <c r="H220" s="1045" t="s">
        <v>206</v>
      </c>
      <c r="I220" s="1046"/>
      <c r="J220" s="1046"/>
      <c r="K220" s="1046"/>
      <c r="L220" s="1046"/>
      <c r="M220" s="1046"/>
      <c r="N220" s="1046"/>
      <c r="O220" s="1046"/>
      <c r="P220" s="1046"/>
      <c r="Q220" s="1046"/>
      <c r="R220" s="1046"/>
      <c r="S220" s="1047"/>
      <c r="T220" s="743" t="s">
        <v>66</v>
      </c>
      <c r="U220" s="744"/>
      <c r="V220" s="744"/>
      <c r="W220" s="744"/>
      <c r="X220" s="744"/>
      <c r="Y220" s="744"/>
      <c r="Z220" s="744"/>
      <c r="AA220" s="744"/>
      <c r="AB220" s="745"/>
      <c r="AC220" s="1058" t="s">
        <v>126</v>
      </c>
      <c r="AD220" s="1059"/>
      <c r="AE220" s="1059"/>
      <c r="AF220" s="1059"/>
      <c r="AG220" s="1059"/>
      <c r="AH220" s="1059"/>
      <c r="AI220" s="1059"/>
      <c r="AJ220" s="1059"/>
      <c r="AK220" s="1059"/>
      <c r="AL220" s="1059"/>
      <c r="AM220" s="1059"/>
      <c r="AN220" s="1059"/>
      <c r="AO220" s="1059"/>
      <c r="AP220" s="1059"/>
      <c r="AQ220" s="1059"/>
      <c r="AR220" s="1060"/>
      <c r="AS220" s="857" t="s">
        <v>88</v>
      </c>
      <c r="AT220" s="858"/>
      <c r="AU220" s="858"/>
      <c r="AV220" s="858"/>
      <c r="AW220" s="859"/>
      <c r="AX220" s="1061" t="s">
        <v>89</v>
      </c>
      <c r="AY220" s="1062"/>
      <c r="AZ220" s="1062"/>
      <c r="BA220" s="1063"/>
      <c r="BB220" s="743"/>
      <c r="BC220" s="744"/>
      <c r="BD220" s="744"/>
      <c r="BE220" s="744"/>
      <c r="BF220" s="745"/>
      <c r="BG220" s="907"/>
      <c r="BH220" s="908"/>
      <c r="BI220" s="908"/>
      <c r="BJ220" s="908"/>
      <c r="BK220" s="909"/>
      <c r="BL220" s="907"/>
      <c r="BM220" s="908"/>
      <c r="BN220" s="908"/>
      <c r="BO220" s="908"/>
      <c r="BP220" s="909"/>
      <c r="BQ220" s="907"/>
      <c r="BR220" s="908"/>
      <c r="BS220" s="908"/>
      <c r="BT220" s="908"/>
      <c r="BU220" s="909"/>
      <c r="BV220" s="907"/>
      <c r="BW220" s="908"/>
      <c r="BX220" s="908"/>
      <c r="BY220" s="908"/>
      <c r="BZ220" s="909"/>
      <c r="CA220" s="907"/>
      <c r="CB220" s="908"/>
      <c r="CC220" s="908"/>
      <c r="CD220" s="908"/>
      <c r="CE220" s="909"/>
      <c r="CF220" s="1042">
        <v>3</v>
      </c>
      <c r="CG220" s="1042"/>
      <c r="CH220" s="1042"/>
      <c r="CI220" s="1042"/>
      <c r="CJ220" s="1042"/>
      <c r="CK220" s="1042"/>
      <c r="CL220" s="907"/>
      <c r="CM220" s="908"/>
      <c r="CN220" s="908"/>
      <c r="CO220" s="908"/>
      <c r="CP220" s="908"/>
      <c r="CQ220" s="909"/>
    </row>
    <row r="221" spans="1:95" s="93" customFormat="1" ht="42.75" customHeight="1" x14ac:dyDescent="0.2">
      <c r="A221" s="556" t="s">
        <v>223</v>
      </c>
      <c r="B221" s="756"/>
      <c r="C221" s="756"/>
      <c r="D221" s="756"/>
      <c r="E221" s="756"/>
      <c r="F221" s="756"/>
      <c r="G221" s="757"/>
      <c r="H221" s="1045" t="s">
        <v>210</v>
      </c>
      <c r="I221" s="1046"/>
      <c r="J221" s="1046"/>
      <c r="K221" s="1046"/>
      <c r="L221" s="1046"/>
      <c r="M221" s="1046"/>
      <c r="N221" s="1046"/>
      <c r="O221" s="1046"/>
      <c r="P221" s="1046"/>
      <c r="Q221" s="1046"/>
      <c r="R221" s="1046"/>
      <c r="S221" s="1047"/>
      <c r="T221" s="743" t="s">
        <v>66</v>
      </c>
      <c r="U221" s="744"/>
      <c r="V221" s="744"/>
      <c r="W221" s="744"/>
      <c r="X221" s="744"/>
      <c r="Y221" s="744"/>
      <c r="Z221" s="744"/>
      <c r="AA221" s="744"/>
      <c r="AB221" s="745"/>
      <c r="AC221" s="1058" t="s">
        <v>126</v>
      </c>
      <c r="AD221" s="1059"/>
      <c r="AE221" s="1059"/>
      <c r="AF221" s="1059"/>
      <c r="AG221" s="1059"/>
      <c r="AH221" s="1059"/>
      <c r="AI221" s="1059"/>
      <c r="AJ221" s="1059"/>
      <c r="AK221" s="1059"/>
      <c r="AL221" s="1059"/>
      <c r="AM221" s="1059"/>
      <c r="AN221" s="1059"/>
      <c r="AO221" s="1059"/>
      <c r="AP221" s="1059"/>
      <c r="AQ221" s="1059"/>
      <c r="AR221" s="1060"/>
      <c r="AS221" s="857" t="s">
        <v>88</v>
      </c>
      <c r="AT221" s="858"/>
      <c r="AU221" s="858"/>
      <c r="AV221" s="858"/>
      <c r="AW221" s="859"/>
      <c r="AX221" s="1061" t="s">
        <v>89</v>
      </c>
      <c r="AY221" s="1062"/>
      <c r="AZ221" s="1062"/>
      <c r="BA221" s="1063"/>
      <c r="BB221" s="743"/>
      <c r="BC221" s="744"/>
      <c r="BD221" s="744"/>
      <c r="BE221" s="744"/>
      <c r="BF221" s="745"/>
      <c r="BG221" s="907"/>
      <c r="BH221" s="908"/>
      <c r="BI221" s="908"/>
      <c r="BJ221" s="908"/>
      <c r="BK221" s="909"/>
      <c r="BL221" s="907"/>
      <c r="BM221" s="908"/>
      <c r="BN221" s="908"/>
      <c r="BO221" s="908"/>
      <c r="BP221" s="909"/>
      <c r="BQ221" s="907"/>
      <c r="BR221" s="908"/>
      <c r="BS221" s="908"/>
      <c r="BT221" s="908"/>
      <c r="BU221" s="909"/>
      <c r="BV221" s="907"/>
      <c r="BW221" s="908"/>
      <c r="BX221" s="908"/>
      <c r="BY221" s="908"/>
      <c r="BZ221" s="909"/>
      <c r="CA221" s="907"/>
      <c r="CB221" s="908"/>
      <c r="CC221" s="908"/>
      <c r="CD221" s="908"/>
      <c r="CE221" s="909"/>
      <c r="CF221" s="1042">
        <v>3</v>
      </c>
      <c r="CG221" s="1042"/>
      <c r="CH221" s="1042"/>
      <c r="CI221" s="1042"/>
      <c r="CJ221" s="1042"/>
      <c r="CK221" s="1042"/>
      <c r="CL221" s="907"/>
      <c r="CM221" s="908"/>
      <c r="CN221" s="908"/>
      <c r="CO221" s="908"/>
      <c r="CP221" s="908"/>
      <c r="CQ221" s="909"/>
    </row>
    <row r="222" spans="1:95" ht="106.5" customHeight="1" x14ac:dyDescent="0.2">
      <c r="A222" s="556" t="s">
        <v>228</v>
      </c>
      <c r="B222" s="526"/>
      <c r="C222" s="526"/>
      <c r="D222" s="526"/>
      <c r="E222" s="526"/>
      <c r="F222" s="526"/>
      <c r="G222" s="527"/>
      <c r="H222" s="1045" t="s">
        <v>230</v>
      </c>
      <c r="I222" s="1046"/>
      <c r="J222" s="1046"/>
      <c r="K222" s="1046"/>
      <c r="L222" s="1046"/>
      <c r="M222" s="1046"/>
      <c r="N222" s="1046"/>
      <c r="O222" s="1046"/>
      <c r="P222" s="1046"/>
      <c r="Q222" s="1046"/>
      <c r="R222" s="1046"/>
      <c r="S222" s="1047"/>
      <c r="T222" s="743" t="s">
        <v>66</v>
      </c>
      <c r="U222" s="744"/>
      <c r="V222" s="744"/>
      <c r="W222" s="744"/>
      <c r="X222" s="744"/>
      <c r="Y222" s="744"/>
      <c r="Z222" s="744"/>
      <c r="AA222" s="744"/>
      <c r="AB222" s="745"/>
      <c r="AC222" s="1058" t="s">
        <v>126</v>
      </c>
      <c r="AD222" s="1059"/>
      <c r="AE222" s="1059"/>
      <c r="AF222" s="1059"/>
      <c r="AG222" s="1059"/>
      <c r="AH222" s="1059"/>
      <c r="AI222" s="1059"/>
      <c r="AJ222" s="1059"/>
      <c r="AK222" s="1059"/>
      <c r="AL222" s="1059"/>
      <c r="AM222" s="1059"/>
      <c r="AN222" s="1059"/>
      <c r="AO222" s="1059"/>
      <c r="AP222" s="1059"/>
      <c r="AQ222" s="1059"/>
      <c r="AR222" s="1060"/>
      <c r="AS222" s="857" t="s">
        <v>88</v>
      </c>
      <c r="AT222" s="858"/>
      <c r="AU222" s="858"/>
      <c r="AV222" s="858"/>
      <c r="AW222" s="859"/>
      <c r="AX222" s="1061" t="s">
        <v>89</v>
      </c>
      <c r="AY222" s="1062"/>
      <c r="AZ222" s="1062"/>
      <c r="BA222" s="1063"/>
      <c r="BB222" s="743"/>
      <c r="BC222" s="744"/>
      <c r="BD222" s="744"/>
      <c r="BE222" s="744"/>
      <c r="BF222" s="745"/>
      <c r="BG222" s="907"/>
      <c r="BH222" s="908"/>
      <c r="BI222" s="908"/>
      <c r="BJ222" s="908"/>
      <c r="BK222" s="909"/>
      <c r="BL222" s="907"/>
      <c r="BM222" s="908"/>
      <c r="BN222" s="908"/>
      <c r="BO222" s="908"/>
      <c r="BP222" s="909"/>
      <c r="BQ222" s="907"/>
      <c r="BR222" s="908"/>
      <c r="BS222" s="908"/>
      <c r="BT222" s="908"/>
      <c r="BU222" s="909"/>
      <c r="BV222" s="907"/>
      <c r="BW222" s="908"/>
      <c r="BX222" s="908"/>
      <c r="BY222" s="908"/>
      <c r="BZ222" s="909"/>
      <c r="CA222" s="907"/>
      <c r="CB222" s="908"/>
      <c r="CC222" s="908"/>
      <c r="CD222" s="908"/>
      <c r="CE222" s="909"/>
      <c r="CF222" s="1042">
        <v>3</v>
      </c>
      <c r="CG222" s="1042"/>
      <c r="CH222" s="1042"/>
      <c r="CI222" s="1042"/>
      <c r="CJ222" s="1042"/>
      <c r="CK222" s="1042"/>
      <c r="CL222" s="907"/>
      <c r="CM222" s="908"/>
      <c r="CN222" s="908"/>
      <c r="CO222" s="908"/>
      <c r="CP222" s="908"/>
      <c r="CQ222" s="909"/>
    </row>
    <row r="223" spans="1:95" ht="6.75" customHeight="1" x14ac:dyDescent="0.2"/>
    <row r="224" spans="1:95" x14ac:dyDescent="0.2">
      <c r="A224" s="802" t="s">
        <v>90</v>
      </c>
      <c r="B224" s="802"/>
      <c r="C224" s="802"/>
      <c r="D224" s="802"/>
      <c r="E224" s="802"/>
      <c r="F224" s="802"/>
      <c r="G224" s="802"/>
      <c r="H224" s="802"/>
      <c r="I224" s="802"/>
      <c r="J224" s="802"/>
      <c r="K224" s="802"/>
      <c r="L224" s="802"/>
      <c r="M224" s="802"/>
      <c r="N224" s="802"/>
      <c r="O224" s="802"/>
      <c r="P224" s="802"/>
      <c r="Q224" s="802"/>
      <c r="R224" s="802"/>
      <c r="S224" s="802"/>
      <c r="T224" s="802"/>
      <c r="U224" s="802"/>
      <c r="V224" s="802"/>
      <c r="W224" s="802"/>
      <c r="X224" s="802"/>
      <c r="Y224" s="802"/>
      <c r="Z224" s="802"/>
      <c r="AA224" s="802"/>
      <c r="AB224" s="802"/>
      <c r="AC224" s="802"/>
      <c r="AD224" s="802"/>
      <c r="AE224" s="802"/>
      <c r="AF224" s="802"/>
      <c r="AG224" s="802"/>
      <c r="AH224" s="802"/>
      <c r="AI224" s="802"/>
      <c r="AJ224" s="802"/>
      <c r="AK224" s="802"/>
      <c r="AL224" s="802"/>
      <c r="AM224" s="802"/>
      <c r="AN224" s="802"/>
      <c r="AO224" s="802"/>
      <c r="AP224" s="802"/>
      <c r="AQ224" s="802"/>
      <c r="AR224" s="802"/>
      <c r="AS224" s="802"/>
      <c r="AT224" s="802"/>
      <c r="AU224" s="802"/>
      <c r="AV224" s="802"/>
      <c r="AW224" s="802"/>
      <c r="AX224" s="802"/>
      <c r="AY224" s="802"/>
      <c r="AZ224" s="802"/>
      <c r="BA224" s="802"/>
      <c r="BB224" s="802"/>
      <c r="BC224" s="802"/>
      <c r="BD224" s="802"/>
      <c r="BE224" s="802"/>
      <c r="BF224" s="802"/>
      <c r="BG224" s="802"/>
      <c r="BH224" s="802"/>
      <c r="BI224" s="802"/>
      <c r="BJ224" s="802"/>
      <c r="BK224" s="802"/>
      <c r="BL224" s="802"/>
      <c r="BM224" s="802"/>
      <c r="BN224" s="802"/>
      <c r="BO224" s="802"/>
      <c r="BP224" s="802"/>
      <c r="BQ224" s="802"/>
      <c r="BR224" s="802"/>
      <c r="BS224" s="802"/>
      <c r="BT224" s="802"/>
      <c r="BU224" s="802"/>
      <c r="BV224" s="802"/>
      <c r="BW224" s="802"/>
      <c r="BX224" s="802"/>
      <c r="BY224" s="802"/>
      <c r="BZ224" s="802"/>
      <c r="CA224" s="802"/>
      <c r="CB224" s="802"/>
      <c r="CC224" s="802"/>
      <c r="CD224" s="802"/>
      <c r="CE224" s="802"/>
    </row>
    <row r="225" spans="1:95" ht="9" customHeight="1" x14ac:dyDescent="0.2">
      <c r="A225" s="1128"/>
      <c r="B225" s="1128"/>
      <c r="C225" s="1128"/>
      <c r="D225" s="1128"/>
      <c r="E225" s="1128"/>
      <c r="F225" s="1128"/>
      <c r="G225" s="1128"/>
      <c r="H225" s="1128"/>
      <c r="I225" s="1128"/>
      <c r="J225" s="1128"/>
      <c r="K225" s="1128"/>
      <c r="L225" s="1128"/>
      <c r="M225" s="1128"/>
      <c r="N225" s="1128"/>
      <c r="O225" s="1128"/>
      <c r="P225" s="1128"/>
      <c r="Q225" s="1128"/>
      <c r="R225" s="1128"/>
      <c r="S225" s="1128"/>
      <c r="T225" s="1128"/>
      <c r="U225" s="1128"/>
      <c r="V225" s="1128"/>
      <c r="W225" s="1128"/>
      <c r="X225" s="1128"/>
      <c r="Y225" s="1128"/>
      <c r="Z225" s="1128"/>
      <c r="AA225" s="1128"/>
      <c r="AB225" s="1128"/>
      <c r="AC225" s="1128"/>
      <c r="AD225" s="1128"/>
      <c r="AE225" s="1128"/>
      <c r="AF225" s="1128"/>
      <c r="AG225" s="1128"/>
      <c r="AH225" s="1128"/>
      <c r="AI225" s="1128"/>
      <c r="AJ225" s="1128"/>
      <c r="AK225" s="1128"/>
      <c r="AL225" s="1128"/>
      <c r="AM225" s="1128"/>
      <c r="AN225" s="1128"/>
      <c r="AO225" s="1128"/>
      <c r="AP225" s="1128"/>
      <c r="AQ225" s="1128"/>
      <c r="AR225" s="1128"/>
      <c r="AS225" s="1128"/>
      <c r="AT225" s="1128"/>
      <c r="AU225" s="1128"/>
      <c r="AV225" s="1128"/>
      <c r="AW225" s="1128"/>
      <c r="AX225" s="1128"/>
      <c r="AY225" s="1128"/>
      <c r="AZ225" s="1128"/>
      <c r="BA225" s="1128"/>
      <c r="BB225" s="1128"/>
      <c r="BC225" s="1128"/>
      <c r="BD225" s="1128"/>
      <c r="BE225" s="1128"/>
      <c r="BF225" s="1128"/>
      <c r="BG225" s="1128"/>
      <c r="BH225" s="1128"/>
      <c r="BI225" s="1128"/>
      <c r="BJ225" s="1128"/>
      <c r="BK225" s="1128"/>
      <c r="BL225" s="1128"/>
      <c r="BM225" s="1128"/>
      <c r="BN225" s="1128"/>
      <c r="BO225" s="1128"/>
      <c r="BP225" s="1128"/>
      <c r="BQ225" s="1128"/>
      <c r="BR225" s="1128"/>
      <c r="BS225" s="1128"/>
      <c r="BT225" s="1128"/>
      <c r="BU225" s="1128"/>
      <c r="BV225" s="1128"/>
      <c r="BW225" s="1128"/>
      <c r="BX225" s="1128"/>
      <c r="BY225" s="1128"/>
      <c r="BZ225" s="1128"/>
      <c r="CA225" s="1128"/>
      <c r="CB225" s="1128"/>
      <c r="CC225" s="1128"/>
      <c r="CD225" s="1128"/>
      <c r="CE225" s="1128"/>
    </row>
    <row r="226" spans="1:95" x14ac:dyDescent="0.2">
      <c r="A226" s="835" t="s">
        <v>91</v>
      </c>
      <c r="B226" s="836"/>
      <c r="C226" s="836"/>
      <c r="D226" s="836"/>
      <c r="E226" s="836"/>
      <c r="F226" s="836"/>
      <c r="G226" s="836"/>
      <c r="H226" s="836"/>
      <c r="I226" s="836"/>
      <c r="J226" s="836"/>
      <c r="K226" s="836"/>
      <c r="L226" s="836"/>
      <c r="M226" s="836"/>
      <c r="N226" s="836"/>
      <c r="O226" s="836"/>
      <c r="P226" s="836"/>
      <c r="Q226" s="836"/>
      <c r="R226" s="836"/>
      <c r="S226" s="836"/>
      <c r="T226" s="836"/>
      <c r="U226" s="836"/>
      <c r="V226" s="836"/>
      <c r="W226" s="836"/>
      <c r="X226" s="836"/>
      <c r="Y226" s="836"/>
      <c r="Z226" s="836"/>
      <c r="AA226" s="836"/>
      <c r="AB226" s="836"/>
      <c r="AC226" s="836"/>
      <c r="AD226" s="836"/>
      <c r="AE226" s="836"/>
      <c r="AF226" s="836"/>
      <c r="AG226" s="836"/>
      <c r="AH226" s="836"/>
      <c r="AI226" s="836"/>
      <c r="AJ226" s="836"/>
      <c r="AK226" s="836"/>
      <c r="AL226" s="836"/>
      <c r="AM226" s="836"/>
      <c r="AN226" s="836"/>
      <c r="AO226" s="836"/>
      <c r="AP226" s="836"/>
      <c r="AQ226" s="836"/>
      <c r="AR226" s="836"/>
      <c r="AS226" s="836"/>
      <c r="AT226" s="836"/>
      <c r="AU226" s="836"/>
      <c r="AV226" s="836"/>
      <c r="AW226" s="836"/>
      <c r="AX226" s="836"/>
      <c r="AY226" s="836"/>
      <c r="AZ226" s="836"/>
      <c r="BA226" s="836"/>
      <c r="BB226" s="836"/>
      <c r="BC226" s="836"/>
      <c r="BD226" s="836"/>
      <c r="BE226" s="836"/>
      <c r="BF226" s="836"/>
      <c r="BG226" s="836"/>
      <c r="BH226" s="836"/>
      <c r="BI226" s="836"/>
      <c r="BJ226" s="836"/>
      <c r="BK226" s="836"/>
      <c r="BL226" s="836"/>
      <c r="BM226" s="836"/>
      <c r="BN226" s="836"/>
      <c r="BO226" s="836"/>
      <c r="BP226" s="836"/>
      <c r="BQ226" s="836"/>
      <c r="BR226" s="836"/>
      <c r="BS226" s="836"/>
      <c r="BT226" s="836"/>
      <c r="BU226" s="836"/>
      <c r="BV226" s="836"/>
      <c r="BW226" s="836"/>
      <c r="BX226" s="836"/>
      <c r="BY226" s="836"/>
      <c r="BZ226" s="836"/>
      <c r="CA226" s="836"/>
      <c r="CB226" s="836"/>
      <c r="CC226" s="836"/>
      <c r="CD226" s="836"/>
      <c r="CE226" s="836"/>
      <c r="CF226" s="836"/>
      <c r="CG226" s="836"/>
      <c r="CH226" s="836"/>
      <c r="CI226" s="836"/>
      <c r="CJ226" s="836"/>
      <c r="CK226" s="836"/>
      <c r="CL226" s="836"/>
      <c r="CM226" s="836"/>
      <c r="CN226" s="836"/>
      <c r="CO226" s="836"/>
      <c r="CP226" s="836"/>
      <c r="CQ226" s="837"/>
    </row>
    <row r="227" spans="1:95" ht="15" customHeight="1" x14ac:dyDescent="0.2">
      <c r="A227" s="1129" t="s">
        <v>92</v>
      </c>
      <c r="B227" s="1129"/>
      <c r="C227" s="1129"/>
      <c r="D227" s="1129"/>
      <c r="E227" s="1129"/>
      <c r="F227" s="1129"/>
      <c r="G227" s="1129"/>
      <c r="H227" s="1129"/>
      <c r="I227" s="1129"/>
      <c r="J227" s="1129"/>
      <c r="K227" s="1129"/>
      <c r="L227" s="1129"/>
      <c r="M227" s="1129"/>
      <c r="N227" s="835" t="s">
        <v>93</v>
      </c>
      <c r="O227" s="836"/>
      <c r="P227" s="836"/>
      <c r="Q227" s="836"/>
      <c r="R227" s="836"/>
      <c r="S227" s="836"/>
      <c r="T227" s="836"/>
      <c r="U227" s="836"/>
      <c r="V227" s="836"/>
      <c r="W227" s="836"/>
      <c r="X227" s="836"/>
      <c r="Y227" s="836"/>
      <c r="Z227" s="836"/>
      <c r="AA227" s="836"/>
      <c r="AB227" s="837"/>
      <c r="AC227" s="835" t="s">
        <v>94</v>
      </c>
      <c r="AD227" s="836"/>
      <c r="AE227" s="836"/>
      <c r="AF227" s="836"/>
      <c r="AG227" s="836"/>
      <c r="AH227" s="836"/>
      <c r="AI227" s="836"/>
      <c r="AJ227" s="836"/>
      <c r="AK227" s="837"/>
      <c r="AL227" s="1129" t="s">
        <v>95</v>
      </c>
      <c r="AM227" s="1129"/>
      <c r="AN227" s="1129"/>
      <c r="AO227" s="1129"/>
      <c r="AP227" s="1129"/>
      <c r="AQ227" s="1129"/>
      <c r="AR227" s="1129"/>
      <c r="AS227" s="1129"/>
      <c r="AT227" s="1129"/>
      <c r="AU227" s="1129"/>
      <c r="AV227" s="1129"/>
      <c r="AW227" s="1129"/>
      <c r="AX227" s="831" t="s">
        <v>53</v>
      </c>
      <c r="AY227" s="831"/>
      <c r="AZ227" s="831"/>
      <c r="BA227" s="831"/>
      <c r="BB227" s="831"/>
      <c r="BC227" s="831"/>
      <c r="BD227" s="831"/>
      <c r="BE227" s="831"/>
      <c r="BF227" s="831"/>
      <c r="BG227" s="831"/>
      <c r="BH227" s="831"/>
      <c r="BI227" s="831"/>
      <c r="BJ227" s="831"/>
      <c r="BK227" s="831"/>
      <c r="BL227" s="831"/>
      <c r="BM227" s="831"/>
      <c r="BN227" s="831"/>
      <c r="BO227" s="831"/>
      <c r="BP227" s="831"/>
      <c r="BQ227" s="831"/>
      <c r="BR227" s="831"/>
      <c r="BS227" s="831"/>
      <c r="BT227" s="831"/>
      <c r="BU227" s="831"/>
      <c r="BV227" s="831"/>
      <c r="BW227" s="831"/>
      <c r="BX227" s="831"/>
      <c r="BY227" s="831"/>
      <c r="BZ227" s="831"/>
      <c r="CA227" s="831"/>
      <c r="CB227" s="831"/>
      <c r="CC227" s="831"/>
      <c r="CD227" s="831"/>
      <c r="CE227" s="831"/>
      <c r="CF227" s="831"/>
      <c r="CG227" s="831"/>
      <c r="CH227" s="831"/>
      <c r="CI227" s="831"/>
      <c r="CJ227" s="831"/>
      <c r="CK227" s="831"/>
      <c r="CL227" s="831"/>
      <c r="CM227" s="831"/>
      <c r="CN227" s="831"/>
      <c r="CO227" s="831"/>
      <c r="CP227" s="831"/>
      <c r="CQ227" s="831"/>
    </row>
    <row r="228" spans="1:95" x14ac:dyDescent="0.2">
      <c r="A228" s="831" t="s">
        <v>30</v>
      </c>
      <c r="B228" s="831"/>
      <c r="C228" s="831"/>
      <c r="D228" s="831"/>
      <c r="E228" s="831"/>
      <c r="F228" s="831"/>
      <c r="G228" s="831"/>
      <c r="H228" s="831"/>
      <c r="I228" s="831"/>
      <c r="J228" s="831"/>
      <c r="K228" s="831"/>
      <c r="L228" s="831"/>
      <c r="M228" s="831"/>
      <c r="N228" s="835" t="s">
        <v>55</v>
      </c>
      <c r="O228" s="836"/>
      <c r="P228" s="836"/>
      <c r="Q228" s="836"/>
      <c r="R228" s="836"/>
      <c r="S228" s="836"/>
      <c r="T228" s="836"/>
      <c r="U228" s="836"/>
      <c r="V228" s="836"/>
      <c r="W228" s="836"/>
      <c r="X228" s="836"/>
      <c r="Y228" s="836"/>
      <c r="Z228" s="836"/>
      <c r="AA228" s="836"/>
      <c r="AB228" s="837"/>
      <c r="AC228" s="835" t="s">
        <v>56</v>
      </c>
      <c r="AD228" s="836"/>
      <c r="AE228" s="836"/>
      <c r="AF228" s="836"/>
      <c r="AG228" s="836"/>
      <c r="AH228" s="836"/>
      <c r="AI228" s="836"/>
      <c r="AJ228" s="836"/>
      <c r="AK228" s="837"/>
      <c r="AL228" s="831" t="s">
        <v>57</v>
      </c>
      <c r="AM228" s="831"/>
      <c r="AN228" s="831"/>
      <c r="AO228" s="831"/>
      <c r="AP228" s="831"/>
      <c r="AQ228" s="831"/>
      <c r="AR228" s="831"/>
      <c r="AS228" s="831"/>
      <c r="AT228" s="831"/>
      <c r="AU228" s="831"/>
      <c r="AV228" s="831"/>
      <c r="AW228" s="831"/>
      <c r="AX228" s="831" t="s">
        <v>58</v>
      </c>
      <c r="AY228" s="831"/>
      <c r="AZ228" s="831"/>
      <c r="BA228" s="831"/>
      <c r="BB228" s="831"/>
      <c r="BC228" s="831"/>
      <c r="BD228" s="831"/>
      <c r="BE228" s="831"/>
      <c r="BF228" s="831"/>
      <c r="BG228" s="831"/>
      <c r="BH228" s="831"/>
      <c r="BI228" s="831"/>
      <c r="BJ228" s="831"/>
      <c r="BK228" s="831"/>
      <c r="BL228" s="831"/>
      <c r="BM228" s="831"/>
      <c r="BN228" s="831"/>
      <c r="BO228" s="831"/>
      <c r="BP228" s="831"/>
      <c r="BQ228" s="831"/>
      <c r="BR228" s="831"/>
      <c r="BS228" s="831"/>
      <c r="BT228" s="831"/>
      <c r="BU228" s="831"/>
      <c r="BV228" s="831"/>
      <c r="BW228" s="831"/>
      <c r="BX228" s="831"/>
      <c r="BY228" s="831"/>
      <c r="BZ228" s="831"/>
      <c r="CA228" s="831"/>
      <c r="CB228" s="831"/>
      <c r="CC228" s="831"/>
      <c r="CD228" s="831"/>
      <c r="CE228" s="831"/>
      <c r="CF228" s="831"/>
      <c r="CG228" s="831"/>
      <c r="CH228" s="831"/>
      <c r="CI228" s="831"/>
      <c r="CJ228" s="831"/>
      <c r="CK228" s="831"/>
      <c r="CL228" s="831"/>
      <c r="CM228" s="831"/>
      <c r="CN228" s="831"/>
      <c r="CO228" s="831"/>
      <c r="CP228" s="831"/>
      <c r="CQ228" s="831"/>
    </row>
    <row r="229" spans="1:95" ht="15" customHeight="1" x14ac:dyDescent="0.2">
      <c r="A229" s="839" t="s">
        <v>96</v>
      </c>
      <c r="B229" s="839"/>
      <c r="C229" s="839"/>
      <c r="D229" s="839"/>
      <c r="E229" s="839"/>
      <c r="F229" s="839"/>
      <c r="G229" s="839"/>
      <c r="H229" s="839"/>
      <c r="I229" s="839"/>
      <c r="J229" s="839"/>
      <c r="K229" s="839"/>
      <c r="L229" s="839"/>
      <c r="M229" s="839"/>
      <c r="N229" s="853" t="s">
        <v>97</v>
      </c>
      <c r="O229" s="854"/>
      <c r="P229" s="854"/>
      <c r="Q229" s="854"/>
      <c r="R229" s="854"/>
      <c r="S229" s="854"/>
      <c r="T229" s="854"/>
      <c r="U229" s="854"/>
      <c r="V229" s="854"/>
      <c r="W229" s="854"/>
      <c r="X229" s="854"/>
      <c r="Y229" s="854"/>
      <c r="Z229" s="854"/>
      <c r="AA229" s="854"/>
      <c r="AB229" s="855"/>
      <c r="AC229" s="853" t="s">
        <v>98</v>
      </c>
      <c r="AD229" s="854"/>
      <c r="AE229" s="854"/>
      <c r="AF229" s="854"/>
      <c r="AG229" s="854"/>
      <c r="AH229" s="854"/>
      <c r="AI229" s="854"/>
      <c r="AJ229" s="854"/>
      <c r="AK229" s="855"/>
      <c r="AL229" s="839" t="s">
        <v>99</v>
      </c>
      <c r="AM229" s="839"/>
      <c r="AN229" s="839"/>
      <c r="AO229" s="839"/>
      <c r="AP229" s="839"/>
      <c r="AQ229" s="839"/>
      <c r="AR229" s="839"/>
      <c r="AS229" s="839"/>
      <c r="AT229" s="839"/>
      <c r="AU229" s="839"/>
      <c r="AV229" s="839"/>
      <c r="AW229" s="839"/>
      <c r="AX229" s="838" t="s">
        <v>100</v>
      </c>
      <c r="AY229" s="838"/>
      <c r="AZ229" s="838"/>
      <c r="BA229" s="838"/>
      <c r="BB229" s="838"/>
      <c r="BC229" s="838"/>
      <c r="BD229" s="838"/>
      <c r="BE229" s="838"/>
      <c r="BF229" s="838"/>
      <c r="BG229" s="838"/>
      <c r="BH229" s="838"/>
      <c r="BI229" s="838"/>
      <c r="BJ229" s="838"/>
      <c r="BK229" s="838"/>
      <c r="BL229" s="838"/>
      <c r="BM229" s="838"/>
      <c r="BN229" s="838"/>
      <c r="BO229" s="838"/>
      <c r="BP229" s="838"/>
      <c r="BQ229" s="838"/>
      <c r="BR229" s="838"/>
      <c r="BS229" s="838"/>
      <c r="BT229" s="838"/>
      <c r="BU229" s="838"/>
      <c r="BV229" s="838"/>
      <c r="BW229" s="838"/>
      <c r="BX229" s="838"/>
      <c r="BY229" s="838"/>
      <c r="BZ229" s="838"/>
      <c r="CA229" s="838"/>
      <c r="CB229" s="838"/>
      <c r="CC229" s="838"/>
      <c r="CD229" s="838"/>
      <c r="CE229" s="838"/>
      <c r="CF229" s="838"/>
      <c r="CG229" s="838"/>
      <c r="CH229" s="838"/>
      <c r="CI229" s="838"/>
      <c r="CJ229" s="838"/>
      <c r="CK229" s="838"/>
      <c r="CL229" s="838"/>
      <c r="CM229" s="838"/>
      <c r="CN229" s="838"/>
      <c r="CO229" s="838"/>
      <c r="CP229" s="838"/>
      <c r="CQ229" s="838"/>
    </row>
    <row r="230" spans="1:95" ht="27" customHeight="1" x14ac:dyDescent="0.2">
      <c r="A230" s="839" t="s">
        <v>101</v>
      </c>
      <c r="B230" s="839"/>
      <c r="C230" s="839"/>
      <c r="D230" s="839"/>
      <c r="E230" s="839"/>
      <c r="F230" s="839"/>
      <c r="G230" s="839"/>
      <c r="H230" s="839"/>
      <c r="I230" s="839"/>
      <c r="J230" s="839"/>
      <c r="K230" s="839"/>
      <c r="L230" s="839"/>
      <c r="M230" s="839"/>
      <c r="N230" s="853" t="s">
        <v>102</v>
      </c>
      <c r="O230" s="854"/>
      <c r="P230" s="854"/>
      <c r="Q230" s="854"/>
      <c r="R230" s="854"/>
      <c r="S230" s="854"/>
      <c r="T230" s="854"/>
      <c r="U230" s="854"/>
      <c r="V230" s="854"/>
      <c r="W230" s="854"/>
      <c r="X230" s="854"/>
      <c r="Y230" s="854"/>
      <c r="Z230" s="854"/>
      <c r="AA230" s="854"/>
      <c r="AB230" s="855"/>
      <c r="AC230" s="853" t="s">
        <v>103</v>
      </c>
      <c r="AD230" s="854"/>
      <c r="AE230" s="854"/>
      <c r="AF230" s="854"/>
      <c r="AG230" s="854"/>
      <c r="AH230" s="854"/>
      <c r="AI230" s="854"/>
      <c r="AJ230" s="854"/>
      <c r="AK230" s="855"/>
      <c r="AL230" s="839" t="s">
        <v>104</v>
      </c>
      <c r="AM230" s="839"/>
      <c r="AN230" s="839"/>
      <c r="AO230" s="839"/>
      <c r="AP230" s="839"/>
      <c r="AQ230" s="839"/>
      <c r="AR230" s="839"/>
      <c r="AS230" s="839"/>
      <c r="AT230" s="839"/>
      <c r="AU230" s="839"/>
      <c r="AV230" s="839"/>
      <c r="AW230" s="839"/>
      <c r="AX230" s="838" t="s">
        <v>105</v>
      </c>
      <c r="AY230" s="838"/>
      <c r="AZ230" s="838"/>
      <c r="BA230" s="838"/>
      <c r="BB230" s="838"/>
      <c r="BC230" s="838"/>
      <c r="BD230" s="838"/>
      <c r="BE230" s="838"/>
      <c r="BF230" s="838"/>
      <c r="BG230" s="838"/>
      <c r="BH230" s="838"/>
      <c r="BI230" s="838"/>
      <c r="BJ230" s="838"/>
      <c r="BK230" s="838"/>
      <c r="BL230" s="838"/>
      <c r="BM230" s="838"/>
      <c r="BN230" s="838"/>
      <c r="BO230" s="838"/>
      <c r="BP230" s="838"/>
      <c r="BQ230" s="838"/>
      <c r="BR230" s="838"/>
      <c r="BS230" s="838"/>
      <c r="BT230" s="838"/>
      <c r="BU230" s="838"/>
      <c r="BV230" s="838"/>
      <c r="BW230" s="838"/>
      <c r="BX230" s="838"/>
      <c r="BY230" s="838"/>
      <c r="BZ230" s="838"/>
      <c r="CA230" s="838"/>
      <c r="CB230" s="838"/>
      <c r="CC230" s="838"/>
      <c r="CD230" s="838"/>
      <c r="CE230" s="838"/>
      <c r="CF230" s="838"/>
      <c r="CG230" s="838"/>
      <c r="CH230" s="838"/>
      <c r="CI230" s="838"/>
      <c r="CJ230" s="838"/>
      <c r="CK230" s="838"/>
      <c r="CL230" s="838"/>
      <c r="CM230" s="838"/>
      <c r="CN230" s="838"/>
      <c r="CO230" s="838"/>
      <c r="CP230" s="838"/>
      <c r="CQ230" s="838"/>
    </row>
    <row r="231" spans="1:95" ht="27" customHeight="1" x14ac:dyDescent="0.2">
      <c r="A231" s="839" t="s">
        <v>101</v>
      </c>
      <c r="B231" s="839"/>
      <c r="C231" s="839"/>
      <c r="D231" s="839"/>
      <c r="E231" s="839"/>
      <c r="F231" s="839"/>
      <c r="G231" s="839"/>
      <c r="H231" s="839"/>
      <c r="I231" s="839"/>
      <c r="J231" s="839"/>
      <c r="K231" s="839"/>
      <c r="L231" s="839"/>
      <c r="M231" s="839"/>
      <c r="N231" s="853" t="s">
        <v>102</v>
      </c>
      <c r="O231" s="854"/>
      <c r="P231" s="854"/>
      <c r="Q231" s="854"/>
      <c r="R231" s="854"/>
      <c r="S231" s="854"/>
      <c r="T231" s="854"/>
      <c r="U231" s="854"/>
      <c r="V231" s="854"/>
      <c r="W231" s="854"/>
      <c r="X231" s="854"/>
      <c r="Y231" s="854"/>
      <c r="Z231" s="854"/>
      <c r="AA231" s="854"/>
      <c r="AB231" s="855"/>
      <c r="AC231" s="853" t="s">
        <v>103</v>
      </c>
      <c r="AD231" s="854"/>
      <c r="AE231" s="854"/>
      <c r="AF231" s="854"/>
      <c r="AG231" s="854"/>
      <c r="AH231" s="854"/>
      <c r="AI231" s="854"/>
      <c r="AJ231" s="854"/>
      <c r="AK231" s="855"/>
      <c r="AL231" s="839" t="s">
        <v>106</v>
      </c>
      <c r="AM231" s="839"/>
      <c r="AN231" s="839"/>
      <c r="AO231" s="839"/>
      <c r="AP231" s="839"/>
      <c r="AQ231" s="839"/>
      <c r="AR231" s="839"/>
      <c r="AS231" s="839"/>
      <c r="AT231" s="839"/>
      <c r="AU231" s="839"/>
      <c r="AV231" s="839"/>
      <c r="AW231" s="839"/>
      <c r="AX231" s="838" t="s">
        <v>107</v>
      </c>
      <c r="AY231" s="838"/>
      <c r="AZ231" s="838"/>
      <c r="BA231" s="838"/>
      <c r="BB231" s="838"/>
      <c r="BC231" s="838"/>
      <c r="BD231" s="838"/>
      <c r="BE231" s="838"/>
      <c r="BF231" s="838"/>
      <c r="BG231" s="838"/>
      <c r="BH231" s="838"/>
      <c r="BI231" s="838"/>
      <c r="BJ231" s="838"/>
      <c r="BK231" s="838"/>
      <c r="BL231" s="838"/>
      <c r="BM231" s="838"/>
      <c r="BN231" s="838"/>
      <c r="BO231" s="838"/>
      <c r="BP231" s="838"/>
      <c r="BQ231" s="838"/>
      <c r="BR231" s="838"/>
      <c r="BS231" s="838"/>
      <c r="BT231" s="838"/>
      <c r="BU231" s="838"/>
      <c r="BV231" s="838"/>
      <c r="BW231" s="838"/>
      <c r="BX231" s="838"/>
      <c r="BY231" s="838"/>
      <c r="BZ231" s="838"/>
      <c r="CA231" s="838"/>
      <c r="CB231" s="838"/>
      <c r="CC231" s="838"/>
      <c r="CD231" s="838"/>
      <c r="CE231" s="838"/>
      <c r="CF231" s="838"/>
      <c r="CG231" s="838"/>
      <c r="CH231" s="838"/>
      <c r="CI231" s="838"/>
      <c r="CJ231" s="838"/>
      <c r="CK231" s="838"/>
      <c r="CL231" s="838"/>
      <c r="CM231" s="838"/>
      <c r="CN231" s="838"/>
      <c r="CO231" s="838"/>
      <c r="CP231" s="838"/>
      <c r="CQ231" s="838"/>
    </row>
    <row r="232" spans="1:95" ht="26.25" customHeight="1" x14ac:dyDescent="0.2">
      <c r="A232" s="852" t="s">
        <v>101</v>
      </c>
      <c r="B232" s="852"/>
      <c r="C232" s="852"/>
      <c r="D232" s="852"/>
      <c r="E232" s="852"/>
      <c r="F232" s="852"/>
      <c r="G232" s="852"/>
      <c r="H232" s="852"/>
      <c r="I232" s="852"/>
      <c r="J232" s="852"/>
      <c r="K232" s="852"/>
      <c r="L232" s="852"/>
      <c r="M232" s="852"/>
      <c r="N232" s="857" t="s">
        <v>102</v>
      </c>
      <c r="O232" s="858"/>
      <c r="P232" s="858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  <c r="AA232" s="858"/>
      <c r="AB232" s="859"/>
      <c r="AC232" s="853" t="s">
        <v>296</v>
      </c>
      <c r="AD232" s="854"/>
      <c r="AE232" s="854"/>
      <c r="AF232" s="854"/>
      <c r="AG232" s="854"/>
      <c r="AH232" s="854"/>
      <c r="AI232" s="854"/>
      <c r="AJ232" s="854"/>
      <c r="AK232" s="855"/>
      <c r="AL232" s="852" t="s">
        <v>297</v>
      </c>
      <c r="AM232" s="852"/>
      <c r="AN232" s="852"/>
      <c r="AO232" s="852"/>
      <c r="AP232" s="852"/>
      <c r="AQ232" s="852"/>
      <c r="AR232" s="852"/>
      <c r="AS232" s="852"/>
      <c r="AT232" s="852"/>
      <c r="AU232" s="852"/>
      <c r="AV232" s="852"/>
      <c r="AW232" s="852"/>
      <c r="AX232" s="1126" t="s">
        <v>298</v>
      </c>
      <c r="AY232" s="1126"/>
      <c r="AZ232" s="1126"/>
      <c r="BA232" s="1126"/>
      <c r="BB232" s="1126"/>
      <c r="BC232" s="1126"/>
      <c r="BD232" s="1126"/>
      <c r="BE232" s="1126"/>
      <c r="BF232" s="1126"/>
      <c r="BG232" s="1126"/>
      <c r="BH232" s="1126"/>
      <c r="BI232" s="1126"/>
      <c r="BJ232" s="1126"/>
      <c r="BK232" s="1126"/>
      <c r="BL232" s="1126"/>
      <c r="BM232" s="1126"/>
      <c r="BN232" s="1126"/>
      <c r="BO232" s="1126"/>
      <c r="BP232" s="1126"/>
      <c r="BQ232" s="1126"/>
      <c r="BR232" s="1126"/>
      <c r="BS232" s="1126"/>
      <c r="BT232" s="1126"/>
      <c r="BU232" s="1126"/>
      <c r="BV232" s="1126"/>
      <c r="BW232" s="1126"/>
      <c r="BX232" s="1126"/>
      <c r="BY232" s="1126"/>
      <c r="BZ232" s="1126"/>
      <c r="CA232" s="1126"/>
      <c r="CB232" s="1126"/>
      <c r="CC232" s="1126"/>
      <c r="CD232" s="1126"/>
      <c r="CE232" s="1126"/>
      <c r="CF232" s="1126"/>
      <c r="CG232" s="1126"/>
      <c r="CH232" s="1126"/>
      <c r="CI232" s="1126"/>
      <c r="CJ232" s="1126"/>
      <c r="CK232" s="1126"/>
      <c r="CL232" s="1126"/>
      <c r="CM232" s="1126"/>
      <c r="CN232" s="1126"/>
      <c r="CO232" s="1126"/>
      <c r="CP232" s="1126"/>
      <c r="CQ232" s="1126"/>
    </row>
    <row r="233" spans="1:95" ht="4.5" customHeight="1" x14ac:dyDescent="0.2"/>
    <row r="234" spans="1:95" x14ac:dyDescent="0.2">
      <c r="A234" s="802" t="s">
        <v>108</v>
      </c>
      <c r="B234" s="802"/>
      <c r="C234" s="802"/>
      <c r="D234" s="802"/>
      <c r="E234" s="802"/>
      <c r="F234" s="802"/>
      <c r="G234" s="802"/>
      <c r="H234" s="802"/>
      <c r="I234" s="802"/>
      <c r="J234" s="802"/>
      <c r="K234" s="802"/>
      <c r="L234" s="802"/>
      <c r="M234" s="802"/>
      <c r="N234" s="802"/>
      <c r="O234" s="802"/>
      <c r="P234" s="802"/>
      <c r="Q234" s="802"/>
      <c r="R234" s="802"/>
      <c r="S234" s="802"/>
      <c r="T234" s="802"/>
      <c r="U234" s="802"/>
      <c r="V234" s="802"/>
      <c r="W234" s="802"/>
      <c r="X234" s="802"/>
      <c r="Y234" s="802"/>
      <c r="Z234" s="802"/>
      <c r="AA234" s="802"/>
      <c r="AB234" s="802"/>
      <c r="AC234" s="802"/>
      <c r="AD234" s="802"/>
      <c r="AE234" s="802"/>
      <c r="AF234" s="802"/>
      <c r="AG234" s="802"/>
      <c r="AH234" s="802"/>
      <c r="AI234" s="802"/>
      <c r="AJ234" s="802"/>
      <c r="AK234" s="802"/>
      <c r="AL234" s="802"/>
      <c r="AM234" s="802"/>
      <c r="AN234" s="802"/>
      <c r="AO234" s="802"/>
      <c r="AP234" s="802"/>
      <c r="AQ234" s="802"/>
      <c r="AR234" s="802"/>
      <c r="AS234" s="802"/>
      <c r="AT234" s="802"/>
      <c r="AU234" s="802"/>
      <c r="AV234" s="802"/>
      <c r="AW234" s="802"/>
      <c r="AX234" s="802"/>
      <c r="AY234" s="802"/>
      <c r="AZ234" s="802"/>
      <c r="BA234" s="802"/>
      <c r="BB234" s="802"/>
      <c r="BC234" s="802"/>
      <c r="BD234" s="802"/>
      <c r="BE234" s="802"/>
      <c r="BF234" s="802"/>
      <c r="BG234" s="802"/>
      <c r="BH234" s="802"/>
      <c r="BI234" s="802"/>
      <c r="BJ234" s="802"/>
      <c r="BK234" s="802"/>
      <c r="BL234" s="802"/>
      <c r="BM234" s="802"/>
      <c r="BN234" s="802"/>
      <c r="BO234" s="802"/>
      <c r="BP234" s="802"/>
      <c r="BQ234" s="802"/>
      <c r="BR234" s="802"/>
      <c r="BS234" s="802"/>
      <c r="BT234" s="802"/>
      <c r="BU234" s="802"/>
      <c r="BV234" s="802"/>
      <c r="BW234" s="802"/>
      <c r="BX234" s="802"/>
      <c r="BY234" s="802"/>
      <c r="BZ234" s="802"/>
      <c r="CA234" s="802"/>
      <c r="CB234" s="802"/>
      <c r="CC234" s="802"/>
      <c r="CD234" s="802"/>
      <c r="CE234" s="802"/>
    </row>
    <row r="235" spans="1:95" x14ac:dyDescent="0.2">
      <c r="A235" s="1123" t="s">
        <v>109</v>
      </c>
      <c r="B235" s="1123"/>
      <c r="C235" s="1123"/>
      <c r="D235" s="1123"/>
      <c r="E235" s="1123"/>
      <c r="F235" s="1123"/>
      <c r="G235" s="1123"/>
      <c r="H235" s="1123"/>
      <c r="I235" s="1123"/>
      <c r="J235" s="1123"/>
      <c r="K235" s="1123"/>
      <c r="L235" s="1123"/>
      <c r="M235" s="1123"/>
      <c r="N235" s="1123"/>
      <c r="O235" s="1123"/>
      <c r="P235" s="1123"/>
      <c r="Q235" s="1123"/>
      <c r="R235" s="1123"/>
      <c r="S235" s="1123"/>
      <c r="T235" s="1123"/>
      <c r="U235" s="1123"/>
      <c r="V235" s="1123"/>
      <c r="W235" s="1123"/>
      <c r="X235" s="1123"/>
      <c r="Y235" s="1123"/>
      <c r="Z235" s="1123"/>
      <c r="AA235" s="1123"/>
      <c r="AB235" s="1123"/>
      <c r="AC235" s="1123"/>
      <c r="AD235" s="1123"/>
      <c r="AE235" s="1123"/>
      <c r="AF235" s="1123"/>
      <c r="AG235" s="1123"/>
      <c r="AH235" s="1123"/>
      <c r="AI235" s="1123"/>
      <c r="AJ235" s="1123"/>
      <c r="AK235" s="1123"/>
      <c r="AL235" s="1123"/>
      <c r="AM235" s="1123"/>
      <c r="AN235" s="1123"/>
      <c r="AO235" s="1123"/>
      <c r="AP235" s="1123"/>
      <c r="AQ235" s="1123"/>
      <c r="AR235" s="1123"/>
      <c r="AS235" s="1123"/>
      <c r="AT235" s="1123"/>
      <c r="AU235" s="1123"/>
      <c r="AV235" s="1123"/>
      <c r="AW235" s="1123"/>
      <c r="AX235" s="1123"/>
      <c r="AY235" s="1123"/>
      <c r="AZ235" s="1123"/>
      <c r="BA235" s="1123"/>
      <c r="BB235" s="1123"/>
      <c r="BC235" s="1123"/>
      <c r="BD235" s="1123"/>
      <c r="BE235" s="1123"/>
      <c r="BF235" s="1123"/>
      <c r="BG235" s="1123"/>
      <c r="BH235" s="1123"/>
      <c r="BI235" s="1123"/>
      <c r="BJ235" s="1123"/>
      <c r="BK235" s="1123"/>
      <c r="BL235" s="1123"/>
      <c r="BM235" s="1123"/>
      <c r="BN235" s="1123"/>
      <c r="BO235" s="1123"/>
      <c r="BP235" s="1123"/>
      <c r="BQ235" s="1123"/>
      <c r="BR235" s="1123"/>
      <c r="BS235" s="1123"/>
      <c r="BT235" s="1123"/>
      <c r="BU235" s="1123"/>
      <c r="BV235" s="1123"/>
      <c r="BW235" s="1123"/>
      <c r="BX235" s="1123"/>
      <c r="BY235" s="1123"/>
      <c r="BZ235" s="1123"/>
      <c r="CA235" s="1123"/>
      <c r="CB235" s="1123"/>
      <c r="CC235" s="1123"/>
      <c r="CD235" s="1123"/>
      <c r="CE235" s="1123"/>
      <c r="CF235" s="1123"/>
      <c r="CG235" s="1123"/>
      <c r="CH235" s="1123"/>
      <c r="CI235" s="1123"/>
      <c r="CJ235" s="1123"/>
      <c r="CK235" s="1123"/>
      <c r="CL235" s="1123"/>
      <c r="CM235" s="1123"/>
      <c r="CN235" s="1123"/>
      <c r="CO235" s="1123"/>
      <c r="CP235" s="1123"/>
      <c r="CQ235" s="1123"/>
    </row>
    <row r="236" spans="1:95" ht="81" customHeight="1" x14ac:dyDescent="0.2">
      <c r="A236" s="1124" t="s">
        <v>307</v>
      </c>
      <c r="B236" s="1124"/>
      <c r="C236" s="1124"/>
      <c r="D236" s="1124"/>
      <c r="E236" s="1124"/>
      <c r="F236" s="1124"/>
      <c r="G236" s="1124"/>
      <c r="H236" s="1124"/>
      <c r="I236" s="1124"/>
      <c r="J236" s="1124"/>
      <c r="K236" s="1124"/>
      <c r="L236" s="1124"/>
      <c r="M236" s="1124"/>
      <c r="N236" s="1124"/>
      <c r="O236" s="1124"/>
      <c r="P236" s="1124"/>
      <c r="Q236" s="1124"/>
      <c r="R236" s="1124"/>
      <c r="S236" s="1124"/>
      <c r="T236" s="1124"/>
      <c r="U236" s="1124"/>
      <c r="V236" s="1124"/>
      <c r="W236" s="1124"/>
      <c r="X236" s="1124"/>
      <c r="Y236" s="1124"/>
      <c r="Z236" s="1124"/>
      <c r="AA236" s="1124"/>
      <c r="AB236" s="1124"/>
      <c r="AC236" s="1124"/>
      <c r="AD236" s="1124"/>
      <c r="AE236" s="1124"/>
      <c r="AF236" s="1124"/>
      <c r="AG236" s="1124"/>
      <c r="AH236" s="1124"/>
      <c r="AI236" s="1124"/>
      <c r="AJ236" s="1124"/>
      <c r="AK236" s="1124"/>
      <c r="AL236" s="1124"/>
      <c r="AM236" s="1124"/>
      <c r="AN236" s="1124"/>
      <c r="AO236" s="1124"/>
      <c r="AP236" s="1124"/>
      <c r="AQ236" s="1124"/>
      <c r="AR236" s="1124"/>
      <c r="AS236" s="1124"/>
      <c r="AT236" s="1124"/>
      <c r="AU236" s="1124"/>
      <c r="AV236" s="1124"/>
      <c r="AW236" s="1124"/>
      <c r="AX236" s="1124"/>
      <c r="AY236" s="1124"/>
      <c r="AZ236" s="1124"/>
      <c r="BA236" s="1124"/>
      <c r="BB236" s="1124"/>
      <c r="BC236" s="1124"/>
      <c r="BD236" s="1124"/>
      <c r="BE236" s="1124"/>
      <c r="BF236" s="1124"/>
      <c r="BG236" s="1124"/>
      <c r="BH236" s="1124"/>
      <c r="BI236" s="1124"/>
      <c r="BJ236" s="1124"/>
      <c r="BK236" s="1124"/>
      <c r="BL236" s="1124"/>
      <c r="BM236" s="1124"/>
      <c r="BN236" s="1124"/>
      <c r="BO236" s="1124"/>
      <c r="BP236" s="1124"/>
      <c r="BQ236" s="1124"/>
      <c r="BR236" s="1124"/>
      <c r="BS236" s="1124"/>
      <c r="BT236" s="1124"/>
      <c r="BU236" s="1124"/>
      <c r="BV236" s="1124"/>
      <c r="BW236" s="1124"/>
      <c r="BX236" s="1124"/>
      <c r="BY236" s="1124"/>
      <c r="BZ236" s="1124"/>
      <c r="CA236" s="1124"/>
      <c r="CB236" s="1124"/>
      <c r="CC236" s="1124"/>
      <c r="CD236" s="1124"/>
      <c r="CE236" s="1124"/>
      <c r="CF236" s="1124"/>
      <c r="CG236" s="1124"/>
      <c r="CH236" s="1124"/>
      <c r="CI236" s="1124"/>
      <c r="CJ236" s="1124"/>
      <c r="CK236" s="1124"/>
      <c r="CL236" s="1124"/>
      <c r="CM236" s="1124"/>
      <c r="CN236" s="1124"/>
      <c r="CO236" s="1124"/>
      <c r="CP236" s="1124"/>
      <c r="CQ236" s="1124"/>
    </row>
    <row r="237" spans="1:95" ht="14.25" customHeight="1" x14ac:dyDescent="0.2">
      <c r="A237" s="1125" t="s">
        <v>110</v>
      </c>
      <c r="B237" s="1125"/>
      <c r="C237" s="1125"/>
      <c r="D237" s="1125"/>
      <c r="E237" s="1125"/>
      <c r="F237" s="1125"/>
      <c r="G237" s="1125"/>
      <c r="H237" s="1125"/>
      <c r="I237" s="1125"/>
      <c r="J237" s="1125"/>
      <c r="K237" s="1125"/>
      <c r="L237" s="1125"/>
      <c r="M237" s="1125"/>
      <c r="N237" s="1125"/>
      <c r="O237" s="1125"/>
      <c r="P237" s="1125"/>
      <c r="Q237" s="1125"/>
      <c r="R237" s="1125"/>
      <c r="S237" s="1125"/>
      <c r="T237" s="1125"/>
      <c r="U237" s="1125"/>
      <c r="V237" s="1125"/>
      <c r="W237" s="1125"/>
      <c r="X237" s="1125"/>
      <c r="Y237" s="1125"/>
      <c r="Z237" s="1125"/>
      <c r="AA237" s="1125"/>
      <c r="AB237" s="1125"/>
      <c r="AC237" s="1125"/>
      <c r="AD237" s="1125"/>
      <c r="AE237" s="1125"/>
      <c r="AF237" s="1125"/>
      <c r="AG237" s="1125"/>
      <c r="AH237" s="1125"/>
      <c r="AI237" s="1125"/>
      <c r="AJ237" s="1125"/>
      <c r="AK237" s="1125"/>
      <c r="AL237" s="1125"/>
      <c r="AM237" s="1125"/>
      <c r="AN237" s="1125"/>
      <c r="AO237" s="1125"/>
      <c r="AP237" s="1125"/>
      <c r="AQ237" s="1125"/>
      <c r="AR237" s="1125"/>
      <c r="AS237" s="1125"/>
      <c r="AT237" s="1125"/>
      <c r="AU237" s="1125"/>
      <c r="AV237" s="1125"/>
      <c r="AW237" s="1125"/>
      <c r="AX237" s="1125"/>
      <c r="AY237" s="1125"/>
      <c r="AZ237" s="1125"/>
      <c r="BA237" s="1125"/>
      <c r="BB237" s="1125"/>
      <c r="BC237" s="1125"/>
      <c r="BD237" s="1125"/>
      <c r="BE237" s="1125"/>
      <c r="BF237" s="1125"/>
      <c r="BG237" s="1125"/>
      <c r="BH237" s="1125"/>
      <c r="BI237" s="1125"/>
      <c r="BJ237" s="1125"/>
      <c r="BK237" s="1125"/>
      <c r="BL237" s="1125"/>
      <c r="BM237" s="1125"/>
      <c r="BN237" s="1125"/>
      <c r="BO237" s="1125"/>
      <c r="BP237" s="1125"/>
      <c r="BQ237" s="1125"/>
      <c r="BR237" s="1125"/>
      <c r="BS237" s="1125"/>
      <c r="BT237" s="1125"/>
      <c r="BU237" s="1125"/>
      <c r="BV237" s="1125"/>
      <c r="BW237" s="1125"/>
      <c r="BX237" s="1125"/>
      <c r="BY237" s="1125"/>
      <c r="BZ237" s="1125"/>
      <c r="CA237" s="1125"/>
      <c r="CB237" s="1125"/>
      <c r="CC237" s="1125"/>
      <c r="CD237" s="1125"/>
      <c r="CE237" s="1125"/>
    </row>
    <row r="238" spans="1:95" ht="6.75" customHeight="1" x14ac:dyDescent="0.2">
      <c r="A238" s="802"/>
      <c r="B238" s="802"/>
      <c r="C238" s="802"/>
      <c r="D238" s="802"/>
      <c r="E238" s="802"/>
      <c r="F238" s="802"/>
      <c r="G238" s="802"/>
      <c r="H238" s="802"/>
      <c r="I238" s="802"/>
      <c r="J238" s="802"/>
      <c r="K238" s="802"/>
      <c r="L238" s="802"/>
      <c r="M238" s="802"/>
      <c r="N238" s="802"/>
      <c r="O238" s="802"/>
      <c r="P238" s="802"/>
      <c r="Q238" s="802"/>
      <c r="R238" s="802"/>
      <c r="S238" s="802"/>
      <c r="T238" s="802"/>
      <c r="U238" s="802"/>
      <c r="V238" s="802"/>
      <c r="W238" s="802"/>
      <c r="X238" s="802"/>
      <c r="Y238" s="802"/>
      <c r="Z238" s="802"/>
      <c r="AA238" s="802"/>
      <c r="AB238" s="802"/>
      <c r="AC238" s="802"/>
      <c r="AD238" s="802"/>
      <c r="AE238" s="802"/>
      <c r="AF238" s="802"/>
      <c r="AG238" s="802"/>
      <c r="AH238" s="802"/>
      <c r="AI238" s="802"/>
      <c r="AJ238" s="802"/>
      <c r="AK238" s="802"/>
      <c r="AL238" s="802"/>
      <c r="AM238" s="802"/>
      <c r="AN238" s="802"/>
      <c r="AO238" s="802"/>
      <c r="AP238" s="802"/>
      <c r="AQ238" s="802"/>
      <c r="AR238" s="802"/>
      <c r="AS238" s="802"/>
      <c r="AT238" s="802"/>
      <c r="AU238" s="802"/>
      <c r="AV238" s="802"/>
      <c r="AW238" s="802"/>
      <c r="AX238" s="802"/>
      <c r="AY238" s="802"/>
      <c r="AZ238" s="802"/>
      <c r="BA238" s="802"/>
      <c r="BB238" s="802"/>
      <c r="BC238" s="802"/>
      <c r="BD238" s="802"/>
      <c r="BE238" s="802"/>
      <c r="BF238" s="802"/>
      <c r="BG238" s="802"/>
      <c r="BH238" s="802"/>
      <c r="BI238" s="802"/>
      <c r="BJ238" s="802"/>
      <c r="BK238" s="802"/>
      <c r="BL238" s="802"/>
      <c r="BM238" s="802"/>
      <c r="BN238" s="802"/>
      <c r="BO238" s="802"/>
      <c r="BP238" s="802"/>
      <c r="BQ238" s="802"/>
      <c r="BR238" s="802"/>
      <c r="BS238" s="802"/>
      <c r="BT238" s="802"/>
      <c r="BU238" s="802"/>
      <c r="BV238" s="802"/>
      <c r="BW238" s="802"/>
      <c r="BX238" s="802"/>
      <c r="BY238" s="802"/>
      <c r="BZ238" s="802"/>
      <c r="CA238" s="802"/>
      <c r="CB238" s="802"/>
      <c r="CC238" s="802"/>
      <c r="CD238" s="802"/>
      <c r="CE238" s="802"/>
      <c r="CP238" s="1127"/>
      <c r="CQ238" s="1127"/>
    </row>
    <row r="239" spans="1:95" x14ac:dyDescent="0.2">
      <c r="A239" s="802" t="s">
        <v>111</v>
      </c>
      <c r="B239" s="802"/>
      <c r="C239" s="802"/>
      <c r="D239" s="802"/>
      <c r="E239" s="802"/>
      <c r="F239" s="802"/>
      <c r="G239" s="802"/>
      <c r="H239" s="802"/>
      <c r="I239" s="802"/>
      <c r="J239" s="802"/>
      <c r="K239" s="802"/>
      <c r="L239" s="802"/>
      <c r="M239" s="802"/>
      <c r="N239" s="802"/>
      <c r="O239" s="802"/>
      <c r="P239" s="802"/>
      <c r="Q239" s="802"/>
      <c r="R239" s="802"/>
      <c r="S239" s="802"/>
      <c r="T239" s="802"/>
      <c r="U239" s="802"/>
      <c r="V239" s="802"/>
      <c r="W239" s="802"/>
      <c r="X239" s="802"/>
      <c r="Y239" s="802"/>
      <c r="Z239" s="802"/>
      <c r="AA239" s="802"/>
      <c r="AB239" s="802"/>
      <c r="AC239" s="802"/>
      <c r="AD239" s="802"/>
      <c r="AE239" s="802"/>
      <c r="AF239" s="802"/>
      <c r="AG239" s="802"/>
      <c r="AH239" s="802"/>
      <c r="AI239" s="802"/>
      <c r="AJ239" s="802"/>
      <c r="AK239" s="802"/>
      <c r="AL239" s="802"/>
      <c r="AM239" s="802"/>
      <c r="AN239" s="802"/>
      <c r="AO239" s="802"/>
      <c r="AP239" s="802"/>
      <c r="AQ239" s="802"/>
      <c r="AR239" s="802"/>
      <c r="AS239" s="802"/>
      <c r="AT239" s="802"/>
      <c r="AU239" s="802"/>
      <c r="AV239" s="802"/>
      <c r="AW239" s="802"/>
      <c r="AX239" s="802"/>
      <c r="AY239" s="802"/>
      <c r="AZ239" s="802"/>
      <c r="BA239" s="802"/>
      <c r="BB239" s="802"/>
      <c r="BC239" s="802"/>
      <c r="BD239" s="802"/>
      <c r="BE239" s="802"/>
      <c r="BF239" s="802"/>
      <c r="BG239" s="802"/>
      <c r="BH239" s="802"/>
      <c r="BI239" s="802"/>
      <c r="BJ239" s="802"/>
      <c r="BK239" s="802"/>
      <c r="BL239" s="802"/>
      <c r="BM239" s="802"/>
      <c r="BN239" s="802"/>
      <c r="BO239" s="802"/>
      <c r="BP239" s="802"/>
      <c r="BQ239" s="802"/>
      <c r="BR239" s="802"/>
      <c r="BS239" s="802"/>
      <c r="BT239" s="802"/>
      <c r="BU239" s="802"/>
      <c r="BV239" s="802"/>
      <c r="BW239" s="802"/>
      <c r="BX239" s="802"/>
      <c r="BY239" s="802"/>
      <c r="BZ239" s="802"/>
      <c r="CA239" s="802"/>
      <c r="CB239" s="802"/>
      <c r="CC239" s="802"/>
      <c r="CD239" s="802"/>
      <c r="CE239" s="802"/>
    </row>
    <row r="240" spans="1:95" ht="8.25" customHeight="1" x14ac:dyDescent="0.2">
      <c r="A240" s="914"/>
      <c r="B240" s="914"/>
      <c r="C240" s="914"/>
      <c r="D240" s="914"/>
      <c r="E240" s="914"/>
      <c r="F240" s="914"/>
      <c r="G240" s="914"/>
      <c r="H240" s="914"/>
      <c r="I240" s="914"/>
      <c r="J240" s="914"/>
      <c r="K240" s="914"/>
      <c r="L240" s="914"/>
      <c r="M240" s="914"/>
      <c r="N240" s="914"/>
      <c r="O240" s="914"/>
      <c r="P240" s="914"/>
      <c r="Q240" s="914"/>
      <c r="R240" s="914"/>
      <c r="S240" s="914"/>
      <c r="T240" s="914"/>
      <c r="U240" s="914"/>
      <c r="V240" s="914"/>
      <c r="W240" s="914"/>
      <c r="X240" s="914"/>
      <c r="Y240" s="914"/>
      <c r="Z240" s="914"/>
      <c r="AA240" s="914"/>
      <c r="AB240" s="914"/>
      <c r="AC240" s="914"/>
      <c r="AD240" s="914"/>
      <c r="AE240" s="914"/>
      <c r="AF240" s="914"/>
      <c r="AG240" s="914"/>
      <c r="AH240" s="914"/>
      <c r="AI240" s="914"/>
      <c r="AJ240" s="914"/>
      <c r="AK240" s="914"/>
      <c r="AL240" s="914"/>
      <c r="AM240" s="914"/>
      <c r="AN240" s="914"/>
      <c r="AO240" s="914"/>
      <c r="AP240" s="914"/>
      <c r="AQ240" s="914"/>
      <c r="AR240" s="914"/>
      <c r="AS240" s="914"/>
      <c r="AT240" s="914"/>
      <c r="AU240" s="914"/>
      <c r="AV240" s="914"/>
      <c r="AW240" s="914"/>
      <c r="AX240" s="914"/>
      <c r="AY240" s="914"/>
      <c r="AZ240" s="914"/>
      <c r="BA240" s="914"/>
      <c r="BB240" s="914"/>
      <c r="BC240" s="914"/>
      <c r="BD240" s="914"/>
      <c r="BE240" s="914"/>
      <c r="BF240" s="914"/>
      <c r="BG240" s="914"/>
      <c r="BH240" s="914"/>
      <c r="BI240" s="914"/>
      <c r="BJ240" s="914"/>
      <c r="BK240" s="914"/>
      <c r="BL240" s="914"/>
      <c r="BM240" s="914"/>
      <c r="BN240" s="914"/>
      <c r="BO240" s="914"/>
      <c r="BP240" s="914"/>
      <c r="BQ240" s="914"/>
      <c r="BR240" s="914"/>
      <c r="BS240" s="914"/>
      <c r="BT240" s="914"/>
      <c r="BU240" s="914"/>
      <c r="BV240" s="914"/>
      <c r="BW240" s="914"/>
      <c r="BX240" s="914"/>
      <c r="BY240" s="914"/>
      <c r="BZ240" s="914"/>
      <c r="CA240" s="914"/>
      <c r="CB240" s="914"/>
      <c r="CC240" s="914"/>
      <c r="CD240" s="914"/>
      <c r="CE240" s="914"/>
    </row>
    <row r="241" spans="1:95" x14ac:dyDescent="0.2">
      <c r="A241" s="835" t="s">
        <v>112</v>
      </c>
      <c r="B241" s="836"/>
      <c r="C241" s="836"/>
      <c r="D241" s="836"/>
      <c r="E241" s="836"/>
      <c r="F241" s="836"/>
      <c r="G241" s="836"/>
      <c r="H241" s="836"/>
      <c r="I241" s="836"/>
      <c r="J241" s="836"/>
      <c r="K241" s="836"/>
      <c r="L241" s="836"/>
      <c r="M241" s="836"/>
      <c r="N241" s="836"/>
      <c r="O241" s="836"/>
      <c r="P241" s="836"/>
      <c r="Q241" s="836"/>
      <c r="R241" s="836"/>
      <c r="S241" s="836"/>
      <c r="T241" s="836"/>
      <c r="U241" s="836"/>
      <c r="V241" s="836"/>
      <c r="W241" s="836"/>
      <c r="X241" s="837"/>
      <c r="Y241" s="835" t="s">
        <v>113</v>
      </c>
      <c r="Z241" s="836"/>
      <c r="AA241" s="836"/>
      <c r="AB241" s="836"/>
      <c r="AC241" s="836"/>
      <c r="AD241" s="836"/>
      <c r="AE241" s="836"/>
      <c r="AF241" s="836"/>
      <c r="AG241" s="836"/>
      <c r="AH241" s="836"/>
      <c r="AI241" s="836"/>
      <c r="AJ241" s="836"/>
      <c r="AK241" s="836"/>
      <c r="AL241" s="836"/>
      <c r="AM241" s="836"/>
      <c r="AN241" s="836"/>
      <c r="AO241" s="836"/>
      <c r="AP241" s="836"/>
      <c r="AQ241" s="836"/>
      <c r="AR241" s="836"/>
      <c r="AS241" s="836"/>
      <c r="AT241" s="836"/>
      <c r="AU241" s="836"/>
      <c r="AV241" s="836"/>
      <c r="AW241" s="836"/>
      <c r="AX241" s="836"/>
      <c r="AY241" s="836"/>
      <c r="AZ241" s="836"/>
      <c r="BA241" s="836"/>
      <c r="BB241" s="836"/>
      <c r="BC241" s="836"/>
      <c r="BD241" s="836"/>
      <c r="BE241" s="836"/>
      <c r="BF241" s="836"/>
      <c r="BG241" s="836"/>
      <c r="BH241" s="836"/>
      <c r="BI241" s="836"/>
      <c r="BJ241" s="836"/>
      <c r="BK241" s="836"/>
      <c r="BL241" s="837"/>
      <c r="BM241" s="835" t="s">
        <v>114</v>
      </c>
      <c r="BN241" s="836"/>
      <c r="BO241" s="836"/>
      <c r="BP241" s="836"/>
      <c r="BQ241" s="836"/>
      <c r="BR241" s="836"/>
      <c r="BS241" s="836"/>
      <c r="BT241" s="836"/>
      <c r="BU241" s="836"/>
      <c r="BV241" s="836"/>
      <c r="BW241" s="836"/>
      <c r="BX241" s="836"/>
      <c r="BY241" s="836"/>
      <c r="BZ241" s="836"/>
      <c r="CA241" s="836"/>
      <c r="CB241" s="836"/>
      <c r="CC241" s="836"/>
      <c r="CD241" s="836"/>
      <c r="CE241" s="836"/>
      <c r="CF241" s="836"/>
      <c r="CG241" s="836"/>
      <c r="CH241" s="836"/>
      <c r="CI241" s="836"/>
      <c r="CJ241" s="836"/>
      <c r="CK241" s="836"/>
      <c r="CL241" s="836"/>
      <c r="CM241" s="836"/>
      <c r="CN241" s="836"/>
      <c r="CO241" s="836"/>
      <c r="CP241" s="836"/>
      <c r="CQ241" s="837"/>
    </row>
    <row r="242" spans="1:95" x14ac:dyDescent="0.2">
      <c r="A242" s="831" t="s">
        <v>30</v>
      </c>
      <c r="B242" s="831"/>
      <c r="C242" s="831"/>
      <c r="D242" s="831"/>
      <c r="E242" s="831"/>
      <c r="F242" s="831"/>
      <c r="G242" s="831"/>
      <c r="H242" s="831"/>
      <c r="I242" s="831"/>
      <c r="J242" s="831"/>
      <c r="K242" s="831"/>
      <c r="L242" s="831"/>
      <c r="M242" s="831"/>
      <c r="N242" s="831"/>
      <c r="O242" s="831"/>
      <c r="P242" s="831"/>
      <c r="Q242" s="831"/>
      <c r="R242" s="831"/>
      <c r="S242" s="831"/>
      <c r="T242" s="831"/>
      <c r="U242" s="831"/>
      <c r="V242" s="831"/>
      <c r="W242" s="831"/>
      <c r="X242" s="831"/>
      <c r="Y242" s="835" t="s">
        <v>55</v>
      </c>
      <c r="Z242" s="836"/>
      <c r="AA242" s="836"/>
      <c r="AB242" s="836"/>
      <c r="AC242" s="836"/>
      <c r="AD242" s="836"/>
      <c r="AE242" s="836"/>
      <c r="AF242" s="836"/>
      <c r="AG242" s="836"/>
      <c r="AH242" s="836"/>
      <c r="AI242" s="836"/>
      <c r="AJ242" s="836"/>
      <c r="AK242" s="836"/>
      <c r="AL242" s="836"/>
      <c r="AM242" s="836"/>
      <c r="AN242" s="836"/>
      <c r="AO242" s="836"/>
      <c r="AP242" s="836"/>
      <c r="AQ242" s="836"/>
      <c r="AR242" s="836"/>
      <c r="AS242" s="836"/>
      <c r="AT242" s="836"/>
      <c r="AU242" s="836"/>
      <c r="AV242" s="836"/>
      <c r="AW242" s="836"/>
      <c r="AX242" s="836"/>
      <c r="AY242" s="836"/>
      <c r="AZ242" s="836"/>
      <c r="BA242" s="836"/>
      <c r="BB242" s="836"/>
      <c r="BC242" s="836"/>
      <c r="BD242" s="836"/>
      <c r="BE242" s="836"/>
      <c r="BF242" s="836"/>
      <c r="BG242" s="836"/>
      <c r="BH242" s="836"/>
      <c r="BI242" s="836"/>
      <c r="BJ242" s="836"/>
      <c r="BK242" s="836"/>
      <c r="BL242" s="837"/>
      <c r="BM242" s="831" t="s">
        <v>56</v>
      </c>
      <c r="BN242" s="831"/>
      <c r="BO242" s="831"/>
      <c r="BP242" s="831"/>
      <c r="BQ242" s="831"/>
      <c r="BR242" s="831"/>
      <c r="BS242" s="831"/>
      <c r="BT242" s="831"/>
      <c r="BU242" s="831"/>
      <c r="BV242" s="831"/>
      <c r="BW242" s="831"/>
      <c r="BX242" s="831"/>
      <c r="BY242" s="831"/>
      <c r="BZ242" s="831"/>
      <c r="CA242" s="831"/>
      <c r="CB242" s="831"/>
      <c r="CC242" s="831"/>
      <c r="CD242" s="831"/>
      <c r="CE242" s="831"/>
      <c r="CF242" s="831"/>
      <c r="CG242" s="831"/>
      <c r="CH242" s="831"/>
      <c r="CI242" s="831"/>
      <c r="CJ242" s="831"/>
      <c r="CK242" s="831"/>
      <c r="CL242" s="831"/>
      <c r="CM242" s="831"/>
      <c r="CN242" s="831"/>
      <c r="CO242" s="831"/>
      <c r="CP242" s="831"/>
      <c r="CQ242" s="831"/>
    </row>
    <row r="243" spans="1:95" ht="51" customHeight="1" x14ac:dyDescent="0.2">
      <c r="A243" s="838" t="s">
        <v>299</v>
      </c>
      <c r="B243" s="838"/>
      <c r="C243" s="838"/>
      <c r="D243" s="838"/>
      <c r="E243" s="838"/>
      <c r="F243" s="838"/>
      <c r="G243" s="838"/>
      <c r="H243" s="838"/>
      <c r="I243" s="838"/>
      <c r="J243" s="838"/>
      <c r="K243" s="838"/>
      <c r="L243" s="838"/>
      <c r="M243" s="838"/>
      <c r="N243" s="838"/>
      <c r="O243" s="838"/>
      <c r="P243" s="838"/>
      <c r="Q243" s="838"/>
      <c r="R243" s="838"/>
      <c r="S243" s="838"/>
      <c r="T243" s="838"/>
      <c r="U243" s="838"/>
      <c r="V243" s="838"/>
      <c r="W243" s="838"/>
      <c r="X243" s="838"/>
      <c r="Y243" s="1051" t="s">
        <v>115</v>
      </c>
      <c r="Z243" s="1051"/>
      <c r="AA243" s="1051"/>
      <c r="AB243" s="1051"/>
      <c r="AC243" s="1051"/>
      <c r="AD243" s="1051"/>
      <c r="AE243" s="1051"/>
      <c r="AF243" s="1051"/>
      <c r="AG243" s="1051"/>
      <c r="AH243" s="1051"/>
      <c r="AI243" s="1051"/>
      <c r="AJ243" s="1051"/>
      <c r="AK243" s="1051"/>
      <c r="AL243" s="1051"/>
      <c r="AM243" s="1051"/>
      <c r="AN243" s="1051"/>
      <c r="AO243" s="1051"/>
      <c r="AP243" s="1051"/>
      <c r="AQ243" s="1051"/>
      <c r="AR243" s="1051"/>
      <c r="AS243" s="1051"/>
      <c r="AT243" s="1051"/>
      <c r="AU243" s="1051"/>
      <c r="AV243" s="1051"/>
      <c r="AW243" s="1051"/>
      <c r="AX243" s="1051"/>
      <c r="AY243" s="1051"/>
      <c r="AZ243" s="1051"/>
      <c r="BA243" s="1051"/>
      <c r="BB243" s="1051"/>
      <c r="BC243" s="1051"/>
      <c r="BD243" s="1051"/>
      <c r="BE243" s="1051"/>
      <c r="BF243" s="1051"/>
      <c r="BG243" s="1051"/>
      <c r="BH243" s="1051"/>
      <c r="BI243" s="1051"/>
      <c r="BJ243" s="1051"/>
      <c r="BK243" s="1051"/>
      <c r="BL243" s="1051"/>
      <c r="BM243" s="838" t="s">
        <v>116</v>
      </c>
      <c r="BN243" s="838"/>
      <c r="BO243" s="838"/>
      <c r="BP243" s="838"/>
      <c r="BQ243" s="838"/>
      <c r="BR243" s="838"/>
      <c r="BS243" s="838"/>
      <c r="BT243" s="838"/>
      <c r="BU243" s="838"/>
      <c r="BV243" s="838"/>
      <c r="BW243" s="838"/>
      <c r="BX243" s="838"/>
      <c r="BY243" s="838"/>
      <c r="BZ243" s="838"/>
      <c r="CA243" s="838"/>
      <c r="CB243" s="838"/>
      <c r="CC243" s="838"/>
      <c r="CD243" s="838"/>
      <c r="CE243" s="838"/>
      <c r="CF243" s="838"/>
      <c r="CG243" s="838"/>
      <c r="CH243" s="838"/>
      <c r="CI243" s="838"/>
      <c r="CJ243" s="838"/>
      <c r="CK243" s="838"/>
      <c r="CL243" s="838"/>
      <c r="CM243" s="838"/>
      <c r="CN243" s="838"/>
      <c r="CO243" s="838"/>
      <c r="CP243" s="838"/>
      <c r="CQ243" s="838"/>
    </row>
    <row r="244" spans="1:95" s="149" customFormat="1" ht="21.75" customHeight="1" x14ac:dyDescent="0.2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  <c r="BX244" s="155"/>
      <c r="BY244" s="155"/>
      <c r="BZ244" s="155"/>
      <c r="CA244" s="155"/>
      <c r="CB244" s="155"/>
      <c r="CC244" s="155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5"/>
      <c r="CN244" s="155"/>
      <c r="CO244" s="155"/>
      <c r="CP244" s="1122" t="s">
        <v>332</v>
      </c>
      <c r="CQ244" s="1122"/>
    </row>
    <row r="245" spans="1:95" ht="75.75" customHeight="1" x14ac:dyDescent="0.2">
      <c r="A245" s="1052" t="s">
        <v>300</v>
      </c>
      <c r="B245" s="856"/>
      <c r="C245" s="856"/>
      <c r="D245" s="856"/>
      <c r="E245" s="856"/>
      <c r="F245" s="856"/>
      <c r="G245" s="856"/>
      <c r="H245" s="856"/>
      <c r="I245" s="856"/>
      <c r="J245" s="856"/>
      <c r="K245" s="856"/>
      <c r="L245" s="856"/>
      <c r="M245" s="856"/>
      <c r="N245" s="856"/>
      <c r="O245" s="856"/>
      <c r="P245" s="856"/>
      <c r="Q245" s="856"/>
      <c r="R245" s="856"/>
      <c r="S245" s="856"/>
      <c r="T245" s="856"/>
      <c r="U245" s="856"/>
      <c r="V245" s="856"/>
      <c r="W245" s="856"/>
      <c r="X245" s="1053"/>
      <c r="Y245" s="1054" t="s">
        <v>117</v>
      </c>
      <c r="Z245" s="1055"/>
      <c r="AA245" s="1055"/>
      <c r="AB245" s="1055"/>
      <c r="AC245" s="1055"/>
      <c r="AD245" s="1055"/>
      <c r="AE245" s="1055"/>
      <c r="AF245" s="1055"/>
      <c r="AG245" s="1055"/>
      <c r="AH245" s="1055"/>
      <c r="AI245" s="1055"/>
      <c r="AJ245" s="1055"/>
      <c r="AK245" s="1055"/>
      <c r="AL245" s="1055"/>
      <c r="AM245" s="1055"/>
      <c r="AN245" s="1055"/>
      <c r="AO245" s="1055"/>
      <c r="AP245" s="1055"/>
      <c r="AQ245" s="1055"/>
      <c r="AR245" s="1055"/>
      <c r="AS245" s="1055"/>
      <c r="AT245" s="1055"/>
      <c r="AU245" s="1055"/>
      <c r="AV245" s="1055"/>
      <c r="AW245" s="1055"/>
      <c r="AX245" s="1055"/>
      <c r="AY245" s="1055"/>
      <c r="AZ245" s="1055"/>
      <c r="BA245" s="1055"/>
      <c r="BB245" s="1055"/>
      <c r="BC245" s="1055"/>
      <c r="BD245" s="1055"/>
      <c r="BE245" s="1055"/>
      <c r="BF245" s="1055"/>
      <c r="BG245" s="1055"/>
      <c r="BH245" s="1055"/>
      <c r="BI245" s="1055"/>
      <c r="BJ245" s="1055"/>
      <c r="BK245" s="1055"/>
      <c r="BL245" s="1056"/>
      <c r="BM245" s="838" t="s">
        <v>118</v>
      </c>
      <c r="BN245" s="838"/>
      <c r="BO245" s="838"/>
      <c r="BP245" s="838"/>
      <c r="BQ245" s="838"/>
      <c r="BR245" s="838"/>
      <c r="BS245" s="838"/>
      <c r="BT245" s="838"/>
      <c r="BU245" s="838"/>
      <c r="BV245" s="838"/>
      <c r="BW245" s="838"/>
      <c r="BX245" s="838"/>
      <c r="BY245" s="838"/>
      <c r="BZ245" s="838"/>
      <c r="CA245" s="838"/>
      <c r="CB245" s="838"/>
      <c r="CC245" s="838"/>
      <c r="CD245" s="838"/>
      <c r="CE245" s="838"/>
      <c r="CF245" s="838"/>
      <c r="CG245" s="838"/>
      <c r="CH245" s="838"/>
      <c r="CI245" s="838"/>
      <c r="CJ245" s="838"/>
      <c r="CK245" s="838"/>
      <c r="CL245" s="838"/>
      <c r="CM245" s="838"/>
      <c r="CN245" s="838"/>
      <c r="CO245" s="838"/>
      <c r="CP245" s="838"/>
      <c r="CQ245" s="838"/>
    </row>
    <row r="246" spans="1:95" ht="24.75" customHeight="1" x14ac:dyDescent="0.2">
      <c r="A246" s="838" t="s">
        <v>119</v>
      </c>
      <c r="B246" s="838"/>
      <c r="C246" s="838"/>
      <c r="D246" s="838"/>
      <c r="E246" s="838"/>
      <c r="F246" s="838"/>
      <c r="G246" s="838"/>
      <c r="H246" s="838"/>
      <c r="I246" s="838"/>
      <c r="J246" s="838"/>
      <c r="K246" s="838"/>
      <c r="L246" s="838"/>
      <c r="M246" s="838"/>
      <c r="N246" s="838"/>
      <c r="O246" s="838"/>
      <c r="P246" s="838"/>
      <c r="Q246" s="838"/>
      <c r="R246" s="838"/>
      <c r="S246" s="838"/>
      <c r="T246" s="838"/>
      <c r="U246" s="838"/>
      <c r="V246" s="838"/>
      <c r="W246" s="838"/>
      <c r="X246" s="838"/>
      <c r="Y246" s="1051" t="s">
        <v>117</v>
      </c>
      <c r="Z246" s="1051"/>
      <c r="AA246" s="1051"/>
      <c r="AB246" s="1051"/>
      <c r="AC246" s="1051"/>
      <c r="AD246" s="1051"/>
      <c r="AE246" s="1051"/>
      <c r="AF246" s="1051"/>
      <c r="AG246" s="1051"/>
      <c r="AH246" s="1051"/>
      <c r="AI246" s="1051"/>
      <c r="AJ246" s="1051"/>
      <c r="AK246" s="1051"/>
      <c r="AL246" s="1051"/>
      <c r="AM246" s="1051"/>
      <c r="AN246" s="1051"/>
      <c r="AO246" s="1051"/>
      <c r="AP246" s="1051"/>
      <c r="AQ246" s="1051"/>
      <c r="AR246" s="1051"/>
      <c r="AS246" s="1051"/>
      <c r="AT246" s="1051"/>
      <c r="AU246" s="1051"/>
      <c r="AV246" s="1051"/>
      <c r="AW246" s="1051"/>
      <c r="AX246" s="1051"/>
      <c r="AY246" s="1051"/>
      <c r="AZ246" s="1051"/>
      <c r="BA246" s="1051"/>
      <c r="BB246" s="1051"/>
      <c r="BC246" s="1051"/>
      <c r="BD246" s="1051"/>
      <c r="BE246" s="1051"/>
      <c r="BF246" s="1051"/>
      <c r="BG246" s="1051"/>
      <c r="BH246" s="1051"/>
      <c r="BI246" s="1051"/>
      <c r="BJ246" s="1051"/>
      <c r="BK246" s="1051"/>
      <c r="BL246" s="1051"/>
      <c r="BM246" s="838" t="s">
        <v>120</v>
      </c>
      <c r="BN246" s="838"/>
      <c r="BO246" s="838"/>
      <c r="BP246" s="838"/>
      <c r="BQ246" s="838"/>
      <c r="BR246" s="838"/>
      <c r="BS246" s="838"/>
      <c r="BT246" s="838"/>
      <c r="BU246" s="838"/>
      <c r="BV246" s="838"/>
      <c r="BW246" s="838"/>
      <c r="BX246" s="838"/>
      <c r="BY246" s="838"/>
      <c r="BZ246" s="838"/>
      <c r="CA246" s="838"/>
      <c r="CB246" s="838"/>
      <c r="CC246" s="838"/>
      <c r="CD246" s="838"/>
      <c r="CE246" s="838"/>
      <c r="CF246" s="838"/>
      <c r="CG246" s="838"/>
      <c r="CH246" s="838"/>
      <c r="CI246" s="838"/>
      <c r="CJ246" s="838"/>
      <c r="CK246" s="838"/>
      <c r="CL246" s="838"/>
      <c r="CM246" s="838"/>
      <c r="CN246" s="838"/>
      <c r="CO246" s="838"/>
      <c r="CP246" s="838"/>
      <c r="CQ246" s="838"/>
    </row>
    <row r="247" spans="1:95" x14ac:dyDescent="0.2">
      <c r="A247" s="1094" t="s">
        <v>313</v>
      </c>
      <c r="B247" s="1094"/>
      <c r="C247" s="1094"/>
      <c r="D247" s="1094"/>
      <c r="E247" s="1094"/>
      <c r="F247" s="1094"/>
      <c r="G247" s="1094"/>
      <c r="H247" s="1094"/>
      <c r="I247" s="1094"/>
      <c r="J247" s="1094"/>
      <c r="K247" s="1094"/>
      <c r="L247" s="1094"/>
      <c r="M247" s="1094"/>
      <c r="N247" s="1094"/>
      <c r="O247" s="1094"/>
      <c r="P247" s="1094"/>
      <c r="Q247" s="1094"/>
      <c r="R247" s="1094"/>
      <c r="S247" s="1094"/>
      <c r="T247" s="1094"/>
      <c r="U247" s="1094"/>
      <c r="V247" s="1094"/>
      <c r="W247" s="1094"/>
      <c r="X247" s="1094"/>
      <c r="Y247" s="1094"/>
      <c r="Z247" s="1094"/>
      <c r="AA247" s="1094"/>
      <c r="AB247" s="1094"/>
      <c r="AC247" s="1094"/>
      <c r="AD247" s="1094"/>
      <c r="AE247" s="1094"/>
      <c r="AF247" s="1094"/>
      <c r="AG247" s="1094"/>
      <c r="AH247" s="1094"/>
      <c r="AI247" s="1094"/>
      <c r="AJ247" s="1094"/>
      <c r="AK247" s="1094"/>
      <c r="AL247" s="1094"/>
      <c r="AM247" s="1094"/>
      <c r="AN247" s="1094"/>
      <c r="AO247" s="1094"/>
      <c r="AP247" s="1094"/>
      <c r="AQ247" s="1094"/>
      <c r="AR247" s="1094"/>
      <c r="AS247" s="1094"/>
      <c r="AT247" s="1094"/>
      <c r="AU247" s="1094"/>
      <c r="AV247" s="1094"/>
      <c r="AW247" s="1094"/>
      <c r="AX247" s="1094"/>
      <c r="AY247" s="1094"/>
      <c r="AZ247" s="1094"/>
      <c r="BA247" s="1094"/>
      <c r="BB247" s="1094"/>
      <c r="BC247" s="1094"/>
      <c r="BD247" s="1094"/>
      <c r="BE247" s="1094"/>
      <c r="BF247" s="1094"/>
      <c r="BG247" s="1094"/>
      <c r="BH247" s="1094"/>
      <c r="BI247" s="1094"/>
      <c r="BJ247" s="1094"/>
      <c r="BK247" s="1094"/>
      <c r="BL247" s="1094"/>
      <c r="BM247" s="1094"/>
      <c r="BN247" s="1094"/>
      <c r="BO247" s="1094"/>
      <c r="BP247" s="1094"/>
      <c r="BQ247" s="1094"/>
      <c r="BR247" s="1094"/>
      <c r="BS247" s="1094"/>
      <c r="BT247" s="1094"/>
      <c r="BU247" s="1094"/>
      <c r="BV247" s="1094"/>
      <c r="BW247" s="1094"/>
      <c r="BX247" s="1094"/>
      <c r="BY247" s="1094"/>
      <c r="BZ247" s="1094"/>
      <c r="CA247" s="1094"/>
      <c r="CB247" s="1094"/>
      <c r="CC247" s="1094"/>
      <c r="CD247" s="1094"/>
      <c r="CE247" s="1094"/>
      <c r="CF247" s="1094"/>
      <c r="CG247" s="1094"/>
      <c r="CH247" s="1094"/>
      <c r="CI247" s="1094"/>
      <c r="CJ247" s="1094"/>
      <c r="CK247" s="1094"/>
      <c r="CL247" s="1094"/>
      <c r="CM247" s="1094"/>
      <c r="CN247" s="1094"/>
      <c r="CO247" s="1094"/>
      <c r="CP247" s="1094"/>
      <c r="CQ247" s="1094"/>
    </row>
    <row r="248" spans="1:95" ht="28.5" customHeight="1" x14ac:dyDescent="0.2">
      <c r="A248" s="1093" t="s">
        <v>312</v>
      </c>
      <c r="B248" s="1093"/>
      <c r="C248" s="1093"/>
      <c r="D248" s="1093"/>
      <c r="E248" s="1093"/>
      <c r="F248" s="1093"/>
      <c r="G248" s="1093"/>
      <c r="H248" s="1093"/>
      <c r="I248" s="1093"/>
      <c r="J248" s="1093"/>
      <c r="K248" s="1093"/>
      <c r="L248" s="1093"/>
      <c r="M248" s="1093"/>
      <c r="N248" s="1093"/>
      <c r="O248" s="1093"/>
      <c r="P248" s="1093"/>
      <c r="Q248" s="1093"/>
      <c r="R248" s="1093"/>
      <c r="S248" s="1093"/>
      <c r="T248" s="1093"/>
      <c r="U248" s="1093"/>
      <c r="V248" s="1093"/>
      <c r="W248" s="1093"/>
      <c r="X248" s="1093"/>
      <c r="Y248" s="1093"/>
      <c r="Z248" s="1093"/>
      <c r="AA248" s="1093"/>
      <c r="AB248" s="1093"/>
      <c r="AC248" s="1093"/>
      <c r="AD248" s="1093"/>
      <c r="AE248" s="1093"/>
      <c r="AF248" s="1093"/>
      <c r="AG248" s="1093"/>
      <c r="AH248" s="1093"/>
      <c r="AI248" s="1093"/>
      <c r="AJ248" s="1093"/>
      <c r="AK248" s="1093"/>
      <c r="AL248" s="1093"/>
      <c r="AM248" s="1093"/>
      <c r="AN248" s="1093"/>
      <c r="AO248" s="1093"/>
      <c r="AP248" s="1093"/>
      <c r="AQ248" s="1093"/>
      <c r="AR248" s="1093"/>
      <c r="AS248" s="1093"/>
      <c r="AT248" s="1093"/>
      <c r="AU248" s="1093"/>
      <c r="AV248" s="1093"/>
      <c r="AW248" s="1093"/>
      <c r="AX248" s="1093"/>
      <c r="AY248" s="1093"/>
      <c r="AZ248" s="1093"/>
      <c r="BA248" s="1093"/>
      <c r="BB248" s="1093"/>
      <c r="BC248" s="1093"/>
      <c r="BD248" s="1093"/>
      <c r="BE248" s="1093"/>
      <c r="BF248" s="1093"/>
      <c r="BG248" s="1093"/>
      <c r="BH248" s="1093"/>
      <c r="BI248" s="1093"/>
      <c r="BJ248" s="1093"/>
      <c r="BK248" s="1093"/>
      <c r="BL248" s="1093"/>
      <c r="BM248" s="1093"/>
      <c r="BN248" s="1093"/>
      <c r="BO248" s="1093"/>
      <c r="BP248" s="1093"/>
      <c r="BQ248" s="1093"/>
      <c r="BR248" s="1093"/>
      <c r="BS248" s="1093"/>
      <c r="BT248" s="1093"/>
      <c r="BU248" s="1093"/>
      <c r="BV248" s="1093"/>
      <c r="BW248" s="1093"/>
      <c r="BX248" s="1093"/>
      <c r="BY248" s="1093"/>
      <c r="BZ248" s="1093"/>
      <c r="CA248" s="1093"/>
      <c r="CB248" s="1093"/>
      <c r="CC248" s="1093"/>
      <c r="CD248" s="1093"/>
      <c r="CE248" s="1093"/>
      <c r="CF248" s="1093"/>
      <c r="CG248" s="1093"/>
      <c r="CH248" s="1093"/>
      <c r="CI248" s="1093"/>
      <c r="CJ248" s="1093"/>
      <c r="CK248" s="1093"/>
      <c r="CL248" s="1093"/>
      <c r="CM248" s="1093"/>
      <c r="CN248" s="1093"/>
      <c r="CO248" s="1093"/>
      <c r="CP248" s="1093"/>
      <c r="CQ248" s="1093"/>
    </row>
    <row r="249" spans="1:95" x14ac:dyDescent="0.2">
      <c r="A249" s="1095" t="s">
        <v>123</v>
      </c>
      <c r="B249" s="1095"/>
      <c r="C249" s="1095"/>
      <c r="D249" s="1095"/>
      <c r="E249" s="1095"/>
      <c r="F249" s="1095"/>
      <c r="G249" s="1095"/>
      <c r="H249" s="1095"/>
      <c r="I249" s="1095"/>
      <c r="J249" s="1095"/>
      <c r="K249" s="1095"/>
      <c r="L249" s="1095"/>
      <c r="M249" s="1095"/>
      <c r="N249" s="1095"/>
      <c r="O249" s="1095"/>
      <c r="P249" s="1095"/>
      <c r="Q249" s="1095"/>
      <c r="R249" s="1095"/>
      <c r="S249" s="1095"/>
      <c r="T249" s="1095"/>
      <c r="U249" s="1095"/>
      <c r="V249" s="1095"/>
      <c r="W249" s="1095"/>
      <c r="X249" s="1095"/>
      <c r="Y249" s="1095"/>
      <c r="Z249" s="1095"/>
      <c r="AA249" s="1095"/>
      <c r="AB249" s="1095"/>
      <c r="AC249" s="1095"/>
      <c r="AD249" s="1095"/>
      <c r="AE249" s="1095"/>
      <c r="AF249" s="1095"/>
      <c r="AG249" s="1095"/>
      <c r="AH249" s="1095"/>
      <c r="AI249" s="1095"/>
      <c r="AJ249" s="1095"/>
      <c r="AK249" s="1095"/>
      <c r="AL249" s="1095"/>
      <c r="AM249" s="1095"/>
      <c r="AN249" s="1095"/>
      <c r="AO249" s="1095"/>
      <c r="AP249" s="1095"/>
      <c r="AQ249" s="1095"/>
      <c r="AR249" s="1095"/>
      <c r="AS249" s="1095"/>
      <c r="AT249" s="1095"/>
      <c r="AU249" s="1095"/>
      <c r="AV249" s="1095"/>
      <c r="AW249" s="1095"/>
      <c r="AX249" s="1095"/>
      <c r="AY249" s="1095"/>
      <c r="AZ249" s="1095"/>
      <c r="BA249" s="1095"/>
      <c r="BB249" s="1095"/>
      <c r="BC249" s="1095"/>
      <c r="BD249" s="1095"/>
      <c r="BE249" s="1095"/>
      <c r="BF249" s="1095"/>
      <c r="BG249" s="1095"/>
      <c r="BH249" s="1095"/>
      <c r="BI249" s="1095"/>
      <c r="BJ249" s="1095"/>
      <c r="BK249" s="1095"/>
      <c r="BL249" s="1095"/>
      <c r="BM249" s="1095"/>
      <c r="BN249" s="1095"/>
      <c r="BO249" s="1095"/>
      <c r="BP249" s="1095"/>
      <c r="BQ249" s="1095"/>
      <c r="BR249" s="1095"/>
      <c r="BS249" s="1095"/>
      <c r="BT249" s="1095"/>
      <c r="BU249" s="1095"/>
      <c r="BV249" s="1095"/>
      <c r="BW249" s="1095"/>
      <c r="BX249" s="1095"/>
      <c r="BY249" s="1095"/>
      <c r="BZ249" s="1095"/>
      <c r="CA249" s="1095"/>
      <c r="CB249" s="1095"/>
      <c r="CC249" s="1095"/>
      <c r="CD249" s="1095"/>
      <c r="CE249" s="1095"/>
      <c r="CF249" s="1095"/>
      <c r="CG249" s="1095"/>
      <c r="CH249" s="1095"/>
      <c r="CI249" s="1095"/>
      <c r="CJ249" s="1095"/>
      <c r="CK249" s="1095"/>
      <c r="CL249" s="1095"/>
      <c r="CM249" s="1095"/>
      <c r="CN249" s="1095"/>
      <c r="CO249" s="1095"/>
      <c r="CP249" s="1095"/>
      <c r="CQ249" s="1095"/>
    </row>
    <row r="250" spans="1:95" ht="24" customHeight="1" x14ac:dyDescent="0.2">
      <c r="A250" s="1093" t="s">
        <v>124</v>
      </c>
      <c r="B250" s="1093"/>
      <c r="C250" s="1093"/>
      <c r="D250" s="1093"/>
      <c r="E250" s="1093"/>
      <c r="F250" s="1093"/>
      <c r="G250" s="1093"/>
      <c r="H250" s="1093"/>
      <c r="I250" s="1093"/>
      <c r="J250" s="1093"/>
      <c r="K250" s="1093"/>
      <c r="L250" s="1093"/>
      <c r="M250" s="1093"/>
      <c r="N250" s="1093"/>
      <c r="O250" s="1093"/>
      <c r="P250" s="1093"/>
      <c r="Q250" s="1093"/>
      <c r="R250" s="1093"/>
      <c r="S250" s="1093"/>
      <c r="T250" s="1093"/>
      <c r="U250" s="1093"/>
      <c r="V250" s="1093"/>
      <c r="W250" s="1093"/>
      <c r="X250" s="1093"/>
      <c r="Y250" s="1093"/>
      <c r="Z250" s="1093"/>
      <c r="AA250" s="1093"/>
      <c r="AB250" s="1093"/>
      <c r="AC250" s="1093"/>
      <c r="AD250" s="1093"/>
      <c r="AE250" s="1093"/>
      <c r="AF250" s="1093"/>
      <c r="AG250" s="1093"/>
      <c r="AH250" s="1093"/>
      <c r="AI250" s="1093"/>
      <c r="AJ250" s="1093"/>
      <c r="AK250" s="1093"/>
      <c r="AL250" s="1093"/>
      <c r="AM250" s="1093"/>
      <c r="AN250" s="1093"/>
      <c r="AO250" s="1093"/>
      <c r="AP250" s="1093"/>
      <c r="AQ250" s="1093"/>
      <c r="AR250" s="1093"/>
      <c r="AS250" s="1093"/>
      <c r="AT250" s="1093"/>
      <c r="AU250" s="1093"/>
      <c r="AV250" s="1093"/>
      <c r="AW250" s="1093"/>
      <c r="AX250" s="1093"/>
      <c r="AY250" s="1093"/>
      <c r="AZ250" s="1093"/>
      <c r="BA250" s="1093"/>
      <c r="BB250" s="1093"/>
      <c r="BC250" s="1093"/>
      <c r="BD250" s="1093"/>
      <c r="BE250" s="1093"/>
      <c r="BF250" s="1093"/>
      <c r="BG250" s="1093"/>
      <c r="BH250" s="1093"/>
      <c r="BI250" s="1093"/>
      <c r="BJ250" s="1093"/>
      <c r="BK250" s="1093"/>
      <c r="BL250" s="1093"/>
      <c r="BM250" s="1093"/>
      <c r="BN250" s="1093"/>
      <c r="BO250" s="1093"/>
      <c r="BP250" s="1093"/>
      <c r="BQ250" s="1093"/>
      <c r="BR250" s="1093"/>
      <c r="BS250" s="1093"/>
      <c r="BT250" s="1093"/>
      <c r="BU250" s="1093"/>
      <c r="BV250" s="1093"/>
      <c r="BW250" s="1093"/>
      <c r="BX250" s="1093"/>
      <c r="BY250" s="1093"/>
      <c r="BZ250" s="1093"/>
      <c r="CA250" s="1093"/>
      <c r="CB250" s="1093"/>
      <c r="CC250" s="1093"/>
      <c r="CD250" s="1093"/>
      <c r="CE250" s="1093"/>
      <c r="CF250" s="1093"/>
      <c r="CG250" s="1093"/>
      <c r="CH250" s="1093"/>
      <c r="CI250" s="1093"/>
      <c r="CJ250" s="1093"/>
      <c r="CK250" s="1093"/>
      <c r="CL250" s="1093"/>
      <c r="CM250" s="1093"/>
      <c r="CN250" s="1093"/>
      <c r="CO250" s="1093"/>
      <c r="CP250" s="1093"/>
      <c r="CQ250" s="1093"/>
    </row>
    <row r="251" spans="1:95" ht="18" x14ac:dyDescent="0.2">
      <c r="A251" s="913" t="s">
        <v>127</v>
      </c>
      <c r="B251" s="913"/>
      <c r="C251" s="913"/>
      <c r="D251" s="913"/>
      <c r="E251" s="913"/>
      <c r="F251" s="913"/>
      <c r="G251" s="913"/>
      <c r="H251" s="913"/>
      <c r="I251" s="913"/>
      <c r="J251" s="913"/>
      <c r="K251" s="913"/>
      <c r="L251" s="913"/>
      <c r="M251" s="913"/>
      <c r="N251" s="913"/>
      <c r="O251" s="913"/>
      <c r="P251" s="913"/>
      <c r="Q251" s="913"/>
      <c r="R251" s="913"/>
      <c r="S251" s="913"/>
      <c r="T251" s="913"/>
      <c r="U251" s="913"/>
      <c r="V251" s="913"/>
      <c r="W251" s="913"/>
      <c r="X251" s="913"/>
      <c r="Y251" s="913"/>
      <c r="Z251" s="913"/>
      <c r="AA251" s="913"/>
      <c r="AB251" s="913"/>
      <c r="AC251" s="913"/>
      <c r="AD251" s="913"/>
      <c r="AE251" s="913"/>
      <c r="AF251" s="913"/>
      <c r="AG251" s="913"/>
      <c r="AH251" s="913"/>
      <c r="AI251" s="913"/>
      <c r="AJ251" s="913"/>
      <c r="AK251" s="913"/>
      <c r="AL251" s="913"/>
      <c r="AM251" s="913"/>
      <c r="AN251" s="913"/>
      <c r="AO251" s="913"/>
      <c r="AP251" s="913"/>
      <c r="AQ251" s="913"/>
      <c r="AR251" s="913"/>
      <c r="AS251" s="913"/>
      <c r="AT251" s="913"/>
      <c r="AU251" s="913"/>
      <c r="AV251" s="913"/>
      <c r="AW251" s="913"/>
      <c r="AX251" s="913"/>
      <c r="AY251" s="913"/>
      <c r="AZ251" s="913"/>
      <c r="BA251" s="913"/>
      <c r="BB251" s="913"/>
      <c r="BC251" s="913"/>
      <c r="BD251" s="913"/>
      <c r="BE251" s="913"/>
      <c r="BF251" s="913"/>
      <c r="BG251" s="913"/>
      <c r="BH251" s="913"/>
      <c r="BI251" s="913"/>
      <c r="BJ251" s="913"/>
      <c r="BK251" s="913"/>
      <c r="BL251" s="913"/>
      <c r="BM251" s="913"/>
      <c r="BN251" s="913"/>
      <c r="BO251" s="913"/>
      <c r="BP251" s="913"/>
      <c r="BQ251" s="913"/>
      <c r="BR251" s="913"/>
      <c r="BS251" s="913"/>
      <c r="BT251" s="913"/>
      <c r="BU251" s="913"/>
      <c r="BV251" s="913"/>
      <c r="BW251" s="913"/>
      <c r="BX251" s="913"/>
      <c r="BY251" s="913"/>
      <c r="BZ251" s="913"/>
      <c r="CA251" s="913"/>
      <c r="CB251" s="913"/>
      <c r="CC251" s="913"/>
      <c r="CD251" s="913"/>
      <c r="CE251" s="913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</row>
    <row r="252" spans="1:95" ht="6" customHeight="1" x14ac:dyDescent="0.2">
      <c r="A252" s="802"/>
      <c r="B252" s="802"/>
      <c r="C252" s="802"/>
      <c r="D252" s="802"/>
      <c r="E252" s="802"/>
      <c r="F252" s="802"/>
      <c r="G252" s="802"/>
      <c r="H252" s="802"/>
      <c r="I252" s="802"/>
      <c r="J252" s="802"/>
      <c r="K252" s="802"/>
      <c r="L252" s="802"/>
      <c r="M252" s="802"/>
      <c r="N252" s="802"/>
      <c r="O252" s="802"/>
      <c r="P252" s="802"/>
      <c r="Q252" s="802"/>
      <c r="R252" s="802"/>
      <c r="S252" s="802"/>
      <c r="T252" s="802"/>
      <c r="U252" s="802"/>
      <c r="V252" s="802"/>
      <c r="W252" s="802"/>
      <c r="X252" s="802"/>
      <c r="Y252" s="802"/>
      <c r="Z252" s="802"/>
      <c r="AA252" s="802"/>
      <c r="AB252" s="802"/>
      <c r="AC252" s="802"/>
      <c r="AD252" s="802"/>
      <c r="AE252" s="802"/>
      <c r="AF252" s="802"/>
      <c r="AG252" s="802"/>
      <c r="AH252" s="802"/>
      <c r="AI252" s="802"/>
      <c r="AJ252" s="802"/>
      <c r="AK252" s="802"/>
      <c r="AL252" s="802"/>
      <c r="AM252" s="802"/>
      <c r="AN252" s="802"/>
      <c r="AO252" s="802"/>
      <c r="AP252" s="802"/>
      <c r="AQ252" s="802"/>
      <c r="AR252" s="802"/>
      <c r="AS252" s="802"/>
      <c r="AT252" s="802"/>
      <c r="AU252" s="802"/>
      <c r="AV252" s="802"/>
      <c r="AW252" s="802"/>
      <c r="AX252" s="802"/>
      <c r="AY252" s="802"/>
      <c r="AZ252" s="802"/>
      <c r="BA252" s="802"/>
      <c r="BB252" s="802"/>
      <c r="BC252" s="802"/>
      <c r="BD252" s="802"/>
      <c r="BE252" s="802"/>
      <c r="BF252" s="802"/>
      <c r="BG252" s="802"/>
      <c r="BH252" s="802"/>
      <c r="BI252" s="802"/>
      <c r="BJ252" s="802"/>
      <c r="BK252" s="802"/>
      <c r="BL252" s="802"/>
      <c r="BM252" s="802"/>
      <c r="BN252" s="802"/>
      <c r="BO252" s="802"/>
      <c r="BP252" s="802"/>
      <c r="BQ252" s="802"/>
      <c r="BR252" s="802"/>
      <c r="BS252" s="802"/>
      <c r="BT252" s="802"/>
      <c r="BU252" s="802"/>
      <c r="BV252" s="802"/>
      <c r="BW252" s="802"/>
      <c r="BX252" s="802"/>
      <c r="BY252" s="802"/>
      <c r="BZ252" s="802"/>
      <c r="CA252" s="802"/>
      <c r="CB252" s="802"/>
      <c r="CC252" s="802"/>
      <c r="CD252" s="802"/>
      <c r="CE252" s="802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</row>
    <row r="253" spans="1:95" x14ac:dyDescent="0.2">
      <c r="A253" s="1049" t="s">
        <v>29</v>
      </c>
      <c r="B253" s="1049"/>
      <c r="C253" s="1049"/>
      <c r="D253" s="1049"/>
      <c r="E253" s="1049"/>
      <c r="F253" s="1049"/>
      <c r="G253" s="1049"/>
      <c r="H253" s="1049"/>
      <c r="I253" s="1049"/>
      <c r="J253" s="1049"/>
      <c r="K253" s="1049"/>
      <c r="L253" s="1049"/>
      <c r="M253" s="1049"/>
      <c r="N253" s="1049"/>
      <c r="O253" s="1049"/>
      <c r="P253" s="1049"/>
      <c r="Q253" s="1049"/>
      <c r="R253" s="1049"/>
      <c r="S253" s="1049"/>
      <c r="T253" s="1049"/>
      <c r="U253" s="1049"/>
      <c r="V253" s="1049"/>
      <c r="W253" s="1049"/>
      <c r="X253" s="1049"/>
      <c r="Y253" s="1049"/>
      <c r="Z253" s="1049"/>
      <c r="AA253" s="1049"/>
      <c r="AB253" s="1049"/>
      <c r="AC253" s="1049"/>
      <c r="AD253" s="1049"/>
      <c r="AE253" s="1049"/>
      <c r="AF253" s="1049"/>
      <c r="AG253" s="1049"/>
      <c r="AH253" s="1049"/>
      <c r="AI253" s="1049"/>
      <c r="AJ253" s="1049"/>
      <c r="AK253" s="1049"/>
      <c r="AL253" s="1049"/>
      <c r="AM253" s="1049"/>
      <c r="AN253" s="1049"/>
      <c r="AO253" s="1049"/>
      <c r="AP253" s="1121"/>
      <c r="AQ253" s="1121"/>
      <c r="AR253" s="1121"/>
      <c r="AS253" s="1121"/>
      <c r="AT253" s="1121"/>
      <c r="AU253" s="802"/>
      <c r="AV253" s="802"/>
      <c r="AW253" s="802"/>
      <c r="AX253" s="802"/>
      <c r="AY253" s="802"/>
      <c r="AZ253" s="802"/>
      <c r="BA253" s="802"/>
      <c r="BB253" s="802"/>
      <c r="BC253" s="802"/>
      <c r="BD253" s="802"/>
      <c r="BE253" s="802"/>
      <c r="BF253" s="802"/>
      <c r="BG253" s="802"/>
      <c r="BH253" s="802"/>
      <c r="BI253" s="802"/>
      <c r="BJ253" s="802"/>
      <c r="BK253" s="802"/>
      <c r="BL253" s="802"/>
      <c r="BM253" s="802"/>
      <c r="BN253" s="802"/>
      <c r="BO253" s="802"/>
      <c r="BP253" s="802"/>
      <c r="BQ253" s="802"/>
      <c r="BR253" s="802"/>
      <c r="BS253" s="802"/>
      <c r="BT253" s="802"/>
      <c r="BU253" s="802"/>
      <c r="BV253" s="802"/>
      <c r="BW253" s="802"/>
      <c r="BX253" s="802"/>
      <c r="BY253" s="802"/>
      <c r="BZ253" s="802"/>
      <c r="CA253" s="802"/>
      <c r="CB253" s="802"/>
      <c r="CC253" s="802"/>
      <c r="CD253" s="802"/>
      <c r="CE253" s="802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</row>
    <row r="254" spans="1:95" ht="6.75" customHeight="1" thickBot="1" x14ac:dyDescent="0.25">
      <c r="A254" s="1049"/>
      <c r="B254" s="1049"/>
      <c r="C254" s="1049"/>
      <c r="D254" s="1049"/>
      <c r="E254" s="1049"/>
      <c r="F254" s="1049"/>
      <c r="G254" s="1049"/>
      <c r="H254" s="1049"/>
      <c r="I254" s="1049"/>
      <c r="J254" s="1049"/>
      <c r="K254" s="1049"/>
      <c r="L254" s="1049"/>
      <c r="M254" s="1049"/>
      <c r="N254" s="1049"/>
      <c r="O254" s="1049"/>
      <c r="P254" s="1049"/>
      <c r="Q254" s="1049"/>
      <c r="R254" s="1049"/>
      <c r="S254" s="1049"/>
      <c r="T254" s="1049"/>
      <c r="U254" s="1049"/>
      <c r="V254" s="1049"/>
      <c r="W254" s="1049"/>
      <c r="X254" s="1049"/>
      <c r="Y254" s="1049"/>
      <c r="Z254" s="1049"/>
      <c r="AA254" s="1049"/>
      <c r="AB254" s="1049"/>
      <c r="AC254" s="1049"/>
      <c r="AD254" s="1049"/>
      <c r="AE254" s="1049"/>
      <c r="AF254" s="1049"/>
      <c r="AG254" s="1049"/>
      <c r="AH254" s="1049"/>
      <c r="AI254" s="1049"/>
      <c r="AJ254" s="1049"/>
      <c r="AK254" s="1049"/>
      <c r="AL254" s="1049"/>
      <c r="AM254" s="1049"/>
      <c r="AN254" s="1049"/>
      <c r="AO254" s="1049"/>
      <c r="AP254" s="1049"/>
      <c r="AQ254" s="1049"/>
      <c r="AR254" s="1049"/>
      <c r="AS254" s="1049"/>
      <c r="AT254" s="1049"/>
      <c r="AU254" s="1049"/>
      <c r="AV254" s="1049"/>
      <c r="AW254" s="1049"/>
      <c r="AX254" s="1049"/>
      <c r="AY254" s="1049"/>
      <c r="AZ254" s="1049"/>
      <c r="BA254" s="1049"/>
      <c r="BB254" s="1049"/>
      <c r="BC254" s="1049"/>
      <c r="BD254" s="1049"/>
      <c r="BE254" s="1049"/>
      <c r="BF254" s="1049"/>
      <c r="BG254" s="1049"/>
      <c r="BH254" s="1049"/>
      <c r="BI254" s="1049"/>
      <c r="BJ254" s="1049"/>
      <c r="BK254" s="1049"/>
      <c r="BL254" s="1049"/>
      <c r="BM254" s="1049"/>
      <c r="BN254" s="1049"/>
      <c r="BO254" s="1049"/>
      <c r="BP254" s="1049"/>
      <c r="BQ254" s="1049"/>
      <c r="BR254" s="1049"/>
      <c r="BS254" s="1049"/>
      <c r="BT254" s="1049"/>
      <c r="BU254" s="1049"/>
      <c r="BV254" s="1049"/>
      <c r="BW254" s="1049"/>
      <c r="BX254" s="1049"/>
      <c r="BY254" s="1049"/>
      <c r="BZ254" s="1049"/>
      <c r="CA254" s="1049"/>
      <c r="CB254" s="1049"/>
      <c r="CC254" s="1049"/>
      <c r="CD254" s="1049"/>
      <c r="CE254" s="1049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</row>
    <row r="255" spans="1:95" x14ac:dyDescent="0.2">
      <c r="A255" s="802" t="s">
        <v>128</v>
      </c>
      <c r="B255" s="802"/>
      <c r="C255" s="802"/>
      <c r="D255" s="802"/>
      <c r="E255" s="802"/>
      <c r="F255" s="802"/>
      <c r="G255" s="802"/>
      <c r="H255" s="802"/>
      <c r="I255" s="802"/>
      <c r="J255" s="802"/>
      <c r="K255" s="802"/>
      <c r="L255" s="802"/>
      <c r="M255" s="802"/>
      <c r="N255" s="802"/>
      <c r="O255" s="802"/>
      <c r="P255" s="914"/>
      <c r="Q255" s="914"/>
      <c r="R255" s="914"/>
      <c r="S255" s="914"/>
      <c r="T255" s="914"/>
      <c r="U255" s="914"/>
      <c r="V255" s="914"/>
      <c r="W255" s="914"/>
      <c r="X255" s="914"/>
      <c r="Y255" s="914"/>
      <c r="Z255" s="914"/>
      <c r="AA255" s="914"/>
      <c r="AB255" s="914"/>
      <c r="AC255" s="914"/>
      <c r="AD255" s="914"/>
      <c r="AE255" s="914"/>
      <c r="AF255" s="914"/>
      <c r="AG255" s="914"/>
      <c r="AH255" s="914"/>
      <c r="AI255" s="914"/>
      <c r="AJ255" s="914"/>
      <c r="AK255" s="914"/>
      <c r="AL255" s="914"/>
      <c r="AM255" s="914"/>
      <c r="AN255" s="914"/>
      <c r="AO255" s="914"/>
      <c r="AP255" s="914"/>
      <c r="AQ255" s="914"/>
      <c r="AR255" s="914"/>
      <c r="AS255" s="914"/>
      <c r="AT255" s="914"/>
      <c r="AU255" s="914"/>
      <c r="AV255" s="914"/>
      <c r="AW255" s="914"/>
      <c r="AX255" s="914"/>
      <c r="AY255" s="914"/>
      <c r="AZ255" s="914"/>
      <c r="BA255" s="914"/>
      <c r="BB255" s="914"/>
      <c r="BC255" s="914"/>
      <c r="BD255" s="914"/>
      <c r="BE255" s="914"/>
      <c r="BF255" s="914"/>
      <c r="BG255" s="1077" t="s">
        <v>32</v>
      </c>
      <c r="BH255" s="1077"/>
      <c r="BI255" s="1077"/>
      <c r="BJ255" s="1077"/>
      <c r="BK255" s="1077"/>
      <c r="BL255" s="1077"/>
      <c r="BM255" s="1077"/>
      <c r="BN255" s="1077"/>
      <c r="BO255" s="1077"/>
      <c r="BP255" s="1077"/>
      <c r="BQ255" s="1077"/>
      <c r="BR255" s="1077"/>
      <c r="BS255" s="1077"/>
      <c r="BT255" s="1077"/>
      <c r="BU255" s="1077"/>
      <c r="BV255" s="1077"/>
      <c r="BW255" s="1077"/>
      <c r="BX255" s="1077"/>
      <c r="BY255" s="1077"/>
      <c r="BZ255" s="1077"/>
      <c r="CA255" s="1077"/>
      <c r="CB255" s="1077"/>
      <c r="CC255" s="1077"/>
      <c r="CD255" s="1077"/>
      <c r="CE255" s="1078"/>
      <c r="CF255" s="1112"/>
      <c r="CG255" s="1113"/>
      <c r="CH255" s="1113"/>
      <c r="CI255" s="1113"/>
      <c r="CJ255" s="1113"/>
      <c r="CK255" s="1113"/>
      <c r="CL255" s="1113"/>
      <c r="CM255" s="1113"/>
      <c r="CN255" s="1113"/>
      <c r="CO255" s="1113"/>
      <c r="CP255" s="1113"/>
      <c r="CQ255" s="1114"/>
    </row>
    <row r="256" spans="1:95" x14ac:dyDescent="0.2">
      <c r="A256" s="914"/>
      <c r="B256" s="914"/>
      <c r="C256" s="914"/>
      <c r="D256" s="914"/>
      <c r="E256" s="914"/>
      <c r="F256" s="914"/>
      <c r="G256" s="914"/>
      <c r="H256" s="914"/>
      <c r="I256" s="914"/>
      <c r="J256" s="914"/>
      <c r="K256" s="914"/>
      <c r="L256" s="914"/>
      <c r="M256" s="914"/>
      <c r="N256" s="914"/>
      <c r="O256" s="914"/>
      <c r="P256" s="914"/>
      <c r="Q256" s="914"/>
      <c r="R256" s="914"/>
      <c r="S256" s="914"/>
      <c r="T256" s="914"/>
      <c r="U256" s="914"/>
      <c r="V256" s="914"/>
      <c r="W256" s="914"/>
      <c r="X256" s="914"/>
      <c r="Y256" s="914"/>
      <c r="Z256" s="914"/>
      <c r="AA256" s="914"/>
      <c r="AB256" s="914"/>
      <c r="AC256" s="914"/>
      <c r="AD256" s="914"/>
      <c r="AE256" s="914"/>
      <c r="AF256" s="914"/>
      <c r="AG256" s="914"/>
      <c r="AH256" s="914"/>
      <c r="AI256" s="914"/>
      <c r="AJ256" s="914"/>
      <c r="AK256" s="914"/>
      <c r="AL256" s="914"/>
      <c r="AM256" s="914"/>
      <c r="AN256" s="914"/>
      <c r="AO256" s="914"/>
      <c r="AP256" s="914"/>
      <c r="AQ256" s="914"/>
      <c r="AR256" s="914"/>
      <c r="AS256" s="914"/>
      <c r="AT256" s="914"/>
      <c r="AU256" s="914"/>
      <c r="AV256" s="914"/>
      <c r="AW256" s="914"/>
      <c r="AX256" s="914"/>
      <c r="AY256" s="914"/>
      <c r="AZ256" s="914"/>
      <c r="BA256" s="914"/>
      <c r="BB256" s="914"/>
      <c r="BC256" s="914"/>
      <c r="BD256" s="914"/>
      <c r="BE256" s="914"/>
      <c r="BF256" s="914"/>
      <c r="BG256" s="1077"/>
      <c r="BH256" s="1077"/>
      <c r="BI256" s="1077"/>
      <c r="BJ256" s="1077"/>
      <c r="BK256" s="1077"/>
      <c r="BL256" s="1077"/>
      <c r="BM256" s="1077"/>
      <c r="BN256" s="1077"/>
      <c r="BO256" s="1077"/>
      <c r="BP256" s="1077"/>
      <c r="BQ256" s="1077"/>
      <c r="BR256" s="1077"/>
      <c r="BS256" s="1077"/>
      <c r="BT256" s="1077"/>
      <c r="BU256" s="1077"/>
      <c r="BV256" s="1077"/>
      <c r="BW256" s="1077"/>
      <c r="BX256" s="1077"/>
      <c r="BY256" s="1077"/>
      <c r="BZ256" s="1077"/>
      <c r="CA256" s="1077"/>
      <c r="CB256" s="1077"/>
      <c r="CC256" s="1077"/>
      <c r="CD256" s="1077"/>
      <c r="CE256" s="1078"/>
      <c r="CF256" s="1115"/>
      <c r="CG256" s="1116"/>
      <c r="CH256" s="1116"/>
      <c r="CI256" s="1116"/>
      <c r="CJ256" s="1116"/>
      <c r="CK256" s="1116"/>
      <c r="CL256" s="1116"/>
      <c r="CM256" s="1116"/>
      <c r="CN256" s="1116"/>
      <c r="CO256" s="1116"/>
      <c r="CP256" s="1116"/>
      <c r="CQ256" s="1117"/>
    </row>
    <row r="257" spans="1:95" ht="15.75" thickBot="1" x14ac:dyDescent="0.25">
      <c r="A257" s="1111" t="s">
        <v>129</v>
      </c>
      <c r="B257" s="1111"/>
      <c r="C257" s="1111"/>
      <c r="D257" s="1111"/>
      <c r="E257" s="1111"/>
      <c r="F257" s="1111"/>
      <c r="G257" s="1111"/>
      <c r="H257" s="1111"/>
      <c r="I257" s="1111"/>
      <c r="J257" s="1111"/>
      <c r="K257" s="1111"/>
      <c r="L257" s="1111"/>
      <c r="M257" s="1111"/>
      <c r="N257" s="1111"/>
      <c r="O257" s="1111"/>
      <c r="P257" s="1111"/>
      <c r="Q257" s="1111"/>
      <c r="R257" s="1111"/>
      <c r="S257" s="1111"/>
      <c r="T257" s="1111"/>
      <c r="U257" s="1111"/>
      <c r="V257" s="1111"/>
      <c r="W257" s="1111"/>
      <c r="X257" s="1111"/>
      <c r="Y257" s="1111"/>
      <c r="Z257" s="1111"/>
      <c r="AA257" s="1111"/>
      <c r="AB257" s="1111"/>
      <c r="AC257" s="1111"/>
      <c r="AD257" s="1111"/>
      <c r="AE257" s="1111"/>
      <c r="AF257" s="1111"/>
      <c r="AG257" s="1111"/>
      <c r="AH257" s="1111"/>
      <c r="AI257" s="1111"/>
      <c r="AJ257" s="1111"/>
      <c r="AK257" s="1111"/>
      <c r="AL257" s="1111"/>
      <c r="AM257" s="1111"/>
      <c r="AN257" s="1111"/>
      <c r="AO257" s="1111"/>
      <c r="AP257" s="1111"/>
      <c r="AQ257" s="1111"/>
      <c r="AR257" s="1111"/>
      <c r="AS257" s="1111"/>
      <c r="AT257" s="1111"/>
      <c r="AU257" s="1111"/>
      <c r="AV257" s="1111"/>
      <c r="AW257" s="1111"/>
      <c r="AX257" s="1111"/>
      <c r="AY257" s="1111"/>
      <c r="AZ257" s="1111"/>
      <c r="BA257" s="1111"/>
      <c r="BB257" s="1111"/>
      <c r="BC257" s="1111"/>
      <c r="BD257" s="1111"/>
      <c r="BE257" s="1111"/>
      <c r="BF257" s="1111"/>
      <c r="BG257" s="1077"/>
      <c r="BH257" s="1077"/>
      <c r="BI257" s="1077"/>
      <c r="BJ257" s="1077"/>
      <c r="BK257" s="1077"/>
      <c r="BL257" s="1077"/>
      <c r="BM257" s="1077"/>
      <c r="BN257" s="1077"/>
      <c r="BO257" s="1077"/>
      <c r="BP257" s="1077"/>
      <c r="BQ257" s="1077"/>
      <c r="BR257" s="1077"/>
      <c r="BS257" s="1077"/>
      <c r="BT257" s="1077"/>
      <c r="BU257" s="1077"/>
      <c r="BV257" s="1077"/>
      <c r="BW257" s="1077"/>
      <c r="BX257" s="1077"/>
      <c r="BY257" s="1077"/>
      <c r="BZ257" s="1077"/>
      <c r="CA257" s="1077"/>
      <c r="CB257" s="1077"/>
      <c r="CC257" s="1077"/>
      <c r="CD257" s="1077"/>
      <c r="CE257" s="1078"/>
      <c r="CF257" s="1118"/>
      <c r="CG257" s="1119"/>
      <c r="CH257" s="1119"/>
      <c r="CI257" s="1119"/>
      <c r="CJ257" s="1119"/>
      <c r="CK257" s="1119"/>
      <c r="CL257" s="1119"/>
      <c r="CM257" s="1119"/>
      <c r="CN257" s="1119"/>
      <c r="CO257" s="1119"/>
      <c r="CP257" s="1119"/>
      <c r="CQ257" s="1120"/>
    </row>
    <row r="258" spans="1:95" ht="3" customHeight="1" x14ac:dyDescent="0.2">
      <c r="A258" s="805"/>
      <c r="B258" s="805"/>
      <c r="C258" s="805"/>
      <c r="D258" s="805"/>
      <c r="E258" s="805"/>
      <c r="F258" s="805"/>
      <c r="G258" s="805"/>
      <c r="H258" s="805"/>
      <c r="I258" s="805"/>
      <c r="J258" s="805"/>
      <c r="K258" s="805"/>
      <c r="L258" s="805"/>
      <c r="M258" s="805"/>
      <c r="N258" s="805"/>
      <c r="O258" s="805"/>
      <c r="P258" s="805"/>
      <c r="Q258" s="805"/>
      <c r="R258" s="805"/>
      <c r="S258" s="805"/>
      <c r="T258" s="805"/>
      <c r="U258" s="805"/>
      <c r="V258" s="805"/>
      <c r="W258" s="805"/>
      <c r="X258" s="805"/>
      <c r="Y258" s="805"/>
      <c r="Z258" s="805"/>
      <c r="AA258" s="805"/>
      <c r="AB258" s="805"/>
      <c r="AC258" s="805"/>
      <c r="AD258" s="805"/>
      <c r="AE258" s="805"/>
      <c r="AF258" s="805"/>
      <c r="AG258" s="805"/>
      <c r="AH258" s="805"/>
      <c r="AI258" s="805"/>
      <c r="AJ258" s="805"/>
      <c r="AK258" s="805"/>
      <c r="AL258" s="805"/>
      <c r="AM258" s="805"/>
      <c r="AN258" s="805"/>
      <c r="AO258" s="805"/>
      <c r="AP258" s="805"/>
      <c r="AQ258" s="805"/>
      <c r="AR258" s="805"/>
      <c r="AS258" s="805"/>
      <c r="AT258" s="805"/>
      <c r="AU258" s="805"/>
      <c r="AV258" s="805"/>
      <c r="AW258" s="805"/>
      <c r="AX258" s="805"/>
      <c r="AY258" s="805"/>
      <c r="AZ258" s="805"/>
      <c r="BA258" s="805"/>
      <c r="BB258" s="805"/>
      <c r="BC258" s="805"/>
      <c r="BD258" s="805"/>
      <c r="BE258" s="805"/>
      <c r="BF258" s="805"/>
      <c r="BG258" s="802"/>
      <c r="BH258" s="802"/>
      <c r="BI258" s="802"/>
      <c r="BJ258" s="802"/>
      <c r="BK258" s="802"/>
      <c r="BL258" s="802"/>
      <c r="BM258" s="802"/>
      <c r="BN258" s="802"/>
      <c r="BO258" s="802"/>
      <c r="BP258" s="802"/>
      <c r="BQ258" s="802"/>
      <c r="BR258" s="802"/>
      <c r="BS258" s="802"/>
      <c r="BT258" s="802"/>
      <c r="BU258" s="802"/>
      <c r="BV258" s="802"/>
      <c r="BW258" s="802"/>
      <c r="BX258" s="802"/>
      <c r="BY258" s="802"/>
      <c r="BZ258" s="802"/>
      <c r="CA258" s="802"/>
      <c r="CB258" s="802"/>
      <c r="CC258" s="802"/>
      <c r="CD258" s="802"/>
      <c r="CE258" s="802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</row>
    <row r="259" spans="1:95" ht="2.25" customHeight="1" x14ac:dyDescent="0.2">
      <c r="A259" s="802"/>
      <c r="B259" s="802"/>
      <c r="C259" s="802"/>
      <c r="D259" s="802"/>
      <c r="E259" s="802"/>
      <c r="F259" s="802"/>
      <c r="G259" s="802"/>
      <c r="H259" s="802"/>
      <c r="I259" s="802"/>
      <c r="J259" s="802"/>
      <c r="K259" s="802"/>
      <c r="L259" s="802"/>
      <c r="M259" s="802"/>
      <c r="N259" s="802"/>
      <c r="O259" s="802"/>
      <c r="P259" s="802"/>
      <c r="Q259" s="802"/>
      <c r="R259" s="802"/>
      <c r="S259" s="802"/>
      <c r="T259" s="802"/>
      <c r="U259" s="802"/>
      <c r="V259" s="802"/>
      <c r="W259" s="802"/>
      <c r="X259" s="802"/>
      <c r="Y259" s="802"/>
      <c r="Z259" s="802"/>
      <c r="AA259" s="802"/>
      <c r="AB259" s="802"/>
      <c r="AC259" s="802"/>
      <c r="AD259" s="802"/>
      <c r="AE259" s="802"/>
      <c r="AF259" s="802"/>
      <c r="AG259" s="802"/>
      <c r="AH259" s="802"/>
      <c r="AI259" s="802"/>
      <c r="AJ259" s="802"/>
      <c r="AK259" s="802"/>
      <c r="AL259" s="802"/>
      <c r="AM259" s="802"/>
      <c r="AN259" s="802"/>
      <c r="AO259" s="802"/>
      <c r="AP259" s="802"/>
      <c r="AQ259" s="802"/>
      <c r="AR259" s="802"/>
      <c r="AS259" s="802"/>
      <c r="AT259" s="802"/>
      <c r="AU259" s="802"/>
      <c r="AV259" s="802"/>
      <c r="AW259" s="802"/>
      <c r="AX259" s="802"/>
      <c r="AY259" s="802"/>
      <c r="AZ259" s="802"/>
      <c r="BA259" s="802"/>
      <c r="BB259" s="802"/>
      <c r="BC259" s="802"/>
      <c r="BD259" s="802"/>
      <c r="BE259" s="802"/>
      <c r="BF259" s="802"/>
      <c r="BG259" s="802"/>
      <c r="BH259" s="802"/>
      <c r="BI259" s="802"/>
      <c r="BJ259" s="802"/>
      <c r="BK259" s="802"/>
      <c r="BL259" s="802"/>
      <c r="BM259" s="802"/>
      <c r="BN259" s="802"/>
      <c r="BO259" s="802"/>
      <c r="BP259" s="802"/>
      <c r="BQ259" s="802"/>
      <c r="BR259" s="802"/>
      <c r="BS259" s="802"/>
      <c r="BT259" s="802"/>
      <c r="BU259" s="802"/>
      <c r="BV259" s="802"/>
      <c r="BW259" s="802"/>
      <c r="BX259" s="802"/>
      <c r="BY259" s="802"/>
      <c r="BZ259" s="802"/>
      <c r="CA259" s="802"/>
      <c r="CB259" s="802"/>
      <c r="CC259" s="802"/>
      <c r="CD259" s="802"/>
      <c r="CE259" s="802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</row>
    <row r="260" spans="1:95" ht="15" customHeight="1" x14ac:dyDescent="0.2">
      <c r="A260" s="802" t="s">
        <v>130</v>
      </c>
      <c r="B260" s="802"/>
      <c r="C260" s="802"/>
      <c r="D260" s="802"/>
      <c r="E260" s="802"/>
      <c r="F260" s="802"/>
      <c r="G260" s="802"/>
      <c r="H260" s="802"/>
      <c r="I260" s="802"/>
      <c r="J260" s="802"/>
      <c r="K260" s="802"/>
      <c r="L260" s="802"/>
      <c r="M260" s="802"/>
      <c r="N260" s="802"/>
      <c r="O260" s="802"/>
      <c r="P260" s="802"/>
      <c r="Q260" s="802"/>
      <c r="R260" s="802"/>
      <c r="S260" s="802"/>
      <c r="T260" s="802"/>
      <c r="U260" s="802"/>
      <c r="V260" s="802"/>
      <c r="W260" s="802"/>
      <c r="X260" s="802"/>
      <c r="Y260" s="802"/>
      <c r="Z260" s="802"/>
      <c r="AA260" s="802"/>
      <c r="AB260" s="802"/>
      <c r="AC260" s="802"/>
      <c r="AD260" s="802"/>
      <c r="AE260" s="802"/>
      <c r="AF260" s="802"/>
      <c r="AG260" s="802"/>
      <c r="AH260" s="802"/>
      <c r="AI260" s="802"/>
      <c r="AJ260" s="802"/>
      <c r="AK260" s="802"/>
      <c r="AL260" s="802"/>
      <c r="AM260" s="802"/>
      <c r="AN260" s="802"/>
      <c r="AO260" s="802"/>
      <c r="AP260" s="802"/>
      <c r="AQ260" s="802"/>
      <c r="AR260" s="802"/>
      <c r="AS260" s="802"/>
      <c r="AT260" s="802"/>
      <c r="AU260" s="802"/>
      <c r="AV260" s="802"/>
      <c r="AW260" s="802"/>
      <c r="AX260" s="802"/>
      <c r="AY260" s="802"/>
      <c r="AZ260" s="802"/>
      <c r="BA260" s="802"/>
      <c r="BB260" s="802"/>
      <c r="BC260" s="802"/>
      <c r="BD260" s="802"/>
      <c r="BE260" s="802"/>
      <c r="BF260" s="802"/>
      <c r="BG260" s="802"/>
      <c r="BH260" s="802"/>
      <c r="BI260" s="802"/>
      <c r="BJ260" s="802"/>
      <c r="BK260" s="802"/>
      <c r="BL260" s="802"/>
      <c r="BM260" s="802"/>
      <c r="BN260" s="802"/>
      <c r="BO260" s="802"/>
      <c r="BP260" s="802"/>
      <c r="BQ260" s="802"/>
      <c r="BR260" s="802"/>
      <c r="BS260" s="802"/>
      <c r="BT260" s="802"/>
      <c r="BU260" s="802"/>
      <c r="BV260" s="802"/>
      <c r="BW260" s="802"/>
      <c r="BX260" s="802"/>
      <c r="BY260" s="802"/>
      <c r="BZ260" s="802"/>
      <c r="CA260" s="802"/>
      <c r="CB260" s="802"/>
      <c r="CC260" s="802"/>
      <c r="CD260" s="802"/>
      <c r="CE260" s="802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</row>
    <row r="261" spans="1:95" ht="18" x14ac:dyDescent="0.2">
      <c r="A261" s="802" t="s">
        <v>131</v>
      </c>
      <c r="B261" s="802"/>
      <c r="C261" s="802"/>
      <c r="D261" s="802"/>
      <c r="E261" s="802"/>
      <c r="F261" s="802"/>
      <c r="G261" s="802"/>
      <c r="H261" s="802"/>
      <c r="I261" s="802"/>
      <c r="J261" s="802"/>
      <c r="K261" s="802"/>
      <c r="L261" s="802"/>
      <c r="M261" s="802"/>
      <c r="N261" s="802"/>
      <c r="O261" s="802"/>
      <c r="P261" s="802"/>
      <c r="Q261" s="802"/>
      <c r="R261" s="802"/>
      <c r="S261" s="802"/>
      <c r="T261" s="802"/>
      <c r="U261" s="802"/>
      <c r="V261" s="802"/>
      <c r="W261" s="802"/>
      <c r="X261" s="802"/>
      <c r="Y261" s="802"/>
      <c r="Z261" s="802"/>
      <c r="AA261" s="802"/>
      <c r="AB261" s="802"/>
      <c r="AC261" s="802"/>
      <c r="AD261" s="802"/>
      <c r="AE261" s="802"/>
      <c r="AF261" s="802"/>
      <c r="AG261" s="802"/>
      <c r="AH261" s="802"/>
      <c r="AI261" s="802"/>
      <c r="AJ261" s="802"/>
      <c r="AK261" s="802"/>
      <c r="AL261" s="802"/>
      <c r="AM261" s="802"/>
      <c r="AN261" s="802"/>
      <c r="AO261" s="802"/>
      <c r="AP261" s="802"/>
      <c r="AQ261" s="802"/>
      <c r="AR261" s="802"/>
      <c r="AS261" s="802"/>
      <c r="AT261" s="802"/>
      <c r="AU261" s="802"/>
      <c r="AV261" s="802"/>
      <c r="AW261" s="802"/>
      <c r="AX261" s="802"/>
      <c r="AY261" s="802"/>
      <c r="AZ261" s="802"/>
      <c r="BA261" s="802"/>
      <c r="BB261" s="802"/>
      <c r="BC261" s="802"/>
      <c r="BD261" s="802"/>
      <c r="BE261" s="802"/>
      <c r="BF261" s="802"/>
      <c r="BG261" s="802"/>
      <c r="BH261" s="802"/>
      <c r="BI261" s="802"/>
      <c r="BJ261" s="802"/>
      <c r="BK261" s="802"/>
      <c r="BL261" s="802"/>
      <c r="BM261" s="802"/>
      <c r="BN261" s="802"/>
      <c r="BO261" s="802"/>
      <c r="BP261" s="802"/>
      <c r="BQ261" s="802"/>
      <c r="BR261" s="802"/>
      <c r="BS261" s="802"/>
      <c r="BT261" s="802"/>
      <c r="BU261" s="802"/>
      <c r="BV261" s="802"/>
      <c r="BW261" s="802"/>
      <c r="BX261" s="802"/>
      <c r="BY261" s="802"/>
      <c r="BZ261" s="802"/>
      <c r="CA261" s="802"/>
      <c r="CB261" s="802"/>
      <c r="CC261" s="802"/>
      <c r="CD261" s="802"/>
      <c r="CE261" s="802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</row>
    <row r="262" spans="1:95" ht="5.25" customHeight="1" x14ac:dyDescent="0.2">
      <c r="A262" s="802"/>
      <c r="B262" s="802"/>
      <c r="C262" s="802"/>
      <c r="D262" s="802"/>
      <c r="E262" s="802"/>
      <c r="F262" s="802"/>
      <c r="G262" s="802"/>
      <c r="H262" s="802"/>
      <c r="I262" s="802"/>
      <c r="J262" s="802"/>
      <c r="K262" s="802"/>
      <c r="L262" s="802"/>
      <c r="M262" s="802"/>
      <c r="N262" s="802"/>
      <c r="O262" s="802"/>
      <c r="P262" s="802"/>
      <c r="Q262" s="802"/>
      <c r="R262" s="802"/>
      <c r="S262" s="802"/>
      <c r="T262" s="802"/>
      <c r="U262" s="802"/>
      <c r="V262" s="802"/>
      <c r="W262" s="802"/>
      <c r="X262" s="802"/>
      <c r="Y262" s="802"/>
      <c r="Z262" s="802"/>
      <c r="AA262" s="802"/>
      <c r="AB262" s="802"/>
      <c r="AC262" s="802"/>
      <c r="AD262" s="802"/>
      <c r="AE262" s="802"/>
      <c r="AF262" s="802"/>
      <c r="AG262" s="802"/>
      <c r="AH262" s="802"/>
      <c r="AI262" s="802"/>
      <c r="AJ262" s="802"/>
      <c r="AK262" s="802"/>
      <c r="AL262" s="802"/>
      <c r="AM262" s="802"/>
      <c r="AN262" s="802"/>
      <c r="AO262" s="802"/>
      <c r="AP262" s="802"/>
      <c r="AQ262" s="802"/>
      <c r="AR262" s="802"/>
      <c r="AS262" s="802"/>
      <c r="AT262" s="802"/>
      <c r="AU262" s="802"/>
      <c r="AV262" s="802"/>
      <c r="AW262" s="802"/>
      <c r="AX262" s="802"/>
      <c r="AY262" s="802"/>
      <c r="AZ262" s="802"/>
      <c r="BA262" s="802"/>
      <c r="BB262" s="802"/>
      <c r="BC262" s="802"/>
      <c r="BD262" s="802"/>
      <c r="BE262" s="802"/>
      <c r="BF262" s="802"/>
      <c r="BG262" s="802"/>
      <c r="BH262" s="802"/>
      <c r="BI262" s="802"/>
      <c r="BJ262" s="802"/>
      <c r="BK262" s="802"/>
      <c r="BL262" s="802"/>
      <c r="BM262" s="802"/>
      <c r="BN262" s="802"/>
      <c r="BO262" s="802"/>
      <c r="BP262" s="802"/>
      <c r="BQ262" s="802"/>
      <c r="BR262" s="802"/>
      <c r="BS262" s="802"/>
      <c r="BT262" s="802"/>
      <c r="BU262" s="802"/>
      <c r="BV262" s="802"/>
      <c r="BW262" s="802"/>
      <c r="BX262" s="802"/>
      <c r="BY262" s="802"/>
      <c r="BZ262" s="802"/>
      <c r="CA262" s="802"/>
      <c r="CB262" s="802"/>
      <c r="CC262" s="802"/>
      <c r="CD262" s="802"/>
      <c r="CE262" s="802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</row>
    <row r="263" spans="1:95" ht="60" customHeight="1" x14ac:dyDescent="0.2">
      <c r="A263" s="852" t="s">
        <v>39</v>
      </c>
      <c r="B263" s="852"/>
      <c r="C263" s="852"/>
      <c r="D263" s="852"/>
      <c r="E263" s="852"/>
      <c r="F263" s="852"/>
      <c r="G263" s="852"/>
      <c r="H263" s="853" t="s">
        <v>132</v>
      </c>
      <c r="I263" s="854"/>
      <c r="J263" s="854"/>
      <c r="K263" s="854"/>
      <c r="L263" s="854"/>
      <c r="M263" s="854"/>
      <c r="N263" s="854"/>
      <c r="O263" s="854"/>
      <c r="P263" s="854"/>
      <c r="Q263" s="854"/>
      <c r="R263" s="854"/>
      <c r="S263" s="855"/>
      <c r="T263" s="860" t="s">
        <v>133</v>
      </c>
      <c r="U263" s="861"/>
      <c r="V263" s="861"/>
      <c r="W263" s="861"/>
      <c r="X263" s="861"/>
      <c r="Y263" s="861"/>
      <c r="Z263" s="861"/>
      <c r="AA263" s="861"/>
      <c r="AB263" s="861"/>
      <c r="AC263" s="861"/>
      <c r="AD263" s="861"/>
      <c r="AE263" s="862"/>
      <c r="AF263" s="853" t="s">
        <v>134</v>
      </c>
      <c r="AG263" s="854"/>
      <c r="AH263" s="854"/>
      <c r="AI263" s="854"/>
      <c r="AJ263" s="854"/>
      <c r="AK263" s="854"/>
      <c r="AL263" s="854"/>
      <c r="AM263" s="854"/>
      <c r="AN263" s="854"/>
      <c r="AO263" s="854"/>
      <c r="AP263" s="854"/>
      <c r="AQ263" s="854"/>
      <c r="AR263" s="854"/>
      <c r="AS263" s="854"/>
      <c r="AT263" s="854"/>
      <c r="AU263" s="854"/>
      <c r="AV263" s="854"/>
      <c r="AW263" s="854"/>
      <c r="AX263" s="854"/>
      <c r="AY263" s="854"/>
      <c r="AZ263" s="854"/>
      <c r="BA263" s="854"/>
      <c r="BB263" s="854"/>
      <c r="BC263" s="854"/>
      <c r="BD263" s="854"/>
      <c r="BE263" s="854"/>
      <c r="BF263" s="854"/>
      <c r="BG263" s="854"/>
      <c r="BH263" s="854"/>
      <c r="BI263" s="854"/>
      <c r="BJ263" s="854"/>
      <c r="BK263" s="854"/>
      <c r="BL263" s="854"/>
      <c r="BM263" s="855"/>
      <c r="BN263" s="853" t="s">
        <v>135</v>
      </c>
      <c r="BO263" s="854"/>
      <c r="BP263" s="854"/>
      <c r="BQ263" s="854"/>
      <c r="BR263" s="854"/>
      <c r="BS263" s="854"/>
      <c r="BT263" s="854"/>
      <c r="BU263" s="854"/>
      <c r="BV263" s="854"/>
      <c r="BW263" s="854"/>
      <c r="BX263" s="854"/>
      <c r="BY263" s="854"/>
      <c r="BZ263" s="854"/>
      <c r="CA263" s="854"/>
      <c r="CB263" s="854"/>
      <c r="CC263" s="854"/>
      <c r="CD263" s="854"/>
      <c r="CE263" s="855"/>
      <c r="CF263" s="852" t="s">
        <v>136</v>
      </c>
      <c r="CG263" s="852"/>
      <c r="CH263" s="852"/>
      <c r="CI263" s="852"/>
      <c r="CJ263" s="852"/>
      <c r="CK263" s="852"/>
      <c r="CL263" s="852"/>
      <c r="CM263" s="852"/>
      <c r="CN263" s="852"/>
      <c r="CO263" s="852"/>
      <c r="CP263" s="852"/>
      <c r="CQ263" s="852"/>
    </row>
    <row r="264" spans="1:95" x14ac:dyDescent="0.2">
      <c r="A264" s="852"/>
      <c r="B264" s="852"/>
      <c r="C264" s="852"/>
      <c r="D264" s="852"/>
      <c r="E264" s="852"/>
      <c r="F264" s="852"/>
      <c r="G264" s="852"/>
      <c r="H264" s="860" t="s">
        <v>45</v>
      </c>
      <c r="I264" s="861"/>
      <c r="J264" s="861"/>
      <c r="K264" s="861"/>
      <c r="L264" s="861"/>
      <c r="M264" s="861"/>
      <c r="N264" s="861"/>
      <c r="O264" s="861"/>
      <c r="P264" s="861"/>
      <c r="Q264" s="861"/>
      <c r="R264" s="861"/>
      <c r="S264" s="862"/>
      <c r="T264" s="839" t="s">
        <v>45</v>
      </c>
      <c r="U264" s="839"/>
      <c r="V264" s="839"/>
      <c r="W264" s="839"/>
      <c r="X264" s="839"/>
      <c r="Y264" s="839"/>
      <c r="Z264" s="839"/>
      <c r="AA264" s="839"/>
      <c r="AB264" s="839"/>
      <c r="AC264" s="839"/>
      <c r="AD264" s="839"/>
      <c r="AE264" s="839"/>
      <c r="AF264" s="860" t="s">
        <v>45</v>
      </c>
      <c r="AG264" s="861"/>
      <c r="AH264" s="861"/>
      <c r="AI264" s="861"/>
      <c r="AJ264" s="861"/>
      <c r="AK264" s="861"/>
      <c r="AL264" s="861"/>
      <c r="AM264" s="861"/>
      <c r="AN264" s="861"/>
      <c r="AO264" s="861"/>
      <c r="AP264" s="861"/>
      <c r="AQ264" s="861"/>
      <c r="AR264" s="861"/>
      <c r="AS264" s="861"/>
      <c r="AT264" s="861"/>
      <c r="AU264" s="861"/>
      <c r="AV264" s="861"/>
      <c r="AW264" s="861"/>
      <c r="AX264" s="861"/>
      <c r="AY264" s="862"/>
      <c r="AZ264" s="860" t="s">
        <v>46</v>
      </c>
      <c r="BA264" s="861"/>
      <c r="BB264" s="861"/>
      <c r="BC264" s="861"/>
      <c r="BD264" s="861"/>
      <c r="BE264" s="861"/>
      <c r="BF264" s="861"/>
      <c r="BG264" s="861"/>
      <c r="BH264" s="861"/>
      <c r="BI264" s="861"/>
      <c r="BJ264" s="861"/>
      <c r="BK264" s="861"/>
      <c r="BL264" s="861"/>
      <c r="BM264" s="862"/>
      <c r="BN264" s="869" t="s">
        <v>6</v>
      </c>
      <c r="BO264" s="870"/>
      <c r="BP264" s="856" t="s">
        <v>13</v>
      </c>
      <c r="BQ264" s="856"/>
      <c r="BR264" s="1108" t="s">
        <v>47</v>
      </c>
      <c r="BS264" s="1109"/>
      <c r="BT264" s="869" t="s">
        <v>6</v>
      </c>
      <c r="BU264" s="870"/>
      <c r="BV264" s="856" t="s">
        <v>6</v>
      </c>
      <c r="BW264" s="856"/>
      <c r="BX264" s="1108" t="s">
        <v>47</v>
      </c>
      <c r="BY264" s="1109"/>
      <c r="BZ264" s="869" t="s">
        <v>6</v>
      </c>
      <c r="CA264" s="870"/>
      <c r="CB264" s="856" t="s">
        <v>194</v>
      </c>
      <c r="CC264" s="856"/>
      <c r="CD264" s="1108" t="s">
        <v>47</v>
      </c>
      <c r="CE264" s="1109"/>
      <c r="CF264" s="871" t="s">
        <v>48</v>
      </c>
      <c r="CG264" s="872"/>
      <c r="CH264" s="872"/>
      <c r="CI264" s="872"/>
      <c r="CJ264" s="872"/>
      <c r="CK264" s="873"/>
      <c r="CL264" s="871" t="s">
        <v>49</v>
      </c>
      <c r="CM264" s="872"/>
      <c r="CN264" s="872"/>
      <c r="CO264" s="872"/>
      <c r="CP264" s="872"/>
      <c r="CQ264" s="873"/>
    </row>
    <row r="265" spans="1:95" ht="4.5" customHeight="1" x14ac:dyDescent="0.2">
      <c r="A265" s="852"/>
      <c r="B265" s="852"/>
      <c r="C265" s="852"/>
      <c r="D265" s="852"/>
      <c r="E265" s="852"/>
      <c r="F265" s="852"/>
      <c r="G265" s="852"/>
      <c r="H265" s="863"/>
      <c r="I265" s="864"/>
      <c r="J265" s="864"/>
      <c r="K265" s="864"/>
      <c r="L265" s="864"/>
      <c r="M265" s="864"/>
      <c r="N265" s="864"/>
      <c r="O265" s="864"/>
      <c r="P265" s="864"/>
      <c r="Q265" s="864"/>
      <c r="R265" s="864"/>
      <c r="S265" s="865"/>
      <c r="T265" s="839"/>
      <c r="U265" s="839"/>
      <c r="V265" s="839"/>
      <c r="W265" s="839"/>
      <c r="X265" s="839"/>
      <c r="Y265" s="839"/>
      <c r="Z265" s="839"/>
      <c r="AA265" s="839"/>
      <c r="AB265" s="839"/>
      <c r="AC265" s="839"/>
      <c r="AD265" s="839"/>
      <c r="AE265" s="839"/>
      <c r="AF265" s="863"/>
      <c r="AG265" s="864"/>
      <c r="AH265" s="864"/>
      <c r="AI265" s="864"/>
      <c r="AJ265" s="864"/>
      <c r="AK265" s="864"/>
      <c r="AL265" s="864"/>
      <c r="AM265" s="864"/>
      <c r="AN265" s="864"/>
      <c r="AO265" s="864"/>
      <c r="AP265" s="864"/>
      <c r="AQ265" s="864"/>
      <c r="AR265" s="864"/>
      <c r="AS265" s="864"/>
      <c r="AT265" s="864"/>
      <c r="AU265" s="864"/>
      <c r="AV265" s="864"/>
      <c r="AW265" s="864"/>
      <c r="AX265" s="864"/>
      <c r="AY265" s="865"/>
      <c r="AZ265" s="866"/>
      <c r="BA265" s="867"/>
      <c r="BB265" s="867"/>
      <c r="BC265" s="867"/>
      <c r="BD265" s="867"/>
      <c r="BE265" s="867"/>
      <c r="BF265" s="867"/>
      <c r="BG265" s="867"/>
      <c r="BH265" s="867"/>
      <c r="BI265" s="867"/>
      <c r="BJ265" s="867"/>
      <c r="BK265" s="867"/>
      <c r="BL265" s="867"/>
      <c r="BM265" s="868"/>
      <c r="BN265" s="863" t="s">
        <v>50</v>
      </c>
      <c r="BO265" s="864"/>
      <c r="BP265" s="864"/>
      <c r="BQ265" s="864"/>
      <c r="BR265" s="864"/>
      <c r="BS265" s="865"/>
      <c r="BT265" s="863" t="s">
        <v>51</v>
      </c>
      <c r="BU265" s="864"/>
      <c r="BV265" s="864"/>
      <c r="BW265" s="864"/>
      <c r="BX265" s="864"/>
      <c r="BY265" s="865"/>
      <c r="BZ265" s="863" t="s">
        <v>52</v>
      </c>
      <c r="CA265" s="864"/>
      <c r="CB265" s="864"/>
      <c r="CC265" s="864"/>
      <c r="CD265" s="864"/>
      <c r="CE265" s="865"/>
      <c r="CF265" s="874"/>
      <c r="CG265" s="875"/>
      <c r="CH265" s="875"/>
      <c r="CI265" s="875"/>
      <c r="CJ265" s="875"/>
      <c r="CK265" s="876"/>
      <c r="CL265" s="874"/>
      <c r="CM265" s="875"/>
      <c r="CN265" s="875"/>
      <c r="CO265" s="875"/>
      <c r="CP265" s="875"/>
      <c r="CQ265" s="876"/>
    </row>
    <row r="266" spans="1:95" x14ac:dyDescent="0.2">
      <c r="A266" s="852"/>
      <c r="B266" s="852"/>
      <c r="C266" s="852"/>
      <c r="D266" s="852"/>
      <c r="E266" s="852"/>
      <c r="F266" s="852"/>
      <c r="G266" s="852"/>
      <c r="H266" s="863"/>
      <c r="I266" s="864"/>
      <c r="J266" s="864"/>
      <c r="K266" s="864"/>
      <c r="L266" s="864"/>
      <c r="M266" s="864"/>
      <c r="N266" s="864"/>
      <c r="O266" s="864"/>
      <c r="P266" s="864"/>
      <c r="Q266" s="864"/>
      <c r="R266" s="864"/>
      <c r="S266" s="865"/>
      <c r="T266" s="839"/>
      <c r="U266" s="839"/>
      <c r="V266" s="839"/>
      <c r="W266" s="839"/>
      <c r="X266" s="839"/>
      <c r="Y266" s="839"/>
      <c r="Z266" s="839"/>
      <c r="AA266" s="839"/>
      <c r="AB266" s="839"/>
      <c r="AC266" s="839"/>
      <c r="AD266" s="839"/>
      <c r="AE266" s="839"/>
      <c r="AF266" s="863"/>
      <c r="AG266" s="864"/>
      <c r="AH266" s="864"/>
      <c r="AI266" s="864"/>
      <c r="AJ266" s="864"/>
      <c r="AK266" s="864"/>
      <c r="AL266" s="864"/>
      <c r="AM266" s="864"/>
      <c r="AN266" s="864"/>
      <c r="AO266" s="864"/>
      <c r="AP266" s="864"/>
      <c r="AQ266" s="864"/>
      <c r="AR266" s="864"/>
      <c r="AS266" s="864"/>
      <c r="AT266" s="864"/>
      <c r="AU266" s="864"/>
      <c r="AV266" s="864"/>
      <c r="AW266" s="864"/>
      <c r="AX266" s="864"/>
      <c r="AY266" s="865"/>
      <c r="AZ266" s="860" t="s">
        <v>53</v>
      </c>
      <c r="BA266" s="861"/>
      <c r="BB266" s="861"/>
      <c r="BC266" s="861"/>
      <c r="BD266" s="861"/>
      <c r="BE266" s="861"/>
      <c r="BF266" s="862"/>
      <c r="BG266" s="860" t="s">
        <v>54</v>
      </c>
      <c r="BH266" s="861"/>
      <c r="BI266" s="861"/>
      <c r="BJ266" s="861"/>
      <c r="BK266" s="861"/>
      <c r="BL266" s="861"/>
      <c r="BM266" s="862"/>
      <c r="BN266" s="863"/>
      <c r="BO266" s="864"/>
      <c r="BP266" s="864"/>
      <c r="BQ266" s="864"/>
      <c r="BR266" s="864"/>
      <c r="BS266" s="865"/>
      <c r="BT266" s="863"/>
      <c r="BU266" s="864"/>
      <c r="BV266" s="864"/>
      <c r="BW266" s="864"/>
      <c r="BX266" s="864"/>
      <c r="BY266" s="865"/>
      <c r="BZ266" s="863"/>
      <c r="CA266" s="864"/>
      <c r="CB266" s="864"/>
      <c r="CC266" s="864"/>
      <c r="CD266" s="864"/>
      <c r="CE266" s="865"/>
      <c r="CF266" s="874"/>
      <c r="CG266" s="875"/>
      <c r="CH266" s="875"/>
      <c r="CI266" s="875"/>
      <c r="CJ266" s="875"/>
      <c r="CK266" s="876"/>
      <c r="CL266" s="874"/>
      <c r="CM266" s="875"/>
      <c r="CN266" s="875"/>
      <c r="CO266" s="875"/>
      <c r="CP266" s="875"/>
      <c r="CQ266" s="876"/>
    </row>
    <row r="267" spans="1:95" ht="18.75" customHeight="1" x14ac:dyDescent="0.2">
      <c r="A267" s="852"/>
      <c r="B267" s="852"/>
      <c r="C267" s="852"/>
      <c r="D267" s="852"/>
      <c r="E267" s="852"/>
      <c r="F267" s="852"/>
      <c r="G267" s="852"/>
      <c r="H267" s="866"/>
      <c r="I267" s="867"/>
      <c r="J267" s="867"/>
      <c r="K267" s="867"/>
      <c r="L267" s="867"/>
      <c r="M267" s="867"/>
      <c r="N267" s="867"/>
      <c r="O267" s="867"/>
      <c r="P267" s="867"/>
      <c r="Q267" s="867"/>
      <c r="R267" s="867"/>
      <c r="S267" s="868"/>
      <c r="T267" s="839"/>
      <c r="U267" s="839"/>
      <c r="V267" s="839"/>
      <c r="W267" s="839"/>
      <c r="X267" s="839"/>
      <c r="Y267" s="839"/>
      <c r="Z267" s="839"/>
      <c r="AA267" s="839"/>
      <c r="AB267" s="839"/>
      <c r="AC267" s="839"/>
      <c r="AD267" s="839"/>
      <c r="AE267" s="839"/>
      <c r="AF267" s="866"/>
      <c r="AG267" s="867"/>
      <c r="AH267" s="867"/>
      <c r="AI267" s="867"/>
      <c r="AJ267" s="867"/>
      <c r="AK267" s="867"/>
      <c r="AL267" s="867"/>
      <c r="AM267" s="867"/>
      <c r="AN267" s="867"/>
      <c r="AO267" s="867"/>
      <c r="AP267" s="867"/>
      <c r="AQ267" s="867"/>
      <c r="AR267" s="867"/>
      <c r="AS267" s="867"/>
      <c r="AT267" s="867"/>
      <c r="AU267" s="867"/>
      <c r="AV267" s="867"/>
      <c r="AW267" s="867"/>
      <c r="AX267" s="867"/>
      <c r="AY267" s="868"/>
      <c r="AZ267" s="866"/>
      <c r="BA267" s="867"/>
      <c r="BB267" s="867"/>
      <c r="BC267" s="867"/>
      <c r="BD267" s="867"/>
      <c r="BE267" s="867"/>
      <c r="BF267" s="868"/>
      <c r="BG267" s="866"/>
      <c r="BH267" s="867"/>
      <c r="BI267" s="867"/>
      <c r="BJ267" s="867"/>
      <c r="BK267" s="867"/>
      <c r="BL267" s="867"/>
      <c r="BM267" s="868"/>
      <c r="BN267" s="866"/>
      <c r="BO267" s="867"/>
      <c r="BP267" s="867"/>
      <c r="BQ267" s="867"/>
      <c r="BR267" s="867"/>
      <c r="BS267" s="868"/>
      <c r="BT267" s="866"/>
      <c r="BU267" s="867"/>
      <c r="BV267" s="867"/>
      <c r="BW267" s="867"/>
      <c r="BX267" s="867"/>
      <c r="BY267" s="868"/>
      <c r="BZ267" s="866"/>
      <c r="CA267" s="867"/>
      <c r="CB267" s="867"/>
      <c r="CC267" s="867"/>
      <c r="CD267" s="867"/>
      <c r="CE267" s="868"/>
      <c r="CF267" s="877"/>
      <c r="CG267" s="878"/>
      <c r="CH267" s="878"/>
      <c r="CI267" s="878"/>
      <c r="CJ267" s="878"/>
      <c r="CK267" s="879"/>
      <c r="CL267" s="877"/>
      <c r="CM267" s="878"/>
      <c r="CN267" s="878"/>
      <c r="CO267" s="878"/>
      <c r="CP267" s="878"/>
      <c r="CQ267" s="879"/>
    </row>
    <row r="268" spans="1:95" x14ac:dyDescent="0.2">
      <c r="A268" s="839" t="s">
        <v>30</v>
      </c>
      <c r="B268" s="839"/>
      <c r="C268" s="839"/>
      <c r="D268" s="839"/>
      <c r="E268" s="839"/>
      <c r="F268" s="839"/>
      <c r="G268" s="839"/>
      <c r="H268" s="839" t="s">
        <v>55</v>
      </c>
      <c r="I268" s="839"/>
      <c r="J268" s="839"/>
      <c r="K268" s="839"/>
      <c r="L268" s="839"/>
      <c r="M268" s="839"/>
      <c r="N268" s="839"/>
      <c r="O268" s="839"/>
      <c r="P268" s="839"/>
      <c r="Q268" s="839"/>
      <c r="R268" s="839"/>
      <c r="S268" s="839"/>
      <c r="T268" s="853" t="s">
        <v>56</v>
      </c>
      <c r="U268" s="854"/>
      <c r="V268" s="854"/>
      <c r="W268" s="854"/>
      <c r="X268" s="854"/>
      <c r="Y268" s="854"/>
      <c r="Z268" s="854"/>
      <c r="AA268" s="854"/>
      <c r="AB268" s="854"/>
      <c r="AC268" s="854"/>
      <c r="AD268" s="854"/>
      <c r="AE268" s="855"/>
      <c r="AF268" s="839" t="s">
        <v>57</v>
      </c>
      <c r="AG268" s="839"/>
      <c r="AH268" s="839"/>
      <c r="AI268" s="839"/>
      <c r="AJ268" s="839"/>
      <c r="AK268" s="839"/>
      <c r="AL268" s="839"/>
      <c r="AM268" s="839"/>
      <c r="AN268" s="839"/>
      <c r="AO268" s="839"/>
      <c r="AP268" s="839"/>
      <c r="AQ268" s="839"/>
      <c r="AR268" s="839"/>
      <c r="AS268" s="839"/>
      <c r="AT268" s="839"/>
      <c r="AU268" s="839"/>
      <c r="AV268" s="839"/>
      <c r="AW268" s="839"/>
      <c r="AX268" s="839"/>
      <c r="AY268" s="839"/>
      <c r="AZ268" s="839" t="s">
        <v>58</v>
      </c>
      <c r="BA268" s="839"/>
      <c r="BB268" s="839"/>
      <c r="BC268" s="839"/>
      <c r="BD268" s="839"/>
      <c r="BE268" s="839"/>
      <c r="BF268" s="839"/>
      <c r="BG268" s="839" t="s">
        <v>59</v>
      </c>
      <c r="BH268" s="839"/>
      <c r="BI268" s="839"/>
      <c r="BJ268" s="839"/>
      <c r="BK268" s="839"/>
      <c r="BL268" s="839"/>
      <c r="BM268" s="839"/>
      <c r="BN268" s="839" t="s">
        <v>60</v>
      </c>
      <c r="BO268" s="839"/>
      <c r="BP268" s="839"/>
      <c r="BQ268" s="839"/>
      <c r="BR268" s="839"/>
      <c r="BS268" s="839"/>
      <c r="BT268" s="839" t="s">
        <v>61</v>
      </c>
      <c r="BU268" s="839"/>
      <c r="BV268" s="839"/>
      <c r="BW268" s="839"/>
      <c r="BX268" s="839"/>
      <c r="BY268" s="839"/>
      <c r="BZ268" s="839" t="s">
        <v>62</v>
      </c>
      <c r="CA268" s="839"/>
      <c r="CB268" s="839"/>
      <c r="CC268" s="839"/>
      <c r="CD268" s="839"/>
      <c r="CE268" s="839"/>
      <c r="CF268" s="839" t="s">
        <v>63</v>
      </c>
      <c r="CG268" s="839"/>
      <c r="CH268" s="839"/>
      <c r="CI268" s="839"/>
      <c r="CJ268" s="839"/>
      <c r="CK268" s="839"/>
      <c r="CL268" s="839" t="s">
        <v>64</v>
      </c>
      <c r="CM268" s="839"/>
      <c r="CN268" s="839"/>
      <c r="CO268" s="839"/>
      <c r="CP268" s="839"/>
      <c r="CQ268" s="839"/>
    </row>
    <row r="269" spans="1:95" hidden="1" x14ac:dyDescent="0.2">
      <c r="A269" s="892"/>
      <c r="B269" s="893"/>
      <c r="C269" s="893"/>
      <c r="D269" s="893"/>
      <c r="E269" s="893"/>
      <c r="F269" s="893"/>
      <c r="G269" s="894"/>
      <c r="H269" s="904"/>
      <c r="I269" s="904"/>
      <c r="J269" s="904"/>
      <c r="K269" s="904"/>
      <c r="L269" s="904"/>
      <c r="M269" s="904"/>
      <c r="N269" s="904"/>
      <c r="O269" s="904"/>
      <c r="P269" s="904"/>
      <c r="Q269" s="904"/>
      <c r="R269" s="904"/>
      <c r="S269" s="904"/>
      <c r="T269" s="880"/>
      <c r="U269" s="881"/>
      <c r="V269" s="881"/>
      <c r="W269" s="881"/>
      <c r="X269" s="881"/>
      <c r="Y269" s="881"/>
      <c r="Z269" s="881"/>
      <c r="AA269" s="881"/>
      <c r="AB269" s="881"/>
      <c r="AC269" s="881"/>
      <c r="AD269" s="881"/>
      <c r="AE269" s="882"/>
      <c r="AF269" s="3"/>
      <c r="AG269" s="881"/>
      <c r="AH269" s="881"/>
      <c r="AI269" s="881"/>
      <c r="AJ269" s="881"/>
      <c r="AK269" s="881"/>
      <c r="AL269" s="881"/>
      <c r="AM269" s="881"/>
      <c r="AN269" s="881"/>
      <c r="AO269" s="881"/>
      <c r="AP269" s="881"/>
      <c r="AQ269" s="881"/>
      <c r="AR269" s="881"/>
      <c r="AS269" s="881"/>
      <c r="AT269" s="881"/>
      <c r="AU269" s="881"/>
      <c r="AV269" s="881"/>
      <c r="AW269" s="881"/>
      <c r="AX269" s="881"/>
      <c r="AY269" s="882"/>
      <c r="AZ269" s="860"/>
      <c r="BA269" s="861"/>
      <c r="BB269" s="861"/>
      <c r="BC269" s="861"/>
      <c r="BD269" s="861"/>
      <c r="BE269" s="861"/>
      <c r="BF269" s="862"/>
      <c r="BG269" s="860"/>
      <c r="BH269" s="861"/>
      <c r="BI269" s="861"/>
      <c r="BJ269" s="861"/>
      <c r="BK269" s="861"/>
      <c r="BL269" s="861"/>
      <c r="BM269" s="862"/>
      <c r="BN269" s="904"/>
      <c r="BO269" s="904"/>
      <c r="BP269" s="904"/>
      <c r="BQ269" s="904"/>
      <c r="BR269" s="904"/>
      <c r="BS269" s="904"/>
      <c r="BT269" s="904"/>
      <c r="BU269" s="904"/>
      <c r="BV269" s="904"/>
      <c r="BW269" s="904"/>
      <c r="BX269" s="904"/>
      <c r="BY269" s="904"/>
      <c r="BZ269" s="904"/>
      <c r="CA269" s="904"/>
      <c r="CB269" s="904"/>
      <c r="CC269" s="904"/>
      <c r="CD269" s="904"/>
      <c r="CE269" s="904"/>
      <c r="CF269" s="907"/>
      <c r="CG269" s="908"/>
      <c r="CH269" s="908"/>
      <c r="CI269" s="908"/>
      <c r="CJ269" s="908"/>
      <c r="CK269" s="909"/>
      <c r="CL269" s="4"/>
      <c r="CM269" s="5"/>
      <c r="CN269" s="5"/>
      <c r="CO269" s="5"/>
      <c r="CP269" s="5"/>
      <c r="CQ269" s="6"/>
    </row>
    <row r="270" spans="1:95" hidden="1" x14ac:dyDescent="0.2">
      <c r="A270" s="895"/>
      <c r="B270" s="896"/>
      <c r="C270" s="896"/>
      <c r="D270" s="896"/>
      <c r="E270" s="896"/>
      <c r="F270" s="896"/>
      <c r="G270" s="897"/>
      <c r="H270" s="904"/>
      <c r="I270" s="904"/>
      <c r="J270" s="904"/>
      <c r="K270" s="904"/>
      <c r="L270" s="904"/>
      <c r="M270" s="904"/>
      <c r="N270" s="904"/>
      <c r="O270" s="904"/>
      <c r="P270" s="904"/>
      <c r="Q270" s="904"/>
      <c r="R270" s="904"/>
      <c r="S270" s="904"/>
      <c r="T270" s="883"/>
      <c r="U270" s="884"/>
      <c r="V270" s="884"/>
      <c r="W270" s="884"/>
      <c r="X270" s="884"/>
      <c r="Y270" s="884"/>
      <c r="Z270" s="884"/>
      <c r="AA270" s="884"/>
      <c r="AB270" s="884"/>
      <c r="AC270" s="884"/>
      <c r="AD270" s="884"/>
      <c r="AE270" s="885"/>
      <c r="AF270" s="7"/>
      <c r="AG270" s="884"/>
      <c r="AH270" s="884"/>
      <c r="AI270" s="884"/>
      <c r="AJ270" s="884"/>
      <c r="AK270" s="884"/>
      <c r="AL270" s="884"/>
      <c r="AM270" s="884"/>
      <c r="AN270" s="884"/>
      <c r="AO270" s="884"/>
      <c r="AP270" s="884"/>
      <c r="AQ270" s="884"/>
      <c r="AR270" s="884"/>
      <c r="AS270" s="884"/>
      <c r="AT270" s="884"/>
      <c r="AU270" s="884"/>
      <c r="AV270" s="884"/>
      <c r="AW270" s="884"/>
      <c r="AX270" s="884"/>
      <c r="AY270" s="885"/>
      <c r="AZ270" s="866"/>
      <c r="BA270" s="867"/>
      <c r="BB270" s="867"/>
      <c r="BC270" s="867"/>
      <c r="BD270" s="867"/>
      <c r="BE270" s="867"/>
      <c r="BF270" s="868"/>
      <c r="BG270" s="866"/>
      <c r="BH270" s="867"/>
      <c r="BI270" s="867"/>
      <c r="BJ270" s="867"/>
      <c r="BK270" s="867"/>
      <c r="BL270" s="867"/>
      <c r="BM270" s="868"/>
      <c r="BN270" s="904"/>
      <c r="BO270" s="904"/>
      <c r="BP270" s="904"/>
      <c r="BQ270" s="904"/>
      <c r="BR270" s="904"/>
      <c r="BS270" s="904"/>
      <c r="BT270" s="904"/>
      <c r="BU270" s="904"/>
      <c r="BV270" s="904"/>
      <c r="BW270" s="904"/>
      <c r="BX270" s="904"/>
      <c r="BY270" s="904"/>
      <c r="BZ270" s="904"/>
      <c r="CA270" s="904"/>
      <c r="CB270" s="904"/>
      <c r="CC270" s="904"/>
      <c r="CD270" s="904"/>
      <c r="CE270" s="904"/>
      <c r="CF270" s="7"/>
      <c r="CG270" s="8"/>
      <c r="CH270" s="8"/>
      <c r="CI270" s="8"/>
      <c r="CJ270" s="8"/>
      <c r="CK270" s="9"/>
      <c r="CL270" s="7"/>
      <c r="CM270" s="8"/>
      <c r="CN270" s="8"/>
      <c r="CO270" s="8"/>
      <c r="CP270" s="8"/>
      <c r="CQ270" s="9"/>
    </row>
    <row r="271" spans="1:95" x14ac:dyDescent="0.2">
      <c r="A271" s="906"/>
      <c r="B271" s="906"/>
      <c r="C271" s="906"/>
      <c r="D271" s="906"/>
      <c r="E271" s="906"/>
      <c r="F271" s="906"/>
      <c r="G271" s="906"/>
      <c r="H271" s="904"/>
      <c r="I271" s="904"/>
      <c r="J271" s="904"/>
      <c r="K271" s="904"/>
      <c r="L271" s="904"/>
      <c r="M271" s="904"/>
      <c r="N271" s="904"/>
      <c r="O271" s="904"/>
      <c r="P271" s="904"/>
      <c r="Q271" s="904"/>
      <c r="R271" s="904"/>
      <c r="S271" s="904"/>
      <c r="T271" s="907"/>
      <c r="U271" s="908"/>
      <c r="V271" s="908"/>
      <c r="W271" s="908"/>
      <c r="X271" s="908"/>
      <c r="Y271" s="908"/>
      <c r="Z271" s="908"/>
      <c r="AA271" s="908"/>
      <c r="AB271" s="908"/>
      <c r="AC271" s="908"/>
      <c r="AD271" s="908"/>
      <c r="AE271" s="909"/>
      <c r="AF271" s="907"/>
      <c r="AG271" s="908"/>
      <c r="AH271" s="908"/>
      <c r="AI271" s="908"/>
      <c r="AJ271" s="908"/>
      <c r="AK271" s="908"/>
      <c r="AL271" s="908"/>
      <c r="AM271" s="908"/>
      <c r="AN271" s="908"/>
      <c r="AO271" s="908"/>
      <c r="AP271" s="908"/>
      <c r="AQ271" s="908"/>
      <c r="AR271" s="908"/>
      <c r="AS271" s="908"/>
      <c r="AT271" s="908"/>
      <c r="AU271" s="908"/>
      <c r="AV271" s="908"/>
      <c r="AW271" s="908"/>
      <c r="AX271" s="908"/>
      <c r="AY271" s="909"/>
      <c r="AZ271" s="853"/>
      <c r="BA271" s="854"/>
      <c r="BB271" s="854"/>
      <c r="BC271" s="854"/>
      <c r="BD271" s="854"/>
      <c r="BE271" s="854"/>
      <c r="BF271" s="855"/>
      <c r="BG271" s="853"/>
      <c r="BH271" s="854"/>
      <c r="BI271" s="854"/>
      <c r="BJ271" s="854"/>
      <c r="BK271" s="854"/>
      <c r="BL271" s="854"/>
      <c r="BM271" s="855"/>
      <c r="BN271" s="904"/>
      <c r="BO271" s="904"/>
      <c r="BP271" s="904"/>
      <c r="BQ271" s="904"/>
      <c r="BR271" s="904"/>
      <c r="BS271" s="904"/>
      <c r="BT271" s="904"/>
      <c r="BU271" s="904"/>
      <c r="BV271" s="904"/>
      <c r="BW271" s="904"/>
      <c r="BX271" s="904"/>
      <c r="BY271" s="904"/>
      <c r="BZ271" s="904"/>
      <c r="CA271" s="904"/>
      <c r="CB271" s="904"/>
      <c r="CC271" s="904"/>
      <c r="CD271" s="904"/>
      <c r="CE271" s="904"/>
      <c r="CF271" s="904"/>
      <c r="CG271" s="904"/>
      <c r="CH271" s="904"/>
      <c r="CI271" s="904"/>
      <c r="CJ271" s="904"/>
      <c r="CK271" s="904"/>
      <c r="CL271" s="904"/>
      <c r="CM271" s="904"/>
      <c r="CN271" s="904"/>
      <c r="CO271" s="904"/>
      <c r="CP271" s="904"/>
      <c r="CQ271" s="904"/>
    </row>
    <row r="272" spans="1:95" ht="3" customHeight="1" x14ac:dyDescent="0.2">
      <c r="A272" s="1111"/>
      <c r="B272" s="1111"/>
      <c r="C272" s="1111"/>
      <c r="D272" s="1111"/>
      <c r="E272" s="1111"/>
      <c r="F272" s="1111"/>
      <c r="G272" s="1111"/>
      <c r="H272" s="1111"/>
      <c r="I272" s="1111"/>
      <c r="J272" s="1111"/>
      <c r="K272" s="1111"/>
      <c r="L272" s="1111"/>
      <c r="M272" s="1111"/>
      <c r="N272" s="1111"/>
      <c r="O272" s="1111"/>
      <c r="P272" s="1111"/>
      <c r="Q272" s="1111"/>
      <c r="R272" s="1111"/>
      <c r="S272" s="1111"/>
      <c r="T272" s="1111"/>
      <c r="U272" s="1111"/>
      <c r="V272" s="1111"/>
      <c r="W272" s="1111"/>
      <c r="X272" s="1111"/>
      <c r="Y272" s="1111"/>
      <c r="Z272" s="1111"/>
      <c r="AA272" s="1111"/>
      <c r="AB272" s="1111"/>
      <c r="AC272" s="1111"/>
      <c r="AD272" s="1111"/>
      <c r="AE272" s="1111"/>
      <c r="AF272" s="1111"/>
      <c r="AG272" s="1111"/>
      <c r="AH272" s="1111"/>
      <c r="AI272" s="1111"/>
      <c r="AJ272" s="1111"/>
      <c r="AK272" s="1111"/>
      <c r="AL272" s="1111"/>
      <c r="AM272" s="1111"/>
      <c r="AN272" s="1111"/>
      <c r="AO272" s="1111"/>
      <c r="AP272" s="1111"/>
      <c r="AQ272" s="1111"/>
      <c r="AR272" s="1111"/>
      <c r="AS272" s="1111"/>
      <c r="AT272" s="1111"/>
      <c r="AU272" s="1111"/>
      <c r="AV272" s="1111"/>
      <c r="AW272" s="1111"/>
      <c r="AX272" s="1111"/>
      <c r="AY272" s="1111"/>
      <c r="AZ272" s="1111"/>
      <c r="BA272" s="1111"/>
      <c r="BB272" s="1111"/>
      <c r="BC272" s="1111"/>
      <c r="BD272" s="1111"/>
      <c r="BE272" s="1111"/>
      <c r="BF272" s="1111"/>
      <c r="BG272" s="1111"/>
      <c r="BH272" s="1111"/>
      <c r="BI272" s="1111"/>
      <c r="BJ272" s="1111"/>
      <c r="BK272" s="1111"/>
      <c r="BL272" s="1111"/>
      <c r="BM272" s="1111"/>
      <c r="BN272" s="1111"/>
      <c r="BO272" s="1111"/>
      <c r="BP272" s="1111"/>
      <c r="BQ272" s="1111"/>
      <c r="BR272" s="1111"/>
      <c r="BS272" s="1111"/>
      <c r="BT272" s="1111"/>
      <c r="BU272" s="1111"/>
      <c r="BV272" s="1111"/>
      <c r="BW272" s="1111"/>
      <c r="BX272" s="1111"/>
      <c r="BY272" s="1111"/>
      <c r="BZ272" s="1111"/>
      <c r="CA272" s="1111"/>
      <c r="CB272" s="1111"/>
      <c r="CC272" s="1111"/>
      <c r="CD272" s="1111"/>
      <c r="CE272" s="1111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</row>
    <row r="273" spans="1:95" hidden="1" x14ac:dyDescent="0.2">
      <c r="A273" s="802"/>
      <c r="B273" s="802"/>
      <c r="C273" s="802"/>
      <c r="D273" s="802"/>
      <c r="E273" s="802"/>
      <c r="F273" s="802"/>
      <c r="G273" s="802"/>
      <c r="H273" s="802"/>
      <c r="I273" s="802"/>
      <c r="J273" s="802"/>
      <c r="K273" s="802"/>
      <c r="L273" s="802"/>
      <c r="M273" s="802"/>
      <c r="N273" s="802"/>
      <c r="O273" s="802"/>
      <c r="P273" s="802"/>
      <c r="Q273" s="802"/>
      <c r="R273" s="802"/>
      <c r="S273" s="802"/>
      <c r="T273" s="802"/>
      <c r="U273" s="802"/>
      <c r="V273" s="802"/>
      <c r="W273" s="802"/>
      <c r="X273" s="802"/>
      <c r="Y273" s="802"/>
      <c r="Z273" s="802"/>
      <c r="AA273" s="802"/>
      <c r="AB273" s="802"/>
      <c r="AC273" s="802"/>
      <c r="AD273" s="802"/>
      <c r="AE273" s="802"/>
      <c r="AF273" s="802"/>
      <c r="AG273" s="802"/>
      <c r="AH273" s="802"/>
      <c r="AI273" s="802"/>
      <c r="AJ273" s="802"/>
      <c r="AK273" s="802"/>
      <c r="AL273" s="802"/>
      <c r="AM273" s="802"/>
      <c r="AN273" s="802"/>
      <c r="AO273" s="802"/>
      <c r="AP273" s="802"/>
      <c r="AQ273" s="802"/>
      <c r="AR273" s="802"/>
      <c r="AS273" s="802"/>
      <c r="AT273" s="802"/>
      <c r="AU273" s="802"/>
      <c r="AV273" s="802"/>
      <c r="AW273" s="802"/>
      <c r="AX273" s="802"/>
      <c r="AY273" s="802"/>
      <c r="AZ273" s="802"/>
      <c r="BA273" s="802"/>
      <c r="BB273" s="802"/>
      <c r="BC273" s="802"/>
      <c r="BD273" s="802"/>
      <c r="BE273" s="802"/>
      <c r="BF273" s="802"/>
      <c r="BG273" s="802"/>
      <c r="BH273" s="802"/>
      <c r="BI273" s="802"/>
      <c r="BJ273" s="802"/>
      <c r="BK273" s="802"/>
      <c r="BL273" s="802"/>
      <c r="BM273" s="802"/>
      <c r="BN273" s="802"/>
      <c r="BO273" s="802"/>
      <c r="BP273" s="802"/>
      <c r="BQ273" s="802"/>
      <c r="BR273" s="802"/>
      <c r="BS273" s="802"/>
      <c r="BT273" s="802"/>
      <c r="BU273" s="802"/>
      <c r="BV273" s="802"/>
      <c r="BW273" s="802"/>
      <c r="BX273" s="802"/>
      <c r="BY273" s="802"/>
      <c r="BZ273" s="802"/>
      <c r="CA273" s="802"/>
      <c r="CB273" s="802"/>
      <c r="CC273" s="802"/>
      <c r="CD273" s="802"/>
      <c r="CE273" s="802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</row>
    <row r="274" spans="1:95" x14ac:dyDescent="0.2">
      <c r="A274" s="802" t="s">
        <v>137</v>
      </c>
      <c r="B274" s="802"/>
      <c r="C274" s="802"/>
      <c r="D274" s="802"/>
      <c r="E274" s="802"/>
      <c r="F274" s="802"/>
      <c r="G274" s="802"/>
      <c r="H274" s="802"/>
      <c r="I274" s="802"/>
      <c r="J274" s="802"/>
      <c r="K274" s="802"/>
      <c r="L274" s="802"/>
      <c r="M274" s="802"/>
      <c r="N274" s="802"/>
      <c r="O274" s="802"/>
      <c r="P274" s="802"/>
      <c r="Q274" s="802"/>
      <c r="R274" s="802"/>
      <c r="S274" s="802"/>
      <c r="T274" s="802"/>
      <c r="U274" s="802"/>
      <c r="V274" s="802"/>
      <c r="W274" s="802"/>
      <c r="X274" s="802"/>
      <c r="Y274" s="802"/>
      <c r="Z274" s="802"/>
      <c r="AA274" s="802"/>
      <c r="AB274" s="802"/>
      <c r="AC274" s="802"/>
      <c r="AD274" s="802"/>
      <c r="AE274" s="802"/>
      <c r="AF274" s="802"/>
      <c r="AG274" s="802"/>
      <c r="AH274" s="802"/>
      <c r="AI274" s="802"/>
      <c r="AJ274" s="802"/>
      <c r="AK274" s="802"/>
      <c r="AL274" s="802"/>
      <c r="AM274" s="802"/>
      <c r="AN274" s="802"/>
      <c r="AO274" s="802"/>
      <c r="AP274" s="802"/>
      <c r="AQ274" s="802"/>
      <c r="AR274" s="802"/>
      <c r="AS274" s="802"/>
      <c r="AT274" s="802"/>
      <c r="AU274" s="802"/>
      <c r="AV274" s="802"/>
      <c r="AW274" s="802"/>
      <c r="AX274" s="802"/>
      <c r="AY274" s="802"/>
      <c r="AZ274" s="802"/>
      <c r="BA274" s="802"/>
      <c r="BB274" s="802"/>
      <c r="BC274" s="802"/>
      <c r="BD274" s="802"/>
      <c r="BE274" s="802"/>
      <c r="BF274" s="802"/>
      <c r="BG274" s="802"/>
      <c r="BH274" s="802"/>
      <c r="BI274" s="802"/>
      <c r="BJ274" s="802"/>
      <c r="BK274" s="802"/>
      <c r="BL274" s="802"/>
      <c r="BM274" s="802"/>
      <c r="BN274" s="802"/>
      <c r="BO274" s="802"/>
      <c r="BP274" s="802"/>
      <c r="BQ274" s="802"/>
      <c r="BR274" s="802"/>
      <c r="BS274" s="802"/>
      <c r="BT274" s="802"/>
      <c r="BU274" s="802"/>
      <c r="BV274" s="802"/>
      <c r="BW274" s="802"/>
      <c r="BX274" s="802"/>
      <c r="BY274" s="802"/>
      <c r="BZ274" s="802"/>
      <c r="CA274" s="802"/>
      <c r="CB274" s="802"/>
      <c r="CC274" s="802"/>
      <c r="CD274" s="802"/>
      <c r="CE274" s="802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</row>
    <row r="275" spans="1:95" ht="6" customHeight="1" x14ac:dyDescent="0.2">
      <c r="A275" s="802"/>
      <c r="B275" s="802"/>
      <c r="C275" s="802"/>
      <c r="D275" s="802"/>
      <c r="E275" s="802"/>
      <c r="F275" s="802"/>
      <c r="G275" s="802"/>
      <c r="H275" s="802"/>
      <c r="I275" s="802"/>
      <c r="J275" s="802"/>
      <c r="K275" s="802"/>
      <c r="L275" s="802"/>
      <c r="M275" s="802"/>
      <c r="N275" s="802"/>
      <c r="O275" s="802"/>
      <c r="P275" s="802"/>
      <c r="Q275" s="802"/>
      <c r="R275" s="802"/>
      <c r="S275" s="802"/>
      <c r="T275" s="802"/>
      <c r="U275" s="802"/>
      <c r="V275" s="802"/>
      <c r="W275" s="802"/>
      <c r="X275" s="802"/>
      <c r="Y275" s="802"/>
      <c r="Z275" s="802"/>
      <c r="AA275" s="802"/>
      <c r="AB275" s="802"/>
      <c r="AC275" s="802"/>
      <c r="AD275" s="802"/>
      <c r="AE275" s="802"/>
      <c r="AF275" s="802"/>
      <c r="AG275" s="802"/>
      <c r="AH275" s="802"/>
      <c r="AI275" s="802"/>
      <c r="AJ275" s="802"/>
      <c r="AK275" s="802"/>
      <c r="AL275" s="802"/>
      <c r="AM275" s="802"/>
      <c r="AN275" s="802"/>
      <c r="AO275" s="802"/>
      <c r="AP275" s="802"/>
      <c r="AQ275" s="802"/>
      <c r="AR275" s="802"/>
      <c r="AS275" s="802"/>
      <c r="AT275" s="802"/>
      <c r="AU275" s="802"/>
      <c r="AV275" s="802"/>
      <c r="AW275" s="802"/>
      <c r="AX275" s="802"/>
      <c r="AY275" s="802"/>
      <c r="AZ275" s="802"/>
      <c r="BA275" s="802"/>
      <c r="BB275" s="802"/>
      <c r="BC275" s="802"/>
      <c r="BD275" s="802"/>
      <c r="BE275" s="802"/>
      <c r="BF275" s="802"/>
      <c r="BG275" s="802"/>
      <c r="BH275" s="802"/>
      <c r="BI275" s="802"/>
      <c r="BJ275" s="802"/>
      <c r="BK275" s="802"/>
      <c r="BL275" s="802"/>
      <c r="BM275" s="802"/>
      <c r="BN275" s="802"/>
      <c r="BO275" s="802"/>
      <c r="BP275" s="802"/>
      <c r="BQ275" s="802"/>
      <c r="BR275" s="802"/>
      <c r="BS275" s="802"/>
      <c r="BT275" s="802"/>
      <c r="BU275" s="802"/>
      <c r="BV275" s="802"/>
      <c r="BW275" s="802"/>
      <c r="BX275" s="802"/>
      <c r="BY275" s="802"/>
      <c r="BZ275" s="802"/>
      <c r="CA275" s="802"/>
      <c r="CB275" s="802"/>
      <c r="CC275" s="802"/>
      <c r="CD275" s="802"/>
      <c r="CE275" s="802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</row>
    <row r="276" spans="1:95" ht="57" customHeight="1" x14ac:dyDescent="0.2">
      <c r="A276" s="852" t="s">
        <v>39</v>
      </c>
      <c r="B276" s="852"/>
      <c r="C276" s="852"/>
      <c r="D276" s="852"/>
      <c r="E276" s="852"/>
      <c r="F276" s="852"/>
      <c r="G276" s="852"/>
      <c r="H276" s="839" t="s">
        <v>132</v>
      </c>
      <c r="I276" s="839"/>
      <c r="J276" s="839"/>
      <c r="K276" s="839"/>
      <c r="L276" s="839"/>
      <c r="M276" s="839"/>
      <c r="N276" s="839"/>
      <c r="O276" s="839"/>
      <c r="P276" s="839"/>
      <c r="Q276" s="839"/>
      <c r="R276" s="839"/>
      <c r="S276" s="839"/>
      <c r="T276" s="839" t="s">
        <v>133</v>
      </c>
      <c r="U276" s="839"/>
      <c r="V276" s="839"/>
      <c r="W276" s="839"/>
      <c r="X276" s="839"/>
      <c r="Y276" s="839"/>
      <c r="Z276" s="839"/>
      <c r="AA276" s="839"/>
      <c r="AB276" s="839"/>
      <c r="AC276" s="853" t="s">
        <v>138</v>
      </c>
      <c r="AD276" s="854"/>
      <c r="AE276" s="854"/>
      <c r="AF276" s="854"/>
      <c r="AG276" s="854"/>
      <c r="AH276" s="854"/>
      <c r="AI276" s="854"/>
      <c r="AJ276" s="854"/>
      <c r="AK276" s="854"/>
      <c r="AL276" s="854"/>
      <c r="AM276" s="854"/>
      <c r="AN276" s="854"/>
      <c r="AO276" s="854"/>
      <c r="AP276" s="854"/>
      <c r="AQ276" s="854"/>
      <c r="AR276" s="854"/>
      <c r="AS276" s="854"/>
      <c r="AT276" s="854"/>
      <c r="AU276" s="854"/>
      <c r="AV276" s="854"/>
      <c r="AW276" s="854"/>
      <c r="AX276" s="854"/>
      <c r="AY276" s="854"/>
      <c r="AZ276" s="854"/>
      <c r="BA276" s="855"/>
      <c r="BB276" s="853" t="s">
        <v>139</v>
      </c>
      <c r="BC276" s="854"/>
      <c r="BD276" s="854"/>
      <c r="BE276" s="854"/>
      <c r="BF276" s="854"/>
      <c r="BG276" s="854"/>
      <c r="BH276" s="854"/>
      <c r="BI276" s="854"/>
      <c r="BJ276" s="854"/>
      <c r="BK276" s="854"/>
      <c r="BL276" s="854"/>
      <c r="BM276" s="854"/>
      <c r="BN276" s="854"/>
      <c r="BO276" s="854"/>
      <c r="BP276" s="855"/>
      <c r="BQ276" s="853" t="s">
        <v>242</v>
      </c>
      <c r="BR276" s="854"/>
      <c r="BS276" s="854"/>
      <c r="BT276" s="854"/>
      <c r="BU276" s="854"/>
      <c r="BV276" s="854"/>
      <c r="BW276" s="854"/>
      <c r="BX276" s="854"/>
      <c r="BY276" s="854"/>
      <c r="BZ276" s="854"/>
      <c r="CA276" s="854"/>
      <c r="CB276" s="854"/>
      <c r="CC276" s="854"/>
      <c r="CD276" s="854"/>
      <c r="CE276" s="855"/>
      <c r="CF276" s="857" t="s">
        <v>243</v>
      </c>
      <c r="CG276" s="858"/>
      <c r="CH276" s="858"/>
      <c r="CI276" s="858"/>
      <c r="CJ276" s="858"/>
      <c r="CK276" s="858"/>
      <c r="CL276" s="858"/>
      <c r="CM276" s="858"/>
      <c r="CN276" s="858"/>
      <c r="CO276" s="858"/>
      <c r="CP276" s="858"/>
      <c r="CQ276" s="859"/>
    </row>
    <row r="277" spans="1:95" ht="12" customHeight="1" x14ac:dyDescent="0.2">
      <c r="A277" s="852"/>
      <c r="B277" s="852"/>
      <c r="C277" s="852"/>
      <c r="D277" s="852"/>
      <c r="E277" s="852"/>
      <c r="F277" s="852"/>
      <c r="G277" s="852"/>
      <c r="H277" s="860" t="s">
        <v>45</v>
      </c>
      <c r="I277" s="861"/>
      <c r="J277" s="861"/>
      <c r="K277" s="861"/>
      <c r="L277" s="861"/>
      <c r="M277" s="861"/>
      <c r="N277" s="861"/>
      <c r="O277" s="861"/>
      <c r="P277" s="861"/>
      <c r="Q277" s="861"/>
      <c r="R277" s="861"/>
      <c r="S277" s="862"/>
      <c r="T277" s="860" t="s">
        <v>45</v>
      </c>
      <c r="U277" s="861"/>
      <c r="V277" s="861"/>
      <c r="W277" s="861"/>
      <c r="X277" s="861"/>
      <c r="Y277" s="861"/>
      <c r="Z277" s="861"/>
      <c r="AA277" s="861"/>
      <c r="AB277" s="862"/>
      <c r="AC277" s="860" t="s">
        <v>140</v>
      </c>
      <c r="AD277" s="861"/>
      <c r="AE277" s="861"/>
      <c r="AF277" s="861"/>
      <c r="AG277" s="861"/>
      <c r="AH277" s="861"/>
      <c r="AI277" s="861"/>
      <c r="AJ277" s="861"/>
      <c r="AK277" s="861"/>
      <c r="AL277" s="861"/>
      <c r="AM277" s="861"/>
      <c r="AN277" s="861"/>
      <c r="AO277" s="861"/>
      <c r="AP277" s="861"/>
      <c r="AQ277" s="861"/>
      <c r="AR277" s="862"/>
      <c r="AS277" s="860" t="s">
        <v>80</v>
      </c>
      <c r="AT277" s="861"/>
      <c r="AU277" s="861"/>
      <c r="AV277" s="861"/>
      <c r="AW277" s="861"/>
      <c r="AX277" s="861"/>
      <c r="AY277" s="861"/>
      <c r="AZ277" s="861"/>
      <c r="BA277" s="862"/>
      <c r="BB277" s="869" t="s">
        <v>6</v>
      </c>
      <c r="BC277" s="870"/>
      <c r="BD277" s="856" t="s">
        <v>13</v>
      </c>
      <c r="BE277" s="856"/>
      <c r="BF277" s="60"/>
      <c r="BG277" s="869" t="s">
        <v>6</v>
      </c>
      <c r="BH277" s="870"/>
      <c r="BI277" s="856" t="s">
        <v>6</v>
      </c>
      <c r="BJ277" s="856"/>
      <c r="BK277" s="60"/>
      <c r="BL277" s="869" t="s">
        <v>6</v>
      </c>
      <c r="BM277" s="870"/>
      <c r="BN277" s="856" t="s">
        <v>194</v>
      </c>
      <c r="BO277" s="856"/>
      <c r="BP277" s="60"/>
      <c r="BQ277" s="869" t="s">
        <v>6</v>
      </c>
      <c r="BR277" s="870"/>
      <c r="BS277" s="856" t="s">
        <v>13</v>
      </c>
      <c r="BT277" s="856"/>
      <c r="BU277" s="60"/>
      <c r="BV277" s="869" t="s">
        <v>6</v>
      </c>
      <c r="BW277" s="870"/>
      <c r="BX277" s="856" t="s">
        <v>6</v>
      </c>
      <c r="BY277" s="856"/>
      <c r="BZ277" s="60"/>
      <c r="CA277" s="869" t="s">
        <v>6</v>
      </c>
      <c r="CB277" s="870"/>
      <c r="CC277" s="856" t="s">
        <v>194</v>
      </c>
      <c r="CD277" s="856"/>
      <c r="CE277" s="60"/>
      <c r="CF277" s="871" t="s">
        <v>48</v>
      </c>
      <c r="CG277" s="872"/>
      <c r="CH277" s="872"/>
      <c r="CI277" s="872"/>
      <c r="CJ277" s="872"/>
      <c r="CK277" s="873"/>
      <c r="CL277" s="871" t="s">
        <v>49</v>
      </c>
      <c r="CM277" s="872"/>
      <c r="CN277" s="872"/>
      <c r="CO277" s="872"/>
      <c r="CP277" s="872"/>
      <c r="CQ277" s="873"/>
    </row>
    <row r="278" spans="1:95" x14ac:dyDescent="0.2">
      <c r="A278" s="852"/>
      <c r="B278" s="852"/>
      <c r="C278" s="852"/>
      <c r="D278" s="852"/>
      <c r="E278" s="852"/>
      <c r="F278" s="852"/>
      <c r="G278" s="852"/>
      <c r="H278" s="863"/>
      <c r="I278" s="864"/>
      <c r="J278" s="864"/>
      <c r="K278" s="864"/>
      <c r="L278" s="864"/>
      <c r="M278" s="864"/>
      <c r="N278" s="864"/>
      <c r="O278" s="864"/>
      <c r="P278" s="864"/>
      <c r="Q278" s="864"/>
      <c r="R278" s="864"/>
      <c r="S278" s="865"/>
      <c r="T278" s="863"/>
      <c r="U278" s="864"/>
      <c r="V278" s="864"/>
      <c r="W278" s="864"/>
      <c r="X278" s="864"/>
      <c r="Y278" s="864"/>
      <c r="Z278" s="864"/>
      <c r="AA278" s="864"/>
      <c r="AB278" s="865"/>
      <c r="AC278" s="863"/>
      <c r="AD278" s="864"/>
      <c r="AE278" s="864"/>
      <c r="AF278" s="864"/>
      <c r="AG278" s="864"/>
      <c r="AH278" s="864"/>
      <c r="AI278" s="864"/>
      <c r="AJ278" s="864"/>
      <c r="AK278" s="864"/>
      <c r="AL278" s="864"/>
      <c r="AM278" s="864"/>
      <c r="AN278" s="864"/>
      <c r="AO278" s="864"/>
      <c r="AP278" s="864"/>
      <c r="AQ278" s="864"/>
      <c r="AR278" s="865"/>
      <c r="AS278" s="839" t="s">
        <v>53</v>
      </c>
      <c r="AT278" s="839"/>
      <c r="AU278" s="839"/>
      <c r="AV278" s="839"/>
      <c r="AW278" s="839"/>
      <c r="AX278" s="839" t="s">
        <v>54</v>
      </c>
      <c r="AY278" s="839"/>
      <c r="AZ278" s="839"/>
      <c r="BA278" s="839"/>
      <c r="BB278" s="863" t="s">
        <v>81</v>
      </c>
      <c r="BC278" s="864"/>
      <c r="BD278" s="864"/>
      <c r="BE278" s="864"/>
      <c r="BF278" s="865"/>
      <c r="BG278" s="863" t="s">
        <v>82</v>
      </c>
      <c r="BH278" s="864"/>
      <c r="BI278" s="864"/>
      <c r="BJ278" s="864"/>
      <c r="BK278" s="865"/>
      <c r="BL278" s="863" t="s">
        <v>83</v>
      </c>
      <c r="BM278" s="864"/>
      <c r="BN278" s="864"/>
      <c r="BO278" s="864"/>
      <c r="BP278" s="865"/>
      <c r="BQ278" s="863" t="s">
        <v>81</v>
      </c>
      <c r="BR278" s="864"/>
      <c r="BS278" s="864"/>
      <c r="BT278" s="864"/>
      <c r="BU278" s="865"/>
      <c r="BV278" s="863" t="s">
        <v>82</v>
      </c>
      <c r="BW278" s="864"/>
      <c r="BX278" s="864"/>
      <c r="BY278" s="864"/>
      <c r="BZ278" s="865"/>
      <c r="CA278" s="863" t="s">
        <v>83</v>
      </c>
      <c r="CB278" s="864"/>
      <c r="CC278" s="864"/>
      <c r="CD278" s="864"/>
      <c r="CE278" s="865"/>
      <c r="CF278" s="874"/>
      <c r="CG278" s="875"/>
      <c r="CH278" s="875"/>
      <c r="CI278" s="875"/>
      <c r="CJ278" s="875"/>
      <c r="CK278" s="876"/>
      <c r="CL278" s="874"/>
      <c r="CM278" s="875"/>
      <c r="CN278" s="875"/>
      <c r="CO278" s="875"/>
      <c r="CP278" s="875"/>
      <c r="CQ278" s="876"/>
    </row>
    <row r="279" spans="1:95" x14ac:dyDescent="0.2">
      <c r="A279" s="852"/>
      <c r="B279" s="852"/>
      <c r="C279" s="852"/>
      <c r="D279" s="852"/>
      <c r="E279" s="852"/>
      <c r="F279" s="852"/>
      <c r="G279" s="852"/>
      <c r="H279" s="863"/>
      <c r="I279" s="864"/>
      <c r="J279" s="864"/>
      <c r="K279" s="864"/>
      <c r="L279" s="864"/>
      <c r="M279" s="864"/>
      <c r="N279" s="864"/>
      <c r="O279" s="864"/>
      <c r="P279" s="864"/>
      <c r="Q279" s="864"/>
      <c r="R279" s="864"/>
      <c r="S279" s="865"/>
      <c r="T279" s="863"/>
      <c r="U279" s="864"/>
      <c r="V279" s="864"/>
      <c r="W279" s="864"/>
      <c r="X279" s="864"/>
      <c r="Y279" s="864"/>
      <c r="Z279" s="864"/>
      <c r="AA279" s="864"/>
      <c r="AB279" s="865"/>
      <c r="AC279" s="863"/>
      <c r="AD279" s="864"/>
      <c r="AE279" s="864"/>
      <c r="AF279" s="864"/>
      <c r="AG279" s="864"/>
      <c r="AH279" s="864"/>
      <c r="AI279" s="864"/>
      <c r="AJ279" s="864"/>
      <c r="AK279" s="864"/>
      <c r="AL279" s="864"/>
      <c r="AM279" s="864"/>
      <c r="AN279" s="864"/>
      <c r="AO279" s="864"/>
      <c r="AP279" s="864"/>
      <c r="AQ279" s="864"/>
      <c r="AR279" s="865"/>
      <c r="AS279" s="839"/>
      <c r="AT279" s="839"/>
      <c r="AU279" s="839"/>
      <c r="AV279" s="839"/>
      <c r="AW279" s="839"/>
      <c r="AX279" s="839"/>
      <c r="AY279" s="839"/>
      <c r="AZ279" s="839"/>
      <c r="BA279" s="839"/>
      <c r="BB279" s="863"/>
      <c r="BC279" s="864"/>
      <c r="BD279" s="864"/>
      <c r="BE279" s="864"/>
      <c r="BF279" s="865"/>
      <c r="BG279" s="863"/>
      <c r="BH279" s="864"/>
      <c r="BI279" s="864"/>
      <c r="BJ279" s="864"/>
      <c r="BK279" s="865"/>
      <c r="BL279" s="863"/>
      <c r="BM279" s="864"/>
      <c r="BN279" s="864"/>
      <c r="BO279" s="864"/>
      <c r="BP279" s="865"/>
      <c r="BQ279" s="863"/>
      <c r="BR279" s="864"/>
      <c r="BS279" s="864"/>
      <c r="BT279" s="864"/>
      <c r="BU279" s="865"/>
      <c r="BV279" s="863"/>
      <c r="BW279" s="864"/>
      <c r="BX279" s="864"/>
      <c r="BY279" s="864"/>
      <c r="BZ279" s="865"/>
      <c r="CA279" s="863"/>
      <c r="CB279" s="864"/>
      <c r="CC279" s="864"/>
      <c r="CD279" s="864"/>
      <c r="CE279" s="865"/>
      <c r="CF279" s="874"/>
      <c r="CG279" s="875"/>
      <c r="CH279" s="875"/>
      <c r="CI279" s="875"/>
      <c r="CJ279" s="875"/>
      <c r="CK279" s="876"/>
      <c r="CL279" s="874"/>
      <c r="CM279" s="875"/>
      <c r="CN279" s="875"/>
      <c r="CO279" s="875"/>
      <c r="CP279" s="875"/>
      <c r="CQ279" s="876"/>
    </row>
    <row r="280" spans="1:95" ht="42" customHeight="1" x14ac:dyDescent="0.2">
      <c r="A280" s="852"/>
      <c r="B280" s="852"/>
      <c r="C280" s="852"/>
      <c r="D280" s="852"/>
      <c r="E280" s="852"/>
      <c r="F280" s="852"/>
      <c r="G280" s="852"/>
      <c r="H280" s="866"/>
      <c r="I280" s="867"/>
      <c r="J280" s="867"/>
      <c r="K280" s="867"/>
      <c r="L280" s="867"/>
      <c r="M280" s="867"/>
      <c r="N280" s="867"/>
      <c r="O280" s="867"/>
      <c r="P280" s="867"/>
      <c r="Q280" s="867"/>
      <c r="R280" s="867"/>
      <c r="S280" s="868"/>
      <c r="T280" s="866"/>
      <c r="U280" s="867"/>
      <c r="V280" s="867"/>
      <c r="W280" s="867"/>
      <c r="X280" s="867"/>
      <c r="Y280" s="867"/>
      <c r="Z280" s="867"/>
      <c r="AA280" s="867"/>
      <c r="AB280" s="868"/>
      <c r="AC280" s="866"/>
      <c r="AD280" s="867"/>
      <c r="AE280" s="867"/>
      <c r="AF280" s="867"/>
      <c r="AG280" s="867"/>
      <c r="AH280" s="867"/>
      <c r="AI280" s="867"/>
      <c r="AJ280" s="867"/>
      <c r="AK280" s="867"/>
      <c r="AL280" s="867"/>
      <c r="AM280" s="867"/>
      <c r="AN280" s="867"/>
      <c r="AO280" s="867"/>
      <c r="AP280" s="867"/>
      <c r="AQ280" s="867"/>
      <c r="AR280" s="868"/>
      <c r="AS280" s="839"/>
      <c r="AT280" s="839"/>
      <c r="AU280" s="839"/>
      <c r="AV280" s="839"/>
      <c r="AW280" s="839"/>
      <c r="AX280" s="839"/>
      <c r="AY280" s="839"/>
      <c r="AZ280" s="839"/>
      <c r="BA280" s="839"/>
      <c r="BB280" s="866"/>
      <c r="BC280" s="867"/>
      <c r="BD280" s="867"/>
      <c r="BE280" s="867"/>
      <c r="BF280" s="868"/>
      <c r="BG280" s="866"/>
      <c r="BH280" s="867"/>
      <c r="BI280" s="867"/>
      <c r="BJ280" s="867"/>
      <c r="BK280" s="868"/>
      <c r="BL280" s="866"/>
      <c r="BM280" s="867"/>
      <c r="BN280" s="867"/>
      <c r="BO280" s="867"/>
      <c r="BP280" s="868"/>
      <c r="BQ280" s="866"/>
      <c r="BR280" s="867"/>
      <c r="BS280" s="867"/>
      <c r="BT280" s="867"/>
      <c r="BU280" s="868"/>
      <c r="BV280" s="866"/>
      <c r="BW280" s="867"/>
      <c r="BX280" s="867"/>
      <c r="BY280" s="867"/>
      <c r="BZ280" s="868"/>
      <c r="CA280" s="866"/>
      <c r="CB280" s="867"/>
      <c r="CC280" s="867"/>
      <c r="CD280" s="867"/>
      <c r="CE280" s="868"/>
      <c r="CF280" s="877"/>
      <c r="CG280" s="878"/>
      <c r="CH280" s="878"/>
      <c r="CI280" s="878"/>
      <c r="CJ280" s="878"/>
      <c r="CK280" s="879"/>
      <c r="CL280" s="877"/>
      <c r="CM280" s="878"/>
      <c r="CN280" s="878"/>
      <c r="CO280" s="878"/>
      <c r="CP280" s="878"/>
      <c r="CQ280" s="879"/>
    </row>
    <row r="281" spans="1:95" x14ac:dyDescent="0.2">
      <c r="A281" s="839" t="s">
        <v>30</v>
      </c>
      <c r="B281" s="839"/>
      <c r="C281" s="839"/>
      <c r="D281" s="839"/>
      <c r="E281" s="839"/>
      <c r="F281" s="839"/>
      <c r="G281" s="839"/>
      <c r="H281" s="853" t="s">
        <v>55</v>
      </c>
      <c r="I281" s="854"/>
      <c r="J281" s="854"/>
      <c r="K281" s="854"/>
      <c r="L281" s="854"/>
      <c r="M281" s="854"/>
      <c r="N281" s="854"/>
      <c r="O281" s="854"/>
      <c r="P281" s="854"/>
      <c r="Q281" s="854"/>
      <c r="R281" s="854"/>
      <c r="S281" s="855"/>
      <c r="T281" s="853" t="s">
        <v>56</v>
      </c>
      <c r="U281" s="854"/>
      <c r="V281" s="854"/>
      <c r="W281" s="854"/>
      <c r="X281" s="854"/>
      <c r="Y281" s="854"/>
      <c r="Z281" s="854"/>
      <c r="AA281" s="854"/>
      <c r="AB281" s="855"/>
      <c r="AC281" s="853" t="s">
        <v>57</v>
      </c>
      <c r="AD281" s="854"/>
      <c r="AE281" s="854"/>
      <c r="AF281" s="854"/>
      <c r="AG281" s="854"/>
      <c r="AH281" s="854"/>
      <c r="AI281" s="854"/>
      <c r="AJ281" s="854"/>
      <c r="AK281" s="854"/>
      <c r="AL281" s="854"/>
      <c r="AM281" s="854"/>
      <c r="AN281" s="854"/>
      <c r="AO281" s="854"/>
      <c r="AP281" s="854"/>
      <c r="AQ281" s="854"/>
      <c r="AR281" s="855"/>
      <c r="AS281" s="853" t="s">
        <v>58</v>
      </c>
      <c r="AT281" s="854"/>
      <c r="AU281" s="854"/>
      <c r="AV281" s="854"/>
      <c r="AW281" s="855"/>
      <c r="AX281" s="853" t="s">
        <v>59</v>
      </c>
      <c r="AY281" s="854"/>
      <c r="AZ281" s="854"/>
      <c r="BA281" s="855"/>
      <c r="BB281" s="839" t="s">
        <v>60</v>
      </c>
      <c r="BC281" s="839"/>
      <c r="BD281" s="839"/>
      <c r="BE281" s="839"/>
      <c r="BF281" s="839"/>
      <c r="BG281" s="839" t="s">
        <v>61</v>
      </c>
      <c r="BH281" s="839"/>
      <c r="BI281" s="839"/>
      <c r="BJ281" s="839"/>
      <c r="BK281" s="839"/>
      <c r="BL281" s="839" t="s">
        <v>62</v>
      </c>
      <c r="BM281" s="839"/>
      <c r="BN281" s="839"/>
      <c r="BO281" s="839"/>
      <c r="BP281" s="839"/>
      <c r="BQ281" s="839" t="s">
        <v>63</v>
      </c>
      <c r="BR281" s="839"/>
      <c r="BS281" s="839"/>
      <c r="BT281" s="839"/>
      <c r="BU281" s="839"/>
      <c r="BV281" s="839" t="s">
        <v>64</v>
      </c>
      <c r="BW281" s="839"/>
      <c r="BX281" s="839"/>
      <c r="BY281" s="839"/>
      <c r="BZ281" s="839"/>
      <c r="CA281" s="839" t="s">
        <v>84</v>
      </c>
      <c r="CB281" s="839"/>
      <c r="CC281" s="839"/>
      <c r="CD281" s="839"/>
      <c r="CE281" s="839"/>
      <c r="CF281" s="839" t="s">
        <v>85</v>
      </c>
      <c r="CG281" s="839"/>
      <c r="CH281" s="839"/>
      <c r="CI281" s="839"/>
      <c r="CJ281" s="839"/>
      <c r="CK281" s="839"/>
      <c r="CL281" s="839" t="s">
        <v>86</v>
      </c>
      <c r="CM281" s="839"/>
      <c r="CN281" s="839"/>
      <c r="CO281" s="839"/>
      <c r="CP281" s="839"/>
      <c r="CQ281" s="839"/>
    </row>
    <row r="282" spans="1:95" hidden="1" x14ac:dyDescent="0.2">
      <c r="A282" s="892"/>
      <c r="B282" s="893"/>
      <c r="C282" s="893"/>
      <c r="D282" s="893"/>
      <c r="E282" s="893"/>
      <c r="F282" s="893"/>
      <c r="G282" s="894"/>
      <c r="H282" s="880"/>
      <c r="I282" s="881"/>
      <c r="J282" s="881"/>
      <c r="K282" s="881"/>
      <c r="L282" s="881"/>
      <c r="M282" s="881"/>
      <c r="N282" s="881"/>
      <c r="O282" s="881"/>
      <c r="P282" s="881"/>
      <c r="Q282" s="881"/>
      <c r="R282" s="881"/>
      <c r="S282" s="882"/>
      <c r="T282" s="880"/>
      <c r="U282" s="881"/>
      <c r="V282" s="881"/>
      <c r="W282" s="881"/>
      <c r="X282" s="881"/>
      <c r="Y282" s="881"/>
      <c r="Z282" s="881"/>
      <c r="AA282" s="881"/>
      <c r="AB282" s="882"/>
      <c r="AC282" s="898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  <c r="AN282" s="899"/>
      <c r="AO282" s="899"/>
      <c r="AP282" s="899"/>
      <c r="AQ282" s="899"/>
      <c r="AR282" s="900"/>
      <c r="AS282" s="860"/>
      <c r="AT282" s="861"/>
      <c r="AU282" s="861"/>
      <c r="AV282" s="861"/>
      <c r="AW282" s="862"/>
      <c r="AX282" s="892"/>
      <c r="AY282" s="893"/>
      <c r="AZ282" s="893"/>
      <c r="BA282" s="894"/>
      <c r="BB282" s="880"/>
      <c r="BC282" s="881"/>
      <c r="BD282" s="881"/>
      <c r="BE282" s="881"/>
      <c r="BF282" s="882"/>
      <c r="BG282" s="892"/>
      <c r="BH282" s="893"/>
      <c r="BI282" s="893"/>
      <c r="BJ282" s="893"/>
      <c r="BK282" s="894"/>
      <c r="BL282" s="880"/>
      <c r="BM282" s="881"/>
      <c r="BN282" s="881"/>
      <c r="BO282" s="881"/>
      <c r="BP282" s="882"/>
      <c r="BQ282" s="886"/>
      <c r="BR282" s="887"/>
      <c r="BS282" s="887"/>
      <c r="BT282" s="887"/>
      <c r="BU282" s="888"/>
      <c r="BV282" s="880"/>
      <c r="BW282" s="881"/>
      <c r="BX282" s="881"/>
      <c r="BY282" s="881"/>
      <c r="BZ282" s="882"/>
      <c r="CA282" s="880"/>
      <c r="CB282" s="881"/>
      <c r="CC282" s="881"/>
      <c r="CD282" s="881"/>
      <c r="CE282" s="882"/>
      <c r="CF282" s="880"/>
      <c r="CG282" s="881"/>
      <c r="CH282" s="881"/>
      <c r="CI282" s="881"/>
      <c r="CJ282" s="881"/>
      <c r="CK282" s="882"/>
      <c r="CL282" s="880"/>
      <c r="CM282" s="881"/>
      <c r="CN282" s="881"/>
      <c r="CO282" s="881"/>
      <c r="CP282" s="881"/>
      <c r="CQ282" s="882"/>
    </row>
    <row r="283" spans="1:95" hidden="1" x14ac:dyDescent="0.2">
      <c r="A283" s="895"/>
      <c r="B283" s="896"/>
      <c r="C283" s="896"/>
      <c r="D283" s="896"/>
      <c r="E283" s="896"/>
      <c r="F283" s="896"/>
      <c r="G283" s="897"/>
      <c r="H283" s="883"/>
      <c r="I283" s="884"/>
      <c r="J283" s="884"/>
      <c r="K283" s="884"/>
      <c r="L283" s="884"/>
      <c r="M283" s="884"/>
      <c r="N283" s="884"/>
      <c r="O283" s="884"/>
      <c r="P283" s="884"/>
      <c r="Q283" s="884"/>
      <c r="R283" s="884"/>
      <c r="S283" s="885"/>
      <c r="T283" s="883"/>
      <c r="U283" s="884"/>
      <c r="V283" s="884"/>
      <c r="W283" s="884"/>
      <c r="X283" s="884"/>
      <c r="Y283" s="884"/>
      <c r="Z283" s="884"/>
      <c r="AA283" s="884"/>
      <c r="AB283" s="885"/>
      <c r="AC283" s="901"/>
      <c r="AD283" s="902"/>
      <c r="AE283" s="902"/>
      <c r="AF283" s="902"/>
      <c r="AG283" s="902"/>
      <c r="AH283" s="902"/>
      <c r="AI283" s="902"/>
      <c r="AJ283" s="902"/>
      <c r="AK283" s="902"/>
      <c r="AL283" s="902"/>
      <c r="AM283" s="902"/>
      <c r="AN283" s="902"/>
      <c r="AO283" s="902"/>
      <c r="AP283" s="902"/>
      <c r="AQ283" s="902"/>
      <c r="AR283" s="903"/>
      <c r="AS283" s="866"/>
      <c r="AT283" s="867"/>
      <c r="AU283" s="867"/>
      <c r="AV283" s="867"/>
      <c r="AW283" s="868"/>
      <c r="AX283" s="895"/>
      <c r="AY283" s="896"/>
      <c r="AZ283" s="896"/>
      <c r="BA283" s="897"/>
      <c r="BB283" s="883"/>
      <c r="BC283" s="884"/>
      <c r="BD283" s="884"/>
      <c r="BE283" s="884"/>
      <c r="BF283" s="885"/>
      <c r="BG283" s="895"/>
      <c r="BH283" s="896"/>
      <c r="BI283" s="896"/>
      <c r="BJ283" s="896"/>
      <c r="BK283" s="897"/>
      <c r="BL283" s="883"/>
      <c r="BM283" s="884"/>
      <c r="BN283" s="884"/>
      <c r="BO283" s="884"/>
      <c r="BP283" s="885"/>
      <c r="BQ283" s="889"/>
      <c r="BR283" s="890"/>
      <c r="BS283" s="890"/>
      <c r="BT283" s="890"/>
      <c r="BU283" s="891"/>
      <c r="BV283" s="883"/>
      <c r="BW283" s="884"/>
      <c r="BX283" s="884"/>
      <c r="BY283" s="884"/>
      <c r="BZ283" s="885"/>
      <c r="CA283" s="883"/>
      <c r="CB283" s="884"/>
      <c r="CC283" s="884"/>
      <c r="CD283" s="884"/>
      <c r="CE283" s="885"/>
      <c r="CF283" s="883"/>
      <c r="CG283" s="884"/>
      <c r="CH283" s="884"/>
      <c r="CI283" s="884"/>
      <c r="CJ283" s="884"/>
      <c r="CK283" s="885"/>
      <c r="CL283" s="883"/>
      <c r="CM283" s="884"/>
      <c r="CN283" s="884"/>
      <c r="CO283" s="884"/>
      <c r="CP283" s="884"/>
      <c r="CQ283" s="885"/>
    </row>
    <row r="284" spans="1:95" x14ac:dyDescent="0.2">
      <c r="A284" s="906"/>
      <c r="B284" s="906"/>
      <c r="C284" s="906"/>
      <c r="D284" s="906"/>
      <c r="E284" s="906"/>
      <c r="F284" s="906"/>
      <c r="G284" s="906"/>
      <c r="H284" s="907"/>
      <c r="I284" s="908"/>
      <c r="J284" s="908"/>
      <c r="K284" s="908"/>
      <c r="L284" s="908"/>
      <c r="M284" s="908"/>
      <c r="N284" s="908"/>
      <c r="O284" s="908"/>
      <c r="P284" s="908"/>
      <c r="Q284" s="908"/>
      <c r="R284" s="908"/>
      <c r="S284" s="909"/>
      <c r="T284" s="907"/>
      <c r="U284" s="908"/>
      <c r="V284" s="908"/>
      <c r="W284" s="908"/>
      <c r="X284" s="908"/>
      <c r="Y284" s="908"/>
      <c r="Z284" s="908"/>
      <c r="AA284" s="908"/>
      <c r="AB284" s="909"/>
      <c r="AC284" s="907"/>
      <c r="AD284" s="908"/>
      <c r="AE284" s="908"/>
      <c r="AF284" s="908"/>
      <c r="AG284" s="908"/>
      <c r="AH284" s="908"/>
      <c r="AI284" s="908"/>
      <c r="AJ284" s="908"/>
      <c r="AK284" s="908"/>
      <c r="AL284" s="908"/>
      <c r="AM284" s="908"/>
      <c r="AN284" s="908"/>
      <c r="AO284" s="908"/>
      <c r="AP284" s="908"/>
      <c r="AQ284" s="908"/>
      <c r="AR284" s="909"/>
      <c r="AS284" s="853"/>
      <c r="AT284" s="854"/>
      <c r="AU284" s="854"/>
      <c r="AV284" s="854"/>
      <c r="AW284" s="855"/>
      <c r="AX284" s="910"/>
      <c r="AY284" s="911"/>
      <c r="AZ284" s="911"/>
      <c r="BA284" s="912"/>
      <c r="BB284" s="904"/>
      <c r="BC284" s="904"/>
      <c r="BD284" s="904"/>
      <c r="BE284" s="904"/>
      <c r="BF284" s="904"/>
      <c r="BG284" s="904"/>
      <c r="BH284" s="904"/>
      <c r="BI284" s="904"/>
      <c r="BJ284" s="904"/>
      <c r="BK284" s="904"/>
      <c r="BL284" s="904"/>
      <c r="BM284" s="904"/>
      <c r="BN284" s="904"/>
      <c r="BO284" s="904"/>
      <c r="BP284" s="904"/>
      <c r="BQ284" s="904"/>
      <c r="BR284" s="904"/>
      <c r="BS284" s="904"/>
      <c r="BT284" s="904"/>
      <c r="BU284" s="904"/>
      <c r="BV284" s="904"/>
      <c r="BW284" s="904"/>
      <c r="BX284" s="904"/>
      <c r="BY284" s="904"/>
      <c r="BZ284" s="904"/>
      <c r="CA284" s="904"/>
      <c r="CB284" s="904"/>
      <c r="CC284" s="904"/>
      <c r="CD284" s="904"/>
      <c r="CE284" s="904"/>
      <c r="CF284" s="904"/>
      <c r="CG284" s="904"/>
      <c r="CH284" s="904"/>
      <c r="CI284" s="904"/>
      <c r="CJ284" s="904"/>
      <c r="CK284" s="904"/>
      <c r="CL284" s="904"/>
      <c r="CM284" s="904"/>
      <c r="CN284" s="904"/>
      <c r="CO284" s="904"/>
      <c r="CP284" s="904"/>
      <c r="CQ284" s="904"/>
    </row>
    <row r="285" spans="1:95" x14ac:dyDescent="0.2">
      <c r="A285" s="63"/>
      <c r="B285" s="63"/>
      <c r="C285" s="63"/>
      <c r="D285" s="63"/>
      <c r="E285" s="63"/>
      <c r="F285" s="63"/>
      <c r="G285" s="63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59"/>
      <c r="AT285" s="59"/>
      <c r="AU285" s="59"/>
      <c r="AV285" s="59"/>
      <c r="AW285" s="59"/>
      <c r="AX285" s="63"/>
      <c r="AY285" s="63"/>
      <c r="AZ285" s="63"/>
      <c r="BA285" s="63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</row>
    <row r="286" spans="1:95" ht="29.25" customHeight="1" x14ac:dyDescent="0.2">
      <c r="A286" s="905" t="s">
        <v>141</v>
      </c>
      <c r="B286" s="905"/>
      <c r="C286" s="905"/>
      <c r="D286" s="905"/>
      <c r="E286" s="905"/>
      <c r="F286" s="905"/>
      <c r="G286" s="905"/>
      <c r="H286" s="905"/>
      <c r="I286" s="905"/>
      <c r="J286" s="905"/>
      <c r="K286" s="905"/>
      <c r="L286" s="905"/>
      <c r="M286" s="905"/>
      <c r="N286" s="905"/>
      <c r="O286" s="905"/>
      <c r="P286" s="905"/>
      <c r="Q286" s="905"/>
      <c r="R286" s="905"/>
      <c r="S286" s="905"/>
      <c r="T286" s="905"/>
      <c r="U286" s="905"/>
      <c r="V286" s="905"/>
      <c r="W286" s="905"/>
      <c r="X286" s="905"/>
      <c r="Y286" s="905"/>
      <c r="Z286" s="905"/>
      <c r="AA286" s="905"/>
      <c r="AB286" s="905"/>
      <c r="AC286" s="905"/>
      <c r="AD286" s="905"/>
      <c r="AE286" s="905"/>
      <c r="AF286" s="905"/>
      <c r="AG286" s="905"/>
      <c r="AH286" s="905"/>
      <c r="AI286" s="905"/>
      <c r="AJ286" s="905"/>
      <c r="AK286" s="905"/>
      <c r="AL286" s="905"/>
      <c r="AM286" s="905"/>
      <c r="AN286" s="905"/>
      <c r="AO286" s="905"/>
      <c r="AP286" s="905"/>
      <c r="AQ286" s="905"/>
      <c r="AR286" s="905"/>
      <c r="AS286" s="905"/>
      <c r="AT286" s="905"/>
      <c r="AU286" s="905"/>
      <c r="AV286" s="905"/>
      <c r="AW286" s="905"/>
      <c r="AX286" s="905"/>
      <c r="AY286" s="905"/>
      <c r="AZ286" s="905"/>
      <c r="BA286" s="905"/>
      <c r="BB286" s="905"/>
      <c r="BC286" s="905"/>
      <c r="BD286" s="905"/>
      <c r="BE286" s="905"/>
      <c r="BF286" s="905"/>
      <c r="BG286" s="905"/>
      <c r="BH286" s="905"/>
      <c r="BI286" s="905"/>
      <c r="BJ286" s="905"/>
      <c r="BK286" s="905"/>
      <c r="BL286" s="905"/>
      <c r="BM286" s="905"/>
      <c r="BN286" s="905"/>
      <c r="BO286" s="905"/>
      <c r="BP286" s="905"/>
      <c r="BQ286" s="905"/>
      <c r="BR286" s="905"/>
      <c r="BS286" s="905"/>
      <c r="BT286" s="905"/>
      <c r="BU286" s="905"/>
      <c r="BV286" s="905"/>
      <c r="BW286" s="905"/>
      <c r="BX286" s="905"/>
      <c r="BY286" s="905"/>
      <c r="BZ286" s="905"/>
      <c r="CA286" s="905"/>
      <c r="CB286" s="905"/>
      <c r="CC286" s="905"/>
      <c r="CD286" s="905"/>
      <c r="CE286" s="905"/>
      <c r="CF286" s="905"/>
      <c r="CG286" s="905"/>
      <c r="CH286" s="905"/>
      <c r="CI286" s="905"/>
      <c r="CJ286" s="905"/>
      <c r="CK286" s="905"/>
      <c r="CL286" s="905"/>
      <c r="CM286" s="905"/>
      <c r="CN286" s="905"/>
      <c r="CO286" s="905"/>
      <c r="CP286" s="905"/>
      <c r="CQ286" s="905"/>
    </row>
    <row r="287" spans="1:95" x14ac:dyDescent="0.2">
      <c r="A287" s="693" t="s">
        <v>142</v>
      </c>
      <c r="B287" s="693"/>
      <c r="C287" s="693"/>
      <c r="D287" s="693"/>
      <c r="E287" s="693"/>
      <c r="F287" s="693"/>
      <c r="G287" s="693"/>
      <c r="H287" s="693"/>
      <c r="I287" s="693"/>
      <c r="J287" s="693"/>
      <c r="K287" s="693"/>
      <c r="L287" s="693"/>
      <c r="M287" s="693"/>
      <c r="N287" s="693"/>
      <c r="O287" s="693"/>
      <c r="P287" s="693"/>
      <c r="Q287" s="693"/>
      <c r="R287" s="693"/>
      <c r="S287" s="693"/>
      <c r="T287" s="693"/>
      <c r="U287" s="693"/>
      <c r="V287" s="693"/>
      <c r="W287" s="693"/>
      <c r="X287" s="693"/>
      <c r="Y287" s="693"/>
      <c r="Z287" s="693"/>
      <c r="AA287" s="693"/>
      <c r="AB287" s="693"/>
      <c r="AC287" s="693"/>
      <c r="AD287" s="693"/>
      <c r="AE287" s="693"/>
      <c r="AF287" s="693"/>
      <c r="AG287" s="693"/>
      <c r="AH287" s="693"/>
      <c r="AI287" s="693"/>
      <c r="AJ287" s="693"/>
      <c r="AK287" s="693"/>
      <c r="AL287" s="693"/>
      <c r="AM287" s="693"/>
      <c r="AN287" s="693"/>
      <c r="AO287" s="693"/>
      <c r="AP287" s="693"/>
      <c r="AQ287" s="693"/>
      <c r="AR287" s="693"/>
      <c r="AS287" s="693"/>
      <c r="AT287" s="693"/>
      <c r="AU287" s="693"/>
      <c r="AV287" s="693"/>
      <c r="AW287" s="693"/>
      <c r="AX287" s="693"/>
      <c r="AY287" s="693"/>
      <c r="AZ287" s="693"/>
      <c r="BA287" s="693"/>
      <c r="BB287" s="693"/>
      <c r="BC287" s="693"/>
      <c r="BD287" s="693"/>
      <c r="BE287" s="693"/>
      <c r="BF287" s="693"/>
      <c r="BG287" s="693"/>
      <c r="BH287" s="693"/>
      <c r="BI287" s="693"/>
      <c r="BJ287" s="693"/>
      <c r="BK287" s="693"/>
      <c r="BL287" s="693"/>
      <c r="BM287" s="693"/>
      <c r="BN287" s="693"/>
      <c r="BO287" s="693"/>
      <c r="BP287" s="693"/>
      <c r="BQ287" s="693"/>
      <c r="BR287" s="693"/>
      <c r="BS287" s="693"/>
      <c r="BT287" s="693"/>
      <c r="BU287" s="693"/>
      <c r="BV287" s="693"/>
      <c r="BW287" s="693"/>
      <c r="BX287" s="693"/>
      <c r="BY287" s="693"/>
      <c r="BZ287" s="693"/>
      <c r="CA287" s="693"/>
      <c r="CB287" s="693"/>
      <c r="CC287" s="693"/>
      <c r="CD287" s="693"/>
      <c r="CE287" s="693"/>
      <c r="CF287" s="693"/>
      <c r="CG287" s="693"/>
      <c r="CH287" s="693"/>
      <c r="CI287" s="693"/>
      <c r="CJ287" s="693"/>
      <c r="CK287" s="693"/>
      <c r="CL287" s="693"/>
      <c r="CM287" s="693"/>
      <c r="CN287" s="693"/>
      <c r="CO287" s="693"/>
      <c r="CP287" s="693"/>
      <c r="CQ287" s="693"/>
    </row>
    <row r="288" spans="1:95" ht="26.25" customHeight="1" x14ac:dyDescent="0.2">
      <c r="A288" s="694" t="s">
        <v>143</v>
      </c>
      <c r="B288" s="694"/>
      <c r="C288" s="694"/>
      <c r="D288" s="694"/>
      <c r="E288" s="694"/>
      <c r="F288" s="694"/>
      <c r="G288" s="694"/>
      <c r="H288" s="694"/>
      <c r="I288" s="694"/>
      <c r="J288" s="694"/>
      <c r="K288" s="694"/>
      <c r="L288" s="694"/>
      <c r="M288" s="694"/>
      <c r="N288" s="694"/>
      <c r="O288" s="694"/>
      <c r="P288" s="694"/>
      <c r="Q288" s="694"/>
      <c r="R288" s="694"/>
      <c r="S288" s="694"/>
      <c r="T288" s="694"/>
      <c r="U288" s="694"/>
      <c r="V288" s="694"/>
      <c r="W288" s="694"/>
      <c r="X288" s="694"/>
      <c r="Y288" s="694"/>
      <c r="Z288" s="694"/>
      <c r="AA288" s="694"/>
      <c r="AB288" s="694"/>
      <c r="AC288" s="694"/>
      <c r="AD288" s="694"/>
      <c r="AE288" s="694"/>
      <c r="AF288" s="694"/>
      <c r="AG288" s="694"/>
      <c r="AH288" s="694"/>
      <c r="AI288" s="694"/>
      <c r="AJ288" s="694"/>
      <c r="AK288" s="694"/>
      <c r="AL288" s="694"/>
      <c r="AM288" s="694"/>
      <c r="AN288" s="694"/>
      <c r="AO288" s="694"/>
      <c r="AP288" s="694"/>
      <c r="AQ288" s="694"/>
      <c r="AR288" s="694"/>
      <c r="AS288" s="694"/>
      <c r="AT288" s="694"/>
      <c r="AU288" s="694"/>
      <c r="AV288" s="694"/>
      <c r="AW288" s="694"/>
      <c r="AX288" s="694"/>
      <c r="AY288" s="694"/>
      <c r="AZ288" s="694"/>
      <c r="BA288" s="694"/>
      <c r="BB288" s="694"/>
      <c r="BC288" s="694"/>
      <c r="BD288" s="694"/>
      <c r="BE288" s="694"/>
      <c r="BF288" s="694"/>
      <c r="BG288" s="694"/>
      <c r="BH288" s="694"/>
      <c r="BI288" s="694"/>
      <c r="BJ288" s="694"/>
      <c r="BK288" s="694"/>
      <c r="BL288" s="694"/>
      <c r="BM288" s="694"/>
      <c r="BN288" s="694"/>
      <c r="BO288" s="694"/>
      <c r="BP288" s="694"/>
      <c r="BQ288" s="694"/>
      <c r="BR288" s="694"/>
      <c r="BS288" s="694"/>
      <c r="BT288" s="694"/>
      <c r="BU288" s="694"/>
      <c r="BV288" s="694"/>
      <c r="BW288" s="694"/>
      <c r="BX288" s="694"/>
      <c r="BY288" s="694"/>
      <c r="BZ288" s="694"/>
      <c r="CA288" s="694"/>
      <c r="CB288" s="694"/>
      <c r="CC288" s="694"/>
      <c r="CD288" s="694"/>
      <c r="CE288" s="694"/>
      <c r="CF288" s="694"/>
      <c r="CG288" s="694"/>
      <c r="CH288" s="694"/>
      <c r="CI288" s="694"/>
      <c r="CJ288" s="694"/>
      <c r="CK288" s="694"/>
      <c r="CL288" s="694"/>
      <c r="CM288" s="694"/>
      <c r="CN288" s="694"/>
      <c r="CO288" s="694"/>
      <c r="CP288" s="694"/>
      <c r="CQ288" s="694"/>
    </row>
    <row r="289" spans="1:95" ht="0.75" customHeight="1" x14ac:dyDescent="0.2">
      <c r="A289" s="805"/>
      <c r="B289" s="805"/>
      <c r="C289" s="805"/>
      <c r="D289" s="805"/>
      <c r="E289" s="805"/>
      <c r="F289" s="805"/>
      <c r="G289" s="805"/>
      <c r="H289" s="805"/>
      <c r="I289" s="805"/>
      <c r="J289" s="805"/>
      <c r="K289" s="805"/>
      <c r="L289" s="805"/>
      <c r="M289" s="805"/>
      <c r="N289" s="805"/>
      <c r="O289" s="805"/>
      <c r="P289" s="805"/>
      <c r="Q289" s="805"/>
      <c r="R289" s="805"/>
      <c r="S289" s="805"/>
      <c r="T289" s="805"/>
      <c r="U289" s="805"/>
      <c r="V289" s="805"/>
      <c r="W289" s="805"/>
      <c r="X289" s="805"/>
      <c r="Y289" s="805"/>
      <c r="Z289" s="805"/>
      <c r="AA289" s="805"/>
      <c r="AB289" s="805"/>
      <c r="AC289" s="805"/>
      <c r="AD289" s="805"/>
      <c r="AE289" s="805"/>
      <c r="AF289" s="805"/>
      <c r="AG289" s="805"/>
      <c r="AH289" s="805"/>
      <c r="AI289" s="805"/>
      <c r="AJ289" s="805"/>
      <c r="AK289" s="805"/>
      <c r="AL289" s="805"/>
      <c r="AM289" s="805"/>
      <c r="AN289" s="805"/>
      <c r="AO289" s="805"/>
      <c r="AP289" s="805"/>
      <c r="AQ289" s="805"/>
      <c r="AR289" s="805"/>
      <c r="AS289" s="805"/>
      <c r="AT289" s="805"/>
      <c r="AU289" s="805"/>
      <c r="AV289" s="805"/>
      <c r="AW289" s="805"/>
      <c r="AX289" s="805"/>
      <c r="AY289" s="805"/>
      <c r="AZ289" s="805"/>
      <c r="BA289" s="805"/>
      <c r="BB289" s="805"/>
      <c r="BC289" s="805"/>
      <c r="BD289" s="805"/>
      <c r="BE289" s="805"/>
      <c r="BF289" s="805"/>
      <c r="BG289" s="805"/>
      <c r="BH289" s="805"/>
      <c r="BI289" s="805"/>
      <c r="BJ289" s="805"/>
      <c r="BK289" s="805"/>
      <c r="BL289" s="805"/>
      <c r="BM289" s="805"/>
      <c r="BN289" s="805"/>
      <c r="BO289" s="805"/>
      <c r="BP289" s="805"/>
      <c r="BQ289" s="805"/>
      <c r="BR289" s="805"/>
      <c r="BS289" s="805"/>
      <c r="BT289" s="805"/>
      <c r="BU289" s="805"/>
      <c r="BV289" s="805"/>
      <c r="BW289" s="805"/>
      <c r="BX289" s="805"/>
      <c r="BY289" s="805"/>
      <c r="BZ289" s="805"/>
      <c r="CA289" s="805"/>
      <c r="CB289" s="805"/>
      <c r="CC289" s="805"/>
      <c r="CD289" s="805"/>
      <c r="CE289" s="805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</row>
    <row r="290" spans="1:95" ht="18" x14ac:dyDescent="0.2">
      <c r="A290" s="913" t="s">
        <v>144</v>
      </c>
      <c r="B290" s="913"/>
      <c r="C290" s="913"/>
      <c r="D290" s="913"/>
      <c r="E290" s="913"/>
      <c r="F290" s="913"/>
      <c r="G290" s="913"/>
      <c r="H290" s="913"/>
      <c r="I290" s="913"/>
      <c r="J290" s="913"/>
      <c r="K290" s="913"/>
      <c r="L290" s="913"/>
      <c r="M290" s="913"/>
      <c r="N290" s="913"/>
      <c r="O290" s="913"/>
      <c r="P290" s="913"/>
      <c r="Q290" s="913"/>
      <c r="R290" s="913"/>
      <c r="S290" s="913"/>
      <c r="T290" s="913"/>
      <c r="U290" s="913"/>
      <c r="V290" s="913"/>
      <c r="W290" s="913"/>
      <c r="X290" s="913"/>
      <c r="Y290" s="913"/>
      <c r="Z290" s="913"/>
      <c r="AA290" s="913"/>
      <c r="AB290" s="913"/>
      <c r="AC290" s="913"/>
      <c r="AD290" s="913"/>
      <c r="AE290" s="913"/>
      <c r="AF290" s="913"/>
      <c r="AG290" s="913"/>
      <c r="AH290" s="913"/>
      <c r="AI290" s="913"/>
      <c r="AJ290" s="913"/>
      <c r="AK290" s="913"/>
      <c r="AL290" s="913"/>
      <c r="AM290" s="913"/>
      <c r="AN290" s="913"/>
      <c r="AO290" s="913"/>
      <c r="AP290" s="913"/>
      <c r="AQ290" s="913"/>
      <c r="AR290" s="913"/>
      <c r="AS290" s="913"/>
      <c r="AT290" s="913"/>
      <c r="AU290" s="913"/>
      <c r="AV290" s="913"/>
      <c r="AW290" s="913"/>
      <c r="AX290" s="913"/>
      <c r="AY290" s="913"/>
      <c r="AZ290" s="913"/>
      <c r="BA290" s="913"/>
      <c r="BB290" s="913"/>
      <c r="BC290" s="913"/>
      <c r="BD290" s="913"/>
      <c r="BE290" s="913"/>
      <c r="BF290" s="913"/>
      <c r="BG290" s="913"/>
      <c r="BH290" s="913"/>
      <c r="BI290" s="913"/>
      <c r="BJ290" s="913"/>
      <c r="BK290" s="913"/>
      <c r="BL290" s="913"/>
      <c r="BM290" s="913"/>
      <c r="BN290" s="913"/>
      <c r="BO290" s="913"/>
      <c r="BP290" s="913"/>
      <c r="BQ290" s="913"/>
      <c r="BR290" s="913"/>
      <c r="BS290" s="913"/>
      <c r="BT290" s="913"/>
      <c r="BU290" s="913"/>
      <c r="BV290" s="913"/>
      <c r="BW290" s="913"/>
      <c r="BX290" s="913"/>
      <c r="BY290" s="913"/>
      <c r="BZ290" s="913"/>
      <c r="CA290" s="913"/>
      <c r="CB290" s="913"/>
      <c r="CC290" s="913"/>
      <c r="CD290" s="913"/>
      <c r="CE290" s="913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</row>
    <row r="291" spans="1:95" ht="4.5" customHeight="1" x14ac:dyDescent="0.2">
      <c r="A291" s="805"/>
      <c r="B291" s="805"/>
      <c r="C291" s="805"/>
      <c r="D291" s="805"/>
      <c r="E291" s="805"/>
      <c r="F291" s="805"/>
      <c r="G291" s="805"/>
      <c r="H291" s="805"/>
      <c r="I291" s="805"/>
      <c r="J291" s="805"/>
      <c r="K291" s="805"/>
      <c r="L291" s="805"/>
      <c r="M291" s="805"/>
      <c r="N291" s="805"/>
      <c r="O291" s="805"/>
      <c r="P291" s="805"/>
      <c r="Q291" s="805"/>
      <c r="R291" s="805"/>
      <c r="S291" s="805"/>
      <c r="T291" s="805"/>
      <c r="U291" s="805"/>
      <c r="V291" s="805"/>
      <c r="W291" s="805"/>
      <c r="X291" s="805"/>
      <c r="Y291" s="805"/>
      <c r="Z291" s="805"/>
      <c r="AA291" s="805"/>
      <c r="AB291" s="805"/>
      <c r="AC291" s="805"/>
      <c r="AD291" s="805"/>
      <c r="AE291" s="805"/>
      <c r="AF291" s="805"/>
      <c r="AG291" s="805"/>
      <c r="AH291" s="805"/>
      <c r="AI291" s="805"/>
      <c r="AJ291" s="805"/>
      <c r="AK291" s="805"/>
      <c r="AL291" s="805"/>
      <c r="AM291" s="805"/>
      <c r="AN291" s="805"/>
      <c r="AO291" s="805"/>
      <c r="AP291" s="805"/>
      <c r="AQ291" s="805"/>
      <c r="AR291" s="805"/>
      <c r="AS291" s="805"/>
      <c r="AT291" s="805"/>
      <c r="AU291" s="805"/>
      <c r="AV291" s="805"/>
      <c r="AW291" s="805"/>
      <c r="AX291" s="805"/>
      <c r="AY291" s="805"/>
      <c r="AZ291" s="805"/>
      <c r="BA291" s="805"/>
      <c r="BB291" s="805"/>
      <c r="BC291" s="805"/>
      <c r="BD291" s="805"/>
      <c r="BE291" s="805"/>
      <c r="BF291" s="805"/>
      <c r="BG291" s="805"/>
      <c r="BH291" s="805"/>
      <c r="BI291" s="805"/>
      <c r="BJ291" s="805"/>
      <c r="BK291" s="805"/>
      <c r="BL291" s="805"/>
      <c r="BM291" s="805"/>
      <c r="BN291" s="805"/>
      <c r="BO291" s="805"/>
      <c r="BP291" s="805"/>
      <c r="BQ291" s="805"/>
      <c r="BR291" s="805"/>
      <c r="BS291" s="805"/>
      <c r="BT291" s="805"/>
      <c r="BU291" s="805"/>
      <c r="BV291" s="805"/>
      <c r="BW291" s="805"/>
      <c r="BX291" s="805"/>
      <c r="BY291" s="805"/>
      <c r="BZ291" s="805"/>
      <c r="CA291" s="805"/>
      <c r="CB291" s="805"/>
      <c r="CC291" s="805"/>
      <c r="CD291" s="805"/>
      <c r="CE291" s="805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</row>
    <row r="292" spans="1:95" x14ac:dyDescent="0.2">
      <c r="A292" s="805" t="s">
        <v>145</v>
      </c>
      <c r="B292" s="805"/>
      <c r="C292" s="805"/>
      <c r="D292" s="805"/>
      <c r="E292" s="805"/>
      <c r="F292" s="805"/>
      <c r="G292" s="805"/>
      <c r="H292" s="805"/>
      <c r="I292" s="805"/>
      <c r="J292" s="805"/>
      <c r="K292" s="805"/>
      <c r="L292" s="805"/>
      <c r="M292" s="805"/>
      <c r="N292" s="805"/>
      <c r="O292" s="805"/>
      <c r="P292" s="805"/>
      <c r="Q292" s="805"/>
      <c r="R292" s="805"/>
      <c r="S292" s="805"/>
      <c r="T292" s="805"/>
      <c r="U292" s="805"/>
      <c r="V292" s="805"/>
      <c r="W292" s="805"/>
      <c r="X292" s="805"/>
      <c r="Y292" s="805"/>
      <c r="Z292" s="805"/>
      <c r="AA292" s="805"/>
      <c r="AB292" s="805"/>
      <c r="AC292" s="805"/>
      <c r="AD292" s="805"/>
      <c r="AE292" s="805"/>
      <c r="AF292" s="805"/>
      <c r="AG292" s="805"/>
      <c r="AH292" s="805"/>
      <c r="AI292" s="805"/>
      <c r="AJ292" s="805"/>
      <c r="AK292" s="805"/>
      <c r="AL292" s="805"/>
      <c r="AM292" s="805"/>
      <c r="AN292" s="805"/>
      <c r="AO292" s="805"/>
      <c r="AP292" s="805"/>
      <c r="AQ292" s="805"/>
      <c r="AR292" s="805"/>
      <c r="AS292" s="805"/>
      <c r="AT292" s="805"/>
      <c r="AU292" s="805"/>
      <c r="AV292" s="805"/>
      <c r="AW292" s="805"/>
      <c r="AX292" s="805"/>
      <c r="AY292" s="805"/>
      <c r="AZ292" s="805"/>
      <c r="BA292" s="805"/>
      <c r="BB292" s="805"/>
      <c r="BC292" s="805"/>
      <c r="BD292" s="805"/>
      <c r="BE292" s="805"/>
      <c r="BF292" s="805"/>
      <c r="BG292" s="805"/>
      <c r="BH292" s="805"/>
      <c r="BI292" s="805"/>
      <c r="BJ292" s="805"/>
      <c r="BK292" s="805"/>
      <c r="BL292" s="805"/>
      <c r="BM292" s="805"/>
      <c r="BN292" s="805"/>
      <c r="BO292" s="805"/>
      <c r="BP292" s="805"/>
      <c r="BQ292" s="805"/>
      <c r="BR292" s="805"/>
      <c r="BS292" s="805"/>
      <c r="BT292" s="805"/>
      <c r="BU292" s="805"/>
      <c r="BV292" s="805"/>
      <c r="BW292" s="805"/>
      <c r="BX292" s="805"/>
      <c r="BY292" s="805"/>
      <c r="BZ292" s="805"/>
      <c r="CA292" s="805"/>
      <c r="CB292" s="805"/>
      <c r="CC292" s="805"/>
      <c r="CD292" s="805"/>
      <c r="CE292" s="805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</row>
    <row r="293" spans="1:95" ht="6.75" customHeight="1" x14ac:dyDescent="0.2">
      <c r="A293" s="914"/>
      <c r="B293" s="914"/>
      <c r="C293" s="914"/>
      <c r="D293" s="914"/>
      <c r="E293" s="914"/>
      <c r="F293" s="914"/>
      <c r="G293" s="914"/>
      <c r="H293" s="914"/>
      <c r="I293" s="914"/>
      <c r="J293" s="914"/>
      <c r="K293" s="914"/>
      <c r="L293" s="914"/>
      <c r="M293" s="914"/>
      <c r="N293" s="914"/>
      <c r="O293" s="914"/>
      <c r="P293" s="914"/>
      <c r="Q293" s="914"/>
      <c r="R293" s="914"/>
      <c r="S293" s="914"/>
      <c r="T293" s="914"/>
      <c r="U293" s="914"/>
      <c r="V293" s="914"/>
      <c r="W293" s="914"/>
      <c r="X293" s="914"/>
      <c r="Y293" s="914"/>
      <c r="Z293" s="914"/>
      <c r="AA293" s="914"/>
      <c r="AB293" s="914"/>
      <c r="AC293" s="914"/>
      <c r="AD293" s="914"/>
      <c r="AE293" s="914"/>
      <c r="AF293" s="914"/>
      <c r="AG293" s="914"/>
      <c r="AH293" s="914"/>
      <c r="AI293" s="914"/>
      <c r="AJ293" s="914"/>
      <c r="AK293" s="914"/>
      <c r="AL293" s="914"/>
      <c r="AM293" s="914"/>
      <c r="AN293" s="914"/>
      <c r="AO293" s="914"/>
      <c r="AP293" s="914"/>
      <c r="AQ293" s="914"/>
      <c r="AR293" s="914"/>
      <c r="AS293" s="914"/>
      <c r="AT293" s="914"/>
      <c r="AU293" s="914"/>
      <c r="AV293" s="914"/>
      <c r="AW293" s="914"/>
      <c r="AX293" s="914"/>
      <c r="AY293" s="914"/>
      <c r="AZ293" s="914"/>
      <c r="BA293" s="914"/>
      <c r="BB293" s="914"/>
      <c r="BC293" s="805"/>
      <c r="BD293" s="805"/>
      <c r="BE293" s="805"/>
      <c r="BF293" s="805"/>
      <c r="BG293" s="805"/>
      <c r="BH293" s="805"/>
      <c r="BI293" s="805"/>
      <c r="BJ293" s="805"/>
      <c r="BK293" s="805"/>
      <c r="BL293" s="805"/>
      <c r="BM293" s="805"/>
      <c r="BN293" s="805"/>
      <c r="BO293" s="805"/>
      <c r="BP293" s="805"/>
      <c r="BQ293" s="805"/>
      <c r="BR293" s="805"/>
      <c r="BS293" s="805"/>
      <c r="BT293" s="805"/>
      <c r="BU293" s="805"/>
      <c r="BV293" s="805"/>
      <c r="BW293" s="805"/>
      <c r="BX293" s="805"/>
      <c r="BY293" s="805"/>
      <c r="BZ293" s="805"/>
      <c r="CA293" s="805"/>
      <c r="CB293" s="805"/>
      <c r="CC293" s="805"/>
      <c r="CD293" s="805"/>
      <c r="CE293" s="805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</row>
    <row r="294" spans="1:95" ht="34.5" customHeight="1" x14ac:dyDescent="0.2">
      <c r="A294" s="831" t="s">
        <v>146</v>
      </c>
      <c r="B294" s="831"/>
      <c r="C294" s="831"/>
      <c r="D294" s="831"/>
      <c r="E294" s="831"/>
      <c r="F294" s="831"/>
      <c r="G294" s="831"/>
      <c r="H294" s="831"/>
      <c r="I294" s="831"/>
      <c r="J294" s="831"/>
      <c r="K294" s="831"/>
      <c r="L294" s="831"/>
      <c r="M294" s="831"/>
      <c r="N294" s="831"/>
      <c r="O294" s="831"/>
      <c r="P294" s="831"/>
      <c r="Q294" s="831"/>
      <c r="R294" s="831"/>
      <c r="S294" s="831"/>
      <c r="T294" s="831"/>
      <c r="U294" s="831"/>
      <c r="V294" s="831"/>
      <c r="W294" s="831"/>
      <c r="X294" s="831"/>
      <c r="Y294" s="831"/>
      <c r="Z294" s="831"/>
      <c r="AA294" s="831"/>
      <c r="AB294" s="831" t="s">
        <v>147</v>
      </c>
      <c r="AC294" s="831"/>
      <c r="AD294" s="831"/>
      <c r="AE294" s="831"/>
      <c r="AF294" s="831"/>
      <c r="AG294" s="831"/>
      <c r="AH294" s="831"/>
      <c r="AI294" s="831"/>
      <c r="AJ294" s="831"/>
      <c r="AK294" s="831"/>
      <c r="AL294" s="831"/>
      <c r="AM294" s="831"/>
      <c r="AN294" s="831"/>
      <c r="AO294" s="831"/>
      <c r="AP294" s="831"/>
      <c r="AQ294" s="831"/>
      <c r="AR294" s="831"/>
      <c r="AS294" s="831"/>
      <c r="AT294" s="831"/>
      <c r="AU294" s="831"/>
      <c r="AV294" s="831"/>
      <c r="AW294" s="831"/>
      <c r="AX294" s="831"/>
      <c r="AY294" s="831"/>
      <c r="AZ294" s="831"/>
      <c r="BA294" s="831"/>
      <c r="BB294" s="831"/>
      <c r="BC294" s="831" t="s">
        <v>148</v>
      </c>
      <c r="BD294" s="831"/>
      <c r="BE294" s="831"/>
      <c r="BF294" s="831"/>
      <c r="BG294" s="831"/>
      <c r="BH294" s="831"/>
      <c r="BI294" s="831"/>
      <c r="BJ294" s="831"/>
      <c r="BK294" s="831"/>
      <c r="BL294" s="831"/>
      <c r="BM294" s="831"/>
      <c r="BN294" s="831"/>
      <c r="BO294" s="831"/>
      <c r="BP294" s="831"/>
      <c r="BQ294" s="831"/>
      <c r="BR294" s="831"/>
      <c r="BS294" s="831"/>
      <c r="BT294" s="831"/>
      <c r="BU294" s="831"/>
      <c r="BV294" s="831"/>
      <c r="BW294" s="831"/>
      <c r="BX294" s="831"/>
      <c r="BY294" s="831"/>
      <c r="BZ294" s="831"/>
      <c r="CA294" s="831"/>
      <c r="CB294" s="831"/>
      <c r="CC294" s="831"/>
      <c r="CD294" s="831"/>
      <c r="CE294" s="831"/>
      <c r="CF294" s="831"/>
      <c r="CG294" s="831"/>
      <c r="CH294" s="831"/>
      <c r="CI294" s="831"/>
      <c r="CJ294" s="831"/>
      <c r="CK294" s="831"/>
      <c r="CL294" s="831"/>
      <c r="CM294" s="831"/>
      <c r="CN294" s="831"/>
      <c r="CO294" s="831"/>
      <c r="CP294" s="831"/>
      <c r="CQ294" s="831"/>
    </row>
    <row r="295" spans="1:95" x14ac:dyDescent="0.2">
      <c r="A295" s="831" t="s">
        <v>30</v>
      </c>
      <c r="B295" s="831"/>
      <c r="C295" s="831"/>
      <c r="D295" s="831"/>
      <c r="E295" s="831"/>
      <c r="F295" s="831"/>
      <c r="G295" s="831"/>
      <c r="H295" s="831"/>
      <c r="I295" s="831"/>
      <c r="J295" s="831"/>
      <c r="K295" s="831"/>
      <c r="L295" s="831"/>
      <c r="M295" s="831"/>
      <c r="N295" s="831"/>
      <c r="O295" s="831"/>
      <c r="P295" s="831"/>
      <c r="Q295" s="831"/>
      <c r="R295" s="831"/>
      <c r="S295" s="831"/>
      <c r="T295" s="831"/>
      <c r="U295" s="831"/>
      <c r="V295" s="831"/>
      <c r="W295" s="831"/>
      <c r="X295" s="831"/>
      <c r="Y295" s="831"/>
      <c r="Z295" s="831"/>
      <c r="AA295" s="831"/>
      <c r="AB295" s="831" t="s">
        <v>55</v>
      </c>
      <c r="AC295" s="831"/>
      <c r="AD295" s="831"/>
      <c r="AE295" s="831"/>
      <c r="AF295" s="831"/>
      <c r="AG295" s="831"/>
      <c r="AH295" s="831"/>
      <c r="AI295" s="831"/>
      <c r="AJ295" s="831"/>
      <c r="AK295" s="831"/>
      <c r="AL295" s="831"/>
      <c r="AM295" s="831"/>
      <c r="AN295" s="831"/>
      <c r="AO295" s="831"/>
      <c r="AP295" s="831"/>
      <c r="AQ295" s="831"/>
      <c r="AR295" s="831"/>
      <c r="AS295" s="831"/>
      <c r="AT295" s="831"/>
      <c r="AU295" s="831"/>
      <c r="AV295" s="831"/>
      <c r="AW295" s="831"/>
      <c r="AX295" s="831"/>
      <c r="AY295" s="831"/>
      <c r="AZ295" s="831"/>
      <c r="BA295" s="831"/>
      <c r="BB295" s="831"/>
      <c r="BC295" s="835" t="s">
        <v>56</v>
      </c>
      <c r="BD295" s="836"/>
      <c r="BE295" s="836"/>
      <c r="BF295" s="836"/>
      <c r="BG295" s="836"/>
      <c r="BH295" s="836"/>
      <c r="BI295" s="836"/>
      <c r="BJ295" s="836"/>
      <c r="BK295" s="836"/>
      <c r="BL295" s="836"/>
      <c r="BM295" s="836"/>
      <c r="BN295" s="836"/>
      <c r="BO295" s="836"/>
      <c r="BP295" s="836"/>
      <c r="BQ295" s="836"/>
      <c r="BR295" s="836"/>
      <c r="BS295" s="836"/>
      <c r="BT295" s="836"/>
      <c r="BU295" s="836"/>
      <c r="BV295" s="836"/>
      <c r="BW295" s="836"/>
      <c r="BX295" s="836"/>
      <c r="BY295" s="836"/>
      <c r="BZ295" s="836"/>
      <c r="CA295" s="836"/>
      <c r="CB295" s="836"/>
      <c r="CC295" s="836"/>
      <c r="CD295" s="836"/>
      <c r="CE295" s="836"/>
      <c r="CF295" s="836"/>
      <c r="CG295" s="836"/>
      <c r="CH295" s="836"/>
      <c r="CI295" s="836"/>
      <c r="CJ295" s="836"/>
      <c r="CK295" s="836"/>
      <c r="CL295" s="836"/>
      <c r="CM295" s="836"/>
      <c r="CN295" s="836"/>
      <c r="CO295" s="836"/>
      <c r="CP295" s="836"/>
      <c r="CQ295" s="837"/>
    </row>
    <row r="296" spans="1:95" ht="30" customHeight="1" x14ac:dyDescent="0.2">
      <c r="A296" s="838" t="s">
        <v>149</v>
      </c>
      <c r="B296" s="838"/>
      <c r="C296" s="838"/>
      <c r="D296" s="838"/>
      <c r="E296" s="838"/>
      <c r="F296" s="838"/>
      <c r="G296" s="838"/>
      <c r="H296" s="838"/>
      <c r="I296" s="838"/>
      <c r="J296" s="838"/>
      <c r="K296" s="838"/>
      <c r="L296" s="838"/>
      <c r="M296" s="838"/>
      <c r="N296" s="838"/>
      <c r="O296" s="838"/>
      <c r="P296" s="838"/>
      <c r="Q296" s="838"/>
      <c r="R296" s="838"/>
      <c r="S296" s="838"/>
      <c r="T296" s="838"/>
      <c r="U296" s="838"/>
      <c r="V296" s="838"/>
      <c r="W296" s="838"/>
      <c r="X296" s="838"/>
      <c r="Y296" s="838"/>
      <c r="Z296" s="838"/>
      <c r="AA296" s="838"/>
      <c r="AB296" s="838" t="s">
        <v>150</v>
      </c>
      <c r="AC296" s="838"/>
      <c r="AD296" s="838"/>
      <c r="AE296" s="838"/>
      <c r="AF296" s="838"/>
      <c r="AG296" s="838"/>
      <c r="AH296" s="838"/>
      <c r="AI296" s="838"/>
      <c r="AJ296" s="838"/>
      <c r="AK296" s="838"/>
      <c r="AL296" s="838"/>
      <c r="AM296" s="838"/>
      <c r="AN296" s="838"/>
      <c r="AO296" s="838"/>
      <c r="AP296" s="838"/>
      <c r="AQ296" s="838"/>
      <c r="AR296" s="838"/>
      <c r="AS296" s="838"/>
      <c r="AT296" s="838"/>
      <c r="AU296" s="838"/>
      <c r="AV296" s="838"/>
      <c r="AW296" s="838"/>
      <c r="AX296" s="838"/>
      <c r="AY296" s="838"/>
      <c r="AZ296" s="838"/>
      <c r="BA296" s="838"/>
      <c r="BB296" s="838"/>
      <c r="BC296" s="839" t="s">
        <v>102</v>
      </c>
      <c r="BD296" s="839"/>
      <c r="BE296" s="839"/>
      <c r="BF296" s="839"/>
      <c r="BG296" s="839"/>
      <c r="BH296" s="839"/>
      <c r="BI296" s="839"/>
      <c r="BJ296" s="839"/>
      <c r="BK296" s="839"/>
      <c r="BL296" s="839"/>
      <c r="BM296" s="839"/>
      <c r="BN296" s="839"/>
      <c r="BO296" s="839"/>
      <c r="BP296" s="839"/>
      <c r="BQ296" s="839"/>
      <c r="BR296" s="839"/>
      <c r="BS296" s="839"/>
      <c r="BT296" s="839"/>
      <c r="BU296" s="839"/>
      <c r="BV296" s="839"/>
      <c r="BW296" s="839"/>
      <c r="BX296" s="839"/>
      <c r="BY296" s="839"/>
      <c r="BZ296" s="839"/>
      <c r="CA296" s="839"/>
      <c r="CB296" s="839"/>
      <c r="CC296" s="839"/>
      <c r="CD296" s="839"/>
      <c r="CE296" s="839"/>
      <c r="CF296" s="839"/>
      <c r="CG296" s="839"/>
      <c r="CH296" s="839"/>
      <c r="CI296" s="839"/>
      <c r="CJ296" s="839"/>
      <c r="CK296" s="839"/>
      <c r="CL296" s="839"/>
      <c r="CM296" s="839"/>
      <c r="CN296" s="839"/>
      <c r="CO296" s="839"/>
      <c r="CP296" s="839"/>
      <c r="CQ296" s="839"/>
    </row>
    <row r="297" spans="1:95" hidden="1" x14ac:dyDescent="0.2">
      <c r="A297" s="831"/>
      <c r="B297" s="831"/>
      <c r="C297" s="831"/>
      <c r="D297" s="831"/>
      <c r="E297" s="831"/>
      <c r="F297" s="831"/>
      <c r="G297" s="831"/>
      <c r="H297" s="831"/>
      <c r="I297" s="831"/>
      <c r="J297" s="831"/>
      <c r="K297" s="831"/>
      <c r="L297" s="831"/>
      <c r="M297" s="831"/>
      <c r="N297" s="831"/>
      <c r="O297" s="831"/>
      <c r="P297" s="831"/>
      <c r="Q297" s="831"/>
      <c r="R297" s="831"/>
      <c r="S297" s="831"/>
      <c r="T297" s="831"/>
      <c r="U297" s="831"/>
      <c r="V297" s="831"/>
      <c r="W297" s="831"/>
      <c r="X297" s="831"/>
      <c r="Y297" s="831"/>
      <c r="Z297" s="831"/>
      <c r="AA297" s="831"/>
      <c r="AB297" s="831"/>
      <c r="AC297" s="831"/>
      <c r="AD297" s="831"/>
      <c r="AE297" s="831"/>
      <c r="AF297" s="831"/>
      <c r="AG297" s="831"/>
      <c r="AH297" s="831"/>
      <c r="AI297" s="831"/>
      <c r="AJ297" s="831"/>
      <c r="AK297" s="831"/>
      <c r="AL297" s="831"/>
      <c r="AM297" s="831"/>
      <c r="AN297" s="831"/>
      <c r="AO297" s="831"/>
      <c r="AP297" s="831"/>
      <c r="AQ297" s="831"/>
      <c r="AR297" s="831"/>
      <c r="AS297" s="831"/>
      <c r="AT297" s="831"/>
      <c r="AU297" s="831"/>
      <c r="AV297" s="832"/>
      <c r="AW297" s="832"/>
      <c r="AX297" s="832"/>
      <c r="AY297" s="832"/>
      <c r="AZ297" s="832"/>
      <c r="BA297" s="832"/>
      <c r="BB297" s="832"/>
      <c r="BC297" s="831"/>
      <c r="BD297" s="831"/>
      <c r="BE297" s="831"/>
      <c r="BF297" s="831"/>
      <c r="BG297" s="831"/>
      <c r="BH297" s="831"/>
      <c r="BI297" s="831"/>
      <c r="BJ297" s="831"/>
      <c r="BK297" s="831"/>
      <c r="BL297" s="831"/>
      <c r="BM297" s="831"/>
      <c r="BN297" s="831"/>
      <c r="BO297" s="831"/>
      <c r="BP297" s="831"/>
      <c r="BQ297" s="831"/>
      <c r="BR297" s="831"/>
      <c r="BS297" s="831"/>
      <c r="BT297" s="831"/>
      <c r="BU297" s="831"/>
      <c r="BV297" s="831"/>
      <c r="BW297" s="831"/>
      <c r="BX297" s="831"/>
      <c r="BY297" s="831"/>
      <c r="BZ297" s="831"/>
      <c r="CA297" s="831"/>
      <c r="CB297" s="831"/>
      <c r="CC297" s="831"/>
      <c r="CD297" s="831"/>
      <c r="CE297" s="831"/>
      <c r="CF297" s="831"/>
      <c r="CG297" s="831"/>
      <c r="CH297" s="831"/>
      <c r="CI297" s="831"/>
      <c r="CJ297" s="831"/>
      <c r="CK297" s="831"/>
      <c r="CL297" s="831"/>
      <c r="CM297" s="831"/>
      <c r="CN297" s="831"/>
      <c r="CO297" s="831"/>
      <c r="CP297" s="831"/>
      <c r="CQ297" s="831"/>
    </row>
    <row r="298" spans="1:95" ht="5.2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1"/>
      <c r="AW298" s="11"/>
      <c r="AX298" s="11"/>
      <c r="AY298" s="11"/>
      <c r="AZ298" s="11"/>
      <c r="BA298" s="11"/>
      <c r="BB298" s="11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</row>
    <row r="299" spans="1:95" x14ac:dyDescent="0.2">
      <c r="A299" s="805" t="s">
        <v>151</v>
      </c>
      <c r="B299" s="805"/>
      <c r="C299" s="805"/>
      <c r="D299" s="805"/>
      <c r="E299" s="805"/>
      <c r="F299" s="805"/>
      <c r="G299" s="805"/>
      <c r="H299" s="805"/>
      <c r="I299" s="805"/>
      <c r="J299" s="805"/>
      <c r="K299" s="805"/>
      <c r="L299" s="805"/>
      <c r="M299" s="805"/>
      <c r="N299" s="805"/>
      <c r="O299" s="805"/>
      <c r="P299" s="805"/>
      <c r="Q299" s="805"/>
      <c r="R299" s="805"/>
      <c r="S299" s="805"/>
      <c r="T299" s="805"/>
      <c r="U299" s="805"/>
      <c r="V299" s="805"/>
      <c r="W299" s="805"/>
      <c r="X299" s="805"/>
      <c r="Y299" s="805"/>
      <c r="Z299" s="805"/>
      <c r="AA299" s="805"/>
      <c r="AB299" s="805"/>
      <c r="AC299" s="805"/>
      <c r="AD299" s="805"/>
      <c r="AE299" s="805"/>
      <c r="AF299" s="805"/>
      <c r="AG299" s="805"/>
      <c r="AH299" s="805"/>
      <c r="AI299" s="805"/>
      <c r="AJ299" s="805"/>
      <c r="AK299" s="805"/>
      <c r="AL299" s="805"/>
      <c r="AM299" s="805"/>
      <c r="AN299" s="805"/>
      <c r="AO299" s="805"/>
      <c r="AP299" s="805"/>
      <c r="AQ299" s="805"/>
      <c r="AR299" s="805"/>
      <c r="AS299" s="805"/>
      <c r="AT299" s="805"/>
      <c r="AU299" s="805"/>
      <c r="AV299" s="806" t="s">
        <v>152</v>
      </c>
      <c r="AW299" s="806"/>
      <c r="AX299" s="806"/>
      <c r="AY299" s="806"/>
      <c r="AZ299" s="806"/>
      <c r="BA299" s="806"/>
      <c r="BB299" s="806"/>
      <c r="BC299" s="806"/>
      <c r="BD299" s="806"/>
      <c r="BE299" s="806"/>
      <c r="BF299" s="806"/>
      <c r="BG299" s="806"/>
      <c r="BH299" s="806"/>
      <c r="BI299" s="806"/>
      <c r="BJ299" s="806"/>
      <c r="BK299" s="806"/>
      <c r="BL299" s="806"/>
      <c r="BM299" s="806"/>
      <c r="BN299" s="806"/>
      <c r="BO299" s="806"/>
      <c r="BP299" s="806"/>
      <c r="BQ299" s="806"/>
      <c r="BR299" s="806"/>
      <c r="BS299" s="806"/>
      <c r="BT299" s="806"/>
      <c r="BU299" s="806"/>
      <c r="BV299" s="806"/>
      <c r="BW299" s="806"/>
      <c r="BX299" s="806"/>
      <c r="BY299" s="806"/>
      <c r="BZ299" s="806"/>
      <c r="CA299" s="806"/>
      <c r="CB299" s="806"/>
      <c r="CC299" s="806"/>
      <c r="CD299" s="806"/>
      <c r="CE299" s="806"/>
      <c r="CF299" s="806"/>
      <c r="CG299" s="806"/>
      <c r="CH299" s="806"/>
      <c r="CI299" s="806"/>
      <c r="CJ299" s="806"/>
      <c r="CK299" s="806"/>
      <c r="CL299" s="806"/>
      <c r="CM299" s="806"/>
      <c r="CN299" s="806"/>
      <c r="CO299" s="806"/>
      <c r="CP299" s="806"/>
      <c r="CQ299" s="806"/>
    </row>
    <row r="300" spans="1:95" ht="32.25" customHeight="1" x14ac:dyDescent="0.2">
      <c r="A300" s="833" t="s">
        <v>153</v>
      </c>
      <c r="B300" s="833"/>
      <c r="C300" s="833"/>
      <c r="D300" s="833"/>
      <c r="E300" s="833"/>
      <c r="F300" s="833"/>
      <c r="G300" s="833"/>
      <c r="H300" s="833"/>
      <c r="I300" s="833"/>
      <c r="J300" s="833"/>
      <c r="K300" s="833"/>
      <c r="L300" s="833"/>
      <c r="M300" s="833"/>
      <c r="N300" s="833"/>
      <c r="O300" s="833"/>
      <c r="P300" s="833"/>
      <c r="Q300" s="833"/>
      <c r="R300" s="833"/>
      <c r="S300" s="833"/>
      <c r="T300" s="833"/>
      <c r="U300" s="833"/>
      <c r="V300" s="833"/>
      <c r="W300" s="833"/>
      <c r="X300" s="833"/>
      <c r="Y300" s="833"/>
      <c r="Z300" s="833"/>
      <c r="AA300" s="833"/>
      <c r="AB300" s="833"/>
      <c r="AC300" s="833"/>
      <c r="AD300" s="833"/>
      <c r="AE300" s="833"/>
      <c r="AF300" s="833"/>
      <c r="AG300" s="833"/>
      <c r="AH300" s="833"/>
      <c r="AI300" s="833"/>
      <c r="AJ300" s="833"/>
      <c r="AK300" s="833"/>
      <c r="AL300" s="833"/>
      <c r="AM300" s="833"/>
      <c r="AN300" s="833"/>
      <c r="AO300" s="833"/>
      <c r="AP300" s="833"/>
      <c r="AQ300" s="833"/>
      <c r="AR300" s="833"/>
      <c r="AS300" s="833"/>
      <c r="AT300" s="833"/>
      <c r="AU300" s="833"/>
      <c r="AV300" s="833"/>
      <c r="AW300" s="833"/>
      <c r="AX300" s="833"/>
      <c r="AY300" s="833"/>
      <c r="AZ300" s="833"/>
      <c r="BA300" s="833"/>
      <c r="BB300" s="833"/>
      <c r="BC300" s="833"/>
      <c r="BD300" s="833"/>
      <c r="BE300" s="833"/>
      <c r="BF300" s="833"/>
      <c r="BG300" s="833"/>
      <c r="BH300" s="833"/>
      <c r="BI300" s="833"/>
      <c r="BJ300" s="833"/>
      <c r="BK300" s="833"/>
      <c r="BL300" s="833"/>
      <c r="BM300" s="833"/>
      <c r="BN300" s="833"/>
      <c r="BO300" s="833"/>
      <c r="BP300" s="833"/>
      <c r="BQ300" s="833"/>
      <c r="BR300" s="833"/>
      <c r="BS300" s="833"/>
      <c r="BT300" s="833"/>
      <c r="BU300" s="833"/>
      <c r="BV300" s="833"/>
      <c r="BW300" s="833"/>
      <c r="BX300" s="833"/>
      <c r="BY300" s="833"/>
      <c r="BZ300" s="833"/>
      <c r="CA300" s="833"/>
      <c r="CB300" s="833"/>
      <c r="CC300" s="833"/>
      <c r="CD300" s="833"/>
      <c r="CE300" s="833"/>
      <c r="CF300" s="833"/>
      <c r="CG300" s="833"/>
      <c r="CH300" s="833"/>
      <c r="CI300" s="833"/>
      <c r="CJ300" s="833"/>
      <c r="CK300" s="833"/>
      <c r="CL300" s="833"/>
      <c r="CM300" s="833"/>
      <c r="CN300" s="833"/>
      <c r="CO300" s="833"/>
      <c r="CP300" s="833"/>
      <c r="CQ300" s="833"/>
    </row>
    <row r="301" spans="1:95" x14ac:dyDescent="0.2">
      <c r="A301" s="802" t="s">
        <v>154</v>
      </c>
      <c r="B301" s="802"/>
      <c r="C301" s="802"/>
      <c r="D301" s="802"/>
      <c r="E301" s="802"/>
      <c r="F301" s="802"/>
      <c r="G301" s="802"/>
      <c r="H301" s="802"/>
      <c r="I301" s="802"/>
      <c r="J301" s="802"/>
      <c r="K301" s="802"/>
      <c r="L301" s="802"/>
      <c r="M301" s="802"/>
      <c r="N301" s="802"/>
      <c r="O301" s="802"/>
      <c r="P301" s="802"/>
      <c r="Q301" s="802"/>
      <c r="R301" s="802"/>
      <c r="S301" s="802"/>
      <c r="T301" s="802"/>
      <c r="U301" s="802"/>
      <c r="V301" s="802"/>
      <c r="W301" s="802"/>
      <c r="X301" s="802"/>
      <c r="Y301" s="802"/>
      <c r="Z301" s="802"/>
      <c r="AA301" s="802"/>
      <c r="AB301" s="802"/>
      <c r="AC301" s="802"/>
      <c r="AD301" s="802"/>
      <c r="AE301" s="802"/>
      <c r="AF301" s="802"/>
      <c r="AG301" s="802"/>
      <c r="AH301" s="802"/>
      <c r="AI301" s="802"/>
      <c r="AJ301" s="802"/>
      <c r="AK301" s="802"/>
      <c r="AL301" s="802"/>
      <c r="AM301" s="802"/>
      <c r="AN301" s="802"/>
      <c r="AO301" s="801" t="s">
        <v>306</v>
      </c>
      <c r="AP301" s="801"/>
      <c r="AQ301" s="801"/>
      <c r="AR301" s="801"/>
      <c r="AS301" s="801"/>
      <c r="AT301" s="801"/>
      <c r="AU301" s="801"/>
      <c r="AV301" s="801"/>
      <c r="AW301" s="801"/>
      <c r="AX301" s="801"/>
      <c r="AY301" s="801"/>
      <c r="AZ301" s="801"/>
      <c r="BA301" s="801"/>
      <c r="BB301" s="801"/>
      <c r="BC301" s="801"/>
      <c r="BD301" s="801"/>
      <c r="BE301" s="801"/>
      <c r="BF301" s="801"/>
      <c r="BG301" s="801"/>
      <c r="BH301" s="801"/>
      <c r="BI301" s="801"/>
      <c r="BJ301" s="801"/>
      <c r="BK301" s="801"/>
      <c r="BL301" s="801"/>
      <c r="BM301" s="801"/>
      <c r="BN301" s="801"/>
      <c r="BO301" s="801"/>
      <c r="BP301" s="801"/>
      <c r="BQ301" s="801"/>
      <c r="BR301" s="801"/>
      <c r="BS301" s="801"/>
      <c r="BT301" s="801"/>
      <c r="BU301" s="801"/>
      <c r="BV301" s="801"/>
      <c r="BW301" s="801"/>
      <c r="BX301" s="801"/>
      <c r="BY301" s="801"/>
      <c r="BZ301" s="801"/>
      <c r="CA301" s="801"/>
      <c r="CB301" s="801"/>
      <c r="CC301" s="801"/>
      <c r="CD301" s="801"/>
      <c r="CE301" s="801"/>
      <c r="CF301" s="801"/>
      <c r="CG301" s="801"/>
      <c r="CH301" s="801"/>
      <c r="CI301" s="801"/>
      <c r="CJ301" s="801"/>
      <c r="CK301" s="801"/>
      <c r="CL301" s="801"/>
      <c r="CM301" s="801"/>
      <c r="CN301" s="801"/>
      <c r="CO301" s="801"/>
      <c r="CP301" s="801"/>
      <c r="CQ301" s="801"/>
    </row>
    <row r="302" spans="1:95" ht="48" customHeight="1" x14ac:dyDescent="0.2">
      <c r="A302" s="833" t="s">
        <v>156</v>
      </c>
      <c r="B302" s="833"/>
      <c r="C302" s="833"/>
      <c r="D302" s="833"/>
      <c r="E302" s="833"/>
      <c r="F302" s="833"/>
      <c r="G302" s="833"/>
      <c r="H302" s="833"/>
      <c r="I302" s="833"/>
      <c r="J302" s="833"/>
      <c r="K302" s="833"/>
      <c r="L302" s="833"/>
      <c r="M302" s="833"/>
      <c r="N302" s="833"/>
      <c r="O302" s="833"/>
      <c r="P302" s="833"/>
      <c r="Q302" s="833"/>
      <c r="R302" s="833"/>
      <c r="S302" s="833"/>
      <c r="T302" s="833"/>
      <c r="U302" s="833"/>
      <c r="V302" s="833"/>
      <c r="W302" s="833"/>
      <c r="X302" s="833"/>
      <c r="Y302" s="833"/>
      <c r="Z302" s="833"/>
      <c r="AA302" s="833"/>
      <c r="AB302" s="833"/>
      <c r="AC302" s="833"/>
      <c r="AD302" s="833"/>
      <c r="AE302" s="833"/>
      <c r="AF302" s="833"/>
      <c r="AG302" s="833"/>
      <c r="AH302" s="833"/>
      <c r="AI302" s="833"/>
      <c r="AJ302" s="833"/>
      <c r="AK302" s="833"/>
      <c r="AL302" s="833"/>
      <c r="AM302" s="833"/>
      <c r="AN302" s="833"/>
      <c r="AO302" s="833"/>
      <c r="AP302" s="833"/>
      <c r="AQ302" s="833"/>
      <c r="AR302" s="833"/>
      <c r="AS302" s="833"/>
      <c r="AT302" s="833"/>
      <c r="AU302" s="833"/>
      <c r="AV302" s="833"/>
      <c r="AW302" s="833"/>
      <c r="AX302" s="833"/>
      <c r="AY302" s="833"/>
      <c r="AZ302" s="833"/>
      <c r="BA302" s="833"/>
      <c r="BB302" s="833"/>
      <c r="BC302" s="833"/>
      <c r="BD302" s="833"/>
      <c r="BE302" s="833"/>
      <c r="BF302" s="833"/>
      <c r="BG302" s="833"/>
      <c r="BH302" s="833"/>
      <c r="BI302" s="833"/>
      <c r="BJ302" s="833"/>
      <c r="BK302" s="833"/>
      <c r="BL302" s="833"/>
      <c r="BM302" s="833"/>
      <c r="BN302" s="833"/>
      <c r="BO302" s="833"/>
      <c r="BP302" s="833"/>
      <c r="BQ302" s="833"/>
      <c r="BR302" s="833"/>
      <c r="BS302" s="833"/>
      <c r="BT302" s="833"/>
      <c r="BU302" s="833"/>
      <c r="BV302" s="833"/>
      <c r="BW302" s="833"/>
      <c r="BX302" s="833"/>
      <c r="BY302" s="833"/>
      <c r="BZ302" s="833"/>
      <c r="CA302" s="833"/>
      <c r="CB302" s="833"/>
      <c r="CC302" s="833"/>
      <c r="CD302" s="833"/>
      <c r="CE302" s="833"/>
      <c r="CF302" s="833"/>
      <c r="CG302" s="833"/>
      <c r="CH302" s="833"/>
      <c r="CI302" s="833"/>
      <c r="CJ302" s="833"/>
      <c r="CK302" s="833"/>
      <c r="CL302" s="833"/>
      <c r="CM302" s="833"/>
      <c r="CN302" s="833"/>
      <c r="CO302" s="833"/>
      <c r="CP302" s="833"/>
      <c r="CQ302" s="833"/>
    </row>
    <row r="303" spans="1:95" x14ac:dyDescent="0.2">
      <c r="A303" s="1110" t="s">
        <v>157</v>
      </c>
      <c r="B303" s="1110"/>
      <c r="C303" s="1110"/>
      <c r="D303" s="1110"/>
      <c r="E303" s="1110"/>
      <c r="F303" s="1110"/>
      <c r="G303" s="1110"/>
      <c r="H303" s="1110"/>
      <c r="I303" s="1110"/>
      <c r="J303" s="1110"/>
      <c r="K303" s="1110"/>
      <c r="L303" s="1110"/>
      <c r="M303" s="1110"/>
      <c r="N303" s="1110"/>
      <c r="O303" s="1110"/>
      <c r="P303" s="1110"/>
      <c r="Q303" s="1110"/>
      <c r="R303" s="1110"/>
      <c r="S303" s="1110"/>
      <c r="T303" s="1110"/>
      <c r="U303" s="1110"/>
      <c r="V303" s="1110"/>
      <c r="W303" s="1110"/>
      <c r="X303" s="1110"/>
      <c r="Y303" s="1110"/>
      <c r="Z303" s="1110"/>
      <c r="AA303" s="1110"/>
      <c r="AB303" s="1110"/>
      <c r="AC303" s="1110"/>
      <c r="AD303" s="1110"/>
      <c r="AE303" s="1110"/>
      <c r="AF303" s="1110"/>
      <c r="AG303" s="1110"/>
      <c r="AH303" s="1110"/>
      <c r="AI303" s="1110"/>
      <c r="AJ303" s="1110"/>
      <c r="AK303" s="1110"/>
      <c r="AL303" s="1110"/>
      <c r="AM303" s="1110"/>
      <c r="AN303" s="1110"/>
      <c r="AO303" s="1110"/>
      <c r="AP303" s="1110"/>
      <c r="AQ303" s="1110"/>
      <c r="AR303" s="58"/>
      <c r="AS303" s="801" t="s">
        <v>158</v>
      </c>
      <c r="AT303" s="801"/>
      <c r="AU303" s="801"/>
      <c r="AV303" s="801"/>
      <c r="AW303" s="801"/>
      <c r="AX303" s="801"/>
      <c r="AY303" s="801"/>
      <c r="AZ303" s="801"/>
      <c r="BA303" s="801"/>
      <c r="BB303" s="801"/>
      <c r="BC303" s="801"/>
      <c r="BD303" s="801"/>
      <c r="BE303" s="801"/>
      <c r="BF303" s="801"/>
      <c r="BG303" s="801"/>
      <c r="BH303" s="801"/>
      <c r="BI303" s="801"/>
      <c r="BJ303" s="801"/>
      <c r="BK303" s="801"/>
      <c r="BL303" s="801"/>
      <c r="BM303" s="801"/>
      <c r="BN303" s="801"/>
      <c r="BO303" s="801"/>
      <c r="BP303" s="801"/>
      <c r="BQ303" s="801"/>
      <c r="BR303" s="801"/>
      <c r="BS303" s="801"/>
      <c r="BT303" s="801"/>
      <c r="BU303" s="801"/>
      <c r="BV303" s="801"/>
      <c r="BW303" s="801"/>
      <c r="BX303" s="801"/>
      <c r="BY303" s="801"/>
      <c r="BZ303" s="801"/>
      <c r="CA303" s="801"/>
      <c r="CB303" s="801"/>
      <c r="CC303" s="801"/>
      <c r="CD303" s="801"/>
      <c r="CE303" s="801"/>
      <c r="CF303" s="801"/>
      <c r="CG303" s="801"/>
      <c r="CH303" s="801"/>
      <c r="CI303" s="801"/>
      <c r="CJ303" s="801"/>
      <c r="CK303" s="801"/>
      <c r="CL303" s="801"/>
      <c r="CM303" s="801"/>
      <c r="CN303" s="801"/>
      <c r="CO303" s="801"/>
      <c r="CP303" s="801"/>
      <c r="CQ303" s="801"/>
    </row>
    <row r="304" spans="1:95" x14ac:dyDescent="0.2">
      <c r="A304" s="805" t="s">
        <v>159</v>
      </c>
      <c r="B304" s="805"/>
      <c r="C304" s="805"/>
      <c r="D304" s="805"/>
      <c r="E304" s="805"/>
      <c r="F304" s="805"/>
      <c r="G304" s="805"/>
      <c r="H304" s="805"/>
      <c r="I304" s="805"/>
      <c r="J304" s="805"/>
      <c r="K304" s="805"/>
      <c r="L304" s="805"/>
      <c r="M304" s="805"/>
      <c r="N304" s="805"/>
      <c r="O304" s="805"/>
      <c r="P304" s="805"/>
      <c r="Q304" s="805"/>
      <c r="R304" s="805"/>
      <c r="S304" s="805"/>
      <c r="T304" s="805"/>
      <c r="U304" s="805"/>
      <c r="V304" s="805"/>
      <c r="W304" s="805"/>
      <c r="X304" s="805"/>
      <c r="Y304" s="805"/>
      <c r="Z304" s="805"/>
      <c r="AA304" s="805"/>
      <c r="AB304" s="805"/>
      <c r="AC304" s="805"/>
      <c r="AD304" s="805"/>
      <c r="AE304" s="805"/>
      <c r="AF304" s="805"/>
      <c r="AG304" s="805"/>
      <c r="AH304" s="805"/>
      <c r="AI304" s="805"/>
      <c r="AJ304" s="805"/>
      <c r="AK304" s="805"/>
      <c r="AL304" s="805"/>
      <c r="AM304" s="805"/>
      <c r="AN304" s="805"/>
      <c r="AO304" s="805"/>
      <c r="AP304" s="805"/>
      <c r="AQ304" s="805"/>
      <c r="AR304" s="806" t="s">
        <v>160</v>
      </c>
      <c r="AS304" s="806"/>
      <c r="AT304" s="806"/>
      <c r="AU304" s="806"/>
      <c r="AV304" s="806"/>
      <c r="AW304" s="806"/>
      <c r="AX304" s="806"/>
      <c r="AY304" s="806"/>
      <c r="AZ304" s="806"/>
      <c r="BA304" s="806"/>
      <c r="BB304" s="806"/>
      <c r="BC304" s="806"/>
      <c r="BD304" s="806"/>
      <c r="BE304" s="806"/>
      <c r="BF304" s="806"/>
      <c r="BG304" s="806"/>
      <c r="BH304" s="806"/>
      <c r="BI304" s="806"/>
      <c r="BJ304" s="806"/>
      <c r="BK304" s="806"/>
      <c r="BL304" s="806"/>
      <c r="BM304" s="806"/>
      <c r="BN304" s="806"/>
      <c r="BO304" s="806"/>
      <c r="BP304" s="806"/>
      <c r="BQ304" s="806"/>
      <c r="BR304" s="806"/>
      <c r="BS304" s="806"/>
      <c r="BT304" s="806"/>
      <c r="BU304" s="806"/>
      <c r="BV304" s="806"/>
      <c r="BW304" s="806"/>
      <c r="BX304" s="806"/>
      <c r="BY304" s="806"/>
      <c r="BZ304" s="806"/>
      <c r="CA304" s="806"/>
      <c r="CB304" s="806"/>
      <c r="CC304" s="806"/>
      <c r="CD304" s="806"/>
      <c r="CE304" s="806"/>
      <c r="CF304" s="806"/>
      <c r="CG304" s="806"/>
      <c r="CH304" s="806"/>
      <c r="CI304" s="806"/>
      <c r="CJ304" s="806"/>
      <c r="CK304" s="806"/>
      <c r="CL304" s="806"/>
      <c r="CM304" s="806"/>
      <c r="CN304" s="806"/>
      <c r="CO304" s="806"/>
      <c r="CP304" s="806"/>
      <c r="CQ304" s="806"/>
    </row>
    <row r="305" spans="1:95" x14ac:dyDescent="0.2">
      <c r="A305" s="806" t="s">
        <v>161</v>
      </c>
      <c r="B305" s="806"/>
      <c r="C305" s="806"/>
      <c r="D305" s="806"/>
      <c r="E305" s="806"/>
      <c r="F305" s="806"/>
      <c r="G305" s="806"/>
      <c r="H305" s="806"/>
      <c r="I305" s="806"/>
      <c r="J305" s="806"/>
      <c r="K305" s="806"/>
      <c r="L305" s="806"/>
      <c r="M305" s="806"/>
      <c r="N305" s="806"/>
      <c r="O305" s="806"/>
      <c r="P305" s="806"/>
      <c r="Q305" s="806"/>
      <c r="R305" s="806"/>
      <c r="S305" s="806"/>
      <c r="T305" s="806"/>
      <c r="U305" s="806"/>
      <c r="V305" s="806"/>
      <c r="W305" s="806"/>
      <c r="X305" s="806"/>
      <c r="Y305" s="806"/>
      <c r="Z305" s="806"/>
      <c r="AA305" s="806"/>
      <c r="AB305" s="806"/>
      <c r="AC305" s="806"/>
      <c r="AD305" s="806"/>
      <c r="AE305" s="806"/>
      <c r="AF305" s="806"/>
      <c r="AG305" s="806"/>
      <c r="AH305" s="806"/>
      <c r="AI305" s="806"/>
      <c r="AJ305" s="806"/>
      <c r="AK305" s="806"/>
      <c r="AL305" s="806"/>
      <c r="AM305" s="806"/>
      <c r="AN305" s="806"/>
      <c r="AO305" s="806"/>
      <c r="AP305" s="806"/>
      <c r="AQ305" s="806"/>
      <c r="AR305" s="806"/>
      <c r="AS305" s="806"/>
      <c r="AT305" s="806"/>
      <c r="AU305" s="806"/>
      <c r="AV305" s="806"/>
      <c r="AW305" s="806"/>
      <c r="AX305" s="806"/>
      <c r="AY305" s="806"/>
      <c r="AZ305" s="806"/>
      <c r="BA305" s="806"/>
      <c r="BB305" s="806"/>
      <c r="BC305" s="806"/>
      <c r="BD305" s="806"/>
      <c r="BE305" s="806"/>
      <c r="BF305" s="806"/>
      <c r="BG305" s="806"/>
      <c r="BH305" s="806"/>
      <c r="BI305" s="806"/>
      <c r="BJ305" s="806"/>
      <c r="BK305" s="806"/>
      <c r="BL305" s="806"/>
      <c r="BM305" s="806"/>
      <c r="BN305" s="806"/>
      <c r="BO305" s="806"/>
      <c r="BP305" s="806"/>
      <c r="BQ305" s="806"/>
      <c r="BR305" s="806"/>
      <c r="BS305" s="806"/>
      <c r="BT305" s="806"/>
      <c r="BU305" s="806"/>
      <c r="BV305" s="806"/>
      <c r="BW305" s="806"/>
      <c r="BX305" s="806"/>
      <c r="BY305" s="806"/>
      <c r="BZ305" s="806"/>
      <c r="CA305" s="806"/>
      <c r="CB305" s="806"/>
      <c r="CC305" s="806"/>
      <c r="CD305" s="806"/>
      <c r="CE305" s="806"/>
      <c r="CF305" s="806"/>
      <c r="CG305" s="806"/>
      <c r="CH305" s="806"/>
      <c r="CI305" s="806"/>
      <c r="CJ305" s="806"/>
      <c r="CK305" s="806"/>
      <c r="CL305" s="806"/>
      <c r="CM305" s="806"/>
      <c r="CN305" s="806"/>
      <c r="CO305" s="806"/>
      <c r="CP305" s="806"/>
      <c r="CQ305" s="806"/>
    </row>
    <row r="306" spans="1:95" x14ac:dyDescent="0.2">
      <c r="A306" s="805" t="s">
        <v>162</v>
      </c>
      <c r="B306" s="805"/>
      <c r="C306" s="805"/>
      <c r="D306" s="805"/>
      <c r="E306" s="805"/>
      <c r="F306" s="805"/>
      <c r="G306" s="805"/>
      <c r="H306" s="805"/>
      <c r="I306" s="805"/>
      <c r="J306" s="805"/>
      <c r="K306" s="805"/>
      <c r="L306" s="805"/>
      <c r="M306" s="805"/>
      <c r="N306" s="805"/>
      <c r="O306" s="805"/>
      <c r="P306" s="805"/>
      <c r="Q306" s="805"/>
      <c r="R306" s="805"/>
      <c r="S306" s="805"/>
      <c r="T306" s="805"/>
      <c r="U306" s="805"/>
      <c r="V306" s="805"/>
      <c r="W306" s="805"/>
      <c r="X306" s="805"/>
      <c r="Y306" s="805"/>
      <c r="Z306" s="805"/>
      <c r="AA306" s="805"/>
      <c r="AB306" s="805"/>
      <c r="AC306" s="805"/>
      <c r="AD306" s="805"/>
      <c r="AE306" s="805"/>
      <c r="AF306" s="805"/>
      <c r="AG306" s="805"/>
      <c r="AH306" s="805"/>
      <c r="AI306" s="805"/>
      <c r="AJ306" s="805"/>
      <c r="AK306" s="805"/>
      <c r="AL306" s="805"/>
      <c r="AM306" s="805"/>
      <c r="AN306" s="805"/>
      <c r="AO306" s="805"/>
      <c r="AP306" s="805"/>
      <c r="AQ306" s="805"/>
      <c r="AR306" s="805"/>
      <c r="AS306" s="807"/>
      <c r="AT306" s="807"/>
      <c r="AU306" s="807"/>
      <c r="AV306" s="807"/>
      <c r="AW306" s="807"/>
      <c r="AX306" s="807"/>
      <c r="AY306" s="807"/>
      <c r="AZ306" s="807"/>
      <c r="BA306" s="807"/>
      <c r="BB306" s="807"/>
      <c r="BC306" s="807"/>
      <c r="BD306" s="807"/>
      <c r="BE306" s="807"/>
      <c r="BF306" s="807"/>
      <c r="BG306" s="807"/>
      <c r="BH306" s="807"/>
      <c r="BI306" s="807"/>
      <c r="BJ306" s="807"/>
      <c r="BK306" s="807"/>
      <c r="BL306" s="807"/>
      <c r="BM306" s="807"/>
      <c r="BN306" s="807"/>
      <c r="BO306" s="807"/>
      <c r="BP306" s="807"/>
      <c r="BQ306" s="807"/>
      <c r="BR306" s="807"/>
      <c r="BS306" s="807"/>
      <c r="BT306" s="807"/>
      <c r="BU306" s="807"/>
      <c r="BV306" s="807"/>
      <c r="BW306" s="807"/>
      <c r="BX306" s="807"/>
      <c r="BY306" s="807"/>
      <c r="BZ306" s="807"/>
      <c r="CA306" s="807"/>
      <c r="CB306" s="807"/>
      <c r="CC306" s="807"/>
      <c r="CD306" s="807"/>
      <c r="CE306" s="807"/>
      <c r="CF306" s="807"/>
      <c r="CG306" s="807"/>
      <c r="CH306" s="807"/>
      <c r="CI306" s="807"/>
      <c r="CJ306" s="807"/>
      <c r="CK306" s="807"/>
      <c r="CL306" s="807"/>
      <c r="CM306" s="807"/>
      <c r="CN306" s="807"/>
      <c r="CO306" s="807"/>
      <c r="CP306" s="807"/>
      <c r="CQ306" s="807"/>
    </row>
    <row r="307" spans="1:95" x14ac:dyDescent="0.2">
      <c r="A307" s="802" t="s">
        <v>163</v>
      </c>
      <c r="B307" s="802"/>
      <c r="C307" s="802"/>
      <c r="D307" s="802"/>
      <c r="E307" s="802"/>
      <c r="F307" s="802"/>
      <c r="G307" s="802"/>
      <c r="H307" s="802"/>
      <c r="I307" s="802"/>
      <c r="J307" s="802"/>
      <c r="K307" s="802"/>
      <c r="L307" s="802"/>
      <c r="M307" s="802"/>
      <c r="N307" s="802"/>
      <c r="O307" s="802"/>
      <c r="P307" s="802"/>
      <c r="Q307" s="802"/>
      <c r="R307" s="802"/>
      <c r="S307" s="802"/>
      <c r="T307" s="802"/>
      <c r="U307" s="802"/>
      <c r="V307" s="802"/>
      <c r="W307" s="802"/>
      <c r="X307" s="802"/>
      <c r="Y307" s="802"/>
      <c r="Z307" s="802"/>
      <c r="AA307" s="802"/>
      <c r="AB307" s="802"/>
      <c r="AC307" s="802"/>
      <c r="AD307" s="802"/>
      <c r="AE307" s="802"/>
      <c r="AF307" s="802"/>
      <c r="AG307" s="802"/>
      <c r="AH307" s="802"/>
      <c r="AI307" s="802"/>
      <c r="AJ307" s="802"/>
      <c r="AK307" s="802"/>
      <c r="AL307" s="802"/>
      <c r="AM307" s="802"/>
      <c r="AN307" s="802"/>
      <c r="AO307" s="802"/>
      <c r="AP307" s="802"/>
      <c r="AQ307" s="802"/>
      <c r="AR307" s="61"/>
      <c r="AS307" s="807"/>
      <c r="AT307" s="807"/>
      <c r="AU307" s="807"/>
      <c r="AV307" s="807"/>
      <c r="AW307" s="807"/>
      <c r="AX307" s="807"/>
      <c r="AY307" s="807"/>
      <c r="AZ307" s="807"/>
      <c r="BA307" s="807"/>
      <c r="BB307" s="807"/>
      <c r="BC307" s="807"/>
      <c r="BD307" s="807"/>
      <c r="BE307" s="807"/>
      <c r="BF307" s="807"/>
      <c r="BG307" s="807"/>
      <c r="BH307" s="807"/>
      <c r="BI307" s="807"/>
      <c r="BJ307" s="807"/>
      <c r="BK307" s="807"/>
      <c r="BL307" s="807"/>
      <c r="BM307" s="807"/>
      <c r="BN307" s="807"/>
      <c r="BO307" s="807"/>
      <c r="BP307" s="807"/>
      <c r="BQ307" s="807"/>
      <c r="BR307" s="807"/>
      <c r="BS307" s="807"/>
      <c r="BT307" s="807"/>
      <c r="BU307" s="807"/>
      <c r="BV307" s="807"/>
      <c r="BW307" s="807"/>
      <c r="BX307" s="807"/>
      <c r="BY307" s="807"/>
      <c r="BZ307" s="807"/>
      <c r="CA307" s="807"/>
      <c r="CB307" s="807"/>
      <c r="CC307" s="807"/>
      <c r="CD307" s="807"/>
      <c r="CE307" s="807"/>
      <c r="CF307" s="807"/>
      <c r="CG307" s="807"/>
      <c r="CH307" s="807"/>
      <c r="CI307" s="807"/>
      <c r="CJ307" s="807"/>
      <c r="CK307" s="807"/>
      <c r="CL307" s="807"/>
      <c r="CM307" s="807"/>
      <c r="CN307" s="807"/>
      <c r="CO307" s="807"/>
      <c r="CP307" s="807"/>
      <c r="CQ307" s="807"/>
    </row>
    <row r="308" spans="1:95" ht="6" customHeight="1" x14ac:dyDescent="0.2">
      <c r="A308" s="784" t="s">
        <v>164</v>
      </c>
      <c r="B308" s="784"/>
      <c r="C308" s="784"/>
      <c r="D308" s="784"/>
      <c r="E308" s="784"/>
      <c r="F308" s="784"/>
      <c r="G308" s="784"/>
      <c r="H308" s="784"/>
      <c r="I308" s="784"/>
      <c r="J308" s="784"/>
      <c r="K308" s="784"/>
      <c r="L308" s="784"/>
      <c r="M308" s="784"/>
      <c r="N308" s="784"/>
      <c r="O308" s="784"/>
      <c r="P308" s="784"/>
      <c r="Q308" s="784"/>
      <c r="R308" s="784"/>
      <c r="S308" s="784"/>
      <c r="T308" s="784"/>
      <c r="U308" s="784"/>
      <c r="V308" s="784"/>
      <c r="W308" s="784"/>
      <c r="X308" s="784"/>
      <c r="Y308" s="784"/>
      <c r="Z308" s="784"/>
      <c r="AA308" s="784"/>
      <c r="AB308" s="784"/>
      <c r="AC308" s="784"/>
      <c r="AD308" s="784"/>
      <c r="AE308" s="784"/>
      <c r="AF308" s="784"/>
      <c r="AG308" s="784"/>
      <c r="AH308" s="784"/>
      <c r="AI308" s="784"/>
      <c r="AJ308" s="784"/>
      <c r="AK308" s="784"/>
      <c r="AL308" s="784"/>
      <c r="AM308" s="784"/>
      <c r="AN308" s="784"/>
      <c r="AO308" s="784"/>
      <c r="AP308" s="784"/>
      <c r="AQ308" s="784"/>
      <c r="AR308" s="784"/>
      <c r="AS308" s="784"/>
      <c r="AT308" s="784"/>
      <c r="AU308" s="784"/>
      <c r="AV308" s="784"/>
      <c r="AW308" s="784"/>
      <c r="AX308" s="784"/>
      <c r="AY308" s="784"/>
      <c r="AZ308" s="784"/>
      <c r="BA308" s="784"/>
      <c r="BB308" s="784"/>
      <c r="BC308" s="784"/>
      <c r="BD308" s="784"/>
      <c r="BE308" s="784"/>
      <c r="BF308" s="784"/>
      <c r="BG308" s="784"/>
      <c r="BH308" s="784"/>
      <c r="BI308" s="784"/>
      <c r="BJ308" s="784"/>
      <c r="BK308" s="784"/>
      <c r="BL308" s="784"/>
      <c r="BM308" s="784"/>
      <c r="BN308" s="784"/>
      <c r="BO308" s="784"/>
      <c r="BP308" s="784"/>
      <c r="BQ308" s="784"/>
      <c r="BR308" s="784"/>
      <c r="BS308" s="784"/>
      <c r="BT308" s="784"/>
      <c r="BU308" s="784"/>
      <c r="BV308" s="784"/>
      <c r="BW308" s="784"/>
      <c r="BX308" s="784"/>
      <c r="BY308" s="784"/>
      <c r="BZ308" s="784"/>
      <c r="CA308" s="784"/>
      <c r="CB308" s="784"/>
      <c r="CC308" s="784"/>
      <c r="CD308" s="784"/>
      <c r="CE308" s="784"/>
      <c r="CF308" s="784"/>
      <c r="CG308" s="784"/>
      <c r="CH308" s="784"/>
      <c r="CI308" s="784"/>
      <c r="CJ308" s="784"/>
      <c r="CK308" s="784"/>
      <c r="CL308" s="784"/>
      <c r="CM308" s="784"/>
      <c r="CN308" s="784"/>
      <c r="CO308" s="784"/>
      <c r="CP308" s="784"/>
      <c r="CQ308" s="784"/>
    </row>
    <row r="309" spans="1:95" ht="6.75" customHeight="1" x14ac:dyDescent="0.2">
      <c r="A309" s="784"/>
      <c r="B309" s="784"/>
      <c r="C309" s="784"/>
      <c r="D309" s="784"/>
      <c r="E309" s="784"/>
      <c r="F309" s="784"/>
      <c r="G309" s="784"/>
      <c r="H309" s="784"/>
      <c r="I309" s="784"/>
      <c r="J309" s="784"/>
      <c r="K309" s="784"/>
      <c r="L309" s="784"/>
      <c r="M309" s="784"/>
      <c r="N309" s="784"/>
      <c r="O309" s="784"/>
      <c r="P309" s="784"/>
      <c r="Q309" s="784"/>
      <c r="R309" s="784"/>
      <c r="S309" s="784"/>
      <c r="T309" s="784"/>
      <c r="U309" s="784"/>
      <c r="V309" s="784"/>
      <c r="W309" s="784"/>
      <c r="X309" s="784"/>
      <c r="Y309" s="784"/>
      <c r="Z309" s="784"/>
      <c r="AA309" s="784"/>
      <c r="AB309" s="784"/>
      <c r="AC309" s="784"/>
      <c r="AD309" s="784"/>
      <c r="AE309" s="784"/>
      <c r="AF309" s="784"/>
      <c r="AG309" s="784"/>
      <c r="AH309" s="784"/>
      <c r="AI309" s="784"/>
      <c r="AJ309" s="784"/>
      <c r="AK309" s="784"/>
      <c r="AL309" s="784"/>
      <c r="AM309" s="784"/>
      <c r="AN309" s="784"/>
      <c r="AO309" s="784"/>
      <c r="AP309" s="784"/>
      <c r="AQ309" s="784"/>
      <c r="AR309" s="784"/>
      <c r="AS309" s="784"/>
      <c r="AT309" s="784"/>
      <c r="AU309" s="784"/>
      <c r="AV309" s="784"/>
      <c r="AW309" s="784"/>
      <c r="AX309" s="784"/>
      <c r="AY309" s="784"/>
      <c r="AZ309" s="784"/>
      <c r="BA309" s="784"/>
      <c r="BB309" s="784"/>
      <c r="BC309" s="784"/>
      <c r="BD309" s="784"/>
      <c r="BE309" s="784"/>
      <c r="BF309" s="784"/>
      <c r="BG309" s="784"/>
      <c r="BH309" s="784"/>
      <c r="BI309" s="784"/>
      <c r="BJ309" s="784"/>
      <c r="BK309" s="784"/>
      <c r="BL309" s="784"/>
      <c r="BM309" s="784"/>
      <c r="BN309" s="784"/>
      <c r="BO309" s="784"/>
      <c r="BP309" s="784"/>
      <c r="BQ309" s="784"/>
      <c r="BR309" s="784"/>
      <c r="BS309" s="784"/>
      <c r="BT309" s="784"/>
      <c r="BU309" s="784"/>
      <c r="BV309" s="784"/>
      <c r="BW309" s="784"/>
      <c r="BX309" s="784"/>
      <c r="BY309" s="784"/>
      <c r="BZ309" s="784"/>
      <c r="CA309" s="784"/>
      <c r="CB309" s="784"/>
      <c r="CC309" s="784"/>
      <c r="CD309" s="784"/>
      <c r="CE309" s="784"/>
      <c r="CF309" s="784"/>
      <c r="CG309" s="784"/>
      <c r="CH309" s="784"/>
      <c r="CI309" s="784"/>
      <c r="CJ309" s="784"/>
      <c r="CK309" s="784"/>
      <c r="CL309" s="784"/>
      <c r="CM309" s="784"/>
      <c r="CN309" s="784"/>
      <c r="CO309" s="784"/>
      <c r="CP309" s="784"/>
      <c r="CQ309" s="784"/>
    </row>
    <row r="310" spans="1:95" x14ac:dyDescent="0.2">
      <c r="A310" s="517" t="s">
        <v>165</v>
      </c>
      <c r="B310" s="785"/>
      <c r="C310" s="785"/>
      <c r="D310" s="785"/>
      <c r="E310" s="785"/>
      <c r="F310" s="785"/>
      <c r="G310" s="785"/>
      <c r="H310" s="785"/>
      <c r="I310" s="785"/>
      <c r="J310" s="785"/>
      <c r="K310" s="785"/>
      <c r="L310" s="785"/>
      <c r="M310" s="785"/>
      <c r="N310" s="785"/>
      <c r="O310" s="785"/>
      <c r="P310" s="785"/>
      <c r="Q310" s="785"/>
      <c r="R310" s="785"/>
      <c r="S310" s="785"/>
      <c r="T310" s="785"/>
      <c r="U310" s="785"/>
      <c r="V310" s="785"/>
      <c r="W310" s="785"/>
      <c r="X310" s="785"/>
      <c r="Y310" s="785"/>
      <c r="Z310" s="785"/>
      <c r="AA310" s="785"/>
      <c r="AB310" s="785"/>
      <c r="AC310" s="785"/>
      <c r="AD310" s="785"/>
      <c r="AE310" s="785"/>
      <c r="AF310" s="785"/>
      <c r="AG310" s="785"/>
      <c r="AH310" s="785"/>
      <c r="AI310" s="785"/>
      <c r="AJ310" s="785"/>
      <c r="AK310" s="785"/>
      <c r="AL310" s="785"/>
      <c r="AM310" s="785"/>
      <c r="AN310" s="785"/>
      <c r="AO310" s="785"/>
      <c r="AP310" s="785"/>
      <c r="AQ310" s="785"/>
      <c r="AR310" s="785"/>
      <c r="AS310" s="785"/>
      <c r="AT310" s="785"/>
      <c r="AU310" s="785"/>
      <c r="AV310" s="785"/>
      <c r="AW310" s="785"/>
      <c r="AX310" s="785"/>
      <c r="AY310" s="785"/>
      <c r="AZ310" s="785"/>
      <c r="BA310" s="785"/>
      <c r="BB310" s="785"/>
      <c r="BC310" s="785"/>
      <c r="BD310" s="785"/>
      <c r="BE310" s="785"/>
      <c r="BF310" s="785"/>
      <c r="BG310" s="785"/>
      <c r="BH310" s="785"/>
      <c r="BI310" s="785"/>
      <c r="BJ310" s="785"/>
      <c r="BK310" s="785"/>
      <c r="BL310" s="785"/>
      <c r="BM310" s="785"/>
      <c r="BN310" s="785"/>
      <c r="BO310" s="785"/>
      <c r="BP310" s="785"/>
      <c r="BQ310" s="785"/>
      <c r="BR310" s="785"/>
      <c r="BS310" s="785"/>
      <c r="BT310" s="785"/>
      <c r="BU310" s="785"/>
      <c r="BV310" s="785"/>
      <c r="BW310" s="785"/>
      <c r="BX310" s="785"/>
      <c r="BY310" s="785"/>
      <c r="BZ310" s="785"/>
      <c r="CA310" s="785"/>
      <c r="CB310" s="785"/>
      <c r="CC310" s="785"/>
      <c r="CD310" s="785"/>
      <c r="CE310" s="785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</row>
    <row r="327" spans="8:19" x14ac:dyDescent="0.2"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</row>
  </sheetData>
  <mergeCells count="1280"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  <mergeCell ref="A21:BJ21"/>
    <mergeCell ref="CF21:CQ21"/>
    <mergeCell ref="A22:BJ22"/>
    <mergeCell ref="BX22:CE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A15:AB15"/>
    <mergeCell ref="AC15:AD15"/>
    <mergeCell ref="A16:CE16"/>
    <mergeCell ref="A17:CE17"/>
    <mergeCell ref="A18:BJ18"/>
    <mergeCell ref="BK18:BT18"/>
    <mergeCell ref="BK21:CE21"/>
    <mergeCell ref="A58:X58"/>
    <mergeCell ref="Y58:BF58"/>
    <mergeCell ref="BS58:CE61"/>
    <mergeCell ref="CF58:CQ60"/>
    <mergeCell ref="A59:BF59"/>
    <mergeCell ref="A60:AD60"/>
    <mergeCell ref="AE60:BF60"/>
    <mergeCell ref="A61:BF61"/>
    <mergeCell ref="CF25:CQ25"/>
    <mergeCell ref="A27:CE27"/>
    <mergeCell ref="A56:AO56"/>
    <mergeCell ref="AP56:AT56"/>
    <mergeCell ref="AU56:CE56"/>
    <mergeCell ref="A57:CE57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AZ72:BF72"/>
    <mergeCell ref="BG72:BM72"/>
    <mergeCell ref="A67:G71"/>
    <mergeCell ref="H67:S67"/>
    <mergeCell ref="T67:AE67"/>
    <mergeCell ref="AF67:BM67"/>
    <mergeCell ref="BG73:BM73"/>
    <mergeCell ref="CF67:CQ67"/>
    <mergeCell ref="H68:S71"/>
    <mergeCell ref="T68:AE71"/>
    <mergeCell ref="AF68:AY71"/>
    <mergeCell ref="AZ68:BM69"/>
    <mergeCell ref="A62:BF62"/>
    <mergeCell ref="BG62:CE62"/>
    <mergeCell ref="A63:CE63"/>
    <mergeCell ref="A64:CE64"/>
    <mergeCell ref="A65:CE65"/>
    <mergeCell ref="A66:CE66"/>
    <mergeCell ref="BZ68:CA68"/>
    <mergeCell ref="CB68:CC68"/>
    <mergeCell ref="CD68:CE68"/>
    <mergeCell ref="CF68:CK71"/>
    <mergeCell ref="CL68:CQ71"/>
    <mergeCell ref="BN69:BS71"/>
    <mergeCell ref="BT69:BY71"/>
    <mergeCell ref="BZ69:CE71"/>
    <mergeCell ref="BN68:BO68"/>
    <mergeCell ref="BP68:BQ68"/>
    <mergeCell ref="BR68:BS68"/>
    <mergeCell ref="BT68:BU68"/>
    <mergeCell ref="BV68:BW68"/>
    <mergeCell ref="BX68:BY68"/>
    <mergeCell ref="BN73:BS73"/>
    <mergeCell ref="BT73:BY73"/>
    <mergeCell ref="BN67:CE67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75:G75"/>
    <mergeCell ref="H75:S75"/>
    <mergeCell ref="T75:AE75"/>
    <mergeCell ref="AF75:AY75"/>
    <mergeCell ref="AZ75:BF75"/>
    <mergeCell ref="BN75:BS75"/>
    <mergeCell ref="BT75:BY75"/>
    <mergeCell ref="BZ75:CE75"/>
    <mergeCell ref="CF75:CK75"/>
    <mergeCell ref="CL75:CQ75"/>
    <mergeCell ref="A73:G73"/>
    <mergeCell ref="H73:S73"/>
    <mergeCell ref="T73:AE73"/>
    <mergeCell ref="AF73:AY73"/>
    <mergeCell ref="AZ73:BF73"/>
    <mergeCell ref="AZ70:BF71"/>
    <mergeCell ref="BG70:BM71"/>
    <mergeCell ref="A72:G72"/>
    <mergeCell ref="H72:S72"/>
    <mergeCell ref="T72:AE72"/>
    <mergeCell ref="AF72:AY72"/>
    <mergeCell ref="A79:G79"/>
    <mergeCell ref="H79:S79"/>
    <mergeCell ref="T79:AE79"/>
    <mergeCell ref="AF79:AY79"/>
    <mergeCell ref="AZ79:BF79"/>
    <mergeCell ref="BN79:BS79"/>
    <mergeCell ref="BT79:BY79"/>
    <mergeCell ref="BZ79:CE79"/>
    <mergeCell ref="CF79:CK79"/>
    <mergeCell ref="CL79:CQ79"/>
    <mergeCell ref="BG75:BM75"/>
    <mergeCell ref="A77:G77"/>
    <mergeCell ref="H77:S77"/>
    <mergeCell ref="T77:AE77"/>
    <mergeCell ref="AF77:AY77"/>
    <mergeCell ref="AZ77:BF77"/>
    <mergeCell ref="A76:G76"/>
    <mergeCell ref="H76:S76"/>
    <mergeCell ref="T76:AE76"/>
    <mergeCell ref="AF76:AY76"/>
    <mergeCell ref="AZ76:BF76"/>
    <mergeCell ref="BG77:BM77"/>
    <mergeCell ref="BN77:BS77"/>
    <mergeCell ref="BT77:BY77"/>
    <mergeCell ref="BZ77:CE77"/>
    <mergeCell ref="CF77:CK77"/>
    <mergeCell ref="CL77:CQ77"/>
    <mergeCell ref="BN76:BS76"/>
    <mergeCell ref="BT76:BY76"/>
    <mergeCell ref="BZ76:CE76"/>
    <mergeCell ref="CF76:CK76"/>
    <mergeCell ref="CL76:CQ76"/>
    <mergeCell ref="A82:CE82"/>
    <mergeCell ref="A83:CE83"/>
    <mergeCell ref="A84:G88"/>
    <mergeCell ref="H84:S84"/>
    <mergeCell ref="T84:AB84"/>
    <mergeCell ref="AC84:BA84"/>
    <mergeCell ref="BB84:BP84"/>
    <mergeCell ref="BQ84:CE84"/>
    <mergeCell ref="BN85:BO85"/>
    <mergeCell ref="BQ85:BR85"/>
    <mergeCell ref="BG79:BM79"/>
    <mergeCell ref="BN80:BS80"/>
    <mergeCell ref="BT80:BY80"/>
    <mergeCell ref="BZ80:CE80"/>
    <mergeCell ref="CF80:CK80"/>
    <mergeCell ref="CL80:CQ80"/>
    <mergeCell ref="A80:G80"/>
    <mergeCell ref="H80:S80"/>
    <mergeCell ref="T80:AE80"/>
    <mergeCell ref="AF80:AY80"/>
    <mergeCell ref="AZ80:BF80"/>
    <mergeCell ref="BG80:BM80"/>
    <mergeCell ref="CF84:CQ84"/>
    <mergeCell ref="H85:S88"/>
    <mergeCell ref="T85:AB88"/>
    <mergeCell ref="AC85:AR88"/>
    <mergeCell ref="AS85:BA87"/>
    <mergeCell ref="BB85:BC85"/>
    <mergeCell ref="BD85:BE85"/>
    <mergeCell ref="BG85:BH85"/>
    <mergeCell ref="BI85:BJ85"/>
    <mergeCell ref="BL85:BM85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AS88:AW88"/>
    <mergeCell ref="AX88:BA88"/>
    <mergeCell ref="CL85:CQ88"/>
    <mergeCell ref="BB86:BF88"/>
    <mergeCell ref="BG86:BK88"/>
    <mergeCell ref="BL86:BP88"/>
    <mergeCell ref="BQ86:BU88"/>
    <mergeCell ref="BV86:BZ88"/>
    <mergeCell ref="CA86:CE88"/>
    <mergeCell ref="BS85:BT85"/>
    <mergeCell ref="BV85:BW85"/>
    <mergeCell ref="BX85:BY85"/>
    <mergeCell ref="CA85:CB85"/>
    <mergeCell ref="CC85:CD85"/>
    <mergeCell ref="CF85:CK88"/>
    <mergeCell ref="CF89:CK89"/>
    <mergeCell ref="CL89:CQ89"/>
    <mergeCell ref="CF92:CK92"/>
    <mergeCell ref="CL92:CQ92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A90:G90"/>
    <mergeCell ref="H90:S90"/>
    <mergeCell ref="T90:AB90"/>
    <mergeCell ref="AC90:AR90"/>
    <mergeCell ref="AS90:AW90"/>
    <mergeCell ref="AX90:BA90"/>
    <mergeCell ref="BB90:BF90"/>
    <mergeCell ref="BG90:BK90"/>
    <mergeCell ref="BL90:BP90"/>
    <mergeCell ref="BQ90:BU90"/>
    <mergeCell ref="BV90:BZ90"/>
    <mergeCell ref="CA90:CE90"/>
    <mergeCell ref="CF90:CK90"/>
    <mergeCell ref="CL90:CQ90"/>
    <mergeCell ref="T91:AB91"/>
    <mergeCell ref="AC91:AR91"/>
    <mergeCell ref="AS91:AW91"/>
    <mergeCell ref="AX91:BA91"/>
    <mergeCell ref="AL99:AW99"/>
    <mergeCell ref="AX99:CQ99"/>
    <mergeCell ref="A100:M100"/>
    <mergeCell ref="AL100:AW100"/>
    <mergeCell ref="AX100:CQ100"/>
    <mergeCell ref="CF93:CK93"/>
    <mergeCell ref="CL93:CQ93"/>
    <mergeCell ref="A95:CE95"/>
    <mergeCell ref="A96:CE96"/>
    <mergeCell ref="A97:CQ97"/>
    <mergeCell ref="A98:M98"/>
    <mergeCell ref="AL98:AW98"/>
    <mergeCell ref="AX98:CQ98"/>
    <mergeCell ref="BB93:BF93"/>
    <mergeCell ref="BG93:BK93"/>
    <mergeCell ref="BL93:BP93"/>
    <mergeCell ref="BQ93:BU93"/>
    <mergeCell ref="BV93:BZ93"/>
    <mergeCell ref="CA93:CE93"/>
    <mergeCell ref="A93:G93"/>
    <mergeCell ref="H93:S93"/>
    <mergeCell ref="T93:AB93"/>
    <mergeCell ref="AC93:AR93"/>
    <mergeCell ref="AS93:AW93"/>
    <mergeCell ref="AX93:BA93"/>
    <mergeCell ref="A99:M99"/>
    <mergeCell ref="A113:X113"/>
    <mergeCell ref="Y113:BL113"/>
    <mergeCell ref="BM113:CQ113"/>
    <mergeCell ref="A105:CE105"/>
    <mergeCell ref="A107:CQ107"/>
    <mergeCell ref="A108:CQ108"/>
    <mergeCell ref="A109:CQ109"/>
    <mergeCell ref="A110:CQ110"/>
    <mergeCell ref="A111:CQ111"/>
    <mergeCell ref="CP106:CQ106"/>
    <mergeCell ref="A103:M103"/>
    <mergeCell ref="AL103:AW103"/>
    <mergeCell ref="AX103:CQ103"/>
    <mergeCell ref="A104:CE104"/>
    <mergeCell ref="A101:M101"/>
    <mergeCell ref="AL101:AW101"/>
    <mergeCell ref="AX101:CQ101"/>
    <mergeCell ref="A102:M102"/>
    <mergeCell ref="AL102:AW102"/>
    <mergeCell ref="AX102:CQ102"/>
    <mergeCell ref="A112:X112"/>
    <mergeCell ref="Y112:BL112"/>
    <mergeCell ref="BM112:CQ112"/>
    <mergeCell ref="BG140:BM140"/>
    <mergeCell ref="CF134:CK137"/>
    <mergeCell ref="CL134:CQ137"/>
    <mergeCell ref="BN135:BS137"/>
    <mergeCell ref="BT135:BY137"/>
    <mergeCell ref="BZ135:CE137"/>
    <mergeCell ref="CF133:CQ133"/>
    <mergeCell ref="BN134:BO134"/>
    <mergeCell ref="BP134:BQ134"/>
    <mergeCell ref="BR134:BS134"/>
    <mergeCell ref="BT134:BU134"/>
    <mergeCell ref="BV134:BW134"/>
    <mergeCell ref="A129:CE129"/>
    <mergeCell ref="A130:CE130"/>
    <mergeCell ref="A131:CE131"/>
    <mergeCell ref="A132:CE132"/>
    <mergeCell ref="A133:G137"/>
    <mergeCell ref="H133:S133"/>
    <mergeCell ref="T133:AE133"/>
    <mergeCell ref="AF133:BM133"/>
    <mergeCell ref="BN133:CE133"/>
    <mergeCell ref="BX134:BY134"/>
    <mergeCell ref="BZ134:CA134"/>
    <mergeCell ref="CB134:CC134"/>
    <mergeCell ref="CD134:CE134"/>
    <mergeCell ref="CF139:CK139"/>
    <mergeCell ref="CL139:CQ139"/>
    <mergeCell ref="AZ136:BF137"/>
    <mergeCell ref="BG136:BM137"/>
    <mergeCell ref="H134:S137"/>
    <mergeCell ref="T134:AE137"/>
    <mergeCell ref="AF134:AY137"/>
    <mergeCell ref="BG141:BM141"/>
    <mergeCell ref="BN141:BS141"/>
    <mergeCell ref="BT141:BY141"/>
    <mergeCell ref="BZ141:CE141"/>
    <mergeCell ref="CF141:CK141"/>
    <mergeCell ref="CL141:CQ141"/>
    <mergeCell ref="A141:G141"/>
    <mergeCell ref="H141:S141"/>
    <mergeCell ref="T141:AE141"/>
    <mergeCell ref="AF141:AY141"/>
    <mergeCell ref="AZ141:BF141"/>
    <mergeCell ref="BN140:BS140"/>
    <mergeCell ref="BT140:BY140"/>
    <mergeCell ref="BZ140:CE140"/>
    <mergeCell ref="CF140:CK140"/>
    <mergeCell ref="CL140:CQ140"/>
    <mergeCell ref="BN138:BS138"/>
    <mergeCell ref="BT138:BY138"/>
    <mergeCell ref="BZ138:CE138"/>
    <mergeCell ref="CF138:CK138"/>
    <mergeCell ref="CL138:CQ138"/>
    <mergeCell ref="A140:G140"/>
    <mergeCell ref="H140:S140"/>
    <mergeCell ref="T140:AE140"/>
    <mergeCell ref="AF140:AY140"/>
    <mergeCell ref="AZ140:BF140"/>
    <mergeCell ref="A138:G138"/>
    <mergeCell ref="H138:S138"/>
    <mergeCell ref="T138:AE138"/>
    <mergeCell ref="AF138:AY138"/>
    <mergeCell ref="AZ138:BF138"/>
    <mergeCell ref="BG138:BM138"/>
    <mergeCell ref="BN142:BS142"/>
    <mergeCell ref="BT142:BY142"/>
    <mergeCell ref="BZ142:CE142"/>
    <mergeCell ref="CF142:CK142"/>
    <mergeCell ref="CL142:CQ142"/>
    <mergeCell ref="BG142:BM142"/>
    <mergeCell ref="A144:G144"/>
    <mergeCell ref="H144:S144"/>
    <mergeCell ref="T144:AE144"/>
    <mergeCell ref="AF144:AY144"/>
    <mergeCell ref="AZ144:BF144"/>
    <mergeCell ref="A142:G142"/>
    <mergeCell ref="H142:S142"/>
    <mergeCell ref="T142:AE142"/>
    <mergeCell ref="AF142:AY142"/>
    <mergeCell ref="AZ142:BF142"/>
    <mergeCell ref="A143:G143"/>
    <mergeCell ref="H143:S143"/>
    <mergeCell ref="T143:AE143"/>
    <mergeCell ref="AF143:AY143"/>
    <mergeCell ref="AZ143:BF143"/>
    <mergeCell ref="BG143:BM143"/>
    <mergeCell ref="BN143:BS143"/>
    <mergeCell ref="BT143:BY143"/>
    <mergeCell ref="BZ143:CE143"/>
    <mergeCell ref="CF143:CK143"/>
    <mergeCell ref="BG145:BM145"/>
    <mergeCell ref="BN145:BS145"/>
    <mergeCell ref="BT145:BY145"/>
    <mergeCell ref="BZ145:CE145"/>
    <mergeCell ref="CF145:CK145"/>
    <mergeCell ref="CL145:CQ145"/>
    <mergeCell ref="A145:G145"/>
    <mergeCell ref="H145:S145"/>
    <mergeCell ref="T145:AE145"/>
    <mergeCell ref="AF145:AY145"/>
    <mergeCell ref="AZ145:BF145"/>
    <mergeCell ref="BG144:BM144"/>
    <mergeCell ref="BN144:BS144"/>
    <mergeCell ref="BT144:BY144"/>
    <mergeCell ref="BZ144:CE144"/>
    <mergeCell ref="CF144:CK144"/>
    <mergeCell ref="CL144:CQ144"/>
    <mergeCell ref="A148:CE148"/>
    <mergeCell ref="A149:CE149"/>
    <mergeCell ref="A150:G154"/>
    <mergeCell ref="H150:S150"/>
    <mergeCell ref="T150:AB150"/>
    <mergeCell ref="AC150:BA150"/>
    <mergeCell ref="BB150:BP150"/>
    <mergeCell ref="BQ150:CE150"/>
    <mergeCell ref="BN151:BO151"/>
    <mergeCell ref="BQ151:BR151"/>
    <mergeCell ref="BN146:BS146"/>
    <mergeCell ref="BT146:BY146"/>
    <mergeCell ref="BZ146:CE146"/>
    <mergeCell ref="CF146:CK146"/>
    <mergeCell ref="CL146:CQ146"/>
    <mergeCell ref="A147:CE147"/>
    <mergeCell ref="A146:G146"/>
    <mergeCell ref="H146:S146"/>
    <mergeCell ref="T146:AE146"/>
    <mergeCell ref="AF146:AY146"/>
    <mergeCell ref="AZ146:BF146"/>
    <mergeCell ref="BG146:BM146"/>
    <mergeCell ref="CF150:CQ150"/>
    <mergeCell ref="H151:S154"/>
    <mergeCell ref="T151:AB154"/>
    <mergeCell ref="AC151:AR154"/>
    <mergeCell ref="AS151:BA153"/>
    <mergeCell ref="BB151:BC151"/>
    <mergeCell ref="BD151:BE151"/>
    <mergeCell ref="BG151:BH151"/>
    <mergeCell ref="BI151:BJ151"/>
    <mergeCell ref="BL151:BM151"/>
    <mergeCell ref="BB155:BF155"/>
    <mergeCell ref="BG155:BK155"/>
    <mergeCell ref="BL155:BP155"/>
    <mergeCell ref="BQ155:BU155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AS154:AW154"/>
    <mergeCell ref="AX154:BA154"/>
    <mergeCell ref="CL151:CQ154"/>
    <mergeCell ref="BB152:BF154"/>
    <mergeCell ref="BG152:BK154"/>
    <mergeCell ref="BL152:BP154"/>
    <mergeCell ref="BQ152:BU154"/>
    <mergeCell ref="BV152:BZ154"/>
    <mergeCell ref="CA152:CE154"/>
    <mergeCell ref="BS151:BT151"/>
    <mergeCell ref="BV151:BW151"/>
    <mergeCell ref="BX151:BY151"/>
    <mergeCell ref="CA151:CB151"/>
    <mergeCell ref="CC151:CD151"/>
    <mergeCell ref="CF151:CK154"/>
    <mergeCell ref="CF155:CK155"/>
    <mergeCell ref="CL155:CQ155"/>
    <mergeCell ref="T159:AB159"/>
    <mergeCell ref="AC159:AR159"/>
    <mergeCell ref="AS159:AW159"/>
    <mergeCell ref="AX159:BA159"/>
    <mergeCell ref="BL158:BP158"/>
    <mergeCell ref="BQ158:BU158"/>
    <mergeCell ref="BV158:BZ158"/>
    <mergeCell ref="CA158:CE158"/>
    <mergeCell ref="CF158:CK158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V157:BZ157"/>
    <mergeCell ref="CA157:CE157"/>
    <mergeCell ref="A157:G157"/>
    <mergeCell ref="H157:S157"/>
    <mergeCell ref="T157:AB157"/>
    <mergeCell ref="AC157:AR157"/>
    <mergeCell ref="AS157:AW157"/>
    <mergeCell ref="AX157:BA157"/>
    <mergeCell ref="A165:M165"/>
    <mergeCell ref="AL165:AW165"/>
    <mergeCell ref="AX165:CQ165"/>
    <mergeCell ref="A166:M166"/>
    <mergeCell ref="AL166:AW166"/>
    <mergeCell ref="AX166:CQ166"/>
    <mergeCell ref="N165:AB165"/>
    <mergeCell ref="AC165:AK165"/>
    <mergeCell ref="N166:AB166"/>
    <mergeCell ref="AC166:AK166"/>
    <mergeCell ref="N167:AB167"/>
    <mergeCell ref="AC167:AK167"/>
    <mergeCell ref="N168:AB168"/>
    <mergeCell ref="AC168:AK168"/>
    <mergeCell ref="N169:AB169"/>
    <mergeCell ref="AC169:AK169"/>
    <mergeCell ref="CF159:CK159"/>
    <mergeCell ref="CL159:CQ159"/>
    <mergeCell ref="A161:CE161"/>
    <mergeCell ref="A162:CE162"/>
    <mergeCell ref="A163:CQ163"/>
    <mergeCell ref="A164:M164"/>
    <mergeCell ref="AL164:AW164"/>
    <mergeCell ref="AX164:CQ164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A178:X178"/>
    <mergeCell ref="Y178:BL178"/>
    <mergeCell ref="BM178:CQ178"/>
    <mergeCell ref="A179:X179"/>
    <mergeCell ref="Y179:BL179"/>
    <mergeCell ref="BM179:CQ179"/>
    <mergeCell ref="A172:CQ172"/>
    <mergeCell ref="A173:CQ173"/>
    <mergeCell ref="A174:CE174"/>
    <mergeCell ref="A175:CE175"/>
    <mergeCell ref="A176:CE176"/>
    <mergeCell ref="A177:CE177"/>
    <mergeCell ref="A169:M169"/>
    <mergeCell ref="AL169:AW169"/>
    <mergeCell ref="AX169:CQ169"/>
    <mergeCell ref="A171:CE171"/>
    <mergeCell ref="A167:M167"/>
    <mergeCell ref="AL167:AW167"/>
    <mergeCell ref="AX167:CQ167"/>
    <mergeCell ref="A168:M168"/>
    <mergeCell ref="AL168:AW168"/>
    <mergeCell ref="AX168:CQ168"/>
    <mergeCell ref="A186:CQ186"/>
    <mergeCell ref="A187:AO187"/>
    <mergeCell ref="AP187:AT187"/>
    <mergeCell ref="AU187:CE187"/>
    <mergeCell ref="A188:CE188"/>
    <mergeCell ref="A189:X189"/>
    <mergeCell ref="Y189:BF189"/>
    <mergeCell ref="BS189:CE192"/>
    <mergeCell ref="CF189:CQ191"/>
    <mergeCell ref="A190:BF190"/>
    <mergeCell ref="A182:X182"/>
    <mergeCell ref="Y182:BL182"/>
    <mergeCell ref="BM182:CQ182"/>
    <mergeCell ref="A183:CQ183"/>
    <mergeCell ref="A184:CQ184"/>
    <mergeCell ref="A185:CQ185"/>
    <mergeCell ref="A180:X180"/>
    <mergeCell ref="Y180:BL180"/>
    <mergeCell ref="BM180:CQ180"/>
    <mergeCell ref="A181:X181"/>
    <mergeCell ref="Y181:BL181"/>
    <mergeCell ref="BM181:CQ181"/>
    <mergeCell ref="A197:CE197"/>
    <mergeCell ref="A198:G202"/>
    <mergeCell ref="H198:S198"/>
    <mergeCell ref="T198:AE198"/>
    <mergeCell ref="AF198:BM198"/>
    <mergeCell ref="BN198:CE198"/>
    <mergeCell ref="BX199:BY199"/>
    <mergeCell ref="BZ199:CA199"/>
    <mergeCell ref="CB199:CC199"/>
    <mergeCell ref="CD199:CE199"/>
    <mergeCell ref="CP197:CQ197"/>
    <mergeCell ref="A191:AD191"/>
    <mergeCell ref="AE191:BF191"/>
    <mergeCell ref="A192:BF193"/>
    <mergeCell ref="BG193:CE193"/>
    <mergeCell ref="A194:CE194"/>
    <mergeCell ref="A195:CE195"/>
    <mergeCell ref="CF204:CK204"/>
    <mergeCell ref="CL204:CQ204"/>
    <mergeCell ref="AZ201:BF202"/>
    <mergeCell ref="BG201:BM202"/>
    <mergeCell ref="A204:G204"/>
    <mergeCell ref="H204:S204"/>
    <mergeCell ref="T204:AE204"/>
    <mergeCell ref="AF204:AY204"/>
    <mergeCell ref="AZ204:BF204"/>
    <mergeCell ref="BG204:BM204"/>
    <mergeCell ref="CF199:CK202"/>
    <mergeCell ref="CL199:CQ202"/>
    <mergeCell ref="BN200:BS202"/>
    <mergeCell ref="BT200:BY202"/>
    <mergeCell ref="BZ200:CE202"/>
    <mergeCell ref="CP203:CQ203"/>
    <mergeCell ref="CF198:CQ198"/>
    <mergeCell ref="H199:S202"/>
    <mergeCell ref="T199:AE202"/>
    <mergeCell ref="AF199:AY202"/>
    <mergeCell ref="AZ199:BM200"/>
    <mergeCell ref="BN199:BO199"/>
    <mergeCell ref="BP199:BQ199"/>
    <mergeCell ref="BR199:BS199"/>
    <mergeCell ref="BT199:BU199"/>
    <mergeCell ref="BV199:BW199"/>
    <mergeCell ref="BG207:BM207"/>
    <mergeCell ref="BN207:BS207"/>
    <mergeCell ref="BT207:BY207"/>
    <mergeCell ref="BZ207:CE207"/>
    <mergeCell ref="CF207:CK207"/>
    <mergeCell ref="CL207:CQ207"/>
    <mergeCell ref="BN206:BS206"/>
    <mergeCell ref="BT206:BY206"/>
    <mergeCell ref="BZ206:CE206"/>
    <mergeCell ref="CF206:CK206"/>
    <mergeCell ref="CL206:CQ206"/>
    <mergeCell ref="BG206:BM206"/>
    <mergeCell ref="A207:G207"/>
    <mergeCell ref="H207:S207"/>
    <mergeCell ref="T207:AE207"/>
    <mergeCell ref="AF207:AY207"/>
    <mergeCell ref="AZ207:BF207"/>
    <mergeCell ref="A206:G206"/>
    <mergeCell ref="H206:S206"/>
    <mergeCell ref="T206:AE206"/>
    <mergeCell ref="AF206:AY206"/>
    <mergeCell ref="AZ206:BF206"/>
    <mergeCell ref="BG209:BM209"/>
    <mergeCell ref="BN209:BS209"/>
    <mergeCell ref="BT209:BY209"/>
    <mergeCell ref="BZ209:CE209"/>
    <mergeCell ref="CF209:CK209"/>
    <mergeCell ref="CL209:CQ209"/>
    <mergeCell ref="A209:G209"/>
    <mergeCell ref="H209:S209"/>
    <mergeCell ref="T209:AE209"/>
    <mergeCell ref="AF209:AY209"/>
    <mergeCell ref="AZ209:BF209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BN210:BS210"/>
    <mergeCell ref="BT210:BY210"/>
    <mergeCell ref="BZ210:CE210"/>
    <mergeCell ref="CF210:CK210"/>
    <mergeCell ref="CL210:CQ210"/>
    <mergeCell ref="A211:CE211"/>
    <mergeCell ref="A210:G210"/>
    <mergeCell ref="H210:S210"/>
    <mergeCell ref="T210:AE210"/>
    <mergeCell ref="AF210:AY210"/>
    <mergeCell ref="AZ210:BF210"/>
    <mergeCell ref="BG210:BM210"/>
    <mergeCell ref="CL215:CQ218"/>
    <mergeCell ref="BB216:BF218"/>
    <mergeCell ref="BG216:BK218"/>
    <mergeCell ref="BL216:BP218"/>
    <mergeCell ref="BQ216:BU218"/>
    <mergeCell ref="BV216:BZ218"/>
    <mergeCell ref="CA216:CE218"/>
    <mergeCell ref="BS215:BT215"/>
    <mergeCell ref="BV215:BW215"/>
    <mergeCell ref="BX215:BY215"/>
    <mergeCell ref="CF214:CQ214"/>
    <mergeCell ref="H215:S218"/>
    <mergeCell ref="T215:AB218"/>
    <mergeCell ref="AC215:AR218"/>
    <mergeCell ref="AS215:BA217"/>
    <mergeCell ref="BB215:BC215"/>
    <mergeCell ref="BD215:BE215"/>
    <mergeCell ref="BG215:BH215"/>
    <mergeCell ref="BI215:BJ215"/>
    <mergeCell ref="BL215:BM215"/>
    <mergeCell ref="BQ215:BR215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L220:BP220"/>
    <mergeCell ref="BQ220:BU220"/>
    <mergeCell ref="BV220:BZ220"/>
    <mergeCell ref="CA220:CE220"/>
    <mergeCell ref="BB219:BF219"/>
    <mergeCell ref="BG219:BK219"/>
    <mergeCell ref="BL219:BP219"/>
    <mergeCell ref="BQ219:BU219"/>
    <mergeCell ref="CF222:CK222"/>
    <mergeCell ref="CL222:CQ222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N227:AB227"/>
    <mergeCell ref="AC227:AK227"/>
    <mergeCell ref="N228:AB228"/>
    <mergeCell ref="AS218:AW218"/>
    <mergeCell ref="AX218:BA218"/>
    <mergeCell ref="CF219:CK219"/>
    <mergeCell ref="CL219:CQ219"/>
    <mergeCell ref="CF220:CK220"/>
    <mergeCell ref="CL220:CQ220"/>
    <mergeCell ref="AC228:AK228"/>
    <mergeCell ref="BV219:BZ219"/>
    <mergeCell ref="CA219:CE219"/>
    <mergeCell ref="A219:G219"/>
    <mergeCell ref="H219:S219"/>
    <mergeCell ref="T219:AB219"/>
    <mergeCell ref="A214:G218"/>
    <mergeCell ref="H214:S214"/>
    <mergeCell ref="T214:AB214"/>
    <mergeCell ref="AC214:BA214"/>
    <mergeCell ref="BB214:BP214"/>
    <mergeCell ref="BQ214:CE214"/>
    <mergeCell ref="BN215:BO215"/>
    <mergeCell ref="A239:CE239"/>
    <mergeCell ref="A240:CE240"/>
    <mergeCell ref="A232:M232"/>
    <mergeCell ref="AL232:AW232"/>
    <mergeCell ref="AX232:CQ232"/>
    <mergeCell ref="A234:CE234"/>
    <mergeCell ref="A230:M230"/>
    <mergeCell ref="AL230:AW230"/>
    <mergeCell ref="AX230:CQ230"/>
    <mergeCell ref="A231:M231"/>
    <mergeCell ref="AL231:AW231"/>
    <mergeCell ref="AX231:CQ231"/>
    <mergeCell ref="CP238:CQ238"/>
    <mergeCell ref="AC219:AR219"/>
    <mergeCell ref="AS219:AW219"/>
    <mergeCell ref="AX219:BA219"/>
    <mergeCell ref="A228:M228"/>
    <mergeCell ref="AL228:AW228"/>
    <mergeCell ref="AX228:CQ228"/>
    <mergeCell ref="A229:M229"/>
    <mergeCell ref="AL229:AW229"/>
    <mergeCell ref="AX229:CQ229"/>
    <mergeCell ref="A224:CE224"/>
    <mergeCell ref="A225:CE225"/>
    <mergeCell ref="A226:CQ226"/>
    <mergeCell ref="A227:M227"/>
    <mergeCell ref="AL227:AW227"/>
    <mergeCell ref="AX227:CQ227"/>
    <mergeCell ref="BL222:BP222"/>
    <mergeCell ref="BQ222:BU222"/>
    <mergeCell ref="BV222:BZ222"/>
    <mergeCell ref="CA222:CE222"/>
    <mergeCell ref="N229:AB229"/>
    <mergeCell ref="AC229:AK229"/>
    <mergeCell ref="N230:AB230"/>
    <mergeCell ref="AC230:AK230"/>
    <mergeCell ref="N231:AB231"/>
    <mergeCell ref="AC231:AK231"/>
    <mergeCell ref="N232:AB232"/>
    <mergeCell ref="AC232:AK232"/>
    <mergeCell ref="A250:CQ250"/>
    <mergeCell ref="A246:X246"/>
    <mergeCell ref="Y246:BL246"/>
    <mergeCell ref="BM246:CQ246"/>
    <mergeCell ref="A247:CQ247"/>
    <mergeCell ref="A248:CQ248"/>
    <mergeCell ref="A249:CQ249"/>
    <mergeCell ref="A243:X243"/>
    <mergeCell ref="Y243:BL243"/>
    <mergeCell ref="BM243:CQ243"/>
    <mergeCell ref="A245:X245"/>
    <mergeCell ref="Y245:BL245"/>
    <mergeCell ref="BM245:CQ245"/>
    <mergeCell ref="A241:X241"/>
    <mergeCell ref="Y241:BL241"/>
    <mergeCell ref="BM241:CQ241"/>
    <mergeCell ref="A242:X242"/>
    <mergeCell ref="Y242:BL242"/>
    <mergeCell ref="BM242:CQ242"/>
    <mergeCell ref="CP244:CQ244"/>
    <mergeCell ref="A235:CQ235"/>
    <mergeCell ref="A236:CQ236"/>
    <mergeCell ref="A237:CE237"/>
    <mergeCell ref="A238:CE238"/>
    <mergeCell ref="CF255:CQ257"/>
    <mergeCell ref="A256:BF256"/>
    <mergeCell ref="A257:U257"/>
    <mergeCell ref="V257:BF257"/>
    <mergeCell ref="A258:BF258"/>
    <mergeCell ref="BG258:CE258"/>
    <mergeCell ref="A259:CE259"/>
    <mergeCell ref="A260:CE260"/>
    <mergeCell ref="A261:CE261"/>
    <mergeCell ref="A251:CE251"/>
    <mergeCell ref="A252:CE252"/>
    <mergeCell ref="A253:AO253"/>
    <mergeCell ref="AP253:AT253"/>
    <mergeCell ref="AU253:CE253"/>
    <mergeCell ref="A254:CE254"/>
    <mergeCell ref="A255:O255"/>
    <mergeCell ref="P255:BF255"/>
    <mergeCell ref="BG255:CE257"/>
    <mergeCell ref="A262:CE262"/>
    <mergeCell ref="A263:G267"/>
    <mergeCell ref="H263:S263"/>
    <mergeCell ref="T263:AE263"/>
    <mergeCell ref="AF263:BM263"/>
    <mergeCell ref="BN263:CE263"/>
    <mergeCell ref="BZ271:CE271"/>
    <mergeCell ref="CF263:CQ263"/>
    <mergeCell ref="H264:S267"/>
    <mergeCell ref="T264:AE267"/>
    <mergeCell ref="AF264:AY267"/>
    <mergeCell ref="AZ264:BM265"/>
    <mergeCell ref="BN264:BO264"/>
    <mergeCell ref="BP264:BQ264"/>
    <mergeCell ref="BR264:BS264"/>
    <mergeCell ref="BT264:BU264"/>
    <mergeCell ref="BV264:BW264"/>
    <mergeCell ref="BX264:BY264"/>
    <mergeCell ref="BZ264:CA264"/>
    <mergeCell ref="CB264:CC264"/>
    <mergeCell ref="CD264:CE264"/>
    <mergeCell ref="CF264:CK267"/>
    <mergeCell ref="CL264:CQ267"/>
    <mergeCell ref="BN265:BS267"/>
    <mergeCell ref="BT265:BY267"/>
    <mergeCell ref="BZ265:CE267"/>
    <mergeCell ref="AZ266:BF267"/>
    <mergeCell ref="BG266:BM267"/>
    <mergeCell ref="CL268:CQ268"/>
    <mergeCell ref="A269:G270"/>
    <mergeCell ref="H269:S270"/>
    <mergeCell ref="T269:AE270"/>
    <mergeCell ref="AG269:AY270"/>
    <mergeCell ref="AZ269:BF270"/>
    <mergeCell ref="BG269:BM270"/>
    <mergeCell ref="BN269:BS269"/>
    <mergeCell ref="BT269:BY269"/>
    <mergeCell ref="BZ269:CE269"/>
    <mergeCell ref="CF269:CK269"/>
    <mergeCell ref="BN270:BS270"/>
    <mergeCell ref="BT270:BY270"/>
    <mergeCell ref="BZ270:CE270"/>
    <mergeCell ref="CF271:CK271"/>
    <mergeCell ref="CL271:CQ271"/>
    <mergeCell ref="A272:CE272"/>
    <mergeCell ref="CF268:CK268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BS277:BT277"/>
    <mergeCell ref="BV277:BW277"/>
    <mergeCell ref="BX277:BY277"/>
    <mergeCell ref="CA277:CB277"/>
    <mergeCell ref="CC277:CD277"/>
    <mergeCell ref="CF277:CK280"/>
    <mergeCell ref="A273:CE273"/>
    <mergeCell ref="A274:CE274"/>
    <mergeCell ref="A275:CE275"/>
    <mergeCell ref="A276:G280"/>
    <mergeCell ref="H276:S276"/>
    <mergeCell ref="T276:AB276"/>
    <mergeCell ref="AC276:BA276"/>
    <mergeCell ref="BB276:BP276"/>
    <mergeCell ref="BQ276:CE276"/>
    <mergeCell ref="CL277:CQ280"/>
    <mergeCell ref="AS278:AW280"/>
    <mergeCell ref="AX278:BA280"/>
    <mergeCell ref="BB278:BF280"/>
    <mergeCell ref="BG278:BK280"/>
    <mergeCell ref="BL278:BP280"/>
    <mergeCell ref="BQ278:BU280"/>
    <mergeCell ref="BV278:BZ280"/>
    <mergeCell ref="CA278:CE280"/>
    <mergeCell ref="CF276:CQ276"/>
    <mergeCell ref="H277:S280"/>
    <mergeCell ref="T277:AB280"/>
    <mergeCell ref="AC277:AR280"/>
    <mergeCell ref="AS277:BA277"/>
    <mergeCell ref="BB277:BC277"/>
    <mergeCell ref="BD277:BE277"/>
    <mergeCell ref="BG277:BH277"/>
    <mergeCell ref="BI277:BJ277"/>
    <mergeCell ref="BL277:BM277"/>
    <mergeCell ref="BN277:BO277"/>
    <mergeCell ref="BQ277:BR277"/>
    <mergeCell ref="BQ281:BU281"/>
    <mergeCell ref="BV281:BZ281"/>
    <mergeCell ref="CA281:CE281"/>
    <mergeCell ref="CF281:CK281"/>
    <mergeCell ref="CL281:CQ281"/>
    <mergeCell ref="A282:G283"/>
    <mergeCell ref="H282:S283"/>
    <mergeCell ref="T282:AB283"/>
    <mergeCell ref="AC282:AR283"/>
    <mergeCell ref="AS282:AW283"/>
    <mergeCell ref="AX282:BA283"/>
    <mergeCell ref="BB282:BF283"/>
    <mergeCell ref="BG282:BK283"/>
    <mergeCell ref="BL282:BP283"/>
    <mergeCell ref="BQ282:BU283"/>
    <mergeCell ref="BV282:BZ283"/>
    <mergeCell ref="CA282:CE283"/>
    <mergeCell ref="CF282:CK283"/>
    <mergeCell ref="CL282:CQ283"/>
    <mergeCell ref="A281:G281"/>
    <mergeCell ref="H281:S281"/>
    <mergeCell ref="T281:AB281"/>
    <mergeCell ref="AC281:AR281"/>
    <mergeCell ref="AS281:AW281"/>
    <mergeCell ref="AX281:BA281"/>
    <mergeCell ref="BB281:BF281"/>
    <mergeCell ref="BG281:BK281"/>
    <mergeCell ref="BL281:BP281"/>
    <mergeCell ref="A308:CQ309"/>
    <mergeCell ref="A310:CE310"/>
    <mergeCell ref="A301:AN301"/>
    <mergeCell ref="AO301:CQ301"/>
    <mergeCell ref="A302:CQ302"/>
    <mergeCell ref="A303:AQ303"/>
    <mergeCell ref="AS303:CQ303"/>
    <mergeCell ref="A304:AQ304"/>
    <mergeCell ref="AR304:CQ304"/>
    <mergeCell ref="A305:CQ305"/>
    <mergeCell ref="A306:AR306"/>
    <mergeCell ref="AS306:CQ306"/>
    <mergeCell ref="A296:AA296"/>
    <mergeCell ref="AB296:BB296"/>
    <mergeCell ref="BC296:CQ296"/>
    <mergeCell ref="A297:AA297"/>
    <mergeCell ref="AB297:BB297"/>
    <mergeCell ref="BC297:CQ297"/>
    <mergeCell ref="A299:AU299"/>
    <mergeCell ref="AV299:CQ299"/>
    <mergeCell ref="A300:CQ300"/>
    <mergeCell ref="A307:AQ307"/>
    <mergeCell ref="AS307:CQ307"/>
    <mergeCell ref="A290:CE290"/>
    <mergeCell ref="A291:CE291"/>
    <mergeCell ref="A292:CE292"/>
    <mergeCell ref="A293:CE293"/>
    <mergeCell ref="A294:AA294"/>
    <mergeCell ref="AB294:BB294"/>
    <mergeCell ref="BC294:CQ294"/>
    <mergeCell ref="A295:AA295"/>
    <mergeCell ref="AB295:BB295"/>
    <mergeCell ref="BC295:CQ295"/>
    <mergeCell ref="BQ284:BU284"/>
    <mergeCell ref="BV284:BZ284"/>
    <mergeCell ref="CA284:CE284"/>
    <mergeCell ref="CF284:CK284"/>
    <mergeCell ref="CL284:CQ284"/>
    <mergeCell ref="A286:CQ286"/>
    <mergeCell ref="A287:CQ287"/>
    <mergeCell ref="A288:CQ288"/>
    <mergeCell ref="A289:CE289"/>
    <mergeCell ref="A284:G284"/>
    <mergeCell ref="H284:S284"/>
    <mergeCell ref="T284:AB284"/>
    <mergeCell ref="AC284:AR284"/>
    <mergeCell ref="AS284:AW284"/>
    <mergeCell ref="AX284:BA284"/>
    <mergeCell ref="BB284:BF284"/>
    <mergeCell ref="BG284:BK284"/>
    <mergeCell ref="BL284:BP284"/>
    <mergeCell ref="A31:AD31"/>
    <mergeCell ref="AE31:BA31"/>
    <mergeCell ref="A32:BF32"/>
    <mergeCell ref="BG32:CE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CF124:CQ126"/>
    <mergeCell ref="A125:BF125"/>
    <mergeCell ref="CF91:CK91"/>
    <mergeCell ref="CL91:CQ91"/>
    <mergeCell ref="A139:G139"/>
    <mergeCell ref="H139:S139"/>
    <mergeCell ref="T139:AE139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120:CQ120"/>
    <mergeCell ref="A122:AO122"/>
    <mergeCell ref="AP122:AT122"/>
    <mergeCell ref="AU122:CE122"/>
    <mergeCell ref="A116:X116"/>
    <mergeCell ref="Y116:BL116"/>
    <mergeCell ref="BM116:CQ116"/>
    <mergeCell ref="A117:CQ117"/>
    <mergeCell ref="A118:CQ118"/>
    <mergeCell ref="A119:CQ119"/>
    <mergeCell ref="A114:X114"/>
    <mergeCell ref="A74:G74"/>
    <mergeCell ref="H74:S74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78:G78"/>
    <mergeCell ref="H78:S78"/>
    <mergeCell ref="T78:AE78"/>
    <mergeCell ref="AF78:AY78"/>
    <mergeCell ref="AZ78:BF78"/>
    <mergeCell ref="BG78:BM78"/>
    <mergeCell ref="BN78:BS78"/>
    <mergeCell ref="BT78:BY78"/>
    <mergeCell ref="BZ78:CE78"/>
    <mergeCell ref="CF78:CK78"/>
    <mergeCell ref="CL78:CQ78"/>
    <mergeCell ref="BG76:BM76"/>
    <mergeCell ref="CP149:CQ149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L221:BP221"/>
    <mergeCell ref="BQ221:BU221"/>
    <mergeCell ref="BV221:BZ221"/>
    <mergeCell ref="CA221:CE221"/>
    <mergeCell ref="CF221:CK221"/>
    <mergeCell ref="CL221:CQ221"/>
    <mergeCell ref="CL143:CQ143"/>
    <mergeCell ref="A156:G156"/>
    <mergeCell ref="H156:S156"/>
    <mergeCell ref="T156:AB156"/>
    <mergeCell ref="AC156:AR156"/>
    <mergeCell ref="AS156:AW156"/>
    <mergeCell ref="AX156:BA156"/>
    <mergeCell ref="BB156:BF156"/>
    <mergeCell ref="BG156:BK156"/>
    <mergeCell ref="T205:AE205"/>
    <mergeCell ref="AF205:AY205"/>
    <mergeCell ref="AZ205:BF205"/>
    <mergeCell ref="BG205:BM205"/>
    <mergeCell ref="BN205:BS205"/>
    <mergeCell ref="AC164:AK164"/>
    <mergeCell ref="A212:CE212"/>
    <mergeCell ref="A213:CE213"/>
    <mergeCell ref="A205:G205"/>
    <mergeCell ref="H205:S205"/>
    <mergeCell ref="BN139:BS139"/>
    <mergeCell ref="BT139:BY139"/>
    <mergeCell ref="BZ139:CE139"/>
    <mergeCell ref="BL91:BP91"/>
    <mergeCell ref="BQ91:BU91"/>
    <mergeCell ref="BV91:BZ91"/>
    <mergeCell ref="CA91:CE91"/>
    <mergeCell ref="BL156:BP156"/>
    <mergeCell ref="BQ156:BU156"/>
    <mergeCell ref="BV156:BZ156"/>
    <mergeCell ref="A126:AD126"/>
    <mergeCell ref="AE126:BF126"/>
    <mergeCell ref="A127:BF128"/>
    <mergeCell ref="BG128:CE128"/>
    <mergeCell ref="A123:CE123"/>
    <mergeCell ref="BN204:BS204"/>
    <mergeCell ref="BT204:BY204"/>
    <mergeCell ref="BZ204:CE204"/>
    <mergeCell ref="A196:CE196"/>
    <mergeCell ref="AF139:AY139"/>
    <mergeCell ref="AZ139:BF139"/>
    <mergeCell ref="BG139:BM139"/>
    <mergeCell ref="BS124:CE127"/>
    <mergeCell ref="Y114:BL114"/>
    <mergeCell ref="BT205:BY205"/>
    <mergeCell ref="BZ205:CE205"/>
    <mergeCell ref="BM114:CQ114"/>
    <mergeCell ref="A115:X115"/>
    <mergeCell ref="Y115:BL115"/>
    <mergeCell ref="BM115:CQ115"/>
    <mergeCell ref="CF205:CK205"/>
    <mergeCell ref="CL205:CQ205"/>
    <mergeCell ref="CA215:CB215"/>
    <mergeCell ref="CC215:CD215"/>
    <mergeCell ref="CF215:CK218"/>
    <mergeCell ref="CP1:CQ1"/>
    <mergeCell ref="A2:CQ2"/>
    <mergeCell ref="A3:CQ3"/>
    <mergeCell ref="CP55:CQ55"/>
    <mergeCell ref="N98:AB98"/>
    <mergeCell ref="AC98:AK98"/>
    <mergeCell ref="N99:AB99"/>
    <mergeCell ref="AC99:AK99"/>
    <mergeCell ref="N100:AB100"/>
    <mergeCell ref="AC100:AK100"/>
    <mergeCell ref="N101:AB101"/>
    <mergeCell ref="AC101:AK101"/>
    <mergeCell ref="N102:AB102"/>
    <mergeCell ref="AC102:AK102"/>
    <mergeCell ref="N103:AB103"/>
    <mergeCell ref="AC103:AK103"/>
    <mergeCell ref="N164:AB164"/>
    <mergeCell ref="CL156:CQ156"/>
    <mergeCell ref="CA156:CE156"/>
    <mergeCell ref="CF156:CK156"/>
    <mergeCell ref="AZ134:BM135"/>
    <mergeCell ref="A124:X124"/>
    <mergeCell ref="Y124:BF124"/>
    <mergeCell ref="A91:G91"/>
    <mergeCell ref="H91:S91"/>
    <mergeCell ref="BB91:BF91"/>
    <mergeCell ref="BG91:BK9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rowBreaks count="5" manualBreakCount="5">
    <brk id="54" max="16383" man="1"/>
    <brk id="105" max="16383" man="1"/>
    <brk id="148" max="16383" man="1"/>
    <brk id="202" max="16383" man="1"/>
    <brk id="2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I286"/>
  <sheetViews>
    <sheetView view="pageBreakPreview" topLeftCell="A41" zoomScale="40" zoomScaleNormal="98" zoomScaleSheetLayoutView="40" workbookViewId="0">
      <selection activeCell="GR234" sqref="GR234"/>
    </sheetView>
  </sheetViews>
  <sheetFormatPr defaultColWidth="1.83203125" defaultRowHeight="15" x14ac:dyDescent="0.2"/>
  <cols>
    <col min="1" max="18" width="1.83203125" style="66"/>
    <col min="19" max="19" width="28.33203125" style="66" customWidth="1"/>
    <col min="20" max="26" width="1.83203125" style="66"/>
    <col min="27" max="27" width="1.83203125" style="66" customWidth="1"/>
    <col min="28" max="28" width="2.6640625" style="66" customWidth="1"/>
    <col min="29" max="31" width="1.83203125" style="66" hidden="1" customWidth="1"/>
    <col min="32" max="42" width="1.83203125" style="66"/>
    <col min="43" max="43" width="0.5" style="66" customWidth="1"/>
    <col min="44" max="44" width="1.83203125" style="66" hidden="1" customWidth="1"/>
    <col min="45" max="48" width="1.83203125" style="66"/>
    <col min="49" max="49" width="4.6640625" style="66" customWidth="1"/>
    <col min="50" max="52" width="1.83203125" style="66"/>
    <col min="53" max="53" width="4.5" style="66" customWidth="1"/>
    <col min="54" max="54" width="0.1640625" style="66" customWidth="1"/>
    <col min="55" max="55" width="3.33203125" style="66" customWidth="1"/>
    <col min="56" max="57" width="1.83203125" style="66"/>
    <col min="58" max="58" width="4.1640625" style="66" customWidth="1"/>
    <col min="59" max="59" width="2.33203125" style="66" customWidth="1"/>
    <col min="60" max="71" width="1.83203125" style="66"/>
    <col min="72" max="72" width="2.33203125" style="66" customWidth="1"/>
    <col min="73" max="16384" width="1.83203125" style="66"/>
  </cols>
  <sheetData>
    <row r="1" spans="1:113" s="137" customFormat="1" x14ac:dyDescent="0.2">
      <c r="A1" s="780"/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  <c r="U1" s="780"/>
      <c r="V1" s="780"/>
      <c r="W1" s="780"/>
      <c r="X1" s="780"/>
      <c r="Y1" s="780"/>
      <c r="Z1" s="780"/>
      <c r="AA1" s="780"/>
      <c r="AB1" s="780"/>
      <c r="AC1" s="780"/>
      <c r="AD1" s="780"/>
      <c r="AE1" s="780"/>
      <c r="AF1" s="780"/>
      <c r="AG1" s="780"/>
      <c r="AH1" s="780"/>
      <c r="AI1" s="780"/>
      <c r="AJ1" s="780"/>
      <c r="AK1" s="780"/>
      <c r="AL1" s="780"/>
      <c r="AM1" s="780"/>
      <c r="AN1" s="780"/>
      <c r="AO1" s="780"/>
      <c r="AP1" s="780"/>
      <c r="AQ1" s="780"/>
      <c r="AR1" s="780"/>
      <c r="AS1" s="780"/>
      <c r="AT1" s="780"/>
      <c r="AU1" s="780"/>
      <c r="AV1" s="780"/>
      <c r="AW1" s="780"/>
      <c r="AX1" s="780"/>
      <c r="AY1" s="780"/>
      <c r="AZ1" s="780"/>
      <c r="BA1" s="780"/>
      <c r="BB1" s="780"/>
      <c r="BC1" s="780"/>
      <c r="BD1" s="780"/>
      <c r="BE1" s="780"/>
      <c r="BF1" s="780"/>
      <c r="BG1" s="780"/>
      <c r="BH1" s="780"/>
      <c r="BI1" s="780"/>
      <c r="BJ1" s="780"/>
      <c r="BK1" s="780"/>
      <c r="BL1" s="780"/>
      <c r="BM1" s="780"/>
      <c r="BN1" s="780"/>
      <c r="BO1" s="780"/>
      <c r="BP1" s="780"/>
      <c r="BQ1" s="780"/>
      <c r="BR1" s="780"/>
      <c r="BS1" s="780"/>
      <c r="BT1" s="780"/>
      <c r="BU1" s="780"/>
      <c r="BV1" s="780"/>
      <c r="BW1" s="780"/>
      <c r="BX1" s="780"/>
      <c r="BY1" s="780"/>
      <c r="BZ1" s="780"/>
      <c r="CA1" s="780"/>
      <c r="CB1" s="780"/>
      <c r="CC1" s="780"/>
      <c r="CD1" s="780"/>
      <c r="CE1" s="780"/>
      <c r="CF1" s="780"/>
      <c r="CG1" s="780"/>
      <c r="CH1" s="780"/>
      <c r="CI1" s="780"/>
      <c r="CJ1" s="780"/>
      <c r="CK1" s="780"/>
      <c r="CL1" s="780"/>
      <c r="CM1" s="780"/>
      <c r="CN1" s="780"/>
      <c r="CO1" s="780"/>
      <c r="CP1" s="780"/>
      <c r="CQ1" s="780"/>
    </row>
    <row r="2" spans="1:113" s="264" customFormat="1" x14ac:dyDescent="0.2">
      <c r="A2" s="619" t="s">
        <v>388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113" s="264" customFormat="1" ht="53.25" customHeight="1" x14ac:dyDescent="0.2">
      <c r="A3" s="620" t="s">
        <v>322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113" s="512" customFormat="1" ht="14.25" customHeight="1" x14ac:dyDescent="0.2">
      <c r="A4" s="507"/>
      <c r="B4" s="507"/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  <c r="V4" s="507"/>
      <c r="W4" s="507"/>
      <c r="X4" s="507"/>
      <c r="Y4" s="507"/>
      <c r="Z4" s="507"/>
      <c r="AA4" s="507"/>
      <c r="AB4" s="507"/>
      <c r="AC4" s="507"/>
      <c r="AD4" s="507"/>
      <c r="AE4" s="507"/>
      <c r="AF4" s="507"/>
      <c r="AG4" s="507"/>
      <c r="AH4" s="507"/>
      <c r="AI4" s="507"/>
      <c r="AJ4" s="507"/>
      <c r="AK4" s="507"/>
      <c r="AL4" s="507"/>
      <c r="AM4" s="507"/>
      <c r="AN4" s="507"/>
      <c r="AO4" s="507"/>
      <c r="AP4" s="507"/>
      <c r="AQ4" s="507"/>
      <c r="AR4" s="507"/>
      <c r="AS4" s="507"/>
      <c r="AT4" s="507"/>
      <c r="AU4" s="507"/>
      <c r="AV4" s="507"/>
      <c r="AW4" s="507"/>
      <c r="AX4" s="507"/>
      <c r="AY4" s="507"/>
      <c r="AZ4" s="507"/>
      <c r="BA4" s="507"/>
      <c r="BB4" s="507"/>
      <c r="BC4" s="507"/>
      <c r="BD4" s="507"/>
      <c r="BE4" s="507"/>
      <c r="BF4" s="507"/>
      <c r="BG4" s="507"/>
      <c r="BH4" s="507"/>
      <c r="BI4" s="507"/>
      <c r="BJ4" s="507"/>
      <c r="BK4" s="507"/>
      <c r="BL4" s="507"/>
      <c r="BM4" s="507"/>
      <c r="BN4" s="507"/>
      <c r="BO4" s="507"/>
      <c r="BP4" s="507"/>
      <c r="BQ4" s="507"/>
      <c r="BR4" s="507"/>
      <c r="BS4" s="507"/>
      <c r="BT4" s="507"/>
      <c r="BU4" s="507"/>
      <c r="BV4" s="507"/>
      <c r="BW4" s="507"/>
      <c r="BX4" s="507"/>
      <c r="BY4" s="507"/>
      <c r="BZ4" s="507"/>
      <c r="CA4" s="507"/>
      <c r="CB4" s="507"/>
      <c r="CC4" s="507"/>
      <c r="CD4" s="507"/>
      <c r="CE4" s="507"/>
      <c r="CF4" s="507"/>
      <c r="CG4" s="507"/>
      <c r="CH4" s="507"/>
      <c r="CI4" s="507"/>
      <c r="CJ4" s="507"/>
      <c r="CK4" s="507"/>
      <c r="CL4" s="507"/>
      <c r="CM4" s="507"/>
      <c r="CN4" s="507"/>
      <c r="CO4" s="507"/>
      <c r="CP4" s="507"/>
      <c r="CQ4" s="507"/>
    </row>
    <row r="5" spans="1:113" s="195" customFormat="1" x14ac:dyDescent="0.2">
      <c r="A5" s="619" t="s">
        <v>388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113" s="201" customFormat="1" ht="61.5" customHeight="1" x14ac:dyDescent="0.2">
      <c r="A6" s="620" t="s">
        <v>551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113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113" s="201" customFormat="1" ht="40.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113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407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407"/>
    </row>
    <row r="10" spans="1:113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415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407"/>
      <c r="CQ10" s="407"/>
    </row>
    <row r="11" spans="1:113" s="203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412"/>
      <c r="BC11" s="412"/>
      <c r="BD11" s="412"/>
      <c r="BE11" s="412" t="s">
        <v>5</v>
      </c>
      <c r="BF11" s="244"/>
      <c r="BG11" s="408"/>
      <c r="BH11" s="408"/>
      <c r="BI11" s="244" t="s">
        <v>5</v>
      </c>
      <c r="BJ11" s="412"/>
      <c r="BK11" s="244"/>
      <c r="BL11" s="244"/>
      <c r="BM11" s="244"/>
      <c r="BN11" s="408"/>
      <c r="BO11" s="244"/>
      <c r="BP11" s="408" t="s">
        <v>320</v>
      </c>
      <c r="BQ11" s="408"/>
      <c r="BR11" s="408"/>
      <c r="BS11" s="408"/>
      <c r="BT11" s="408"/>
      <c r="BU11" s="408"/>
      <c r="BV11" s="408"/>
      <c r="BW11" s="408"/>
      <c r="BX11" s="408"/>
      <c r="BY11" s="408"/>
      <c r="BZ11" s="408"/>
      <c r="CA11" s="408"/>
      <c r="CB11" s="408"/>
      <c r="CC11" s="408"/>
      <c r="CD11" s="408"/>
      <c r="CE11" s="408"/>
      <c r="CF11" s="407" t="s">
        <v>6</v>
      </c>
      <c r="CG11" s="407"/>
      <c r="CH11" s="408" t="s">
        <v>55</v>
      </c>
      <c r="CI11" s="408" t="s">
        <v>57</v>
      </c>
      <c r="CJ11" s="407" t="s">
        <v>8</v>
      </c>
      <c r="CK11" s="412"/>
      <c r="CL11" s="412"/>
      <c r="CM11" s="412"/>
      <c r="CN11" s="412"/>
      <c r="CO11" s="412"/>
      <c r="CP11" s="412"/>
      <c r="CQ11" s="412"/>
      <c r="DI11" s="202"/>
    </row>
    <row r="12" spans="1:113" s="68" customFormat="1" ht="12" customHeight="1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113" s="68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/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201" customFormat="1" ht="21" customHeight="1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113" s="201" customFormat="1" ht="21.75" customHeight="1" x14ac:dyDescent="0.2">
      <c r="A15" s="608" t="s">
        <v>555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113" ht="12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x14ac:dyDescent="0.2">
      <c r="A18" s="601" t="s">
        <v>237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14.25" customHeight="1" x14ac:dyDescent="0.2">
      <c r="A19" s="605"/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6.5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8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738"/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21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2.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12.7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s="88" customFormat="1" ht="2.25" hidden="1" customHeight="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88" customFormat="1" ht="20.25" customHeight="1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88" customFormat="1" ht="20.25" customHeight="1" x14ac:dyDescent="0.2">
      <c r="A27" s="581" t="s">
        <v>29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2" t="s">
        <v>30</v>
      </c>
      <c r="AQ27" s="582"/>
      <c r="AR27" s="582"/>
      <c r="AS27" s="582"/>
      <c r="AT27" s="582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237"/>
      <c r="CG27" s="237"/>
      <c r="CH27" s="237"/>
      <c r="CI27" s="237"/>
      <c r="CJ27" s="237"/>
      <c r="CK27" s="237"/>
      <c r="CL27" s="210"/>
      <c r="CM27" s="210"/>
      <c r="CN27" s="210"/>
      <c r="CO27" s="210"/>
      <c r="CP27" s="210"/>
      <c r="CQ27" s="210"/>
    </row>
    <row r="28" spans="1:95" s="88" customFormat="1" ht="8.25" customHeight="1" x14ac:dyDescent="0.2">
      <c r="A28" s="238"/>
      <c r="B28" s="238"/>
      <c r="C28" s="238"/>
      <c r="D28" s="238"/>
      <c r="E28" s="238"/>
      <c r="F28" s="238"/>
      <c r="G28" s="238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210"/>
      <c r="U28" s="210"/>
      <c r="V28" s="210"/>
      <c r="W28" s="210"/>
      <c r="X28" s="210"/>
      <c r="Y28" s="210"/>
      <c r="Z28" s="210"/>
      <c r="AA28" s="210"/>
      <c r="AB28" s="21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99"/>
      <c r="AR28" s="99"/>
      <c r="AS28" s="217"/>
      <c r="AT28" s="217"/>
      <c r="AU28" s="217"/>
      <c r="AV28" s="217"/>
      <c r="AW28" s="217"/>
      <c r="AX28" s="168"/>
      <c r="AY28" s="168"/>
      <c r="AZ28" s="168"/>
      <c r="BA28" s="168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0"/>
      <c r="BN28" s="210"/>
      <c r="BO28" s="210"/>
      <c r="BP28" s="210"/>
      <c r="BQ28" s="210"/>
      <c r="BR28" s="210"/>
      <c r="BS28" s="210"/>
      <c r="BT28" s="210"/>
      <c r="BU28" s="210"/>
      <c r="BV28" s="210"/>
      <c r="BW28" s="210"/>
      <c r="BX28" s="210"/>
      <c r="BY28" s="210"/>
      <c r="BZ28" s="210"/>
      <c r="CA28" s="210"/>
      <c r="CB28" s="210"/>
      <c r="CC28" s="210"/>
      <c r="CD28" s="210"/>
      <c r="CE28" s="210"/>
      <c r="CF28" s="237"/>
      <c r="CG28" s="237"/>
      <c r="CH28" s="237"/>
      <c r="CI28" s="237"/>
      <c r="CJ28" s="237"/>
      <c r="CK28" s="237"/>
      <c r="CL28" s="210"/>
      <c r="CM28" s="210"/>
      <c r="CN28" s="210"/>
      <c r="CO28" s="210"/>
      <c r="CP28" s="210"/>
      <c r="CQ28" s="210"/>
    </row>
    <row r="29" spans="1:95" s="88" customFormat="1" ht="20.25" customHeight="1" x14ac:dyDescent="0.25">
      <c r="A29" s="562" t="s">
        <v>31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 t="s">
        <v>32</v>
      </c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565"/>
      <c r="CF29" s="704" t="s">
        <v>498</v>
      </c>
      <c r="CG29" s="704"/>
      <c r="CH29" s="704"/>
      <c r="CI29" s="704"/>
      <c r="CJ29" s="704"/>
      <c r="CK29" s="704"/>
      <c r="CL29" s="704"/>
      <c r="CM29" s="704"/>
      <c r="CN29" s="704"/>
      <c r="CO29" s="704"/>
      <c r="CP29" s="704"/>
      <c r="CQ29" s="704"/>
    </row>
    <row r="30" spans="1:95" s="172" customFormat="1" ht="21" customHeight="1" x14ac:dyDescent="0.25">
      <c r="A30" s="575" t="s">
        <v>465</v>
      </c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  <c r="AO30" s="575"/>
      <c r="AP30" s="575"/>
      <c r="AQ30" s="575"/>
      <c r="AR30" s="575"/>
      <c r="AS30" s="575"/>
      <c r="AT30" s="575"/>
      <c r="AU30" s="575"/>
      <c r="AV30" s="575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575"/>
      <c r="BH30" s="575"/>
      <c r="BI30" s="575"/>
      <c r="BJ30" s="575"/>
      <c r="BK30" s="95"/>
      <c r="BL30" s="95"/>
      <c r="BM30" s="95"/>
      <c r="BN30" s="95"/>
      <c r="BO30" s="95"/>
      <c r="BP30" s="9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565"/>
      <c r="CF30" s="704"/>
      <c r="CG30" s="704"/>
      <c r="CH30" s="704"/>
      <c r="CI30" s="704"/>
      <c r="CJ30" s="704"/>
      <c r="CK30" s="704"/>
      <c r="CL30" s="704"/>
      <c r="CM30" s="704"/>
      <c r="CN30" s="704"/>
      <c r="CO30" s="704"/>
      <c r="CP30" s="704"/>
      <c r="CQ30" s="704"/>
    </row>
    <row r="31" spans="1:95" s="88" customFormat="1" ht="5.25" customHeight="1" x14ac:dyDescent="0.25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  <c r="AO31" s="575"/>
      <c r="AP31" s="575"/>
      <c r="AQ31" s="575"/>
      <c r="AR31" s="575"/>
      <c r="AS31" s="575"/>
      <c r="AT31" s="575"/>
      <c r="AU31" s="575"/>
      <c r="AV31" s="575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575"/>
      <c r="BH31" s="575"/>
      <c r="BI31" s="575"/>
      <c r="BJ31" s="575"/>
      <c r="BK31" s="95"/>
      <c r="BL31" s="95"/>
      <c r="BM31" s="95"/>
      <c r="BN31" s="95"/>
      <c r="BO31" s="95"/>
      <c r="BP31" s="9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565"/>
      <c r="CF31" s="704"/>
      <c r="CG31" s="704"/>
      <c r="CH31" s="704"/>
      <c r="CI31" s="704"/>
      <c r="CJ31" s="704"/>
      <c r="CK31" s="704"/>
      <c r="CL31" s="704"/>
      <c r="CM31" s="704"/>
      <c r="CN31" s="704"/>
      <c r="CO31" s="704"/>
      <c r="CP31" s="704"/>
      <c r="CQ31" s="704"/>
    </row>
    <row r="32" spans="1:95" s="88" customFormat="1" ht="16.5" customHeight="1" x14ac:dyDescent="0.25">
      <c r="A32" s="562" t="s">
        <v>247</v>
      </c>
      <c r="B32" s="562"/>
      <c r="C32" s="562"/>
      <c r="D32" s="562"/>
      <c r="E32" s="562"/>
      <c r="F32" s="562"/>
      <c r="G32" s="562"/>
      <c r="H32" s="562"/>
      <c r="I32" s="562"/>
      <c r="J32" s="562"/>
      <c r="K32" s="562"/>
      <c r="L32" s="562"/>
      <c r="M32" s="562"/>
      <c r="N32" s="562"/>
      <c r="O32" s="562"/>
      <c r="P32" s="562"/>
      <c r="Q32" s="562"/>
      <c r="R32" s="562"/>
      <c r="S32" s="562"/>
      <c r="T32" s="562"/>
      <c r="U32" s="562"/>
      <c r="V32" s="562"/>
      <c r="W32" s="562"/>
      <c r="X32" s="562"/>
      <c r="Y32" s="562"/>
      <c r="Z32" s="562"/>
      <c r="AA32" s="562"/>
      <c r="AB32" s="562"/>
      <c r="AC32" s="562"/>
      <c r="AD32" s="562"/>
      <c r="AE32" s="563"/>
      <c r="AF32" s="563"/>
      <c r="AG32" s="563"/>
      <c r="AH32" s="563"/>
      <c r="AI32" s="563"/>
      <c r="AJ32" s="563"/>
      <c r="AK32" s="563"/>
      <c r="AL32" s="563"/>
      <c r="AM32" s="563"/>
      <c r="AN32" s="563"/>
      <c r="AO32" s="563"/>
      <c r="AP32" s="563"/>
      <c r="AQ32" s="563"/>
      <c r="AR32" s="563"/>
      <c r="AS32" s="563"/>
      <c r="AT32" s="563"/>
      <c r="AU32" s="563"/>
      <c r="AV32" s="563"/>
      <c r="AW32" s="563"/>
      <c r="AX32" s="563"/>
      <c r="AY32" s="563"/>
      <c r="AZ32" s="563"/>
      <c r="BA32" s="563"/>
      <c r="BB32" s="22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236"/>
      <c r="BW32" s="236"/>
      <c r="BX32" s="236"/>
      <c r="BY32" s="236"/>
      <c r="BZ32" s="236"/>
      <c r="CA32" s="236"/>
      <c r="CB32" s="236"/>
      <c r="CC32" s="236"/>
      <c r="CD32" s="236"/>
      <c r="CE32" s="236"/>
      <c r="CF32" s="704"/>
      <c r="CG32" s="704"/>
      <c r="CH32" s="704"/>
      <c r="CI32" s="704"/>
      <c r="CJ32" s="704"/>
      <c r="CK32" s="704"/>
      <c r="CL32" s="704"/>
      <c r="CM32" s="704"/>
      <c r="CN32" s="704"/>
      <c r="CO32" s="704"/>
      <c r="CP32" s="704"/>
      <c r="CQ32" s="704"/>
    </row>
    <row r="33" spans="1:95" s="88" customFormat="1" ht="36.75" customHeight="1" x14ac:dyDescent="0.25">
      <c r="A33" s="575" t="s">
        <v>343</v>
      </c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2" customFormat="1" ht="29.25" customHeight="1" x14ac:dyDescent="0.25">
      <c r="A34" s="746" t="s">
        <v>342</v>
      </c>
      <c r="B34" s="746"/>
      <c r="C34" s="746"/>
      <c r="D34" s="746"/>
      <c r="E34" s="746"/>
      <c r="F34" s="746"/>
      <c r="G34" s="746"/>
      <c r="H34" s="746"/>
      <c r="I34" s="746"/>
      <c r="J34" s="746"/>
      <c r="K34" s="746"/>
      <c r="L34" s="746"/>
      <c r="M34" s="746"/>
      <c r="N34" s="746"/>
      <c r="O34" s="746"/>
      <c r="P34" s="746"/>
      <c r="Q34" s="746"/>
      <c r="R34" s="746"/>
      <c r="S34" s="746"/>
      <c r="T34" s="746"/>
      <c r="U34" s="746"/>
      <c r="V34" s="746"/>
      <c r="W34" s="746"/>
      <c r="X34" s="746"/>
      <c r="Y34" s="746"/>
      <c r="Z34" s="746"/>
      <c r="AA34" s="746"/>
      <c r="AB34" s="746"/>
      <c r="AC34" s="746"/>
      <c r="AD34" s="746"/>
      <c r="AE34" s="746"/>
      <c r="AF34" s="746"/>
      <c r="AG34" s="746"/>
      <c r="AH34" s="746"/>
      <c r="AI34" s="746"/>
      <c r="AJ34" s="746"/>
      <c r="AK34" s="746"/>
      <c r="AL34" s="746"/>
      <c r="AM34" s="746"/>
      <c r="AN34" s="746"/>
      <c r="AO34" s="746"/>
      <c r="AP34" s="746"/>
      <c r="AQ34" s="746"/>
      <c r="AR34" s="746"/>
      <c r="AS34" s="746"/>
      <c r="AT34" s="746"/>
      <c r="AU34" s="746"/>
      <c r="AV34" s="746"/>
      <c r="AW34" s="746"/>
      <c r="AX34" s="746"/>
      <c r="AY34" s="746"/>
      <c r="AZ34" s="746"/>
      <c r="BA34" s="746"/>
      <c r="BB34" s="746"/>
      <c r="BC34" s="746"/>
      <c r="BD34" s="746"/>
      <c r="BE34" s="746"/>
      <c r="BF34" s="746"/>
      <c r="BG34" s="746"/>
      <c r="BH34" s="746"/>
      <c r="BI34" s="746"/>
      <c r="BJ34" s="746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88" customFormat="1" ht="18.75" customHeight="1" x14ac:dyDescent="0.2">
      <c r="A35" s="778" t="s">
        <v>37</v>
      </c>
      <c r="B35" s="778"/>
      <c r="C35" s="778"/>
      <c r="D35" s="778"/>
      <c r="E35" s="778"/>
      <c r="F35" s="778"/>
      <c r="G35" s="778"/>
      <c r="H35" s="778"/>
      <c r="I35" s="778"/>
      <c r="J35" s="778"/>
      <c r="K35" s="778"/>
      <c r="L35" s="778"/>
      <c r="M35" s="778"/>
      <c r="N35" s="778"/>
      <c r="O35" s="778"/>
      <c r="P35" s="778"/>
      <c r="Q35" s="778"/>
      <c r="R35" s="778"/>
      <c r="S35" s="778"/>
      <c r="T35" s="778"/>
      <c r="U35" s="778"/>
      <c r="V35" s="778"/>
      <c r="W35" s="778"/>
      <c r="X35" s="778"/>
      <c r="Y35" s="778"/>
      <c r="Z35" s="778"/>
      <c r="AA35" s="778"/>
      <c r="AB35" s="778"/>
      <c r="AC35" s="778"/>
      <c r="AD35" s="778"/>
      <c r="AE35" s="778"/>
      <c r="AF35" s="778"/>
      <c r="AG35" s="778"/>
      <c r="AH35" s="778"/>
      <c r="AI35" s="778"/>
      <c r="AJ35" s="778"/>
      <c r="AK35" s="778"/>
      <c r="AL35" s="778"/>
      <c r="AM35" s="778"/>
      <c r="AN35" s="778"/>
      <c r="AO35" s="778"/>
      <c r="AP35" s="778"/>
      <c r="AQ35" s="778"/>
      <c r="AR35" s="778"/>
      <c r="AS35" s="778"/>
      <c r="AT35" s="778"/>
      <c r="AU35" s="778"/>
      <c r="AV35" s="778"/>
      <c r="AW35" s="778"/>
      <c r="AX35" s="778"/>
      <c r="AY35" s="778"/>
      <c r="AZ35" s="778"/>
      <c r="BA35" s="778"/>
      <c r="BB35" s="778"/>
      <c r="BC35" s="778"/>
      <c r="BD35" s="778"/>
      <c r="BE35" s="778"/>
      <c r="BF35" s="778"/>
      <c r="BG35" s="778"/>
      <c r="BH35" s="778"/>
      <c r="BI35" s="778"/>
      <c r="BJ35" s="778"/>
      <c r="BK35" s="778"/>
      <c r="BL35" s="778"/>
      <c r="BM35" s="778"/>
      <c r="BN35" s="778"/>
      <c r="BO35" s="778"/>
      <c r="BP35" s="778"/>
      <c r="BQ35" s="778"/>
      <c r="BR35" s="778"/>
      <c r="BS35" s="778"/>
      <c r="BT35" s="778"/>
      <c r="BU35" s="778"/>
      <c r="BV35" s="778"/>
      <c r="BW35" s="778"/>
      <c r="BX35" s="778"/>
      <c r="BY35" s="778"/>
      <c r="BZ35" s="778"/>
      <c r="CA35" s="778"/>
      <c r="CB35" s="778"/>
      <c r="CC35" s="778"/>
      <c r="CD35" s="778"/>
      <c r="CE35" s="778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s="88" customFormat="1" ht="16.5" customHeight="1" x14ac:dyDescent="0.2">
      <c r="A36" s="552" t="s">
        <v>38</v>
      </c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552"/>
      <c r="BB36" s="552"/>
      <c r="BC36" s="552"/>
      <c r="BD36" s="552"/>
      <c r="BE36" s="552"/>
      <c r="BF36" s="552"/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  <c r="BS36" s="552"/>
      <c r="BT36" s="552"/>
      <c r="BU36" s="552"/>
      <c r="BV36" s="552"/>
      <c r="BW36" s="552"/>
      <c r="BX36" s="552"/>
      <c r="BY36" s="552"/>
      <c r="BZ36" s="552"/>
      <c r="CA36" s="552"/>
      <c r="CB36" s="552"/>
      <c r="CC36" s="552"/>
      <c r="CD36" s="552"/>
      <c r="CE36" s="552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s="88" customFormat="1" ht="75" customHeight="1" x14ac:dyDescent="0.2">
      <c r="A37" s="524" t="s">
        <v>39</v>
      </c>
      <c r="B37" s="524"/>
      <c r="C37" s="524"/>
      <c r="D37" s="524"/>
      <c r="E37" s="524"/>
      <c r="F37" s="524"/>
      <c r="G37" s="524"/>
      <c r="H37" s="534" t="s">
        <v>40</v>
      </c>
      <c r="I37" s="535"/>
      <c r="J37" s="535"/>
      <c r="K37" s="535"/>
      <c r="L37" s="535"/>
      <c r="M37" s="535"/>
      <c r="N37" s="535"/>
      <c r="O37" s="535"/>
      <c r="P37" s="535"/>
      <c r="Q37" s="535"/>
      <c r="R37" s="535"/>
      <c r="S37" s="536"/>
      <c r="T37" s="540" t="s">
        <v>41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34" t="s">
        <v>42</v>
      </c>
      <c r="AG37" s="535"/>
      <c r="AH37" s="535"/>
      <c r="AI37" s="535"/>
      <c r="AJ37" s="535"/>
      <c r="AK37" s="535"/>
      <c r="AL37" s="535"/>
      <c r="AM37" s="535"/>
      <c r="AN37" s="535"/>
      <c r="AO37" s="535"/>
      <c r="AP37" s="535"/>
      <c r="AQ37" s="535"/>
      <c r="AR37" s="535"/>
      <c r="AS37" s="535"/>
      <c r="AT37" s="535"/>
      <c r="AU37" s="535"/>
      <c r="AV37" s="535"/>
      <c r="AW37" s="535"/>
      <c r="AX37" s="535"/>
      <c r="AY37" s="535"/>
      <c r="AZ37" s="535"/>
      <c r="BA37" s="535"/>
      <c r="BB37" s="535"/>
      <c r="BC37" s="535"/>
      <c r="BD37" s="535"/>
      <c r="BE37" s="535"/>
      <c r="BF37" s="535"/>
      <c r="BG37" s="535"/>
      <c r="BH37" s="535"/>
      <c r="BI37" s="535"/>
      <c r="BJ37" s="535"/>
      <c r="BK37" s="535"/>
      <c r="BL37" s="535"/>
      <c r="BM37" s="536"/>
      <c r="BN37" s="534" t="s">
        <v>43</v>
      </c>
      <c r="BO37" s="535"/>
      <c r="BP37" s="535"/>
      <c r="BQ37" s="535"/>
      <c r="BR37" s="535"/>
      <c r="BS37" s="535"/>
      <c r="BT37" s="535"/>
      <c r="BU37" s="535"/>
      <c r="BV37" s="535"/>
      <c r="BW37" s="535"/>
      <c r="BX37" s="535"/>
      <c r="BY37" s="535"/>
      <c r="BZ37" s="535"/>
      <c r="CA37" s="535"/>
      <c r="CB37" s="535"/>
      <c r="CC37" s="535"/>
      <c r="CD37" s="535"/>
      <c r="CE37" s="536"/>
      <c r="CF37" s="524" t="s">
        <v>44</v>
      </c>
      <c r="CG37" s="524"/>
      <c r="CH37" s="524"/>
      <c r="CI37" s="524"/>
      <c r="CJ37" s="524"/>
      <c r="CK37" s="524"/>
      <c r="CL37" s="524"/>
      <c r="CM37" s="524"/>
      <c r="CN37" s="524"/>
      <c r="CO37" s="524"/>
      <c r="CP37" s="524"/>
      <c r="CQ37" s="524"/>
    </row>
    <row r="38" spans="1:95" s="88" customFormat="1" ht="12" customHeight="1" x14ac:dyDescent="0.2">
      <c r="A38" s="524"/>
      <c r="B38" s="524"/>
      <c r="C38" s="524"/>
      <c r="D38" s="524"/>
      <c r="E38" s="524"/>
      <c r="F38" s="524"/>
      <c r="G38" s="524"/>
      <c r="H38" s="540" t="s">
        <v>45</v>
      </c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2"/>
      <c r="T38" s="540" t="s">
        <v>45</v>
      </c>
      <c r="U38" s="541"/>
      <c r="V38" s="541"/>
      <c r="W38" s="541"/>
      <c r="X38" s="541"/>
      <c r="Y38" s="541"/>
      <c r="Z38" s="541"/>
      <c r="AA38" s="541"/>
      <c r="AB38" s="541"/>
      <c r="AC38" s="541"/>
      <c r="AD38" s="541"/>
      <c r="AE38" s="542"/>
      <c r="AF38" s="540" t="s">
        <v>45</v>
      </c>
      <c r="AG38" s="541"/>
      <c r="AH38" s="541"/>
      <c r="AI38" s="541"/>
      <c r="AJ38" s="541"/>
      <c r="AK38" s="541"/>
      <c r="AL38" s="541"/>
      <c r="AM38" s="541"/>
      <c r="AN38" s="541"/>
      <c r="AO38" s="541"/>
      <c r="AP38" s="541"/>
      <c r="AQ38" s="541"/>
      <c r="AR38" s="541"/>
      <c r="AS38" s="541"/>
      <c r="AT38" s="541"/>
      <c r="AU38" s="541"/>
      <c r="AV38" s="541"/>
      <c r="AW38" s="541"/>
      <c r="AX38" s="541"/>
      <c r="AY38" s="542"/>
      <c r="AZ38" s="540" t="s">
        <v>46</v>
      </c>
      <c r="BA38" s="541"/>
      <c r="BB38" s="541"/>
      <c r="BC38" s="541"/>
      <c r="BD38" s="541"/>
      <c r="BE38" s="541"/>
      <c r="BF38" s="541"/>
      <c r="BG38" s="541"/>
      <c r="BH38" s="541"/>
      <c r="BI38" s="541"/>
      <c r="BJ38" s="541"/>
      <c r="BK38" s="541"/>
      <c r="BL38" s="541"/>
      <c r="BM38" s="542"/>
      <c r="BN38" s="549" t="s">
        <v>6</v>
      </c>
      <c r="BO38" s="550"/>
      <c r="BP38" s="551" t="s">
        <v>187</v>
      </c>
      <c r="BQ38" s="551"/>
      <c r="BR38" s="560" t="s">
        <v>47</v>
      </c>
      <c r="BS38" s="561"/>
      <c r="BT38" s="549" t="s">
        <v>6</v>
      </c>
      <c r="BU38" s="550"/>
      <c r="BV38" s="551" t="s">
        <v>199</v>
      </c>
      <c r="BW38" s="551"/>
      <c r="BX38" s="560" t="s">
        <v>47</v>
      </c>
      <c r="BY38" s="561"/>
      <c r="BZ38" s="549" t="s">
        <v>6</v>
      </c>
      <c r="CA38" s="550"/>
      <c r="CB38" s="551" t="s">
        <v>200</v>
      </c>
      <c r="CC38" s="551"/>
      <c r="CD38" s="560" t="s">
        <v>47</v>
      </c>
      <c r="CE38" s="561"/>
      <c r="CF38" s="540" t="s">
        <v>48</v>
      </c>
      <c r="CG38" s="541"/>
      <c r="CH38" s="541"/>
      <c r="CI38" s="541"/>
      <c r="CJ38" s="541"/>
      <c r="CK38" s="542"/>
      <c r="CL38" s="540" t="s">
        <v>49</v>
      </c>
      <c r="CM38" s="541"/>
      <c r="CN38" s="541"/>
      <c r="CO38" s="541"/>
      <c r="CP38" s="541"/>
      <c r="CQ38" s="542"/>
    </row>
    <row r="39" spans="1:95" s="88" customFormat="1" ht="4.5" customHeigh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6"/>
      <c r="BA39" s="547"/>
      <c r="BB39" s="547"/>
      <c r="BC39" s="547"/>
      <c r="BD39" s="547"/>
      <c r="BE39" s="547"/>
      <c r="BF39" s="547"/>
      <c r="BG39" s="547"/>
      <c r="BH39" s="547"/>
      <c r="BI39" s="547"/>
      <c r="BJ39" s="547"/>
      <c r="BK39" s="547"/>
      <c r="BL39" s="547"/>
      <c r="BM39" s="548"/>
      <c r="BN39" s="543" t="s">
        <v>50</v>
      </c>
      <c r="BO39" s="544"/>
      <c r="BP39" s="544"/>
      <c r="BQ39" s="544"/>
      <c r="BR39" s="544"/>
      <c r="BS39" s="545"/>
      <c r="BT39" s="543" t="s">
        <v>51</v>
      </c>
      <c r="BU39" s="544"/>
      <c r="BV39" s="544"/>
      <c r="BW39" s="544"/>
      <c r="BX39" s="544"/>
      <c r="BY39" s="545"/>
      <c r="BZ39" s="543" t="s">
        <v>52</v>
      </c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88" customFormat="1" ht="20.25" customHeight="1" x14ac:dyDescent="0.2">
      <c r="A40" s="524"/>
      <c r="B40" s="524"/>
      <c r="C40" s="524"/>
      <c r="D40" s="524"/>
      <c r="E40" s="524"/>
      <c r="F40" s="524"/>
      <c r="G40" s="524"/>
      <c r="H40" s="543"/>
      <c r="I40" s="544"/>
      <c r="J40" s="544"/>
      <c r="K40" s="544"/>
      <c r="L40" s="544"/>
      <c r="M40" s="544"/>
      <c r="N40" s="544"/>
      <c r="O40" s="544"/>
      <c r="P40" s="544"/>
      <c r="Q40" s="544"/>
      <c r="R40" s="544"/>
      <c r="S40" s="545"/>
      <c r="T40" s="543"/>
      <c r="U40" s="544"/>
      <c r="V40" s="544"/>
      <c r="W40" s="544"/>
      <c r="X40" s="544"/>
      <c r="Y40" s="544"/>
      <c r="Z40" s="544"/>
      <c r="AA40" s="544"/>
      <c r="AB40" s="544"/>
      <c r="AC40" s="544"/>
      <c r="AD40" s="544"/>
      <c r="AE40" s="545"/>
      <c r="AF40" s="543"/>
      <c r="AG40" s="544"/>
      <c r="AH40" s="544"/>
      <c r="AI40" s="544"/>
      <c r="AJ40" s="544"/>
      <c r="AK40" s="544"/>
      <c r="AL40" s="544"/>
      <c r="AM40" s="544"/>
      <c r="AN40" s="544"/>
      <c r="AO40" s="544"/>
      <c r="AP40" s="544"/>
      <c r="AQ40" s="544"/>
      <c r="AR40" s="544"/>
      <c r="AS40" s="544"/>
      <c r="AT40" s="544"/>
      <c r="AU40" s="544"/>
      <c r="AV40" s="544"/>
      <c r="AW40" s="544"/>
      <c r="AX40" s="544"/>
      <c r="AY40" s="545"/>
      <c r="AZ40" s="540" t="s">
        <v>53</v>
      </c>
      <c r="BA40" s="541"/>
      <c r="BB40" s="541"/>
      <c r="BC40" s="541"/>
      <c r="BD40" s="541"/>
      <c r="BE40" s="541"/>
      <c r="BF40" s="542"/>
      <c r="BG40" s="540" t="s">
        <v>54</v>
      </c>
      <c r="BH40" s="541"/>
      <c r="BI40" s="541"/>
      <c r="BJ40" s="541"/>
      <c r="BK40" s="541"/>
      <c r="BL40" s="541"/>
      <c r="BM40" s="542"/>
      <c r="BN40" s="543"/>
      <c r="BO40" s="544"/>
      <c r="BP40" s="544"/>
      <c r="BQ40" s="544"/>
      <c r="BR40" s="544"/>
      <c r="BS40" s="545"/>
      <c r="BT40" s="543"/>
      <c r="BU40" s="544"/>
      <c r="BV40" s="544"/>
      <c r="BW40" s="544"/>
      <c r="BX40" s="544"/>
      <c r="BY40" s="545"/>
      <c r="BZ40" s="543"/>
      <c r="CA40" s="544"/>
      <c r="CB40" s="544"/>
      <c r="CC40" s="544"/>
      <c r="CD40" s="544"/>
      <c r="CE40" s="545"/>
      <c r="CF40" s="543"/>
      <c r="CG40" s="544"/>
      <c r="CH40" s="544"/>
      <c r="CI40" s="544"/>
      <c r="CJ40" s="544"/>
      <c r="CK40" s="545"/>
      <c r="CL40" s="543"/>
      <c r="CM40" s="544"/>
      <c r="CN40" s="544"/>
      <c r="CO40" s="544"/>
      <c r="CP40" s="544"/>
      <c r="CQ40" s="545"/>
    </row>
    <row r="41" spans="1:95" s="88" customFormat="1" ht="16.5" customHeight="1" x14ac:dyDescent="0.2">
      <c r="A41" s="524"/>
      <c r="B41" s="524"/>
      <c r="C41" s="524"/>
      <c r="D41" s="524"/>
      <c r="E41" s="524"/>
      <c r="F41" s="524"/>
      <c r="G41" s="524"/>
      <c r="H41" s="546"/>
      <c r="I41" s="547"/>
      <c r="J41" s="547"/>
      <c r="K41" s="547"/>
      <c r="L41" s="547"/>
      <c r="M41" s="547"/>
      <c r="N41" s="547"/>
      <c r="O41" s="547"/>
      <c r="P41" s="547"/>
      <c r="Q41" s="547"/>
      <c r="R41" s="547"/>
      <c r="S41" s="548"/>
      <c r="T41" s="546"/>
      <c r="U41" s="547"/>
      <c r="V41" s="547"/>
      <c r="W41" s="547"/>
      <c r="X41" s="547"/>
      <c r="Y41" s="547"/>
      <c r="Z41" s="547"/>
      <c r="AA41" s="547"/>
      <c r="AB41" s="547"/>
      <c r="AC41" s="547"/>
      <c r="AD41" s="547"/>
      <c r="AE41" s="548"/>
      <c r="AF41" s="546"/>
      <c r="AG41" s="547"/>
      <c r="AH41" s="547"/>
      <c r="AI41" s="547"/>
      <c r="AJ41" s="547"/>
      <c r="AK41" s="547"/>
      <c r="AL41" s="547"/>
      <c r="AM41" s="547"/>
      <c r="AN41" s="547"/>
      <c r="AO41" s="547"/>
      <c r="AP41" s="547"/>
      <c r="AQ41" s="547"/>
      <c r="AR41" s="547"/>
      <c r="AS41" s="547"/>
      <c r="AT41" s="547"/>
      <c r="AU41" s="547"/>
      <c r="AV41" s="547"/>
      <c r="AW41" s="547"/>
      <c r="AX41" s="547"/>
      <c r="AY41" s="548"/>
      <c r="AZ41" s="546"/>
      <c r="BA41" s="547"/>
      <c r="BB41" s="547"/>
      <c r="BC41" s="547"/>
      <c r="BD41" s="547"/>
      <c r="BE41" s="547"/>
      <c r="BF41" s="548"/>
      <c r="BG41" s="546"/>
      <c r="BH41" s="547"/>
      <c r="BI41" s="547"/>
      <c r="BJ41" s="547"/>
      <c r="BK41" s="547"/>
      <c r="BL41" s="547"/>
      <c r="BM41" s="548"/>
      <c r="BN41" s="546"/>
      <c r="BO41" s="547"/>
      <c r="BP41" s="547"/>
      <c r="BQ41" s="547"/>
      <c r="BR41" s="547"/>
      <c r="BS41" s="548"/>
      <c r="BT41" s="546"/>
      <c r="BU41" s="547"/>
      <c r="BV41" s="547"/>
      <c r="BW41" s="547"/>
      <c r="BX41" s="547"/>
      <c r="BY41" s="548"/>
      <c r="BZ41" s="546"/>
      <c r="CA41" s="547"/>
      <c r="CB41" s="547"/>
      <c r="CC41" s="547"/>
      <c r="CD41" s="547"/>
      <c r="CE41" s="548"/>
      <c r="CF41" s="546"/>
      <c r="CG41" s="547"/>
      <c r="CH41" s="547"/>
      <c r="CI41" s="547"/>
      <c r="CJ41" s="547"/>
      <c r="CK41" s="548"/>
      <c r="CL41" s="546"/>
      <c r="CM41" s="547"/>
      <c r="CN41" s="547"/>
      <c r="CO41" s="547"/>
      <c r="CP41" s="547"/>
      <c r="CQ41" s="548"/>
    </row>
    <row r="42" spans="1:95" s="88" customFormat="1" ht="15.75" customHeight="1" x14ac:dyDescent="0.2">
      <c r="A42" s="524" t="s">
        <v>30</v>
      </c>
      <c r="B42" s="524"/>
      <c r="C42" s="524"/>
      <c r="D42" s="524"/>
      <c r="E42" s="524"/>
      <c r="F42" s="524"/>
      <c r="G42" s="524"/>
      <c r="H42" s="524" t="s">
        <v>55</v>
      </c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34" t="s">
        <v>56</v>
      </c>
      <c r="U42" s="535"/>
      <c r="V42" s="535"/>
      <c r="W42" s="535"/>
      <c r="X42" s="535"/>
      <c r="Y42" s="535"/>
      <c r="Z42" s="535"/>
      <c r="AA42" s="535"/>
      <c r="AB42" s="535"/>
      <c r="AC42" s="535"/>
      <c r="AD42" s="535"/>
      <c r="AE42" s="536"/>
      <c r="AF42" s="524" t="s">
        <v>57</v>
      </c>
      <c r="AG42" s="524"/>
      <c r="AH42" s="524"/>
      <c r="AI42" s="524"/>
      <c r="AJ42" s="524"/>
      <c r="AK42" s="524"/>
      <c r="AL42" s="524"/>
      <c r="AM42" s="524"/>
      <c r="AN42" s="524"/>
      <c r="AO42" s="524"/>
      <c r="AP42" s="524"/>
      <c r="AQ42" s="524"/>
      <c r="AR42" s="524"/>
      <c r="AS42" s="524"/>
      <c r="AT42" s="524"/>
      <c r="AU42" s="524"/>
      <c r="AV42" s="524"/>
      <c r="AW42" s="524"/>
      <c r="AX42" s="524"/>
      <c r="AY42" s="524"/>
      <c r="AZ42" s="524" t="s">
        <v>58</v>
      </c>
      <c r="BA42" s="524"/>
      <c r="BB42" s="524"/>
      <c r="BC42" s="524"/>
      <c r="BD42" s="524"/>
      <c r="BE42" s="524"/>
      <c r="BF42" s="524"/>
      <c r="BG42" s="524" t="s">
        <v>59</v>
      </c>
      <c r="BH42" s="524"/>
      <c r="BI42" s="524"/>
      <c r="BJ42" s="524"/>
      <c r="BK42" s="524"/>
      <c r="BL42" s="524"/>
      <c r="BM42" s="524"/>
      <c r="BN42" s="524" t="s">
        <v>60</v>
      </c>
      <c r="BO42" s="524"/>
      <c r="BP42" s="524"/>
      <c r="BQ42" s="524"/>
      <c r="BR42" s="524"/>
      <c r="BS42" s="524"/>
      <c r="BT42" s="524" t="s">
        <v>61</v>
      </c>
      <c r="BU42" s="524"/>
      <c r="BV42" s="524"/>
      <c r="BW42" s="524"/>
      <c r="BX42" s="524"/>
      <c r="BY42" s="524"/>
      <c r="BZ42" s="524" t="s">
        <v>62</v>
      </c>
      <c r="CA42" s="524"/>
      <c r="CB42" s="524"/>
      <c r="CC42" s="524"/>
      <c r="CD42" s="524"/>
      <c r="CE42" s="524"/>
      <c r="CF42" s="524" t="s">
        <v>63</v>
      </c>
      <c r="CG42" s="524"/>
      <c r="CH42" s="524"/>
      <c r="CI42" s="524"/>
      <c r="CJ42" s="524"/>
      <c r="CK42" s="524"/>
      <c r="CL42" s="524" t="s">
        <v>64</v>
      </c>
      <c r="CM42" s="524"/>
      <c r="CN42" s="524"/>
      <c r="CO42" s="524"/>
      <c r="CP42" s="524"/>
      <c r="CQ42" s="524"/>
    </row>
    <row r="43" spans="1:95" s="88" customFormat="1" ht="64.5" customHeight="1" x14ac:dyDescent="0.2">
      <c r="A43" s="732" t="s">
        <v>30</v>
      </c>
      <c r="B43" s="682"/>
      <c r="C43" s="682"/>
      <c r="D43" s="682"/>
      <c r="E43" s="682"/>
      <c r="F43" s="682"/>
      <c r="G43" s="683"/>
      <c r="H43" s="636" t="s">
        <v>499</v>
      </c>
      <c r="I43" s="637"/>
      <c r="J43" s="637"/>
      <c r="K43" s="637"/>
      <c r="L43" s="637"/>
      <c r="M43" s="637"/>
      <c r="N43" s="637"/>
      <c r="O43" s="637"/>
      <c r="P43" s="637"/>
      <c r="Q43" s="637"/>
      <c r="R43" s="637"/>
      <c r="S43" s="638"/>
      <c r="T43" s="557" t="s">
        <v>66</v>
      </c>
      <c r="U43" s="558"/>
      <c r="V43" s="558"/>
      <c r="W43" s="558"/>
      <c r="X43" s="558"/>
      <c r="Y43" s="558"/>
      <c r="Z43" s="558"/>
      <c r="AA43" s="558"/>
      <c r="AB43" s="558"/>
      <c r="AC43" s="558"/>
      <c r="AD43" s="558"/>
      <c r="AE43" s="559"/>
      <c r="AF43" s="531" t="s">
        <v>67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3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88" customFormat="1" ht="97.5" customHeight="1" x14ac:dyDescent="0.2">
      <c r="A44" s="684"/>
      <c r="B44" s="685"/>
      <c r="C44" s="685"/>
      <c r="D44" s="685"/>
      <c r="E44" s="685"/>
      <c r="F44" s="685"/>
      <c r="G44" s="686"/>
      <c r="H44" s="639"/>
      <c r="I44" s="640"/>
      <c r="J44" s="640"/>
      <c r="K44" s="640"/>
      <c r="L44" s="640"/>
      <c r="M44" s="640"/>
      <c r="N44" s="640"/>
      <c r="O44" s="640"/>
      <c r="P44" s="640"/>
      <c r="Q44" s="640"/>
      <c r="R44" s="640"/>
      <c r="S44" s="641"/>
      <c r="T44" s="557" t="s">
        <v>66</v>
      </c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9"/>
      <c r="AF44" s="531" t="s">
        <v>71</v>
      </c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3"/>
      <c r="AZ44" s="534" t="s">
        <v>68</v>
      </c>
      <c r="BA44" s="535"/>
      <c r="BB44" s="535"/>
      <c r="BC44" s="535"/>
      <c r="BD44" s="535"/>
      <c r="BE44" s="535"/>
      <c r="BF44" s="536"/>
      <c r="BG44" s="534" t="s">
        <v>69</v>
      </c>
      <c r="BH44" s="535"/>
      <c r="BI44" s="535"/>
      <c r="BJ44" s="535"/>
      <c r="BK44" s="535"/>
      <c r="BL44" s="535"/>
      <c r="BM44" s="536"/>
      <c r="BN44" s="518">
        <v>100</v>
      </c>
      <c r="BO44" s="519"/>
      <c r="BP44" s="519"/>
      <c r="BQ44" s="519"/>
      <c r="BR44" s="519"/>
      <c r="BS44" s="520"/>
      <c r="BT44" s="518">
        <v>100</v>
      </c>
      <c r="BU44" s="519"/>
      <c r="BV44" s="519"/>
      <c r="BW44" s="519"/>
      <c r="BX44" s="519"/>
      <c r="BY44" s="520"/>
      <c r="BZ44" s="518">
        <v>100</v>
      </c>
      <c r="CA44" s="519"/>
      <c r="CB44" s="519"/>
      <c r="CC44" s="519"/>
      <c r="CD44" s="519"/>
      <c r="CE44" s="520"/>
      <c r="CF44" s="553">
        <v>3</v>
      </c>
      <c r="CG44" s="554"/>
      <c r="CH44" s="554"/>
      <c r="CI44" s="554"/>
      <c r="CJ44" s="554"/>
      <c r="CK44" s="555"/>
      <c r="CL44" s="518"/>
      <c r="CM44" s="519"/>
      <c r="CN44" s="519"/>
      <c r="CO44" s="519"/>
      <c r="CP44" s="519"/>
      <c r="CQ44" s="520"/>
    </row>
    <row r="45" spans="1:95" s="88" customFormat="1" ht="20.25" customHeight="1" x14ac:dyDescent="0.2">
      <c r="A45" s="552" t="s">
        <v>72</v>
      </c>
      <c r="B45" s="552"/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552"/>
      <c r="BB45" s="552"/>
      <c r="BC45" s="552"/>
      <c r="BD45" s="552"/>
      <c r="BE45" s="552"/>
      <c r="BF45" s="552"/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  <c r="CF45" s="487"/>
      <c r="CG45" s="487"/>
      <c r="CH45" s="487"/>
      <c r="CI45" s="487"/>
      <c r="CJ45" s="487"/>
      <c r="CK45" s="487"/>
      <c r="CL45" s="487"/>
      <c r="CM45" s="487"/>
      <c r="CN45" s="487"/>
      <c r="CO45" s="487"/>
      <c r="CP45" s="487"/>
      <c r="CQ45" s="487"/>
    </row>
    <row r="46" spans="1:95" s="88" customFormat="1" ht="12.75" customHeight="1" x14ac:dyDescent="0.2">
      <c r="A46" s="552"/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552"/>
      <c r="BB46" s="552"/>
      <c r="BC46" s="552"/>
      <c r="BD46" s="552"/>
      <c r="BE46" s="552"/>
      <c r="BF46" s="552"/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  <c r="CF46" s="487"/>
      <c r="CG46" s="487"/>
      <c r="CH46" s="487"/>
      <c r="CI46" s="487"/>
      <c r="CJ46" s="487"/>
      <c r="CK46" s="487"/>
      <c r="CL46" s="487"/>
      <c r="CM46" s="487"/>
      <c r="CN46" s="487"/>
      <c r="CO46" s="487"/>
      <c r="CP46" s="487"/>
      <c r="CQ46" s="487"/>
    </row>
    <row r="47" spans="1:95" s="88" customFormat="1" ht="83.25" customHeight="1" x14ac:dyDescent="0.2">
      <c r="A47" s="524" t="s">
        <v>39</v>
      </c>
      <c r="B47" s="524"/>
      <c r="C47" s="524"/>
      <c r="D47" s="524"/>
      <c r="E47" s="524"/>
      <c r="F47" s="524"/>
      <c r="G47" s="524"/>
      <c r="H47" s="540" t="s">
        <v>74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2"/>
      <c r="T47" s="524" t="s">
        <v>75</v>
      </c>
      <c r="U47" s="524"/>
      <c r="V47" s="524"/>
      <c r="W47" s="524"/>
      <c r="X47" s="524"/>
      <c r="Y47" s="524"/>
      <c r="Z47" s="524"/>
      <c r="AA47" s="524"/>
      <c r="AB47" s="524"/>
      <c r="AC47" s="534" t="s">
        <v>76</v>
      </c>
      <c r="AD47" s="535"/>
      <c r="AE47" s="535"/>
      <c r="AF47" s="535"/>
      <c r="AG47" s="535"/>
      <c r="AH47" s="535"/>
      <c r="AI47" s="535"/>
      <c r="AJ47" s="535"/>
      <c r="AK47" s="535"/>
      <c r="AL47" s="535"/>
      <c r="AM47" s="535"/>
      <c r="AN47" s="535"/>
      <c r="AO47" s="535"/>
      <c r="AP47" s="535"/>
      <c r="AQ47" s="535"/>
      <c r="AR47" s="535"/>
      <c r="AS47" s="535"/>
      <c r="AT47" s="535"/>
      <c r="AU47" s="535"/>
      <c r="AV47" s="535"/>
      <c r="AW47" s="535"/>
      <c r="AX47" s="535"/>
      <c r="AY47" s="535"/>
      <c r="AZ47" s="535"/>
      <c r="BA47" s="536"/>
      <c r="BB47" s="534" t="s">
        <v>77</v>
      </c>
      <c r="BC47" s="535"/>
      <c r="BD47" s="535"/>
      <c r="BE47" s="535"/>
      <c r="BF47" s="535"/>
      <c r="BG47" s="535"/>
      <c r="BH47" s="535"/>
      <c r="BI47" s="535"/>
      <c r="BJ47" s="535"/>
      <c r="BK47" s="535"/>
      <c r="BL47" s="535"/>
      <c r="BM47" s="535"/>
      <c r="BN47" s="535"/>
      <c r="BO47" s="535"/>
      <c r="BP47" s="536"/>
      <c r="BQ47" s="534" t="s">
        <v>78</v>
      </c>
      <c r="BR47" s="535"/>
      <c r="BS47" s="535"/>
      <c r="BT47" s="535"/>
      <c r="BU47" s="535"/>
      <c r="BV47" s="535"/>
      <c r="BW47" s="535"/>
      <c r="BX47" s="535"/>
      <c r="BY47" s="535"/>
      <c r="BZ47" s="535"/>
      <c r="CA47" s="535"/>
      <c r="CB47" s="535"/>
      <c r="CC47" s="535"/>
      <c r="CD47" s="535"/>
      <c r="CE47" s="536"/>
      <c r="CF47" s="524" t="s">
        <v>79</v>
      </c>
      <c r="CG47" s="524"/>
      <c r="CH47" s="524"/>
      <c r="CI47" s="524"/>
      <c r="CJ47" s="524"/>
      <c r="CK47" s="524"/>
      <c r="CL47" s="524"/>
      <c r="CM47" s="524"/>
      <c r="CN47" s="524"/>
      <c r="CO47" s="524"/>
      <c r="CP47" s="524"/>
      <c r="CQ47" s="524"/>
    </row>
    <row r="48" spans="1:95" s="88" customFormat="1" ht="13.5" customHeight="1" x14ac:dyDescent="0.2">
      <c r="A48" s="524"/>
      <c r="B48" s="524"/>
      <c r="C48" s="524"/>
      <c r="D48" s="524"/>
      <c r="E48" s="524"/>
      <c r="F48" s="524"/>
      <c r="G48" s="524"/>
      <c r="H48" s="540" t="s">
        <v>45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2"/>
      <c r="T48" s="543" t="s">
        <v>45</v>
      </c>
      <c r="U48" s="544"/>
      <c r="V48" s="544"/>
      <c r="W48" s="544"/>
      <c r="X48" s="544"/>
      <c r="Y48" s="544"/>
      <c r="Z48" s="544"/>
      <c r="AA48" s="544"/>
      <c r="AB48" s="545"/>
      <c r="AC48" s="540" t="s">
        <v>45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2"/>
      <c r="AS48" s="540" t="s">
        <v>80</v>
      </c>
      <c r="AT48" s="541"/>
      <c r="AU48" s="541"/>
      <c r="AV48" s="541"/>
      <c r="AW48" s="541"/>
      <c r="AX48" s="541"/>
      <c r="AY48" s="541"/>
      <c r="AZ48" s="541"/>
      <c r="BA48" s="542"/>
      <c r="BB48" s="549" t="s">
        <v>6</v>
      </c>
      <c r="BC48" s="550"/>
      <c r="BD48" s="551" t="s">
        <v>187</v>
      </c>
      <c r="BE48" s="551"/>
      <c r="BF48" s="486"/>
      <c r="BG48" s="549" t="s">
        <v>6</v>
      </c>
      <c r="BH48" s="550"/>
      <c r="BI48" s="551" t="s">
        <v>199</v>
      </c>
      <c r="BJ48" s="551"/>
      <c r="BK48" s="486"/>
      <c r="BL48" s="549" t="s">
        <v>6</v>
      </c>
      <c r="BM48" s="550"/>
      <c r="BN48" s="551" t="s">
        <v>200</v>
      </c>
      <c r="BO48" s="551"/>
      <c r="BP48" s="486"/>
      <c r="BQ48" s="549" t="s">
        <v>6</v>
      </c>
      <c r="BR48" s="550"/>
      <c r="BS48" s="551" t="s">
        <v>187</v>
      </c>
      <c r="BT48" s="551"/>
      <c r="BU48" s="486"/>
      <c r="BV48" s="549" t="s">
        <v>6</v>
      </c>
      <c r="BW48" s="550"/>
      <c r="BX48" s="551" t="s">
        <v>199</v>
      </c>
      <c r="BY48" s="551"/>
      <c r="BZ48" s="486"/>
      <c r="CA48" s="549" t="s">
        <v>6</v>
      </c>
      <c r="CB48" s="550"/>
      <c r="CC48" s="551" t="s">
        <v>200</v>
      </c>
      <c r="CD48" s="551"/>
      <c r="CE48" s="486"/>
      <c r="CF48" s="540" t="s">
        <v>48</v>
      </c>
      <c r="CG48" s="541"/>
      <c r="CH48" s="541"/>
      <c r="CI48" s="541"/>
      <c r="CJ48" s="541"/>
      <c r="CK48" s="542"/>
      <c r="CL48" s="540" t="s">
        <v>49</v>
      </c>
      <c r="CM48" s="541"/>
      <c r="CN48" s="541"/>
      <c r="CO48" s="541"/>
      <c r="CP48" s="541"/>
      <c r="CQ48" s="542"/>
    </row>
    <row r="49" spans="1:95" s="88" customFormat="1" ht="13.5" customHeight="1" x14ac:dyDescent="0.2">
      <c r="A49" s="524"/>
      <c r="B49" s="524"/>
      <c r="C49" s="524"/>
      <c r="D49" s="524"/>
      <c r="E49" s="524"/>
      <c r="F49" s="524"/>
      <c r="G49" s="524"/>
      <c r="H49" s="543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5"/>
      <c r="T49" s="543"/>
      <c r="U49" s="544"/>
      <c r="V49" s="544"/>
      <c r="W49" s="544"/>
      <c r="X49" s="544"/>
      <c r="Y49" s="544"/>
      <c r="Z49" s="544"/>
      <c r="AA49" s="544"/>
      <c r="AB49" s="545"/>
      <c r="AC49" s="543"/>
      <c r="AD49" s="544"/>
      <c r="AE49" s="544"/>
      <c r="AF49" s="544"/>
      <c r="AG49" s="544"/>
      <c r="AH49" s="544"/>
      <c r="AI49" s="544"/>
      <c r="AJ49" s="544"/>
      <c r="AK49" s="544"/>
      <c r="AL49" s="544"/>
      <c r="AM49" s="544"/>
      <c r="AN49" s="544"/>
      <c r="AO49" s="544"/>
      <c r="AP49" s="544"/>
      <c r="AQ49" s="544"/>
      <c r="AR49" s="545"/>
      <c r="AS49" s="543"/>
      <c r="AT49" s="544"/>
      <c r="AU49" s="544"/>
      <c r="AV49" s="544"/>
      <c r="AW49" s="544"/>
      <c r="AX49" s="544"/>
      <c r="AY49" s="544"/>
      <c r="AZ49" s="544"/>
      <c r="BA49" s="545"/>
      <c r="BB49" s="543" t="s">
        <v>81</v>
      </c>
      <c r="BC49" s="544"/>
      <c r="BD49" s="544"/>
      <c r="BE49" s="544"/>
      <c r="BF49" s="545"/>
      <c r="BG49" s="543" t="s">
        <v>82</v>
      </c>
      <c r="BH49" s="544"/>
      <c r="BI49" s="544"/>
      <c r="BJ49" s="544"/>
      <c r="BK49" s="545"/>
      <c r="BL49" s="543" t="s">
        <v>83</v>
      </c>
      <c r="BM49" s="544"/>
      <c r="BN49" s="544"/>
      <c r="BO49" s="544"/>
      <c r="BP49" s="545"/>
      <c r="BQ49" s="543" t="s">
        <v>81</v>
      </c>
      <c r="BR49" s="544"/>
      <c r="BS49" s="544"/>
      <c r="BT49" s="544"/>
      <c r="BU49" s="545"/>
      <c r="BV49" s="543" t="s">
        <v>82</v>
      </c>
      <c r="BW49" s="544"/>
      <c r="BX49" s="544"/>
      <c r="BY49" s="544"/>
      <c r="BZ49" s="545"/>
      <c r="CA49" s="543" t="s">
        <v>83</v>
      </c>
      <c r="CB49" s="544"/>
      <c r="CC49" s="544"/>
      <c r="CD49" s="544"/>
      <c r="CE49" s="545"/>
      <c r="CF49" s="543"/>
      <c r="CG49" s="544"/>
      <c r="CH49" s="544"/>
      <c r="CI49" s="544"/>
      <c r="CJ49" s="544"/>
      <c r="CK49" s="545"/>
      <c r="CL49" s="543"/>
      <c r="CM49" s="544"/>
      <c r="CN49" s="544"/>
      <c r="CO49" s="544"/>
      <c r="CP49" s="544"/>
      <c r="CQ49" s="545"/>
    </row>
    <row r="50" spans="1:95" s="88" customFormat="1" ht="6.75" customHeight="1" x14ac:dyDescent="0.2">
      <c r="A50" s="524"/>
      <c r="B50" s="524"/>
      <c r="C50" s="524"/>
      <c r="D50" s="524"/>
      <c r="E50" s="524"/>
      <c r="F50" s="524"/>
      <c r="G50" s="524"/>
      <c r="H50" s="543"/>
      <c r="I50" s="544"/>
      <c r="J50" s="544"/>
      <c r="K50" s="544"/>
      <c r="L50" s="544"/>
      <c r="M50" s="544"/>
      <c r="N50" s="544"/>
      <c r="O50" s="544"/>
      <c r="P50" s="544"/>
      <c r="Q50" s="544"/>
      <c r="R50" s="544"/>
      <c r="S50" s="545"/>
      <c r="T50" s="543"/>
      <c r="U50" s="544"/>
      <c r="V50" s="544"/>
      <c r="W50" s="544"/>
      <c r="X50" s="544"/>
      <c r="Y50" s="544"/>
      <c r="Z50" s="544"/>
      <c r="AA50" s="544"/>
      <c r="AB50" s="545"/>
      <c r="AC50" s="543"/>
      <c r="AD50" s="544"/>
      <c r="AE50" s="544"/>
      <c r="AF50" s="544"/>
      <c r="AG50" s="544"/>
      <c r="AH50" s="544"/>
      <c r="AI50" s="544"/>
      <c r="AJ50" s="544"/>
      <c r="AK50" s="544"/>
      <c r="AL50" s="544"/>
      <c r="AM50" s="544"/>
      <c r="AN50" s="544"/>
      <c r="AO50" s="544"/>
      <c r="AP50" s="544"/>
      <c r="AQ50" s="544"/>
      <c r="AR50" s="545"/>
      <c r="AS50" s="546"/>
      <c r="AT50" s="547"/>
      <c r="AU50" s="547"/>
      <c r="AV50" s="547"/>
      <c r="AW50" s="547"/>
      <c r="AX50" s="547"/>
      <c r="AY50" s="547"/>
      <c r="AZ50" s="547"/>
      <c r="BA50" s="548"/>
      <c r="BB50" s="543"/>
      <c r="BC50" s="544"/>
      <c r="BD50" s="544"/>
      <c r="BE50" s="544"/>
      <c r="BF50" s="545"/>
      <c r="BG50" s="543"/>
      <c r="BH50" s="544"/>
      <c r="BI50" s="544"/>
      <c r="BJ50" s="544"/>
      <c r="BK50" s="545"/>
      <c r="BL50" s="543"/>
      <c r="BM50" s="544"/>
      <c r="BN50" s="544"/>
      <c r="BO50" s="544"/>
      <c r="BP50" s="545"/>
      <c r="BQ50" s="543"/>
      <c r="BR50" s="544"/>
      <c r="BS50" s="544"/>
      <c r="BT50" s="544"/>
      <c r="BU50" s="545"/>
      <c r="BV50" s="543"/>
      <c r="BW50" s="544"/>
      <c r="BX50" s="544"/>
      <c r="BY50" s="544"/>
      <c r="BZ50" s="545"/>
      <c r="CA50" s="543"/>
      <c r="CB50" s="544"/>
      <c r="CC50" s="544"/>
      <c r="CD50" s="544"/>
      <c r="CE50" s="545"/>
      <c r="CF50" s="543"/>
      <c r="CG50" s="544"/>
      <c r="CH50" s="544"/>
      <c r="CI50" s="544"/>
      <c r="CJ50" s="544"/>
      <c r="CK50" s="545"/>
      <c r="CL50" s="543"/>
      <c r="CM50" s="544"/>
      <c r="CN50" s="544"/>
      <c r="CO50" s="544"/>
      <c r="CP50" s="544"/>
      <c r="CQ50" s="545"/>
    </row>
    <row r="51" spans="1:95" s="88" customFormat="1" ht="42" customHeight="1" x14ac:dyDescent="0.2">
      <c r="A51" s="524"/>
      <c r="B51" s="524"/>
      <c r="C51" s="524"/>
      <c r="D51" s="524"/>
      <c r="E51" s="524"/>
      <c r="F51" s="524"/>
      <c r="G51" s="524"/>
      <c r="H51" s="546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8"/>
      <c r="T51" s="546"/>
      <c r="U51" s="547"/>
      <c r="V51" s="547"/>
      <c r="W51" s="547"/>
      <c r="X51" s="547"/>
      <c r="Y51" s="547"/>
      <c r="Z51" s="547"/>
      <c r="AA51" s="547"/>
      <c r="AB51" s="548"/>
      <c r="AC51" s="546"/>
      <c r="AD51" s="547"/>
      <c r="AE51" s="547"/>
      <c r="AF51" s="547"/>
      <c r="AG51" s="547"/>
      <c r="AH51" s="547"/>
      <c r="AI51" s="547"/>
      <c r="AJ51" s="547"/>
      <c r="AK51" s="547"/>
      <c r="AL51" s="547"/>
      <c r="AM51" s="547"/>
      <c r="AN51" s="547"/>
      <c r="AO51" s="547"/>
      <c r="AP51" s="547"/>
      <c r="AQ51" s="547"/>
      <c r="AR51" s="548"/>
      <c r="AS51" s="534" t="s">
        <v>53</v>
      </c>
      <c r="AT51" s="535"/>
      <c r="AU51" s="535"/>
      <c r="AV51" s="535"/>
      <c r="AW51" s="536"/>
      <c r="AX51" s="534" t="s">
        <v>54</v>
      </c>
      <c r="AY51" s="535"/>
      <c r="AZ51" s="535"/>
      <c r="BA51" s="536"/>
      <c r="BB51" s="546"/>
      <c r="BC51" s="547"/>
      <c r="BD51" s="547"/>
      <c r="BE51" s="547"/>
      <c r="BF51" s="548"/>
      <c r="BG51" s="546"/>
      <c r="BH51" s="547"/>
      <c r="BI51" s="547"/>
      <c r="BJ51" s="547"/>
      <c r="BK51" s="548"/>
      <c r="BL51" s="546"/>
      <c r="BM51" s="547"/>
      <c r="BN51" s="547"/>
      <c r="BO51" s="547"/>
      <c r="BP51" s="548"/>
      <c r="BQ51" s="546"/>
      <c r="BR51" s="547"/>
      <c r="BS51" s="547"/>
      <c r="BT51" s="547"/>
      <c r="BU51" s="548"/>
      <c r="BV51" s="546"/>
      <c r="BW51" s="547"/>
      <c r="BX51" s="547"/>
      <c r="BY51" s="547"/>
      <c r="BZ51" s="548"/>
      <c r="CA51" s="546"/>
      <c r="CB51" s="547"/>
      <c r="CC51" s="547"/>
      <c r="CD51" s="547"/>
      <c r="CE51" s="548"/>
      <c r="CF51" s="546"/>
      <c r="CG51" s="547"/>
      <c r="CH51" s="547"/>
      <c r="CI51" s="547"/>
      <c r="CJ51" s="547"/>
      <c r="CK51" s="548"/>
      <c r="CL51" s="546"/>
      <c r="CM51" s="547"/>
      <c r="CN51" s="547"/>
      <c r="CO51" s="547"/>
      <c r="CP51" s="547"/>
      <c r="CQ51" s="548"/>
    </row>
    <row r="52" spans="1:95" s="88" customFormat="1" ht="12.75" customHeight="1" x14ac:dyDescent="0.2">
      <c r="A52" s="524" t="s">
        <v>30</v>
      </c>
      <c r="B52" s="524"/>
      <c r="C52" s="524"/>
      <c r="D52" s="524"/>
      <c r="E52" s="524"/>
      <c r="F52" s="524"/>
      <c r="G52" s="524"/>
      <c r="H52" s="534" t="s">
        <v>55</v>
      </c>
      <c r="I52" s="535"/>
      <c r="J52" s="535"/>
      <c r="K52" s="535"/>
      <c r="L52" s="535"/>
      <c r="M52" s="535"/>
      <c r="N52" s="535"/>
      <c r="O52" s="535"/>
      <c r="P52" s="535"/>
      <c r="Q52" s="535"/>
      <c r="R52" s="535"/>
      <c r="S52" s="536"/>
      <c r="T52" s="534" t="s">
        <v>56</v>
      </c>
      <c r="U52" s="535"/>
      <c r="V52" s="535"/>
      <c r="W52" s="535"/>
      <c r="X52" s="535"/>
      <c r="Y52" s="535"/>
      <c r="Z52" s="535"/>
      <c r="AA52" s="535"/>
      <c r="AB52" s="536"/>
      <c r="AC52" s="540" t="s">
        <v>57</v>
      </c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42"/>
      <c r="AS52" s="534" t="s">
        <v>58</v>
      </c>
      <c r="AT52" s="535"/>
      <c r="AU52" s="535"/>
      <c r="AV52" s="535"/>
      <c r="AW52" s="536"/>
      <c r="AX52" s="534" t="s">
        <v>59</v>
      </c>
      <c r="AY52" s="535"/>
      <c r="AZ52" s="535"/>
      <c r="BA52" s="536"/>
      <c r="BB52" s="524" t="s">
        <v>60</v>
      </c>
      <c r="BC52" s="524"/>
      <c r="BD52" s="524"/>
      <c r="BE52" s="524"/>
      <c r="BF52" s="524"/>
      <c r="BG52" s="524" t="s">
        <v>61</v>
      </c>
      <c r="BH52" s="524"/>
      <c r="BI52" s="524"/>
      <c r="BJ52" s="524"/>
      <c r="BK52" s="524"/>
      <c r="BL52" s="524" t="s">
        <v>62</v>
      </c>
      <c r="BM52" s="524"/>
      <c r="BN52" s="524"/>
      <c r="BO52" s="524"/>
      <c r="BP52" s="524"/>
      <c r="BQ52" s="524" t="s">
        <v>63</v>
      </c>
      <c r="BR52" s="524"/>
      <c r="BS52" s="524"/>
      <c r="BT52" s="524"/>
      <c r="BU52" s="524"/>
      <c r="BV52" s="524" t="s">
        <v>64</v>
      </c>
      <c r="BW52" s="524"/>
      <c r="BX52" s="524"/>
      <c r="BY52" s="524"/>
      <c r="BZ52" s="524"/>
      <c r="CA52" s="524" t="s">
        <v>84</v>
      </c>
      <c r="CB52" s="524"/>
      <c r="CC52" s="524"/>
      <c r="CD52" s="524"/>
      <c r="CE52" s="524"/>
      <c r="CF52" s="524" t="s">
        <v>85</v>
      </c>
      <c r="CG52" s="524"/>
      <c r="CH52" s="524"/>
      <c r="CI52" s="524"/>
      <c r="CJ52" s="524"/>
      <c r="CK52" s="524"/>
      <c r="CL52" s="524" t="s">
        <v>86</v>
      </c>
      <c r="CM52" s="524"/>
      <c r="CN52" s="524"/>
      <c r="CO52" s="524"/>
      <c r="CP52" s="524"/>
      <c r="CQ52" s="524"/>
    </row>
    <row r="53" spans="1:95" s="88" customFormat="1" ht="167.25" customHeight="1" x14ac:dyDescent="0.2">
      <c r="A53" s="525" t="s">
        <v>30</v>
      </c>
      <c r="B53" s="526"/>
      <c r="C53" s="526"/>
      <c r="D53" s="526"/>
      <c r="E53" s="526"/>
      <c r="F53" s="526"/>
      <c r="G53" s="527"/>
      <c r="H53" s="528" t="s">
        <v>500</v>
      </c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2"/>
      <c r="T53" s="518" t="s">
        <v>66</v>
      </c>
      <c r="U53" s="519"/>
      <c r="V53" s="519"/>
      <c r="W53" s="519"/>
      <c r="X53" s="519"/>
      <c r="Y53" s="519"/>
      <c r="Z53" s="519"/>
      <c r="AA53" s="519"/>
      <c r="AB53" s="520"/>
      <c r="AC53" s="531" t="s">
        <v>87</v>
      </c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96"/>
      <c r="AR53" s="97"/>
      <c r="AS53" s="534" t="s">
        <v>88</v>
      </c>
      <c r="AT53" s="535"/>
      <c r="AU53" s="535"/>
      <c r="AV53" s="535"/>
      <c r="AW53" s="536"/>
      <c r="AX53" s="537" t="s">
        <v>89</v>
      </c>
      <c r="AY53" s="538"/>
      <c r="AZ53" s="538"/>
      <c r="BA53" s="539"/>
      <c r="BB53" s="740">
        <f>BB79+BB103</f>
        <v>9193</v>
      </c>
      <c r="BC53" s="741"/>
      <c r="BD53" s="741"/>
      <c r="BE53" s="741"/>
      <c r="BF53" s="742"/>
      <c r="BG53" s="743">
        <f t="shared" ref="BG53" si="0">BG79+BG103</f>
        <v>9152</v>
      </c>
      <c r="BH53" s="744"/>
      <c r="BI53" s="744"/>
      <c r="BJ53" s="744"/>
      <c r="BK53" s="745"/>
      <c r="BL53" s="743">
        <f t="shared" ref="BL53" si="1">BL79+BL103</f>
        <v>9152</v>
      </c>
      <c r="BM53" s="744"/>
      <c r="BN53" s="744"/>
      <c r="BO53" s="744"/>
      <c r="BP53" s="745"/>
      <c r="BQ53" s="518"/>
      <c r="BR53" s="519"/>
      <c r="BS53" s="519"/>
      <c r="BT53" s="519"/>
      <c r="BU53" s="520"/>
      <c r="BV53" s="518"/>
      <c r="BW53" s="519"/>
      <c r="BX53" s="519"/>
      <c r="BY53" s="519"/>
      <c r="BZ53" s="520"/>
      <c r="CA53" s="518"/>
      <c r="CB53" s="519"/>
      <c r="CC53" s="519"/>
      <c r="CD53" s="519"/>
      <c r="CE53" s="520"/>
      <c r="CF53" s="521">
        <v>3</v>
      </c>
      <c r="CG53" s="522"/>
      <c r="CH53" s="522"/>
      <c r="CI53" s="522"/>
      <c r="CJ53" s="522"/>
      <c r="CK53" s="523"/>
      <c r="CL53" s="518"/>
      <c r="CM53" s="519"/>
      <c r="CN53" s="519"/>
      <c r="CO53" s="519"/>
      <c r="CP53" s="519"/>
      <c r="CQ53" s="520"/>
    </row>
    <row r="54" spans="1:95" s="496" customFormat="1" ht="11.25" customHeight="1" x14ac:dyDescent="0.2">
      <c r="A54" s="500"/>
      <c r="B54" s="500"/>
      <c r="C54" s="500"/>
      <c r="D54" s="500"/>
      <c r="E54" s="500"/>
      <c r="F54" s="500"/>
      <c r="G54" s="500"/>
      <c r="H54" s="499"/>
      <c r="I54" s="499"/>
      <c r="J54" s="499"/>
      <c r="K54" s="499"/>
      <c r="L54" s="499"/>
      <c r="M54" s="499"/>
      <c r="N54" s="499"/>
      <c r="O54" s="499"/>
      <c r="P54" s="499"/>
      <c r="Q54" s="499"/>
      <c r="R54" s="499"/>
      <c r="S54" s="499"/>
      <c r="T54" s="494"/>
      <c r="U54" s="494"/>
      <c r="V54" s="494"/>
      <c r="W54" s="494"/>
      <c r="X54" s="494"/>
      <c r="Y54" s="494"/>
      <c r="Z54" s="494"/>
      <c r="AA54" s="494"/>
      <c r="AB54" s="494"/>
      <c r="AC54" s="402"/>
      <c r="AD54" s="402"/>
      <c r="AE54" s="402"/>
      <c r="AF54" s="402"/>
      <c r="AG54" s="402"/>
      <c r="AH54" s="402"/>
      <c r="AI54" s="402"/>
      <c r="AJ54" s="402"/>
      <c r="AK54" s="402"/>
      <c r="AL54" s="402"/>
      <c r="AM54" s="402"/>
      <c r="AN54" s="402"/>
      <c r="AO54" s="402"/>
      <c r="AP54" s="492"/>
      <c r="AQ54" s="208"/>
      <c r="AR54" s="208"/>
      <c r="AS54" s="485"/>
      <c r="AT54" s="485"/>
      <c r="AU54" s="484"/>
      <c r="AV54" s="484"/>
      <c r="AW54" s="484"/>
      <c r="AX54" s="168"/>
      <c r="AY54" s="168"/>
      <c r="AZ54" s="168"/>
      <c r="BA54" s="168"/>
      <c r="BB54" s="403"/>
      <c r="BC54" s="403"/>
      <c r="BD54" s="403"/>
      <c r="BE54" s="403"/>
      <c r="BF54" s="403"/>
      <c r="BG54" s="403"/>
      <c r="BH54" s="403"/>
      <c r="BI54" s="403"/>
      <c r="BJ54" s="403"/>
      <c r="BK54" s="403"/>
      <c r="BL54" s="403"/>
      <c r="BM54" s="403"/>
      <c r="BN54" s="403"/>
      <c r="BO54" s="403"/>
      <c r="BP54" s="403"/>
      <c r="BQ54" s="494"/>
      <c r="BR54" s="494"/>
      <c r="BS54" s="494"/>
      <c r="BT54" s="494"/>
      <c r="BU54" s="494"/>
      <c r="BV54" s="494"/>
      <c r="BW54" s="494"/>
      <c r="BX54" s="494"/>
      <c r="BY54" s="494"/>
      <c r="BZ54" s="494"/>
      <c r="CA54" s="494"/>
      <c r="CB54" s="494"/>
      <c r="CC54" s="494"/>
      <c r="CD54" s="494"/>
      <c r="CE54" s="494"/>
      <c r="CF54" s="399"/>
      <c r="CG54" s="399"/>
      <c r="CH54" s="399"/>
      <c r="CI54" s="399"/>
      <c r="CJ54" s="399"/>
      <c r="CK54" s="399"/>
      <c r="CL54" s="494"/>
      <c r="CM54" s="494"/>
      <c r="CN54" s="494"/>
      <c r="CO54" s="494"/>
      <c r="CP54" s="494"/>
      <c r="CQ54" s="494"/>
    </row>
    <row r="55" spans="1:95" ht="14.25" customHeight="1" x14ac:dyDescent="0.2">
      <c r="A55" s="581" t="s">
        <v>29</v>
      </c>
      <c r="B55" s="581"/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1"/>
      <c r="R55" s="581"/>
      <c r="S55" s="581"/>
      <c r="T55" s="581"/>
      <c r="U55" s="581"/>
      <c r="V55" s="581"/>
      <c r="W55" s="581"/>
      <c r="X55" s="581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2" t="s">
        <v>259</v>
      </c>
      <c r="AQ55" s="582"/>
      <c r="AR55" s="582"/>
      <c r="AS55" s="582"/>
      <c r="AT55" s="582"/>
      <c r="AU55" s="552"/>
      <c r="AV55" s="552"/>
      <c r="AW55" s="552"/>
      <c r="AX55" s="552"/>
      <c r="AY55" s="552"/>
      <c r="AZ55" s="552"/>
      <c r="BA55" s="552"/>
      <c r="BB55" s="552"/>
      <c r="BC55" s="552"/>
      <c r="BD55" s="552"/>
      <c r="BE55" s="552"/>
      <c r="BF55" s="552"/>
      <c r="BG55" s="552"/>
      <c r="BH55" s="552"/>
      <c r="BI55" s="552"/>
      <c r="BJ55" s="552"/>
      <c r="BK55" s="552"/>
      <c r="BL55" s="552"/>
      <c r="BM55" s="552"/>
      <c r="BN55" s="552"/>
      <c r="BO55" s="552"/>
      <c r="BP55" s="552"/>
      <c r="BQ55" s="552"/>
      <c r="BR55" s="552"/>
      <c r="BS55" s="552"/>
      <c r="BT55" s="552"/>
      <c r="BU55" s="552"/>
      <c r="BV55" s="552"/>
      <c r="BW55" s="552"/>
      <c r="BX55" s="552"/>
      <c r="BY55" s="552"/>
      <c r="BZ55" s="552"/>
      <c r="CA55" s="552"/>
      <c r="CB55" s="552"/>
      <c r="CC55" s="552"/>
      <c r="CD55" s="552"/>
      <c r="CE55" s="552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9" customHeight="1" thickBot="1" x14ac:dyDescent="0.25">
      <c r="A56" s="581"/>
      <c r="B56" s="581"/>
      <c r="C56" s="581"/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81"/>
      <c r="O56" s="581"/>
      <c r="P56" s="581"/>
      <c r="Q56" s="581"/>
      <c r="R56" s="581"/>
      <c r="S56" s="581"/>
      <c r="T56" s="581"/>
      <c r="U56" s="581"/>
      <c r="V56" s="581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  <c r="AT56" s="581"/>
      <c r="AU56" s="581"/>
      <c r="AV56" s="581"/>
      <c r="AW56" s="581"/>
      <c r="AX56" s="581"/>
      <c r="AY56" s="581"/>
      <c r="AZ56" s="581"/>
      <c r="BA56" s="581"/>
      <c r="BB56" s="581"/>
      <c r="BC56" s="581"/>
      <c r="BD56" s="581"/>
      <c r="BE56" s="581"/>
      <c r="BF56" s="581"/>
      <c r="BG56" s="581"/>
      <c r="BH56" s="581"/>
      <c r="BI56" s="581"/>
      <c r="BJ56" s="581"/>
      <c r="BK56" s="581"/>
      <c r="BL56" s="581"/>
      <c r="BM56" s="581"/>
      <c r="BN56" s="581"/>
      <c r="BO56" s="581"/>
      <c r="BP56" s="581"/>
      <c r="BQ56" s="581"/>
      <c r="BR56" s="581"/>
      <c r="BS56" s="581"/>
      <c r="BT56" s="581"/>
      <c r="BU56" s="581"/>
      <c r="BV56" s="581"/>
      <c r="BW56" s="581"/>
      <c r="BX56" s="581"/>
      <c r="BY56" s="581"/>
      <c r="BZ56" s="581"/>
      <c r="CA56" s="581"/>
      <c r="CB56" s="581"/>
      <c r="CC56" s="581"/>
      <c r="CD56" s="581"/>
      <c r="CE56" s="581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15" customHeight="1" x14ac:dyDescent="0.2">
      <c r="A57" s="552" t="s">
        <v>31</v>
      </c>
      <c r="B57" s="552"/>
      <c r="C57" s="552"/>
      <c r="D57" s="552"/>
      <c r="E57" s="552"/>
      <c r="F57" s="552"/>
      <c r="G57" s="552"/>
      <c r="H57" s="552"/>
      <c r="I57" s="552"/>
      <c r="J57" s="552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660"/>
      <c r="Z57" s="660"/>
      <c r="AA57" s="660"/>
      <c r="AB57" s="660"/>
      <c r="AC57" s="660"/>
      <c r="AD57" s="660"/>
      <c r="AE57" s="660"/>
      <c r="AF57" s="660"/>
      <c r="AG57" s="660"/>
      <c r="AH57" s="660"/>
      <c r="AI57" s="660"/>
      <c r="AJ57" s="660"/>
      <c r="AK57" s="660"/>
      <c r="AL57" s="660"/>
      <c r="AM57" s="660"/>
      <c r="AN57" s="660"/>
      <c r="AO57" s="660"/>
      <c r="AP57" s="660"/>
      <c r="AQ57" s="660"/>
      <c r="AR57" s="660"/>
      <c r="AS57" s="660"/>
      <c r="AT57" s="660"/>
      <c r="AU57" s="660"/>
      <c r="AV57" s="660"/>
      <c r="AW57" s="660"/>
      <c r="AX57" s="660"/>
      <c r="AY57" s="660"/>
      <c r="AZ57" s="660"/>
      <c r="BA57" s="660"/>
      <c r="BB57" s="660"/>
      <c r="BC57" s="660"/>
      <c r="BD57" s="660"/>
      <c r="BE57" s="660"/>
      <c r="BF57" s="66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648" t="s">
        <v>32</v>
      </c>
      <c r="BT57" s="648"/>
      <c r="BU57" s="648"/>
      <c r="BV57" s="648"/>
      <c r="BW57" s="648"/>
      <c r="BX57" s="648"/>
      <c r="BY57" s="648"/>
      <c r="BZ57" s="648"/>
      <c r="CA57" s="648"/>
      <c r="CB57" s="648"/>
      <c r="CC57" s="648"/>
      <c r="CD57" s="648"/>
      <c r="CE57" s="648"/>
      <c r="CF57" s="649" t="s">
        <v>450</v>
      </c>
      <c r="CG57" s="567"/>
      <c r="CH57" s="567"/>
      <c r="CI57" s="567"/>
      <c r="CJ57" s="567"/>
      <c r="CK57" s="567"/>
      <c r="CL57" s="567"/>
      <c r="CM57" s="567"/>
      <c r="CN57" s="567"/>
      <c r="CO57" s="567"/>
      <c r="CP57" s="567"/>
      <c r="CQ57" s="568"/>
    </row>
    <row r="58" spans="1:95" ht="17.25" customHeight="1" x14ac:dyDescent="0.2">
      <c r="A58" s="658" t="s">
        <v>170</v>
      </c>
      <c r="B58" s="659"/>
      <c r="C58" s="659"/>
      <c r="D58" s="659"/>
      <c r="E58" s="659"/>
      <c r="F58" s="659"/>
      <c r="G58" s="659"/>
      <c r="H58" s="659"/>
      <c r="I58" s="659"/>
      <c r="J58" s="659"/>
      <c r="K58" s="659"/>
      <c r="L58" s="659"/>
      <c r="M58" s="659"/>
      <c r="N58" s="659"/>
      <c r="O58" s="659"/>
      <c r="P58" s="659"/>
      <c r="Q58" s="659"/>
      <c r="R58" s="659"/>
      <c r="S58" s="659"/>
      <c r="T58" s="659"/>
      <c r="U58" s="659"/>
      <c r="V58" s="659"/>
      <c r="W58" s="659"/>
      <c r="X58" s="659"/>
      <c r="Y58" s="659"/>
      <c r="Z58" s="659"/>
      <c r="AA58" s="659"/>
      <c r="AB58" s="659"/>
      <c r="AC58" s="659"/>
      <c r="AD58" s="659"/>
      <c r="AE58" s="659"/>
      <c r="AF58" s="659"/>
      <c r="AG58" s="659"/>
      <c r="AH58" s="659"/>
      <c r="AI58" s="659"/>
      <c r="AJ58" s="659"/>
      <c r="AK58" s="659"/>
      <c r="AL58" s="659"/>
      <c r="AM58" s="659"/>
      <c r="AN58" s="659"/>
      <c r="AO58" s="659"/>
      <c r="AP58" s="659"/>
      <c r="AQ58" s="659"/>
      <c r="AR58" s="659"/>
      <c r="AS58" s="659"/>
      <c r="AT58" s="659"/>
      <c r="AU58" s="659"/>
      <c r="AV58" s="659"/>
      <c r="AW58" s="659"/>
      <c r="AX58" s="659"/>
      <c r="AY58" s="659"/>
      <c r="AZ58" s="659"/>
      <c r="BA58" s="659"/>
      <c r="BB58" s="659"/>
      <c r="BC58" s="659"/>
      <c r="BD58" s="659"/>
      <c r="BE58" s="659"/>
      <c r="BF58" s="659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0"/>
      <c r="BR58" s="100"/>
      <c r="BS58" s="648"/>
      <c r="BT58" s="648"/>
      <c r="BU58" s="648"/>
      <c r="BV58" s="648"/>
      <c r="BW58" s="648"/>
      <c r="BX58" s="648"/>
      <c r="BY58" s="648"/>
      <c r="BZ58" s="648"/>
      <c r="CA58" s="648"/>
      <c r="CB58" s="648"/>
      <c r="CC58" s="648"/>
      <c r="CD58" s="648"/>
      <c r="CE58" s="648"/>
      <c r="CF58" s="569"/>
      <c r="CG58" s="570"/>
      <c r="CH58" s="570"/>
      <c r="CI58" s="570"/>
      <c r="CJ58" s="570"/>
      <c r="CK58" s="570"/>
      <c r="CL58" s="570"/>
      <c r="CM58" s="570"/>
      <c r="CN58" s="570"/>
      <c r="CO58" s="570"/>
      <c r="CP58" s="570"/>
      <c r="CQ58" s="571"/>
    </row>
    <row r="59" spans="1:95" ht="15" customHeight="1" thickBot="1" x14ac:dyDescent="0.25">
      <c r="A59" s="552" t="s">
        <v>35</v>
      </c>
      <c r="B59" s="552"/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660"/>
      <c r="AF59" s="660"/>
      <c r="AG59" s="660"/>
      <c r="AH59" s="660"/>
      <c r="AI59" s="660"/>
      <c r="AJ59" s="660"/>
      <c r="AK59" s="660"/>
      <c r="AL59" s="660"/>
      <c r="AM59" s="660"/>
      <c r="AN59" s="660"/>
      <c r="AO59" s="660"/>
      <c r="AP59" s="660"/>
      <c r="AQ59" s="660"/>
      <c r="AR59" s="660"/>
      <c r="AS59" s="660"/>
      <c r="AT59" s="660"/>
      <c r="AU59" s="660"/>
      <c r="AV59" s="660"/>
      <c r="AW59" s="660"/>
      <c r="AX59" s="660"/>
      <c r="AY59" s="660"/>
      <c r="AZ59" s="660"/>
      <c r="BA59" s="660"/>
      <c r="BB59" s="660"/>
      <c r="BC59" s="660"/>
      <c r="BD59" s="660"/>
      <c r="BE59" s="660"/>
      <c r="BF59" s="660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648"/>
      <c r="BT59" s="648"/>
      <c r="BU59" s="648"/>
      <c r="BV59" s="648"/>
      <c r="BW59" s="648"/>
      <c r="BX59" s="648"/>
      <c r="BY59" s="648"/>
      <c r="BZ59" s="648"/>
      <c r="CA59" s="648"/>
      <c r="CB59" s="648"/>
      <c r="CC59" s="648"/>
      <c r="CD59" s="648"/>
      <c r="CE59" s="648"/>
      <c r="CF59" s="572"/>
      <c r="CG59" s="573"/>
      <c r="CH59" s="573"/>
      <c r="CI59" s="573"/>
      <c r="CJ59" s="573"/>
      <c r="CK59" s="573"/>
      <c r="CL59" s="573"/>
      <c r="CM59" s="573"/>
      <c r="CN59" s="573"/>
      <c r="CO59" s="573"/>
      <c r="CP59" s="573"/>
      <c r="CQ59" s="574"/>
    </row>
    <row r="60" spans="1:95" ht="32.25" customHeight="1" x14ac:dyDescent="0.2">
      <c r="A60" s="658" t="s">
        <v>125</v>
      </c>
      <c r="B60" s="658"/>
      <c r="C60" s="658"/>
      <c r="D60" s="658"/>
      <c r="E60" s="658"/>
      <c r="F60" s="658"/>
      <c r="G60" s="658"/>
      <c r="H60" s="658"/>
      <c r="I60" s="658"/>
      <c r="J60" s="658"/>
      <c r="K60" s="658"/>
      <c r="L60" s="658"/>
      <c r="M60" s="658"/>
      <c r="N60" s="658"/>
      <c r="O60" s="658"/>
      <c r="P60" s="658"/>
      <c r="Q60" s="658"/>
      <c r="R60" s="658"/>
      <c r="S60" s="658"/>
      <c r="T60" s="658"/>
      <c r="U60" s="658"/>
      <c r="V60" s="658"/>
      <c r="W60" s="658"/>
      <c r="X60" s="658"/>
      <c r="Y60" s="658"/>
      <c r="Z60" s="658"/>
      <c r="AA60" s="658"/>
      <c r="AB60" s="658"/>
      <c r="AC60" s="658"/>
      <c r="AD60" s="658"/>
      <c r="AE60" s="658"/>
      <c r="AF60" s="658"/>
      <c r="AG60" s="658"/>
      <c r="AH60" s="658"/>
      <c r="AI60" s="658"/>
      <c r="AJ60" s="658"/>
      <c r="AK60" s="658"/>
      <c r="AL60" s="658"/>
      <c r="AM60" s="658"/>
      <c r="AN60" s="658"/>
      <c r="AO60" s="658"/>
      <c r="AP60" s="658"/>
      <c r="AQ60" s="658"/>
      <c r="AR60" s="658"/>
      <c r="AS60" s="658"/>
      <c r="AT60" s="658"/>
      <c r="AU60" s="658"/>
      <c r="AV60" s="658"/>
      <c r="AW60" s="658"/>
      <c r="AX60" s="658"/>
      <c r="AY60" s="658"/>
      <c r="AZ60" s="658"/>
      <c r="BA60" s="658"/>
      <c r="BB60" s="658"/>
      <c r="BC60" s="658"/>
      <c r="BD60" s="658"/>
      <c r="BE60" s="658"/>
      <c r="BF60" s="658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648"/>
      <c r="BT60" s="648"/>
      <c r="BU60" s="648"/>
      <c r="BV60" s="648"/>
      <c r="BW60" s="648"/>
      <c r="BX60" s="648"/>
      <c r="BY60" s="648"/>
      <c r="BZ60" s="648"/>
      <c r="CA60" s="648"/>
      <c r="CB60" s="648"/>
      <c r="CC60" s="648"/>
      <c r="CD60" s="648"/>
      <c r="CE60" s="648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x14ac:dyDescent="0.2">
      <c r="A61" s="552" t="s">
        <v>37</v>
      </c>
      <c r="B61" s="552"/>
      <c r="C61" s="552"/>
      <c r="D61" s="552"/>
      <c r="E61" s="552"/>
      <c r="F61" s="552"/>
      <c r="G61" s="552"/>
      <c r="H61" s="552"/>
      <c r="I61" s="552"/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552"/>
      <c r="BB61" s="552"/>
      <c r="BC61" s="552"/>
      <c r="BD61" s="552"/>
      <c r="BE61" s="552"/>
      <c r="BF61" s="552"/>
      <c r="BG61" s="552"/>
      <c r="BH61" s="552"/>
      <c r="BI61" s="552"/>
      <c r="BJ61" s="552"/>
      <c r="BK61" s="552"/>
      <c r="BL61" s="552"/>
      <c r="BM61" s="552"/>
      <c r="BN61" s="552"/>
      <c r="BO61" s="552"/>
      <c r="BP61" s="552"/>
      <c r="BQ61" s="552"/>
      <c r="BR61" s="552"/>
      <c r="BS61" s="552"/>
      <c r="BT61" s="552"/>
      <c r="BU61" s="552"/>
      <c r="BV61" s="552"/>
      <c r="BW61" s="552"/>
      <c r="BX61" s="552"/>
      <c r="BY61" s="552"/>
      <c r="BZ61" s="552"/>
      <c r="CA61" s="552"/>
      <c r="CB61" s="552"/>
      <c r="CC61" s="552"/>
      <c r="CD61" s="552"/>
      <c r="CE61" s="552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8.25" customHeight="1" x14ac:dyDescent="0.2">
      <c r="A62" s="688"/>
      <c r="B62" s="688"/>
      <c r="C62" s="688"/>
      <c r="D62" s="688"/>
      <c r="E62" s="688"/>
      <c r="F62" s="688"/>
      <c r="G62" s="688"/>
      <c r="H62" s="688"/>
      <c r="I62" s="688"/>
      <c r="J62" s="688"/>
      <c r="K62" s="688"/>
      <c r="L62" s="688"/>
      <c r="M62" s="688"/>
      <c r="N62" s="688"/>
      <c r="O62" s="688"/>
      <c r="P62" s="688"/>
      <c r="Q62" s="688"/>
      <c r="R62" s="688"/>
      <c r="S62" s="688"/>
      <c r="T62" s="688"/>
      <c r="U62" s="688"/>
      <c r="V62" s="688"/>
      <c r="W62" s="688"/>
      <c r="X62" s="688"/>
      <c r="Y62" s="688"/>
      <c r="Z62" s="688"/>
      <c r="AA62" s="688"/>
      <c r="AB62" s="688"/>
      <c r="AC62" s="688"/>
      <c r="AD62" s="688"/>
      <c r="AE62" s="688"/>
      <c r="AF62" s="688"/>
      <c r="AG62" s="688"/>
      <c r="AH62" s="688"/>
      <c r="AI62" s="688"/>
      <c r="AJ62" s="688"/>
      <c r="AK62" s="688"/>
      <c r="AL62" s="688"/>
      <c r="AM62" s="688"/>
      <c r="AN62" s="688"/>
      <c r="AO62" s="688"/>
      <c r="AP62" s="688"/>
      <c r="AQ62" s="688"/>
      <c r="AR62" s="688"/>
      <c r="AS62" s="688"/>
      <c r="AT62" s="688"/>
      <c r="AU62" s="688"/>
      <c r="AV62" s="688"/>
      <c r="AW62" s="688"/>
      <c r="AX62" s="688"/>
      <c r="AY62" s="688"/>
      <c r="AZ62" s="688"/>
      <c r="BA62" s="688"/>
      <c r="BB62" s="688"/>
      <c r="BC62" s="688"/>
      <c r="BD62" s="688"/>
      <c r="BE62" s="688"/>
      <c r="BF62" s="688"/>
      <c r="BG62" s="688"/>
      <c r="BH62" s="688"/>
      <c r="BI62" s="688"/>
      <c r="BJ62" s="688"/>
      <c r="BK62" s="688"/>
      <c r="BL62" s="688"/>
      <c r="BM62" s="688"/>
      <c r="BN62" s="688"/>
      <c r="BO62" s="688"/>
      <c r="BP62" s="688"/>
      <c r="BQ62" s="688"/>
      <c r="BR62" s="688"/>
      <c r="BS62" s="688"/>
      <c r="BT62" s="688"/>
      <c r="BU62" s="688"/>
      <c r="BV62" s="688"/>
      <c r="BW62" s="688"/>
      <c r="BX62" s="688"/>
      <c r="BY62" s="688"/>
      <c r="BZ62" s="688"/>
      <c r="CA62" s="688"/>
      <c r="CB62" s="688"/>
      <c r="CC62" s="688"/>
      <c r="CD62" s="688"/>
      <c r="CE62" s="688"/>
      <c r="CF62" s="688"/>
      <c r="CG62" s="688"/>
      <c r="CH62" s="688"/>
      <c r="CI62" s="688"/>
      <c r="CJ62" s="688"/>
      <c r="CK62" s="688"/>
      <c r="CL62" s="688"/>
      <c r="CM62" s="688"/>
      <c r="CN62" s="688"/>
      <c r="CO62" s="688"/>
      <c r="CP62" s="688"/>
      <c r="CQ62" s="688"/>
    </row>
    <row r="63" spans="1:95" ht="19.5" customHeight="1" x14ac:dyDescent="0.2">
      <c r="A63" s="552" t="s">
        <v>38</v>
      </c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75" customHeight="1" x14ac:dyDescent="0.2">
      <c r="A64" s="524" t="s">
        <v>39</v>
      </c>
      <c r="B64" s="524"/>
      <c r="C64" s="524"/>
      <c r="D64" s="524"/>
      <c r="E64" s="524"/>
      <c r="F64" s="524"/>
      <c r="G64" s="524"/>
      <c r="H64" s="534" t="s">
        <v>40</v>
      </c>
      <c r="I64" s="535"/>
      <c r="J64" s="535"/>
      <c r="K64" s="535"/>
      <c r="L64" s="535"/>
      <c r="M64" s="535"/>
      <c r="N64" s="535"/>
      <c r="O64" s="535"/>
      <c r="P64" s="535"/>
      <c r="Q64" s="535"/>
      <c r="R64" s="535"/>
      <c r="S64" s="536"/>
      <c r="T64" s="540" t="s">
        <v>41</v>
      </c>
      <c r="U64" s="541"/>
      <c r="V64" s="541"/>
      <c r="W64" s="541"/>
      <c r="X64" s="541"/>
      <c r="Y64" s="541"/>
      <c r="Z64" s="541"/>
      <c r="AA64" s="541"/>
      <c r="AB64" s="541"/>
      <c r="AC64" s="541"/>
      <c r="AD64" s="541"/>
      <c r="AE64" s="542"/>
      <c r="AF64" s="534" t="s">
        <v>42</v>
      </c>
      <c r="AG64" s="535"/>
      <c r="AH64" s="535"/>
      <c r="AI64" s="535"/>
      <c r="AJ64" s="535"/>
      <c r="AK64" s="535"/>
      <c r="AL64" s="535"/>
      <c r="AM64" s="535"/>
      <c r="AN64" s="535"/>
      <c r="AO64" s="535"/>
      <c r="AP64" s="535"/>
      <c r="AQ64" s="535"/>
      <c r="AR64" s="535"/>
      <c r="AS64" s="535"/>
      <c r="AT64" s="535"/>
      <c r="AU64" s="535"/>
      <c r="AV64" s="535"/>
      <c r="AW64" s="535"/>
      <c r="AX64" s="535"/>
      <c r="AY64" s="535"/>
      <c r="AZ64" s="535"/>
      <c r="BA64" s="535"/>
      <c r="BB64" s="535"/>
      <c r="BC64" s="535"/>
      <c r="BD64" s="535"/>
      <c r="BE64" s="535"/>
      <c r="BF64" s="535"/>
      <c r="BG64" s="535"/>
      <c r="BH64" s="535"/>
      <c r="BI64" s="535"/>
      <c r="BJ64" s="535"/>
      <c r="BK64" s="535"/>
      <c r="BL64" s="535"/>
      <c r="BM64" s="536"/>
      <c r="BN64" s="534" t="s">
        <v>43</v>
      </c>
      <c r="BO64" s="535"/>
      <c r="BP64" s="535"/>
      <c r="BQ64" s="535"/>
      <c r="BR64" s="535"/>
      <c r="BS64" s="535"/>
      <c r="BT64" s="535"/>
      <c r="BU64" s="535"/>
      <c r="BV64" s="535"/>
      <c r="BW64" s="535"/>
      <c r="BX64" s="535"/>
      <c r="BY64" s="535"/>
      <c r="BZ64" s="535"/>
      <c r="CA64" s="535"/>
      <c r="CB64" s="535"/>
      <c r="CC64" s="535"/>
      <c r="CD64" s="535"/>
      <c r="CE64" s="536"/>
      <c r="CF64" s="524" t="s">
        <v>44</v>
      </c>
      <c r="CG64" s="524"/>
      <c r="CH64" s="524"/>
      <c r="CI64" s="524"/>
      <c r="CJ64" s="524"/>
      <c r="CK64" s="524"/>
      <c r="CL64" s="524"/>
      <c r="CM64" s="524"/>
      <c r="CN64" s="524"/>
      <c r="CO64" s="524"/>
      <c r="CP64" s="524"/>
      <c r="CQ64" s="524"/>
    </row>
    <row r="65" spans="1:95" ht="15" customHeight="1" x14ac:dyDescent="0.2">
      <c r="A65" s="524"/>
      <c r="B65" s="524"/>
      <c r="C65" s="524"/>
      <c r="D65" s="524"/>
      <c r="E65" s="524"/>
      <c r="F65" s="524"/>
      <c r="G65" s="524"/>
      <c r="H65" s="540" t="s">
        <v>45</v>
      </c>
      <c r="I65" s="541"/>
      <c r="J65" s="541"/>
      <c r="K65" s="541"/>
      <c r="L65" s="541"/>
      <c r="M65" s="541"/>
      <c r="N65" s="541"/>
      <c r="O65" s="541"/>
      <c r="P65" s="541"/>
      <c r="Q65" s="541"/>
      <c r="R65" s="541"/>
      <c r="S65" s="542"/>
      <c r="T65" s="540" t="s">
        <v>45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42"/>
      <c r="AF65" s="540" t="s">
        <v>45</v>
      </c>
      <c r="AG65" s="541"/>
      <c r="AH65" s="541"/>
      <c r="AI65" s="541"/>
      <c r="AJ65" s="541"/>
      <c r="AK65" s="541"/>
      <c r="AL65" s="541"/>
      <c r="AM65" s="541"/>
      <c r="AN65" s="541"/>
      <c r="AO65" s="541"/>
      <c r="AP65" s="541"/>
      <c r="AQ65" s="541"/>
      <c r="AR65" s="541"/>
      <c r="AS65" s="541"/>
      <c r="AT65" s="541"/>
      <c r="AU65" s="541"/>
      <c r="AV65" s="541"/>
      <c r="AW65" s="541"/>
      <c r="AX65" s="541"/>
      <c r="AY65" s="542"/>
      <c r="AZ65" s="540" t="s">
        <v>46</v>
      </c>
      <c r="BA65" s="541"/>
      <c r="BB65" s="541"/>
      <c r="BC65" s="541"/>
      <c r="BD65" s="541"/>
      <c r="BE65" s="541"/>
      <c r="BF65" s="541"/>
      <c r="BG65" s="541"/>
      <c r="BH65" s="541"/>
      <c r="BI65" s="541"/>
      <c r="BJ65" s="541"/>
      <c r="BK65" s="541"/>
      <c r="BL65" s="541"/>
      <c r="BM65" s="542"/>
      <c r="BN65" s="549" t="s">
        <v>6</v>
      </c>
      <c r="BO65" s="550"/>
      <c r="BP65" s="551" t="s">
        <v>187</v>
      </c>
      <c r="BQ65" s="551"/>
      <c r="BR65" s="560" t="s">
        <v>47</v>
      </c>
      <c r="BS65" s="561"/>
      <c r="BT65" s="549" t="s">
        <v>6</v>
      </c>
      <c r="BU65" s="550"/>
      <c r="BV65" s="551" t="s">
        <v>199</v>
      </c>
      <c r="BW65" s="551"/>
      <c r="BX65" s="560" t="s">
        <v>47</v>
      </c>
      <c r="BY65" s="561"/>
      <c r="BZ65" s="549" t="s">
        <v>6</v>
      </c>
      <c r="CA65" s="550"/>
      <c r="CB65" s="551" t="s">
        <v>200</v>
      </c>
      <c r="CC65" s="551"/>
      <c r="CD65" s="560" t="s">
        <v>47</v>
      </c>
      <c r="CE65" s="561"/>
      <c r="CF65" s="540" t="s">
        <v>48</v>
      </c>
      <c r="CG65" s="541"/>
      <c r="CH65" s="541"/>
      <c r="CI65" s="541"/>
      <c r="CJ65" s="541"/>
      <c r="CK65" s="542"/>
      <c r="CL65" s="540" t="s">
        <v>49</v>
      </c>
      <c r="CM65" s="541"/>
      <c r="CN65" s="541"/>
      <c r="CO65" s="541"/>
      <c r="CP65" s="541"/>
      <c r="CQ65" s="542"/>
    </row>
    <row r="66" spans="1:95" ht="11.25" customHeight="1" x14ac:dyDescent="0.2">
      <c r="A66" s="524"/>
      <c r="B66" s="524"/>
      <c r="C66" s="524"/>
      <c r="D66" s="524"/>
      <c r="E66" s="524"/>
      <c r="F66" s="524"/>
      <c r="G66" s="524"/>
      <c r="H66" s="543"/>
      <c r="I66" s="544"/>
      <c r="J66" s="544"/>
      <c r="K66" s="544"/>
      <c r="L66" s="544"/>
      <c r="M66" s="544"/>
      <c r="N66" s="544"/>
      <c r="O66" s="544"/>
      <c r="P66" s="544"/>
      <c r="Q66" s="544"/>
      <c r="R66" s="544"/>
      <c r="S66" s="545"/>
      <c r="T66" s="543"/>
      <c r="U66" s="544"/>
      <c r="V66" s="544"/>
      <c r="W66" s="544"/>
      <c r="X66" s="544"/>
      <c r="Y66" s="544"/>
      <c r="Z66" s="544"/>
      <c r="AA66" s="544"/>
      <c r="AB66" s="544"/>
      <c r="AC66" s="544"/>
      <c r="AD66" s="544"/>
      <c r="AE66" s="545"/>
      <c r="AF66" s="543"/>
      <c r="AG66" s="544"/>
      <c r="AH66" s="544"/>
      <c r="AI66" s="544"/>
      <c r="AJ66" s="544"/>
      <c r="AK66" s="544"/>
      <c r="AL66" s="544"/>
      <c r="AM66" s="544"/>
      <c r="AN66" s="544"/>
      <c r="AO66" s="544"/>
      <c r="AP66" s="544"/>
      <c r="AQ66" s="544"/>
      <c r="AR66" s="544"/>
      <c r="AS66" s="544"/>
      <c r="AT66" s="544"/>
      <c r="AU66" s="544"/>
      <c r="AV66" s="544"/>
      <c r="AW66" s="544"/>
      <c r="AX66" s="544"/>
      <c r="AY66" s="545"/>
      <c r="AZ66" s="546"/>
      <c r="BA66" s="547"/>
      <c r="BB66" s="547"/>
      <c r="BC66" s="547"/>
      <c r="BD66" s="547"/>
      <c r="BE66" s="547"/>
      <c r="BF66" s="547"/>
      <c r="BG66" s="547"/>
      <c r="BH66" s="547"/>
      <c r="BI66" s="547"/>
      <c r="BJ66" s="547"/>
      <c r="BK66" s="547"/>
      <c r="BL66" s="547"/>
      <c r="BM66" s="548"/>
      <c r="BN66" s="543" t="s">
        <v>50</v>
      </c>
      <c r="BO66" s="544"/>
      <c r="BP66" s="544"/>
      <c r="BQ66" s="544"/>
      <c r="BR66" s="544"/>
      <c r="BS66" s="545"/>
      <c r="BT66" s="543" t="s">
        <v>51</v>
      </c>
      <c r="BU66" s="544"/>
      <c r="BV66" s="544"/>
      <c r="BW66" s="544"/>
      <c r="BX66" s="544"/>
      <c r="BY66" s="545"/>
      <c r="BZ66" s="543" t="s">
        <v>52</v>
      </c>
      <c r="CA66" s="544"/>
      <c r="CB66" s="544"/>
      <c r="CC66" s="544"/>
      <c r="CD66" s="544"/>
      <c r="CE66" s="545"/>
      <c r="CF66" s="543"/>
      <c r="CG66" s="544"/>
      <c r="CH66" s="544"/>
      <c r="CI66" s="544"/>
      <c r="CJ66" s="544"/>
      <c r="CK66" s="545"/>
      <c r="CL66" s="543"/>
      <c r="CM66" s="544"/>
      <c r="CN66" s="544"/>
      <c r="CO66" s="544"/>
      <c r="CP66" s="544"/>
      <c r="CQ66" s="545"/>
    </row>
    <row r="67" spans="1:95" ht="15" customHeight="1" x14ac:dyDescent="0.2">
      <c r="A67" s="524"/>
      <c r="B67" s="524"/>
      <c r="C67" s="524"/>
      <c r="D67" s="524"/>
      <c r="E67" s="524"/>
      <c r="F67" s="524"/>
      <c r="G67" s="524"/>
      <c r="H67" s="543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5"/>
      <c r="T67" s="543"/>
      <c r="U67" s="544"/>
      <c r="V67" s="544"/>
      <c r="W67" s="544"/>
      <c r="X67" s="544"/>
      <c r="Y67" s="544"/>
      <c r="Z67" s="544"/>
      <c r="AA67" s="544"/>
      <c r="AB67" s="544"/>
      <c r="AC67" s="544"/>
      <c r="AD67" s="544"/>
      <c r="AE67" s="545"/>
      <c r="AF67" s="543"/>
      <c r="AG67" s="544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4"/>
      <c r="AV67" s="544"/>
      <c r="AW67" s="544"/>
      <c r="AX67" s="544"/>
      <c r="AY67" s="545"/>
      <c r="AZ67" s="540" t="s">
        <v>53</v>
      </c>
      <c r="BA67" s="541"/>
      <c r="BB67" s="541"/>
      <c r="BC67" s="541"/>
      <c r="BD67" s="541"/>
      <c r="BE67" s="541"/>
      <c r="BF67" s="542"/>
      <c r="BG67" s="540" t="s">
        <v>54</v>
      </c>
      <c r="BH67" s="541"/>
      <c r="BI67" s="541"/>
      <c r="BJ67" s="541"/>
      <c r="BK67" s="541"/>
      <c r="BL67" s="541"/>
      <c r="BM67" s="542"/>
      <c r="BN67" s="543"/>
      <c r="BO67" s="544"/>
      <c r="BP67" s="544"/>
      <c r="BQ67" s="544"/>
      <c r="BR67" s="544"/>
      <c r="BS67" s="545"/>
      <c r="BT67" s="543"/>
      <c r="BU67" s="544"/>
      <c r="BV67" s="544"/>
      <c r="BW67" s="544"/>
      <c r="BX67" s="544"/>
      <c r="BY67" s="545"/>
      <c r="BZ67" s="543"/>
      <c r="CA67" s="544"/>
      <c r="CB67" s="544"/>
      <c r="CC67" s="544"/>
      <c r="CD67" s="544"/>
      <c r="CE67" s="545"/>
      <c r="CF67" s="543"/>
      <c r="CG67" s="544"/>
      <c r="CH67" s="544"/>
      <c r="CI67" s="544"/>
      <c r="CJ67" s="544"/>
      <c r="CK67" s="545"/>
      <c r="CL67" s="543"/>
      <c r="CM67" s="544"/>
      <c r="CN67" s="544"/>
      <c r="CO67" s="544"/>
      <c r="CP67" s="544"/>
      <c r="CQ67" s="545"/>
    </row>
    <row r="68" spans="1:95" ht="11.25" customHeight="1" x14ac:dyDescent="0.2">
      <c r="A68" s="524"/>
      <c r="B68" s="524"/>
      <c r="C68" s="524"/>
      <c r="D68" s="524"/>
      <c r="E68" s="524"/>
      <c r="F68" s="524"/>
      <c r="G68" s="524"/>
      <c r="H68" s="546"/>
      <c r="I68" s="547"/>
      <c r="J68" s="547"/>
      <c r="K68" s="547"/>
      <c r="L68" s="547"/>
      <c r="M68" s="547"/>
      <c r="N68" s="547"/>
      <c r="O68" s="547"/>
      <c r="P68" s="547"/>
      <c r="Q68" s="547"/>
      <c r="R68" s="547"/>
      <c r="S68" s="548"/>
      <c r="T68" s="546"/>
      <c r="U68" s="547"/>
      <c r="V68" s="547"/>
      <c r="W68" s="547"/>
      <c r="X68" s="547"/>
      <c r="Y68" s="547"/>
      <c r="Z68" s="547"/>
      <c r="AA68" s="547"/>
      <c r="AB68" s="547"/>
      <c r="AC68" s="547"/>
      <c r="AD68" s="547"/>
      <c r="AE68" s="548"/>
      <c r="AF68" s="546"/>
      <c r="AG68" s="547"/>
      <c r="AH68" s="547"/>
      <c r="AI68" s="547"/>
      <c r="AJ68" s="547"/>
      <c r="AK68" s="547"/>
      <c r="AL68" s="547"/>
      <c r="AM68" s="547"/>
      <c r="AN68" s="547"/>
      <c r="AO68" s="547"/>
      <c r="AP68" s="547"/>
      <c r="AQ68" s="547"/>
      <c r="AR68" s="547"/>
      <c r="AS68" s="547"/>
      <c r="AT68" s="547"/>
      <c r="AU68" s="547"/>
      <c r="AV68" s="547"/>
      <c r="AW68" s="547"/>
      <c r="AX68" s="547"/>
      <c r="AY68" s="548"/>
      <c r="AZ68" s="546"/>
      <c r="BA68" s="547"/>
      <c r="BB68" s="547"/>
      <c r="BC68" s="547"/>
      <c r="BD68" s="547"/>
      <c r="BE68" s="547"/>
      <c r="BF68" s="548"/>
      <c r="BG68" s="546"/>
      <c r="BH68" s="547"/>
      <c r="BI68" s="547"/>
      <c r="BJ68" s="547"/>
      <c r="BK68" s="547"/>
      <c r="BL68" s="547"/>
      <c r="BM68" s="548"/>
      <c r="BN68" s="546"/>
      <c r="BO68" s="547"/>
      <c r="BP68" s="547"/>
      <c r="BQ68" s="547"/>
      <c r="BR68" s="547"/>
      <c r="BS68" s="548"/>
      <c r="BT68" s="546"/>
      <c r="BU68" s="547"/>
      <c r="BV68" s="547"/>
      <c r="BW68" s="547"/>
      <c r="BX68" s="547"/>
      <c r="BY68" s="548"/>
      <c r="BZ68" s="546"/>
      <c r="CA68" s="547"/>
      <c r="CB68" s="547"/>
      <c r="CC68" s="547"/>
      <c r="CD68" s="547"/>
      <c r="CE68" s="548"/>
      <c r="CF68" s="546"/>
      <c r="CG68" s="547"/>
      <c r="CH68" s="547"/>
      <c r="CI68" s="547"/>
      <c r="CJ68" s="547"/>
      <c r="CK68" s="548"/>
      <c r="CL68" s="546"/>
      <c r="CM68" s="547"/>
      <c r="CN68" s="547"/>
      <c r="CO68" s="547"/>
      <c r="CP68" s="547"/>
      <c r="CQ68" s="548"/>
    </row>
    <row r="69" spans="1:95" ht="15" customHeight="1" x14ac:dyDescent="0.2">
      <c r="A69" s="524" t="s">
        <v>30</v>
      </c>
      <c r="B69" s="524"/>
      <c r="C69" s="524"/>
      <c r="D69" s="524"/>
      <c r="E69" s="524"/>
      <c r="F69" s="524"/>
      <c r="G69" s="524"/>
      <c r="H69" s="524" t="s">
        <v>55</v>
      </c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34" t="s">
        <v>56</v>
      </c>
      <c r="U69" s="535"/>
      <c r="V69" s="535"/>
      <c r="W69" s="535"/>
      <c r="X69" s="535"/>
      <c r="Y69" s="535"/>
      <c r="Z69" s="535"/>
      <c r="AA69" s="535"/>
      <c r="AB69" s="535"/>
      <c r="AC69" s="535"/>
      <c r="AD69" s="535"/>
      <c r="AE69" s="536"/>
      <c r="AF69" s="524" t="s">
        <v>57</v>
      </c>
      <c r="AG69" s="524"/>
      <c r="AH69" s="524"/>
      <c r="AI69" s="524"/>
      <c r="AJ69" s="524"/>
      <c r="AK69" s="524"/>
      <c r="AL69" s="524"/>
      <c r="AM69" s="524"/>
      <c r="AN69" s="524"/>
      <c r="AO69" s="524"/>
      <c r="AP69" s="524"/>
      <c r="AQ69" s="524"/>
      <c r="AR69" s="524"/>
      <c r="AS69" s="524"/>
      <c r="AT69" s="524"/>
      <c r="AU69" s="524"/>
      <c r="AV69" s="524"/>
      <c r="AW69" s="524"/>
      <c r="AX69" s="524"/>
      <c r="AY69" s="524"/>
      <c r="AZ69" s="524" t="s">
        <v>58</v>
      </c>
      <c r="BA69" s="524"/>
      <c r="BB69" s="524"/>
      <c r="BC69" s="524"/>
      <c r="BD69" s="524"/>
      <c r="BE69" s="524"/>
      <c r="BF69" s="524"/>
      <c r="BG69" s="524" t="s">
        <v>59</v>
      </c>
      <c r="BH69" s="524"/>
      <c r="BI69" s="524"/>
      <c r="BJ69" s="524"/>
      <c r="BK69" s="524"/>
      <c r="BL69" s="524"/>
      <c r="BM69" s="524"/>
      <c r="BN69" s="524" t="s">
        <v>60</v>
      </c>
      <c r="BO69" s="524"/>
      <c r="BP69" s="524"/>
      <c r="BQ69" s="524"/>
      <c r="BR69" s="524"/>
      <c r="BS69" s="524"/>
      <c r="BT69" s="524" t="s">
        <v>61</v>
      </c>
      <c r="BU69" s="524"/>
      <c r="BV69" s="524"/>
      <c r="BW69" s="524"/>
      <c r="BX69" s="524"/>
      <c r="BY69" s="524"/>
      <c r="BZ69" s="524" t="s">
        <v>62</v>
      </c>
      <c r="CA69" s="524"/>
      <c r="CB69" s="524"/>
      <c r="CC69" s="524"/>
      <c r="CD69" s="524"/>
      <c r="CE69" s="524"/>
      <c r="CF69" s="524" t="s">
        <v>63</v>
      </c>
      <c r="CG69" s="524"/>
      <c r="CH69" s="524"/>
      <c r="CI69" s="524"/>
      <c r="CJ69" s="524"/>
      <c r="CK69" s="524"/>
      <c r="CL69" s="524" t="s">
        <v>64</v>
      </c>
      <c r="CM69" s="524"/>
      <c r="CN69" s="524"/>
      <c r="CO69" s="524"/>
      <c r="CP69" s="524"/>
      <c r="CQ69" s="524"/>
    </row>
    <row r="70" spans="1:95" ht="63" customHeight="1" x14ac:dyDescent="0.2">
      <c r="A70" s="732" t="s">
        <v>452</v>
      </c>
      <c r="B70" s="682"/>
      <c r="C70" s="682"/>
      <c r="D70" s="682"/>
      <c r="E70" s="682"/>
      <c r="F70" s="682"/>
      <c r="G70" s="683"/>
      <c r="H70" s="636" t="s">
        <v>451</v>
      </c>
      <c r="I70" s="637"/>
      <c r="J70" s="637"/>
      <c r="K70" s="637"/>
      <c r="L70" s="637"/>
      <c r="M70" s="637"/>
      <c r="N70" s="637"/>
      <c r="O70" s="637"/>
      <c r="P70" s="637"/>
      <c r="Q70" s="637"/>
      <c r="R70" s="637"/>
      <c r="S70" s="638"/>
      <c r="T70" s="557" t="s">
        <v>66</v>
      </c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  <c r="AE70" s="559"/>
      <c r="AF70" s="531" t="s">
        <v>67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3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ht="156.75" customHeight="1" x14ac:dyDescent="0.2">
      <c r="A71" s="684"/>
      <c r="B71" s="685"/>
      <c r="C71" s="685"/>
      <c r="D71" s="685"/>
      <c r="E71" s="685"/>
      <c r="F71" s="685"/>
      <c r="G71" s="686"/>
      <c r="H71" s="639"/>
      <c r="I71" s="640"/>
      <c r="J71" s="640"/>
      <c r="K71" s="640"/>
      <c r="L71" s="640"/>
      <c r="M71" s="640"/>
      <c r="N71" s="640"/>
      <c r="O71" s="640"/>
      <c r="P71" s="640"/>
      <c r="Q71" s="640"/>
      <c r="R71" s="640"/>
      <c r="S71" s="641"/>
      <c r="T71" s="557" t="s">
        <v>66</v>
      </c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9"/>
      <c r="AF71" s="531" t="s">
        <v>71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3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ht="21.75" customHeight="1" x14ac:dyDescent="0.2">
      <c r="A72" s="552" t="s">
        <v>72</v>
      </c>
      <c r="B72" s="552"/>
      <c r="C72" s="552"/>
      <c r="D72" s="552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2"/>
      <c r="S72" s="552"/>
      <c r="T72" s="552"/>
      <c r="U72" s="552"/>
      <c r="V72" s="552"/>
      <c r="W72" s="552"/>
      <c r="X72" s="552"/>
      <c r="Y72" s="552"/>
      <c r="Z72" s="552"/>
      <c r="AA72" s="552"/>
      <c r="AB72" s="552"/>
      <c r="AC72" s="552"/>
      <c r="AD72" s="552"/>
      <c r="AE72" s="552"/>
      <c r="AF72" s="552"/>
      <c r="AG72" s="552"/>
      <c r="AH72" s="552"/>
      <c r="AI72" s="552"/>
      <c r="AJ72" s="552"/>
      <c r="AK72" s="552"/>
      <c r="AL72" s="552"/>
      <c r="AM72" s="552"/>
      <c r="AN72" s="552"/>
      <c r="AO72" s="552"/>
      <c r="AP72" s="552"/>
      <c r="AQ72" s="552"/>
      <c r="AR72" s="552"/>
      <c r="AS72" s="552"/>
      <c r="AT72" s="552"/>
      <c r="AU72" s="552"/>
      <c r="AV72" s="552"/>
      <c r="AW72" s="552"/>
      <c r="AX72" s="552"/>
      <c r="AY72" s="552"/>
      <c r="AZ72" s="552"/>
      <c r="BA72" s="552"/>
      <c r="BB72" s="552"/>
      <c r="BC72" s="552"/>
      <c r="BD72" s="552"/>
      <c r="BE72" s="552"/>
      <c r="BF72" s="552"/>
      <c r="BG72" s="552"/>
      <c r="BH72" s="552"/>
      <c r="BI72" s="552"/>
      <c r="BJ72" s="552"/>
      <c r="BK72" s="552"/>
      <c r="BL72" s="552"/>
      <c r="BM72" s="552"/>
      <c r="BN72" s="552"/>
      <c r="BO72" s="552"/>
      <c r="BP72" s="552"/>
      <c r="BQ72" s="552"/>
      <c r="BR72" s="552"/>
      <c r="BS72" s="552"/>
      <c r="BT72" s="552"/>
      <c r="BU72" s="552"/>
      <c r="BV72" s="552"/>
      <c r="BW72" s="552"/>
      <c r="BX72" s="552"/>
      <c r="BY72" s="552"/>
      <c r="BZ72" s="552"/>
      <c r="CA72" s="552"/>
      <c r="CB72" s="552"/>
      <c r="CC72" s="552"/>
      <c r="CD72" s="552"/>
      <c r="CE72" s="552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75" customHeight="1" x14ac:dyDescent="0.2">
      <c r="A73" s="524" t="s">
        <v>39</v>
      </c>
      <c r="B73" s="524"/>
      <c r="C73" s="524"/>
      <c r="D73" s="524"/>
      <c r="E73" s="524"/>
      <c r="F73" s="524"/>
      <c r="G73" s="524"/>
      <c r="H73" s="540" t="s">
        <v>74</v>
      </c>
      <c r="I73" s="541"/>
      <c r="J73" s="541"/>
      <c r="K73" s="541"/>
      <c r="L73" s="541"/>
      <c r="M73" s="541"/>
      <c r="N73" s="541"/>
      <c r="O73" s="541"/>
      <c r="P73" s="541"/>
      <c r="Q73" s="541"/>
      <c r="R73" s="541"/>
      <c r="S73" s="542"/>
      <c r="T73" s="534" t="s">
        <v>75</v>
      </c>
      <c r="U73" s="535"/>
      <c r="V73" s="535"/>
      <c r="W73" s="535"/>
      <c r="X73" s="535"/>
      <c r="Y73" s="535"/>
      <c r="Z73" s="535"/>
      <c r="AA73" s="535"/>
      <c r="AB73" s="536"/>
      <c r="AC73" s="534" t="s">
        <v>76</v>
      </c>
      <c r="AD73" s="535"/>
      <c r="AE73" s="535"/>
      <c r="AF73" s="535"/>
      <c r="AG73" s="535"/>
      <c r="AH73" s="535"/>
      <c r="AI73" s="535"/>
      <c r="AJ73" s="535"/>
      <c r="AK73" s="535"/>
      <c r="AL73" s="535"/>
      <c r="AM73" s="535"/>
      <c r="AN73" s="535"/>
      <c r="AO73" s="535"/>
      <c r="AP73" s="535"/>
      <c r="AQ73" s="535"/>
      <c r="AR73" s="535"/>
      <c r="AS73" s="535"/>
      <c r="AT73" s="535"/>
      <c r="AU73" s="535"/>
      <c r="AV73" s="535"/>
      <c r="AW73" s="535"/>
      <c r="AX73" s="535"/>
      <c r="AY73" s="535"/>
      <c r="AZ73" s="535"/>
      <c r="BA73" s="536"/>
      <c r="BB73" s="534" t="s">
        <v>77</v>
      </c>
      <c r="BC73" s="535"/>
      <c r="BD73" s="535"/>
      <c r="BE73" s="535"/>
      <c r="BF73" s="535"/>
      <c r="BG73" s="535"/>
      <c r="BH73" s="535"/>
      <c r="BI73" s="535"/>
      <c r="BJ73" s="535"/>
      <c r="BK73" s="535"/>
      <c r="BL73" s="535"/>
      <c r="BM73" s="535"/>
      <c r="BN73" s="535"/>
      <c r="BO73" s="535"/>
      <c r="BP73" s="536"/>
      <c r="BQ73" s="534" t="s">
        <v>78</v>
      </c>
      <c r="BR73" s="535"/>
      <c r="BS73" s="535"/>
      <c r="BT73" s="535"/>
      <c r="BU73" s="535"/>
      <c r="BV73" s="535"/>
      <c r="BW73" s="535"/>
      <c r="BX73" s="535"/>
      <c r="BY73" s="535"/>
      <c r="BZ73" s="535"/>
      <c r="CA73" s="535"/>
      <c r="CB73" s="535"/>
      <c r="CC73" s="535"/>
      <c r="CD73" s="535"/>
      <c r="CE73" s="536"/>
      <c r="CF73" s="524" t="s">
        <v>79</v>
      </c>
      <c r="CG73" s="524"/>
      <c r="CH73" s="524"/>
      <c r="CI73" s="524"/>
      <c r="CJ73" s="524"/>
      <c r="CK73" s="524"/>
      <c r="CL73" s="524"/>
      <c r="CM73" s="524"/>
      <c r="CN73" s="524"/>
      <c r="CO73" s="524"/>
      <c r="CP73" s="524"/>
      <c r="CQ73" s="524"/>
    </row>
    <row r="74" spans="1:95" ht="12" customHeight="1" x14ac:dyDescent="0.2">
      <c r="A74" s="524"/>
      <c r="B74" s="524"/>
      <c r="C74" s="524"/>
      <c r="D74" s="524"/>
      <c r="E74" s="524"/>
      <c r="F74" s="524"/>
      <c r="G74" s="524"/>
      <c r="H74" s="540" t="s">
        <v>45</v>
      </c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42"/>
      <c r="T74" s="543" t="s">
        <v>45</v>
      </c>
      <c r="U74" s="544"/>
      <c r="V74" s="544"/>
      <c r="W74" s="544"/>
      <c r="X74" s="544"/>
      <c r="Y74" s="544"/>
      <c r="Z74" s="544"/>
      <c r="AA74" s="544"/>
      <c r="AB74" s="545"/>
      <c r="AC74" s="540" t="s">
        <v>45</v>
      </c>
      <c r="AD74" s="541"/>
      <c r="AE74" s="541"/>
      <c r="AF74" s="541"/>
      <c r="AG74" s="541"/>
      <c r="AH74" s="541"/>
      <c r="AI74" s="541"/>
      <c r="AJ74" s="541"/>
      <c r="AK74" s="541"/>
      <c r="AL74" s="541"/>
      <c r="AM74" s="541"/>
      <c r="AN74" s="541"/>
      <c r="AO74" s="541"/>
      <c r="AP74" s="541"/>
      <c r="AQ74" s="541"/>
      <c r="AR74" s="542"/>
      <c r="AS74" s="540" t="s">
        <v>80</v>
      </c>
      <c r="AT74" s="541"/>
      <c r="AU74" s="541"/>
      <c r="AV74" s="541"/>
      <c r="AW74" s="541"/>
      <c r="AX74" s="541"/>
      <c r="AY74" s="541"/>
      <c r="AZ74" s="541"/>
      <c r="BA74" s="542"/>
      <c r="BB74" s="549" t="s">
        <v>6</v>
      </c>
      <c r="BC74" s="550"/>
      <c r="BD74" s="551" t="s">
        <v>187</v>
      </c>
      <c r="BE74" s="551"/>
      <c r="BF74" s="220"/>
      <c r="BG74" s="549" t="s">
        <v>6</v>
      </c>
      <c r="BH74" s="550"/>
      <c r="BI74" s="551" t="s">
        <v>199</v>
      </c>
      <c r="BJ74" s="551"/>
      <c r="BK74" s="220"/>
      <c r="BL74" s="549" t="s">
        <v>6</v>
      </c>
      <c r="BM74" s="550"/>
      <c r="BN74" s="551" t="s">
        <v>200</v>
      </c>
      <c r="BO74" s="551"/>
      <c r="BP74" s="220"/>
      <c r="BQ74" s="549" t="s">
        <v>6</v>
      </c>
      <c r="BR74" s="550"/>
      <c r="BS74" s="551" t="s">
        <v>187</v>
      </c>
      <c r="BT74" s="551"/>
      <c r="BU74" s="220"/>
      <c r="BV74" s="549" t="s">
        <v>6</v>
      </c>
      <c r="BW74" s="550"/>
      <c r="BX74" s="551" t="s">
        <v>199</v>
      </c>
      <c r="BY74" s="551"/>
      <c r="BZ74" s="220"/>
      <c r="CA74" s="549" t="s">
        <v>6</v>
      </c>
      <c r="CB74" s="550"/>
      <c r="CC74" s="551" t="s">
        <v>200</v>
      </c>
      <c r="CD74" s="551"/>
      <c r="CE74" s="220"/>
      <c r="CF74" s="540" t="s">
        <v>48</v>
      </c>
      <c r="CG74" s="541"/>
      <c r="CH74" s="541"/>
      <c r="CI74" s="541"/>
      <c r="CJ74" s="541"/>
      <c r="CK74" s="542"/>
      <c r="CL74" s="540" t="s">
        <v>49</v>
      </c>
      <c r="CM74" s="541"/>
      <c r="CN74" s="541"/>
      <c r="CO74" s="541"/>
      <c r="CP74" s="541"/>
      <c r="CQ74" s="542"/>
    </row>
    <row r="75" spans="1:95" ht="21" customHeight="1" x14ac:dyDescent="0.2">
      <c r="A75" s="524"/>
      <c r="B75" s="524"/>
      <c r="C75" s="524"/>
      <c r="D75" s="524"/>
      <c r="E75" s="524"/>
      <c r="F75" s="524"/>
      <c r="G75" s="524"/>
      <c r="H75" s="543"/>
      <c r="I75" s="544"/>
      <c r="J75" s="544"/>
      <c r="K75" s="544"/>
      <c r="L75" s="544"/>
      <c r="M75" s="544"/>
      <c r="N75" s="544"/>
      <c r="O75" s="544"/>
      <c r="P75" s="544"/>
      <c r="Q75" s="544"/>
      <c r="R75" s="544"/>
      <c r="S75" s="545"/>
      <c r="T75" s="543"/>
      <c r="U75" s="544"/>
      <c r="V75" s="544"/>
      <c r="W75" s="544"/>
      <c r="X75" s="544"/>
      <c r="Y75" s="544"/>
      <c r="Z75" s="544"/>
      <c r="AA75" s="544"/>
      <c r="AB75" s="545"/>
      <c r="AC75" s="543"/>
      <c r="AD75" s="544"/>
      <c r="AE75" s="544"/>
      <c r="AF75" s="544"/>
      <c r="AG75" s="544"/>
      <c r="AH75" s="544"/>
      <c r="AI75" s="544"/>
      <c r="AJ75" s="544"/>
      <c r="AK75" s="544"/>
      <c r="AL75" s="544"/>
      <c r="AM75" s="544"/>
      <c r="AN75" s="544"/>
      <c r="AO75" s="544"/>
      <c r="AP75" s="544"/>
      <c r="AQ75" s="544"/>
      <c r="AR75" s="545"/>
      <c r="AS75" s="543"/>
      <c r="AT75" s="544"/>
      <c r="AU75" s="544"/>
      <c r="AV75" s="544"/>
      <c r="AW75" s="544"/>
      <c r="AX75" s="544"/>
      <c r="AY75" s="544"/>
      <c r="AZ75" s="544"/>
      <c r="BA75" s="545"/>
      <c r="BB75" s="543" t="s">
        <v>81</v>
      </c>
      <c r="BC75" s="544"/>
      <c r="BD75" s="544"/>
      <c r="BE75" s="544"/>
      <c r="BF75" s="545"/>
      <c r="BG75" s="543" t="s">
        <v>82</v>
      </c>
      <c r="BH75" s="544"/>
      <c r="BI75" s="544"/>
      <c r="BJ75" s="544"/>
      <c r="BK75" s="545"/>
      <c r="BL75" s="543" t="s">
        <v>83</v>
      </c>
      <c r="BM75" s="544"/>
      <c r="BN75" s="544"/>
      <c r="BO75" s="544"/>
      <c r="BP75" s="545"/>
      <c r="BQ75" s="543" t="s">
        <v>81</v>
      </c>
      <c r="BR75" s="544"/>
      <c r="BS75" s="544"/>
      <c r="BT75" s="544"/>
      <c r="BU75" s="545"/>
      <c r="BV75" s="543" t="s">
        <v>82</v>
      </c>
      <c r="BW75" s="544"/>
      <c r="BX75" s="544"/>
      <c r="BY75" s="544"/>
      <c r="BZ75" s="545"/>
      <c r="CA75" s="543" t="s">
        <v>83</v>
      </c>
      <c r="CB75" s="544"/>
      <c r="CC75" s="544"/>
      <c r="CD75" s="544"/>
      <c r="CE75" s="545"/>
      <c r="CF75" s="543"/>
      <c r="CG75" s="544"/>
      <c r="CH75" s="544"/>
      <c r="CI75" s="544"/>
      <c r="CJ75" s="544"/>
      <c r="CK75" s="545"/>
      <c r="CL75" s="543"/>
      <c r="CM75" s="544"/>
      <c r="CN75" s="544"/>
      <c r="CO75" s="544"/>
      <c r="CP75" s="544"/>
      <c r="CQ75" s="545"/>
    </row>
    <row r="76" spans="1:95" ht="15" customHeight="1" x14ac:dyDescent="0.2">
      <c r="A76" s="524"/>
      <c r="B76" s="524"/>
      <c r="C76" s="524"/>
      <c r="D76" s="524"/>
      <c r="E76" s="524"/>
      <c r="F76" s="524"/>
      <c r="G76" s="524"/>
      <c r="H76" s="543"/>
      <c r="I76" s="544"/>
      <c r="J76" s="544"/>
      <c r="K76" s="544"/>
      <c r="L76" s="544"/>
      <c r="M76" s="544"/>
      <c r="N76" s="544"/>
      <c r="O76" s="544"/>
      <c r="P76" s="544"/>
      <c r="Q76" s="544"/>
      <c r="R76" s="544"/>
      <c r="S76" s="545"/>
      <c r="T76" s="543"/>
      <c r="U76" s="544"/>
      <c r="V76" s="544"/>
      <c r="W76" s="544"/>
      <c r="X76" s="544"/>
      <c r="Y76" s="544"/>
      <c r="Z76" s="544"/>
      <c r="AA76" s="544"/>
      <c r="AB76" s="545"/>
      <c r="AC76" s="543"/>
      <c r="AD76" s="544"/>
      <c r="AE76" s="544"/>
      <c r="AF76" s="544"/>
      <c r="AG76" s="544"/>
      <c r="AH76" s="544"/>
      <c r="AI76" s="544"/>
      <c r="AJ76" s="544"/>
      <c r="AK76" s="544"/>
      <c r="AL76" s="544"/>
      <c r="AM76" s="544"/>
      <c r="AN76" s="544"/>
      <c r="AO76" s="544"/>
      <c r="AP76" s="544"/>
      <c r="AQ76" s="544"/>
      <c r="AR76" s="545"/>
      <c r="AS76" s="546"/>
      <c r="AT76" s="547"/>
      <c r="AU76" s="547"/>
      <c r="AV76" s="547"/>
      <c r="AW76" s="547"/>
      <c r="AX76" s="547"/>
      <c r="AY76" s="547"/>
      <c r="AZ76" s="547"/>
      <c r="BA76" s="548"/>
      <c r="BB76" s="543"/>
      <c r="BC76" s="544"/>
      <c r="BD76" s="544"/>
      <c r="BE76" s="544"/>
      <c r="BF76" s="545"/>
      <c r="BG76" s="543"/>
      <c r="BH76" s="544"/>
      <c r="BI76" s="544"/>
      <c r="BJ76" s="544"/>
      <c r="BK76" s="545"/>
      <c r="BL76" s="543"/>
      <c r="BM76" s="544"/>
      <c r="BN76" s="544"/>
      <c r="BO76" s="544"/>
      <c r="BP76" s="545"/>
      <c r="BQ76" s="543"/>
      <c r="BR76" s="544"/>
      <c r="BS76" s="544"/>
      <c r="BT76" s="544"/>
      <c r="BU76" s="545"/>
      <c r="BV76" s="543"/>
      <c r="BW76" s="544"/>
      <c r="BX76" s="544"/>
      <c r="BY76" s="544"/>
      <c r="BZ76" s="545"/>
      <c r="CA76" s="543"/>
      <c r="CB76" s="544"/>
      <c r="CC76" s="544"/>
      <c r="CD76" s="544"/>
      <c r="CE76" s="545"/>
      <c r="CF76" s="543"/>
      <c r="CG76" s="544"/>
      <c r="CH76" s="544"/>
      <c r="CI76" s="544"/>
      <c r="CJ76" s="544"/>
      <c r="CK76" s="545"/>
      <c r="CL76" s="543"/>
      <c r="CM76" s="544"/>
      <c r="CN76" s="544"/>
      <c r="CO76" s="544"/>
      <c r="CP76" s="544"/>
      <c r="CQ76" s="545"/>
    </row>
    <row r="77" spans="1:95" ht="27" customHeight="1" x14ac:dyDescent="0.2">
      <c r="A77" s="524"/>
      <c r="B77" s="524"/>
      <c r="C77" s="524"/>
      <c r="D77" s="524"/>
      <c r="E77" s="524"/>
      <c r="F77" s="524"/>
      <c r="G77" s="524"/>
      <c r="H77" s="546"/>
      <c r="I77" s="547"/>
      <c r="J77" s="547"/>
      <c r="K77" s="547"/>
      <c r="L77" s="547"/>
      <c r="M77" s="547"/>
      <c r="N77" s="547"/>
      <c r="O77" s="547"/>
      <c r="P77" s="547"/>
      <c r="Q77" s="547"/>
      <c r="R77" s="547"/>
      <c r="S77" s="548"/>
      <c r="T77" s="546"/>
      <c r="U77" s="547"/>
      <c r="V77" s="547"/>
      <c r="W77" s="547"/>
      <c r="X77" s="547"/>
      <c r="Y77" s="547"/>
      <c r="Z77" s="547"/>
      <c r="AA77" s="547"/>
      <c r="AB77" s="548"/>
      <c r="AC77" s="546"/>
      <c r="AD77" s="547"/>
      <c r="AE77" s="547"/>
      <c r="AF77" s="547"/>
      <c r="AG77" s="547"/>
      <c r="AH77" s="547"/>
      <c r="AI77" s="547"/>
      <c r="AJ77" s="547"/>
      <c r="AK77" s="547"/>
      <c r="AL77" s="547"/>
      <c r="AM77" s="547"/>
      <c r="AN77" s="547"/>
      <c r="AO77" s="547"/>
      <c r="AP77" s="547"/>
      <c r="AQ77" s="547"/>
      <c r="AR77" s="548"/>
      <c r="AS77" s="534" t="s">
        <v>53</v>
      </c>
      <c r="AT77" s="535"/>
      <c r="AU77" s="535"/>
      <c r="AV77" s="535"/>
      <c r="AW77" s="536"/>
      <c r="AX77" s="534" t="s">
        <v>54</v>
      </c>
      <c r="AY77" s="535"/>
      <c r="AZ77" s="535"/>
      <c r="BA77" s="536"/>
      <c r="BB77" s="546"/>
      <c r="BC77" s="547"/>
      <c r="BD77" s="547"/>
      <c r="BE77" s="547"/>
      <c r="BF77" s="548"/>
      <c r="BG77" s="546"/>
      <c r="BH77" s="547"/>
      <c r="BI77" s="547"/>
      <c r="BJ77" s="547"/>
      <c r="BK77" s="548"/>
      <c r="BL77" s="546"/>
      <c r="BM77" s="547"/>
      <c r="BN77" s="547"/>
      <c r="BO77" s="547"/>
      <c r="BP77" s="548"/>
      <c r="BQ77" s="546"/>
      <c r="BR77" s="547"/>
      <c r="BS77" s="547"/>
      <c r="BT77" s="547"/>
      <c r="BU77" s="548"/>
      <c r="BV77" s="546"/>
      <c r="BW77" s="547"/>
      <c r="BX77" s="547"/>
      <c r="BY77" s="547"/>
      <c r="BZ77" s="548"/>
      <c r="CA77" s="546"/>
      <c r="CB77" s="547"/>
      <c r="CC77" s="547"/>
      <c r="CD77" s="547"/>
      <c r="CE77" s="548"/>
      <c r="CF77" s="546"/>
      <c r="CG77" s="547"/>
      <c r="CH77" s="547"/>
      <c r="CI77" s="547"/>
      <c r="CJ77" s="547"/>
      <c r="CK77" s="548"/>
      <c r="CL77" s="546"/>
      <c r="CM77" s="547"/>
      <c r="CN77" s="547"/>
      <c r="CO77" s="547"/>
      <c r="CP77" s="547"/>
      <c r="CQ77" s="548"/>
    </row>
    <row r="78" spans="1:95" ht="15" customHeight="1" x14ac:dyDescent="0.2">
      <c r="A78" s="524" t="s">
        <v>30</v>
      </c>
      <c r="B78" s="524"/>
      <c r="C78" s="524"/>
      <c r="D78" s="524"/>
      <c r="E78" s="524"/>
      <c r="F78" s="524"/>
      <c r="G78" s="524"/>
      <c r="H78" s="534" t="s">
        <v>55</v>
      </c>
      <c r="I78" s="535"/>
      <c r="J78" s="535"/>
      <c r="K78" s="535"/>
      <c r="L78" s="535"/>
      <c r="M78" s="535"/>
      <c r="N78" s="535"/>
      <c r="O78" s="535"/>
      <c r="P78" s="535"/>
      <c r="Q78" s="535"/>
      <c r="R78" s="535"/>
      <c r="S78" s="536"/>
      <c r="T78" s="534" t="s">
        <v>56</v>
      </c>
      <c r="U78" s="535"/>
      <c r="V78" s="535"/>
      <c r="W78" s="535"/>
      <c r="X78" s="535"/>
      <c r="Y78" s="535"/>
      <c r="Z78" s="535"/>
      <c r="AA78" s="535"/>
      <c r="AB78" s="536"/>
      <c r="AC78" s="540" t="s">
        <v>57</v>
      </c>
      <c r="AD78" s="541"/>
      <c r="AE78" s="541"/>
      <c r="AF78" s="541"/>
      <c r="AG78" s="541"/>
      <c r="AH78" s="541"/>
      <c r="AI78" s="541"/>
      <c r="AJ78" s="541"/>
      <c r="AK78" s="541"/>
      <c r="AL78" s="541"/>
      <c r="AM78" s="541"/>
      <c r="AN78" s="541"/>
      <c r="AO78" s="541"/>
      <c r="AP78" s="541"/>
      <c r="AQ78" s="541"/>
      <c r="AR78" s="542"/>
      <c r="AS78" s="534" t="s">
        <v>58</v>
      </c>
      <c r="AT78" s="535"/>
      <c r="AU78" s="535"/>
      <c r="AV78" s="535"/>
      <c r="AW78" s="536"/>
      <c r="AX78" s="534" t="s">
        <v>59</v>
      </c>
      <c r="AY78" s="535"/>
      <c r="AZ78" s="535"/>
      <c r="BA78" s="536"/>
      <c r="BB78" s="524" t="s">
        <v>60</v>
      </c>
      <c r="BC78" s="524"/>
      <c r="BD78" s="524"/>
      <c r="BE78" s="524"/>
      <c r="BF78" s="524"/>
      <c r="BG78" s="524" t="s">
        <v>61</v>
      </c>
      <c r="BH78" s="524"/>
      <c r="BI78" s="524"/>
      <c r="BJ78" s="524"/>
      <c r="BK78" s="524"/>
      <c r="BL78" s="524" t="s">
        <v>62</v>
      </c>
      <c r="BM78" s="524"/>
      <c r="BN78" s="524"/>
      <c r="BO78" s="524"/>
      <c r="BP78" s="524"/>
      <c r="BQ78" s="524" t="s">
        <v>63</v>
      </c>
      <c r="BR78" s="524"/>
      <c r="BS78" s="524"/>
      <c r="BT78" s="524"/>
      <c r="BU78" s="524"/>
      <c r="BV78" s="524" t="s">
        <v>64</v>
      </c>
      <c r="BW78" s="524"/>
      <c r="BX78" s="524"/>
      <c r="BY78" s="524"/>
      <c r="BZ78" s="524"/>
      <c r="CA78" s="524" t="s">
        <v>84</v>
      </c>
      <c r="CB78" s="524"/>
      <c r="CC78" s="524"/>
      <c r="CD78" s="524"/>
      <c r="CE78" s="524"/>
      <c r="CF78" s="524" t="s">
        <v>85</v>
      </c>
      <c r="CG78" s="524"/>
      <c r="CH78" s="524"/>
      <c r="CI78" s="524"/>
      <c r="CJ78" s="524"/>
      <c r="CK78" s="524"/>
      <c r="CL78" s="524" t="s">
        <v>86</v>
      </c>
      <c r="CM78" s="524"/>
      <c r="CN78" s="524"/>
      <c r="CO78" s="524"/>
      <c r="CP78" s="524"/>
      <c r="CQ78" s="524"/>
    </row>
    <row r="79" spans="1:95" ht="216" customHeight="1" x14ac:dyDescent="0.2">
      <c r="A79" s="525" t="s">
        <v>452</v>
      </c>
      <c r="B79" s="526"/>
      <c r="C79" s="526"/>
      <c r="D79" s="526"/>
      <c r="E79" s="526"/>
      <c r="F79" s="526"/>
      <c r="G79" s="527"/>
      <c r="H79" s="528" t="s">
        <v>451</v>
      </c>
      <c r="I79" s="621"/>
      <c r="J79" s="621"/>
      <c r="K79" s="621"/>
      <c r="L79" s="621"/>
      <c r="M79" s="621"/>
      <c r="N79" s="621"/>
      <c r="O79" s="621"/>
      <c r="P79" s="621"/>
      <c r="Q79" s="621"/>
      <c r="R79" s="621"/>
      <c r="S79" s="622"/>
      <c r="T79" s="518" t="s">
        <v>66</v>
      </c>
      <c r="U79" s="519"/>
      <c r="V79" s="519"/>
      <c r="W79" s="519"/>
      <c r="X79" s="519"/>
      <c r="Y79" s="519"/>
      <c r="Z79" s="519"/>
      <c r="AA79" s="519"/>
      <c r="AB79" s="520"/>
      <c r="AC79" s="531" t="s">
        <v>87</v>
      </c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96"/>
      <c r="AR79" s="97"/>
      <c r="AS79" s="534" t="s">
        <v>88</v>
      </c>
      <c r="AT79" s="535"/>
      <c r="AU79" s="535"/>
      <c r="AV79" s="535"/>
      <c r="AW79" s="536"/>
      <c r="AX79" s="537" t="s">
        <v>89</v>
      </c>
      <c r="AY79" s="538"/>
      <c r="AZ79" s="538"/>
      <c r="BA79" s="539"/>
      <c r="BB79" s="743">
        <f>'10ИванКЦ (стац+бомж+дет+над)'!BB180:BF180+'11Вичугск КЦ полустас+стац+над'!BB233:BF233+'12Кинеш КЦ (ст+дети+над)  '!BB138:BF138+' 13Кохма (полустац+дети+над) '!BB218:BF218+'14Наволок. КЦ (полуст+ст+над) '!BB180:BF180+'15Палехский КЦ над + полуст  '!BB47:BF47+'16Пуч-Лух полустац+(ст+над)'!BB180:BF180+'17РоднКЦ полуст (ст+дети+над) '!BB349:BF349+'18Тейковск-Гав-пос (ст+над) '!BB96:BF96+'19Южский Ц над+ полуст   '!BB51:BF51+'20Юрьевецкий К Ц над   '!BB49:BF49+'21Верхнеланд-Пестяк (дети+ над)'!BB53:BF53+'22Вичуга ЦСО (ст+над) '!BB97:BF97+' 23Заволжский ЦСО полустац+над'!BB48:BF48+'24Ильинск. ЦСО (ст+над)  '!BB94:BF94+'25Колобовский ЦСО над   '!BB47:BF47+'26Комсомольский ЦСО над  '!BB47:BF47+'27Лежневский ЦСО(дети+ над)   '!BB75:BF75+' 28ПриволжЦСО полустац+(над)'!BB48:BF48+'29Савинский ЦСО над   '!BB50:BF50+'30Фурм. ЦСО полуст +(ст+над)  '!BB205:BF205+'31ШуйскЦСО (полуст+дети+над) '!BB158:BF158</f>
        <v>9135</v>
      </c>
      <c r="BC79" s="744"/>
      <c r="BD79" s="744"/>
      <c r="BE79" s="744"/>
      <c r="BF79" s="745"/>
      <c r="BG79" s="743">
        <f>'10ИванКЦ (стац+бомж+дет+над)'!BG180:BK180+'11Вичугск КЦ полустас+стац+над'!BG233:BK233+'12Кинеш КЦ (ст+дети+над)  '!BG138:BK138+' 13Кохма (полустац+дети+над) '!BG218:BK218+'14Наволок. КЦ (полуст+ст+над) '!BG180:BK180+'15Палехский КЦ над + полуст  '!BG47:BK47+'16Пуч-Лух полустац+(ст+над)'!BG180:BK180+'17РоднКЦ полуст (ст+дети+над) '!BG349:BK349+'18Тейковск-Гав-пос (ст+над) '!BG96:BK96+'19Южский Ц над+ полуст   '!BG51:BK51+'20Юрьевецкий К Ц над   '!BG49:BK49+'21Верхнеланд-Пестяк (дети+ над)'!BG53:BK53+'22Вичуга ЦСО (ст+над) '!BG97:BK97+' 23Заволжский ЦСО полустац+над'!BG48:BK48+'24Ильинск. ЦСО (ст+над)  '!BG94:BK94+'25Колобовский ЦСО над   '!BG47:BK47+'26Комсомольский ЦСО над  '!BG47:BK47+'27Лежневский ЦСО(дети+ над)   '!BG75:BK75+' 28ПриволжЦСО полустац+(над)'!BG48:BK48+'29Савинский ЦСО над   '!BG50:BK50+'30Фурм. ЦСО полуст +(ст+над)  '!BG205:BK205+'31ШуйскЦСО (полуст+дети+над) '!BG158:BK158</f>
        <v>9094</v>
      </c>
      <c r="BH79" s="744"/>
      <c r="BI79" s="744"/>
      <c r="BJ79" s="744"/>
      <c r="BK79" s="745"/>
      <c r="BL79" s="743">
        <f>'10ИванКЦ (стац+бомж+дет+над)'!BL180:BP180+'11Вичугск КЦ полустас+стац+над'!BL233:BP233+'12Кинеш КЦ (ст+дети+над)  '!BL138:BP138+' 13Кохма (полустац+дети+над) '!BL218:BP218+'14Наволок. КЦ (полуст+ст+над) '!BL180:BP180+'15Палехский КЦ над + полуст  '!BL47:BP47+'16Пуч-Лух полустац+(ст+над)'!BL180:BP180+'17РоднКЦ полуст (ст+дети+над) '!BL349:BP349+'18Тейковск-Гав-пос (ст+над) '!BL96:BP96+'19Южский Ц над+ полуст   '!BL51:BP51+'20Юрьевецкий К Ц над   '!BL49:BP49+'21Верхнеланд-Пестяк (дети+ над)'!BL53:BP53+'22Вичуга ЦСО (ст+над) '!BL97:BP97+' 23Заволжский ЦСО полустац+над'!BL48:BP48+'24Ильинск. ЦСО (ст+над)  '!BL94:BP94+'25Колобовский ЦСО над   '!BL47:BP47+'26Комсомольский ЦСО над  '!BL47:BP47+'27Лежневский ЦСО(дети+ над)   '!BL75:BP75+' 28ПриволжЦСО полустац+(над)'!BL48:BP48+'29Савинский ЦСО над   '!BL50:BP50+'30Фурм. ЦСО полуст +(ст+над)  '!BL205:BP205+'31ШуйскЦСО (полуст+дети+над) '!BL158:BP158</f>
        <v>9094</v>
      </c>
      <c r="BM79" s="744"/>
      <c r="BN79" s="744"/>
      <c r="BO79" s="744"/>
      <c r="BP79" s="745"/>
      <c r="BQ79" s="518"/>
      <c r="BR79" s="519"/>
      <c r="BS79" s="519"/>
      <c r="BT79" s="519"/>
      <c r="BU79" s="520"/>
      <c r="BV79" s="518"/>
      <c r="BW79" s="519"/>
      <c r="BX79" s="519"/>
      <c r="BY79" s="519"/>
      <c r="BZ79" s="520"/>
      <c r="CA79" s="518"/>
      <c r="CB79" s="519"/>
      <c r="CC79" s="519"/>
      <c r="CD79" s="519"/>
      <c r="CE79" s="520"/>
      <c r="CF79" s="521">
        <v>3</v>
      </c>
      <c r="CG79" s="522"/>
      <c r="CH79" s="522"/>
      <c r="CI79" s="522"/>
      <c r="CJ79" s="522"/>
      <c r="CK79" s="523"/>
      <c r="CL79" s="518"/>
      <c r="CM79" s="519"/>
      <c r="CN79" s="519"/>
      <c r="CO79" s="519"/>
      <c r="CP79" s="519"/>
      <c r="CQ79" s="520"/>
    </row>
    <row r="80" spans="1:95" ht="9" customHeight="1" x14ac:dyDescent="0.2">
      <c r="A80" s="238"/>
      <c r="B80" s="238"/>
      <c r="C80" s="238"/>
      <c r="D80" s="238"/>
      <c r="E80" s="238"/>
      <c r="F80" s="238"/>
      <c r="G80" s="238"/>
      <c r="H80" s="245"/>
      <c r="I80" s="239"/>
      <c r="J80" s="239"/>
      <c r="K80" s="239"/>
      <c r="L80" s="239"/>
      <c r="M80" s="239"/>
      <c r="N80" s="239"/>
      <c r="O80" s="239"/>
      <c r="P80" s="239"/>
      <c r="Q80" s="239"/>
      <c r="R80" s="239"/>
      <c r="S80" s="239"/>
      <c r="T80" s="210"/>
      <c r="U80" s="210"/>
      <c r="V80" s="210"/>
      <c r="W80" s="210"/>
      <c r="X80" s="210"/>
      <c r="Y80" s="210"/>
      <c r="Z80" s="210"/>
      <c r="AA80" s="210"/>
      <c r="AB80" s="21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17"/>
      <c r="AT80" s="217"/>
      <c r="AU80" s="217"/>
      <c r="AV80" s="217"/>
      <c r="AW80" s="217"/>
      <c r="AX80" s="168"/>
      <c r="AY80" s="168"/>
      <c r="AZ80" s="168"/>
      <c r="BA80" s="168"/>
      <c r="BB80" s="210"/>
      <c r="BC80" s="210"/>
      <c r="BD80" s="210"/>
      <c r="BE80" s="210"/>
      <c r="BF80" s="210"/>
      <c r="BG80" s="210"/>
      <c r="BH80" s="210"/>
      <c r="BI80" s="210"/>
      <c r="BJ80" s="210"/>
      <c r="BK80" s="210"/>
      <c r="BL80" s="210"/>
      <c r="BM80" s="210"/>
      <c r="BN80" s="210"/>
      <c r="BO80" s="210"/>
      <c r="BP80" s="210"/>
      <c r="BQ80" s="210"/>
      <c r="BR80" s="210"/>
      <c r="BS80" s="210"/>
      <c r="BT80" s="210"/>
      <c r="BU80" s="210"/>
      <c r="BV80" s="210"/>
      <c r="BW80" s="210"/>
      <c r="BX80" s="210"/>
      <c r="BY80" s="210"/>
      <c r="BZ80" s="210"/>
      <c r="CA80" s="210"/>
      <c r="CB80" s="210"/>
      <c r="CC80" s="210"/>
      <c r="CD80" s="210"/>
      <c r="CE80" s="210"/>
      <c r="CF80" s="130"/>
      <c r="CG80" s="130"/>
      <c r="CH80" s="130"/>
      <c r="CI80" s="130"/>
      <c r="CJ80" s="130"/>
      <c r="CK80" s="130"/>
      <c r="CL80" s="210"/>
      <c r="CM80" s="210"/>
      <c r="CN80" s="210"/>
      <c r="CO80" s="210"/>
      <c r="CP80" s="210"/>
      <c r="CQ80" s="210"/>
    </row>
    <row r="81" spans="1:95" s="184" customFormat="1" ht="18" customHeight="1" thickBot="1" x14ac:dyDescent="0.25">
      <c r="A81" s="581" t="s">
        <v>29</v>
      </c>
      <c r="B81" s="581"/>
      <c r="C81" s="581"/>
      <c r="D81" s="581"/>
      <c r="E81" s="581"/>
      <c r="F81" s="581"/>
      <c r="G81" s="581"/>
      <c r="H81" s="581"/>
      <c r="I81" s="581"/>
      <c r="J81" s="581"/>
      <c r="K81" s="581"/>
      <c r="L81" s="581"/>
      <c r="M81" s="581"/>
      <c r="N81" s="581"/>
      <c r="O81" s="581"/>
      <c r="P81" s="581"/>
      <c r="Q81" s="581"/>
      <c r="R81" s="581"/>
      <c r="S81" s="581"/>
      <c r="T81" s="581"/>
      <c r="U81" s="581"/>
      <c r="V81" s="581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2" t="s">
        <v>260</v>
      </c>
      <c r="AQ81" s="582"/>
      <c r="AR81" s="582"/>
      <c r="AS81" s="582"/>
      <c r="AT81" s="582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customHeight="1" x14ac:dyDescent="0.2">
      <c r="A82" s="552" t="s">
        <v>31</v>
      </c>
      <c r="B82" s="552"/>
      <c r="C82" s="552"/>
      <c r="D82" s="552"/>
      <c r="E82" s="552"/>
      <c r="F82" s="552"/>
      <c r="G82" s="552"/>
      <c r="H82" s="552"/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660"/>
      <c r="Z82" s="660"/>
      <c r="AA82" s="660"/>
      <c r="AB82" s="660"/>
      <c r="AC82" s="660"/>
      <c r="AD82" s="660"/>
      <c r="AE82" s="660"/>
      <c r="AF82" s="660"/>
      <c r="AG82" s="660"/>
      <c r="AH82" s="660"/>
      <c r="AI82" s="660"/>
      <c r="AJ82" s="660"/>
      <c r="AK82" s="660"/>
      <c r="AL82" s="660"/>
      <c r="AM82" s="660"/>
      <c r="AN82" s="660"/>
      <c r="AO82" s="660"/>
      <c r="AP82" s="660"/>
      <c r="AQ82" s="660"/>
      <c r="AR82" s="660"/>
      <c r="AS82" s="660"/>
      <c r="AT82" s="660"/>
      <c r="AU82" s="660"/>
      <c r="AV82" s="660"/>
      <c r="AW82" s="660"/>
      <c r="AX82" s="660"/>
      <c r="AY82" s="660"/>
      <c r="AZ82" s="660"/>
      <c r="BA82" s="660"/>
      <c r="BB82" s="660"/>
      <c r="BC82" s="660"/>
      <c r="BD82" s="660"/>
      <c r="BE82" s="660"/>
      <c r="BF82" s="66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648" t="s">
        <v>32</v>
      </c>
      <c r="BT82" s="648"/>
      <c r="BU82" s="648"/>
      <c r="BV82" s="648"/>
      <c r="BW82" s="648"/>
      <c r="BX82" s="648"/>
      <c r="BY82" s="648"/>
      <c r="BZ82" s="648"/>
      <c r="CA82" s="648"/>
      <c r="CB82" s="648"/>
      <c r="CC82" s="648"/>
      <c r="CD82" s="648"/>
      <c r="CE82" s="648"/>
      <c r="CF82" s="649" t="s">
        <v>455</v>
      </c>
      <c r="CG82" s="567"/>
      <c r="CH82" s="567"/>
      <c r="CI82" s="567"/>
      <c r="CJ82" s="567"/>
      <c r="CK82" s="567"/>
      <c r="CL82" s="567"/>
      <c r="CM82" s="567"/>
      <c r="CN82" s="567"/>
      <c r="CO82" s="567"/>
      <c r="CP82" s="567"/>
      <c r="CQ82" s="568"/>
    </row>
    <row r="83" spans="1:95" ht="16.5" customHeight="1" x14ac:dyDescent="0.2">
      <c r="A83" s="658" t="s">
        <v>170</v>
      </c>
      <c r="B83" s="659"/>
      <c r="C83" s="659"/>
      <c r="D83" s="659"/>
      <c r="E83" s="659"/>
      <c r="F83" s="659"/>
      <c r="G83" s="659"/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59"/>
      <c r="AA83" s="659"/>
      <c r="AB83" s="659"/>
      <c r="AC83" s="659"/>
      <c r="AD83" s="659"/>
      <c r="AE83" s="659"/>
      <c r="AF83" s="659"/>
      <c r="AG83" s="659"/>
      <c r="AH83" s="659"/>
      <c r="AI83" s="659"/>
      <c r="AJ83" s="659"/>
      <c r="AK83" s="659"/>
      <c r="AL83" s="659"/>
      <c r="AM83" s="659"/>
      <c r="AN83" s="659"/>
      <c r="AO83" s="659"/>
      <c r="AP83" s="659"/>
      <c r="AQ83" s="659"/>
      <c r="AR83" s="659"/>
      <c r="AS83" s="659"/>
      <c r="AT83" s="659"/>
      <c r="AU83" s="659"/>
      <c r="AV83" s="659"/>
      <c r="AW83" s="659"/>
      <c r="AX83" s="659"/>
      <c r="AY83" s="659"/>
      <c r="AZ83" s="659"/>
      <c r="BA83" s="659"/>
      <c r="BB83" s="659"/>
      <c r="BC83" s="659"/>
      <c r="BD83" s="659"/>
      <c r="BE83" s="659"/>
      <c r="BF83" s="659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648"/>
      <c r="BT83" s="648"/>
      <c r="BU83" s="648"/>
      <c r="BV83" s="648"/>
      <c r="BW83" s="648"/>
      <c r="BX83" s="648"/>
      <c r="BY83" s="648"/>
      <c r="BZ83" s="648"/>
      <c r="CA83" s="648"/>
      <c r="CB83" s="648"/>
      <c r="CC83" s="648"/>
      <c r="CD83" s="648"/>
      <c r="CE83" s="648"/>
      <c r="CF83" s="569"/>
      <c r="CG83" s="570"/>
      <c r="CH83" s="570"/>
      <c r="CI83" s="570"/>
      <c r="CJ83" s="570"/>
      <c r="CK83" s="570"/>
      <c r="CL83" s="570"/>
      <c r="CM83" s="570"/>
      <c r="CN83" s="570"/>
      <c r="CO83" s="570"/>
      <c r="CP83" s="570"/>
      <c r="CQ83" s="571"/>
    </row>
    <row r="84" spans="1:95" ht="15.75" customHeight="1" thickBot="1" x14ac:dyDescent="0.25">
      <c r="A84" s="552" t="s">
        <v>35</v>
      </c>
      <c r="B84" s="552"/>
      <c r="C84" s="552"/>
      <c r="D84" s="552"/>
      <c r="E84" s="552"/>
      <c r="F84" s="552"/>
      <c r="G84" s="552"/>
      <c r="H84" s="552"/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552"/>
      <c r="Z84" s="552"/>
      <c r="AA84" s="552"/>
      <c r="AB84" s="552"/>
      <c r="AC84" s="552"/>
      <c r="AD84" s="552"/>
      <c r="AE84" s="660"/>
      <c r="AF84" s="660"/>
      <c r="AG84" s="660"/>
      <c r="AH84" s="660"/>
      <c r="AI84" s="660"/>
      <c r="AJ84" s="660"/>
      <c r="AK84" s="660"/>
      <c r="AL84" s="660"/>
      <c r="AM84" s="660"/>
      <c r="AN84" s="660"/>
      <c r="AO84" s="660"/>
      <c r="AP84" s="660"/>
      <c r="AQ84" s="660"/>
      <c r="AR84" s="660"/>
      <c r="AS84" s="660"/>
      <c r="AT84" s="660"/>
      <c r="AU84" s="660"/>
      <c r="AV84" s="660"/>
      <c r="AW84" s="660"/>
      <c r="AX84" s="660"/>
      <c r="AY84" s="660"/>
      <c r="AZ84" s="660"/>
      <c r="BA84" s="660"/>
      <c r="BB84" s="660"/>
      <c r="BC84" s="660"/>
      <c r="BD84" s="660"/>
      <c r="BE84" s="660"/>
      <c r="BF84" s="660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648"/>
      <c r="BT84" s="648"/>
      <c r="BU84" s="648"/>
      <c r="BV84" s="648"/>
      <c r="BW84" s="648"/>
      <c r="BX84" s="648"/>
      <c r="BY84" s="648"/>
      <c r="BZ84" s="648"/>
      <c r="CA84" s="648"/>
      <c r="CB84" s="648"/>
      <c r="CC84" s="648"/>
      <c r="CD84" s="648"/>
      <c r="CE84" s="648"/>
      <c r="CF84" s="572"/>
      <c r="CG84" s="573"/>
      <c r="CH84" s="573"/>
      <c r="CI84" s="573"/>
      <c r="CJ84" s="573"/>
      <c r="CK84" s="573"/>
      <c r="CL84" s="573"/>
      <c r="CM84" s="573"/>
      <c r="CN84" s="573"/>
      <c r="CO84" s="573"/>
      <c r="CP84" s="573"/>
      <c r="CQ84" s="574"/>
    </row>
    <row r="85" spans="1:95" ht="33" customHeight="1" x14ac:dyDescent="0.2">
      <c r="A85" s="658" t="s">
        <v>261</v>
      </c>
      <c r="B85" s="658"/>
      <c r="C85" s="658"/>
      <c r="D85" s="658"/>
      <c r="E85" s="658"/>
      <c r="F85" s="658"/>
      <c r="G85" s="658"/>
      <c r="H85" s="658"/>
      <c r="I85" s="658"/>
      <c r="J85" s="658"/>
      <c r="K85" s="658"/>
      <c r="L85" s="658"/>
      <c r="M85" s="658"/>
      <c r="N85" s="658"/>
      <c r="O85" s="658"/>
      <c r="P85" s="658"/>
      <c r="Q85" s="658"/>
      <c r="R85" s="658"/>
      <c r="S85" s="658"/>
      <c r="T85" s="658"/>
      <c r="U85" s="658"/>
      <c r="V85" s="658"/>
      <c r="W85" s="658"/>
      <c r="X85" s="658"/>
      <c r="Y85" s="658"/>
      <c r="Z85" s="658"/>
      <c r="AA85" s="658"/>
      <c r="AB85" s="658"/>
      <c r="AC85" s="658"/>
      <c r="AD85" s="658"/>
      <c r="AE85" s="658"/>
      <c r="AF85" s="658"/>
      <c r="AG85" s="658"/>
      <c r="AH85" s="658"/>
      <c r="AI85" s="658"/>
      <c r="AJ85" s="658"/>
      <c r="AK85" s="658"/>
      <c r="AL85" s="658"/>
      <c r="AM85" s="658"/>
      <c r="AN85" s="658"/>
      <c r="AO85" s="658"/>
      <c r="AP85" s="658"/>
      <c r="AQ85" s="658"/>
      <c r="AR85" s="658"/>
      <c r="AS85" s="658"/>
      <c r="AT85" s="658"/>
      <c r="AU85" s="658"/>
      <c r="AV85" s="658"/>
      <c r="AW85" s="658"/>
      <c r="AX85" s="658"/>
      <c r="AY85" s="658"/>
      <c r="AZ85" s="658"/>
      <c r="BA85" s="658"/>
      <c r="BB85" s="658"/>
      <c r="BC85" s="658"/>
      <c r="BD85" s="658"/>
      <c r="BE85" s="658"/>
      <c r="BF85" s="658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648"/>
      <c r="BT85" s="648"/>
      <c r="BU85" s="648"/>
      <c r="BV85" s="648"/>
      <c r="BW85" s="648"/>
      <c r="BX85" s="648"/>
      <c r="BY85" s="648"/>
      <c r="BZ85" s="648"/>
      <c r="CA85" s="648"/>
      <c r="CB85" s="648"/>
      <c r="CC85" s="648"/>
      <c r="CD85" s="648"/>
      <c r="CE85" s="648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15" customHeight="1" x14ac:dyDescent="0.2">
      <c r="A86" s="552" t="s">
        <v>37</v>
      </c>
      <c r="B86" s="552"/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2"/>
      <c r="V86" s="552"/>
      <c r="W86" s="552"/>
      <c r="X86" s="552"/>
      <c r="Y86" s="552"/>
      <c r="Z86" s="552"/>
      <c r="AA86" s="552"/>
      <c r="AB86" s="552"/>
      <c r="AC86" s="552"/>
      <c r="AD86" s="552"/>
      <c r="AE86" s="552"/>
      <c r="AF86" s="552"/>
      <c r="AG86" s="552"/>
      <c r="AH86" s="552"/>
      <c r="AI86" s="552"/>
      <c r="AJ86" s="552"/>
      <c r="AK86" s="552"/>
      <c r="AL86" s="552"/>
      <c r="AM86" s="552"/>
      <c r="AN86" s="552"/>
      <c r="AO86" s="552"/>
      <c r="AP86" s="552"/>
      <c r="AQ86" s="552"/>
      <c r="AR86" s="552"/>
      <c r="AS86" s="552"/>
      <c r="AT86" s="552"/>
      <c r="AU86" s="552"/>
      <c r="AV86" s="552"/>
      <c r="AW86" s="552"/>
      <c r="AX86" s="552"/>
      <c r="AY86" s="552"/>
      <c r="AZ86" s="552"/>
      <c r="BA86" s="552"/>
      <c r="BB86" s="552"/>
      <c r="BC86" s="552"/>
      <c r="BD86" s="552"/>
      <c r="BE86" s="552"/>
      <c r="BF86" s="552"/>
      <c r="BG86" s="552"/>
      <c r="BH86" s="552"/>
      <c r="BI86" s="552"/>
      <c r="BJ86" s="552"/>
      <c r="BK86" s="552"/>
      <c r="BL86" s="552"/>
      <c r="BM86" s="552"/>
      <c r="BN86" s="552"/>
      <c r="BO86" s="552"/>
      <c r="BP86" s="552"/>
      <c r="BQ86" s="552"/>
      <c r="BR86" s="552"/>
      <c r="BS86" s="552"/>
      <c r="BT86" s="552"/>
      <c r="BU86" s="552"/>
      <c r="BV86" s="552"/>
      <c r="BW86" s="552"/>
      <c r="BX86" s="552"/>
      <c r="BY86" s="552"/>
      <c r="BZ86" s="552"/>
      <c r="CA86" s="552"/>
      <c r="CB86" s="552"/>
      <c r="CC86" s="552"/>
      <c r="CD86" s="552"/>
      <c r="CE86" s="552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21.75" customHeight="1" x14ac:dyDescent="0.2">
      <c r="A87" s="552" t="s">
        <v>38</v>
      </c>
      <c r="B87" s="552"/>
      <c r="C87" s="552"/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2"/>
      <c r="O87" s="552"/>
      <c r="P87" s="552"/>
      <c r="Q87" s="552"/>
      <c r="R87" s="552"/>
      <c r="S87" s="552"/>
      <c r="T87" s="552"/>
      <c r="U87" s="552"/>
      <c r="V87" s="552"/>
      <c r="W87" s="552"/>
      <c r="X87" s="552"/>
      <c r="Y87" s="552"/>
      <c r="Z87" s="552"/>
      <c r="AA87" s="552"/>
      <c r="AB87" s="552"/>
      <c r="AC87" s="552"/>
      <c r="AD87" s="552"/>
      <c r="AE87" s="552"/>
      <c r="AF87" s="552"/>
      <c r="AG87" s="552"/>
      <c r="AH87" s="552"/>
      <c r="AI87" s="552"/>
      <c r="AJ87" s="552"/>
      <c r="AK87" s="552"/>
      <c r="AL87" s="552"/>
      <c r="AM87" s="552"/>
      <c r="AN87" s="552"/>
      <c r="AO87" s="552"/>
      <c r="AP87" s="552"/>
      <c r="AQ87" s="552"/>
      <c r="AR87" s="552"/>
      <c r="AS87" s="552"/>
      <c r="AT87" s="552"/>
      <c r="AU87" s="552"/>
      <c r="AV87" s="552"/>
      <c r="AW87" s="552"/>
      <c r="AX87" s="552"/>
      <c r="AY87" s="552"/>
      <c r="AZ87" s="552"/>
      <c r="BA87" s="552"/>
      <c r="BB87" s="552"/>
      <c r="BC87" s="552"/>
      <c r="BD87" s="552"/>
      <c r="BE87" s="552"/>
      <c r="BF87" s="552"/>
      <c r="BG87" s="552"/>
      <c r="BH87" s="552"/>
      <c r="BI87" s="552"/>
      <c r="BJ87" s="552"/>
      <c r="BK87" s="552"/>
      <c r="BL87" s="552"/>
      <c r="BM87" s="552"/>
      <c r="BN87" s="552"/>
      <c r="BO87" s="552"/>
      <c r="BP87" s="552"/>
      <c r="BQ87" s="552"/>
      <c r="BR87" s="552"/>
      <c r="BS87" s="552"/>
      <c r="BT87" s="552"/>
      <c r="BU87" s="552"/>
      <c r="BV87" s="552"/>
      <c r="BW87" s="552"/>
      <c r="BX87" s="552"/>
      <c r="BY87" s="552"/>
      <c r="BZ87" s="552"/>
      <c r="CA87" s="552"/>
      <c r="CB87" s="552"/>
      <c r="CC87" s="552"/>
      <c r="CD87" s="552"/>
      <c r="CE87" s="552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75" customHeight="1" x14ac:dyDescent="0.2">
      <c r="A88" s="524" t="s">
        <v>39</v>
      </c>
      <c r="B88" s="524"/>
      <c r="C88" s="524"/>
      <c r="D88" s="524"/>
      <c r="E88" s="524"/>
      <c r="F88" s="524"/>
      <c r="G88" s="524"/>
      <c r="H88" s="534" t="s">
        <v>40</v>
      </c>
      <c r="I88" s="535"/>
      <c r="J88" s="535"/>
      <c r="K88" s="535"/>
      <c r="L88" s="535"/>
      <c r="M88" s="535"/>
      <c r="N88" s="535"/>
      <c r="O88" s="535"/>
      <c r="P88" s="535"/>
      <c r="Q88" s="535"/>
      <c r="R88" s="535"/>
      <c r="S88" s="536"/>
      <c r="T88" s="540" t="s">
        <v>41</v>
      </c>
      <c r="U88" s="541"/>
      <c r="V88" s="541"/>
      <c r="W88" s="541"/>
      <c r="X88" s="541"/>
      <c r="Y88" s="541"/>
      <c r="Z88" s="541"/>
      <c r="AA88" s="541"/>
      <c r="AB88" s="541"/>
      <c r="AC88" s="541"/>
      <c r="AD88" s="541"/>
      <c r="AE88" s="542"/>
      <c r="AF88" s="534" t="s">
        <v>42</v>
      </c>
      <c r="AG88" s="535"/>
      <c r="AH88" s="535"/>
      <c r="AI88" s="535"/>
      <c r="AJ88" s="535"/>
      <c r="AK88" s="535"/>
      <c r="AL88" s="535"/>
      <c r="AM88" s="535"/>
      <c r="AN88" s="535"/>
      <c r="AO88" s="535"/>
      <c r="AP88" s="535"/>
      <c r="AQ88" s="535"/>
      <c r="AR88" s="535"/>
      <c r="AS88" s="535"/>
      <c r="AT88" s="535"/>
      <c r="AU88" s="535"/>
      <c r="AV88" s="535"/>
      <c r="AW88" s="535"/>
      <c r="AX88" s="535"/>
      <c r="AY88" s="535"/>
      <c r="AZ88" s="535"/>
      <c r="BA88" s="535"/>
      <c r="BB88" s="535"/>
      <c r="BC88" s="535"/>
      <c r="BD88" s="535"/>
      <c r="BE88" s="535"/>
      <c r="BF88" s="535"/>
      <c r="BG88" s="535"/>
      <c r="BH88" s="535"/>
      <c r="BI88" s="535"/>
      <c r="BJ88" s="535"/>
      <c r="BK88" s="535"/>
      <c r="BL88" s="535"/>
      <c r="BM88" s="536"/>
      <c r="BN88" s="534" t="s">
        <v>43</v>
      </c>
      <c r="BO88" s="535"/>
      <c r="BP88" s="535"/>
      <c r="BQ88" s="535"/>
      <c r="BR88" s="535"/>
      <c r="BS88" s="535"/>
      <c r="BT88" s="535"/>
      <c r="BU88" s="535"/>
      <c r="BV88" s="535"/>
      <c r="BW88" s="535"/>
      <c r="BX88" s="535"/>
      <c r="BY88" s="535"/>
      <c r="BZ88" s="535"/>
      <c r="CA88" s="535"/>
      <c r="CB88" s="535"/>
      <c r="CC88" s="535"/>
      <c r="CD88" s="535"/>
      <c r="CE88" s="536"/>
      <c r="CF88" s="524" t="s">
        <v>44</v>
      </c>
      <c r="CG88" s="524"/>
      <c r="CH88" s="524"/>
      <c r="CI88" s="524"/>
      <c r="CJ88" s="524"/>
      <c r="CK88" s="524"/>
      <c r="CL88" s="524"/>
      <c r="CM88" s="524"/>
      <c r="CN88" s="524"/>
      <c r="CO88" s="524"/>
      <c r="CP88" s="524"/>
      <c r="CQ88" s="524"/>
    </row>
    <row r="89" spans="1:95" x14ac:dyDescent="0.2">
      <c r="A89" s="524"/>
      <c r="B89" s="524"/>
      <c r="C89" s="524"/>
      <c r="D89" s="524"/>
      <c r="E89" s="524"/>
      <c r="F89" s="524"/>
      <c r="G89" s="524"/>
      <c r="H89" s="540" t="s">
        <v>45</v>
      </c>
      <c r="I89" s="541"/>
      <c r="J89" s="541"/>
      <c r="K89" s="541"/>
      <c r="L89" s="541"/>
      <c r="M89" s="541"/>
      <c r="N89" s="541"/>
      <c r="O89" s="541"/>
      <c r="P89" s="541"/>
      <c r="Q89" s="541"/>
      <c r="R89" s="541"/>
      <c r="S89" s="542"/>
      <c r="T89" s="540" t="s">
        <v>45</v>
      </c>
      <c r="U89" s="541"/>
      <c r="V89" s="541"/>
      <c r="W89" s="541"/>
      <c r="X89" s="541"/>
      <c r="Y89" s="541"/>
      <c r="Z89" s="541"/>
      <c r="AA89" s="541"/>
      <c r="AB89" s="541"/>
      <c r="AC89" s="541"/>
      <c r="AD89" s="541"/>
      <c r="AE89" s="542"/>
      <c r="AF89" s="540" t="s">
        <v>45</v>
      </c>
      <c r="AG89" s="541"/>
      <c r="AH89" s="541"/>
      <c r="AI89" s="541"/>
      <c r="AJ89" s="541"/>
      <c r="AK89" s="541"/>
      <c r="AL89" s="541"/>
      <c r="AM89" s="541"/>
      <c r="AN89" s="541"/>
      <c r="AO89" s="541"/>
      <c r="AP89" s="541"/>
      <c r="AQ89" s="541"/>
      <c r="AR89" s="541"/>
      <c r="AS89" s="541"/>
      <c r="AT89" s="541"/>
      <c r="AU89" s="541"/>
      <c r="AV89" s="541"/>
      <c r="AW89" s="541"/>
      <c r="AX89" s="541"/>
      <c r="AY89" s="542"/>
      <c r="AZ89" s="540" t="s">
        <v>46</v>
      </c>
      <c r="BA89" s="541"/>
      <c r="BB89" s="541"/>
      <c r="BC89" s="541"/>
      <c r="BD89" s="541"/>
      <c r="BE89" s="541"/>
      <c r="BF89" s="541"/>
      <c r="BG89" s="541"/>
      <c r="BH89" s="541"/>
      <c r="BI89" s="541"/>
      <c r="BJ89" s="541"/>
      <c r="BK89" s="541"/>
      <c r="BL89" s="541"/>
      <c r="BM89" s="542"/>
      <c r="BN89" s="549" t="s">
        <v>6</v>
      </c>
      <c r="BO89" s="550"/>
      <c r="BP89" s="551" t="s">
        <v>187</v>
      </c>
      <c r="BQ89" s="551"/>
      <c r="BR89" s="560" t="s">
        <v>47</v>
      </c>
      <c r="BS89" s="561"/>
      <c r="BT89" s="549" t="s">
        <v>6</v>
      </c>
      <c r="BU89" s="550"/>
      <c r="BV89" s="551" t="s">
        <v>199</v>
      </c>
      <c r="BW89" s="551"/>
      <c r="BX89" s="560" t="s">
        <v>47</v>
      </c>
      <c r="BY89" s="561"/>
      <c r="BZ89" s="549" t="s">
        <v>6</v>
      </c>
      <c r="CA89" s="550"/>
      <c r="CB89" s="551" t="s">
        <v>200</v>
      </c>
      <c r="CC89" s="551"/>
      <c r="CD89" s="560" t="s">
        <v>47</v>
      </c>
      <c r="CE89" s="561"/>
      <c r="CF89" s="540" t="s">
        <v>48</v>
      </c>
      <c r="CG89" s="541"/>
      <c r="CH89" s="541"/>
      <c r="CI89" s="541"/>
      <c r="CJ89" s="541"/>
      <c r="CK89" s="542"/>
      <c r="CL89" s="540" t="s">
        <v>49</v>
      </c>
      <c r="CM89" s="541"/>
      <c r="CN89" s="541"/>
      <c r="CO89" s="541"/>
      <c r="CP89" s="541"/>
      <c r="CQ89" s="542"/>
    </row>
    <row r="90" spans="1:95" x14ac:dyDescent="0.2">
      <c r="A90" s="524"/>
      <c r="B90" s="524"/>
      <c r="C90" s="524"/>
      <c r="D90" s="524"/>
      <c r="E90" s="524"/>
      <c r="F90" s="524"/>
      <c r="G90" s="524"/>
      <c r="H90" s="543"/>
      <c r="I90" s="544"/>
      <c r="J90" s="544"/>
      <c r="K90" s="544"/>
      <c r="L90" s="544"/>
      <c r="M90" s="544"/>
      <c r="N90" s="544"/>
      <c r="O90" s="544"/>
      <c r="P90" s="544"/>
      <c r="Q90" s="544"/>
      <c r="R90" s="544"/>
      <c r="S90" s="545"/>
      <c r="T90" s="543"/>
      <c r="U90" s="544"/>
      <c r="V90" s="544"/>
      <c r="W90" s="544"/>
      <c r="X90" s="544"/>
      <c r="Y90" s="544"/>
      <c r="Z90" s="544"/>
      <c r="AA90" s="544"/>
      <c r="AB90" s="544"/>
      <c r="AC90" s="544"/>
      <c r="AD90" s="544"/>
      <c r="AE90" s="545"/>
      <c r="AF90" s="543"/>
      <c r="AG90" s="544"/>
      <c r="AH90" s="544"/>
      <c r="AI90" s="544"/>
      <c r="AJ90" s="544"/>
      <c r="AK90" s="544"/>
      <c r="AL90" s="544"/>
      <c r="AM90" s="544"/>
      <c r="AN90" s="544"/>
      <c r="AO90" s="544"/>
      <c r="AP90" s="544"/>
      <c r="AQ90" s="544"/>
      <c r="AR90" s="544"/>
      <c r="AS90" s="544"/>
      <c r="AT90" s="544"/>
      <c r="AU90" s="544"/>
      <c r="AV90" s="544"/>
      <c r="AW90" s="544"/>
      <c r="AX90" s="544"/>
      <c r="AY90" s="545"/>
      <c r="AZ90" s="546"/>
      <c r="BA90" s="547"/>
      <c r="BB90" s="547"/>
      <c r="BC90" s="547"/>
      <c r="BD90" s="547"/>
      <c r="BE90" s="547"/>
      <c r="BF90" s="547"/>
      <c r="BG90" s="547"/>
      <c r="BH90" s="547"/>
      <c r="BI90" s="547"/>
      <c r="BJ90" s="547"/>
      <c r="BK90" s="547"/>
      <c r="BL90" s="547"/>
      <c r="BM90" s="548"/>
      <c r="BN90" s="543" t="s">
        <v>50</v>
      </c>
      <c r="BO90" s="544"/>
      <c r="BP90" s="544"/>
      <c r="BQ90" s="544"/>
      <c r="BR90" s="544"/>
      <c r="BS90" s="545"/>
      <c r="BT90" s="543" t="s">
        <v>51</v>
      </c>
      <c r="BU90" s="544"/>
      <c r="BV90" s="544"/>
      <c r="BW90" s="544"/>
      <c r="BX90" s="544"/>
      <c r="BY90" s="545"/>
      <c r="BZ90" s="543" t="s">
        <v>52</v>
      </c>
      <c r="CA90" s="544"/>
      <c r="CB90" s="544"/>
      <c r="CC90" s="544"/>
      <c r="CD90" s="544"/>
      <c r="CE90" s="545"/>
      <c r="CF90" s="543"/>
      <c r="CG90" s="544"/>
      <c r="CH90" s="544"/>
      <c r="CI90" s="544"/>
      <c r="CJ90" s="544"/>
      <c r="CK90" s="545"/>
      <c r="CL90" s="543"/>
      <c r="CM90" s="544"/>
      <c r="CN90" s="544"/>
      <c r="CO90" s="544"/>
      <c r="CP90" s="544"/>
      <c r="CQ90" s="545"/>
    </row>
    <row r="91" spans="1:95" ht="17.25" customHeight="1" x14ac:dyDescent="0.2">
      <c r="A91" s="524"/>
      <c r="B91" s="524"/>
      <c r="C91" s="524"/>
      <c r="D91" s="524"/>
      <c r="E91" s="524"/>
      <c r="F91" s="524"/>
      <c r="G91" s="524"/>
      <c r="H91" s="543"/>
      <c r="I91" s="544"/>
      <c r="J91" s="544"/>
      <c r="K91" s="544"/>
      <c r="L91" s="544"/>
      <c r="M91" s="544"/>
      <c r="N91" s="544"/>
      <c r="O91" s="544"/>
      <c r="P91" s="544"/>
      <c r="Q91" s="544"/>
      <c r="R91" s="544"/>
      <c r="S91" s="545"/>
      <c r="T91" s="543"/>
      <c r="U91" s="544"/>
      <c r="V91" s="544"/>
      <c r="W91" s="544"/>
      <c r="X91" s="544"/>
      <c r="Y91" s="544"/>
      <c r="Z91" s="544"/>
      <c r="AA91" s="544"/>
      <c r="AB91" s="544"/>
      <c r="AC91" s="544"/>
      <c r="AD91" s="544"/>
      <c r="AE91" s="545"/>
      <c r="AF91" s="543"/>
      <c r="AG91" s="544"/>
      <c r="AH91" s="544"/>
      <c r="AI91" s="544"/>
      <c r="AJ91" s="544"/>
      <c r="AK91" s="544"/>
      <c r="AL91" s="544"/>
      <c r="AM91" s="544"/>
      <c r="AN91" s="544"/>
      <c r="AO91" s="544"/>
      <c r="AP91" s="544"/>
      <c r="AQ91" s="544"/>
      <c r="AR91" s="544"/>
      <c r="AS91" s="544"/>
      <c r="AT91" s="544"/>
      <c r="AU91" s="544"/>
      <c r="AV91" s="544"/>
      <c r="AW91" s="544"/>
      <c r="AX91" s="544"/>
      <c r="AY91" s="545"/>
      <c r="AZ91" s="540" t="s">
        <v>53</v>
      </c>
      <c r="BA91" s="541"/>
      <c r="BB91" s="541"/>
      <c r="BC91" s="541"/>
      <c r="BD91" s="541"/>
      <c r="BE91" s="541"/>
      <c r="BF91" s="542"/>
      <c r="BG91" s="540" t="s">
        <v>54</v>
      </c>
      <c r="BH91" s="541"/>
      <c r="BI91" s="541"/>
      <c r="BJ91" s="541"/>
      <c r="BK91" s="541"/>
      <c r="BL91" s="541"/>
      <c r="BM91" s="542"/>
      <c r="BN91" s="543"/>
      <c r="BO91" s="544"/>
      <c r="BP91" s="544"/>
      <c r="BQ91" s="544"/>
      <c r="BR91" s="544"/>
      <c r="BS91" s="545"/>
      <c r="BT91" s="543"/>
      <c r="BU91" s="544"/>
      <c r="BV91" s="544"/>
      <c r="BW91" s="544"/>
      <c r="BX91" s="544"/>
      <c r="BY91" s="545"/>
      <c r="BZ91" s="543"/>
      <c r="CA91" s="544"/>
      <c r="CB91" s="544"/>
      <c r="CC91" s="544"/>
      <c r="CD91" s="544"/>
      <c r="CE91" s="545"/>
      <c r="CF91" s="543"/>
      <c r="CG91" s="544"/>
      <c r="CH91" s="544"/>
      <c r="CI91" s="544"/>
      <c r="CJ91" s="544"/>
      <c r="CK91" s="545"/>
      <c r="CL91" s="543"/>
      <c r="CM91" s="544"/>
      <c r="CN91" s="544"/>
      <c r="CO91" s="544"/>
      <c r="CP91" s="544"/>
      <c r="CQ91" s="545"/>
    </row>
    <row r="92" spans="1:95" ht="7.5" customHeight="1" x14ac:dyDescent="0.2">
      <c r="A92" s="524"/>
      <c r="B92" s="524"/>
      <c r="C92" s="524"/>
      <c r="D92" s="524"/>
      <c r="E92" s="524"/>
      <c r="F92" s="524"/>
      <c r="G92" s="524"/>
      <c r="H92" s="546"/>
      <c r="I92" s="547"/>
      <c r="J92" s="547"/>
      <c r="K92" s="547"/>
      <c r="L92" s="547"/>
      <c r="M92" s="547"/>
      <c r="N92" s="547"/>
      <c r="O92" s="547"/>
      <c r="P92" s="547"/>
      <c r="Q92" s="547"/>
      <c r="R92" s="547"/>
      <c r="S92" s="548"/>
      <c r="T92" s="546"/>
      <c r="U92" s="547"/>
      <c r="V92" s="547"/>
      <c r="W92" s="547"/>
      <c r="X92" s="547"/>
      <c r="Y92" s="547"/>
      <c r="Z92" s="547"/>
      <c r="AA92" s="547"/>
      <c r="AB92" s="547"/>
      <c r="AC92" s="547"/>
      <c r="AD92" s="547"/>
      <c r="AE92" s="548"/>
      <c r="AF92" s="546"/>
      <c r="AG92" s="547"/>
      <c r="AH92" s="547"/>
      <c r="AI92" s="547"/>
      <c r="AJ92" s="547"/>
      <c r="AK92" s="547"/>
      <c r="AL92" s="547"/>
      <c r="AM92" s="547"/>
      <c r="AN92" s="547"/>
      <c r="AO92" s="547"/>
      <c r="AP92" s="547"/>
      <c r="AQ92" s="547"/>
      <c r="AR92" s="547"/>
      <c r="AS92" s="547"/>
      <c r="AT92" s="547"/>
      <c r="AU92" s="547"/>
      <c r="AV92" s="547"/>
      <c r="AW92" s="547"/>
      <c r="AX92" s="547"/>
      <c r="AY92" s="548"/>
      <c r="AZ92" s="546"/>
      <c r="BA92" s="547"/>
      <c r="BB92" s="547"/>
      <c r="BC92" s="547"/>
      <c r="BD92" s="547"/>
      <c r="BE92" s="547"/>
      <c r="BF92" s="548"/>
      <c r="BG92" s="546"/>
      <c r="BH92" s="547"/>
      <c r="BI92" s="547"/>
      <c r="BJ92" s="547"/>
      <c r="BK92" s="547"/>
      <c r="BL92" s="547"/>
      <c r="BM92" s="548"/>
      <c r="BN92" s="546"/>
      <c r="BO92" s="547"/>
      <c r="BP92" s="547"/>
      <c r="BQ92" s="547"/>
      <c r="BR92" s="547"/>
      <c r="BS92" s="548"/>
      <c r="BT92" s="546"/>
      <c r="BU92" s="547"/>
      <c r="BV92" s="547"/>
      <c r="BW92" s="547"/>
      <c r="BX92" s="547"/>
      <c r="BY92" s="548"/>
      <c r="BZ92" s="546"/>
      <c r="CA92" s="547"/>
      <c r="CB92" s="547"/>
      <c r="CC92" s="547"/>
      <c r="CD92" s="547"/>
      <c r="CE92" s="548"/>
      <c r="CF92" s="546"/>
      <c r="CG92" s="547"/>
      <c r="CH92" s="547"/>
      <c r="CI92" s="547"/>
      <c r="CJ92" s="547"/>
      <c r="CK92" s="548"/>
      <c r="CL92" s="546"/>
      <c r="CM92" s="547"/>
      <c r="CN92" s="547"/>
      <c r="CO92" s="547"/>
      <c r="CP92" s="547"/>
      <c r="CQ92" s="548"/>
    </row>
    <row r="93" spans="1:95" s="67" customFormat="1" ht="18.75" customHeight="1" x14ac:dyDescent="0.2">
      <c r="A93" s="524" t="s">
        <v>30</v>
      </c>
      <c r="B93" s="524"/>
      <c r="C93" s="524"/>
      <c r="D93" s="524"/>
      <c r="E93" s="524"/>
      <c r="F93" s="524"/>
      <c r="G93" s="524"/>
      <c r="H93" s="524" t="s">
        <v>55</v>
      </c>
      <c r="I93" s="524"/>
      <c r="J93" s="524"/>
      <c r="K93" s="524"/>
      <c r="L93" s="524"/>
      <c r="M93" s="524"/>
      <c r="N93" s="524"/>
      <c r="O93" s="524"/>
      <c r="P93" s="524"/>
      <c r="Q93" s="524"/>
      <c r="R93" s="524"/>
      <c r="S93" s="524"/>
      <c r="T93" s="534" t="s">
        <v>56</v>
      </c>
      <c r="U93" s="535"/>
      <c r="V93" s="535"/>
      <c r="W93" s="535"/>
      <c r="X93" s="535"/>
      <c r="Y93" s="535"/>
      <c r="Z93" s="535"/>
      <c r="AA93" s="535"/>
      <c r="AB93" s="535"/>
      <c r="AC93" s="535"/>
      <c r="AD93" s="535"/>
      <c r="AE93" s="536"/>
      <c r="AF93" s="524" t="s">
        <v>57</v>
      </c>
      <c r="AG93" s="524"/>
      <c r="AH93" s="524"/>
      <c r="AI93" s="524"/>
      <c r="AJ93" s="524"/>
      <c r="AK93" s="524"/>
      <c r="AL93" s="524"/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524"/>
      <c r="AY93" s="524"/>
      <c r="AZ93" s="524" t="s">
        <v>58</v>
      </c>
      <c r="BA93" s="524"/>
      <c r="BB93" s="524"/>
      <c r="BC93" s="524"/>
      <c r="BD93" s="524"/>
      <c r="BE93" s="524"/>
      <c r="BF93" s="524"/>
      <c r="BG93" s="524" t="s">
        <v>59</v>
      </c>
      <c r="BH93" s="524"/>
      <c r="BI93" s="524"/>
      <c r="BJ93" s="524"/>
      <c r="BK93" s="524"/>
      <c r="BL93" s="524"/>
      <c r="BM93" s="524"/>
      <c r="BN93" s="524" t="s">
        <v>60</v>
      </c>
      <c r="BO93" s="524"/>
      <c r="BP93" s="524"/>
      <c r="BQ93" s="524"/>
      <c r="BR93" s="524"/>
      <c r="BS93" s="524"/>
      <c r="BT93" s="524" t="s">
        <v>61</v>
      </c>
      <c r="BU93" s="524"/>
      <c r="BV93" s="524"/>
      <c r="BW93" s="524"/>
      <c r="BX93" s="524"/>
      <c r="BY93" s="524"/>
      <c r="BZ93" s="524" t="s">
        <v>62</v>
      </c>
      <c r="CA93" s="524"/>
      <c r="CB93" s="524"/>
      <c r="CC93" s="524"/>
      <c r="CD93" s="524"/>
      <c r="CE93" s="524"/>
      <c r="CF93" s="524" t="s">
        <v>63</v>
      </c>
      <c r="CG93" s="524"/>
      <c r="CH93" s="524"/>
      <c r="CI93" s="524"/>
      <c r="CJ93" s="524"/>
      <c r="CK93" s="524"/>
      <c r="CL93" s="524" t="s">
        <v>64</v>
      </c>
      <c r="CM93" s="524"/>
      <c r="CN93" s="524"/>
      <c r="CO93" s="524"/>
      <c r="CP93" s="524"/>
      <c r="CQ93" s="524"/>
    </row>
    <row r="94" spans="1:95" ht="65.25" customHeight="1" x14ac:dyDescent="0.2">
      <c r="A94" s="630" t="s">
        <v>454</v>
      </c>
      <c r="B94" s="682"/>
      <c r="C94" s="682"/>
      <c r="D94" s="682"/>
      <c r="E94" s="682"/>
      <c r="F94" s="682"/>
      <c r="G94" s="683"/>
      <c r="H94" s="636" t="s">
        <v>453</v>
      </c>
      <c r="I94" s="637"/>
      <c r="J94" s="637"/>
      <c r="K94" s="637"/>
      <c r="L94" s="637"/>
      <c r="M94" s="637"/>
      <c r="N94" s="637"/>
      <c r="O94" s="637"/>
      <c r="P94" s="637"/>
      <c r="Q94" s="637"/>
      <c r="R94" s="637"/>
      <c r="S94" s="638"/>
      <c r="T94" s="642" t="s">
        <v>66</v>
      </c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4"/>
      <c r="AF94" s="531" t="s">
        <v>67</v>
      </c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2"/>
      <c r="AS94" s="532"/>
      <c r="AT94" s="532"/>
      <c r="AU94" s="532"/>
      <c r="AV94" s="532"/>
      <c r="AW94" s="532"/>
      <c r="AX94" s="532"/>
      <c r="AY94" s="533"/>
      <c r="AZ94" s="534" t="s">
        <v>68</v>
      </c>
      <c r="BA94" s="535"/>
      <c r="BB94" s="535"/>
      <c r="BC94" s="535"/>
      <c r="BD94" s="535"/>
      <c r="BE94" s="535"/>
      <c r="BF94" s="536"/>
      <c r="BG94" s="534" t="s">
        <v>69</v>
      </c>
      <c r="BH94" s="535"/>
      <c r="BI94" s="535"/>
      <c r="BJ94" s="535"/>
      <c r="BK94" s="535"/>
      <c r="BL94" s="535"/>
      <c r="BM94" s="536"/>
      <c r="BN94" s="518">
        <v>100</v>
      </c>
      <c r="BO94" s="519"/>
      <c r="BP94" s="519"/>
      <c r="BQ94" s="519"/>
      <c r="BR94" s="519"/>
      <c r="BS94" s="520"/>
      <c r="BT94" s="518">
        <v>100</v>
      </c>
      <c r="BU94" s="519"/>
      <c r="BV94" s="519"/>
      <c r="BW94" s="519"/>
      <c r="BX94" s="519"/>
      <c r="BY94" s="520"/>
      <c r="BZ94" s="518">
        <v>100</v>
      </c>
      <c r="CA94" s="519"/>
      <c r="CB94" s="519"/>
      <c r="CC94" s="519"/>
      <c r="CD94" s="519"/>
      <c r="CE94" s="520"/>
      <c r="CF94" s="553">
        <v>3</v>
      </c>
      <c r="CG94" s="554"/>
      <c r="CH94" s="554"/>
      <c r="CI94" s="554"/>
      <c r="CJ94" s="554"/>
      <c r="CK94" s="555"/>
      <c r="CL94" s="518"/>
      <c r="CM94" s="519"/>
      <c r="CN94" s="519"/>
      <c r="CO94" s="519"/>
      <c r="CP94" s="519"/>
      <c r="CQ94" s="520"/>
    </row>
    <row r="95" spans="1:95" ht="123.75" customHeight="1" x14ac:dyDescent="0.2">
      <c r="A95" s="684"/>
      <c r="B95" s="685"/>
      <c r="C95" s="685"/>
      <c r="D95" s="685"/>
      <c r="E95" s="685"/>
      <c r="F95" s="685"/>
      <c r="G95" s="686"/>
      <c r="H95" s="639"/>
      <c r="I95" s="640"/>
      <c r="J95" s="640"/>
      <c r="K95" s="640"/>
      <c r="L95" s="640"/>
      <c r="M95" s="640"/>
      <c r="N95" s="640"/>
      <c r="O95" s="640"/>
      <c r="P95" s="640"/>
      <c r="Q95" s="640"/>
      <c r="R95" s="640"/>
      <c r="S95" s="641"/>
      <c r="T95" s="645"/>
      <c r="U95" s="646"/>
      <c r="V95" s="646"/>
      <c r="W95" s="646"/>
      <c r="X95" s="646"/>
      <c r="Y95" s="646"/>
      <c r="Z95" s="646"/>
      <c r="AA95" s="646"/>
      <c r="AB95" s="646"/>
      <c r="AC95" s="646"/>
      <c r="AD95" s="646"/>
      <c r="AE95" s="647"/>
      <c r="AF95" s="531" t="s">
        <v>71</v>
      </c>
      <c r="AG95" s="532"/>
      <c r="AH95" s="532"/>
      <c r="AI95" s="532"/>
      <c r="AJ95" s="532"/>
      <c r="AK95" s="532"/>
      <c r="AL95" s="532"/>
      <c r="AM95" s="532"/>
      <c r="AN95" s="532"/>
      <c r="AO95" s="532"/>
      <c r="AP95" s="532"/>
      <c r="AQ95" s="532"/>
      <c r="AR95" s="532"/>
      <c r="AS95" s="532"/>
      <c r="AT95" s="532"/>
      <c r="AU95" s="532"/>
      <c r="AV95" s="532"/>
      <c r="AW95" s="532"/>
      <c r="AX95" s="532"/>
      <c r="AY95" s="533"/>
      <c r="AZ95" s="534" t="s">
        <v>68</v>
      </c>
      <c r="BA95" s="535"/>
      <c r="BB95" s="535"/>
      <c r="BC95" s="535"/>
      <c r="BD95" s="535"/>
      <c r="BE95" s="535"/>
      <c r="BF95" s="536"/>
      <c r="BG95" s="534" t="s">
        <v>69</v>
      </c>
      <c r="BH95" s="535"/>
      <c r="BI95" s="535"/>
      <c r="BJ95" s="535"/>
      <c r="BK95" s="535"/>
      <c r="BL95" s="535"/>
      <c r="BM95" s="536"/>
      <c r="BN95" s="518">
        <v>100</v>
      </c>
      <c r="BO95" s="519"/>
      <c r="BP95" s="519"/>
      <c r="BQ95" s="519"/>
      <c r="BR95" s="519"/>
      <c r="BS95" s="520"/>
      <c r="BT95" s="518">
        <v>100</v>
      </c>
      <c r="BU95" s="519"/>
      <c r="BV95" s="519"/>
      <c r="BW95" s="519"/>
      <c r="BX95" s="519"/>
      <c r="BY95" s="520"/>
      <c r="BZ95" s="518">
        <v>100</v>
      </c>
      <c r="CA95" s="519"/>
      <c r="CB95" s="519"/>
      <c r="CC95" s="519"/>
      <c r="CD95" s="519"/>
      <c r="CE95" s="520"/>
      <c r="CF95" s="553">
        <v>3</v>
      </c>
      <c r="CG95" s="554"/>
      <c r="CH95" s="554"/>
      <c r="CI95" s="554"/>
      <c r="CJ95" s="554"/>
      <c r="CK95" s="555"/>
      <c r="CL95" s="518"/>
      <c r="CM95" s="519"/>
      <c r="CN95" s="519"/>
      <c r="CO95" s="519"/>
      <c r="CP95" s="519"/>
      <c r="CQ95" s="520"/>
    </row>
    <row r="96" spans="1:95" ht="18" customHeight="1" x14ac:dyDescent="0.2">
      <c r="A96" s="552" t="s">
        <v>72</v>
      </c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  <c r="AA96" s="552"/>
      <c r="AB96" s="552"/>
      <c r="AC96" s="552"/>
      <c r="AD96" s="552"/>
      <c r="AE96" s="552"/>
      <c r="AF96" s="552"/>
      <c r="AG96" s="552"/>
      <c r="AH96" s="552"/>
      <c r="AI96" s="552"/>
      <c r="AJ96" s="552"/>
      <c r="AK96" s="552"/>
      <c r="AL96" s="552"/>
      <c r="AM96" s="552"/>
      <c r="AN96" s="552"/>
      <c r="AO96" s="552"/>
      <c r="AP96" s="552"/>
      <c r="AQ96" s="552"/>
      <c r="AR96" s="552"/>
      <c r="AS96" s="552"/>
      <c r="AT96" s="552"/>
      <c r="AU96" s="552"/>
      <c r="AV96" s="552"/>
      <c r="AW96" s="552"/>
      <c r="AX96" s="552"/>
      <c r="AY96" s="552"/>
      <c r="AZ96" s="552"/>
      <c r="BA96" s="552"/>
      <c r="BB96" s="552"/>
      <c r="BC96" s="552"/>
      <c r="BD96" s="552"/>
      <c r="BE96" s="552"/>
      <c r="BF96" s="552"/>
      <c r="BG96" s="552"/>
      <c r="BH96" s="552"/>
      <c r="BI96" s="552"/>
      <c r="BJ96" s="552"/>
      <c r="BK96" s="552"/>
      <c r="BL96" s="552"/>
      <c r="BM96" s="552"/>
      <c r="BN96" s="552"/>
      <c r="BO96" s="552"/>
      <c r="BP96" s="552"/>
      <c r="BQ96" s="552"/>
      <c r="BR96" s="552"/>
      <c r="BS96" s="552"/>
      <c r="BT96" s="552"/>
      <c r="BU96" s="552"/>
      <c r="BV96" s="552"/>
      <c r="BW96" s="552"/>
      <c r="BX96" s="552"/>
      <c r="BY96" s="552"/>
      <c r="BZ96" s="552"/>
      <c r="CA96" s="552"/>
      <c r="CB96" s="552"/>
      <c r="CC96" s="552"/>
      <c r="CD96" s="552"/>
      <c r="CE96" s="552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75.75" customHeight="1" x14ac:dyDescent="0.2">
      <c r="A97" s="524" t="s">
        <v>39</v>
      </c>
      <c r="B97" s="524"/>
      <c r="C97" s="524"/>
      <c r="D97" s="524"/>
      <c r="E97" s="524"/>
      <c r="F97" s="524"/>
      <c r="G97" s="524"/>
      <c r="H97" s="540" t="s">
        <v>74</v>
      </c>
      <c r="I97" s="541"/>
      <c r="J97" s="541"/>
      <c r="K97" s="541"/>
      <c r="L97" s="541"/>
      <c r="M97" s="541"/>
      <c r="N97" s="541"/>
      <c r="O97" s="541"/>
      <c r="P97" s="541"/>
      <c r="Q97" s="541"/>
      <c r="R97" s="541"/>
      <c r="S97" s="542"/>
      <c r="T97" s="534" t="s">
        <v>75</v>
      </c>
      <c r="U97" s="535"/>
      <c r="V97" s="535"/>
      <c r="W97" s="535"/>
      <c r="X97" s="535"/>
      <c r="Y97" s="535"/>
      <c r="Z97" s="535"/>
      <c r="AA97" s="535"/>
      <c r="AB97" s="536"/>
      <c r="AC97" s="534" t="s">
        <v>76</v>
      </c>
      <c r="AD97" s="535"/>
      <c r="AE97" s="535"/>
      <c r="AF97" s="535"/>
      <c r="AG97" s="535"/>
      <c r="AH97" s="535"/>
      <c r="AI97" s="535"/>
      <c r="AJ97" s="535"/>
      <c r="AK97" s="535"/>
      <c r="AL97" s="535"/>
      <c r="AM97" s="535"/>
      <c r="AN97" s="535"/>
      <c r="AO97" s="535"/>
      <c r="AP97" s="535"/>
      <c r="AQ97" s="535"/>
      <c r="AR97" s="535"/>
      <c r="AS97" s="535"/>
      <c r="AT97" s="535"/>
      <c r="AU97" s="535"/>
      <c r="AV97" s="535"/>
      <c r="AW97" s="535"/>
      <c r="AX97" s="535"/>
      <c r="AY97" s="535"/>
      <c r="AZ97" s="535"/>
      <c r="BA97" s="536"/>
      <c r="BB97" s="534" t="s">
        <v>77</v>
      </c>
      <c r="BC97" s="535"/>
      <c r="BD97" s="535"/>
      <c r="BE97" s="535"/>
      <c r="BF97" s="535"/>
      <c r="BG97" s="535"/>
      <c r="BH97" s="535"/>
      <c r="BI97" s="535"/>
      <c r="BJ97" s="535"/>
      <c r="BK97" s="535"/>
      <c r="BL97" s="535"/>
      <c r="BM97" s="535"/>
      <c r="BN97" s="535"/>
      <c r="BO97" s="535"/>
      <c r="BP97" s="536"/>
      <c r="BQ97" s="534" t="s">
        <v>78</v>
      </c>
      <c r="BR97" s="535"/>
      <c r="BS97" s="535"/>
      <c r="BT97" s="535"/>
      <c r="BU97" s="535"/>
      <c r="BV97" s="535"/>
      <c r="BW97" s="535"/>
      <c r="BX97" s="535"/>
      <c r="BY97" s="535"/>
      <c r="BZ97" s="535"/>
      <c r="CA97" s="535"/>
      <c r="CB97" s="535"/>
      <c r="CC97" s="535"/>
      <c r="CD97" s="535"/>
      <c r="CE97" s="536"/>
      <c r="CF97" s="524" t="s">
        <v>79</v>
      </c>
      <c r="CG97" s="524"/>
      <c r="CH97" s="524"/>
      <c r="CI97" s="524"/>
      <c r="CJ97" s="524"/>
      <c r="CK97" s="524"/>
      <c r="CL97" s="524"/>
      <c r="CM97" s="524"/>
      <c r="CN97" s="524"/>
      <c r="CO97" s="524"/>
      <c r="CP97" s="524"/>
      <c r="CQ97" s="524"/>
    </row>
    <row r="98" spans="1:95" ht="12.75" customHeight="1" x14ac:dyDescent="0.2">
      <c r="A98" s="524"/>
      <c r="B98" s="524"/>
      <c r="C98" s="524"/>
      <c r="D98" s="524"/>
      <c r="E98" s="524"/>
      <c r="F98" s="524"/>
      <c r="G98" s="524"/>
      <c r="H98" s="540" t="s">
        <v>45</v>
      </c>
      <c r="I98" s="541"/>
      <c r="J98" s="541"/>
      <c r="K98" s="541"/>
      <c r="L98" s="541"/>
      <c r="M98" s="541"/>
      <c r="N98" s="541"/>
      <c r="O98" s="541"/>
      <c r="P98" s="541"/>
      <c r="Q98" s="541"/>
      <c r="R98" s="541"/>
      <c r="S98" s="542"/>
      <c r="T98" s="543" t="s">
        <v>45</v>
      </c>
      <c r="U98" s="544"/>
      <c r="V98" s="544"/>
      <c r="W98" s="544"/>
      <c r="X98" s="544"/>
      <c r="Y98" s="544"/>
      <c r="Z98" s="544"/>
      <c r="AA98" s="544"/>
      <c r="AB98" s="545"/>
      <c r="AC98" s="540" t="s">
        <v>45</v>
      </c>
      <c r="AD98" s="541"/>
      <c r="AE98" s="541"/>
      <c r="AF98" s="541"/>
      <c r="AG98" s="541"/>
      <c r="AH98" s="541"/>
      <c r="AI98" s="541"/>
      <c r="AJ98" s="541"/>
      <c r="AK98" s="541"/>
      <c r="AL98" s="541"/>
      <c r="AM98" s="541"/>
      <c r="AN98" s="541"/>
      <c r="AO98" s="541"/>
      <c r="AP98" s="541"/>
      <c r="AQ98" s="541"/>
      <c r="AR98" s="542"/>
      <c r="AS98" s="540" t="s">
        <v>80</v>
      </c>
      <c r="AT98" s="541"/>
      <c r="AU98" s="541"/>
      <c r="AV98" s="541"/>
      <c r="AW98" s="541"/>
      <c r="AX98" s="541"/>
      <c r="AY98" s="541"/>
      <c r="AZ98" s="541"/>
      <c r="BA98" s="542"/>
      <c r="BB98" s="549" t="s">
        <v>6</v>
      </c>
      <c r="BC98" s="550"/>
      <c r="BD98" s="551" t="s">
        <v>187</v>
      </c>
      <c r="BE98" s="551"/>
      <c r="BF98" s="220"/>
      <c r="BG98" s="549" t="s">
        <v>6</v>
      </c>
      <c r="BH98" s="550"/>
      <c r="BI98" s="551" t="s">
        <v>199</v>
      </c>
      <c r="BJ98" s="551"/>
      <c r="BK98" s="220"/>
      <c r="BL98" s="549" t="s">
        <v>6</v>
      </c>
      <c r="BM98" s="550"/>
      <c r="BN98" s="551" t="s">
        <v>200</v>
      </c>
      <c r="BO98" s="551"/>
      <c r="BP98" s="220"/>
      <c r="BQ98" s="549" t="s">
        <v>6</v>
      </c>
      <c r="BR98" s="550"/>
      <c r="BS98" s="551" t="s">
        <v>187</v>
      </c>
      <c r="BT98" s="551"/>
      <c r="BU98" s="220"/>
      <c r="BV98" s="549" t="s">
        <v>6</v>
      </c>
      <c r="BW98" s="550"/>
      <c r="BX98" s="551" t="s">
        <v>199</v>
      </c>
      <c r="BY98" s="551"/>
      <c r="BZ98" s="220"/>
      <c r="CA98" s="549" t="s">
        <v>6</v>
      </c>
      <c r="CB98" s="550"/>
      <c r="CC98" s="551" t="s">
        <v>200</v>
      </c>
      <c r="CD98" s="551"/>
      <c r="CE98" s="220"/>
      <c r="CF98" s="540" t="s">
        <v>48</v>
      </c>
      <c r="CG98" s="541"/>
      <c r="CH98" s="541"/>
      <c r="CI98" s="541"/>
      <c r="CJ98" s="541"/>
      <c r="CK98" s="542"/>
      <c r="CL98" s="540" t="s">
        <v>49</v>
      </c>
      <c r="CM98" s="541"/>
      <c r="CN98" s="541"/>
      <c r="CO98" s="541"/>
      <c r="CP98" s="541"/>
      <c r="CQ98" s="542"/>
    </row>
    <row r="99" spans="1:95" ht="24.75" hidden="1" customHeight="1" x14ac:dyDescent="0.2">
      <c r="A99" s="524"/>
      <c r="B99" s="524"/>
      <c r="C99" s="524"/>
      <c r="D99" s="524"/>
      <c r="E99" s="524"/>
      <c r="F99" s="524"/>
      <c r="G99" s="524"/>
      <c r="H99" s="543"/>
      <c r="I99" s="544"/>
      <c r="J99" s="544"/>
      <c r="K99" s="544"/>
      <c r="L99" s="544"/>
      <c r="M99" s="544"/>
      <c r="N99" s="544"/>
      <c r="O99" s="544"/>
      <c r="P99" s="544"/>
      <c r="Q99" s="544"/>
      <c r="R99" s="544"/>
      <c r="S99" s="545"/>
      <c r="T99" s="543"/>
      <c r="U99" s="544"/>
      <c r="V99" s="544"/>
      <c r="W99" s="544"/>
      <c r="X99" s="544"/>
      <c r="Y99" s="544"/>
      <c r="Z99" s="544"/>
      <c r="AA99" s="544"/>
      <c r="AB99" s="545"/>
      <c r="AC99" s="543"/>
      <c r="AD99" s="544"/>
      <c r="AE99" s="544"/>
      <c r="AF99" s="544"/>
      <c r="AG99" s="544"/>
      <c r="AH99" s="544"/>
      <c r="AI99" s="544"/>
      <c r="AJ99" s="544"/>
      <c r="AK99" s="544"/>
      <c r="AL99" s="544"/>
      <c r="AM99" s="544"/>
      <c r="AN99" s="544"/>
      <c r="AO99" s="544"/>
      <c r="AP99" s="544"/>
      <c r="AQ99" s="544"/>
      <c r="AR99" s="545"/>
      <c r="AS99" s="543"/>
      <c r="AT99" s="544"/>
      <c r="AU99" s="544"/>
      <c r="AV99" s="544"/>
      <c r="AW99" s="544"/>
      <c r="AX99" s="544"/>
      <c r="AY99" s="544"/>
      <c r="AZ99" s="544"/>
      <c r="BA99" s="545"/>
      <c r="BB99" s="543" t="s">
        <v>81</v>
      </c>
      <c r="BC99" s="544"/>
      <c r="BD99" s="544"/>
      <c r="BE99" s="544"/>
      <c r="BF99" s="545"/>
      <c r="BG99" s="543" t="s">
        <v>82</v>
      </c>
      <c r="BH99" s="544"/>
      <c r="BI99" s="544"/>
      <c r="BJ99" s="544"/>
      <c r="BK99" s="545"/>
      <c r="BL99" s="543" t="s">
        <v>83</v>
      </c>
      <c r="BM99" s="544"/>
      <c r="BN99" s="544"/>
      <c r="BO99" s="544"/>
      <c r="BP99" s="545"/>
      <c r="BQ99" s="543" t="s">
        <v>81</v>
      </c>
      <c r="BR99" s="544"/>
      <c r="BS99" s="544"/>
      <c r="BT99" s="544"/>
      <c r="BU99" s="545"/>
      <c r="BV99" s="543" t="s">
        <v>82</v>
      </c>
      <c r="BW99" s="544"/>
      <c r="BX99" s="544"/>
      <c r="BY99" s="544"/>
      <c r="BZ99" s="545"/>
      <c r="CA99" s="543" t="s">
        <v>83</v>
      </c>
      <c r="CB99" s="544"/>
      <c r="CC99" s="544"/>
      <c r="CD99" s="544"/>
      <c r="CE99" s="545"/>
      <c r="CF99" s="543"/>
      <c r="CG99" s="544"/>
      <c r="CH99" s="544"/>
      <c r="CI99" s="544"/>
      <c r="CJ99" s="544"/>
      <c r="CK99" s="545"/>
      <c r="CL99" s="543"/>
      <c r="CM99" s="544"/>
      <c r="CN99" s="544"/>
      <c r="CO99" s="544"/>
      <c r="CP99" s="544"/>
      <c r="CQ99" s="545"/>
    </row>
    <row r="100" spans="1:95" ht="10.5" customHeight="1" x14ac:dyDescent="0.2">
      <c r="A100" s="524"/>
      <c r="B100" s="524"/>
      <c r="C100" s="524"/>
      <c r="D100" s="524"/>
      <c r="E100" s="524"/>
      <c r="F100" s="524"/>
      <c r="G100" s="524"/>
      <c r="H100" s="543"/>
      <c r="I100" s="544"/>
      <c r="J100" s="544"/>
      <c r="K100" s="544"/>
      <c r="L100" s="544"/>
      <c r="M100" s="544"/>
      <c r="N100" s="544"/>
      <c r="O100" s="544"/>
      <c r="P100" s="544"/>
      <c r="Q100" s="544"/>
      <c r="R100" s="544"/>
      <c r="S100" s="545"/>
      <c r="T100" s="543"/>
      <c r="U100" s="544"/>
      <c r="V100" s="544"/>
      <c r="W100" s="544"/>
      <c r="X100" s="544"/>
      <c r="Y100" s="544"/>
      <c r="Z100" s="544"/>
      <c r="AA100" s="544"/>
      <c r="AB100" s="545"/>
      <c r="AC100" s="543"/>
      <c r="AD100" s="544"/>
      <c r="AE100" s="544"/>
      <c r="AF100" s="544"/>
      <c r="AG100" s="544"/>
      <c r="AH100" s="544"/>
      <c r="AI100" s="544"/>
      <c r="AJ100" s="544"/>
      <c r="AK100" s="544"/>
      <c r="AL100" s="544"/>
      <c r="AM100" s="544"/>
      <c r="AN100" s="544"/>
      <c r="AO100" s="544"/>
      <c r="AP100" s="544"/>
      <c r="AQ100" s="544"/>
      <c r="AR100" s="545"/>
      <c r="AS100" s="546"/>
      <c r="AT100" s="547"/>
      <c r="AU100" s="547"/>
      <c r="AV100" s="547"/>
      <c r="AW100" s="547"/>
      <c r="AX100" s="547"/>
      <c r="AY100" s="547"/>
      <c r="AZ100" s="547"/>
      <c r="BA100" s="548"/>
      <c r="BB100" s="543"/>
      <c r="BC100" s="544"/>
      <c r="BD100" s="544"/>
      <c r="BE100" s="544"/>
      <c r="BF100" s="545"/>
      <c r="BG100" s="543"/>
      <c r="BH100" s="544"/>
      <c r="BI100" s="544"/>
      <c r="BJ100" s="544"/>
      <c r="BK100" s="545"/>
      <c r="BL100" s="543"/>
      <c r="BM100" s="544"/>
      <c r="BN100" s="544"/>
      <c r="BO100" s="544"/>
      <c r="BP100" s="545"/>
      <c r="BQ100" s="543"/>
      <c r="BR100" s="544"/>
      <c r="BS100" s="544"/>
      <c r="BT100" s="544"/>
      <c r="BU100" s="545"/>
      <c r="BV100" s="543"/>
      <c r="BW100" s="544"/>
      <c r="BX100" s="544"/>
      <c r="BY100" s="544"/>
      <c r="BZ100" s="545"/>
      <c r="CA100" s="543"/>
      <c r="CB100" s="544"/>
      <c r="CC100" s="544"/>
      <c r="CD100" s="544"/>
      <c r="CE100" s="545"/>
      <c r="CF100" s="543"/>
      <c r="CG100" s="544"/>
      <c r="CH100" s="544"/>
      <c r="CI100" s="544"/>
      <c r="CJ100" s="544"/>
      <c r="CK100" s="545"/>
      <c r="CL100" s="543"/>
      <c r="CM100" s="544"/>
      <c r="CN100" s="544"/>
      <c r="CO100" s="544"/>
      <c r="CP100" s="544"/>
      <c r="CQ100" s="545"/>
    </row>
    <row r="101" spans="1:95" ht="54.75" customHeight="1" x14ac:dyDescent="0.2">
      <c r="A101" s="524"/>
      <c r="B101" s="524"/>
      <c r="C101" s="524"/>
      <c r="D101" s="524"/>
      <c r="E101" s="524"/>
      <c r="F101" s="524"/>
      <c r="G101" s="524"/>
      <c r="H101" s="546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8"/>
      <c r="T101" s="546"/>
      <c r="U101" s="547"/>
      <c r="V101" s="547"/>
      <c r="W101" s="547"/>
      <c r="X101" s="547"/>
      <c r="Y101" s="547"/>
      <c r="Z101" s="547"/>
      <c r="AA101" s="547"/>
      <c r="AB101" s="548"/>
      <c r="AC101" s="546"/>
      <c r="AD101" s="547"/>
      <c r="AE101" s="547"/>
      <c r="AF101" s="547"/>
      <c r="AG101" s="547"/>
      <c r="AH101" s="547"/>
      <c r="AI101" s="547"/>
      <c r="AJ101" s="547"/>
      <c r="AK101" s="547"/>
      <c r="AL101" s="547"/>
      <c r="AM101" s="547"/>
      <c r="AN101" s="547"/>
      <c r="AO101" s="547"/>
      <c r="AP101" s="547"/>
      <c r="AQ101" s="547"/>
      <c r="AR101" s="548"/>
      <c r="AS101" s="534" t="s">
        <v>53</v>
      </c>
      <c r="AT101" s="535"/>
      <c r="AU101" s="535"/>
      <c r="AV101" s="535"/>
      <c r="AW101" s="536"/>
      <c r="AX101" s="534" t="s">
        <v>54</v>
      </c>
      <c r="AY101" s="535"/>
      <c r="AZ101" s="535"/>
      <c r="BA101" s="536"/>
      <c r="BB101" s="546"/>
      <c r="BC101" s="547"/>
      <c r="BD101" s="547"/>
      <c r="BE101" s="547"/>
      <c r="BF101" s="548"/>
      <c r="BG101" s="546"/>
      <c r="BH101" s="547"/>
      <c r="BI101" s="547"/>
      <c r="BJ101" s="547"/>
      <c r="BK101" s="548"/>
      <c r="BL101" s="546"/>
      <c r="BM101" s="547"/>
      <c r="BN101" s="547"/>
      <c r="BO101" s="547"/>
      <c r="BP101" s="548"/>
      <c r="BQ101" s="546"/>
      <c r="BR101" s="547"/>
      <c r="BS101" s="547"/>
      <c r="BT101" s="547"/>
      <c r="BU101" s="548"/>
      <c r="BV101" s="546"/>
      <c r="BW101" s="547"/>
      <c r="BX101" s="547"/>
      <c r="BY101" s="547"/>
      <c r="BZ101" s="548"/>
      <c r="CA101" s="546"/>
      <c r="CB101" s="547"/>
      <c r="CC101" s="547"/>
      <c r="CD101" s="547"/>
      <c r="CE101" s="548"/>
      <c r="CF101" s="546"/>
      <c r="CG101" s="547"/>
      <c r="CH101" s="547"/>
      <c r="CI101" s="547"/>
      <c r="CJ101" s="547"/>
      <c r="CK101" s="548"/>
      <c r="CL101" s="546"/>
      <c r="CM101" s="547"/>
      <c r="CN101" s="547"/>
      <c r="CO101" s="547"/>
      <c r="CP101" s="547"/>
      <c r="CQ101" s="548"/>
    </row>
    <row r="102" spans="1:95" ht="15" customHeight="1" x14ac:dyDescent="0.2">
      <c r="A102" s="524" t="s">
        <v>30</v>
      </c>
      <c r="B102" s="524"/>
      <c r="C102" s="524"/>
      <c r="D102" s="524"/>
      <c r="E102" s="524"/>
      <c r="F102" s="524"/>
      <c r="G102" s="524"/>
      <c r="H102" s="534" t="s">
        <v>55</v>
      </c>
      <c r="I102" s="535"/>
      <c r="J102" s="535"/>
      <c r="K102" s="535"/>
      <c r="L102" s="535"/>
      <c r="M102" s="535"/>
      <c r="N102" s="535"/>
      <c r="O102" s="535"/>
      <c r="P102" s="535"/>
      <c r="Q102" s="535"/>
      <c r="R102" s="535"/>
      <c r="S102" s="536"/>
      <c r="T102" s="534" t="s">
        <v>56</v>
      </c>
      <c r="U102" s="535"/>
      <c r="V102" s="535"/>
      <c r="W102" s="535"/>
      <c r="X102" s="535"/>
      <c r="Y102" s="535"/>
      <c r="Z102" s="535"/>
      <c r="AA102" s="535"/>
      <c r="AB102" s="536"/>
      <c r="AC102" s="534" t="s">
        <v>57</v>
      </c>
      <c r="AD102" s="535"/>
      <c r="AE102" s="535"/>
      <c r="AF102" s="535"/>
      <c r="AG102" s="535"/>
      <c r="AH102" s="535"/>
      <c r="AI102" s="535"/>
      <c r="AJ102" s="535"/>
      <c r="AK102" s="535"/>
      <c r="AL102" s="535"/>
      <c r="AM102" s="535"/>
      <c r="AN102" s="535"/>
      <c r="AO102" s="535"/>
      <c r="AP102" s="535"/>
      <c r="AQ102" s="535"/>
      <c r="AR102" s="536"/>
      <c r="AS102" s="534" t="s">
        <v>58</v>
      </c>
      <c r="AT102" s="535"/>
      <c r="AU102" s="535"/>
      <c r="AV102" s="535"/>
      <c r="AW102" s="536"/>
      <c r="AX102" s="534" t="s">
        <v>59</v>
      </c>
      <c r="AY102" s="535"/>
      <c r="AZ102" s="535"/>
      <c r="BA102" s="536"/>
      <c r="BB102" s="524" t="s">
        <v>60</v>
      </c>
      <c r="BC102" s="524"/>
      <c r="BD102" s="524"/>
      <c r="BE102" s="524"/>
      <c r="BF102" s="524"/>
      <c r="BG102" s="524" t="s">
        <v>61</v>
      </c>
      <c r="BH102" s="524"/>
      <c r="BI102" s="524"/>
      <c r="BJ102" s="524"/>
      <c r="BK102" s="524"/>
      <c r="BL102" s="524" t="s">
        <v>62</v>
      </c>
      <c r="BM102" s="524"/>
      <c r="BN102" s="524"/>
      <c r="BO102" s="524"/>
      <c r="BP102" s="524"/>
      <c r="BQ102" s="524" t="s">
        <v>63</v>
      </c>
      <c r="BR102" s="524"/>
      <c r="BS102" s="524"/>
      <c r="BT102" s="524"/>
      <c r="BU102" s="524"/>
      <c r="BV102" s="524" t="s">
        <v>64</v>
      </c>
      <c r="BW102" s="524"/>
      <c r="BX102" s="524"/>
      <c r="BY102" s="524"/>
      <c r="BZ102" s="524"/>
      <c r="CA102" s="524" t="s">
        <v>84</v>
      </c>
      <c r="CB102" s="524"/>
      <c r="CC102" s="524"/>
      <c r="CD102" s="524"/>
      <c r="CE102" s="524"/>
      <c r="CF102" s="524" t="s">
        <v>85</v>
      </c>
      <c r="CG102" s="524"/>
      <c r="CH102" s="524"/>
      <c r="CI102" s="524"/>
      <c r="CJ102" s="524"/>
      <c r="CK102" s="524"/>
      <c r="CL102" s="524" t="s">
        <v>86</v>
      </c>
      <c r="CM102" s="524"/>
      <c r="CN102" s="524"/>
      <c r="CO102" s="524"/>
      <c r="CP102" s="524"/>
      <c r="CQ102" s="524"/>
    </row>
    <row r="103" spans="1:95" ht="204.75" customHeight="1" x14ac:dyDescent="0.2">
      <c r="A103" s="556" t="s">
        <v>454</v>
      </c>
      <c r="B103" s="526"/>
      <c r="C103" s="526"/>
      <c r="D103" s="526"/>
      <c r="E103" s="526"/>
      <c r="F103" s="526"/>
      <c r="G103" s="527"/>
      <c r="H103" s="749" t="s">
        <v>453</v>
      </c>
      <c r="I103" s="750"/>
      <c r="J103" s="750"/>
      <c r="K103" s="750"/>
      <c r="L103" s="750"/>
      <c r="M103" s="750"/>
      <c r="N103" s="750"/>
      <c r="O103" s="750"/>
      <c r="P103" s="750"/>
      <c r="Q103" s="750"/>
      <c r="R103" s="750"/>
      <c r="S103" s="751"/>
      <c r="T103" s="518" t="s">
        <v>66</v>
      </c>
      <c r="U103" s="519"/>
      <c r="V103" s="519"/>
      <c r="W103" s="519"/>
      <c r="X103" s="519"/>
      <c r="Y103" s="519"/>
      <c r="Z103" s="519"/>
      <c r="AA103" s="519"/>
      <c r="AB103" s="520"/>
      <c r="AC103" s="531" t="s">
        <v>87</v>
      </c>
      <c r="AD103" s="532"/>
      <c r="AE103" s="532"/>
      <c r="AF103" s="532"/>
      <c r="AG103" s="532"/>
      <c r="AH103" s="532"/>
      <c r="AI103" s="532"/>
      <c r="AJ103" s="532"/>
      <c r="AK103" s="532"/>
      <c r="AL103" s="532"/>
      <c r="AM103" s="532"/>
      <c r="AN103" s="532"/>
      <c r="AO103" s="532"/>
      <c r="AP103" s="532"/>
      <c r="AQ103" s="532"/>
      <c r="AR103" s="533"/>
      <c r="AS103" s="534" t="s">
        <v>88</v>
      </c>
      <c r="AT103" s="535"/>
      <c r="AU103" s="535"/>
      <c r="AV103" s="535"/>
      <c r="AW103" s="536"/>
      <c r="AX103" s="537" t="s">
        <v>89</v>
      </c>
      <c r="AY103" s="538"/>
      <c r="AZ103" s="538"/>
      <c r="BA103" s="539"/>
      <c r="BB103" s="743">
        <f>'10ИванКЦ (стац+бомж+дет+над)'!BB207:BF207+'12Кинеш КЦ (ст+дети+над)  '!BB193:BF193+' 13Кохма (полустац+дети+над) '!BB271:BF271+'14Наволок. КЦ (полуст+ст+над) '!BB232:BF232+'17РоднКЦ полуст (ст+дети+над) '!BB376+'27Лежневский ЦСО(дети+ над)   '!BB100:BF100+'31ШуйскЦСО (полуст+дети+над) '!BB205:BF205</f>
        <v>58</v>
      </c>
      <c r="BC103" s="744"/>
      <c r="BD103" s="744"/>
      <c r="BE103" s="744"/>
      <c r="BF103" s="745"/>
      <c r="BG103" s="743">
        <f>'10ИванКЦ (стац+бомж+дет+над)'!BG207:BK207+'12Кинеш КЦ (ст+дети+над)  '!BG193:BK193+' 13Кохма (полустац+дети+над) '!BG271:BK271+'14Наволок. КЦ (полуст+ст+над) '!BG232:BK232+'17РоднКЦ полуст (ст+дети+над) '!BG376+'27Лежневский ЦСО(дети+ над)   '!BG100:BK100+'31ШуйскЦСО (полуст+дети+над) '!BG205:BK205</f>
        <v>58</v>
      </c>
      <c r="BH103" s="744"/>
      <c r="BI103" s="744"/>
      <c r="BJ103" s="744"/>
      <c r="BK103" s="745"/>
      <c r="BL103" s="743">
        <f>'10ИванКЦ (стац+бомж+дет+над)'!BL207:BP207+'12Кинеш КЦ (ст+дети+над)  '!BL193:BP193+' 13Кохма (полустац+дети+над) '!BL271:BP271+'14Наволок. КЦ (полуст+ст+над) '!BL232:BP232+'17РоднКЦ полуст (ст+дети+над) '!BL376+'27Лежневский ЦСО(дети+ над)   '!BL100:BP100+'31ШуйскЦСО (полуст+дети+над) '!BL205:BP205</f>
        <v>58</v>
      </c>
      <c r="BM103" s="744"/>
      <c r="BN103" s="744"/>
      <c r="BO103" s="744"/>
      <c r="BP103" s="745"/>
      <c r="BQ103" s="518" t="s">
        <v>474</v>
      </c>
      <c r="BR103" s="519"/>
      <c r="BS103" s="519"/>
      <c r="BT103" s="519"/>
      <c r="BU103" s="519"/>
      <c r="BV103" s="519"/>
      <c r="BW103" s="519"/>
      <c r="BX103" s="519"/>
      <c r="BY103" s="519"/>
      <c r="BZ103" s="519"/>
      <c r="CA103" s="519"/>
      <c r="CB103" s="519"/>
      <c r="CC103" s="519"/>
      <c r="CD103" s="519"/>
      <c r="CE103" s="520"/>
      <c r="CF103" s="521">
        <v>3</v>
      </c>
      <c r="CG103" s="522"/>
      <c r="CH103" s="522"/>
      <c r="CI103" s="522"/>
      <c r="CJ103" s="522"/>
      <c r="CK103" s="523"/>
      <c r="CL103" s="518"/>
      <c r="CM103" s="519"/>
      <c r="CN103" s="519"/>
      <c r="CO103" s="519"/>
      <c r="CP103" s="519"/>
      <c r="CQ103" s="520"/>
    </row>
    <row r="104" spans="1:95" ht="23.25" customHeight="1" x14ac:dyDescent="0.2">
      <c r="A104" s="779" t="s">
        <v>90</v>
      </c>
      <c r="B104" s="779"/>
      <c r="C104" s="779"/>
      <c r="D104" s="779"/>
      <c r="E104" s="779"/>
      <c r="F104" s="779"/>
      <c r="G104" s="779"/>
      <c r="H104" s="779"/>
      <c r="I104" s="779"/>
      <c r="J104" s="779"/>
      <c r="K104" s="779"/>
      <c r="L104" s="779"/>
      <c r="M104" s="779"/>
      <c r="N104" s="779"/>
      <c r="O104" s="779"/>
      <c r="P104" s="779"/>
      <c r="Q104" s="779"/>
      <c r="R104" s="779"/>
      <c r="S104" s="779"/>
      <c r="T104" s="779"/>
      <c r="U104" s="779"/>
      <c r="V104" s="779"/>
      <c r="W104" s="779"/>
      <c r="X104" s="779"/>
      <c r="Y104" s="779"/>
      <c r="Z104" s="779"/>
      <c r="AA104" s="779"/>
      <c r="AB104" s="779"/>
      <c r="AC104" s="779"/>
      <c r="AD104" s="779"/>
      <c r="AE104" s="779"/>
      <c r="AF104" s="779"/>
      <c r="AG104" s="779"/>
      <c r="AH104" s="779"/>
      <c r="AI104" s="779"/>
      <c r="AJ104" s="779"/>
      <c r="AK104" s="779"/>
      <c r="AL104" s="779"/>
      <c r="AM104" s="779"/>
      <c r="AN104" s="779"/>
      <c r="AO104" s="779"/>
      <c r="AP104" s="779"/>
      <c r="AQ104" s="779"/>
      <c r="AR104" s="779"/>
      <c r="AS104" s="779"/>
      <c r="AT104" s="779"/>
      <c r="AU104" s="779"/>
      <c r="AV104" s="779"/>
      <c r="AW104" s="779"/>
      <c r="AX104" s="779"/>
      <c r="AY104" s="779"/>
      <c r="AZ104" s="779"/>
      <c r="BA104" s="779"/>
      <c r="BB104" s="779"/>
      <c r="BC104" s="779"/>
      <c r="BD104" s="779"/>
      <c r="BE104" s="779"/>
      <c r="BF104" s="779"/>
      <c r="BG104" s="779"/>
      <c r="BH104" s="779"/>
      <c r="BI104" s="779"/>
      <c r="BJ104" s="779"/>
      <c r="BK104" s="779"/>
      <c r="BL104" s="779"/>
      <c r="BM104" s="779"/>
      <c r="BN104" s="779"/>
      <c r="BO104" s="779"/>
      <c r="BP104" s="779"/>
      <c r="BQ104" s="779"/>
      <c r="BR104" s="779"/>
      <c r="BS104" s="779"/>
      <c r="BT104" s="779"/>
      <c r="BU104" s="779"/>
      <c r="BV104" s="779"/>
      <c r="BW104" s="779"/>
      <c r="BX104" s="779"/>
      <c r="BY104" s="779"/>
      <c r="BZ104" s="779"/>
      <c r="CA104" s="779"/>
      <c r="CB104" s="779"/>
      <c r="CC104" s="779"/>
      <c r="CD104" s="779"/>
      <c r="CE104" s="779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19.5" customHeight="1" x14ac:dyDescent="0.2">
      <c r="A105" s="667" t="s">
        <v>91</v>
      </c>
      <c r="B105" s="668"/>
      <c r="C105" s="668"/>
      <c r="D105" s="668"/>
      <c r="E105" s="668"/>
      <c r="F105" s="668"/>
      <c r="G105" s="668"/>
      <c r="H105" s="668"/>
      <c r="I105" s="668"/>
      <c r="J105" s="668"/>
      <c r="K105" s="668"/>
      <c r="L105" s="668"/>
      <c r="M105" s="668"/>
      <c r="N105" s="668"/>
      <c r="O105" s="668"/>
      <c r="P105" s="668"/>
      <c r="Q105" s="668"/>
      <c r="R105" s="668"/>
      <c r="S105" s="668"/>
      <c r="T105" s="668"/>
      <c r="U105" s="668"/>
      <c r="V105" s="668"/>
      <c r="W105" s="668"/>
      <c r="X105" s="668"/>
      <c r="Y105" s="668"/>
      <c r="Z105" s="668"/>
      <c r="AA105" s="668"/>
      <c r="AB105" s="668"/>
      <c r="AC105" s="668"/>
      <c r="AD105" s="668"/>
      <c r="AE105" s="668"/>
      <c r="AF105" s="668"/>
      <c r="AG105" s="668"/>
      <c r="AH105" s="668"/>
      <c r="AI105" s="668"/>
      <c r="AJ105" s="668"/>
      <c r="AK105" s="668"/>
      <c r="AL105" s="668"/>
      <c r="AM105" s="668"/>
      <c r="AN105" s="668"/>
      <c r="AO105" s="668"/>
      <c r="AP105" s="668"/>
      <c r="AQ105" s="668"/>
      <c r="AR105" s="668"/>
      <c r="AS105" s="668"/>
      <c r="AT105" s="668"/>
      <c r="AU105" s="668"/>
      <c r="AV105" s="668"/>
      <c r="AW105" s="668"/>
      <c r="AX105" s="668"/>
      <c r="AY105" s="668"/>
      <c r="AZ105" s="668"/>
      <c r="BA105" s="668"/>
      <c r="BB105" s="668"/>
      <c r="BC105" s="668"/>
      <c r="BD105" s="668"/>
      <c r="BE105" s="668"/>
      <c r="BF105" s="668"/>
      <c r="BG105" s="668"/>
      <c r="BH105" s="668"/>
      <c r="BI105" s="668"/>
      <c r="BJ105" s="668"/>
      <c r="BK105" s="668"/>
      <c r="BL105" s="668"/>
      <c r="BM105" s="668"/>
      <c r="BN105" s="668"/>
      <c r="BO105" s="668"/>
      <c r="BP105" s="668"/>
      <c r="BQ105" s="668"/>
      <c r="BR105" s="668"/>
      <c r="BS105" s="668"/>
      <c r="BT105" s="668"/>
      <c r="BU105" s="668"/>
      <c r="BV105" s="668"/>
      <c r="BW105" s="668"/>
      <c r="BX105" s="668"/>
      <c r="BY105" s="668"/>
      <c r="BZ105" s="668"/>
      <c r="CA105" s="668"/>
      <c r="CB105" s="668"/>
      <c r="CC105" s="668"/>
      <c r="CD105" s="668"/>
      <c r="CE105" s="668"/>
      <c r="CF105" s="668"/>
      <c r="CG105" s="668"/>
      <c r="CH105" s="668"/>
      <c r="CI105" s="668"/>
      <c r="CJ105" s="668"/>
      <c r="CK105" s="668"/>
      <c r="CL105" s="668"/>
      <c r="CM105" s="668"/>
      <c r="CN105" s="668"/>
      <c r="CO105" s="668"/>
      <c r="CP105" s="668"/>
      <c r="CQ105" s="669"/>
    </row>
    <row r="106" spans="1:95" x14ac:dyDescent="0.2">
      <c r="A106" s="728" t="s">
        <v>92</v>
      </c>
      <c r="B106" s="728"/>
      <c r="C106" s="728"/>
      <c r="D106" s="728"/>
      <c r="E106" s="728"/>
      <c r="F106" s="728"/>
      <c r="G106" s="728"/>
      <c r="H106" s="728"/>
      <c r="I106" s="728"/>
      <c r="J106" s="728"/>
      <c r="K106" s="728"/>
      <c r="L106" s="728"/>
      <c r="M106" s="728"/>
      <c r="N106" s="728" t="s">
        <v>93</v>
      </c>
      <c r="O106" s="728"/>
      <c r="P106" s="728"/>
      <c r="Q106" s="728"/>
      <c r="R106" s="728"/>
      <c r="S106" s="728"/>
      <c r="T106" s="728"/>
      <c r="U106" s="728"/>
      <c r="V106" s="728"/>
      <c r="W106" s="728"/>
      <c r="X106" s="728"/>
      <c r="Y106" s="728"/>
      <c r="Z106" s="728" t="s">
        <v>94</v>
      </c>
      <c r="AA106" s="728"/>
      <c r="AB106" s="728"/>
      <c r="AC106" s="728"/>
      <c r="AD106" s="728"/>
      <c r="AE106" s="728"/>
      <c r="AF106" s="728"/>
      <c r="AG106" s="728"/>
      <c r="AH106" s="728"/>
      <c r="AI106" s="728"/>
      <c r="AJ106" s="728"/>
      <c r="AK106" s="728"/>
      <c r="AL106" s="728" t="s">
        <v>95</v>
      </c>
      <c r="AM106" s="728"/>
      <c r="AN106" s="728"/>
      <c r="AO106" s="728"/>
      <c r="AP106" s="728"/>
      <c r="AQ106" s="728"/>
      <c r="AR106" s="728"/>
      <c r="AS106" s="728"/>
      <c r="AT106" s="728"/>
      <c r="AU106" s="728"/>
      <c r="AV106" s="728"/>
      <c r="AW106" s="728"/>
      <c r="AX106" s="722" t="s">
        <v>53</v>
      </c>
      <c r="AY106" s="722"/>
      <c r="AZ106" s="722"/>
      <c r="BA106" s="722"/>
      <c r="BB106" s="722"/>
      <c r="BC106" s="722"/>
      <c r="BD106" s="722"/>
      <c r="BE106" s="722"/>
      <c r="BF106" s="722"/>
      <c r="BG106" s="722"/>
      <c r="BH106" s="722"/>
      <c r="BI106" s="722"/>
      <c r="BJ106" s="722"/>
      <c r="BK106" s="722"/>
      <c r="BL106" s="722"/>
      <c r="BM106" s="722"/>
      <c r="BN106" s="722"/>
      <c r="BO106" s="722"/>
      <c r="BP106" s="722"/>
      <c r="BQ106" s="722"/>
      <c r="BR106" s="722"/>
      <c r="BS106" s="722"/>
      <c r="BT106" s="722"/>
      <c r="BU106" s="722"/>
      <c r="BV106" s="722"/>
      <c r="BW106" s="722"/>
      <c r="BX106" s="722"/>
      <c r="BY106" s="722"/>
      <c r="BZ106" s="722"/>
      <c r="CA106" s="722"/>
      <c r="CB106" s="722"/>
      <c r="CC106" s="722"/>
      <c r="CD106" s="722"/>
      <c r="CE106" s="722"/>
      <c r="CF106" s="722"/>
      <c r="CG106" s="722"/>
      <c r="CH106" s="722"/>
      <c r="CI106" s="722"/>
      <c r="CJ106" s="722"/>
      <c r="CK106" s="722"/>
      <c r="CL106" s="722"/>
      <c r="CM106" s="722"/>
      <c r="CN106" s="722"/>
      <c r="CO106" s="722"/>
      <c r="CP106" s="722"/>
      <c r="CQ106" s="722"/>
    </row>
    <row r="107" spans="1:95" x14ac:dyDescent="0.2">
      <c r="A107" s="722" t="s">
        <v>30</v>
      </c>
      <c r="B107" s="722"/>
      <c r="C107" s="722"/>
      <c r="D107" s="722"/>
      <c r="E107" s="722"/>
      <c r="F107" s="722"/>
      <c r="G107" s="722"/>
      <c r="H107" s="722"/>
      <c r="I107" s="722"/>
      <c r="J107" s="722"/>
      <c r="K107" s="722"/>
      <c r="L107" s="722"/>
      <c r="M107" s="722"/>
      <c r="N107" s="722" t="s">
        <v>55</v>
      </c>
      <c r="O107" s="722"/>
      <c r="P107" s="722"/>
      <c r="Q107" s="722"/>
      <c r="R107" s="722"/>
      <c r="S107" s="722"/>
      <c r="T107" s="722"/>
      <c r="U107" s="722"/>
      <c r="V107" s="722"/>
      <c r="W107" s="722"/>
      <c r="X107" s="722"/>
      <c r="Y107" s="722"/>
      <c r="Z107" s="722" t="s">
        <v>56</v>
      </c>
      <c r="AA107" s="722"/>
      <c r="AB107" s="722"/>
      <c r="AC107" s="722"/>
      <c r="AD107" s="722"/>
      <c r="AE107" s="722"/>
      <c r="AF107" s="722"/>
      <c r="AG107" s="722"/>
      <c r="AH107" s="722"/>
      <c r="AI107" s="722"/>
      <c r="AJ107" s="722"/>
      <c r="AK107" s="722"/>
      <c r="AL107" s="722" t="s">
        <v>57</v>
      </c>
      <c r="AM107" s="722"/>
      <c r="AN107" s="722"/>
      <c r="AO107" s="722"/>
      <c r="AP107" s="722"/>
      <c r="AQ107" s="722"/>
      <c r="AR107" s="722"/>
      <c r="AS107" s="722"/>
      <c r="AT107" s="722"/>
      <c r="AU107" s="722"/>
      <c r="AV107" s="722"/>
      <c r="AW107" s="722"/>
      <c r="AX107" s="722" t="s">
        <v>58</v>
      </c>
      <c r="AY107" s="722"/>
      <c r="AZ107" s="722"/>
      <c r="BA107" s="722"/>
      <c r="BB107" s="722"/>
      <c r="BC107" s="722"/>
      <c r="BD107" s="722"/>
      <c r="BE107" s="722"/>
      <c r="BF107" s="722"/>
      <c r="BG107" s="722"/>
      <c r="BH107" s="722"/>
      <c r="BI107" s="722"/>
      <c r="BJ107" s="722"/>
      <c r="BK107" s="722"/>
      <c r="BL107" s="722"/>
      <c r="BM107" s="722"/>
      <c r="BN107" s="722"/>
      <c r="BO107" s="722"/>
      <c r="BP107" s="722"/>
      <c r="BQ107" s="722"/>
      <c r="BR107" s="722"/>
      <c r="BS107" s="722"/>
      <c r="BT107" s="722"/>
      <c r="BU107" s="722"/>
      <c r="BV107" s="722"/>
      <c r="BW107" s="722"/>
      <c r="BX107" s="722"/>
      <c r="BY107" s="722"/>
      <c r="BZ107" s="722"/>
      <c r="CA107" s="722"/>
      <c r="CB107" s="722"/>
      <c r="CC107" s="722"/>
      <c r="CD107" s="722"/>
      <c r="CE107" s="722"/>
      <c r="CF107" s="722"/>
      <c r="CG107" s="722"/>
      <c r="CH107" s="722"/>
      <c r="CI107" s="722"/>
      <c r="CJ107" s="722"/>
      <c r="CK107" s="722"/>
      <c r="CL107" s="722"/>
      <c r="CM107" s="722"/>
      <c r="CN107" s="722"/>
      <c r="CO107" s="722"/>
      <c r="CP107" s="722"/>
      <c r="CQ107" s="722"/>
    </row>
    <row r="108" spans="1:95" x14ac:dyDescent="0.2">
      <c r="A108" s="524" t="s">
        <v>96</v>
      </c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 t="s">
        <v>97</v>
      </c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 t="s">
        <v>98</v>
      </c>
      <c r="AA108" s="524"/>
      <c r="AB108" s="524"/>
      <c r="AC108" s="524"/>
      <c r="AD108" s="524"/>
      <c r="AE108" s="524"/>
      <c r="AF108" s="524"/>
      <c r="AG108" s="524"/>
      <c r="AH108" s="524"/>
      <c r="AI108" s="524"/>
      <c r="AJ108" s="524"/>
      <c r="AK108" s="524"/>
      <c r="AL108" s="524" t="s">
        <v>99</v>
      </c>
      <c r="AM108" s="524"/>
      <c r="AN108" s="524"/>
      <c r="AO108" s="524"/>
      <c r="AP108" s="524"/>
      <c r="AQ108" s="524"/>
      <c r="AR108" s="524"/>
      <c r="AS108" s="524"/>
      <c r="AT108" s="524"/>
      <c r="AU108" s="524"/>
      <c r="AV108" s="524"/>
      <c r="AW108" s="524"/>
      <c r="AX108" s="719" t="s">
        <v>100</v>
      </c>
      <c r="AY108" s="719"/>
      <c r="AZ108" s="719"/>
      <c r="BA108" s="719"/>
      <c r="BB108" s="719"/>
      <c r="BC108" s="719"/>
      <c r="BD108" s="719"/>
      <c r="BE108" s="719"/>
      <c r="BF108" s="719"/>
      <c r="BG108" s="719"/>
      <c r="BH108" s="719"/>
      <c r="BI108" s="719"/>
      <c r="BJ108" s="719"/>
      <c r="BK108" s="719"/>
      <c r="BL108" s="719"/>
      <c r="BM108" s="719"/>
      <c r="BN108" s="719"/>
      <c r="BO108" s="719"/>
      <c r="BP108" s="719"/>
      <c r="BQ108" s="719"/>
      <c r="BR108" s="719"/>
      <c r="BS108" s="719"/>
      <c r="BT108" s="719"/>
      <c r="BU108" s="719"/>
      <c r="BV108" s="719"/>
      <c r="BW108" s="719"/>
      <c r="BX108" s="719"/>
      <c r="BY108" s="719"/>
      <c r="BZ108" s="719"/>
      <c r="CA108" s="719"/>
      <c r="CB108" s="719"/>
      <c r="CC108" s="719"/>
      <c r="CD108" s="719"/>
      <c r="CE108" s="719"/>
      <c r="CF108" s="719"/>
      <c r="CG108" s="719"/>
      <c r="CH108" s="719"/>
      <c r="CI108" s="719"/>
      <c r="CJ108" s="719"/>
      <c r="CK108" s="719"/>
      <c r="CL108" s="719"/>
      <c r="CM108" s="719"/>
      <c r="CN108" s="719"/>
      <c r="CO108" s="719"/>
      <c r="CP108" s="719"/>
      <c r="CQ108" s="719"/>
    </row>
    <row r="109" spans="1:95" ht="39" customHeight="1" x14ac:dyDescent="0.2">
      <c r="A109" s="524" t="s">
        <v>101</v>
      </c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 t="s">
        <v>102</v>
      </c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 t="s">
        <v>103</v>
      </c>
      <c r="AA109" s="524"/>
      <c r="AB109" s="524"/>
      <c r="AC109" s="524"/>
      <c r="AD109" s="524"/>
      <c r="AE109" s="524"/>
      <c r="AF109" s="524"/>
      <c r="AG109" s="524"/>
      <c r="AH109" s="524"/>
      <c r="AI109" s="524"/>
      <c r="AJ109" s="524"/>
      <c r="AK109" s="524"/>
      <c r="AL109" s="524" t="s">
        <v>104</v>
      </c>
      <c r="AM109" s="524"/>
      <c r="AN109" s="524"/>
      <c r="AO109" s="524"/>
      <c r="AP109" s="524"/>
      <c r="AQ109" s="524"/>
      <c r="AR109" s="524"/>
      <c r="AS109" s="524"/>
      <c r="AT109" s="524"/>
      <c r="AU109" s="524"/>
      <c r="AV109" s="524"/>
      <c r="AW109" s="524"/>
      <c r="AX109" s="719" t="s">
        <v>105</v>
      </c>
      <c r="AY109" s="719"/>
      <c r="AZ109" s="719"/>
      <c r="BA109" s="719"/>
      <c r="BB109" s="719"/>
      <c r="BC109" s="719"/>
      <c r="BD109" s="719"/>
      <c r="BE109" s="719"/>
      <c r="BF109" s="719"/>
      <c r="BG109" s="719"/>
      <c r="BH109" s="719"/>
      <c r="BI109" s="719"/>
      <c r="BJ109" s="719"/>
      <c r="BK109" s="719"/>
      <c r="BL109" s="719"/>
      <c r="BM109" s="719"/>
      <c r="BN109" s="719"/>
      <c r="BO109" s="719"/>
      <c r="BP109" s="719"/>
      <c r="BQ109" s="719"/>
      <c r="BR109" s="719"/>
      <c r="BS109" s="719"/>
      <c r="BT109" s="719"/>
      <c r="BU109" s="719"/>
      <c r="BV109" s="719"/>
      <c r="BW109" s="719"/>
      <c r="BX109" s="719"/>
      <c r="BY109" s="719"/>
      <c r="BZ109" s="719"/>
      <c r="CA109" s="719"/>
      <c r="CB109" s="719"/>
      <c r="CC109" s="719"/>
      <c r="CD109" s="719"/>
      <c r="CE109" s="719"/>
      <c r="CF109" s="719"/>
      <c r="CG109" s="719"/>
      <c r="CH109" s="719"/>
      <c r="CI109" s="719"/>
      <c r="CJ109" s="719"/>
      <c r="CK109" s="719"/>
      <c r="CL109" s="719"/>
      <c r="CM109" s="719"/>
      <c r="CN109" s="719"/>
      <c r="CO109" s="719"/>
      <c r="CP109" s="719"/>
      <c r="CQ109" s="719"/>
    </row>
    <row r="110" spans="1:95" ht="39.75" customHeight="1" x14ac:dyDescent="0.2">
      <c r="A110" s="524" t="s">
        <v>101</v>
      </c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 t="s">
        <v>102</v>
      </c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 t="s">
        <v>103</v>
      </c>
      <c r="AA110" s="524"/>
      <c r="AB110" s="524"/>
      <c r="AC110" s="524"/>
      <c r="AD110" s="524"/>
      <c r="AE110" s="524"/>
      <c r="AF110" s="524"/>
      <c r="AG110" s="524"/>
      <c r="AH110" s="524"/>
      <c r="AI110" s="524"/>
      <c r="AJ110" s="524"/>
      <c r="AK110" s="524"/>
      <c r="AL110" s="524" t="s">
        <v>106</v>
      </c>
      <c r="AM110" s="524"/>
      <c r="AN110" s="524"/>
      <c r="AO110" s="524"/>
      <c r="AP110" s="524"/>
      <c r="AQ110" s="524"/>
      <c r="AR110" s="524"/>
      <c r="AS110" s="524"/>
      <c r="AT110" s="524"/>
      <c r="AU110" s="524"/>
      <c r="AV110" s="524"/>
      <c r="AW110" s="524"/>
      <c r="AX110" s="719" t="s">
        <v>107</v>
      </c>
      <c r="AY110" s="719"/>
      <c r="AZ110" s="719"/>
      <c r="BA110" s="719"/>
      <c r="BB110" s="719"/>
      <c r="BC110" s="719"/>
      <c r="BD110" s="719"/>
      <c r="BE110" s="719"/>
      <c r="BF110" s="719"/>
      <c r="BG110" s="719"/>
      <c r="BH110" s="719"/>
      <c r="BI110" s="719"/>
      <c r="BJ110" s="719"/>
      <c r="BK110" s="719"/>
      <c r="BL110" s="719"/>
      <c r="BM110" s="719"/>
      <c r="BN110" s="719"/>
      <c r="BO110" s="719"/>
      <c r="BP110" s="719"/>
      <c r="BQ110" s="719"/>
      <c r="BR110" s="719"/>
      <c r="BS110" s="719"/>
      <c r="BT110" s="719"/>
      <c r="BU110" s="719"/>
      <c r="BV110" s="719"/>
      <c r="BW110" s="719"/>
      <c r="BX110" s="719"/>
      <c r="BY110" s="719"/>
      <c r="BZ110" s="719"/>
      <c r="CA110" s="719"/>
      <c r="CB110" s="719"/>
      <c r="CC110" s="719"/>
      <c r="CD110" s="719"/>
      <c r="CE110" s="719"/>
      <c r="CF110" s="719"/>
      <c r="CG110" s="719"/>
      <c r="CH110" s="719"/>
      <c r="CI110" s="719"/>
      <c r="CJ110" s="719"/>
      <c r="CK110" s="719"/>
      <c r="CL110" s="719"/>
      <c r="CM110" s="719"/>
      <c r="CN110" s="719"/>
      <c r="CO110" s="719"/>
      <c r="CP110" s="719"/>
      <c r="CQ110" s="719"/>
    </row>
    <row r="111" spans="1:95" s="200" customFormat="1" ht="42.75" customHeight="1" x14ac:dyDescent="0.2">
      <c r="A111" s="524" t="s">
        <v>101</v>
      </c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 t="s">
        <v>102</v>
      </c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 t="s">
        <v>534</v>
      </c>
      <c r="AA111" s="524"/>
      <c r="AB111" s="524"/>
      <c r="AC111" s="524"/>
      <c r="AD111" s="524"/>
      <c r="AE111" s="524"/>
      <c r="AF111" s="524"/>
      <c r="AG111" s="524"/>
      <c r="AH111" s="524"/>
      <c r="AI111" s="524"/>
      <c r="AJ111" s="524"/>
      <c r="AK111" s="524"/>
      <c r="AL111" s="524" t="s">
        <v>532</v>
      </c>
      <c r="AM111" s="524"/>
      <c r="AN111" s="524"/>
      <c r="AO111" s="524"/>
      <c r="AP111" s="524"/>
      <c r="AQ111" s="524"/>
      <c r="AR111" s="524"/>
      <c r="AS111" s="524"/>
      <c r="AT111" s="524"/>
      <c r="AU111" s="524"/>
      <c r="AV111" s="524"/>
      <c r="AW111" s="524"/>
      <c r="AX111" s="719" t="s">
        <v>533</v>
      </c>
      <c r="AY111" s="719"/>
      <c r="AZ111" s="719"/>
      <c r="BA111" s="719"/>
      <c r="BB111" s="719"/>
      <c r="BC111" s="719"/>
      <c r="BD111" s="719"/>
      <c r="BE111" s="719"/>
      <c r="BF111" s="719"/>
      <c r="BG111" s="719"/>
      <c r="BH111" s="719"/>
      <c r="BI111" s="719"/>
      <c r="BJ111" s="719"/>
      <c r="BK111" s="719"/>
      <c r="BL111" s="719"/>
      <c r="BM111" s="719"/>
      <c r="BN111" s="719"/>
      <c r="BO111" s="719"/>
      <c r="BP111" s="719"/>
      <c r="BQ111" s="719"/>
      <c r="BR111" s="719"/>
      <c r="BS111" s="719"/>
      <c r="BT111" s="719"/>
      <c r="BU111" s="719"/>
      <c r="BV111" s="719"/>
      <c r="BW111" s="719"/>
      <c r="BX111" s="719"/>
      <c r="BY111" s="719"/>
      <c r="BZ111" s="719"/>
      <c r="CA111" s="719"/>
      <c r="CB111" s="719"/>
      <c r="CC111" s="719"/>
      <c r="CD111" s="719"/>
      <c r="CE111" s="719"/>
      <c r="CF111" s="719"/>
      <c r="CG111" s="719"/>
      <c r="CH111" s="719"/>
      <c r="CI111" s="719"/>
      <c r="CJ111" s="719"/>
      <c r="CK111" s="719"/>
      <c r="CL111" s="719"/>
      <c r="CM111" s="719"/>
      <c r="CN111" s="719"/>
      <c r="CO111" s="719"/>
      <c r="CP111" s="719"/>
      <c r="CQ111" s="719"/>
    </row>
    <row r="112" spans="1:95" ht="20.25" customHeight="1" x14ac:dyDescent="0.2">
      <c r="A112" s="552" t="s">
        <v>108</v>
      </c>
      <c r="B112" s="552"/>
      <c r="C112" s="552"/>
      <c r="D112" s="552"/>
      <c r="E112" s="552"/>
      <c r="F112" s="552"/>
      <c r="G112" s="552"/>
      <c r="H112" s="552"/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552"/>
      <c r="Z112" s="552"/>
      <c r="AA112" s="552"/>
      <c r="AB112" s="552"/>
      <c r="AC112" s="552"/>
      <c r="AD112" s="552"/>
      <c r="AE112" s="552"/>
      <c r="AF112" s="552"/>
      <c r="AG112" s="552"/>
      <c r="AH112" s="552"/>
      <c r="AI112" s="552"/>
      <c r="AJ112" s="552"/>
      <c r="AK112" s="552"/>
      <c r="AL112" s="552"/>
      <c r="AM112" s="552"/>
      <c r="AN112" s="552"/>
      <c r="AO112" s="552"/>
      <c r="AP112" s="552"/>
      <c r="AQ112" s="552"/>
      <c r="AR112" s="552"/>
      <c r="AS112" s="552"/>
      <c r="AT112" s="552"/>
      <c r="AU112" s="552"/>
      <c r="AV112" s="552"/>
      <c r="AW112" s="552"/>
      <c r="AX112" s="552"/>
      <c r="AY112" s="552"/>
      <c r="AZ112" s="552"/>
      <c r="BA112" s="552"/>
      <c r="BB112" s="552"/>
      <c r="BC112" s="552"/>
      <c r="BD112" s="552"/>
      <c r="BE112" s="552"/>
      <c r="BF112" s="552"/>
      <c r="BG112" s="552"/>
      <c r="BH112" s="552"/>
      <c r="BI112" s="552"/>
      <c r="BJ112" s="552"/>
      <c r="BK112" s="552"/>
      <c r="BL112" s="552"/>
      <c r="BM112" s="552"/>
      <c r="BN112" s="552"/>
      <c r="BO112" s="552"/>
      <c r="BP112" s="552"/>
      <c r="BQ112" s="552"/>
      <c r="BR112" s="552"/>
      <c r="BS112" s="552"/>
      <c r="BT112" s="552"/>
      <c r="BU112" s="552"/>
      <c r="BV112" s="552"/>
      <c r="BW112" s="552"/>
      <c r="BX112" s="552"/>
      <c r="BY112" s="552"/>
      <c r="BZ112" s="552"/>
      <c r="CA112" s="552"/>
      <c r="CB112" s="552"/>
      <c r="CC112" s="552"/>
      <c r="CD112" s="552"/>
      <c r="CE112" s="552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s="184" customFormat="1" hidden="1" x14ac:dyDescent="0.2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x14ac:dyDescent="0.2">
      <c r="A114" s="723" t="s">
        <v>109</v>
      </c>
      <c r="B114" s="723"/>
      <c r="C114" s="723"/>
      <c r="D114" s="723"/>
      <c r="E114" s="723"/>
      <c r="F114" s="723"/>
      <c r="G114" s="723"/>
      <c r="H114" s="723"/>
      <c r="I114" s="723"/>
      <c r="J114" s="723"/>
      <c r="K114" s="723"/>
      <c r="L114" s="723"/>
      <c r="M114" s="723"/>
      <c r="N114" s="723"/>
      <c r="O114" s="723"/>
      <c r="P114" s="723"/>
      <c r="Q114" s="723"/>
      <c r="R114" s="723"/>
      <c r="S114" s="723"/>
      <c r="T114" s="723"/>
      <c r="U114" s="723"/>
      <c r="V114" s="723"/>
      <c r="W114" s="723"/>
      <c r="X114" s="723"/>
      <c r="Y114" s="723"/>
      <c r="Z114" s="723"/>
      <c r="AA114" s="723"/>
      <c r="AB114" s="723"/>
      <c r="AC114" s="723"/>
      <c r="AD114" s="723"/>
      <c r="AE114" s="723"/>
      <c r="AF114" s="723"/>
      <c r="AG114" s="723"/>
      <c r="AH114" s="723"/>
      <c r="AI114" s="723"/>
      <c r="AJ114" s="723"/>
      <c r="AK114" s="723"/>
      <c r="AL114" s="723"/>
      <c r="AM114" s="723"/>
      <c r="AN114" s="723"/>
      <c r="AO114" s="723"/>
      <c r="AP114" s="723"/>
      <c r="AQ114" s="723"/>
      <c r="AR114" s="723"/>
      <c r="AS114" s="723"/>
      <c r="AT114" s="723"/>
      <c r="AU114" s="723"/>
      <c r="AV114" s="723"/>
      <c r="AW114" s="723"/>
      <c r="AX114" s="723"/>
      <c r="AY114" s="723"/>
      <c r="AZ114" s="723"/>
      <c r="BA114" s="723"/>
      <c r="BB114" s="723"/>
      <c r="BC114" s="723"/>
      <c r="BD114" s="723"/>
      <c r="BE114" s="723"/>
      <c r="BF114" s="723"/>
      <c r="BG114" s="723"/>
      <c r="BH114" s="723"/>
      <c r="BI114" s="723"/>
      <c r="BJ114" s="723"/>
      <c r="BK114" s="723"/>
      <c r="BL114" s="723"/>
      <c r="BM114" s="723"/>
      <c r="BN114" s="723"/>
      <c r="BO114" s="723"/>
      <c r="BP114" s="723"/>
      <c r="BQ114" s="723"/>
      <c r="BR114" s="723"/>
      <c r="BS114" s="723"/>
      <c r="BT114" s="723"/>
      <c r="BU114" s="723"/>
      <c r="BV114" s="723"/>
      <c r="BW114" s="723"/>
      <c r="BX114" s="723"/>
      <c r="BY114" s="723"/>
      <c r="BZ114" s="723"/>
      <c r="CA114" s="723"/>
      <c r="CB114" s="723"/>
      <c r="CC114" s="723"/>
      <c r="CD114" s="723"/>
      <c r="CE114" s="723"/>
      <c r="CF114" s="723"/>
      <c r="CG114" s="723"/>
      <c r="CH114" s="723"/>
      <c r="CI114" s="723"/>
      <c r="CJ114" s="723"/>
      <c r="CK114" s="723"/>
      <c r="CL114" s="723"/>
      <c r="CM114" s="723"/>
      <c r="CN114" s="723"/>
      <c r="CO114" s="723"/>
      <c r="CP114" s="723"/>
      <c r="CQ114" s="723"/>
    </row>
    <row r="115" spans="1:95" ht="90" customHeight="1" x14ac:dyDescent="0.2">
      <c r="A115" s="724" t="s">
        <v>307</v>
      </c>
      <c r="B115" s="724"/>
      <c r="C115" s="724"/>
      <c r="D115" s="724"/>
      <c r="E115" s="724"/>
      <c r="F115" s="724"/>
      <c r="G115" s="724"/>
      <c r="H115" s="724"/>
      <c r="I115" s="724"/>
      <c r="J115" s="724"/>
      <c r="K115" s="724"/>
      <c r="L115" s="724"/>
      <c r="M115" s="724"/>
      <c r="N115" s="724"/>
      <c r="O115" s="724"/>
      <c r="P115" s="724"/>
      <c r="Q115" s="724"/>
      <c r="R115" s="724"/>
      <c r="S115" s="724"/>
      <c r="T115" s="724"/>
      <c r="U115" s="724"/>
      <c r="V115" s="724"/>
      <c r="W115" s="724"/>
      <c r="X115" s="724"/>
      <c r="Y115" s="724"/>
      <c r="Z115" s="724"/>
      <c r="AA115" s="724"/>
      <c r="AB115" s="724"/>
      <c r="AC115" s="724"/>
      <c r="AD115" s="724"/>
      <c r="AE115" s="724"/>
      <c r="AF115" s="724"/>
      <c r="AG115" s="724"/>
      <c r="AH115" s="724"/>
      <c r="AI115" s="724"/>
      <c r="AJ115" s="724"/>
      <c r="AK115" s="724"/>
      <c r="AL115" s="724"/>
      <c r="AM115" s="724"/>
      <c r="AN115" s="724"/>
      <c r="AO115" s="724"/>
      <c r="AP115" s="724"/>
      <c r="AQ115" s="724"/>
      <c r="AR115" s="724"/>
      <c r="AS115" s="724"/>
      <c r="AT115" s="724"/>
      <c r="AU115" s="724"/>
      <c r="AV115" s="724"/>
      <c r="AW115" s="724"/>
      <c r="AX115" s="724"/>
      <c r="AY115" s="724"/>
      <c r="AZ115" s="724"/>
      <c r="BA115" s="724"/>
      <c r="BB115" s="724"/>
      <c r="BC115" s="724"/>
      <c r="BD115" s="724"/>
      <c r="BE115" s="724"/>
      <c r="BF115" s="724"/>
      <c r="BG115" s="724"/>
      <c r="BH115" s="724"/>
      <c r="BI115" s="724"/>
      <c r="BJ115" s="724"/>
      <c r="BK115" s="724"/>
      <c r="BL115" s="724"/>
      <c r="BM115" s="724"/>
      <c r="BN115" s="724"/>
      <c r="BO115" s="724"/>
      <c r="BP115" s="724"/>
      <c r="BQ115" s="724"/>
      <c r="BR115" s="724"/>
      <c r="BS115" s="724"/>
      <c r="BT115" s="724"/>
      <c r="BU115" s="724"/>
      <c r="BV115" s="724"/>
      <c r="BW115" s="724"/>
      <c r="BX115" s="724"/>
      <c r="BY115" s="724"/>
      <c r="BZ115" s="724"/>
      <c r="CA115" s="724"/>
      <c r="CB115" s="724"/>
      <c r="CC115" s="724"/>
      <c r="CD115" s="724"/>
      <c r="CE115" s="724"/>
      <c r="CF115" s="724"/>
      <c r="CG115" s="724"/>
      <c r="CH115" s="724"/>
      <c r="CI115" s="724"/>
      <c r="CJ115" s="724"/>
      <c r="CK115" s="724"/>
      <c r="CL115" s="724"/>
      <c r="CM115" s="724"/>
      <c r="CN115" s="724"/>
      <c r="CO115" s="724"/>
      <c r="CP115" s="724"/>
      <c r="CQ115" s="724"/>
    </row>
    <row r="116" spans="1:95" x14ac:dyDescent="0.2">
      <c r="A116" s="617" t="s">
        <v>110</v>
      </c>
      <c r="B116" s="617"/>
      <c r="C116" s="617"/>
      <c r="D116" s="617"/>
      <c r="E116" s="617"/>
      <c r="F116" s="617"/>
      <c r="G116" s="617"/>
      <c r="H116" s="617"/>
      <c r="I116" s="617"/>
      <c r="J116" s="617"/>
      <c r="K116" s="617"/>
      <c r="L116" s="617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  <c r="W116" s="617"/>
      <c r="X116" s="617"/>
      <c r="Y116" s="617"/>
      <c r="Z116" s="617"/>
      <c r="AA116" s="617"/>
      <c r="AB116" s="617"/>
      <c r="AC116" s="617"/>
      <c r="AD116" s="617"/>
      <c r="AE116" s="617"/>
      <c r="AF116" s="617"/>
      <c r="AG116" s="617"/>
      <c r="AH116" s="617"/>
      <c r="AI116" s="617"/>
      <c r="AJ116" s="617"/>
      <c r="AK116" s="617"/>
      <c r="AL116" s="617"/>
      <c r="AM116" s="617"/>
      <c r="AN116" s="617"/>
      <c r="AO116" s="617"/>
      <c r="AP116" s="617"/>
      <c r="AQ116" s="617"/>
      <c r="AR116" s="617"/>
      <c r="AS116" s="617"/>
      <c r="AT116" s="617"/>
      <c r="AU116" s="617"/>
      <c r="AV116" s="617"/>
      <c r="AW116" s="617"/>
      <c r="AX116" s="617"/>
      <c r="AY116" s="617"/>
      <c r="AZ116" s="617"/>
      <c r="BA116" s="617"/>
      <c r="BB116" s="617"/>
      <c r="BC116" s="617"/>
      <c r="BD116" s="617"/>
      <c r="BE116" s="617"/>
      <c r="BF116" s="617"/>
      <c r="BG116" s="617"/>
      <c r="BH116" s="617"/>
      <c r="BI116" s="617"/>
      <c r="BJ116" s="617"/>
      <c r="BK116" s="617"/>
      <c r="BL116" s="617"/>
      <c r="BM116" s="617"/>
      <c r="BN116" s="617"/>
      <c r="BO116" s="617"/>
      <c r="BP116" s="617"/>
      <c r="BQ116" s="617"/>
      <c r="BR116" s="617"/>
      <c r="BS116" s="617"/>
      <c r="BT116" s="617"/>
      <c r="BU116" s="617"/>
      <c r="BV116" s="617"/>
      <c r="BW116" s="617"/>
      <c r="BX116" s="617"/>
      <c r="BY116" s="617"/>
      <c r="BZ116" s="617"/>
      <c r="CA116" s="617"/>
      <c r="CB116" s="617"/>
      <c r="CC116" s="617"/>
      <c r="CD116" s="617"/>
      <c r="CE116" s="617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52" t="s">
        <v>111</v>
      </c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552"/>
      <c r="AP117" s="552"/>
      <c r="AQ117" s="552"/>
      <c r="AR117" s="552"/>
      <c r="AS117" s="552"/>
      <c r="AT117" s="552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x14ac:dyDescent="0.2">
      <c r="A118" s="667" t="s">
        <v>112</v>
      </c>
      <c r="B118" s="668"/>
      <c r="C118" s="668"/>
      <c r="D118" s="668"/>
      <c r="E118" s="668"/>
      <c r="F118" s="668"/>
      <c r="G118" s="668"/>
      <c r="H118" s="668"/>
      <c r="I118" s="668"/>
      <c r="J118" s="668"/>
      <c r="K118" s="668"/>
      <c r="L118" s="668"/>
      <c r="M118" s="668"/>
      <c r="N118" s="668"/>
      <c r="O118" s="668"/>
      <c r="P118" s="668"/>
      <c r="Q118" s="668"/>
      <c r="R118" s="668"/>
      <c r="S118" s="668"/>
      <c r="T118" s="668"/>
      <c r="U118" s="668"/>
      <c r="V118" s="668"/>
      <c r="W118" s="668"/>
      <c r="X118" s="669"/>
      <c r="Y118" s="667" t="s">
        <v>113</v>
      </c>
      <c r="Z118" s="668"/>
      <c r="AA118" s="668"/>
      <c r="AB118" s="668"/>
      <c r="AC118" s="668"/>
      <c r="AD118" s="668"/>
      <c r="AE118" s="668"/>
      <c r="AF118" s="668"/>
      <c r="AG118" s="668"/>
      <c r="AH118" s="668"/>
      <c r="AI118" s="668"/>
      <c r="AJ118" s="668"/>
      <c r="AK118" s="668"/>
      <c r="AL118" s="668"/>
      <c r="AM118" s="668"/>
      <c r="AN118" s="668"/>
      <c r="AO118" s="668"/>
      <c r="AP118" s="668"/>
      <c r="AQ118" s="668"/>
      <c r="AR118" s="668"/>
      <c r="AS118" s="668"/>
      <c r="AT118" s="668"/>
      <c r="AU118" s="668"/>
      <c r="AV118" s="668"/>
      <c r="AW118" s="668"/>
      <c r="AX118" s="668"/>
      <c r="AY118" s="668"/>
      <c r="AZ118" s="668"/>
      <c r="BA118" s="668"/>
      <c r="BB118" s="668"/>
      <c r="BC118" s="668"/>
      <c r="BD118" s="668"/>
      <c r="BE118" s="668"/>
      <c r="BF118" s="668"/>
      <c r="BG118" s="668"/>
      <c r="BH118" s="668"/>
      <c r="BI118" s="668"/>
      <c r="BJ118" s="668"/>
      <c r="BK118" s="668"/>
      <c r="BL118" s="669"/>
      <c r="BM118" s="667" t="s">
        <v>114</v>
      </c>
      <c r="BN118" s="668"/>
      <c r="BO118" s="668"/>
      <c r="BP118" s="668"/>
      <c r="BQ118" s="668"/>
      <c r="BR118" s="668"/>
      <c r="BS118" s="668"/>
      <c r="BT118" s="668"/>
      <c r="BU118" s="668"/>
      <c r="BV118" s="668"/>
      <c r="BW118" s="668"/>
      <c r="BX118" s="668"/>
      <c r="BY118" s="668"/>
      <c r="BZ118" s="668"/>
      <c r="CA118" s="668"/>
      <c r="CB118" s="668"/>
      <c r="CC118" s="668"/>
      <c r="CD118" s="668"/>
      <c r="CE118" s="668"/>
      <c r="CF118" s="668"/>
      <c r="CG118" s="668"/>
      <c r="CH118" s="668"/>
      <c r="CI118" s="668"/>
      <c r="CJ118" s="668"/>
      <c r="CK118" s="668"/>
      <c r="CL118" s="668"/>
      <c r="CM118" s="668"/>
      <c r="CN118" s="668"/>
      <c r="CO118" s="668"/>
      <c r="CP118" s="668"/>
      <c r="CQ118" s="669"/>
    </row>
    <row r="119" spans="1:95" x14ac:dyDescent="0.2">
      <c r="A119" s="722" t="s">
        <v>30</v>
      </c>
      <c r="B119" s="722"/>
      <c r="C119" s="722"/>
      <c r="D119" s="722"/>
      <c r="E119" s="722"/>
      <c r="F119" s="722"/>
      <c r="G119" s="722"/>
      <c r="H119" s="722"/>
      <c r="I119" s="722"/>
      <c r="J119" s="722"/>
      <c r="K119" s="722"/>
      <c r="L119" s="722"/>
      <c r="M119" s="722"/>
      <c r="N119" s="722"/>
      <c r="O119" s="722"/>
      <c r="P119" s="722"/>
      <c r="Q119" s="722"/>
      <c r="R119" s="722"/>
      <c r="S119" s="722"/>
      <c r="T119" s="722"/>
      <c r="U119" s="722"/>
      <c r="V119" s="722"/>
      <c r="W119" s="722"/>
      <c r="X119" s="722"/>
      <c r="Y119" s="667" t="s">
        <v>55</v>
      </c>
      <c r="Z119" s="668"/>
      <c r="AA119" s="668"/>
      <c r="AB119" s="668"/>
      <c r="AC119" s="668"/>
      <c r="AD119" s="668"/>
      <c r="AE119" s="668"/>
      <c r="AF119" s="668"/>
      <c r="AG119" s="668"/>
      <c r="AH119" s="668"/>
      <c r="AI119" s="668"/>
      <c r="AJ119" s="668"/>
      <c r="AK119" s="668"/>
      <c r="AL119" s="668"/>
      <c r="AM119" s="668"/>
      <c r="AN119" s="668"/>
      <c r="AO119" s="668"/>
      <c r="AP119" s="668"/>
      <c r="AQ119" s="668"/>
      <c r="AR119" s="668"/>
      <c r="AS119" s="668"/>
      <c r="AT119" s="668"/>
      <c r="AU119" s="668"/>
      <c r="AV119" s="668"/>
      <c r="AW119" s="668"/>
      <c r="AX119" s="668"/>
      <c r="AY119" s="668"/>
      <c r="AZ119" s="668"/>
      <c r="BA119" s="668"/>
      <c r="BB119" s="668"/>
      <c r="BC119" s="668"/>
      <c r="BD119" s="668"/>
      <c r="BE119" s="668"/>
      <c r="BF119" s="668"/>
      <c r="BG119" s="668"/>
      <c r="BH119" s="668"/>
      <c r="BI119" s="668"/>
      <c r="BJ119" s="668"/>
      <c r="BK119" s="668"/>
      <c r="BL119" s="669"/>
      <c r="BM119" s="722" t="s">
        <v>56</v>
      </c>
      <c r="BN119" s="722"/>
      <c r="BO119" s="722"/>
      <c r="BP119" s="722"/>
      <c r="BQ119" s="722"/>
      <c r="BR119" s="722"/>
      <c r="BS119" s="722"/>
      <c r="BT119" s="722"/>
      <c r="BU119" s="722"/>
      <c r="BV119" s="722"/>
      <c r="BW119" s="722"/>
      <c r="BX119" s="722"/>
      <c r="BY119" s="722"/>
      <c r="BZ119" s="722"/>
      <c r="CA119" s="722"/>
      <c r="CB119" s="722"/>
      <c r="CC119" s="722"/>
      <c r="CD119" s="722"/>
      <c r="CE119" s="722"/>
      <c r="CF119" s="722"/>
      <c r="CG119" s="722"/>
      <c r="CH119" s="722"/>
      <c r="CI119" s="722"/>
      <c r="CJ119" s="722"/>
      <c r="CK119" s="722"/>
      <c r="CL119" s="722"/>
      <c r="CM119" s="722"/>
      <c r="CN119" s="722"/>
      <c r="CO119" s="722"/>
      <c r="CP119" s="722"/>
      <c r="CQ119" s="722"/>
    </row>
    <row r="120" spans="1:95" ht="52.5" customHeight="1" x14ac:dyDescent="0.2">
      <c r="A120" s="719" t="s">
        <v>299</v>
      </c>
      <c r="B120" s="719"/>
      <c r="C120" s="719"/>
      <c r="D120" s="719"/>
      <c r="E120" s="719"/>
      <c r="F120" s="719"/>
      <c r="G120" s="719"/>
      <c r="H120" s="719"/>
      <c r="I120" s="719"/>
      <c r="J120" s="719"/>
      <c r="K120" s="719"/>
      <c r="L120" s="719"/>
      <c r="M120" s="719"/>
      <c r="N120" s="719"/>
      <c r="O120" s="719"/>
      <c r="P120" s="719"/>
      <c r="Q120" s="719"/>
      <c r="R120" s="719"/>
      <c r="S120" s="719"/>
      <c r="T120" s="719"/>
      <c r="U120" s="719"/>
      <c r="V120" s="719"/>
      <c r="W120" s="719"/>
      <c r="X120" s="719"/>
      <c r="Y120" s="720" t="s">
        <v>315</v>
      </c>
      <c r="Z120" s="720"/>
      <c r="AA120" s="720"/>
      <c r="AB120" s="720"/>
      <c r="AC120" s="720"/>
      <c r="AD120" s="720"/>
      <c r="AE120" s="720"/>
      <c r="AF120" s="720"/>
      <c r="AG120" s="720"/>
      <c r="AH120" s="720"/>
      <c r="AI120" s="720"/>
      <c r="AJ120" s="720"/>
      <c r="AK120" s="720"/>
      <c r="AL120" s="720"/>
      <c r="AM120" s="720"/>
      <c r="AN120" s="720"/>
      <c r="AO120" s="720"/>
      <c r="AP120" s="720"/>
      <c r="AQ120" s="720"/>
      <c r="AR120" s="720"/>
      <c r="AS120" s="720"/>
      <c r="AT120" s="720"/>
      <c r="AU120" s="720"/>
      <c r="AV120" s="720"/>
      <c r="AW120" s="720"/>
      <c r="AX120" s="720"/>
      <c r="AY120" s="720"/>
      <c r="AZ120" s="720"/>
      <c r="BA120" s="720"/>
      <c r="BB120" s="720"/>
      <c r="BC120" s="720"/>
      <c r="BD120" s="720"/>
      <c r="BE120" s="720"/>
      <c r="BF120" s="720"/>
      <c r="BG120" s="720"/>
      <c r="BH120" s="720"/>
      <c r="BI120" s="720"/>
      <c r="BJ120" s="720"/>
      <c r="BK120" s="720"/>
      <c r="BL120" s="720"/>
      <c r="BM120" s="719" t="s">
        <v>316</v>
      </c>
      <c r="BN120" s="719"/>
      <c r="BO120" s="719"/>
      <c r="BP120" s="719"/>
      <c r="BQ120" s="719"/>
      <c r="BR120" s="719"/>
      <c r="BS120" s="719"/>
      <c r="BT120" s="719"/>
      <c r="BU120" s="719"/>
      <c r="BV120" s="719"/>
      <c r="BW120" s="719"/>
      <c r="BX120" s="719"/>
      <c r="BY120" s="719"/>
      <c r="BZ120" s="719"/>
      <c r="CA120" s="719"/>
      <c r="CB120" s="719"/>
      <c r="CC120" s="719"/>
      <c r="CD120" s="719"/>
      <c r="CE120" s="719"/>
      <c r="CF120" s="719"/>
      <c r="CG120" s="719"/>
      <c r="CH120" s="719"/>
      <c r="CI120" s="719"/>
      <c r="CJ120" s="719"/>
      <c r="CK120" s="719"/>
      <c r="CL120" s="719"/>
      <c r="CM120" s="719"/>
      <c r="CN120" s="719"/>
      <c r="CO120" s="719"/>
      <c r="CP120" s="719"/>
      <c r="CQ120" s="719"/>
    </row>
    <row r="121" spans="1:95" ht="76.5" customHeight="1" x14ac:dyDescent="0.2">
      <c r="A121" s="690" t="s">
        <v>300</v>
      </c>
      <c r="B121" s="551"/>
      <c r="C121" s="551"/>
      <c r="D121" s="551"/>
      <c r="E121" s="551"/>
      <c r="F121" s="551"/>
      <c r="G121" s="551"/>
      <c r="H121" s="551"/>
      <c r="I121" s="551"/>
      <c r="J121" s="551"/>
      <c r="K121" s="551"/>
      <c r="L121" s="551"/>
      <c r="M121" s="551"/>
      <c r="N121" s="551"/>
      <c r="O121" s="551"/>
      <c r="P121" s="551"/>
      <c r="Q121" s="551"/>
      <c r="R121" s="551"/>
      <c r="S121" s="551"/>
      <c r="T121" s="551"/>
      <c r="U121" s="551"/>
      <c r="V121" s="551"/>
      <c r="W121" s="551"/>
      <c r="X121" s="691"/>
      <c r="Y121" s="725" t="s">
        <v>117</v>
      </c>
      <c r="Z121" s="726"/>
      <c r="AA121" s="726"/>
      <c r="AB121" s="726"/>
      <c r="AC121" s="726"/>
      <c r="AD121" s="726"/>
      <c r="AE121" s="726"/>
      <c r="AF121" s="726"/>
      <c r="AG121" s="726"/>
      <c r="AH121" s="726"/>
      <c r="AI121" s="726"/>
      <c r="AJ121" s="726"/>
      <c r="AK121" s="7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26"/>
      <c r="BH121" s="726"/>
      <c r="BI121" s="726"/>
      <c r="BJ121" s="726"/>
      <c r="BK121" s="726"/>
      <c r="BL121" s="727"/>
      <c r="BM121" s="719" t="s">
        <v>118</v>
      </c>
      <c r="BN121" s="719"/>
      <c r="BO121" s="719"/>
      <c r="BP121" s="719"/>
      <c r="BQ121" s="719"/>
      <c r="BR121" s="719"/>
      <c r="BS121" s="719"/>
      <c r="BT121" s="719"/>
      <c r="BU121" s="719"/>
      <c r="BV121" s="719"/>
      <c r="BW121" s="719"/>
      <c r="BX121" s="719"/>
      <c r="BY121" s="719"/>
      <c r="BZ121" s="719"/>
      <c r="CA121" s="719"/>
      <c r="CB121" s="719"/>
      <c r="CC121" s="719"/>
      <c r="CD121" s="719"/>
      <c r="CE121" s="719"/>
      <c r="CF121" s="719"/>
      <c r="CG121" s="719"/>
      <c r="CH121" s="719"/>
      <c r="CI121" s="719"/>
      <c r="CJ121" s="719"/>
      <c r="CK121" s="719"/>
      <c r="CL121" s="719"/>
      <c r="CM121" s="719"/>
      <c r="CN121" s="719"/>
      <c r="CO121" s="719"/>
      <c r="CP121" s="719"/>
      <c r="CQ121" s="719"/>
    </row>
    <row r="122" spans="1:95" ht="27.75" customHeight="1" x14ac:dyDescent="0.2">
      <c r="A122" s="719" t="s">
        <v>119</v>
      </c>
      <c r="B122" s="719"/>
      <c r="C122" s="719"/>
      <c r="D122" s="719"/>
      <c r="E122" s="719"/>
      <c r="F122" s="719"/>
      <c r="G122" s="719"/>
      <c r="H122" s="719"/>
      <c r="I122" s="719"/>
      <c r="J122" s="719"/>
      <c r="K122" s="719"/>
      <c r="L122" s="719"/>
      <c r="M122" s="719"/>
      <c r="N122" s="719"/>
      <c r="O122" s="719"/>
      <c r="P122" s="719"/>
      <c r="Q122" s="719"/>
      <c r="R122" s="719"/>
      <c r="S122" s="719"/>
      <c r="T122" s="719"/>
      <c r="U122" s="719"/>
      <c r="V122" s="719"/>
      <c r="W122" s="719"/>
      <c r="X122" s="719"/>
      <c r="Y122" s="720" t="s">
        <v>117</v>
      </c>
      <c r="Z122" s="720"/>
      <c r="AA122" s="720"/>
      <c r="AB122" s="720"/>
      <c r="AC122" s="720"/>
      <c r="AD122" s="720"/>
      <c r="AE122" s="720"/>
      <c r="AF122" s="720"/>
      <c r="AG122" s="720"/>
      <c r="AH122" s="720"/>
      <c r="AI122" s="720"/>
      <c r="AJ122" s="720"/>
      <c r="AK122" s="720"/>
      <c r="AL122" s="720"/>
      <c r="AM122" s="720"/>
      <c r="AN122" s="720"/>
      <c r="AO122" s="720"/>
      <c r="AP122" s="720"/>
      <c r="AQ122" s="720"/>
      <c r="AR122" s="720"/>
      <c r="AS122" s="720"/>
      <c r="AT122" s="720"/>
      <c r="AU122" s="720"/>
      <c r="AV122" s="720"/>
      <c r="AW122" s="720"/>
      <c r="AX122" s="720"/>
      <c r="AY122" s="720"/>
      <c r="AZ122" s="720"/>
      <c r="BA122" s="720"/>
      <c r="BB122" s="720"/>
      <c r="BC122" s="720"/>
      <c r="BD122" s="720"/>
      <c r="BE122" s="720"/>
      <c r="BF122" s="720"/>
      <c r="BG122" s="720"/>
      <c r="BH122" s="720"/>
      <c r="BI122" s="720"/>
      <c r="BJ122" s="720"/>
      <c r="BK122" s="720"/>
      <c r="BL122" s="720"/>
      <c r="BM122" s="719" t="s">
        <v>120</v>
      </c>
      <c r="BN122" s="719"/>
      <c r="BO122" s="719"/>
      <c r="BP122" s="719"/>
      <c r="BQ122" s="719"/>
      <c r="BR122" s="719"/>
      <c r="BS122" s="719"/>
      <c r="BT122" s="719"/>
      <c r="BU122" s="719"/>
      <c r="BV122" s="719"/>
      <c r="BW122" s="719"/>
      <c r="BX122" s="719"/>
      <c r="BY122" s="719"/>
      <c r="BZ122" s="719"/>
      <c r="CA122" s="719"/>
      <c r="CB122" s="719"/>
      <c r="CC122" s="719"/>
      <c r="CD122" s="719"/>
      <c r="CE122" s="719"/>
      <c r="CF122" s="719"/>
      <c r="CG122" s="719"/>
      <c r="CH122" s="719"/>
      <c r="CI122" s="719"/>
      <c r="CJ122" s="719"/>
      <c r="CK122" s="719"/>
      <c r="CL122" s="719"/>
      <c r="CM122" s="719"/>
      <c r="CN122" s="719"/>
      <c r="CO122" s="719"/>
      <c r="CP122" s="719"/>
      <c r="CQ122" s="719"/>
    </row>
    <row r="123" spans="1:95" ht="13.5" customHeight="1" x14ac:dyDescent="0.2">
      <c r="A123" s="752" t="s">
        <v>313</v>
      </c>
      <c r="B123" s="752"/>
      <c r="C123" s="752"/>
      <c r="D123" s="752"/>
      <c r="E123" s="752"/>
      <c r="F123" s="752"/>
      <c r="G123" s="752"/>
      <c r="H123" s="752"/>
      <c r="I123" s="752"/>
      <c r="J123" s="752"/>
      <c r="K123" s="752"/>
      <c r="L123" s="752"/>
      <c r="M123" s="752"/>
      <c r="N123" s="752"/>
      <c r="O123" s="752"/>
      <c r="P123" s="752"/>
      <c r="Q123" s="752"/>
      <c r="R123" s="752"/>
      <c r="S123" s="752"/>
      <c r="T123" s="752"/>
      <c r="U123" s="752"/>
      <c r="V123" s="752"/>
      <c r="W123" s="752"/>
      <c r="X123" s="752"/>
      <c r="Y123" s="752"/>
      <c r="Z123" s="752"/>
      <c r="AA123" s="752"/>
      <c r="AB123" s="752"/>
      <c r="AC123" s="752"/>
      <c r="AD123" s="752"/>
      <c r="AE123" s="752"/>
      <c r="AF123" s="752"/>
      <c r="AG123" s="752"/>
      <c r="AH123" s="752"/>
      <c r="AI123" s="752"/>
      <c r="AJ123" s="752"/>
      <c r="AK123" s="752"/>
      <c r="AL123" s="752"/>
      <c r="AM123" s="752"/>
      <c r="AN123" s="752"/>
      <c r="AO123" s="752"/>
      <c r="AP123" s="752"/>
      <c r="AQ123" s="752"/>
      <c r="AR123" s="752"/>
      <c r="AS123" s="752"/>
      <c r="AT123" s="752"/>
      <c r="AU123" s="752"/>
      <c r="AV123" s="752"/>
      <c r="AW123" s="752"/>
      <c r="AX123" s="752"/>
      <c r="AY123" s="752"/>
      <c r="AZ123" s="752"/>
      <c r="BA123" s="752"/>
      <c r="BB123" s="752"/>
      <c r="BC123" s="752"/>
      <c r="BD123" s="752"/>
      <c r="BE123" s="752"/>
      <c r="BF123" s="752"/>
      <c r="BG123" s="752"/>
      <c r="BH123" s="752"/>
      <c r="BI123" s="752"/>
      <c r="BJ123" s="752"/>
      <c r="BK123" s="752"/>
      <c r="BL123" s="752"/>
      <c r="BM123" s="752"/>
      <c r="BN123" s="752"/>
      <c r="BO123" s="752"/>
      <c r="BP123" s="752"/>
      <c r="BQ123" s="752"/>
      <c r="BR123" s="752"/>
      <c r="BS123" s="752"/>
      <c r="BT123" s="752"/>
      <c r="BU123" s="752"/>
      <c r="BV123" s="752"/>
      <c r="BW123" s="752"/>
      <c r="BX123" s="752"/>
      <c r="BY123" s="752"/>
      <c r="BZ123" s="752"/>
      <c r="CA123" s="752"/>
      <c r="CB123" s="752"/>
      <c r="CC123" s="752"/>
      <c r="CD123" s="752"/>
      <c r="CE123" s="752"/>
      <c r="CF123" s="752"/>
      <c r="CG123" s="752"/>
      <c r="CH123" s="752"/>
      <c r="CI123" s="752"/>
      <c r="CJ123" s="752"/>
      <c r="CK123" s="752"/>
      <c r="CL123" s="752"/>
      <c r="CM123" s="752"/>
      <c r="CN123" s="752"/>
      <c r="CO123" s="752"/>
      <c r="CP123" s="752"/>
      <c r="CQ123" s="752"/>
    </row>
    <row r="124" spans="1:95" ht="13.5" customHeight="1" x14ac:dyDescent="0.2">
      <c r="A124" s="694" t="s">
        <v>344</v>
      </c>
      <c r="B124" s="694"/>
      <c r="C124" s="694"/>
      <c r="D124" s="694"/>
      <c r="E124" s="694"/>
      <c r="F124" s="694"/>
      <c r="G124" s="694"/>
      <c r="H124" s="694"/>
      <c r="I124" s="694"/>
      <c r="J124" s="694"/>
      <c r="K124" s="694"/>
      <c r="L124" s="694"/>
      <c r="M124" s="694"/>
      <c r="N124" s="694"/>
      <c r="O124" s="694"/>
      <c r="P124" s="694"/>
      <c r="Q124" s="694"/>
      <c r="R124" s="694"/>
      <c r="S124" s="694"/>
      <c r="T124" s="694"/>
      <c r="U124" s="694"/>
      <c r="V124" s="694"/>
      <c r="W124" s="694"/>
      <c r="X124" s="694"/>
      <c r="Y124" s="694"/>
      <c r="Z124" s="694"/>
      <c r="AA124" s="694"/>
      <c r="AB124" s="694"/>
      <c r="AC124" s="694"/>
      <c r="AD124" s="694"/>
      <c r="AE124" s="694"/>
      <c r="AF124" s="694"/>
      <c r="AG124" s="694"/>
      <c r="AH124" s="694"/>
      <c r="AI124" s="694"/>
      <c r="AJ124" s="694"/>
      <c r="AK124" s="694"/>
      <c r="AL124" s="694"/>
      <c r="AM124" s="694"/>
      <c r="AN124" s="694"/>
      <c r="AO124" s="694"/>
      <c r="AP124" s="694"/>
      <c r="AQ124" s="694"/>
      <c r="AR124" s="694"/>
      <c r="AS124" s="694"/>
      <c r="AT124" s="694"/>
      <c r="AU124" s="694"/>
      <c r="AV124" s="694"/>
      <c r="AW124" s="694"/>
      <c r="AX124" s="694"/>
      <c r="AY124" s="694"/>
      <c r="AZ124" s="694"/>
      <c r="BA124" s="694"/>
      <c r="BB124" s="694"/>
      <c r="BC124" s="694"/>
      <c r="BD124" s="694"/>
      <c r="BE124" s="694"/>
      <c r="BF124" s="694"/>
      <c r="BG124" s="694"/>
      <c r="BH124" s="694"/>
      <c r="BI124" s="694"/>
      <c r="BJ124" s="694"/>
      <c r="BK124" s="694"/>
      <c r="BL124" s="694"/>
      <c r="BM124" s="694"/>
      <c r="BN124" s="694"/>
      <c r="BO124" s="694"/>
      <c r="BP124" s="694"/>
      <c r="BQ124" s="694"/>
      <c r="BR124" s="694"/>
      <c r="BS124" s="694"/>
      <c r="BT124" s="694"/>
      <c r="BU124" s="694"/>
      <c r="BV124" s="694"/>
      <c r="BW124" s="694"/>
      <c r="BX124" s="694"/>
      <c r="BY124" s="694"/>
      <c r="BZ124" s="694"/>
      <c r="CA124" s="694"/>
      <c r="CB124" s="694"/>
      <c r="CC124" s="694"/>
      <c r="CD124" s="694"/>
      <c r="CE124" s="694"/>
      <c r="CF124" s="694"/>
      <c r="CG124" s="694"/>
      <c r="CH124" s="694"/>
      <c r="CI124" s="694"/>
      <c r="CJ124" s="694"/>
      <c r="CK124" s="694"/>
      <c r="CL124" s="694"/>
      <c r="CM124" s="694"/>
      <c r="CN124" s="694"/>
      <c r="CO124" s="694"/>
      <c r="CP124" s="694"/>
      <c r="CQ124" s="694"/>
    </row>
    <row r="125" spans="1:95" s="172" customFormat="1" ht="13.5" customHeight="1" x14ac:dyDescent="0.2">
      <c r="A125" s="694" t="s">
        <v>381</v>
      </c>
      <c r="B125" s="694"/>
      <c r="C125" s="694"/>
      <c r="D125" s="694"/>
      <c r="E125" s="694"/>
      <c r="F125" s="694"/>
      <c r="G125" s="694"/>
      <c r="H125" s="694"/>
      <c r="I125" s="694"/>
      <c r="J125" s="694"/>
      <c r="K125" s="694"/>
      <c r="L125" s="694"/>
      <c r="M125" s="694"/>
      <c r="N125" s="694"/>
      <c r="O125" s="694"/>
      <c r="P125" s="694"/>
      <c r="Q125" s="694"/>
      <c r="R125" s="694"/>
      <c r="S125" s="694"/>
      <c r="T125" s="694"/>
      <c r="U125" s="694"/>
      <c r="V125" s="694"/>
      <c r="W125" s="694"/>
      <c r="X125" s="694"/>
      <c r="Y125" s="694"/>
      <c r="Z125" s="694"/>
      <c r="AA125" s="694"/>
      <c r="AB125" s="694"/>
      <c r="AC125" s="694"/>
      <c r="AD125" s="694"/>
      <c r="AE125" s="694"/>
      <c r="AF125" s="694"/>
      <c r="AG125" s="694"/>
      <c r="AH125" s="694"/>
      <c r="AI125" s="694"/>
      <c r="AJ125" s="694"/>
      <c r="AK125" s="694"/>
      <c r="AL125" s="694"/>
      <c r="AM125" s="694"/>
      <c r="AN125" s="694"/>
      <c r="AO125" s="694"/>
      <c r="AP125" s="694"/>
      <c r="AQ125" s="694"/>
      <c r="AR125" s="694"/>
      <c r="AS125" s="694"/>
      <c r="AT125" s="694"/>
      <c r="AU125" s="694"/>
      <c r="AV125" s="694"/>
      <c r="AW125" s="694"/>
      <c r="AX125" s="694"/>
      <c r="AY125" s="694"/>
      <c r="AZ125" s="694"/>
      <c r="BA125" s="694"/>
      <c r="BB125" s="694"/>
      <c r="BC125" s="694"/>
      <c r="BD125" s="694"/>
      <c r="BE125" s="694"/>
      <c r="BF125" s="694"/>
      <c r="BG125" s="694"/>
      <c r="BH125" s="694"/>
      <c r="BI125" s="694"/>
      <c r="BJ125" s="694"/>
      <c r="BK125" s="694"/>
      <c r="BL125" s="694"/>
      <c r="BM125" s="694"/>
      <c r="BN125" s="694"/>
      <c r="BO125" s="694"/>
      <c r="BP125" s="694"/>
      <c r="BQ125" s="694"/>
      <c r="BR125" s="694"/>
      <c r="BS125" s="694"/>
      <c r="BT125" s="694"/>
      <c r="BU125" s="694"/>
      <c r="BV125" s="694"/>
      <c r="BW125" s="694"/>
      <c r="BX125" s="694"/>
      <c r="BY125" s="694"/>
      <c r="BZ125" s="694"/>
      <c r="CA125" s="694"/>
      <c r="CB125" s="694"/>
      <c r="CC125" s="694"/>
      <c r="CD125" s="694"/>
      <c r="CE125" s="694"/>
      <c r="CF125" s="694"/>
      <c r="CG125" s="694"/>
      <c r="CH125" s="694"/>
      <c r="CI125" s="694"/>
      <c r="CJ125" s="694"/>
      <c r="CK125" s="694"/>
      <c r="CL125" s="694"/>
      <c r="CM125" s="694"/>
      <c r="CN125" s="694"/>
      <c r="CO125" s="694"/>
      <c r="CP125" s="694"/>
      <c r="CQ125" s="694"/>
    </row>
    <row r="126" spans="1:95" ht="13.5" customHeight="1" x14ac:dyDescent="0.2">
      <c r="A126" s="718" t="s">
        <v>123</v>
      </c>
      <c r="B126" s="718"/>
      <c r="C126" s="718"/>
      <c r="D126" s="718"/>
      <c r="E126" s="718"/>
      <c r="F126" s="718"/>
      <c r="G126" s="718"/>
      <c r="H126" s="718"/>
      <c r="I126" s="718"/>
      <c r="J126" s="718"/>
      <c r="K126" s="718"/>
      <c r="L126" s="718"/>
      <c r="M126" s="718"/>
      <c r="N126" s="718"/>
      <c r="O126" s="718"/>
      <c r="P126" s="718"/>
      <c r="Q126" s="718"/>
      <c r="R126" s="718"/>
      <c r="S126" s="718"/>
      <c r="T126" s="718"/>
      <c r="U126" s="718"/>
      <c r="V126" s="718"/>
      <c r="W126" s="718"/>
      <c r="X126" s="718"/>
      <c r="Y126" s="718"/>
      <c r="Z126" s="718"/>
      <c r="AA126" s="718"/>
      <c r="AB126" s="718"/>
      <c r="AC126" s="718"/>
      <c r="AD126" s="718"/>
      <c r="AE126" s="718"/>
      <c r="AF126" s="718"/>
      <c r="AG126" s="718"/>
      <c r="AH126" s="718"/>
      <c r="AI126" s="718"/>
      <c r="AJ126" s="718"/>
      <c r="AK126" s="718"/>
      <c r="AL126" s="718"/>
      <c r="AM126" s="718"/>
      <c r="AN126" s="718"/>
      <c r="AO126" s="718"/>
      <c r="AP126" s="718"/>
      <c r="AQ126" s="718"/>
      <c r="AR126" s="718"/>
      <c r="AS126" s="718"/>
      <c r="AT126" s="718"/>
      <c r="AU126" s="718"/>
      <c r="AV126" s="718"/>
      <c r="AW126" s="718"/>
      <c r="AX126" s="718"/>
      <c r="AY126" s="718"/>
      <c r="AZ126" s="718"/>
      <c r="BA126" s="718"/>
      <c r="BB126" s="718"/>
      <c r="BC126" s="718"/>
      <c r="BD126" s="718"/>
      <c r="BE126" s="718"/>
      <c r="BF126" s="718"/>
      <c r="BG126" s="718"/>
      <c r="BH126" s="718"/>
      <c r="BI126" s="718"/>
      <c r="BJ126" s="718"/>
      <c r="BK126" s="718"/>
      <c r="BL126" s="718"/>
      <c r="BM126" s="718"/>
      <c r="BN126" s="718"/>
      <c r="BO126" s="718"/>
      <c r="BP126" s="718"/>
      <c r="BQ126" s="718"/>
      <c r="BR126" s="718"/>
      <c r="BS126" s="718"/>
      <c r="BT126" s="718"/>
      <c r="BU126" s="718"/>
      <c r="BV126" s="718"/>
      <c r="BW126" s="718"/>
      <c r="BX126" s="718"/>
      <c r="BY126" s="718"/>
      <c r="BZ126" s="718"/>
      <c r="CA126" s="718"/>
      <c r="CB126" s="718"/>
      <c r="CC126" s="718"/>
      <c r="CD126" s="718"/>
      <c r="CE126" s="718"/>
      <c r="CF126" s="718"/>
      <c r="CG126" s="718"/>
      <c r="CH126" s="718"/>
      <c r="CI126" s="718"/>
      <c r="CJ126" s="718"/>
      <c r="CK126" s="718"/>
      <c r="CL126" s="718"/>
      <c r="CM126" s="718"/>
      <c r="CN126" s="718"/>
      <c r="CO126" s="718"/>
      <c r="CP126" s="718"/>
      <c r="CQ126" s="718"/>
    </row>
    <row r="127" spans="1:95" ht="13.5" customHeight="1" x14ac:dyDescent="0.2">
      <c r="A127" s="694" t="s">
        <v>346</v>
      </c>
      <c r="B127" s="694"/>
      <c r="C127" s="694"/>
      <c r="D127" s="694"/>
      <c r="E127" s="694"/>
      <c r="F127" s="694"/>
      <c r="G127" s="694"/>
      <c r="H127" s="694"/>
      <c r="I127" s="694"/>
      <c r="J127" s="694"/>
      <c r="K127" s="694"/>
      <c r="L127" s="694"/>
      <c r="M127" s="694"/>
      <c r="N127" s="694"/>
      <c r="O127" s="694"/>
      <c r="P127" s="694"/>
      <c r="Q127" s="694"/>
      <c r="R127" s="694"/>
      <c r="S127" s="694"/>
      <c r="T127" s="694"/>
      <c r="U127" s="694"/>
      <c r="V127" s="694"/>
      <c r="W127" s="694"/>
      <c r="X127" s="694"/>
      <c r="Y127" s="694"/>
      <c r="Z127" s="694"/>
      <c r="AA127" s="694"/>
      <c r="AB127" s="694"/>
      <c r="AC127" s="694"/>
      <c r="AD127" s="694"/>
      <c r="AE127" s="694"/>
      <c r="AF127" s="694"/>
      <c r="AG127" s="694"/>
      <c r="AH127" s="694"/>
      <c r="AI127" s="694"/>
      <c r="AJ127" s="694"/>
      <c r="AK127" s="694"/>
      <c r="AL127" s="694"/>
      <c r="AM127" s="694"/>
      <c r="AN127" s="694"/>
      <c r="AO127" s="694"/>
      <c r="AP127" s="694"/>
      <c r="AQ127" s="694"/>
      <c r="AR127" s="694"/>
      <c r="AS127" s="694"/>
      <c r="AT127" s="694"/>
      <c r="AU127" s="694"/>
      <c r="AV127" s="694"/>
      <c r="AW127" s="694"/>
      <c r="AX127" s="694"/>
      <c r="AY127" s="694"/>
      <c r="AZ127" s="694"/>
      <c r="BA127" s="694"/>
      <c r="BB127" s="694"/>
      <c r="BC127" s="694"/>
      <c r="BD127" s="694"/>
      <c r="BE127" s="694"/>
      <c r="BF127" s="694"/>
      <c r="BG127" s="694"/>
      <c r="BH127" s="694"/>
      <c r="BI127" s="694"/>
      <c r="BJ127" s="694"/>
      <c r="BK127" s="694"/>
      <c r="BL127" s="694"/>
      <c r="BM127" s="694"/>
      <c r="BN127" s="694"/>
      <c r="BO127" s="694"/>
      <c r="BP127" s="694"/>
      <c r="BQ127" s="694"/>
      <c r="BR127" s="694"/>
      <c r="BS127" s="694"/>
      <c r="BT127" s="694"/>
      <c r="BU127" s="694"/>
      <c r="BV127" s="694"/>
      <c r="BW127" s="694"/>
      <c r="BX127" s="694"/>
      <c r="BY127" s="694"/>
      <c r="BZ127" s="694"/>
      <c r="CA127" s="694"/>
      <c r="CB127" s="694"/>
      <c r="CC127" s="694"/>
      <c r="CD127" s="694"/>
      <c r="CE127" s="694"/>
      <c r="CF127" s="694"/>
      <c r="CG127" s="694"/>
      <c r="CH127" s="694"/>
      <c r="CI127" s="694"/>
      <c r="CJ127" s="694"/>
      <c r="CK127" s="694"/>
      <c r="CL127" s="694"/>
      <c r="CM127" s="694"/>
      <c r="CN127" s="694"/>
      <c r="CO127" s="694"/>
      <c r="CP127" s="694"/>
      <c r="CQ127" s="694"/>
    </row>
    <row r="128" spans="1:95" s="172" customFormat="1" ht="13.5" customHeight="1" x14ac:dyDescent="0.2">
      <c r="A128" s="694" t="s">
        <v>345</v>
      </c>
      <c r="B128" s="694"/>
      <c r="C128" s="694"/>
      <c r="D128" s="694"/>
      <c r="E128" s="694"/>
      <c r="F128" s="694"/>
      <c r="G128" s="694"/>
      <c r="H128" s="694"/>
      <c r="I128" s="694"/>
      <c r="J128" s="694"/>
      <c r="K128" s="694"/>
      <c r="L128" s="694"/>
      <c r="M128" s="694"/>
      <c r="N128" s="694"/>
      <c r="O128" s="694"/>
      <c r="P128" s="694"/>
      <c r="Q128" s="694"/>
      <c r="R128" s="694"/>
      <c r="S128" s="694"/>
      <c r="T128" s="694"/>
      <c r="U128" s="694"/>
      <c r="V128" s="694"/>
      <c r="W128" s="694"/>
      <c r="X128" s="694"/>
      <c r="Y128" s="694"/>
      <c r="Z128" s="694"/>
      <c r="AA128" s="694"/>
      <c r="AB128" s="694"/>
      <c r="AC128" s="694"/>
      <c r="AD128" s="694"/>
      <c r="AE128" s="694"/>
      <c r="AF128" s="694"/>
      <c r="AG128" s="694"/>
      <c r="AH128" s="694"/>
      <c r="AI128" s="694"/>
      <c r="AJ128" s="694"/>
      <c r="AK128" s="694"/>
      <c r="AL128" s="694"/>
      <c r="AM128" s="694"/>
      <c r="AN128" s="694"/>
      <c r="AO128" s="694"/>
      <c r="AP128" s="694"/>
      <c r="AQ128" s="694"/>
      <c r="AR128" s="694"/>
      <c r="AS128" s="694"/>
      <c r="AT128" s="694"/>
      <c r="AU128" s="694"/>
      <c r="AV128" s="694"/>
      <c r="AW128" s="694"/>
      <c r="AX128" s="694"/>
      <c r="AY128" s="694"/>
      <c r="AZ128" s="694"/>
      <c r="BA128" s="694"/>
      <c r="BB128" s="694"/>
      <c r="BC128" s="694"/>
      <c r="BD128" s="694"/>
      <c r="BE128" s="694"/>
      <c r="BF128" s="694"/>
      <c r="BG128" s="694"/>
      <c r="BH128" s="694"/>
      <c r="BI128" s="694"/>
      <c r="BJ128" s="694"/>
      <c r="BK128" s="694"/>
      <c r="BL128" s="694"/>
      <c r="BM128" s="694"/>
      <c r="BN128" s="694"/>
      <c r="BO128" s="694"/>
      <c r="BP128" s="694"/>
      <c r="BQ128" s="694"/>
      <c r="BR128" s="694"/>
      <c r="BS128" s="694"/>
      <c r="BT128" s="694"/>
      <c r="BU128" s="694"/>
      <c r="BV128" s="694"/>
      <c r="BW128" s="694"/>
      <c r="BX128" s="694"/>
      <c r="BY128" s="694"/>
      <c r="BZ128" s="694"/>
      <c r="CA128" s="694"/>
      <c r="CB128" s="694"/>
      <c r="CC128" s="694"/>
      <c r="CD128" s="694"/>
      <c r="CE128" s="694"/>
      <c r="CF128" s="694"/>
      <c r="CG128" s="694"/>
      <c r="CH128" s="694"/>
      <c r="CI128" s="694"/>
      <c r="CJ128" s="694"/>
      <c r="CK128" s="694"/>
      <c r="CL128" s="694"/>
      <c r="CM128" s="694"/>
      <c r="CN128" s="694"/>
      <c r="CO128" s="694"/>
      <c r="CP128" s="694"/>
      <c r="CQ128" s="694"/>
    </row>
    <row r="129" spans="1:95" ht="17.25" customHeight="1" x14ac:dyDescent="0.2">
      <c r="A129" s="579" t="s">
        <v>127</v>
      </c>
      <c r="B129" s="579"/>
      <c r="C129" s="579"/>
      <c r="D129" s="579"/>
      <c r="E129" s="579"/>
      <c r="F129" s="579"/>
      <c r="G129" s="579"/>
      <c r="H129" s="579"/>
      <c r="I129" s="579"/>
      <c r="J129" s="579"/>
      <c r="K129" s="579"/>
      <c r="L129" s="579"/>
      <c r="M129" s="579"/>
      <c r="N129" s="579"/>
      <c r="O129" s="579"/>
      <c r="P129" s="579"/>
      <c r="Q129" s="579"/>
      <c r="R129" s="579"/>
      <c r="S129" s="579"/>
      <c r="T129" s="579"/>
      <c r="U129" s="579"/>
      <c r="V129" s="579"/>
      <c r="W129" s="579"/>
      <c r="X129" s="579"/>
      <c r="Y129" s="579"/>
      <c r="Z129" s="579"/>
      <c r="AA129" s="579"/>
      <c r="AB129" s="579"/>
      <c r="AC129" s="579"/>
      <c r="AD129" s="579"/>
      <c r="AE129" s="579"/>
      <c r="AF129" s="579"/>
      <c r="AG129" s="579"/>
      <c r="AH129" s="579"/>
      <c r="AI129" s="579"/>
      <c r="AJ129" s="579"/>
      <c r="AK129" s="579"/>
      <c r="AL129" s="579"/>
      <c r="AM129" s="579"/>
      <c r="AN129" s="579"/>
      <c r="AO129" s="579"/>
      <c r="AP129" s="579"/>
      <c r="AQ129" s="579"/>
      <c r="AR129" s="579"/>
      <c r="AS129" s="579"/>
      <c r="AT129" s="579"/>
      <c r="AU129" s="579"/>
      <c r="AV129" s="579"/>
      <c r="AW129" s="579"/>
      <c r="AX129" s="579"/>
      <c r="AY129" s="579"/>
      <c r="AZ129" s="579"/>
      <c r="BA129" s="579"/>
      <c r="BB129" s="579"/>
      <c r="BC129" s="579"/>
      <c r="BD129" s="579"/>
      <c r="BE129" s="579"/>
      <c r="BF129" s="579"/>
      <c r="BG129" s="579"/>
      <c r="BH129" s="579"/>
      <c r="BI129" s="579"/>
      <c r="BJ129" s="579"/>
      <c r="BK129" s="579"/>
      <c r="BL129" s="579"/>
      <c r="BM129" s="579"/>
      <c r="BN129" s="579"/>
      <c r="BO129" s="579"/>
      <c r="BP129" s="579"/>
      <c r="BQ129" s="579"/>
      <c r="BR129" s="579"/>
      <c r="BS129" s="579"/>
      <c r="BT129" s="579"/>
      <c r="BU129" s="579"/>
      <c r="BV129" s="579"/>
      <c r="BW129" s="579"/>
      <c r="BX129" s="579"/>
      <c r="BY129" s="579"/>
      <c r="BZ129" s="579"/>
      <c r="CA129" s="579"/>
      <c r="CB129" s="579"/>
      <c r="CC129" s="579"/>
      <c r="CD129" s="579"/>
      <c r="CE129" s="579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3.75" customHeight="1" x14ac:dyDescent="0.2">
      <c r="A130" s="552"/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4.25" customHeight="1" x14ac:dyDescent="0.2">
      <c r="A131" s="581" t="s">
        <v>29</v>
      </c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  <c r="T131" s="581"/>
      <c r="U131" s="581"/>
      <c r="V131" s="581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717"/>
      <c r="AQ131" s="717"/>
      <c r="AR131" s="717"/>
      <c r="AS131" s="717"/>
      <c r="AT131" s="717"/>
      <c r="AU131" s="552"/>
      <c r="AV131" s="552"/>
      <c r="AW131" s="552"/>
      <c r="AX131" s="552"/>
      <c r="AY131" s="552"/>
      <c r="AZ131" s="552"/>
      <c r="BA131" s="552"/>
      <c r="BB131" s="552"/>
      <c r="BC131" s="552"/>
      <c r="BD131" s="552"/>
      <c r="BE131" s="552"/>
      <c r="BF131" s="552"/>
      <c r="BG131" s="552"/>
      <c r="BH131" s="552"/>
      <c r="BI131" s="552"/>
      <c r="BJ131" s="552"/>
      <c r="BK131" s="552"/>
      <c r="BL131" s="552"/>
      <c r="BM131" s="552"/>
      <c r="BN131" s="552"/>
      <c r="BO131" s="552"/>
      <c r="BP131" s="552"/>
      <c r="BQ131" s="552"/>
      <c r="BR131" s="552"/>
      <c r="BS131" s="552"/>
      <c r="BT131" s="552"/>
      <c r="BU131" s="552"/>
      <c r="BV131" s="552"/>
      <c r="BW131" s="552"/>
      <c r="BX131" s="552"/>
      <c r="BY131" s="552"/>
      <c r="BZ131" s="552"/>
      <c r="CA131" s="552"/>
      <c r="CB131" s="552"/>
      <c r="CC131" s="552"/>
      <c r="CD131" s="552"/>
      <c r="CE131" s="552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10.5" customHeight="1" thickBot="1" x14ac:dyDescent="0.25">
      <c r="A132" s="581"/>
      <c r="B132" s="581"/>
      <c r="C132" s="581"/>
      <c r="D132" s="581"/>
      <c r="E132" s="581"/>
      <c r="F132" s="581"/>
      <c r="G132" s="581"/>
      <c r="H132" s="581"/>
      <c r="I132" s="581"/>
      <c r="J132" s="581"/>
      <c r="K132" s="581"/>
      <c r="L132" s="581"/>
      <c r="M132" s="581"/>
      <c r="N132" s="581"/>
      <c r="O132" s="581"/>
      <c r="P132" s="581"/>
      <c r="Q132" s="581"/>
      <c r="R132" s="581"/>
      <c r="S132" s="581"/>
      <c r="T132" s="581"/>
      <c r="U132" s="581"/>
      <c r="V132" s="581"/>
      <c r="W132" s="581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  <c r="AT132" s="581"/>
      <c r="AU132" s="581"/>
      <c r="AV132" s="581"/>
      <c r="AW132" s="581"/>
      <c r="AX132" s="581"/>
      <c r="AY132" s="581"/>
      <c r="AZ132" s="581"/>
      <c r="BA132" s="581"/>
      <c r="BB132" s="581"/>
      <c r="BC132" s="581"/>
      <c r="BD132" s="581"/>
      <c r="BE132" s="581"/>
      <c r="BF132" s="581"/>
      <c r="BG132" s="581"/>
      <c r="BH132" s="581"/>
      <c r="BI132" s="581"/>
      <c r="BJ132" s="581"/>
      <c r="BK132" s="581"/>
      <c r="BL132" s="581"/>
      <c r="BM132" s="581"/>
      <c r="BN132" s="581"/>
      <c r="BO132" s="581"/>
      <c r="BP132" s="581"/>
      <c r="BQ132" s="581"/>
      <c r="BR132" s="581"/>
      <c r="BS132" s="581"/>
      <c r="BT132" s="581"/>
      <c r="BU132" s="581"/>
      <c r="BV132" s="581"/>
      <c r="BW132" s="581"/>
      <c r="BX132" s="581"/>
      <c r="BY132" s="581"/>
      <c r="BZ132" s="581"/>
      <c r="CA132" s="581"/>
      <c r="CB132" s="581"/>
      <c r="CC132" s="581"/>
      <c r="CD132" s="581"/>
      <c r="CE132" s="581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x14ac:dyDescent="0.2">
      <c r="A133" s="552" t="s">
        <v>128</v>
      </c>
      <c r="B133" s="552"/>
      <c r="C133" s="552"/>
      <c r="D133" s="552"/>
      <c r="E133" s="552"/>
      <c r="F133" s="552"/>
      <c r="G133" s="552"/>
      <c r="H133" s="552"/>
      <c r="I133" s="552"/>
      <c r="J133" s="552"/>
      <c r="K133" s="552"/>
      <c r="L133" s="552"/>
      <c r="M133" s="552"/>
      <c r="N133" s="552"/>
      <c r="O133" s="552"/>
      <c r="P133" s="605"/>
      <c r="Q133" s="605"/>
      <c r="R133" s="605"/>
      <c r="S133" s="605"/>
      <c r="T133" s="605"/>
      <c r="U133" s="605"/>
      <c r="V133" s="605"/>
      <c r="W133" s="605"/>
      <c r="X133" s="605"/>
      <c r="Y133" s="605"/>
      <c r="Z133" s="605"/>
      <c r="AA133" s="605"/>
      <c r="AB133" s="605"/>
      <c r="AC133" s="605"/>
      <c r="AD133" s="605"/>
      <c r="AE133" s="605"/>
      <c r="AF133" s="605"/>
      <c r="AG133" s="605"/>
      <c r="AH133" s="605"/>
      <c r="AI133" s="605"/>
      <c r="AJ133" s="605"/>
      <c r="AK133" s="605"/>
      <c r="AL133" s="605"/>
      <c r="AM133" s="605"/>
      <c r="AN133" s="605"/>
      <c r="AO133" s="605"/>
      <c r="AP133" s="605"/>
      <c r="AQ133" s="605"/>
      <c r="AR133" s="605"/>
      <c r="AS133" s="605"/>
      <c r="AT133" s="605"/>
      <c r="AU133" s="605"/>
      <c r="AV133" s="605"/>
      <c r="AW133" s="605"/>
      <c r="AX133" s="605"/>
      <c r="AY133" s="605"/>
      <c r="AZ133" s="605"/>
      <c r="BA133" s="605"/>
      <c r="BB133" s="605"/>
      <c r="BC133" s="605"/>
      <c r="BD133" s="605"/>
      <c r="BE133" s="605"/>
      <c r="BF133" s="605"/>
      <c r="BG133" s="570" t="s">
        <v>32</v>
      </c>
      <c r="BH133" s="570"/>
      <c r="BI133" s="570"/>
      <c r="BJ133" s="570"/>
      <c r="BK133" s="570"/>
      <c r="BL133" s="570"/>
      <c r="BM133" s="570"/>
      <c r="BN133" s="570"/>
      <c r="BO133" s="570"/>
      <c r="BP133" s="570"/>
      <c r="BQ133" s="570"/>
      <c r="BR133" s="570"/>
      <c r="BS133" s="570"/>
      <c r="BT133" s="570"/>
      <c r="BU133" s="570"/>
      <c r="BV133" s="570"/>
      <c r="BW133" s="570"/>
      <c r="BX133" s="570"/>
      <c r="BY133" s="570"/>
      <c r="BZ133" s="570"/>
      <c r="CA133" s="570"/>
      <c r="CB133" s="570"/>
      <c r="CC133" s="570"/>
      <c r="CD133" s="570"/>
      <c r="CE133" s="571"/>
      <c r="CF133" s="566"/>
      <c r="CG133" s="567"/>
      <c r="CH133" s="567"/>
      <c r="CI133" s="567"/>
      <c r="CJ133" s="567"/>
      <c r="CK133" s="567"/>
      <c r="CL133" s="567"/>
      <c r="CM133" s="567"/>
      <c r="CN133" s="567"/>
      <c r="CO133" s="567"/>
      <c r="CP133" s="567"/>
      <c r="CQ133" s="568"/>
    </row>
    <row r="134" spans="1:95" x14ac:dyDescent="0.2">
      <c r="A134" s="605"/>
      <c r="B134" s="605"/>
      <c r="C134" s="605"/>
      <c r="D134" s="605"/>
      <c r="E134" s="605"/>
      <c r="F134" s="605"/>
      <c r="G134" s="605"/>
      <c r="H134" s="605"/>
      <c r="I134" s="605"/>
      <c r="J134" s="605"/>
      <c r="K134" s="605"/>
      <c r="L134" s="605"/>
      <c r="M134" s="605"/>
      <c r="N134" s="605"/>
      <c r="O134" s="605"/>
      <c r="P134" s="605"/>
      <c r="Q134" s="605"/>
      <c r="R134" s="605"/>
      <c r="S134" s="605"/>
      <c r="T134" s="605"/>
      <c r="U134" s="605"/>
      <c r="V134" s="605"/>
      <c r="W134" s="605"/>
      <c r="X134" s="605"/>
      <c r="Y134" s="605"/>
      <c r="Z134" s="605"/>
      <c r="AA134" s="605"/>
      <c r="AB134" s="605"/>
      <c r="AC134" s="605"/>
      <c r="AD134" s="605"/>
      <c r="AE134" s="605"/>
      <c r="AF134" s="605"/>
      <c r="AG134" s="605"/>
      <c r="AH134" s="605"/>
      <c r="AI134" s="605"/>
      <c r="AJ134" s="605"/>
      <c r="AK134" s="605"/>
      <c r="AL134" s="605"/>
      <c r="AM134" s="605"/>
      <c r="AN134" s="605"/>
      <c r="AO134" s="605"/>
      <c r="AP134" s="605"/>
      <c r="AQ134" s="605"/>
      <c r="AR134" s="605"/>
      <c r="AS134" s="605"/>
      <c r="AT134" s="605"/>
      <c r="AU134" s="605"/>
      <c r="AV134" s="605"/>
      <c r="AW134" s="605"/>
      <c r="AX134" s="605"/>
      <c r="AY134" s="605"/>
      <c r="AZ134" s="605"/>
      <c r="BA134" s="605"/>
      <c r="BB134" s="605"/>
      <c r="BC134" s="605"/>
      <c r="BD134" s="605"/>
      <c r="BE134" s="605"/>
      <c r="BF134" s="605"/>
      <c r="BG134" s="570"/>
      <c r="BH134" s="570"/>
      <c r="BI134" s="570"/>
      <c r="BJ134" s="570"/>
      <c r="BK134" s="570"/>
      <c r="BL134" s="570"/>
      <c r="BM134" s="570"/>
      <c r="BN134" s="570"/>
      <c r="BO134" s="570"/>
      <c r="BP134" s="570"/>
      <c r="BQ134" s="570"/>
      <c r="BR134" s="570"/>
      <c r="BS134" s="570"/>
      <c r="BT134" s="570"/>
      <c r="BU134" s="570"/>
      <c r="BV134" s="570"/>
      <c r="BW134" s="570"/>
      <c r="BX134" s="570"/>
      <c r="BY134" s="570"/>
      <c r="BZ134" s="570"/>
      <c r="CA134" s="570"/>
      <c r="CB134" s="570"/>
      <c r="CC134" s="570"/>
      <c r="CD134" s="570"/>
      <c r="CE134" s="571"/>
      <c r="CF134" s="569"/>
      <c r="CG134" s="570"/>
      <c r="CH134" s="570"/>
      <c r="CI134" s="570"/>
      <c r="CJ134" s="570"/>
      <c r="CK134" s="570"/>
      <c r="CL134" s="570"/>
      <c r="CM134" s="570"/>
      <c r="CN134" s="570"/>
      <c r="CO134" s="570"/>
      <c r="CP134" s="570"/>
      <c r="CQ134" s="571"/>
    </row>
    <row r="135" spans="1:95" ht="15.75" thickBot="1" x14ac:dyDescent="0.25">
      <c r="A135" s="591" t="s">
        <v>129</v>
      </c>
      <c r="B135" s="591"/>
      <c r="C135" s="591"/>
      <c r="D135" s="591"/>
      <c r="E135" s="591"/>
      <c r="F135" s="591"/>
      <c r="G135" s="591"/>
      <c r="H135" s="591"/>
      <c r="I135" s="591"/>
      <c r="J135" s="591"/>
      <c r="K135" s="591"/>
      <c r="L135" s="591"/>
      <c r="M135" s="591"/>
      <c r="N135" s="591"/>
      <c r="O135" s="591"/>
      <c r="P135" s="591"/>
      <c r="Q135" s="591"/>
      <c r="R135" s="591"/>
      <c r="S135" s="591"/>
      <c r="T135" s="591"/>
      <c r="U135" s="591"/>
      <c r="V135" s="709"/>
      <c r="W135" s="709"/>
      <c r="X135" s="709"/>
      <c r="Y135" s="709"/>
      <c r="Z135" s="709"/>
      <c r="AA135" s="709"/>
      <c r="AB135" s="709"/>
      <c r="AC135" s="709"/>
      <c r="AD135" s="709"/>
      <c r="AE135" s="709"/>
      <c r="AF135" s="709"/>
      <c r="AG135" s="709"/>
      <c r="AH135" s="709"/>
      <c r="AI135" s="709"/>
      <c r="AJ135" s="709"/>
      <c r="AK135" s="709"/>
      <c r="AL135" s="709"/>
      <c r="AM135" s="709"/>
      <c r="AN135" s="709"/>
      <c r="AO135" s="709"/>
      <c r="AP135" s="709"/>
      <c r="AQ135" s="709"/>
      <c r="AR135" s="709"/>
      <c r="AS135" s="709"/>
      <c r="AT135" s="709"/>
      <c r="AU135" s="709"/>
      <c r="AV135" s="709"/>
      <c r="AW135" s="709"/>
      <c r="AX135" s="709"/>
      <c r="AY135" s="709"/>
      <c r="AZ135" s="709"/>
      <c r="BA135" s="709"/>
      <c r="BB135" s="709"/>
      <c r="BC135" s="709"/>
      <c r="BD135" s="709"/>
      <c r="BE135" s="709"/>
      <c r="BF135" s="709"/>
      <c r="BG135" s="570"/>
      <c r="BH135" s="570"/>
      <c r="BI135" s="570"/>
      <c r="BJ135" s="570"/>
      <c r="BK135" s="570"/>
      <c r="BL135" s="570"/>
      <c r="BM135" s="570"/>
      <c r="BN135" s="570"/>
      <c r="BO135" s="570"/>
      <c r="BP135" s="570"/>
      <c r="BQ135" s="570"/>
      <c r="BR135" s="570"/>
      <c r="BS135" s="570"/>
      <c r="BT135" s="570"/>
      <c r="BU135" s="570"/>
      <c r="BV135" s="570"/>
      <c r="BW135" s="570"/>
      <c r="BX135" s="570"/>
      <c r="BY135" s="570"/>
      <c r="BZ135" s="570"/>
      <c r="CA135" s="570"/>
      <c r="CB135" s="570"/>
      <c r="CC135" s="570"/>
      <c r="CD135" s="570"/>
      <c r="CE135" s="571"/>
      <c r="CF135" s="572"/>
      <c r="CG135" s="573"/>
      <c r="CH135" s="573"/>
      <c r="CI135" s="573"/>
      <c r="CJ135" s="573"/>
      <c r="CK135" s="573"/>
      <c r="CL135" s="573"/>
      <c r="CM135" s="573"/>
      <c r="CN135" s="573"/>
      <c r="CO135" s="573"/>
      <c r="CP135" s="573"/>
      <c r="CQ135" s="574"/>
    </row>
    <row r="136" spans="1:95" ht="13.5" customHeight="1" x14ac:dyDescent="0.2">
      <c r="A136" s="582"/>
      <c r="B136" s="582"/>
      <c r="C136" s="582"/>
      <c r="D136" s="582"/>
      <c r="E136" s="582"/>
      <c r="F136" s="582"/>
      <c r="G136" s="582"/>
      <c r="H136" s="582"/>
      <c r="I136" s="582"/>
      <c r="J136" s="582"/>
      <c r="K136" s="582"/>
      <c r="L136" s="582"/>
      <c r="M136" s="582"/>
      <c r="N136" s="582"/>
      <c r="O136" s="582"/>
      <c r="P136" s="582"/>
      <c r="Q136" s="582"/>
      <c r="R136" s="582"/>
      <c r="S136" s="582"/>
      <c r="T136" s="582"/>
      <c r="U136" s="582"/>
      <c r="V136" s="582"/>
      <c r="W136" s="582"/>
      <c r="X136" s="582"/>
      <c r="Y136" s="582"/>
      <c r="Z136" s="582"/>
      <c r="AA136" s="582"/>
      <c r="AB136" s="582"/>
      <c r="AC136" s="582"/>
      <c r="AD136" s="582"/>
      <c r="AE136" s="582"/>
      <c r="AF136" s="582"/>
      <c r="AG136" s="582"/>
      <c r="AH136" s="582"/>
      <c r="AI136" s="582"/>
      <c r="AJ136" s="582"/>
      <c r="AK136" s="582"/>
      <c r="AL136" s="582"/>
      <c r="AM136" s="582"/>
      <c r="AN136" s="582"/>
      <c r="AO136" s="582"/>
      <c r="AP136" s="582"/>
      <c r="AQ136" s="582"/>
      <c r="AR136" s="582"/>
      <c r="AS136" s="582"/>
      <c r="AT136" s="582"/>
      <c r="AU136" s="582"/>
      <c r="AV136" s="582"/>
      <c r="AW136" s="582"/>
      <c r="AX136" s="582"/>
      <c r="AY136" s="582"/>
      <c r="AZ136" s="582"/>
      <c r="BA136" s="582"/>
      <c r="BB136" s="582"/>
      <c r="BC136" s="582"/>
      <c r="BD136" s="582"/>
      <c r="BE136" s="582"/>
      <c r="BF136" s="582"/>
      <c r="BG136" s="214"/>
      <c r="BH136" s="214"/>
      <c r="BI136" s="214"/>
      <c r="BJ136" s="214"/>
      <c r="BK136" s="214"/>
      <c r="BL136" s="214"/>
      <c r="BM136" s="214"/>
      <c r="BN136" s="214"/>
      <c r="BO136" s="214"/>
      <c r="BP136" s="214"/>
      <c r="BQ136" s="214"/>
      <c r="BR136" s="214"/>
      <c r="BS136" s="214"/>
      <c r="BT136" s="214"/>
      <c r="BU136" s="214"/>
      <c r="BV136" s="214"/>
      <c r="BW136" s="214"/>
      <c r="BX136" s="214"/>
      <c r="BY136" s="214"/>
      <c r="BZ136" s="214"/>
      <c r="CA136" s="214"/>
      <c r="CB136" s="214"/>
      <c r="CC136" s="214"/>
      <c r="CD136" s="214"/>
      <c r="CE136" s="214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2" t="s">
        <v>130</v>
      </c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18" x14ac:dyDescent="0.2">
      <c r="A138" s="552" t="s">
        <v>131</v>
      </c>
      <c r="B138" s="552"/>
      <c r="C138" s="552"/>
      <c r="D138" s="552"/>
      <c r="E138" s="552"/>
      <c r="F138" s="552"/>
      <c r="G138" s="552"/>
      <c r="H138" s="552"/>
      <c r="I138" s="552"/>
      <c r="J138" s="552"/>
      <c r="K138" s="552"/>
      <c r="L138" s="552"/>
      <c r="M138" s="552"/>
      <c r="N138" s="552"/>
      <c r="O138" s="552"/>
      <c r="P138" s="552"/>
      <c r="Q138" s="552"/>
      <c r="R138" s="552"/>
      <c r="S138" s="552"/>
      <c r="T138" s="552"/>
      <c r="U138" s="552"/>
      <c r="V138" s="552"/>
      <c r="W138" s="552"/>
      <c r="X138" s="552"/>
      <c r="Y138" s="552"/>
      <c r="Z138" s="552"/>
      <c r="AA138" s="552"/>
      <c r="AB138" s="552"/>
      <c r="AC138" s="552"/>
      <c r="AD138" s="552"/>
      <c r="AE138" s="552"/>
      <c r="AF138" s="552"/>
      <c r="AG138" s="552"/>
      <c r="AH138" s="552"/>
      <c r="AI138" s="552"/>
      <c r="AJ138" s="552"/>
      <c r="AK138" s="552"/>
      <c r="AL138" s="552"/>
      <c r="AM138" s="552"/>
      <c r="AN138" s="552"/>
      <c r="AO138" s="552"/>
      <c r="AP138" s="552"/>
      <c r="AQ138" s="552"/>
      <c r="AR138" s="552"/>
      <c r="AS138" s="552"/>
      <c r="AT138" s="552"/>
      <c r="AU138" s="552"/>
      <c r="AV138" s="552"/>
      <c r="AW138" s="552"/>
      <c r="AX138" s="552"/>
      <c r="AY138" s="552"/>
      <c r="AZ138" s="552"/>
      <c r="BA138" s="552"/>
      <c r="BB138" s="552"/>
      <c r="BC138" s="552"/>
      <c r="BD138" s="552"/>
      <c r="BE138" s="552"/>
      <c r="BF138" s="552"/>
      <c r="BG138" s="552"/>
      <c r="BH138" s="552"/>
      <c r="BI138" s="552"/>
      <c r="BJ138" s="552"/>
      <c r="BK138" s="552"/>
      <c r="BL138" s="552"/>
      <c r="BM138" s="552"/>
      <c r="BN138" s="552"/>
      <c r="BO138" s="552"/>
      <c r="BP138" s="552"/>
      <c r="BQ138" s="552"/>
      <c r="BR138" s="552"/>
      <c r="BS138" s="552"/>
      <c r="BT138" s="552"/>
      <c r="BU138" s="552"/>
      <c r="BV138" s="552"/>
      <c r="BW138" s="552"/>
      <c r="BX138" s="552"/>
      <c r="BY138" s="552"/>
      <c r="BZ138" s="552"/>
      <c r="CA138" s="552"/>
      <c r="CB138" s="552"/>
      <c r="CC138" s="552"/>
      <c r="CD138" s="552"/>
      <c r="CE138" s="552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63" customHeight="1" x14ac:dyDescent="0.2">
      <c r="A139" s="540" t="s">
        <v>39</v>
      </c>
      <c r="B139" s="541"/>
      <c r="C139" s="541"/>
      <c r="D139" s="541"/>
      <c r="E139" s="541"/>
      <c r="F139" s="541"/>
      <c r="G139" s="542"/>
      <c r="H139" s="534" t="s">
        <v>132</v>
      </c>
      <c r="I139" s="535"/>
      <c r="J139" s="535"/>
      <c r="K139" s="535"/>
      <c r="L139" s="535"/>
      <c r="M139" s="535"/>
      <c r="N139" s="535"/>
      <c r="O139" s="535"/>
      <c r="P139" s="535"/>
      <c r="Q139" s="535"/>
      <c r="R139" s="535"/>
      <c r="S139" s="536"/>
      <c r="T139" s="534" t="s">
        <v>133</v>
      </c>
      <c r="U139" s="535"/>
      <c r="V139" s="535"/>
      <c r="W139" s="535"/>
      <c r="X139" s="535"/>
      <c r="Y139" s="535"/>
      <c r="Z139" s="535"/>
      <c r="AA139" s="535"/>
      <c r="AB139" s="535"/>
      <c r="AC139" s="535"/>
      <c r="AD139" s="535"/>
      <c r="AE139" s="536"/>
      <c r="AF139" s="534" t="s">
        <v>134</v>
      </c>
      <c r="AG139" s="535"/>
      <c r="AH139" s="535"/>
      <c r="AI139" s="535"/>
      <c r="AJ139" s="535"/>
      <c r="AK139" s="535"/>
      <c r="AL139" s="535"/>
      <c r="AM139" s="535"/>
      <c r="AN139" s="535"/>
      <c r="AO139" s="535"/>
      <c r="AP139" s="535"/>
      <c r="AQ139" s="535"/>
      <c r="AR139" s="535"/>
      <c r="AS139" s="535"/>
      <c r="AT139" s="535"/>
      <c r="AU139" s="535"/>
      <c r="AV139" s="535"/>
      <c r="AW139" s="535"/>
      <c r="AX139" s="535"/>
      <c r="AY139" s="535"/>
      <c r="AZ139" s="535"/>
      <c r="BA139" s="535"/>
      <c r="BB139" s="535"/>
      <c r="BC139" s="535"/>
      <c r="BD139" s="535"/>
      <c r="BE139" s="535"/>
      <c r="BF139" s="535"/>
      <c r="BG139" s="535"/>
      <c r="BH139" s="535"/>
      <c r="BI139" s="535"/>
      <c r="BJ139" s="535"/>
      <c r="BK139" s="535"/>
      <c r="BL139" s="535"/>
      <c r="BM139" s="536"/>
      <c r="BN139" s="534" t="s">
        <v>135</v>
      </c>
      <c r="BO139" s="535"/>
      <c r="BP139" s="535"/>
      <c r="BQ139" s="535"/>
      <c r="BR139" s="535"/>
      <c r="BS139" s="535"/>
      <c r="BT139" s="535"/>
      <c r="BU139" s="535"/>
      <c r="BV139" s="535"/>
      <c r="BW139" s="535"/>
      <c r="BX139" s="535"/>
      <c r="BY139" s="535"/>
      <c r="BZ139" s="535"/>
      <c r="CA139" s="535"/>
      <c r="CB139" s="535"/>
      <c r="CC139" s="535"/>
      <c r="CD139" s="535"/>
      <c r="CE139" s="536"/>
      <c r="CF139" s="534" t="s">
        <v>136</v>
      </c>
      <c r="CG139" s="535"/>
      <c r="CH139" s="535"/>
      <c r="CI139" s="535"/>
      <c r="CJ139" s="535"/>
      <c r="CK139" s="535"/>
      <c r="CL139" s="535"/>
      <c r="CM139" s="535"/>
      <c r="CN139" s="535"/>
      <c r="CO139" s="535"/>
      <c r="CP139" s="535"/>
      <c r="CQ139" s="536"/>
    </row>
    <row r="140" spans="1:95" x14ac:dyDescent="0.2">
      <c r="A140" s="543"/>
      <c r="B140" s="544"/>
      <c r="C140" s="544"/>
      <c r="D140" s="544"/>
      <c r="E140" s="544"/>
      <c r="F140" s="544"/>
      <c r="G140" s="545"/>
      <c r="H140" s="540" t="s">
        <v>45</v>
      </c>
      <c r="I140" s="541"/>
      <c r="J140" s="541"/>
      <c r="K140" s="541"/>
      <c r="L140" s="541"/>
      <c r="M140" s="541"/>
      <c r="N140" s="541"/>
      <c r="O140" s="541"/>
      <c r="P140" s="541"/>
      <c r="Q140" s="541"/>
      <c r="R140" s="541"/>
      <c r="S140" s="542"/>
      <c r="T140" s="540" t="s">
        <v>45</v>
      </c>
      <c r="U140" s="541"/>
      <c r="V140" s="541"/>
      <c r="W140" s="541"/>
      <c r="X140" s="541"/>
      <c r="Y140" s="541"/>
      <c r="Z140" s="541"/>
      <c r="AA140" s="541"/>
      <c r="AB140" s="541"/>
      <c r="AC140" s="541"/>
      <c r="AD140" s="541"/>
      <c r="AE140" s="542"/>
      <c r="AF140" s="540" t="s">
        <v>45</v>
      </c>
      <c r="AG140" s="541"/>
      <c r="AH140" s="541"/>
      <c r="AI140" s="541"/>
      <c r="AJ140" s="541"/>
      <c r="AK140" s="541"/>
      <c r="AL140" s="541"/>
      <c r="AM140" s="541"/>
      <c r="AN140" s="541"/>
      <c r="AO140" s="541"/>
      <c r="AP140" s="541"/>
      <c r="AQ140" s="541"/>
      <c r="AR140" s="541"/>
      <c r="AS140" s="541"/>
      <c r="AT140" s="541"/>
      <c r="AU140" s="541"/>
      <c r="AV140" s="541"/>
      <c r="AW140" s="541"/>
      <c r="AX140" s="541"/>
      <c r="AY140" s="542"/>
      <c r="AZ140" s="540" t="s">
        <v>46</v>
      </c>
      <c r="BA140" s="541"/>
      <c r="BB140" s="541"/>
      <c r="BC140" s="541"/>
      <c r="BD140" s="541"/>
      <c r="BE140" s="541"/>
      <c r="BF140" s="541"/>
      <c r="BG140" s="541"/>
      <c r="BH140" s="541"/>
      <c r="BI140" s="541"/>
      <c r="BJ140" s="541"/>
      <c r="BK140" s="541"/>
      <c r="BL140" s="541"/>
      <c r="BM140" s="542"/>
      <c r="BN140" s="549" t="s">
        <v>6</v>
      </c>
      <c r="BO140" s="550"/>
      <c r="BP140" s="551" t="s">
        <v>187</v>
      </c>
      <c r="BQ140" s="551"/>
      <c r="BR140" s="560" t="s">
        <v>47</v>
      </c>
      <c r="BS140" s="561"/>
      <c r="BT140" s="549" t="s">
        <v>6</v>
      </c>
      <c r="BU140" s="550"/>
      <c r="BV140" s="551" t="s">
        <v>199</v>
      </c>
      <c r="BW140" s="551"/>
      <c r="BX140" s="560" t="s">
        <v>47</v>
      </c>
      <c r="BY140" s="561"/>
      <c r="BZ140" s="549" t="s">
        <v>6</v>
      </c>
      <c r="CA140" s="550"/>
      <c r="CB140" s="551" t="s">
        <v>200</v>
      </c>
      <c r="CC140" s="551"/>
      <c r="CD140" s="560" t="s">
        <v>47</v>
      </c>
      <c r="CE140" s="561"/>
      <c r="CF140" s="540" t="s">
        <v>48</v>
      </c>
      <c r="CG140" s="541"/>
      <c r="CH140" s="541"/>
      <c r="CI140" s="541"/>
      <c r="CJ140" s="541"/>
      <c r="CK140" s="542"/>
      <c r="CL140" s="540" t="s">
        <v>49</v>
      </c>
      <c r="CM140" s="541"/>
      <c r="CN140" s="541"/>
      <c r="CO140" s="541"/>
      <c r="CP140" s="541"/>
      <c r="CQ140" s="542"/>
    </row>
    <row r="141" spans="1:95" x14ac:dyDescent="0.2">
      <c r="A141" s="543"/>
      <c r="B141" s="544"/>
      <c r="C141" s="544"/>
      <c r="D141" s="544"/>
      <c r="E141" s="544"/>
      <c r="F141" s="544"/>
      <c r="G141" s="545"/>
      <c r="H141" s="543"/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5"/>
      <c r="T141" s="543"/>
      <c r="U141" s="544"/>
      <c r="V141" s="544"/>
      <c r="W141" s="544"/>
      <c r="X141" s="544"/>
      <c r="Y141" s="544"/>
      <c r="Z141" s="544"/>
      <c r="AA141" s="544"/>
      <c r="AB141" s="544"/>
      <c r="AC141" s="544"/>
      <c r="AD141" s="544"/>
      <c r="AE141" s="545"/>
      <c r="AF141" s="543"/>
      <c r="AG141" s="544"/>
      <c r="AH141" s="544"/>
      <c r="AI141" s="544"/>
      <c r="AJ141" s="544"/>
      <c r="AK141" s="544"/>
      <c r="AL141" s="544"/>
      <c r="AM141" s="544"/>
      <c r="AN141" s="544"/>
      <c r="AO141" s="544"/>
      <c r="AP141" s="544"/>
      <c r="AQ141" s="544"/>
      <c r="AR141" s="544"/>
      <c r="AS141" s="544"/>
      <c r="AT141" s="544"/>
      <c r="AU141" s="544"/>
      <c r="AV141" s="544"/>
      <c r="AW141" s="544"/>
      <c r="AX141" s="544"/>
      <c r="AY141" s="545"/>
      <c r="AZ141" s="546"/>
      <c r="BA141" s="547"/>
      <c r="BB141" s="547"/>
      <c r="BC141" s="547"/>
      <c r="BD141" s="547"/>
      <c r="BE141" s="547"/>
      <c r="BF141" s="547"/>
      <c r="BG141" s="547"/>
      <c r="BH141" s="547"/>
      <c r="BI141" s="547"/>
      <c r="BJ141" s="547"/>
      <c r="BK141" s="547"/>
      <c r="BL141" s="547"/>
      <c r="BM141" s="548"/>
      <c r="BN141" s="543" t="s">
        <v>50</v>
      </c>
      <c r="BO141" s="544"/>
      <c r="BP141" s="544"/>
      <c r="BQ141" s="544"/>
      <c r="BR141" s="544"/>
      <c r="BS141" s="545"/>
      <c r="BT141" s="543" t="s">
        <v>51</v>
      </c>
      <c r="BU141" s="544"/>
      <c r="BV141" s="544"/>
      <c r="BW141" s="544"/>
      <c r="BX141" s="544"/>
      <c r="BY141" s="545"/>
      <c r="BZ141" s="543" t="s">
        <v>52</v>
      </c>
      <c r="CA141" s="544"/>
      <c r="CB141" s="544"/>
      <c r="CC141" s="544"/>
      <c r="CD141" s="544"/>
      <c r="CE141" s="545"/>
      <c r="CF141" s="543"/>
      <c r="CG141" s="544"/>
      <c r="CH141" s="544"/>
      <c r="CI141" s="544"/>
      <c r="CJ141" s="544"/>
      <c r="CK141" s="545"/>
      <c r="CL141" s="543"/>
      <c r="CM141" s="544"/>
      <c r="CN141" s="544"/>
      <c r="CO141" s="544"/>
      <c r="CP141" s="544"/>
      <c r="CQ141" s="545"/>
    </row>
    <row r="142" spans="1:95" x14ac:dyDescent="0.2">
      <c r="A142" s="543"/>
      <c r="B142" s="544"/>
      <c r="C142" s="544"/>
      <c r="D142" s="544"/>
      <c r="E142" s="544"/>
      <c r="F142" s="544"/>
      <c r="G142" s="545"/>
      <c r="H142" s="543"/>
      <c r="I142" s="544"/>
      <c r="J142" s="544"/>
      <c r="K142" s="544"/>
      <c r="L142" s="544"/>
      <c r="M142" s="544"/>
      <c r="N142" s="544"/>
      <c r="O142" s="544"/>
      <c r="P142" s="544"/>
      <c r="Q142" s="544"/>
      <c r="R142" s="544"/>
      <c r="S142" s="545"/>
      <c r="T142" s="543"/>
      <c r="U142" s="544"/>
      <c r="V142" s="544"/>
      <c r="W142" s="544"/>
      <c r="X142" s="544"/>
      <c r="Y142" s="544"/>
      <c r="Z142" s="544"/>
      <c r="AA142" s="544"/>
      <c r="AB142" s="544"/>
      <c r="AC142" s="544"/>
      <c r="AD142" s="544"/>
      <c r="AE142" s="545"/>
      <c r="AF142" s="543"/>
      <c r="AG142" s="544"/>
      <c r="AH142" s="544"/>
      <c r="AI142" s="544"/>
      <c r="AJ142" s="544"/>
      <c r="AK142" s="544"/>
      <c r="AL142" s="544"/>
      <c r="AM142" s="544"/>
      <c r="AN142" s="544"/>
      <c r="AO142" s="544"/>
      <c r="AP142" s="544"/>
      <c r="AQ142" s="544"/>
      <c r="AR142" s="544"/>
      <c r="AS142" s="544"/>
      <c r="AT142" s="544"/>
      <c r="AU142" s="544"/>
      <c r="AV142" s="544"/>
      <c r="AW142" s="544"/>
      <c r="AX142" s="544"/>
      <c r="AY142" s="545"/>
      <c r="AZ142" s="540" t="s">
        <v>53</v>
      </c>
      <c r="BA142" s="541"/>
      <c r="BB142" s="541"/>
      <c r="BC142" s="541"/>
      <c r="BD142" s="541"/>
      <c r="BE142" s="541"/>
      <c r="BF142" s="542"/>
      <c r="BG142" s="540" t="s">
        <v>54</v>
      </c>
      <c r="BH142" s="541"/>
      <c r="BI142" s="541"/>
      <c r="BJ142" s="541"/>
      <c r="BK142" s="541"/>
      <c r="BL142" s="541"/>
      <c r="BM142" s="542"/>
      <c r="BN142" s="543"/>
      <c r="BO142" s="544"/>
      <c r="BP142" s="544"/>
      <c r="BQ142" s="544"/>
      <c r="BR142" s="544"/>
      <c r="BS142" s="545"/>
      <c r="BT142" s="543"/>
      <c r="BU142" s="544"/>
      <c r="BV142" s="544"/>
      <c r="BW142" s="544"/>
      <c r="BX142" s="544"/>
      <c r="BY142" s="545"/>
      <c r="BZ142" s="543"/>
      <c r="CA142" s="544"/>
      <c r="CB142" s="544"/>
      <c r="CC142" s="544"/>
      <c r="CD142" s="544"/>
      <c r="CE142" s="545"/>
      <c r="CF142" s="543"/>
      <c r="CG142" s="544"/>
      <c r="CH142" s="544"/>
      <c r="CI142" s="544"/>
      <c r="CJ142" s="544"/>
      <c r="CK142" s="545"/>
      <c r="CL142" s="543"/>
      <c r="CM142" s="544"/>
      <c r="CN142" s="544"/>
      <c r="CO142" s="544"/>
      <c r="CP142" s="544"/>
      <c r="CQ142" s="545"/>
    </row>
    <row r="143" spans="1:95" ht="9" customHeight="1" x14ac:dyDescent="0.2">
      <c r="A143" s="546"/>
      <c r="B143" s="547"/>
      <c r="C143" s="547"/>
      <c r="D143" s="547"/>
      <c r="E143" s="547"/>
      <c r="F143" s="547"/>
      <c r="G143" s="548"/>
      <c r="H143" s="546"/>
      <c r="I143" s="547"/>
      <c r="J143" s="547"/>
      <c r="K143" s="547"/>
      <c r="L143" s="547"/>
      <c r="M143" s="547"/>
      <c r="N143" s="547"/>
      <c r="O143" s="547"/>
      <c r="P143" s="547"/>
      <c r="Q143" s="547"/>
      <c r="R143" s="547"/>
      <c r="S143" s="548"/>
      <c r="T143" s="546"/>
      <c r="U143" s="547"/>
      <c r="V143" s="547"/>
      <c r="W143" s="547"/>
      <c r="X143" s="547"/>
      <c r="Y143" s="547"/>
      <c r="Z143" s="547"/>
      <c r="AA143" s="547"/>
      <c r="AB143" s="547"/>
      <c r="AC143" s="547"/>
      <c r="AD143" s="547"/>
      <c r="AE143" s="548"/>
      <c r="AF143" s="546"/>
      <c r="AG143" s="547"/>
      <c r="AH143" s="547"/>
      <c r="AI143" s="547"/>
      <c r="AJ143" s="547"/>
      <c r="AK143" s="547"/>
      <c r="AL143" s="547"/>
      <c r="AM143" s="547"/>
      <c r="AN143" s="547"/>
      <c r="AO143" s="547"/>
      <c r="AP143" s="547"/>
      <c r="AQ143" s="547"/>
      <c r="AR143" s="547"/>
      <c r="AS143" s="547"/>
      <c r="AT143" s="547"/>
      <c r="AU143" s="547"/>
      <c r="AV143" s="547"/>
      <c r="AW143" s="547"/>
      <c r="AX143" s="547"/>
      <c r="AY143" s="548"/>
      <c r="AZ143" s="546"/>
      <c r="BA143" s="547"/>
      <c r="BB143" s="547"/>
      <c r="BC143" s="547"/>
      <c r="BD143" s="547"/>
      <c r="BE143" s="547"/>
      <c r="BF143" s="548"/>
      <c r="BG143" s="546"/>
      <c r="BH143" s="547"/>
      <c r="BI143" s="547"/>
      <c r="BJ143" s="547"/>
      <c r="BK143" s="547"/>
      <c r="BL143" s="547"/>
      <c r="BM143" s="548"/>
      <c r="BN143" s="546"/>
      <c r="BO143" s="547"/>
      <c r="BP143" s="547"/>
      <c r="BQ143" s="547"/>
      <c r="BR143" s="547"/>
      <c r="BS143" s="548"/>
      <c r="BT143" s="546"/>
      <c r="BU143" s="547"/>
      <c r="BV143" s="547"/>
      <c r="BW143" s="547"/>
      <c r="BX143" s="547"/>
      <c r="BY143" s="548"/>
      <c r="BZ143" s="546"/>
      <c r="CA143" s="547"/>
      <c r="CB143" s="547"/>
      <c r="CC143" s="547"/>
      <c r="CD143" s="547"/>
      <c r="CE143" s="548"/>
      <c r="CF143" s="546"/>
      <c r="CG143" s="547"/>
      <c r="CH143" s="547"/>
      <c r="CI143" s="547"/>
      <c r="CJ143" s="547"/>
      <c r="CK143" s="548"/>
      <c r="CL143" s="546"/>
      <c r="CM143" s="547"/>
      <c r="CN143" s="547"/>
      <c r="CO143" s="547"/>
      <c r="CP143" s="547"/>
      <c r="CQ143" s="548"/>
    </row>
    <row r="144" spans="1:95" x14ac:dyDescent="0.2">
      <c r="A144" s="534" t="s">
        <v>30</v>
      </c>
      <c r="B144" s="535"/>
      <c r="C144" s="535"/>
      <c r="D144" s="535"/>
      <c r="E144" s="535"/>
      <c r="F144" s="535"/>
      <c r="G144" s="536"/>
      <c r="H144" s="534" t="s">
        <v>55</v>
      </c>
      <c r="I144" s="535"/>
      <c r="J144" s="535"/>
      <c r="K144" s="535"/>
      <c r="L144" s="535"/>
      <c r="M144" s="535"/>
      <c r="N144" s="535"/>
      <c r="O144" s="535"/>
      <c r="P144" s="535"/>
      <c r="Q144" s="535"/>
      <c r="R144" s="535"/>
      <c r="S144" s="536"/>
      <c r="T144" s="534" t="s">
        <v>56</v>
      </c>
      <c r="U144" s="535"/>
      <c r="V144" s="535"/>
      <c r="W144" s="535"/>
      <c r="X144" s="535"/>
      <c r="Y144" s="535"/>
      <c r="Z144" s="535"/>
      <c r="AA144" s="535"/>
      <c r="AB144" s="535"/>
      <c r="AC144" s="535"/>
      <c r="AD144" s="535"/>
      <c r="AE144" s="536"/>
      <c r="AF144" s="534" t="s">
        <v>57</v>
      </c>
      <c r="AG144" s="535"/>
      <c r="AH144" s="535"/>
      <c r="AI144" s="535"/>
      <c r="AJ144" s="535"/>
      <c r="AK144" s="535"/>
      <c r="AL144" s="535"/>
      <c r="AM144" s="535"/>
      <c r="AN144" s="535"/>
      <c r="AO144" s="535"/>
      <c r="AP144" s="535"/>
      <c r="AQ144" s="535"/>
      <c r="AR144" s="535"/>
      <c r="AS144" s="535"/>
      <c r="AT144" s="535"/>
      <c r="AU144" s="535"/>
      <c r="AV144" s="535"/>
      <c r="AW144" s="535"/>
      <c r="AX144" s="535"/>
      <c r="AY144" s="536"/>
      <c r="AZ144" s="534" t="s">
        <v>58</v>
      </c>
      <c r="BA144" s="535"/>
      <c r="BB144" s="535"/>
      <c r="BC144" s="535"/>
      <c r="BD144" s="535"/>
      <c r="BE144" s="535"/>
      <c r="BF144" s="536"/>
      <c r="BG144" s="534" t="s">
        <v>59</v>
      </c>
      <c r="BH144" s="535"/>
      <c r="BI144" s="535"/>
      <c r="BJ144" s="535"/>
      <c r="BK144" s="535"/>
      <c r="BL144" s="535"/>
      <c r="BM144" s="536"/>
      <c r="BN144" s="534" t="s">
        <v>60</v>
      </c>
      <c r="BO144" s="535"/>
      <c r="BP144" s="535"/>
      <c r="BQ144" s="535"/>
      <c r="BR144" s="535"/>
      <c r="BS144" s="536"/>
      <c r="BT144" s="534" t="s">
        <v>61</v>
      </c>
      <c r="BU144" s="535"/>
      <c r="BV144" s="535"/>
      <c r="BW144" s="535"/>
      <c r="BX144" s="535"/>
      <c r="BY144" s="536"/>
      <c r="BZ144" s="534" t="s">
        <v>62</v>
      </c>
      <c r="CA144" s="535"/>
      <c r="CB144" s="535"/>
      <c r="CC144" s="535"/>
      <c r="CD144" s="535"/>
      <c r="CE144" s="536"/>
      <c r="CF144" s="534" t="s">
        <v>63</v>
      </c>
      <c r="CG144" s="535"/>
      <c r="CH144" s="535"/>
      <c r="CI144" s="535"/>
      <c r="CJ144" s="535"/>
      <c r="CK144" s="536"/>
      <c r="CL144" s="534" t="s">
        <v>64</v>
      </c>
      <c r="CM144" s="535"/>
      <c r="CN144" s="535"/>
      <c r="CO144" s="535"/>
      <c r="CP144" s="535"/>
      <c r="CQ144" s="536"/>
    </row>
    <row r="145" spans="1:95" hidden="1" x14ac:dyDescent="0.2">
      <c r="A145" s="670"/>
      <c r="B145" s="671"/>
      <c r="C145" s="671"/>
      <c r="D145" s="671"/>
      <c r="E145" s="671"/>
      <c r="F145" s="671"/>
      <c r="G145" s="672"/>
      <c r="H145" s="673"/>
      <c r="I145" s="674"/>
      <c r="J145" s="674"/>
      <c r="K145" s="674"/>
      <c r="L145" s="674"/>
      <c r="M145" s="674"/>
      <c r="N145" s="674"/>
      <c r="O145" s="674"/>
      <c r="P145" s="674"/>
      <c r="Q145" s="674"/>
      <c r="R145" s="674"/>
      <c r="S145" s="675"/>
      <c r="T145" s="673"/>
      <c r="U145" s="674"/>
      <c r="V145" s="674"/>
      <c r="W145" s="674"/>
      <c r="X145" s="674"/>
      <c r="Y145" s="674"/>
      <c r="Z145" s="674"/>
      <c r="AA145" s="674"/>
      <c r="AB145" s="674"/>
      <c r="AC145" s="674"/>
      <c r="AD145" s="674"/>
      <c r="AE145" s="675"/>
      <c r="AF145" s="101"/>
      <c r="AG145" s="674"/>
      <c r="AH145" s="674"/>
      <c r="AI145" s="674"/>
      <c r="AJ145" s="674"/>
      <c r="AK145" s="674"/>
      <c r="AL145" s="674"/>
      <c r="AM145" s="674"/>
      <c r="AN145" s="674"/>
      <c r="AO145" s="674"/>
      <c r="AP145" s="674"/>
      <c r="AQ145" s="674"/>
      <c r="AR145" s="674"/>
      <c r="AS145" s="674"/>
      <c r="AT145" s="674"/>
      <c r="AU145" s="674"/>
      <c r="AV145" s="674"/>
      <c r="AW145" s="674"/>
      <c r="AX145" s="674"/>
      <c r="AY145" s="675"/>
      <c r="AZ145" s="540"/>
      <c r="BA145" s="541"/>
      <c r="BB145" s="541"/>
      <c r="BC145" s="541"/>
      <c r="BD145" s="541"/>
      <c r="BE145" s="541"/>
      <c r="BF145" s="542"/>
      <c r="BG145" s="540"/>
      <c r="BH145" s="541"/>
      <c r="BI145" s="541"/>
      <c r="BJ145" s="541"/>
      <c r="BK145" s="541"/>
      <c r="BL145" s="541"/>
      <c r="BM145" s="542"/>
      <c r="BN145" s="518"/>
      <c r="BO145" s="519"/>
      <c r="BP145" s="519"/>
      <c r="BQ145" s="519"/>
      <c r="BR145" s="519"/>
      <c r="BS145" s="520"/>
      <c r="BT145" s="518"/>
      <c r="BU145" s="519"/>
      <c r="BV145" s="519"/>
      <c r="BW145" s="519"/>
      <c r="BX145" s="519"/>
      <c r="BY145" s="520"/>
      <c r="BZ145" s="518"/>
      <c r="CA145" s="519"/>
      <c r="CB145" s="519"/>
      <c r="CC145" s="519"/>
      <c r="CD145" s="519"/>
      <c r="CE145" s="520"/>
      <c r="CF145" s="518"/>
      <c r="CG145" s="519"/>
      <c r="CH145" s="519"/>
      <c r="CI145" s="519"/>
      <c r="CJ145" s="519"/>
      <c r="CK145" s="520"/>
      <c r="CL145" s="102"/>
      <c r="CM145" s="103"/>
      <c r="CN145" s="103"/>
      <c r="CO145" s="103"/>
      <c r="CP145" s="103"/>
      <c r="CQ145" s="104"/>
    </row>
    <row r="146" spans="1:95" hidden="1" x14ac:dyDescent="0.2">
      <c r="A146" s="710"/>
      <c r="B146" s="711"/>
      <c r="C146" s="711"/>
      <c r="D146" s="711"/>
      <c r="E146" s="711"/>
      <c r="F146" s="711"/>
      <c r="G146" s="712"/>
      <c r="H146" s="714"/>
      <c r="I146" s="715"/>
      <c r="J146" s="715"/>
      <c r="K146" s="715"/>
      <c r="L146" s="715"/>
      <c r="M146" s="715"/>
      <c r="N146" s="715"/>
      <c r="O146" s="715"/>
      <c r="P146" s="715"/>
      <c r="Q146" s="715"/>
      <c r="R146" s="715"/>
      <c r="S146" s="716"/>
      <c r="T146" s="714"/>
      <c r="U146" s="715"/>
      <c r="V146" s="715"/>
      <c r="W146" s="715"/>
      <c r="X146" s="715"/>
      <c r="Y146" s="715"/>
      <c r="Z146" s="715"/>
      <c r="AA146" s="715"/>
      <c r="AB146" s="715"/>
      <c r="AC146" s="715"/>
      <c r="AD146" s="715"/>
      <c r="AE146" s="716"/>
      <c r="AF146" s="105"/>
      <c r="AG146" s="715"/>
      <c r="AH146" s="715"/>
      <c r="AI146" s="715"/>
      <c r="AJ146" s="715"/>
      <c r="AK146" s="715"/>
      <c r="AL146" s="715"/>
      <c r="AM146" s="715"/>
      <c r="AN146" s="715"/>
      <c r="AO146" s="715"/>
      <c r="AP146" s="715"/>
      <c r="AQ146" s="715"/>
      <c r="AR146" s="715"/>
      <c r="AS146" s="715"/>
      <c r="AT146" s="715"/>
      <c r="AU146" s="715"/>
      <c r="AV146" s="715"/>
      <c r="AW146" s="715"/>
      <c r="AX146" s="715"/>
      <c r="AY146" s="716"/>
      <c r="AZ146" s="546"/>
      <c r="BA146" s="547"/>
      <c r="BB146" s="547"/>
      <c r="BC146" s="547"/>
      <c r="BD146" s="547"/>
      <c r="BE146" s="547"/>
      <c r="BF146" s="548"/>
      <c r="BG146" s="546"/>
      <c r="BH146" s="547"/>
      <c r="BI146" s="547"/>
      <c r="BJ146" s="547"/>
      <c r="BK146" s="547"/>
      <c r="BL146" s="547"/>
      <c r="BM146" s="548"/>
      <c r="BN146" s="518"/>
      <c r="BO146" s="519"/>
      <c r="BP146" s="519"/>
      <c r="BQ146" s="519"/>
      <c r="BR146" s="519"/>
      <c r="BS146" s="520"/>
      <c r="BT146" s="518"/>
      <c r="BU146" s="519"/>
      <c r="BV146" s="519"/>
      <c r="BW146" s="519"/>
      <c r="BX146" s="519"/>
      <c r="BY146" s="520"/>
      <c r="BZ146" s="518"/>
      <c r="CA146" s="519"/>
      <c r="CB146" s="519"/>
      <c r="CC146" s="519"/>
      <c r="CD146" s="519"/>
      <c r="CE146" s="520"/>
      <c r="CF146" s="105"/>
      <c r="CG146" s="106"/>
      <c r="CH146" s="106"/>
      <c r="CI146" s="106"/>
      <c r="CJ146" s="106"/>
      <c r="CK146" s="107"/>
      <c r="CL146" s="105"/>
      <c r="CM146" s="106"/>
      <c r="CN146" s="106"/>
      <c r="CO146" s="106"/>
      <c r="CP146" s="106"/>
      <c r="CQ146" s="107"/>
    </row>
    <row r="147" spans="1:95" x14ac:dyDescent="0.2">
      <c r="A147" s="537"/>
      <c r="B147" s="538"/>
      <c r="C147" s="538"/>
      <c r="D147" s="538"/>
      <c r="E147" s="538"/>
      <c r="F147" s="538"/>
      <c r="G147" s="539"/>
      <c r="H147" s="518"/>
      <c r="I147" s="519"/>
      <c r="J147" s="519"/>
      <c r="K147" s="519"/>
      <c r="L147" s="519"/>
      <c r="M147" s="519"/>
      <c r="N147" s="519"/>
      <c r="O147" s="519"/>
      <c r="P147" s="519"/>
      <c r="Q147" s="519"/>
      <c r="R147" s="519"/>
      <c r="S147" s="520"/>
      <c r="T147" s="518"/>
      <c r="U147" s="519"/>
      <c r="V147" s="519"/>
      <c r="W147" s="519"/>
      <c r="X147" s="519"/>
      <c r="Y147" s="519"/>
      <c r="Z147" s="519"/>
      <c r="AA147" s="519"/>
      <c r="AB147" s="519"/>
      <c r="AC147" s="519"/>
      <c r="AD147" s="519"/>
      <c r="AE147" s="520"/>
      <c r="AF147" s="518"/>
      <c r="AG147" s="519"/>
      <c r="AH147" s="519"/>
      <c r="AI147" s="519"/>
      <c r="AJ147" s="519"/>
      <c r="AK147" s="519"/>
      <c r="AL147" s="519"/>
      <c r="AM147" s="519"/>
      <c r="AN147" s="519"/>
      <c r="AO147" s="519"/>
      <c r="AP147" s="519"/>
      <c r="AQ147" s="519"/>
      <c r="AR147" s="519"/>
      <c r="AS147" s="519"/>
      <c r="AT147" s="519"/>
      <c r="AU147" s="519"/>
      <c r="AV147" s="519"/>
      <c r="AW147" s="519"/>
      <c r="AX147" s="519"/>
      <c r="AY147" s="520"/>
      <c r="AZ147" s="534"/>
      <c r="BA147" s="535"/>
      <c r="BB147" s="535"/>
      <c r="BC147" s="535"/>
      <c r="BD147" s="535"/>
      <c r="BE147" s="535"/>
      <c r="BF147" s="536"/>
      <c r="BG147" s="534"/>
      <c r="BH147" s="535"/>
      <c r="BI147" s="535"/>
      <c r="BJ147" s="535"/>
      <c r="BK147" s="535"/>
      <c r="BL147" s="535"/>
      <c r="BM147" s="536"/>
      <c r="BN147" s="518"/>
      <c r="BO147" s="519"/>
      <c r="BP147" s="519"/>
      <c r="BQ147" s="519"/>
      <c r="BR147" s="519"/>
      <c r="BS147" s="520"/>
      <c r="BT147" s="518"/>
      <c r="BU147" s="519"/>
      <c r="BV147" s="519"/>
      <c r="BW147" s="519"/>
      <c r="BX147" s="519"/>
      <c r="BY147" s="520"/>
      <c r="BZ147" s="518"/>
      <c r="CA147" s="519"/>
      <c r="CB147" s="519"/>
      <c r="CC147" s="519"/>
      <c r="CD147" s="519"/>
      <c r="CE147" s="520"/>
      <c r="CF147" s="518"/>
      <c r="CG147" s="519"/>
      <c r="CH147" s="519"/>
      <c r="CI147" s="519"/>
      <c r="CJ147" s="519"/>
      <c r="CK147" s="520"/>
      <c r="CL147" s="518"/>
      <c r="CM147" s="519"/>
      <c r="CN147" s="519"/>
      <c r="CO147" s="519"/>
      <c r="CP147" s="519"/>
      <c r="CQ147" s="520"/>
    </row>
    <row r="148" spans="1:95" hidden="1" x14ac:dyDescent="0.2">
      <c r="A148" s="591"/>
      <c r="B148" s="591"/>
      <c r="C148" s="591"/>
      <c r="D148" s="591"/>
      <c r="E148" s="591"/>
      <c r="F148" s="591"/>
      <c r="G148" s="591"/>
      <c r="H148" s="591"/>
      <c r="I148" s="591"/>
      <c r="J148" s="591"/>
      <c r="K148" s="591"/>
      <c r="L148" s="591"/>
      <c r="M148" s="591"/>
      <c r="N148" s="591"/>
      <c r="O148" s="591"/>
      <c r="P148" s="591"/>
      <c r="Q148" s="591"/>
      <c r="R148" s="591"/>
      <c r="S148" s="591"/>
      <c r="T148" s="591"/>
      <c r="U148" s="591"/>
      <c r="V148" s="591"/>
      <c r="W148" s="591"/>
      <c r="X148" s="591"/>
      <c r="Y148" s="591"/>
      <c r="Z148" s="591"/>
      <c r="AA148" s="591"/>
      <c r="AB148" s="591"/>
      <c r="AC148" s="591"/>
      <c r="AD148" s="591"/>
      <c r="AE148" s="591"/>
      <c r="AF148" s="591"/>
      <c r="AG148" s="591"/>
      <c r="AH148" s="591"/>
      <c r="AI148" s="591"/>
      <c r="AJ148" s="591"/>
      <c r="AK148" s="591"/>
      <c r="AL148" s="591"/>
      <c r="AM148" s="591"/>
      <c r="AN148" s="591"/>
      <c r="AO148" s="591"/>
      <c r="AP148" s="591"/>
      <c r="AQ148" s="591"/>
      <c r="AR148" s="591"/>
      <c r="AS148" s="591"/>
      <c r="AT148" s="591"/>
      <c r="AU148" s="591"/>
      <c r="AV148" s="591"/>
      <c r="AW148" s="591"/>
      <c r="AX148" s="591"/>
      <c r="AY148" s="591"/>
      <c r="AZ148" s="591"/>
      <c r="BA148" s="591"/>
      <c r="BB148" s="591"/>
      <c r="BC148" s="591"/>
      <c r="BD148" s="591"/>
      <c r="BE148" s="591"/>
      <c r="BF148" s="591"/>
      <c r="BG148" s="591"/>
      <c r="BH148" s="591"/>
      <c r="BI148" s="591"/>
      <c r="BJ148" s="591"/>
      <c r="BK148" s="591"/>
      <c r="BL148" s="591"/>
      <c r="BM148" s="591"/>
      <c r="BN148" s="591"/>
      <c r="BO148" s="591"/>
      <c r="BP148" s="591"/>
      <c r="BQ148" s="591"/>
      <c r="BR148" s="591"/>
      <c r="BS148" s="591"/>
      <c r="BT148" s="591"/>
      <c r="BU148" s="591"/>
      <c r="BV148" s="591"/>
      <c r="BW148" s="591"/>
      <c r="BX148" s="591"/>
      <c r="BY148" s="591"/>
      <c r="BZ148" s="591"/>
      <c r="CA148" s="591"/>
      <c r="CB148" s="591"/>
      <c r="CC148" s="591"/>
      <c r="CD148" s="591"/>
      <c r="CE148" s="591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x14ac:dyDescent="0.2">
      <c r="A149" s="552" t="s">
        <v>137</v>
      </c>
      <c r="B149" s="552"/>
      <c r="C149" s="552"/>
      <c r="D149" s="552"/>
      <c r="E149" s="552"/>
      <c r="F149" s="552"/>
      <c r="G149" s="552"/>
      <c r="H149" s="552"/>
      <c r="I149" s="552"/>
      <c r="J149" s="552"/>
      <c r="K149" s="552"/>
      <c r="L149" s="552"/>
      <c r="M149" s="552"/>
      <c r="N149" s="552"/>
      <c r="O149" s="552"/>
      <c r="P149" s="552"/>
      <c r="Q149" s="552"/>
      <c r="R149" s="552"/>
      <c r="S149" s="552"/>
      <c r="T149" s="552"/>
      <c r="U149" s="552"/>
      <c r="V149" s="552"/>
      <c r="W149" s="552"/>
      <c r="X149" s="552"/>
      <c r="Y149" s="552"/>
      <c r="Z149" s="552"/>
      <c r="AA149" s="552"/>
      <c r="AB149" s="552"/>
      <c r="AC149" s="552"/>
      <c r="AD149" s="552"/>
      <c r="AE149" s="552"/>
      <c r="AF149" s="552"/>
      <c r="AG149" s="552"/>
      <c r="AH149" s="552"/>
      <c r="AI149" s="552"/>
      <c r="AJ149" s="552"/>
      <c r="AK149" s="552"/>
      <c r="AL149" s="552"/>
      <c r="AM149" s="552"/>
      <c r="AN149" s="552"/>
      <c r="AO149" s="552"/>
      <c r="AP149" s="552"/>
      <c r="AQ149" s="552"/>
      <c r="AR149" s="552"/>
      <c r="AS149" s="552"/>
      <c r="AT149" s="552"/>
      <c r="AU149" s="552"/>
      <c r="AV149" s="552"/>
      <c r="AW149" s="552"/>
      <c r="AX149" s="552"/>
      <c r="AY149" s="552"/>
      <c r="AZ149" s="552"/>
      <c r="BA149" s="552"/>
      <c r="BB149" s="552"/>
      <c r="BC149" s="552"/>
      <c r="BD149" s="552"/>
      <c r="BE149" s="552"/>
      <c r="BF149" s="552"/>
      <c r="BG149" s="552"/>
      <c r="BH149" s="552"/>
      <c r="BI149" s="552"/>
      <c r="BJ149" s="552"/>
      <c r="BK149" s="552"/>
      <c r="BL149" s="552"/>
      <c r="BM149" s="552"/>
      <c r="BN149" s="552"/>
      <c r="BO149" s="552"/>
      <c r="BP149" s="552"/>
      <c r="BQ149" s="552"/>
      <c r="BR149" s="552"/>
      <c r="BS149" s="552"/>
      <c r="BT149" s="552"/>
      <c r="BU149" s="552"/>
      <c r="BV149" s="552"/>
      <c r="BW149" s="552"/>
      <c r="BX149" s="552"/>
      <c r="BY149" s="552"/>
      <c r="BZ149" s="552"/>
      <c r="CA149" s="552"/>
      <c r="CB149" s="552"/>
      <c r="CC149" s="552"/>
      <c r="CD149" s="552"/>
      <c r="CE149" s="552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62.25" customHeight="1" x14ac:dyDescent="0.2">
      <c r="A150" s="540" t="s">
        <v>39</v>
      </c>
      <c r="B150" s="541"/>
      <c r="C150" s="541"/>
      <c r="D150" s="541"/>
      <c r="E150" s="541"/>
      <c r="F150" s="541"/>
      <c r="G150" s="542"/>
      <c r="H150" s="534" t="s">
        <v>132</v>
      </c>
      <c r="I150" s="535"/>
      <c r="J150" s="535"/>
      <c r="K150" s="535"/>
      <c r="L150" s="535"/>
      <c r="M150" s="535"/>
      <c r="N150" s="535"/>
      <c r="O150" s="535"/>
      <c r="P150" s="535"/>
      <c r="Q150" s="535"/>
      <c r="R150" s="535"/>
      <c r="S150" s="536"/>
      <c r="T150" s="534" t="s">
        <v>133</v>
      </c>
      <c r="U150" s="535"/>
      <c r="V150" s="535"/>
      <c r="W150" s="535"/>
      <c r="X150" s="535"/>
      <c r="Y150" s="535"/>
      <c r="Z150" s="535"/>
      <c r="AA150" s="535"/>
      <c r="AB150" s="536"/>
      <c r="AC150" s="534" t="s">
        <v>138</v>
      </c>
      <c r="AD150" s="535"/>
      <c r="AE150" s="535"/>
      <c r="AF150" s="535"/>
      <c r="AG150" s="535"/>
      <c r="AH150" s="535"/>
      <c r="AI150" s="535"/>
      <c r="AJ150" s="535"/>
      <c r="AK150" s="535"/>
      <c r="AL150" s="535"/>
      <c r="AM150" s="535"/>
      <c r="AN150" s="535"/>
      <c r="AO150" s="535"/>
      <c r="AP150" s="535"/>
      <c r="AQ150" s="535"/>
      <c r="AR150" s="535"/>
      <c r="AS150" s="535"/>
      <c r="AT150" s="535"/>
      <c r="AU150" s="535"/>
      <c r="AV150" s="535"/>
      <c r="AW150" s="535"/>
      <c r="AX150" s="535"/>
      <c r="AY150" s="535"/>
      <c r="AZ150" s="535"/>
      <c r="BA150" s="536"/>
      <c r="BB150" s="534" t="s">
        <v>139</v>
      </c>
      <c r="BC150" s="535"/>
      <c r="BD150" s="535"/>
      <c r="BE150" s="535"/>
      <c r="BF150" s="535"/>
      <c r="BG150" s="535"/>
      <c r="BH150" s="535"/>
      <c r="BI150" s="535"/>
      <c r="BJ150" s="535"/>
      <c r="BK150" s="535"/>
      <c r="BL150" s="535"/>
      <c r="BM150" s="535"/>
      <c r="BN150" s="535"/>
      <c r="BO150" s="535"/>
      <c r="BP150" s="536"/>
      <c r="BQ150" s="534" t="s">
        <v>242</v>
      </c>
      <c r="BR150" s="535"/>
      <c r="BS150" s="535"/>
      <c r="BT150" s="535"/>
      <c r="BU150" s="535"/>
      <c r="BV150" s="535"/>
      <c r="BW150" s="535"/>
      <c r="BX150" s="535"/>
      <c r="BY150" s="535"/>
      <c r="BZ150" s="535"/>
      <c r="CA150" s="535"/>
      <c r="CB150" s="535"/>
      <c r="CC150" s="535"/>
      <c r="CD150" s="535"/>
      <c r="CE150" s="536"/>
      <c r="CF150" s="534" t="s">
        <v>243</v>
      </c>
      <c r="CG150" s="535"/>
      <c r="CH150" s="535"/>
      <c r="CI150" s="535"/>
      <c r="CJ150" s="535"/>
      <c r="CK150" s="535"/>
      <c r="CL150" s="535"/>
      <c r="CM150" s="535"/>
      <c r="CN150" s="535"/>
      <c r="CO150" s="535"/>
      <c r="CP150" s="535"/>
      <c r="CQ150" s="536"/>
    </row>
    <row r="151" spans="1:95" x14ac:dyDescent="0.2">
      <c r="A151" s="543"/>
      <c r="B151" s="544"/>
      <c r="C151" s="544"/>
      <c r="D151" s="544"/>
      <c r="E151" s="544"/>
      <c r="F151" s="544"/>
      <c r="G151" s="545"/>
      <c r="H151" s="540" t="s">
        <v>45</v>
      </c>
      <c r="I151" s="541"/>
      <c r="J151" s="541"/>
      <c r="K151" s="541"/>
      <c r="L151" s="541"/>
      <c r="M151" s="541"/>
      <c r="N151" s="541"/>
      <c r="O151" s="541"/>
      <c r="P151" s="541"/>
      <c r="Q151" s="541"/>
      <c r="R151" s="541"/>
      <c r="S151" s="542"/>
      <c r="T151" s="540" t="s">
        <v>45</v>
      </c>
      <c r="U151" s="541"/>
      <c r="V151" s="541"/>
      <c r="W151" s="541"/>
      <c r="X151" s="541"/>
      <c r="Y151" s="541"/>
      <c r="Z151" s="541"/>
      <c r="AA151" s="541"/>
      <c r="AB151" s="542"/>
      <c r="AC151" s="540" t="s">
        <v>140</v>
      </c>
      <c r="AD151" s="541"/>
      <c r="AE151" s="541"/>
      <c r="AF151" s="541"/>
      <c r="AG151" s="541"/>
      <c r="AH151" s="541"/>
      <c r="AI151" s="541"/>
      <c r="AJ151" s="541"/>
      <c r="AK151" s="541"/>
      <c r="AL151" s="541"/>
      <c r="AM151" s="541"/>
      <c r="AN151" s="541"/>
      <c r="AO151" s="541"/>
      <c r="AP151" s="541"/>
      <c r="AQ151" s="541"/>
      <c r="AR151" s="542"/>
      <c r="AS151" s="534" t="s">
        <v>80</v>
      </c>
      <c r="AT151" s="535"/>
      <c r="AU151" s="535"/>
      <c r="AV151" s="535"/>
      <c r="AW151" s="535"/>
      <c r="AX151" s="535"/>
      <c r="AY151" s="535"/>
      <c r="AZ151" s="535"/>
      <c r="BA151" s="536"/>
      <c r="BB151" s="549" t="s">
        <v>6</v>
      </c>
      <c r="BC151" s="550"/>
      <c r="BD151" s="551" t="s">
        <v>187</v>
      </c>
      <c r="BE151" s="551"/>
      <c r="BF151" s="220"/>
      <c r="BG151" s="549" t="s">
        <v>6</v>
      </c>
      <c r="BH151" s="550"/>
      <c r="BI151" s="551" t="s">
        <v>199</v>
      </c>
      <c r="BJ151" s="551"/>
      <c r="BK151" s="220"/>
      <c r="BL151" s="549" t="s">
        <v>6</v>
      </c>
      <c r="BM151" s="550"/>
      <c r="BN151" s="551" t="s">
        <v>200</v>
      </c>
      <c r="BO151" s="551"/>
      <c r="BP151" s="220"/>
      <c r="BQ151" s="549" t="s">
        <v>6</v>
      </c>
      <c r="BR151" s="550"/>
      <c r="BS151" s="551" t="s">
        <v>187</v>
      </c>
      <c r="BT151" s="551"/>
      <c r="BU151" s="220"/>
      <c r="BV151" s="549" t="s">
        <v>6</v>
      </c>
      <c r="BW151" s="550"/>
      <c r="BX151" s="551" t="s">
        <v>199</v>
      </c>
      <c r="BY151" s="551"/>
      <c r="BZ151" s="220"/>
      <c r="CA151" s="549" t="s">
        <v>6</v>
      </c>
      <c r="CB151" s="550"/>
      <c r="CC151" s="551" t="s">
        <v>200</v>
      </c>
      <c r="CD151" s="551"/>
      <c r="CE151" s="220"/>
      <c r="CF151" s="540" t="s">
        <v>48</v>
      </c>
      <c r="CG151" s="541"/>
      <c r="CH151" s="541"/>
      <c r="CI151" s="541"/>
      <c r="CJ151" s="541"/>
      <c r="CK151" s="542"/>
      <c r="CL151" s="540" t="s">
        <v>49</v>
      </c>
      <c r="CM151" s="541"/>
      <c r="CN151" s="541"/>
      <c r="CO151" s="541"/>
      <c r="CP151" s="541"/>
      <c r="CQ151" s="542"/>
    </row>
    <row r="152" spans="1:95" x14ac:dyDescent="0.2">
      <c r="A152" s="543"/>
      <c r="B152" s="544"/>
      <c r="C152" s="544"/>
      <c r="D152" s="544"/>
      <c r="E152" s="544"/>
      <c r="F152" s="544"/>
      <c r="G152" s="545"/>
      <c r="H152" s="543"/>
      <c r="I152" s="544"/>
      <c r="J152" s="544"/>
      <c r="K152" s="544"/>
      <c r="L152" s="544"/>
      <c r="M152" s="544"/>
      <c r="N152" s="544"/>
      <c r="O152" s="544"/>
      <c r="P152" s="544"/>
      <c r="Q152" s="544"/>
      <c r="R152" s="544"/>
      <c r="S152" s="545"/>
      <c r="T152" s="543"/>
      <c r="U152" s="544"/>
      <c r="V152" s="544"/>
      <c r="W152" s="544"/>
      <c r="X152" s="544"/>
      <c r="Y152" s="544"/>
      <c r="Z152" s="544"/>
      <c r="AA152" s="544"/>
      <c r="AB152" s="545"/>
      <c r="AC152" s="543"/>
      <c r="AD152" s="544"/>
      <c r="AE152" s="544"/>
      <c r="AF152" s="544"/>
      <c r="AG152" s="544"/>
      <c r="AH152" s="544"/>
      <c r="AI152" s="544"/>
      <c r="AJ152" s="544"/>
      <c r="AK152" s="544"/>
      <c r="AL152" s="544"/>
      <c r="AM152" s="544"/>
      <c r="AN152" s="544"/>
      <c r="AO152" s="544"/>
      <c r="AP152" s="544"/>
      <c r="AQ152" s="544"/>
      <c r="AR152" s="545"/>
      <c r="AS152" s="540" t="s">
        <v>53</v>
      </c>
      <c r="AT152" s="541"/>
      <c r="AU152" s="541"/>
      <c r="AV152" s="541"/>
      <c r="AW152" s="542"/>
      <c r="AX152" s="540" t="s">
        <v>54</v>
      </c>
      <c r="AY152" s="541"/>
      <c r="AZ152" s="541"/>
      <c r="BA152" s="542"/>
      <c r="BB152" s="543" t="s">
        <v>81</v>
      </c>
      <c r="BC152" s="544"/>
      <c r="BD152" s="544"/>
      <c r="BE152" s="544"/>
      <c r="BF152" s="545"/>
      <c r="BG152" s="543" t="s">
        <v>82</v>
      </c>
      <c r="BH152" s="544"/>
      <c r="BI152" s="544"/>
      <c r="BJ152" s="544"/>
      <c r="BK152" s="545"/>
      <c r="BL152" s="543" t="s">
        <v>83</v>
      </c>
      <c r="BM152" s="544"/>
      <c r="BN152" s="544"/>
      <c r="BO152" s="544"/>
      <c r="BP152" s="545"/>
      <c r="BQ152" s="543" t="s">
        <v>81</v>
      </c>
      <c r="BR152" s="544"/>
      <c r="BS152" s="544"/>
      <c r="BT152" s="544"/>
      <c r="BU152" s="545"/>
      <c r="BV152" s="543" t="s">
        <v>82</v>
      </c>
      <c r="BW152" s="544"/>
      <c r="BX152" s="544"/>
      <c r="BY152" s="544"/>
      <c r="BZ152" s="545"/>
      <c r="CA152" s="543" t="s">
        <v>83</v>
      </c>
      <c r="CB152" s="544"/>
      <c r="CC152" s="544"/>
      <c r="CD152" s="544"/>
      <c r="CE152" s="545"/>
      <c r="CF152" s="543"/>
      <c r="CG152" s="544"/>
      <c r="CH152" s="544"/>
      <c r="CI152" s="544"/>
      <c r="CJ152" s="544"/>
      <c r="CK152" s="545"/>
      <c r="CL152" s="543"/>
      <c r="CM152" s="544"/>
      <c r="CN152" s="544"/>
      <c r="CO152" s="544"/>
      <c r="CP152" s="544"/>
      <c r="CQ152" s="545"/>
    </row>
    <row r="153" spans="1:95" x14ac:dyDescent="0.2">
      <c r="A153" s="543"/>
      <c r="B153" s="544"/>
      <c r="C153" s="544"/>
      <c r="D153" s="544"/>
      <c r="E153" s="544"/>
      <c r="F153" s="544"/>
      <c r="G153" s="545"/>
      <c r="H153" s="543"/>
      <c r="I153" s="544"/>
      <c r="J153" s="544"/>
      <c r="K153" s="544"/>
      <c r="L153" s="544"/>
      <c r="M153" s="544"/>
      <c r="N153" s="544"/>
      <c r="O153" s="544"/>
      <c r="P153" s="544"/>
      <c r="Q153" s="544"/>
      <c r="R153" s="544"/>
      <c r="S153" s="545"/>
      <c r="T153" s="543"/>
      <c r="U153" s="544"/>
      <c r="V153" s="544"/>
      <c r="W153" s="544"/>
      <c r="X153" s="544"/>
      <c r="Y153" s="544"/>
      <c r="Z153" s="544"/>
      <c r="AA153" s="544"/>
      <c r="AB153" s="545"/>
      <c r="AC153" s="543"/>
      <c r="AD153" s="544"/>
      <c r="AE153" s="544"/>
      <c r="AF153" s="544"/>
      <c r="AG153" s="544"/>
      <c r="AH153" s="544"/>
      <c r="AI153" s="544"/>
      <c r="AJ153" s="544"/>
      <c r="AK153" s="544"/>
      <c r="AL153" s="544"/>
      <c r="AM153" s="544"/>
      <c r="AN153" s="544"/>
      <c r="AO153" s="544"/>
      <c r="AP153" s="544"/>
      <c r="AQ153" s="544"/>
      <c r="AR153" s="545"/>
      <c r="AS153" s="543"/>
      <c r="AT153" s="544"/>
      <c r="AU153" s="544"/>
      <c r="AV153" s="544"/>
      <c r="AW153" s="545"/>
      <c r="AX153" s="543"/>
      <c r="AY153" s="544"/>
      <c r="AZ153" s="544"/>
      <c r="BA153" s="545"/>
      <c r="BB153" s="543"/>
      <c r="BC153" s="544"/>
      <c r="BD153" s="544"/>
      <c r="BE153" s="544"/>
      <c r="BF153" s="545"/>
      <c r="BG153" s="543"/>
      <c r="BH153" s="544"/>
      <c r="BI153" s="544"/>
      <c r="BJ153" s="544"/>
      <c r="BK153" s="545"/>
      <c r="BL153" s="543"/>
      <c r="BM153" s="544"/>
      <c r="BN153" s="544"/>
      <c r="BO153" s="544"/>
      <c r="BP153" s="545"/>
      <c r="BQ153" s="543"/>
      <c r="BR153" s="544"/>
      <c r="BS153" s="544"/>
      <c r="BT153" s="544"/>
      <c r="BU153" s="545"/>
      <c r="BV153" s="543"/>
      <c r="BW153" s="544"/>
      <c r="BX153" s="544"/>
      <c r="BY153" s="544"/>
      <c r="BZ153" s="545"/>
      <c r="CA153" s="543"/>
      <c r="CB153" s="544"/>
      <c r="CC153" s="544"/>
      <c r="CD153" s="544"/>
      <c r="CE153" s="545"/>
      <c r="CF153" s="543"/>
      <c r="CG153" s="544"/>
      <c r="CH153" s="544"/>
      <c r="CI153" s="544"/>
      <c r="CJ153" s="544"/>
      <c r="CK153" s="545"/>
      <c r="CL153" s="543"/>
      <c r="CM153" s="544"/>
      <c r="CN153" s="544"/>
      <c r="CO153" s="544"/>
      <c r="CP153" s="544"/>
      <c r="CQ153" s="545"/>
    </row>
    <row r="154" spans="1:95" ht="32.25" customHeight="1" x14ac:dyDescent="0.2">
      <c r="A154" s="546"/>
      <c r="B154" s="547"/>
      <c r="C154" s="547"/>
      <c r="D154" s="547"/>
      <c r="E154" s="547"/>
      <c r="F154" s="547"/>
      <c r="G154" s="548"/>
      <c r="H154" s="546"/>
      <c r="I154" s="547"/>
      <c r="J154" s="547"/>
      <c r="K154" s="547"/>
      <c r="L154" s="547"/>
      <c r="M154" s="547"/>
      <c r="N154" s="547"/>
      <c r="O154" s="547"/>
      <c r="P154" s="547"/>
      <c r="Q154" s="547"/>
      <c r="R154" s="547"/>
      <c r="S154" s="548"/>
      <c r="T154" s="546"/>
      <c r="U154" s="547"/>
      <c r="V154" s="547"/>
      <c r="W154" s="547"/>
      <c r="X154" s="547"/>
      <c r="Y154" s="547"/>
      <c r="Z154" s="547"/>
      <c r="AA154" s="547"/>
      <c r="AB154" s="548"/>
      <c r="AC154" s="546"/>
      <c r="AD154" s="547"/>
      <c r="AE154" s="547"/>
      <c r="AF154" s="547"/>
      <c r="AG154" s="547"/>
      <c r="AH154" s="547"/>
      <c r="AI154" s="547"/>
      <c r="AJ154" s="547"/>
      <c r="AK154" s="547"/>
      <c r="AL154" s="547"/>
      <c r="AM154" s="547"/>
      <c r="AN154" s="547"/>
      <c r="AO154" s="547"/>
      <c r="AP154" s="547"/>
      <c r="AQ154" s="547"/>
      <c r="AR154" s="548"/>
      <c r="AS154" s="546"/>
      <c r="AT154" s="547"/>
      <c r="AU154" s="547"/>
      <c r="AV154" s="547"/>
      <c r="AW154" s="548"/>
      <c r="AX154" s="546"/>
      <c r="AY154" s="547"/>
      <c r="AZ154" s="547"/>
      <c r="BA154" s="548"/>
      <c r="BB154" s="546"/>
      <c r="BC154" s="547"/>
      <c r="BD154" s="547"/>
      <c r="BE154" s="547"/>
      <c r="BF154" s="548"/>
      <c r="BG154" s="546"/>
      <c r="BH154" s="547"/>
      <c r="BI154" s="547"/>
      <c r="BJ154" s="547"/>
      <c r="BK154" s="548"/>
      <c r="BL154" s="546"/>
      <c r="BM154" s="547"/>
      <c r="BN154" s="547"/>
      <c r="BO154" s="547"/>
      <c r="BP154" s="548"/>
      <c r="BQ154" s="546"/>
      <c r="BR154" s="547"/>
      <c r="BS154" s="547"/>
      <c r="BT154" s="547"/>
      <c r="BU154" s="548"/>
      <c r="BV154" s="546"/>
      <c r="BW154" s="547"/>
      <c r="BX154" s="547"/>
      <c r="BY154" s="547"/>
      <c r="BZ154" s="548"/>
      <c r="CA154" s="546"/>
      <c r="CB154" s="547"/>
      <c r="CC154" s="547"/>
      <c r="CD154" s="547"/>
      <c r="CE154" s="548"/>
      <c r="CF154" s="546"/>
      <c r="CG154" s="547"/>
      <c r="CH154" s="547"/>
      <c r="CI154" s="547"/>
      <c r="CJ154" s="547"/>
      <c r="CK154" s="548"/>
      <c r="CL154" s="546"/>
      <c r="CM154" s="547"/>
      <c r="CN154" s="547"/>
      <c r="CO154" s="547"/>
      <c r="CP154" s="547"/>
      <c r="CQ154" s="548"/>
    </row>
    <row r="155" spans="1:95" x14ac:dyDescent="0.2">
      <c r="A155" s="534" t="s">
        <v>30</v>
      </c>
      <c r="B155" s="535"/>
      <c r="C155" s="535"/>
      <c r="D155" s="535"/>
      <c r="E155" s="535"/>
      <c r="F155" s="535"/>
      <c r="G155" s="536"/>
      <c r="H155" s="534" t="s">
        <v>55</v>
      </c>
      <c r="I155" s="535"/>
      <c r="J155" s="535"/>
      <c r="K155" s="535"/>
      <c r="L155" s="535"/>
      <c r="M155" s="535"/>
      <c r="N155" s="535"/>
      <c r="O155" s="535"/>
      <c r="P155" s="535"/>
      <c r="Q155" s="535"/>
      <c r="R155" s="535"/>
      <c r="S155" s="536"/>
      <c r="T155" s="534" t="s">
        <v>56</v>
      </c>
      <c r="U155" s="535"/>
      <c r="V155" s="535"/>
      <c r="W155" s="535"/>
      <c r="X155" s="535"/>
      <c r="Y155" s="535"/>
      <c r="Z155" s="535"/>
      <c r="AA155" s="535"/>
      <c r="AB155" s="536"/>
      <c r="AC155" s="534" t="s">
        <v>57</v>
      </c>
      <c r="AD155" s="535"/>
      <c r="AE155" s="535"/>
      <c r="AF155" s="535"/>
      <c r="AG155" s="535"/>
      <c r="AH155" s="535"/>
      <c r="AI155" s="535"/>
      <c r="AJ155" s="535"/>
      <c r="AK155" s="535"/>
      <c r="AL155" s="535"/>
      <c r="AM155" s="535"/>
      <c r="AN155" s="535"/>
      <c r="AO155" s="535"/>
      <c r="AP155" s="535"/>
      <c r="AQ155" s="535"/>
      <c r="AR155" s="536"/>
      <c r="AS155" s="534" t="s">
        <v>58</v>
      </c>
      <c r="AT155" s="535"/>
      <c r="AU155" s="535"/>
      <c r="AV155" s="535"/>
      <c r="AW155" s="536"/>
      <c r="AX155" s="534" t="s">
        <v>59</v>
      </c>
      <c r="AY155" s="535"/>
      <c r="AZ155" s="535"/>
      <c r="BA155" s="536"/>
      <c r="BB155" s="534" t="s">
        <v>60</v>
      </c>
      <c r="BC155" s="535"/>
      <c r="BD155" s="535"/>
      <c r="BE155" s="535"/>
      <c r="BF155" s="536"/>
      <c r="BG155" s="534" t="s">
        <v>61</v>
      </c>
      <c r="BH155" s="535"/>
      <c r="BI155" s="535"/>
      <c r="BJ155" s="535"/>
      <c r="BK155" s="536"/>
      <c r="BL155" s="534" t="s">
        <v>62</v>
      </c>
      <c r="BM155" s="535"/>
      <c r="BN155" s="535"/>
      <c r="BO155" s="535"/>
      <c r="BP155" s="536"/>
      <c r="BQ155" s="534" t="s">
        <v>63</v>
      </c>
      <c r="BR155" s="535"/>
      <c r="BS155" s="535"/>
      <c r="BT155" s="535"/>
      <c r="BU155" s="536"/>
      <c r="BV155" s="534" t="s">
        <v>64</v>
      </c>
      <c r="BW155" s="535"/>
      <c r="BX155" s="535"/>
      <c r="BY155" s="535"/>
      <c r="BZ155" s="536"/>
      <c r="CA155" s="534" t="s">
        <v>84</v>
      </c>
      <c r="CB155" s="535"/>
      <c r="CC155" s="535"/>
      <c r="CD155" s="535"/>
      <c r="CE155" s="536"/>
      <c r="CF155" s="534" t="s">
        <v>85</v>
      </c>
      <c r="CG155" s="535"/>
      <c r="CH155" s="535"/>
      <c r="CI155" s="535"/>
      <c r="CJ155" s="535"/>
      <c r="CK155" s="536"/>
      <c r="CL155" s="534" t="s">
        <v>86</v>
      </c>
      <c r="CM155" s="535"/>
      <c r="CN155" s="535"/>
      <c r="CO155" s="535"/>
      <c r="CP155" s="535"/>
      <c r="CQ155" s="536"/>
    </row>
    <row r="156" spans="1:95" ht="29.25" hidden="1" customHeight="1" x14ac:dyDescent="0.2">
      <c r="A156" s="670"/>
      <c r="B156" s="671"/>
      <c r="C156" s="671"/>
      <c r="D156" s="671"/>
      <c r="E156" s="671"/>
      <c r="F156" s="671"/>
      <c r="G156" s="672"/>
      <c r="H156" s="673"/>
      <c r="I156" s="674"/>
      <c r="J156" s="674"/>
      <c r="K156" s="674"/>
      <c r="L156" s="674"/>
      <c r="M156" s="674"/>
      <c r="N156" s="674"/>
      <c r="O156" s="674"/>
      <c r="P156" s="674"/>
      <c r="Q156" s="674"/>
      <c r="R156" s="674"/>
      <c r="S156" s="675"/>
      <c r="T156" s="673"/>
      <c r="U156" s="674"/>
      <c r="V156" s="674"/>
      <c r="W156" s="674"/>
      <c r="X156" s="674"/>
      <c r="Y156" s="674"/>
      <c r="Z156" s="674"/>
      <c r="AA156" s="674"/>
      <c r="AB156" s="675"/>
      <c r="AC156" s="676"/>
      <c r="AD156" s="677"/>
      <c r="AE156" s="677"/>
      <c r="AF156" s="677"/>
      <c r="AG156" s="677"/>
      <c r="AH156" s="677"/>
      <c r="AI156" s="677"/>
      <c r="AJ156" s="677"/>
      <c r="AK156" s="677"/>
      <c r="AL156" s="677"/>
      <c r="AM156" s="677"/>
      <c r="AN156" s="677"/>
      <c r="AO156" s="677"/>
      <c r="AP156" s="677"/>
      <c r="AQ156" s="677"/>
      <c r="AR156" s="678"/>
      <c r="AS156" s="540"/>
      <c r="AT156" s="541"/>
      <c r="AU156" s="541"/>
      <c r="AV156" s="541"/>
      <c r="AW156" s="542"/>
      <c r="AX156" s="670"/>
      <c r="AY156" s="671"/>
      <c r="AZ156" s="671"/>
      <c r="BA156" s="672"/>
      <c r="BB156" s="673"/>
      <c r="BC156" s="674"/>
      <c r="BD156" s="674"/>
      <c r="BE156" s="674"/>
      <c r="BF156" s="675"/>
      <c r="BG156" s="670"/>
      <c r="BH156" s="671"/>
      <c r="BI156" s="671"/>
      <c r="BJ156" s="671"/>
      <c r="BK156" s="672"/>
      <c r="BL156" s="673"/>
      <c r="BM156" s="674"/>
      <c r="BN156" s="674"/>
      <c r="BO156" s="674"/>
      <c r="BP156" s="675"/>
      <c r="BQ156" s="679"/>
      <c r="BR156" s="680"/>
      <c r="BS156" s="680"/>
      <c r="BT156" s="680"/>
      <c r="BU156" s="681"/>
      <c r="BV156" s="673"/>
      <c r="BW156" s="674"/>
      <c r="BX156" s="674"/>
      <c r="BY156" s="674"/>
      <c r="BZ156" s="675"/>
      <c r="CA156" s="673"/>
      <c r="CB156" s="674"/>
      <c r="CC156" s="674"/>
      <c r="CD156" s="674"/>
      <c r="CE156" s="675"/>
      <c r="CF156" s="673"/>
      <c r="CG156" s="674"/>
      <c r="CH156" s="674"/>
      <c r="CI156" s="674"/>
      <c r="CJ156" s="674"/>
      <c r="CK156" s="675"/>
      <c r="CL156" s="673"/>
      <c r="CM156" s="674"/>
      <c r="CN156" s="674"/>
      <c r="CO156" s="674"/>
      <c r="CP156" s="674"/>
      <c r="CQ156" s="675"/>
    </row>
    <row r="157" spans="1:95" hidden="1" x14ac:dyDescent="0.2">
      <c r="A157" s="710"/>
      <c r="B157" s="711"/>
      <c r="C157" s="711"/>
      <c r="D157" s="711"/>
      <c r="E157" s="711"/>
      <c r="F157" s="711"/>
      <c r="G157" s="712"/>
      <c r="H157" s="714"/>
      <c r="I157" s="715"/>
      <c r="J157" s="715"/>
      <c r="K157" s="715"/>
      <c r="L157" s="715"/>
      <c r="M157" s="715"/>
      <c r="N157" s="715"/>
      <c r="O157" s="715"/>
      <c r="P157" s="715"/>
      <c r="Q157" s="715"/>
      <c r="R157" s="715"/>
      <c r="S157" s="716"/>
      <c r="T157" s="714"/>
      <c r="U157" s="715"/>
      <c r="V157" s="715"/>
      <c r="W157" s="715"/>
      <c r="X157" s="715"/>
      <c r="Y157" s="715"/>
      <c r="Z157" s="715"/>
      <c r="AA157" s="715"/>
      <c r="AB157" s="716"/>
      <c r="AC157" s="763"/>
      <c r="AD157" s="764"/>
      <c r="AE157" s="764"/>
      <c r="AF157" s="764"/>
      <c r="AG157" s="764"/>
      <c r="AH157" s="764"/>
      <c r="AI157" s="764"/>
      <c r="AJ157" s="764"/>
      <c r="AK157" s="764"/>
      <c r="AL157" s="764"/>
      <c r="AM157" s="764"/>
      <c r="AN157" s="764"/>
      <c r="AO157" s="764"/>
      <c r="AP157" s="764"/>
      <c r="AQ157" s="764"/>
      <c r="AR157" s="765"/>
      <c r="AS157" s="546"/>
      <c r="AT157" s="547"/>
      <c r="AU157" s="547"/>
      <c r="AV157" s="547"/>
      <c r="AW157" s="548"/>
      <c r="AX157" s="710"/>
      <c r="AY157" s="711"/>
      <c r="AZ157" s="711"/>
      <c r="BA157" s="712"/>
      <c r="BB157" s="714"/>
      <c r="BC157" s="715"/>
      <c r="BD157" s="715"/>
      <c r="BE157" s="715"/>
      <c r="BF157" s="716"/>
      <c r="BG157" s="710"/>
      <c r="BH157" s="711"/>
      <c r="BI157" s="711"/>
      <c r="BJ157" s="711"/>
      <c r="BK157" s="712"/>
      <c r="BL157" s="714"/>
      <c r="BM157" s="715"/>
      <c r="BN157" s="715"/>
      <c r="BO157" s="715"/>
      <c r="BP157" s="716"/>
      <c r="BQ157" s="766"/>
      <c r="BR157" s="767"/>
      <c r="BS157" s="767"/>
      <c r="BT157" s="767"/>
      <c r="BU157" s="768"/>
      <c r="BV157" s="714"/>
      <c r="BW157" s="715"/>
      <c r="BX157" s="715"/>
      <c r="BY157" s="715"/>
      <c r="BZ157" s="716"/>
      <c r="CA157" s="714"/>
      <c r="CB157" s="715"/>
      <c r="CC157" s="715"/>
      <c r="CD157" s="715"/>
      <c r="CE157" s="716"/>
      <c r="CF157" s="714"/>
      <c r="CG157" s="715"/>
      <c r="CH157" s="715"/>
      <c r="CI157" s="715"/>
      <c r="CJ157" s="715"/>
      <c r="CK157" s="716"/>
      <c r="CL157" s="714"/>
      <c r="CM157" s="715"/>
      <c r="CN157" s="715"/>
      <c r="CO157" s="715"/>
      <c r="CP157" s="715"/>
      <c r="CQ157" s="716"/>
    </row>
    <row r="158" spans="1:95" x14ac:dyDescent="0.2">
      <c r="A158" s="537"/>
      <c r="B158" s="538"/>
      <c r="C158" s="538"/>
      <c r="D158" s="538"/>
      <c r="E158" s="538"/>
      <c r="F158" s="538"/>
      <c r="G158" s="539"/>
      <c r="H158" s="518"/>
      <c r="I158" s="519"/>
      <c r="J158" s="519"/>
      <c r="K158" s="519"/>
      <c r="L158" s="519"/>
      <c r="M158" s="519"/>
      <c r="N158" s="519"/>
      <c r="O158" s="519"/>
      <c r="P158" s="519"/>
      <c r="Q158" s="519"/>
      <c r="R158" s="519"/>
      <c r="S158" s="520"/>
      <c r="T158" s="518"/>
      <c r="U158" s="519"/>
      <c r="V158" s="519"/>
      <c r="W158" s="519"/>
      <c r="X158" s="519"/>
      <c r="Y158" s="519"/>
      <c r="Z158" s="519"/>
      <c r="AA158" s="519"/>
      <c r="AB158" s="520"/>
      <c r="AC158" s="518"/>
      <c r="AD158" s="519"/>
      <c r="AE158" s="519"/>
      <c r="AF158" s="519"/>
      <c r="AG158" s="519"/>
      <c r="AH158" s="519"/>
      <c r="AI158" s="519"/>
      <c r="AJ158" s="519"/>
      <c r="AK158" s="519"/>
      <c r="AL158" s="519"/>
      <c r="AM158" s="519"/>
      <c r="AN158" s="519"/>
      <c r="AO158" s="519"/>
      <c r="AP158" s="519"/>
      <c r="AQ158" s="519"/>
      <c r="AR158" s="520"/>
      <c r="AS158" s="534"/>
      <c r="AT158" s="535"/>
      <c r="AU158" s="535"/>
      <c r="AV158" s="535"/>
      <c r="AW158" s="536"/>
      <c r="AX158" s="537"/>
      <c r="AY158" s="538"/>
      <c r="AZ158" s="538"/>
      <c r="BA158" s="539"/>
      <c r="BB158" s="518"/>
      <c r="BC158" s="519"/>
      <c r="BD158" s="519"/>
      <c r="BE158" s="519"/>
      <c r="BF158" s="520"/>
      <c r="BG158" s="518"/>
      <c r="BH158" s="519"/>
      <c r="BI158" s="519"/>
      <c r="BJ158" s="519"/>
      <c r="BK158" s="520"/>
      <c r="BL158" s="518"/>
      <c r="BM158" s="519"/>
      <c r="BN158" s="519"/>
      <c r="BO158" s="519"/>
      <c r="BP158" s="520"/>
      <c r="BQ158" s="518"/>
      <c r="BR158" s="519"/>
      <c r="BS158" s="519"/>
      <c r="BT158" s="519"/>
      <c r="BU158" s="520"/>
      <c r="BV158" s="518"/>
      <c r="BW158" s="519"/>
      <c r="BX158" s="519"/>
      <c r="BY158" s="519"/>
      <c r="BZ158" s="520"/>
      <c r="CA158" s="518"/>
      <c r="CB158" s="519"/>
      <c r="CC158" s="519"/>
      <c r="CD158" s="519"/>
      <c r="CE158" s="520"/>
      <c r="CF158" s="518"/>
      <c r="CG158" s="519"/>
      <c r="CH158" s="519"/>
      <c r="CI158" s="519"/>
      <c r="CJ158" s="519"/>
      <c r="CK158" s="520"/>
      <c r="CL158" s="518"/>
      <c r="CM158" s="519"/>
      <c r="CN158" s="519"/>
      <c r="CO158" s="519"/>
      <c r="CP158" s="519"/>
      <c r="CQ158" s="520"/>
    </row>
    <row r="159" spans="1:95" x14ac:dyDescent="0.2">
      <c r="A159" s="211"/>
      <c r="B159" s="211"/>
      <c r="C159" s="211"/>
      <c r="D159" s="211"/>
      <c r="E159" s="211"/>
      <c r="F159" s="211"/>
      <c r="G159" s="211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5"/>
      <c r="AT159" s="215"/>
      <c r="AU159" s="215"/>
      <c r="AV159" s="215"/>
      <c r="AW159" s="215"/>
      <c r="AX159" s="211"/>
      <c r="AY159" s="211"/>
      <c r="AZ159" s="211"/>
      <c r="BA159" s="211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0"/>
      <c r="CG159" s="210"/>
      <c r="CH159" s="210"/>
      <c r="CI159" s="210"/>
      <c r="CJ159" s="210"/>
      <c r="CK159" s="210"/>
      <c r="CL159" s="210"/>
      <c r="CM159" s="210"/>
      <c r="CN159" s="210"/>
      <c r="CO159" s="210"/>
      <c r="CP159" s="210"/>
      <c r="CQ159" s="210"/>
    </row>
    <row r="160" spans="1:95" ht="25.5" customHeight="1" x14ac:dyDescent="0.2">
      <c r="A160" s="692" t="s">
        <v>141</v>
      </c>
      <c r="B160" s="692"/>
      <c r="C160" s="692"/>
      <c r="D160" s="692"/>
      <c r="E160" s="692"/>
      <c r="F160" s="692"/>
      <c r="G160" s="692"/>
      <c r="H160" s="692"/>
      <c r="I160" s="692"/>
      <c r="J160" s="692"/>
      <c r="K160" s="692"/>
      <c r="L160" s="692"/>
      <c r="M160" s="692"/>
      <c r="N160" s="692"/>
      <c r="O160" s="692"/>
      <c r="P160" s="692"/>
      <c r="Q160" s="692"/>
      <c r="R160" s="692"/>
      <c r="S160" s="692"/>
      <c r="T160" s="692"/>
      <c r="U160" s="692"/>
      <c r="V160" s="692"/>
      <c r="W160" s="692"/>
      <c r="X160" s="692"/>
      <c r="Y160" s="692"/>
      <c r="Z160" s="692"/>
      <c r="AA160" s="692"/>
      <c r="AB160" s="692"/>
      <c r="AC160" s="692"/>
      <c r="AD160" s="692"/>
      <c r="AE160" s="692"/>
      <c r="AF160" s="692"/>
      <c r="AG160" s="692"/>
      <c r="AH160" s="692"/>
      <c r="AI160" s="692"/>
      <c r="AJ160" s="692"/>
      <c r="AK160" s="692"/>
      <c r="AL160" s="692"/>
      <c r="AM160" s="692"/>
      <c r="AN160" s="692"/>
      <c r="AO160" s="692"/>
      <c r="AP160" s="692"/>
      <c r="AQ160" s="692"/>
      <c r="AR160" s="692"/>
      <c r="AS160" s="692"/>
      <c r="AT160" s="692"/>
      <c r="AU160" s="692"/>
      <c r="AV160" s="692"/>
      <c r="AW160" s="692"/>
      <c r="AX160" s="692"/>
      <c r="AY160" s="692"/>
      <c r="AZ160" s="692"/>
      <c r="BA160" s="692"/>
      <c r="BB160" s="692"/>
      <c r="BC160" s="692"/>
      <c r="BD160" s="692"/>
      <c r="BE160" s="692"/>
      <c r="BF160" s="692"/>
      <c r="BG160" s="692"/>
      <c r="BH160" s="692"/>
      <c r="BI160" s="692"/>
      <c r="BJ160" s="692"/>
      <c r="BK160" s="692"/>
      <c r="BL160" s="692"/>
      <c r="BM160" s="692"/>
      <c r="BN160" s="692"/>
      <c r="BO160" s="692"/>
      <c r="BP160" s="692"/>
      <c r="BQ160" s="692"/>
      <c r="BR160" s="692"/>
      <c r="BS160" s="692"/>
      <c r="BT160" s="692"/>
      <c r="BU160" s="692"/>
      <c r="BV160" s="692"/>
      <c r="BW160" s="692"/>
      <c r="BX160" s="692"/>
      <c r="BY160" s="692"/>
      <c r="BZ160" s="692"/>
      <c r="CA160" s="692"/>
      <c r="CB160" s="692"/>
      <c r="CC160" s="692"/>
      <c r="CD160" s="692"/>
      <c r="CE160" s="692"/>
      <c r="CF160" s="692"/>
      <c r="CG160" s="692"/>
      <c r="CH160" s="692"/>
      <c r="CI160" s="692"/>
      <c r="CJ160" s="692"/>
      <c r="CK160" s="692"/>
      <c r="CL160" s="692"/>
      <c r="CM160" s="692"/>
      <c r="CN160" s="692"/>
      <c r="CO160" s="692"/>
      <c r="CP160" s="692"/>
      <c r="CQ160" s="692"/>
    </row>
    <row r="161" spans="1:95" ht="14.25" customHeight="1" x14ac:dyDescent="0.2">
      <c r="A161" s="693" t="s">
        <v>142</v>
      </c>
      <c r="B161" s="693"/>
      <c r="C161" s="693"/>
      <c r="D161" s="693"/>
      <c r="E161" s="693"/>
      <c r="F161" s="693"/>
      <c r="G161" s="693"/>
      <c r="H161" s="693"/>
      <c r="I161" s="693"/>
      <c r="J161" s="693"/>
      <c r="K161" s="693"/>
      <c r="L161" s="693"/>
      <c r="M161" s="693"/>
      <c r="N161" s="693"/>
      <c r="O161" s="693"/>
      <c r="P161" s="693"/>
      <c r="Q161" s="693"/>
      <c r="R161" s="693"/>
      <c r="S161" s="693"/>
      <c r="T161" s="693"/>
      <c r="U161" s="693"/>
      <c r="V161" s="693"/>
      <c r="W161" s="693"/>
      <c r="X161" s="693"/>
      <c r="Y161" s="693"/>
      <c r="Z161" s="693"/>
      <c r="AA161" s="693"/>
      <c r="AB161" s="693"/>
      <c r="AC161" s="693"/>
      <c r="AD161" s="693"/>
      <c r="AE161" s="693"/>
      <c r="AF161" s="693"/>
      <c r="AG161" s="693"/>
      <c r="AH161" s="693"/>
      <c r="AI161" s="693"/>
      <c r="AJ161" s="693"/>
      <c r="AK161" s="693"/>
      <c r="AL161" s="693"/>
      <c r="AM161" s="693"/>
      <c r="AN161" s="693"/>
      <c r="AO161" s="693"/>
      <c r="AP161" s="693"/>
      <c r="AQ161" s="693"/>
      <c r="AR161" s="693"/>
      <c r="AS161" s="693"/>
      <c r="AT161" s="693"/>
      <c r="AU161" s="693"/>
      <c r="AV161" s="693"/>
      <c r="AW161" s="693"/>
      <c r="AX161" s="693"/>
      <c r="AY161" s="693"/>
      <c r="AZ161" s="693"/>
      <c r="BA161" s="693"/>
      <c r="BB161" s="693"/>
      <c r="BC161" s="693"/>
      <c r="BD161" s="693"/>
      <c r="BE161" s="693"/>
      <c r="BF161" s="693"/>
      <c r="BG161" s="693"/>
      <c r="BH161" s="693"/>
      <c r="BI161" s="693"/>
      <c r="BJ161" s="693"/>
      <c r="BK161" s="693"/>
      <c r="BL161" s="693"/>
      <c r="BM161" s="693"/>
      <c r="BN161" s="693"/>
      <c r="BO161" s="693"/>
      <c r="BP161" s="693"/>
      <c r="BQ161" s="693"/>
      <c r="BR161" s="693"/>
      <c r="BS161" s="693"/>
      <c r="BT161" s="693"/>
      <c r="BU161" s="693"/>
      <c r="BV161" s="693"/>
      <c r="BW161" s="693"/>
      <c r="BX161" s="693"/>
      <c r="BY161" s="693"/>
      <c r="BZ161" s="693"/>
      <c r="CA161" s="693"/>
      <c r="CB161" s="693"/>
      <c r="CC161" s="693"/>
      <c r="CD161" s="693"/>
      <c r="CE161" s="693"/>
      <c r="CF161" s="693"/>
      <c r="CG161" s="693"/>
      <c r="CH161" s="693"/>
      <c r="CI161" s="693"/>
      <c r="CJ161" s="693"/>
      <c r="CK161" s="693"/>
      <c r="CL161" s="693"/>
      <c r="CM161" s="693"/>
      <c r="CN161" s="693"/>
      <c r="CO161" s="693"/>
      <c r="CP161" s="693"/>
      <c r="CQ161" s="693"/>
    </row>
    <row r="162" spans="1:95" ht="12.75" customHeight="1" x14ac:dyDescent="0.2">
      <c r="A162" s="694" t="s">
        <v>347</v>
      </c>
      <c r="B162" s="694"/>
      <c r="C162" s="694"/>
      <c r="D162" s="694"/>
      <c r="E162" s="694"/>
      <c r="F162" s="694"/>
      <c r="G162" s="694"/>
      <c r="H162" s="694"/>
      <c r="I162" s="694"/>
      <c r="J162" s="694"/>
      <c r="K162" s="694"/>
      <c r="L162" s="694"/>
      <c r="M162" s="694"/>
      <c r="N162" s="694"/>
      <c r="O162" s="694"/>
      <c r="P162" s="694"/>
      <c r="Q162" s="694"/>
      <c r="R162" s="694"/>
      <c r="S162" s="694"/>
      <c r="T162" s="694"/>
      <c r="U162" s="694"/>
      <c r="V162" s="694"/>
      <c r="W162" s="694"/>
      <c r="X162" s="694"/>
      <c r="Y162" s="694"/>
      <c r="Z162" s="694"/>
      <c r="AA162" s="694"/>
      <c r="AB162" s="694"/>
      <c r="AC162" s="694"/>
      <c r="AD162" s="694"/>
      <c r="AE162" s="694"/>
      <c r="AF162" s="694"/>
      <c r="AG162" s="694"/>
      <c r="AH162" s="694"/>
      <c r="AI162" s="694"/>
      <c r="AJ162" s="694"/>
      <c r="AK162" s="694"/>
      <c r="AL162" s="694"/>
      <c r="AM162" s="694"/>
      <c r="AN162" s="694"/>
      <c r="AO162" s="694"/>
      <c r="AP162" s="694"/>
      <c r="AQ162" s="694"/>
      <c r="AR162" s="694"/>
      <c r="AS162" s="694"/>
      <c r="AT162" s="694"/>
      <c r="AU162" s="694"/>
      <c r="AV162" s="694"/>
      <c r="AW162" s="694"/>
      <c r="AX162" s="694"/>
      <c r="AY162" s="694"/>
      <c r="AZ162" s="694"/>
      <c r="BA162" s="694"/>
      <c r="BB162" s="694"/>
      <c r="BC162" s="694"/>
      <c r="BD162" s="694"/>
      <c r="BE162" s="694"/>
      <c r="BF162" s="694"/>
      <c r="BG162" s="694"/>
      <c r="BH162" s="694"/>
      <c r="BI162" s="694"/>
      <c r="BJ162" s="694"/>
      <c r="BK162" s="694"/>
      <c r="BL162" s="694"/>
      <c r="BM162" s="694"/>
      <c r="BN162" s="694"/>
      <c r="BO162" s="694"/>
      <c r="BP162" s="694"/>
      <c r="BQ162" s="694"/>
      <c r="BR162" s="694"/>
      <c r="BS162" s="694"/>
      <c r="BT162" s="694"/>
      <c r="BU162" s="694"/>
      <c r="BV162" s="694"/>
      <c r="BW162" s="694"/>
      <c r="BX162" s="694"/>
      <c r="BY162" s="694"/>
      <c r="BZ162" s="694"/>
      <c r="CA162" s="694"/>
      <c r="CB162" s="694"/>
      <c r="CC162" s="694"/>
      <c r="CD162" s="694"/>
      <c r="CE162" s="694"/>
      <c r="CF162" s="694"/>
      <c r="CG162" s="694"/>
      <c r="CH162" s="694"/>
      <c r="CI162" s="694"/>
      <c r="CJ162" s="694"/>
      <c r="CK162" s="694"/>
      <c r="CL162" s="694"/>
      <c r="CM162" s="694"/>
      <c r="CN162" s="694"/>
      <c r="CO162" s="694"/>
      <c r="CP162" s="694"/>
      <c r="CQ162" s="694"/>
    </row>
    <row r="163" spans="1:95" ht="12.75" customHeight="1" x14ac:dyDescent="0.2">
      <c r="A163" s="694" t="s">
        <v>345</v>
      </c>
      <c r="B163" s="694"/>
      <c r="C163" s="694"/>
      <c r="D163" s="694"/>
      <c r="E163" s="694"/>
      <c r="F163" s="694"/>
      <c r="G163" s="694"/>
      <c r="H163" s="694"/>
      <c r="I163" s="694"/>
      <c r="J163" s="694"/>
      <c r="K163" s="694"/>
      <c r="L163" s="694"/>
      <c r="M163" s="694"/>
      <c r="N163" s="694"/>
      <c r="O163" s="694"/>
      <c r="P163" s="694"/>
      <c r="Q163" s="694"/>
      <c r="R163" s="694"/>
      <c r="S163" s="694"/>
      <c r="T163" s="694"/>
      <c r="U163" s="694"/>
      <c r="V163" s="694"/>
      <c r="W163" s="694"/>
      <c r="X163" s="694"/>
      <c r="Y163" s="694"/>
      <c r="Z163" s="694"/>
      <c r="AA163" s="694"/>
      <c r="AB163" s="694"/>
      <c r="AC163" s="694"/>
      <c r="AD163" s="694"/>
      <c r="AE163" s="694"/>
      <c r="AF163" s="694"/>
      <c r="AG163" s="694"/>
      <c r="AH163" s="694"/>
      <c r="AI163" s="694"/>
      <c r="AJ163" s="694"/>
      <c r="AK163" s="694"/>
      <c r="AL163" s="694"/>
      <c r="AM163" s="694"/>
      <c r="AN163" s="694"/>
      <c r="AO163" s="694"/>
      <c r="AP163" s="694"/>
      <c r="AQ163" s="694"/>
      <c r="AR163" s="694"/>
      <c r="AS163" s="694"/>
      <c r="AT163" s="694"/>
      <c r="AU163" s="694"/>
      <c r="AV163" s="694"/>
      <c r="AW163" s="694"/>
      <c r="AX163" s="694"/>
      <c r="AY163" s="694"/>
      <c r="AZ163" s="694"/>
      <c r="BA163" s="694"/>
      <c r="BB163" s="694"/>
      <c r="BC163" s="694"/>
      <c r="BD163" s="694"/>
      <c r="BE163" s="694"/>
      <c r="BF163" s="694"/>
      <c r="BG163" s="694"/>
      <c r="BH163" s="694"/>
      <c r="BI163" s="694"/>
      <c r="BJ163" s="694"/>
      <c r="BK163" s="694"/>
      <c r="BL163" s="694"/>
      <c r="BM163" s="694"/>
      <c r="BN163" s="694"/>
      <c r="BO163" s="694"/>
      <c r="BP163" s="694"/>
      <c r="BQ163" s="694"/>
      <c r="BR163" s="694"/>
      <c r="BS163" s="694"/>
      <c r="BT163" s="694"/>
      <c r="BU163" s="694"/>
      <c r="BV163" s="694"/>
      <c r="BW163" s="694"/>
      <c r="BX163" s="694"/>
      <c r="BY163" s="694"/>
      <c r="BZ163" s="694"/>
      <c r="CA163" s="694"/>
      <c r="CB163" s="694"/>
      <c r="CC163" s="694"/>
      <c r="CD163" s="694"/>
      <c r="CE163" s="694"/>
      <c r="CF163" s="694"/>
      <c r="CG163" s="694"/>
      <c r="CH163" s="694"/>
      <c r="CI163" s="694"/>
      <c r="CJ163" s="694"/>
      <c r="CK163" s="694"/>
      <c r="CL163" s="694"/>
      <c r="CM163" s="694"/>
      <c r="CN163" s="694"/>
      <c r="CO163" s="694"/>
      <c r="CP163" s="694"/>
      <c r="CQ163" s="694"/>
    </row>
    <row r="164" spans="1:95" x14ac:dyDescent="0.2">
      <c r="A164" s="781"/>
      <c r="B164" s="782"/>
      <c r="C164" s="782"/>
      <c r="D164" s="782"/>
      <c r="E164" s="782"/>
      <c r="F164" s="782"/>
      <c r="G164" s="782"/>
      <c r="H164" s="782"/>
      <c r="I164" s="782"/>
      <c r="J164" s="782"/>
      <c r="K164" s="782"/>
      <c r="L164" s="782"/>
      <c r="M164" s="782"/>
      <c r="N164" s="782"/>
      <c r="O164" s="782"/>
      <c r="P164" s="782"/>
      <c r="Q164" s="782"/>
      <c r="R164" s="782"/>
      <c r="S164" s="782"/>
      <c r="T164" s="782"/>
      <c r="U164" s="782"/>
      <c r="V164" s="782"/>
      <c r="W164" s="782"/>
      <c r="X164" s="782"/>
      <c r="Y164" s="782"/>
      <c r="Z164" s="782"/>
      <c r="AA164" s="782"/>
      <c r="AB164" s="782"/>
      <c r="AC164" s="782"/>
      <c r="AD164" s="782"/>
      <c r="AE164" s="782"/>
      <c r="AF164" s="782"/>
      <c r="AG164" s="782"/>
      <c r="AH164" s="782"/>
      <c r="AI164" s="782"/>
      <c r="AJ164" s="782"/>
      <c r="AK164" s="782"/>
      <c r="AL164" s="782"/>
      <c r="AM164" s="782"/>
      <c r="AN164" s="782"/>
      <c r="AO164" s="782"/>
      <c r="AP164" s="782"/>
      <c r="AQ164" s="782"/>
      <c r="AR164" s="782"/>
      <c r="AS164" s="782"/>
      <c r="AT164" s="782"/>
      <c r="AU164" s="782"/>
      <c r="AV164" s="782"/>
      <c r="AW164" s="782"/>
      <c r="AX164" s="782"/>
      <c r="AY164" s="782"/>
      <c r="AZ164" s="782"/>
      <c r="BA164" s="782"/>
      <c r="BB164" s="782"/>
      <c r="BC164" s="782"/>
      <c r="BD164" s="782"/>
      <c r="BE164" s="782"/>
      <c r="BF164" s="782"/>
      <c r="BG164" s="782"/>
      <c r="BH164" s="782"/>
      <c r="BI164" s="782"/>
      <c r="BJ164" s="782"/>
      <c r="BK164" s="782"/>
      <c r="BL164" s="782"/>
      <c r="BM164" s="782"/>
      <c r="BN164" s="782"/>
      <c r="BO164" s="782"/>
      <c r="BP164" s="782"/>
      <c r="BQ164" s="782"/>
      <c r="BR164" s="782"/>
      <c r="BS164" s="782"/>
      <c r="BT164" s="782"/>
      <c r="BU164" s="782"/>
      <c r="BV164" s="782"/>
      <c r="BW164" s="782"/>
      <c r="BX164" s="782"/>
      <c r="BY164" s="782"/>
      <c r="BZ164" s="782"/>
      <c r="CA164" s="782"/>
      <c r="CB164" s="782"/>
      <c r="CC164" s="782"/>
      <c r="CD164" s="782"/>
      <c r="CE164" s="782"/>
      <c r="CF164" s="782"/>
      <c r="CG164" s="782"/>
      <c r="CH164" s="782"/>
      <c r="CI164" s="782"/>
      <c r="CJ164" s="782"/>
      <c r="CK164" s="782"/>
      <c r="CL164" s="782"/>
      <c r="CM164" s="782"/>
      <c r="CN164" s="782"/>
      <c r="CO164" s="782"/>
      <c r="CP164" s="782"/>
      <c r="CQ164" s="782"/>
    </row>
    <row r="165" spans="1:95" ht="18.75" customHeight="1" x14ac:dyDescent="0.2">
      <c r="A165" s="579" t="s">
        <v>144</v>
      </c>
      <c r="B165" s="579"/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H165" s="579"/>
      <c r="AI165" s="579"/>
      <c r="AJ165" s="579"/>
      <c r="AK165" s="579"/>
      <c r="AL165" s="579"/>
      <c r="AM165" s="579"/>
      <c r="AN165" s="579"/>
      <c r="AO165" s="579"/>
      <c r="AP165" s="579"/>
      <c r="AQ165" s="579"/>
      <c r="AR165" s="579"/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x14ac:dyDescent="0.2">
      <c r="A166" s="660" t="s">
        <v>145</v>
      </c>
      <c r="B166" s="660"/>
      <c r="C166" s="660"/>
      <c r="D166" s="660"/>
      <c r="E166" s="660"/>
      <c r="F166" s="660"/>
      <c r="G166" s="660"/>
      <c r="H166" s="660"/>
      <c r="I166" s="660"/>
      <c r="J166" s="660"/>
      <c r="K166" s="660"/>
      <c r="L166" s="660"/>
      <c r="M166" s="660"/>
      <c r="N166" s="660"/>
      <c r="O166" s="660"/>
      <c r="P166" s="660"/>
      <c r="Q166" s="660"/>
      <c r="R166" s="660"/>
      <c r="S166" s="660"/>
      <c r="T166" s="660"/>
      <c r="U166" s="660"/>
      <c r="V166" s="660"/>
      <c r="W166" s="660"/>
      <c r="X166" s="660"/>
      <c r="Y166" s="660"/>
      <c r="Z166" s="660"/>
      <c r="AA166" s="660"/>
      <c r="AB166" s="660"/>
      <c r="AC166" s="660"/>
      <c r="AD166" s="660"/>
      <c r="AE166" s="660"/>
      <c r="AF166" s="660"/>
      <c r="AG166" s="660"/>
      <c r="AH166" s="660"/>
      <c r="AI166" s="660"/>
      <c r="AJ166" s="660"/>
      <c r="AK166" s="660"/>
      <c r="AL166" s="660"/>
      <c r="AM166" s="660"/>
      <c r="AN166" s="660"/>
      <c r="AO166" s="660"/>
      <c r="AP166" s="660"/>
      <c r="AQ166" s="660"/>
      <c r="AR166" s="660"/>
      <c r="AS166" s="660"/>
      <c r="AT166" s="660"/>
      <c r="AU166" s="660"/>
      <c r="AV166" s="660"/>
      <c r="AW166" s="660"/>
      <c r="AX166" s="660"/>
      <c r="AY166" s="660"/>
      <c r="AZ166" s="660"/>
      <c r="BA166" s="660"/>
      <c r="BB166" s="660"/>
      <c r="BC166" s="660"/>
      <c r="BD166" s="660"/>
      <c r="BE166" s="660"/>
      <c r="BF166" s="660"/>
      <c r="BG166" s="660"/>
      <c r="BH166" s="660"/>
      <c r="BI166" s="660"/>
      <c r="BJ166" s="660"/>
      <c r="BK166" s="660"/>
      <c r="BL166" s="660"/>
      <c r="BM166" s="660"/>
      <c r="BN166" s="660"/>
      <c r="BO166" s="660"/>
      <c r="BP166" s="660"/>
      <c r="BQ166" s="660"/>
      <c r="BR166" s="660"/>
      <c r="BS166" s="660"/>
      <c r="BT166" s="660"/>
      <c r="BU166" s="660"/>
      <c r="BV166" s="660"/>
      <c r="BW166" s="660"/>
      <c r="BX166" s="660"/>
      <c r="BY166" s="660"/>
      <c r="BZ166" s="660"/>
      <c r="CA166" s="660"/>
      <c r="CB166" s="660"/>
      <c r="CC166" s="660"/>
      <c r="CD166" s="660"/>
      <c r="CE166" s="660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30" customHeight="1" x14ac:dyDescent="0.2">
      <c r="A167" s="722" t="s">
        <v>146</v>
      </c>
      <c r="B167" s="722"/>
      <c r="C167" s="722"/>
      <c r="D167" s="722"/>
      <c r="E167" s="722"/>
      <c r="F167" s="722"/>
      <c r="G167" s="722"/>
      <c r="H167" s="722"/>
      <c r="I167" s="722"/>
      <c r="J167" s="722"/>
      <c r="K167" s="722"/>
      <c r="L167" s="722"/>
      <c r="M167" s="722"/>
      <c r="N167" s="722"/>
      <c r="O167" s="722"/>
      <c r="P167" s="722"/>
      <c r="Q167" s="722"/>
      <c r="R167" s="722"/>
      <c r="S167" s="722"/>
      <c r="T167" s="722"/>
      <c r="U167" s="722"/>
      <c r="V167" s="722"/>
      <c r="W167" s="722"/>
      <c r="X167" s="722"/>
      <c r="Y167" s="722"/>
      <c r="Z167" s="722"/>
      <c r="AA167" s="722"/>
      <c r="AB167" s="722" t="s">
        <v>147</v>
      </c>
      <c r="AC167" s="722"/>
      <c r="AD167" s="722"/>
      <c r="AE167" s="722"/>
      <c r="AF167" s="722"/>
      <c r="AG167" s="722"/>
      <c r="AH167" s="722"/>
      <c r="AI167" s="722"/>
      <c r="AJ167" s="722"/>
      <c r="AK167" s="722"/>
      <c r="AL167" s="722"/>
      <c r="AM167" s="722"/>
      <c r="AN167" s="722"/>
      <c r="AO167" s="722"/>
      <c r="AP167" s="722"/>
      <c r="AQ167" s="722"/>
      <c r="AR167" s="722"/>
      <c r="AS167" s="722"/>
      <c r="AT167" s="722"/>
      <c r="AU167" s="722"/>
      <c r="AV167" s="722"/>
      <c r="AW167" s="722"/>
      <c r="AX167" s="722"/>
      <c r="AY167" s="722"/>
      <c r="AZ167" s="722"/>
      <c r="BA167" s="722"/>
      <c r="BB167" s="722"/>
      <c r="BC167" s="722" t="s">
        <v>148</v>
      </c>
      <c r="BD167" s="722"/>
      <c r="BE167" s="722"/>
      <c r="BF167" s="722"/>
      <c r="BG167" s="722"/>
      <c r="BH167" s="722"/>
      <c r="BI167" s="722"/>
      <c r="BJ167" s="722"/>
      <c r="BK167" s="722"/>
      <c r="BL167" s="722"/>
      <c r="BM167" s="722"/>
      <c r="BN167" s="722"/>
      <c r="BO167" s="722"/>
      <c r="BP167" s="722"/>
      <c r="BQ167" s="722"/>
      <c r="BR167" s="722"/>
      <c r="BS167" s="722"/>
      <c r="BT167" s="722"/>
      <c r="BU167" s="722"/>
      <c r="BV167" s="722"/>
      <c r="BW167" s="722"/>
      <c r="BX167" s="722"/>
      <c r="BY167" s="722"/>
      <c r="BZ167" s="722"/>
      <c r="CA167" s="722"/>
      <c r="CB167" s="722"/>
      <c r="CC167" s="722"/>
      <c r="CD167" s="722"/>
      <c r="CE167" s="722"/>
      <c r="CF167" s="722"/>
      <c r="CG167" s="722"/>
      <c r="CH167" s="722"/>
      <c r="CI167" s="722"/>
      <c r="CJ167" s="722"/>
      <c r="CK167" s="722"/>
      <c r="CL167" s="722"/>
      <c r="CM167" s="722"/>
      <c r="CN167" s="722"/>
      <c r="CO167" s="722"/>
      <c r="CP167" s="722"/>
      <c r="CQ167" s="722"/>
    </row>
    <row r="168" spans="1:95" x14ac:dyDescent="0.2">
      <c r="A168" s="667" t="s">
        <v>30</v>
      </c>
      <c r="B168" s="668"/>
      <c r="C168" s="668"/>
      <c r="D168" s="668"/>
      <c r="E168" s="668"/>
      <c r="F168" s="668"/>
      <c r="G168" s="668"/>
      <c r="H168" s="668"/>
      <c r="I168" s="668"/>
      <c r="J168" s="668"/>
      <c r="K168" s="668"/>
      <c r="L168" s="668"/>
      <c r="M168" s="668"/>
      <c r="N168" s="668"/>
      <c r="O168" s="668"/>
      <c r="P168" s="668"/>
      <c r="Q168" s="668"/>
      <c r="R168" s="668"/>
      <c r="S168" s="668"/>
      <c r="T168" s="668"/>
      <c r="U168" s="668"/>
      <c r="V168" s="668"/>
      <c r="W168" s="668"/>
      <c r="X168" s="668"/>
      <c r="Y168" s="668"/>
      <c r="Z168" s="668"/>
      <c r="AA168" s="669"/>
      <c r="AB168" s="667" t="s">
        <v>55</v>
      </c>
      <c r="AC168" s="668"/>
      <c r="AD168" s="668"/>
      <c r="AE168" s="668"/>
      <c r="AF168" s="668"/>
      <c r="AG168" s="668"/>
      <c r="AH168" s="668"/>
      <c r="AI168" s="668"/>
      <c r="AJ168" s="668"/>
      <c r="AK168" s="668"/>
      <c r="AL168" s="668"/>
      <c r="AM168" s="668"/>
      <c r="AN168" s="668"/>
      <c r="AO168" s="668"/>
      <c r="AP168" s="668"/>
      <c r="AQ168" s="668"/>
      <c r="AR168" s="668"/>
      <c r="AS168" s="668"/>
      <c r="AT168" s="668"/>
      <c r="AU168" s="668"/>
      <c r="AV168" s="668"/>
      <c r="AW168" s="668"/>
      <c r="AX168" s="668"/>
      <c r="AY168" s="668"/>
      <c r="AZ168" s="668"/>
      <c r="BA168" s="668"/>
      <c r="BB168" s="669"/>
      <c r="BC168" s="667" t="s">
        <v>56</v>
      </c>
      <c r="BD168" s="668"/>
      <c r="BE168" s="668"/>
      <c r="BF168" s="668"/>
      <c r="BG168" s="668"/>
      <c r="BH168" s="668"/>
      <c r="BI168" s="668"/>
      <c r="BJ168" s="668"/>
      <c r="BK168" s="668"/>
      <c r="BL168" s="668"/>
      <c r="BM168" s="668"/>
      <c r="BN168" s="668"/>
      <c r="BO168" s="668"/>
      <c r="BP168" s="668"/>
      <c r="BQ168" s="668"/>
      <c r="BR168" s="668"/>
      <c r="BS168" s="668"/>
      <c r="BT168" s="668"/>
      <c r="BU168" s="668"/>
      <c r="BV168" s="668"/>
      <c r="BW168" s="668"/>
      <c r="BX168" s="668"/>
      <c r="BY168" s="668"/>
      <c r="BZ168" s="668"/>
      <c r="CA168" s="668"/>
      <c r="CB168" s="668"/>
      <c r="CC168" s="668"/>
      <c r="CD168" s="668"/>
      <c r="CE168" s="668"/>
      <c r="CF168" s="668"/>
      <c r="CG168" s="668"/>
      <c r="CH168" s="668"/>
      <c r="CI168" s="668"/>
      <c r="CJ168" s="668"/>
      <c r="CK168" s="668"/>
      <c r="CL168" s="668"/>
      <c r="CM168" s="668"/>
      <c r="CN168" s="668"/>
      <c r="CO168" s="668"/>
      <c r="CP168" s="668"/>
      <c r="CQ168" s="669"/>
    </row>
    <row r="169" spans="1:95" ht="32.25" customHeight="1" x14ac:dyDescent="0.2">
      <c r="A169" s="690" t="s">
        <v>149</v>
      </c>
      <c r="B169" s="551"/>
      <c r="C169" s="551"/>
      <c r="D169" s="551"/>
      <c r="E169" s="551"/>
      <c r="F169" s="551"/>
      <c r="G169" s="551"/>
      <c r="H169" s="551"/>
      <c r="I169" s="551"/>
      <c r="J169" s="551"/>
      <c r="K169" s="551"/>
      <c r="L169" s="551"/>
      <c r="M169" s="551"/>
      <c r="N169" s="551"/>
      <c r="O169" s="551"/>
      <c r="P169" s="551"/>
      <c r="Q169" s="551"/>
      <c r="R169" s="551"/>
      <c r="S169" s="551"/>
      <c r="T169" s="551"/>
      <c r="U169" s="551"/>
      <c r="V169" s="551"/>
      <c r="W169" s="551"/>
      <c r="X169" s="551"/>
      <c r="Y169" s="551"/>
      <c r="Z169" s="551"/>
      <c r="AA169" s="691"/>
      <c r="AB169" s="690" t="s">
        <v>150</v>
      </c>
      <c r="AC169" s="551"/>
      <c r="AD169" s="551"/>
      <c r="AE169" s="551"/>
      <c r="AF169" s="551"/>
      <c r="AG169" s="551"/>
      <c r="AH169" s="551"/>
      <c r="AI169" s="551"/>
      <c r="AJ169" s="551"/>
      <c r="AK169" s="551"/>
      <c r="AL169" s="551"/>
      <c r="AM169" s="551"/>
      <c r="AN169" s="551"/>
      <c r="AO169" s="551"/>
      <c r="AP169" s="551"/>
      <c r="AQ169" s="551"/>
      <c r="AR169" s="551"/>
      <c r="AS169" s="551"/>
      <c r="AT169" s="551"/>
      <c r="AU169" s="551"/>
      <c r="AV169" s="551"/>
      <c r="AW169" s="551"/>
      <c r="AX169" s="551"/>
      <c r="AY169" s="551"/>
      <c r="AZ169" s="551"/>
      <c r="BA169" s="551"/>
      <c r="BB169" s="691"/>
      <c r="BC169" s="534" t="s">
        <v>102</v>
      </c>
      <c r="BD169" s="535"/>
      <c r="BE169" s="535"/>
      <c r="BF169" s="535"/>
      <c r="BG169" s="535"/>
      <c r="BH169" s="535"/>
      <c r="BI169" s="535"/>
      <c r="BJ169" s="535"/>
      <c r="BK169" s="535"/>
      <c r="BL169" s="535"/>
      <c r="BM169" s="535"/>
      <c r="BN169" s="535"/>
      <c r="BO169" s="535"/>
      <c r="BP169" s="535"/>
      <c r="BQ169" s="535"/>
      <c r="BR169" s="535"/>
      <c r="BS169" s="535"/>
      <c r="BT169" s="535"/>
      <c r="BU169" s="535"/>
      <c r="BV169" s="535"/>
      <c r="BW169" s="535"/>
      <c r="BX169" s="535"/>
      <c r="BY169" s="535"/>
      <c r="BZ169" s="535"/>
      <c r="CA169" s="535"/>
      <c r="CB169" s="535"/>
      <c r="CC169" s="535"/>
      <c r="CD169" s="535"/>
      <c r="CE169" s="535"/>
      <c r="CF169" s="535"/>
      <c r="CG169" s="535"/>
      <c r="CH169" s="535"/>
      <c r="CI169" s="535"/>
      <c r="CJ169" s="535"/>
      <c r="CK169" s="535"/>
      <c r="CL169" s="535"/>
      <c r="CM169" s="535"/>
      <c r="CN169" s="535"/>
      <c r="CO169" s="535"/>
      <c r="CP169" s="535"/>
      <c r="CQ169" s="536"/>
    </row>
    <row r="170" spans="1:95" hidden="1" x14ac:dyDescent="0.2">
      <c r="A170" s="667"/>
      <c r="B170" s="668"/>
      <c r="C170" s="668"/>
      <c r="D170" s="668"/>
      <c r="E170" s="668"/>
      <c r="F170" s="668"/>
      <c r="G170" s="668"/>
      <c r="H170" s="668"/>
      <c r="I170" s="668"/>
      <c r="J170" s="668"/>
      <c r="K170" s="668"/>
      <c r="L170" s="668"/>
      <c r="M170" s="668"/>
      <c r="N170" s="668"/>
      <c r="O170" s="668"/>
      <c r="P170" s="668"/>
      <c r="Q170" s="668"/>
      <c r="R170" s="668"/>
      <c r="S170" s="668"/>
      <c r="T170" s="668"/>
      <c r="U170" s="668"/>
      <c r="V170" s="668"/>
      <c r="W170" s="668"/>
      <c r="X170" s="668"/>
      <c r="Y170" s="668"/>
      <c r="Z170" s="668"/>
      <c r="AA170" s="669"/>
      <c r="AB170" s="667"/>
      <c r="AC170" s="668"/>
      <c r="AD170" s="668"/>
      <c r="AE170" s="668"/>
      <c r="AF170" s="668"/>
      <c r="AG170" s="668"/>
      <c r="AH170" s="668"/>
      <c r="AI170" s="668"/>
      <c r="AJ170" s="668"/>
      <c r="AK170" s="668"/>
      <c r="AL170" s="668"/>
      <c r="AM170" s="668"/>
      <c r="AN170" s="668"/>
      <c r="AO170" s="668"/>
      <c r="AP170" s="668"/>
      <c r="AQ170" s="668"/>
      <c r="AR170" s="668"/>
      <c r="AS170" s="668"/>
      <c r="AT170" s="668"/>
      <c r="AU170" s="668"/>
      <c r="AV170" s="668"/>
      <c r="AW170" s="668"/>
      <c r="AX170" s="668"/>
      <c r="AY170" s="668"/>
      <c r="AZ170" s="668"/>
      <c r="BA170" s="668"/>
      <c r="BB170" s="669"/>
      <c r="BC170" s="667"/>
      <c r="BD170" s="668"/>
      <c r="BE170" s="668"/>
      <c r="BF170" s="668"/>
      <c r="BG170" s="668"/>
      <c r="BH170" s="668"/>
      <c r="BI170" s="668"/>
      <c r="BJ170" s="668"/>
      <c r="BK170" s="668"/>
      <c r="BL170" s="668"/>
      <c r="BM170" s="668"/>
      <c r="BN170" s="668"/>
      <c r="BO170" s="668"/>
      <c r="BP170" s="668"/>
      <c r="BQ170" s="668"/>
      <c r="BR170" s="668"/>
      <c r="BS170" s="668"/>
      <c r="BT170" s="668"/>
      <c r="BU170" s="668"/>
      <c r="BV170" s="668"/>
      <c r="BW170" s="668"/>
      <c r="BX170" s="668"/>
      <c r="BY170" s="668"/>
      <c r="BZ170" s="668"/>
      <c r="CA170" s="668"/>
      <c r="CB170" s="668"/>
      <c r="CC170" s="668"/>
      <c r="CD170" s="668"/>
      <c r="CE170" s="668"/>
      <c r="CF170" s="668"/>
      <c r="CG170" s="668"/>
      <c r="CH170" s="668"/>
      <c r="CI170" s="668"/>
      <c r="CJ170" s="668"/>
      <c r="CK170" s="668"/>
      <c r="CL170" s="668"/>
      <c r="CM170" s="668"/>
      <c r="CN170" s="668"/>
      <c r="CO170" s="668"/>
      <c r="CP170" s="668"/>
      <c r="CQ170" s="669"/>
    </row>
    <row r="171" spans="1:95" x14ac:dyDescent="0.2">
      <c r="A171" s="660" t="s">
        <v>151</v>
      </c>
      <c r="B171" s="660"/>
      <c r="C171" s="660"/>
      <c r="D171" s="660"/>
      <c r="E171" s="660"/>
      <c r="F171" s="660"/>
      <c r="G171" s="660"/>
      <c r="H171" s="660"/>
      <c r="I171" s="660"/>
      <c r="J171" s="660"/>
      <c r="K171" s="660"/>
      <c r="L171" s="660"/>
      <c r="M171" s="660"/>
      <c r="N171" s="660"/>
      <c r="O171" s="660"/>
      <c r="P171" s="660"/>
      <c r="Q171" s="660"/>
      <c r="R171" s="660"/>
      <c r="S171" s="660"/>
      <c r="T171" s="660"/>
      <c r="U171" s="660"/>
      <c r="V171" s="660"/>
      <c r="W171" s="660"/>
      <c r="X171" s="660"/>
      <c r="Y171" s="660"/>
      <c r="Z171" s="660"/>
      <c r="AA171" s="660"/>
      <c r="AB171" s="660"/>
      <c r="AC171" s="660"/>
      <c r="AD171" s="660"/>
      <c r="AE171" s="660"/>
      <c r="AF171" s="660"/>
      <c r="AG171" s="660"/>
      <c r="AH171" s="660"/>
      <c r="AI171" s="660"/>
      <c r="AJ171" s="660"/>
      <c r="AK171" s="660"/>
      <c r="AL171" s="660"/>
      <c r="AM171" s="660"/>
      <c r="AN171" s="660"/>
      <c r="AO171" s="660"/>
      <c r="AP171" s="660"/>
      <c r="AQ171" s="660"/>
      <c r="AR171" s="660"/>
      <c r="AS171" s="660"/>
      <c r="AT171" s="660"/>
      <c r="AU171" s="660"/>
      <c r="AV171" s="594" t="s">
        <v>305</v>
      </c>
      <c r="AW171" s="594"/>
      <c r="AX171" s="594"/>
      <c r="AY171" s="594"/>
      <c r="AZ171" s="594"/>
      <c r="BA171" s="594"/>
      <c r="BB171" s="594"/>
      <c r="BC171" s="594"/>
      <c r="BD171" s="594"/>
      <c r="BE171" s="594"/>
      <c r="BF171" s="594"/>
      <c r="BG171" s="594"/>
      <c r="BH171" s="594"/>
      <c r="BI171" s="594"/>
      <c r="BJ171" s="594"/>
      <c r="BK171" s="594"/>
      <c r="BL171" s="594"/>
      <c r="BM171" s="594"/>
      <c r="BN171" s="594"/>
      <c r="BO171" s="594"/>
      <c r="BP171" s="594"/>
      <c r="BQ171" s="594"/>
      <c r="BR171" s="594"/>
      <c r="BS171" s="594"/>
      <c r="BT171" s="594"/>
      <c r="BU171" s="594"/>
      <c r="BV171" s="594"/>
      <c r="BW171" s="594"/>
      <c r="BX171" s="594"/>
      <c r="BY171" s="594"/>
      <c r="BZ171" s="594"/>
      <c r="CA171" s="594"/>
      <c r="CB171" s="594"/>
      <c r="CC171" s="594"/>
      <c r="CD171" s="594"/>
      <c r="CE171" s="594"/>
      <c r="CF171" s="594"/>
      <c r="CG171" s="594"/>
      <c r="CH171" s="594"/>
      <c r="CI171" s="594"/>
      <c r="CJ171" s="594"/>
      <c r="CK171" s="594"/>
      <c r="CL171" s="594"/>
      <c r="CM171" s="594"/>
      <c r="CN171" s="594"/>
      <c r="CO171" s="594"/>
      <c r="CP171" s="594"/>
      <c r="CQ171" s="594"/>
    </row>
    <row r="172" spans="1:95" ht="31.5" customHeight="1" x14ac:dyDescent="0.2">
      <c r="A172" s="575" t="s">
        <v>326</v>
      </c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  <c r="AO172" s="575"/>
      <c r="AP172" s="575"/>
      <c r="AQ172" s="575"/>
      <c r="AR172" s="575"/>
      <c r="AS172" s="575"/>
      <c r="AT172" s="575"/>
      <c r="AU172" s="575"/>
      <c r="AV172" s="575"/>
      <c r="AW172" s="575"/>
      <c r="AX172" s="575"/>
      <c r="AY172" s="575"/>
      <c r="AZ172" s="575"/>
      <c r="BA172" s="575"/>
      <c r="BB172" s="575"/>
      <c r="BC172" s="575"/>
      <c r="BD172" s="575"/>
      <c r="BE172" s="575"/>
      <c r="BF172" s="575"/>
      <c r="BG172" s="575"/>
      <c r="BH172" s="575"/>
      <c r="BI172" s="575"/>
      <c r="BJ172" s="575"/>
      <c r="BK172" s="575"/>
      <c r="BL172" s="575"/>
      <c r="BM172" s="575"/>
      <c r="BN172" s="575"/>
      <c r="BO172" s="575"/>
      <c r="BP172" s="575"/>
      <c r="BQ172" s="575"/>
      <c r="BR172" s="575"/>
      <c r="BS172" s="575"/>
      <c r="BT172" s="575"/>
      <c r="BU172" s="575"/>
      <c r="BV172" s="575"/>
      <c r="BW172" s="575"/>
      <c r="BX172" s="575"/>
      <c r="BY172" s="575"/>
      <c r="BZ172" s="575"/>
      <c r="CA172" s="575"/>
      <c r="CB172" s="575"/>
      <c r="CC172" s="575"/>
      <c r="CD172" s="575"/>
      <c r="CE172" s="575"/>
      <c r="CF172" s="575"/>
      <c r="CG172" s="575"/>
      <c r="CH172" s="575"/>
      <c r="CI172" s="575"/>
      <c r="CJ172" s="575"/>
      <c r="CK172" s="575"/>
      <c r="CL172" s="575"/>
      <c r="CM172" s="575"/>
      <c r="CN172" s="575"/>
      <c r="CO172" s="575"/>
      <c r="CP172" s="575"/>
      <c r="CQ172" s="575"/>
    </row>
    <row r="173" spans="1:95" x14ac:dyDescent="0.2">
      <c r="A173" s="552" t="s">
        <v>154</v>
      </c>
      <c r="B173" s="552"/>
      <c r="C173" s="552"/>
      <c r="D173" s="552"/>
      <c r="E173" s="552"/>
      <c r="F173" s="552"/>
      <c r="G173" s="552"/>
      <c r="H173" s="552"/>
      <c r="I173" s="552"/>
      <c r="J173" s="552"/>
      <c r="K173" s="552"/>
      <c r="L173" s="552"/>
      <c r="M173" s="552"/>
      <c r="N173" s="552"/>
      <c r="O173" s="552"/>
      <c r="P173" s="552"/>
      <c r="Q173" s="552"/>
      <c r="R173" s="552"/>
      <c r="S173" s="552"/>
      <c r="T173" s="552"/>
      <c r="U173" s="552"/>
      <c r="V173" s="552"/>
      <c r="W173" s="552"/>
      <c r="X173" s="552"/>
      <c r="Y173" s="552"/>
      <c r="Z173" s="552"/>
      <c r="AA173" s="552"/>
      <c r="AB173" s="552"/>
      <c r="AC173" s="552"/>
      <c r="AD173" s="552"/>
      <c r="AE173" s="552"/>
      <c r="AF173" s="552"/>
      <c r="AG173" s="552"/>
      <c r="AH173" s="552"/>
      <c r="AI173" s="552"/>
      <c r="AJ173" s="552"/>
      <c r="AK173" s="552"/>
      <c r="AL173" s="552"/>
      <c r="AM173" s="552"/>
      <c r="AN173" s="552"/>
      <c r="AO173" s="698" t="s">
        <v>348</v>
      </c>
      <c r="AP173" s="698"/>
      <c r="AQ173" s="698"/>
      <c r="AR173" s="698"/>
      <c r="AS173" s="698"/>
      <c r="AT173" s="698"/>
      <c r="AU173" s="698"/>
      <c r="AV173" s="698"/>
      <c r="AW173" s="698"/>
      <c r="AX173" s="698"/>
      <c r="AY173" s="698"/>
      <c r="AZ173" s="698"/>
      <c r="BA173" s="698"/>
      <c r="BB173" s="698"/>
      <c r="BC173" s="698"/>
      <c r="BD173" s="698"/>
      <c r="BE173" s="698"/>
      <c r="BF173" s="698"/>
      <c r="BG173" s="698"/>
      <c r="BH173" s="698"/>
      <c r="BI173" s="698"/>
      <c r="BJ173" s="698"/>
      <c r="BK173" s="698"/>
      <c r="BL173" s="698"/>
      <c r="BM173" s="698"/>
      <c r="BN173" s="698"/>
      <c r="BO173" s="698"/>
      <c r="BP173" s="698"/>
      <c r="BQ173" s="698"/>
      <c r="BR173" s="698"/>
      <c r="BS173" s="698"/>
      <c r="BT173" s="698"/>
      <c r="BU173" s="698"/>
      <c r="BV173" s="698"/>
      <c r="BW173" s="698"/>
      <c r="BX173" s="698"/>
      <c r="BY173" s="698"/>
      <c r="BZ173" s="698"/>
      <c r="CA173" s="698"/>
      <c r="CB173" s="698"/>
      <c r="CC173" s="698"/>
      <c r="CD173" s="698"/>
      <c r="CE173" s="698"/>
      <c r="CF173" s="698"/>
      <c r="CG173" s="698"/>
      <c r="CH173" s="698"/>
      <c r="CI173" s="698"/>
      <c r="CJ173" s="698"/>
      <c r="CK173" s="698"/>
      <c r="CL173" s="698"/>
      <c r="CM173" s="698"/>
      <c r="CN173" s="698"/>
      <c r="CO173" s="698"/>
      <c r="CP173" s="698"/>
      <c r="CQ173" s="698"/>
    </row>
    <row r="174" spans="1:95" ht="18.75" customHeight="1" x14ac:dyDescent="0.2">
      <c r="A174" s="575" t="s">
        <v>349</v>
      </c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  <c r="AO174" s="575"/>
      <c r="AP174" s="575"/>
      <c r="AQ174" s="575"/>
      <c r="AR174" s="575"/>
      <c r="AS174" s="575"/>
      <c r="AT174" s="575"/>
      <c r="AU174" s="575"/>
      <c r="AV174" s="575"/>
      <c r="AW174" s="575"/>
      <c r="AX174" s="575"/>
      <c r="AY174" s="575"/>
      <c r="AZ174" s="575"/>
      <c r="BA174" s="575"/>
      <c r="BB174" s="575"/>
      <c r="BC174" s="575"/>
      <c r="BD174" s="575"/>
      <c r="BE174" s="575"/>
      <c r="BF174" s="575"/>
      <c r="BG174" s="575"/>
      <c r="BH174" s="575"/>
      <c r="BI174" s="575"/>
      <c r="BJ174" s="575"/>
      <c r="BK174" s="575"/>
      <c r="BL174" s="575"/>
      <c r="BM174" s="575"/>
      <c r="BN174" s="575"/>
      <c r="BO174" s="575"/>
      <c r="BP174" s="575"/>
      <c r="BQ174" s="575"/>
      <c r="BR174" s="575"/>
      <c r="BS174" s="575"/>
      <c r="BT174" s="575"/>
      <c r="BU174" s="575"/>
      <c r="BV174" s="575"/>
      <c r="BW174" s="575"/>
      <c r="BX174" s="575"/>
      <c r="BY174" s="575"/>
      <c r="BZ174" s="575"/>
      <c r="CA174" s="575"/>
      <c r="CB174" s="575"/>
      <c r="CC174" s="575"/>
      <c r="CD174" s="575"/>
      <c r="CE174" s="575"/>
      <c r="CF174" s="575"/>
      <c r="CG174" s="575"/>
      <c r="CH174" s="575"/>
      <c r="CI174" s="575"/>
      <c r="CJ174" s="575"/>
      <c r="CK174" s="575"/>
      <c r="CL174" s="575"/>
      <c r="CM174" s="575"/>
      <c r="CN174" s="575"/>
      <c r="CO174" s="575"/>
      <c r="CP174" s="575"/>
      <c r="CQ174" s="575"/>
    </row>
    <row r="175" spans="1:95" s="172" customFormat="1" ht="30.75" customHeight="1" x14ac:dyDescent="0.2">
      <c r="A175" s="575" t="s">
        <v>350</v>
      </c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  <c r="AO175" s="575"/>
      <c r="AP175" s="575"/>
      <c r="AQ175" s="575"/>
      <c r="AR175" s="575"/>
      <c r="AS175" s="575"/>
      <c r="AT175" s="575"/>
      <c r="AU175" s="575"/>
      <c r="AV175" s="575"/>
      <c r="AW175" s="575"/>
      <c r="AX175" s="575"/>
      <c r="AY175" s="575"/>
      <c r="AZ175" s="575"/>
      <c r="BA175" s="575"/>
      <c r="BB175" s="575"/>
      <c r="BC175" s="575"/>
      <c r="BD175" s="575"/>
      <c r="BE175" s="575"/>
      <c r="BF175" s="575"/>
      <c r="BG175" s="575"/>
      <c r="BH175" s="575"/>
      <c r="BI175" s="575"/>
      <c r="BJ175" s="575"/>
      <c r="BK175" s="575"/>
      <c r="BL175" s="575"/>
      <c r="BM175" s="575"/>
      <c r="BN175" s="575"/>
      <c r="BO175" s="575"/>
      <c r="BP175" s="575"/>
      <c r="BQ175" s="575"/>
      <c r="BR175" s="575"/>
      <c r="BS175" s="575"/>
      <c r="BT175" s="575"/>
      <c r="BU175" s="575"/>
      <c r="BV175" s="575"/>
      <c r="BW175" s="575"/>
      <c r="BX175" s="575"/>
      <c r="BY175" s="575"/>
      <c r="BZ175" s="575"/>
      <c r="CA175" s="575"/>
      <c r="CB175" s="575"/>
      <c r="CC175" s="575"/>
      <c r="CD175" s="575"/>
      <c r="CE175" s="575"/>
      <c r="CF175" s="575"/>
      <c r="CG175" s="575"/>
      <c r="CH175" s="575"/>
      <c r="CI175" s="575"/>
      <c r="CJ175" s="575"/>
      <c r="CK175" s="575"/>
      <c r="CL175" s="575"/>
      <c r="CM175" s="575"/>
      <c r="CN175" s="575"/>
      <c r="CO175" s="575"/>
      <c r="CP175" s="575"/>
      <c r="CQ175" s="575"/>
    </row>
    <row r="176" spans="1:95" s="501" customFormat="1" ht="18" customHeight="1" x14ac:dyDescent="0.2">
      <c r="A176" s="699" t="s">
        <v>157</v>
      </c>
      <c r="B176" s="699"/>
      <c r="C176" s="699"/>
      <c r="D176" s="699"/>
      <c r="E176" s="699"/>
      <c r="F176" s="699"/>
      <c r="G176" s="699"/>
      <c r="H176" s="699"/>
      <c r="I176" s="699"/>
      <c r="J176" s="699"/>
      <c r="K176" s="699"/>
      <c r="L176" s="699"/>
      <c r="M176" s="699"/>
      <c r="N176" s="699"/>
      <c r="O176" s="699"/>
      <c r="P176" s="699"/>
      <c r="Q176" s="699"/>
      <c r="R176" s="699"/>
      <c r="S176" s="699"/>
      <c r="T176" s="699"/>
      <c r="U176" s="699"/>
      <c r="V176" s="699"/>
      <c r="W176" s="699"/>
      <c r="X176" s="699"/>
      <c r="Y176" s="699"/>
      <c r="Z176" s="699"/>
      <c r="AA176" s="699"/>
      <c r="AB176" s="699"/>
      <c r="AC176" s="699"/>
      <c r="AD176" s="699"/>
      <c r="AE176" s="699"/>
      <c r="AF176" s="699"/>
      <c r="AG176" s="699"/>
      <c r="AH176" s="699"/>
      <c r="AI176" s="699"/>
      <c r="AJ176" s="699"/>
      <c r="AK176" s="699"/>
      <c r="AL176" s="699"/>
      <c r="AM176" s="699"/>
      <c r="AN176" s="699"/>
      <c r="AO176" s="699"/>
      <c r="AP176" s="699"/>
      <c r="AQ176" s="699"/>
      <c r="AS176" s="698" t="s">
        <v>158</v>
      </c>
      <c r="AT176" s="698"/>
      <c r="AU176" s="698"/>
      <c r="AV176" s="698"/>
      <c r="AW176" s="698"/>
      <c r="AX176" s="698"/>
      <c r="AY176" s="698"/>
      <c r="AZ176" s="698"/>
      <c r="BA176" s="698"/>
      <c r="BB176" s="698"/>
      <c r="BC176" s="698"/>
      <c r="BD176" s="698"/>
      <c r="BE176" s="698"/>
      <c r="BF176" s="698"/>
      <c r="BG176" s="698"/>
      <c r="BH176" s="698"/>
      <c r="BI176" s="698"/>
      <c r="BJ176" s="698"/>
      <c r="BK176" s="698"/>
      <c r="BL176" s="698"/>
      <c r="BM176" s="698"/>
      <c r="BN176" s="698"/>
      <c r="BO176" s="698"/>
      <c r="BP176" s="698"/>
      <c r="BQ176" s="698"/>
      <c r="BR176" s="698"/>
      <c r="BS176" s="698"/>
      <c r="BT176" s="698"/>
      <c r="BU176" s="698"/>
      <c r="BV176" s="698"/>
      <c r="BW176" s="698"/>
      <c r="BX176" s="698"/>
      <c r="BY176" s="698"/>
      <c r="BZ176" s="698"/>
      <c r="CA176" s="698"/>
      <c r="CB176" s="698"/>
      <c r="CC176" s="698"/>
      <c r="CD176" s="698"/>
      <c r="CE176" s="698"/>
      <c r="CF176" s="698"/>
      <c r="CG176" s="698"/>
      <c r="CH176" s="698"/>
      <c r="CI176" s="698"/>
      <c r="CJ176" s="698"/>
      <c r="CK176" s="698"/>
      <c r="CL176" s="698"/>
      <c r="CM176" s="698"/>
      <c r="CN176" s="698"/>
      <c r="CO176" s="698"/>
      <c r="CP176" s="698"/>
      <c r="CQ176" s="698"/>
    </row>
    <row r="177" spans="1:95" s="501" customFormat="1" x14ac:dyDescent="0.2">
      <c r="A177" s="660" t="s">
        <v>159</v>
      </c>
      <c r="B177" s="660"/>
      <c r="C177" s="660"/>
      <c r="D177" s="660"/>
      <c r="E177" s="660"/>
      <c r="F177" s="660"/>
      <c r="G177" s="660"/>
      <c r="H177" s="660"/>
      <c r="I177" s="660"/>
      <c r="J177" s="660"/>
      <c r="K177" s="660"/>
      <c r="L177" s="660"/>
      <c r="M177" s="660"/>
      <c r="N177" s="660"/>
      <c r="O177" s="660"/>
      <c r="P177" s="660"/>
      <c r="Q177" s="660"/>
      <c r="R177" s="660"/>
      <c r="S177" s="660"/>
      <c r="T177" s="660"/>
      <c r="U177" s="660"/>
      <c r="V177" s="660"/>
      <c r="W177" s="660"/>
      <c r="X177" s="660"/>
      <c r="Y177" s="660"/>
      <c r="Z177" s="660"/>
      <c r="AA177" s="660"/>
      <c r="AB177" s="660"/>
      <c r="AC177" s="660"/>
      <c r="AD177" s="660"/>
      <c r="AE177" s="660"/>
      <c r="AF177" s="660"/>
      <c r="AG177" s="660"/>
      <c r="AH177" s="660"/>
      <c r="AI177" s="660"/>
      <c r="AJ177" s="660"/>
      <c r="AK177" s="660"/>
      <c r="AL177" s="660"/>
      <c r="AM177" s="660"/>
      <c r="AN177" s="660"/>
      <c r="AO177" s="660"/>
      <c r="AP177" s="660"/>
      <c r="AQ177" s="660"/>
      <c r="AR177" s="594" t="s">
        <v>541</v>
      </c>
      <c r="AS177" s="594"/>
      <c r="AT177" s="594"/>
      <c r="AU177" s="594"/>
      <c r="AV177" s="594"/>
      <c r="AW177" s="594"/>
      <c r="AX177" s="594"/>
      <c r="AY177" s="594"/>
      <c r="AZ177" s="594"/>
      <c r="BA177" s="594"/>
      <c r="BB177" s="594"/>
      <c r="BC177" s="594"/>
      <c r="BD177" s="594"/>
      <c r="BE177" s="594"/>
      <c r="BF177" s="594"/>
      <c r="BG177" s="594"/>
      <c r="BH177" s="594"/>
      <c r="BI177" s="594"/>
      <c r="BJ177" s="594"/>
      <c r="BK177" s="594"/>
      <c r="BL177" s="594"/>
      <c r="BM177" s="594"/>
      <c r="BN177" s="594"/>
      <c r="BO177" s="594"/>
      <c r="BP177" s="594"/>
      <c r="BQ177" s="594"/>
      <c r="BR177" s="594"/>
      <c r="BS177" s="594"/>
      <c r="BT177" s="594"/>
      <c r="BU177" s="594"/>
      <c r="BV177" s="594"/>
      <c r="BW177" s="594"/>
      <c r="BX177" s="594"/>
      <c r="BY177" s="594"/>
      <c r="BZ177" s="594"/>
      <c r="CA177" s="594"/>
      <c r="CB177" s="594"/>
      <c r="CC177" s="594"/>
      <c r="CD177" s="594"/>
      <c r="CE177" s="594"/>
      <c r="CF177" s="594"/>
      <c r="CG177" s="594"/>
      <c r="CH177" s="594"/>
      <c r="CI177" s="594"/>
      <c r="CJ177" s="594"/>
      <c r="CK177" s="594"/>
      <c r="CL177" s="594"/>
      <c r="CM177" s="594"/>
      <c r="CN177" s="594"/>
      <c r="CO177" s="594"/>
      <c r="CP177" s="594"/>
      <c r="CQ177" s="594"/>
    </row>
    <row r="178" spans="1:95" s="501" customFormat="1" x14ac:dyDescent="0.2">
      <c r="A178" s="594" t="s">
        <v>542</v>
      </c>
      <c r="B178" s="594"/>
      <c r="C178" s="594"/>
      <c r="D178" s="594"/>
      <c r="E178" s="594"/>
      <c r="F178" s="594"/>
      <c r="G178" s="594"/>
      <c r="H178" s="594"/>
      <c r="I178" s="594"/>
      <c r="J178" s="594"/>
      <c r="K178" s="594"/>
      <c r="L178" s="594"/>
      <c r="M178" s="594"/>
      <c r="N178" s="594"/>
      <c r="O178" s="594"/>
      <c r="P178" s="594"/>
      <c r="Q178" s="594"/>
      <c r="R178" s="594"/>
      <c r="S178" s="594"/>
      <c r="T178" s="594"/>
      <c r="U178" s="594"/>
      <c r="V178" s="594"/>
      <c r="W178" s="594"/>
      <c r="X178" s="594"/>
      <c r="Y178" s="594"/>
      <c r="Z178" s="594"/>
      <c r="AA178" s="594"/>
      <c r="AB178" s="594"/>
      <c r="AC178" s="594"/>
      <c r="AD178" s="594"/>
      <c r="AE178" s="594"/>
      <c r="AF178" s="594"/>
      <c r="AG178" s="594"/>
      <c r="AH178" s="594"/>
      <c r="AI178" s="594"/>
      <c r="AJ178" s="594"/>
      <c r="AK178" s="594"/>
      <c r="AL178" s="594"/>
      <c r="AM178" s="594"/>
      <c r="AN178" s="594"/>
      <c r="AO178" s="594"/>
      <c r="AP178" s="594"/>
      <c r="AQ178" s="594"/>
      <c r="AR178" s="594"/>
      <c r="AS178" s="594"/>
      <c r="AT178" s="594"/>
      <c r="AU178" s="594"/>
      <c r="AV178" s="594"/>
      <c r="AW178" s="594"/>
      <c r="AX178" s="594"/>
      <c r="AY178" s="594"/>
      <c r="AZ178" s="594"/>
      <c r="BA178" s="594"/>
      <c r="BB178" s="594"/>
      <c r="BC178" s="594"/>
      <c r="BD178" s="594"/>
      <c r="BE178" s="594"/>
      <c r="BF178" s="594"/>
      <c r="BG178" s="594"/>
      <c r="BH178" s="594"/>
      <c r="BI178" s="594"/>
      <c r="BJ178" s="594"/>
      <c r="BK178" s="594"/>
      <c r="BL178" s="594"/>
      <c r="BM178" s="594"/>
      <c r="BN178" s="594"/>
      <c r="BO178" s="594"/>
      <c r="BP178" s="594"/>
      <c r="BQ178" s="594"/>
      <c r="BR178" s="594"/>
      <c r="BS178" s="594"/>
      <c r="BT178" s="594"/>
      <c r="BU178" s="594"/>
      <c r="BV178" s="594"/>
      <c r="BW178" s="594"/>
      <c r="BX178" s="594"/>
      <c r="BY178" s="594"/>
      <c r="BZ178" s="594"/>
      <c r="CA178" s="594"/>
      <c r="CB178" s="594"/>
      <c r="CC178" s="594"/>
      <c r="CD178" s="594"/>
      <c r="CE178" s="594"/>
      <c r="CF178" s="594"/>
      <c r="CG178" s="594"/>
      <c r="CH178" s="594"/>
      <c r="CI178" s="594"/>
      <c r="CJ178" s="594"/>
      <c r="CK178" s="594"/>
      <c r="CL178" s="594"/>
      <c r="CM178" s="594"/>
      <c r="CN178" s="594"/>
      <c r="CO178" s="594"/>
      <c r="CP178" s="594"/>
      <c r="CQ178" s="594"/>
    </row>
    <row r="179" spans="1:95" x14ac:dyDescent="0.2">
      <c r="A179" s="660" t="s">
        <v>162</v>
      </c>
      <c r="B179" s="660"/>
      <c r="C179" s="660"/>
      <c r="D179" s="660"/>
      <c r="E179" s="660"/>
      <c r="F179" s="660"/>
      <c r="G179" s="660"/>
      <c r="H179" s="660"/>
      <c r="I179" s="660"/>
      <c r="J179" s="660"/>
      <c r="K179" s="660"/>
      <c r="L179" s="660"/>
      <c r="M179" s="660"/>
      <c r="N179" s="660"/>
      <c r="O179" s="660"/>
      <c r="P179" s="660"/>
      <c r="Q179" s="660"/>
      <c r="R179" s="660"/>
      <c r="S179" s="660"/>
      <c r="T179" s="660"/>
      <c r="U179" s="660"/>
      <c r="V179" s="660"/>
      <c r="W179" s="660"/>
      <c r="X179" s="660"/>
      <c r="Y179" s="660"/>
      <c r="Z179" s="660"/>
      <c r="AA179" s="660"/>
      <c r="AB179" s="660"/>
      <c r="AC179" s="660"/>
      <c r="AD179" s="660"/>
      <c r="AE179" s="660"/>
      <c r="AF179" s="660"/>
      <c r="AG179" s="660"/>
      <c r="AH179" s="660"/>
      <c r="AI179" s="660"/>
      <c r="AJ179" s="660"/>
      <c r="AK179" s="660"/>
      <c r="AL179" s="660"/>
      <c r="AM179" s="660"/>
      <c r="AN179" s="660"/>
      <c r="AO179" s="660"/>
      <c r="AP179" s="660"/>
      <c r="AQ179" s="660"/>
      <c r="AR179" s="660"/>
      <c r="AS179" s="697"/>
      <c r="AT179" s="697"/>
      <c r="AU179" s="697"/>
      <c r="AV179" s="697"/>
      <c r="AW179" s="697"/>
      <c r="AX179" s="697"/>
      <c r="AY179" s="697"/>
      <c r="AZ179" s="697"/>
      <c r="BA179" s="697"/>
      <c r="BB179" s="697"/>
      <c r="BC179" s="697"/>
      <c r="BD179" s="697"/>
      <c r="BE179" s="697"/>
      <c r="BF179" s="697"/>
      <c r="BG179" s="697"/>
      <c r="BH179" s="697"/>
      <c r="BI179" s="697"/>
      <c r="BJ179" s="697"/>
      <c r="BK179" s="697"/>
      <c r="BL179" s="697"/>
      <c r="BM179" s="697"/>
      <c r="BN179" s="697"/>
      <c r="BO179" s="697"/>
      <c r="BP179" s="697"/>
      <c r="BQ179" s="697"/>
      <c r="BR179" s="697"/>
      <c r="BS179" s="697"/>
      <c r="BT179" s="697"/>
      <c r="BU179" s="697"/>
      <c r="BV179" s="697"/>
      <c r="BW179" s="697"/>
      <c r="BX179" s="697"/>
      <c r="BY179" s="697"/>
      <c r="BZ179" s="697"/>
      <c r="CA179" s="697"/>
      <c r="CB179" s="697"/>
      <c r="CC179" s="697"/>
      <c r="CD179" s="697"/>
      <c r="CE179" s="697"/>
      <c r="CF179" s="697"/>
      <c r="CG179" s="697"/>
      <c r="CH179" s="697"/>
      <c r="CI179" s="697"/>
      <c r="CJ179" s="697"/>
      <c r="CK179" s="697"/>
      <c r="CL179" s="697"/>
      <c r="CM179" s="697"/>
      <c r="CN179" s="697"/>
      <c r="CO179" s="697"/>
      <c r="CP179" s="697"/>
      <c r="CQ179" s="697"/>
    </row>
    <row r="180" spans="1:95" ht="6" customHeight="1" x14ac:dyDescent="0.2">
      <c r="A180" s="580"/>
      <c r="B180" s="580"/>
      <c r="C180" s="580"/>
      <c r="D180" s="580"/>
      <c r="E180" s="580"/>
      <c r="F180" s="580"/>
      <c r="G180" s="580"/>
      <c r="H180" s="580"/>
      <c r="I180" s="580"/>
      <c r="J180" s="580"/>
      <c r="K180" s="580"/>
      <c r="L180" s="580"/>
      <c r="M180" s="580"/>
      <c r="N180" s="580"/>
      <c r="O180" s="580"/>
      <c r="P180" s="580"/>
      <c r="Q180" s="580"/>
      <c r="R180" s="580"/>
      <c r="S180" s="580"/>
      <c r="T180" s="580"/>
      <c r="U180" s="580"/>
      <c r="V180" s="580"/>
      <c r="W180" s="580"/>
      <c r="X180" s="580"/>
      <c r="Y180" s="580"/>
      <c r="Z180" s="580"/>
      <c r="AA180" s="580"/>
      <c r="AB180" s="580"/>
      <c r="AC180" s="580"/>
      <c r="AD180" s="580"/>
      <c r="AE180" s="580"/>
      <c r="AF180" s="580"/>
      <c r="AG180" s="580"/>
      <c r="AH180" s="580"/>
      <c r="AI180" s="580"/>
      <c r="AJ180" s="580"/>
      <c r="AK180" s="580"/>
      <c r="AL180" s="580"/>
      <c r="AM180" s="580"/>
      <c r="AN180" s="580"/>
      <c r="AO180" s="580"/>
      <c r="AP180" s="580"/>
      <c r="AQ180" s="580"/>
      <c r="AR180" s="580"/>
      <c r="AS180" s="580"/>
      <c r="AT180" s="580"/>
      <c r="AU180" s="580"/>
      <c r="AV180" s="580"/>
      <c r="AW180" s="580"/>
      <c r="AX180" s="580"/>
      <c r="AY180" s="580"/>
      <c r="AZ180" s="580"/>
      <c r="BA180" s="580"/>
      <c r="BB180" s="580"/>
      <c r="BC180" s="580"/>
      <c r="BD180" s="580"/>
      <c r="BE180" s="580"/>
      <c r="BF180" s="580"/>
      <c r="BG180" s="580"/>
      <c r="BH180" s="580"/>
      <c r="BI180" s="580"/>
      <c r="BJ180" s="580"/>
      <c r="BK180" s="580"/>
      <c r="BL180" s="580"/>
      <c r="BM180" s="580"/>
      <c r="BN180" s="580"/>
      <c r="BO180" s="580"/>
      <c r="BP180" s="580"/>
      <c r="BQ180" s="580"/>
      <c r="BR180" s="580"/>
      <c r="BS180" s="580"/>
      <c r="BT180" s="580"/>
      <c r="BU180" s="580"/>
      <c r="BV180" s="580"/>
      <c r="BW180" s="580"/>
      <c r="BX180" s="580"/>
      <c r="BY180" s="580"/>
      <c r="BZ180" s="580"/>
      <c r="CA180" s="580"/>
      <c r="CB180" s="580"/>
      <c r="CC180" s="580"/>
      <c r="CD180" s="580"/>
      <c r="CE180" s="580"/>
      <c r="CF180" s="580"/>
      <c r="CG180" s="580"/>
      <c r="CH180" s="580"/>
      <c r="CI180" s="580"/>
      <c r="CJ180" s="580"/>
      <c r="CK180" s="580"/>
      <c r="CL180" s="580"/>
      <c r="CM180" s="580"/>
      <c r="CN180" s="580"/>
      <c r="CO180" s="580"/>
      <c r="CP180" s="580"/>
      <c r="CQ180" s="580"/>
    </row>
    <row r="181" spans="1:95" x14ac:dyDescent="0.2">
      <c r="A181" s="552" t="s">
        <v>163</v>
      </c>
      <c r="B181" s="552"/>
      <c r="C181" s="552"/>
      <c r="D181" s="552"/>
      <c r="E181" s="552"/>
      <c r="F181" s="552"/>
      <c r="G181" s="552"/>
      <c r="H181" s="552"/>
      <c r="I181" s="552"/>
      <c r="J181" s="552"/>
      <c r="K181" s="552"/>
      <c r="L181" s="552"/>
      <c r="M181" s="552"/>
      <c r="N181" s="552"/>
      <c r="O181" s="552"/>
      <c r="P181" s="552"/>
      <c r="Q181" s="552"/>
      <c r="R181" s="552"/>
      <c r="S181" s="552"/>
      <c r="T181" s="552"/>
      <c r="U181" s="552"/>
      <c r="V181" s="552"/>
      <c r="W181" s="552"/>
      <c r="X181" s="552"/>
      <c r="Y181" s="552"/>
      <c r="Z181" s="552"/>
      <c r="AA181" s="552"/>
      <c r="AB181" s="552"/>
      <c r="AC181" s="552"/>
      <c r="AD181" s="552"/>
      <c r="AE181" s="552"/>
      <c r="AF181" s="552"/>
      <c r="AG181" s="552"/>
      <c r="AH181" s="552"/>
      <c r="AI181" s="552"/>
      <c r="AJ181" s="552"/>
      <c r="AK181" s="552"/>
      <c r="AL181" s="552"/>
      <c r="AM181" s="552"/>
      <c r="AN181" s="552"/>
      <c r="AO181" s="552"/>
      <c r="AP181" s="552"/>
      <c r="AQ181" s="552"/>
      <c r="AR181" s="221"/>
      <c r="AS181" s="582"/>
      <c r="AT181" s="582"/>
      <c r="AU181" s="582"/>
      <c r="AV181" s="582"/>
      <c r="AW181" s="582"/>
      <c r="AX181" s="582"/>
      <c r="AY181" s="582"/>
      <c r="AZ181" s="582"/>
      <c r="BA181" s="582"/>
      <c r="BB181" s="582"/>
      <c r="BC181" s="582"/>
      <c r="BD181" s="582"/>
      <c r="BE181" s="582"/>
      <c r="BF181" s="582"/>
      <c r="BG181" s="582"/>
      <c r="BH181" s="582"/>
      <c r="BI181" s="582"/>
      <c r="BJ181" s="582"/>
      <c r="BK181" s="582"/>
      <c r="BL181" s="582"/>
      <c r="BM181" s="582"/>
      <c r="BN181" s="582"/>
      <c r="BO181" s="582"/>
      <c r="BP181" s="582"/>
      <c r="BQ181" s="582"/>
      <c r="BR181" s="582"/>
      <c r="BS181" s="582"/>
      <c r="BT181" s="582"/>
      <c r="BU181" s="582"/>
      <c r="BV181" s="582"/>
      <c r="BW181" s="582"/>
      <c r="BX181" s="582"/>
      <c r="BY181" s="582"/>
      <c r="BZ181" s="582"/>
      <c r="CA181" s="582"/>
      <c r="CB181" s="582"/>
      <c r="CC181" s="582"/>
      <c r="CD181" s="582"/>
      <c r="CE181" s="582"/>
      <c r="CF181" s="582"/>
      <c r="CG181" s="582"/>
      <c r="CH181" s="582"/>
      <c r="CI181" s="582"/>
      <c r="CJ181" s="582"/>
      <c r="CK181" s="582"/>
      <c r="CL181" s="582"/>
      <c r="CM181" s="582"/>
      <c r="CN181" s="582"/>
      <c r="CO181" s="582"/>
      <c r="CP181" s="582"/>
      <c r="CQ181" s="582"/>
    </row>
    <row r="182" spans="1:95" x14ac:dyDescent="0.2">
      <c r="A182" s="695" t="s">
        <v>164</v>
      </c>
      <c r="B182" s="695"/>
      <c r="C182" s="695"/>
      <c r="D182" s="695"/>
      <c r="E182" s="695"/>
      <c r="F182" s="695"/>
      <c r="G182" s="695"/>
      <c r="H182" s="695"/>
      <c r="I182" s="695"/>
      <c r="J182" s="695"/>
      <c r="K182" s="695"/>
      <c r="L182" s="695"/>
      <c r="M182" s="695"/>
      <c r="N182" s="695"/>
      <c r="O182" s="695"/>
      <c r="P182" s="695"/>
      <c r="Q182" s="695"/>
      <c r="R182" s="695"/>
      <c r="S182" s="695"/>
      <c r="T182" s="695"/>
      <c r="U182" s="695"/>
      <c r="V182" s="695"/>
      <c r="W182" s="695"/>
      <c r="X182" s="695"/>
      <c r="Y182" s="695"/>
      <c r="Z182" s="695"/>
      <c r="AA182" s="695"/>
      <c r="AB182" s="695"/>
      <c r="AC182" s="695"/>
      <c r="AD182" s="695"/>
      <c r="AE182" s="695"/>
      <c r="AF182" s="695"/>
      <c r="AG182" s="695"/>
      <c r="AH182" s="695"/>
      <c r="AI182" s="695"/>
      <c r="AJ182" s="695"/>
      <c r="AK182" s="695"/>
      <c r="AL182" s="695"/>
      <c r="AM182" s="695"/>
      <c r="AN182" s="695"/>
      <c r="AO182" s="695"/>
      <c r="AP182" s="695"/>
      <c r="AQ182" s="695"/>
      <c r="AR182" s="695"/>
      <c r="AS182" s="695"/>
      <c r="AT182" s="695"/>
      <c r="AU182" s="695"/>
      <c r="AV182" s="695"/>
      <c r="AW182" s="695"/>
      <c r="AX182" s="695"/>
      <c r="AY182" s="695"/>
      <c r="AZ182" s="695"/>
      <c r="BA182" s="695"/>
      <c r="BB182" s="695"/>
      <c r="BC182" s="695"/>
      <c r="BD182" s="695"/>
      <c r="BE182" s="695"/>
      <c r="BF182" s="695"/>
      <c r="BG182" s="695"/>
      <c r="BH182" s="695"/>
      <c r="BI182" s="695"/>
      <c r="BJ182" s="695"/>
      <c r="BK182" s="695"/>
      <c r="BL182" s="695"/>
      <c r="BM182" s="695"/>
      <c r="BN182" s="695"/>
      <c r="BO182" s="695"/>
      <c r="BP182" s="695"/>
      <c r="BQ182" s="695"/>
      <c r="BR182" s="695"/>
      <c r="BS182" s="695"/>
      <c r="BT182" s="695"/>
      <c r="BU182" s="695"/>
      <c r="BV182" s="695"/>
      <c r="BW182" s="695"/>
      <c r="BX182" s="695"/>
      <c r="BY182" s="695"/>
      <c r="BZ182" s="695"/>
      <c r="CA182" s="695"/>
      <c r="CB182" s="695"/>
      <c r="CC182" s="695"/>
      <c r="CD182" s="695"/>
      <c r="CE182" s="695"/>
      <c r="CF182" s="695"/>
      <c r="CG182" s="695"/>
      <c r="CH182" s="695"/>
      <c r="CI182" s="695"/>
      <c r="CJ182" s="695"/>
      <c r="CK182" s="695"/>
      <c r="CL182" s="695"/>
      <c r="CM182" s="695"/>
      <c r="CN182" s="695"/>
      <c r="CO182" s="695"/>
      <c r="CP182" s="695"/>
      <c r="CQ182" s="695"/>
    </row>
    <row r="183" spans="1:95" x14ac:dyDescent="0.2">
      <c r="A183" s="696" t="s">
        <v>165</v>
      </c>
      <c r="B183" s="696"/>
      <c r="C183" s="696"/>
      <c r="D183" s="696"/>
      <c r="E183" s="696"/>
      <c r="F183" s="696"/>
      <c r="G183" s="696"/>
      <c r="H183" s="696"/>
      <c r="I183" s="696"/>
      <c r="J183" s="696"/>
      <c r="K183" s="696"/>
      <c r="L183" s="696"/>
      <c r="M183" s="696"/>
      <c r="N183" s="696"/>
      <c r="O183" s="696"/>
      <c r="P183" s="696"/>
      <c r="Q183" s="696"/>
      <c r="R183" s="696"/>
      <c r="S183" s="696"/>
      <c r="T183" s="696"/>
      <c r="U183" s="696"/>
      <c r="V183" s="696"/>
      <c r="W183" s="696"/>
      <c r="X183" s="696"/>
      <c r="Y183" s="696"/>
      <c r="Z183" s="696"/>
      <c r="AA183" s="696"/>
      <c r="AB183" s="696"/>
      <c r="AC183" s="696"/>
      <c r="AD183" s="696"/>
      <c r="AE183" s="696"/>
      <c r="AF183" s="696"/>
      <c r="AG183" s="696"/>
      <c r="AH183" s="696"/>
      <c r="AI183" s="696"/>
      <c r="AJ183" s="696"/>
      <c r="AK183" s="696"/>
      <c r="AL183" s="696"/>
      <c r="AM183" s="696"/>
      <c r="AN183" s="696"/>
      <c r="AO183" s="696"/>
      <c r="AP183" s="696"/>
      <c r="AQ183" s="696"/>
      <c r="AR183" s="696"/>
      <c r="AS183" s="696"/>
      <c r="AT183" s="696"/>
      <c r="AU183" s="696"/>
      <c r="AV183" s="696"/>
      <c r="AW183" s="696"/>
      <c r="AX183" s="696"/>
      <c r="AY183" s="696"/>
      <c r="AZ183" s="696"/>
      <c r="BA183" s="696"/>
      <c r="BB183" s="696"/>
      <c r="BC183" s="696"/>
      <c r="BD183" s="696"/>
      <c r="BE183" s="696"/>
      <c r="BF183" s="696"/>
      <c r="BG183" s="696"/>
      <c r="BH183" s="696"/>
      <c r="BI183" s="696"/>
      <c r="BJ183" s="696"/>
      <c r="BK183" s="696"/>
      <c r="BL183" s="696"/>
      <c r="BM183" s="696"/>
      <c r="BN183" s="696"/>
      <c r="BO183" s="696"/>
      <c r="BP183" s="696"/>
      <c r="BQ183" s="696"/>
      <c r="BR183" s="696"/>
      <c r="BS183" s="696"/>
      <c r="BT183" s="696"/>
      <c r="BU183" s="696"/>
      <c r="BV183" s="696"/>
      <c r="BW183" s="696"/>
      <c r="BX183" s="696"/>
      <c r="BY183" s="696"/>
      <c r="BZ183" s="696"/>
      <c r="CA183" s="696"/>
      <c r="CB183" s="696"/>
      <c r="CC183" s="696"/>
      <c r="CD183" s="696"/>
      <c r="CE183" s="696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x14ac:dyDescent="0.2">
      <c r="A184" s="216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  <c r="BS184" s="216"/>
      <c r="BT184" s="216"/>
      <c r="BU184" s="216"/>
      <c r="BV184" s="216"/>
      <c r="BW184" s="216"/>
      <c r="BX184" s="216"/>
      <c r="BY184" s="216"/>
      <c r="BZ184" s="216"/>
      <c r="CA184" s="216"/>
      <c r="CB184" s="216"/>
      <c r="CC184" s="216"/>
      <c r="CD184" s="216"/>
      <c r="CE184" s="216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216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216"/>
      <c r="BT185" s="216"/>
      <c r="BU185" s="216"/>
      <c r="BV185" s="216"/>
      <c r="BW185" s="216"/>
      <c r="BX185" s="216"/>
      <c r="BY185" s="216"/>
      <c r="BZ185" s="216"/>
      <c r="CA185" s="216"/>
      <c r="CB185" s="216"/>
      <c r="CC185" s="216"/>
      <c r="CD185" s="216"/>
      <c r="CE185" s="216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x14ac:dyDescent="0.2">
      <c r="A186" s="216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216"/>
      <c r="BT186" s="216"/>
      <c r="BU186" s="216"/>
      <c r="BV186" s="216"/>
      <c r="BW186" s="216"/>
      <c r="BX186" s="216"/>
      <c r="BY186" s="216"/>
      <c r="BZ186" s="216"/>
      <c r="CA186" s="216"/>
      <c r="CB186" s="216"/>
      <c r="CC186" s="216"/>
      <c r="CD186" s="216"/>
      <c r="CE186" s="216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x14ac:dyDescent="0.2">
      <c r="A187" s="216"/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  <c r="BI187" s="216"/>
      <c r="BJ187" s="216"/>
      <c r="BK187" s="216"/>
      <c r="BL187" s="216"/>
      <c r="BM187" s="216"/>
      <c r="BN187" s="216"/>
      <c r="BO187" s="216"/>
      <c r="BP187" s="216"/>
      <c r="BQ187" s="216"/>
      <c r="BR187" s="216"/>
      <c r="BS187" s="216"/>
      <c r="BT187" s="216"/>
      <c r="BU187" s="216"/>
      <c r="BV187" s="216"/>
      <c r="BW187" s="216"/>
      <c r="BX187" s="216"/>
      <c r="BY187" s="216"/>
      <c r="BZ187" s="216"/>
      <c r="CA187" s="216"/>
      <c r="CB187" s="216"/>
      <c r="CC187" s="216"/>
      <c r="CD187" s="216"/>
      <c r="CE187" s="216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x14ac:dyDescent="0.2">
      <c r="A188" s="216"/>
      <c r="B188" s="216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6"/>
      <c r="BN188" s="216"/>
      <c r="BO188" s="216"/>
      <c r="BP188" s="216"/>
      <c r="BQ188" s="216"/>
      <c r="BR188" s="216"/>
      <c r="BS188" s="216"/>
      <c r="BT188" s="216"/>
      <c r="BU188" s="216"/>
      <c r="BV188" s="216"/>
      <c r="BW188" s="216"/>
      <c r="BX188" s="216"/>
      <c r="BY188" s="216"/>
      <c r="BZ188" s="216"/>
      <c r="CA188" s="216"/>
      <c r="CB188" s="216"/>
      <c r="CC188" s="216"/>
      <c r="CD188" s="216"/>
      <c r="CE188" s="216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x14ac:dyDescent="0.2">
      <c r="A189" s="696"/>
      <c r="B189" s="696"/>
      <c r="C189" s="696"/>
      <c r="D189" s="696"/>
      <c r="E189" s="696"/>
      <c r="F189" s="696"/>
      <c r="G189" s="696"/>
      <c r="H189" s="696"/>
      <c r="I189" s="696"/>
      <c r="J189" s="696"/>
      <c r="K189" s="696"/>
      <c r="L189" s="696"/>
      <c r="M189" s="696"/>
      <c r="N189" s="696"/>
      <c r="O189" s="696"/>
      <c r="P189" s="696"/>
      <c r="Q189" s="696"/>
      <c r="R189" s="696"/>
      <c r="S189" s="696"/>
      <c r="T189" s="696"/>
      <c r="U189" s="696"/>
      <c r="V189" s="696"/>
      <c r="W189" s="696"/>
      <c r="X189" s="696"/>
      <c r="Y189" s="696"/>
      <c r="Z189" s="696"/>
      <c r="AA189" s="696"/>
      <c r="AB189" s="696"/>
      <c r="AC189" s="696"/>
      <c r="AD189" s="696"/>
      <c r="AE189" s="696"/>
      <c r="AF189" s="696"/>
      <c r="AG189" s="696"/>
      <c r="AH189" s="696"/>
      <c r="AI189" s="696"/>
      <c r="AJ189" s="696"/>
      <c r="AK189" s="696"/>
      <c r="AL189" s="696"/>
      <c r="AM189" s="696"/>
      <c r="AN189" s="696"/>
      <c r="AO189" s="696"/>
      <c r="AP189" s="696"/>
      <c r="AQ189" s="696"/>
      <c r="AR189" s="696"/>
      <c r="AS189" s="696"/>
      <c r="AT189" s="696"/>
      <c r="AU189" s="696"/>
      <c r="AV189" s="696"/>
      <c r="AW189" s="696"/>
      <c r="AX189" s="696"/>
      <c r="AY189" s="696"/>
      <c r="AZ189" s="696"/>
      <c r="BA189" s="696"/>
      <c r="BB189" s="696"/>
      <c r="BC189" s="696"/>
      <c r="BD189" s="696"/>
      <c r="BE189" s="696"/>
      <c r="BF189" s="696"/>
      <c r="BG189" s="696"/>
      <c r="BH189" s="696"/>
      <c r="BI189" s="696"/>
      <c r="BJ189" s="696"/>
      <c r="BK189" s="696"/>
      <c r="BL189" s="696"/>
      <c r="BM189" s="696"/>
      <c r="BN189" s="696"/>
      <c r="BO189" s="696"/>
      <c r="BP189" s="696"/>
      <c r="BQ189" s="696"/>
      <c r="BR189" s="696"/>
      <c r="BS189" s="696"/>
      <c r="BT189" s="696"/>
      <c r="BU189" s="696"/>
      <c r="BV189" s="696"/>
      <c r="BW189" s="696"/>
      <c r="BX189" s="696"/>
      <c r="BY189" s="696"/>
      <c r="BZ189" s="696"/>
      <c r="CA189" s="696"/>
      <c r="CB189" s="696"/>
      <c r="CC189" s="696"/>
      <c r="CD189" s="696"/>
      <c r="CE189" s="69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  <c r="BV190" s="216"/>
      <c r="BW190" s="216"/>
      <c r="BX190" s="216"/>
      <c r="BY190" s="216"/>
      <c r="BZ190" s="216"/>
      <c r="CA190" s="216"/>
      <c r="CB190" s="216"/>
      <c r="CC190" s="216"/>
      <c r="CD190" s="216"/>
      <c r="CE190" s="21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x14ac:dyDescent="0.2">
      <c r="A191" s="216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6"/>
      <c r="BN191" s="216"/>
      <c r="BO191" s="216"/>
      <c r="BP191" s="216"/>
      <c r="BQ191" s="216"/>
      <c r="BR191" s="216"/>
      <c r="BS191" s="216"/>
      <c r="BT191" s="216"/>
      <c r="BU191" s="216"/>
      <c r="BV191" s="216"/>
      <c r="BW191" s="216"/>
      <c r="BX191" s="216"/>
      <c r="BY191" s="216"/>
      <c r="BZ191" s="216"/>
      <c r="CA191" s="216"/>
      <c r="CB191" s="216"/>
      <c r="CC191" s="216"/>
      <c r="CD191" s="216"/>
      <c r="CE191" s="216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  <c r="BV192" s="216"/>
      <c r="BW192" s="216"/>
      <c r="BX192" s="216"/>
      <c r="BY192" s="216"/>
      <c r="BZ192" s="216"/>
      <c r="CA192" s="216"/>
      <c r="CB192" s="216"/>
      <c r="CC192" s="216"/>
      <c r="CD192" s="216"/>
      <c r="CE192" s="216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216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6"/>
      <c r="BN193" s="216"/>
      <c r="BO193" s="216"/>
      <c r="BP193" s="216"/>
      <c r="BQ193" s="216"/>
      <c r="BR193" s="216"/>
      <c r="BS193" s="216"/>
      <c r="BT193" s="216"/>
      <c r="BU193" s="216"/>
      <c r="BV193" s="216"/>
      <c r="BW193" s="216"/>
      <c r="BX193" s="216"/>
      <c r="BY193" s="216"/>
      <c r="BZ193" s="216"/>
      <c r="CA193" s="216"/>
      <c r="CB193" s="216"/>
      <c r="CC193" s="216"/>
      <c r="CD193" s="216"/>
      <c r="CE193" s="216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x14ac:dyDescent="0.2">
      <c r="A194" s="216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/>
      <c r="BP194" s="216"/>
      <c r="BQ194" s="216"/>
      <c r="BR194" s="216"/>
      <c r="BS194" s="216"/>
      <c r="BT194" s="216"/>
      <c r="BU194" s="216"/>
      <c r="BV194" s="216"/>
      <c r="BW194" s="216"/>
      <c r="BX194" s="216"/>
      <c r="BY194" s="216"/>
      <c r="BZ194" s="216"/>
      <c r="CA194" s="216"/>
      <c r="CB194" s="216"/>
      <c r="CC194" s="216"/>
      <c r="CD194" s="216"/>
      <c r="CE194" s="216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x14ac:dyDescent="0.2">
      <c r="A195" s="216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6"/>
      <c r="BN195" s="216"/>
      <c r="BO195" s="216"/>
      <c r="BP195" s="216"/>
      <c r="BQ195" s="216"/>
      <c r="BR195" s="216"/>
      <c r="BS195" s="216"/>
      <c r="BT195" s="216"/>
      <c r="BU195" s="216"/>
      <c r="BV195" s="216"/>
      <c r="BW195" s="216"/>
      <c r="BX195" s="216"/>
      <c r="BY195" s="216"/>
      <c r="BZ195" s="216"/>
      <c r="CA195" s="216"/>
      <c r="CB195" s="216"/>
      <c r="CC195" s="216"/>
      <c r="CD195" s="216"/>
      <c r="CE195" s="216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</row>
    <row r="196" spans="1:95" x14ac:dyDescent="0.2">
      <c r="A196" s="216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6"/>
      <c r="BN196" s="216"/>
      <c r="BO196" s="216"/>
      <c r="BP196" s="216"/>
      <c r="BQ196" s="216"/>
      <c r="BR196" s="216"/>
      <c r="BS196" s="216"/>
      <c r="BT196" s="216"/>
      <c r="BU196" s="216"/>
      <c r="BV196" s="216"/>
      <c r="BW196" s="216"/>
      <c r="BX196" s="216"/>
      <c r="BY196" s="216"/>
      <c r="BZ196" s="216"/>
      <c r="CA196" s="216"/>
      <c r="CB196" s="216"/>
      <c r="CC196" s="216"/>
      <c r="CD196" s="216"/>
      <c r="CE196" s="216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x14ac:dyDescent="0.2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x14ac:dyDescent="0.2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16"/>
      <c r="BN198" s="216"/>
      <c r="BO198" s="216"/>
      <c r="BP198" s="216"/>
      <c r="BQ198" s="216"/>
      <c r="BR198" s="216"/>
      <c r="BS198" s="216"/>
      <c r="BT198" s="216"/>
      <c r="BU198" s="216"/>
      <c r="BV198" s="216"/>
      <c r="BW198" s="216"/>
      <c r="BX198" s="216"/>
      <c r="BY198" s="216"/>
      <c r="BZ198" s="216"/>
      <c r="CA198" s="216"/>
      <c r="CB198" s="216"/>
      <c r="CC198" s="216"/>
      <c r="CD198" s="216"/>
      <c r="CE198" s="216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x14ac:dyDescent="0.2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216"/>
      <c r="BM200" s="216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216"/>
      <c r="BZ200" s="216"/>
      <c r="CA200" s="216"/>
      <c r="CB200" s="216"/>
      <c r="CC200" s="216"/>
      <c r="CD200" s="216"/>
      <c r="CE200" s="216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x14ac:dyDescent="0.2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216"/>
      <c r="BM201" s="216"/>
      <c r="BN201" s="216"/>
      <c r="BO201" s="216"/>
      <c r="BP201" s="216"/>
      <c r="BQ201" s="216"/>
      <c r="BR201" s="216"/>
      <c r="BS201" s="216"/>
      <c r="BT201" s="216"/>
      <c r="BU201" s="216"/>
      <c r="BV201" s="216"/>
      <c r="BW201" s="216"/>
      <c r="BX201" s="216"/>
      <c r="BY201" s="216"/>
      <c r="BZ201" s="216"/>
      <c r="CA201" s="216"/>
      <c r="CB201" s="216"/>
      <c r="CC201" s="216"/>
      <c r="CD201" s="216"/>
      <c r="CE201" s="216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x14ac:dyDescent="0.2">
      <c r="A202" s="216"/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6"/>
      <c r="BN202" s="216"/>
      <c r="BO202" s="216"/>
      <c r="BP202" s="216"/>
      <c r="BQ202" s="216"/>
      <c r="BR202" s="216"/>
      <c r="BS202" s="216"/>
      <c r="BT202" s="216"/>
      <c r="BU202" s="216"/>
      <c r="BV202" s="216"/>
      <c r="BW202" s="216"/>
      <c r="BX202" s="216"/>
      <c r="BY202" s="216"/>
      <c r="BZ202" s="216"/>
      <c r="CA202" s="216"/>
      <c r="CB202" s="216"/>
      <c r="CC202" s="216"/>
      <c r="CD202" s="216"/>
      <c r="CE202" s="216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x14ac:dyDescent="0.2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  <c r="BV203" s="216"/>
      <c r="BW203" s="216"/>
      <c r="BX203" s="216"/>
      <c r="BY203" s="216"/>
      <c r="BZ203" s="216"/>
      <c r="CA203" s="216"/>
      <c r="CB203" s="216"/>
      <c r="CC203" s="216"/>
      <c r="CD203" s="216"/>
      <c r="CE203" s="21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216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6"/>
      <c r="BN204" s="216"/>
      <c r="BO204" s="216"/>
      <c r="BP204" s="216"/>
      <c r="BQ204" s="216"/>
      <c r="BR204" s="216"/>
      <c r="BS204" s="216"/>
      <c r="BT204" s="216"/>
      <c r="BU204" s="216"/>
      <c r="BV204" s="216"/>
      <c r="BW204" s="216"/>
      <c r="BX204" s="216"/>
      <c r="BY204" s="216"/>
      <c r="BZ204" s="216"/>
      <c r="CA204" s="216"/>
      <c r="CB204" s="216"/>
      <c r="CC204" s="216"/>
      <c r="CD204" s="216"/>
      <c r="CE204" s="216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6"/>
      <c r="BN208" s="216"/>
      <c r="BO208" s="216"/>
      <c r="BP208" s="216"/>
      <c r="BQ208" s="216"/>
      <c r="BR208" s="216"/>
      <c r="BS208" s="216"/>
      <c r="BT208" s="216"/>
      <c r="BU208" s="216"/>
      <c r="BV208" s="216"/>
      <c r="BW208" s="216"/>
      <c r="BX208" s="216"/>
      <c r="BY208" s="216"/>
      <c r="BZ208" s="216"/>
      <c r="CA208" s="216"/>
      <c r="CB208" s="216"/>
      <c r="CC208" s="216"/>
      <c r="CD208" s="216"/>
      <c r="CE208" s="216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x14ac:dyDescent="0.2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6"/>
      <c r="BN209" s="216"/>
      <c r="BO209" s="216"/>
      <c r="BP209" s="216"/>
      <c r="BQ209" s="216"/>
      <c r="BR209" s="216"/>
      <c r="BS209" s="216"/>
      <c r="BT209" s="216"/>
      <c r="BU209" s="216"/>
      <c r="BV209" s="216"/>
      <c r="BW209" s="216"/>
      <c r="BX209" s="216"/>
      <c r="BY209" s="216"/>
      <c r="BZ209" s="216"/>
      <c r="CA209" s="216"/>
      <c r="CB209" s="216"/>
      <c r="CC209" s="216"/>
      <c r="CD209" s="216"/>
      <c r="CE209" s="216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216"/>
      <c r="BT210" s="216"/>
      <c r="BU210" s="216"/>
      <c r="BV210" s="216"/>
      <c r="BW210" s="216"/>
      <c r="BX210" s="216"/>
      <c r="BY210" s="216"/>
      <c r="BZ210" s="216"/>
      <c r="CA210" s="216"/>
      <c r="CB210" s="216"/>
      <c r="CC210" s="216"/>
      <c r="CD210" s="216"/>
      <c r="CE210" s="216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x14ac:dyDescent="0.2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216"/>
      <c r="BT211" s="216"/>
      <c r="BU211" s="216"/>
      <c r="BV211" s="216"/>
      <c r="BW211" s="216"/>
      <c r="BX211" s="216"/>
      <c r="BY211" s="216"/>
      <c r="BZ211" s="216"/>
      <c r="CA211" s="216"/>
      <c r="CB211" s="216"/>
      <c r="CC211" s="216"/>
      <c r="CD211" s="216"/>
      <c r="CE211" s="216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x14ac:dyDescent="0.2">
      <c r="A212" s="216"/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6"/>
      <c r="BN212" s="216"/>
      <c r="BO212" s="216"/>
      <c r="BP212" s="216"/>
      <c r="BQ212" s="216"/>
      <c r="BR212" s="216"/>
      <c r="BS212" s="216"/>
      <c r="BT212" s="216"/>
      <c r="BU212" s="216"/>
      <c r="BV212" s="216"/>
      <c r="BW212" s="216"/>
      <c r="BX212" s="216"/>
      <c r="BY212" s="216"/>
      <c r="BZ212" s="216"/>
      <c r="CA212" s="216"/>
      <c r="CB212" s="216"/>
      <c r="CC212" s="216"/>
      <c r="CD212" s="216"/>
      <c r="CE212" s="216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x14ac:dyDescent="0.2">
      <c r="A213" s="216"/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6"/>
      <c r="BN213" s="216"/>
      <c r="BO213" s="216"/>
      <c r="BP213" s="216"/>
      <c r="BQ213" s="216"/>
      <c r="BR213" s="216"/>
      <c r="BS213" s="216"/>
      <c r="BT213" s="216"/>
      <c r="BU213" s="216"/>
      <c r="BV213" s="216"/>
      <c r="BW213" s="216"/>
      <c r="BX213" s="216"/>
      <c r="BY213" s="216"/>
      <c r="BZ213" s="216"/>
      <c r="CA213" s="216"/>
      <c r="CB213" s="216"/>
      <c r="CC213" s="216"/>
      <c r="CD213" s="216"/>
      <c r="CE213" s="216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216"/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6"/>
      <c r="BN214" s="216"/>
      <c r="BO214" s="216"/>
      <c r="BP214" s="216"/>
      <c r="BQ214" s="216"/>
      <c r="BR214" s="216"/>
      <c r="BS214" s="216"/>
      <c r="BT214" s="216"/>
      <c r="BU214" s="216"/>
      <c r="BV214" s="216"/>
      <c r="BW214" s="216"/>
      <c r="BX214" s="216"/>
      <c r="BY214" s="216"/>
      <c r="BZ214" s="216"/>
      <c r="CA214" s="216"/>
      <c r="CB214" s="216"/>
      <c r="CC214" s="216"/>
      <c r="CD214" s="216"/>
      <c r="CE214" s="216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x14ac:dyDescent="0.2">
      <c r="A215" s="216"/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16"/>
      <c r="BN215" s="216"/>
      <c r="BO215" s="216"/>
      <c r="BP215" s="216"/>
      <c r="BQ215" s="216"/>
      <c r="BR215" s="216"/>
      <c r="BS215" s="216"/>
      <c r="BT215" s="216"/>
      <c r="BU215" s="216"/>
      <c r="BV215" s="216"/>
      <c r="BW215" s="216"/>
      <c r="BX215" s="216"/>
      <c r="BY215" s="216"/>
      <c r="BZ215" s="216"/>
      <c r="CA215" s="216"/>
      <c r="CB215" s="216"/>
      <c r="CC215" s="216"/>
      <c r="CD215" s="216"/>
      <c r="CE215" s="216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x14ac:dyDescent="0.2">
      <c r="A216" s="216"/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6"/>
      <c r="BN216" s="216"/>
      <c r="BO216" s="216"/>
      <c r="BP216" s="216"/>
      <c r="BQ216" s="216"/>
      <c r="BR216" s="216"/>
      <c r="BS216" s="216"/>
      <c r="BT216" s="216"/>
      <c r="BU216" s="216"/>
      <c r="BV216" s="216"/>
      <c r="BW216" s="216"/>
      <c r="BX216" s="216"/>
      <c r="BY216" s="216"/>
      <c r="BZ216" s="216"/>
      <c r="CA216" s="216"/>
      <c r="CB216" s="216"/>
      <c r="CC216" s="216"/>
      <c r="CD216" s="216"/>
      <c r="CE216" s="216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216"/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6"/>
      <c r="BN217" s="216"/>
      <c r="BO217" s="216"/>
      <c r="BP217" s="216"/>
      <c r="BQ217" s="216"/>
      <c r="BR217" s="216"/>
      <c r="BS217" s="216"/>
      <c r="BT217" s="216"/>
      <c r="BU217" s="216"/>
      <c r="BV217" s="216"/>
      <c r="BW217" s="216"/>
      <c r="BX217" s="216"/>
      <c r="BY217" s="216"/>
      <c r="BZ217" s="216"/>
      <c r="CA217" s="216"/>
      <c r="CB217" s="216"/>
      <c r="CC217" s="216"/>
      <c r="CD217" s="216"/>
      <c r="CE217" s="216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x14ac:dyDescent="0.2">
      <c r="A218" s="216"/>
      <c r="B218" s="216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C218" s="216"/>
      <c r="BD218" s="216"/>
      <c r="BE218" s="216"/>
      <c r="BF218" s="216"/>
      <c r="BG218" s="216"/>
      <c r="BH218" s="216"/>
      <c r="BI218" s="216"/>
      <c r="BJ218" s="216"/>
      <c r="BK218" s="216"/>
      <c r="BL218" s="216"/>
      <c r="BM218" s="216"/>
      <c r="BN218" s="216"/>
      <c r="BO218" s="216"/>
      <c r="BP218" s="216"/>
      <c r="BQ218" s="216"/>
      <c r="BR218" s="216"/>
      <c r="BS218" s="216"/>
      <c r="BT218" s="216"/>
      <c r="BU218" s="216"/>
      <c r="BV218" s="216"/>
      <c r="BW218" s="216"/>
      <c r="BX218" s="216"/>
      <c r="BY218" s="216"/>
      <c r="BZ218" s="216"/>
      <c r="CA218" s="216"/>
      <c r="CB218" s="216"/>
      <c r="CC218" s="216"/>
      <c r="CD218" s="216"/>
      <c r="CE218" s="216"/>
      <c r="CF218" s="216"/>
      <c r="CG218" s="216"/>
      <c r="CH218" s="216"/>
      <c r="CI218" s="216"/>
      <c r="CJ218" s="216"/>
      <c r="CK218" s="216"/>
      <c r="CL218" s="216"/>
      <c r="CM218" s="216"/>
      <c r="CN218" s="216"/>
      <c r="CO218" s="216"/>
      <c r="CP218" s="216"/>
      <c r="CQ218" s="216"/>
    </row>
    <row r="231" spans="68:80" x14ac:dyDescent="0.2">
      <c r="BP231" s="66" t="s">
        <v>543</v>
      </c>
      <c r="BV231" s="66" t="s">
        <v>199</v>
      </c>
      <c r="CB231" s="66" t="s">
        <v>200</v>
      </c>
    </row>
    <row r="241" spans="56:81" x14ac:dyDescent="0.2">
      <c r="BD241" s="66" t="s">
        <v>187</v>
      </c>
      <c r="BI241" s="66" t="s">
        <v>199</v>
      </c>
      <c r="BN241" s="66" t="s">
        <v>200</v>
      </c>
      <c r="BS241" s="66" t="s">
        <v>187</v>
      </c>
      <c r="BX241" s="66" t="s">
        <v>199</v>
      </c>
      <c r="CC241" s="66" t="s">
        <v>200</v>
      </c>
    </row>
    <row r="286" spans="8:19" x14ac:dyDescent="0.2"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</row>
  </sheetData>
  <mergeCells count="701">
    <mergeCell ref="CF53:CK53"/>
    <mergeCell ref="CL53:CQ53"/>
    <mergeCell ref="CF29:CQ32"/>
    <mergeCell ref="A70:G71"/>
    <mergeCell ref="H70:S71"/>
    <mergeCell ref="AC79:AP79"/>
    <mergeCell ref="CA49:CE51"/>
    <mergeCell ref="AC52:AR52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A43:G44"/>
    <mergeCell ref="H43:S44"/>
    <mergeCell ref="A46:CE46"/>
    <mergeCell ref="A47:G51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AS51:AW51"/>
    <mergeCell ref="A14:CQ14"/>
    <mergeCell ref="A15:CQ15"/>
    <mergeCell ref="A1:CQ1"/>
    <mergeCell ref="A62:CQ62"/>
    <mergeCell ref="A164:CQ164"/>
    <mergeCell ref="A136:BF136"/>
    <mergeCell ref="A156:G157"/>
    <mergeCell ref="H156:S157"/>
    <mergeCell ref="T156:AB157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AS156:AW157"/>
    <mergeCell ref="BQ156:BU157"/>
    <mergeCell ref="BV156:BZ157"/>
    <mergeCell ref="CA156:CE157"/>
    <mergeCell ref="CF156:CK157"/>
    <mergeCell ref="CL156:CQ157"/>
    <mergeCell ref="CF155:CK155"/>
    <mergeCell ref="A173:AN173"/>
    <mergeCell ref="AO173:CQ173"/>
    <mergeCell ref="A174:CQ174"/>
    <mergeCell ref="A176:AQ176"/>
    <mergeCell ref="AS176:CQ176"/>
    <mergeCell ref="A177:AQ177"/>
    <mergeCell ref="AR177:CQ177"/>
    <mergeCell ref="A170:AA170"/>
    <mergeCell ref="AB170:BB170"/>
    <mergeCell ref="BC170:CQ170"/>
    <mergeCell ref="A171:AU171"/>
    <mergeCell ref="AV171:CQ171"/>
    <mergeCell ref="A172:CQ172"/>
    <mergeCell ref="A175:CQ175"/>
    <mergeCell ref="A182:CQ182"/>
    <mergeCell ref="A183:CE183"/>
    <mergeCell ref="A189:CE189"/>
    <mergeCell ref="A178:CQ178"/>
    <mergeCell ref="A179:AR179"/>
    <mergeCell ref="AS179:CQ179"/>
    <mergeCell ref="A180:CQ180"/>
    <mergeCell ref="A181:AQ181"/>
    <mergeCell ref="AS181:CQ181"/>
    <mergeCell ref="BN151:BO151"/>
    <mergeCell ref="CF150:CQ150"/>
    <mergeCell ref="H151:S154"/>
    <mergeCell ref="T151:AB154"/>
    <mergeCell ref="AC151:AR154"/>
    <mergeCell ref="AS151:BA151"/>
    <mergeCell ref="BB151:BC151"/>
    <mergeCell ref="BD151:BE151"/>
    <mergeCell ref="AC158:AR158"/>
    <mergeCell ref="AS158:AW158"/>
    <mergeCell ref="AX158:BA158"/>
    <mergeCell ref="BL156:BP157"/>
    <mergeCell ref="BB156:BF157"/>
    <mergeCell ref="CL155:CQ155"/>
    <mergeCell ref="AC156:AR157"/>
    <mergeCell ref="AX156:BA157"/>
    <mergeCell ref="CF158:CK158"/>
    <mergeCell ref="CL158:CQ158"/>
    <mergeCell ref="BB158:BF158"/>
    <mergeCell ref="BG158:BK158"/>
    <mergeCell ref="BL158:BP158"/>
    <mergeCell ref="BQ158:BU158"/>
    <mergeCell ref="BV158:BZ158"/>
    <mergeCell ref="CA158:CE158"/>
    <mergeCell ref="BG156:BK157"/>
    <mergeCell ref="BB155:BF155"/>
    <mergeCell ref="BG155:BK155"/>
    <mergeCell ref="A168:AA168"/>
    <mergeCell ref="AB168:BB168"/>
    <mergeCell ref="BC168:CQ168"/>
    <mergeCell ref="A169:AA169"/>
    <mergeCell ref="AB169:BB169"/>
    <mergeCell ref="BC169:CQ169"/>
    <mergeCell ref="A165:CE165"/>
    <mergeCell ref="A166:CE166"/>
    <mergeCell ref="A167:AA167"/>
    <mergeCell ref="AB167:BB167"/>
    <mergeCell ref="BC167:CQ167"/>
    <mergeCell ref="A160:CQ160"/>
    <mergeCell ref="A161:CQ161"/>
    <mergeCell ref="A162:CQ162"/>
    <mergeCell ref="A158:G158"/>
    <mergeCell ref="H158:S158"/>
    <mergeCell ref="T158:AB158"/>
    <mergeCell ref="A163:CQ163"/>
    <mergeCell ref="BL155:BP155"/>
    <mergeCell ref="BQ155:BU155"/>
    <mergeCell ref="CF145:CK145"/>
    <mergeCell ref="BN146:BS146"/>
    <mergeCell ref="CF151:CK154"/>
    <mergeCell ref="CL151:CQ154"/>
    <mergeCell ref="AS152:AW154"/>
    <mergeCell ref="AX152:BA154"/>
    <mergeCell ref="BB152:BF154"/>
    <mergeCell ref="BG152:BK154"/>
    <mergeCell ref="BL152:BP154"/>
    <mergeCell ref="BQ152:BU154"/>
    <mergeCell ref="BV152:BZ154"/>
    <mergeCell ref="CA152:CE154"/>
    <mergeCell ref="BQ151:BR151"/>
    <mergeCell ref="BS151:BT151"/>
    <mergeCell ref="BV151:BW151"/>
    <mergeCell ref="BX151:BY151"/>
    <mergeCell ref="CA151:CB151"/>
    <mergeCell ref="CC151:CD151"/>
    <mergeCell ref="BG151:BH151"/>
    <mergeCell ref="BI151:BJ151"/>
    <mergeCell ref="BL151:BM151"/>
    <mergeCell ref="AG145:AY146"/>
    <mergeCell ref="AZ145:BF146"/>
    <mergeCell ref="BG145:BM146"/>
    <mergeCell ref="CF144:CK144"/>
    <mergeCell ref="BN147:BS147"/>
    <mergeCell ref="BT147:BY147"/>
    <mergeCell ref="BZ147:CE147"/>
    <mergeCell ref="CF147:CK147"/>
    <mergeCell ref="CL147:CQ147"/>
    <mergeCell ref="A148:CE148"/>
    <mergeCell ref="A147:G147"/>
    <mergeCell ref="H147:S147"/>
    <mergeCell ref="T147:AE147"/>
    <mergeCell ref="AF147:AY147"/>
    <mergeCell ref="AZ147:BF147"/>
    <mergeCell ref="BG147:BM147"/>
    <mergeCell ref="AZ144:BF144"/>
    <mergeCell ref="BG144:BM144"/>
    <mergeCell ref="BT146:BY146"/>
    <mergeCell ref="BZ146:CE146"/>
    <mergeCell ref="A144:G144"/>
    <mergeCell ref="H144:S144"/>
    <mergeCell ref="T144:AE144"/>
    <mergeCell ref="AF144:AY144"/>
    <mergeCell ref="CL144:CQ144"/>
    <mergeCell ref="A145:G146"/>
    <mergeCell ref="BZ145:CE145"/>
    <mergeCell ref="BN144:BS144"/>
    <mergeCell ref="BT144:BY144"/>
    <mergeCell ref="A149:CE149"/>
    <mergeCell ref="A150:G154"/>
    <mergeCell ref="H150:S150"/>
    <mergeCell ref="A139:G143"/>
    <mergeCell ref="H139:S139"/>
    <mergeCell ref="T139:AE139"/>
    <mergeCell ref="AF139:BM139"/>
    <mergeCell ref="BN139:CE139"/>
    <mergeCell ref="BZ140:CA140"/>
    <mergeCell ref="CB140:CC140"/>
    <mergeCell ref="CD140:CE140"/>
    <mergeCell ref="AZ142:BF143"/>
    <mergeCell ref="BG142:BM143"/>
    <mergeCell ref="BZ144:CE144"/>
    <mergeCell ref="H145:S146"/>
    <mergeCell ref="T145:AE146"/>
    <mergeCell ref="BN145:BS145"/>
    <mergeCell ref="BT145:BY145"/>
    <mergeCell ref="T150:AB150"/>
    <mergeCell ref="AC150:BA150"/>
    <mergeCell ref="BB150:BP150"/>
    <mergeCell ref="BQ150:CE150"/>
    <mergeCell ref="A137:CE137"/>
    <mergeCell ref="A138:CE138"/>
    <mergeCell ref="A132:CE132"/>
    <mergeCell ref="A133:O133"/>
    <mergeCell ref="P133:BF133"/>
    <mergeCell ref="BG133:CE135"/>
    <mergeCell ref="CF139:CQ139"/>
    <mergeCell ref="CF140:CK143"/>
    <mergeCell ref="CL140:CQ143"/>
    <mergeCell ref="BN141:BS143"/>
    <mergeCell ref="BT141:BY143"/>
    <mergeCell ref="BZ141:CE143"/>
    <mergeCell ref="BN140:BO140"/>
    <mergeCell ref="BP140:BQ140"/>
    <mergeCell ref="BR140:BS140"/>
    <mergeCell ref="BT140:BU140"/>
    <mergeCell ref="BV140:BW140"/>
    <mergeCell ref="BX140:BY140"/>
    <mergeCell ref="H140:S143"/>
    <mergeCell ref="T140:AE143"/>
    <mergeCell ref="AF140:AY143"/>
    <mergeCell ref="AZ140:BM141"/>
    <mergeCell ref="A126:CQ126"/>
    <mergeCell ref="A120:X120"/>
    <mergeCell ref="Y120:BL120"/>
    <mergeCell ref="BM120:CQ120"/>
    <mergeCell ref="A121:X121"/>
    <mergeCell ref="Y121:BL121"/>
    <mergeCell ref="BM121:CQ121"/>
    <mergeCell ref="CF133:CQ135"/>
    <mergeCell ref="A134:BF134"/>
    <mergeCell ref="A135:U135"/>
    <mergeCell ref="V135:BF135"/>
    <mergeCell ref="A127:CQ127"/>
    <mergeCell ref="A129:CE129"/>
    <mergeCell ref="A130:CE130"/>
    <mergeCell ref="A131:AO131"/>
    <mergeCell ref="AP131:AT131"/>
    <mergeCell ref="AU131:CE131"/>
    <mergeCell ref="A122:X122"/>
    <mergeCell ref="Y122:BL122"/>
    <mergeCell ref="BM122:CQ122"/>
    <mergeCell ref="A123:CQ123"/>
    <mergeCell ref="A124:CQ124"/>
    <mergeCell ref="A125:CQ125"/>
    <mergeCell ref="A128:CQ128"/>
    <mergeCell ref="A118:X118"/>
    <mergeCell ref="Y118:BL118"/>
    <mergeCell ref="BM118:CQ118"/>
    <mergeCell ref="A119:X119"/>
    <mergeCell ref="Y119:BL119"/>
    <mergeCell ref="BM119:CQ119"/>
    <mergeCell ref="A114:CQ114"/>
    <mergeCell ref="A115:CQ115"/>
    <mergeCell ref="A116:CE116"/>
    <mergeCell ref="A117:CE117"/>
    <mergeCell ref="A112:CE112"/>
    <mergeCell ref="A109:M109"/>
    <mergeCell ref="N109:Y109"/>
    <mergeCell ref="Z109:AK109"/>
    <mergeCell ref="AL109:AW109"/>
    <mergeCell ref="AX109:CQ109"/>
    <mergeCell ref="A110:M110"/>
    <mergeCell ref="N110:Y110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07:M107"/>
    <mergeCell ref="N107:Y107"/>
    <mergeCell ref="Z107:AK107"/>
    <mergeCell ref="AL107:AW107"/>
    <mergeCell ref="AX107:CQ107"/>
    <mergeCell ref="A108:M108"/>
    <mergeCell ref="N108:Y108"/>
    <mergeCell ref="Z108:AK108"/>
    <mergeCell ref="AL108:AW108"/>
    <mergeCell ref="AX108:CQ108"/>
    <mergeCell ref="A104:CE104"/>
    <mergeCell ref="A105:CQ105"/>
    <mergeCell ref="A106:M106"/>
    <mergeCell ref="N106:Y106"/>
    <mergeCell ref="Z106:AK106"/>
    <mergeCell ref="AL106:AW106"/>
    <mergeCell ref="AX106:CQ106"/>
    <mergeCell ref="BX98:BY98"/>
    <mergeCell ref="CA98:CB98"/>
    <mergeCell ref="CC98:CD98"/>
    <mergeCell ref="CF98:CK101"/>
    <mergeCell ref="BQ102:BU102"/>
    <mergeCell ref="BV102:BZ102"/>
    <mergeCell ref="CA102:CE102"/>
    <mergeCell ref="BL102:BP102"/>
    <mergeCell ref="BQ103:CE103"/>
    <mergeCell ref="A102:G102"/>
    <mergeCell ref="H102:S102"/>
    <mergeCell ref="T102:AB102"/>
    <mergeCell ref="AC102:AR102"/>
    <mergeCell ref="AS102:AW102"/>
    <mergeCell ref="AX102:BA102"/>
    <mergeCell ref="CL103:CQ103"/>
    <mergeCell ref="CF102:CK102"/>
    <mergeCell ref="CL102:CQ102"/>
    <mergeCell ref="A103:G103"/>
    <mergeCell ref="H103:S103"/>
    <mergeCell ref="AC98:AR101"/>
    <mergeCell ref="AS98:BA100"/>
    <mergeCell ref="BB98:BC98"/>
    <mergeCell ref="BL103:BP103"/>
    <mergeCell ref="CF103:CK103"/>
    <mergeCell ref="H98:S101"/>
    <mergeCell ref="T98:AB101"/>
    <mergeCell ref="AS101:AW101"/>
    <mergeCell ref="T103:AB103"/>
    <mergeCell ref="AC103:AR103"/>
    <mergeCell ref="AS103:AW103"/>
    <mergeCell ref="AX103:BA103"/>
    <mergeCell ref="BB103:BF103"/>
    <mergeCell ref="BG103:BK103"/>
    <mergeCell ref="BB102:BF102"/>
    <mergeCell ref="BG102:BK102"/>
    <mergeCell ref="A96:CE96"/>
    <mergeCell ref="BD98:BE98"/>
    <mergeCell ref="BG98:BH98"/>
    <mergeCell ref="BI98:BJ98"/>
    <mergeCell ref="BL98:BM98"/>
    <mergeCell ref="CL98:CQ101"/>
    <mergeCell ref="BB99:BF101"/>
    <mergeCell ref="BG99:BK101"/>
    <mergeCell ref="BL99:BP101"/>
    <mergeCell ref="BQ99:BU101"/>
    <mergeCell ref="BV99:BZ101"/>
    <mergeCell ref="CA99:CE101"/>
    <mergeCell ref="BQ98:BR98"/>
    <mergeCell ref="BS98:BT98"/>
    <mergeCell ref="BV98:BW98"/>
    <mergeCell ref="A97:G101"/>
    <mergeCell ref="H97:S97"/>
    <mergeCell ref="T97:AB97"/>
    <mergeCell ref="AC97:BA97"/>
    <mergeCell ref="BB97:BP97"/>
    <mergeCell ref="BQ97:CE97"/>
    <mergeCell ref="BN98:BO98"/>
    <mergeCell ref="AX101:BA101"/>
    <mergeCell ref="CF97:CQ97"/>
    <mergeCell ref="AF95:AY95"/>
    <mergeCell ref="AZ95:BF95"/>
    <mergeCell ref="A94:G95"/>
    <mergeCell ref="H94:S95"/>
    <mergeCell ref="T94:AE95"/>
    <mergeCell ref="BN95:BS95"/>
    <mergeCell ref="BG95:BM95"/>
    <mergeCell ref="BT95:BY95"/>
    <mergeCell ref="BZ95:CE95"/>
    <mergeCell ref="CF95:CK95"/>
    <mergeCell ref="CL95:CQ95"/>
    <mergeCell ref="CF89:CK92"/>
    <mergeCell ref="CL89:CQ92"/>
    <mergeCell ref="BN90:BS92"/>
    <mergeCell ref="BT90:BY92"/>
    <mergeCell ref="BZ90:CE92"/>
    <mergeCell ref="BN94:BS94"/>
    <mergeCell ref="BT94:BY94"/>
    <mergeCell ref="BZ94:CE94"/>
    <mergeCell ref="CF94:CK94"/>
    <mergeCell ref="CL94:CQ94"/>
    <mergeCell ref="BN93:BS93"/>
    <mergeCell ref="BT93:BY93"/>
    <mergeCell ref="BZ93:CE93"/>
    <mergeCell ref="CF93:CK93"/>
    <mergeCell ref="CL93:CQ93"/>
    <mergeCell ref="CF88:CQ88"/>
    <mergeCell ref="BN89:BO89"/>
    <mergeCell ref="BP89:BQ89"/>
    <mergeCell ref="BR89:BS89"/>
    <mergeCell ref="BT89:BU89"/>
    <mergeCell ref="BV89:BW89"/>
    <mergeCell ref="AF94:AY94"/>
    <mergeCell ref="AZ94:BF94"/>
    <mergeCell ref="AZ91:BF92"/>
    <mergeCell ref="BG91:BM92"/>
    <mergeCell ref="BG94:BM94"/>
    <mergeCell ref="A93:G93"/>
    <mergeCell ref="H93:S93"/>
    <mergeCell ref="T93:AE93"/>
    <mergeCell ref="AF93:AY93"/>
    <mergeCell ref="AZ93:BF93"/>
    <mergeCell ref="BG93:BM93"/>
    <mergeCell ref="H89:S92"/>
    <mergeCell ref="T89:AE92"/>
    <mergeCell ref="AF89:AY92"/>
    <mergeCell ref="AZ89:BM90"/>
    <mergeCell ref="A85:BF85"/>
    <mergeCell ref="A81:AO81"/>
    <mergeCell ref="AP81:AT81"/>
    <mergeCell ref="A82:X82"/>
    <mergeCell ref="Y82:BF82"/>
    <mergeCell ref="BS82:CE85"/>
    <mergeCell ref="A86:CE86"/>
    <mergeCell ref="A87:CE87"/>
    <mergeCell ref="A88:G92"/>
    <mergeCell ref="H88:S88"/>
    <mergeCell ref="T88:AE88"/>
    <mergeCell ref="AF88:BM88"/>
    <mergeCell ref="BN88:CE88"/>
    <mergeCell ref="BX89:BY89"/>
    <mergeCell ref="BZ89:CA89"/>
    <mergeCell ref="CB89:CC89"/>
    <mergeCell ref="CD89:CE89"/>
    <mergeCell ref="CF82:CQ84"/>
    <mergeCell ref="A83:BF83"/>
    <mergeCell ref="A84:AD84"/>
    <mergeCell ref="AE84:BF84"/>
    <mergeCell ref="BL79:BP79"/>
    <mergeCell ref="BQ79:BU79"/>
    <mergeCell ref="BV79:BZ79"/>
    <mergeCell ref="CA79:CE79"/>
    <mergeCell ref="CF79:CK79"/>
    <mergeCell ref="CL79:CQ79"/>
    <mergeCell ref="CF78:CK78"/>
    <mergeCell ref="CL78:CQ78"/>
    <mergeCell ref="A79:G79"/>
    <mergeCell ref="H79:S79"/>
    <mergeCell ref="T79:AB79"/>
    <mergeCell ref="AS79:AW79"/>
    <mergeCell ref="AX79:BA79"/>
    <mergeCell ref="BB79:BF79"/>
    <mergeCell ref="BG79:BK79"/>
    <mergeCell ref="BB78:BF78"/>
    <mergeCell ref="BG78:BK78"/>
    <mergeCell ref="BL78:BP78"/>
    <mergeCell ref="BQ78:BU78"/>
    <mergeCell ref="BV78:BZ78"/>
    <mergeCell ref="CA78:CE78"/>
    <mergeCell ref="A78:G78"/>
    <mergeCell ref="H78:S78"/>
    <mergeCell ref="T78:AB78"/>
    <mergeCell ref="AC78:AR78"/>
    <mergeCell ref="AS78:AW78"/>
    <mergeCell ref="AX78:BA78"/>
    <mergeCell ref="BS74:BT74"/>
    <mergeCell ref="BV74:BW74"/>
    <mergeCell ref="BX74:BY74"/>
    <mergeCell ref="CA74:CB74"/>
    <mergeCell ref="CC74:CD74"/>
    <mergeCell ref="BB75:BF77"/>
    <mergeCell ref="BG75:BK77"/>
    <mergeCell ref="BL75:BP77"/>
    <mergeCell ref="BQ75:BU77"/>
    <mergeCell ref="BV75:BZ77"/>
    <mergeCell ref="CF74:CK77"/>
    <mergeCell ref="A72:CE72"/>
    <mergeCell ref="A73:G77"/>
    <mergeCell ref="H73:S73"/>
    <mergeCell ref="T73:AB73"/>
    <mergeCell ref="AC73:BA73"/>
    <mergeCell ref="BB73:BP73"/>
    <mergeCell ref="BQ73:CE73"/>
    <mergeCell ref="BN74:BO74"/>
    <mergeCell ref="BQ74:BR74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AS77:AW77"/>
    <mergeCell ref="AX77:BA77"/>
    <mergeCell ref="CL74:CQ77"/>
    <mergeCell ref="CA75:CE77"/>
    <mergeCell ref="BG69:BM69"/>
    <mergeCell ref="BZ71:CE71"/>
    <mergeCell ref="CF71:CK71"/>
    <mergeCell ref="CL71:CQ71"/>
    <mergeCell ref="BG71:BM71"/>
    <mergeCell ref="BN71:BS71"/>
    <mergeCell ref="BT71:BY71"/>
    <mergeCell ref="T71:AE71"/>
    <mergeCell ref="AF71:AY71"/>
    <mergeCell ref="AZ71:BF71"/>
    <mergeCell ref="AZ65:BM66"/>
    <mergeCell ref="CF70:CK70"/>
    <mergeCell ref="CL70:CQ70"/>
    <mergeCell ref="BN69:BS69"/>
    <mergeCell ref="BT69:BY69"/>
    <mergeCell ref="BZ69:CE69"/>
    <mergeCell ref="CF69:CK69"/>
    <mergeCell ref="CL69:CQ69"/>
    <mergeCell ref="CF57:CQ59"/>
    <mergeCell ref="A58:BF58"/>
    <mergeCell ref="A59:AD59"/>
    <mergeCell ref="AE59:BF59"/>
    <mergeCell ref="A60:BF60"/>
    <mergeCell ref="BX65:BY65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A61:CE61"/>
    <mergeCell ref="A63:CE63"/>
    <mergeCell ref="BZ65:CA65"/>
    <mergeCell ref="CB65:CC65"/>
    <mergeCell ref="CD65:CE65"/>
    <mergeCell ref="CF65:CK68"/>
    <mergeCell ref="CL65:CQ68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BN64:CE64"/>
    <mergeCell ref="A64:G68"/>
    <mergeCell ref="H64:S64"/>
    <mergeCell ref="T64:AE64"/>
    <mergeCell ref="AF64:BM64"/>
    <mergeCell ref="CF64:CQ64"/>
    <mergeCell ref="H65:S68"/>
    <mergeCell ref="T65:AE68"/>
    <mergeCell ref="AF65:AY68"/>
    <mergeCell ref="A55:AO55"/>
    <mergeCell ref="AP55:AT55"/>
    <mergeCell ref="AU55:CE55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27:AO27"/>
    <mergeCell ref="AP27:AT27"/>
    <mergeCell ref="AU27:CE27"/>
    <mergeCell ref="A29:X29"/>
    <mergeCell ref="Y29:BA29"/>
    <mergeCell ref="BQ29:CE31"/>
    <mergeCell ref="BG40:BM41"/>
    <mergeCell ref="A37:G41"/>
    <mergeCell ref="H37:S37"/>
    <mergeCell ref="BT39:BY41"/>
    <mergeCell ref="BZ39:CE41"/>
    <mergeCell ref="A8:AU8"/>
    <mergeCell ref="AV8:CQ8"/>
    <mergeCell ref="A9:AU9"/>
    <mergeCell ref="AV9:BG9"/>
    <mergeCell ref="BI9:CP9"/>
    <mergeCell ref="A10:AU10"/>
    <mergeCell ref="AV10:BG10"/>
    <mergeCell ref="BI10:CO10"/>
    <mergeCell ref="BH13:CE13"/>
    <mergeCell ref="A5:CQ5"/>
    <mergeCell ref="CF20:CQ20"/>
    <mergeCell ref="A18:BJ18"/>
    <mergeCell ref="BK18:BT18"/>
    <mergeCell ref="BV18:CE18"/>
    <mergeCell ref="A17:BJ17"/>
    <mergeCell ref="BK17:BT17"/>
    <mergeCell ref="BV19:CE19"/>
    <mergeCell ref="CF19:CQ19"/>
    <mergeCell ref="CF17:CQ17"/>
    <mergeCell ref="BK20:CE20"/>
    <mergeCell ref="CF18:CQ18"/>
    <mergeCell ref="A19:BJ19"/>
    <mergeCell ref="BK19:BT19"/>
    <mergeCell ref="A20:BJ20"/>
    <mergeCell ref="A6:CQ6"/>
    <mergeCell ref="A7:AU7"/>
    <mergeCell ref="AV7:CQ7"/>
    <mergeCell ref="A16:CE16"/>
    <mergeCell ref="A11:AU11"/>
    <mergeCell ref="AV11:BA11"/>
    <mergeCell ref="A12:CE12"/>
    <mergeCell ref="A13:AY13"/>
    <mergeCell ref="AZ13:BG13"/>
    <mergeCell ref="CF21:CQ21"/>
    <mergeCell ref="A32:AD32"/>
    <mergeCell ref="AE32:BA32"/>
    <mergeCell ref="A35:CE35"/>
    <mergeCell ref="A36:CE36"/>
    <mergeCell ref="CF24:CQ24"/>
    <mergeCell ref="A26:CE26"/>
    <mergeCell ref="A31:BJ31"/>
    <mergeCell ref="A33:BJ33"/>
    <mergeCell ref="A30:BJ30"/>
    <mergeCell ref="A34:BJ34"/>
    <mergeCell ref="A21:BJ21"/>
    <mergeCell ref="BX21:CE21"/>
    <mergeCell ref="CF42:CK42"/>
    <mergeCell ref="CL42:CQ42"/>
    <mergeCell ref="CF44:CK44"/>
    <mergeCell ref="CL44:CQ44"/>
    <mergeCell ref="CF43:CK43"/>
    <mergeCell ref="CL43:CQ43"/>
    <mergeCell ref="BN38:BO38"/>
    <mergeCell ref="BP38:BQ38"/>
    <mergeCell ref="BR38:BS38"/>
    <mergeCell ref="BT38:BU38"/>
    <mergeCell ref="BV38:BW38"/>
    <mergeCell ref="BX38:BY38"/>
    <mergeCell ref="BZ38:CA38"/>
    <mergeCell ref="BZ43:CE43"/>
    <mergeCell ref="BZ42:CE42"/>
    <mergeCell ref="BZ44:CE44"/>
    <mergeCell ref="CF37:CQ37"/>
    <mergeCell ref="H38:S41"/>
    <mergeCell ref="T38:AE41"/>
    <mergeCell ref="AF38:AY41"/>
    <mergeCell ref="AZ38:BM39"/>
    <mergeCell ref="CB38:CC38"/>
    <mergeCell ref="CD38:CE38"/>
    <mergeCell ref="CF38:CK41"/>
    <mergeCell ref="CL38:CQ41"/>
    <mergeCell ref="BN39:BS41"/>
    <mergeCell ref="AZ40:BF41"/>
    <mergeCell ref="T37:AE37"/>
    <mergeCell ref="AF37:BM37"/>
    <mergeCell ref="BN37:CE37"/>
    <mergeCell ref="CA52:CE52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G44:BM44"/>
    <mergeCell ref="BN44:BS44"/>
    <mergeCell ref="BT44:BY44"/>
    <mergeCell ref="T43:AE43"/>
    <mergeCell ref="AF43:AY43"/>
    <mergeCell ref="AZ43:BF43"/>
    <mergeCell ref="BG43:BM43"/>
    <mergeCell ref="BN43:BS43"/>
    <mergeCell ref="BT43:BY43"/>
    <mergeCell ref="T44:AE44"/>
    <mergeCell ref="AF44:AY44"/>
    <mergeCell ref="AZ44:BF44"/>
    <mergeCell ref="H47:S47"/>
    <mergeCell ref="T47:AB47"/>
    <mergeCell ref="AC47:BA47"/>
    <mergeCell ref="CF47:CQ47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BB47:BP47"/>
    <mergeCell ref="BQ47:CE47"/>
    <mergeCell ref="BN48:BO48"/>
    <mergeCell ref="BQ48:BR48"/>
    <mergeCell ref="BS48:BT48"/>
    <mergeCell ref="BV48:BW48"/>
    <mergeCell ref="BX48:BY48"/>
    <mergeCell ref="CA48:CB48"/>
    <mergeCell ref="A56:CE56"/>
    <mergeCell ref="A57:X57"/>
    <mergeCell ref="Y57:BF57"/>
    <mergeCell ref="BS57:CE60"/>
    <mergeCell ref="BG70:BM70"/>
    <mergeCell ref="BN70:BS70"/>
    <mergeCell ref="BT70:BY70"/>
    <mergeCell ref="BZ70:CE70"/>
    <mergeCell ref="A2:CQ2"/>
    <mergeCell ref="A3:CQ3"/>
    <mergeCell ref="A45:CE45"/>
    <mergeCell ref="A52:G52"/>
    <mergeCell ref="H52:S52"/>
    <mergeCell ref="T52:AB52"/>
    <mergeCell ref="AS52:AW52"/>
    <mergeCell ref="AX52:BA52"/>
    <mergeCell ref="BB52:BF52"/>
    <mergeCell ref="BG52:BK52"/>
    <mergeCell ref="BL52:BP52"/>
    <mergeCell ref="BQ52:BU52"/>
    <mergeCell ref="BV52:BZ52"/>
    <mergeCell ref="CF52:CK52"/>
    <mergeCell ref="CL52:CQ52"/>
    <mergeCell ref="AX51:BA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2" max="94" man="1"/>
    <brk id="79" max="94" man="1"/>
    <brk id="116" max="94" man="1"/>
    <brk id="1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I255"/>
  <sheetViews>
    <sheetView view="pageBreakPreview" topLeftCell="A49" zoomScale="98" zoomScaleNormal="98" zoomScaleSheetLayoutView="98" workbookViewId="0">
      <selection activeCell="BB192" sqref="BB192:BF192"/>
    </sheetView>
  </sheetViews>
  <sheetFormatPr defaultColWidth="1.83203125" defaultRowHeight="15" x14ac:dyDescent="0.2"/>
  <cols>
    <col min="1" max="18" width="1.83203125" style="42"/>
    <col min="19" max="19" width="19.83203125" style="42" customWidth="1"/>
    <col min="20" max="27" width="1.83203125" style="42"/>
    <col min="28" max="28" width="4.5" style="42" customWidth="1"/>
    <col min="29" max="31" width="1.83203125" style="42" hidden="1" customWidth="1"/>
    <col min="32" max="42" width="1.83203125" style="42"/>
    <col min="43" max="43" width="0.5" style="42" customWidth="1"/>
    <col min="44" max="44" width="1.83203125" style="42" hidden="1" customWidth="1"/>
    <col min="45" max="47" width="1.83203125" style="42"/>
    <col min="48" max="48" width="6.1640625" style="42" customWidth="1"/>
    <col min="49" max="49" width="6.5" style="42" customWidth="1"/>
    <col min="50" max="50" width="2.33203125" style="42" customWidth="1"/>
    <col min="51" max="52" width="1.83203125" style="42"/>
    <col min="53" max="53" width="4.5" style="42" customWidth="1"/>
    <col min="54" max="54" width="0.33203125" style="42" customWidth="1"/>
    <col min="55" max="55" width="3.33203125" style="42" customWidth="1"/>
    <col min="56" max="57" width="1.83203125" style="42"/>
    <col min="58" max="58" width="0.6640625" style="42" customWidth="1"/>
    <col min="59" max="59" width="2.5" style="42" customWidth="1"/>
    <col min="60" max="16384" width="1.83203125" style="42"/>
  </cols>
  <sheetData>
    <row r="1" spans="1:113" s="172" customFormat="1" ht="14.2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113" s="196" customFormat="1" x14ac:dyDescent="0.2">
      <c r="A2" s="619" t="s">
        <v>547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113" s="201" customFormat="1" ht="48.75" customHeight="1" x14ac:dyDescent="0.2">
      <c r="A3" s="620" t="s">
        <v>394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113" ht="9.75" customHeight="1" x14ac:dyDescent="0.2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113" s="503" customFormat="1" ht="14.25" customHeight="1" x14ac:dyDescent="0.2">
      <c r="A5" s="619" t="s">
        <v>410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113" s="503" customFormat="1" ht="54.75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113" s="503" customFormat="1" ht="9.75" customHeight="1" x14ac:dyDescent="0.2">
      <c r="A7" s="620"/>
      <c r="B7" s="620"/>
      <c r="C7" s="620"/>
      <c r="D7" s="620"/>
      <c r="E7" s="620"/>
      <c r="F7" s="620"/>
      <c r="G7" s="620"/>
      <c r="H7" s="620"/>
      <c r="I7" s="620"/>
      <c r="J7" s="620"/>
      <c r="K7" s="620"/>
      <c r="L7" s="620"/>
      <c r="M7" s="620"/>
      <c r="N7" s="620"/>
      <c r="O7" s="620"/>
      <c r="P7" s="620"/>
      <c r="Q7" s="620"/>
      <c r="R7" s="620"/>
      <c r="S7" s="620"/>
      <c r="T7" s="620"/>
      <c r="U7" s="620"/>
      <c r="V7" s="620"/>
      <c r="W7" s="620"/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0"/>
      <c r="AK7" s="620"/>
      <c r="AL7" s="620"/>
      <c r="AM7" s="620"/>
      <c r="AN7" s="620"/>
      <c r="AO7" s="620"/>
      <c r="AP7" s="620"/>
      <c r="AQ7" s="620"/>
      <c r="AR7" s="620"/>
      <c r="AS7" s="620"/>
      <c r="AT7" s="620"/>
      <c r="AU7" s="620"/>
      <c r="AV7" s="620"/>
      <c r="AW7" s="620"/>
      <c r="AX7" s="620"/>
      <c r="AY7" s="620"/>
      <c r="AZ7" s="620"/>
      <c r="BA7" s="620"/>
      <c r="BB7" s="620"/>
      <c r="BC7" s="620"/>
      <c r="BD7" s="620"/>
      <c r="BE7" s="620"/>
      <c r="BF7" s="620"/>
      <c r="BG7" s="620"/>
      <c r="BH7" s="620"/>
      <c r="BI7" s="620"/>
      <c r="BJ7" s="620"/>
      <c r="BK7" s="620"/>
      <c r="BL7" s="620"/>
      <c r="BM7" s="620"/>
      <c r="BN7" s="620"/>
      <c r="BO7" s="620"/>
      <c r="BP7" s="620"/>
      <c r="BQ7" s="620"/>
      <c r="BR7" s="620"/>
      <c r="BS7" s="620"/>
      <c r="BT7" s="620"/>
      <c r="BU7" s="620"/>
      <c r="BV7" s="620"/>
      <c r="BW7" s="620"/>
      <c r="BX7" s="620"/>
      <c r="BY7" s="620"/>
      <c r="BZ7" s="620"/>
      <c r="CA7" s="620"/>
      <c r="CB7" s="620"/>
      <c r="CC7" s="620"/>
      <c r="CD7" s="620"/>
      <c r="CE7" s="620"/>
      <c r="CF7" s="620"/>
      <c r="CG7" s="620"/>
      <c r="CH7" s="620"/>
      <c r="CI7" s="620"/>
      <c r="CJ7" s="620"/>
      <c r="CK7" s="620"/>
      <c r="CL7" s="620"/>
      <c r="CM7" s="620"/>
      <c r="CN7" s="620"/>
      <c r="CO7" s="620"/>
      <c r="CP7" s="620"/>
      <c r="CQ7" s="620"/>
    </row>
    <row r="8" spans="1:113" ht="1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0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113" ht="36" customHeigh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15" t="s">
        <v>444</v>
      </c>
      <c r="AW9" s="615"/>
      <c r="AX9" s="615"/>
      <c r="AY9" s="615"/>
      <c r="AZ9" s="615"/>
      <c r="BA9" s="615"/>
      <c r="BB9" s="615"/>
      <c r="BC9" s="615"/>
      <c r="BD9" s="615"/>
      <c r="BE9" s="615"/>
      <c r="BF9" s="615"/>
      <c r="BG9" s="615"/>
      <c r="BH9" s="615"/>
      <c r="BI9" s="615"/>
      <c r="BJ9" s="615"/>
      <c r="BK9" s="615"/>
      <c r="BL9" s="615"/>
      <c r="BM9" s="615"/>
      <c r="BN9" s="615"/>
      <c r="BO9" s="615"/>
      <c r="BP9" s="615"/>
      <c r="BQ9" s="615"/>
      <c r="BR9" s="615"/>
      <c r="BS9" s="615"/>
      <c r="BT9" s="615"/>
      <c r="BU9" s="615"/>
      <c r="BV9" s="615"/>
      <c r="BW9" s="615"/>
      <c r="BX9" s="615"/>
      <c r="BY9" s="615"/>
      <c r="BZ9" s="615"/>
      <c r="CA9" s="615"/>
      <c r="CB9" s="615"/>
      <c r="CC9" s="615"/>
      <c r="CD9" s="615"/>
      <c r="CE9" s="615"/>
      <c r="CF9" s="615"/>
      <c r="CG9" s="615"/>
      <c r="CH9" s="615"/>
      <c r="CI9" s="615"/>
      <c r="CJ9" s="615"/>
      <c r="CK9" s="615"/>
      <c r="CL9" s="615"/>
      <c r="CM9" s="615"/>
      <c r="CN9" s="615"/>
      <c r="CO9" s="615"/>
      <c r="CP9" s="615"/>
      <c r="CQ9" s="615"/>
    </row>
    <row r="10" spans="1:113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337"/>
      <c r="BI10" s="582" t="s">
        <v>445</v>
      </c>
      <c r="BJ10" s="582"/>
      <c r="BK10" s="582"/>
      <c r="BL10" s="582"/>
      <c r="BM10" s="582"/>
      <c r="BN10" s="582"/>
      <c r="BO10" s="582"/>
      <c r="BP10" s="582"/>
      <c r="BQ10" s="582"/>
      <c r="BR10" s="582"/>
      <c r="BS10" s="582"/>
      <c r="BT10" s="582"/>
      <c r="BU10" s="582"/>
      <c r="BV10" s="582"/>
      <c r="BW10" s="582"/>
      <c r="BX10" s="582"/>
      <c r="BY10" s="582"/>
      <c r="BZ10" s="582"/>
      <c r="CA10" s="582"/>
      <c r="CB10" s="582"/>
      <c r="CC10" s="582"/>
      <c r="CD10" s="582"/>
      <c r="CE10" s="582"/>
      <c r="CF10" s="582"/>
      <c r="CG10" s="582"/>
      <c r="CH10" s="582"/>
      <c r="CI10" s="582"/>
      <c r="CJ10" s="582"/>
      <c r="CK10" s="582"/>
      <c r="CL10" s="582"/>
      <c r="CM10" s="582"/>
      <c r="CN10" s="582"/>
      <c r="CO10" s="582"/>
      <c r="CP10" s="582"/>
      <c r="CQ10" s="337"/>
    </row>
    <row r="11" spans="1:113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616" t="s">
        <v>3</v>
      </c>
      <c r="AW11" s="616"/>
      <c r="AX11" s="616"/>
      <c r="AY11" s="616"/>
      <c r="AZ11" s="616"/>
      <c r="BA11" s="616"/>
      <c r="BB11" s="616"/>
      <c r="BC11" s="616"/>
      <c r="BD11" s="616"/>
      <c r="BE11" s="616"/>
      <c r="BF11" s="616"/>
      <c r="BG11" s="616"/>
      <c r="BH11" s="336"/>
      <c r="BI11" s="617" t="s">
        <v>4</v>
      </c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337"/>
      <c r="CQ11" s="337"/>
    </row>
    <row r="12" spans="1:113" s="44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341"/>
      <c r="BC12" s="341"/>
      <c r="BD12" s="341"/>
      <c r="BE12" s="341" t="s">
        <v>5</v>
      </c>
      <c r="BF12" s="244"/>
      <c r="BG12" s="339"/>
      <c r="BH12" s="339"/>
      <c r="BI12" s="244" t="s">
        <v>5</v>
      </c>
      <c r="BJ12" s="341"/>
      <c r="BK12" s="244"/>
      <c r="BL12" s="244"/>
      <c r="BM12" s="244"/>
      <c r="BN12" s="339"/>
      <c r="BO12" s="244"/>
      <c r="BP12" s="339" t="s">
        <v>549</v>
      </c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7" t="s">
        <v>6</v>
      </c>
      <c r="CG12" s="337"/>
      <c r="CH12" s="339" t="s">
        <v>55</v>
      </c>
      <c r="CI12" s="339" t="s">
        <v>57</v>
      </c>
      <c r="CJ12" s="337" t="s">
        <v>8</v>
      </c>
      <c r="CK12" s="341"/>
      <c r="CL12" s="341"/>
      <c r="CM12" s="341"/>
      <c r="CN12" s="341"/>
      <c r="CO12" s="341"/>
      <c r="CP12" s="341"/>
      <c r="CQ12" s="341"/>
      <c r="DI12" s="43"/>
    </row>
    <row r="13" spans="1:113" s="44" customFormat="1" ht="16.5" x14ac:dyDescent="0.2">
      <c r="A13" s="552"/>
      <c r="B13" s="552"/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  <c r="AP13" s="552"/>
      <c r="AQ13" s="552"/>
      <c r="AR13" s="552"/>
      <c r="AS13" s="552"/>
      <c r="AT13" s="552"/>
      <c r="AU13" s="552"/>
      <c r="AV13" s="552"/>
      <c r="AW13" s="552"/>
      <c r="AX13" s="552"/>
      <c r="AY13" s="552"/>
      <c r="AZ13" s="552"/>
      <c r="BA13" s="552"/>
      <c r="BB13" s="552"/>
      <c r="BC13" s="552"/>
      <c r="BD13" s="552"/>
      <c r="BE13" s="552"/>
      <c r="BF13" s="552"/>
      <c r="BG13" s="552"/>
      <c r="BH13" s="552"/>
      <c r="BI13" s="552"/>
      <c r="BJ13" s="552"/>
      <c r="BK13" s="552"/>
      <c r="BL13" s="552"/>
      <c r="BM13" s="552"/>
      <c r="BN13" s="552"/>
      <c r="BO13" s="552"/>
      <c r="BP13" s="552"/>
      <c r="BQ13" s="552"/>
      <c r="BR13" s="552"/>
      <c r="BS13" s="552"/>
      <c r="BT13" s="552"/>
      <c r="BU13" s="552"/>
      <c r="BV13" s="552"/>
      <c r="BW13" s="552"/>
      <c r="BX13" s="552"/>
      <c r="BY13" s="552"/>
      <c r="BZ13" s="552"/>
      <c r="CA13" s="552"/>
      <c r="CB13" s="552"/>
      <c r="CC13" s="552"/>
      <c r="CD13" s="552"/>
      <c r="CE13" s="552"/>
      <c r="CF13" s="341"/>
      <c r="CG13" s="341"/>
      <c r="CH13" s="341"/>
      <c r="CI13" s="341"/>
      <c r="CJ13" s="341"/>
      <c r="CK13" s="341"/>
      <c r="CL13" s="341"/>
      <c r="CM13" s="341"/>
      <c r="CN13" s="341"/>
      <c r="CO13" s="341"/>
      <c r="CP13" s="341"/>
      <c r="CQ13" s="341"/>
    </row>
    <row r="14" spans="1:113" s="44" customFormat="1" ht="19.5" x14ac:dyDescent="0.2">
      <c r="A14" s="609" t="s">
        <v>9</v>
      </c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  <c r="U14" s="609"/>
      <c r="V14" s="609"/>
      <c r="W14" s="609"/>
      <c r="X14" s="609"/>
      <c r="Y14" s="609"/>
      <c r="Z14" s="609"/>
      <c r="AA14" s="609"/>
      <c r="AB14" s="609"/>
      <c r="AC14" s="609"/>
      <c r="AD14" s="609"/>
      <c r="AE14" s="609"/>
      <c r="AF14" s="609"/>
      <c r="AG14" s="609"/>
      <c r="AH14" s="609"/>
      <c r="AI14" s="609"/>
      <c r="AJ14" s="609"/>
      <c r="AK14" s="609"/>
      <c r="AL14" s="609"/>
      <c r="AM14" s="609"/>
      <c r="AN14" s="609"/>
      <c r="AO14" s="609"/>
      <c r="AP14" s="609"/>
      <c r="AQ14" s="609"/>
      <c r="AR14" s="609"/>
      <c r="AS14" s="609"/>
      <c r="AT14" s="609"/>
      <c r="AU14" s="609"/>
      <c r="AV14" s="609"/>
      <c r="AW14" s="609"/>
      <c r="AX14" s="609"/>
      <c r="AY14" s="609"/>
      <c r="AZ14" s="610" t="s">
        <v>30</v>
      </c>
      <c r="BA14" s="611"/>
      <c r="BB14" s="611"/>
      <c r="BC14" s="611"/>
      <c r="BD14" s="611"/>
      <c r="BE14" s="611"/>
      <c r="BF14" s="611"/>
      <c r="BG14" s="612"/>
      <c r="BH14" s="613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</row>
    <row r="15" spans="1:113" s="342" customFormat="1" ht="16.5" x14ac:dyDescent="0.2">
      <c r="A15" s="608" t="s">
        <v>447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113" s="305" customFormat="1" ht="21.75" customHeight="1" x14ac:dyDescent="0.2">
      <c r="A16" s="608" t="s">
        <v>550</v>
      </c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8"/>
      <c r="U16" s="608"/>
      <c r="V16" s="608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08"/>
      <c r="AH16" s="608"/>
      <c r="AI16" s="608"/>
      <c r="AJ16" s="608"/>
      <c r="AK16" s="608"/>
      <c r="AL16" s="608"/>
      <c r="AM16" s="608"/>
      <c r="AN16" s="608"/>
      <c r="AO16" s="608"/>
      <c r="AP16" s="608"/>
      <c r="AQ16" s="608"/>
      <c r="AR16" s="608"/>
      <c r="AS16" s="608"/>
      <c r="AT16" s="608"/>
      <c r="AU16" s="608"/>
      <c r="AV16" s="608"/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608"/>
      <c r="BH16" s="608"/>
      <c r="BI16" s="608"/>
      <c r="BJ16" s="608"/>
      <c r="BK16" s="608"/>
      <c r="BL16" s="608"/>
      <c r="BM16" s="608"/>
      <c r="BN16" s="608"/>
      <c r="BO16" s="608"/>
      <c r="BP16" s="608"/>
      <c r="BQ16" s="608"/>
      <c r="BR16" s="608"/>
      <c r="BS16" s="608"/>
      <c r="BT16" s="608"/>
      <c r="BU16" s="608"/>
      <c r="BV16" s="608"/>
      <c r="BW16" s="608"/>
      <c r="BX16" s="608"/>
      <c r="BY16" s="608"/>
      <c r="BZ16" s="608"/>
      <c r="CA16" s="608"/>
      <c r="CB16" s="608"/>
      <c r="CC16" s="608"/>
      <c r="CD16" s="608"/>
      <c r="CE16" s="608"/>
      <c r="CF16" s="608"/>
      <c r="CG16" s="608"/>
      <c r="CH16" s="608"/>
      <c r="CI16" s="608"/>
      <c r="CJ16" s="608"/>
      <c r="CK16" s="608"/>
      <c r="CL16" s="608"/>
      <c r="CM16" s="608"/>
      <c r="CN16" s="608"/>
      <c r="CO16" s="608"/>
      <c r="CP16" s="608"/>
      <c r="CQ16" s="608"/>
    </row>
    <row r="17" spans="1:95" ht="18" customHeight="1" thickBot="1" x14ac:dyDescent="0.25">
      <c r="A17" s="552"/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552"/>
      <c r="BV17" s="552"/>
      <c r="BW17" s="552"/>
      <c r="BX17" s="552"/>
      <c r="BY17" s="552"/>
      <c r="BZ17" s="552"/>
      <c r="CA17" s="552"/>
      <c r="CB17" s="552"/>
      <c r="CC17" s="552"/>
      <c r="CD17" s="552"/>
      <c r="CE17" s="552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16"/>
      <c r="CQ17" s="216"/>
    </row>
    <row r="18" spans="1:95" ht="20.25" customHeight="1" thickBot="1" x14ac:dyDescent="0.25">
      <c r="A18" s="552" t="s">
        <v>16</v>
      </c>
      <c r="B18" s="552"/>
      <c r="C18" s="552"/>
      <c r="D18" s="552"/>
      <c r="E18" s="552"/>
      <c r="F18" s="552"/>
      <c r="G18" s="552"/>
      <c r="H18" s="552"/>
      <c r="I18" s="552"/>
      <c r="J18" s="552"/>
      <c r="K18" s="552"/>
      <c r="L18" s="552"/>
      <c r="M18" s="552"/>
      <c r="N18" s="552"/>
      <c r="O18" s="552"/>
      <c r="P18" s="552"/>
      <c r="Q18" s="552"/>
      <c r="R18" s="552"/>
      <c r="S18" s="552"/>
      <c r="T18" s="552"/>
      <c r="U18" s="552"/>
      <c r="V18" s="552"/>
      <c r="W18" s="552"/>
      <c r="X18" s="552"/>
      <c r="Y18" s="552"/>
      <c r="Z18" s="552"/>
      <c r="AA18" s="552"/>
      <c r="AB18" s="552"/>
      <c r="AC18" s="552"/>
      <c r="AD18" s="552"/>
      <c r="AE18" s="552"/>
      <c r="AF18" s="552"/>
      <c r="AG18" s="552"/>
      <c r="AH18" s="552"/>
      <c r="AI18" s="552"/>
      <c r="AJ18" s="552"/>
      <c r="AK18" s="552"/>
      <c r="AL18" s="552"/>
      <c r="AM18" s="552"/>
      <c r="AN18" s="552"/>
      <c r="AO18" s="552"/>
      <c r="AP18" s="552"/>
      <c r="AQ18" s="552"/>
      <c r="AR18" s="552"/>
      <c r="AS18" s="552"/>
      <c r="AT18" s="552"/>
      <c r="AU18" s="552"/>
      <c r="AV18" s="552"/>
      <c r="AW18" s="552"/>
      <c r="AX18" s="552"/>
      <c r="AY18" s="552"/>
      <c r="AZ18" s="552"/>
      <c r="BA18" s="552"/>
      <c r="BB18" s="552"/>
      <c r="BC18" s="552"/>
      <c r="BD18" s="552"/>
      <c r="BE18" s="552"/>
      <c r="BF18" s="552"/>
      <c r="BG18" s="552"/>
      <c r="BH18" s="552"/>
      <c r="BI18" s="552"/>
      <c r="BJ18" s="552"/>
      <c r="BK18" s="552"/>
      <c r="BL18" s="552"/>
      <c r="BM18" s="552"/>
      <c r="BN18" s="552"/>
      <c r="BO18" s="552"/>
      <c r="BP18" s="552"/>
      <c r="BQ18" s="552"/>
      <c r="BR18" s="552"/>
      <c r="BS18" s="552"/>
      <c r="BT18" s="552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598" t="s">
        <v>17</v>
      </c>
      <c r="CG18" s="599"/>
      <c r="CH18" s="599"/>
      <c r="CI18" s="599"/>
      <c r="CJ18" s="599"/>
      <c r="CK18" s="599"/>
      <c r="CL18" s="599"/>
      <c r="CM18" s="599"/>
      <c r="CN18" s="599"/>
      <c r="CO18" s="599"/>
      <c r="CP18" s="599"/>
      <c r="CQ18" s="600"/>
    </row>
    <row r="19" spans="1:95" x14ac:dyDescent="0.2">
      <c r="A19" s="601" t="s">
        <v>397</v>
      </c>
      <c r="B19" s="601"/>
      <c r="C19" s="601"/>
      <c r="D19" s="601"/>
      <c r="E19" s="601"/>
      <c r="F19" s="601"/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  <c r="AK19" s="601"/>
      <c r="AL19" s="601"/>
      <c r="AM19" s="601"/>
      <c r="AN19" s="601"/>
      <c r="AO19" s="601"/>
      <c r="AP19" s="601"/>
      <c r="AQ19" s="601"/>
      <c r="AR19" s="601"/>
      <c r="AS19" s="601"/>
      <c r="AT19" s="601"/>
      <c r="AU19" s="601"/>
      <c r="AV19" s="601"/>
      <c r="AW19" s="601"/>
      <c r="AX19" s="601"/>
      <c r="AY19" s="601"/>
      <c r="AZ19" s="601"/>
      <c r="BA19" s="601"/>
      <c r="BB19" s="601"/>
      <c r="BC19" s="601"/>
      <c r="BD19" s="601"/>
      <c r="BE19" s="601"/>
      <c r="BF19" s="601"/>
      <c r="BG19" s="601"/>
      <c r="BH19" s="601"/>
      <c r="BI19" s="601"/>
      <c r="BJ19" s="601"/>
      <c r="BK19" s="584"/>
      <c r="BL19" s="584"/>
      <c r="BM19" s="584"/>
      <c r="BN19" s="584"/>
      <c r="BO19" s="584"/>
      <c r="BP19" s="584"/>
      <c r="BQ19" s="584"/>
      <c r="BR19" s="584"/>
      <c r="BS19" s="584"/>
      <c r="BT19" s="584"/>
      <c r="BU19" s="216"/>
      <c r="BV19" s="584"/>
      <c r="BW19" s="584"/>
      <c r="BX19" s="584"/>
      <c r="BY19" s="584"/>
      <c r="BZ19" s="584"/>
      <c r="CA19" s="584"/>
      <c r="CB19" s="584"/>
      <c r="CC19" s="584"/>
      <c r="CD19" s="584"/>
      <c r="CE19" s="584"/>
      <c r="CF19" s="602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4"/>
    </row>
    <row r="20" spans="1:95" ht="20.25" customHeight="1" x14ac:dyDescent="0.2">
      <c r="A20" s="605"/>
      <c r="B20" s="605"/>
      <c r="C20" s="605"/>
      <c r="D20" s="605"/>
      <c r="E20" s="605"/>
      <c r="F20" s="605"/>
      <c r="G20" s="605"/>
      <c r="H20" s="605"/>
      <c r="I20" s="605"/>
      <c r="J20" s="605"/>
      <c r="K20" s="605"/>
      <c r="L20" s="605"/>
      <c r="M20" s="605"/>
      <c r="N20" s="605"/>
      <c r="O20" s="605"/>
      <c r="P20" s="605"/>
      <c r="Q20" s="605"/>
      <c r="R20" s="605"/>
      <c r="S20" s="605"/>
      <c r="T20" s="605"/>
      <c r="U20" s="605"/>
      <c r="V20" s="605"/>
      <c r="W20" s="605"/>
      <c r="X20" s="605"/>
      <c r="Y20" s="605"/>
      <c r="Z20" s="605"/>
      <c r="AA20" s="605"/>
      <c r="AB20" s="605"/>
      <c r="AC20" s="605"/>
      <c r="AD20" s="605"/>
      <c r="AE20" s="605"/>
      <c r="AF20" s="605"/>
      <c r="AG20" s="605"/>
      <c r="AH20" s="605"/>
      <c r="AI20" s="605"/>
      <c r="AJ20" s="605"/>
      <c r="AK20" s="605"/>
      <c r="AL20" s="605"/>
      <c r="AM20" s="605"/>
      <c r="AN20" s="605"/>
      <c r="AO20" s="605"/>
      <c r="AP20" s="605"/>
      <c r="AQ20" s="605"/>
      <c r="AR20" s="605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592"/>
      <c r="BL20" s="592"/>
      <c r="BM20" s="592"/>
      <c r="BN20" s="592"/>
      <c r="BO20" s="592"/>
      <c r="BP20" s="592"/>
      <c r="BQ20" s="592"/>
      <c r="BR20" s="592"/>
      <c r="BS20" s="592"/>
      <c r="BT20" s="592"/>
      <c r="BU20" s="216"/>
      <c r="BV20" s="592" t="s">
        <v>20</v>
      </c>
      <c r="BW20" s="592"/>
      <c r="BX20" s="592"/>
      <c r="BY20" s="592"/>
      <c r="BZ20" s="592"/>
      <c r="CA20" s="592"/>
      <c r="CB20" s="592"/>
      <c r="CC20" s="592"/>
      <c r="CD20" s="592"/>
      <c r="CE20" s="592"/>
      <c r="CF20" s="585" t="s">
        <v>552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2.5" customHeight="1" x14ac:dyDescent="0.2">
      <c r="A21" s="591" t="s">
        <v>21</v>
      </c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  <c r="BI21" s="591"/>
      <c r="BJ21" s="591"/>
      <c r="BK21" s="592" t="s">
        <v>22</v>
      </c>
      <c r="BL21" s="592"/>
      <c r="BM21" s="592"/>
      <c r="BN21" s="592"/>
      <c r="BO21" s="592"/>
      <c r="BP21" s="592"/>
      <c r="BQ21" s="592"/>
      <c r="BR21" s="592"/>
      <c r="BS21" s="592"/>
      <c r="BT21" s="592"/>
      <c r="BU21" s="592"/>
      <c r="BV21" s="592"/>
      <c r="BW21" s="592"/>
      <c r="BX21" s="592"/>
      <c r="BY21" s="592"/>
      <c r="BZ21" s="592"/>
      <c r="CA21" s="592"/>
      <c r="CB21" s="592"/>
      <c r="CC21" s="592"/>
      <c r="CD21" s="592"/>
      <c r="CE21" s="593"/>
      <c r="CF21" s="585" t="s">
        <v>278</v>
      </c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0.25" customHeight="1" x14ac:dyDescent="0.2">
      <c r="A22" s="594" t="s">
        <v>23</v>
      </c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594"/>
      <c r="M22" s="594"/>
      <c r="N22" s="594"/>
      <c r="O22" s="594"/>
      <c r="P22" s="594"/>
      <c r="Q22" s="594"/>
      <c r="R22" s="594"/>
      <c r="S22" s="594"/>
      <c r="T22" s="594"/>
      <c r="U22" s="594"/>
      <c r="V22" s="594"/>
      <c r="W22" s="594"/>
      <c r="X22" s="594"/>
      <c r="Y22" s="594"/>
      <c r="Z22" s="594"/>
      <c r="AA22" s="594"/>
      <c r="AB22" s="594"/>
      <c r="AC22" s="594"/>
      <c r="AD22" s="594"/>
      <c r="AE22" s="594"/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16"/>
      <c r="BV22" s="227"/>
      <c r="BW22" s="227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95" t="s">
        <v>249</v>
      </c>
      <c r="CG22" s="596"/>
      <c r="CH22" s="596"/>
      <c r="CI22" s="596"/>
      <c r="CJ22" s="596"/>
      <c r="CK22" s="596"/>
      <c r="CL22" s="596"/>
      <c r="CM22" s="596"/>
      <c r="CN22" s="596"/>
      <c r="CO22" s="596"/>
      <c r="CP22" s="596"/>
      <c r="CQ22" s="597"/>
    </row>
    <row r="23" spans="1:95" ht="24" customHeight="1" x14ac:dyDescent="0.2">
      <c r="A23" s="552" t="s">
        <v>24</v>
      </c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83" t="s">
        <v>25</v>
      </c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  <c r="AO23" s="583"/>
      <c r="AP23" s="583"/>
      <c r="AQ23" s="583"/>
      <c r="AR23" s="583"/>
      <c r="AS23" s="583"/>
      <c r="AT23" s="583"/>
      <c r="AU23" s="583"/>
      <c r="AV23" s="583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27" customHeight="1" x14ac:dyDescent="0.2">
      <c r="A24" s="552"/>
      <c r="B24" s="552"/>
      <c r="C24" s="552"/>
      <c r="D24" s="552"/>
      <c r="E24" s="552"/>
      <c r="F24" s="552"/>
      <c r="G24" s="552"/>
      <c r="H24" s="552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41" t="s">
        <v>27</v>
      </c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541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E24" s="541"/>
      <c r="BF24" s="541"/>
      <c r="BG24" s="541"/>
      <c r="BH24" s="541"/>
      <c r="BI24" s="541"/>
      <c r="BJ24" s="541"/>
      <c r="BK24" s="584"/>
      <c r="BL24" s="584"/>
      <c r="BM24" s="584"/>
      <c r="BN24" s="584"/>
      <c r="BO24" s="584"/>
      <c r="BP24" s="584"/>
      <c r="BQ24" s="584"/>
      <c r="BR24" s="584"/>
      <c r="BS24" s="584"/>
      <c r="BT24" s="584"/>
      <c r="BU24" s="216"/>
      <c r="BV24" s="216"/>
      <c r="BW24" s="216"/>
      <c r="BX24" s="579" t="s">
        <v>26</v>
      </c>
      <c r="BY24" s="579"/>
      <c r="BZ24" s="579"/>
      <c r="CA24" s="579"/>
      <c r="CB24" s="579"/>
      <c r="CC24" s="579"/>
      <c r="CD24" s="579"/>
      <c r="CE24" s="580"/>
      <c r="CF24" s="588"/>
      <c r="CG24" s="589"/>
      <c r="CH24" s="589"/>
      <c r="CI24" s="589"/>
      <c r="CJ24" s="589"/>
      <c r="CK24" s="589"/>
      <c r="CL24" s="589"/>
      <c r="CM24" s="589"/>
      <c r="CN24" s="589"/>
      <c r="CO24" s="589"/>
      <c r="CP24" s="589"/>
      <c r="CQ24" s="590"/>
    </row>
    <row r="25" spans="1:95" ht="20.25" customHeight="1" thickBot="1" x14ac:dyDescent="0.25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576"/>
      <c r="CG25" s="577"/>
      <c r="CH25" s="577"/>
      <c r="CI25" s="577"/>
      <c r="CJ25" s="577"/>
      <c r="CK25" s="577"/>
      <c r="CL25" s="577"/>
      <c r="CM25" s="577"/>
      <c r="CN25" s="577"/>
      <c r="CO25" s="577"/>
      <c r="CP25" s="577"/>
      <c r="CQ25" s="578"/>
    </row>
    <row r="26" spans="1:95" ht="18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580"/>
      <c r="CG26" s="580"/>
      <c r="CH26" s="580"/>
      <c r="CI26" s="580"/>
      <c r="CJ26" s="580"/>
      <c r="CK26" s="580"/>
      <c r="CL26" s="580"/>
      <c r="CM26" s="580"/>
      <c r="CN26" s="580"/>
      <c r="CO26" s="580"/>
      <c r="CP26" s="580"/>
      <c r="CQ26" s="580"/>
    </row>
    <row r="27" spans="1:95" ht="9" customHeight="1" x14ac:dyDescent="0.2">
      <c r="A27" s="552"/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552"/>
      <c r="AL27" s="552"/>
      <c r="AM27" s="552"/>
      <c r="AN27" s="552"/>
      <c r="AO27" s="552"/>
      <c r="AP27" s="552"/>
      <c r="AQ27" s="552"/>
      <c r="AR27" s="552"/>
      <c r="AS27" s="552"/>
      <c r="AT27" s="552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216"/>
      <c r="CG27" s="216"/>
      <c r="CH27" s="216"/>
      <c r="CI27" s="216"/>
      <c r="CJ27" s="216"/>
      <c r="CK27" s="216"/>
      <c r="CL27" s="216"/>
      <c r="CM27" s="216"/>
      <c r="CN27" s="216"/>
      <c r="CO27" s="216"/>
      <c r="CP27" s="216"/>
      <c r="CQ27" s="216"/>
    </row>
    <row r="28" spans="1:95" s="438" customFormat="1" ht="15" customHeight="1" thickBot="1" x14ac:dyDescent="0.25">
      <c r="A28" s="581" t="s">
        <v>29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2" t="s">
        <v>30</v>
      </c>
      <c r="AQ28" s="582"/>
      <c r="AR28" s="582"/>
      <c r="AS28" s="582"/>
      <c r="AT28" s="582"/>
      <c r="AU28" s="552"/>
      <c r="AV28" s="552"/>
      <c r="AW28" s="552"/>
      <c r="AX28" s="552"/>
      <c r="AY28" s="552"/>
      <c r="AZ28" s="552"/>
      <c r="BA28" s="552"/>
      <c r="BB28" s="552"/>
      <c r="BC28" s="552"/>
      <c r="BD28" s="552"/>
      <c r="BE28" s="552"/>
      <c r="BF28" s="552"/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  <c r="BS28" s="552"/>
      <c r="BT28" s="552"/>
      <c r="BU28" s="552"/>
      <c r="BV28" s="552"/>
      <c r="BW28" s="552"/>
      <c r="BX28" s="552"/>
      <c r="BY28" s="552"/>
      <c r="BZ28" s="552"/>
      <c r="CA28" s="552"/>
      <c r="CB28" s="552"/>
      <c r="CC28" s="552"/>
      <c r="CD28" s="552"/>
      <c r="CE28" s="552"/>
      <c r="CF28" s="429"/>
      <c r="CG28" s="429"/>
      <c r="CH28" s="429"/>
      <c r="CI28" s="429"/>
      <c r="CJ28" s="429"/>
      <c r="CK28" s="429"/>
      <c r="CL28" s="429"/>
      <c r="CM28" s="429"/>
      <c r="CN28" s="429"/>
      <c r="CO28" s="429"/>
      <c r="CP28" s="429"/>
      <c r="CQ28" s="429"/>
    </row>
    <row r="29" spans="1:95" s="438" customFormat="1" ht="15" customHeight="1" x14ac:dyDescent="0.25">
      <c r="A29" s="562" t="s">
        <v>31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 t="s">
        <v>32</v>
      </c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565"/>
      <c r="CF29" s="649" t="s">
        <v>439</v>
      </c>
      <c r="CG29" s="567"/>
      <c r="CH29" s="567"/>
      <c r="CI29" s="567"/>
      <c r="CJ29" s="567"/>
      <c r="CK29" s="567"/>
      <c r="CL29" s="567"/>
      <c r="CM29" s="567"/>
      <c r="CN29" s="567"/>
      <c r="CO29" s="567"/>
      <c r="CP29" s="567"/>
      <c r="CQ29" s="568"/>
    </row>
    <row r="30" spans="1:95" s="438" customFormat="1" ht="15" customHeight="1" x14ac:dyDescent="0.25">
      <c r="A30" s="575" t="s">
        <v>216</v>
      </c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  <c r="AO30" s="575"/>
      <c r="AP30" s="575"/>
      <c r="AQ30" s="575"/>
      <c r="AR30" s="575"/>
      <c r="AS30" s="575"/>
      <c r="AT30" s="575"/>
      <c r="AU30" s="575"/>
      <c r="AV30" s="575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565"/>
      <c r="CF30" s="569"/>
      <c r="CG30" s="570"/>
      <c r="CH30" s="570"/>
      <c r="CI30" s="570"/>
      <c r="CJ30" s="570"/>
      <c r="CK30" s="570"/>
      <c r="CL30" s="570"/>
      <c r="CM30" s="570"/>
      <c r="CN30" s="570"/>
      <c r="CO30" s="570"/>
      <c r="CP30" s="570"/>
      <c r="CQ30" s="571"/>
    </row>
    <row r="31" spans="1:95" s="438" customFormat="1" ht="15" customHeight="1" thickBot="1" x14ac:dyDescent="0.3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  <c r="AO31" s="575"/>
      <c r="AP31" s="575"/>
      <c r="AQ31" s="575"/>
      <c r="AR31" s="575"/>
      <c r="AS31" s="575"/>
      <c r="AT31" s="575"/>
      <c r="AU31" s="575"/>
      <c r="AV31" s="575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565"/>
      <c r="CF31" s="572"/>
      <c r="CG31" s="573"/>
      <c r="CH31" s="573"/>
      <c r="CI31" s="573"/>
      <c r="CJ31" s="573"/>
      <c r="CK31" s="573"/>
      <c r="CL31" s="573"/>
      <c r="CM31" s="573"/>
      <c r="CN31" s="573"/>
      <c r="CO31" s="573"/>
      <c r="CP31" s="573"/>
      <c r="CQ31" s="574"/>
    </row>
    <row r="32" spans="1:95" s="438" customFormat="1" ht="15" customHeight="1" x14ac:dyDescent="0.25">
      <c r="A32" s="562" t="s">
        <v>247</v>
      </c>
      <c r="B32" s="562"/>
      <c r="C32" s="562"/>
      <c r="D32" s="562"/>
      <c r="E32" s="562"/>
      <c r="F32" s="562"/>
      <c r="G32" s="562"/>
      <c r="H32" s="562"/>
      <c r="I32" s="562"/>
      <c r="J32" s="562"/>
      <c r="K32" s="562"/>
      <c r="L32" s="562"/>
      <c r="M32" s="562"/>
      <c r="N32" s="562"/>
      <c r="O32" s="562"/>
      <c r="P32" s="562"/>
      <c r="Q32" s="562"/>
      <c r="R32" s="562"/>
      <c r="S32" s="562"/>
      <c r="T32" s="562"/>
      <c r="U32" s="562"/>
      <c r="V32" s="562"/>
      <c r="W32" s="562"/>
      <c r="X32" s="562"/>
      <c r="Y32" s="562"/>
      <c r="Z32" s="562"/>
      <c r="AA32" s="562"/>
      <c r="AB32" s="562"/>
      <c r="AC32" s="562"/>
      <c r="AD32" s="562"/>
      <c r="AE32" s="563"/>
      <c r="AF32" s="563"/>
      <c r="AG32" s="563"/>
      <c r="AH32" s="563"/>
      <c r="AI32" s="563"/>
      <c r="AJ32" s="563"/>
      <c r="AK32" s="563"/>
      <c r="AL32" s="563"/>
      <c r="AM32" s="563"/>
      <c r="AN32" s="563"/>
      <c r="AO32" s="563"/>
      <c r="AP32" s="563"/>
      <c r="AQ32" s="563"/>
      <c r="AR32" s="563"/>
      <c r="AS32" s="563"/>
      <c r="AT32" s="563"/>
      <c r="AU32" s="563"/>
      <c r="AV32" s="563"/>
      <c r="AW32" s="563"/>
      <c r="AX32" s="563"/>
      <c r="AY32" s="563"/>
      <c r="AZ32" s="563"/>
      <c r="BA32" s="563"/>
      <c r="BB32" s="433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441"/>
      <c r="BW32" s="441"/>
      <c r="BX32" s="441"/>
      <c r="BY32" s="441"/>
      <c r="BZ32" s="441"/>
      <c r="CA32" s="441"/>
      <c r="CB32" s="441"/>
      <c r="CC32" s="441"/>
      <c r="CD32" s="441"/>
      <c r="CE32" s="441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</row>
    <row r="33" spans="1:95" s="438" customFormat="1" ht="15" customHeight="1" x14ac:dyDescent="0.25">
      <c r="A33" s="564" t="s">
        <v>336</v>
      </c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  <c r="AB33" s="564"/>
      <c r="AC33" s="564"/>
      <c r="AD33" s="564"/>
      <c r="AE33" s="564"/>
      <c r="AF33" s="564"/>
      <c r="AG33" s="564"/>
      <c r="AH33" s="564"/>
      <c r="AI33" s="564"/>
      <c r="AJ33" s="564"/>
      <c r="AK33" s="564"/>
      <c r="AL33" s="564"/>
      <c r="AM33" s="564"/>
      <c r="AN33" s="564"/>
      <c r="AO33" s="564"/>
      <c r="AP33" s="564"/>
      <c r="AQ33" s="564"/>
      <c r="AR33" s="564"/>
      <c r="AS33" s="564"/>
      <c r="AT33" s="564"/>
      <c r="AU33" s="564"/>
      <c r="AV33" s="564"/>
      <c r="AW33" s="564"/>
      <c r="AX33" s="564"/>
      <c r="AY33" s="564"/>
      <c r="AZ33" s="564"/>
      <c r="BA33" s="564"/>
      <c r="BB33" s="564"/>
      <c r="BC33" s="564"/>
      <c r="BD33" s="564"/>
      <c r="BE33" s="564"/>
      <c r="BF33" s="564"/>
      <c r="BG33" s="562"/>
      <c r="BH33" s="562"/>
      <c r="BI33" s="562"/>
      <c r="BJ33" s="562"/>
      <c r="BK33" s="562"/>
      <c r="BL33" s="562"/>
      <c r="BM33" s="562"/>
      <c r="BN33" s="562"/>
      <c r="BO33" s="562"/>
      <c r="BP33" s="562"/>
      <c r="BQ33" s="562"/>
      <c r="BR33" s="562"/>
      <c r="BS33" s="562"/>
      <c r="BT33" s="562"/>
      <c r="BU33" s="562"/>
      <c r="BV33" s="562"/>
      <c r="BW33" s="562"/>
      <c r="BX33" s="562"/>
      <c r="BY33" s="562"/>
      <c r="BZ33" s="562"/>
      <c r="CA33" s="562"/>
      <c r="CB33" s="562"/>
      <c r="CC33" s="562"/>
      <c r="CD33" s="562"/>
      <c r="CE33" s="562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5">
      <c r="A34" s="564" t="s">
        <v>337</v>
      </c>
      <c r="B34" s="564"/>
      <c r="C34" s="564"/>
      <c r="D34" s="564"/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  <c r="AA34" s="564"/>
      <c r="AB34" s="564"/>
      <c r="AC34" s="564"/>
      <c r="AD34" s="564"/>
      <c r="AE34" s="564"/>
      <c r="AF34" s="564"/>
      <c r="AG34" s="564"/>
      <c r="AH34" s="564"/>
      <c r="AI34" s="564"/>
      <c r="AJ34" s="564"/>
      <c r="AK34" s="564"/>
      <c r="AL34" s="564"/>
      <c r="AM34" s="564"/>
      <c r="AN34" s="564"/>
      <c r="AO34" s="564"/>
      <c r="AP34" s="564"/>
      <c r="AQ34" s="564"/>
      <c r="AR34" s="564"/>
      <c r="AS34" s="564"/>
      <c r="AT34" s="564"/>
      <c r="AU34" s="564"/>
      <c r="AV34" s="564"/>
      <c r="AW34" s="564"/>
      <c r="AX34" s="564"/>
      <c r="AY34" s="564"/>
      <c r="AZ34" s="564"/>
      <c r="BA34" s="564"/>
      <c r="BB34" s="564"/>
      <c r="BC34" s="564"/>
      <c r="BD34" s="564"/>
      <c r="BE34" s="564"/>
      <c r="BF34" s="564"/>
      <c r="BG34" s="433"/>
      <c r="BH34" s="433"/>
      <c r="BI34" s="433"/>
      <c r="BJ34" s="433"/>
      <c r="BK34" s="433"/>
      <c r="BL34" s="433"/>
      <c r="BM34" s="433"/>
      <c r="BN34" s="433"/>
      <c r="BO34" s="433"/>
      <c r="BP34" s="433"/>
      <c r="BQ34" s="433"/>
      <c r="BR34" s="433"/>
      <c r="BS34" s="433"/>
      <c r="BT34" s="433"/>
      <c r="BU34" s="433"/>
      <c r="BV34" s="433"/>
      <c r="BW34" s="433"/>
      <c r="BX34" s="433"/>
      <c r="BY34" s="433"/>
      <c r="BZ34" s="433"/>
      <c r="CA34" s="433"/>
      <c r="CB34" s="433"/>
      <c r="CC34" s="433"/>
      <c r="CD34" s="433"/>
      <c r="CE34" s="433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52" t="s">
        <v>37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</row>
    <row r="36" spans="1:95" s="438" customFormat="1" ht="15" customHeight="1" x14ac:dyDescent="0.2">
      <c r="A36" s="552" t="s">
        <v>38</v>
      </c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552"/>
      <c r="BB36" s="552"/>
      <c r="BC36" s="552"/>
      <c r="BD36" s="552"/>
      <c r="BE36" s="552"/>
      <c r="BF36" s="552"/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  <c r="BS36" s="552"/>
      <c r="BT36" s="552"/>
      <c r="BU36" s="552"/>
      <c r="BV36" s="552"/>
      <c r="BW36" s="552"/>
      <c r="BX36" s="552"/>
      <c r="BY36" s="552"/>
      <c r="BZ36" s="552"/>
      <c r="CA36" s="552"/>
      <c r="CB36" s="552"/>
      <c r="CC36" s="552"/>
      <c r="CD36" s="552"/>
      <c r="CE36" s="552"/>
      <c r="CF36" s="429"/>
      <c r="CG36" s="429"/>
      <c r="CH36" s="429"/>
      <c r="CI36" s="429"/>
      <c r="CJ36" s="429"/>
      <c r="CK36" s="429"/>
      <c r="CL36" s="429"/>
      <c r="CM36" s="429"/>
      <c r="CN36" s="429"/>
      <c r="CO36" s="429"/>
      <c r="CP36" s="429"/>
      <c r="CQ36" s="429"/>
    </row>
    <row r="37" spans="1:95" s="438" customFormat="1" ht="15" customHeight="1" x14ac:dyDescent="0.2">
      <c r="A37" s="552"/>
      <c r="B37" s="552"/>
      <c r="C37" s="552"/>
      <c r="D37" s="552"/>
      <c r="E37" s="552"/>
      <c r="F37" s="552"/>
      <c r="G37" s="552"/>
      <c r="H37" s="552"/>
      <c r="I37" s="552"/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  <c r="AA37" s="552"/>
      <c r="AB37" s="552"/>
      <c r="AC37" s="552"/>
      <c r="AD37" s="552"/>
      <c r="AE37" s="552"/>
      <c r="AF37" s="552"/>
      <c r="AG37" s="552"/>
      <c r="AH37" s="552"/>
      <c r="AI37" s="552"/>
      <c r="AJ37" s="552"/>
      <c r="AK37" s="552"/>
      <c r="AL37" s="552"/>
      <c r="AM37" s="552"/>
      <c r="AN37" s="552"/>
      <c r="AO37" s="552"/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52"/>
      <c r="BA37" s="552"/>
      <c r="BB37" s="552"/>
      <c r="BC37" s="552"/>
      <c r="BD37" s="552"/>
      <c r="BE37" s="552"/>
      <c r="BF37" s="552"/>
      <c r="BG37" s="552"/>
      <c r="BH37" s="552"/>
      <c r="BI37" s="552"/>
      <c r="BJ37" s="552"/>
      <c r="BK37" s="552"/>
      <c r="BL37" s="552"/>
      <c r="BM37" s="552"/>
      <c r="BN37" s="552"/>
      <c r="BO37" s="552"/>
      <c r="BP37" s="552"/>
      <c r="BQ37" s="552"/>
      <c r="BR37" s="552"/>
      <c r="BS37" s="552"/>
      <c r="BT37" s="552"/>
      <c r="BU37" s="552"/>
      <c r="BV37" s="552"/>
      <c r="BW37" s="552"/>
      <c r="BX37" s="552"/>
      <c r="BY37" s="552"/>
      <c r="BZ37" s="552"/>
      <c r="CA37" s="552"/>
      <c r="CB37" s="552"/>
      <c r="CC37" s="552"/>
      <c r="CD37" s="552"/>
      <c r="CE37" s="552"/>
      <c r="CF37" s="429"/>
      <c r="CG37" s="429"/>
      <c r="CH37" s="429"/>
      <c r="CI37" s="429"/>
      <c r="CJ37" s="429"/>
      <c r="CK37" s="429"/>
      <c r="CL37" s="429"/>
      <c r="CM37" s="429"/>
      <c r="CN37" s="429"/>
      <c r="CO37" s="429"/>
      <c r="CP37" s="429"/>
      <c r="CQ37" s="429"/>
    </row>
    <row r="38" spans="1:95" s="438" customFormat="1" ht="15" customHeight="1" x14ac:dyDescent="0.2">
      <c r="A38" s="524" t="s">
        <v>39</v>
      </c>
      <c r="B38" s="524"/>
      <c r="C38" s="524"/>
      <c r="D38" s="524"/>
      <c r="E38" s="524"/>
      <c r="F38" s="524"/>
      <c r="G38" s="524"/>
      <c r="H38" s="534" t="s">
        <v>40</v>
      </c>
      <c r="I38" s="535"/>
      <c r="J38" s="535"/>
      <c r="K38" s="535"/>
      <c r="L38" s="535"/>
      <c r="M38" s="535"/>
      <c r="N38" s="535"/>
      <c r="O38" s="535"/>
      <c r="P38" s="535"/>
      <c r="Q38" s="535"/>
      <c r="R38" s="535"/>
      <c r="S38" s="536"/>
      <c r="T38" s="540" t="s">
        <v>41</v>
      </c>
      <c r="U38" s="541"/>
      <c r="V38" s="541"/>
      <c r="W38" s="541"/>
      <c r="X38" s="541"/>
      <c r="Y38" s="541"/>
      <c r="Z38" s="541"/>
      <c r="AA38" s="541"/>
      <c r="AB38" s="541"/>
      <c r="AC38" s="541"/>
      <c r="AD38" s="541"/>
      <c r="AE38" s="542"/>
      <c r="AF38" s="534" t="s">
        <v>42</v>
      </c>
      <c r="AG38" s="535"/>
      <c r="AH38" s="535"/>
      <c r="AI38" s="535"/>
      <c r="AJ38" s="535"/>
      <c r="AK38" s="535"/>
      <c r="AL38" s="535"/>
      <c r="AM38" s="535"/>
      <c r="AN38" s="535"/>
      <c r="AO38" s="535"/>
      <c r="AP38" s="535"/>
      <c r="AQ38" s="535"/>
      <c r="AR38" s="535"/>
      <c r="AS38" s="535"/>
      <c r="AT38" s="535"/>
      <c r="AU38" s="535"/>
      <c r="AV38" s="535"/>
      <c r="AW38" s="535"/>
      <c r="AX38" s="535"/>
      <c r="AY38" s="535"/>
      <c r="AZ38" s="535"/>
      <c r="BA38" s="535"/>
      <c r="BB38" s="535"/>
      <c r="BC38" s="535"/>
      <c r="BD38" s="535"/>
      <c r="BE38" s="535"/>
      <c r="BF38" s="535"/>
      <c r="BG38" s="535"/>
      <c r="BH38" s="535"/>
      <c r="BI38" s="535"/>
      <c r="BJ38" s="535"/>
      <c r="BK38" s="535"/>
      <c r="BL38" s="535"/>
      <c r="BM38" s="536"/>
      <c r="BN38" s="534" t="s">
        <v>43</v>
      </c>
      <c r="BO38" s="535"/>
      <c r="BP38" s="535"/>
      <c r="BQ38" s="535"/>
      <c r="BR38" s="535"/>
      <c r="BS38" s="535"/>
      <c r="BT38" s="535"/>
      <c r="BU38" s="535"/>
      <c r="BV38" s="535"/>
      <c r="BW38" s="535"/>
      <c r="BX38" s="535"/>
      <c r="BY38" s="535"/>
      <c r="BZ38" s="535"/>
      <c r="CA38" s="535"/>
      <c r="CB38" s="535"/>
      <c r="CC38" s="535"/>
      <c r="CD38" s="535"/>
      <c r="CE38" s="536"/>
      <c r="CF38" s="524" t="s">
        <v>44</v>
      </c>
      <c r="CG38" s="524"/>
      <c r="CH38" s="524"/>
      <c r="CI38" s="524"/>
      <c r="CJ38" s="524"/>
      <c r="CK38" s="524"/>
      <c r="CL38" s="524"/>
      <c r="CM38" s="524"/>
      <c r="CN38" s="524"/>
      <c r="CO38" s="524"/>
      <c r="CP38" s="524"/>
      <c r="CQ38" s="524"/>
    </row>
    <row r="39" spans="1:95" s="438" customFormat="1" ht="15" customHeight="1" x14ac:dyDescent="0.2">
      <c r="A39" s="524"/>
      <c r="B39" s="524"/>
      <c r="C39" s="524"/>
      <c r="D39" s="524"/>
      <c r="E39" s="524"/>
      <c r="F39" s="524"/>
      <c r="G39" s="524"/>
      <c r="H39" s="540" t="s">
        <v>45</v>
      </c>
      <c r="I39" s="541"/>
      <c r="J39" s="541"/>
      <c r="K39" s="541"/>
      <c r="L39" s="541"/>
      <c r="M39" s="541"/>
      <c r="N39" s="541"/>
      <c r="O39" s="541"/>
      <c r="P39" s="541"/>
      <c r="Q39" s="541"/>
      <c r="R39" s="541"/>
      <c r="S39" s="542"/>
      <c r="T39" s="540" t="s">
        <v>45</v>
      </c>
      <c r="U39" s="541"/>
      <c r="V39" s="541"/>
      <c r="W39" s="541"/>
      <c r="X39" s="541"/>
      <c r="Y39" s="541"/>
      <c r="Z39" s="541"/>
      <c r="AA39" s="541"/>
      <c r="AB39" s="541"/>
      <c r="AC39" s="541"/>
      <c r="AD39" s="541"/>
      <c r="AE39" s="542"/>
      <c r="AF39" s="540" t="s">
        <v>45</v>
      </c>
      <c r="AG39" s="541"/>
      <c r="AH39" s="541"/>
      <c r="AI39" s="541"/>
      <c r="AJ39" s="541"/>
      <c r="AK39" s="541"/>
      <c r="AL39" s="541"/>
      <c r="AM39" s="541"/>
      <c r="AN39" s="541"/>
      <c r="AO39" s="541"/>
      <c r="AP39" s="541"/>
      <c r="AQ39" s="541"/>
      <c r="AR39" s="541"/>
      <c r="AS39" s="541"/>
      <c r="AT39" s="541"/>
      <c r="AU39" s="541"/>
      <c r="AV39" s="541"/>
      <c r="AW39" s="541"/>
      <c r="AX39" s="541"/>
      <c r="AY39" s="542"/>
      <c r="AZ39" s="540" t="s">
        <v>46</v>
      </c>
      <c r="BA39" s="541"/>
      <c r="BB39" s="541"/>
      <c r="BC39" s="541"/>
      <c r="BD39" s="541"/>
      <c r="BE39" s="541"/>
      <c r="BF39" s="541"/>
      <c r="BG39" s="541"/>
      <c r="BH39" s="541"/>
      <c r="BI39" s="541"/>
      <c r="BJ39" s="541"/>
      <c r="BK39" s="541"/>
      <c r="BL39" s="541"/>
      <c r="BM39" s="542"/>
      <c r="BN39" s="549" t="s">
        <v>6</v>
      </c>
      <c r="BO39" s="550"/>
      <c r="BP39" s="551" t="s">
        <v>187</v>
      </c>
      <c r="BQ39" s="551"/>
      <c r="BR39" s="560" t="s">
        <v>47</v>
      </c>
      <c r="BS39" s="561"/>
      <c r="BT39" s="549" t="s">
        <v>6</v>
      </c>
      <c r="BU39" s="550"/>
      <c r="BV39" s="551" t="s">
        <v>199</v>
      </c>
      <c r="BW39" s="551"/>
      <c r="BX39" s="560" t="s">
        <v>47</v>
      </c>
      <c r="BY39" s="561"/>
      <c r="BZ39" s="549" t="s">
        <v>6</v>
      </c>
      <c r="CA39" s="550"/>
      <c r="CB39" s="551" t="s">
        <v>200</v>
      </c>
      <c r="CC39" s="551"/>
      <c r="CD39" s="560" t="s">
        <v>47</v>
      </c>
      <c r="CE39" s="561"/>
      <c r="CF39" s="540" t="s">
        <v>48</v>
      </c>
      <c r="CG39" s="541"/>
      <c r="CH39" s="541"/>
      <c r="CI39" s="541"/>
      <c r="CJ39" s="541"/>
      <c r="CK39" s="542"/>
      <c r="CL39" s="540" t="s">
        <v>49</v>
      </c>
      <c r="CM39" s="541"/>
      <c r="CN39" s="541"/>
      <c r="CO39" s="541"/>
      <c r="CP39" s="541"/>
      <c r="CQ39" s="542"/>
    </row>
    <row r="40" spans="1:95" s="438" customFormat="1" ht="15" customHeight="1" x14ac:dyDescent="0.2">
      <c r="A40" s="524"/>
      <c r="B40" s="524"/>
      <c r="C40" s="524"/>
      <c r="D40" s="524"/>
      <c r="E40" s="524"/>
      <c r="F40" s="524"/>
      <c r="G40" s="524"/>
      <c r="H40" s="543"/>
      <c r="I40" s="544"/>
      <c r="J40" s="544"/>
      <c r="K40" s="544"/>
      <c r="L40" s="544"/>
      <c r="M40" s="544"/>
      <c r="N40" s="544"/>
      <c r="O40" s="544"/>
      <c r="P40" s="544"/>
      <c r="Q40" s="544"/>
      <c r="R40" s="544"/>
      <c r="S40" s="545"/>
      <c r="T40" s="543"/>
      <c r="U40" s="544"/>
      <c r="V40" s="544"/>
      <c r="W40" s="544"/>
      <c r="X40" s="544"/>
      <c r="Y40" s="544"/>
      <c r="Z40" s="544"/>
      <c r="AA40" s="544"/>
      <c r="AB40" s="544"/>
      <c r="AC40" s="544"/>
      <c r="AD40" s="544"/>
      <c r="AE40" s="545"/>
      <c r="AF40" s="543"/>
      <c r="AG40" s="544"/>
      <c r="AH40" s="544"/>
      <c r="AI40" s="544"/>
      <c r="AJ40" s="544"/>
      <c r="AK40" s="544"/>
      <c r="AL40" s="544"/>
      <c r="AM40" s="544"/>
      <c r="AN40" s="544"/>
      <c r="AO40" s="544"/>
      <c r="AP40" s="544"/>
      <c r="AQ40" s="544"/>
      <c r="AR40" s="544"/>
      <c r="AS40" s="544"/>
      <c r="AT40" s="544"/>
      <c r="AU40" s="544"/>
      <c r="AV40" s="544"/>
      <c r="AW40" s="544"/>
      <c r="AX40" s="544"/>
      <c r="AY40" s="545"/>
      <c r="AZ40" s="546"/>
      <c r="BA40" s="547"/>
      <c r="BB40" s="547"/>
      <c r="BC40" s="547"/>
      <c r="BD40" s="547"/>
      <c r="BE40" s="547"/>
      <c r="BF40" s="547"/>
      <c r="BG40" s="547"/>
      <c r="BH40" s="547"/>
      <c r="BI40" s="547"/>
      <c r="BJ40" s="547"/>
      <c r="BK40" s="547"/>
      <c r="BL40" s="547"/>
      <c r="BM40" s="548"/>
      <c r="BN40" s="543" t="s">
        <v>50</v>
      </c>
      <c r="BO40" s="544"/>
      <c r="BP40" s="544"/>
      <c r="BQ40" s="544"/>
      <c r="BR40" s="544"/>
      <c r="BS40" s="545"/>
      <c r="BT40" s="543" t="s">
        <v>51</v>
      </c>
      <c r="BU40" s="544"/>
      <c r="BV40" s="544"/>
      <c r="BW40" s="544"/>
      <c r="BX40" s="544"/>
      <c r="BY40" s="545"/>
      <c r="BZ40" s="543" t="s">
        <v>52</v>
      </c>
      <c r="CA40" s="544"/>
      <c r="CB40" s="544"/>
      <c r="CC40" s="544"/>
      <c r="CD40" s="544"/>
      <c r="CE40" s="545"/>
      <c r="CF40" s="543"/>
      <c r="CG40" s="544"/>
      <c r="CH40" s="544"/>
      <c r="CI40" s="544"/>
      <c r="CJ40" s="544"/>
      <c r="CK40" s="545"/>
      <c r="CL40" s="543"/>
      <c r="CM40" s="544"/>
      <c r="CN40" s="544"/>
      <c r="CO40" s="544"/>
      <c r="CP40" s="544"/>
      <c r="CQ40" s="545"/>
    </row>
    <row r="41" spans="1:95" s="438" customFormat="1" ht="15" customHeight="1" x14ac:dyDescent="0.2">
      <c r="A41" s="524"/>
      <c r="B41" s="524"/>
      <c r="C41" s="524"/>
      <c r="D41" s="524"/>
      <c r="E41" s="524"/>
      <c r="F41" s="524"/>
      <c r="G41" s="524"/>
      <c r="H41" s="543"/>
      <c r="I41" s="544"/>
      <c r="J41" s="544"/>
      <c r="K41" s="544"/>
      <c r="L41" s="544"/>
      <c r="M41" s="544"/>
      <c r="N41" s="544"/>
      <c r="O41" s="544"/>
      <c r="P41" s="544"/>
      <c r="Q41" s="544"/>
      <c r="R41" s="544"/>
      <c r="S41" s="545"/>
      <c r="T41" s="543"/>
      <c r="U41" s="544"/>
      <c r="V41" s="544"/>
      <c r="W41" s="544"/>
      <c r="X41" s="544"/>
      <c r="Y41" s="544"/>
      <c r="Z41" s="544"/>
      <c r="AA41" s="544"/>
      <c r="AB41" s="544"/>
      <c r="AC41" s="544"/>
      <c r="AD41" s="544"/>
      <c r="AE41" s="545"/>
      <c r="AF41" s="543"/>
      <c r="AG41" s="544"/>
      <c r="AH41" s="544"/>
      <c r="AI41" s="544"/>
      <c r="AJ41" s="544"/>
      <c r="AK41" s="544"/>
      <c r="AL41" s="544"/>
      <c r="AM41" s="544"/>
      <c r="AN41" s="544"/>
      <c r="AO41" s="544"/>
      <c r="AP41" s="544"/>
      <c r="AQ41" s="544"/>
      <c r="AR41" s="544"/>
      <c r="AS41" s="544"/>
      <c r="AT41" s="544"/>
      <c r="AU41" s="544"/>
      <c r="AV41" s="544"/>
      <c r="AW41" s="544"/>
      <c r="AX41" s="544"/>
      <c r="AY41" s="545"/>
      <c r="AZ41" s="540" t="s">
        <v>53</v>
      </c>
      <c r="BA41" s="541"/>
      <c r="BB41" s="541"/>
      <c r="BC41" s="541"/>
      <c r="BD41" s="541"/>
      <c r="BE41" s="541"/>
      <c r="BF41" s="542"/>
      <c r="BG41" s="540" t="s">
        <v>54</v>
      </c>
      <c r="BH41" s="541"/>
      <c r="BI41" s="541"/>
      <c r="BJ41" s="541"/>
      <c r="BK41" s="541"/>
      <c r="BL41" s="541"/>
      <c r="BM41" s="542"/>
      <c r="BN41" s="543"/>
      <c r="BO41" s="544"/>
      <c r="BP41" s="544"/>
      <c r="BQ41" s="544"/>
      <c r="BR41" s="544"/>
      <c r="BS41" s="545"/>
      <c r="BT41" s="543"/>
      <c r="BU41" s="544"/>
      <c r="BV41" s="544"/>
      <c r="BW41" s="544"/>
      <c r="BX41" s="544"/>
      <c r="BY41" s="545"/>
      <c r="BZ41" s="543"/>
      <c r="CA41" s="544"/>
      <c r="CB41" s="544"/>
      <c r="CC41" s="544"/>
      <c r="CD41" s="544"/>
      <c r="CE41" s="545"/>
      <c r="CF41" s="543"/>
      <c r="CG41" s="544"/>
      <c r="CH41" s="544"/>
      <c r="CI41" s="544"/>
      <c r="CJ41" s="544"/>
      <c r="CK41" s="545"/>
      <c r="CL41" s="543"/>
      <c r="CM41" s="544"/>
      <c r="CN41" s="544"/>
      <c r="CO41" s="544"/>
      <c r="CP41" s="544"/>
      <c r="CQ41" s="545"/>
    </row>
    <row r="42" spans="1:95" s="438" customFormat="1" ht="15" customHeight="1" x14ac:dyDescent="0.2">
      <c r="A42" s="524"/>
      <c r="B42" s="524"/>
      <c r="C42" s="524"/>
      <c r="D42" s="524"/>
      <c r="E42" s="524"/>
      <c r="F42" s="524"/>
      <c r="G42" s="524"/>
      <c r="H42" s="546"/>
      <c r="I42" s="547"/>
      <c r="J42" s="547"/>
      <c r="K42" s="547"/>
      <c r="L42" s="547"/>
      <c r="M42" s="547"/>
      <c r="N42" s="547"/>
      <c r="O42" s="547"/>
      <c r="P42" s="547"/>
      <c r="Q42" s="547"/>
      <c r="R42" s="547"/>
      <c r="S42" s="548"/>
      <c r="T42" s="546"/>
      <c r="U42" s="547"/>
      <c r="V42" s="547"/>
      <c r="W42" s="547"/>
      <c r="X42" s="547"/>
      <c r="Y42" s="547"/>
      <c r="Z42" s="547"/>
      <c r="AA42" s="547"/>
      <c r="AB42" s="547"/>
      <c r="AC42" s="547"/>
      <c r="AD42" s="547"/>
      <c r="AE42" s="548"/>
      <c r="AF42" s="546"/>
      <c r="AG42" s="547"/>
      <c r="AH42" s="547"/>
      <c r="AI42" s="547"/>
      <c r="AJ42" s="547"/>
      <c r="AK42" s="547"/>
      <c r="AL42" s="547"/>
      <c r="AM42" s="547"/>
      <c r="AN42" s="547"/>
      <c r="AO42" s="547"/>
      <c r="AP42" s="547"/>
      <c r="AQ42" s="547"/>
      <c r="AR42" s="547"/>
      <c r="AS42" s="547"/>
      <c r="AT42" s="547"/>
      <c r="AU42" s="547"/>
      <c r="AV42" s="547"/>
      <c r="AW42" s="547"/>
      <c r="AX42" s="547"/>
      <c r="AY42" s="548"/>
      <c r="AZ42" s="546"/>
      <c r="BA42" s="547"/>
      <c r="BB42" s="547"/>
      <c r="BC42" s="547"/>
      <c r="BD42" s="547"/>
      <c r="BE42" s="547"/>
      <c r="BF42" s="548"/>
      <c r="BG42" s="546"/>
      <c r="BH42" s="547"/>
      <c r="BI42" s="547"/>
      <c r="BJ42" s="547"/>
      <c r="BK42" s="547"/>
      <c r="BL42" s="547"/>
      <c r="BM42" s="548"/>
      <c r="BN42" s="546"/>
      <c r="BO42" s="547"/>
      <c r="BP42" s="547"/>
      <c r="BQ42" s="547"/>
      <c r="BR42" s="547"/>
      <c r="BS42" s="548"/>
      <c r="BT42" s="546"/>
      <c r="BU42" s="547"/>
      <c r="BV42" s="547"/>
      <c r="BW42" s="547"/>
      <c r="BX42" s="547"/>
      <c r="BY42" s="548"/>
      <c r="BZ42" s="546"/>
      <c r="CA42" s="547"/>
      <c r="CB42" s="547"/>
      <c r="CC42" s="547"/>
      <c r="CD42" s="547"/>
      <c r="CE42" s="548"/>
      <c r="CF42" s="546"/>
      <c r="CG42" s="547"/>
      <c r="CH42" s="547"/>
      <c r="CI42" s="547"/>
      <c r="CJ42" s="547"/>
      <c r="CK42" s="548"/>
      <c r="CL42" s="546"/>
      <c r="CM42" s="547"/>
      <c r="CN42" s="547"/>
      <c r="CO42" s="547"/>
      <c r="CP42" s="547"/>
      <c r="CQ42" s="548"/>
    </row>
    <row r="43" spans="1:95" s="438" customFormat="1" ht="15" customHeight="1" x14ac:dyDescent="0.2">
      <c r="A43" s="524" t="s">
        <v>30</v>
      </c>
      <c r="B43" s="524"/>
      <c r="C43" s="524"/>
      <c r="D43" s="524"/>
      <c r="E43" s="524"/>
      <c r="F43" s="524"/>
      <c r="G43" s="524"/>
      <c r="H43" s="524" t="s">
        <v>55</v>
      </c>
      <c r="I43" s="524"/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534" t="s">
        <v>56</v>
      </c>
      <c r="U43" s="535"/>
      <c r="V43" s="535"/>
      <c r="W43" s="535"/>
      <c r="X43" s="535"/>
      <c r="Y43" s="535"/>
      <c r="Z43" s="535"/>
      <c r="AA43" s="535"/>
      <c r="AB43" s="535"/>
      <c r="AC43" s="535"/>
      <c r="AD43" s="535"/>
      <c r="AE43" s="536"/>
      <c r="AF43" s="524" t="s">
        <v>57</v>
      </c>
      <c r="AG43" s="524"/>
      <c r="AH43" s="524"/>
      <c r="AI43" s="524"/>
      <c r="AJ43" s="524"/>
      <c r="AK43" s="524"/>
      <c r="AL43" s="524"/>
      <c r="AM43" s="524"/>
      <c r="AN43" s="524"/>
      <c r="AO43" s="524"/>
      <c r="AP43" s="524"/>
      <c r="AQ43" s="524"/>
      <c r="AR43" s="524"/>
      <c r="AS43" s="524"/>
      <c r="AT43" s="524"/>
      <c r="AU43" s="524"/>
      <c r="AV43" s="524"/>
      <c r="AW43" s="524"/>
      <c r="AX43" s="524"/>
      <c r="AY43" s="524"/>
      <c r="AZ43" s="524" t="s">
        <v>58</v>
      </c>
      <c r="BA43" s="524"/>
      <c r="BB43" s="524"/>
      <c r="BC43" s="524"/>
      <c r="BD43" s="524"/>
      <c r="BE43" s="524"/>
      <c r="BF43" s="524"/>
      <c r="BG43" s="524" t="s">
        <v>59</v>
      </c>
      <c r="BH43" s="524"/>
      <c r="BI43" s="524"/>
      <c r="BJ43" s="524"/>
      <c r="BK43" s="524"/>
      <c r="BL43" s="524"/>
      <c r="BM43" s="524"/>
      <c r="BN43" s="524" t="s">
        <v>60</v>
      </c>
      <c r="BO43" s="524"/>
      <c r="BP43" s="524"/>
      <c r="BQ43" s="524"/>
      <c r="BR43" s="524"/>
      <c r="BS43" s="524"/>
      <c r="BT43" s="524" t="s">
        <v>61</v>
      </c>
      <c r="BU43" s="524"/>
      <c r="BV43" s="524"/>
      <c r="BW43" s="524"/>
      <c r="BX43" s="524"/>
      <c r="BY43" s="524"/>
      <c r="BZ43" s="524" t="s">
        <v>62</v>
      </c>
      <c r="CA43" s="524"/>
      <c r="CB43" s="524"/>
      <c r="CC43" s="524"/>
      <c r="CD43" s="524"/>
      <c r="CE43" s="524"/>
      <c r="CF43" s="524" t="s">
        <v>63</v>
      </c>
      <c r="CG43" s="524"/>
      <c r="CH43" s="524"/>
      <c r="CI43" s="524"/>
      <c r="CJ43" s="524"/>
      <c r="CK43" s="524"/>
      <c r="CL43" s="524" t="s">
        <v>64</v>
      </c>
      <c r="CM43" s="524"/>
      <c r="CN43" s="524"/>
      <c r="CO43" s="524"/>
      <c r="CP43" s="524"/>
      <c r="CQ43" s="524"/>
    </row>
    <row r="44" spans="1:95" s="438" customFormat="1" ht="61.5" customHeight="1" x14ac:dyDescent="0.2">
      <c r="A44" s="732" t="s">
        <v>30</v>
      </c>
      <c r="B44" s="682"/>
      <c r="C44" s="682"/>
      <c r="D44" s="682"/>
      <c r="E44" s="682"/>
      <c r="F44" s="682"/>
      <c r="G44" s="683"/>
      <c r="H44" s="636" t="s">
        <v>492</v>
      </c>
      <c r="I44" s="637"/>
      <c r="J44" s="637"/>
      <c r="K44" s="637"/>
      <c r="L44" s="637"/>
      <c r="M44" s="637"/>
      <c r="N44" s="637"/>
      <c r="O44" s="637"/>
      <c r="P44" s="637"/>
      <c r="Q44" s="637"/>
      <c r="R44" s="637"/>
      <c r="S44" s="638"/>
      <c r="T44" s="557" t="s">
        <v>66</v>
      </c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9"/>
      <c r="AF44" s="531" t="s">
        <v>67</v>
      </c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3"/>
      <c r="AZ44" s="534" t="s">
        <v>68</v>
      </c>
      <c r="BA44" s="535"/>
      <c r="BB44" s="535"/>
      <c r="BC44" s="535"/>
      <c r="BD44" s="535"/>
      <c r="BE44" s="535"/>
      <c r="BF44" s="536"/>
      <c r="BG44" s="534" t="s">
        <v>69</v>
      </c>
      <c r="BH44" s="535"/>
      <c r="BI44" s="535"/>
      <c r="BJ44" s="535"/>
      <c r="BK44" s="535"/>
      <c r="BL44" s="535"/>
      <c r="BM44" s="536"/>
      <c r="BN44" s="518">
        <v>100</v>
      </c>
      <c r="BO44" s="519"/>
      <c r="BP44" s="519"/>
      <c r="BQ44" s="519"/>
      <c r="BR44" s="519"/>
      <c r="BS44" s="520"/>
      <c r="BT44" s="518">
        <v>100</v>
      </c>
      <c r="BU44" s="519"/>
      <c r="BV44" s="519"/>
      <c r="BW44" s="519"/>
      <c r="BX44" s="519"/>
      <c r="BY44" s="520"/>
      <c r="BZ44" s="518">
        <v>100</v>
      </c>
      <c r="CA44" s="519"/>
      <c r="CB44" s="519"/>
      <c r="CC44" s="519"/>
      <c r="CD44" s="519"/>
      <c r="CE44" s="520"/>
      <c r="CF44" s="553">
        <v>10</v>
      </c>
      <c r="CG44" s="554"/>
      <c r="CH44" s="554"/>
      <c r="CI44" s="554"/>
      <c r="CJ44" s="554"/>
      <c r="CK44" s="555"/>
      <c r="CL44" s="518"/>
      <c r="CM44" s="519"/>
      <c r="CN44" s="519"/>
      <c r="CO44" s="519"/>
      <c r="CP44" s="519"/>
      <c r="CQ44" s="520"/>
    </row>
    <row r="45" spans="1:95" s="438" customFormat="1" ht="114.75" customHeight="1" x14ac:dyDescent="0.2">
      <c r="A45" s="684"/>
      <c r="B45" s="685"/>
      <c r="C45" s="685"/>
      <c r="D45" s="685"/>
      <c r="E45" s="685"/>
      <c r="F45" s="685"/>
      <c r="G45" s="686"/>
      <c r="H45" s="639"/>
      <c r="I45" s="640"/>
      <c r="J45" s="640"/>
      <c r="K45" s="640"/>
      <c r="L45" s="640"/>
      <c r="M45" s="640"/>
      <c r="N45" s="640"/>
      <c r="O45" s="640"/>
      <c r="P45" s="640"/>
      <c r="Q45" s="640"/>
      <c r="R45" s="640"/>
      <c r="S45" s="641"/>
      <c r="T45" s="557" t="s">
        <v>66</v>
      </c>
      <c r="U45" s="558"/>
      <c r="V45" s="558"/>
      <c r="W45" s="558"/>
      <c r="X45" s="558"/>
      <c r="Y45" s="558"/>
      <c r="Z45" s="558"/>
      <c r="AA45" s="558"/>
      <c r="AB45" s="558"/>
      <c r="AC45" s="558"/>
      <c r="AD45" s="558"/>
      <c r="AE45" s="559"/>
      <c r="AF45" s="531" t="s">
        <v>71</v>
      </c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2"/>
      <c r="AS45" s="532"/>
      <c r="AT45" s="532"/>
      <c r="AU45" s="532"/>
      <c r="AV45" s="532"/>
      <c r="AW45" s="532"/>
      <c r="AX45" s="532"/>
      <c r="AY45" s="533"/>
      <c r="AZ45" s="534" t="s">
        <v>68</v>
      </c>
      <c r="BA45" s="535"/>
      <c r="BB45" s="535"/>
      <c r="BC45" s="535"/>
      <c r="BD45" s="535"/>
      <c r="BE45" s="535"/>
      <c r="BF45" s="536"/>
      <c r="BG45" s="534" t="s">
        <v>69</v>
      </c>
      <c r="BH45" s="535"/>
      <c r="BI45" s="535"/>
      <c r="BJ45" s="535"/>
      <c r="BK45" s="535"/>
      <c r="BL45" s="535"/>
      <c r="BM45" s="536"/>
      <c r="BN45" s="518">
        <v>100</v>
      </c>
      <c r="BO45" s="519"/>
      <c r="BP45" s="519"/>
      <c r="BQ45" s="519"/>
      <c r="BR45" s="519"/>
      <c r="BS45" s="520"/>
      <c r="BT45" s="518">
        <v>100</v>
      </c>
      <c r="BU45" s="519"/>
      <c r="BV45" s="519"/>
      <c r="BW45" s="519"/>
      <c r="BX45" s="519"/>
      <c r="BY45" s="520"/>
      <c r="BZ45" s="518">
        <v>100</v>
      </c>
      <c r="CA45" s="519"/>
      <c r="CB45" s="519"/>
      <c r="CC45" s="519"/>
      <c r="CD45" s="519"/>
      <c r="CE45" s="520"/>
      <c r="CF45" s="553">
        <v>10</v>
      </c>
      <c r="CG45" s="554"/>
      <c r="CH45" s="554"/>
      <c r="CI45" s="554"/>
      <c r="CJ45" s="554"/>
      <c r="CK45" s="555"/>
      <c r="CL45" s="518"/>
      <c r="CM45" s="519"/>
      <c r="CN45" s="519"/>
      <c r="CO45" s="519"/>
      <c r="CP45" s="519"/>
      <c r="CQ45" s="520"/>
    </row>
    <row r="46" spans="1:95" s="438" customFormat="1" ht="15" customHeight="1" x14ac:dyDescent="0.2">
      <c r="A46" s="432"/>
      <c r="B46" s="432"/>
      <c r="C46" s="432"/>
      <c r="D46" s="432"/>
      <c r="E46" s="432"/>
      <c r="F46" s="432"/>
      <c r="G46" s="432"/>
      <c r="H46" s="432"/>
      <c r="I46" s="432"/>
      <c r="J46" s="432"/>
      <c r="K46" s="432"/>
      <c r="L46" s="432"/>
      <c r="M46" s="432"/>
      <c r="N46" s="432"/>
      <c r="O46" s="432"/>
      <c r="P46" s="432"/>
      <c r="Q46" s="432"/>
      <c r="R46" s="432"/>
      <c r="S46" s="432"/>
      <c r="T46" s="432"/>
      <c r="U46" s="432"/>
      <c r="V46" s="432"/>
      <c r="W46" s="432"/>
      <c r="X46" s="432"/>
      <c r="Y46" s="432"/>
      <c r="Z46" s="432"/>
      <c r="AA46" s="432"/>
      <c r="AB46" s="432"/>
      <c r="AC46" s="432"/>
      <c r="AD46" s="432"/>
      <c r="AE46" s="432"/>
      <c r="AF46" s="432"/>
      <c r="AG46" s="432"/>
      <c r="AH46" s="432"/>
      <c r="AI46" s="432"/>
      <c r="AJ46" s="432"/>
      <c r="AK46" s="432"/>
      <c r="AL46" s="432"/>
      <c r="AM46" s="432"/>
      <c r="AN46" s="432"/>
      <c r="AO46" s="432"/>
      <c r="AP46" s="434"/>
      <c r="AQ46" s="434"/>
      <c r="AR46" s="434"/>
      <c r="AS46" s="434"/>
      <c r="AT46" s="434"/>
      <c r="AU46" s="429"/>
      <c r="AV46" s="429"/>
      <c r="AW46" s="429"/>
      <c r="AX46" s="429"/>
      <c r="AY46" s="429"/>
      <c r="AZ46" s="429"/>
      <c r="BA46" s="429"/>
      <c r="BB46" s="429"/>
      <c r="BC46" s="429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29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429"/>
      <c r="CI46" s="429"/>
      <c r="CJ46" s="429"/>
      <c r="CK46" s="429"/>
      <c r="CL46" s="429"/>
      <c r="CM46" s="429"/>
      <c r="CN46" s="429"/>
      <c r="CO46" s="429"/>
      <c r="CP46" s="429"/>
      <c r="CQ46" s="429"/>
    </row>
    <row r="47" spans="1:95" s="438" customFormat="1" ht="15" customHeight="1" x14ac:dyDescent="0.2">
      <c r="A47" s="552" t="s">
        <v>72</v>
      </c>
      <c r="B47" s="552"/>
      <c r="C47" s="552"/>
      <c r="D47" s="552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552"/>
      <c r="BB47" s="552"/>
      <c r="BC47" s="552"/>
      <c r="BD47" s="552"/>
      <c r="BE47" s="552"/>
      <c r="BF47" s="552"/>
      <c r="BG47" s="552"/>
      <c r="BH47" s="552"/>
      <c r="BI47" s="552"/>
      <c r="BJ47" s="552"/>
      <c r="BK47" s="552"/>
      <c r="BL47" s="552"/>
      <c r="BM47" s="552"/>
      <c r="BN47" s="552"/>
      <c r="BO47" s="552"/>
      <c r="BP47" s="552"/>
      <c r="BQ47" s="552"/>
      <c r="BR47" s="552"/>
      <c r="BS47" s="552"/>
      <c r="BT47" s="552"/>
      <c r="BU47" s="552"/>
      <c r="BV47" s="552"/>
      <c r="BW47" s="552"/>
      <c r="BX47" s="552"/>
      <c r="BY47" s="552"/>
      <c r="BZ47" s="552"/>
      <c r="CA47" s="552"/>
      <c r="CB47" s="552"/>
      <c r="CC47" s="552"/>
      <c r="CD47" s="552"/>
      <c r="CE47" s="552"/>
      <c r="CF47" s="429"/>
      <c r="CG47" s="429"/>
      <c r="CH47" s="429"/>
      <c r="CI47" s="429"/>
      <c r="CJ47" s="429"/>
      <c r="CK47" s="429"/>
      <c r="CL47" s="429"/>
      <c r="CM47" s="429"/>
      <c r="CN47" s="429"/>
      <c r="CO47" s="429"/>
      <c r="CP47" s="429"/>
      <c r="CQ47" s="429"/>
    </row>
    <row r="48" spans="1:95" s="438" customFormat="1" ht="15" customHeight="1" x14ac:dyDescent="0.2">
      <c r="A48" s="552"/>
      <c r="B48" s="552"/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  <c r="AA48" s="552"/>
      <c r="AB48" s="552"/>
      <c r="AC48" s="552"/>
      <c r="AD48" s="552"/>
      <c r="AE48" s="552"/>
      <c r="AF48" s="552"/>
      <c r="AG48" s="552"/>
      <c r="AH48" s="552"/>
      <c r="AI48" s="552"/>
      <c r="AJ48" s="552"/>
      <c r="AK48" s="552"/>
      <c r="AL48" s="552"/>
      <c r="AM48" s="552"/>
      <c r="AN48" s="552"/>
      <c r="AO48" s="552"/>
      <c r="AP48" s="552"/>
      <c r="AQ48" s="552"/>
      <c r="AR48" s="552"/>
      <c r="AS48" s="552"/>
      <c r="AT48" s="552"/>
      <c r="AU48" s="552"/>
      <c r="AV48" s="552"/>
      <c r="AW48" s="552"/>
      <c r="AX48" s="552"/>
      <c r="AY48" s="552"/>
      <c r="AZ48" s="552"/>
      <c r="BA48" s="552"/>
      <c r="BB48" s="552"/>
      <c r="BC48" s="552"/>
      <c r="BD48" s="552"/>
      <c r="BE48" s="552"/>
      <c r="BF48" s="552"/>
      <c r="BG48" s="552"/>
      <c r="BH48" s="552"/>
      <c r="BI48" s="552"/>
      <c r="BJ48" s="552"/>
      <c r="BK48" s="552"/>
      <c r="BL48" s="552"/>
      <c r="BM48" s="552"/>
      <c r="BN48" s="552"/>
      <c r="BO48" s="552"/>
      <c r="BP48" s="552"/>
      <c r="BQ48" s="552"/>
      <c r="BR48" s="552"/>
      <c r="BS48" s="552"/>
      <c r="BT48" s="552"/>
      <c r="BU48" s="552"/>
      <c r="BV48" s="552"/>
      <c r="BW48" s="552"/>
      <c r="BX48" s="552"/>
      <c r="BY48" s="552"/>
      <c r="BZ48" s="552"/>
      <c r="CA48" s="552"/>
      <c r="CB48" s="552"/>
      <c r="CC48" s="552"/>
      <c r="CD48" s="552"/>
      <c r="CE48" s="552"/>
      <c r="CF48" s="429"/>
      <c r="CG48" s="429"/>
      <c r="CH48" s="429"/>
      <c r="CI48" s="429"/>
      <c r="CJ48" s="429"/>
      <c r="CK48" s="429"/>
      <c r="CL48" s="429"/>
      <c r="CM48" s="429"/>
      <c r="CN48" s="429"/>
      <c r="CO48" s="429"/>
      <c r="CP48" s="429"/>
      <c r="CQ48" s="429"/>
    </row>
    <row r="49" spans="1:101" s="438" customFormat="1" ht="15" customHeight="1" x14ac:dyDescent="0.2">
      <c r="A49" s="524" t="s">
        <v>39</v>
      </c>
      <c r="B49" s="524"/>
      <c r="C49" s="524"/>
      <c r="D49" s="524"/>
      <c r="E49" s="524"/>
      <c r="F49" s="524"/>
      <c r="G49" s="524"/>
      <c r="H49" s="540" t="s">
        <v>74</v>
      </c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2"/>
      <c r="T49" s="524" t="s">
        <v>75</v>
      </c>
      <c r="U49" s="524"/>
      <c r="V49" s="524"/>
      <c r="W49" s="524"/>
      <c r="X49" s="524"/>
      <c r="Y49" s="524"/>
      <c r="Z49" s="524"/>
      <c r="AA49" s="524"/>
      <c r="AB49" s="524"/>
      <c r="AC49" s="534" t="s">
        <v>76</v>
      </c>
      <c r="AD49" s="535"/>
      <c r="AE49" s="535"/>
      <c r="AF49" s="535"/>
      <c r="AG49" s="535"/>
      <c r="AH49" s="535"/>
      <c r="AI49" s="535"/>
      <c r="AJ49" s="535"/>
      <c r="AK49" s="535"/>
      <c r="AL49" s="535"/>
      <c r="AM49" s="535"/>
      <c r="AN49" s="535"/>
      <c r="AO49" s="535"/>
      <c r="AP49" s="535"/>
      <c r="AQ49" s="535"/>
      <c r="AR49" s="535"/>
      <c r="AS49" s="535"/>
      <c r="AT49" s="535"/>
      <c r="AU49" s="535"/>
      <c r="AV49" s="535"/>
      <c r="AW49" s="535"/>
      <c r="AX49" s="535"/>
      <c r="AY49" s="535"/>
      <c r="AZ49" s="535"/>
      <c r="BA49" s="536"/>
      <c r="BB49" s="534" t="s">
        <v>77</v>
      </c>
      <c r="BC49" s="535"/>
      <c r="BD49" s="535"/>
      <c r="BE49" s="535"/>
      <c r="BF49" s="535"/>
      <c r="BG49" s="535"/>
      <c r="BH49" s="535"/>
      <c r="BI49" s="535"/>
      <c r="BJ49" s="535"/>
      <c r="BK49" s="535"/>
      <c r="BL49" s="535"/>
      <c r="BM49" s="535"/>
      <c r="BN49" s="535"/>
      <c r="BO49" s="535"/>
      <c r="BP49" s="536"/>
      <c r="BQ49" s="534" t="s">
        <v>78</v>
      </c>
      <c r="BR49" s="535"/>
      <c r="BS49" s="535"/>
      <c r="BT49" s="535"/>
      <c r="BU49" s="535"/>
      <c r="BV49" s="535"/>
      <c r="BW49" s="535"/>
      <c r="BX49" s="535"/>
      <c r="BY49" s="535"/>
      <c r="BZ49" s="535"/>
      <c r="CA49" s="535"/>
      <c r="CB49" s="535"/>
      <c r="CC49" s="535"/>
      <c r="CD49" s="535"/>
      <c r="CE49" s="536"/>
      <c r="CF49" s="524" t="s">
        <v>79</v>
      </c>
      <c r="CG49" s="524"/>
      <c r="CH49" s="524"/>
      <c r="CI49" s="524"/>
      <c r="CJ49" s="524"/>
      <c r="CK49" s="524"/>
      <c r="CL49" s="524"/>
      <c r="CM49" s="524"/>
      <c r="CN49" s="524"/>
      <c r="CO49" s="524"/>
      <c r="CP49" s="524"/>
      <c r="CQ49" s="524"/>
    </row>
    <row r="50" spans="1:101" s="438" customFormat="1" ht="15" customHeight="1" x14ac:dyDescent="0.2">
      <c r="A50" s="524"/>
      <c r="B50" s="524"/>
      <c r="C50" s="524"/>
      <c r="D50" s="524"/>
      <c r="E50" s="524"/>
      <c r="F50" s="524"/>
      <c r="G50" s="524"/>
      <c r="H50" s="540" t="s">
        <v>45</v>
      </c>
      <c r="I50" s="541"/>
      <c r="J50" s="541"/>
      <c r="K50" s="541"/>
      <c r="L50" s="541"/>
      <c r="M50" s="541"/>
      <c r="N50" s="541"/>
      <c r="O50" s="541"/>
      <c r="P50" s="541"/>
      <c r="Q50" s="541"/>
      <c r="R50" s="541"/>
      <c r="S50" s="542"/>
      <c r="T50" s="543" t="s">
        <v>45</v>
      </c>
      <c r="U50" s="544"/>
      <c r="V50" s="544"/>
      <c r="W50" s="544"/>
      <c r="X50" s="544"/>
      <c r="Y50" s="544"/>
      <c r="Z50" s="544"/>
      <c r="AA50" s="544"/>
      <c r="AB50" s="545"/>
      <c r="AC50" s="540" t="s">
        <v>45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42"/>
      <c r="AS50" s="540" t="s">
        <v>80</v>
      </c>
      <c r="AT50" s="541"/>
      <c r="AU50" s="541"/>
      <c r="AV50" s="541"/>
      <c r="AW50" s="541"/>
      <c r="AX50" s="541"/>
      <c r="AY50" s="541"/>
      <c r="AZ50" s="541"/>
      <c r="BA50" s="542"/>
      <c r="BB50" s="549" t="s">
        <v>6</v>
      </c>
      <c r="BC50" s="550"/>
      <c r="BD50" s="551" t="s">
        <v>187</v>
      </c>
      <c r="BE50" s="551"/>
      <c r="BF50" s="431"/>
      <c r="BG50" s="549" t="s">
        <v>6</v>
      </c>
      <c r="BH50" s="550"/>
      <c r="BI50" s="551" t="s">
        <v>199</v>
      </c>
      <c r="BJ50" s="551"/>
      <c r="BK50" s="431"/>
      <c r="BL50" s="549" t="s">
        <v>6</v>
      </c>
      <c r="BM50" s="550"/>
      <c r="BN50" s="551" t="s">
        <v>200</v>
      </c>
      <c r="BO50" s="551"/>
      <c r="BP50" s="431"/>
      <c r="BQ50" s="549" t="s">
        <v>6</v>
      </c>
      <c r="BR50" s="550"/>
      <c r="BS50" s="551" t="s">
        <v>187</v>
      </c>
      <c r="BT50" s="551"/>
      <c r="BU50" s="431"/>
      <c r="BV50" s="549" t="s">
        <v>6</v>
      </c>
      <c r="BW50" s="550"/>
      <c r="BX50" s="551" t="s">
        <v>199</v>
      </c>
      <c r="BY50" s="551"/>
      <c r="BZ50" s="431"/>
      <c r="CA50" s="549" t="s">
        <v>6</v>
      </c>
      <c r="CB50" s="550"/>
      <c r="CC50" s="551" t="s">
        <v>200</v>
      </c>
      <c r="CD50" s="551"/>
      <c r="CE50" s="431"/>
      <c r="CF50" s="540" t="s">
        <v>48</v>
      </c>
      <c r="CG50" s="541"/>
      <c r="CH50" s="541"/>
      <c r="CI50" s="541"/>
      <c r="CJ50" s="541"/>
      <c r="CK50" s="542"/>
      <c r="CL50" s="540" t="s">
        <v>49</v>
      </c>
      <c r="CM50" s="541"/>
      <c r="CN50" s="541"/>
      <c r="CO50" s="541"/>
      <c r="CP50" s="541"/>
      <c r="CQ50" s="542"/>
    </row>
    <row r="51" spans="1:101" s="438" customFormat="1" ht="15" customHeight="1" x14ac:dyDescent="0.2">
      <c r="A51" s="524"/>
      <c r="B51" s="524"/>
      <c r="C51" s="524"/>
      <c r="D51" s="524"/>
      <c r="E51" s="524"/>
      <c r="F51" s="524"/>
      <c r="G51" s="524"/>
      <c r="H51" s="543"/>
      <c r="I51" s="544"/>
      <c r="J51" s="544"/>
      <c r="K51" s="544"/>
      <c r="L51" s="544"/>
      <c r="M51" s="544"/>
      <c r="N51" s="544"/>
      <c r="O51" s="544"/>
      <c r="P51" s="544"/>
      <c r="Q51" s="544"/>
      <c r="R51" s="544"/>
      <c r="S51" s="545"/>
      <c r="T51" s="543"/>
      <c r="U51" s="544"/>
      <c r="V51" s="544"/>
      <c r="W51" s="544"/>
      <c r="X51" s="544"/>
      <c r="Y51" s="544"/>
      <c r="Z51" s="544"/>
      <c r="AA51" s="544"/>
      <c r="AB51" s="545"/>
      <c r="AC51" s="543"/>
      <c r="AD51" s="544"/>
      <c r="AE51" s="544"/>
      <c r="AF51" s="544"/>
      <c r="AG51" s="544"/>
      <c r="AH51" s="544"/>
      <c r="AI51" s="544"/>
      <c r="AJ51" s="544"/>
      <c r="AK51" s="544"/>
      <c r="AL51" s="544"/>
      <c r="AM51" s="544"/>
      <c r="AN51" s="544"/>
      <c r="AO51" s="544"/>
      <c r="AP51" s="544"/>
      <c r="AQ51" s="544"/>
      <c r="AR51" s="545"/>
      <c r="AS51" s="543"/>
      <c r="AT51" s="544"/>
      <c r="AU51" s="544"/>
      <c r="AV51" s="544"/>
      <c r="AW51" s="544"/>
      <c r="AX51" s="544"/>
      <c r="AY51" s="544"/>
      <c r="AZ51" s="544"/>
      <c r="BA51" s="545"/>
      <c r="BB51" s="543" t="s">
        <v>81</v>
      </c>
      <c r="BC51" s="544"/>
      <c r="BD51" s="544"/>
      <c r="BE51" s="544"/>
      <c r="BF51" s="545"/>
      <c r="BG51" s="543" t="s">
        <v>82</v>
      </c>
      <c r="BH51" s="544"/>
      <c r="BI51" s="544"/>
      <c r="BJ51" s="544"/>
      <c r="BK51" s="545"/>
      <c r="BL51" s="543" t="s">
        <v>83</v>
      </c>
      <c r="BM51" s="544"/>
      <c r="BN51" s="544"/>
      <c r="BO51" s="544"/>
      <c r="BP51" s="545"/>
      <c r="BQ51" s="543" t="s">
        <v>81</v>
      </c>
      <c r="BR51" s="544"/>
      <c r="BS51" s="544"/>
      <c r="BT51" s="544"/>
      <c r="BU51" s="545"/>
      <c r="BV51" s="543" t="s">
        <v>82</v>
      </c>
      <c r="BW51" s="544"/>
      <c r="BX51" s="544"/>
      <c r="BY51" s="544"/>
      <c r="BZ51" s="545"/>
      <c r="CA51" s="543" t="s">
        <v>83</v>
      </c>
      <c r="CB51" s="544"/>
      <c r="CC51" s="544"/>
      <c r="CD51" s="544"/>
      <c r="CE51" s="545"/>
      <c r="CF51" s="543"/>
      <c r="CG51" s="544"/>
      <c r="CH51" s="544"/>
      <c r="CI51" s="544"/>
      <c r="CJ51" s="544"/>
      <c r="CK51" s="545"/>
      <c r="CL51" s="543"/>
      <c r="CM51" s="544"/>
      <c r="CN51" s="544"/>
      <c r="CO51" s="544"/>
      <c r="CP51" s="544"/>
      <c r="CQ51" s="545"/>
    </row>
    <row r="52" spans="1:101" s="438" customFormat="1" ht="15" customHeight="1" x14ac:dyDescent="0.2">
      <c r="A52" s="524"/>
      <c r="B52" s="524"/>
      <c r="C52" s="524"/>
      <c r="D52" s="524"/>
      <c r="E52" s="524"/>
      <c r="F52" s="524"/>
      <c r="G52" s="524"/>
      <c r="H52" s="543"/>
      <c r="I52" s="544"/>
      <c r="J52" s="544"/>
      <c r="K52" s="544"/>
      <c r="L52" s="544"/>
      <c r="M52" s="544"/>
      <c r="N52" s="544"/>
      <c r="O52" s="544"/>
      <c r="P52" s="544"/>
      <c r="Q52" s="544"/>
      <c r="R52" s="544"/>
      <c r="S52" s="545"/>
      <c r="T52" s="543"/>
      <c r="U52" s="544"/>
      <c r="V52" s="544"/>
      <c r="W52" s="544"/>
      <c r="X52" s="544"/>
      <c r="Y52" s="544"/>
      <c r="Z52" s="544"/>
      <c r="AA52" s="544"/>
      <c r="AB52" s="545"/>
      <c r="AC52" s="543"/>
      <c r="AD52" s="544"/>
      <c r="AE52" s="544"/>
      <c r="AF52" s="544"/>
      <c r="AG52" s="544"/>
      <c r="AH52" s="544"/>
      <c r="AI52" s="544"/>
      <c r="AJ52" s="544"/>
      <c r="AK52" s="544"/>
      <c r="AL52" s="544"/>
      <c r="AM52" s="544"/>
      <c r="AN52" s="544"/>
      <c r="AO52" s="544"/>
      <c r="AP52" s="544"/>
      <c r="AQ52" s="544"/>
      <c r="AR52" s="545"/>
      <c r="AS52" s="546"/>
      <c r="AT52" s="547"/>
      <c r="AU52" s="547"/>
      <c r="AV52" s="547"/>
      <c r="AW52" s="547"/>
      <c r="AX52" s="547"/>
      <c r="AY52" s="547"/>
      <c r="AZ52" s="547"/>
      <c r="BA52" s="548"/>
      <c r="BB52" s="543"/>
      <c r="BC52" s="544"/>
      <c r="BD52" s="544"/>
      <c r="BE52" s="544"/>
      <c r="BF52" s="545"/>
      <c r="BG52" s="543"/>
      <c r="BH52" s="544"/>
      <c r="BI52" s="544"/>
      <c r="BJ52" s="544"/>
      <c r="BK52" s="545"/>
      <c r="BL52" s="543"/>
      <c r="BM52" s="544"/>
      <c r="BN52" s="544"/>
      <c r="BO52" s="544"/>
      <c r="BP52" s="545"/>
      <c r="BQ52" s="543"/>
      <c r="BR52" s="544"/>
      <c r="BS52" s="544"/>
      <c r="BT52" s="544"/>
      <c r="BU52" s="545"/>
      <c r="BV52" s="543"/>
      <c r="BW52" s="544"/>
      <c r="BX52" s="544"/>
      <c r="BY52" s="544"/>
      <c r="BZ52" s="545"/>
      <c r="CA52" s="543"/>
      <c r="CB52" s="544"/>
      <c r="CC52" s="544"/>
      <c r="CD52" s="544"/>
      <c r="CE52" s="545"/>
      <c r="CF52" s="543"/>
      <c r="CG52" s="544"/>
      <c r="CH52" s="544"/>
      <c r="CI52" s="544"/>
      <c r="CJ52" s="544"/>
      <c r="CK52" s="545"/>
      <c r="CL52" s="543"/>
      <c r="CM52" s="544"/>
      <c r="CN52" s="544"/>
      <c r="CO52" s="544"/>
      <c r="CP52" s="544"/>
      <c r="CQ52" s="545"/>
    </row>
    <row r="53" spans="1:101" s="438" customFormat="1" ht="31.5" customHeight="1" x14ac:dyDescent="0.2">
      <c r="A53" s="524"/>
      <c r="B53" s="524"/>
      <c r="C53" s="524"/>
      <c r="D53" s="524"/>
      <c r="E53" s="524"/>
      <c r="F53" s="524"/>
      <c r="G53" s="524"/>
      <c r="H53" s="546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8"/>
      <c r="T53" s="546"/>
      <c r="U53" s="547"/>
      <c r="V53" s="547"/>
      <c r="W53" s="547"/>
      <c r="X53" s="547"/>
      <c r="Y53" s="547"/>
      <c r="Z53" s="547"/>
      <c r="AA53" s="547"/>
      <c r="AB53" s="548"/>
      <c r="AC53" s="546"/>
      <c r="AD53" s="547"/>
      <c r="AE53" s="547"/>
      <c r="AF53" s="547"/>
      <c r="AG53" s="547"/>
      <c r="AH53" s="547"/>
      <c r="AI53" s="547"/>
      <c r="AJ53" s="547"/>
      <c r="AK53" s="547"/>
      <c r="AL53" s="547"/>
      <c r="AM53" s="547"/>
      <c r="AN53" s="547"/>
      <c r="AO53" s="547"/>
      <c r="AP53" s="547"/>
      <c r="AQ53" s="547"/>
      <c r="AR53" s="548"/>
      <c r="AS53" s="534" t="s">
        <v>53</v>
      </c>
      <c r="AT53" s="535"/>
      <c r="AU53" s="535"/>
      <c r="AV53" s="535"/>
      <c r="AW53" s="536"/>
      <c r="AX53" s="534" t="s">
        <v>54</v>
      </c>
      <c r="AY53" s="535"/>
      <c r="AZ53" s="535"/>
      <c r="BA53" s="536"/>
      <c r="BB53" s="546"/>
      <c r="BC53" s="547"/>
      <c r="BD53" s="547"/>
      <c r="BE53" s="547"/>
      <c r="BF53" s="548"/>
      <c r="BG53" s="546"/>
      <c r="BH53" s="547"/>
      <c r="BI53" s="547"/>
      <c r="BJ53" s="547"/>
      <c r="BK53" s="548"/>
      <c r="BL53" s="546"/>
      <c r="BM53" s="547"/>
      <c r="BN53" s="547"/>
      <c r="BO53" s="547"/>
      <c r="BP53" s="548"/>
      <c r="BQ53" s="546"/>
      <c r="BR53" s="547"/>
      <c r="BS53" s="547"/>
      <c r="BT53" s="547"/>
      <c r="BU53" s="548"/>
      <c r="BV53" s="546"/>
      <c r="BW53" s="547"/>
      <c r="BX53" s="547"/>
      <c r="BY53" s="547"/>
      <c r="BZ53" s="548"/>
      <c r="CA53" s="546"/>
      <c r="CB53" s="547"/>
      <c r="CC53" s="547"/>
      <c r="CD53" s="547"/>
      <c r="CE53" s="548"/>
      <c r="CF53" s="546"/>
      <c r="CG53" s="547"/>
      <c r="CH53" s="547"/>
      <c r="CI53" s="547"/>
      <c r="CJ53" s="547"/>
      <c r="CK53" s="548"/>
      <c r="CL53" s="546"/>
      <c r="CM53" s="547"/>
      <c r="CN53" s="547"/>
      <c r="CO53" s="547"/>
      <c r="CP53" s="547"/>
      <c r="CQ53" s="548"/>
    </row>
    <row r="54" spans="1:101" s="438" customFormat="1" ht="15" customHeight="1" x14ac:dyDescent="0.2">
      <c r="A54" s="524" t="s">
        <v>30</v>
      </c>
      <c r="B54" s="524"/>
      <c r="C54" s="524"/>
      <c r="D54" s="524"/>
      <c r="E54" s="524"/>
      <c r="F54" s="524"/>
      <c r="G54" s="524"/>
      <c r="H54" s="534" t="s">
        <v>55</v>
      </c>
      <c r="I54" s="535"/>
      <c r="J54" s="535"/>
      <c r="K54" s="535"/>
      <c r="L54" s="535"/>
      <c r="M54" s="535"/>
      <c r="N54" s="535"/>
      <c r="O54" s="535"/>
      <c r="P54" s="535"/>
      <c r="Q54" s="535"/>
      <c r="R54" s="535"/>
      <c r="S54" s="536"/>
      <c r="T54" s="534" t="s">
        <v>56</v>
      </c>
      <c r="U54" s="535"/>
      <c r="V54" s="535"/>
      <c r="W54" s="535"/>
      <c r="X54" s="535"/>
      <c r="Y54" s="535"/>
      <c r="Z54" s="535"/>
      <c r="AA54" s="535"/>
      <c r="AB54" s="536"/>
      <c r="AC54" s="540" t="s">
        <v>57</v>
      </c>
      <c r="AD54" s="541"/>
      <c r="AE54" s="541"/>
      <c r="AF54" s="541"/>
      <c r="AG54" s="541"/>
      <c r="AH54" s="541"/>
      <c r="AI54" s="541"/>
      <c r="AJ54" s="541"/>
      <c r="AK54" s="541"/>
      <c r="AL54" s="541"/>
      <c r="AM54" s="541"/>
      <c r="AN54" s="541"/>
      <c r="AO54" s="541"/>
      <c r="AP54" s="541"/>
      <c r="AQ54" s="541"/>
      <c r="AR54" s="542"/>
      <c r="AS54" s="534" t="s">
        <v>58</v>
      </c>
      <c r="AT54" s="535"/>
      <c r="AU54" s="535"/>
      <c r="AV54" s="535"/>
      <c r="AW54" s="536"/>
      <c r="AX54" s="534" t="s">
        <v>59</v>
      </c>
      <c r="AY54" s="535"/>
      <c r="AZ54" s="535"/>
      <c r="BA54" s="536"/>
      <c r="BB54" s="524" t="s">
        <v>60</v>
      </c>
      <c r="BC54" s="524"/>
      <c r="BD54" s="524"/>
      <c r="BE54" s="524"/>
      <c r="BF54" s="524"/>
      <c r="BG54" s="524" t="s">
        <v>61</v>
      </c>
      <c r="BH54" s="524"/>
      <c r="BI54" s="524"/>
      <c r="BJ54" s="524"/>
      <c r="BK54" s="524"/>
      <c r="BL54" s="524" t="s">
        <v>62</v>
      </c>
      <c r="BM54" s="524"/>
      <c r="BN54" s="524"/>
      <c r="BO54" s="524"/>
      <c r="BP54" s="524"/>
      <c r="BQ54" s="524" t="s">
        <v>63</v>
      </c>
      <c r="BR54" s="524"/>
      <c r="BS54" s="524"/>
      <c r="BT54" s="524"/>
      <c r="BU54" s="524"/>
      <c r="BV54" s="524" t="s">
        <v>64</v>
      </c>
      <c r="BW54" s="524"/>
      <c r="BX54" s="524"/>
      <c r="BY54" s="524"/>
      <c r="BZ54" s="524"/>
      <c r="CA54" s="524" t="s">
        <v>84</v>
      </c>
      <c r="CB54" s="524"/>
      <c r="CC54" s="524"/>
      <c r="CD54" s="524"/>
      <c r="CE54" s="524"/>
      <c r="CF54" s="524" t="s">
        <v>85</v>
      </c>
      <c r="CG54" s="524"/>
      <c r="CH54" s="524"/>
      <c r="CI54" s="524"/>
      <c r="CJ54" s="524"/>
      <c r="CK54" s="524"/>
      <c r="CL54" s="524" t="s">
        <v>86</v>
      </c>
      <c r="CM54" s="524"/>
      <c r="CN54" s="524"/>
      <c r="CO54" s="524"/>
      <c r="CP54" s="524"/>
      <c r="CQ54" s="524"/>
    </row>
    <row r="55" spans="1:101" s="438" customFormat="1" ht="177" customHeight="1" x14ac:dyDescent="0.2">
      <c r="A55" s="525" t="s">
        <v>30</v>
      </c>
      <c r="B55" s="526"/>
      <c r="C55" s="526"/>
      <c r="D55" s="526"/>
      <c r="E55" s="526"/>
      <c r="F55" s="526"/>
      <c r="G55" s="527"/>
      <c r="H55" s="528" t="s">
        <v>493</v>
      </c>
      <c r="I55" s="621"/>
      <c r="J55" s="621"/>
      <c r="K55" s="621"/>
      <c r="L55" s="621"/>
      <c r="M55" s="621"/>
      <c r="N55" s="621"/>
      <c r="O55" s="621"/>
      <c r="P55" s="621"/>
      <c r="Q55" s="621"/>
      <c r="R55" s="621"/>
      <c r="S55" s="622"/>
      <c r="T55" s="518" t="s">
        <v>66</v>
      </c>
      <c r="U55" s="519"/>
      <c r="V55" s="519"/>
      <c r="W55" s="519"/>
      <c r="X55" s="519"/>
      <c r="Y55" s="519"/>
      <c r="Z55" s="519"/>
      <c r="AA55" s="519"/>
      <c r="AB55" s="520"/>
      <c r="AC55" s="531" t="s">
        <v>87</v>
      </c>
      <c r="AD55" s="532"/>
      <c r="AE55" s="532"/>
      <c r="AF55" s="532"/>
      <c r="AG55" s="532"/>
      <c r="AH55" s="532"/>
      <c r="AI55" s="532"/>
      <c r="AJ55" s="532"/>
      <c r="AK55" s="532"/>
      <c r="AL55" s="532"/>
      <c r="AM55" s="532"/>
      <c r="AN55" s="532"/>
      <c r="AO55" s="532"/>
      <c r="AP55" s="532"/>
      <c r="AQ55" s="532"/>
      <c r="AR55" s="533"/>
      <c r="AS55" s="534" t="s">
        <v>88</v>
      </c>
      <c r="AT55" s="535"/>
      <c r="AU55" s="535"/>
      <c r="AV55" s="535"/>
      <c r="AW55" s="536"/>
      <c r="AX55" s="537" t="s">
        <v>89</v>
      </c>
      <c r="AY55" s="538"/>
      <c r="AZ55" s="538"/>
      <c r="BA55" s="539"/>
      <c r="BB55" s="740">
        <f>BB86+BB87</f>
        <v>470</v>
      </c>
      <c r="BC55" s="741"/>
      <c r="BD55" s="741"/>
      <c r="BE55" s="741"/>
      <c r="BF55" s="742"/>
      <c r="BG55" s="518">
        <f t="shared" ref="BG55" si="0">BG86+BG87</f>
        <v>480</v>
      </c>
      <c r="BH55" s="519"/>
      <c r="BI55" s="519"/>
      <c r="BJ55" s="519"/>
      <c r="BK55" s="520"/>
      <c r="BL55" s="518">
        <f t="shared" ref="BL55" si="1">BL86+BL87</f>
        <v>480</v>
      </c>
      <c r="BM55" s="519"/>
      <c r="BN55" s="519"/>
      <c r="BO55" s="519"/>
      <c r="BP55" s="520"/>
      <c r="BQ55" s="518"/>
      <c r="BR55" s="519"/>
      <c r="BS55" s="519"/>
      <c r="BT55" s="519"/>
      <c r="BU55" s="520"/>
      <c r="BV55" s="518"/>
      <c r="BW55" s="519"/>
      <c r="BX55" s="519"/>
      <c r="BY55" s="519"/>
      <c r="BZ55" s="520"/>
      <c r="CA55" s="518"/>
      <c r="CB55" s="519"/>
      <c r="CC55" s="519"/>
      <c r="CD55" s="519"/>
      <c r="CE55" s="520"/>
      <c r="CF55" s="521">
        <v>10</v>
      </c>
      <c r="CG55" s="522"/>
      <c r="CH55" s="522"/>
      <c r="CI55" s="522"/>
      <c r="CJ55" s="522"/>
      <c r="CK55" s="523"/>
      <c r="CL55" s="518"/>
      <c r="CM55" s="519"/>
      <c r="CN55" s="519"/>
      <c r="CO55" s="519"/>
      <c r="CP55" s="519"/>
      <c r="CQ55" s="520"/>
    </row>
    <row r="56" spans="1:101" s="438" customFormat="1" ht="15" customHeight="1" x14ac:dyDescent="0.2">
      <c r="A56" s="429"/>
      <c r="B56" s="429"/>
      <c r="C56" s="429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29"/>
      <c r="AM56" s="429"/>
      <c r="AN56" s="429"/>
      <c r="AO56" s="429"/>
      <c r="AP56" s="429"/>
      <c r="AQ56" s="429"/>
      <c r="AR56" s="429"/>
      <c r="AS56" s="429"/>
      <c r="AT56" s="429"/>
      <c r="AU56" s="429"/>
      <c r="AV56" s="429"/>
      <c r="AW56" s="429"/>
      <c r="AX56" s="429"/>
      <c r="AY56" s="429"/>
      <c r="AZ56" s="429"/>
      <c r="BA56" s="429"/>
      <c r="BB56" s="429"/>
      <c r="BC56" s="429"/>
      <c r="BD56" s="429"/>
      <c r="BE56" s="429"/>
      <c r="BF56" s="429"/>
      <c r="BG56" s="429"/>
      <c r="BH56" s="429"/>
      <c r="BI56" s="429"/>
      <c r="BJ56" s="429"/>
      <c r="BK56" s="429"/>
      <c r="BL56" s="429"/>
      <c r="BM56" s="429"/>
      <c r="BN56" s="429"/>
      <c r="BO56" s="429"/>
      <c r="BP56" s="429"/>
      <c r="BQ56" s="429"/>
      <c r="BR56" s="429"/>
      <c r="BS56" s="429"/>
      <c r="BT56" s="429"/>
      <c r="BU56" s="429"/>
      <c r="BV56" s="429"/>
      <c r="BW56" s="429"/>
      <c r="BX56" s="429"/>
      <c r="BY56" s="429"/>
      <c r="BZ56" s="429"/>
      <c r="CA56" s="429"/>
      <c r="CB56" s="429"/>
      <c r="CC56" s="429"/>
      <c r="CD56" s="429"/>
      <c r="CE56" s="429"/>
      <c r="CF56" s="429"/>
      <c r="CG56" s="429"/>
      <c r="CH56" s="429"/>
      <c r="CI56" s="429"/>
      <c r="CJ56" s="429"/>
      <c r="CK56" s="429"/>
      <c r="CL56" s="429"/>
      <c r="CM56" s="429"/>
      <c r="CN56" s="429"/>
      <c r="CO56" s="429"/>
      <c r="CP56" s="429"/>
      <c r="CQ56" s="429"/>
    </row>
    <row r="57" spans="1:101" ht="16.5" customHeight="1" thickBot="1" x14ac:dyDescent="0.25">
      <c r="A57" s="581" t="s">
        <v>29</v>
      </c>
      <c r="B57" s="581"/>
      <c r="C57" s="581"/>
      <c r="D57" s="581"/>
      <c r="E57" s="581"/>
      <c r="F57" s="581"/>
      <c r="G57" s="581"/>
      <c r="H57" s="581"/>
      <c r="I57" s="581"/>
      <c r="J57" s="581"/>
      <c r="K57" s="581"/>
      <c r="L57" s="581"/>
      <c r="M57" s="581"/>
      <c r="N57" s="581"/>
      <c r="O57" s="581"/>
      <c r="P57" s="581"/>
      <c r="Q57" s="581"/>
      <c r="R57" s="581"/>
      <c r="S57" s="581"/>
      <c r="T57" s="581"/>
      <c r="U57" s="581"/>
      <c r="V57" s="581"/>
      <c r="W57" s="581"/>
      <c r="X57" s="581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2" t="s">
        <v>55</v>
      </c>
      <c r="AQ57" s="582"/>
      <c r="AR57" s="582"/>
      <c r="AS57" s="582"/>
      <c r="AT57" s="582"/>
      <c r="AU57" s="552"/>
      <c r="AV57" s="552"/>
      <c r="AW57" s="552"/>
      <c r="AX57" s="552"/>
      <c r="AY57" s="552"/>
      <c r="AZ57" s="552"/>
      <c r="BA57" s="552"/>
      <c r="BB57" s="552"/>
      <c r="BC57" s="552"/>
      <c r="BD57" s="552"/>
      <c r="BE57" s="552"/>
      <c r="BF57" s="552"/>
      <c r="BG57" s="552"/>
      <c r="BH57" s="552"/>
      <c r="BI57" s="552"/>
      <c r="BJ57" s="552"/>
      <c r="BK57" s="552"/>
      <c r="BL57" s="552"/>
      <c r="BM57" s="552"/>
      <c r="BN57" s="552"/>
      <c r="BO57" s="552"/>
      <c r="BP57" s="552"/>
      <c r="BQ57" s="552"/>
      <c r="BR57" s="552"/>
      <c r="BS57" s="552"/>
      <c r="BT57" s="552"/>
      <c r="BU57" s="552"/>
      <c r="BV57" s="552"/>
      <c r="BW57" s="552"/>
      <c r="BX57" s="552"/>
      <c r="BY57" s="552"/>
      <c r="BZ57" s="552"/>
      <c r="CA57" s="552"/>
      <c r="CB57" s="552"/>
      <c r="CC57" s="552"/>
      <c r="CD57" s="552"/>
      <c r="CE57" s="552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101" s="73" customFormat="1" ht="20.25" customHeight="1" x14ac:dyDescent="0.25">
      <c r="A58" s="562" t="s">
        <v>31</v>
      </c>
      <c r="B58" s="562"/>
      <c r="C58" s="562"/>
      <c r="D58" s="562"/>
      <c r="E58" s="562"/>
      <c r="F58" s="562"/>
      <c r="G58" s="562"/>
      <c r="H58" s="562"/>
      <c r="I58" s="562"/>
      <c r="J58" s="562"/>
      <c r="K58" s="562"/>
      <c r="L58" s="562"/>
      <c r="M58" s="562"/>
      <c r="N58" s="562"/>
      <c r="O58" s="562"/>
      <c r="P58" s="562"/>
      <c r="Q58" s="562"/>
      <c r="R58" s="562"/>
      <c r="S58" s="562"/>
      <c r="T58" s="562"/>
      <c r="U58" s="562"/>
      <c r="V58" s="562"/>
      <c r="W58" s="562"/>
      <c r="X58" s="562"/>
      <c r="Y58" s="563"/>
      <c r="Z58" s="563"/>
      <c r="AA58" s="563"/>
      <c r="AB58" s="563"/>
      <c r="AC58" s="563"/>
      <c r="AD58" s="563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  <c r="AT58" s="563"/>
      <c r="AU58" s="563"/>
      <c r="AV58" s="563"/>
      <c r="AW58" s="563"/>
      <c r="AX58" s="563"/>
      <c r="AY58" s="563"/>
      <c r="AZ58" s="563"/>
      <c r="BA58" s="563"/>
      <c r="BB58" s="223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5" t="s">
        <v>32</v>
      </c>
      <c r="BR58" s="565"/>
      <c r="BS58" s="565"/>
      <c r="BT58" s="565"/>
      <c r="BU58" s="565"/>
      <c r="BV58" s="565"/>
      <c r="BW58" s="565"/>
      <c r="BX58" s="565"/>
      <c r="BY58" s="565"/>
      <c r="BZ58" s="565"/>
      <c r="CA58" s="565"/>
      <c r="CB58" s="565"/>
      <c r="CC58" s="565"/>
      <c r="CD58" s="565"/>
      <c r="CE58" s="565"/>
      <c r="CF58" s="649" t="s">
        <v>439</v>
      </c>
      <c r="CG58" s="567"/>
      <c r="CH58" s="567"/>
      <c r="CI58" s="567"/>
      <c r="CJ58" s="567"/>
      <c r="CK58" s="567"/>
      <c r="CL58" s="567"/>
      <c r="CM58" s="567"/>
      <c r="CN58" s="567"/>
      <c r="CO58" s="567"/>
      <c r="CP58" s="567"/>
      <c r="CQ58" s="568"/>
    </row>
    <row r="59" spans="1:101" s="172" customFormat="1" ht="18" customHeight="1" x14ac:dyDescent="0.25">
      <c r="A59" s="575" t="s">
        <v>216</v>
      </c>
      <c r="B59" s="575"/>
      <c r="C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  <c r="AO59" s="575"/>
      <c r="AP59" s="575"/>
      <c r="AQ59" s="575"/>
      <c r="AR59" s="575"/>
      <c r="AS59" s="575"/>
      <c r="AT59" s="575"/>
      <c r="AU59" s="575"/>
      <c r="AV59" s="575"/>
      <c r="AW59" s="575"/>
      <c r="AX59" s="575"/>
      <c r="AY59" s="575"/>
      <c r="AZ59" s="575"/>
      <c r="BA59" s="575"/>
      <c r="BB59" s="575"/>
      <c r="BC59" s="575"/>
      <c r="BD59" s="575"/>
      <c r="BE59" s="575"/>
      <c r="BF59" s="5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565"/>
      <c r="BR59" s="565"/>
      <c r="BS59" s="565"/>
      <c r="BT59" s="565"/>
      <c r="BU59" s="565"/>
      <c r="BV59" s="565"/>
      <c r="BW59" s="565"/>
      <c r="BX59" s="565"/>
      <c r="BY59" s="565"/>
      <c r="BZ59" s="565"/>
      <c r="CA59" s="565"/>
      <c r="CB59" s="565"/>
      <c r="CC59" s="565"/>
      <c r="CD59" s="565"/>
      <c r="CE59" s="565"/>
      <c r="CF59" s="569"/>
      <c r="CG59" s="570"/>
      <c r="CH59" s="570"/>
      <c r="CI59" s="570"/>
      <c r="CJ59" s="570"/>
      <c r="CK59" s="570"/>
      <c r="CL59" s="570"/>
      <c r="CM59" s="570"/>
      <c r="CN59" s="570"/>
      <c r="CO59" s="570"/>
      <c r="CP59" s="570"/>
      <c r="CQ59" s="571"/>
    </row>
    <row r="60" spans="1:101" s="73" customFormat="1" ht="8.25" customHeight="1" thickBot="1" x14ac:dyDescent="0.3">
      <c r="A60" s="575"/>
      <c r="B60" s="575"/>
      <c r="C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  <c r="AO60" s="575"/>
      <c r="AP60" s="575"/>
      <c r="AQ60" s="575"/>
      <c r="AR60" s="575"/>
      <c r="AS60" s="575"/>
      <c r="AT60" s="575"/>
      <c r="AU60" s="575"/>
      <c r="AV60" s="575"/>
      <c r="AW60" s="575"/>
      <c r="AX60" s="575"/>
      <c r="AY60" s="575"/>
      <c r="AZ60" s="575"/>
      <c r="BA60" s="575"/>
      <c r="BB60" s="575"/>
      <c r="BC60" s="575"/>
      <c r="BD60" s="575"/>
      <c r="BE60" s="575"/>
      <c r="BF60" s="57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565"/>
      <c r="BR60" s="565"/>
      <c r="BS60" s="565"/>
      <c r="BT60" s="565"/>
      <c r="BU60" s="565"/>
      <c r="BV60" s="565"/>
      <c r="BW60" s="565"/>
      <c r="BX60" s="565"/>
      <c r="BY60" s="565"/>
      <c r="BZ60" s="565"/>
      <c r="CA60" s="565"/>
      <c r="CB60" s="565"/>
      <c r="CC60" s="565"/>
      <c r="CD60" s="565"/>
      <c r="CE60" s="565"/>
      <c r="CF60" s="572"/>
      <c r="CG60" s="573"/>
      <c r="CH60" s="573"/>
      <c r="CI60" s="573"/>
      <c r="CJ60" s="573"/>
      <c r="CK60" s="573"/>
      <c r="CL60" s="573"/>
      <c r="CM60" s="573"/>
      <c r="CN60" s="573"/>
      <c r="CO60" s="573"/>
      <c r="CP60" s="573"/>
      <c r="CQ60" s="574"/>
    </row>
    <row r="61" spans="1:101" s="73" customFormat="1" ht="19.5" customHeight="1" x14ac:dyDescent="0.25">
      <c r="A61" s="562" t="s">
        <v>247</v>
      </c>
      <c r="B61" s="562"/>
      <c r="C61" s="562"/>
      <c r="D61" s="562"/>
      <c r="E61" s="562"/>
      <c r="F61" s="562"/>
      <c r="G61" s="562"/>
      <c r="H61" s="562"/>
      <c r="I61" s="562"/>
      <c r="J61" s="562"/>
      <c r="K61" s="562"/>
      <c r="L61" s="562"/>
      <c r="M61" s="562"/>
      <c r="N61" s="562"/>
      <c r="O61" s="562"/>
      <c r="P61" s="562"/>
      <c r="Q61" s="562"/>
      <c r="R61" s="562"/>
      <c r="S61" s="562"/>
      <c r="T61" s="562"/>
      <c r="U61" s="562"/>
      <c r="V61" s="562"/>
      <c r="W61" s="562"/>
      <c r="X61" s="562"/>
      <c r="Y61" s="562"/>
      <c r="Z61" s="562"/>
      <c r="AA61" s="562"/>
      <c r="AB61" s="562"/>
      <c r="AC61" s="562"/>
      <c r="AD61" s="562"/>
      <c r="AE61" s="563"/>
      <c r="AF61" s="563"/>
      <c r="AG61" s="563"/>
      <c r="AH61" s="563"/>
      <c r="AI61" s="563"/>
      <c r="AJ61" s="563"/>
      <c r="AK61" s="563"/>
      <c r="AL61" s="563"/>
      <c r="AM61" s="563"/>
      <c r="AN61" s="563"/>
      <c r="AO61" s="563"/>
      <c r="AP61" s="563"/>
      <c r="AQ61" s="563"/>
      <c r="AR61" s="563"/>
      <c r="AS61" s="563"/>
      <c r="AT61" s="563"/>
      <c r="AU61" s="563"/>
      <c r="AV61" s="563"/>
      <c r="AW61" s="563"/>
      <c r="AX61" s="563"/>
      <c r="AY61" s="563"/>
      <c r="AZ61" s="563"/>
      <c r="BA61" s="563"/>
      <c r="BB61" s="223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135"/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W61" s="74"/>
    </row>
    <row r="62" spans="1:101" s="73" customFormat="1" ht="43.5" customHeight="1" x14ac:dyDescent="0.25">
      <c r="A62" s="564" t="s">
        <v>336</v>
      </c>
      <c r="B62" s="564"/>
      <c r="C62" s="564"/>
      <c r="D62" s="564"/>
      <c r="E62" s="564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  <c r="AB62" s="564"/>
      <c r="AC62" s="564"/>
      <c r="AD62" s="564"/>
      <c r="AE62" s="564"/>
      <c r="AF62" s="564"/>
      <c r="AG62" s="564"/>
      <c r="AH62" s="564"/>
      <c r="AI62" s="564"/>
      <c r="AJ62" s="564"/>
      <c r="AK62" s="564"/>
      <c r="AL62" s="564"/>
      <c r="AM62" s="564"/>
      <c r="AN62" s="564"/>
      <c r="AO62" s="564"/>
      <c r="AP62" s="564"/>
      <c r="AQ62" s="564"/>
      <c r="AR62" s="564"/>
      <c r="AS62" s="564"/>
      <c r="AT62" s="564"/>
      <c r="AU62" s="564"/>
      <c r="AV62" s="564"/>
      <c r="AW62" s="564"/>
      <c r="AX62" s="564"/>
      <c r="AY62" s="564"/>
      <c r="AZ62" s="564"/>
      <c r="BA62" s="564"/>
      <c r="BB62" s="564"/>
      <c r="BC62" s="564"/>
      <c r="BD62" s="564"/>
      <c r="BE62" s="564"/>
      <c r="BF62" s="564"/>
      <c r="BG62" s="562"/>
      <c r="BH62" s="562"/>
      <c r="BI62" s="562"/>
      <c r="BJ62" s="562"/>
      <c r="BK62" s="562"/>
      <c r="BL62" s="562"/>
      <c r="BM62" s="562"/>
      <c r="BN62" s="562"/>
      <c r="BO62" s="562"/>
      <c r="BP62" s="562"/>
      <c r="BQ62" s="562"/>
      <c r="BR62" s="562"/>
      <c r="BS62" s="562"/>
      <c r="BT62" s="562"/>
      <c r="BU62" s="562"/>
      <c r="BV62" s="562"/>
      <c r="BW62" s="562"/>
      <c r="BX62" s="562"/>
      <c r="BY62" s="562"/>
      <c r="BZ62" s="562"/>
      <c r="CA62" s="562"/>
      <c r="CB62" s="562"/>
      <c r="CC62" s="562"/>
      <c r="CD62" s="562"/>
      <c r="CE62" s="56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101" s="172" customFormat="1" ht="43.5" customHeight="1" x14ac:dyDescent="0.25">
      <c r="A63" s="564" t="s">
        <v>337</v>
      </c>
      <c r="B63" s="564"/>
      <c r="C63" s="564"/>
      <c r="D63" s="564"/>
      <c r="E63" s="56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  <c r="AB63" s="564"/>
      <c r="AC63" s="564"/>
      <c r="AD63" s="564"/>
      <c r="AE63" s="564"/>
      <c r="AF63" s="564"/>
      <c r="AG63" s="564"/>
      <c r="AH63" s="564"/>
      <c r="AI63" s="564"/>
      <c r="AJ63" s="564"/>
      <c r="AK63" s="564"/>
      <c r="AL63" s="564"/>
      <c r="AM63" s="564"/>
      <c r="AN63" s="564"/>
      <c r="AO63" s="564"/>
      <c r="AP63" s="564"/>
      <c r="AQ63" s="564"/>
      <c r="AR63" s="564"/>
      <c r="AS63" s="564"/>
      <c r="AT63" s="564"/>
      <c r="AU63" s="564"/>
      <c r="AV63" s="564"/>
      <c r="AW63" s="564"/>
      <c r="AX63" s="564"/>
      <c r="AY63" s="564"/>
      <c r="AZ63" s="564"/>
      <c r="BA63" s="564"/>
      <c r="BB63" s="564"/>
      <c r="BC63" s="564"/>
      <c r="BD63" s="564"/>
      <c r="BE63" s="564"/>
      <c r="BF63" s="564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101" s="73" customFormat="1" ht="16.5" customHeight="1" x14ac:dyDescent="0.2">
      <c r="A64" s="552" t="s">
        <v>37</v>
      </c>
      <c r="B64" s="552"/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552"/>
      <c r="BB64" s="552"/>
      <c r="BC64" s="552"/>
      <c r="BD64" s="552"/>
      <c r="BE64" s="552"/>
      <c r="BF64" s="552"/>
      <c r="BG64" s="552"/>
      <c r="BH64" s="552"/>
      <c r="BI64" s="552"/>
      <c r="BJ64" s="552"/>
      <c r="BK64" s="552"/>
      <c r="BL64" s="552"/>
      <c r="BM64" s="552"/>
      <c r="BN64" s="552"/>
      <c r="BO64" s="552"/>
      <c r="BP64" s="552"/>
      <c r="BQ64" s="552"/>
      <c r="BR64" s="552"/>
      <c r="BS64" s="552"/>
      <c r="BT64" s="552"/>
      <c r="BU64" s="552"/>
      <c r="BV64" s="552"/>
      <c r="BW64" s="552"/>
      <c r="BX64" s="552"/>
      <c r="BY64" s="552"/>
      <c r="BZ64" s="552"/>
      <c r="CA64" s="552"/>
      <c r="CB64" s="552"/>
      <c r="CC64" s="552"/>
      <c r="CD64" s="552"/>
      <c r="CE64" s="552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s="73" customFormat="1" ht="16.5" customHeight="1" x14ac:dyDescent="0.2">
      <c r="A65" s="552" t="s">
        <v>38</v>
      </c>
      <c r="B65" s="552"/>
      <c r="C65" s="552"/>
      <c r="D65" s="552"/>
      <c r="E65" s="552"/>
      <c r="F65" s="552"/>
      <c r="G65" s="552"/>
      <c r="H65" s="552"/>
      <c r="I65" s="552"/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  <c r="AJ65" s="552"/>
      <c r="AK65" s="552"/>
      <c r="AL65" s="552"/>
      <c r="AM65" s="552"/>
      <c r="AN65" s="552"/>
      <c r="AO65" s="552"/>
      <c r="AP65" s="552"/>
      <c r="AQ65" s="552"/>
      <c r="AR65" s="552"/>
      <c r="AS65" s="552"/>
      <c r="AT65" s="552"/>
      <c r="AU65" s="552"/>
      <c r="AV65" s="552"/>
      <c r="AW65" s="552"/>
      <c r="AX65" s="552"/>
      <c r="AY65" s="552"/>
      <c r="AZ65" s="552"/>
      <c r="BA65" s="552"/>
      <c r="BB65" s="552"/>
      <c r="BC65" s="552"/>
      <c r="BD65" s="552"/>
      <c r="BE65" s="552"/>
      <c r="BF65" s="552"/>
      <c r="BG65" s="552"/>
      <c r="BH65" s="552"/>
      <c r="BI65" s="552"/>
      <c r="BJ65" s="552"/>
      <c r="BK65" s="552"/>
      <c r="BL65" s="552"/>
      <c r="BM65" s="552"/>
      <c r="BN65" s="552"/>
      <c r="BO65" s="552"/>
      <c r="BP65" s="552"/>
      <c r="BQ65" s="552"/>
      <c r="BR65" s="552"/>
      <c r="BS65" s="552"/>
      <c r="BT65" s="552"/>
      <c r="BU65" s="552"/>
      <c r="BV65" s="552"/>
      <c r="BW65" s="552"/>
      <c r="BX65" s="552"/>
      <c r="BY65" s="552"/>
      <c r="BZ65" s="552"/>
      <c r="CA65" s="552"/>
      <c r="CB65" s="552"/>
      <c r="CC65" s="552"/>
      <c r="CD65" s="552"/>
      <c r="CE65" s="552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s="73" customFormat="1" ht="16.5" customHeight="1" x14ac:dyDescent="0.2">
      <c r="A66" s="552"/>
      <c r="B66" s="552"/>
      <c r="C66" s="552"/>
      <c r="D66" s="552"/>
      <c r="E66" s="552"/>
      <c r="F66" s="552"/>
      <c r="G66" s="552"/>
      <c r="H66" s="552"/>
      <c r="I66" s="552"/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  <c r="AA66" s="552"/>
      <c r="AB66" s="552"/>
      <c r="AC66" s="552"/>
      <c r="AD66" s="552"/>
      <c r="AE66" s="552"/>
      <c r="AF66" s="552"/>
      <c r="AG66" s="552"/>
      <c r="AH66" s="552"/>
      <c r="AI66" s="552"/>
      <c r="AJ66" s="552"/>
      <c r="AK66" s="552"/>
      <c r="AL66" s="552"/>
      <c r="AM66" s="552"/>
      <c r="AN66" s="552"/>
      <c r="AO66" s="552"/>
      <c r="AP66" s="552"/>
      <c r="AQ66" s="552"/>
      <c r="AR66" s="552"/>
      <c r="AS66" s="552"/>
      <c r="AT66" s="552"/>
      <c r="AU66" s="552"/>
      <c r="AV66" s="552"/>
      <c r="AW66" s="552"/>
      <c r="AX66" s="552"/>
      <c r="AY66" s="552"/>
      <c r="AZ66" s="552"/>
      <c r="BA66" s="552"/>
      <c r="BB66" s="552"/>
      <c r="BC66" s="552"/>
      <c r="BD66" s="552"/>
      <c r="BE66" s="552"/>
      <c r="BF66" s="552"/>
      <c r="BG66" s="552"/>
      <c r="BH66" s="552"/>
      <c r="BI66" s="552"/>
      <c r="BJ66" s="552"/>
      <c r="BK66" s="552"/>
      <c r="BL66" s="552"/>
      <c r="BM66" s="552"/>
      <c r="BN66" s="552"/>
      <c r="BO66" s="552"/>
      <c r="BP66" s="552"/>
      <c r="BQ66" s="552"/>
      <c r="BR66" s="552"/>
      <c r="BS66" s="552"/>
      <c r="BT66" s="552"/>
      <c r="BU66" s="552"/>
      <c r="BV66" s="552"/>
      <c r="BW66" s="552"/>
      <c r="BX66" s="552"/>
      <c r="BY66" s="552"/>
      <c r="BZ66" s="552"/>
      <c r="CA66" s="552"/>
      <c r="CB66" s="552"/>
      <c r="CC66" s="552"/>
      <c r="CD66" s="552"/>
      <c r="CE66" s="552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s="73" customFormat="1" ht="60.75" customHeight="1" x14ac:dyDescent="0.2">
      <c r="A67" s="524" t="s">
        <v>39</v>
      </c>
      <c r="B67" s="524"/>
      <c r="C67" s="524"/>
      <c r="D67" s="524"/>
      <c r="E67" s="524"/>
      <c r="F67" s="524"/>
      <c r="G67" s="524"/>
      <c r="H67" s="534" t="s">
        <v>40</v>
      </c>
      <c r="I67" s="535"/>
      <c r="J67" s="535"/>
      <c r="K67" s="535"/>
      <c r="L67" s="535"/>
      <c r="M67" s="535"/>
      <c r="N67" s="535"/>
      <c r="O67" s="535"/>
      <c r="P67" s="535"/>
      <c r="Q67" s="535"/>
      <c r="R67" s="535"/>
      <c r="S67" s="536"/>
      <c r="T67" s="540" t="s">
        <v>41</v>
      </c>
      <c r="U67" s="541"/>
      <c r="V67" s="541"/>
      <c r="W67" s="541"/>
      <c r="X67" s="541"/>
      <c r="Y67" s="541"/>
      <c r="Z67" s="541"/>
      <c r="AA67" s="541"/>
      <c r="AB67" s="541"/>
      <c r="AC67" s="541"/>
      <c r="AD67" s="541"/>
      <c r="AE67" s="542"/>
      <c r="AF67" s="534" t="s">
        <v>42</v>
      </c>
      <c r="AG67" s="535"/>
      <c r="AH67" s="535"/>
      <c r="AI67" s="535"/>
      <c r="AJ67" s="535"/>
      <c r="AK67" s="535"/>
      <c r="AL67" s="535"/>
      <c r="AM67" s="535"/>
      <c r="AN67" s="535"/>
      <c r="AO67" s="535"/>
      <c r="AP67" s="535"/>
      <c r="AQ67" s="535"/>
      <c r="AR67" s="535"/>
      <c r="AS67" s="535"/>
      <c r="AT67" s="535"/>
      <c r="AU67" s="535"/>
      <c r="AV67" s="535"/>
      <c r="AW67" s="535"/>
      <c r="AX67" s="535"/>
      <c r="AY67" s="535"/>
      <c r="AZ67" s="535"/>
      <c r="BA67" s="535"/>
      <c r="BB67" s="535"/>
      <c r="BC67" s="535"/>
      <c r="BD67" s="535"/>
      <c r="BE67" s="535"/>
      <c r="BF67" s="535"/>
      <c r="BG67" s="535"/>
      <c r="BH67" s="535"/>
      <c r="BI67" s="535"/>
      <c r="BJ67" s="535"/>
      <c r="BK67" s="535"/>
      <c r="BL67" s="535"/>
      <c r="BM67" s="536"/>
      <c r="BN67" s="534" t="s">
        <v>43</v>
      </c>
      <c r="BO67" s="535"/>
      <c r="BP67" s="535"/>
      <c r="BQ67" s="535"/>
      <c r="BR67" s="535"/>
      <c r="BS67" s="535"/>
      <c r="BT67" s="535"/>
      <c r="BU67" s="535"/>
      <c r="BV67" s="535"/>
      <c r="BW67" s="535"/>
      <c r="BX67" s="535"/>
      <c r="BY67" s="535"/>
      <c r="BZ67" s="535"/>
      <c r="CA67" s="535"/>
      <c r="CB67" s="535"/>
      <c r="CC67" s="535"/>
      <c r="CD67" s="535"/>
      <c r="CE67" s="536"/>
      <c r="CF67" s="524" t="s">
        <v>44</v>
      </c>
      <c r="CG67" s="524"/>
      <c r="CH67" s="524"/>
      <c r="CI67" s="524"/>
      <c r="CJ67" s="524"/>
      <c r="CK67" s="524"/>
      <c r="CL67" s="524"/>
      <c r="CM67" s="524"/>
      <c r="CN67" s="524"/>
      <c r="CO67" s="524"/>
      <c r="CP67" s="524"/>
      <c r="CQ67" s="524"/>
    </row>
    <row r="68" spans="1:95" s="73" customFormat="1" ht="16.5" customHeight="1" x14ac:dyDescent="0.2">
      <c r="A68" s="524"/>
      <c r="B68" s="524"/>
      <c r="C68" s="524"/>
      <c r="D68" s="524"/>
      <c r="E68" s="524"/>
      <c r="F68" s="524"/>
      <c r="G68" s="524"/>
      <c r="H68" s="540" t="s">
        <v>45</v>
      </c>
      <c r="I68" s="541"/>
      <c r="J68" s="541"/>
      <c r="K68" s="541"/>
      <c r="L68" s="541"/>
      <c r="M68" s="541"/>
      <c r="N68" s="541"/>
      <c r="O68" s="541"/>
      <c r="P68" s="541"/>
      <c r="Q68" s="541"/>
      <c r="R68" s="541"/>
      <c r="S68" s="542"/>
      <c r="T68" s="540" t="s">
        <v>45</v>
      </c>
      <c r="U68" s="541"/>
      <c r="V68" s="541"/>
      <c r="W68" s="541"/>
      <c r="X68" s="541"/>
      <c r="Y68" s="541"/>
      <c r="Z68" s="541"/>
      <c r="AA68" s="541"/>
      <c r="AB68" s="541"/>
      <c r="AC68" s="541"/>
      <c r="AD68" s="541"/>
      <c r="AE68" s="542"/>
      <c r="AF68" s="540" t="s">
        <v>45</v>
      </c>
      <c r="AG68" s="541"/>
      <c r="AH68" s="541"/>
      <c r="AI68" s="541"/>
      <c r="AJ68" s="541"/>
      <c r="AK68" s="541"/>
      <c r="AL68" s="541"/>
      <c r="AM68" s="541"/>
      <c r="AN68" s="541"/>
      <c r="AO68" s="541"/>
      <c r="AP68" s="541"/>
      <c r="AQ68" s="541"/>
      <c r="AR68" s="541"/>
      <c r="AS68" s="541"/>
      <c r="AT68" s="541"/>
      <c r="AU68" s="541"/>
      <c r="AV68" s="541"/>
      <c r="AW68" s="541"/>
      <c r="AX68" s="541"/>
      <c r="AY68" s="542"/>
      <c r="AZ68" s="540" t="s">
        <v>46</v>
      </c>
      <c r="BA68" s="541"/>
      <c r="BB68" s="541"/>
      <c r="BC68" s="541"/>
      <c r="BD68" s="541"/>
      <c r="BE68" s="541"/>
      <c r="BF68" s="541"/>
      <c r="BG68" s="541"/>
      <c r="BH68" s="541"/>
      <c r="BI68" s="541"/>
      <c r="BJ68" s="541"/>
      <c r="BK68" s="541"/>
      <c r="BL68" s="541"/>
      <c r="BM68" s="542"/>
      <c r="BN68" s="549" t="s">
        <v>6</v>
      </c>
      <c r="BO68" s="550"/>
      <c r="BP68" s="551" t="s">
        <v>187</v>
      </c>
      <c r="BQ68" s="551"/>
      <c r="BR68" s="560" t="s">
        <v>47</v>
      </c>
      <c r="BS68" s="561"/>
      <c r="BT68" s="549" t="s">
        <v>6</v>
      </c>
      <c r="BU68" s="550"/>
      <c r="BV68" s="551" t="s">
        <v>199</v>
      </c>
      <c r="BW68" s="551"/>
      <c r="BX68" s="560" t="s">
        <v>47</v>
      </c>
      <c r="BY68" s="561"/>
      <c r="BZ68" s="549" t="s">
        <v>6</v>
      </c>
      <c r="CA68" s="550"/>
      <c r="CB68" s="551" t="s">
        <v>200</v>
      </c>
      <c r="CC68" s="551"/>
      <c r="CD68" s="560" t="s">
        <v>47</v>
      </c>
      <c r="CE68" s="561"/>
      <c r="CF68" s="540" t="s">
        <v>48</v>
      </c>
      <c r="CG68" s="541"/>
      <c r="CH68" s="541"/>
      <c r="CI68" s="541"/>
      <c r="CJ68" s="541"/>
      <c r="CK68" s="542"/>
      <c r="CL68" s="540" t="s">
        <v>49</v>
      </c>
      <c r="CM68" s="541"/>
      <c r="CN68" s="541"/>
      <c r="CO68" s="541"/>
      <c r="CP68" s="541"/>
      <c r="CQ68" s="542"/>
    </row>
    <row r="69" spans="1:95" s="73" customFormat="1" ht="16.5" customHeight="1" x14ac:dyDescent="0.2">
      <c r="A69" s="524"/>
      <c r="B69" s="524"/>
      <c r="C69" s="524"/>
      <c r="D69" s="524"/>
      <c r="E69" s="524"/>
      <c r="F69" s="524"/>
      <c r="G69" s="524"/>
      <c r="H69" s="543"/>
      <c r="I69" s="544"/>
      <c r="J69" s="544"/>
      <c r="K69" s="544"/>
      <c r="L69" s="544"/>
      <c r="M69" s="544"/>
      <c r="N69" s="544"/>
      <c r="O69" s="544"/>
      <c r="P69" s="544"/>
      <c r="Q69" s="544"/>
      <c r="R69" s="544"/>
      <c r="S69" s="545"/>
      <c r="T69" s="543"/>
      <c r="U69" s="544"/>
      <c r="V69" s="544"/>
      <c r="W69" s="544"/>
      <c r="X69" s="544"/>
      <c r="Y69" s="544"/>
      <c r="Z69" s="544"/>
      <c r="AA69" s="544"/>
      <c r="AB69" s="544"/>
      <c r="AC69" s="544"/>
      <c r="AD69" s="544"/>
      <c r="AE69" s="545"/>
      <c r="AF69" s="543"/>
      <c r="AG69" s="544"/>
      <c r="AH69" s="544"/>
      <c r="AI69" s="544"/>
      <c r="AJ69" s="544"/>
      <c r="AK69" s="544"/>
      <c r="AL69" s="544"/>
      <c r="AM69" s="544"/>
      <c r="AN69" s="544"/>
      <c r="AO69" s="544"/>
      <c r="AP69" s="544"/>
      <c r="AQ69" s="544"/>
      <c r="AR69" s="544"/>
      <c r="AS69" s="544"/>
      <c r="AT69" s="544"/>
      <c r="AU69" s="544"/>
      <c r="AV69" s="544"/>
      <c r="AW69" s="544"/>
      <c r="AX69" s="544"/>
      <c r="AY69" s="545"/>
      <c r="AZ69" s="546"/>
      <c r="BA69" s="547"/>
      <c r="BB69" s="547"/>
      <c r="BC69" s="547"/>
      <c r="BD69" s="547"/>
      <c r="BE69" s="547"/>
      <c r="BF69" s="547"/>
      <c r="BG69" s="547"/>
      <c r="BH69" s="547"/>
      <c r="BI69" s="547"/>
      <c r="BJ69" s="547"/>
      <c r="BK69" s="547"/>
      <c r="BL69" s="547"/>
      <c r="BM69" s="548"/>
      <c r="BN69" s="543" t="s">
        <v>50</v>
      </c>
      <c r="BO69" s="544"/>
      <c r="BP69" s="544"/>
      <c r="BQ69" s="544"/>
      <c r="BR69" s="544"/>
      <c r="BS69" s="545"/>
      <c r="BT69" s="543" t="s">
        <v>51</v>
      </c>
      <c r="BU69" s="544"/>
      <c r="BV69" s="544"/>
      <c r="BW69" s="544"/>
      <c r="BX69" s="544"/>
      <c r="BY69" s="545"/>
      <c r="BZ69" s="543" t="s">
        <v>52</v>
      </c>
      <c r="CA69" s="544"/>
      <c r="CB69" s="544"/>
      <c r="CC69" s="544"/>
      <c r="CD69" s="544"/>
      <c r="CE69" s="545"/>
      <c r="CF69" s="543"/>
      <c r="CG69" s="544"/>
      <c r="CH69" s="544"/>
      <c r="CI69" s="544"/>
      <c r="CJ69" s="544"/>
      <c r="CK69" s="545"/>
      <c r="CL69" s="543"/>
      <c r="CM69" s="544"/>
      <c r="CN69" s="544"/>
      <c r="CO69" s="544"/>
      <c r="CP69" s="544"/>
      <c r="CQ69" s="545"/>
    </row>
    <row r="70" spans="1:95" s="73" customFormat="1" ht="16.5" customHeight="1" x14ac:dyDescent="0.2">
      <c r="A70" s="524"/>
      <c r="B70" s="524"/>
      <c r="C70" s="524"/>
      <c r="D70" s="524"/>
      <c r="E70" s="524"/>
      <c r="F70" s="524"/>
      <c r="G70" s="524"/>
      <c r="H70" s="543"/>
      <c r="I70" s="544"/>
      <c r="J70" s="544"/>
      <c r="K70" s="544"/>
      <c r="L70" s="544"/>
      <c r="M70" s="544"/>
      <c r="N70" s="544"/>
      <c r="O70" s="544"/>
      <c r="P70" s="544"/>
      <c r="Q70" s="544"/>
      <c r="R70" s="544"/>
      <c r="S70" s="545"/>
      <c r="T70" s="543"/>
      <c r="U70" s="544"/>
      <c r="V70" s="544"/>
      <c r="W70" s="544"/>
      <c r="X70" s="544"/>
      <c r="Y70" s="544"/>
      <c r="Z70" s="544"/>
      <c r="AA70" s="544"/>
      <c r="AB70" s="544"/>
      <c r="AC70" s="544"/>
      <c r="AD70" s="544"/>
      <c r="AE70" s="545"/>
      <c r="AF70" s="543"/>
      <c r="AG70" s="544"/>
      <c r="AH70" s="544"/>
      <c r="AI70" s="544"/>
      <c r="AJ70" s="544"/>
      <c r="AK70" s="544"/>
      <c r="AL70" s="544"/>
      <c r="AM70" s="544"/>
      <c r="AN70" s="544"/>
      <c r="AO70" s="544"/>
      <c r="AP70" s="544"/>
      <c r="AQ70" s="544"/>
      <c r="AR70" s="544"/>
      <c r="AS70" s="544"/>
      <c r="AT70" s="544"/>
      <c r="AU70" s="544"/>
      <c r="AV70" s="544"/>
      <c r="AW70" s="544"/>
      <c r="AX70" s="544"/>
      <c r="AY70" s="545"/>
      <c r="AZ70" s="540" t="s">
        <v>53</v>
      </c>
      <c r="BA70" s="541"/>
      <c r="BB70" s="541"/>
      <c r="BC70" s="541"/>
      <c r="BD70" s="541"/>
      <c r="BE70" s="541"/>
      <c r="BF70" s="542"/>
      <c r="BG70" s="540" t="s">
        <v>54</v>
      </c>
      <c r="BH70" s="541"/>
      <c r="BI70" s="541"/>
      <c r="BJ70" s="541"/>
      <c r="BK70" s="541"/>
      <c r="BL70" s="541"/>
      <c r="BM70" s="542"/>
      <c r="BN70" s="543"/>
      <c r="BO70" s="544"/>
      <c r="BP70" s="544"/>
      <c r="BQ70" s="544"/>
      <c r="BR70" s="544"/>
      <c r="BS70" s="545"/>
      <c r="BT70" s="543"/>
      <c r="BU70" s="544"/>
      <c r="BV70" s="544"/>
      <c r="BW70" s="544"/>
      <c r="BX70" s="544"/>
      <c r="BY70" s="545"/>
      <c r="BZ70" s="543"/>
      <c r="CA70" s="544"/>
      <c r="CB70" s="544"/>
      <c r="CC70" s="544"/>
      <c r="CD70" s="544"/>
      <c r="CE70" s="545"/>
      <c r="CF70" s="543"/>
      <c r="CG70" s="544"/>
      <c r="CH70" s="544"/>
      <c r="CI70" s="544"/>
      <c r="CJ70" s="544"/>
      <c r="CK70" s="545"/>
      <c r="CL70" s="543"/>
      <c r="CM70" s="544"/>
      <c r="CN70" s="544"/>
      <c r="CO70" s="544"/>
      <c r="CP70" s="544"/>
      <c r="CQ70" s="545"/>
    </row>
    <row r="71" spans="1:95" s="73" customFormat="1" ht="3.75" customHeight="1" x14ac:dyDescent="0.2">
      <c r="A71" s="524"/>
      <c r="B71" s="524"/>
      <c r="C71" s="524"/>
      <c r="D71" s="524"/>
      <c r="E71" s="524"/>
      <c r="F71" s="524"/>
      <c r="G71" s="524"/>
      <c r="H71" s="546"/>
      <c r="I71" s="547"/>
      <c r="J71" s="547"/>
      <c r="K71" s="547"/>
      <c r="L71" s="547"/>
      <c r="M71" s="547"/>
      <c r="N71" s="547"/>
      <c r="O71" s="547"/>
      <c r="P71" s="547"/>
      <c r="Q71" s="547"/>
      <c r="R71" s="547"/>
      <c r="S71" s="548"/>
      <c r="T71" s="546"/>
      <c r="U71" s="547"/>
      <c r="V71" s="547"/>
      <c r="W71" s="547"/>
      <c r="X71" s="547"/>
      <c r="Y71" s="547"/>
      <c r="Z71" s="547"/>
      <c r="AA71" s="547"/>
      <c r="AB71" s="547"/>
      <c r="AC71" s="547"/>
      <c r="AD71" s="547"/>
      <c r="AE71" s="548"/>
      <c r="AF71" s="546"/>
      <c r="AG71" s="547"/>
      <c r="AH71" s="547"/>
      <c r="AI71" s="547"/>
      <c r="AJ71" s="547"/>
      <c r="AK71" s="547"/>
      <c r="AL71" s="547"/>
      <c r="AM71" s="547"/>
      <c r="AN71" s="547"/>
      <c r="AO71" s="547"/>
      <c r="AP71" s="547"/>
      <c r="AQ71" s="547"/>
      <c r="AR71" s="547"/>
      <c r="AS71" s="547"/>
      <c r="AT71" s="547"/>
      <c r="AU71" s="547"/>
      <c r="AV71" s="547"/>
      <c r="AW71" s="547"/>
      <c r="AX71" s="547"/>
      <c r="AY71" s="548"/>
      <c r="AZ71" s="546"/>
      <c r="BA71" s="547"/>
      <c r="BB71" s="547"/>
      <c r="BC71" s="547"/>
      <c r="BD71" s="547"/>
      <c r="BE71" s="547"/>
      <c r="BF71" s="548"/>
      <c r="BG71" s="546"/>
      <c r="BH71" s="547"/>
      <c r="BI71" s="547"/>
      <c r="BJ71" s="547"/>
      <c r="BK71" s="547"/>
      <c r="BL71" s="547"/>
      <c r="BM71" s="548"/>
      <c r="BN71" s="546"/>
      <c r="BO71" s="547"/>
      <c r="BP71" s="547"/>
      <c r="BQ71" s="547"/>
      <c r="BR71" s="547"/>
      <c r="BS71" s="548"/>
      <c r="BT71" s="546"/>
      <c r="BU71" s="547"/>
      <c r="BV71" s="547"/>
      <c r="BW71" s="547"/>
      <c r="BX71" s="547"/>
      <c r="BY71" s="548"/>
      <c r="BZ71" s="546"/>
      <c r="CA71" s="547"/>
      <c r="CB71" s="547"/>
      <c r="CC71" s="547"/>
      <c r="CD71" s="547"/>
      <c r="CE71" s="548"/>
      <c r="CF71" s="546"/>
      <c r="CG71" s="547"/>
      <c r="CH71" s="547"/>
      <c r="CI71" s="547"/>
      <c r="CJ71" s="547"/>
      <c r="CK71" s="548"/>
      <c r="CL71" s="546"/>
      <c r="CM71" s="547"/>
      <c r="CN71" s="547"/>
      <c r="CO71" s="547"/>
      <c r="CP71" s="547"/>
      <c r="CQ71" s="548"/>
    </row>
    <row r="72" spans="1:95" s="73" customFormat="1" ht="16.5" customHeight="1" x14ac:dyDescent="0.2">
      <c r="A72" s="524" t="s">
        <v>30</v>
      </c>
      <c r="B72" s="524"/>
      <c r="C72" s="524"/>
      <c r="D72" s="524"/>
      <c r="E72" s="524"/>
      <c r="F72" s="524"/>
      <c r="G72" s="524"/>
      <c r="H72" s="524" t="s">
        <v>55</v>
      </c>
      <c r="I72" s="524"/>
      <c r="J72" s="524"/>
      <c r="K72" s="524"/>
      <c r="L72" s="524"/>
      <c r="M72" s="524"/>
      <c r="N72" s="524"/>
      <c r="O72" s="524"/>
      <c r="P72" s="524"/>
      <c r="Q72" s="524"/>
      <c r="R72" s="524"/>
      <c r="S72" s="524"/>
      <c r="T72" s="534" t="s">
        <v>56</v>
      </c>
      <c r="U72" s="535"/>
      <c r="V72" s="535"/>
      <c r="W72" s="535"/>
      <c r="X72" s="535"/>
      <c r="Y72" s="535"/>
      <c r="Z72" s="535"/>
      <c r="AA72" s="535"/>
      <c r="AB72" s="535"/>
      <c r="AC72" s="535"/>
      <c r="AD72" s="535"/>
      <c r="AE72" s="536"/>
      <c r="AF72" s="524" t="s">
        <v>57</v>
      </c>
      <c r="AG72" s="524"/>
      <c r="AH72" s="524"/>
      <c r="AI72" s="524"/>
      <c r="AJ72" s="524"/>
      <c r="AK72" s="524"/>
      <c r="AL72" s="524"/>
      <c r="AM72" s="524"/>
      <c r="AN72" s="524"/>
      <c r="AO72" s="524"/>
      <c r="AP72" s="524"/>
      <c r="AQ72" s="524"/>
      <c r="AR72" s="524"/>
      <c r="AS72" s="524"/>
      <c r="AT72" s="524"/>
      <c r="AU72" s="524"/>
      <c r="AV72" s="524"/>
      <c r="AW72" s="524"/>
      <c r="AX72" s="524"/>
      <c r="AY72" s="524"/>
      <c r="AZ72" s="524" t="s">
        <v>58</v>
      </c>
      <c r="BA72" s="524"/>
      <c r="BB72" s="524"/>
      <c r="BC72" s="524"/>
      <c r="BD72" s="524"/>
      <c r="BE72" s="524"/>
      <c r="BF72" s="524"/>
      <c r="BG72" s="524" t="s">
        <v>59</v>
      </c>
      <c r="BH72" s="524"/>
      <c r="BI72" s="524"/>
      <c r="BJ72" s="524"/>
      <c r="BK72" s="524"/>
      <c r="BL72" s="524"/>
      <c r="BM72" s="524"/>
      <c r="BN72" s="524" t="s">
        <v>60</v>
      </c>
      <c r="BO72" s="524"/>
      <c r="BP72" s="524"/>
      <c r="BQ72" s="524"/>
      <c r="BR72" s="524"/>
      <c r="BS72" s="524"/>
      <c r="BT72" s="524" t="s">
        <v>61</v>
      </c>
      <c r="BU72" s="524"/>
      <c r="BV72" s="524"/>
      <c r="BW72" s="524"/>
      <c r="BX72" s="524"/>
      <c r="BY72" s="524"/>
      <c r="BZ72" s="524" t="s">
        <v>62</v>
      </c>
      <c r="CA72" s="524"/>
      <c r="CB72" s="524"/>
      <c r="CC72" s="524"/>
      <c r="CD72" s="524"/>
      <c r="CE72" s="524"/>
      <c r="CF72" s="524" t="s">
        <v>63</v>
      </c>
      <c r="CG72" s="524"/>
      <c r="CH72" s="524"/>
      <c r="CI72" s="524"/>
      <c r="CJ72" s="524"/>
      <c r="CK72" s="524"/>
      <c r="CL72" s="524" t="s">
        <v>64</v>
      </c>
      <c r="CM72" s="524"/>
      <c r="CN72" s="524"/>
      <c r="CO72" s="524"/>
      <c r="CP72" s="524"/>
      <c r="CQ72" s="524"/>
    </row>
    <row r="73" spans="1:95" s="73" customFormat="1" ht="69.75" customHeight="1" x14ac:dyDescent="0.2">
      <c r="A73" s="732" t="s">
        <v>440</v>
      </c>
      <c r="B73" s="682"/>
      <c r="C73" s="682"/>
      <c r="D73" s="682"/>
      <c r="E73" s="682"/>
      <c r="F73" s="682"/>
      <c r="G73" s="683"/>
      <c r="H73" s="636" t="s">
        <v>442</v>
      </c>
      <c r="I73" s="637"/>
      <c r="J73" s="637"/>
      <c r="K73" s="637"/>
      <c r="L73" s="637"/>
      <c r="M73" s="637"/>
      <c r="N73" s="637"/>
      <c r="O73" s="637"/>
      <c r="P73" s="637"/>
      <c r="Q73" s="637"/>
      <c r="R73" s="637"/>
      <c r="S73" s="638"/>
      <c r="T73" s="557" t="s">
        <v>66</v>
      </c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9"/>
      <c r="AF73" s="531" t="s">
        <v>67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10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s="73" customFormat="1" ht="207" customHeight="1" x14ac:dyDescent="0.2">
      <c r="A74" s="684"/>
      <c r="B74" s="685"/>
      <c r="C74" s="685"/>
      <c r="D74" s="685"/>
      <c r="E74" s="685"/>
      <c r="F74" s="685"/>
      <c r="G74" s="686"/>
      <c r="H74" s="639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1"/>
      <c r="T74" s="557" t="s">
        <v>66</v>
      </c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9"/>
      <c r="AF74" s="531" t="s">
        <v>71</v>
      </c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3"/>
      <c r="AZ74" s="534" t="s">
        <v>68</v>
      </c>
      <c r="BA74" s="535"/>
      <c r="BB74" s="535"/>
      <c r="BC74" s="535"/>
      <c r="BD74" s="535"/>
      <c r="BE74" s="535"/>
      <c r="BF74" s="536"/>
      <c r="BG74" s="534" t="s">
        <v>69</v>
      </c>
      <c r="BH74" s="535"/>
      <c r="BI74" s="535"/>
      <c r="BJ74" s="535"/>
      <c r="BK74" s="535"/>
      <c r="BL74" s="535"/>
      <c r="BM74" s="536"/>
      <c r="BN74" s="518">
        <v>100</v>
      </c>
      <c r="BO74" s="519"/>
      <c r="BP74" s="519"/>
      <c r="BQ74" s="519"/>
      <c r="BR74" s="519"/>
      <c r="BS74" s="520"/>
      <c r="BT74" s="518">
        <v>100</v>
      </c>
      <c r="BU74" s="519"/>
      <c r="BV74" s="519"/>
      <c r="BW74" s="519"/>
      <c r="BX74" s="519"/>
      <c r="BY74" s="520"/>
      <c r="BZ74" s="518">
        <v>100</v>
      </c>
      <c r="CA74" s="519"/>
      <c r="CB74" s="519"/>
      <c r="CC74" s="519"/>
      <c r="CD74" s="519"/>
      <c r="CE74" s="520"/>
      <c r="CF74" s="553">
        <v>10</v>
      </c>
      <c r="CG74" s="554"/>
      <c r="CH74" s="554"/>
      <c r="CI74" s="554"/>
      <c r="CJ74" s="554"/>
      <c r="CK74" s="555"/>
      <c r="CL74" s="518"/>
      <c r="CM74" s="519"/>
      <c r="CN74" s="519"/>
      <c r="CO74" s="519"/>
      <c r="CP74" s="519"/>
      <c r="CQ74" s="520"/>
    </row>
    <row r="75" spans="1:95" s="342" customFormat="1" ht="84.75" customHeight="1" x14ac:dyDescent="0.2">
      <c r="A75" s="732" t="s">
        <v>441</v>
      </c>
      <c r="B75" s="682"/>
      <c r="C75" s="682"/>
      <c r="D75" s="682"/>
      <c r="E75" s="682"/>
      <c r="F75" s="682"/>
      <c r="G75" s="683"/>
      <c r="H75" s="636" t="s">
        <v>443</v>
      </c>
      <c r="I75" s="637"/>
      <c r="J75" s="637"/>
      <c r="K75" s="637"/>
      <c r="L75" s="637"/>
      <c r="M75" s="637"/>
      <c r="N75" s="637"/>
      <c r="O75" s="637"/>
      <c r="P75" s="637"/>
      <c r="Q75" s="637"/>
      <c r="R75" s="637"/>
      <c r="S75" s="638"/>
      <c r="T75" s="557" t="s">
        <v>66</v>
      </c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9"/>
      <c r="AF75" s="531" t="s">
        <v>67</v>
      </c>
      <c r="AG75" s="532"/>
      <c r="AH75" s="532"/>
      <c r="AI75" s="532"/>
      <c r="AJ75" s="532"/>
      <c r="AK75" s="532"/>
      <c r="AL75" s="532"/>
      <c r="AM75" s="532"/>
      <c r="AN75" s="532"/>
      <c r="AO75" s="532"/>
      <c r="AP75" s="532"/>
      <c r="AQ75" s="532"/>
      <c r="AR75" s="532"/>
      <c r="AS75" s="532"/>
      <c r="AT75" s="532"/>
      <c r="AU75" s="532"/>
      <c r="AV75" s="532"/>
      <c r="AW75" s="532"/>
      <c r="AX75" s="532"/>
      <c r="AY75" s="533"/>
      <c r="AZ75" s="534" t="s">
        <v>68</v>
      </c>
      <c r="BA75" s="535"/>
      <c r="BB75" s="535"/>
      <c r="BC75" s="535"/>
      <c r="BD75" s="535"/>
      <c r="BE75" s="535"/>
      <c r="BF75" s="536"/>
      <c r="BG75" s="534" t="s">
        <v>69</v>
      </c>
      <c r="BH75" s="535"/>
      <c r="BI75" s="535"/>
      <c r="BJ75" s="535"/>
      <c r="BK75" s="535"/>
      <c r="BL75" s="535"/>
      <c r="BM75" s="536"/>
      <c r="BN75" s="518">
        <v>100</v>
      </c>
      <c r="BO75" s="519"/>
      <c r="BP75" s="519"/>
      <c r="BQ75" s="519"/>
      <c r="BR75" s="519"/>
      <c r="BS75" s="520"/>
      <c r="BT75" s="518">
        <v>100</v>
      </c>
      <c r="BU75" s="519"/>
      <c r="BV75" s="519"/>
      <c r="BW75" s="519"/>
      <c r="BX75" s="519"/>
      <c r="BY75" s="520"/>
      <c r="BZ75" s="518">
        <v>100</v>
      </c>
      <c r="CA75" s="519"/>
      <c r="CB75" s="519"/>
      <c r="CC75" s="519"/>
      <c r="CD75" s="519"/>
      <c r="CE75" s="520"/>
      <c r="CF75" s="553">
        <v>10</v>
      </c>
      <c r="CG75" s="554"/>
      <c r="CH75" s="554"/>
      <c r="CI75" s="554"/>
      <c r="CJ75" s="554"/>
      <c r="CK75" s="555"/>
      <c r="CL75" s="518"/>
      <c r="CM75" s="519"/>
      <c r="CN75" s="519"/>
      <c r="CO75" s="519"/>
      <c r="CP75" s="519"/>
      <c r="CQ75" s="520"/>
    </row>
    <row r="76" spans="1:95" s="342" customFormat="1" ht="190.5" customHeight="1" x14ac:dyDescent="0.2">
      <c r="A76" s="684"/>
      <c r="B76" s="685"/>
      <c r="C76" s="685"/>
      <c r="D76" s="685"/>
      <c r="E76" s="685"/>
      <c r="F76" s="685"/>
      <c r="G76" s="686"/>
      <c r="H76" s="639"/>
      <c r="I76" s="640"/>
      <c r="J76" s="640"/>
      <c r="K76" s="640"/>
      <c r="L76" s="640"/>
      <c r="M76" s="640"/>
      <c r="N76" s="640"/>
      <c r="O76" s="640"/>
      <c r="P76" s="640"/>
      <c r="Q76" s="640"/>
      <c r="R76" s="640"/>
      <c r="S76" s="641"/>
      <c r="T76" s="557" t="s">
        <v>66</v>
      </c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9"/>
      <c r="AF76" s="531" t="s">
        <v>71</v>
      </c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2"/>
      <c r="AS76" s="532"/>
      <c r="AT76" s="532"/>
      <c r="AU76" s="532"/>
      <c r="AV76" s="532"/>
      <c r="AW76" s="532"/>
      <c r="AX76" s="532"/>
      <c r="AY76" s="533"/>
      <c r="AZ76" s="534" t="s">
        <v>68</v>
      </c>
      <c r="BA76" s="535"/>
      <c r="BB76" s="535"/>
      <c r="BC76" s="535"/>
      <c r="BD76" s="535"/>
      <c r="BE76" s="535"/>
      <c r="BF76" s="536"/>
      <c r="BG76" s="534" t="s">
        <v>69</v>
      </c>
      <c r="BH76" s="535"/>
      <c r="BI76" s="535"/>
      <c r="BJ76" s="535"/>
      <c r="BK76" s="535"/>
      <c r="BL76" s="535"/>
      <c r="BM76" s="536"/>
      <c r="BN76" s="518">
        <v>100</v>
      </c>
      <c r="BO76" s="519"/>
      <c r="BP76" s="519"/>
      <c r="BQ76" s="519"/>
      <c r="BR76" s="519"/>
      <c r="BS76" s="520"/>
      <c r="BT76" s="518">
        <v>100</v>
      </c>
      <c r="BU76" s="519"/>
      <c r="BV76" s="519"/>
      <c r="BW76" s="519"/>
      <c r="BX76" s="519"/>
      <c r="BY76" s="520"/>
      <c r="BZ76" s="518">
        <v>100</v>
      </c>
      <c r="CA76" s="519"/>
      <c r="CB76" s="519"/>
      <c r="CC76" s="519"/>
      <c r="CD76" s="519"/>
      <c r="CE76" s="520"/>
      <c r="CF76" s="553">
        <v>10</v>
      </c>
      <c r="CG76" s="554"/>
      <c r="CH76" s="554"/>
      <c r="CI76" s="554"/>
      <c r="CJ76" s="554"/>
      <c r="CK76" s="555"/>
      <c r="CL76" s="518"/>
      <c r="CM76" s="519"/>
      <c r="CN76" s="519"/>
      <c r="CO76" s="519"/>
      <c r="CP76" s="519"/>
      <c r="CQ76" s="520"/>
    </row>
    <row r="77" spans="1:95" s="73" customFormat="1" ht="2.25" customHeight="1" x14ac:dyDescent="0.2">
      <c r="A77" s="222"/>
      <c r="B77" s="222"/>
      <c r="C77" s="222"/>
      <c r="D77" s="222"/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4"/>
      <c r="AQ77" s="224"/>
      <c r="AR77" s="224"/>
      <c r="AS77" s="224"/>
      <c r="AT77" s="224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3" customFormat="1" ht="16.5" customHeight="1" x14ac:dyDescent="0.2">
      <c r="A78" s="552" t="s">
        <v>72</v>
      </c>
      <c r="B78" s="552"/>
      <c r="C78" s="552"/>
      <c r="D78" s="552"/>
      <c r="E78" s="552"/>
      <c r="F78" s="552"/>
      <c r="G78" s="552"/>
      <c r="H78" s="552"/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552"/>
      <c r="Z78" s="552"/>
      <c r="AA78" s="552"/>
      <c r="AB78" s="552"/>
      <c r="AC78" s="552"/>
      <c r="AD78" s="552"/>
      <c r="AE78" s="552"/>
      <c r="AF78" s="552"/>
      <c r="AG78" s="552"/>
      <c r="AH78" s="552"/>
      <c r="AI78" s="552"/>
      <c r="AJ78" s="552"/>
      <c r="AK78" s="552"/>
      <c r="AL78" s="552"/>
      <c r="AM78" s="552"/>
      <c r="AN78" s="552"/>
      <c r="AO78" s="552"/>
      <c r="AP78" s="552"/>
      <c r="AQ78" s="552"/>
      <c r="AR78" s="552"/>
      <c r="AS78" s="552"/>
      <c r="AT78" s="552"/>
      <c r="AU78" s="552"/>
      <c r="AV78" s="552"/>
      <c r="AW78" s="552"/>
      <c r="AX78" s="552"/>
      <c r="AY78" s="552"/>
      <c r="AZ78" s="552"/>
      <c r="BA78" s="552"/>
      <c r="BB78" s="552"/>
      <c r="BC78" s="552"/>
      <c r="BD78" s="552"/>
      <c r="BE78" s="552"/>
      <c r="BF78" s="552"/>
      <c r="BG78" s="552"/>
      <c r="BH78" s="552"/>
      <c r="BI78" s="552"/>
      <c r="BJ78" s="552"/>
      <c r="BK78" s="552"/>
      <c r="BL78" s="552"/>
      <c r="BM78" s="552"/>
      <c r="BN78" s="552"/>
      <c r="BO78" s="552"/>
      <c r="BP78" s="552"/>
      <c r="BQ78" s="552"/>
      <c r="BR78" s="552"/>
      <c r="BS78" s="552"/>
      <c r="BT78" s="552"/>
      <c r="BU78" s="552"/>
      <c r="BV78" s="552"/>
      <c r="BW78" s="552"/>
      <c r="BX78" s="552"/>
      <c r="BY78" s="552"/>
      <c r="BZ78" s="552"/>
      <c r="CA78" s="552"/>
      <c r="CB78" s="552"/>
      <c r="CC78" s="552"/>
      <c r="CD78" s="552"/>
      <c r="CE78" s="552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s="73" customFormat="1" ht="16.5" customHeight="1" x14ac:dyDescent="0.2">
      <c r="A79" s="552"/>
      <c r="B79" s="552"/>
      <c r="C79" s="552"/>
      <c r="D79" s="552"/>
      <c r="E79" s="552"/>
      <c r="F79" s="552"/>
      <c r="G79" s="552"/>
      <c r="H79" s="552"/>
      <c r="I79" s="552"/>
      <c r="J79" s="552"/>
      <c r="K79" s="552"/>
      <c r="L79" s="552"/>
      <c r="M79" s="552"/>
      <c r="N79" s="552"/>
      <c r="O79" s="552"/>
      <c r="P79" s="552"/>
      <c r="Q79" s="552"/>
      <c r="R79" s="552"/>
      <c r="S79" s="552"/>
      <c r="T79" s="552"/>
      <c r="U79" s="552"/>
      <c r="V79" s="552"/>
      <c r="W79" s="552"/>
      <c r="X79" s="552"/>
      <c r="Y79" s="552"/>
      <c r="Z79" s="552"/>
      <c r="AA79" s="552"/>
      <c r="AB79" s="552"/>
      <c r="AC79" s="552"/>
      <c r="AD79" s="552"/>
      <c r="AE79" s="552"/>
      <c r="AF79" s="552"/>
      <c r="AG79" s="552"/>
      <c r="AH79" s="552"/>
      <c r="AI79" s="552"/>
      <c r="AJ79" s="552"/>
      <c r="AK79" s="552"/>
      <c r="AL79" s="552"/>
      <c r="AM79" s="552"/>
      <c r="AN79" s="552"/>
      <c r="AO79" s="552"/>
      <c r="AP79" s="552"/>
      <c r="AQ79" s="552"/>
      <c r="AR79" s="552"/>
      <c r="AS79" s="552"/>
      <c r="AT79" s="552"/>
      <c r="AU79" s="552"/>
      <c r="AV79" s="552"/>
      <c r="AW79" s="552"/>
      <c r="AX79" s="552"/>
      <c r="AY79" s="552"/>
      <c r="AZ79" s="552"/>
      <c r="BA79" s="552"/>
      <c r="BB79" s="552"/>
      <c r="BC79" s="552"/>
      <c r="BD79" s="552"/>
      <c r="BE79" s="552"/>
      <c r="BF79" s="552"/>
      <c r="BG79" s="552"/>
      <c r="BH79" s="552"/>
      <c r="BI79" s="552"/>
      <c r="BJ79" s="552"/>
      <c r="BK79" s="552"/>
      <c r="BL79" s="552"/>
      <c r="BM79" s="552"/>
      <c r="BN79" s="552"/>
      <c r="BO79" s="552"/>
      <c r="BP79" s="552"/>
      <c r="BQ79" s="552"/>
      <c r="BR79" s="552"/>
      <c r="BS79" s="552"/>
      <c r="BT79" s="552"/>
      <c r="BU79" s="552"/>
      <c r="BV79" s="552"/>
      <c r="BW79" s="552"/>
      <c r="BX79" s="552"/>
      <c r="BY79" s="552"/>
      <c r="BZ79" s="552"/>
      <c r="CA79" s="552"/>
      <c r="CB79" s="552"/>
      <c r="CC79" s="552"/>
      <c r="CD79" s="552"/>
      <c r="CE79" s="552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s="73" customFormat="1" ht="74.25" customHeight="1" x14ac:dyDescent="0.2">
      <c r="A80" s="524" t="s">
        <v>39</v>
      </c>
      <c r="B80" s="524"/>
      <c r="C80" s="524"/>
      <c r="D80" s="524"/>
      <c r="E80" s="524"/>
      <c r="F80" s="524"/>
      <c r="G80" s="524"/>
      <c r="H80" s="540" t="s">
        <v>74</v>
      </c>
      <c r="I80" s="541"/>
      <c r="J80" s="541"/>
      <c r="K80" s="541"/>
      <c r="L80" s="541"/>
      <c r="M80" s="541"/>
      <c r="N80" s="541"/>
      <c r="O80" s="541"/>
      <c r="P80" s="541"/>
      <c r="Q80" s="541"/>
      <c r="R80" s="541"/>
      <c r="S80" s="542"/>
      <c r="T80" s="524" t="s">
        <v>75</v>
      </c>
      <c r="U80" s="524"/>
      <c r="V80" s="524"/>
      <c r="W80" s="524"/>
      <c r="X80" s="524"/>
      <c r="Y80" s="524"/>
      <c r="Z80" s="524"/>
      <c r="AA80" s="524"/>
      <c r="AB80" s="524"/>
      <c r="AC80" s="534" t="s">
        <v>76</v>
      </c>
      <c r="AD80" s="535"/>
      <c r="AE80" s="535"/>
      <c r="AF80" s="535"/>
      <c r="AG80" s="535"/>
      <c r="AH80" s="535"/>
      <c r="AI80" s="535"/>
      <c r="AJ80" s="535"/>
      <c r="AK80" s="535"/>
      <c r="AL80" s="535"/>
      <c r="AM80" s="535"/>
      <c r="AN80" s="535"/>
      <c r="AO80" s="535"/>
      <c r="AP80" s="535"/>
      <c r="AQ80" s="535"/>
      <c r="AR80" s="535"/>
      <c r="AS80" s="535"/>
      <c r="AT80" s="535"/>
      <c r="AU80" s="535"/>
      <c r="AV80" s="535"/>
      <c r="AW80" s="535"/>
      <c r="AX80" s="535"/>
      <c r="AY80" s="535"/>
      <c r="AZ80" s="535"/>
      <c r="BA80" s="536"/>
      <c r="BB80" s="534" t="s">
        <v>77</v>
      </c>
      <c r="BC80" s="535"/>
      <c r="BD80" s="535"/>
      <c r="BE80" s="535"/>
      <c r="BF80" s="535"/>
      <c r="BG80" s="535"/>
      <c r="BH80" s="535"/>
      <c r="BI80" s="535"/>
      <c r="BJ80" s="535"/>
      <c r="BK80" s="535"/>
      <c r="BL80" s="535"/>
      <c r="BM80" s="535"/>
      <c r="BN80" s="535"/>
      <c r="BO80" s="535"/>
      <c r="BP80" s="536"/>
      <c r="BQ80" s="534" t="s">
        <v>78</v>
      </c>
      <c r="BR80" s="535"/>
      <c r="BS80" s="535"/>
      <c r="BT80" s="535"/>
      <c r="BU80" s="535"/>
      <c r="BV80" s="535"/>
      <c r="BW80" s="535"/>
      <c r="BX80" s="535"/>
      <c r="BY80" s="535"/>
      <c r="BZ80" s="535"/>
      <c r="CA80" s="535"/>
      <c r="CB80" s="535"/>
      <c r="CC80" s="535"/>
      <c r="CD80" s="535"/>
      <c r="CE80" s="536"/>
      <c r="CF80" s="524" t="s">
        <v>79</v>
      </c>
      <c r="CG80" s="524"/>
      <c r="CH80" s="524"/>
      <c r="CI80" s="524"/>
      <c r="CJ80" s="524"/>
      <c r="CK80" s="524"/>
      <c r="CL80" s="524"/>
      <c r="CM80" s="524"/>
      <c r="CN80" s="524"/>
      <c r="CO80" s="524"/>
      <c r="CP80" s="524"/>
      <c r="CQ80" s="524"/>
    </row>
    <row r="81" spans="1:95" s="73" customFormat="1" ht="10.5" customHeight="1" x14ac:dyDescent="0.2">
      <c r="A81" s="524"/>
      <c r="B81" s="524"/>
      <c r="C81" s="524"/>
      <c r="D81" s="524"/>
      <c r="E81" s="524"/>
      <c r="F81" s="524"/>
      <c r="G81" s="524"/>
      <c r="H81" s="540" t="s">
        <v>45</v>
      </c>
      <c r="I81" s="541"/>
      <c r="J81" s="541"/>
      <c r="K81" s="541"/>
      <c r="L81" s="541"/>
      <c r="M81" s="541"/>
      <c r="N81" s="541"/>
      <c r="O81" s="541"/>
      <c r="P81" s="541"/>
      <c r="Q81" s="541"/>
      <c r="R81" s="541"/>
      <c r="S81" s="542"/>
      <c r="T81" s="543" t="s">
        <v>45</v>
      </c>
      <c r="U81" s="544"/>
      <c r="V81" s="544"/>
      <c r="W81" s="544"/>
      <c r="X81" s="544"/>
      <c r="Y81" s="544"/>
      <c r="Z81" s="544"/>
      <c r="AA81" s="544"/>
      <c r="AB81" s="545"/>
      <c r="AC81" s="540" t="s">
        <v>45</v>
      </c>
      <c r="AD81" s="541"/>
      <c r="AE81" s="541"/>
      <c r="AF81" s="541"/>
      <c r="AG81" s="541"/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2"/>
      <c r="AS81" s="540" t="s">
        <v>80</v>
      </c>
      <c r="AT81" s="541"/>
      <c r="AU81" s="541"/>
      <c r="AV81" s="541"/>
      <c r="AW81" s="541"/>
      <c r="AX81" s="541"/>
      <c r="AY81" s="541"/>
      <c r="AZ81" s="541"/>
      <c r="BA81" s="542"/>
      <c r="BB81" s="549" t="s">
        <v>6</v>
      </c>
      <c r="BC81" s="550"/>
      <c r="BD81" s="551" t="s">
        <v>187</v>
      </c>
      <c r="BE81" s="551"/>
      <c r="BF81" s="220"/>
      <c r="BG81" s="549" t="s">
        <v>6</v>
      </c>
      <c r="BH81" s="550"/>
      <c r="BI81" s="551" t="s">
        <v>199</v>
      </c>
      <c r="BJ81" s="551"/>
      <c r="BK81" s="220"/>
      <c r="BL81" s="549" t="s">
        <v>6</v>
      </c>
      <c r="BM81" s="550"/>
      <c r="BN81" s="551" t="s">
        <v>200</v>
      </c>
      <c r="BO81" s="551"/>
      <c r="BP81" s="220"/>
      <c r="BQ81" s="549" t="s">
        <v>6</v>
      </c>
      <c r="BR81" s="550"/>
      <c r="BS81" s="551" t="s">
        <v>187</v>
      </c>
      <c r="BT81" s="551"/>
      <c r="BU81" s="338"/>
      <c r="BV81" s="549" t="s">
        <v>6</v>
      </c>
      <c r="BW81" s="550"/>
      <c r="BX81" s="551" t="s">
        <v>199</v>
      </c>
      <c r="BY81" s="551"/>
      <c r="BZ81" s="338"/>
      <c r="CA81" s="549" t="s">
        <v>6</v>
      </c>
      <c r="CB81" s="550"/>
      <c r="CC81" s="551" t="s">
        <v>200</v>
      </c>
      <c r="CD81" s="551"/>
      <c r="CE81" s="338"/>
      <c r="CF81" s="540" t="s">
        <v>48</v>
      </c>
      <c r="CG81" s="541"/>
      <c r="CH81" s="541"/>
      <c r="CI81" s="541"/>
      <c r="CJ81" s="541"/>
      <c r="CK81" s="542"/>
      <c r="CL81" s="540" t="s">
        <v>49</v>
      </c>
      <c r="CM81" s="541"/>
      <c r="CN81" s="541"/>
      <c r="CO81" s="541"/>
      <c r="CP81" s="541"/>
      <c r="CQ81" s="542"/>
    </row>
    <row r="82" spans="1:95" s="73" customFormat="1" ht="16.5" customHeight="1" x14ac:dyDescent="0.2">
      <c r="A82" s="524"/>
      <c r="B82" s="524"/>
      <c r="C82" s="524"/>
      <c r="D82" s="524"/>
      <c r="E82" s="524"/>
      <c r="F82" s="524"/>
      <c r="G82" s="524"/>
      <c r="H82" s="543"/>
      <c r="I82" s="544"/>
      <c r="J82" s="544"/>
      <c r="K82" s="544"/>
      <c r="L82" s="544"/>
      <c r="M82" s="544"/>
      <c r="N82" s="544"/>
      <c r="O82" s="544"/>
      <c r="P82" s="544"/>
      <c r="Q82" s="544"/>
      <c r="R82" s="544"/>
      <c r="S82" s="545"/>
      <c r="T82" s="543"/>
      <c r="U82" s="544"/>
      <c r="V82" s="544"/>
      <c r="W82" s="544"/>
      <c r="X82" s="544"/>
      <c r="Y82" s="544"/>
      <c r="Z82" s="544"/>
      <c r="AA82" s="544"/>
      <c r="AB82" s="545"/>
      <c r="AC82" s="543"/>
      <c r="AD82" s="544"/>
      <c r="AE82" s="544"/>
      <c r="AF82" s="544"/>
      <c r="AG82" s="544"/>
      <c r="AH82" s="544"/>
      <c r="AI82" s="544"/>
      <c r="AJ82" s="544"/>
      <c r="AK82" s="544"/>
      <c r="AL82" s="544"/>
      <c r="AM82" s="544"/>
      <c r="AN82" s="544"/>
      <c r="AO82" s="544"/>
      <c r="AP82" s="544"/>
      <c r="AQ82" s="544"/>
      <c r="AR82" s="545"/>
      <c r="AS82" s="543"/>
      <c r="AT82" s="544"/>
      <c r="AU82" s="544"/>
      <c r="AV82" s="544"/>
      <c r="AW82" s="544"/>
      <c r="AX82" s="544"/>
      <c r="AY82" s="544"/>
      <c r="AZ82" s="544"/>
      <c r="BA82" s="545"/>
      <c r="BB82" s="543" t="s">
        <v>81</v>
      </c>
      <c r="BC82" s="544"/>
      <c r="BD82" s="544"/>
      <c r="BE82" s="544"/>
      <c r="BF82" s="545"/>
      <c r="BG82" s="543" t="s">
        <v>82</v>
      </c>
      <c r="BH82" s="544"/>
      <c r="BI82" s="544"/>
      <c r="BJ82" s="544"/>
      <c r="BK82" s="545"/>
      <c r="BL82" s="543" t="s">
        <v>83</v>
      </c>
      <c r="BM82" s="544"/>
      <c r="BN82" s="544"/>
      <c r="BO82" s="544"/>
      <c r="BP82" s="545"/>
      <c r="BQ82" s="543" t="s">
        <v>81</v>
      </c>
      <c r="BR82" s="544"/>
      <c r="BS82" s="544"/>
      <c r="BT82" s="544"/>
      <c r="BU82" s="545"/>
      <c r="BV82" s="543" t="s">
        <v>82</v>
      </c>
      <c r="BW82" s="544"/>
      <c r="BX82" s="544"/>
      <c r="BY82" s="544"/>
      <c r="BZ82" s="545"/>
      <c r="CA82" s="543" t="s">
        <v>83</v>
      </c>
      <c r="CB82" s="544"/>
      <c r="CC82" s="544"/>
      <c r="CD82" s="544"/>
      <c r="CE82" s="545"/>
      <c r="CF82" s="543"/>
      <c r="CG82" s="544"/>
      <c r="CH82" s="544"/>
      <c r="CI82" s="544"/>
      <c r="CJ82" s="544"/>
      <c r="CK82" s="545"/>
      <c r="CL82" s="543"/>
      <c r="CM82" s="544"/>
      <c r="CN82" s="544"/>
      <c r="CO82" s="544"/>
      <c r="CP82" s="544"/>
      <c r="CQ82" s="545"/>
    </row>
    <row r="83" spans="1:95" s="73" customFormat="1" ht="16.5" customHeight="1" x14ac:dyDescent="0.2">
      <c r="A83" s="524"/>
      <c r="B83" s="524"/>
      <c r="C83" s="524"/>
      <c r="D83" s="524"/>
      <c r="E83" s="524"/>
      <c r="F83" s="524"/>
      <c r="G83" s="524"/>
      <c r="H83" s="543"/>
      <c r="I83" s="544"/>
      <c r="J83" s="544"/>
      <c r="K83" s="544"/>
      <c r="L83" s="544"/>
      <c r="M83" s="544"/>
      <c r="N83" s="544"/>
      <c r="O83" s="544"/>
      <c r="P83" s="544"/>
      <c r="Q83" s="544"/>
      <c r="R83" s="544"/>
      <c r="S83" s="545"/>
      <c r="T83" s="543"/>
      <c r="U83" s="544"/>
      <c r="V83" s="544"/>
      <c r="W83" s="544"/>
      <c r="X83" s="544"/>
      <c r="Y83" s="544"/>
      <c r="Z83" s="544"/>
      <c r="AA83" s="544"/>
      <c r="AB83" s="545"/>
      <c r="AC83" s="543"/>
      <c r="AD83" s="544"/>
      <c r="AE83" s="544"/>
      <c r="AF83" s="544"/>
      <c r="AG83" s="544"/>
      <c r="AH83" s="544"/>
      <c r="AI83" s="544"/>
      <c r="AJ83" s="544"/>
      <c r="AK83" s="544"/>
      <c r="AL83" s="544"/>
      <c r="AM83" s="544"/>
      <c r="AN83" s="544"/>
      <c r="AO83" s="544"/>
      <c r="AP83" s="544"/>
      <c r="AQ83" s="544"/>
      <c r="AR83" s="545"/>
      <c r="AS83" s="546"/>
      <c r="AT83" s="547"/>
      <c r="AU83" s="547"/>
      <c r="AV83" s="547"/>
      <c r="AW83" s="547"/>
      <c r="AX83" s="547"/>
      <c r="AY83" s="547"/>
      <c r="AZ83" s="547"/>
      <c r="BA83" s="548"/>
      <c r="BB83" s="543"/>
      <c r="BC83" s="544"/>
      <c r="BD83" s="544"/>
      <c r="BE83" s="544"/>
      <c r="BF83" s="545"/>
      <c r="BG83" s="543"/>
      <c r="BH83" s="544"/>
      <c r="BI83" s="544"/>
      <c r="BJ83" s="544"/>
      <c r="BK83" s="545"/>
      <c r="BL83" s="543"/>
      <c r="BM83" s="544"/>
      <c r="BN83" s="544"/>
      <c r="BO83" s="544"/>
      <c r="BP83" s="545"/>
      <c r="BQ83" s="543"/>
      <c r="BR83" s="544"/>
      <c r="BS83" s="544"/>
      <c r="BT83" s="544"/>
      <c r="BU83" s="545"/>
      <c r="BV83" s="543"/>
      <c r="BW83" s="544"/>
      <c r="BX83" s="544"/>
      <c r="BY83" s="544"/>
      <c r="BZ83" s="545"/>
      <c r="CA83" s="543"/>
      <c r="CB83" s="544"/>
      <c r="CC83" s="544"/>
      <c r="CD83" s="544"/>
      <c r="CE83" s="545"/>
      <c r="CF83" s="543"/>
      <c r="CG83" s="544"/>
      <c r="CH83" s="544"/>
      <c r="CI83" s="544"/>
      <c r="CJ83" s="544"/>
      <c r="CK83" s="545"/>
      <c r="CL83" s="543"/>
      <c r="CM83" s="544"/>
      <c r="CN83" s="544"/>
      <c r="CO83" s="544"/>
      <c r="CP83" s="544"/>
      <c r="CQ83" s="545"/>
    </row>
    <row r="84" spans="1:95" s="73" customFormat="1" ht="45" customHeight="1" x14ac:dyDescent="0.2">
      <c r="A84" s="524"/>
      <c r="B84" s="524"/>
      <c r="C84" s="524"/>
      <c r="D84" s="524"/>
      <c r="E84" s="524"/>
      <c r="F84" s="524"/>
      <c r="G84" s="524"/>
      <c r="H84" s="546"/>
      <c r="I84" s="547"/>
      <c r="J84" s="547"/>
      <c r="K84" s="547"/>
      <c r="L84" s="547"/>
      <c r="M84" s="547"/>
      <c r="N84" s="547"/>
      <c r="O84" s="547"/>
      <c r="P84" s="547"/>
      <c r="Q84" s="547"/>
      <c r="R84" s="547"/>
      <c r="S84" s="548"/>
      <c r="T84" s="546"/>
      <c r="U84" s="547"/>
      <c r="V84" s="547"/>
      <c r="W84" s="547"/>
      <c r="X84" s="547"/>
      <c r="Y84" s="547"/>
      <c r="Z84" s="547"/>
      <c r="AA84" s="547"/>
      <c r="AB84" s="548"/>
      <c r="AC84" s="546"/>
      <c r="AD84" s="547"/>
      <c r="AE84" s="547"/>
      <c r="AF84" s="547"/>
      <c r="AG84" s="547"/>
      <c r="AH84" s="547"/>
      <c r="AI84" s="547"/>
      <c r="AJ84" s="547"/>
      <c r="AK84" s="547"/>
      <c r="AL84" s="547"/>
      <c r="AM84" s="547"/>
      <c r="AN84" s="547"/>
      <c r="AO84" s="547"/>
      <c r="AP84" s="547"/>
      <c r="AQ84" s="547"/>
      <c r="AR84" s="548"/>
      <c r="AS84" s="534" t="s">
        <v>53</v>
      </c>
      <c r="AT84" s="535"/>
      <c r="AU84" s="535"/>
      <c r="AV84" s="535"/>
      <c r="AW84" s="536"/>
      <c r="AX84" s="534" t="s">
        <v>54</v>
      </c>
      <c r="AY84" s="535"/>
      <c r="AZ84" s="535"/>
      <c r="BA84" s="536"/>
      <c r="BB84" s="546"/>
      <c r="BC84" s="547"/>
      <c r="BD84" s="547"/>
      <c r="BE84" s="547"/>
      <c r="BF84" s="548"/>
      <c r="BG84" s="546"/>
      <c r="BH84" s="547"/>
      <c r="BI84" s="547"/>
      <c r="BJ84" s="547"/>
      <c r="BK84" s="548"/>
      <c r="BL84" s="546"/>
      <c r="BM84" s="547"/>
      <c r="BN84" s="547"/>
      <c r="BO84" s="547"/>
      <c r="BP84" s="548"/>
      <c r="BQ84" s="546"/>
      <c r="BR84" s="547"/>
      <c r="BS84" s="547"/>
      <c r="BT84" s="547"/>
      <c r="BU84" s="548"/>
      <c r="BV84" s="546"/>
      <c r="BW84" s="547"/>
      <c r="BX84" s="547"/>
      <c r="BY84" s="547"/>
      <c r="BZ84" s="548"/>
      <c r="CA84" s="546"/>
      <c r="CB84" s="547"/>
      <c r="CC84" s="547"/>
      <c r="CD84" s="547"/>
      <c r="CE84" s="548"/>
      <c r="CF84" s="546"/>
      <c r="CG84" s="547"/>
      <c r="CH84" s="547"/>
      <c r="CI84" s="547"/>
      <c r="CJ84" s="547"/>
      <c r="CK84" s="548"/>
      <c r="CL84" s="546"/>
      <c r="CM84" s="547"/>
      <c r="CN84" s="547"/>
      <c r="CO84" s="547"/>
      <c r="CP84" s="547"/>
      <c r="CQ84" s="548"/>
    </row>
    <row r="85" spans="1:95" s="73" customFormat="1" ht="16.5" customHeight="1" x14ac:dyDescent="0.2">
      <c r="A85" s="524" t="s">
        <v>30</v>
      </c>
      <c r="B85" s="524"/>
      <c r="C85" s="524"/>
      <c r="D85" s="524"/>
      <c r="E85" s="524"/>
      <c r="F85" s="524"/>
      <c r="G85" s="524"/>
      <c r="H85" s="534" t="s">
        <v>55</v>
      </c>
      <c r="I85" s="535"/>
      <c r="J85" s="535"/>
      <c r="K85" s="535"/>
      <c r="L85" s="535"/>
      <c r="M85" s="535"/>
      <c r="N85" s="535"/>
      <c r="O85" s="535"/>
      <c r="P85" s="535"/>
      <c r="Q85" s="535"/>
      <c r="R85" s="535"/>
      <c r="S85" s="536"/>
      <c r="T85" s="534" t="s">
        <v>56</v>
      </c>
      <c r="U85" s="535"/>
      <c r="V85" s="535"/>
      <c r="W85" s="535"/>
      <c r="X85" s="535"/>
      <c r="Y85" s="535"/>
      <c r="Z85" s="535"/>
      <c r="AA85" s="535"/>
      <c r="AB85" s="536"/>
      <c r="AC85" s="540" t="s">
        <v>57</v>
      </c>
      <c r="AD85" s="541"/>
      <c r="AE85" s="541"/>
      <c r="AF85" s="541"/>
      <c r="AG85" s="541"/>
      <c r="AH85" s="541"/>
      <c r="AI85" s="541"/>
      <c r="AJ85" s="541"/>
      <c r="AK85" s="541"/>
      <c r="AL85" s="541"/>
      <c r="AM85" s="541"/>
      <c r="AN85" s="541"/>
      <c r="AO85" s="541"/>
      <c r="AP85" s="541"/>
      <c r="AQ85" s="541"/>
      <c r="AR85" s="542"/>
      <c r="AS85" s="534" t="s">
        <v>58</v>
      </c>
      <c r="AT85" s="535"/>
      <c r="AU85" s="535"/>
      <c r="AV85" s="535"/>
      <c r="AW85" s="536"/>
      <c r="AX85" s="534" t="s">
        <v>59</v>
      </c>
      <c r="AY85" s="535"/>
      <c r="AZ85" s="535"/>
      <c r="BA85" s="536"/>
      <c r="BB85" s="524" t="s">
        <v>60</v>
      </c>
      <c r="BC85" s="524"/>
      <c r="BD85" s="524"/>
      <c r="BE85" s="524"/>
      <c r="BF85" s="524"/>
      <c r="BG85" s="524" t="s">
        <v>61</v>
      </c>
      <c r="BH85" s="524"/>
      <c r="BI85" s="524"/>
      <c r="BJ85" s="524"/>
      <c r="BK85" s="524"/>
      <c r="BL85" s="524" t="s">
        <v>537</v>
      </c>
      <c r="BM85" s="524"/>
      <c r="BN85" s="524"/>
      <c r="BO85" s="524"/>
      <c r="BP85" s="524"/>
      <c r="BQ85" s="524" t="s">
        <v>63</v>
      </c>
      <c r="BR85" s="524"/>
      <c r="BS85" s="524"/>
      <c r="BT85" s="524"/>
      <c r="BU85" s="524"/>
      <c r="BV85" s="524" t="s">
        <v>64</v>
      </c>
      <c r="BW85" s="524"/>
      <c r="BX85" s="524"/>
      <c r="BY85" s="524"/>
      <c r="BZ85" s="524"/>
      <c r="CA85" s="524" t="s">
        <v>84</v>
      </c>
      <c r="CB85" s="524"/>
      <c r="CC85" s="524"/>
      <c r="CD85" s="524"/>
      <c r="CE85" s="524"/>
      <c r="CF85" s="524" t="s">
        <v>85</v>
      </c>
      <c r="CG85" s="524"/>
      <c r="CH85" s="524"/>
      <c r="CI85" s="524"/>
      <c r="CJ85" s="524"/>
      <c r="CK85" s="524"/>
      <c r="CL85" s="524" t="s">
        <v>86</v>
      </c>
      <c r="CM85" s="524"/>
      <c r="CN85" s="524"/>
      <c r="CO85" s="524"/>
      <c r="CP85" s="524"/>
      <c r="CQ85" s="524"/>
    </row>
    <row r="86" spans="1:95" s="73" customFormat="1" ht="267" customHeight="1" x14ac:dyDescent="0.2">
      <c r="A86" s="525" t="s">
        <v>440</v>
      </c>
      <c r="B86" s="526"/>
      <c r="C86" s="526"/>
      <c r="D86" s="526"/>
      <c r="E86" s="526"/>
      <c r="F86" s="526"/>
      <c r="G86" s="527"/>
      <c r="H86" s="528" t="s">
        <v>442</v>
      </c>
      <c r="I86" s="621"/>
      <c r="J86" s="621"/>
      <c r="K86" s="621"/>
      <c r="L86" s="621"/>
      <c r="M86" s="621"/>
      <c r="N86" s="621"/>
      <c r="O86" s="621"/>
      <c r="P86" s="621"/>
      <c r="Q86" s="621"/>
      <c r="R86" s="621"/>
      <c r="S86" s="622"/>
      <c r="T86" s="518" t="s">
        <v>66</v>
      </c>
      <c r="U86" s="519"/>
      <c r="V86" s="519"/>
      <c r="W86" s="519"/>
      <c r="X86" s="519"/>
      <c r="Y86" s="519"/>
      <c r="Z86" s="519"/>
      <c r="AA86" s="519"/>
      <c r="AB86" s="520"/>
      <c r="AC86" s="531" t="s">
        <v>87</v>
      </c>
      <c r="AD86" s="532"/>
      <c r="AE86" s="532"/>
      <c r="AF86" s="532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3"/>
      <c r="AS86" s="534" t="s">
        <v>88</v>
      </c>
      <c r="AT86" s="535"/>
      <c r="AU86" s="535"/>
      <c r="AV86" s="535"/>
      <c r="AW86" s="536"/>
      <c r="AX86" s="537" t="s">
        <v>89</v>
      </c>
      <c r="AY86" s="538"/>
      <c r="AZ86" s="538"/>
      <c r="BA86" s="539"/>
      <c r="BB86" s="518">
        <v>168</v>
      </c>
      <c r="BC86" s="519"/>
      <c r="BD86" s="519"/>
      <c r="BE86" s="519"/>
      <c r="BF86" s="520"/>
      <c r="BG86" s="518">
        <v>168</v>
      </c>
      <c r="BH86" s="519"/>
      <c r="BI86" s="519"/>
      <c r="BJ86" s="519"/>
      <c r="BK86" s="520"/>
      <c r="BL86" s="518">
        <v>168</v>
      </c>
      <c r="BM86" s="519"/>
      <c r="BN86" s="519"/>
      <c r="BO86" s="519"/>
      <c r="BP86" s="520"/>
      <c r="BQ86" s="518"/>
      <c r="BR86" s="519"/>
      <c r="BS86" s="519"/>
      <c r="BT86" s="519"/>
      <c r="BU86" s="520"/>
      <c r="BV86" s="518"/>
      <c r="BW86" s="519"/>
      <c r="BX86" s="519"/>
      <c r="BY86" s="519"/>
      <c r="BZ86" s="520"/>
      <c r="CA86" s="518"/>
      <c r="CB86" s="519"/>
      <c r="CC86" s="519"/>
      <c r="CD86" s="519"/>
      <c r="CE86" s="520"/>
      <c r="CF86" s="521">
        <v>10</v>
      </c>
      <c r="CG86" s="522"/>
      <c r="CH86" s="522"/>
      <c r="CI86" s="522"/>
      <c r="CJ86" s="522"/>
      <c r="CK86" s="523"/>
      <c r="CL86" s="518"/>
      <c r="CM86" s="519"/>
      <c r="CN86" s="519"/>
      <c r="CO86" s="519"/>
      <c r="CP86" s="519"/>
      <c r="CQ86" s="520"/>
    </row>
    <row r="87" spans="1:95" s="342" customFormat="1" ht="261.75" customHeight="1" x14ac:dyDescent="0.2">
      <c r="A87" s="525" t="s">
        <v>441</v>
      </c>
      <c r="B87" s="526"/>
      <c r="C87" s="526"/>
      <c r="D87" s="526"/>
      <c r="E87" s="526"/>
      <c r="F87" s="526"/>
      <c r="G87" s="527"/>
      <c r="H87" s="528" t="s">
        <v>443</v>
      </c>
      <c r="I87" s="529"/>
      <c r="J87" s="529"/>
      <c r="K87" s="529"/>
      <c r="L87" s="529"/>
      <c r="M87" s="529"/>
      <c r="N87" s="529"/>
      <c r="O87" s="529"/>
      <c r="P87" s="529"/>
      <c r="Q87" s="529"/>
      <c r="R87" s="529"/>
      <c r="S87" s="530"/>
      <c r="T87" s="518" t="s">
        <v>66</v>
      </c>
      <c r="U87" s="519"/>
      <c r="V87" s="519"/>
      <c r="W87" s="519"/>
      <c r="X87" s="519"/>
      <c r="Y87" s="519"/>
      <c r="Z87" s="519"/>
      <c r="AA87" s="519"/>
      <c r="AB87" s="520"/>
      <c r="AC87" s="531" t="s">
        <v>87</v>
      </c>
      <c r="AD87" s="532"/>
      <c r="AE87" s="532"/>
      <c r="AF87" s="532"/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3"/>
      <c r="AS87" s="534" t="s">
        <v>88</v>
      </c>
      <c r="AT87" s="535"/>
      <c r="AU87" s="535"/>
      <c r="AV87" s="535"/>
      <c r="AW87" s="536"/>
      <c r="AX87" s="537" t="s">
        <v>89</v>
      </c>
      <c r="AY87" s="538"/>
      <c r="AZ87" s="538"/>
      <c r="BA87" s="539"/>
      <c r="BB87" s="740">
        <f>312-2-8</f>
        <v>302</v>
      </c>
      <c r="BC87" s="741"/>
      <c r="BD87" s="741"/>
      <c r="BE87" s="741"/>
      <c r="BF87" s="742"/>
      <c r="BG87" s="518">
        <v>312</v>
      </c>
      <c r="BH87" s="519"/>
      <c r="BI87" s="519"/>
      <c r="BJ87" s="519"/>
      <c r="BK87" s="520"/>
      <c r="BL87" s="518">
        <v>312</v>
      </c>
      <c r="BM87" s="519"/>
      <c r="BN87" s="519"/>
      <c r="BO87" s="519"/>
      <c r="BP87" s="520"/>
      <c r="BQ87" s="518"/>
      <c r="BR87" s="519"/>
      <c r="BS87" s="519"/>
      <c r="BT87" s="519"/>
      <c r="BU87" s="520"/>
      <c r="BV87" s="518"/>
      <c r="BW87" s="519"/>
      <c r="BX87" s="519"/>
      <c r="BY87" s="519"/>
      <c r="BZ87" s="520"/>
      <c r="CA87" s="518"/>
      <c r="CB87" s="519"/>
      <c r="CC87" s="519"/>
      <c r="CD87" s="519"/>
      <c r="CE87" s="520"/>
      <c r="CF87" s="521">
        <v>10</v>
      </c>
      <c r="CG87" s="522"/>
      <c r="CH87" s="522"/>
      <c r="CI87" s="522"/>
      <c r="CJ87" s="522"/>
      <c r="CK87" s="523"/>
      <c r="CL87" s="518"/>
      <c r="CM87" s="519"/>
      <c r="CN87" s="519"/>
      <c r="CO87" s="519"/>
      <c r="CP87" s="519"/>
      <c r="CQ87" s="520"/>
    </row>
    <row r="88" spans="1:95" ht="15" customHeight="1" x14ac:dyDescent="0.2">
      <c r="A88" s="674"/>
      <c r="B88" s="674"/>
      <c r="C88" s="674"/>
      <c r="D88" s="674"/>
      <c r="E88" s="674"/>
      <c r="F88" s="674"/>
      <c r="G88" s="674"/>
      <c r="H88" s="674"/>
      <c r="I88" s="674"/>
      <c r="J88" s="674"/>
      <c r="K88" s="674"/>
      <c r="L88" s="674"/>
      <c r="M88" s="674"/>
      <c r="N88" s="674"/>
      <c r="O88" s="674"/>
      <c r="P88" s="674"/>
      <c r="Q88" s="674"/>
      <c r="R88" s="674"/>
      <c r="S88" s="674"/>
      <c r="T88" s="674"/>
      <c r="U88" s="674"/>
      <c r="V88" s="674"/>
      <c r="W88" s="674"/>
      <c r="X88" s="674"/>
      <c r="Y88" s="674"/>
      <c r="Z88" s="674"/>
      <c r="AA88" s="674"/>
      <c r="AB88" s="674"/>
      <c r="AC88" s="674"/>
      <c r="AD88" s="674"/>
      <c r="AE88" s="674"/>
      <c r="AF88" s="674"/>
      <c r="AG88" s="674"/>
      <c r="AH88" s="674"/>
      <c r="AI88" s="674"/>
      <c r="AJ88" s="674"/>
      <c r="AK88" s="674"/>
      <c r="AL88" s="674"/>
      <c r="AM88" s="674"/>
      <c r="AN88" s="674"/>
      <c r="AO88" s="674"/>
      <c r="AP88" s="674"/>
      <c r="AQ88" s="674"/>
      <c r="AR88" s="674"/>
      <c r="AS88" s="674"/>
      <c r="AT88" s="674"/>
      <c r="AU88" s="674"/>
      <c r="AV88" s="674"/>
      <c r="AW88" s="674"/>
      <c r="AX88" s="674"/>
      <c r="AY88" s="674"/>
      <c r="AZ88" s="674"/>
      <c r="BA88" s="674"/>
      <c r="BB88" s="674"/>
      <c r="BC88" s="674"/>
      <c r="BD88" s="674"/>
      <c r="BE88" s="674"/>
      <c r="BF88" s="674"/>
      <c r="BG88" s="674"/>
      <c r="BH88" s="674"/>
      <c r="BI88" s="674"/>
      <c r="BJ88" s="674"/>
      <c r="BK88" s="674"/>
      <c r="BL88" s="674"/>
      <c r="BM88" s="674"/>
      <c r="BN88" s="674"/>
      <c r="BO88" s="674"/>
      <c r="BP88" s="674"/>
      <c r="BQ88" s="674"/>
      <c r="BR88" s="674"/>
      <c r="BS88" s="674"/>
      <c r="BT88" s="674"/>
      <c r="BU88" s="674"/>
      <c r="BV88" s="674"/>
      <c r="BW88" s="674"/>
      <c r="BX88" s="674"/>
      <c r="BY88" s="674"/>
      <c r="BZ88" s="674"/>
      <c r="CA88" s="674"/>
      <c r="CB88" s="674"/>
      <c r="CC88" s="674"/>
      <c r="CD88" s="674"/>
      <c r="CE88" s="674"/>
      <c r="CF88" s="674"/>
      <c r="CG88" s="674"/>
      <c r="CH88" s="674"/>
      <c r="CI88" s="674"/>
      <c r="CJ88" s="674"/>
      <c r="CK88" s="674"/>
      <c r="CL88" s="674"/>
      <c r="CM88" s="674"/>
      <c r="CN88" s="674"/>
      <c r="CO88" s="674"/>
      <c r="CP88" s="674"/>
      <c r="CQ88" s="674"/>
    </row>
    <row r="89" spans="1:95" ht="20.25" customHeight="1" x14ac:dyDescent="0.2">
      <c r="A89" s="552" t="s">
        <v>90</v>
      </c>
      <c r="B89" s="552"/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/>
      <c r="U89" s="552"/>
      <c r="V89" s="552"/>
      <c r="W89" s="552"/>
      <c r="X89" s="552"/>
      <c r="Y89" s="552"/>
      <c r="Z89" s="552"/>
      <c r="AA89" s="552"/>
      <c r="AB89" s="552"/>
      <c r="AC89" s="552"/>
      <c r="AD89" s="552"/>
      <c r="AE89" s="552"/>
      <c r="AF89" s="552"/>
      <c r="AG89" s="552"/>
      <c r="AH89" s="552"/>
      <c r="AI89" s="552"/>
      <c r="AJ89" s="552"/>
      <c r="AK89" s="552"/>
      <c r="AL89" s="552"/>
      <c r="AM89" s="552"/>
      <c r="AN89" s="552"/>
      <c r="AO89" s="552"/>
      <c r="AP89" s="552"/>
      <c r="AQ89" s="552"/>
      <c r="AR89" s="552"/>
      <c r="AS89" s="552"/>
      <c r="AT89" s="552"/>
      <c r="AU89" s="552"/>
      <c r="AV89" s="552"/>
      <c r="AW89" s="552"/>
      <c r="AX89" s="552"/>
      <c r="AY89" s="552"/>
      <c r="AZ89" s="552"/>
      <c r="BA89" s="552"/>
      <c r="BB89" s="552"/>
      <c r="BC89" s="552"/>
      <c r="BD89" s="552"/>
      <c r="BE89" s="552"/>
      <c r="BF89" s="552"/>
      <c r="BG89" s="552"/>
      <c r="BH89" s="552"/>
      <c r="BI89" s="552"/>
      <c r="BJ89" s="552"/>
      <c r="BK89" s="552"/>
      <c r="BL89" s="552"/>
      <c r="BM89" s="552"/>
      <c r="BN89" s="552"/>
      <c r="BO89" s="552"/>
      <c r="BP89" s="552"/>
      <c r="BQ89" s="552"/>
      <c r="BR89" s="552"/>
      <c r="BS89" s="552"/>
      <c r="BT89" s="552"/>
      <c r="BU89" s="552"/>
      <c r="BV89" s="552"/>
      <c r="BW89" s="552"/>
      <c r="BX89" s="552"/>
      <c r="BY89" s="552"/>
      <c r="BZ89" s="552"/>
      <c r="CA89" s="552"/>
      <c r="CB89" s="552"/>
      <c r="CC89" s="552"/>
      <c r="CD89" s="552"/>
      <c r="CE89" s="552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3" customHeight="1" x14ac:dyDescent="0.2">
      <c r="A90" s="658"/>
      <c r="B90" s="658"/>
      <c r="C90" s="658"/>
      <c r="D90" s="658"/>
      <c r="E90" s="658"/>
      <c r="F90" s="658"/>
      <c r="G90" s="658"/>
      <c r="H90" s="658"/>
      <c r="I90" s="658"/>
      <c r="J90" s="658"/>
      <c r="K90" s="658"/>
      <c r="L90" s="658"/>
      <c r="M90" s="658"/>
      <c r="N90" s="658"/>
      <c r="O90" s="658"/>
      <c r="P90" s="658"/>
      <c r="Q90" s="658"/>
      <c r="R90" s="658"/>
      <c r="S90" s="658"/>
      <c r="T90" s="658"/>
      <c r="U90" s="658"/>
      <c r="V90" s="658"/>
      <c r="W90" s="658"/>
      <c r="X90" s="658"/>
      <c r="Y90" s="658"/>
      <c r="Z90" s="658"/>
      <c r="AA90" s="658"/>
      <c r="AB90" s="658"/>
      <c r="AC90" s="658"/>
      <c r="AD90" s="658"/>
      <c r="AE90" s="658"/>
      <c r="AF90" s="658"/>
      <c r="AG90" s="658"/>
      <c r="AH90" s="658"/>
      <c r="AI90" s="658"/>
      <c r="AJ90" s="658"/>
      <c r="AK90" s="658"/>
      <c r="AL90" s="658"/>
      <c r="AM90" s="658"/>
      <c r="AN90" s="658"/>
      <c r="AO90" s="658"/>
      <c r="AP90" s="658"/>
      <c r="AQ90" s="658"/>
      <c r="AR90" s="658"/>
      <c r="AS90" s="658"/>
      <c r="AT90" s="658"/>
      <c r="AU90" s="658"/>
      <c r="AV90" s="658"/>
      <c r="AW90" s="658"/>
      <c r="AX90" s="658"/>
      <c r="AY90" s="658"/>
      <c r="AZ90" s="658"/>
      <c r="BA90" s="658"/>
      <c r="BB90" s="658"/>
      <c r="BC90" s="658"/>
      <c r="BD90" s="658"/>
      <c r="BE90" s="658"/>
      <c r="BF90" s="658"/>
      <c r="BG90" s="658"/>
      <c r="BH90" s="658"/>
      <c r="BI90" s="658"/>
      <c r="BJ90" s="658"/>
      <c r="BK90" s="658"/>
      <c r="BL90" s="658"/>
      <c r="BM90" s="658"/>
      <c r="BN90" s="658"/>
      <c r="BO90" s="658"/>
      <c r="BP90" s="658"/>
      <c r="BQ90" s="658"/>
      <c r="BR90" s="658"/>
      <c r="BS90" s="658"/>
      <c r="BT90" s="658"/>
      <c r="BU90" s="658"/>
      <c r="BV90" s="658"/>
      <c r="BW90" s="658"/>
      <c r="BX90" s="658"/>
      <c r="BY90" s="658"/>
      <c r="BZ90" s="658"/>
      <c r="CA90" s="658"/>
      <c r="CB90" s="658"/>
      <c r="CC90" s="658"/>
      <c r="CD90" s="658"/>
      <c r="CE90" s="658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23.25" customHeight="1" x14ac:dyDescent="0.2">
      <c r="A91" s="667" t="s">
        <v>91</v>
      </c>
      <c r="B91" s="668"/>
      <c r="C91" s="668"/>
      <c r="D91" s="668"/>
      <c r="E91" s="668"/>
      <c r="F91" s="668"/>
      <c r="G91" s="668"/>
      <c r="H91" s="668"/>
      <c r="I91" s="668"/>
      <c r="J91" s="668"/>
      <c r="K91" s="668"/>
      <c r="L91" s="668"/>
      <c r="M91" s="668"/>
      <c r="N91" s="668"/>
      <c r="O91" s="668"/>
      <c r="P91" s="668"/>
      <c r="Q91" s="668"/>
      <c r="R91" s="668"/>
      <c r="S91" s="668"/>
      <c r="T91" s="668"/>
      <c r="U91" s="668"/>
      <c r="V91" s="668"/>
      <c r="W91" s="668"/>
      <c r="X91" s="668"/>
      <c r="Y91" s="668"/>
      <c r="Z91" s="668"/>
      <c r="AA91" s="668"/>
      <c r="AB91" s="668"/>
      <c r="AC91" s="668"/>
      <c r="AD91" s="668"/>
      <c r="AE91" s="668"/>
      <c r="AF91" s="668"/>
      <c r="AG91" s="668"/>
      <c r="AH91" s="668"/>
      <c r="AI91" s="668"/>
      <c r="AJ91" s="668"/>
      <c r="AK91" s="668"/>
      <c r="AL91" s="668"/>
      <c r="AM91" s="668"/>
      <c r="AN91" s="668"/>
      <c r="AO91" s="668"/>
      <c r="AP91" s="668"/>
      <c r="AQ91" s="668"/>
      <c r="AR91" s="668"/>
      <c r="AS91" s="668"/>
      <c r="AT91" s="668"/>
      <c r="AU91" s="668"/>
      <c r="AV91" s="668"/>
      <c r="AW91" s="668"/>
      <c r="AX91" s="668"/>
      <c r="AY91" s="668"/>
      <c r="AZ91" s="668"/>
      <c r="BA91" s="668"/>
      <c r="BB91" s="668"/>
      <c r="BC91" s="668"/>
      <c r="BD91" s="668"/>
      <c r="BE91" s="668"/>
      <c r="BF91" s="668"/>
      <c r="BG91" s="668"/>
      <c r="BH91" s="668"/>
      <c r="BI91" s="668"/>
      <c r="BJ91" s="668"/>
      <c r="BK91" s="668"/>
      <c r="BL91" s="668"/>
      <c r="BM91" s="668"/>
      <c r="BN91" s="668"/>
      <c r="BO91" s="668"/>
      <c r="BP91" s="668"/>
      <c r="BQ91" s="668"/>
      <c r="BR91" s="668"/>
      <c r="BS91" s="668"/>
      <c r="BT91" s="668"/>
      <c r="BU91" s="668"/>
      <c r="BV91" s="668"/>
      <c r="BW91" s="668"/>
      <c r="BX91" s="668"/>
      <c r="BY91" s="668"/>
      <c r="BZ91" s="668"/>
      <c r="CA91" s="668"/>
      <c r="CB91" s="668"/>
      <c r="CC91" s="668"/>
      <c r="CD91" s="668"/>
      <c r="CE91" s="668"/>
      <c r="CF91" s="668"/>
      <c r="CG91" s="668"/>
      <c r="CH91" s="668"/>
      <c r="CI91" s="668"/>
      <c r="CJ91" s="668"/>
      <c r="CK91" s="668"/>
      <c r="CL91" s="668"/>
      <c r="CM91" s="668"/>
      <c r="CN91" s="668"/>
      <c r="CO91" s="668"/>
      <c r="CP91" s="668"/>
      <c r="CQ91" s="669"/>
    </row>
    <row r="92" spans="1:95" ht="18.75" customHeight="1" x14ac:dyDescent="0.2">
      <c r="A92" s="728" t="s">
        <v>92</v>
      </c>
      <c r="B92" s="728"/>
      <c r="C92" s="728"/>
      <c r="D92" s="728"/>
      <c r="E92" s="728"/>
      <c r="F92" s="728"/>
      <c r="G92" s="728"/>
      <c r="H92" s="728"/>
      <c r="I92" s="728"/>
      <c r="J92" s="728"/>
      <c r="K92" s="728"/>
      <c r="L92" s="728"/>
      <c r="M92" s="728"/>
      <c r="N92" s="728" t="s">
        <v>93</v>
      </c>
      <c r="O92" s="728"/>
      <c r="P92" s="728"/>
      <c r="Q92" s="728"/>
      <c r="R92" s="728"/>
      <c r="S92" s="728"/>
      <c r="T92" s="728"/>
      <c r="U92" s="728"/>
      <c r="V92" s="728"/>
      <c r="W92" s="728"/>
      <c r="X92" s="728"/>
      <c r="Y92" s="728"/>
      <c r="Z92" s="728" t="s">
        <v>94</v>
      </c>
      <c r="AA92" s="728"/>
      <c r="AB92" s="728"/>
      <c r="AC92" s="728"/>
      <c r="AD92" s="728"/>
      <c r="AE92" s="728"/>
      <c r="AF92" s="728"/>
      <c r="AG92" s="728"/>
      <c r="AH92" s="728"/>
      <c r="AI92" s="728"/>
      <c r="AJ92" s="728"/>
      <c r="AK92" s="728"/>
      <c r="AL92" s="728" t="s">
        <v>95</v>
      </c>
      <c r="AM92" s="728"/>
      <c r="AN92" s="728"/>
      <c r="AO92" s="728"/>
      <c r="AP92" s="728"/>
      <c r="AQ92" s="728"/>
      <c r="AR92" s="728"/>
      <c r="AS92" s="728"/>
      <c r="AT92" s="728"/>
      <c r="AU92" s="728"/>
      <c r="AV92" s="728"/>
      <c r="AW92" s="728"/>
      <c r="AX92" s="722" t="s">
        <v>53</v>
      </c>
      <c r="AY92" s="722"/>
      <c r="AZ92" s="722"/>
      <c r="BA92" s="722"/>
      <c r="BB92" s="722"/>
      <c r="BC92" s="722"/>
      <c r="BD92" s="722"/>
      <c r="BE92" s="722"/>
      <c r="BF92" s="722"/>
      <c r="BG92" s="722"/>
      <c r="BH92" s="722"/>
      <c r="BI92" s="722"/>
      <c r="BJ92" s="722"/>
      <c r="BK92" s="722"/>
      <c r="BL92" s="722"/>
      <c r="BM92" s="722"/>
      <c r="BN92" s="722"/>
      <c r="BO92" s="722"/>
      <c r="BP92" s="722"/>
      <c r="BQ92" s="722"/>
      <c r="BR92" s="722"/>
      <c r="BS92" s="722"/>
      <c r="BT92" s="722"/>
      <c r="BU92" s="722"/>
      <c r="BV92" s="722"/>
      <c r="BW92" s="722"/>
      <c r="BX92" s="722"/>
      <c r="BY92" s="722"/>
      <c r="BZ92" s="722"/>
      <c r="CA92" s="722"/>
      <c r="CB92" s="722"/>
      <c r="CC92" s="722"/>
      <c r="CD92" s="722"/>
      <c r="CE92" s="722"/>
      <c r="CF92" s="722"/>
      <c r="CG92" s="722"/>
      <c r="CH92" s="722"/>
      <c r="CI92" s="722"/>
      <c r="CJ92" s="722"/>
      <c r="CK92" s="722"/>
      <c r="CL92" s="722"/>
      <c r="CM92" s="722"/>
      <c r="CN92" s="722"/>
      <c r="CO92" s="722"/>
      <c r="CP92" s="722"/>
      <c r="CQ92" s="722"/>
    </row>
    <row r="93" spans="1:95" ht="13.5" customHeight="1" x14ac:dyDescent="0.2">
      <c r="A93" s="722" t="s">
        <v>30</v>
      </c>
      <c r="B93" s="722"/>
      <c r="C93" s="722"/>
      <c r="D93" s="722"/>
      <c r="E93" s="722"/>
      <c r="F93" s="722"/>
      <c r="G93" s="722"/>
      <c r="H93" s="722"/>
      <c r="I93" s="722"/>
      <c r="J93" s="722"/>
      <c r="K93" s="722"/>
      <c r="L93" s="722"/>
      <c r="M93" s="722"/>
      <c r="N93" s="722" t="s">
        <v>55</v>
      </c>
      <c r="O93" s="722"/>
      <c r="P93" s="722"/>
      <c r="Q93" s="722"/>
      <c r="R93" s="722"/>
      <c r="S93" s="722"/>
      <c r="T93" s="722"/>
      <c r="U93" s="722"/>
      <c r="V93" s="722"/>
      <c r="W93" s="722"/>
      <c r="X93" s="722"/>
      <c r="Y93" s="722"/>
      <c r="Z93" s="722" t="s">
        <v>56</v>
      </c>
      <c r="AA93" s="722"/>
      <c r="AB93" s="722"/>
      <c r="AC93" s="722"/>
      <c r="AD93" s="722"/>
      <c r="AE93" s="722"/>
      <c r="AF93" s="722"/>
      <c r="AG93" s="722"/>
      <c r="AH93" s="722"/>
      <c r="AI93" s="722"/>
      <c r="AJ93" s="722"/>
      <c r="AK93" s="722"/>
      <c r="AL93" s="722" t="s">
        <v>57</v>
      </c>
      <c r="AM93" s="722"/>
      <c r="AN93" s="722"/>
      <c r="AO93" s="722"/>
      <c r="AP93" s="722"/>
      <c r="AQ93" s="722"/>
      <c r="AR93" s="722"/>
      <c r="AS93" s="722"/>
      <c r="AT93" s="722"/>
      <c r="AU93" s="722"/>
      <c r="AV93" s="722"/>
      <c r="AW93" s="722"/>
      <c r="AX93" s="722" t="s">
        <v>58</v>
      </c>
      <c r="AY93" s="722"/>
      <c r="AZ93" s="722"/>
      <c r="BA93" s="722"/>
      <c r="BB93" s="722"/>
      <c r="BC93" s="722"/>
      <c r="BD93" s="722"/>
      <c r="BE93" s="722"/>
      <c r="BF93" s="722"/>
      <c r="BG93" s="722"/>
      <c r="BH93" s="722"/>
      <c r="BI93" s="722"/>
      <c r="BJ93" s="722"/>
      <c r="BK93" s="722"/>
      <c r="BL93" s="722"/>
      <c r="BM93" s="722"/>
      <c r="BN93" s="722"/>
      <c r="BO93" s="722"/>
      <c r="BP93" s="722"/>
      <c r="BQ93" s="722"/>
      <c r="BR93" s="722"/>
      <c r="BS93" s="722"/>
      <c r="BT93" s="722"/>
      <c r="BU93" s="722"/>
      <c r="BV93" s="722"/>
      <c r="BW93" s="722"/>
      <c r="BX93" s="722"/>
      <c r="BY93" s="722"/>
      <c r="BZ93" s="722"/>
      <c r="CA93" s="722"/>
      <c r="CB93" s="722"/>
      <c r="CC93" s="722"/>
      <c r="CD93" s="722"/>
      <c r="CE93" s="722"/>
      <c r="CF93" s="722"/>
      <c r="CG93" s="722"/>
      <c r="CH93" s="722"/>
      <c r="CI93" s="722"/>
      <c r="CJ93" s="722"/>
      <c r="CK93" s="722"/>
      <c r="CL93" s="722"/>
      <c r="CM93" s="722"/>
      <c r="CN93" s="722"/>
      <c r="CO93" s="722"/>
      <c r="CP93" s="722"/>
      <c r="CQ93" s="722"/>
    </row>
    <row r="94" spans="1:95" ht="22.5" customHeight="1" x14ac:dyDescent="0.2">
      <c r="A94" s="524" t="s">
        <v>96</v>
      </c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 t="s">
        <v>97</v>
      </c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 t="s">
        <v>98</v>
      </c>
      <c r="AA94" s="524"/>
      <c r="AB94" s="524"/>
      <c r="AC94" s="524"/>
      <c r="AD94" s="524"/>
      <c r="AE94" s="524"/>
      <c r="AF94" s="524"/>
      <c r="AG94" s="524"/>
      <c r="AH94" s="524"/>
      <c r="AI94" s="524"/>
      <c r="AJ94" s="524"/>
      <c r="AK94" s="524"/>
      <c r="AL94" s="524" t="s">
        <v>99</v>
      </c>
      <c r="AM94" s="524"/>
      <c r="AN94" s="524"/>
      <c r="AO94" s="524"/>
      <c r="AP94" s="524"/>
      <c r="AQ94" s="524"/>
      <c r="AR94" s="524"/>
      <c r="AS94" s="524"/>
      <c r="AT94" s="524"/>
      <c r="AU94" s="524"/>
      <c r="AV94" s="524"/>
      <c r="AW94" s="524"/>
      <c r="AX94" s="719" t="s">
        <v>100</v>
      </c>
      <c r="AY94" s="719"/>
      <c r="AZ94" s="719"/>
      <c r="BA94" s="719"/>
      <c r="BB94" s="719"/>
      <c r="BC94" s="719"/>
      <c r="BD94" s="719"/>
      <c r="BE94" s="719"/>
      <c r="BF94" s="719"/>
      <c r="BG94" s="719"/>
      <c r="BH94" s="719"/>
      <c r="BI94" s="719"/>
      <c r="BJ94" s="719"/>
      <c r="BK94" s="719"/>
      <c r="BL94" s="719"/>
      <c r="BM94" s="719"/>
      <c r="BN94" s="719"/>
      <c r="BO94" s="719"/>
      <c r="BP94" s="719"/>
      <c r="BQ94" s="719"/>
      <c r="BR94" s="719"/>
      <c r="BS94" s="719"/>
      <c r="BT94" s="719"/>
      <c r="BU94" s="719"/>
      <c r="BV94" s="719"/>
      <c r="BW94" s="719"/>
      <c r="BX94" s="719"/>
      <c r="BY94" s="719"/>
      <c r="BZ94" s="719"/>
      <c r="CA94" s="719"/>
      <c r="CB94" s="719"/>
      <c r="CC94" s="719"/>
      <c r="CD94" s="719"/>
      <c r="CE94" s="719"/>
      <c r="CF94" s="719"/>
      <c r="CG94" s="719"/>
      <c r="CH94" s="719"/>
      <c r="CI94" s="719"/>
      <c r="CJ94" s="719"/>
      <c r="CK94" s="719"/>
      <c r="CL94" s="719"/>
      <c r="CM94" s="719"/>
      <c r="CN94" s="719"/>
      <c r="CO94" s="719"/>
      <c r="CP94" s="719"/>
      <c r="CQ94" s="719"/>
    </row>
    <row r="95" spans="1:95" ht="38.25" customHeight="1" x14ac:dyDescent="0.2">
      <c r="A95" s="524" t="s">
        <v>101</v>
      </c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 t="s">
        <v>102</v>
      </c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 t="s">
        <v>103</v>
      </c>
      <c r="AA95" s="524"/>
      <c r="AB95" s="524"/>
      <c r="AC95" s="524"/>
      <c r="AD95" s="524"/>
      <c r="AE95" s="524"/>
      <c r="AF95" s="524"/>
      <c r="AG95" s="524"/>
      <c r="AH95" s="524"/>
      <c r="AI95" s="524"/>
      <c r="AJ95" s="524"/>
      <c r="AK95" s="524"/>
      <c r="AL95" s="524" t="s">
        <v>104</v>
      </c>
      <c r="AM95" s="524"/>
      <c r="AN95" s="524"/>
      <c r="AO95" s="524"/>
      <c r="AP95" s="524"/>
      <c r="AQ95" s="524"/>
      <c r="AR95" s="524"/>
      <c r="AS95" s="524"/>
      <c r="AT95" s="524"/>
      <c r="AU95" s="524"/>
      <c r="AV95" s="524"/>
      <c r="AW95" s="524"/>
      <c r="AX95" s="719" t="s">
        <v>105</v>
      </c>
      <c r="AY95" s="719"/>
      <c r="AZ95" s="719"/>
      <c r="BA95" s="719"/>
      <c r="BB95" s="719"/>
      <c r="BC95" s="719"/>
      <c r="BD95" s="719"/>
      <c r="BE95" s="719"/>
      <c r="BF95" s="719"/>
      <c r="BG95" s="719"/>
      <c r="BH95" s="719"/>
      <c r="BI95" s="719"/>
      <c r="BJ95" s="719"/>
      <c r="BK95" s="719"/>
      <c r="BL95" s="719"/>
      <c r="BM95" s="719"/>
      <c r="BN95" s="719"/>
      <c r="BO95" s="719"/>
      <c r="BP95" s="719"/>
      <c r="BQ95" s="719"/>
      <c r="BR95" s="719"/>
      <c r="BS95" s="719"/>
      <c r="BT95" s="719"/>
      <c r="BU95" s="719"/>
      <c r="BV95" s="719"/>
      <c r="BW95" s="719"/>
      <c r="BX95" s="719"/>
      <c r="BY95" s="719"/>
      <c r="BZ95" s="719"/>
      <c r="CA95" s="719"/>
      <c r="CB95" s="719"/>
      <c r="CC95" s="719"/>
      <c r="CD95" s="719"/>
      <c r="CE95" s="719"/>
      <c r="CF95" s="719"/>
      <c r="CG95" s="719"/>
      <c r="CH95" s="719"/>
      <c r="CI95" s="719"/>
      <c r="CJ95" s="719"/>
      <c r="CK95" s="719"/>
      <c r="CL95" s="719"/>
      <c r="CM95" s="719"/>
      <c r="CN95" s="719"/>
      <c r="CO95" s="719"/>
      <c r="CP95" s="719"/>
      <c r="CQ95" s="719"/>
    </row>
    <row r="96" spans="1:95" ht="39.75" customHeight="1" x14ac:dyDescent="0.2">
      <c r="A96" s="524" t="s">
        <v>101</v>
      </c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 t="s">
        <v>102</v>
      </c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 t="s">
        <v>103</v>
      </c>
      <c r="AA96" s="524"/>
      <c r="AB96" s="524"/>
      <c r="AC96" s="524"/>
      <c r="AD96" s="524"/>
      <c r="AE96" s="524"/>
      <c r="AF96" s="524"/>
      <c r="AG96" s="524"/>
      <c r="AH96" s="524"/>
      <c r="AI96" s="524"/>
      <c r="AJ96" s="524"/>
      <c r="AK96" s="524"/>
      <c r="AL96" s="524" t="s">
        <v>106</v>
      </c>
      <c r="AM96" s="524"/>
      <c r="AN96" s="524"/>
      <c r="AO96" s="524"/>
      <c r="AP96" s="524"/>
      <c r="AQ96" s="524"/>
      <c r="AR96" s="524"/>
      <c r="AS96" s="524"/>
      <c r="AT96" s="524"/>
      <c r="AU96" s="524"/>
      <c r="AV96" s="524"/>
      <c r="AW96" s="524"/>
      <c r="AX96" s="719" t="s">
        <v>107</v>
      </c>
      <c r="AY96" s="719"/>
      <c r="AZ96" s="719"/>
      <c r="BA96" s="719"/>
      <c r="BB96" s="719"/>
      <c r="BC96" s="719"/>
      <c r="BD96" s="719"/>
      <c r="BE96" s="719"/>
      <c r="BF96" s="719"/>
      <c r="BG96" s="719"/>
      <c r="BH96" s="719"/>
      <c r="BI96" s="719"/>
      <c r="BJ96" s="719"/>
      <c r="BK96" s="719"/>
      <c r="BL96" s="719"/>
      <c r="BM96" s="719"/>
      <c r="BN96" s="719"/>
      <c r="BO96" s="719"/>
      <c r="BP96" s="719"/>
      <c r="BQ96" s="719"/>
      <c r="BR96" s="719"/>
      <c r="BS96" s="719"/>
      <c r="BT96" s="719"/>
      <c r="BU96" s="719"/>
      <c r="BV96" s="719"/>
      <c r="BW96" s="719"/>
      <c r="BX96" s="719"/>
      <c r="BY96" s="719"/>
      <c r="BZ96" s="719"/>
      <c r="CA96" s="719"/>
      <c r="CB96" s="719"/>
      <c r="CC96" s="719"/>
      <c r="CD96" s="719"/>
      <c r="CE96" s="719"/>
      <c r="CF96" s="719"/>
      <c r="CG96" s="719"/>
      <c r="CH96" s="719"/>
      <c r="CI96" s="719"/>
      <c r="CJ96" s="719"/>
      <c r="CK96" s="719"/>
      <c r="CL96" s="719"/>
      <c r="CM96" s="719"/>
      <c r="CN96" s="719"/>
      <c r="CO96" s="719"/>
      <c r="CP96" s="719"/>
      <c r="CQ96" s="719"/>
    </row>
    <row r="97" spans="1:95" ht="40.5" customHeight="1" x14ac:dyDescent="0.2">
      <c r="A97" s="524" t="s">
        <v>101</v>
      </c>
      <c r="B97" s="524"/>
      <c r="C97" s="524"/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 t="s">
        <v>102</v>
      </c>
      <c r="O97" s="524"/>
      <c r="P97" s="524"/>
      <c r="Q97" s="524"/>
      <c r="R97" s="524"/>
      <c r="S97" s="524"/>
      <c r="T97" s="524"/>
      <c r="U97" s="524"/>
      <c r="V97" s="524"/>
      <c r="W97" s="524"/>
      <c r="X97" s="524"/>
      <c r="Y97" s="524"/>
      <c r="Z97" s="524" t="s">
        <v>534</v>
      </c>
      <c r="AA97" s="524"/>
      <c r="AB97" s="524"/>
      <c r="AC97" s="524"/>
      <c r="AD97" s="524"/>
      <c r="AE97" s="524"/>
      <c r="AF97" s="524"/>
      <c r="AG97" s="524"/>
      <c r="AH97" s="524"/>
      <c r="AI97" s="524"/>
      <c r="AJ97" s="524"/>
      <c r="AK97" s="524"/>
      <c r="AL97" s="524" t="s">
        <v>532</v>
      </c>
      <c r="AM97" s="524"/>
      <c r="AN97" s="524"/>
      <c r="AO97" s="524"/>
      <c r="AP97" s="524"/>
      <c r="AQ97" s="524"/>
      <c r="AR97" s="524"/>
      <c r="AS97" s="524"/>
      <c r="AT97" s="524"/>
      <c r="AU97" s="524"/>
      <c r="AV97" s="524"/>
      <c r="AW97" s="524"/>
      <c r="AX97" s="719" t="s">
        <v>533</v>
      </c>
      <c r="AY97" s="719"/>
      <c r="AZ97" s="719"/>
      <c r="BA97" s="719"/>
      <c r="BB97" s="719"/>
      <c r="BC97" s="719"/>
      <c r="BD97" s="719"/>
      <c r="BE97" s="719"/>
      <c r="BF97" s="719"/>
      <c r="BG97" s="719"/>
      <c r="BH97" s="719"/>
      <c r="BI97" s="719"/>
      <c r="BJ97" s="719"/>
      <c r="BK97" s="719"/>
      <c r="BL97" s="719"/>
      <c r="BM97" s="719"/>
      <c r="BN97" s="719"/>
      <c r="BO97" s="719"/>
      <c r="BP97" s="719"/>
      <c r="BQ97" s="719"/>
      <c r="BR97" s="719"/>
      <c r="BS97" s="719"/>
      <c r="BT97" s="719"/>
      <c r="BU97" s="719"/>
      <c r="BV97" s="719"/>
      <c r="BW97" s="719"/>
      <c r="BX97" s="719"/>
      <c r="BY97" s="719"/>
      <c r="BZ97" s="719"/>
      <c r="CA97" s="719"/>
      <c r="CB97" s="719"/>
      <c r="CC97" s="719"/>
      <c r="CD97" s="719"/>
      <c r="CE97" s="719"/>
      <c r="CF97" s="719"/>
      <c r="CG97" s="719"/>
      <c r="CH97" s="719"/>
      <c r="CI97" s="719"/>
      <c r="CJ97" s="719"/>
      <c r="CK97" s="719"/>
      <c r="CL97" s="719"/>
      <c r="CM97" s="719"/>
      <c r="CN97" s="719"/>
      <c r="CO97" s="719"/>
      <c r="CP97" s="719"/>
      <c r="CQ97" s="719"/>
    </row>
    <row r="98" spans="1:95" ht="9" customHeight="1" x14ac:dyDescent="0.2">
      <c r="A98" s="591"/>
      <c r="B98" s="591"/>
      <c r="C98" s="591"/>
      <c r="D98" s="591"/>
      <c r="E98" s="591"/>
      <c r="F98" s="591"/>
      <c r="G98" s="591"/>
      <c r="H98" s="591"/>
      <c r="I98" s="591"/>
      <c r="J98" s="591"/>
      <c r="K98" s="591"/>
      <c r="L98" s="591"/>
      <c r="M98" s="591"/>
      <c r="N98" s="591"/>
      <c r="O98" s="591"/>
      <c r="P98" s="591"/>
      <c r="Q98" s="591"/>
      <c r="R98" s="591"/>
      <c r="S98" s="591"/>
      <c r="T98" s="591"/>
      <c r="U98" s="591"/>
      <c r="V98" s="591"/>
      <c r="W98" s="591"/>
      <c r="X98" s="591"/>
      <c r="Y98" s="591"/>
      <c r="Z98" s="591"/>
      <c r="AA98" s="591"/>
      <c r="AB98" s="591"/>
      <c r="AC98" s="591"/>
      <c r="AD98" s="591"/>
      <c r="AE98" s="591"/>
      <c r="AF98" s="591"/>
      <c r="AG98" s="591"/>
      <c r="AH98" s="591"/>
      <c r="AI98" s="591"/>
      <c r="AJ98" s="591"/>
      <c r="AK98" s="591"/>
      <c r="AL98" s="591"/>
      <c r="AM98" s="591"/>
      <c r="AN98" s="591"/>
      <c r="AO98" s="591"/>
      <c r="AP98" s="591"/>
      <c r="AQ98" s="591"/>
      <c r="AR98" s="591"/>
      <c r="AS98" s="591"/>
      <c r="AT98" s="591"/>
      <c r="AU98" s="591"/>
      <c r="AV98" s="591"/>
      <c r="AW98" s="591"/>
      <c r="AX98" s="660"/>
      <c r="AY98" s="660"/>
      <c r="AZ98" s="660"/>
      <c r="BA98" s="660"/>
      <c r="BB98" s="660"/>
      <c r="BC98" s="660"/>
      <c r="BD98" s="660"/>
      <c r="BE98" s="660"/>
      <c r="BF98" s="660"/>
      <c r="BG98" s="660"/>
      <c r="BH98" s="660"/>
      <c r="BI98" s="660"/>
      <c r="BJ98" s="660"/>
      <c r="BK98" s="660"/>
      <c r="BL98" s="660"/>
      <c r="BM98" s="660"/>
      <c r="BN98" s="660"/>
      <c r="BO98" s="660"/>
      <c r="BP98" s="660"/>
      <c r="BQ98" s="660"/>
      <c r="BR98" s="660"/>
      <c r="BS98" s="660"/>
      <c r="BT98" s="660"/>
      <c r="BU98" s="660"/>
      <c r="BV98" s="660"/>
      <c r="BW98" s="660"/>
      <c r="BX98" s="660"/>
      <c r="BY98" s="660"/>
      <c r="BZ98" s="660"/>
      <c r="CA98" s="660"/>
      <c r="CB98" s="660"/>
      <c r="CC98" s="660"/>
      <c r="CD98" s="660"/>
      <c r="CE98" s="660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15" customHeight="1" x14ac:dyDescent="0.2">
      <c r="A99" s="552" t="s">
        <v>108</v>
      </c>
      <c r="B99" s="552"/>
      <c r="C99" s="552"/>
      <c r="D99" s="552"/>
      <c r="E99" s="552"/>
      <c r="F99" s="552"/>
      <c r="G99" s="552"/>
      <c r="H99" s="552"/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552"/>
      <c r="Z99" s="552"/>
      <c r="AA99" s="552"/>
      <c r="AB99" s="552"/>
      <c r="AC99" s="552"/>
      <c r="AD99" s="552"/>
      <c r="AE99" s="552"/>
      <c r="AF99" s="552"/>
      <c r="AG99" s="552"/>
      <c r="AH99" s="552"/>
      <c r="AI99" s="552"/>
      <c r="AJ99" s="552"/>
      <c r="AK99" s="552"/>
      <c r="AL99" s="552"/>
      <c r="AM99" s="552"/>
      <c r="AN99" s="552"/>
      <c r="AO99" s="552"/>
      <c r="AP99" s="552"/>
      <c r="AQ99" s="552"/>
      <c r="AR99" s="552"/>
      <c r="AS99" s="552"/>
      <c r="AT99" s="552"/>
      <c r="AU99" s="552"/>
      <c r="AV99" s="552"/>
      <c r="AW99" s="552"/>
      <c r="AX99" s="552"/>
      <c r="AY99" s="552"/>
      <c r="AZ99" s="552"/>
      <c r="BA99" s="552"/>
      <c r="BB99" s="552"/>
      <c r="BC99" s="552"/>
      <c r="BD99" s="552"/>
      <c r="BE99" s="552"/>
      <c r="BF99" s="552"/>
      <c r="BG99" s="552"/>
      <c r="BH99" s="552"/>
      <c r="BI99" s="552"/>
      <c r="BJ99" s="552"/>
      <c r="BK99" s="552"/>
      <c r="BL99" s="552"/>
      <c r="BM99" s="552"/>
      <c r="BN99" s="552"/>
      <c r="BO99" s="552"/>
      <c r="BP99" s="552"/>
      <c r="BQ99" s="552"/>
      <c r="BR99" s="552"/>
      <c r="BS99" s="552"/>
      <c r="BT99" s="552"/>
      <c r="BU99" s="552"/>
      <c r="BV99" s="552"/>
      <c r="BW99" s="552"/>
      <c r="BX99" s="552"/>
      <c r="BY99" s="552"/>
      <c r="BZ99" s="552"/>
      <c r="CA99" s="552"/>
      <c r="CB99" s="552"/>
      <c r="CC99" s="552"/>
      <c r="CD99" s="552"/>
      <c r="CE99" s="552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ht="17.25" customHeight="1" x14ac:dyDescent="0.2">
      <c r="A100" s="723" t="s">
        <v>109</v>
      </c>
      <c r="B100" s="723"/>
      <c r="C100" s="723"/>
      <c r="D100" s="723"/>
      <c r="E100" s="723"/>
      <c r="F100" s="723"/>
      <c r="G100" s="723"/>
      <c r="H100" s="723"/>
      <c r="I100" s="723"/>
      <c r="J100" s="723"/>
      <c r="K100" s="723"/>
      <c r="L100" s="723"/>
      <c r="M100" s="723"/>
      <c r="N100" s="723"/>
      <c r="O100" s="723"/>
      <c r="P100" s="723"/>
      <c r="Q100" s="723"/>
      <c r="R100" s="723"/>
      <c r="S100" s="723"/>
      <c r="T100" s="723"/>
      <c r="U100" s="723"/>
      <c r="V100" s="723"/>
      <c r="W100" s="723"/>
      <c r="X100" s="723"/>
      <c r="Y100" s="723"/>
      <c r="Z100" s="723"/>
      <c r="AA100" s="723"/>
      <c r="AB100" s="723"/>
      <c r="AC100" s="723"/>
      <c r="AD100" s="723"/>
      <c r="AE100" s="723"/>
      <c r="AF100" s="723"/>
      <c r="AG100" s="723"/>
      <c r="AH100" s="723"/>
      <c r="AI100" s="723"/>
      <c r="AJ100" s="723"/>
      <c r="AK100" s="723"/>
      <c r="AL100" s="723"/>
      <c r="AM100" s="723"/>
      <c r="AN100" s="723"/>
      <c r="AO100" s="723"/>
      <c r="AP100" s="723"/>
      <c r="AQ100" s="723"/>
      <c r="AR100" s="723"/>
      <c r="AS100" s="723"/>
      <c r="AT100" s="723"/>
      <c r="AU100" s="723"/>
      <c r="AV100" s="723"/>
      <c r="AW100" s="723"/>
      <c r="AX100" s="723"/>
      <c r="AY100" s="723"/>
      <c r="AZ100" s="723"/>
      <c r="BA100" s="723"/>
      <c r="BB100" s="723"/>
      <c r="BC100" s="723"/>
      <c r="BD100" s="723"/>
      <c r="BE100" s="723"/>
      <c r="BF100" s="723"/>
      <c r="BG100" s="723"/>
      <c r="BH100" s="723"/>
      <c r="BI100" s="723"/>
      <c r="BJ100" s="723"/>
      <c r="BK100" s="723"/>
      <c r="BL100" s="723"/>
      <c r="BM100" s="723"/>
      <c r="BN100" s="723"/>
      <c r="BO100" s="723"/>
      <c r="BP100" s="723"/>
      <c r="BQ100" s="723"/>
      <c r="BR100" s="723"/>
      <c r="BS100" s="723"/>
      <c r="BT100" s="723"/>
      <c r="BU100" s="723"/>
      <c r="BV100" s="723"/>
      <c r="BW100" s="723"/>
      <c r="BX100" s="723"/>
      <c r="BY100" s="723"/>
      <c r="BZ100" s="723"/>
      <c r="CA100" s="723"/>
      <c r="CB100" s="723"/>
      <c r="CC100" s="723"/>
      <c r="CD100" s="723"/>
      <c r="CE100" s="723"/>
      <c r="CF100" s="723"/>
      <c r="CG100" s="723"/>
      <c r="CH100" s="723"/>
      <c r="CI100" s="723"/>
      <c r="CJ100" s="723"/>
      <c r="CK100" s="723"/>
      <c r="CL100" s="723"/>
      <c r="CM100" s="723"/>
      <c r="CN100" s="723"/>
      <c r="CO100" s="723"/>
      <c r="CP100" s="723"/>
      <c r="CQ100" s="723"/>
    </row>
    <row r="101" spans="1:95" ht="90.6" customHeight="1" x14ac:dyDescent="0.2">
      <c r="A101" s="661" t="s">
        <v>314</v>
      </c>
      <c r="B101" s="661"/>
      <c r="C101" s="661"/>
      <c r="D101" s="661"/>
      <c r="E101" s="661"/>
      <c r="F101" s="661"/>
      <c r="G101" s="661"/>
      <c r="H101" s="661"/>
      <c r="I101" s="661"/>
      <c r="J101" s="661"/>
      <c r="K101" s="661"/>
      <c r="L101" s="661"/>
      <c r="M101" s="661"/>
      <c r="N101" s="661"/>
      <c r="O101" s="661"/>
      <c r="P101" s="661"/>
      <c r="Q101" s="661"/>
      <c r="R101" s="661"/>
      <c r="S101" s="661"/>
      <c r="T101" s="661"/>
      <c r="U101" s="661"/>
      <c r="V101" s="661"/>
      <c r="W101" s="661"/>
      <c r="X101" s="661"/>
      <c r="Y101" s="661"/>
      <c r="Z101" s="661"/>
      <c r="AA101" s="661"/>
      <c r="AB101" s="661"/>
      <c r="AC101" s="661"/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  <c r="AR101" s="661"/>
      <c r="AS101" s="661"/>
      <c r="AT101" s="661"/>
      <c r="AU101" s="661"/>
      <c r="AV101" s="661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661"/>
      <c r="BL101" s="661"/>
      <c r="BM101" s="661"/>
      <c r="BN101" s="661"/>
      <c r="BO101" s="661"/>
      <c r="BP101" s="661"/>
      <c r="BQ101" s="661"/>
      <c r="BR101" s="661"/>
      <c r="BS101" s="661"/>
      <c r="BT101" s="661"/>
      <c r="BU101" s="661"/>
      <c r="BV101" s="661"/>
      <c r="BW101" s="661"/>
      <c r="BX101" s="661"/>
      <c r="BY101" s="661"/>
      <c r="BZ101" s="661"/>
      <c r="CA101" s="661"/>
      <c r="CB101" s="661"/>
      <c r="CC101" s="661"/>
      <c r="CD101" s="661"/>
      <c r="CE101" s="661"/>
      <c r="CF101" s="661"/>
      <c r="CG101" s="661"/>
      <c r="CH101" s="661"/>
      <c r="CI101" s="661"/>
      <c r="CJ101" s="661"/>
      <c r="CK101" s="661"/>
      <c r="CL101" s="661"/>
      <c r="CM101" s="661"/>
      <c r="CN101" s="661"/>
      <c r="CO101" s="661"/>
      <c r="CP101" s="661"/>
      <c r="CQ101" s="661"/>
    </row>
    <row r="102" spans="1:95" ht="13.5" customHeight="1" x14ac:dyDescent="0.2">
      <c r="A102" s="579" t="s">
        <v>110</v>
      </c>
      <c r="B102" s="579"/>
      <c r="C102" s="579"/>
      <c r="D102" s="579"/>
      <c r="E102" s="579"/>
      <c r="F102" s="579"/>
      <c r="G102" s="579"/>
      <c r="H102" s="579"/>
      <c r="I102" s="579"/>
      <c r="J102" s="579"/>
      <c r="K102" s="579"/>
      <c r="L102" s="579"/>
      <c r="M102" s="579"/>
      <c r="N102" s="579"/>
      <c r="O102" s="579"/>
      <c r="P102" s="579"/>
      <c r="Q102" s="579"/>
      <c r="R102" s="579"/>
      <c r="S102" s="579"/>
      <c r="T102" s="579"/>
      <c r="U102" s="579"/>
      <c r="V102" s="579"/>
      <c r="W102" s="579"/>
      <c r="X102" s="579"/>
      <c r="Y102" s="579"/>
      <c r="Z102" s="579"/>
      <c r="AA102" s="579"/>
      <c r="AB102" s="579"/>
      <c r="AC102" s="579"/>
      <c r="AD102" s="579"/>
      <c r="AE102" s="579"/>
      <c r="AF102" s="579"/>
      <c r="AG102" s="579"/>
      <c r="AH102" s="579"/>
      <c r="AI102" s="579"/>
      <c r="AJ102" s="579"/>
      <c r="AK102" s="579"/>
      <c r="AL102" s="579"/>
      <c r="AM102" s="579"/>
      <c r="AN102" s="579"/>
      <c r="AO102" s="579"/>
      <c r="AP102" s="579"/>
      <c r="AQ102" s="579"/>
      <c r="AR102" s="579"/>
      <c r="AS102" s="579"/>
      <c r="AT102" s="579"/>
      <c r="AU102" s="579"/>
      <c r="AV102" s="579"/>
      <c r="AW102" s="579"/>
      <c r="AX102" s="579"/>
      <c r="AY102" s="579"/>
      <c r="AZ102" s="579"/>
      <c r="BA102" s="579"/>
      <c r="BB102" s="579"/>
      <c r="BC102" s="579"/>
      <c r="BD102" s="579"/>
      <c r="BE102" s="579"/>
      <c r="BF102" s="579"/>
      <c r="BG102" s="579"/>
      <c r="BH102" s="579"/>
      <c r="BI102" s="579"/>
      <c r="BJ102" s="579"/>
      <c r="BK102" s="579"/>
      <c r="BL102" s="579"/>
      <c r="BM102" s="579"/>
      <c r="BN102" s="579"/>
      <c r="BO102" s="579"/>
      <c r="BP102" s="579"/>
      <c r="BQ102" s="579"/>
      <c r="BR102" s="579"/>
      <c r="BS102" s="579"/>
      <c r="BT102" s="579"/>
      <c r="BU102" s="579"/>
      <c r="BV102" s="579"/>
      <c r="BW102" s="579"/>
      <c r="BX102" s="579"/>
      <c r="BY102" s="579"/>
      <c r="BZ102" s="579"/>
      <c r="CA102" s="579"/>
      <c r="CB102" s="579"/>
      <c r="CC102" s="579"/>
      <c r="CD102" s="579"/>
      <c r="CE102" s="579"/>
      <c r="CF102" s="579"/>
      <c r="CG102" s="579"/>
      <c r="CH102" s="579"/>
      <c r="CI102" s="579"/>
      <c r="CJ102" s="579"/>
      <c r="CK102" s="579"/>
      <c r="CL102" s="579"/>
      <c r="CM102" s="579"/>
      <c r="CN102" s="579"/>
      <c r="CO102" s="579"/>
      <c r="CP102" s="579"/>
      <c r="CQ102" s="579"/>
    </row>
    <row r="103" spans="1:95" ht="21" customHeight="1" x14ac:dyDescent="0.2">
      <c r="A103" s="723" t="s">
        <v>111</v>
      </c>
      <c r="B103" s="723"/>
      <c r="C103" s="723"/>
      <c r="D103" s="723"/>
      <c r="E103" s="723"/>
      <c r="F103" s="723"/>
      <c r="G103" s="723"/>
      <c r="H103" s="723"/>
      <c r="I103" s="723"/>
      <c r="J103" s="723"/>
      <c r="K103" s="723"/>
      <c r="L103" s="723"/>
      <c r="M103" s="723"/>
      <c r="N103" s="723"/>
      <c r="O103" s="723"/>
      <c r="P103" s="723"/>
      <c r="Q103" s="723"/>
      <c r="R103" s="723"/>
      <c r="S103" s="723"/>
      <c r="T103" s="723"/>
      <c r="U103" s="723"/>
      <c r="V103" s="723"/>
      <c r="W103" s="723"/>
      <c r="X103" s="723"/>
      <c r="Y103" s="723"/>
      <c r="Z103" s="723"/>
      <c r="AA103" s="723"/>
      <c r="AB103" s="723"/>
      <c r="AC103" s="723"/>
      <c r="AD103" s="723"/>
      <c r="AE103" s="723"/>
      <c r="AF103" s="723"/>
      <c r="AG103" s="723"/>
      <c r="AH103" s="723"/>
      <c r="AI103" s="723"/>
      <c r="AJ103" s="723"/>
      <c r="AK103" s="723"/>
      <c r="AL103" s="723"/>
      <c r="AM103" s="723"/>
      <c r="AN103" s="723"/>
      <c r="AO103" s="723"/>
      <c r="AP103" s="723"/>
      <c r="AQ103" s="723"/>
      <c r="AR103" s="723"/>
      <c r="AS103" s="723"/>
      <c r="AT103" s="723"/>
      <c r="AU103" s="723"/>
      <c r="AV103" s="723"/>
      <c r="AW103" s="723"/>
      <c r="AX103" s="723"/>
      <c r="AY103" s="723"/>
      <c r="AZ103" s="723"/>
      <c r="BA103" s="723"/>
      <c r="BB103" s="723"/>
      <c r="BC103" s="723"/>
      <c r="BD103" s="723"/>
      <c r="BE103" s="723"/>
      <c r="BF103" s="723"/>
      <c r="BG103" s="723"/>
      <c r="BH103" s="723"/>
      <c r="BI103" s="723"/>
      <c r="BJ103" s="723"/>
      <c r="BK103" s="723"/>
      <c r="BL103" s="723"/>
      <c r="BM103" s="723"/>
      <c r="BN103" s="723"/>
      <c r="BO103" s="723"/>
      <c r="BP103" s="723"/>
      <c r="BQ103" s="723"/>
      <c r="BR103" s="723"/>
      <c r="BS103" s="723"/>
      <c r="BT103" s="723"/>
      <c r="BU103" s="723"/>
      <c r="BV103" s="723"/>
      <c r="BW103" s="723"/>
      <c r="BX103" s="723"/>
      <c r="BY103" s="723"/>
      <c r="BZ103" s="723"/>
      <c r="CA103" s="723"/>
      <c r="CB103" s="723"/>
      <c r="CC103" s="723"/>
      <c r="CD103" s="723"/>
      <c r="CE103" s="723"/>
      <c r="CF103" s="723"/>
      <c r="CG103" s="723"/>
      <c r="CH103" s="723"/>
      <c r="CI103" s="723"/>
      <c r="CJ103" s="723"/>
      <c r="CK103" s="723"/>
      <c r="CL103" s="723"/>
      <c r="CM103" s="723"/>
      <c r="CN103" s="723"/>
      <c r="CO103" s="723"/>
      <c r="CP103" s="723"/>
      <c r="CQ103" s="723"/>
    </row>
    <row r="104" spans="1:95" ht="9.75" customHeight="1" x14ac:dyDescent="0.2">
      <c r="A104" s="582"/>
      <c r="B104" s="582"/>
      <c r="C104" s="582"/>
      <c r="D104" s="582"/>
      <c r="E104" s="582"/>
      <c r="F104" s="582"/>
      <c r="G104" s="582"/>
      <c r="H104" s="582"/>
      <c r="I104" s="582"/>
      <c r="J104" s="582"/>
      <c r="K104" s="582"/>
      <c r="L104" s="582"/>
      <c r="M104" s="582"/>
      <c r="N104" s="582"/>
      <c r="O104" s="582"/>
      <c r="P104" s="582"/>
      <c r="Q104" s="582"/>
      <c r="R104" s="582"/>
      <c r="S104" s="582"/>
      <c r="T104" s="582"/>
      <c r="U104" s="582"/>
      <c r="V104" s="582"/>
      <c r="W104" s="582"/>
      <c r="X104" s="582"/>
      <c r="Y104" s="582"/>
      <c r="Z104" s="582"/>
      <c r="AA104" s="582"/>
      <c r="AB104" s="582"/>
      <c r="AC104" s="582"/>
      <c r="AD104" s="582"/>
      <c r="AE104" s="582"/>
      <c r="AF104" s="582"/>
      <c r="AG104" s="582"/>
      <c r="AH104" s="582"/>
      <c r="AI104" s="582"/>
      <c r="AJ104" s="582"/>
      <c r="AK104" s="582"/>
      <c r="AL104" s="582"/>
      <c r="AM104" s="582"/>
      <c r="AN104" s="582"/>
      <c r="AO104" s="582"/>
      <c r="AP104" s="582"/>
      <c r="AQ104" s="582"/>
      <c r="AR104" s="582"/>
      <c r="AS104" s="582"/>
      <c r="AT104" s="582"/>
      <c r="AU104" s="582"/>
      <c r="AV104" s="582"/>
      <c r="AW104" s="582"/>
      <c r="AX104" s="582"/>
      <c r="AY104" s="582"/>
      <c r="AZ104" s="582"/>
      <c r="BA104" s="582"/>
      <c r="BB104" s="582"/>
      <c r="BC104" s="582"/>
      <c r="BD104" s="582"/>
      <c r="BE104" s="582"/>
      <c r="BF104" s="582"/>
      <c r="BG104" s="582"/>
      <c r="BH104" s="582"/>
      <c r="BI104" s="582"/>
      <c r="BJ104" s="582"/>
      <c r="BK104" s="582"/>
      <c r="BL104" s="582"/>
      <c r="BM104" s="582"/>
      <c r="BN104" s="582"/>
      <c r="BO104" s="582"/>
      <c r="BP104" s="582"/>
      <c r="BQ104" s="582"/>
      <c r="BR104" s="582"/>
      <c r="BS104" s="582"/>
      <c r="BT104" s="582"/>
      <c r="BU104" s="582"/>
      <c r="BV104" s="582"/>
      <c r="BW104" s="582"/>
      <c r="BX104" s="582"/>
      <c r="BY104" s="582"/>
      <c r="BZ104" s="582"/>
      <c r="CA104" s="582"/>
      <c r="CB104" s="582"/>
      <c r="CC104" s="582"/>
      <c r="CD104" s="582"/>
      <c r="CE104" s="582"/>
      <c r="CF104" s="582"/>
      <c r="CG104" s="582"/>
      <c r="CH104" s="582"/>
      <c r="CI104" s="582"/>
      <c r="CJ104" s="582"/>
      <c r="CK104" s="582"/>
      <c r="CL104" s="582"/>
      <c r="CM104" s="582"/>
      <c r="CN104" s="582"/>
      <c r="CO104" s="582"/>
      <c r="CP104" s="582"/>
      <c r="CQ104" s="582"/>
    </row>
    <row r="105" spans="1:95" s="2" customFormat="1" x14ac:dyDescent="0.2">
      <c r="A105" s="722" t="s">
        <v>112</v>
      </c>
      <c r="B105" s="722"/>
      <c r="C105" s="722"/>
      <c r="D105" s="722"/>
      <c r="E105" s="722"/>
      <c r="F105" s="722"/>
      <c r="G105" s="722"/>
      <c r="H105" s="722"/>
      <c r="I105" s="722"/>
      <c r="J105" s="722"/>
      <c r="K105" s="722"/>
      <c r="L105" s="722"/>
      <c r="M105" s="722"/>
      <c r="N105" s="722"/>
      <c r="O105" s="722"/>
      <c r="P105" s="722"/>
      <c r="Q105" s="722"/>
      <c r="R105" s="722"/>
      <c r="S105" s="722"/>
      <c r="T105" s="722"/>
      <c r="U105" s="722"/>
      <c r="V105" s="722"/>
      <c r="W105" s="722"/>
      <c r="X105" s="722"/>
      <c r="Y105" s="667" t="s">
        <v>113</v>
      </c>
      <c r="Z105" s="668"/>
      <c r="AA105" s="668"/>
      <c r="AB105" s="668"/>
      <c r="AC105" s="668"/>
      <c r="AD105" s="668"/>
      <c r="AE105" s="668"/>
      <c r="AF105" s="668"/>
      <c r="AG105" s="668"/>
      <c r="AH105" s="668"/>
      <c r="AI105" s="668"/>
      <c r="AJ105" s="668"/>
      <c r="AK105" s="668"/>
      <c r="AL105" s="668"/>
      <c r="AM105" s="668"/>
      <c r="AN105" s="668"/>
      <c r="AO105" s="668"/>
      <c r="AP105" s="668"/>
      <c r="AQ105" s="668"/>
      <c r="AR105" s="668"/>
      <c r="AS105" s="668"/>
      <c r="AT105" s="668"/>
      <c r="AU105" s="668"/>
      <c r="AV105" s="668"/>
      <c r="AW105" s="668"/>
      <c r="AX105" s="668"/>
      <c r="AY105" s="668"/>
      <c r="AZ105" s="668"/>
      <c r="BA105" s="668"/>
      <c r="BB105" s="668"/>
      <c r="BC105" s="668"/>
      <c r="BD105" s="668"/>
      <c r="BE105" s="668"/>
      <c r="BF105" s="668"/>
      <c r="BG105" s="668"/>
      <c r="BH105" s="668"/>
      <c r="BI105" s="668"/>
      <c r="BJ105" s="668"/>
      <c r="BK105" s="668"/>
      <c r="BL105" s="669"/>
      <c r="BM105" s="722" t="s">
        <v>114</v>
      </c>
      <c r="BN105" s="722"/>
      <c r="BO105" s="722"/>
      <c r="BP105" s="722"/>
      <c r="BQ105" s="722"/>
      <c r="BR105" s="722"/>
      <c r="BS105" s="722"/>
      <c r="BT105" s="722"/>
      <c r="BU105" s="722"/>
      <c r="BV105" s="722"/>
      <c r="BW105" s="722"/>
      <c r="BX105" s="722"/>
      <c r="BY105" s="722"/>
      <c r="BZ105" s="722"/>
      <c r="CA105" s="722"/>
      <c r="CB105" s="722"/>
      <c r="CC105" s="722"/>
      <c r="CD105" s="722"/>
      <c r="CE105" s="722"/>
      <c r="CF105" s="722"/>
      <c r="CG105" s="722"/>
      <c r="CH105" s="722"/>
      <c r="CI105" s="722"/>
      <c r="CJ105" s="722"/>
      <c r="CK105" s="722"/>
      <c r="CL105" s="722"/>
      <c r="CM105" s="722"/>
      <c r="CN105" s="722"/>
      <c r="CO105" s="722"/>
      <c r="CP105" s="722"/>
      <c r="CQ105" s="722"/>
    </row>
    <row r="106" spans="1:95" ht="14.25" customHeight="1" x14ac:dyDescent="0.2">
      <c r="A106" s="722" t="s">
        <v>30</v>
      </c>
      <c r="B106" s="722"/>
      <c r="C106" s="722"/>
      <c r="D106" s="722"/>
      <c r="E106" s="722"/>
      <c r="F106" s="722"/>
      <c r="G106" s="722"/>
      <c r="H106" s="722"/>
      <c r="I106" s="722"/>
      <c r="J106" s="722"/>
      <c r="K106" s="722"/>
      <c r="L106" s="722"/>
      <c r="M106" s="722"/>
      <c r="N106" s="722"/>
      <c r="O106" s="722"/>
      <c r="P106" s="722"/>
      <c r="Q106" s="722"/>
      <c r="R106" s="722"/>
      <c r="S106" s="722"/>
      <c r="T106" s="722"/>
      <c r="U106" s="722"/>
      <c r="V106" s="722"/>
      <c r="W106" s="722"/>
      <c r="X106" s="722"/>
      <c r="Y106" s="667" t="s">
        <v>55</v>
      </c>
      <c r="Z106" s="668"/>
      <c r="AA106" s="668"/>
      <c r="AB106" s="668"/>
      <c r="AC106" s="668"/>
      <c r="AD106" s="668"/>
      <c r="AE106" s="668"/>
      <c r="AF106" s="668"/>
      <c r="AG106" s="668"/>
      <c r="AH106" s="668"/>
      <c r="AI106" s="668"/>
      <c r="AJ106" s="668"/>
      <c r="AK106" s="668"/>
      <c r="AL106" s="668"/>
      <c r="AM106" s="668"/>
      <c r="AN106" s="668"/>
      <c r="AO106" s="668"/>
      <c r="AP106" s="668"/>
      <c r="AQ106" s="668"/>
      <c r="AR106" s="668"/>
      <c r="AS106" s="668"/>
      <c r="AT106" s="668"/>
      <c r="AU106" s="668"/>
      <c r="AV106" s="668"/>
      <c r="AW106" s="668"/>
      <c r="AX106" s="668"/>
      <c r="AY106" s="668"/>
      <c r="AZ106" s="668"/>
      <c r="BA106" s="668"/>
      <c r="BB106" s="668"/>
      <c r="BC106" s="668"/>
      <c r="BD106" s="668"/>
      <c r="BE106" s="668"/>
      <c r="BF106" s="668"/>
      <c r="BG106" s="668"/>
      <c r="BH106" s="668"/>
      <c r="BI106" s="668"/>
      <c r="BJ106" s="668"/>
      <c r="BK106" s="668"/>
      <c r="BL106" s="669"/>
      <c r="BM106" s="722" t="s">
        <v>56</v>
      </c>
      <c r="BN106" s="722"/>
      <c r="BO106" s="722"/>
      <c r="BP106" s="722"/>
      <c r="BQ106" s="722"/>
      <c r="BR106" s="722"/>
      <c r="BS106" s="722"/>
      <c r="BT106" s="722"/>
      <c r="BU106" s="722"/>
      <c r="BV106" s="722"/>
      <c r="BW106" s="722"/>
      <c r="BX106" s="722"/>
      <c r="BY106" s="722"/>
      <c r="BZ106" s="722"/>
      <c r="CA106" s="722"/>
      <c r="CB106" s="722"/>
      <c r="CC106" s="722"/>
      <c r="CD106" s="722"/>
      <c r="CE106" s="722"/>
      <c r="CF106" s="722"/>
      <c r="CG106" s="722"/>
      <c r="CH106" s="722"/>
      <c r="CI106" s="722"/>
      <c r="CJ106" s="722"/>
      <c r="CK106" s="722"/>
      <c r="CL106" s="722"/>
      <c r="CM106" s="722"/>
      <c r="CN106" s="722"/>
      <c r="CO106" s="722"/>
      <c r="CP106" s="722"/>
      <c r="CQ106" s="722"/>
    </row>
    <row r="107" spans="1:95" ht="54.75" customHeight="1" x14ac:dyDescent="0.2">
      <c r="A107" s="719" t="s">
        <v>299</v>
      </c>
      <c r="B107" s="719"/>
      <c r="C107" s="719"/>
      <c r="D107" s="719"/>
      <c r="E107" s="719"/>
      <c r="F107" s="719"/>
      <c r="G107" s="719"/>
      <c r="H107" s="719"/>
      <c r="I107" s="719"/>
      <c r="J107" s="719"/>
      <c r="K107" s="719"/>
      <c r="L107" s="719"/>
      <c r="M107" s="719"/>
      <c r="N107" s="719"/>
      <c r="O107" s="719"/>
      <c r="P107" s="719"/>
      <c r="Q107" s="719"/>
      <c r="R107" s="719"/>
      <c r="S107" s="719"/>
      <c r="T107" s="719"/>
      <c r="U107" s="719"/>
      <c r="V107" s="719"/>
      <c r="W107" s="719"/>
      <c r="X107" s="719"/>
      <c r="Y107" s="720" t="s">
        <v>115</v>
      </c>
      <c r="Z107" s="720"/>
      <c r="AA107" s="720"/>
      <c r="AB107" s="720"/>
      <c r="AC107" s="720"/>
      <c r="AD107" s="720"/>
      <c r="AE107" s="720"/>
      <c r="AF107" s="720"/>
      <c r="AG107" s="720"/>
      <c r="AH107" s="720"/>
      <c r="AI107" s="720"/>
      <c r="AJ107" s="720"/>
      <c r="AK107" s="720"/>
      <c r="AL107" s="720"/>
      <c r="AM107" s="720"/>
      <c r="AN107" s="720"/>
      <c r="AO107" s="720"/>
      <c r="AP107" s="720"/>
      <c r="AQ107" s="720"/>
      <c r="AR107" s="720"/>
      <c r="AS107" s="720"/>
      <c r="AT107" s="720"/>
      <c r="AU107" s="720"/>
      <c r="AV107" s="720"/>
      <c r="AW107" s="720"/>
      <c r="AX107" s="720"/>
      <c r="AY107" s="720"/>
      <c r="AZ107" s="720"/>
      <c r="BA107" s="720"/>
      <c r="BB107" s="720"/>
      <c r="BC107" s="720"/>
      <c r="BD107" s="720"/>
      <c r="BE107" s="720"/>
      <c r="BF107" s="720"/>
      <c r="BG107" s="720"/>
      <c r="BH107" s="720"/>
      <c r="BI107" s="720"/>
      <c r="BJ107" s="720"/>
      <c r="BK107" s="720"/>
      <c r="BL107" s="720"/>
      <c r="BM107" s="719" t="s">
        <v>116</v>
      </c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  <c r="CC107" s="719"/>
      <c r="CD107" s="719"/>
      <c r="CE107" s="719"/>
      <c r="CF107" s="719"/>
      <c r="CG107" s="719"/>
      <c r="CH107" s="719"/>
      <c r="CI107" s="719"/>
      <c r="CJ107" s="719"/>
      <c r="CK107" s="719"/>
      <c r="CL107" s="719"/>
      <c r="CM107" s="719"/>
      <c r="CN107" s="719"/>
      <c r="CO107" s="719"/>
      <c r="CP107" s="719"/>
      <c r="CQ107" s="719"/>
    </row>
    <row r="108" spans="1:95" ht="76.5" customHeight="1" x14ac:dyDescent="0.2">
      <c r="A108" s="690" t="s">
        <v>300</v>
      </c>
      <c r="B108" s="551"/>
      <c r="C108" s="551"/>
      <c r="D108" s="551"/>
      <c r="E108" s="551"/>
      <c r="F108" s="551"/>
      <c r="G108" s="551"/>
      <c r="H108" s="551"/>
      <c r="I108" s="551"/>
      <c r="J108" s="551"/>
      <c r="K108" s="551"/>
      <c r="L108" s="551"/>
      <c r="M108" s="551"/>
      <c r="N108" s="551"/>
      <c r="O108" s="551"/>
      <c r="P108" s="551"/>
      <c r="Q108" s="551"/>
      <c r="R108" s="551"/>
      <c r="S108" s="551"/>
      <c r="T108" s="551"/>
      <c r="U108" s="551"/>
      <c r="V108" s="551"/>
      <c r="W108" s="551"/>
      <c r="X108" s="691"/>
      <c r="Y108" s="725" t="s">
        <v>117</v>
      </c>
      <c r="Z108" s="726"/>
      <c r="AA108" s="726"/>
      <c r="AB108" s="726"/>
      <c r="AC108" s="726"/>
      <c r="AD108" s="726"/>
      <c r="AE108" s="726"/>
      <c r="AF108" s="726"/>
      <c r="AG108" s="726"/>
      <c r="AH108" s="726"/>
      <c r="AI108" s="726"/>
      <c r="AJ108" s="726"/>
      <c r="AK108" s="726"/>
      <c r="AL108" s="726"/>
      <c r="AM108" s="726"/>
      <c r="AN108" s="726"/>
      <c r="AO108" s="726"/>
      <c r="AP108" s="726"/>
      <c r="AQ108" s="726"/>
      <c r="AR108" s="726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726"/>
      <c r="BE108" s="726"/>
      <c r="BF108" s="726"/>
      <c r="BG108" s="726"/>
      <c r="BH108" s="726"/>
      <c r="BI108" s="726"/>
      <c r="BJ108" s="726"/>
      <c r="BK108" s="726"/>
      <c r="BL108" s="727"/>
      <c r="BM108" s="719" t="s">
        <v>118</v>
      </c>
      <c r="BN108" s="719"/>
      <c r="BO108" s="719"/>
      <c r="BP108" s="719"/>
      <c r="BQ108" s="719"/>
      <c r="BR108" s="719"/>
      <c r="BS108" s="719"/>
      <c r="BT108" s="719"/>
      <c r="BU108" s="719"/>
      <c r="BV108" s="719"/>
      <c r="BW108" s="719"/>
      <c r="BX108" s="719"/>
      <c r="BY108" s="719"/>
      <c r="BZ108" s="719"/>
      <c r="CA108" s="719"/>
      <c r="CB108" s="719"/>
      <c r="CC108" s="719"/>
      <c r="CD108" s="719"/>
      <c r="CE108" s="719"/>
      <c r="CF108" s="719"/>
      <c r="CG108" s="719"/>
      <c r="CH108" s="719"/>
      <c r="CI108" s="719"/>
      <c r="CJ108" s="719"/>
      <c r="CK108" s="719"/>
      <c r="CL108" s="719"/>
      <c r="CM108" s="719"/>
      <c r="CN108" s="719"/>
      <c r="CO108" s="719"/>
      <c r="CP108" s="719"/>
      <c r="CQ108" s="719"/>
    </row>
    <row r="109" spans="1:95" ht="26.25" customHeight="1" x14ac:dyDescent="0.2">
      <c r="A109" s="719" t="s">
        <v>119</v>
      </c>
      <c r="B109" s="719"/>
      <c r="C109" s="719"/>
      <c r="D109" s="719"/>
      <c r="E109" s="719"/>
      <c r="F109" s="719"/>
      <c r="G109" s="719"/>
      <c r="H109" s="719"/>
      <c r="I109" s="719"/>
      <c r="J109" s="719"/>
      <c r="K109" s="719"/>
      <c r="L109" s="719"/>
      <c r="M109" s="719"/>
      <c r="N109" s="719"/>
      <c r="O109" s="719"/>
      <c r="P109" s="719"/>
      <c r="Q109" s="719"/>
      <c r="R109" s="719"/>
      <c r="S109" s="719"/>
      <c r="T109" s="719"/>
      <c r="U109" s="719"/>
      <c r="V109" s="719"/>
      <c r="W109" s="719"/>
      <c r="X109" s="719"/>
      <c r="Y109" s="720" t="s">
        <v>117</v>
      </c>
      <c r="Z109" s="720"/>
      <c r="AA109" s="720"/>
      <c r="AB109" s="720"/>
      <c r="AC109" s="720"/>
      <c r="AD109" s="720"/>
      <c r="AE109" s="720"/>
      <c r="AF109" s="720"/>
      <c r="AG109" s="720"/>
      <c r="AH109" s="720"/>
      <c r="AI109" s="720"/>
      <c r="AJ109" s="720"/>
      <c r="AK109" s="720"/>
      <c r="AL109" s="720"/>
      <c r="AM109" s="720"/>
      <c r="AN109" s="720"/>
      <c r="AO109" s="720"/>
      <c r="AP109" s="720"/>
      <c r="AQ109" s="720"/>
      <c r="AR109" s="720"/>
      <c r="AS109" s="720"/>
      <c r="AT109" s="720"/>
      <c r="AU109" s="720"/>
      <c r="AV109" s="720"/>
      <c r="AW109" s="720"/>
      <c r="AX109" s="720"/>
      <c r="AY109" s="720"/>
      <c r="AZ109" s="720"/>
      <c r="BA109" s="720"/>
      <c r="BB109" s="720"/>
      <c r="BC109" s="720"/>
      <c r="BD109" s="720"/>
      <c r="BE109" s="720"/>
      <c r="BF109" s="720"/>
      <c r="BG109" s="720"/>
      <c r="BH109" s="720"/>
      <c r="BI109" s="720"/>
      <c r="BJ109" s="720"/>
      <c r="BK109" s="720"/>
      <c r="BL109" s="720"/>
      <c r="BM109" s="719" t="s">
        <v>120</v>
      </c>
      <c r="BN109" s="719"/>
      <c r="BO109" s="719"/>
      <c r="BP109" s="719"/>
      <c r="BQ109" s="719"/>
      <c r="BR109" s="719"/>
      <c r="BS109" s="719"/>
      <c r="BT109" s="719"/>
      <c r="BU109" s="719"/>
      <c r="BV109" s="719"/>
      <c r="BW109" s="719"/>
      <c r="BX109" s="719"/>
      <c r="BY109" s="719"/>
      <c r="BZ109" s="719"/>
      <c r="CA109" s="719"/>
      <c r="CB109" s="719"/>
      <c r="CC109" s="719"/>
      <c r="CD109" s="719"/>
      <c r="CE109" s="719"/>
      <c r="CF109" s="719"/>
      <c r="CG109" s="719"/>
      <c r="CH109" s="719"/>
      <c r="CI109" s="719"/>
      <c r="CJ109" s="719"/>
      <c r="CK109" s="719"/>
      <c r="CL109" s="719"/>
      <c r="CM109" s="719"/>
      <c r="CN109" s="719"/>
      <c r="CO109" s="719"/>
      <c r="CP109" s="719"/>
      <c r="CQ109" s="719"/>
    </row>
    <row r="110" spans="1:95" ht="12" customHeight="1" x14ac:dyDescent="0.2">
      <c r="A110" s="752" t="s">
        <v>313</v>
      </c>
      <c r="B110" s="752"/>
      <c r="C110" s="752"/>
      <c r="D110" s="752"/>
      <c r="E110" s="752"/>
      <c r="F110" s="752"/>
      <c r="G110" s="752"/>
      <c r="H110" s="752"/>
      <c r="I110" s="752"/>
      <c r="J110" s="752"/>
      <c r="K110" s="752"/>
      <c r="L110" s="752"/>
      <c r="M110" s="752"/>
      <c r="N110" s="752"/>
      <c r="O110" s="752"/>
      <c r="P110" s="752"/>
      <c r="Q110" s="752"/>
      <c r="R110" s="752"/>
      <c r="S110" s="752"/>
      <c r="T110" s="752"/>
      <c r="U110" s="752"/>
      <c r="V110" s="752"/>
      <c r="W110" s="752"/>
      <c r="X110" s="752"/>
      <c r="Y110" s="752"/>
      <c r="Z110" s="752"/>
      <c r="AA110" s="752"/>
      <c r="AB110" s="752"/>
      <c r="AC110" s="752"/>
      <c r="AD110" s="752"/>
      <c r="AE110" s="752"/>
      <c r="AF110" s="752"/>
      <c r="AG110" s="752"/>
      <c r="AH110" s="752"/>
      <c r="AI110" s="752"/>
      <c r="AJ110" s="752"/>
      <c r="AK110" s="752"/>
      <c r="AL110" s="752"/>
      <c r="AM110" s="752"/>
      <c r="AN110" s="752"/>
      <c r="AO110" s="752"/>
      <c r="AP110" s="752"/>
      <c r="AQ110" s="752"/>
      <c r="AR110" s="752"/>
      <c r="AS110" s="752"/>
      <c r="AT110" s="752"/>
      <c r="AU110" s="752"/>
      <c r="AV110" s="752"/>
      <c r="AW110" s="752"/>
      <c r="AX110" s="752"/>
      <c r="AY110" s="752"/>
      <c r="AZ110" s="752"/>
      <c r="BA110" s="752"/>
      <c r="BB110" s="752"/>
      <c r="BC110" s="752"/>
      <c r="BD110" s="752"/>
      <c r="BE110" s="752"/>
      <c r="BF110" s="752"/>
      <c r="BG110" s="752"/>
      <c r="BH110" s="752"/>
      <c r="BI110" s="752"/>
      <c r="BJ110" s="752"/>
      <c r="BK110" s="752"/>
      <c r="BL110" s="752"/>
      <c r="BM110" s="752"/>
      <c r="BN110" s="752"/>
      <c r="BO110" s="752"/>
      <c r="BP110" s="752"/>
      <c r="BQ110" s="752"/>
      <c r="BR110" s="752"/>
      <c r="BS110" s="752"/>
      <c r="BT110" s="752"/>
      <c r="BU110" s="752"/>
      <c r="BV110" s="752"/>
      <c r="BW110" s="752"/>
      <c r="BX110" s="752"/>
      <c r="BY110" s="752"/>
      <c r="BZ110" s="752"/>
      <c r="CA110" s="752"/>
      <c r="CB110" s="752"/>
      <c r="CC110" s="752"/>
      <c r="CD110" s="752"/>
      <c r="CE110" s="752"/>
      <c r="CF110" s="752"/>
      <c r="CG110" s="752"/>
      <c r="CH110" s="752"/>
      <c r="CI110" s="752"/>
      <c r="CJ110" s="752"/>
      <c r="CK110" s="752"/>
      <c r="CL110" s="752"/>
      <c r="CM110" s="752"/>
      <c r="CN110" s="752"/>
      <c r="CO110" s="752"/>
      <c r="CP110" s="752"/>
      <c r="CQ110" s="752"/>
    </row>
    <row r="111" spans="1:95" ht="27" customHeight="1" x14ac:dyDescent="0.2">
      <c r="A111" s="786" t="s">
        <v>312</v>
      </c>
      <c r="B111" s="786"/>
      <c r="C111" s="786"/>
      <c r="D111" s="786"/>
      <c r="E111" s="786"/>
      <c r="F111" s="786"/>
      <c r="G111" s="786"/>
      <c r="H111" s="786"/>
      <c r="I111" s="786"/>
      <c r="J111" s="786"/>
      <c r="K111" s="786"/>
      <c r="L111" s="786"/>
      <c r="M111" s="786"/>
      <c r="N111" s="786"/>
      <c r="O111" s="786"/>
      <c r="P111" s="786"/>
      <c r="Q111" s="786"/>
      <c r="R111" s="786"/>
      <c r="S111" s="786"/>
      <c r="T111" s="786"/>
      <c r="U111" s="786"/>
      <c r="V111" s="786"/>
      <c r="W111" s="786"/>
      <c r="X111" s="786"/>
      <c r="Y111" s="786"/>
      <c r="Z111" s="786"/>
      <c r="AA111" s="786"/>
      <c r="AB111" s="786"/>
      <c r="AC111" s="786"/>
      <c r="AD111" s="786"/>
      <c r="AE111" s="786"/>
      <c r="AF111" s="786"/>
      <c r="AG111" s="786"/>
      <c r="AH111" s="786"/>
      <c r="AI111" s="786"/>
      <c r="AJ111" s="786"/>
      <c r="AK111" s="786"/>
      <c r="AL111" s="786"/>
      <c r="AM111" s="786"/>
      <c r="AN111" s="786"/>
      <c r="AO111" s="786"/>
      <c r="AP111" s="786"/>
      <c r="AQ111" s="786"/>
      <c r="AR111" s="786"/>
      <c r="AS111" s="786"/>
      <c r="AT111" s="786"/>
      <c r="AU111" s="786"/>
      <c r="AV111" s="786"/>
      <c r="AW111" s="786"/>
      <c r="AX111" s="786"/>
      <c r="AY111" s="786"/>
      <c r="AZ111" s="786"/>
      <c r="BA111" s="786"/>
      <c r="BB111" s="786"/>
      <c r="BC111" s="786"/>
      <c r="BD111" s="786"/>
      <c r="BE111" s="786"/>
      <c r="BF111" s="786"/>
      <c r="BG111" s="786"/>
      <c r="BH111" s="786"/>
      <c r="BI111" s="786"/>
      <c r="BJ111" s="786"/>
      <c r="BK111" s="786"/>
      <c r="BL111" s="786"/>
      <c r="BM111" s="786"/>
      <c r="BN111" s="786"/>
      <c r="BO111" s="786"/>
      <c r="BP111" s="786"/>
      <c r="BQ111" s="786"/>
      <c r="BR111" s="786"/>
      <c r="BS111" s="786"/>
      <c r="BT111" s="786"/>
      <c r="BU111" s="786"/>
      <c r="BV111" s="786"/>
      <c r="BW111" s="786"/>
      <c r="BX111" s="786"/>
      <c r="BY111" s="786"/>
      <c r="BZ111" s="786"/>
      <c r="CA111" s="786"/>
      <c r="CB111" s="786"/>
      <c r="CC111" s="786"/>
      <c r="CD111" s="786"/>
      <c r="CE111" s="786"/>
      <c r="CF111" s="786"/>
      <c r="CG111" s="786"/>
      <c r="CH111" s="786"/>
      <c r="CI111" s="786"/>
      <c r="CJ111" s="786"/>
      <c r="CK111" s="786"/>
      <c r="CL111" s="786"/>
      <c r="CM111" s="786"/>
      <c r="CN111" s="786"/>
      <c r="CO111" s="786"/>
      <c r="CP111" s="786"/>
      <c r="CQ111" s="786"/>
    </row>
    <row r="112" spans="1:95" ht="19.5" customHeight="1" x14ac:dyDescent="0.2">
      <c r="A112" s="718" t="s">
        <v>123</v>
      </c>
      <c r="B112" s="718"/>
      <c r="C112" s="718"/>
      <c r="D112" s="718"/>
      <c r="E112" s="718"/>
      <c r="F112" s="718"/>
      <c r="G112" s="718"/>
      <c r="H112" s="718"/>
      <c r="I112" s="718"/>
      <c r="J112" s="718"/>
      <c r="K112" s="718"/>
      <c r="L112" s="718"/>
      <c r="M112" s="718"/>
      <c r="N112" s="718"/>
      <c r="O112" s="718"/>
      <c r="P112" s="718"/>
      <c r="Q112" s="718"/>
      <c r="R112" s="718"/>
      <c r="S112" s="718"/>
      <c r="T112" s="718"/>
      <c r="U112" s="718"/>
      <c r="V112" s="718"/>
      <c r="W112" s="718"/>
      <c r="X112" s="718"/>
      <c r="Y112" s="718"/>
      <c r="Z112" s="718"/>
      <c r="AA112" s="718"/>
      <c r="AB112" s="718"/>
      <c r="AC112" s="718"/>
      <c r="AD112" s="718"/>
      <c r="AE112" s="718"/>
      <c r="AF112" s="718"/>
      <c r="AG112" s="718"/>
      <c r="AH112" s="718"/>
      <c r="AI112" s="718"/>
      <c r="AJ112" s="718"/>
      <c r="AK112" s="718"/>
      <c r="AL112" s="718"/>
      <c r="AM112" s="718"/>
      <c r="AN112" s="718"/>
      <c r="AO112" s="718"/>
      <c r="AP112" s="718"/>
      <c r="AQ112" s="718"/>
      <c r="AR112" s="718"/>
      <c r="AS112" s="718"/>
      <c r="AT112" s="718"/>
      <c r="AU112" s="718"/>
      <c r="AV112" s="718"/>
      <c r="AW112" s="718"/>
      <c r="AX112" s="718"/>
      <c r="AY112" s="718"/>
      <c r="AZ112" s="718"/>
      <c r="BA112" s="718"/>
      <c r="BB112" s="718"/>
      <c r="BC112" s="718"/>
      <c r="BD112" s="718"/>
      <c r="BE112" s="718"/>
      <c r="BF112" s="718"/>
      <c r="BG112" s="718"/>
      <c r="BH112" s="718"/>
      <c r="BI112" s="718"/>
      <c r="BJ112" s="718"/>
      <c r="BK112" s="718"/>
      <c r="BL112" s="718"/>
      <c r="BM112" s="718"/>
      <c r="BN112" s="718"/>
      <c r="BO112" s="718"/>
      <c r="BP112" s="718"/>
      <c r="BQ112" s="718"/>
      <c r="BR112" s="718"/>
      <c r="BS112" s="718"/>
      <c r="BT112" s="718"/>
      <c r="BU112" s="718"/>
      <c r="BV112" s="718"/>
      <c r="BW112" s="718"/>
      <c r="BX112" s="718"/>
      <c r="BY112" s="718"/>
      <c r="BZ112" s="718"/>
      <c r="CA112" s="718"/>
      <c r="CB112" s="718"/>
      <c r="CC112" s="718"/>
      <c r="CD112" s="718"/>
      <c r="CE112" s="718"/>
      <c r="CF112" s="718"/>
      <c r="CG112" s="718"/>
      <c r="CH112" s="718"/>
      <c r="CI112" s="718"/>
      <c r="CJ112" s="718"/>
      <c r="CK112" s="718"/>
      <c r="CL112" s="718"/>
      <c r="CM112" s="718"/>
      <c r="CN112" s="718"/>
      <c r="CO112" s="718"/>
      <c r="CP112" s="718"/>
      <c r="CQ112" s="718"/>
    </row>
    <row r="113" spans="1:95" ht="27.75" customHeight="1" x14ac:dyDescent="0.2">
      <c r="A113" s="786" t="s">
        <v>124</v>
      </c>
      <c r="B113" s="786"/>
      <c r="C113" s="786"/>
      <c r="D113" s="786"/>
      <c r="E113" s="786"/>
      <c r="F113" s="786"/>
      <c r="G113" s="786"/>
      <c r="H113" s="786"/>
      <c r="I113" s="786"/>
      <c r="J113" s="786"/>
      <c r="K113" s="786"/>
      <c r="L113" s="786"/>
      <c r="M113" s="786"/>
      <c r="N113" s="786"/>
      <c r="O113" s="786"/>
      <c r="P113" s="786"/>
      <c r="Q113" s="786"/>
      <c r="R113" s="786"/>
      <c r="S113" s="786"/>
      <c r="T113" s="786"/>
      <c r="U113" s="786"/>
      <c r="V113" s="786"/>
      <c r="W113" s="786"/>
      <c r="X113" s="786"/>
      <c r="Y113" s="786"/>
      <c r="Z113" s="786"/>
      <c r="AA113" s="786"/>
      <c r="AB113" s="786"/>
      <c r="AC113" s="786"/>
      <c r="AD113" s="786"/>
      <c r="AE113" s="786"/>
      <c r="AF113" s="786"/>
      <c r="AG113" s="786"/>
      <c r="AH113" s="786"/>
      <c r="AI113" s="786"/>
      <c r="AJ113" s="786"/>
      <c r="AK113" s="786"/>
      <c r="AL113" s="786"/>
      <c r="AM113" s="786"/>
      <c r="AN113" s="786"/>
      <c r="AO113" s="786"/>
      <c r="AP113" s="786"/>
      <c r="AQ113" s="786"/>
      <c r="AR113" s="786"/>
      <c r="AS113" s="786"/>
      <c r="AT113" s="786"/>
      <c r="AU113" s="786"/>
      <c r="AV113" s="786"/>
      <c r="AW113" s="786"/>
      <c r="AX113" s="786"/>
      <c r="AY113" s="786"/>
      <c r="AZ113" s="786"/>
      <c r="BA113" s="786"/>
      <c r="BB113" s="786"/>
      <c r="BC113" s="786"/>
      <c r="BD113" s="786"/>
      <c r="BE113" s="786"/>
      <c r="BF113" s="786"/>
      <c r="BG113" s="786"/>
      <c r="BH113" s="786"/>
      <c r="BI113" s="786"/>
      <c r="BJ113" s="786"/>
      <c r="BK113" s="786"/>
      <c r="BL113" s="786"/>
      <c r="BM113" s="786"/>
      <c r="BN113" s="786"/>
      <c r="BO113" s="786"/>
      <c r="BP113" s="786"/>
      <c r="BQ113" s="786"/>
      <c r="BR113" s="786"/>
      <c r="BS113" s="786"/>
      <c r="BT113" s="786"/>
      <c r="BU113" s="786"/>
      <c r="BV113" s="786"/>
      <c r="BW113" s="786"/>
      <c r="BX113" s="786"/>
      <c r="BY113" s="786"/>
      <c r="BZ113" s="786"/>
      <c r="CA113" s="786"/>
      <c r="CB113" s="786"/>
      <c r="CC113" s="786"/>
      <c r="CD113" s="786"/>
      <c r="CE113" s="786"/>
      <c r="CF113" s="786"/>
      <c r="CG113" s="786"/>
      <c r="CH113" s="786"/>
      <c r="CI113" s="786"/>
      <c r="CJ113" s="786"/>
      <c r="CK113" s="786"/>
      <c r="CL113" s="786"/>
      <c r="CM113" s="786"/>
      <c r="CN113" s="786"/>
      <c r="CO113" s="786"/>
      <c r="CP113" s="786"/>
      <c r="CQ113" s="786"/>
    </row>
    <row r="114" spans="1:95" ht="9.75" customHeight="1" x14ac:dyDescent="0.2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15.75" customHeight="1" x14ac:dyDescent="0.2">
      <c r="A115" s="799"/>
      <c r="B115" s="782"/>
      <c r="C115" s="782"/>
      <c r="D115" s="782"/>
      <c r="E115" s="782"/>
      <c r="F115" s="782"/>
      <c r="G115" s="782"/>
      <c r="H115" s="782"/>
      <c r="I115" s="782"/>
      <c r="J115" s="782"/>
      <c r="K115" s="782"/>
      <c r="L115" s="782"/>
      <c r="M115" s="782"/>
      <c r="N115" s="782"/>
      <c r="O115" s="782"/>
      <c r="P115" s="782"/>
      <c r="Q115" s="782"/>
      <c r="R115" s="782"/>
      <c r="S115" s="782"/>
      <c r="T115" s="782"/>
      <c r="U115" s="782"/>
      <c r="V115" s="782"/>
      <c r="W115" s="782"/>
      <c r="X115" s="782"/>
      <c r="Y115" s="782"/>
      <c r="Z115" s="782"/>
      <c r="AA115" s="782"/>
      <c r="AB115" s="782"/>
      <c r="AC115" s="782"/>
      <c r="AD115" s="782"/>
      <c r="AE115" s="782"/>
      <c r="AF115" s="782"/>
      <c r="AG115" s="782"/>
      <c r="AH115" s="782"/>
      <c r="AI115" s="782"/>
      <c r="AJ115" s="782"/>
      <c r="AK115" s="782"/>
      <c r="AL115" s="782"/>
      <c r="AM115" s="782"/>
      <c r="AN115" s="782"/>
      <c r="AO115" s="782"/>
      <c r="AP115" s="782"/>
      <c r="AQ115" s="782"/>
      <c r="AR115" s="782"/>
      <c r="AS115" s="782"/>
      <c r="AT115" s="782"/>
      <c r="AU115" s="782"/>
      <c r="AV115" s="782"/>
      <c r="AW115" s="782"/>
      <c r="AX115" s="782"/>
      <c r="AY115" s="782"/>
      <c r="AZ115" s="782"/>
      <c r="BA115" s="782"/>
      <c r="BB115" s="782"/>
      <c r="BC115" s="782"/>
      <c r="BD115" s="782"/>
      <c r="BE115" s="782"/>
      <c r="BF115" s="782"/>
      <c r="BG115" s="782"/>
      <c r="BH115" s="782"/>
      <c r="BI115" s="782"/>
      <c r="BJ115" s="782"/>
      <c r="BK115" s="782"/>
      <c r="BL115" s="782"/>
      <c r="BM115" s="782"/>
      <c r="BN115" s="782"/>
      <c r="BO115" s="782"/>
      <c r="BP115" s="782"/>
      <c r="BQ115" s="782"/>
      <c r="BR115" s="782"/>
      <c r="BS115" s="782"/>
      <c r="BT115" s="782"/>
      <c r="BU115" s="782"/>
      <c r="BV115" s="782"/>
      <c r="BW115" s="782"/>
      <c r="BX115" s="782"/>
      <c r="BY115" s="782"/>
      <c r="BZ115" s="782"/>
      <c r="CA115" s="782"/>
      <c r="CB115" s="782"/>
      <c r="CC115" s="782"/>
      <c r="CD115" s="782"/>
      <c r="CE115" s="782"/>
      <c r="CF115" s="782"/>
      <c r="CG115" s="782"/>
      <c r="CH115" s="782"/>
      <c r="CI115" s="782"/>
      <c r="CJ115" s="782"/>
      <c r="CK115" s="782"/>
      <c r="CL115" s="782"/>
      <c r="CM115" s="782"/>
      <c r="CN115" s="782"/>
      <c r="CO115" s="782"/>
      <c r="CP115" s="782"/>
      <c r="CQ115" s="782"/>
    </row>
    <row r="116" spans="1:95" ht="20.25" customHeight="1" x14ac:dyDescent="0.2">
      <c r="A116" s="579" t="s">
        <v>127</v>
      </c>
      <c r="B116" s="579"/>
      <c r="C116" s="579"/>
      <c r="D116" s="579"/>
      <c r="E116" s="579"/>
      <c r="F116" s="579"/>
      <c r="G116" s="579"/>
      <c r="H116" s="579"/>
      <c r="I116" s="579"/>
      <c r="J116" s="579"/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  <c r="AI116" s="579"/>
      <c r="AJ116" s="579"/>
      <c r="AK116" s="579"/>
      <c r="AL116" s="579"/>
      <c r="AM116" s="579"/>
      <c r="AN116" s="579"/>
      <c r="AO116" s="579"/>
      <c r="AP116" s="579"/>
      <c r="AQ116" s="579"/>
      <c r="AR116" s="579"/>
      <c r="AS116" s="579"/>
      <c r="AT116" s="579"/>
      <c r="AU116" s="579"/>
      <c r="AV116" s="579"/>
      <c r="AW116" s="579"/>
      <c r="AX116" s="579"/>
      <c r="AY116" s="579"/>
      <c r="AZ116" s="579"/>
      <c r="BA116" s="579"/>
      <c r="BB116" s="579"/>
      <c r="BC116" s="579"/>
      <c r="BD116" s="579"/>
      <c r="BE116" s="579"/>
      <c r="BF116" s="579"/>
      <c r="BG116" s="579"/>
      <c r="BH116" s="579"/>
      <c r="BI116" s="579"/>
      <c r="BJ116" s="579"/>
      <c r="BK116" s="579"/>
      <c r="BL116" s="579"/>
      <c r="BM116" s="579"/>
      <c r="BN116" s="579"/>
      <c r="BO116" s="579"/>
      <c r="BP116" s="579"/>
      <c r="BQ116" s="579"/>
      <c r="BR116" s="579"/>
      <c r="BS116" s="579"/>
      <c r="BT116" s="579"/>
      <c r="BU116" s="579"/>
      <c r="BV116" s="579"/>
      <c r="BW116" s="579"/>
      <c r="BX116" s="579"/>
      <c r="BY116" s="579"/>
      <c r="BZ116" s="579"/>
      <c r="CA116" s="579"/>
      <c r="CB116" s="579"/>
      <c r="CC116" s="579"/>
      <c r="CD116" s="579"/>
      <c r="CE116" s="579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552"/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552"/>
      <c r="AP117" s="552"/>
      <c r="AQ117" s="552"/>
      <c r="AR117" s="552"/>
      <c r="AS117" s="552"/>
      <c r="AT117" s="552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800"/>
      <c r="CQ117" s="800"/>
    </row>
    <row r="118" spans="1:95" ht="15" customHeight="1" x14ac:dyDescent="0.2">
      <c r="A118" s="581" t="s">
        <v>29</v>
      </c>
      <c r="B118" s="581"/>
      <c r="C118" s="581"/>
      <c r="D118" s="581"/>
      <c r="E118" s="581"/>
      <c r="F118" s="581"/>
      <c r="G118" s="581"/>
      <c r="H118" s="581"/>
      <c r="I118" s="581"/>
      <c r="J118" s="581"/>
      <c r="K118" s="581"/>
      <c r="L118" s="581"/>
      <c r="M118" s="581"/>
      <c r="N118" s="581"/>
      <c r="O118" s="581"/>
      <c r="P118" s="581"/>
      <c r="Q118" s="581"/>
      <c r="R118" s="581"/>
      <c r="S118" s="581"/>
      <c r="T118" s="581"/>
      <c r="U118" s="581"/>
      <c r="V118" s="581"/>
      <c r="W118" s="581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717"/>
      <c r="AQ118" s="717"/>
      <c r="AR118" s="717"/>
      <c r="AS118" s="717"/>
      <c r="AT118" s="717"/>
      <c r="AU118" s="552"/>
      <c r="AV118" s="552"/>
      <c r="AW118" s="552"/>
      <c r="AX118" s="552"/>
      <c r="AY118" s="552"/>
      <c r="AZ118" s="552"/>
      <c r="BA118" s="552"/>
      <c r="BB118" s="552"/>
      <c r="BC118" s="552"/>
      <c r="BD118" s="552"/>
      <c r="BE118" s="552"/>
      <c r="BF118" s="552"/>
      <c r="BG118" s="552"/>
      <c r="BH118" s="552"/>
      <c r="BI118" s="552"/>
      <c r="BJ118" s="552"/>
      <c r="BK118" s="552"/>
      <c r="BL118" s="552"/>
      <c r="BM118" s="552"/>
      <c r="BN118" s="552"/>
      <c r="BO118" s="552"/>
      <c r="BP118" s="552"/>
      <c r="BQ118" s="552"/>
      <c r="BR118" s="552"/>
      <c r="BS118" s="552"/>
      <c r="BT118" s="552"/>
      <c r="BU118" s="552"/>
      <c r="BV118" s="552"/>
      <c r="BW118" s="552"/>
      <c r="BX118" s="552"/>
      <c r="BY118" s="552"/>
      <c r="BZ118" s="552"/>
      <c r="CA118" s="552"/>
      <c r="CB118" s="552"/>
      <c r="CC118" s="552"/>
      <c r="CD118" s="552"/>
      <c r="CE118" s="552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0.5" customHeight="1" thickBot="1" x14ac:dyDescent="0.25">
      <c r="A119" s="581"/>
      <c r="B119" s="581"/>
      <c r="C119" s="581"/>
      <c r="D119" s="581"/>
      <c r="E119" s="581"/>
      <c r="F119" s="581"/>
      <c r="G119" s="581"/>
      <c r="H119" s="581"/>
      <c r="I119" s="581"/>
      <c r="J119" s="581"/>
      <c r="K119" s="581"/>
      <c r="L119" s="581"/>
      <c r="M119" s="581"/>
      <c r="N119" s="581"/>
      <c r="O119" s="581"/>
      <c r="P119" s="581"/>
      <c r="Q119" s="581"/>
      <c r="R119" s="581"/>
      <c r="S119" s="581"/>
      <c r="T119" s="581"/>
      <c r="U119" s="581"/>
      <c r="V119" s="581"/>
      <c r="W119" s="581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  <c r="AT119" s="581"/>
      <c r="AU119" s="581"/>
      <c r="AV119" s="581"/>
      <c r="AW119" s="581"/>
      <c r="AX119" s="581"/>
      <c r="AY119" s="581"/>
      <c r="AZ119" s="581"/>
      <c r="BA119" s="581"/>
      <c r="BB119" s="581"/>
      <c r="BC119" s="581"/>
      <c r="BD119" s="581"/>
      <c r="BE119" s="581"/>
      <c r="BF119" s="581"/>
      <c r="BG119" s="581"/>
      <c r="BH119" s="581"/>
      <c r="BI119" s="581"/>
      <c r="BJ119" s="581"/>
      <c r="BK119" s="581"/>
      <c r="BL119" s="581"/>
      <c r="BM119" s="581"/>
      <c r="BN119" s="581"/>
      <c r="BO119" s="581"/>
      <c r="BP119" s="581"/>
      <c r="BQ119" s="581"/>
      <c r="BR119" s="581"/>
      <c r="BS119" s="581"/>
      <c r="BT119" s="581"/>
      <c r="BU119" s="581"/>
      <c r="BV119" s="581"/>
      <c r="BW119" s="581"/>
      <c r="BX119" s="581"/>
      <c r="BY119" s="581"/>
      <c r="BZ119" s="581"/>
      <c r="CA119" s="581"/>
      <c r="CB119" s="581"/>
      <c r="CC119" s="581"/>
      <c r="CD119" s="581"/>
      <c r="CE119" s="581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15" customHeight="1" x14ac:dyDescent="0.2">
      <c r="A120" s="552" t="s">
        <v>128</v>
      </c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605"/>
      <c r="Q120" s="605"/>
      <c r="R120" s="605"/>
      <c r="S120" s="605"/>
      <c r="T120" s="605"/>
      <c r="U120" s="605"/>
      <c r="V120" s="605"/>
      <c r="W120" s="605"/>
      <c r="X120" s="605"/>
      <c r="Y120" s="605"/>
      <c r="Z120" s="605"/>
      <c r="AA120" s="605"/>
      <c r="AB120" s="605"/>
      <c r="AC120" s="605"/>
      <c r="AD120" s="605"/>
      <c r="AE120" s="605"/>
      <c r="AF120" s="605"/>
      <c r="AG120" s="605"/>
      <c r="AH120" s="605"/>
      <c r="AI120" s="605"/>
      <c r="AJ120" s="605"/>
      <c r="AK120" s="605"/>
      <c r="AL120" s="605"/>
      <c r="AM120" s="605"/>
      <c r="AN120" s="605"/>
      <c r="AO120" s="605"/>
      <c r="AP120" s="605"/>
      <c r="AQ120" s="605"/>
      <c r="AR120" s="605"/>
      <c r="AS120" s="605"/>
      <c r="AT120" s="605"/>
      <c r="AU120" s="605"/>
      <c r="AV120" s="605"/>
      <c r="AW120" s="605"/>
      <c r="AX120" s="605"/>
      <c r="AY120" s="605"/>
      <c r="AZ120" s="605"/>
      <c r="BA120" s="605"/>
      <c r="BB120" s="605"/>
      <c r="BC120" s="605"/>
      <c r="BD120" s="605"/>
      <c r="BE120" s="605"/>
      <c r="BF120" s="605"/>
      <c r="BG120" s="788" t="s">
        <v>32</v>
      </c>
      <c r="BH120" s="788"/>
      <c r="BI120" s="788"/>
      <c r="BJ120" s="788"/>
      <c r="BK120" s="788"/>
      <c r="BL120" s="788"/>
      <c r="BM120" s="788"/>
      <c r="BN120" s="788"/>
      <c r="BO120" s="788"/>
      <c r="BP120" s="788"/>
      <c r="BQ120" s="788"/>
      <c r="BR120" s="788"/>
      <c r="BS120" s="788"/>
      <c r="BT120" s="788"/>
      <c r="BU120" s="788"/>
      <c r="BV120" s="788"/>
      <c r="BW120" s="788"/>
      <c r="BX120" s="788"/>
      <c r="BY120" s="788"/>
      <c r="BZ120" s="788"/>
      <c r="CA120" s="788"/>
      <c r="CB120" s="788"/>
      <c r="CC120" s="788"/>
      <c r="CD120" s="788"/>
      <c r="CE120" s="789"/>
      <c r="CF120" s="790"/>
      <c r="CG120" s="791"/>
      <c r="CH120" s="791"/>
      <c r="CI120" s="791"/>
      <c r="CJ120" s="791"/>
      <c r="CK120" s="791"/>
      <c r="CL120" s="791"/>
      <c r="CM120" s="791"/>
      <c r="CN120" s="791"/>
      <c r="CO120" s="791"/>
      <c r="CP120" s="791"/>
      <c r="CQ120" s="792"/>
    </row>
    <row r="121" spans="1:95" ht="15" customHeight="1" x14ac:dyDescent="0.2">
      <c r="A121" s="605"/>
      <c r="B121" s="605"/>
      <c r="C121" s="605"/>
      <c r="D121" s="605"/>
      <c r="E121" s="605"/>
      <c r="F121" s="605"/>
      <c r="G121" s="605"/>
      <c r="H121" s="605"/>
      <c r="I121" s="605"/>
      <c r="J121" s="605"/>
      <c r="K121" s="605"/>
      <c r="L121" s="605"/>
      <c r="M121" s="605"/>
      <c r="N121" s="605"/>
      <c r="O121" s="605"/>
      <c r="P121" s="605"/>
      <c r="Q121" s="605"/>
      <c r="R121" s="605"/>
      <c r="S121" s="605"/>
      <c r="T121" s="605"/>
      <c r="U121" s="605"/>
      <c r="V121" s="605"/>
      <c r="W121" s="605"/>
      <c r="X121" s="605"/>
      <c r="Y121" s="605"/>
      <c r="Z121" s="605"/>
      <c r="AA121" s="605"/>
      <c r="AB121" s="605"/>
      <c r="AC121" s="605"/>
      <c r="AD121" s="605"/>
      <c r="AE121" s="605"/>
      <c r="AF121" s="605"/>
      <c r="AG121" s="605"/>
      <c r="AH121" s="605"/>
      <c r="AI121" s="605"/>
      <c r="AJ121" s="605"/>
      <c r="AK121" s="605"/>
      <c r="AL121" s="605"/>
      <c r="AM121" s="605"/>
      <c r="AN121" s="605"/>
      <c r="AO121" s="605"/>
      <c r="AP121" s="605"/>
      <c r="AQ121" s="605"/>
      <c r="AR121" s="605"/>
      <c r="AS121" s="605"/>
      <c r="AT121" s="605"/>
      <c r="AU121" s="605"/>
      <c r="AV121" s="605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788"/>
      <c r="BH121" s="788"/>
      <c r="BI121" s="788"/>
      <c r="BJ121" s="788"/>
      <c r="BK121" s="788"/>
      <c r="BL121" s="788"/>
      <c r="BM121" s="788"/>
      <c r="BN121" s="788"/>
      <c r="BO121" s="788"/>
      <c r="BP121" s="788"/>
      <c r="BQ121" s="788"/>
      <c r="BR121" s="788"/>
      <c r="BS121" s="788"/>
      <c r="BT121" s="788"/>
      <c r="BU121" s="788"/>
      <c r="BV121" s="788"/>
      <c r="BW121" s="788"/>
      <c r="BX121" s="788"/>
      <c r="BY121" s="788"/>
      <c r="BZ121" s="788"/>
      <c r="CA121" s="788"/>
      <c r="CB121" s="788"/>
      <c r="CC121" s="788"/>
      <c r="CD121" s="788"/>
      <c r="CE121" s="789"/>
      <c r="CF121" s="793"/>
      <c r="CG121" s="794"/>
      <c r="CH121" s="794"/>
      <c r="CI121" s="794"/>
      <c r="CJ121" s="794"/>
      <c r="CK121" s="794"/>
      <c r="CL121" s="794"/>
      <c r="CM121" s="794"/>
      <c r="CN121" s="794"/>
      <c r="CO121" s="794"/>
      <c r="CP121" s="794"/>
      <c r="CQ121" s="795"/>
    </row>
    <row r="122" spans="1:95" ht="15.75" thickBot="1" x14ac:dyDescent="0.25">
      <c r="A122" s="591" t="s">
        <v>129</v>
      </c>
      <c r="B122" s="591"/>
      <c r="C122" s="591"/>
      <c r="D122" s="591"/>
      <c r="E122" s="591"/>
      <c r="F122" s="591"/>
      <c r="G122" s="591"/>
      <c r="H122" s="591"/>
      <c r="I122" s="591"/>
      <c r="J122" s="591"/>
      <c r="K122" s="591"/>
      <c r="L122" s="591"/>
      <c r="M122" s="591"/>
      <c r="N122" s="591"/>
      <c r="O122" s="591"/>
      <c r="P122" s="591"/>
      <c r="Q122" s="591"/>
      <c r="R122" s="591"/>
      <c r="S122" s="591"/>
      <c r="T122" s="591"/>
      <c r="U122" s="591"/>
      <c r="V122" s="709"/>
      <c r="W122" s="709"/>
      <c r="X122" s="709"/>
      <c r="Y122" s="709"/>
      <c r="Z122" s="709"/>
      <c r="AA122" s="709"/>
      <c r="AB122" s="709"/>
      <c r="AC122" s="709"/>
      <c r="AD122" s="709"/>
      <c r="AE122" s="709"/>
      <c r="AF122" s="709"/>
      <c r="AG122" s="709"/>
      <c r="AH122" s="709"/>
      <c r="AI122" s="709"/>
      <c r="AJ122" s="709"/>
      <c r="AK122" s="709"/>
      <c r="AL122" s="709"/>
      <c r="AM122" s="709"/>
      <c r="AN122" s="709"/>
      <c r="AO122" s="709"/>
      <c r="AP122" s="709"/>
      <c r="AQ122" s="709"/>
      <c r="AR122" s="709"/>
      <c r="AS122" s="709"/>
      <c r="AT122" s="709"/>
      <c r="AU122" s="709"/>
      <c r="AV122" s="709"/>
      <c r="AW122" s="709"/>
      <c r="AX122" s="709"/>
      <c r="AY122" s="709"/>
      <c r="AZ122" s="709"/>
      <c r="BA122" s="709"/>
      <c r="BB122" s="709"/>
      <c r="BC122" s="709"/>
      <c r="BD122" s="709"/>
      <c r="BE122" s="709"/>
      <c r="BF122" s="709"/>
      <c r="BG122" s="788"/>
      <c r="BH122" s="788"/>
      <c r="BI122" s="788"/>
      <c r="BJ122" s="788"/>
      <c r="BK122" s="788"/>
      <c r="BL122" s="788"/>
      <c r="BM122" s="788"/>
      <c r="BN122" s="788"/>
      <c r="BO122" s="788"/>
      <c r="BP122" s="788"/>
      <c r="BQ122" s="788"/>
      <c r="BR122" s="788"/>
      <c r="BS122" s="788"/>
      <c r="BT122" s="788"/>
      <c r="BU122" s="788"/>
      <c r="BV122" s="788"/>
      <c r="BW122" s="788"/>
      <c r="BX122" s="788"/>
      <c r="BY122" s="788"/>
      <c r="BZ122" s="788"/>
      <c r="CA122" s="788"/>
      <c r="CB122" s="788"/>
      <c r="CC122" s="788"/>
      <c r="CD122" s="788"/>
      <c r="CE122" s="789"/>
      <c r="CF122" s="796"/>
      <c r="CG122" s="797"/>
      <c r="CH122" s="797"/>
      <c r="CI122" s="797"/>
      <c r="CJ122" s="797"/>
      <c r="CK122" s="797"/>
      <c r="CL122" s="797"/>
      <c r="CM122" s="797"/>
      <c r="CN122" s="797"/>
      <c r="CO122" s="797"/>
      <c r="CP122" s="797"/>
      <c r="CQ122" s="798"/>
    </row>
    <row r="123" spans="1:95" x14ac:dyDescent="0.2">
      <c r="A123" s="605"/>
      <c r="B123" s="605"/>
      <c r="C123" s="605"/>
      <c r="D123" s="605"/>
      <c r="E123" s="605"/>
      <c r="F123" s="605"/>
      <c r="G123" s="605"/>
      <c r="H123" s="605"/>
      <c r="I123" s="605"/>
      <c r="J123" s="605"/>
      <c r="K123" s="605"/>
      <c r="L123" s="605"/>
      <c r="M123" s="605"/>
      <c r="N123" s="605"/>
      <c r="O123" s="605"/>
      <c r="P123" s="605"/>
      <c r="Q123" s="605"/>
      <c r="R123" s="605"/>
      <c r="S123" s="605"/>
      <c r="T123" s="605"/>
      <c r="U123" s="605"/>
      <c r="V123" s="605"/>
      <c r="W123" s="605"/>
      <c r="X123" s="605"/>
      <c r="Y123" s="605"/>
      <c r="Z123" s="605"/>
      <c r="AA123" s="605"/>
      <c r="AB123" s="605"/>
      <c r="AC123" s="605"/>
      <c r="AD123" s="605"/>
      <c r="AE123" s="605"/>
      <c r="AF123" s="605"/>
      <c r="AG123" s="605"/>
      <c r="AH123" s="605"/>
      <c r="AI123" s="605"/>
      <c r="AJ123" s="605"/>
      <c r="AK123" s="605"/>
      <c r="AL123" s="605"/>
      <c r="AM123" s="605"/>
      <c r="AN123" s="605"/>
      <c r="AO123" s="605"/>
      <c r="AP123" s="605"/>
      <c r="AQ123" s="605"/>
      <c r="AR123" s="605"/>
      <c r="AS123" s="605"/>
      <c r="AT123" s="605"/>
      <c r="AU123" s="605"/>
      <c r="AV123" s="605"/>
      <c r="AW123" s="605"/>
      <c r="AX123" s="605"/>
      <c r="AY123" s="605"/>
      <c r="AZ123" s="605"/>
      <c r="BA123" s="605"/>
      <c r="BB123" s="605"/>
      <c r="BC123" s="605"/>
      <c r="BD123" s="605"/>
      <c r="BE123" s="605"/>
      <c r="BF123" s="605"/>
      <c r="BG123" s="552"/>
      <c r="BH123" s="552"/>
      <c r="BI123" s="552"/>
      <c r="BJ123" s="552"/>
      <c r="BK123" s="552"/>
      <c r="BL123" s="552"/>
      <c r="BM123" s="552"/>
      <c r="BN123" s="552"/>
      <c r="BO123" s="552"/>
      <c r="BP123" s="552"/>
      <c r="BQ123" s="552"/>
      <c r="BR123" s="552"/>
      <c r="BS123" s="552"/>
      <c r="BT123" s="552"/>
      <c r="BU123" s="552"/>
      <c r="BV123" s="552"/>
      <c r="BW123" s="552"/>
      <c r="BX123" s="552"/>
      <c r="BY123" s="552"/>
      <c r="BZ123" s="552"/>
      <c r="CA123" s="552"/>
      <c r="CB123" s="552"/>
      <c r="CC123" s="552"/>
      <c r="CD123" s="552"/>
      <c r="CE123" s="552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x14ac:dyDescent="0.2">
      <c r="A124" s="552" t="s">
        <v>130</v>
      </c>
      <c r="B124" s="552"/>
      <c r="C124" s="552"/>
      <c r="D124" s="552"/>
      <c r="E124" s="552"/>
      <c r="F124" s="552"/>
      <c r="G124" s="552"/>
      <c r="H124" s="552"/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552"/>
      <c r="Z124" s="552"/>
      <c r="AA124" s="552"/>
      <c r="AB124" s="552"/>
      <c r="AC124" s="552"/>
      <c r="AD124" s="552"/>
      <c r="AE124" s="552"/>
      <c r="AF124" s="552"/>
      <c r="AG124" s="552"/>
      <c r="AH124" s="552"/>
      <c r="AI124" s="552"/>
      <c r="AJ124" s="552"/>
      <c r="AK124" s="552"/>
      <c r="AL124" s="552"/>
      <c r="AM124" s="552"/>
      <c r="AN124" s="552"/>
      <c r="AO124" s="552"/>
      <c r="AP124" s="552"/>
      <c r="AQ124" s="552"/>
      <c r="AR124" s="552"/>
      <c r="AS124" s="552"/>
      <c r="AT124" s="552"/>
      <c r="AU124" s="552"/>
      <c r="AV124" s="552"/>
      <c r="AW124" s="552"/>
      <c r="AX124" s="552"/>
      <c r="AY124" s="552"/>
      <c r="AZ124" s="552"/>
      <c r="BA124" s="552"/>
      <c r="BB124" s="552"/>
      <c r="BC124" s="552"/>
      <c r="BD124" s="552"/>
      <c r="BE124" s="552"/>
      <c r="BF124" s="552"/>
      <c r="BG124" s="552"/>
      <c r="BH124" s="552"/>
      <c r="BI124" s="552"/>
      <c r="BJ124" s="552"/>
      <c r="BK124" s="552"/>
      <c r="BL124" s="552"/>
      <c r="BM124" s="552"/>
      <c r="BN124" s="552"/>
      <c r="BO124" s="552"/>
      <c r="BP124" s="552"/>
      <c r="BQ124" s="552"/>
      <c r="BR124" s="552"/>
      <c r="BS124" s="552"/>
      <c r="BT124" s="552"/>
      <c r="BU124" s="552"/>
      <c r="BV124" s="552"/>
      <c r="BW124" s="552"/>
      <c r="BX124" s="552"/>
      <c r="BY124" s="552"/>
      <c r="BZ124" s="552"/>
      <c r="CA124" s="552"/>
      <c r="CB124" s="552"/>
      <c r="CC124" s="552"/>
      <c r="CD124" s="552"/>
      <c r="CE124" s="552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ht="18" x14ac:dyDescent="0.2">
      <c r="A125" s="552" t="s">
        <v>131</v>
      </c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552"/>
      <c r="Z125" s="552"/>
      <c r="AA125" s="552"/>
      <c r="AB125" s="552"/>
      <c r="AC125" s="552"/>
      <c r="AD125" s="552"/>
      <c r="AE125" s="552"/>
      <c r="AF125" s="552"/>
      <c r="AG125" s="552"/>
      <c r="AH125" s="552"/>
      <c r="AI125" s="552"/>
      <c r="AJ125" s="552"/>
      <c r="AK125" s="552"/>
      <c r="AL125" s="552"/>
      <c r="AM125" s="552"/>
      <c r="AN125" s="552"/>
      <c r="AO125" s="552"/>
      <c r="AP125" s="552"/>
      <c r="AQ125" s="552"/>
      <c r="AR125" s="552"/>
      <c r="AS125" s="552"/>
      <c r="AT125" s="552"/>
      <c r="AU125" s="552"/>
      <c r="AV125" s="552"/>
      <c r="AW125" s="552"/>
      <c r="AX125" s="552"/>
      <c r="AY125" s="552"/>
      <c r="AZ125" s="552"/>
      <c r="BA125" s="552"/>
      <c r="BB125" s="552"/>
      <c r="BC125" s="552"/>
      <c r="BD125" s="552"/>
      <c r="BE125" s="552"/>
      <c r="BF125" s="552"/>
      <c r="BG125" s="552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2"/>
      <c r="CE125" s="552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x14ac:dyDescent="0.2">
      <c r="A126" s="552"/>
      <c r="B126" s="552"/>
      <c r="C126" s="552"/>
      <c r="D126" s="552"/>
      <c r="E126" s="552"/>
      <c r="F126" s="552"/>
      <c r="G126" s="552"/>
      <c r="H126" s="552"/>
      <c r="I126" s="552"/>
      <c r="J126" s="552"/>
      <c r="K126" s="552"/>
      <c r="L126" s="552"/>
      <c r="M126" s="552"/>
      <c r="N126" s="552"/>
      <c r="O126" s="552"/>
      <c r="P126" s="552"/>
      <c r="Q126" s="552"/>
      <c r="R126" s="552"/>
      <c r="S126" s="552"/>
      <c r="T126" s="552"/>
      <c r="U126" s="552"/>
      <c r="V126" s="552"/>
      <c r="W126" s="552"/>
      <c r="X126" s="552"/>
      <c r="Y126" s="552"/>
      <c r="Z126" s="552"/>
      <c r="AA126" s="552"/>
      <c r="AB126" s="552"/>
      <c r="AC126" s="552"/>
      <c r="AD126" s="552"/>
      <c r="AE126" s="552"/>
      <c r="AF126" s="552"/>
      <c r="AG126" s="552"/>
      <c r="AH126" s="552"/>
      <c r="AI126" s="552"/>
      <c r="AJ126" s="552"/>
      <c r="AK126" s="552"/>
      <c r="AL126" s="552"/>
      <c r="AM126" s="552"/>
      <c r="AN126" s="552"/>
      <c r="AO126" s="552"/>
      <c r="AP126" s="552"/>
      <c r="AQ126" s="552"/>
      <c r="AR126" s="552"/>
      <c r="AS126" s="552"/>
      <c r="AT126" s="552"/>
      <c r="AU126" s="552"/>
      <c r="AV126" s="552"/>
      <c r="AW126" s="552"/>
      <c r="AX126" s="552"/>
      <c r="AY126" s="552"/>
      <c r="AZ126" s="552"/>
      <c r="BA126" s="552"/>
      <c r="BB126" s="552"/>
      <c r="BC126" s="552"/>
      <c r="BD126" s="552"/>
      <c r="BE126" s="552"/>
      <c r="BF126" s="552"/>
      <c r="BG126" s="552"/>
      <c r="BH126" s="552"/>
      <c r="BI126" s="552"/>
      <c r="BJ126" s="552"/>
      <c r="BK126" s="552"/>
      <c r="BL126" s="552"/>
      <c r="BM126" s="552"/>
      <c r="BN126" s="552"/>
      <c r="BO126" s="552"/>
      <c r="BP126" s="552"/>
      <c r="BQ126" s="552"/>
      <c r="BR126" s="552"/>
      <c r="BS126" s="552"/>
      <c r="BT126" s="552"/>
      <c r="BU126" s="552"/>
      <c r="BV126" s="552"/>
      <c r="BW126" s="552"/>
      <c r="BX126" s="552"/>
      <c r="BY126" s="552"/>
      <c r="BZ126" s="552"/>
      <c r="CA126" s="552"/>
      <c r="CB126" s="552"/>
      <c r="CC126" s="552"/>
      <c r="CD126" s="552"/>
      <c r="CE126" s="552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67.5" customHeight="1" x14ac:dyDescent="0.2">
      <c r="A127" s="524" t="s">
        <v>73</v>
      </c>
      <c r="B127" s="524"/>
      <c r="C127" s="524"/>
      <c r="D127" s="524"/>
      <c r="E127" s="524"/>
      <c r="F127" s="524"/>
      <c r="G127" s="524"/>
      <c r="H127" s="534" t="s">
        <v>132</v>
      </c>
      <c r="I127" s="535"/>
      <c r="J127" s="535"/>
      <c r="K127" s="535"/>
      <c r="L127" s="535"/>
      <c r="M127" s="535"/>
      <c r="N127" s="535"/>
      <c r="O127" s="535"/>
      <c r="P127" s="535"/>
      <c r="Q127" s="535"/>
      <c r="R127" s="535"/>
      <c r="S127" s="536"/>
      <c r="T127" s="540" t="s">
        <v>133</v>
      </c>
      <c r="U127" s="541"/>
      <c r="V127" s="541"/>
      <c r="W127" s="541"/>
      <c r="X127" s="541"/>
      <c r="Y127" s="541"/>
      <c r="Z127" s="541"/>
      <c r="AA127" s="541"/>
      <c r="AB127" s="541"/>
      <c r="AC127" s="541"/>
      <c r="AD127" s="541"/>
      <c r="AE127" s="542"/>
      <c r="AF127" s="534" t="s">
        <v>134</v>
      </c>
      <c r="AG127" s="535"/>
      <c r="AH127" s="535"/>
      <c r="AI127" s="535"/>
      <c r="AJ127" s="535"/>
      <c r="AK127" s="535"/>
      <c r="AL127" s="535"/>
      <c r="AM127" s="535"/>
      <c r="AN127" s="535"/>
      <c r="AO127" s="535"/>
      <c r="AP127" s="535"/>
      <c r="AQ127" s="535"/>
      <c r="AR127" s="535"/>
      <c r="AS127" s="535"/>
      <c r="AT127" s="535"/>
      <c r="AU127" s="535"/>
      <c r="AV127" s="535"/>
      <c r="AW127" s="535"/>
      <c r="AX127" s="535"/>
      <c r="AY127" s="535"/>
      <c r="AZ127" s="535"/>
      <c r="BA127" s="535"/>
      <c r="BB127" s="535"/>
      <c r="BC127" s="535"/>
      <c r="BD127" s="535"/>
      <c r="BE127" s="535"/>
      <c r="BF127" s="535"/>
      <c r="BG127" s="535"/>
      <c r="BH127" s="535"/>
      <c r="BI127" s="535"/>
      <c r="BJ127" s="535"/>
      <c r="BK127" s="535"/>
      <c r="BL127" s="535"/>
      <c r="BM127" s="536"/>
      <c r="BN127" s="534" t="s">
        <v>135</v>
      </c>
      <c r="BO127" s="535"/>
      <c r="BP127" s="535"/>
      <c r="BQ127" s="535"/>
      <c r="BR127" s="535"/>
      <c r="BS127" s="535"/>
      <c r="BT127" s="535"/>
      <c r="BU127" s="535"/>
      <c r="BV127" s="535"/>
      <c r="BW127" s="535"/>
      <c r="BX127" s="535"/>
      <c r="BY127" s="535"/>
      <c r="BZ127" s="535"/>
      <c r="CA127" s="535"/>
      <c r="CB127" s="535"/>
      <c r="CC127" s="535"/>
      <c r="CD127" s="535"/>
      <c r="CE127" s="536"/>
      <c r="CF127" s="524" t="s">
        <v>136</v>
      </c>
      <c r="CG127" s="524"/>
      <c r="CH127" s="524"/>
      <c r="CI127" s="524"/>
      <c r="CJ127" s="524"/>
      <c r="CK127" s="524"/>
      <c r="CL127" s="524"/>
      <c r="CM127" s="524"/>
      <c r="CN127" s="524"/>
      <c r="CO127" s="524"/>
      <c r="CP127" s="524"/>
      <c r="CQ127" s="524"/>
    </row>
    <row r="128" spans="1:95" x14ac:dyDescent="0.2">
      <c r="A128" s="524"/>
      <c r="B128" s="524"/>
      <c r="C128" s="524"/>
      <c r="D128" s="524"/>
      <c r="E128" s="524"/>
      <c r="F128" s="524"/>
      <c r="G128" s="524"/>
      <c r="H128" s="540" t="s">
        <v>45</v>
      </c>
      <c r="I128" s="541"/>
      <c r="J128" s="541"/>
      <c r="K128" s="541"/>
      <c r="L128" s="541"/>
      <c r="M128" s="541"/>
      <c r="N128" s="541"/>
      <c r="O128" s="541"/>
      <c r="P128" s="541"/>
      <c r="Q128" s="541"/>
      <c r="R128" s="541"/>
      <c r="S128" s="542"/>
      <c r="T128" s="524" t="s">
        <v>45</v>
      </c>
      <c r="U128" s="524"/>
      <c r="V128" s="524"/>
      <c r="W128" s="524"/>
      <c r="X128" s="524"/>
      <c r="Y128" s="524"/>
      <c r="Z128" s="524"/>
      <c r="AA128" s="524"/>
      <c r="AB128" s="524"/>
      <c r="AC128" s="524"/>
      <c r="AD128" s="524"/>
      <c r="AE128" s="524"/>
      <c r="AF128" s="540" t="s">
        <v>45</v>
      </c>
      <c r="AG128" s="541"/>
      <c r="AH128" s="541"/>
      <c r="AI128" s="541"/>
      <c r="AJ128" s="541"/>
      <c r="AK128" s="541"/>
      <c r="AL128" s="541"/>
      <c r="AM128" s="541"/>
      <c r="AN128" s="541"/>
      <c r="AO128" s="541"/>
      <c r="AP128" s="541"/>
      <c r="AQ128" s="541"/>
      <c r="AR128" s="541"/>
      <c r="AS128" s="541"/>
      <c r="AT128" s="541"/>
      <c r="AU128" s="541"/>
      <c r="AV128" s="541"/>
      <c r="AW128" s="541"/>
      <c r="AX128" s="541"/>
      <c r="AY128" s="542"/>
      <c r="AZ128" s="540" t="s">
        <v>46</v>
      </c>
      <c r="BA128" s="541"/>
      <c r="BB128" s="541"/>
      <c r="BC128" s="541"/>
      <c r="BD128" s="541"/>
      <c r="BE128" s="541"/>
      <c r="BF128" s="541"/>
      <c r="BG128" s="541"/>
      <c r="BH128" s="541"/>
      <c r="BI128" s="541"/>
      <c r="BJ128" s="541"/>
      <c r="BK128" s="541"/>
      <c r="BL128" s="541"/>
      <c r="BM128" s="542"/>
      <c r="BN128" s="549" t="s">
        <v>6</v>
      </c>
      <c r="BO128" s="550"/>
      <c r="BP128" s="551" t="s">
        <v>187</v>
      </c>
      <c r="BQ128" s="551"/>
      <c r="BR128" s="560" t="s">
        <v>47</v>
      </c>
      <c r="BS128" s="561"/>
      <c r="BT128" s="549" t="s">
        <v>6</v>
      </c>
      <c r="BU128" s="550"/>
      <c r="BV128" s="551" t="s">
        <v>199</v>
      </c>
      <c r="BW128" s="551"/>
      <c r="BX128" s="560" t="s">
        <v>47</v>
      </c>
      <c r="BY128" s="561"/>
      <c r="BZ128" s="549" t="s">
        <v>6</v>
      </c>
      <c r="CA128" s="550"/>
      <c r="CB128" s="551" t="s">
        <v>200</v>
      </c>
      <c r="CC128" s="551"/>
      <c r="CD128" s="560" t="s">
        <v>47</v>
      </c>
      <c r="CE128" s="561"/>
      <c r="CF128" s="540" t="s">
        <v>48</v>
      </c>
      <c r="CG128" s="541"/>
      <c r="CH128" s="541"/>
      <c r="CI128" s="541"/>
      <c r="CJ128" s="541"/>
      <c r="CK128" s="542"/>
      <c r="CL128" s="540" t="s">
        <v>49</v>
      </c>
      <c r="CM128" s="541"/>
      <c r="CN128" s="541"/>
      <c r="CO128" s="541"/>
      <c r="CP128" s="541"/>
      <c r="CQ128" s="542"/>
    </row>
    <row r="129" spans="1:95" ht="10.15" customHeight="1" x14ac:dyDescent="0.2">
      <c r="A129" s="524"/>
      <c r="B129" s="524"/>
      <c r="C129" s="524"/>
      <c r="D129" s="524"/>
      <c r="E129" s="524"/>
      <c r="F129" s="524"/>
      <c r="G129" s="524"/>
      <c r="H129" s="543"/>
      <c r="I129" s="544"/>
      <c r="J129" s="544"/>
      <c r="K129" s="544"/>
      <c r="L129" s="544"/>
      <c r="M129" s="544"/>
      <c r="N129" s="544"/>
      <c r="O129" s="544"/>
      <c r="P129" s="544"/>
      <c r="Q129" s="544"/>
      <c r="R129" s="544"/>
      <c r="S129" s="545"/>
      <c r="T129" s="524"/>
      <c r="U129" s="524"/>
      <c r="V129" s="524"/>
      <c r="W129" s="524"/>
      <c r="X129" s="524"/>
      <c r="Y129" s="524"/>
      <c r="Z129" s="524"/>
      <c r="AA129" s="524"/>
      <c r="AB129" s="524"/>
      <c r="AC129" s="524"/>
      <c r="AD129" s="524"/>
      <c r="AE129" s="524"/>
      <c r="AF129" s="543"/>
      <c r="AG129" s="544"/>
      <c r="AH129" s="544"/>
      <c r="AI129" s="544"/>
      <c r="AJ129" s="544"/>
      <c r="AK129" s="544"/>
      <c r="AL129" s="544"/>
      <c r="AM129" s="544"/>
      <c r="AN129" s="544"/>
      <c r="AO129" s="544"/>
      <c r="AP129" s="544"/>
      <c r="AQ129" s="544"/>
      <c r="AR129" s="544"/>
      <c r="AS129" s="544"/>
      <c r="AT129" s="544"/>
      <c r="AU129" s="544"/>
      <c r="AV129" s="544"/>
      <c r="AW129" s="544"/>
      <c r="AX129" s="544"/>
      <c r="AY129" s="545"/>
      <c r="AZ129" s="546"/>
      <c r="BA129" s="547"/>
      <c r="BB129" s="547"/>
      <c r="BC129" s="547"/>
      <c r="BD129" s="547"/>
      <c r="BE129" s="547"/>
      <c r="BF129" s="547"/>
      <c r="BG129" s="547"/>
      <c r="BH129" s="547"/>
      <c r="BI129" s="547"/>
      <c r="BJ129" s="547"/>
      <c r="BK129" s="547"/>
      <c r="BL129" s="547"/>
      <c r="BM129" s="548"/>
      <c r="BN129" s="543" t="s">
        <v>50</v>
      </c>
      <c r="BO129" s="544"/>
      <c r="BP129" s="544"/>
      <c r="BQ129" s="544"/>
      <c r="BR129" s="544"/>
      <c r="BS129" s="545"/>
      <c r="BT129" s="543" t="s">
        <v>51</v>
      </c>
      <c r="BU129" s="544"/>
      <c r="BV129" s="544"/>
      <c r="BW129" s="544"/>
      <c r="BX129" s="544"/>
      <c r="BY129" s="545"/>
      <c r="BZ129" s="543" t="s">
        <v>52</v>
      </c>
      <c r="CA129" s="544"/>
      <c r="CB129" s="544"/>
      <c r="CC129" s="544"/>
      <c r="CD129" s="544"/>
      <c r="CE129" s="545"/>
      <c r="CF129" s="543"/>
      <c r="CG129" s="544"/>
      <c r="CH129" s="544"/>
      <c r="CI129" s="544"/>
      <c r="CJ129" s="544"/>
      <c r="CK129" s="545"/>
      <c r="CL129" s="543"/>
      <c r="CM129" s="544"/>
      <c r="CN129" s="544"/>
      <c r="CO129" s="544"/>
      <c r="CP129" s="544"/>
      <c r="CQ129" s="545"/>
    </row>
    <row r="130" spans="1:95" x14ac:dyDescent="0.2">
      <c r="A130" s="524"/>
      <c r="B130" s="524"/>
      <c r="C130" s="524"/>
      <c r="D130" s="524"/>
      <c r="E130" s="524"/>
      <c r="F130" s="524"/>
      <c r="G130" s="524"/>
      <c r="H130" s="543"/>
      <c r="I130" s="544"/>
      <c r="J130" s="544"/>
      <c r="K130" s="544"/>
      <c r="L130" s="544"/>
      <c r="M130" s="544"/>
      <c r="N130" s="544"/>
      <c r="O130" s="544"/>
      <c r="P130" s="544"/>
      <c r="Q130" s="544"/>
      <c r="R130" s="544"/>
      <c r="S130" s="545"/>
      <c r="T130" s="524"/>
      <c r="U130" s="524"/>
      <c r="V130" s="524"/>
      <c r="W130" s="524"/>
      <c r="X130" s="524"/>
      <c r="Y130" s="524"/>
      <c r="Z130" s="524"/>
      <c r="AA130" s="524"/>
      <c r="AB130" s="524"/>
      <c r="AC130" s="524"/>
      <c r="AD130" s="524"/>
      <c r="AE130" s="524"/>
      <c r="AF130" s="543"/>
      <c r="AG130" s="544"/>
      <c r="AH130" s="544"/>
      <c r="AI130" s="544"/>
      <c r="AJ130" s="544"/>
      <c r="AK130" s="544"/>
      <c r="AL130" s="544"/>
      <c r="AM130" s="544"/>
      <c r="AN130" s="544"/>
      <c r="AO130" s="544"/>
      <c r="AP130" s="544"/>
      <c r="AQ130" s="544"/>
      <c r="AR130" s="544"/>
      <c r="AS130" s="544"/>
      <c r="AT130" s="544"/>
      <c r="AU130" s="544"/>
      <c r="AV130" s="544"/>
      <c r="AW130" s="544"/>
      <c r="AX130" s="544"/>
      <c r="AY130" s="545"/>
      <c r="AZ130" s="540" t="s">
        <v>53</v>
      </c>
      <c r="BA130" s="541"/>
      <c r="BB130" s="541"/>
      <c r="BC130" s="541"/>
      <c r="BD130" s="541"/>
      <c r="BE130" s="541"/>
      <c r="BF130" s="542"/>
      <c r="BG130" s="540" t="s">
        <v>54</v>
      </c>
      <c r="BH130" s="541"/>
      <c r="BI130" s="541"/>
      <c r="BJ130" s="541"/>
      <c r="BK130" s="541"/>
      <c r="BL130" s="541"/>
      <c r="BM130" s="542"/>
      <c r="BN130" s="543"/>
      <c r="BO130" s="544"/>
      <c r="BP130" s="544"/>
      <c r="BQ130" s="544"/>
      <c r="BR130" s="544"/>
      <c r="BS130" s="545"/>
      <c r="BT130" s="543"/>
      <c r="BU130" s="544"/>
      <c r="BV130" s="544"/>
      <c r="BW130" s="544"/>
      <c r="BX130" s="544"/>
      <c r="BY130" s="545"/>
      <c r="BZ130" s="543"/>
      <c r="CA130" s="544"/>
      <c r="CB130" s="544"/>
      <c r="CC130" s="544"/>
      <c r="CD130" s="544"/>
      <c r="CE130" s="545"/>
      <c r="CF130" s="543"/>
      <c r="CG130" s="544"/>
      <c r="CH130" s="544"/>
      <c r="CI130" s="544"/>
      <c r="CJ130" s="544"/>
      <c r="CK130" s="545"/>
      <c r="CL130" s="543"/>
      <c r="CM130" s="544"/>
      <c r="CN130" s="544"/>
      <c r="CO130" s="544"/>
      <c r="CP130" s="544"/>
      <c r="CQ130" s="545"/>
    </row>
    <row r="131" spans="1:95" ht="15.6" customHeight="1" x14ac:dyDescent="0.2">
      <c r="A131" s="524"/>
      <c r="B131" s="524"/>
      <c r="C131" s="524"/>
      <c r="D131" s="524"/>
      <c r="E131" s="524"/>
      <c r="F131" s="524"/>
      <c r="G131" s="524"/>
      <c r="H131" s="546"/>
      <c r="I131" s="547"/>
      <c r="J131" s="547"/>
      <c r="K131" s="547"/>
      <c r="L131" s="547"/>
      <c r="M131" s="547"/>
      <c r="N131" s="547"/>
      <c r="O131" s="547"/>
      <c r="P131" s="547"/>
      <c r="Q131" s="547"/>
      <c r="R131" s="547"/>
      <c r="S131" s="548"/>
      <c r="T131" s="524"/>
      <c r="U131" s="524"/>
      <c r="V131" s="524"/>
      <c r="W131" s="524"/>
      <c r="X131" s="524"/>
      <c r="Y131" s="524"/>
      <c r="Z131" s="524"/>
      <c r="AA131" s="524"/>
      <c r="AB131" s="524"/>
      <c r="AC131" s="524"/>
      <c r="AD131" s="524"/>
      <c r="AE131" s="524"/>
      <c r="AF131" s="546"/>
      <c r="AG131" s="547"/>
      <c r="AH131" s="547"/>
      <c r="AI131" s="547"/>
      <c r="AJ131" s="547"/>
      <c r="AK131" s="547"/>
      <c r="AL131" s="547"/>
      <c r="AM131" s="547"/>
      <c r="AN131" s="547"/>
      <c r="AO131" s="547"/>
      <c r="AP131" s="547"/>
      <c r="AQ131" s="547"/>
      <c r="AR131" s="547"/>
      <c r="AS131" s="547"/>
      <c r="AT131" s="547"/>
      <c r="AU131" s="547"/>
      <c r="AV131" s="547"/>
      <c r="AW131" s="547"/>
      <c r="AX131" s="547"/>
      <c r="AY131" s="548"/>
      <c r="AZ131" s="546"/>
      <c r="BA131" s="547"/>
      <c r="BB131" s="547"/>
      <c r="BC131" s="547"/>
      <c r="BD131" s="547"/>
      <c r="BE131" s="547"/>
      <c r="BF131" s="548"/>
      <c r="BG131" s="546"/>
      <c r="BH131" s="547"/>
      <c r="BI131" s="547"/>
      <c r="BJ131" s="547"/>
      <c r="BK131" s="547"/>
      <c r="BL131" s="547"/>
      <c r="BM131" s="548"/>
      <c r="BN131" s="546"/>
      <c r="BO131" s="547"/>
      <c r="BP131" s="547"/>
      <c r="BQ131" s="547"/>
      <c r="BR131" s="547"/>
      <c r="BS131" s="548"/>
      <c r="BT131" s="546"/>
      <c r="BU131" s="547"/>
      <c r="BV131" s="547"/>
      <c r="BW131" s="547"/>
      <c r="BX131" s="547"/>
      <c r="BY131" s="548"/>
      <c r="BZ131" s="546"/>
      <c r="CA131" s="547"/>
      <c r="CB131" s="547"/>
      <c r="CC131" s="547"/>
      <c r="CD131" s="547"/>
      <c r="CE131" s="548"/>
      <c r="CF131" s="546"/>
      <c r="CG131" s="547"/>
      <c r="CH131" s="547"/>
      <c r="CI131" s="547"/>
      <c r="CJ131" s="547"/>
      <c r="CK131" s="548"/>
      <c r="CL131" s="546"/>
      <c r="CM131" s="547"/>
      <c r="CN131" s="547"/>
      <c r="CO131" s="547"/>
      <c r="CP131" s="547"/>
      <c r="CQ131" s="548"/>
    </row>
    <row r="132" spans="1:95" x14ac:dyDescent="0.2">
      <c r="A132" s="524" t="s">
        <v>30</v>
      </c>
      <c r="B132" s="524"/>
      <c r="C132" s="524"/>
      <c r="D132" s="524"/>
      <c r="E132" s="524"/>
      <c r="F132" s="524"/>
      <c r="G132" s="524"/>
      <c r="H132" s="524" t="s">
        <v>55</v>
      </c>
      <c r="I132" s="524"/>
      <c r="J132" s="524"/>
      <c r="K132" s="524"/>
      <c r="L132" s="524"/>
      <c r="M132" s="524"/>
      <c r="N132" s="524"/>
      <c r="O132" s="524"/>
      <c r="P132" s="524"/>
      <c r="Q132" s="524"/>
      <c r="R132" s="524"/>
      <c r="S132" s="524"/>
      <c r="T132" s="534" t="s">
        <v>56</v>
      </c>
      <c r="U132" s="535"/>
      <c r="V132" s="535"/>
      <c r="W132" s="535"/>
      <c r="X132" s="535"/>
      <c r="Y132" s="535"/>
      <c r="Z132" s="535"/>
      <c r="AA132" s="535"/>
      <c r="AB132" s="535"/>
      <c r="AC132" s="535"/>
      <c r="AD132" s="535"/>
      <c r="AE132" s="536"/>
      <c r="AF132" s="524" t="s">
        <v>57</v>
      </c>
      <c r="AG132" s="524"/>
      <c r="AH132" s="524"/>
      <c r="AI132" s="524"/>
      <c r="AJ132" s="524"/>
      <c r="AK132" s="524"/>
      <c r="AL132" s="524"/>
      <c r="AM132" s="524"/>
      <c r="AN132" s="524"/>
      <c r="AO132" s="524"/>
      <c r="AP132" s="524"/>
      <c r="AQ132" s="524"/>
      <c r="AR132" s="524"/>
      <c r="AS132" s="524"/>
      <c r="AT132" s="524"/>
      <c r="AU132" s="524"/>
      <c r="AV132" s="524"/>
      <c r="AW132" s="524"/>
      <c r="AX132" s="524"/>
      <c r="AY132" s="524"/>
      <c r="AZ132" s="524" t="s">
        <v>58</v>
      </c>
      <c r="BA132" s="524"/>
      <c r="BB132" s="524"/>
      <c r="BC132" s="524"/>
      <c r="BD132" s="524"/>
      <c r="BE132" s="524"/>
      <c r="BF132" s="524"/>
      <c r="BG132" s="524" t="s">
        <v>59</v>
      </c>
      <c r="BH132" s="524"/>
      <c r="BI132" s="524"/>
      <c r="BJ132" s="524"/>
      <c r="BK132" s="524"/>
      <c r="BL132" s="524"/>
      <c r="BM132" s="524"/>
      <c r="BN132" s="524" t="s">
        <v>60</v>
      </c>
      <c r="BO132" s="524"/>
      <c r="BP132" s="524"/>
      <c r="BQ132" s="524"/>
      <c r="BR132" s="524"/>
      <c r="BS132" s="524"/>
      <c r="BT132" s="524" t="s">
        <v>61</v>
      </c>
      <c r="BU132" s="524"/>
      <c r="BV132" s="524"/>
      <c r="BW132" s="524"/>
      <c r="BX132" s="524"/>
      <c r="BY132" s="524"/>
      <c r="BZ132" s="524" t="s">
        <v>62</v>
      </c>
      <c r="CA132" s="524"/>
      <c r="CB132" s="524"/>
      <c r="CC132" s="524"/>
      <c r="CD132" s="524"/>
      <c r="CE132" s="524"/>
      <c r="CF132" s="524" t="s">
        <v>63</v>
      </c>
      <c r="CG132" s="524"/>
      <c r="CH132" s="524"/>
      <c r="CI132" s="524"/>
      <c r="CJ132" s="524"/>
      <c r="CK132" s="524"/>
      <c r="CL132" s="524" t="s">
        <v>64</v>
      </c>
      <c r="CM132" s="524"/>
      <c r="CN132" s="524"/>
      <c r="CO132" s="524"/>
      <c r="CP132" s="524"/>
      <c r="CQ132" s="524"/>
    </row>
    <row r="133" spans="1:95" hidden="1" x14ac:dyDescent="0.2">
      <c r="A133" s="670"/>
      <c r="B133" s="671"/>
      <c r="C133" s="671"/>
      <c r="D133" s="671"/>
      <c r="E133" s="671"/>
      <c r="F133" s="671"/>
      <c r="G133" s="672"/>
      <c r="H133" s="713"/>
      <c r="I133" s="713"/>
      <c r="J133" s="713"/>
      <c r="K133" s="713"/>
      <c r="L133" s="713"/>
      <c r="M133" s="713"/>
      <c r="N133" s="713"/>
      <c r="O133" s="713"/>
      <c r="P133" s="713"/>
      <c r="Q133" s="713"/>
      <c r="R133" s="713"/>
      <c r="S133" s="713"/>
      <c r="T133" s="673"/>
      <c r="U133" s="674"/>
      <c r="V133" s="674"/>
      <c r="W133" s="674"/>
      <c r="X133" s="674"/>
      <c r="Y133" s="674"/>
      <c r="Z133" s="674"/>
      <c r="AA133" s="674"/>
      <c r="AB133" s="674"/>
      <c r="AC133" s="674"/>
      <c r="AD133" s="674"/>
      <c r="AE133" s="675"/>
      <c r="AF133" s="101"/>
      <c r="AG133" s="674"/>
      <c r="AH133" s="674"/>
      <c r="AI133" s="674"/>
      <c r="AJ133" s="674"/>
      <c r="AK133" s="674"/>
      <c r="AL133" s="674"/>
      <c r="AM133" s="674"/>
      <c r="AN133" s="674"/>
      <c r="AO133" s="674"/>
      <c r="AP133" s="674"/>
      <c r="AQ133" s="674"/>
      <c r="AR133" s="674"/>
      <c r="AS133" s="674"/>
      <c r="AT133" s="674"/>
      <c r="AU133" s="674"/>
      <c r="AV133" s="674"/>
      <c r="AW133" s="674"/>
      <c r="AX133" s="674"/>
      <c r="AY133" s="675"/>
      <c r="AZ133" s="540"/>
      <c r="BA133" s="541"/>
      <c r="BB133" s="541"/>
      <c r="BC133" s="541"/>
      <c r="BD133" s="541"/>
      <c r="BE133" s="541"/>
      <c r="BF133" s="542"/>
      <c r="BG133" s="540"/>
      <c r="BH133" s="541"/>
      <c r="BI133" s="541"/>
      <c r="BJ133" s="541"/>
      <c r="BK133" s="541"/>
      <c r="BL133" s="541"/>
      <c r="BM133" s="542"/>
      <c r="BN133" s="713"/>
      <c r="BO133" s="713"/>
      <c r="BP133" s="713"/>
      <c r="BQ133" s="713"/>
      <c r="BR133" s="713"/>
      <c r="BS133" s="713"/>
      <c r="BT133" s="713"/>
      <c r="BU133" s="713"/>
      <c r="BV133" s="713"/>
      <c r="BW133" s="713"/>
      <c r="BX133" s="713"/>
      <c r="BY133" s="713"/>
      <c r="BZ133" s="713"/>
      <c r="CA133" s="713"/>
      <c r="CB133" s="713"/>
      <c r="CC133" s="713"/>
      <c r="CD133" s="713"/>
      <c r="CE133" s="713"/>
      <c r="CF133" s="518"/>
      <c r="CG133" s="519"/>
      <c r="CH133" s="519"/>
      <c r="CI133" s="519"/>
      <c r="CJ133" s="519"/>
      <c r="CK133" s="520"/>
      <c r="CL133" s="102"/>
      <c r="CM133" s="103"/>
      <c r="CN133" s="103"/>
      <c r="CO133" s="103"/>
      <c r="CP133" s="103"/>
      <c r="CQ133" s="104"/>
    </row>
    <row r="134" spans="1:95" ht="11.25" hidden="1" customHeight="1" x14ac:dyDescent="0.2">
      <c r="A134" s="710"/>
      <c r="B134" s="711"/>
      <c r="C134" s="711"/>
      <c r="D134" s="711"/>
      <c r="E134" s="711"/>
      <c r="F134" s="711"/>
      <c r="G134" s="712"/>
      <c r="H134" s="713"/>
      <c r="I134" s="713"/>
      <c r="J134" s="713"/>
      <c r="K134" s="713"/>
      <c r="L134" s="713"/>
      <c r="M134" s="713"/>
      <c r="N134" s="713"/>
      <c r="O134" s="713"/>
      <c r="P134" s="713"/>
      <c r="Q134" s="713"/>
      <c r="R134" s="713"/>
      <c r="S134" s="713"/>
      <c r="T134" s="714"/>
      <c r="U134" s="715"/>
      <c r="V134" s="715"/>
      <c r="W134" s="715"/>
      <c r="X134" s="715"/>
      <c r="Y134" s="715"/>
      <c r="Z134" s="715"/>
      <c r="AA134" s="715"/>
      <c r="AB134" s="715"/>
      <c r="AC134" s="715"/>
      <c r="AD134" s="715"/>
      <c r="AE134" s="716"/>
      <c r="AF134" s="105"/>
      <c r="AG134" s="715"/>
      <c r="AH134" s="715"/>
      <c r="AI134" s="715"/>
      <c r="AJ134" s="715"/>
      <c r="AK134" s="715"/>
      <c r="AL134" s="715"/>
      <c r="AM134" s="715"/>
      <c r="AN134" s="715"/>
      <c r="AO134" s="715"/>
      <c r="AP134" s="715"/>
      <c r="AQ134" s="715"/>
      <c r="AR134" s="715"/>
      <c r="AS134" s="715"/>
      <c r="AT134" s="715"/>
      <c r="AU134" s="715"/>
      <c r="AV134" s="715"/>
      <c r="AW134" s="715"/>
      <c r="AX134" s="715"/>
      <c r="AY134" s="716"/>
      <c r="AZ134" s="546"/>
      <c r="BA134" s="547"/>
      <c r="BB134" s="547"/>
      <c r="BC134" s="547"/>
      <c r="BD134" s="547"/>
      <c r="BE134" s="547"/>
      <c r="BF134" s="548"/>
      <c r="BG134" s="546"/>
      <c r="BH134" s="547"/>
      <c r="BI134" s="547"/>
      <c r="BJ134" s="547"/>
      <c r="BK134" s="547"/>
      <c r="BL134" s="547"/>
      <c r="BM134" s="548"/>
      <c r="BN134" s="713"/>
      <c r="BO134" s="713"/>
      <c r="BP134" s="713"/>
      <c r="BQ134" s="713"/>
      <c r="BR134" s="713"/>
      <c r="BS134" s="713"/>
      <c r="BT134" s="713"/>
      <c r="BU134" s="713"/>
      <c r="BV134" s="713"/>
      <c r="BW134" s="713"/>
      <c r="BX134" s="713"/>
      <c r="BY134" s="713"/>
      <c r="BZ134" s="713"/>
      <c r="CA134" s="713"/>
      <c r="CB134" s="713"/>
      <c r="CC134" s="713"/>
      <c r="CD134" s="713"/>
      <c r="CE134" s="713"/>
      <c r="CF134" s="105"/>
      <c r="CG134" s="106"/>
      <c r="CH134" s="106"/>
      <c r="CI134" s="106"/>
      <c r="CJ134" s="106"/>
      <c r="CK134" s="107"/>
      <c r="CL134" s="105"/>
      <c r="CM134" s="106"/>
      <c r="CN134" s="106"/>
      <c r="CO134" s="106"/>
      <c r="CP134" s="106"/>
      <c r="CQ134" s="107"/>
    </row>
    <row r="135" spans="1:95" x14ac:dyDescent="0.2">
      <c r="A135" s="787"/>
      <c r="B135" s="787"/>
      <c r="C135" s="787"/>
      <c r="D135" s="787"/>
      <c r="E135" s="787"/>
      <c r="F135" s="787"/>
      <c r="G135" s="787"/>
      <c r="H135" s="713"/>
      <c r="I135" s="713"/>
      <c r="J135" s="713"/>
      <c r="K135" s="713"/>
      <c r="L135" s="713"/>
      <c r="M135" s="713"/>
      <c r="N135" s="713"/>
      <c r="O135" s="713"/>
      <c r="P135" s="713"/>
      <c r="Q135" s="713"/>
      <c r="R135" s="713"/>
      <c r="S135" s="713"/>
      <c r="T135" s="518"/>
      <c r="U135" s="519"/>
      <c r="V135" s="519"/>
      <c r="W135" s="519"/>
      <c r="X135" s="519"/>
      <c r="Y135" s="519"/>
      <c r="Z135" s="519"/>
      <c r="AA135" s="519"/>
      <c r="AB135" s="519"/>
      <c r="AC135" s="519"/>
      <c r="AD135" s="519"/>
      <c r="AE135" s="520"/>
      <c r="AF135" s="518"/>
      <c r="AG135" s="519"/>
      <c r="AH135" s="519"/>
      <c r="AI135" s="519"/>
      <c r="AJ135" s="519"/>
      <c r="AK135" s="519"/>
      <c r="AL135" s="519"/>
      <c r="AM135" s="519"/>
      <c r="AN135" s="519"/>
      <c r="AO135" s="519"/>
      <c r="AP135" s="519"/>
      <c r="AQ135" s="519"/>
      <c r="AR135" s="519"/>
      <c r="AS135" s="519"/>
      <c r="AT135" s="519"/>
      <c r="AU135" s="519"/>
      <c r="AV135" s="519"/>
      <c r="AW135" s="519"/>
      <c r="AX135" s="519"/>
      <c r="AY135" s="520"/>
      <c r="AZ135" s="534"/>
      <c r="BA135" s="535"/>
      <c r="BB135" s="535"/>
      <c r="BC135" s="535"/>
      <c r="BD135" s="535"/>
      <c r="BE135" s="535"/>
      <c r="BF135" s="536"/>
      <c r="BG135" s="534"/>
      <c r="BH135" s="535"/>
      <c r="BI135" s="535"/>
      <c r="BJ135" s="535"/>
      <c r="BK135" s="535"/>
      <c r="BL135" s="535"/>
      <c r="BM135" s="536"/>
      <c r="BN135" s="713"/>
      <c r="BO135" s="713"/>
      <c r="BP135" s="713"/>
      <c r="BQ135" s="713"/>
      <c r="BR135" s="713"/>
      <c r="BS135" s="713"/>
      <c r="BT135" s="713"/>
      <c r="BU135" s="713"/>
      <c r="BV135" s="713"/>
      <c r="BW135" s="713"/>
      <c r="BX135" s="713"/>
      <c r="BY135" s="713"/>
      <c r="BZ135" s="713"/>
      <c r="CA135" s="713"/>
      <c r="CB135" s="713"/>
      <c r="CC135" s="713"/>
      <c r="CD135" s="713"/>
      <c r="CE135" s="713"/>
      <c r="CF135" s="713"/>
      <c r="CG135" s="713"/>
      <c r="CH135" s="713"/>
      <c r="CI135" s="713"/>
      <c r="CJ135" s="713"/>
      <c r="CK135" s="713"/>
      <c r="CL135" s="713"/>
      <c r="CM135" s="713"/>
      <c r="CN135" s="713"/>
      <c r="CO135" s="713"/>
      <c r="CP135" s="713"/>
      <c r="CQ135" s="713"/>
    </row>
    <row r="136" spans="1:95" ht="8.25" customHeight="1" x14ac:dyDescent="0.2">
      <c r="A136" s="591"/>
      <c r="B136" s="591"/>
      <c r="C136" s="591"/>
      <c r="D136" s="591"/>
      <c r="E136" s="591"/>
      <c r="F136" s="591"/>
      <c r="G136" s="591"/>
      <c r="H136" s="591"/>
      <c r="I136" s="591"/>
      <c r="J136" s="591"/>
      <c r="K136" s="591"/>
      <c r="L136" s="591"/>
      <c r="M136" s="591"/>
      <c r="N136" s="591"/>
      <c r="O136" s="591"/>
      <c r="P136" s="591"/>
      <c r="Q136" s="591"/>
      <c r="R136" s="591"/>
      <c r="S136" s="591"/>
      <c r="T136" s="591"/>
      <c r="U136" s="591"/>
      <c r="V136" s="591"/>
      <c r="W136" s="591"/>
      <c r="X136" s="591"/>
      <c r="Y136" s="591"/>
      <c r="Z136" s="591"/>
      <c r="AA136" s="591"/>
      <c r="AB136" s="591"/>
      <c r="AC136" s="591"/>
      <c r="AD136" s="591"/>
      <c r="AE136" s="591"/>
      <c r="AF136" s="591"/>
      <c r="AG136" s="591"/>
      <c r="AH136" s="591"/>
      <c r="AI136" s="591"/>
      <c r="AJ136" s="591"/>
      <c r="AK136" s="591"/>
      <c r="AL136" s="591"/>
      <c r="AM136" s="591"/>
      <c r="AN136" s="591"/>
      <c r="AO136" s="591"/>
      <c r="AP136" s="591"/>
      <c r="AQ136" s="591"/>
      <c r="AR136" s="591"/>
      <c r="AS136" s="591"/>
      <c r="AT136" s="591"/>
      <c r="AU136" s="591"/>
      <c r="AV136" s="591"/>
      <c r="AW136" s="591"/>
      <c r="AX136" s="591"/>
      <c r="AY136" s="591"/>
      <c r="AZ136" s="591"/>
      <c r="BA136" s="591"/>
      <c r="BB136" s="591"/>
      <c r="BC136" s="591"/>
      <c r="BD136" s="591"/>
      <c r="BE136" s="591"/>
      <c r="BF136" s="591"/>
      <c r="BG136" s="591"/>
      <c r="BH136" s="591"/>
      <c r="BI136" s="591"/>
      <c r="BJ136" s="591"/>
      <c r="BK136" s="591"/>
      <c r="BL136" s="591"/>
      <c r="BM136" s="591"/>
      <c r="BN136" s="591"/>
      <c r="BO136" s="591"/>
      <c r="BP136" s="591"/>
      <c r="BQ136" s="591"/>
      <c r="BR136" s="591"/>
      <c r="BS136" s="591"/>
      <c r="BT136" s="591"/>
      <c r="BU136" s="591"/>
      <c r="BV136" s="591"/>
      <c r="BW136" s="591"/>
      <c r="BX136" s="591"/>
      <c r="BY136" s="591"/>
      <c r="BZ136" s="591"/>
      <c r="CA136" s="591"/>
      <c r="CB136" s="591"/>
      <c r="CC136" s="591"/>
      <c r="CD136" s="591"/>
      <c r="CE136" s="591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hidden="1" x14ac:dyDescent="0.2">
      <c r="A137" s="552"/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x14ac:dyDescent="0.2">
      <c r="A138" s="552" t="s">
        <v>137</v>
      </c>
      <c r="B138" s="552"/>
      <c r="C138" s="552"/>
      <c r="D138" s="552"/>
      <c r="E138" s="552"/>
      <c r="F138" s="552"/>
      <c r="G138" s="552"/>
      <c r="H138" s="552"/>
      <c r="I138" s="552"/>
      <c r="J138" s="552"/>
      <c r="K138" s="552"/>
      <c r="L138" s="552"/>
      <c r="M138" s="552"/>
      <c r="N138" s="552"/>
      <c r="O138" s="552"/>
      <c r="P138" s="552"/>
      <c r="Q138" s="552"/>
      <c r="R138" s="552"/>
      <c r="S138" s="552"/>
      <c r="T138" s="552"/>
      <c r="U138" s="552"/>
      <c r="V138" s="552"/>
      <c r="W138" s="552"/>
      <c r="X138" s="552"/>
      <c r="Y138" s="552"/>
      <c r="Z138" s="552"/>
      <c r="AA138" s="552"/>
      <c r="AB138" s="552"/>
      <c r="AC138" s="552"/>
      <c r="AD138" s="552"/>
      <c r="AE138" s="552"/>
      <c r="AF138" s="552"/>
      <c r="AG138" s="552"/>
      <c r="AH138" s="552"/>
      <c r="AI138" s="552"/>
      <c r="AJ138" s="552"/>
      <c r="AK138" s="552"/>
      <c r="AL138" s="552"/>
      <c r="AM138" s="552"/>
      <c r="AN138" s="552"/>
      <c r="AO138" s="552"/>
      <c r="AP138" s="552"/>
      <c r="AQ138" s="552"/>
      <c r="AR138" s="552"/>
      <c r="AS138" s="552"/>
      <c r="AT138" s="552"/>
      <c r="AU138" s="552"/>
      <c r="AV138" s="552"/>
      <c r="AW138" s="552"/>
      <c r="AX138" s="552"/>
      <c r="AY138" s="552"/>
      <c r="AZ138" s="552"/>
      <c r="BA138" s="552"/>
      <c r="BB138" s="552"/>
      <c r="BC138" s="552"/>
      <c r="BD138" s="552"/>
      <c r="BE138" s="552"/>
      <c r="BF138" s="552"/>
      <c r="BG138" s="552"/>
      <c r="BH138" s="552"/>
      <c r="BI138" s="552"/>
      <c r="BJ138" s="552"/>
      <c r="BK138" s="552"/>
      <c r="BL138" s="552"/>
      <c r="BM138" s="552"/>
      <c r="BN138" s="552"/>
      <c r="BO138" s="552"/>
      <c r="BP138" s="552"/>
      <c r="BQ138" s="552"/>
      <c r="BR138" s="552"/>
      <c r="BS138" s="552"/>
      <c r="BT138" s="552"/>
      <c r="BU138" s="552"/>
      <c r="BV138" s="552"/>
      <c r="BW138" s="552"/>
      <c r="BX138" s="552"/>
      <c r="BY138" s="552"/>
      <c r="BZ138" s="552"/>
      <c r="CA138" s="552"/>
      <c r="CB138" s="552"/>
      <c r="CC138" s="552"/>
      <c r="CD138" s="552"/>
      <c r="CE138" s="552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9.6" customHeight="1" x14ac:dyDescent="0.2">
      <c r="A139" s="552"/>
      <c r="B139" s="552"/>
      <c r="C139" s="552"/>
      <c r="D139" s="552"/>
      <c r="E139" s="552"/>
      <c r="F139" s="552"/>
      <c r="G139" s="552"/>
      <c r="H139" s="552"/>
      <c r="I139" s="552"/>
      <c r="J139" s="552"/>
      <c r="K139" s="552"/>
      <c r="L139" s="552"/>
      <c r="M139" s="552"/>
      <c r="N139" s="552"/>
      <c r="O139" s="552"/>
      <c r="P139" s="552"/>
      <c r="Q139" s="552"/>
      <c r="R139" s="552"/>
      <c r="S139" s="552"/>
      <c r="T139" s="552"/>
      <c r="U139" s="552"/>
      <c r="V139" s="552"/>
      <c r="W139" s="552"/>
      <c r="X139" s="552"/>
      <c r="Y139" s="552"/>
      <c r="Z139" s="552"/>
      <c r="AA139" s="552"/>
      <c r="AB139" s="552"/>
      <c r="AC139" s="552"/>
      <c r="AD139" s="552"/>
      <c r="AE139" s="552"/>
      <c r="AF139" s="552"/>
      <c r="AG139" s="552"/>
      <c r="AH139" s="552"/>
      <c r="AI139" s="552"/>
      <c r="AJ139" s="552"/>
      <c r="AK139" s="552"/>
      <c r="AL139" s="552"/>
      <c r="AM139" s="552"/>
      <c r="AN139" s="552"/>
      <c r="AO139" s="552"/>
      <c r="AP139" s="552"/>
      <c r="AQ139" s="552"/>
      <c r="AR139" s="552"/>
      <c r="AS139" s="552"/>
      <c r="AT139" s="552"/>
      <c r="AU139" s="552"/>
      <c r="AV139" s="552"/>
      <c r="AW139" s="552"/>
      <c r="AX139" s="552"/>
      <c r="AY139" s="552"/>
      <c r="AZ139" s="552"/>
      <c r="BA139" s="552"/>
      <c r="BB139" s="552"/>
      <c r="BC139" s="552"/>
      <c r="BD139" s="552"/>
      <c r="BE139" s="552"/>
      <c r="BF139" s="552"/>
      <c r="BG139" s="552"/>
      <c r="BH139" s="552"/>
      <c r="BI139" s="552"/>
      <c r="BJ139" s="552"/>
      <c r="BK139" s="552"/>
      <c r="BL139" s="552"/>
      <c r="BM139" s="552"/>
      <c r="BN139" s="552"/>
      <c r="BO139" s="552"/>
      <c r="BP139" s="552"/>
      <c r="BQ139" s="552"/>
      <c r="BR139" s="552"/>
      <c r="BS139" s="552"/>
      <c r="BT139" s="552"/>
      <c r="BU139" s="552"/>
      <c r="BV139" s="552"/>
      <c r="BW139" s="552"/>
      <c r="BX139" s="552"/>
      <c r="BY139" s="552"/>
      <c r="BZ139" s="552"/>
      <c r="CA139" s="552"/>
      <c r="CB139" s="552"/>
      <c r="CC139" s="552"/>
      <c r="CD139" s="552"/>
      <c r="CE139" s="552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61.5" customHeight="1" x14ac:dyDescent="0.2">
      <c r="A140" s="524" t="s">
        <v>73</v>
      </c>
      <c r="B140" s="524"/>
      <c r="C140" s="524"/>
      <c r="D140" s="524"/>
      <c r="E140" s="524"/>
      <c r="F140" s="524"/>
      <c r="G140" s="524"/>
      <c r="H140" s="524" t="s">
        <v>132</v>
      </c>
      <c r="I140" s="524"/>
      <c r="J140" s="524"/>
      <c r="K140" s="524"/>
      <c r="L140" s="524"/>
      <c r="M140" s="524"/>
      <c r="N140" s="524"/>
      <c r="O140" s="524"/>
      <c r="P140" s="524"/>
      <c r="Q140" s="524"/>
      <c r="R140" s="524"/>
      <c r="S140" s="524"/>
      <c r="T140" s="524" t="s">
        <v>133</v>
      </c>
      <c r="U140" s="524"/>
      <c r="V140" s="524"/>
      <c r="W140" s="524"/>
      <c r="X140" s="524"/>
      <c r="Y140" s="524"/>
      <c r="Z140" s="524"/>
      <c r="AA140" s="524"/>
      <c r="AB140" s="524"/>
      <c r="AC140" s="534" t="s">
        <v>138</v>
      </c>
      <c r="AD140" s="535"/>
      <c r="AE140" s="535"/>
      <c r="AF140" s="535"/>
      <c r="AG140" s="535"/>
      <c r="AH140" s="535"/>
      <c r="AI140" s="535"/>
      <c r="AJ140" s="535"/>
      <c r="AK140" s="535"/>
      <c r="AL140" s="535"/>
      <c r="AM140" s="535"/>
      <c r="AN140" s="535"/>
      <c r="AO140" s="535"/>
      <c r="AP140" s="535"/>
      <c r="AQ140" s="535"/>
      <c r="AR140" s="535"/>
      <c r="AS140" s="535"/>
      <c r="AT140" s="535"/>
      <c r="AU140" s="535"/>
      <c r="AV140" s="535"/>
      <c r="AW140" s="535"/>
      <c r="AX140" s="535"/>
      <c r="AY140" s="535"/>
      <c r="AZ140" s="535"/>
      <c r="BA140" s="536"/>
      <c r="BB140" s="534" t="s">
        <v>139</v>
      </c>
      <c r="BC140" s="535"/>
      <c r="BD140" s="535"/>
      <c r="BE140" s="535"/>
      <c r="BF140" s="535"/>
      <c r="BG140" s="535"/>
      <c r="BH140" s="535"/>
      <c r="BI140" s="535"/>
      <c r="BJ140" s="535"/>
      <c r="BK140" s="535"/>
      <c r="BL140" s="535"/>
      <c r="BM140" s="535"/>
      <c r="BN140" s="535"/>
      <c r="BO140" s="535"/>
      <c r="BP140" s="536"/>
      <c r="BQ140" s="534" t="s">
        <v>242</v>
      </c>
      <c r="BR140" s="535"/>
      <c r="BS140" s="535"/>
      <c r="BT140" s="535"/>
      <c r="BU140" s="535"/>
      <c r="BV140" s="535"/>
      <c r="BW140" s="535"/>
      <c r="BX140" s="535"/>
      <c r="BY140" s="535"/>
      <c r="BZ140" s="535"/>
      <c r="CA140" s="535"/>
      <c r="CB140" s="535"/>
      <c r="CC140" s="535"/>
      <c r="CD140" s="535"/>
      <c r="CE140" s="536"/>
      <c r="CF140" s="534" t="s">
        <v>243</v>
      </c>
      <c r="CG140" s="535"/>
      <c r="CH140" s="535"/>
      <c r="CI140" s="535"/>
      <c r="CJ140" s="535"/>
      <c r="CK140" s="535"/>
      <c r="CL140" s="535"/>
      <c r="CM140" s="535"/>
      <c r="CN140" s="535"/>
      <c r="CO140" s="535"/>
      <c r="CP140" s="535"/>
      <c r="CQ140" s="536"/>
    </row>
    <row r="141" spans="1:95" ht="15" customHeight="1" x14ac:dyDescent="0.2">
      <c r="A141" s="524"/>
      <c r="B141" s="524"/>
      <c r="C141" s="524"/>
      <c r="D141" s="524"/>
      <c r="E141" s="524"/>
      <c r="F141" s="524"/>
      <c r="G141" s="524"/>
      <c r="H141" s="540" t="s">
        <v>45</v>
      </c>
      <c r="I141" s="541"/>
      <c r="J141" s="541"/>
      <c r="K141" s="541"/>
      <c r="L141" s="541"/>
      <c r="M141" s="541"/>
      <c r="N141" s="541"/>
      <c r="O141" s="541"/>
      <c r="P141" s="541"/>
      <c r="Q141" s="541"/>
      <c r="R141" s="541"/>
      <c r="S141" s="542"/>
      <c r="T141" s="540" t="s">
        <v>45</v>
      </c>
      <c r="U141" s="541"/>
      <c r="V141" s="541"/>
      <c r="W141" s="541"/>
      <c r="X141" s="541"/>
      <c r="Y141" s="541"/>
      <c r="Z141" s="541"/>
      <c r="AA141" s="541"/>
      <c r="AB141" s="542"/>
      <c r="AC141" s="540" t="s">
        <v>140</v>
      </c>
      <c r="AD141" s="541"/>
      <c r="AE141" s="541"/>
      <c r="AF141" s="541"/>
      <c r="AG141" s="541"/>
      <c r="AH141" s="541"/>
      <c r="AI141" s="541"/>
      <c r="AJ141" s="541"/>
      <c r="AK141" s="541"/>
      <c r="AL141" s="541"/>
      <c r="AM141" s="541"/>
      <c r="AN141" s="541"/>
      <c r="AO141" s="541"/>
      <c r="AP141" s="541"/>
      <c r="AQ141" s="541"/>
      <c r="AR141" s="542"/>
      <c r="AS141" s="540" t="s">
        <v>80</v>
      </c>
      <c r="AT141" s="541"/>
      <c r="AU141" s="541"/>
      <c r="AV141" s="541"/>
      <c r="AW141" s="541"/>
      <c r="AX141" s="541"/>
      <c r="AY141" s="541"/>
      <c r="AZ141" s="541"/>
      <c r="BA141" s="542"/>
      <c r="BB141" s="549" t="s">
        <v>6</v>
      </c>
      <c r="BC141" s="550"/>
      <c r="BD141" s="551" t="s">
        <v>187</v>
      </c>
      <c r="BE141" s="551"/>
      <c r="BF141" s="220"/>
      <c r="BG141" s="549" t="s">
        <v>6</v>
      </c>
      <c r="BH141" s="550"/>
      <c r="BI141" s="551" t="s">
        <v>199</v>
      </c>
      <c r="BJ141" s="551"/>
      <c r="BK141" s="220"/>
      <c r="BL141" s="549" t="s">
        <v>6</v>
      </c>
      <c r="BM141" s="550"/>
      <c r="BN141" s="551" t="s">
        <v>200</v>
      </c>
      <c r="BO141" s="551"/>
      <c r="BP141" s="220"/>
      <c r="BQ141" s="549" t="s">
        <v>6</v>
      </c>
      <c r="BR141" s="550"/>
      <c r="BS141" s="551" t="s">
        <v>187</v>
      </c>
      <c r="BT141" s="551"/>
      <c r="BU141" s="338"/>
      <c r="BV141" s="549" t="s">
        <v>6</v>
      </c>
      <c r="BW141" s="550"/>
      <c r="BX141" s="551" t="s">
        <v>199</v>
      </c>
      <c r="BY141" s="551"/>
      <c r="BZ141" s="338"/>
      <c r="CA141" s="549" t="s">
        <v>6</v>
      </c>
      <c r="CB141" s="550"/>
      <c r="CC141" s="551" t="s">
        <v>200</v>
      </c>
      <c r="CD141" s="551"/>
      <c r="CE141" s="338"/>
      <c r="CF141" s="540" t="s">
        <v>48</v>
      </c>
      <c r="CG141" s="541"/>
      <c r="CH141" s="541"/>
      <c r="CI141" s="541"/>
      <c r="CJ141" s="541"/>
      <c r="CK141" s="542"/>
      <c r="CL141" s="540" t="s">
        <v>49</v>
      </c>
      <c r="CM141" s="541"/>
      <c r="CN141" s="541"/>
      <c r="CO141" s="541"/>
      <c r="CP141" s="541"/>
      <c r="CQ141" s="542"/>
    </row>
    <row r="142" spans="1:95" ht="74.25" customHeight="1" x14ac:dyDescent="0.2">
      <c r="A142" s="524"/>
      <c r="B142" s="524"/>
      <c r="C142" s="524"/>
      <c r="D142" s="524"/>
      <c r="E142" s="524"/>
      <c r="F142" s="524"/>
      <c r="G142" s="524"/>
      <c r="H142" s="543"/>
      <c r="I142" s="544"/>
      <c r="J142" s="544"/>
      <c r="K142" s="544"/>
      <c r="L142" s="544"/>
      <c r="M142" s="544"/>
      <c r="N142" s="544"/>
      <c r="O142" s="544"/>
      <c r="P142" s="544"/>
      <c r="Q142" s="544"/>
      <c r="R142" s="544"/>
      <c r="S142" s="545"/>
      <c r="T142" s="543"/>
      <c r="U142" s="544"/>
      <c r="V142" s="544"/>
      <c r="W142" s="544"/>
      <c r="X142" s="544"/>
      <c r="Y142" s="544"/>
      <c r="Z142" s="544"/>
      <c r="AA142" s="544"/>
      <c r="AB142" s="545"/>
      <c r="AC142" s="543"/>
      <c r="AD142" s="544"/>
      <c r="AE142" s="544"/>
      <c r="AF142" s="544"/>
      <c r="AG142" s="544"/>
      <c r="AH142" s="544"/>
      <c r="AI142" s="544"/>
      <c r="AJ142" s="544"/>
      <c r="AK142" s="544"/>
      <c r="AL142" s="544"/>
      <c r="AM142" s="544"/>
      <c r="AN142" s="544"/>
      <c r="AO142" s="544"/>
      <c r="AP142" s="544"/>
      <c r="AQ142" s="544"/>
      <c r="AR142" s="545"/>
      <c r="AS142" s="524" t="s">
        <v>53</v>
      </c>
      <c r="AT142" s="524"/>
      <c r="AU142" s="524"/>
      <c r="AV142" s="524"/>
      <c r="AW142" s="524"/>
      <c r="AX142" s="524" t="s">
        <v>54</v>
      </c>
      <c r="AY142" s="524"/>
      <c r="AZ142" s="524"/>
      <c r="BA142" s="524"/>
      <c r="BB142" s="543" t="s">
        <v>81</v>
      </c>
      <c r="BC142" s="544"/>
      <c r="BD142" s="544"/>
      <c r="BE142" s="544"/>
      <c r="BF142" s="545"/>
      <c r="BG142" s="543" t="s">
        <v>82</v>
      </c>
      <c r="BH142" s="544"/>
      <c r="BI142" s="544"/>
      <c r="BJ142" s="544"/>
      <c r="BK142" s="545"/>
      <c r="BL142" s="543" t="s">
        <v>83</v>
      </c>
      <c r="BM142" s="544"/>
      <c r="BN142" s="544"/>
      <c r="BO142" s="544"/>
      <c r="BP142" s="545"/>
      <c r="BQ142" s="543" t="s">
        <v>81</v>
      </c>
      <c r="BR142" s="544"/>
      <c r="BS142" s="544"/>
      <c r="BT142" s="544"/>
      <c r="BU142" s="545"/>
      <c r="BV142" s="543" t="s">
        <v>82</v>
      </c>
      <c r="BW142" s="544"/>
      <c r="BX142" s="544"/>
      <c r="BY142" s="544"/>
      <c r="BZ142" s="545"/>
      <c r="CA142" s="543" t="s">
        <v>83</v>
      </c>
      <c r="CB142" s="544"/>
      <c r="CC142" s="544"/>
      <c r="CD142" s="544"/>
      <c r="CE142" s="545"/>
      <c r="CF142" s="543"/>
      <c r="CG142" s="544"/>
      <c r="CH142" s="544"/>
      <c r="CI142" s="544"/>
      <c r="CJ142" s="544"/>
      <c r="CK142" s="545"/>
      <c r="CL142" s="543"/>
      <c r="CM142" s="544"/>
      <c r="CN142" s="544"/>
      <c r="CO142" s="544"/>
      <c r="CP142" s="544"/>
      <c r="CQ142" s="545"/>
    </row>
    <row r="143" spans="1:95" ht="15" hidden="1" customHeight="1" x14ac:dyDescent="0.2">
      <c r="A143" s="524"/>
      <c r="B143" s="524"/>
      <c r="C143" s="524"/>
      <c r="D143" s="524"/>
      <c r="E143" s="524"/>
      <c r="F143" s="524"/>
      <c r="G143" s="524"/>
      <c r="H143" s="543"/>
      <c r="I143" s="544"/>
      <c r="J143" s="544"/>
      <c r="K143" s="544"/>
      <c r="L143" s="544"/>
      <c r="M143" s="544"/>
      <c r="N143" s="544"/>
      <c r="O143" s="544"/>
      <c r="P143" s="544"/>
      <c r="Q143" s="544"/>
      <c r="R143" s="544"/>
      <c r="S143" s="545"/>
      <c r="T143" s="543"/>
      <c r="U143" s="544"/>
      <c r="V143" s="544"/>
      <c r="W143" s="544"/>
      <c r="X143" s="544"/>
      <c r="Y143" s="544"/>
      <c r="Z143" s="544"/>
      <c r="AA143" s="544"/>
      <c r="AB143" s="545"/>
      <c r="AC143" s="543"/>
      <c r="AD143" s="544"/>
      <c r="AE143" s="544"/>
      <c r="AF143" s="544"/>
      <c r="AG143" s="544"/>
      <c r="AH143" s="544"/>
      <c r="AI143" s="544"/>
      <c r="AJ143" s="544"/>
      <c r="AK143" s="544"/>
      <c r="AL143" s="544"/>
      <c r="AM143" s="544"/>
      <c r="AN143" s="544"/>
      <c r="AO143" s="544"/>
      <c r="AP143" s="544"/>
      <c r="AQ143" s="544"/>
      <c r="AR143" s="545"/>
      <c r="AS143" s="524"/>
      <c r="AT143" s="524"/>
      <c r="AU143" s="524"/>
      <c r="AV143" s="524"/>
      <c r="AW143" s="524"/>
      <c r="AX143" s="524"/>
      <c r="AY143" s="524"/>
      <c r="AZ143" s="524"/>
      <c r="BA143" s="524"/>
      <c r="BB143" s="543"/>
      <c r="BC143" s="544"/>
      <c r="BD143" s="544"/>
      <c r="BE143" s="544"/>
      <c r="BF143" s="545"/>
      <c r="BG143" s="543"/>
      <c r="BH143" s="544"/>
      <c r="BI143" s="544"/>
      <c r="BJ143" s="544"/>
      <c r="BK143" s="545"/>
      <c r="BL143" s="543"/>
      <c r="BM143" s="544"/>
      <c r="BN143" s="544"/>
      <c r="BO143" s="544"/>
      <c r="BP143" s="545"/>
      <c r="BQ143" s="543"/>
      <c r="BR143" s="544"/>
      <c r="BS143" s="544"/>
      <c r="BT143" s="544"/>
      <c r="BU143" s="545"/>
      <c r="BV143" s="543"/>
      <c r="BW143" s="544"/>
      <c r="BX143" s="544"/>
      <c r="BY143" s="544"/>
      <c r="BZ143" s="545"/>
      <c r="CA143" s="543"/>
      <c r="CB143" s="544"/>
      <c r="CC143" s="544"/>
      <c r="CD143" s="544"/>
      <c r="CE143" s="545"/>
      <c r="CF143" s="543"/>
      <c r="CG143" s="544"/>
      <c r="CH143" s="544"/>
      <c r="CI143" s="544"/>
      <c r="CJ143" s="544"/>
      <c r="CK143" s="545"/>
      <c r="CL143" s="543"/>
      <c r="CM143" s="544"/>
      <c r="CN143" s="544"/>
      <c r="CO143" s="544"/>
      <c r="CP143" s="544"/>
      <c r="CQ143" s="545"/>
    </row>
    <row r="144" spans="1:95" ht="15" hidden="1" customHeight="1" x14ac:dyDescent="0.2">
      <c r="A144" s="524"/>
      <c r="B144" s="524"/>
      <c r="C144" s="524"/>
      <c r="D144" s="524"/>
      <c r="E144" s="524"/>
      <c r="F144" s="524"/>
      <c r="G144" s="524"/>
      <c r="H144" s="546"/>
      <c r="I144" s="547"/>
      <c r="J144" s="547"/>
      <c r="K144" s="547"/>
      <c r="L144" s="547"/>
      <c r="M144" s="547"/>
      <c r="N144" s="547"/>
      <c r="O144" s="547"/>
      <c r="P144" s="547"/>
      <c r="Q144" s="547"/>
      <c r="R144" s="547"/>
      <c r="S144" s="548"/>
      <c r="T144" s="546"/>
      <c r="U144" s="547"/>
      <c r="V144" s="547"/>
      <c r="W144" s="547"/>
      <c r="X144" s="547"/>
      <c r="Y144" s="547"/>
      <c r="Z144" s="547"/>
      <c r="AA144" s="547"/>
      <c r="AB144" s="548"/>
      <c r="AC144" s="546"/>
      <c r="AD144" s="547"/>
      <c r="AE144" s="547"/>
      <c r="AF144" s="547"/>
      <c r="AG144" s="547"/>
      <c r="AH144" s="547"/>
      <c r="AI144" s="547"/>
      <c r="AJ144" s="547"/>
      <c r="AK144" s="547"/>
      <c r="AL144" s="547"/>
      <c r="AM144" s="547"/>
      <c r="AN144" s="547"/>
      <c r="AO144" s="547"/>
      <c r="AP144" s="547"/>
      <c r="AQ144" s="547"/>
      <c r="AR144" s="548"/>
      <c r="AS144" s="524"/>
      <c r="AT144" s="524"/>
      <c r="AU144" s="524"/>
      <c r="AV144" s="524"/>
      <c r="AW144" s="524"/>
      <c r="AX144" s="524"/>
      <c r="AY144" s="524"/>
      <c r="AZ144" s="524"/>
      <c r="BA144" s="524"/>
      <c r="BB144" s="546"/>
      <c r="BC144" s="547"/>
      <c r="BD144" s="547"/>
      <c r="BE144" s="547"/>
      <c r="BF144" s="548"/>
      <c r="BG144" s="546"/>
      <c r="BH144" s="547"/>
      <c r="BI144" s="547"/>
      <c r="BJ144" s="547"/>
      <c r="BK144" s="548"/>
      <c r="BL144" s="546"/>
      <c r="BM144" s="547"/>
      <c r="BN144" s="547"/>
      <c r="BO144" s="547"/>
      <c r="BP144" s="548"/>
      <c r="BQ144" s="546"/>
      <c r="BR144" s="547"/>
      <c r="BS144" s="547"/>
      <c r="BT144" s="547"/>
      <c r="BU144" s="548"/>
      <c r="BV144" s="546"/>
      <c r="BW144" s="547"/>
      <c r="BX144" s="547"/>
      <c r="BY144" s="547"/>
      <c r="BZ144" s="548"/>
      <c r="CA144" s="546"/>
      <c r="CB144" s="547"/>
      <c r="CC144" s="547"/>
      <c r="CD144" s="547"/>
      <c r="CE144" s="548"/>
      <c r="CF144" s="546"/>
      <c r="CG144" s="547"/>
      <c r="CH144" s="547"/>
      <c r="CI144" s="547"/>
      <c r="CJ144" s="547"/>
      <c r="CK144" s="548"/>
      <c r="CL144" s="546"/>
      <c r="CM144" s="547"/>
      <c r="CN144" s="547"/>
      <c r="CO144" s="547"/>
      <c r="CP144" s="547"/>
      <c r="CQ144" s="548"/>
    </row>
    <row r="145" spans="1:95" x14ac:dyDescent="0.2">
      <c r="A145" s="524" t="s">
        <v>30</v>
      </c>
      <c r="B145" s="524"/>
      <c r="C145" s="524"/>
      <c r="D145" s="524"/>
      <c r="E145" s="524"/>
      <c r="F145" s="524"/>
      <c r="G145" s="524"/>
      <c r="H145" s="534" t="s">
        <v>55</v>
      </c>
      <c r="I145" s="535"/>
      <c r="J145" s="535"/>
      <c r="K145" s="535"/>
      <c r="L145" s="535"/>
      <c r="M145" s="535"/>
      <c r="N145" s="535"/>
      <c r="O145" s="535"/>
      <c r="P145" s="535"/>
      <c r="Q145" s="535"/>
      <c r="R145" s="535"/>
      <c r="S145" s="536"/>
      <c r="T145" s="534" t="s">
        <v>56</v>
      </c>
      <c r="U145" s="535"/>
      <c r="V145" s="535"/>
      <c r="W145" s="535"/>
      <c r="X145" s="535"/>
      <c r="Y145" s="535"/>
      <c r="Z145" s="535"/>
      <c r="AA145" s="535"/>
      <c r="AB145" s="536"/>
      <c r="AC145" s="534" t="s">
        <v>57</v>
      </c>
      <c r="AD145" s="535"/>
      <c r="AE145" s="535"/>
      <c r="AF145" s="535"/>
      <c r="AG145" s="535"/>
      <c r="AH145" s="535"/>
      <c r="AI145" s="535"/>
      <c r="AJ145" s="535"/>
      <c r="AK145" s="535"/>
      <c r="AL145" s="535"/>
      <c r="AM145" s="535"/>
      <c r="AN145" s="535"/>
      <c r="AO145" s="535"/>
      <c r="AP145" s="535"/>
      <c r="AQ145" s="535"/>
      <c r="AR145" s="536"/>
      <c r="AS145" s="534" t="s">
        <v>58</v>
      </c>
      <c r="AT145" s="535"/>
      <c r="AU145" s="535"/>
      <c r="AV145" s="535"/>
      <c r="AW145" s="536"/>
      <c r="AX145" s="534" t="s">
        <v>59</v>
      </c>
      <c r="AY145" s="535"/>
      <c r="AZ145" s="535"/>
      <c r="BA145" s="536"/>
      <c r="BB145" s="524" t="s">
        <v>60</v>
      </c>
      <c r="BC145" s="524"/>
      <c r="BD145" s="524"/>
      <c r="BE145" s="524"/>
      <c r="BF145" s="524"/>
      <c r="BG145" s="524" t="s">
        <v>61</v>
      </c>
      <c r="BH145" s="524"/>
      <c r="BI145" s="524"/>
      <c r="BJ145" s="524"/>
      <c r="BK145" s="524"/>
      <c r="BL145" s="524" t="s">
        <v>62</v>
      </c>
      <c r="BM145" s="524"/>
      <c r="BN145" s="524"/>
      <c r="BO145" s="524"/>
      <c r="BP145" s="524"/>
      <c r="BQ145" s="524" t="s">
        <v>63</v>
      </c>
      <c r="BR145" s="524"/>
      <c r="BS145" s="524"/>
      <c r="BT145" s="524"/>
      <c r="BU145" s="524"/>
      <c r="BV145" s="524" t="s">
        <v>64</v>
      </c>
      <c r="BW145" s="524"/>
      <c r="BX145" s="524"/>
      <c r="BY145" s="524"/>
      <c r="BZ145" s="524"/>
      <c r="CA145" s="524" t="s">
        <v>84</v>
      </c>
      <c r="CB145" s="524"/>
      <c r="CC145" s="524"/>
      <c r="CD145" s="524"/>
      <c r="CE145" s="524"/>
      <c r="CF145" s="524" t="s">
        <v>85</v>
      </c>
      <c r="CG145" s="524"/>
      <c r="CH145" s="524"/>
      <c r="CI145" s="524"/>
      <c r="CJ145" s="524"/>
      <c r="CK145" s="524"/>
      <c r="CL145" s="524" t="s">
        <v>86</v>
      </c>
      <c r="CM145" s="524"/>
      <c r="CN145" s="524"/>
      <c r="CO145" s="524"/>
      <c r="CP145" s="524"/>
      <c r="CQ145" s="524"/>
    </row>
    <row r="146" spans="1:95" ht="12" hidden="1" customHeight="1" x14ac:dyDescent="0.2">
      <c r="A146" s="670"/>
      <c r="B146" s="671"/>
      <c r="C146" s="671"/>
      <c r="D146" s="671"/>
      <c r="E146" s="671"/>
      <c r="F146" s="671"/>
      <c r="G146" s="672"/>
      <c r="H146" s="673"/>
      <c r="I146" s="674"/>
      <c r="J146" s="674"/>
      <c r="K146" s="674"/>
      <c r="L146" s="674"/>
      <c r="M146" s="674"/>
      <c r="N146" s="674"/>
      <c r="O146" s="674"/>
      <c r="P146" s="674"/>
      <c r="Q146" s="674"/>
      <c r="R146" s="674"/>
      <c r="S146" s="675"/>
      <c r="T146" s="673"/>
      <c r="U146" s="674"/>
      <c r="V146" s="674"/>
      <c r="W146" s="674"/>
      <c r="X146" s="674"/>
      <c r="Y146" s="674"/>
      <c r="Z146" s="674"/>
      <c r="AA146" s="674"/>
      <c r="AB146" s="675"/>
      <c r="AC146" s="676"/>
      <c r="AD146" s="677"/>
      <c r="AE146" s="677"/>
      <c r="AF146" s="677"/>
      <c r="AG146" s="677"/>
      <c r="AH146" s="677"/>
      <c r="AI146" s="677"/>
      <c r="AJ146" s="677"/>
      <c r="AK146" s="677"/>
      <c r="AL146" s="677"/>
      <c r="AM146" s="677"/>
      <c r="AN146" s="677"/>
      <c r="AO146" s="677"/>
      <c r="AP146" s="677"/>
      <c r="AQ146" s="677"/>
      <c r="AR146" s="678"/>
      <c r="AS146" s="540"/>
      <c r="AT146" s="541"/>
      <c r="AU146" s="541"/>
      <c r="AV146" s="541"/>
      <c r="AW146" s="542"/>
      <c r="AX146" s="670"/>
      <c r="AY146" s="671"/>
      <c r="AZ146" s="671"/>
      <c r="BA146" s="672"/>
      <c r="BB146" s="673"/>
      <c r="BC146" s="674"/>
      <c r="BD146" s="674"/>
      <c r="BE146" s="674"/>
      <c r="BF146" s="675"/>
      <c r="BG146" s="670"/>
      <c r="BH146" s="671"/>
      <c r="BI146" s="671"/>
      <c r="BJ146" s="671"/>
      <c r="BK146" s="672"/>
      <c r="BL146" s="673"/>
      <c r="BM146" s="674"/>
      <c r="BN146" s="674"/>
      <c r="BO146" s="674"/>
      <c r="BP146" s="675"/>
      <c r="BQ146" s="679"/>
      <c r="BR146" s="680"/>
      <c r="BS146" s="680"/>
      <c r="BT146" s="680"/>
      <c r="BU146" s="681"/>
      <c r="BV146" s="673"/>
      <c r="BW146" s="674"/>
      <c r="BX146" s="674"/>
      <c r="BY146" s="674"/>
      <c r="BZ146" s="675"/>
      <c r="CA146" s="673"/>
      <c r="CB146" s="674"/>
      <c r="CC146" s="674"/>
      <c r="CD146" s="674"/>
      <c r="CE146" s="675"/>
      <c r="CF146" s="673"/>
      <c r="CG146" s="674"/>
      <c r="CH146" s="674"/>
      <c r="CI146" s="674"/>
      <c r="CJ146" s="674"/>
      <c r="CK146" s="675"/>
      <c r="CL146" s="673"/>
      <c r="CM146" s="674"/>
      <c r="CN146" s="674"/>
      <c r="CO146" s="674"/>
      <c r="CP146" s="674"/>
      <c r="CQ146" s="675"/>
    </row>
    <row r="147" spans="1:95" hidden="1" x14ac:dyDescent="0.2">
      <c r="A147" s="710"/>
      <c r="B147" s="711"/>
      <c r="C147" s="711"/>
      <c r="D147" s="711"/>
      <c r="E147" s="711"/>
      <c r="F147" s="711"/>
      <c r="G147" s="712"/>
      <c r="H147" s="714"/>
      <c r="I147" s="715"/>
      <c r="J147" s="715"/>
      <c r="K147" s="715"/>
      <c r="L147" s="715"/>
      <c r="M147" s="715"/>
      <c r="N147" s="715"/>
      <c r="O147" s="715"/>
      <c r="P147" s="715"/>
      <c r="Q147" s="715"/>
      <c r="R147" s="715"/>
      <c r="S147" s="716"/>
      <c r="T147" s="714"/>
      <c r="U147" s="715"/>
      <c r="V147" s="715"/>
      <c r="W147" s="715"/>
      <c r="X147" s="715"/>
      <c r="Y147" s="715"/>
      <c r="Z147" s="715"/>
      <c r="AA147" s="715"/>
      <c r="AB147" s="716"/>
      <c r="AC147" s="763"/>
      <c r="AD147" s="764"/>
      <c r="AE147" s="764"/>
      <c r="AF147" s="764"/>
      <c r="AG147" s="764"/>
      <c r="AH147" s="764"/>
      <c r="AI147" s="764"/>
      <c r="AJ147" s="764"/>
      <c r="AK147" s="764"/>
      <c r="AL147" s="764"/>
      <c r="AM147" s="764"/>
      <c r="AN147" s="764"/>
      <c r="AO147" s="764"/>
      <c r="AP147" s="764"/>
      <c r="AQ147" s="764"/>
      <c r="AR147" s="765"/>
      <c r="AS147" s="546"/>
      <c r="AT147" s="547"/>
      <c r="AU147" s="547"/>
      <c r="AV147" s="547"/>
      <c r="AW147" s="548"/>
      <c r="AX147" s="710"/>
      <c r="AY147" s="711"/>
      <c r="AZ147" s="711"/>
      <c r="BA147" s="712"/>
      <c r="BB147" s="714"/>
      <c r="BC147" s="715"/>
      <c r="BD147" s="715"/>
      <c r="BE147" s="715"/>
      <c r="BF147" s="716"/>
      <c r="BG147" s="710"/>
      <c r="BH147" s="711"/>
      <c r="BI147" s="711"/>
      <c r="BJ147" s="711"/>
      <c r="BK147" s="712"/>
      <c r="BL147" s="714"/>
      <c r="BM147" s="715"/>
      <c r="BN147" s="715"/>
      <c r="BO147" s="715"/>
      <c r="BP147" s="716"/>
      <c r="BQ147" s="766"/>
      <c r="BR147" s="767"/>
      <c r="BS147" s="767"/>
      <c r="BT147" s="767"/>
      <c r="BU147" s="768"/>
      <c r="BV147" s="714"/>
      <c r="BW147" s="715"/>
      <c r="BX147" s="715"/>
      <c r="BY147" s="715"/>
      <c r="BZ147" s="716"/>
      <c r="CA147" s="714"/>
      <c r="CB147" s="715"/>
      <c r="CC147" s="715"/>
      <c r="CD147" s="715"/>
      <c r="CE147" s="716"/>
      <c r="CF147" s="714"/>
      <c r="CG147" s="715"/>
      <c r="CH147" s="715"/>
      <c r="CI147" s="715"/>
      <c r="CJ147" s="715"/>
      <c r="CK147" s="716"/>
      <c r="CL147" s="714"/>
      <c r="CM147" s="715"/>
      <c r="CN147" s="715"/>
      <c r="CO147" s="715"/>
      <c r="CP147" s="715"/>
      <c r="CQ147" s="716"/>
    </row>
    <row r="148" spans="1:95" x14ac:dyDescent="0.2">
      <c r="A148" s="787"/>
      <c r="B148" s="787"/>
      <c r="C148" s="787"/>
      <c r="D148" s="787"/>
      <c r="E148" s="787"/>
      <c r="F148" s="787"/>
      <c r="G148" s="787"/>
      <c r="H148" s="518"/>
      <c r="I148" s="519"/>
      <c r="J148" s="519"/>
      <c r="K148" s="519"/>
      <c r="L148" s="519"/>
      <c r="M148" s="519"/>
      <c r="N148" s="519"/>
      <c r="O148" s="519"/>
      <c r="P148" s="519"/>
      <c r="Q148" s="519"/>
      <c r="R148" s="519"/>
      <c r="S148" s="520"/>
      <c r="T148" s="518"/>
      <c r="U148" s="519"/>
      <c r="V148" s="519"/>
      <c r="W148" s="519"/>
      <c r="X148" s="519"/>
      <c r="Y148" s="519"/>
      <c r="Z148" s="519"/>
      <c r="AA148" s="519"/>
      <c r="AB148" s="520"/>
      <c r="AC148" s="518"/>
      <c r="AD148" s="519"/>
      <c r="AE148" s="519"/>
      <c r="AF148" s="519"/>
      <c r="AG148" s="519"/>
      <c r="AH148" s="519"/>
      <c r="AI148" s="519"/>
      <c r="AJ148" s="519"/>
      <c r="AK148" s="519"/>
      <c r="AL148" s="519"/>
      <c r="AM148" s="519"/>
      <c r="AN148" s="519"/>
      <c r="AO148" s="519"/>
      <c r="AP148" s="519"/>
      <c r="AQ148" s="519"/>
      <c r="AR148" s="520"/>
      <c r="AS148" s="534"/>
      <c r="AT148" s="535"/>
      <c r="AU148" s="535"/>
      <c r="AV148" s="535"/>
      <c r="AW148" s="536"/>
      <c r="AX148" s="537"/>
      <c r="AY148" s="538"/>
      <c r="AZ148" s="538"/>
      <c r="BA148" s="539"/>
      <c r="BB148" s="713"/>
      <c r="BC148" s="713"/>
      <c r="BD148" s="713"/>
      <c r="BE148" s="713"/>
      <c r="BF148" s="713"/>
      <c r="BG148" s="713"/>
      <c r="BH148" s="713"/>
      <c r="BI148" s="713"/>
      <c r="BJ148" s="713"/>
      <c r="BK148" s="713"/>
      <c r="BL148" s="713"/>
      <c r="BM148" s="713"/>
      <c r="BN148" s="713"/>
      <c r="BO148" s="713"/>
      <c r="BP148" s="713"/>
      <c r="BQ148" s="713"/>
      <c r="BR148" s="713"/>
      <c r="BS148" s="713"/>
      <c r="BT148" s="713"/>
      <c r="BU148" s="713"/>
      <c r="BV148" s="713"/>
      <c r="BW148" s="713"/>
      <c r="BX148" s="713"/>
      <c r="BY148" s="713"/>
      <c r="BZ148" s="713"/>
      <c r="CA148" s="713"/>
      <c r="CB148" s="713"/>
      <c r="CC148" s="713"/>
      <c r="CD148" s="713"/>
      <c r="CE148" s="713"/>
      <c r="CF148" s="713"/>
      <c r="CG148" s="713"/>
      <c r="CH148" s="713"/>
      <c r="CI148" s="713"/>
      <c r="CJ148" s="713"/>
      <c r="CK148" s="713"/>
      <c r="CL148" s="713"/>
      <c r="CM148" s="713"/>
      <c r="CN148" s="713"/>
      <c r="CO148" s="713"/>
      <c r="CP148" s="713"/>
      <c r="CQ148" s="713"/>
    </row>
    <row r="149" spans="1:95" x14ac:dyDescent="0.2">
      <c r="A149" s="211"/>
      <c r="B149" s="211"/>
      <c r="C149" s="211"/>
      <c r="D149" s="211"/>
      <c r="E149" s="211"/>
      <c r="F149" s="211"/>
      <c r="G149" s="211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5"/>
      <c r="AT149" s="215"/>
      <c r="AU149" s="215"/>
      <c r="AV149" s="215"/>
      <c r="AW149" s="215"/>
      <c r="AX149" s="211"/>
      <c r="AY149" s="211"/>
      <c r="AZ149" s="211"/>
      <c r="BA149" s="211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0"/>
      <c r="CG149" s="210"/>
      <c r="CH149" s="210"/>
      <c r="CI149" s="210"/>
      <c r="CJ149" s="210"/>
      <c r="CK149" s="210"/>
      <c r="CL149" s="210"/>
      <c r="CM149" s="210"/>
      <c r="CN149" s="210"/>
      <c r="CO149" s="210"/>
      <c r="CP149" s="210"/>
      <c r="CQ149" s="210"/>
    </row>
    <row r="150" spans="1:95" x14ac:dyDescent="0.2">
      <c r="A150" s="692" t="s">
        <v>141</v>
      </c>
      <c r="B150" s="692"/>
      <c r="C150" s="692"/>
      <c r="D150" s="692"/>
      <c r="E150" s="692"/>
      <c r="F150" s="692"/>
      <c r="G150" s="692"/>
      <c r="H150" s="692"/>
      <c r="I150" s="692"/>
      <c r="J150" s="692"/>
      <c r="K150" s="692"/>
      <c r="L150" s="692"/>
      <c r="M150" s="692"/>
      <c r="N150" s="692"/>
      <c r="O150" s="692"/>
      <c r="P150" s="692"/>
      <c r="Q150" s="692"/>
      <c r="R150" s="692"/>
      <c r="S150" s="692"/>
      <c r="T150" s="692"/>
      <c r="U150" s="692"/>
      <c r="V150" s="692"/>
      <c r="W150" s="692"/>
      <c r="X150" s="692"/>
      <c r="Y150" s="692"/>
      <c r="Z150" s="692"/>
      <c r="AA150" s="692"/>
      <c r="AB150" s="692"/>
      <c r="AC150" s="692"/>
      <c r="AD150" s="692"/>
      <c r="AE150" s="692"/>
      <c r="AF150" s="692"/>
      <c r="AG150" s="692"/>
      <c r="AH150" s="692"/>
      <c r="AI150" s="692"/>
      <c r="AJ150" s="692"/>
      <c r="AK150" s="692"/>
      <c r="AL150" s="692"/>
      <c r="AM150" s="692"/>
      <c r="AN150" s="692"/>
      <c r="AO150" s="692"/>
      <c r="AP150" s="692"/>
      <c r="AQ150" s="692"/>
      <c r="AR150" s="692"/>
      <c r="AS150" s="692"/>
      <c r="AT150" s="692"/>
      <c r="AU150" s="692"/>
      <c r="AV150" s="692"/>
      <c r="AW150" s="692"/>
      <c r="AX150" s="692"/>
      <c r="AY150" s="692"/>
      <c r="AZ150" s="692"/>
      <c r="BA150" s="692"/>
      <c r="BB150" s="692"/>
      <c r="BC150" s="692"/>
      <c r="BD150" s="692"/>
      <c r="BE150" s="692"/>
      <c r="BF150" s="692"/>
      <c r="BG150" s="692"/>
      <c r="BH150" s="692"/>
      <c r="BI150" s="692"/>
      <c r="BJ150" s="692"/>
      <c r="BK150" s="692"/>
      <c r="BL150" s="692"/>
      <c r="BM150" s="692"/>
      <c r="BN150" s="692"/>
      <c r="BO150" s="692"/>
      <c r="BP150" s="692"/>
      <c r="BQ150" s="692"/>
      <c r="BR150" s="692"/>
      <c r="BS150" s="692"/>
      <c r="BT150" s="692"/>
      <c r="BU150" s="692"/>
      <c r="BV150" s="692"/>
      <c r="BW150" s="692"/>
      <c r="BX150" s="692"/>
      <c r="BY150" s="692"/>
      <c r="BZ150" s="692"/>
      <c r="CA150" s="692"/>
      <c r="CB150" s="692"/>
      <c r="CC150" s="692"/>
      <c r="CD150" s="692"/>
      <c r="CE150" s="692"/>
      <c r="CF150" s="692"/>
      <c r="CG150" s="692"/>
      <c r="CH150" s="692"/>
      <c r="CI150" s="692"/>
      <c r="CJ150" s="692"/>
      <c r="CK150" s="692"/>
      <c r="CL150" s="692"/>
      <c r="CM150" s="692"/>
      <c r="CN150" s="692"/>
      <c r="CO150" s="692"/>
      <c r="CP150" s="692"/>
      <c r="CQ150" s="692"/>
    </row>
    <row r="151" spans="1:95" x14ac:dyDescent="0.2">
      <c r="A151" s="693" t="s">
        <v>142</v>
      </c>
      <c r="B151" s="693"/>
      <c r="C151" s="693"/>
      <c r="D151" s="693"/>
      <c r="E151" s="693"/>
      <c r="F151" s="693"/>
      <c r="G151" s="693"/>
      <c r="H151" s="693"/>
      <c r="I151" s="693"/>
      <c r="J151" s="693"/>
      <c r="K151" s="693"/>
      <c r="L151" s="693"/>
      <c r="M151" s="693"/>
      <c r="N151" s="693"/>
      <c r="O151" s="693"/>
      <c r="P151" s="693"/>
      <c r="Q151" s="693"/>
      <c r="R151" s="693"/>
      <c r="S151" s="693"/>
      <c r="T151" s="693"/>
      <c r="U151" s="693"/>
      <c r="V151" s="693"/>
      <c r="W151" s="693"/>
      <c r="X151" s="693"/>
      <c r="Y151" s="693"/>
      <c r="Z151" s="693"/>
      <c r="AA151" s="693"/>
      <c r="AB151" s="693"/>
      <c r="AC151" s="693"/>
      <c r="AD151" s="693"/>
      <c r="AE151" s="693"/>
      <c r="AF151" s="693"/>
      <c r="AG151" s="693"/>
      <c r="AH151" s="693"/>
      <c r="AI151" s="693"/>
      <c r="AJ151" s="693"/>
      <c r="AK151" s="693"/>
      <c r="AL151" s="693"/>
      <c r="AM151" s="693"/>
      <c r="AN151" s="693"/>
      <c r="AO151" s="693"/>
      <c r="AP151" s="693"/>
      <c r="AQ151" s="693"/>
      <c r="AR151" s="693"/>
      <c r="AS151" s="693"/>
      <c r="AT151" s="693"/>
      <c r="AU151" s="693"/>
      <c r="AV151" s="693"/>
      <c r="AW151" s="693"/>
      <c r="AX151" s="693"/>
      <c r="AY151" s="693"/>
      <c r="AZ151" s="693"/>
      <c r="BA151" s="693"/>
      <c r="BB151" s="693"/>
      <c r="BC151" s="693"/>
      <c r="BD151" s="693"/>
      <c r="BE151" s="693"/>
      <c r="BF151" s="693"/>
      <c r="BG151" s="693"/>
      <c r="BH151" s="693"/>
      <c r="BI151" s="693"/>
      <c r="BJ151" s="693"/>
      <c r="BK151" s="693"/>
      <c r="BL151" s="693"/>
      <c r="BM151" s="693"/>
      <c r="BN151" s="693"/>
      <c r="BO151" s="693"/>
      <c r="BP151" s="693"/>
      <c r="BQ151" s="693"/>
      <c r="BR151" s="693"/>
      <c r="BS151" s="693"/>
      <c r="BT151" s="693"/>
      <c r="BU151" s="693"/>
      <c r="BV151" s="693"/>
      <c r="BW151" s="693"/>
      <c r="BX151" s="693"/>
      <c r="BY151" s="693"/>
      <c r="BZ151" s="693"/>
      <c r="CA151" s="693"/>
      <c r="CB151" s="693"/>
      <c r="CC151" s="693"/>
      <c r="CD151" s="693"/>
      <c r="CE151" s="693"/>
      <c r="CF151" s="693"/>
      <c r="CG151" s="693"/>
      <c r="CH151" s="693"/>
      <c r="CI151" s="693"/>
      <c r="CJ151" s="693"/>
      <c r="CK151" s="693"/>
      <c r="CL151" s="693"/>
      <c r="CM151" s="693"/>
      <c r="CN151" s="693"/>
      <c r="CO151" s="693"/>
      <c r="CP151" s="693"/>
      <c r="CQ151" s="693"/>
    </row>
    <row r="152" spans="1:95" ht="26.25" customHeight="1" x14ac:dyDescent="0.2">
      <c r="A152" s="786" t="s">
        <v>143</v>
      </c>
      <c r="B152" s="786"/>
      <c r="C152" s="786"/>
      <c r="D152" s="786"/>
      <c r="E152" s="786"/>
      <c r="F152" s="786"/>
      <c r="G152" s="786"/>
      <c r="H152" s="786"/>
      <c r="I152" s="786"/>
      <c r="J152" s="786"/>
      <c r="K152" s="786"/>
      <c r="L152" s="786"/>
      <c r="M152" s="786"/>
      <c r="N152" s="786"/>
      <c r="O152" s="786"/>
      <c r="P152" s="786"/>
      <c r="Q152" s="786"/>
      <c r="R152" s="786"/>
      <c r="S152" s="786"/>
      <c r="T152" s="786"/>
      <c r="U152" s="786"/>
      <c r="V152" s="786"/>
      <c r="W152" s="786"/>
      <c r="X152" s="786"/>
      <c r="Y152" s="786"/>
      <c r="Z152" s="786"/>
      <c r="AA152" s="786"/>
      <c r="AB152" s="786"/>
      <c r="AC152" s="786"/>
      <c r="AD152" s="786"/>
      <c r="AE152" s="786"/>
      <c r="AF152" s="786"/>
      <c r="AG152" s="786"/>
      <c r="AH152" s="786"/>
      <c r="AI152" s="786"/>
      <c r="AJ152" s="786"/>
      <c r="AK152" s="786"/>
      <c r="AL152" s="786"/>
      <c r="AM152" s="786"/>
      <c r="AN152" s="786"/>
      <c r="AO152" s="786"/>
      <c r="AP152" s="786"/>
      <c r="AQ152" s="786"/>
      <c r="AR152" s="786"/>
      <c r="AS152" s="786"/>
      <c r="AT152" s="786"/>
      <c r="AU152" s="786"/>
      <c r="AV152" s="786"/>
      <c r="AW152" s="786"/>
      <c r="AX152" s="786"/>
      <c r="AY152" s="786"/>
      <c r="AZ152" s="786"/>
      <c r="BA152" s="786"/>
      <c r="BB152" s="786"/>
      <c r="BC152" s="786"/>
      <c r="BD152" s="786"/>
      <c r="BE152" s="786"/>
      <c r="BF152" s="786"/>
      <c r="BG152" s="786"/>
      <c r="BH152" s="786"/>
      <c r="BI152" s="786"/>
      <c r="BJ152" s="786"/>
      <c r="BK152" s="786"/>
      <c r="BL152" s="786"/>
      <c r="BM152" s="786"/>
      <c r="BN152" s="786"/>
      <c r="BO152" s="786"/>
      <c r="BP152" s="786"/>
      <c r="BQ152" s="786"/>
      <c r="BR152" s="786"/>
      <c r="BS152" s="786"/>
      <c r="BT152" s="786"/>
      <c r="BU152" s="786"/>
      <c r="BV152" s="786"/>
      <c r="BW152" s="786"/>
      <c r="BX152" s="786"/>
      <c r="BY152" s="786"/>
      <c r="BZ152" s="786"/>
      <c r="CA152" s="786"/>
      <c r="CB152" s="786"/>
      <c r="CC152" s="786"/>
      <c r="CD152" s="786"/>
      <c r="CE152" s="786"/>
      <c r="CF152" s="786"/>
      <c r="CG152" s="786"/>
      <c r="CH152" s="786"/>
      <c r="CI152" s="786"/>
      <c r="CJ152" s="786"/>
      <c r="CK152" s="786"/>
      <c r="CL152" s="786"/>
      <c r="CM152" s="786"/>
      <c r="CN152" s="786"/>
      <c r="CO152" s="786"/>
      <c r="CP152" s="786"/>
      <c r="CQ152" s="786"/>
    </row>
    <row r="153" spans="1:95" ht="6.75" customHeight="1" x14ac:dyDescent="0.2">
      <c r="A153" s="660"/>
      <c r="B153" s="660"/>
      <c r="C153" s="660"/>
      <c r="D153" s="660"/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  <c r="R153" s="660"/>
      <c r="S153" s="660"/>
      <c r="T153" s="660"/>
      <c r="U153" s="660"/>
      <c r="V153" s="660"/>
      <c r="W153" s="660"/>
      <c r="X153" s="660"/>
      <c r="Y153" s="660"/>
      <c r="Z153" s="660"/>
      <c r="AA153" s="660"/>
      <c r="AB153" s="660"/>
      <c r="AC153" s="660"/>
      <c r="AD153" s="660"/>
      <c r="AE153" s="660"/>
      <c r="AF153" s="660"/>
      <c r="AG153" s="660"/>
      <c r="AH153" s="660"/>
      <c r="AI153" s="660"/>
      <c r="AJ153" s="660"/>
      <c r="AK153" s="660"/>
      <c r="AL153" s="660"/>
      <c r="AM153" s="660"/>
      <c r="AN153" s="660"/>
      <c r="AO153" s="660"/>
      <c r="AP153" s="660"/>
      <c r="AQ153" s="660"/>
      <c r="AR153" s="660"/>
      <c r="AS153" s="660"/>
      <c r="AT153" s="660"/>
      <c r="AU153" s="660"/>
      <c r="AV153" s="660"/>
      <c r="AW153" s="660"/>
      <c r="AX153" s="660"/>
      <c r="AY153" s="660"/>
      <c r="AZ153" s="660"/>
      <c r="BA153" s="660"/>
      <c r="BB153" s="660"/>
      <c r="BC153" s="660"/>
      <c r="BD153" s="660"/>
      <c r="BE153" s="660"/>
      <c r="BF153" s="660"/>
      <c r="BG153" s="660"/>
      <c r="BH153" s="660"/>
      <c r="BI153" s="660"/>
      <c r="BJ153" s="660"/>
      <c r="BK153" s="660"/>
      <c r="BL153" s="660"/>
      <c r="BM153" s="660"/>
      <c r="BN153" s="660"/>
      <c r="BO153" s="660"/>
      <c r="BP153" s="660"/>
      <c r="BQ153" s="660"/>
      <c r="BR153" s="660"/>
      <c r="BS153" s="660"/>
      <c r="BT153" s="660"/>
      <c r="BU153" s="660"/>
      <c r="BV153" s="660"/>
      <c r="BW153" s="660"/>
      <c r="BX153" s="660"/>
      <c r="BY153" s="660"/>
      <c r="BZ153" s="660"/>
      <c r="CA153" s="660"/>
      <c r="CB153" s="660"/>
      <c r="CC153" s="660"/>
      <c r="CD153" s="660"/>
      <c r="CE153" s="660"/>
      <c r="CF153" s="214"/>
      <c r="CG153" s="214"/>
      <c r="CH153" s="214"/>
      <c r="CI153" s="214"/>
      <c r="CJ153" s="214"/>
      <c r="CK153" s="214"/>
      <c r="CL153" s="214"/>
      <c r="CM153" s="214"/>
      <c r="CN153" s="214"/>
      <c r="CO153" s="214"/>
      <c r="CP153" s="214"/>
      <c r="CQ153" s="214"/>
    </row>
    <row r="154" spans="1:95" ht="27" customHeight="1" x14ac:dyDescent="0.2">
      <c r="A154" s="579" t="s">
        <v>209</v>
      </c>
      <c r="B154" s="579"/>
      <c r="C154" s="579"/>
      <c r="D154" s="579"/>
      <c r="E154" s="579"/>
      <c r="F154" s="579"/>
      <c r="G154" s="579"/>
      <c r="H154" s="579"/>
      <c r="I154" s="579"/>
      <c r="J154" s="579"/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  <c r="AA154" s="579"/>
      <c r="AB154" s="579"/>
      <c r="AC154" s="579"/>
      <c r="AD154" s="579"/>
      <c r="AE154" s="579"/>
      <c r="AF154" s="579"/>
      <c r="AG154" s="579"/>
      <c r="AH154" s="579"/>
      <c r="AI154" s="579"/>
      <c r="AJ154" s="579"/>
      <c r="AK154" s="579"/>
      <c r="AL154" s="579"/>
      <c r="AM154" s="579"/>
      <c r="AN154" s="579"/>
      <c r="AO154" s="579"/>
      <c r="AP154" s="579"/>
      <c r="AQ154" s="579"/>
      <c r="AR154" s="579"/>
      <c r="AS154" s="579"/>
      <c r="AT154" s="579"/>
      <c r="AU154" s="579"/>
      <c r="AV154" s="579"/>
      <c r="AW154" s="579"/>
      <c r="AX154" s="579"/>
      <c r="AY154" s="579"/>
      <c r="AZ154" s="579"/>
      <c r="BA154" s="579"/>
      <c r="BB154" s="579"/>
      <c r="BC154" s="579"/>
      <c r="BD154" s="579"/>
      <c r="BE154" s="579"/>
      <c r="BF154" s="579"/>
      <c r="BG154" s="579"/>
      <c r="BH154" s="579"/>
      <c r="BI154" s="579"/>
      <c r="BJ154" s="579"/>
      <c r="BK154" s="579"/>
      <c r="BL154" s="579"/>
      <c r="BM154" s="579"/>
      <c r="BN154" s="579"/>
      <c r="BO154" s="579"/>
      <c r="BP154" s="579"/>
      <c r="BQ154" s="579"/>
      <c r="BR154" s="579"/>
      <c r="BS154" s="579"/>
      <c r="BT154" s="579"/>
      <c r="BU154" s="579"/>
      <c r="BV154" s="579"/>
      <c r="BW154" s="579"/>
      <c r="BX154" s="579"/>
      <c r="BY154" s="579"/>
      <c r="BZ154" s="579"/>
      <c r="CA154" s="579"/>
      <c r="CB154" s="579"/>
      <c r="CC154" s="579"/>
      <c r="CD154" s="579"/>
      <c r="CE154" s="579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2.25" customHeight="1" x14ac:dyDescent="0.2">
      <c r="A155" s="660"/>
      <c r="B155" s="660"/>
      <c r="C155" s="660"/>
      <c r="D155" s="660"/>
      <c r="E155" s="660"/>
      <c r="F155" s="660"/>
      <c r="G155" s="660"/>
      <c r="H155" s="660"/>
      <c r="I155" s="660"/>
      <c r="J155" s="660"/>
      <c r="K155" s="660"/>
      <c r="L155" s="660"/>
      <c r="M155" s="660"/>
      <c r="N155" s="660"/>
      <c r="O155" s="660"/>
      <c r="P155" s="660"/>
      <c r="Q155" s="660"/>
      <c r="R155" s="660"/>
      <c r="S155" s="660"/>
      <c r="T155" s="660"/>
      <c r="U155" s="660"/>
      <c r="V155" s="660"/>
      <c r="W155" s="660"/>
      <c r="X155" s="660"/>
      <c r="Y155" s="660"/>
      <c r="Z155" s="660"/>
      <c r="AA155" s="660"/>
      <c r="AB155" s="660"/>
      <c r="AC155" s="660"/>
      <c r="AD155" s="660"/>
      <c r="AE155" s="660"/>
      <c r="AF155" s="660"/>
      <c r="AG155" s="660"/>
      <c r="AH155" s="660"/>
      <c r="AI155" s="660"/>
      <c r="AJ155" s="660"/>
      <c r="AK155" s="660"/>
      <c r="AL155" s="660"/>
      <c r="AM155" s="660"/>
      <c r="AN155" s="660"/>
      <c r="AO155" s="660"/>
      <c r="AP155" s="660"/>
      <c r="AQ155" s="660"/>
      <c r="AR155" s="660"/>
      <c r="AS155" s="660"/>
      <c r="AT155" s="660"/>
      <c r="AU155" s="660"/>
      <c r="AV155" s="660"/>
      <c r="AW155" s="660"/>
      <c r="AX155" s="660"/>
      <c r="AY155" s="660"/>
      <c r="AZ155" s="660"/>
      <c r="BA155" s="660"/>
      <c r="BB155" s="660"/>
      <c r="BC155" s="660"/>
      <c r="BD155" s="660"/>
      <c r="BE155" s="660"/>
      <c r="BF155" s="660"/>
      <c r="BG155" s="660"/>
      <c r="BH155" s="660"/>
      <c r="BI155" s="660"/>
      <c r="BJ155" s="660"/>
      <c r="BK155" s="660"/>
      <c r="BL155" s="660"/>
      <c r="BM155" s="660"/>
      <c r="BN155" s="660"/>
      <c r="BO155" s="660"/>
      <c r="BP155" s="660"/>
      <c r="BQ155" s="660"/>
      <c r="BR155" s="660"/>
      <c r="BS155" s="660"/>
      <c r="BT155" s="660"/>
      <c r="BU155" s="660"/>
      <c r="BV155" s="660"/>
      <c r="BW155" s="660"/>
      <c r="BX155" s="660"/>
      <c r="BY155" s="660"/>
      <c r="BZ155" s="660"/>
      <c r="CA155" s="660"/>
      <c r="CB155" s="660"/>
      <c r="CC155" s="660"/>
      <c r="CD155" s="660"/>
      <c r="CE155" s="66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x14ac:dyDescent="0.2">
      <c r="A156" s="660" t="s">
        <v>145</v>
      </c>
      <c r="B156" s="660"/>
      <c r="C156" s="660"/>
      <c r="D156" s="660"/>
      <c r="E156" s="660"/>
      <c r="F156" s="660"/>
      <c r="G156" s="660"/>
      <c r="H156" s="660"/>
      <c r="I156" s="660"/>
      <c r="J156" s="660"/>
      <c r="K156" s="660"/>
      <c r="L156" s="660"/>
      <c r="M156" s="660"/>
      <c r="N156" s="660"/>
      <c r="O156" s="660"/>
      <c r="P156" s="660"/>
      <c r="Q156" s="660"/>
      <c r="R156" s="660"/>
      <c r="S156" s="660"/>
      <c r="T156" s="660"/>
      <c r="U156" s="660"/>
      <c r="V156" s="660"/>
      <c r="W156" s="660"/>
      <c r="X156" s="660"/>
      <c r="Y156" s="660"/>
      <c r="Z156" s="660"/>
      <c r="AA156" s="660"/>
      <c r="AB156" s="660"/>
      <c r="AC156" s="660"/>
      <c r="AD156" s="660"/>
      <c r="AE156" s="660"/>
      <c r="AF156" s="660"/>
      <c r="AG156" s="660"/>
      <c r="AH156" s="660"/>
      <c r="AI156" s="660"/>
      <c r="AJ156" s="660"/>
      <c r="AK156" s="660"/>
      <c r="AL156" s="660"/>
      <c r="AM156" s="660"/>
      <c r="AN156" s="660"/>
      <c r="AO156" s="660"/>
      <c r="AP156" s="660"/>
      <c r="AQ156" s="660"/>
      <c r="AR156" s="660"/>
      <c r="AS156" s="660"/>
      <c r="AT156" s="660"/>
      <c r="AU156" s="660"/>
      <c r="AV156" s="660"/>
      <c r="AW156" s="660"/>
      <c r="AX156" s="660"/>
      <c r="AY156" s="660"/>
      <c r="AZ156" s="660"/>
      <c r="BA156" s="660"/>
      <c r="BB156" s="660"/>
      <c r="BC156" s="660"/>
      <c r="BD156" s="660"/>
      <c r="BE156" s="660"/>
      <c r="BF156" s="660"/>
      <c r="BG156" s="660"/>
      <c r="BH156" s="660"/>
      <c r="BI156" s="660"/>
      <c r="BJ156" s="660"/>
      <c r="BK156" s="660"/>
      <c r="BL156" s="660"/>
      <c r="BM156" s="660"/>
      <c r="BN156" s="660"/>
      <c r="BO156" s="660"/>
      <c r="BP156" s="660"/>
      <c r="BQ156" s="660"/>
      <c r="BR156" s="660"/>
      <c r="BS156" s="660"/>
      <c r="BT156" s="660"/>
      <c r="BU156" s="660"/>
      <c r="BV156" s="660"/>
      <c r="BW156" s="660"/>
      <c r="BX156" s="660"/>
      <c r="BY156" s="660"/>
      <c r="BZ156" s="660"/>
      <c r="CA156" s="660"/>
      <c r="CB156" s="660"/>
      <c r="CC156" s="660"/>
      <c r="CD156" s="660"/>
      <c r="CE156" s="660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x14ac:dyDescent="0.2">
      <c r="A157" s="605"/>
      <c r="B157" s="605"/>
      <c r="C157" s="605"/>
      <c r="D157" s="605"/>
      <c r="E157" s="605"/>
      <c r="F157" s="605"/>
      <c r="G157" s="605"/>
      <c r="H157" s="605"/>
      <c r="I157" s="605"/>
      <c r="J157" s="605"/>
      <c r="K157" s="605"/>
      <c r="L157" s="605"/>
      <c r="M157" s="605"/>
      <c r="N157" s="605"/>
      <c r="O157" s="605"/>
      <c r="P157" s="605"/>
      <c r="Q157" s="605"/>
      <c r="R157" s="605"/>
      <c r="S157" s="605"/>
      <c r="T157" s="605"/>
      <c r="U157" s="605"/>
      <c r="V157" s="605"/>
      <c r="W157" s="605"/>
      <c r="X157" s="605"/>
      <c r="Y157" s="605"/>
      <c r="Z157" s="605"/>
      <c r="AA157" s="605"/>
      <c r="AB157" s="605"/>
      <c r="AC157" s="605"/>
      <c r="AD157" s="605"/>
      <c r="AE157" s="605"/>
      <c r="AF157" s="605"/>
      <c r="AG157" s="605"/>
      <c r="AH157" s="605"/>
      <c r="AI157" s="605"/>
      <c r="AJ157" s="605"/>
      <c r="AK157" s="605"/>
      <c r="AL157" s="605"/>
      <c r="AM157" s="605"/>
      <c r="AN157" s="605"/>
      <c r="AO157" s="605"/>
      <c r="AP157" s="605"/>
      <c r="AQ157" s="605"/>
      <c r="AR157" s="605"/>
      <c r="AS157" s="605"/>
      <c r="AT157" s="605"/>
      <c r="AU157" s="605"/>
      <c r="AV157" s="605"/>
      <c r="AW157" s="605"/>
      <c r="AX157" s="605"/>
      <c r="AY157" s="605"/>
      <c r="AZ157" s="605"/>
      <c r="BA157" s="605"/>
      <c r="BB157" s="605"/>
      <c r="BC157" s="660"/>
      <c r="BD157" s="660"/>
      <c r="BE157" s="660"/>
      <c r="BF157" s="660"/>
      <c r="BG157" s="660"/>
      <c r="BH157" s="660"/>
      <c r="BI157" s="660"/>
      <c r="BJ157" s="660"/>
      <c r="BK157" s="660"/>
      <c r="BL157" s="660"/>
      <c r="BM157" s="660"/>
      <c r="BN157" s="660"/>
      <c r="BO157" s="660"/>
      <c r="BP157" s="660"/>
      <c r="BQ157" s="660"/>
      <c r="BR157" s="660"/>
      <c r="BS157" s="660"/>
      <c r="BT157" s="660"/>
      <c r="BU157" s="660"/>
      <c r="BV157" s="660"/>
      <c r="BW157" s="660"/>
      <c r="BX157" s="660"/>
      <c r="BY157" s="660"/>
      <c r="BZ157" s="660"/>
      <c r="CA157" s="660"/>
      <c r="CB157" s="660"/>
      <c r="CC157" s="660"/>
      <c r="CD157" s="660"/>
      <c r="CE157" s="660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30.75" customHeight="1" x14ac:dyDescent="0.2">
      <c r="A158" s="722" t="s">
        <v>146</v>
      </c>
      <c r="B158" s="722"/>
      <c r="C158" s="722"/>
      <c r="D158" s="722"/>
      <c r="E158" s="722"/>
      <c r="F158" s="722"/>
      <c r="G158" s="722"/>
      <c r="H158" s="722"/>
      <c r="I158" s="722"/>
      <c r="J158" s="722"/>
      <c r="K158" s="722"/>
      <c r="L158" s="722"/>
      <c r="M158" s="722"/>
      <c r="N158" s="722"/>
      <c r="O158" s="722"/>
      <c r="P158" s="722"/>
      <c r="Q158" s="722"/>
      <c r="R158" s="722"/>
      <c r="S158" s="722"/>
      <c r="T158" s="722"/>
      <c r="U158" s="722"/>
      <c r="V158" s="722"/>
      <c r="W158" s="722"/>
      <c r="X158" s="722"/>
      <c r="Y158" s="722"/>
      <c r="Z158" s="722"/>
      <c r="AA158" s="722"/>
      <c r="AB158" s="722" t="s">
        <v>147</v>
      </c>
      <c r="AC158" s="722"/>
      <c r="AD158" s="722"/>
      <c r="AE158" s="722"/>
      <c r="AF158" s="722"/>
      <c r="AG158" s="722"/>
      <c r="AH158" s="722"/>
      <c r="AI158" s="722"/>
      <c r="AJ158" s="722"/>
      <c r="AK158" s="722"/>
      <c r="AL158" s="722"/>
      <c r="AM158" s="722"/>
      <c r="AN158" s="722"/>
      <c r="AO158" s="722"/>
      <c r="AP158" s="722"/>
      <c r="AQ158" s="722"/>
      <c r="AR158" s="722"/>
      <c r="AS158" s="722"/>
      <c r="AT158" s="722"/>
      <c r="AU158" s="722"/>
      <c r="AV158" s="722"/>
      <c r="AW158" s="722"/>
      <c r="AX158" s="722"/>
      <c r="AY158" s="722"/>
      <c r="AZ158" s="722"/>
      <c r="BA158" s="722"/>
      <c r="BB158" s="722"/>
      <c r="BC158" s="722" t="s">
        <v>148</v>
      </c>
      <c r="BD158" s="722"/>
      <c r="BE158" s="722"/>
      <c r="BF158" s="722"/>
      <c r="BG158" s="722"/>
      <c r="BH158" s="722"/>
      <c r="BI158" s="722"/>
      <c r="BJ158" s="722"/>
      <c r="BK158" s="722"/>
      <c r="BL158" s="722"/>
      <c r="BM158" s="722"/>
      <c r="BN158" s="722"/>
      <c r="BO158" s="722"/>
      <c r="BP158" s="722"/>
      <c r="BQ158" s="722"/>
      <c r="BR158" s="722"/>
      <c r="BS158" s="722"/>
      <c r="BT158" s="722"/>
      <c r="BU158" s="722"/>
      <c r="BV158" s="722"/>
      <c r="BW158" s="722"/>
      <c r="BX158" s="722"/>
      <c r="BY158" s="722"/>
      <c r="BZ158" s="722"/>
      <c r="CA158" s="722"/>
      <c r="CB158" s="722"/>
      <c r="CC158" s="722"/>
      <c r="CD158" s="722"/>
      <c r="CE158" s="722"/>
      <c r="CF158" s="722"/>
      <c r="CG158" s="722"/>
      <c r="CH158" s="722"/>
      <c r="CI158" s="722"/>
      <c r="CJ158" s="722"/>
      <c r="CK158" s="722"/>
      <c r="CL158" s="722"/>
      <c r="CM158" s="722"/>
      <c r="CN158" s="722"/>
      <c r="CO158" s="722"/>
      <c r="CP158" s="722"/>
      <c r="CQ158" s="722"/>
    </row>
    <row r="159" spans="1:95" ht="15" customHeight="1" x14ac:dyDescent="0.2">
      <c r="A159" s="722" t="s">
        <v>30</v>
      </c>
      <c r="B159" s="722"/>
      <c r="C159" s="722"/>
      <c r="D159" s="722"/>
      <c r="E159" s="722"/>
      <c r="F159" s="722"/>
      <c r="G159" s="722"/>
      <c r="H159" s="722"/>
      <c r="I159" s="722"/>
      <c r="J159" s="722"/>
      <c r="K159" s="722"/>
      <c r="L159" s="722"/>
      <c r="M159" s="722"/>
      <c r="N159" s="722"/>
      <c r="O159" s="722"/>
      <c r="P159" s="722"/>
      <c r="Q159" s="722"/>
      <c r="R159" s="722"/>
      <c r="S159" s="722"/>
      <c r="T159" s="722"/>
      <c r="U159" s="722"/>
      <c r="V159" s="722"/>
      <c r="W159" s="722"/>
      <c r="X159" s="722"/>
      <c r="Y159" s="722"/>
      <c r="Z159" s="722"/>
      <c r="AA159" s="722"/>
      <c r="AB159" s="722" t="s">
        <v>55</v>
      </c>
      <c r="AC159" s="722"/>
      <c r="AD159" s="722"/>
      <c r="AE159" s="722"/>
      <c r="AF159" s="722"/>
      <c r="AG159" s="722"/>
      <c r="AH159" s="722"/>
      <c r="AI159" s="722"/>
      <c r="AJ159" s="722"/>
      <c r="AK159" s="722"/>
      <c r="AL159" s="722"/>
      <c r="AM159" s="722"/>
      <c r="AN159" s="722"/>
      <c r="AO159" s="722"/>
      <c r="AP159" s="722"/>
      <c r="AQ159" s="722"/>
      <c r="AR159" s="722"/>
      <c r="AS159" s="722"/>
      <c r="AT159" s="722"/>
      <c r="AU159" s="722"/>
      <c r="AV159" s="722"/>
      <c r="AW159" s="722"/>
      <c r="AX159" s="722"/>
      <c r="AY159" s="722"/>
      <c r="AZ159" s="722"/>
      <c r="BA159" s="722"/>
      <c r="BB159" s="722"/>
      <c r="BC159" s="667" t="s">
        <v>56</v>
      </c>
      <c r="BD159" s="668"/>
      <c r="BE159" s="668"/>
      <c r="BF159" s="668"/>
      <c r="BG159" s="668"/>
      <c r="BH159" s="668"/>
      <c r="BI159" s="668"/>
      <c r="BJ159" s="668"/>
      <c r="BK159" s="668"/>
      <c r="BL159" s="668"/>
      <c r="BM159" s="668"/>
      <c r="BN159" s="668"/>
      <c r="BO159" s="668"/>
      <c r="BP159" s="668"/>
      <c r="BQ159" s="668"/>
      <c r="BR159" s="668"/>
      <c r="BS159" s="668"/>
      <c r="BT159" s="668"/>
      <c r="BU159" s="668"/>
      <c r="BV159" s="668"/>
      <c r="BW159" s="668"/>
      <c r="BX159" s="668"/>
      <c r="BY159" s="668"/>
      <c r="BZ159" s="668"/>
      <c r="CA159" s="668"/>
      <c r="CB159" s="668"/>
      <c r="CC159" s="668"/>
      <c r="CD159" s="668"/>
      <c r="CE159" s="668"/>
      <c r="CF159" s="668"/>
      <c r="CG159" s="668"/>
      <c r="CH159" s="668"/>
      <c r="CI159" s="668"/>
      <c r="CJ159" s="668"/>
      <c r="CK159" s="668"/>
      <c r="CL159" s="668"/>
      <c r="CM159" s="668"/>
      <c r="CN159" s="668"/>
      <c r="CO159" s="668"/>
      <c r="CP159" s="668"/>
      <c r="CQ159" s="669"/>
    </row>
    <row r="160" spans="1:95" ht="29.25" customHeight="1" x14ac:dyDescent="0.2">
      <c r="A160" s="719" t="s">
        <v>149</v>
      </c>
      <c r="B160" s="719"/>
      <c r="C160" s="719"/>
      <c r="D160" s="719"/>
      <c r="E160" s="719"/>
      <c r="F160" s="719"/>
      <c r="G160" s="719"/>
      <c r="H160" s="719"/>
      <c r="I160" s="719"/>
      <c r="J160" s="719"/>
      <c r="K160" s="719"/>
      <c r="L160" s="719"/>
      <c r="M160" s="719"/>
      <c r="N160" s="719"/>
      <c r="O160" s="719"/>
      <c r="P160" s="719"/>
      <c r="Q160" s="719"/>
      <c r="R160" s="719"/>
      <c r="S160" s="719"/>
      <c r="T160" s="719"/>
      <c r="U160" s="719"/>
      <c r="V160" s="719"/>
      <c r="W160" s="719"/>
      <c r="X160" s="719"/>
      <c r="Y160" s="719"/>
      <c r="Z160" s="719"/>
      <c r="AA160" s="719"/>
      <c r="AB160" s="719" t="s">
        <v>150</v>
      </c>
      <c r="AC160" s="719"/>
      <c r="AD160" s="719"/>
      <c r="AE160" s="719"/>
      <c r="AF160" s="719"/>
      <c r="AG160" s="719"/>
      <c r="AH160" s="719"/>
      <c r="AI160" s="719"/>
      <c r="AJ160" s="719"/>
      <c r="AK160" s="719"/>
      <c r="AL160" s="719"/>
      <c r="AM160" s="719"/>
      <c r="AN160" s="719"/>
      <c r="AO160" s="719"/>
      <c r="AP160" s="719"/>
      <c r="AQ160" s="719"/>
      <c r="AR160" s="719"/>
      <c r="AS160" s="719"/>
      <c r="AT160" s="719"/>
      <c r="AU160" s="719"/>
      <c r="AV160" s="719"/>
      <c r="AW160" s="719"/>
      <c r="AX160" s="719"/>
      <c r="AY160" s="719"/>
      <c r="AZ160" s="719"/>
      <c r="BA160" s="719"/>
      <c r="BB160" s="719"/>
      <c r="BC160" s="524" t="s">
        <v>102</v>
      </c>
      <c r="BD160" s="524"/>
      <c r="BE160" s="524"/>
      <c r="BF160" s="524"/>
      <c r="BG160" s="524"/>
      <c r="BH160" s="524"/>
      <c r="BI160" s="524"/>
      <c r="BJ160" s="524"/>
      <c r="BK160" s="524"/>
      <c r="BL160" s="524"/>
      <c r="BM160" s="524"/>
      <c r="BN160" s="524"/>
      <c r="BO160" s="524"/>
      <c r="BP160" s="524"/>
      <c r="BQ160" s="524"/>
      <c r="BR160" s="524"/>
      <c r="BS160" s="524"/>
      <c r="BT160" s="524"/>
      <c r="BU160" s="524"/>
      <c r="BV160" s="524"/>
      <c r="BW160" s="524"/>
      <c r="BX160" s="524"/>
      <c r="BY160" s="524"/>
      <c r="BZ160" s="524"/>
      <c r="CA160" s="524"/>
      <c r="CB160" s="524"/>
      <c r="CC160" s="524"/>
      <c r="CD160" s="524"/>
      <c r="CE160" s="524"/>
      <c r="CF160" s="524"/>
      <c r="CG160" s="524"/>
      <c r="CH160" s="524"/>
      <c r="CI160" s="524"/>
      <c r="CJ160" s="524"/>
      <c r="CK160" s="524"/>
      <c r="CL160" s="524"/>
      <c r="CM160" s="524"/>
      <c r="CN160" s="524"/>
      <c r="CO160" s="524"/>
      <c r="CP160" s="524"/>
      <c r="CQ160" s="524"/>
    </row>
    <row r="161" spans="1:95" ht="15" customHeight="1" x14ac:dyDescent="0.2">
      <c r="A161" s="722"/>
      <c r="B161" s="722"/>
      <c r="C161" s="722"/>
      <c r="D161" s="722"/>
      <c r="E161" s="722"/>
      <c r="F161" s="722"/>
      <c r="G161" s="722"/>
      <c r="H161" s="722"/>
      <c r="I161" s="722"/>
      <c r="J161" s="722"/>
      <c r="K161" s="722"/>
      <c r="L161" s="722"/>
      <c r="M161" s="722"/>
      <c r="N161" s="722"/>
      <c r="O161" s="722"/>
      <c r="P161" s="722"/>
      <c r="Q161" s="722"/>
      <c r="R161" s="722"/>
      <c r="S161" s="722"/>
      <c r="T161" s="722"/>
      <c r="U161" s="722"/>
      <c r="V161" s="722"/>
      <c r="W161" s="722"/>
      <c r="X161" s="722"/>
      <c r="Y161" s="722"/>
      <c r="Z161" s="722"/>
      <c r="AA161" s="722"/>
      <c r="AB161" s="722"/>
      <c r="AC161" s="722"/>
      <c r="AD161" s="722"/>
      <c r="AE161" s="722"/>
      <c r="AF161" s="722"/>
      <c r="AG161" s="722"/>
      <c r="AH161" s="722"/>
      <c r="AI161" s="722"/>
      <c r="AJ161" s="722"/>
      <c r="AK161" s="722"/>
      <c r="AL161" s="722"/>
      <c r="AM161" s="722"/>
      <c r="AN161" s="722"/>
      <c r="AO161" s="722"/>
      <c r="AP161" s="722"/>
      <c r="AQ161" s="722"/>
      <c r="AR161" s="722"/>
      <c r="AS161" s="722"/>
      <c r="AT161" s="722"/>
      <c r="AU161" s="722"/>
      <c r="AV161" s="783"/>
      <c r="AW161" s="783"/>
      <c r="AX161" s="783"/>
      <c r="AY161" s="783"/>
      <c r="AZ161" s="783"/>
      <c r="BA161" s="783"/>
      <c r="BB161" s="783"/>
      <c r="BC161" s="722"/>
      <c r="BD161" s="722"/>
      <c r="BE161" s="722"/>
      <c r="BF161" s="722"/>
      <c r="BG161" s="722"/>
      <c r="BH161" s="722"/>
      <c r="BI161" s="722"/>
      <c r="BJ161" s="722"/>
      <c r="BK161" s="722"/>
      <c r="BL161" s="722"/>
      <c r="BM161" s="722"/>
      <c r="BN161" s="722"/>
      <c r="BO161" s="722"/>
      <c r="BP161" s="722"/>
      <c r="BQ161" s="722"/>
      <c r="BR161" s="722"/>
      <c r="BS161" s="722"/>
      <c r="BT161" s="722"/>
      <c r="BU161" s="722"/>
      <c r="BV161" s="722"/>
      <c r="BW161" s="722"/>
      <c r="BX161" s="722"/>
      <c r="BY161" s="722"/>
      <c r="BZ161" s="722"/>
      <c r="CA161" s="722"/>
      <c r="CB161" s="722"/>
      <c r="CC161" s="722"/>
      <c r="CD161" s="722"/>
      <c r="CE161" s="722"/>
      <c r="CF161" s="722"/>
      <c r="CG161" s="722"/>
      <c r="CH161" s="722"/>
      <c r="CI161" s="722"/>
      <c r="CJ161" s="722"/>
      <c r="CK161" s="722"/>
      <c r="CL161" s="722"/>
      <c r="CM161" s="722"/>
      <c r="CN161" s="722"/>
      <c r="CO161" s="722"/>
      <c r="CP161" s="722"/>
      <c r="CQ161" s="722"/>
    </row>
    <row r="162" spans="1:95" ht="8.25" customHeight="1" x14ac:dyDescent="0.2">
      <c r="A162" s="225"/>
      <c r="B162" s="225"/>
      <c r="C162" s="225"/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34"/>
      <c r="AW162" s="234"/>
      <c r="AX162" s="234"/>
      <c r="AY162" s="234"/>
      <c r="AZ162" s="234"/>
      <c r="BA162" s="234"/>
      <c r="BB162" s="234"/>
      <c r="BC162" s="225"/>
      <c r="BD162" s="225"/>
      <c r="BE162" s="225"/>
      <c r="BF162" s="225"/>
      <c r="BG162" s="225"/>
      <c r="BH162" s="225"/>
      <c r="BI162" s="225"/>
      <c r="BJ162" s="225"/>
      <c r="BK162" s="225"/>
      <c r="BL162" s="225"/>
      <c r="BM162" s="225"/>
      <c r="BN162" s="225"/>
      <c r="BO162" s="225"/>
      <c r="BP162" s="225"/>
      <c r="BQ162" s="225"/>
      <c r="BR162" s="225"/>
      <c r="BS162" s="225"/>
      <c r="BT162" s="225"/>
      <c r="BU162" s="225"/>
      <c r="BV162" s="225"/>
      <c r="BW162" s="225"/>
      <c r="BX162" s="225"/>
      <c r="BY162" s="225"/>
      <c r="BZ162" s="225"/>
      <c r="CA162" s="225"/>
      <c r="CB162" s="225"/>
      <c r="CC162" s="225"/>
      <c r="CD162" s="225"/>
      <c r="CE162" s="225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x14ac:dyDescent="0.2">
      <c r="A163" s="660" t="s">
        <v>151</v>
      </c>
      <c r="B163" s="660"/>
      <c r="C163" s="660"/>
      <c r="D163" s="660"/>
      <c r="E163" s="660"/>
      <c r="F163" s="660"/>
      <c r="G163" s="660"/>
      <c r="H163" s="660"/>
      <c r="I163" s="660"/>
      <c r="J163" s="660"/>
      <c r="K163" s="660"/>
      <c r="L163" s="660"/>
      <c r="M163" s="660"/>
      <c r="N163" s="660"/>
      <c r="O163" s="660"/>
      <c r="P163" s="660"/>
      <c r="Q163" s="660"/>
      <c r="R163" s="660"/>
      <c r="S163" s="660"/>
      <c r="T163" s="660"/>
      <c r="U163" s="660"/>
      <c r="V163" s="660"/>
      <c r="W163" s="660"/>
      <c r="X163" s="660"/>
      <c r="Y163" s="660"/>
      <c r="Z163" s="660"/>
      <c r="AA163" s="660"/>
      <c r="AB163" s="660"/>
      <c r="AC163" s="660"/>
      <c r="AD163" s="660"/>
      <c r="AE163" s="660"/>
      <c r="AF163" s="660"/>
      <c r="AG163" s="660"/>
      <c r="AH163" s="660"/>
      <c r="AI163" s="660"/>
      <c r="AJ163" s="660"/>
      <c r="AK163" s="660"/>
      <c r="AL163" s="660"/>
      <c r="AM163" s="660"/>
      <c r="AN163" s="660"/>
      <c r="AO163" s="660"/>
      <c r="AP163" s="660"/>
      <c r="AQ163" s="660"/>
      <c r="AR163" s="660"/>
      <c r="AS163" s="660"/>
      <c r="AT163" s="660"/>
      <c r="AU163" s="660"/>
      <c r="AV163" s="594" t="s">
        <v>152</v>
      </c>
      <c r="AW163" s="594"/>
      <c r="AX163" s="594"/>
      <c r="AY163" s="594"/>
      <c r="AZ163" s="594"/>
      <c r="BA163" s="594"/>
      <c r="BB163" s="594"/>
      <c r="BC163" s="594"/>
      <c r="BD163" s="594"/>
      <c r="BE163" s="594"/>
      <c r="BF163" s="594"/>
      <c r="BG163" s="594"/>
      <c r="BH163" s="594"/>
      <c r="BI163" s="594"/>
      <c r="BJ163" s="594"/>
      <c r="BK163" s="594"/>
      <c r="BL163" s="594"/>
      <c r="BM163" s="594"/>
      <c r="BN163" s="594"/>
      <c r="BO163" s="594"/>
      <c r="BP163" s="594"/>
      <c r="BQ163" s="594"/>
      <c r="BR163" s="594"/>
      <c r="BS163" s="594"/>
      <c r="BT163" s="594"/>
      <c r="BU163" s="594"/>
      <c r="BV163" s="594"/>
      <c r="BW163" s="594"/>
      <c r="BX163" s="594"/>
      <c r="BY163" s="594"/>
      <c r="BZ163" s="594"/>
      <c r="CA163" s="594"/>
      <c r="CB163" s="594"/>
      <c r="CC163" s="594"/>
      <c r="CD163" s="594"/>
      <c r="CE163" s="594"/>
      <c r="CF163" s="594"/>
      <c r="CG163" s="594"/>
      <c r="CH163" s="594"/>
      <c r="CI163" s="594"/>
      <c r="CJ163" s="594"/>
      <c r="CK163" s="594"/>
      <c r="CL163" s="594"/>
      <c r="CM163" s="594"/>
      <c r="CN163" s="594"/>
      <c r="CO163" s="594"/>
      <c r="CP163" s="594"/>
      <c r="CQ163" s="594"/>
    </row>
    <row r="164" spans="1:95" ht="30" customHeight="1" x14ac:dyDescent="0.2">
      <c r="A164" s="575" t="s">
        <v>153</v>
      </c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  <c r="AO164" s="575"/>
      <c r="AP164" s="575"/>
      <c r="AQ164" s="575"/>
      <c r="AR164" s="575"/>
      <c r="AS164" s="575"/>
      <c r="AT164" s="575"/>
      <c r="AU164" s="575"/>
      <c r="AV164" s="575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575"/>
      <c r="BP164" s="575"/>
      <c r="BQ164" s="575"/>
      <c r="BR164" s="575"/>
      <c r="BS164" s="575"/>
      <c r="BT164" s="575"/>
      <c r="BU164" s="575"/>
      <c r="BV164" s="575"/>
      <c r="BW164" s="575"/>
      <c r="BX164" s="575"/>
      <c r="BY164" s="575"/>
      <c r="BZ164" s="575"/>
      <c r="CA164" s="575"/>
      <c r="CB164" s="575"/>
      <c r="CC164" s="575"/>
      <c r="CD164" s="575"/>
      <c r="CE164" s="575"/>
      <c r="CF164" s="575"/>
      <c r="CG164" s="575"/>
      <c r="CH164" s="575"/>
      <c r="CI164" s="575"/>
      <c r="CJ164" s="575"/>
      <c r="CK164" s="575"/>
      <c r="CL164" s="575"/>
      <c r="CM164" s="575"/>
      <c r="CN164" s="575"/>
      <c r="CO164" s="575"/>
      <c r="CP164" s="575"/>
      <c r="CQ164" s="575"/>
    </row>
    <row r="165" spans="1:95" x14ac:dyDescent="0.2">
      <c r="A165" s="552" t="s">
        <v>207</v>
      </c>
      <c r="B165" s="552"/>
      <c r="C165" s="552"/>
      <c r="D165" s="552"/>
      <c r="E165" s="552"/>
      <c r="F165" s="552"/>
      <c r="G165" s="552"/>
      <c r="H165" s="552"/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552"/>
      <c r="Z165" s="552"/>
      <c r="AA165" s="552"/>
      <c r="AB165" s="552"/>
      <c r="AC165" s="552"/>
      <c r="AD165" s="552"/>
      <c r="AE165" s="552"/>
      <c r="AF165" s="552"/>
      <c r="AG165" s="552"/>
      <c r="AH165" s="552"/>
      <c r="AI165" s="552"/>
      <c r="AJ165" s="552"/>
      <c r="AK165" s="552"/>
      <c r="AL165" s="552"/>
      <c r="AM165" s="552"/>
      <c r="AN165" s="552"/>
      <c r="AO165" s="698" t="s">
        <v>155</v>
      </c>
      <c r="AP165" s="698"/>
      <c r="AQ165" s="698"/>
      <c r="AR165" s="698"/>
      <c r="AS165" s="698"/>
      <c r="AT165" s="698"/>
      <c r="AU165" s="698"/>
      <c r="AV165" s="698"/>
      <c r="AW165" s="698"/>
      <c r="AX165" s="698"/>
      <c r="AY165" s="698"/>
      <c r="AZ165" s="698"/>
      <c r="BA165" s="698"/>
      <c r="BB165" s="698"/>
      <c r="BC165" s="698"/>
      <c r="BD165" s="698"/>
      <c r="BE165" s="698"/>
      <c r="BF165" s="698"/>
      <c r="BG165" s="698"/>
      <c r="BH165" s="698"/>
      <c r="BI165" s="698"/>
      <c r="BJ165" s="698"/>
      <c r="BK165" s="698"/>
      <c r="BL165" s="698"/>
      <c r="BM165" s="698"/>
      <c r="BN165" s="698"/>
      <c r="BO165" s="698"/>
      <c r="BP165" s="698"/>
      <c r="BQ165" s="698"/>
      <c r="BR165" s="698"/>
      <c r="BS165" s="698"/>
      <c r="BT165" s="698"/>
      <c r="BU165" s="698"/>
      <c r="BV165" s="698"/>
      <c r="BW165" s="698"/>
      <c r="BX165" s="698"/>
      <c r="BY165" s="698"/>
      <c r="BZ165" s="698"/>
      <c r="CA165" s="698"/>
      <c r="CB165" s="698"/>
      <c r="CC165" s="698"/>
      <c r="CD165" s="698"/>
      <c r="CE165" s="698"/>
      <c r="CF165" s="698"/>
      <c r="CG165" s="698"/>
      <c r="CH165" s="698"/>
      <c r="CI165" s="698"/>
      <c r="CJ165" s="698"/>
      <c r="CK165" s="698"/>
      <c r="CL165" s="698"/>
      <c r="CM165" s="698"/>
      <c r="CN165" s="698"/>
      <c r="CO165" s="698"/>
      <c r="CP165" s="698"/>
      <c r="CQ165" s="698"/>
    </row>
    <row r="166" spans="1:95" ht="45" customHeight="1" x14ac:dyDescent="0.2">
      <c r="A166" s="665" t="s">
        <v>156</v>
      </c>
      <c r="B166" s="665"/>
      <c r="C166" s="665"/>
      <c r="D166" s="665"/>
      <c r="E166" s="665"/>
      <c r="F166" s="665"/>
      <c r="G166" s="665"/>
      <c r="H166" s="665"/>
      <c r="I166" s="665"/>
      <c r="J166" s="665"/>
      <c r="K166" s="665"/>
      <c r="L166" s="665"/>
      <c r="M166" s="665"/>
      <c r="N166" s="665"/>
      <c r="O166" s="665"/>
      <c r="P166" s="665"/>
      <c r="Q166" s="665"/>
      <c r="R166" s="665"/>
      <c r="S166" s="665"/>
      <c r="T166" s="665"/>
      <c r="U166" s="665"/>
      <c r="V166" s="665"/>
      <c r="W166" s="665"/>
      <c r="X166" s="665"/>
      <c r="Y166" s="665"/>
      <c r="Z166" s="665"/>
      <c r="AA166" s="665"/>
      <c r="AB166" s="665"/>
      <c r="AC166" s="665"/>
      <c r="AD166" s="665"/>
      <c r="AE166" s="665"/>
      <c r="AF166" s="665"/>
      <c r="AG166" s="665"/>
      <c r="AH166" s="665"/>
      <c r="AI166" s="665"/>
      <c r="AJ166" s="665"/>
      <c r="AK166" s="665"/>
      <c r="AL166" s="665"/>
      <c r="AM166" s="665"/>
      <c r="AN166" s="665"/>
      <c r="AO166" s="665"/>
      <c r="AP166" s="665"/>
      <c r="AQ166" s="665"/>
      <c r="AR166" s="665"/>
      <c r="AS166" s="665"/>
      <c r="AT166" s="665"/>
      <c r="AU166" s="665"/>
      <c r="AV166" s="665"/>
      <c r="AW166" s="665"/>
      <c r="AX166" s="665"/>
      <c r="AY166" s="665"/>
      <c r="AZ166" s="665"/>
      <c r="BA166" s="665"/>
      <c r="BB166" s="665"/>
      <c r="BC166" s="665"/>
      <c r="BD166" s="665"/>
      <c r="BE166" s="665"/>
      <c r="BF166" s="665"/>
      <c r="BG166" s="665"/>
      <c r="BH166" s="665"/>
      <c r="BI166" s="665"/>
      <c r="BJ166" s="665"/>
      <c r="BK166" s="665"/>
      <c r="BL166" s="665"/>
      <c r="BM166" s="665"/>
      <c r="BN166" s="665"/>
      <c r="BO166" s="665"/>
      <c r="BP166" s="665"/>
      <c r="BQ166" s="665"/>
      <c r="BR166" s="665"/>
      <c r="BS166" s="665"/>
      <c r="BT166" s="665"/>
      <c r="BU166" s="665"/>
      <c r="BV166" s="665"/>
      <c r="BW166" s="665"/>
      <c r="BX166" s="665"/>
      <c r="BY166" s="665"/>
      <c r="BZ166" s="665"/>
      <c r="CA166" s="665"/>
      <c r="CB166" s="665"/>
      <c r="CC166" s="665"/>
      <c r="CD166" s="665"/>
      <c r="CE166" s="665"/>
      <c r="CF166" s="665"/>
      <c r="CG166" s="665"/>
      <c r="CH166" s="665"/>
      <c r="CI166" s="665"/>
      <c r="CJ166" s="665"/>
      <c r="CK166" s="665"/>
      <c r="CL166" s="665"/>
      <c r="CM166" s="665"/>
      <c r="CN166" s="665"/>
      <c r="CO166" s="665"/>
      <c r="CP166" s="665"/>
      <c r="CQ166" s="665"/>
    </row>
    <row r="167" spans="1:95" s="501" customFormat="1" ht="18" customHeight="1" x14ac:dyDescent="0.2">
      <c r="A167" s="699" t="s">
        <v>157</v>
      </c>
      <c r="B167" s="699"/>
      <c r="C167" s="699"/>
      <c r="D167" s="699"/>
      <c r="E167" s="699"/>
      <c r="F167" s="699"/>
      <c r="G167" s="699"/>
      <c r="H167" s="699"/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699"/>
      <c r="Z167" s="699"/>
      <c r="AA167" s="699"/>
      <c r="AB167" s="699"/>
      <c r="AC167" s="699"/>
      <c r="AD167" s="699"/>
      <c r="AE167" s="699"/>
      <c r="AF167" s="699"/>
      <c r="AG167" s="699"/>
      <c r="AH167" s="699"/>
      <c r="AI167" s="699"/>
      <c r="AJ167" s="699"/>
      <c r="AK167" s="699"/>
      <c r="AL167" s="699"/>
      <c r="AM167" s="699"/>
      <c r="AN167" s="699"/>
      <c r="AO167" s="699"/>
      <c r="AP167" s="699"/>
      <c r="AQ167" s="699"/>
      <c r="AS167" s="698" t="s">
        <v>158</v>
      </c>
      <c r="AT167" s="698"/>
      <c r="AU167" s="698"/>
      <c r="AV167" s="698"/>
      <c r="AW167" s="698"/>
      <c r="AX167" s="698"/>
      <c r="AY167" s="698"/>
      <c r="AZ167" s="698"/>
      <c r="BA167" s="698"/>
      <c r="BB167" s="698"/>
      <c r="BC167" s="698"/>
      <c r="BD167" s="698"/>
      <c r="BE167" s="698"/>
      <c r="BF167" s="698"/>
      <c r="BG167" s="698"/>
      <c r="BH167" s="698"/>
      <c r="BI167" s="698"/>
      <c r="BJ167" s="698"/>
      <c r="BK167" s="698"/>
      <c r="BL167" s="698"/>
      <c r="BM167" s="698"/>
      <c r="BN167" s="698"/>
      <c r="BO167" s="698"/>
      <c r="BP167" s="698"/>
      <c r="BQ167" s="698"/>
      <c r="BR167" s="698"/>
      <c r="BS167" s="698"/>
      <c r="BT167" s="698"/>
      <c r="BU167" s="698"/>
      <c r="BV167" s="698"/>
      <c r="BW167" s="698"/>
      <c r="BX167" s="698"/>
      <c r="BY167" s="698"/>
      <c r="BZ167" s="698"/>
      <c r="CA167" s="698"/>
      <c r="CB167" s="698"/>
      <c r="CC167" s="698"/>
      <c r="CD167" s="698"/>
      <c r="CE167" s="698"/>
      <c r="CF167" s="698"/>
      <c r="CG167" s="698"/>
      <c r="CH167" s="698"/>
      <c r="CI167" s="698"/>
      <c r="CJ167" s="698"/>
      <c r="CK167" s="698"/>
      <c r="CL167" s="698"/>
      <c r="CM167" s="698"/>
      <c r="CN167" s="698"/>
      <c r="CO167" s="698"/>
      <c r="CP167" s="698"/>
      <c r="CQ167" s="698"/>
    </row>
    <row r="168" spans="1:95" s="501" customFormat="1" x14ac:dyDescent="0.2">
      <c r="A168" s="660" t="s">
        <v>159</v>
      </c>
      <c r="B168" s="660"/>
      <c r="C168" s="660"/>
      <c r="D168" s="660"/>
      <c r="E168" s="660"/>
      <c r="F168" s="660"/>
      <c r="G168" s="660"/>
      <c r="H168" s="660"/>
      <c r="I168" s="660"/>
      <c r="J168" s="660"/>
      <c r="K168" s="660"/>
      <c r="L168" s="660"/>
      <c r="M168" s="660"/>
      <c r="N168" s="660"/>
      <c r="O168" s="660"/>
      <c r="P168" s="660"/>
      <c r="Q168" s="660"/>
      <c r="R168" s="660"/>
      <c r="S168" s="660"/>
      <c r="T168" s="660"/>
      <c r="U168" s="660"/>
      <c r="V168" s="660"/>
      <c r="W168" s="660"/>
      <c r="X168" s="660"/>
      <c r="Y168" s="660"/>
      <c r="Z168" s="660"/>
      <c r="AA168" s="660"/>
      <c r="AB168" s="660"/>
      <c r="AC168" s="660"/>
      <c r="AD168" s="660"/>
      <c r="AE168" s="660"/>
      <c r="AF168" s="660"/>
      <c r="AG168" s="660"/>
      <c r="AH168" s="660"/>
      <c r="AI168" s="660"/>
      <c r="AJ168" s="660"/>
      <c r="AK168" s="660"/>
      <c r="AL168" s="660"/>
      <c r="AM168" s="660"/>
      <c r="AN168" s="660"/>
      <c r="AO168" s="660"/>
      <c r="AP168" s="660"/>
      <c r="AQ168" s="660"/>
      <c r="AR168" s="594" t="s">
        <v>541</v>
      </c>
      <c r="AS168" s="594"/>
      <c r="AT168" s="594"/>
      <c r="AU168" s="594"/>
      <c r="AV168" s="594"/>
      <c r="AW168" s="594"/>
      <c r="AX168" s="594"/>
      <c r="AY168" s="594"/>
      <c r="AZ168" s="594"/>
      <c r="BA168" s="594"/>
      <c r="BB168" s="594"/>
      <c r="BC168" s="594"/>
      <c r="BD168" s="594"/>
      <c r="BE168" s="594"/>
      <c r="BF168" s="594"/>
      <c r="BG168" s="594"/>
      <c r="BH168" s="594"/>
      <c r="BI168" s="594"/>
      <c r="BJ168" s="594"/>
      <c r="BK168" s="594"/>
      <c r="BL168" s="594"/>
      <c r="BM168" s="594"/>
      <c r="BN168" s="594"/>
      <c r="BO168" s="594"/>
      <c r="BP168" s="594"/>
      <c r="BQ168" s="594"/>
      <c r="BR168" s="594"/>
      <c r="BS168" s="594"/>
      <c r="BT168" s="594"/>
      <c r="BU168" s="594"/>
      <c r="BV168" s="594"/>
      <c r="BW168" s="594"/>
      <c r="BX168" s="594"/>
      <c r="BY168" s="594"/>
      <c r="BZ168" s="594"/>
      <c r="CA168" s="594"/>
      <c r="CB168" s="594"/>
      <c r="CC168" s="594"/>
      <c r="CD168" s="594"/>
      <c r="CE168" s="594"/>
      <c r="CF168" s="594"/>
      <c r="CG168" s="594"/>
      <c r="CH168" s="594"/>
      <c r="CI168" s="594"/>
      <c r="CJ168" s="594"/>
      <c r="CK168" s="594"/>
      <c r="CL168" s="594"/>
      <c r="CM168" s="594"/>
      <c r="CN168" s="594"/>
      <c r="CO168" s="594"/>
      <c r="CP168" s="594"/>
      <c r="CQ168" s="594"/>
    </row>
    <row r="169" spans="1:95" s="501" customFormat="1" x14ac:dyDescent="0.2">
      <c r="A169" s="594" t="s">
        <v>542</v>
      </c>
      <c r="B169" s="594"/>
      <c r="C169" s="594"/>
      <c r="D169" s="594"/>
      <c r="E169" s="594"/>
      <c r="F169" s="594"/>
      <c r="G169" s="594"/>
      <c r="H169" s="594"/>
      <c r="I169" s="594"/>
      <c r="J169" s="594"/>
      <c r="K169" s="594"/>
      <c r="L169" s="594"/>
      <c r="M169" s="594"/>
      <c r="N169" s="594"/>
      <c r="O169" s="594"/>
      <c r="P169" s="594"/>
      <c r="Q169" s="594"/>
      <c r="R169" s="594"/>
      <c r="S169" s="594"/>
      <c r="T169" s="594"/>
      <c r="U169" s="594"/>
      <c r="V169" s="594"/>
      <c r="W169" s="594"/>
      <c r="X169" s="594"/>
      <c r="Y169" s="594"/>
      <c r="Z169" s="594"/>
      <c r="AA169" s="594"/>
      <c r="AB169" s="594"/>
      <c r="AC169" s="594"/>
      <c r="AD169" s="594"/>
      <c r="AE169" s="594"/>
      <c r="AF169" s="594"/>
      <c r="AG169" s="594"/>
      <c r="AH169" s="594"/>
      <c r="AI169" s="594"/>
      <c r="AJ169" s="594"/>
      <c r="AK169" s="594"/>
      <c r="AL169" s="594"/>
      <c r="AM169" s="594"/>
      <c r="AN169" s="594"/>
      <c r="AO169" s="594"/>
      <c r="AP169" s="594"/>
      <c r="AQ169" s="594"/>
      <c r="AR169" s="594"/>
      <c r="AS169" s="594"/>
      <c r="AT169" s="594"/>
      <c r="AU169" s="594"/>
      <c r="AV169" s="594"/>
      <c r="AW169" s="594"/>
      <c r="AX169" s="594"/>
      <c r="AY169" s="594"/>
      <c r="AZ169" s="594"/>
      <c r="BA169" s="594"/>
      <c r="BB169" s="594"/>
      <c r="BC169" s="594"/>
      <c r="BD169" s="594"/>
      <c r="BE169" s="594"/>
      <c r="BF169" s="594"/>
      <c r="BG169" s="594"/>
      <c r="BH169" s="594"/>
      <c r="BI169" s="594"/>
      <c r="BJ169" s="594"/>
      <c r="BK169" s="594"/>
      <c r="BL169" s="594"/>
      <c r="BM169" s="594"/>
      <c r="BN169" s="594"/>
      <c r="BO169" s="594"/>
      <c r="BP169" s="594"/>
      <c r="BQ169" s="594"/>
      <c r="BR169" s="594"/>
      <c r="BS169" s="594"/>
      <c r="BT169" s="594"/>
      <c r="BU169" s="594"/>
      <c r="BV169" s="594"/>
      <c r="BW169" s="594"/>
      <c r="BX169" s="594"/>
      <c r="BY169" s="594"/>
      <c r="BZ169" s="594"/>
      <c r="CA169" s="594"/>
      <c r="CB169" s="594"/>
      <c r="CC169" s="594"/>
      <c r="CD169" s="594"/>
      <c r="CE169" s="594"/>
      <c r="CF169" s="594"/>
      <c r="CG169" s="594"/>
      <c r="CH169" s="594"/>
      <c r="CI169" s="594"/>
      <c r="CJ169" s="594"/>
      <c r="CK169" s="594"/>
      <c r="CL169" s="594"/>
      <c r="CM169" s="594"/>
      <c r="CN169" s="594"/>
      <c r="CO169" s="594"/>
      <c r="CP169" s="594"/>
      <c r="CQ169" s="594"/>
    </row>
    <row r="170" spans="1:95" x14ac:dyDescent="0.2">
      <c r="A170" s="660" t="s">
        <v>208</v>
      </c>
      <c r="B170" s="660"/>
      <c r="C170" s="660"/>
      <c r="D170" s="660"/>
      <c r="E170" s="660"/>
      <c r="F170" s="660"/>
      <c r="G170" s="660"/>
      <c r="H170" s="660"/>
      <c r="I170" s="660"/>
      <c r="J170" s="660"/>
      <c r="K170" s="660"/>
      <c r="L170" s="660"/>
      <c r="M170" s="660"/>
      <c r="N170" s="660"/>
      <c r="O170" s="660"/>
      <c r="P170" s="660"/>
      <c r="Q170" s="660"/>
      <c r="R170" s="660"/>
      <c r="S170" s="660"/>
      <c r="T170" s="660"/>
      <c r="U170" s="660"/>
      <c r="V170" s="660"/>
      <c r="W170" s="660"/>
      <c r="X170" s="660"/>
      <c r="Y170" s="660"/>
      <c r="Z170" s="660"/>
      <c r="AA170" s="660"/>
      <c r="AB170" s="660"/>
      <c r="AC170" s="660"/>
      <c r="AD170" s="660"/>
      <c r="AE170" s="660"/>
      <c r="AF170" s="660"/>
      <c r="AG170" s="660"/>
      <c r="AH170" s="660"/>
      <c r="AI170" s="660"/>
      <c r="AJ170" s="660"/>
      <c r="AK170" s="660"/>
      <c r="AL170" s="660"/>
      <c r="AM170" s="660"/>
      <c r="AN170" s="660"/>
      <c r="AO170" s="660"/>
      <c r="AP170" s="660"/>
      <c r="AQ170" s="660"/>
      <c r="AR170" s="660"/>
      <c r="AS170" s="697"/>
      <c r="AT170" s="697"/>
      <c r="AU170" s="697"/>
      <c r="AV170" s="697"/>
      <c r="AW170" s="697"/>
      <c r="AX170" s="697"/>
      <c r="AY170" s="697"/>
      <c r="AZ170" s="697"/>
      <c r="BA170" s="697"/>
      <c r="BB170" s="697"/>
      <c r="BC170" s="697"/>
      <c r="BD170" s="697"/>
      <c r="BE170" s="697"/>
      <c r="BF170" s="697"/>
      <c r="BG170" s="697"/>
      <c r="BH170" s="697"/>
      <c r="BI170" s="697"/>
      <c r="BJ170" s="697"/>
      <c r="BK170" s="697"/>
      <c r="BL170" s="697"/>
      <c r="BM170" s="697"/>
      <c r="BN170" s="697"/>
      <c r="BO170" s="697"/>
      <c r="BP170" s="697"/>
      <c r="BQ170" s="697"/>
      <c r="BR170" s="697"/>
      <c r="BS170" s="697"/>
      <c r="BT170" s="697"/>
      <c r="BU170" s="697"/>
      <c r="BV170" s="697"/>
      <c r="BW170" s="697"/>
      <c r="BX170" s="697"/>
      <c r="BY170" s="697"/>
      <c r="BZ170" s="697"/>
      <c r="CA170" s="697"/>
      <c r="CB170" s="697"/>
      <c r="CC170" s="697"/>
      <c r="CD170" s="697"/>
      <c r="CE170" s="697"/>
      <c r="CF170" s="697"/>
      <c r="CG170" s="697"/>
      <c r="CH170" s="697"/>
      <c r="CI170" s="697"/>
      <c r="CJ170" s="697"/>
      <c r="CK170" s="697"/>
      <c r="CL170" s="697"/>
      <c r="CM170" s="697"/>
      <c r="CN170" s="697"/>
      <c r="CO170" s="697"/>
      <c r="CP170" s="697"/>
      <c r="CQ170" s="697"/>
    </row>
    <row r="171" spans="1:95" s="45" customFormat="1" ht="6" customHeight="1" x14ac:dyDescent="0.2">
      <c r="A171" s="580"/>
      <c r="B171" s="580"/>
      <c r="C171" s="580"/>
      <c r="D171" s="580"/>
      <c r="E171" s="580"/>
      <c r="F171" s="580"/>
      <c r="G171" s="580"/>
      <c r="H171" s="580"/>
      <c r="I171" s="580"/>
      <c r="J171" s="580"/>
      <c r="K171" s="580"/>
      <c r="L171" s="580"/>
      <c r="M171" s="580"/>
      <c r="N171" s="580"/>
      <c r="O171" s="580"/>
      <c r="P171" s="580"/>
      <c r="Q171" s="580"/>
      <c r="R171" s="580"/>
      <c r="S171" s="580"/>
      <c r="T171" s="580"/>
      <c r="U171" s="580"/>
      <c r="V171" s="580"/>
      <c r="W171" s="580"/>
      <c r="X171" s="580"/>
      <c r="Y171" s="580"/>
      <c r="Z171" s="580"/>
      <c r="AA171" s="580"/>
      <c r="AB171" s="580"/>
      <c r="AC171" s="580"/>
      <c r="AD171" s="580"/>
      <c r="AE171" s="580"/>
      <c r="AF171" s="580"/>
      <c r="AG171" s="580"/>
      <c r="AH171" s="580"/>
      <c r="AI171" s="580"/>
      <c r="AJ171" s="580"/>
      <c r="AK171" s="580"/>
      <c r="AL171" s="580"/>
      <c r="AM171" s="580"/>
      <c r="AN171" s="580"/>
      <c r="AO171" s="580"/>
      <c r="AP171" s="580"/>
      <c r="AQ171" s="580"/>
      <c r="AR171" s="580"/>
      <c r="AS171" s="580"/>
      <c r="AT171" s="580"/>
      <c r="AU171" s="580"/>
      <c r="AV171" s="580"/>
      <c r="AW171" s="580"/>
      <c r="AX171" s="580"/>
      <c r="AY171" s="580"/>
      <c r="AZ171" s="580"/>
      <c r="BA171" s="580"/>
      <c r="BB171" s="580"/>
      <c r="BC171" s="580"/>
      <c r="BD171" s="580"/>
      <c r="BE171" s="580"/>
      <c r="BF171" s="580"/>
      <c r="BG171" s="580"/>
      <c r="BH171" s="580"/>
      <c r="BI171" s="580"/>
      <c r="BJ171" s="580"/>
      <c r="BK171" s="580"/>
      <c r="BL171" s="580"/>
      <c r="BM171" s="580"/>
      <c r="BN171" s="580"/>
      <c r="BO171" s="580"/>
      <c r="BP171" s="580"/>
      <c r="BQ171" s="580"/>
      <c r="BR171" s="580"/>
      <c r="BS171" s="580"/>
      <c r="BT171" s="580"/>
      <c r="BU171" s="580"/>
      <c r="BV171" s="580"/>
      <c r="BW171" s="580"/>
      <c r="BX171" s="580"/>
      <c r="BY171" s="580"/>
      <c r="BZ171" s="580"/>
      <c r="CA171" s="580"/>
      <c r="CB171" s="580"/>
      <c r="CC171" s="580"/>
      <c r="CD171" s="580"/>
      <c r="CE171" s="580"/>
      <c r="CF171" s="580"/>
      <c r="CG171" s="580"/>
      <c r="CH171" s="580"/>
      <c r="CI171" s="580"/>
      <c r="CJ171" s="580"/>
      <c r="CK171" s="580"/>
      <c r="CL171" s="580"/>
      <c r="CM171" s="580"/>
      <c r="CN171" s="580"/>
      <c r="CO171" s="580"/>
      <c r="CP171" s="580"/>
      <c r="CQ171" s="580"/>
    </row>
    <row r="172" spans="1:95" x14ac:dyDescent="0.2">
      <c r="A172" s="552" t="s">
        <v>163</v>
      </c>
      <c r="B172" s="552"/>
      <c r="C172" s="552"/>
      <c r="D172" s="552"/>
      <c r="E172" s="552"/>
      <c r="F172" s="552"/>
      <c r="G172" s="552"/>
      <c r="H172" s="552"/>
      <c r="I172" s="552"/>
      <c r="J172" s="552"/>
      <c r="K172" s="552"/>
      <c r="L172" s="552"/>
      <c r="M172" s="552"/>
      <c r="N172" s="552"/>
      <c r="O172" s="552"/>
      <c r="P172" s="552"/>
      <c r="Q172" s="552"/>
      <c r="R172" s="552"/>
      <c r="S172" s="552"/>
      <c r="T172" s="552"/>
      <c r="U172" s="552"/>
      <c r="V172" s="552"/>
      <c r="W172" s="552"/>
      <c r="X172" s="552"/>
      <c r="Y172" s="552"/>
      <c r="Z172" s="552"/>
      <c r="AA172" s="552"/>
      <c r="AB172" s="552"/>
      <c r="AC172" s="552"/>
      <c r="AD172" s="552"/>
      <c r="AE172" s="552"/>
      <c r="AF172" s="552"/>
      <c r="AG172" s="552"/>
      <c r="AH172" s="552"/>
      <c r="AI172" s="552"/>
      <c r="AJ172" s="552"/>
      <c r="AK172" s="552"/>
      <c r="AL172" s="552"/>
      <c r="AM172" s="552"/>
      <c r="AN172" s="552"/>
      <c r="AO172" s="552"/>
      <c r="AP172" s="552"/>
      <c r="AQ172" s="552"/>
      <c r="AR172" s="221"/>
      <c r="AS172" s="582"/>
      <c r="AT172" s="582"/>
      <c r="AU172" s="582"/>
      <c r="AV172" s="582"/>
      <c r="AW172" s="582"/>
      <c r="AX172" s="582"/>
      <c r="AY172" s="582"/>
      <c r="AZ172" s="582"/>
      <c r="BA172" s="582"/>
      <c r="BB172" s="582"/>
      <c r="BC172" s="582"/>
      <c r="BD172" s="582"/>
      <c r="BE172" s="582"/>
      <c r="BF172" s="582"/>
      <c r="BG172" s="582"/>
      <c r="BH172" s="582"/>
      <c r="BI172" s="582"/>
      <c r="BJ172" s="582"/>
      <c r="BK172" s="582"/>
      <c r="BL172" s="582"/>
      <c r="BM172" s="582"/>
      <c r="BN172" s="582"/>
      <c r="BO172" s="582"/>
      <c r="BP172" s="582"/>
      <c r="BQ172" s="582"/>
      <c r="BR172" s="582"/>
      <c r="BS172" s="582"/>
      <c r="BT172" s="582"/>
      <c r="BU172" s="582"/>
      <c r="BV172" s="582"/>
      <c r="BW172" s="582"/>
      <c r="BX172" s="582"/>
      <c r="BY172" s="582"/>
      <c r="BZ172" s="582"/>
      <c r="CA172" s="582"/>
      <c r="CB172" s="582"/>
      <c r="CC172" s="582"/>
      <c r="CD172" s="582"/>
      <c r="CE172" s="582"/>
      <c r="CF172" s="582"/>
      <c r="CG172" s="582"/>
      <c r="CH172" s="582"/>
      <c r="CI172" s="582"/>
      <c r="CJ172" s="582"/>
      <c r="CK172" s="582"/>
      <c r="CL172" s="582"/>
      <c r="CM172" s="582"/>
      <c r="CN172" s="582"/>
      <c r="CO172" s="582"/>
      <c r="CP172" s="582"/>
      <c r="CQ172" s="582"/>
    </row>
    <row r="173" spans="1:95" ht="12.75" customHeight="1" x14ac:dyDescent="0.2">
      <c r="A173" s="784" t="s">
        <v>164</v>
      </c>
      <c r="B173" s="784"/>
      <c r="C173" s="784"/>
      <c r="D173" s="784"/>
      <c r="E173" s="784"/>
      <c r="F173" s="784"/>
      <c r="G173" s="784"/>
      <c r="H173" s="784"/>
      <c r="I173" s="784"/>
      <c r="J173" s="784"/>
      <c r="K173" s="784"/>
      <c r="L173" s="784"/>
      <c r="M173" s="784"/>
      <c r="N173" s="784"/>
      <c r="O173" s="784"/>
      <c r="P173" s="784"/>
      <c r="Q173" s="784"/>
      <c r="R173" s="784"/>
      <c r="S173" s="784"/>
      <c r="T173" s="784"/>
      <c r="U173" s="784"/>
      <c r="V173" s="784"/>
      <c r="W173" s="784"/>
      <c r="X173" s="784"/>
      <c r="Y173" s="784"/>
      <c r="Z173" s="784"/>
      <c r="AA173" s="784"/>
      <c r="AB173" s="784"/>
      <c r="AC173" s="784"/>
      <c r="AD173" s="784"/>
      <c r="AE173" s="784"/>
      <c r="AF173" s="784"/>
      <c r="AG173" s="784"/>
      <c r="AH173" s="784"/>
      <c r="AI173" s="784"/>
      <c r="AJ173" s="784"/>
      <c r="AK173" s="784"/>
      <c r="AL173" s="784"/>
      <c r="AM173" s="784"/>
      <c r="AN173" s="784"/>
      <c r="AO173" s="784"/>
      <c r="AP173" s="784"/>
      <c r="AQ173" s="784"/>
      <c r="AR173" s="784"/>
      <c r="AS173" s="784"/>
      <c r="AT173" s="784"/>
      <c r="AU173" s="784"/>
      <c r="AV173" s="784"/>
      <c r="AW173" s="784"/>
      <c r="AX173" s="784"/>
      <c r="AY173" s="784"/>
      <c r="AZ173" s="784"/>
      <c r="BA173" s="784"/>
      <c r="BB173" s="784"/>
      <c r="BC173" s="784"/>
      <c r="BD173" s="784"/>
      <c r="BE173" s="784"/>
      <c r="BF173" s="784"/>
      <c r="BG173" s="784"/>
      <c r="BH173" s="784"/>
      <c r="BI173" s="784"/>
      <c r="BJ173" s="784"/>
      <c r="BK173" s="784"/>
      <c r="BL173" s="784"/>
      <c r="BM173" s="784"/>
      <c r="BN173" s="784"/>
      <c r="BO173" s="784"/>
      <c r="BP173" s="784"/>
      <c r="BQ173" s="784"/>
      <c r="BR173" s="784"/>
      <c r="BS173" s="784"/>
      <c r="BT173" s="784"/>
      <c r="BU173" s="784"/>
      <c r="BV173" s="784"/>
      <c r="BW173" s="784"/>
      <c r="BX173" s="784"/>
      <c r="BY173" s="784"/>
      <c r="BZ173" s="784"/>
      <c r="CA173" s="784"/>
      <c r="CB173" s="784"/>
      <c r="CC173" s="784"/>
      <c r="CD173" s="784"/>
      <c r="CE173" s="784"/>
      <c r="CF173" s="784"/>
      <c r="CG173" s="784"/>
      <c r="CH173" s="784"/>
      <c r="CI173" s="784"/>
      <c r="CJ173" s="784"/>
      <c r="CK173" s="784"/>
      <c r="CL173" s="784"/>
      <c r="CM173" s="784"/>
      <c r="CN173" s="784"/>
      <c r="CO173" s="784"/>
      <c r="CP173" s="784"/>
      <c r="CQ173" s="784"/>
    </row>
    <row r="174" spans="1:95" ht="18.75" hidden="1" customHeight="1" x14ac:dyDescent="0.2">
      <c r="A174" s="784"/>
      <c r="B174" s="784"/>
      <c r="C174" s="784"/>
      <c r="D174" s="784"/>
      <c r="E174" s="784"/>
      <c r="F174" s="784"/>
      <c r="G174" s="784"/>
      <c r="H174" s="784"/>
      <c r="I174" s="784"/>
      <c r="J174" s="784"/>
      <c r="K174" s="784"/>
      <c r="L174" s="784"/>
      <c r="M174" s="784"/>
      <c r="N174" s="784"/>
      <c r="O174" s="784"/>
      <c r="P174" s="784"/>
      <c r="Q174" s="784"/>
      <c r="R174" s="784"/>
      <c r="S174" s="784"/>
      <c r="T174" s="784"/>
      <c r="U174" s="784"/>
      <c r="V174" s="784"/>
      <c r="W174" s="784"/>
      <c r="X174" s="784"/>
      <c r="Y174" s="784"/>
      <c r="Z174" s="784"/>
      <c r="AA174" s="784"/>
      <c r="AB174" s="784"/>
      <c r="AC174" s="784"/>
      <c r="AD174" s="784"/>
      <c r="AE174" s="784"/>
      <c r="AF174" s="784"/>
      <c r="AG174" s="784"/>
      <c r="AH174" s="784"/>
      <c r="AI174" s="784"/>
      <c r="AJ174" s="784"/>
      <c r="AK174" s="784"/>
      <c r="AL174" s="784"/>
      <c r="AM174" s="784"/>
      <c r="AN174" s="784"/>
      <c r="AO174" s="784"/>
      <c r="AP174" s="784"/>
      <c r="AQ174" s="784"/>
      <c r="AR174" s="784"/>
      <c r="AS174" s="784"/>
      <c r="AT174" s="784"/>
      <c r="AU174" s="784"/>
      <c r="AV174" s="784"/>
      <c r="AW174" s="784"/>
      <c r="AX174" s="784"/>
      <c r="AY174" s="784"/>
      <c r="AZ174" s="784"/>
      <c r="BA174" s="784"/>
      <c r="BB174" s="784"/>
      <c r="BC174" s="784"/>
      <c r="BD174" s="784"/>
      <c r="BE174" s="784"/>
      <c r="BF174" s="784"/>
      <c r="BG174" s="784"/>
      <c r="BH174" s="784"/>
      <c r="BI174" s="784"/>
      <c r="BJ174" s="784"/>
      <c r="BK174" s="784"/>
      <c r="BL174" s="784"/>
      <c r="BM174" s="784"/>
      <c r="BN174" s="784"/>
      <c r="BO174" s="784"/>
      <c r="BP174" s="784"/>
      <c r="BQ174" s="784"/>
      <c r="BR174" s="784"/>
      <c r="BS174" s="784"/>
      <c r="BT174" s="784"/>
      <c r="BU174" s="784"/>
      <c r="BV174" s="784"/>
      <c r="BW174" s="784"/>
      <c r="BX174" s="784"/>
      <c r="BY174" s="784"/>
      <c r="BZ174" s="784"/>
      <c r="CA174" s="784"/>
      <c r="CB174" s="784"/>
      <c r="CC174" s="784"/>
      <c r="CD174" s="784"/>
      <c r="CE174" s="784"/>
      <c r="CF174" s="784"/>
      <c r="CG174" s="784"/>
      <c r="CH174" s="784"/>
      <c r="CI174" s="784"/>
      <c r="CJ174" s="784"/>
      <c r="CK174" s="784"/>
      <c r="CL174" s="784"/>
      <c r="CM174" s="784"/>
      <c r="CN174" s="784"/>
      <c r="CO174" s="784"/>
      <c r="CP174" s="784"/>
      <c r="CQ174" s="784"/>
    </row>
    <row r="175" spans="1:95" x14ac:dyDescent="0.2">
      <c r="A175" s="517" t="s">
        <v>165</v>
      </c>
      <c r="B175" s="785"/>
      <c r="C175" s="785"/>
      <c r="D175" s="785"/>
      <c r="E175" s="785"/>
      <c r="F175" s="785"/>
      <c r="G175" s="785"/>
      <c r="H175" s="785"/>
      <c r="I175" s="785"/>
      <c r="J175" s="785"/>
      <c r="K175" s="785"/>
      <c r="L175" s="785"/>
      <c r="M175" s="785"/>
      <c r="N175" s="785"/>
      <c r="O175" s="785"/>
      <c r="P175" s="785"/>
      <c r="Q175" s="785"/>
      <c r="R175" s="785"/>
      <c r="S175" s="785"/>
      <c r="T175" s="785"/>
      <c r="U175" s="785"/>
      <c r="V175" s="785"/>
      <c r="W175" s="785"/>
      <c r="X175" s="785"/>
      <c r="Y175" s="785"/>
      <c r="Z175" s="785"/>
      <c r="AA175" s="785"/>
      <c r="AB175" s="785"/>
      <c r="AC175" s="785"/>
      <c r="AD175" s="785"/>
      <c r="AE175" s="785"/>
      <c r="AF175" s="785"/>
      <c r="AG175" s="785"/>
      <c r="AH175" s="785"/>
      <c r="AI175" s="785"/>
      <c r="AJ175" s="785"/>
      <c r="AK175" s="785"/>
      <c r="AL175" s="785"/>
      <c r="AM175" s="785"/>
      <c r="AN175" s="785"/>
      <c r="AO175" s="785"/>
      <c r="AP175" s="785"/>
      <c r="AQ175" s="785"/>
      <c r="AR175" s="785"/>
      <c r="AS175" s="785"/>
      <c r="AT175" s="785"/>
      <c r="AU175" s="785"/>
      <c r="AV175" s="785"/>
      <c r="AW175" s="785"/>
      <c r="AX175" s="785"/>
      <c r="AY175" s="785"/>
      <c r="AZ175" s="785"/>
      <c r="BA175" s="785"/>
      <c r="BB175" s="785"/>
      <c r="BC175" s="785"/>
      <c r="BD175" s="785"/>
      <c r="BE175" s="785"/>
      <c r="BF175" s="785"/>
      <c r="BG175" s="785"/>
      <c r="BH175" s="785"/>
      <c r="BI175" s="785"/>
      <c r="BJ175" s="785"/>
      <c r="BK175" s="785"/>
      <c r="BL175" s="785"/>
      <c r="BM175" s="785"/>
      <c r="BN175" s="785"/>
      <c r="BO175" s="785"/>
      <c r="BP175" s="785"/>
      <c r="BQ175" s="785"/>
      <c r="BR175" s="785"/>
      <c r="BS175" s="785"/>
      <c r="BT175" s="785"/>
      <c r="BU175" s="785"/>
      <c r="BV175" s="785"/>
      <c r="BW175" s="785"/>
      <c r="BX175" s="785"/>
      <c r="BY175" s="785"/>
      <c r="BZ175" s="785"/>
      <c r="CA175" s="785"/>
      <c r="CB175" s="785"/>
      <c r="CC175" s="785"/>
      <c r="CD175" s="785"/>
      <c r="CE175" s="785"/>
    </row>
    <row r="176" spans="1:95" ht="15" customHeight="1" x14ac:dyDescent="0.2"/>
    <row r="178" spans="1:83" ht="15" customHeight="1" x14ac:dyDescent="0.2"/>
    <row r="179" spans="1:83" ht="15" customHeight="1" x14ac:dyDescent="0.2"/>
    <row r="180" spans="1:83" ht="15" customHeight="1" x14ac:dyDescent="0.2"/>
    <row r="181" spans="1:83" ht="15" customHeight="1" x14ac:dyDescent="0.2">
      <c r="A181" s="517"/>
      <c r="B181" s="517"/>
      <c r="C181" s="517"/>
      <c r="D181" s="517"/>
      <c r="E181" s="517"/>
      <c r="F181" s="517"/>
      <c r="G181" s="517"/>
      <c r="H181" s="517"/>
      <c r="I181" s="517"/>
      <c r="J181" s="517"/>
      <c r="K181" s="517"/>
      <c r="L181" s="517"/>
      <c r="M181" s="517"/>
      <c r="N181" s="517"/>
      <c r="O181" s="517"/>
      <c r="P181" s="517"/>
      <c r="Q181" s="517"/>
      <c r="R181" s="517"/>
      <c r="S181" s="517"/>
      <c r="T181" s="517"/>
      <c r="U181" s="517"/>
      <c r="V181" s="517"/>
      <c r="W181" s="517"/>
      <c r="X181" s="517"/>
      <c r="Y181" s="517"/>
      <c r="Z181" s="517"/>
      <c r="AA181" s="517"/>
      <c r="AB181" s="517"/>
      <c r="AC181" s="517"/>
      <c r="AD181" s="517"/>
      <c r="AE181" s="517"/>
      <c r="AF181" s="517"/>
      <c r="AG181" s="517"/>
      <c r="AH181" s="517"/>
      <c r="AI181" s="517"/>
      <c r="AJ181" s="517"/>
      <c r="AK181" s="517"/>
      <c r="AL181" s="517"/>
      <c r="AM181" s="517"/>
      <c r="AN181" s="517"/>
      <c r="AO181" s="517"/>
      <c r="AP181" s="517"/>
      <c r="AQ181" s="517"/>
      <c r="AR181" s="517"/>
      <c r="AS181" s="517"/>
      <c r="AT181" s="517"/>
      <c r="AU181" s="517"/>
      <c r="AV181" s="517"/>
      <c r="AW181" s="517"/>
      <c r="AX181" s="517"/>
      <c r="AY181" s="517"/>
      <c r="AZ181" s="517"/>
      <c r="BA181" s="517"/>
      <c r="BB181" s="517"/>
      <c r="BC181" s="517"/>
      <c r="BD181" s="517"/>
      <c r="BE181" s="517"/>
      <c r="BF181" s="517"/>
      <c r="BG181" s="517"/>
      <c r="BH181" s="517"/>
      <c r="BI181" s="517"/>
      <c r="BJ181" s="517"/>
      <c r="BK181" s="517"/>
      <c r="BL181" s="517"/>
      <c r="BM181" s="517"/>
      <c r="BN181" s="517"/>
      <c r="BO181" s="517"/>
      <c r="BP181" s="517"/>
      <c r="BQ181" s="517"/>
      <c r="BR181" s="517"/>
      <c r="BS181" s="517"/>
      <c r="BT181" s="517"/>
      <c r="BU181" s="517"/>
      <c r="BV181" s="517"/>
      <c r="BW181" s="517"/>
      <c r="BX181" s="517"/>
      <c r="BY181" s="517"/>
      <c r="BZ181" s="517"/>
      <c r="CA181" s="517"/>
      <c r="CB181" s="517"/>
      <c r="CC181" s="517"/>
      <c r="CD181" s="517"/>
      <c r="CE181" s="517"/>
    </row>
    <row r="182" spans="1:83" ht="15" customHeight="1" x14ac:dyDescent="0.2"/>
    <row r="183" spans="1:83" ht="15" customHeight="1" x14ac:dyDescent="0.2"/>
    <row r="255" spans="8:19" x14ac:dyDescent="0.2">
      <c r="H255" s="157"/>
      <c r="I255" s="157"/>
      <c r="J255" s="157"/>
      <c r="K255" s="157"/>
      <c r="L255" s="157"/>
      <c r="M255" s="157"/>
      <c r="N255" s="157"/>
      <c r="O255" s="157"/>
      <c r="P255" s="157"/>
      <c r="Q255" s="157"/>
      <c r="R255" s="157"/>
      <c r="S255" s="157"/>
    </row>
  </sheetData>
  <mergeCells count="624">
    <mergeCell ref="AV9:CQ9"/>
    <mergeCell ref="A10:AU10"/>
    <mergeCell ref="AV10:BG10"/>
    <mergeCell ref="BI10:CP10"/>
    <mergeCell ref="A4:CQ4"/>
    <mergeCell ref="A5:CQ5"/>
    <mergeCell ref="A6:CQ6"/>
    <mergeCell ref="A7:CQ7"/>
    <mergeCell ref="A17:CE17"/>
    <mergeCell ref="A11:AU11"/>
    <mergeCell ref="AV11:BG11"/>
    <mergeCell ref="BI11:CO11"/>
    <mergeCell ref="A12:AU12"/>
    <mergeCell ref="AV12:BA12"/>
    <mergeCell ref="A13:CE13"/>
    <mergeCell ref="A8:AU8"/>
    <mergeCell ref="AV8:CQ8"/>
    <mergeCell ref="A9:AU9"/>
    <mergeCell ref="A18:BJ18"/>
    <mergeCell ref="BK18:BT18"/>
    <mergeCell ref="CF18:CQ18"/>
    <mergeCell ref="A19:BJ19"/>
    <mergeCell ref="BK19:BT19"/>
    <mergeCell ref="BV19:CE19"/>
    <mergeCell ref="CF19:CQ19"/>
    <mergeCell ref="A14:AY14"/>
    <mergeCell ref="AZ14:BG14"/>
    <mergeCell ref="BH14:CE14"/>
    <mergeCell ref="A22:BJ22"/>
    <mergeCell ref="BX22:CE22"/>
    <mergeCell ref="CF22:CQ22"/>
    <mergeCell ref="A23:AB23"/>
    <mergeCell ref="AC23:BJ23"/>
    <mergeCell ref="BK23:BT23"/>
    <mergeCell ref="BX23:CE23"/>
    <mergeCell ref="CF23:CQ23"/>
    <mergeCell ref="A20:BJ20"/>
    <mergeCell ref="BK20:BT20"/>
    <mergeCell ref="BV20:CE20"/>
    <mergeCell ref="CF20:CQ20"/>
    <mergeCell ref="A21:BJ21"/>
    <mergeCell ref="BK21:CE21"/>
    <mergeCell ref="CF21:CQ21"/>
    <mergeCell ref="A24:AB24"/>
    <mergeCell ref="AC24:BJ24"/>
    <mergeCell ref="BK24:BT24"/>
    <mergeCell ref="BX24:CE24"/>
    <mergeCell ref="CF24:CQ24"/>
    <mergeCell ref="CF25:CQ25"/>
    <mergeCell ref="CF67:CQ67"/>
    <mergeCell ref="H68:S71"/>
    <mergeCell ref="T68:AE71"/>
    <mergeCell ref="AF68:AY71"/>
    <mergeCell ref="AZ68:BM69"/>
    <mergeCell ref="BN68:BO68"/>
    <mergeCell ref="BP68:BQ68"/>
    <mergeCell ref="BR68:BS68"/>
    <mergeCell ref="BT68:BU68"/>
    <mergeCell ref="BV68:BW68"/>
    <mergeCell ref="BX68:BY68"/>
    <mergeCell ref="A65:CE65"/>
    <mergeCell ref="A66:CE66"/>
    <mergeCell ref="H67:S67"/>
    <mergeCell ref="T67:AE67"/>
    <mergeCell ref="AF67:BM67"/>
    <mergeCell ref="BN67:CE67"/>
    <mergeCell ref="BZ68:CA68"/>
    <mergeCell ref="A89:CE89"/>
    <mergeCell ref="A90:CE90"/>
    <mergeCell ref="A91:CQ91"/>
    <mergeCell ref="A92:M92"/>
    <mergeCell ref="N92:Y92"/>
    <mergeCell ref="Z92:AK92"/>
    <mergeCell ref="AL92:AW92"/>
    <mergeCell ref="AX92:CQ92"/>
    <mergeCell ref="A26:CE26"/>
    <mergeCell ref="CF26:CQ26"/>
    <mergeCell ref="A27:CE27"/>
    <mergeCell ref="A57:AO57"/>
    <mergeCell ref="AP57:AT57"/>
    <mergeCell ref="AU57:CE57"/>
    <mergeCell ref="A58:X58"/>
    <mergeCell ref="Y58:BA58"/>
    <mergeCell ref="A61:AD61"/>
    <mergeCell ref="AE61:BA61"/>
    <mergeCell ref="A62:BF62"/>
    <mergeCell ref="BG62:CE62"/>
    <mergeCell ref="A60:BF60"/>
    <mergeCell ref="A59:BF59"/>
    <mergeCell ref="A63:BF63"/>
    <mergeCell ref="A64:CE64"/>
    <mergeCell ref="A93:M93"/>
    <mergeCell ref="N93:Y93"/>
    <mergeCell ref="Z93:AK93"/>
    <mergeCell ref="AL93:AW93"/>
    <mergeCell ref="AX93:CQ93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9:CE99"/>
    <mergeCell ref="A100:CQ100"/>
    <mergeCell ref="A101:CQ101"/>
    <mergeCell ref="A102:CQ102"/>
    <mergeCell ref="A103:CQ103"/>
    <mergeCell ref="A104:CQ104"/>
    <mergeCell ref="A97:M97"/>
    <mergeCell ref="N97:Y97"/>
    <mergeCell ref="Z97:AK97"/>
    <mergeCell ref="AL97:AW97"/>
    <mergeCell ref="AX97:CQ97"/>
    <mergeCell ref="A98:CE98"/>
    <mergeCell ref="A107:X107"/>
    <mergeCell ref="Y107:BL107"/>
    <mergeCell ref="BM107:CQ107"/>
    <mergeCell ref="A108:X108"/>
    <mergeCell ref="Y108:BL108"/>
    <mergeCell ref="BM108:CQ108"/>
    <mergeCell ref="A105:X105"/>
    <mergeCell ref="Y105:BL105"/>
    <mergeCell ref="BM105:CQ105"/>
    <mergeCell ref="A106:X106"/>
    <mergeCell ref="Y106:BL106"/>
    <mergeCell ref="BM106:CQ106"/>
    <mergeCell ref="A115:CQ115"/>
    <mergeCell ref="CP117:CQ117"/>
    <mergeCell ref="A113:CQ113"/>
    <mergeCell ref="A109:X109"/>
    <mergeCell ref="Y109:BL109"/>
    <mergeCell ref="BM109:CQ109"/>
    <mergeCell ref="A110:CQ110"/>
    <mergeCell ref="A111:CQ111"/>
    <mergeCell ref="A112:CQ112"/>
    <mergeCell ref="CF120:CQ122"/>
    <mergeCell ref="A121:BF121"/>
    <mergeCell ref="A122:U122"/>
    <mergeCell ref="V122:BF122"/>
    <mergeCell ref="A116:CE116"/>
    <mergeCell ref="A117:CE117"/>
    <mergeCell ref="A118:AO118"/>
    <mergeCell ref="AP118:AT118"/>
    <mergeCell ref="AU118:CE118"/>
    <mergeCell ref="A123:BF123"/>
    <mergeCell ref="BG123:CE123"/>
    <mergeCell ref="A124:CE124"/>
    <mergeCell ref="A125:CE125"/>
    <mergeCell ref="A126:CE126"/>
    <mergeCell ref="A119:CE119"/>
    <mergeCell ref="A120:O120"/>
    <mergeCell ref="P120:BF120"/>
    <mergeCell ref="BG120:CE122"/>
    <mergeCell ref="BZ128:CA128"/>
    <mergeCell ref="CB128:CC128"/>
    <mergeCell ref="CD128:CE128"/>
    <mergeCell ref="CF128:CK131"/>
    <mergeCell ref="CL128:CQ131"/>
    <mergeCell ref="BN129:BS131"/>
    <mergeCell ref="BT129:BY131"/>
    <mergeCell ref="BZ129:CE131"/>
    <mergeCell ref="BN128:BO128"/>
    <mergeCell ref="BP128:BQ128"/>
    <mergeCell ref="BR128:BS128"/>
    <mergeCell ref="BT128:BU128"/>
    <mergeCell ref="BV128:BW128"/>
    <mergeCell ref="BX128:BY128"/>
    <mergeCell ref="CL132:CQ132"/>
    <mergeCell ref="A133:G134"/>
    <mergeCell ref="H133:S134"/>
    <mergeCell ref="T133:AE134"/>
    <mergeCell ref="AG133:AY134"/>
    <mergeCell ref="AZ133:BF134"/>
    <mergeCell ref="AZ130:BF131"/>
    <mergeCell ref="BG130:BM131"/>
    <mergeCell ref="A132:G132"/>
    <mergeCell ref="H132:S132"/>
    <mergeCell ref="T132:AE132"/>
    <mergeCell ref="AF132:AY132"/>
    <mergeCell ref="AZ132:BF132"/>
    <mergeCell ref="BG132:BM132"/>
    <mergeCell ref="A127:G131"/>
    <mergeCell ref="H127:S127"/>
    <mergeCell ref="T127:AE127"/>
    <mergeCell ref="AF127:BM127"/>
    <mergeCell ref="BN127:CE127"/>
    <mergeCell ref="CF127:CQ127"/>
    <mergeCell ref="H128:S131"/>
    <mergeCell ref="T128:AE131"/>
    <mergeCell ref="AF128:AY131"/>
    <mergeCell ref="AZ128:BM129"/>
    <mergeCell ref="BG133:BM134"/>
    <mergeCell ref="BN133:BS133"/>
    <mergeCell ref="BT133:BY133"/>
    <mergeCell ref="BZ133:CE133"/>
    <mergeCell ref="CF133:CK133"/>
    <mergeCell ref="BN134:BS134"/>
    <mergeCell ref="BT134:BY134"/>
    <mergeCell ref="BZ134:CE134"/>
    <mergeCell ref="BN132:BS132"/>
    <mergeCell ref="BT132:BY132"/>
    <mergeCell ref="BZ132:CE132"/>
    <mergeCell ref="CF132:CK132"/>
    <mergeCell ref="BN135:BS135"/>
    <mergeCell ref="BT135:BY135"/>
    <mergeCell ref="BZ135:CE135"/>
    <mergeCell ref="CF135:CK135"/>
    <mergeCell ref="CL135:CQ135"/>
    <mergeCell ref="A136:CE136"/>
    <mergeCell ref="A135:G135"/>
    <mergeCell ref="H135:S135"/>
    <mergeCell ref="T135:AE135"/>
    <mergeCell ref="AF135:AY135"/>
    <mergeCell ref="AZ135:BF135"/>
    <mergeCell ref="BG135:BM135"/>
    <mergeCell ref="A137:CE137"/>
    <mergeCell ref="A138:CE138"/>
    <mergeCell ref="A139:CE139"/>
    <mergeCell ref="A140:G144"/>
    <mergeCell ref="H140:S140"/>
    <mergeCell ref="T140:AB140"/>
    <mergeCell ref="AC140:BA140"/>
    <mergeCell ref="BB140:BP140"/>
    <mergeCell ref="BQ140:CE140"/>
    <mergeCell ref="BN141:BO141"/>
    <mergeCell ref="CF140:CQ140"/>
    <mergeCell ref="H141:S144"/>
    <mergeCell ref="T141:AB144"/>
    <mergeCell ref="AC141:AR144"/>
    <mergeCell ref="AS141:BA141"/>
    <mergeCell ref="BB141:BC141"/>
    <mergeCell ref="BD141:BE141"/>
    <mergeCell ref="BG141:BH141"/>
    <mergeCell ref="BI141:BJ141"/>
    <mergeCell ref="BL141:BM141"/>
    <mergeCell ref="T145:AB145"/>
    <mergeCell ref="AC145:AR145"/>
    <mergeCell ref="AS145:AW145"/>
    <mergeCell ref="AX145:BA145"/>
    <mergeCell ref="CF141:CK144"/>
    <mergeCell ref="CL141:CQ144"/>
    <mergeCell ref="AS142:AW144"/>
    <mergeCell ref="AX142:BA144"/>
    <mergeCell ref="BB142:BF144"/>
    <mergeCell ref="BG142:BK144"/>
    <mergeCell ref="BL142:BP144"/>
    <mergeCell ref="BQ142:BU144"/>
    <mergeCell ref="BV142:BZ144"/>
    <mergeCell ref="CA142:CE144"/>
    <mergeCell ref="BQ141:BR141"/>
    <mergeCell ref="BS141:BT141"/>
    <mergeCell ref="BV141:BW141"/>
    <mergeCell ref="BX141:BY141"/>
    <mergeCell ref="CA141:CB141"/>
    <mergeCell ref="CC141:CD141"/>
    <mergeCell ref="BL146:BP147"/>
    <mergeCell ref="BQ146:BU147"/>
    <mergeCell ref="BV146:BZ147"/>
    <mergeCell ref="CA146:CE147"/>
    <mergeCell ref="CF146:CK147"/>
    <mergeCell ref="CL146:CQ147"/>
    <mergeCell ref="CF145:CK145"/>
    <mergeCell ref="CL145:CQ145"/>
    <mergeCell ref="A146:G147"/>
    <mergeCell ref="H146:S147"/>
    <mergeCell ref="T146:AB147"/>
    <mergeCell ref="AC146:AR147"/>
    <mergeCell ref="AS146:AW147"/>
    <mergeCell ref="AX146:BA147"/>
    <mergeCell ref="BB146:BF147"/>
    <mergeCell ref="BG146:BK147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A151:CQ151"/>
    <mergeCell ref="A152:CQ152"/>
    <mergeCell ref="A153:CE153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T148:AB148"/>
    <mergeCell ref="AC148:AR148"/>
    <mergeCell ref="AS148:AW148"/>
    <mergeCell ref="AX148:BA148"/>
    <mergeCell ref="CF148:CK148"/>
    <mergeCell ref="CL148:CQ148"/>
    <mergeCell ref="A150:CQ150"/>
    <mergeCell ref="A175:CE175"/>
    <mergeCell ref="A181:CE181"/>
    <mergeCell ref="A169:CQ169"/>
    <mergeCell ref="A170:AR170"/>
    <mergeCell ref="AS170:CQ170"/>
    <mergeCell ref="A171:CQ171"/>
    <mergeCell ref="A172:AQ172"/>
    <mergeCell ref="AS172:CQ172"/>
    <mergeCell ref="A165:AN165"/>
    <mergeCell ref="AO165:CQ165"/>
    <mergeCell ref="A166:CQ166"/>
    <mergeCell ref="A167:AQ167"/>
    <mergeCell ref="AS167:CQ167"/>
    <mergeCell ref="A168:AQ168"/>
    <mergeCell ref="AR168:CQ168"/>
    <mergeCell ref="A161:AA161"/>
    <mergeCell ref="AB161:BB161"/>
    <mergeCell ref="BC161:CQ161"/>
    <mergeCell ref="A163:AU163"/>
    <mergeCell ref="AV163:CQ163"/>
    <mergeCell ref="A164:CQ164"/>
    <mergeCell ref="A173:CQ174"/>
    <mergeCell ref="A159:AA159"/>
    <mergeCell ref="AB159:BB159"/>
    <mergeCell ref="BC159:CQ159"/>
    <mergeCell ref="A160:AA160"/>
    <mergeCell ref="AB160:BB160"/>
    <mergeCell ref="BC160:CQ160"/>
    <mergeCell ref="A154:CE154"/>
    <mergeCell ref="A155:CE155"/>
    <mergeCell ref="A156:CE156"/>
    <mergeCell ref="A157:CE157"/>
    <mergeCell ref="A158:AA158"/>
    <mergeCell ref="AB158:BB158"/>
    <mergeCell ref="BC158:CQ158"/>
    <mergeCell ref="BT74:BY74"/>
    <mergeCell ref="CF68:CK71"/>
    <mergeCell ref="CL68:CQ71"/>
    <mergeCell ref="BN69:BS71"/>
    <mergeCell ref="BT69:BY71"/>
    <mergeCell ref="BZ69:CE71"/>
    <mergeCell ref="AZ70:BF71"/>
    <mergeCell ref="BG70:BM71"/>
    <mergeCell ref="BZ74:CE74"/>
    <mergeCell ref="CF72:CK72"/>
    <mergeCell ref="CL72:CQ72"/>
    <mergeCell ref="CF74:CK74"/>
    <mergeCell ref="CL74:CQ74"/>
    <mergeCell ref="AZ74:BF74"/>
    <mergeCell ref="BG74:BM74"/>
    <mergeCell ref="BN74:BS74"/>
    <mergeCell ref="A67:G71"/>
    <mergeCell ref="CB68:CC68"/>
    <mergeCell ref="CD68:CE68"/>
    <mergeCell ref="T73:AE73"/>
    <mergeCell ref="AF73:AY73"/>
    <mergeCell ref="AZ73:BF73"/>
    <mergeCell ref="BG73:BM73"/>
    <mergeCell ref="BN73:BS73"/>
    <mergeCell ref="CF73:CK73"/>
    <mergeCell ref="CL73:CQ73"/>
    <mergeCell ref="BT73:BY73"/>
    <mergeCell ref="BZ73:CE73"/>
    <mergeCell ref="A72:G72"/>
    <mergeCell ref="H72:S72"/>
    <mergeCell ref="T72:AE72"/>
    <mergeCell ref="AF72:AY72"/>
    <mergeCell ref="AZ72:BF72"/>
    <mergeCell ref="BG72:BM72"/>
    <mergeCell ref="BN72:BS72"/>
    <mergeCell ref="BT72:BY72"/>
    <mergeCell ref="BZ72:CE72"/>
    <mergeCell ref="AS86:AW86"/>
    <mergeCell ref="AX86:BA86"/>
    <mergeCell ref="BB86:BF86"/>
    <mergeCell ref="BG86:BK86"/>
    <mergeCell ref="BL86:BP86"/>
    <mergeCell ref="BQ86:BU86"/>
    <mergeCell ref="BV86:BZ86"/>
    <mergeCell ref="CA86:CE86"/>
    <mergeCell ref="CF86:CK86"/>
    <mergeCell ref="AC85:AR85"/>
    <mergeCell ref="AS85:AW85"/>
    <mergeCell ref="AX85:BA85"/>
    <mergeCell ref="BB85:BF85"/>
    <mergeCell ref="BX81:BY81"/>
    <mergeCell ref="CA81:CB81"/>
    <mergeCell ref="CC81:CD81"/>
    <mergeCell ref="CF81:CK84"/>
    <mergeCell ref="CL81:CQ84"/>
    <mergeCell ref="BB82:BF84"/>
    <mergeCell ref="BG82:BK84"/>
    <mergeCell ref="BL82:BP84"/>
    <mergeCell ref="BQ82:BU84"/>
    <mergeCell ref="BV82:BZ84"/>
    <mergeCell ref="CA82:CE84"/>
    <mergeCell ref="BV81:BW81"/>
    <mergeCell ref="AX84:BA84"/>
    <mergeCell ref="AC81:AR84"/>
    <mergeCell ref="AS81:BA83"/>
    <mergeCell ref="BB81:BC81"/>
    <mergeCell ref="BD81:BE81"/>
    <mergeCell ref="BG81:BH81"/>
    <mergeCell ref="BI81:BJ81"/>
    <mergeCell ref="BL81:BM81"/>
    <mergeCell ref="T74:AE74"/>
    <mergeCell ref="AF74:AY74"/>
    <mergeCell ref="A3:CQ3"/>
    <mergeCell ref="A2:CQ2"/>
    <mergeCell ref="A1:CQ1"/>
    <mergeCell ref="A88:CQ88"/>
    <mergeCell ref="CF58:CQ60"/>
    <mergeCell ref="BQ58:CE60"/>
    <mergeCell ref="BG85:BK85"/>
    <mergeCell ref="BL85:BP85"/>
    <mergeCell ref="BQ85:BU85"/>
    <mergeCell ref="BV85:BZ85"/>
    <mergeCell ref="CA85:CE85"/>
    <mergeCell ref="CF85:CK85"/>
    <mergeCell ref="CL85:CQ85"/>
    <mergeCell ref="A86:G86"/>
    <mergeCell ref="H86:S86"/>
    <mergeCell ref="T86:AB86"/>
    <mergeCell ref="AC86:AR86"/>
    <mergeCell ref="CL86:CQ86"/>
    <mergeCell ref="AS84:AW84"/>
    <mergeCell ref="A85:G85"/>
    <mergeCell ref="H85:S85"/>
    <mergeCell ref="T85:AB85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CF80:CQ80"/>
    <mergeCell ref="H81:S84"/>
    <mergeCell ref="T81:AB84"/>
    <mergeCell ref="BN81:BO81"/>
    <mergeCell ref="BQ81:BR81"/>
    <mergeCell ref="BS81:BT81"/>
    <mergeCell ref="BN75:BS75"/>
    <mergeCell ref="BT75:BY75"/>
    <mergeCell ref="BZ75:CE75"/>
    <mergeCell ref="CF75:CK75"/>
    <mergeCell ref="CL75:CQ75"/>
    <mergeCell ref="T76:AE76"/>
    <mergeCell ref="AF76:AY76"/>
    <mergeCell ref="AZ76:BF76"/>
    <mergeCell ref="BG76:BM76"/>
    <mergeCell ref="BN76:BS76"/>
    <mergeCell ref="BT76:BY76"/>
    <mergeCell ref="BZ76:CE76"/>
    <mergeCell ref="CF76:CK76"/>
    <mergeCell ref="CL76:CQ76"/>
    <mergeCell ref="CL87:CQ87"/>
    <mergeCell ref="A15:CQ15"/>
    <mergeCell ref="A16:CQ16"/>
    <mergeCell ref="A73:G74"/>
    <mergeCell ref="A75:G76"/>
    <mergeCell ref="H73:S74"/>
    <mergeCell ref="H75:S76"/>
    <mergeCell ref="A87:G87"/>
    <mergeCell ref="H87:S87"/>
    <mergeCell ref="T87:AB87"/>
    <mergeCell ref="AC87:AR87"/>
    <mergeCell ref="AS87:AW87"/>
    <mergeCell ref="AX87:BA87"/>
    <mergeCell ref="BB87:BF87"/>
    <mergeCell ref="BG87:BK87"/>
    <mergeCell ref="BL87:BP87"/>
    <mergeCell ref="BQ87:BU87"/>
    <mergeCell ref="BV87:BZ87"/>
    <mergeCell ref="CA87:CE87"/>
    <mergeCell ref="CF87:CK87"/>
    <mergeCell ref="T75:AE75"/>
    <mergeCell ref="AF75:AY75"/>
    <mergeCell ref="AZ75:BF75"/>
    <mergeCell ref="BG75:BM75"/>
    <mergeCell ref="A28:AO28"/>
    <mergeCell ref="AP28:AT28"/>
    <mergeCell ref="AU28:CE28"/>
    <mergeCell ref="A29:X29"/>
    <mergeCell ref="Y29:BA29"/>
    <mergeCell ref="BQ29:CE31"/>
    <mergeCell ref="CF29:CQ31"/>
    <mergeCell ref="A30:BF30"/>
    <mergeCell ref="A31:BF31"/>
    <mergeCell ref="BT40:BY42"/>
    <mergeCell ref="BZ40:CE42"/>
    <mergeCell ref="AZ41:BF42"/>
    <mergeCell ref="BG41:BM42"/>
    <mergeCell ref="A32:AD32"/>
    <mergeCell ref="AE32:BA32"/>
    <mergeCell ref="A33:BF33"/>
    <mergeCell ref="BG33:CE33"/>
    <mergeCell ref="A34:BF34"/>
    <mergeCell ref="A35:CE35"/>
    <mergeCell ref="A36:CE36"/>
    <mergeCell ref="A37:CE37"/>
    <mergeCell ref="A38:G42"/>
    <mergeCell ref="H38:S38"/>
    <mergeCell ref="T38:AE38"/>
    <mergeCell ref="AF38:BM38"/>
    <mergeCell ref="BN38:CE38"/>
    <mergeCell ref="T43:AE43"/>
    <mergeCell ref="AF43:AY43"/>
    <mergeCell ref="AZ43:BF43"/>
    <mergeCell ref="BG43:BM43"/>
    <mergeCell ref="BN43:BS43"/>
    <mergeCell ref="BT43:BY43"/>
    <mergeCell ref="BZ43:CE43"/>
    <mergeCell ref="CF38:CQ38"/>
    <mergeCell ref="H39:S42"/>
    <mergeCell ref="T39:AE42"/>
    <mergeCell ref="AF39:AY42"/>
    <mergeCell ref="AZ39:BM40"/>
    <mergeCell ref="BN39:BO39"/>
    <mergeCell ref="BP39:BQ39"/>
    <mergeCell ref="BR39:BS39"/>
    <mergeCell ref="BT39:BU39"/>
    <mergeCell ref="BV39:BW39"/>
    <mergeCell ref="BX39:BY39"/>
    <mergeCell ref="BZ39:CA39"/>
    <mergeCell ref="CB39:CC39"/>
    <mergeCell ref="CD39:CE39"/>
    <mergeCell ref="CF39:CK42"/>
    <mergeCell ref="CL39:CQ42"/>
    <mergeCell ref="BN40:BS42"/>
    <mergeCell ref="CF43:CK43"/>
    <mergeCell ref="CL43:CQ43"/>
    <mergeCell ref="A44:G45"/>
    <mergeCell ref="H44:S45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T45:AE45"/>
    <mergeCell ref="AF45:AY45"/>
    <mergeCell ref="AZ45:BF45"/>
    <mergeCell ref="BG45:BM45"/>
    <mergeCell ref="BN45:BS45"/>
    <mergeCell ref="BT45:BY45"/>
    <mergeCell ref="BZ45:CE45"/>
    <mergeCell ref="CF45:CK45"/>
    <mergeCell ref="CL45:CQ45"/>
    <mergeCell ref="A43:G43"/>
    <mergeCell ref="H43:S43"/>
    <mergeCell ref="A47:CE47"/>
    <mergeCell ref="A48:CE48"/>
    <mergeCell ref="A49:G53"/>
    <mergeCell ref="H49:S49"/>
    <mergeCell ref="T49:AB49"/>
    <mergeCell ref="AC49:BA49"/>
    <mergeCell ref="BB49:BP49"/>
    <mergeCell ref="BQ49:CE49"/>
    <mergeCell ref="CF49:CQ49"/>
    <mergeCell ref="H50:S53"/>
    <mergeCell ref="T50:AB53"/>
    <mergeCell ref="AC50:AR53"/>
    <mergeCell ref="AS50:BA52"/>
    <mergeCell ref="BB50:BC50"/>
    <mergeCell ref="BD50:BE50"/>
    <mergeCell ref="BG50:BH50"/>
    <mergeCell ref="BI50:BJ50"/>
    <mergeCell ref="BL50:BM50"/>
    <mergeCell ref="BN50:BO50"/>
    <mergeCell ref="BQ50:BR50"/>
    <mergeCell ref="BS50:BT50"/>
    <mergeCell ref="BV50:BW50"/>
    <mergeCell ref="BX50:BY50"/>
    <mergeCell ref="CA50:CB50"/>
    <mergeCell ref="CC50:CD50"/>
    <mergeCell ref="CF50:CK53"/>
    <mergeCell ref="CL50:CQ53"/>
    <mergeCell ref="BB51:BF53"/>
    <mergeCell ref="BG51:BK53"/>
    <mergeCell ref="BL51:BP53"/>
    <mergeCell ref="BQ51:BU53"/>
    <mergeCell ref="BV51:BZ53"/>
    <mergeCell ref="CA51:CE53"/>
    <mergeCell ref="AS53:AW53"/>
    <mergeCell ref="AX53:BA53"/>
    <mergeCell ref="A54:G54"/>
    <mergeCell ref="H54:S54"/>
    <mergeCell ref="T54:AB54"/>
    <mergeCell ref="AC54:AR54"/>
    <mergeCell ref="AS54:AW54"/>
    <mergeCell ref="AX54:BA54"/>
    <mergeCell ref="BB54:BF54"/>
    <mergeCell ref="BQ55:BU55"/>
    <mergeCell ref="BV55:BZ55"/>
    <mergeCell ref="CA55:CE55"/>
    <mergeCell ref="CF55:CK55"/>
    <mergeCell ref="CL55:CQ55"/>
    <mergeCell ref="BG54:BK54"/>
    <mergeCell ref="BL54:BP54"/>
    <mergeCell ref="BQ54:BU54"/>
    <mergeCell ref="BV54:BZ54"/>
    <mergeCell ref="CA54:CE54"/>
    <mergeCell ref="CF54:CK54"/>
    <mergeCell ref="CL54:CQ54"/>
    <mergeCell ref="A55:G55"/>
    <mergeCell ref="H55:S55"/>
    <mergeCell ref="T55:AB55"/>
    <mergeCell ref="AC55:AR55"/>
    <mergeCell ref="AS55:AW55"/>
    <mergeCell ref="AX55:BA55"/>
    <mergeCell ref="BB55:BF55"/>
    <mergeCell ref="BG55:BK55"/>
    <mergeCell ref="BL55:BP55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6" fitToHeight="0" orientation="portrait" r:id="rId1"/>
  <headerFooter differentFirst="1">
    <oddHeader>&amp;C&amp;P</oddHeader>
  </headerFooter>
  <rowBreaks count="2" manualBreakCount="2">
    <brk id="56" max="94" man="1"/>
    <brk id="114" max="9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1"/>
  <sheetViews>
    <sheetView view="pageBreakPreview" topLeftCell="A29" zoomScale="70" zoomScaleNormal="80" zoomScaleSheetLayoutView="70" workbookViewId="0">
      <selection activeCell="BB192" sqref="BB192:BF192"/>
    </sheetView>
  </sheetViews>
  <sheetFormatPr defaultColWidth="1.83203125" defaultRowHeight="15" x14ac:dyDescent="0.2"/>
  <cols>
    <col min="1" max="6" width="1.83203125" style="282"/>
    <col min="7" max="7" width="2.83203125" style="282" customWidth="1"/>
    <col min="8" max="18" width="1.83203125" style="282"/>
    <col min="19" max="19" width="26.83203125" style="282" customWidth="1"/>
    <col min="20" max="27" width="1.83203125" style="282"/>
    <col min="28" max="28" width="7.1640625" style="282" customWidth="1"/>
    <col min="29" max="31" width="1.83203125" style="282" hidden="1" customWidth="1"/>
    <col min="32" max="42" width="1.83203125" style="282"/>
    <col min="43" max="43" width="0.5" style="282" customWidth="1"/>
    <col min="44" max="44" width="1.83203125" style="282" hidden="1" customWidth="1"/>
    <col min="45" max="47" width="1.83203125" style="282" customWidth="1"/>
    <col min="48" max="48" width="5.33203125" style="282" customWidth="1"/>
    <col min="49" max="49" width="6.5" style="282" customWidth="1"/>
    <col min="50" max="51" width="1.83203125" style="282" customWidth="1"/>
    <col min="52" max="52" width="1.83203125" style="282"/>
    <col min="53" max="53" width="4.1640625" style="282" customWidth="1"/>
    <col min="54" max="54" width="1" style="282" hidden="1" customWidth="1"/>
    <col min="55" max="55" width="3.33203125" style="282" customWidth="1"/>
    <col min="56" max="57" width="1.83203125" style="282"/>
    <col min="58" max="58" width="3" style="282" customWidth="1"/>
    <col min="59" max="94" width="1.83203125" style="282"/>
    <col min="95" max="95" width="2.5" style="282" customWidth="1"/>
    <col min="96" max="16384" width="1.83203125" style="282"/>
  </cols>
  <sheetData>
    <row r="1" spans="1:95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x14ac:dyDescent="0.2">
      <c r="A2" s="619" t="s">
        <v>554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ht="61.5" customHeight="1" x14ac:dyDescent="0.2">
      <c r="A3" s="620" t="s">
        <v>394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503" customFormat="1" ht="15.75" customHeight="1" x14ac:dyDescent="0.2">
      <c r="A4" s="619" t="s">
        <v>417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s="503" customFormat="1" ht="61.5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ht="9" customHeight="1" x14ac:dyDescent="0.2">
      <c r="A6" s="620"/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ht="42.7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270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270"/>
    </row>
    <row r="10" spans="1:9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267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270"/>
      <c r="CQ10" s="270"/>
    </row>
    <row r="11" spans="1:95" s="285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280"/>
      <c r="BC11" s="280"/>
      <c r="BD11" s="280"/>
      <c r="BE11" s="280" t="s">
        <v>5</v>
      </c>
      <c r="BF11" s="244"/>
      <c r="BG11" s="275"/>
      <c r="BH11" s="275"/>
      <c r="BI11" s="244" t="s">
        <v>5</v>
      </c>
      <c r="BJ11" s="280"/>
      <c r="BK11" s="244"/>
      <c r="BL11" s="244"/>
      <c r="BM11" s="244"/>
      <c r="BN11" s="275"/>
      <c r="BO11" s="244"/>
      <c r="BP11" s="275" t="s">
        <v>549</v>
      </c>
      <c r="BQ11" s="275"/>
      <c r="BR11" s="275"/>
      <c r="BS11" s="275"/>
      <c r="BT11" s="275"/>
      <c r="BU11" s="275"/>
      <c r="BV11" s="275"/>
      <c r="BW11" s="275"/>
      <c r="BX11" s="275"/>
      <c r="BY11" s="275"/>
      <c r="BZ11" s="275"/>
      <c r="CA11" s="275"/>
      <c r="CB11" s="275"/>
      <c r="CC11" s="275"/>
      <c r="CD11" s="275"/>
      <c r="CE11" s="275"/>
      <c r="CF11" s="270" t="s">
        <v>6</v>
      </c>
      <c r="CG11" s="270"/>
      <c r="CH11" s="275" t="s">
        <v>55</v>
      </c>
      <c r="CI11" s="275" t="s">
        <v>57</v>
      </c>
      <c r="CJ11" s="270" t="s">
        <v>8</v>
      </c>
      <c r="CK11" s="280"/>
      <c r="CL11" s="280"/>
      <c r="CM11" s="280"/>
      <c r="CN11" s="280"/>
      <c r="CO11" s="280"/>
      <c r="CP11" s="280"/>
      <c r="CQ11" s="280"/>
    </row>
    <row r="12" spans="1:95" s="285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80"/>
      <c r="CG12" s="280"/>
      <c r="CH12" s="280"/>
      <c r="CI12" s="280"/>
      <c r="CJ12" s="280"/>
      <c r="CK12" s="280"/>
      <c r="CL12" s="280"/>
      <c r="CM12" s="280"/>
      <c r="CN12" s="280"/>
      <c r="CO12" s="280"/>
      <c r="CP12" s="280"/>
      <c r="CQ12" s="280"/>
    </row>
    <row r="13" spans="1:95" s="285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55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80"/>
      <c r="CG13" s="280"/>
      <c r="CH13" s="280"/>
      <c r="CI13" s="280"/>
      <c r="CJ13" s="280"/>
      <c r="CK13" s="280"/>
      <c r="CL13" s="280"/>
      <c r="CM13" s="280"/>
      <c r="CN13" s="280"/>
      <c r="CO13" s="280"/>
      <c r="CP13" s="280"/>
      <c r="CQ13" s="280"/>
    </row>
    <row r="14" spans="1:95" ht="16.5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ht="16.5" x14ac:dyDescent="0.2">
      <c r="A15" s="608" t="s">
        <v>553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8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70"/>
      <c r="CG16" s="270"/>
      <c r="CH16" s="270"/>
      <c r="CI16" s="270"/>
      <c r="CJ16" s="270"/>
      <c r="CK16" s="270"/>
      <c r="CL16" s="270"/>
      <c r="CM16" s="270"/>
      <c r="CN16" s="270"/>
      <c r="CO16" s="270"/>
      <c r="CP16" s="270"/>
      <c r="CQ16" s="270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x14ac:dyDescent="0.2">
      <c r="A18" s="601" t="s">
        <v>18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70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15.75" customHeight="1" x14ac:dyDescent="0.2">
      <c r="A19" s="605" t="s">
        <v>19</v>
      </c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70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552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8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278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0.2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78"/>
      <c r="BL21" s="278"/>
      <c r="BM21" s="278"/>
      <c r="BN21" s="278"/>
      <c r="BO21" s="278"/>
      <c r="BP21" s="278"/>
      <c r="BQ21" s="278"/>
      <c r="BR21" s="278"/>
      <c r="BS21" s="278"/>
      <c r="BT21" s="278"/>
      <c r="BU21" s="270"/>
      <c r="BV21" s="279"/>
      <c r="BW21" s="279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95" t="s">
        <v>249</v>
      </c>
      <c r="CG21" s="596"/>
      <c r="CH21" s="596"/>
      <c r="CI21" s="596"/>
      <c r="CJ21" s="596"/>
      <c r="CK21" s="596"/>
      <c r="CL21" s="596"/>
      <c r="CM21" s="596"/>
      <c r="CN21" s="596"/>
      <c r="CO21" s="596"/>
      <c r="CP21" s="596"/>
      <c r="CQ21" s="597"/>
    </row>
    <row r="22" spans="1:95" ht="24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70"/>
      <c r="BV22" s="270"/>
      <c r="BW22" s="270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8.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70"/>
      <c r="BV23" s="270"/>
      <c r="BW23" s="270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8"/>
      <c r="CG23" s="589"/>
      <c r="CH23" s="589"/>
      <c r="CI23" s="589"/>
      <c r="CJ23" s="589"/>
      <c r="CK23" s="589"/>
      <c r="CL23" s="589"/>
      <c r="CM23" s="589"/>
      <c r="CN23" s="589"/>
      <c r="CO23" s="589"/>
      <c r="CP23" s="589"/>
      <c r="CQ23" s="590"/>
    </row>
    <row r="24" spans="1:95" ht="12.75" customHeight="1" thickBot="1" x14ac:dyDescent="0.25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70"/>
      <c r="AA24" s="270"/>
      <c r="AB24" s="270"/>
      <c r="AC24" s="270"/>
      <c r="AD24" s="270"/>
      <c r="AE24" s="270"/>
      <c r="AF24" s="270"/>
      <c r="AG24" s="270"/>
      <c r="AH24" s="270"/>
      <c r="AI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69"/>
      <c r="CF24" s="576"/>
      <c r="CG24" s="577"/>
      <c r="CH24" s="577"/>
      <c r="CI24" s="577"/>
      <c r="CJ24" s="577"/>
      <c r="CK24" s="577"/>
      <c r="CL24" s="577"/>
      <c r="CM24" s="577"/>
      <c r="CN24" s="577"/>
      <c r="CO24" s="577"/>
      <c r="CP24" s="577"/>
      <c r="CQ24" s="578"/>
    </row>
    <row r="25" spans="1:95" ht="20.25" hidden="1" customHeight="1" x14ac:dyDescent="0.2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70"/>
      <c r="AA25" s="270"/>
      <c r="AB25" s="270"/>
      <c r="AC25" s="270"/>
      <c r="AD25" s="270"/>
      <c r="AE25" s="270"/>
      <c r="AF25" s="270"/>
      <c r="AG25" s="270"/>
      <c r="AH25" s="270"/>
      <c r="AI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69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</row>
    <row r="26" spans="1:95" ht="20.25" customHeight="1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</row>
    <row r="27" spans="1:95" s="438" customFormat="1" ht="20.25" customHeight="1" thickBot="1" x14ac:dyDescent="0.25">
      <c r="A27" s="581" t="s">
        <v>29</v>
      </c>
      <c r="B27" s="581"/>
      <c r="C27" s="581"/>
      <c r="D27" s="581"/>
      <c r="E27" s="581"/>
      <c r="F27" s="581"/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2" t="s">
        <v>30</v>
      </c>
      <c r="AQ27" s="582"/>
      <c r="AR27" s="582"/>
      <c r="AS27" s="582"/>
      <c r="AT27" s="582"/>
      <c r="AU27" s="552"/>
      <c r="AV27" s="552"/>
      <c r="AW27" s="552"/>
      <c r="AX27" s="552"/>
      <c r="AY27" s="552"/>
      <c r="AZ27" s="552"/>
      <c r="BA27" s="552"/>
      <c r="BB27" s="552"/>
      <c r="BC27" s="552"/>
      <c r="BD27" s="552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429"/>
      <c r="CG27" s="429"/>
      <c r="CH27" s="429"/>
      <c r="CI27" s="429"/>
      <c r="CJ27" s="429"/>
      <c r="CK27" s="429"/>
      <c r="CL27" s="429"/>
      <c r="CM27" s="429"/>
      <c r="CN27" s="429"/>
      <c r="CO27" s="429"/>
      <c r="CP27" s="429"/>
      <c r="CQ27" s="429"/>
    </row>
    <row r="28" spans="1:95" s="438" customFormat="1" ht="20.25" customHeight="1" x14ac:dyDescent="0.25">
      <c r="A28" s="562" t="s">
        <v>31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 t="s">
        <v>32</v>
      </c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649" t="s">
        <v>439</v>
      </c>
      <c r="CG28" s="567"/>
      <c r="CH28" s="567"/>
      <c r="CI28" s="567"/>
      <c r="CJ28" s="567"/>
      <c r="CK28" s="567"/>
      <c r="CL28" s="567"/>
      <c r="CM28" s="567"/>
      <c r="CN28" s="567"/>
      <c r="CO28" s="567"/>
      <c r="CP28" s="567"/>
      <c r="CQ28" s="568"/>
    </row>
    <row r="29" spans="1:95" s="438" customFormat="1" ht="24.75" customHeight="1" x14ac:dyDescent="0.25">
      <c r="A29" s="575" t="s">
        <v>216</v>
      </c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  <c r="AO29" s="575"/>
      <c r="AP29" s="575"/>
      <c r="AQ29" s="575"/>
      <c r="AR29" s="575"/>
      <c r="AS29" s="575"/>
      <c r="AT29" s="575"/>
      <c r="AU29" s="575"/>
      <c r="AV29" s="575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/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569"/>
      <c r="CG29" s="570"/>
      <c r="CH29" s="570"/>
      <c r="CI29" s="570"/>
      <c r="CJ29" s="570"/>
      <c r="CK29" s="570"/>
      <c r="CL29" s="570"/>
      <c r="CM29" s="570"/>
      <c r="CN29" s="570"/>
      <c r="CO29" s="570"/>
      <c r="CP29" s="570"/>
      <c r="CQ29" s="571"/>
    </row>
    <row r="30" spans="1:95" s="438" customFormat="1" ht="20.25" customHeight="1" thickBot="1" x14ac:dyDescent="0.3">
      <c r="A30" s="562" t="s">
        <v>247</v>
      </c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562"/>
      <c r="T30" s="562"/>
      <c r="U30" s="562"/>
      <c r="V30" s="562"/>
      <c r="W30" s="562"/>
      <c r="X30" s="562"/>
      <c r="Y30" s="562"/>
      <c r="Z30" s="562"/>
      <c r="AA30" s="562"/>
      <c r="AB30" s="562"/>
      <c r="AC30" s="562"/>
      <c r="AD30" s="562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  <c r="AT30" s="563"/>
      <c r="AU30" s="563"/>
      <c r="AV30" s="563"/>
      <c r="AW30" s="563"/>
      <c r="AX30" s="563"/>
      <c r="AY30" s="563"/>
      <c r="AZ30" s="563"/>
      <c r="BA30" s="563"/>
      <c r="BB30" s="43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41"/>
      <c r="BW30" s="441"/>
      <c r="BX30" s="441"/>
      <c r="BY30" s="441"/>
      <c r="BZ30" s="441"/>
      <c r="CA30" s="441"/>
      <c r="CB30" s="441"/>
      <c r="CC30" s="441"/>
      <c r="CD30" s="441"/>
      <c r="CE30" s="441"/>
      <c r="CF30" s="572"/>
      <c r="CG30" s="573"/>
      <c r="CH30" s="573"/>
      <c r="CI30" s="573"/>
      <c r="CJ30" s="573"/>
      <c r="CK30" s="573"/>
      <c r="CL30" s="573"/>
      <c r="CM30" s="573"/>
      <c r="CN30" s="573"/>
      <c r="CO30" s="573"/>
      <c r="CP30" s="573"/>
      <c r="CQ30" s="574"/>
    </row>
    <row r="31" spans="1:95" s="438" customFormat="1" ht="33.75" customHeight="1" x14ac:dyDescent="0.2">
      <c r="A31" s="666" t="s">
        <v>336</v>
      </c>
      <c r="B31" s="666"/>
      <c r="C31" s="666"/>
      <c r="D31" s="666"/>
      <c r="E31" s="666"/>
      <c r="F31" s="666"/>
      <c r="G31" s="666"/>
      <c r="H31" s="666"/>
      <c r="I31" s="666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0"/>
      <c r="BH31" s="660"/>
      <c r="BI31" s="660"/>
      <c r="BJ31" s="660"/>
      <c r="BK31" s="660"/>
      <c r="BL31" s="660"/>
      <c r="BM31" s="660"/>
      <c r="BN31" s="660"/>
      <c r="BO31" s="660"/>
      <c r="BP31" s="660"/>
      <c r="BQ31" s="660"/>
      <c r="BR31" s="660"/>
      <c r="BS31" s="660"/>
      <c r="BT31" s="660"/>
      <c r="BU31" s="660"/>
      <c r="BV31" s="660"/>
      <c r="BW31" s="660"/>
      <c r="BX31" s="660"/>
      <c r="BY31" s="660"/>
      <c r="BZ31" s="660"/>
      <c r="CA31" s="660"/>
      <c r="CB31" s="660"/>
      <c r="CC31" s="660"/>
      <c r="CD31" s="660"/>
      <c r="CE31" s="660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33" customHeight="1" x14ac:dyDescent="0.25">
      <c r="A32" s="666" t="s">
        <v>337</v>
      </c>
      <c r="B32" s="666"/>
      <c r="C32" s="666"/>
      <c r="D32" s="666"/>
      <c r="E32" s="666"/>
      <c r="F32" s="666"/>
      <c r="G32" s="666"/>
      <c r="H32" s="666"/>
      <c r="I32" s="666"/>
      <c r="J32" s="666"/>
      <c r="K32" s="666"/>
      <c r="L32" s="666"/>
      <c r="M32" s="666"/>
      <c r="N32" s="666"/>
      <c r="O32" s="666"/>
      <c r="P32" s="666"/>
      <c r="Q32" s="666"/>
      <c r="R32" s="666"/>
      <c r="S32" s="666"/>
      <c r="T32" s="666"/>
      <c r="U32" s="666"/>
      <c r="V32" s="666"/>
      <c r="W32" s="666"/>
      <c r="X32" s="666"/>
      <c r="Y32" s="666"/>
      <c r="Z32" s="666"/>
      <c r="AA32" s="666"/>
      <c r="AB32" s="666"/>
      <c r="AC32" s="666"/>
      <c r="AD32" s="666"/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433"/>
      <c r="BH32" s="433"/>
      <c r="BI32" s="433"/>
      <c r="BJ32" s="433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20.25" customHeight="1" x14ac:dyDescent="0.2">
      <c r="A33" s="552" t="s">
        <v>37</v>
      </c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52" t="s">
        <v>38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20.25" customHeight="1" x14ac:dyDescent="0.2">
      <c r="A35" s="552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</row>
    <row r="36" spans="1:95" s="438" customFormat="1" ht="41.25" customHeight="1" x14ac:dyDescent="0.2">
      <c r="A36" s="524" t="s">
        <v>39</v>
      </c>
      <c r="B36" s="524"/>
      <c r="C36" s="524"/>
      <c r="D36" s="524"/>
      <c r="E36" s="524"/>
      <c r="F36" s="524"/>
      <c r="G36" s="524"/>
      <c r="H36" s="534" t="s">
        <v>40</v>
      </c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6"/>
      <c r="T36" s="540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34" t="s">
        <v>42</v>
      </c>
      <c r="AG36" s="535"/>
      <c r="AH36" s="535"/>
      <c r="AI36" s="535"/>
      <c r="AJ36" s="535"/>
      <c r="AK36" s="535"/>
      <c r="AL36" s="535"/>
      <c r="AM36" s="535"/>
      <c r="AN36" s="535"/>
      <c r="AO36" s="535"/>
      <c r="AP36" s="535"/>
      <c r="AQ36" s="535"/>
      <c r="AR36" s="535"/>
      <c r="AS36" s="535"/>
      <c r="AT36" s="535"/>
      <c r="AU36" s="535"/>
      <c r="AV36" s="535"/>
      <c r="AW36" s="535"/>
      <c r="AX36" s="535"/>
      <c r="AY36" s="535"/>
      <c r="AZ36" s="535"/>
      <c r="BA36" s="535"/>
      <c r="BB36" s="535"/>
      <c r="BC36" s="535"/>
      <c r="BD36" s="535"/>
      <c r="BE36" s="535"/>
      <c r="BF36" s="535"/>
      <c r="BG36" s="535"/>
      <c r="BH36" s="535"/>
      <c r="BI36" s="535"/>
      <c r="BJ36" s="535"/>
      <c r="BK36" s="535"/>
      <c r="BL36" s="535"/>
      <c r="BM36" s="536"/>
      <c r="BN36" s="534" t="s">
        <v>43</v>
      </c>
      <c r="BO36" s="535"/>
      <c r="BP36" s="535"/>
      <c r="BQ36" s="535"/>
      <c r="BR36" s="535"/>
      <c r="BS36" s="535"/>
      <c r="BT36" s="535"/>
      <c r="BU36" s="535"/>
      <c r="BV36" s="535"/>
      <c r="BW36" s="535"/>
      <c r="BX36" s="535"/>
      <c r="BY36" s="535"/>
      <c r="BZ36" s="535"/>
      <c r="CA36" s="535"/>
      <c r="CB36" s="535"/>
      <c r="CC36" s="535"/>
      <c r="CD36" s="535"/>
      <c r="CE36" s="536"/>
      <c r="CF36" s="524" t="s">
        <v>44</v>
      </c>
      <c r="CG36" s="524"/>
      <c r="CH36" s="524"/>
      <c r="CI36" s="524"/>
      <c r="CJ36" s="524"/>
      <c r="CK36" s="524"/>
      <c r="CL36" s="524"/>
      <c r="CM36" s="524"/>
      <c r="CN36" s="524"/>
      <c r="CO36" s="524"/>
      <c r="CP36" s="524"/>
      <c r="CQ36" s="524"/>
    </row>
    <row r="37" spans="1:95" s="438" customFormat="1" ht="20.25" customHeight="1" x14ac:dyDescent="0.2">
      <c r="A37" s="524"/>
      <c r="B37" s="524"/>
      <c r="C37" s="524"/>
      <c r="D37" s="524"/>
      <c r="E37" s="524"/>
      <c r="F37" s="524"/>
      <c r="G37" s="524"/>
      <c r="H37" s="540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2"/>
      <c r="T37" s="540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40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42"/>
      <c r="AZ37" s="540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42"/>
      <c r="BN37" s="549" t="s">
        <v>6</v>
      </c>
      <c r="BO37" s="550"/>
      <c r="BP37" s="551" t="s">
        <v>187</v>
      </c>
      <c r="BQ37" s="551"/>
      <c r="BR37" s="560" t="s">
        <v>47</v>
      </c>
      <c r="BS37" s="561"/>
      <c r="BT37" s="549" t="s">
        <v>6</v>
      </c>
      <c r="BU37" s="550"/>
      <c r="BV37" s="551" t="s">
        <v>199</v>
      </c>
      <c r="BW37" s="551"/>
      <c r="BX37" s="560" t="s">
        <v>47</v>
      </c>
      <c r="BY37" s="561"/>
      <c r="BZ37" s="549" t="s">
        <v>6</v>
      </c>
      <c r="CA37" s="550"/>
      <c r="CB37" s="551" t="s">
        <v>200</v>
      </c>
      <c r="CC37" s="551"/>
      <c r="CD37" s="560" t="s">
        <v>47</v>
      </c>
      <c r="CE37" s="561"/>
      <c r="CF37" s="540" t="s">
        <v>48</v>
      </c>
      <c r="CG37" s="541"/>
      <c r="CH37" s="541"/>
      <c r="CI37" s="541"/>
      <c r="CJ37" s="541"/>
      <c r="CK37" s="542"/>
      <c r="CL37" s="540" t="s">
        <v>49</v>
      </c>
      <c r="CM37" s="541"/>
      <c r="CN37" s="541"/>
      <c r="CO37" s="541"/>
      <c r="CP37" s="541"/>
      <c r="CQ37" s="542"/>
    </row>
    <row r="38" spans="1:95" s="438" customFormat="1" ht="20.2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6"/>
      <c r="BA38" s="547"/>
      <c r="BB38" s="547"/>
      <c r="BC38" s="547"/>
      <c r="BD38" s="547"/>
      <c r="BE38" s="547"/>
      <c r="BF38" s="547"/>
      <c r="BG38" s="547"/>
      <c r="BH38" s="547"/>
      <c r="BI38" s="547"/>
      <c r="BJ38" s="547"/>
      <c r="BK38" s="547"/>
      <c r="BL38" s="547"/>
      <c r="BM38" s="548"/>
      <c r="BN38" s="543" t="s">
        <v>50</v>
      </c>
      <c r="BO38" s="544"/>
      <c r="BP38" s="544"/>
      <c r="BQ38" s="544"/>
      <c r="BR38" s="544"/>
      <c r="BS38" s="545"/>
      <c r="BT38" s="543" t="s">
        <v>51</v>
      </c>
      <c r="BU38" s="544"/>
      <c r="BV38" s="544"/>
      <c r="BW38" s="544"/>
      <c r="BX38" s="544"/>
      <c r="BY38" s="545"/>
      <c r="BZ38" s="543" t="s">
        <v>52</v>
      </c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38" customFormat="1" ht="20.25" customHeigh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0" t="s">
        <v>53</v>
      </c>
      <c r="BA39" s="541"/>
      <c r="BB39" s="541"/>
      <c r="BC39" s="541"/>
      <c r="BD39" s="541"/>
      <c r="BE39" s="541"/>
      <c r="BF39" s="542"/>
      <c r="BG39" s="540" t="s">
        <v>54</v>
      </c>
      <c r="BH39" s="541"/>
      <c r="BI39" s="541"/>
      <c r="BJ39" s="541"/>
      <c r="BK39" s="541"/>
      <c r="BL39" s="541"/>
      <c r="BM39" s="542"/>
      <c r="BN39" s="543"/>
      <c r="BO39" s="544"/>
      <c r="BP39" s="544"/>
      <c r="BQ39" s="544"/>
      <c r="BR39" s="544"/>
      <c r="BS39" s="545"/>
      <c r="BT39" s="543"/>
      <c r="BU39" s="544"/>
      <c r="BV39" s="544"/>
      <c r="BW39" s="544"/>
      <c r="BX39" s="544"/>
      <c r="BY39" s="545"/>
      <c r="BZ39" s="543"/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438" customFormat="1" ht="20.25" customHeight="1" x14ac:dyDescent="0.2">
      <c r="A40" s="524"/>
      <c r="B40" s="524"/>
      <c r="C40" s="524"/>
      <c r="D40" s="524"/>
      <c r="E40" s="524"/>
      <c r="F40" s="524"/>
      <c r="G40" s="524"/>
      <c r="H40" s="546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8"/>
      <c r="T40" s="546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  <c r="AE40" s="548"/>
      <c r="AF40" s="546"/>
      <c r="AG40" s="547"/>
      <c r="AH40" s="547"/>
      <c r="AI40" s="547"/>
      <c r="AJ40" s="547"/>
      <c r="AK40" s="547"/>
      <c r="AL40" s="547"/>
      <c r="AM40" s="547"/>
      <c r="AN40" s="547"/>
      <c r="AO40" s="547"/>
      <c r="AP40" s="547"/>
      <c r="AQ40" s="547"/>
      <c r="AR40" s="547"/>
      <c r="AS40" s="547"/>
      <c r="AT40" s="547"/>
      <c r="AU40" s="547"/>
      <c r="AV40" s="547"/>
      <c r="AW40" s="547"/>
      <c r="AX40" s="547"/>
      <c r="AY40" s="548"/>
      <c r="AZ40" s="546"/>
      <c r="BA40" s="547"/>
      <c r="BB40" s="547"/>
      <c r="BC40" s="547"/>
      <c r="BD40" s="547"/>
      <c r="BE40" s="547"/>
      <c r="BF40" s="548"/>
      <c r="BG40" s="546"/>
      <c r="BH40" s="547"/>
      <c r="BI40" s="547"/>
      <c r="BJ40" s="547"/>
      <c r="BK40" s="547"/>
      <c r="BL40" s="547"/>
      <c r="BM40" s="548"/>
      <c r="BN40" s="546"/>
      <c r="BO40" s="547"/>
      <c r="BP40" s="547"/>
      <c r="BQ40" s="547"/>
      <c r="BR40" s="547"/>
      <c r="BS40" s="548"/>
      <c r="BT40" s="546"/>
      <c r="BU40" s="547"/>
      <c r="BV40" s="547"/>
      <c r="BW40" s="547"/>
      <c r="BX40" s="547"/>
      <c r="BY40" s="548"/>
      <c r="BZ40" s="546"/>
      <c r="CA40" s="547"/>
      <c r="CB40" s="547"/>
      <c r="CC40" s="547"/>
      <c r="CD40" s="547"/>
      <c r="CE40" s="548"/>
      <c r="CF40" s="546"/>
      <c r="CG40" s="547"/>
      <c r="CH40" s="547"/>
      <c r="CI40" s="547"/>
      <c r="CJ40" s="547"/>
      <c r="CK40" s="548"/>
      <c r="CL40" s="546"/>
      <c r="CM40" s="547"/>
      <c r="CN40" s="547"/>
      <c r="CO40" s="547"/>
      <c r="CP40" s="547"/>
      <c r="CQ40" s="548"/>
    </row>
    <row r="41" spans="1:95" s="438" customFormat="1" ht="20.25" customHeight="1" x14ac:dyDescent="0.2">
      <c r="A41" s="524" t="s">
        <v>30</v>
      </c>
      <c r="B41" s="524"/>
      <c r="C41" s="524"/>
      <c r="D41" s="524"/>
      <c r="E41" s="524"/>
      <c r="F41" s="524"/>
      <c r="G41" s="524"/>
      <c r="H41" s="524" t="s">
        <v>55</v>
      </c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34" t="s">
        <v>56</v>
      </c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6"/>
      <c r="AF41" s="524" t="s">
        <v>57</v>
      </c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 t="s">
        <v>58</v>
      </c>
      <c r="BA41" s="524"/>
      <c r="BB41" s="524"/>
      <c r="BC41" s="524"/>
      <c r="BD41" s="524"/>
      <c r="BE41" s="524"/>
      <c r="BF41" s="524"/>
      <c r="BG41" s="524" t="s">
        <v>59</v>
      </c>
      <c r="BH41" s="524"/>
      <c r="BI41" s="524"/>
      <c r="BJ41" s="524"/>
      <c r="BK41" s="524"/>
      <c r="BL41" s="524"/>
      <c r="BM41" s="524"/>
      <c r="BN41" s="524" t="s">
        <v>60</v>
      </c>
      <c r="BO41" s="524"/>
      <c r="BP41" s="524"/>
      <c r="BQ41" s="524"/>
      <c r="BR41" s="524"/>
      <c r="BS41" s="524"/>
      <c r="BT41" s="524" t="s">
        <v>61</v>
      </c>
      <c r="BU41" s="524"/>
      <c r="BV41" s="524"/>
      <c r="BW41" s="524"/>
      <c r="BX41" s="524"/>
      <c r="BY41" s="524"/>
      <c r="BZ41" s="524" t="s">
        <v>62</v>
      </c>
      <c r="CA41" s="524"/>
      <c r="CB41" s="524"/>
      <c r="CC41" s="524"/>
      <c r="CD41" s="524"/>
      <c r="CE41" s="524"/>
      <c r="CF41" s="524" t="s">
        <v>63</v>
      </c>
      <c r="CG41" s="524"/>
      <c r="CH41" s="524"/>
      <c r="CI41" s="524"/>
      <c r="CJ41" s="524"/>
      <c r="CK41" s="524"/>
      <c r="CL41" s="524" t="s">
        <v>64</v>
      </c>
      <c r="CM41" s="524"/>
      <c r="CN41" s="524"/>
      <c r="CO41" s="524"/>
      <c r="CP41" s="524"/>
      <c r="CQ41" s="524"/>
    </row>
    <row r="42" spans="1:95" s="438" customFormat="1" ht="75.75" customHeight="1" x14ac:dyDescent="0.2">
      <c r="A42" s="732" t="s">
        <v>30</v>
      </c>
      <c r="B42" s="682"/>
      <c r="C42" s="682"/>
      <c r="D42" s="682"/>
      <c r="E42" s="682"/>
      <c r="F42" s="682"/>
      <c r="G42" s="683"/>
      <c r="H42" s="636" t="s">
        <v>492</v>
      </c>
      <c r="I42" s="637"/>
      <c r="J42" s="637"/>
      <c r="K42" s="637"/>
      <c r="L42" s="637"/>
      <c r="M42" s="637"/>
      <c r="N42" s="637"/>
      <c r="O42" s="637"/>
      <c r="P42" s="637"/>
      <c r="Q42" s="637"/>
      <c r="R42" s="637"/>
      <c r="S42" s="638"/>
      <c r="T42" s="557" t="s">
        <v>66</v>
      </c>
      <c r="U42" s="558"/>
      <c r="V42" s="558"/>
      <c r="W42" s="558"/>
      <c r="X42" s="558"/>
      <c r="Y42" s="558"/>
      <c r="Z42" s="558"/>
      <c r="AA42" s="558"/>
      <c r="AB42" s="558"/>
      <c r="AC42" s="558"/>
      <c r="AD42" s="558"/>
      <c r="AE42" s="559"/>
      <c r="AF42" s="531" t="s">
        <v>67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10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38" customFormat="1" ht="74.25" customHeight="1" x14ac:dyDescent="0.2">
      <c r="A43" s="684"/>
      <c r="B43" s="685"/>
      <c r="C43" s="685"/>
      <c r="D43" s="685"/>
      <c r="E43" s="685"/>
      <c r="F43" s="685"/>
      <c r="G43" s="686"/>
      <c r="H43" s="639"/>
      <c r="I43" s="640"/>
      <c r="J43" s="640"/>
      <c r="K43" s="640"/>
      <c r="L43" s="640"/>
      <c r="M43" s="640"/>
      <c r="N43" s="640"/>
      <c r="O43" s="640"/>
      <c r="P43" s="640"/>
      <c r="Q43" s="640"/>
      <c r="R43" s="640"/>
      <c r="S43" s="641"/>
      <c r="T43" s="557" t="s">
        <v>66</v>
      </c>
      <c r="U43" s="558"/>
      <c r="V43" s="558"/>
      <c r="W43" s="558"/>
      <c r="X43" s="558"/>
      <c r="Y43" s="558"/>
      <c r="Z43" s="558"/>
      <c r="AA43" s="558"/>
      <c r="AB43" s="558"/>
      <c r="AC43" s="558"/>
      <c r="AD43" s="558"/>
      <c r="AE43" s="559"/>
      <c r="AF43" s="531" t="s">
        <v>71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10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438" customFormat="1" ht="7.5" customHeight="1" x14ac:dyDescent="0.2">
      <c r="A44" s="432"/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2"/>
      <c r="AI44" s="432"/>
      <c r="AJ44" s="432"/>
      <c r="AK44" s="432"/>
      <c r="AL44" s="432"/>
      <c r="AM44" s="432"/>
      <c r="AN44" s="432"/>
      <c r="AO44" s="432"/>
      <c r="AP44" s="434"/>
      <c r="AQ44" s="434"/>
      <c r="AR44" s="434"/>
      <c r="AS44" s="434"/>
      <c r="AT44" s="434"/>
      <c r="AU44" s="429"/>
      <c r="AV44" s="429"/>
      <c r="AW44" s="429"/>
      <c r="AX44" s="429"/>
      <c r="AY44" s="429"/>
      <c r="AZ44" s="429"/>
      <c r="BA44" s="429"/>
      <c r="BB44" s="429"/>
      <c r="BC44" s="429"/>
      <c r="BD44" s="429"/>
      <c r="BE44" s="429"/>
      <c r="BF44" s="429"/>
      <c r="BG44" s="429"/>
      <c r="BH44" s="429"/>
      <c r="BI44" s="429"/>
      <c r="BJ44" s="429"/>
      <c r="BK44" s="429"/>
      <c r="BL44" s="429"/>
      <c r="BM44" s="429"/>
      <c r="BN44" s="429"/>
      <c r="BO44" s="429"/>
      <c r="BP44" s="429"/>
      <c r="BQ44" s="429"/>
      <c r="BR44" s="429"/>
      <c r="BS44" s="429"/>
      <c r="BT44" s="429"/>
      <c r="BU44" s="429"/>
      <c r="BV44" s="429"/>
      <c r="BW44" s="429"/>
      <c r="BX44" s="429"/>
      <c r="BY44" s="429"/>
      <c r="BZ44" s="429"/>
      <c r="CA44" s="429"/>
      <c r="CB44" s="429"/>
      <c r="CC44" s="429"/>
      <c r="CD44" s="429"/>
      <c r="CE44" s="429"/>
      <c r="CF44" s="429"/>
      <c r="CG44" s="429"/>
      <c r="CH44" s="429"/>
      <c r="CI44" s="429"/>
      <c r="CJ44" s="429"/>
      <c r="CK44" s="429"/>
      <c r="CL44" s="429"/>
      <c r="CM44" s="429"/>
      <c r="CN44" s="429"/>
      <c r="CO44" s="429"/>
      <c r="CP44" s="429"/>
      <c r="CQ44" s="429"/>
    </row>
    <row r="45" spans="1:95" s="438" customFormat="1" ht="20.25" customHeight="1" x14ac:dyDescent="0.2">
      <c r="A45" s="552" t="s">
        <v>72</v>
      </c>
      <c r="B45" s="552"/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552"/>
      <c r="BB45" s="552"/>
      <c r="BC45" s="552"/>
      <c r="BD45" s="552"/>
      <c r="BE45" s="552"/>
      <c r="BF45" s="552"/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  <c r="CF45" s="429"/>
      <c r="CG45" s="429"/>
      <c r="CH45" s="429"/>
      <c r="CI45" s="429"/>
      <c r="CJ45" s="429"/>
      <c r="CK45" s="429"/>
      <c r="CL45" s="429"/>
      <c r="CM45" s="429"/>
      <c r="CN45" s="429"/>
      <c r="CO45" s="429"/>
      <c r="CP45" s="429"/>
      <c r="CQ45" s="429"/>
    </row>
    <row r="46" spans="1:95" s="438" customFormat="1" ht="10.5" customHeight="1" x14ac:dyDescent="0.2">
      <c r="A46" s="552"/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552"/>
      <c r="BB46" s="552"/>
      <c r="BC46" s="552"/>
      <c r="BD46" s="552"/>
      <c r="BE46" s="552"/>
      <c r="BF46" s="552"/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  <c r="CF46" s="429"/>
      <c r="CG46" s="429"/>
      <c r="CH46" s="429"/>
      <c r="CI46" s="429"/>
      <c r="CJ46" s="429"/>
      <c r="CK46" s="429"/>
      <c r="CL46" s="429"/>
      <c r="CM46" s="429"/>
      <c r="CN46" s="429"/>
      <c r="CO46" s="429"/>
      <c r="CP46" s="429"/>
      <c r="CQ46" s="429"/>
    </row>
    <row r="47" spans="1:95" s="438" customFormat="1" ht="40.5" customHeight="1" x14ac:dyDescent="0.2">
      <c r="A47" s="524" t="s">
        <v>39</v>
      </c>
      <c r="B47" s="524"/>
      <c r="C47" s="524"/>
      <c r="D47" s="524"/>
      <c r="E47" s="524"/>
      <c r="F47" s="524"/>
      <c r="G47" s="524"/>
      <c r="H47" s="540" t="s">
        <v>74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2"/>
      <c r="T47" s="524" t="s">
        <v>75</v>
      </c>
      <c r="U47" s="524"/>
      <c r="V47" s="524"/>
      <c r="W47" s="524"/>
      <c r="X47" s="524"/>
      <c r="Y47" s="524"/>
      <c r="Z47" s="524"/>
      <c r="AA47" s="524"/>
      <c r="AB47" s="524"/>
      <c r="AC47" s="534" t="s">
        <v>76</v>
      </c>
      <c r="AD47" s="535"/>
      <c r="AE47" s="535"/>
      <c r="AF47" s="535"/>
      <c r="AG47" s="535"/>
      <c r="AH47" s="535"/>
      <c r="AI47" s="535"/>
      <c r="AJ47" s="535"/>
      <c r="AK47" s="535"/>
      <c r="AL47" s="535"/>
      <c r="AM47" s="535"/>
      <c r="AN47" s="535"/>
      <c r="AO47" s="535"/>
      <c r="AP47" s="535"/>
      <c r="AQ47" s="535"/>
      <c r="AR47" s="535"/>
      <c r="AS47" s="535"/>
      <c r="AT47" s="535"/>
      <c r="AU47" s="535"/>
      <c r="AV47" s="535"/>
      <c r="AW47" s="535"/>
      <c r="AX47" s="535"/>
      <c r="AY47" s="535"/>
      <c r="AZ47" s="535"/>
      <c r="BA47" s="536"/>
      <c r="BB47" s="534" t="s">
        <v>77</v>
      </c>
      <c r="BC47" s="535"/>
      <c r="BD47" s="535"/>
      <c r="BE47" s="535"/>
      <c r="BF47" s="535"/>
      <c r="BG47" s="535"/>
      <c r="BH47" s="535"/>
      <c r="BI47" s="535"/>
      <c r="BJ47" s="535"/>
      <c r="BK47" s="535"/>
      <c r="BL47" s="535"/>
      <c r="BM47" s="535"/>
      <c r="BN47" s="535"/>
      <c r="BO47" s="535"/>
      <c r="BP47" s="536"/>
      <c r="BQ47" s="534" t="s">
        <v>78</v>
      </c>
      <c r="BR47" s="535"/>
      <c r="BS47" s="535"/>
      <c r="BT47" s="535"/>
      <c r="BU47" s="535"/>
      <c r="BV47" s="535"/>
      <c r="BW47" s="535"/>
      <c r="BX47" s="535"/>
      <c r="BY47" s="535"/>
      <c r="BZ47" s="535"/>
      <c r="CA47" s="535"/>
      <c r="CB47" s="535"/>
      <c r="CC47" s="535"/>
      <c r="CD47" s="535"/>
      <c r="CE47" s="536"/>
      <c r="CF47" s="524" t="s">
        <v>79</v>
      </c>
      <c r="CG47" s="524"/>
      <c r="CH47" s="524"/>
      <c r="CI47" s="524"/>
      <c r="CJ47" s="524"/>
      <c r="CK47" s="524"/>
      <c r="CL47" s="524"/>
      <c r="CM47" s="524"/>
      <c r="CN47" s="524"/>
      <c r="CO47" s="524"/>
      <c r="CP47" s="524"/>
      <c r="CQ47" s="524"/>
    </row>
    <row r="48" spans="1:95" s="438" customFormat="1" ht="20.25" customHeight="1" x14ac:dyDescent="0.2">
      <c r="A48" s="524"/>
      <c r="B48" s="524"/>
      <c r="C48" s="524"/>
      <c r="D48" s="524"/>
      <c r="E48" s="524"/>
      <c r="F48" s="524"/>
      <c r="G48" s="524"/>
      <c r="H48" s="540" t="s">
        <v>45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2"/>
      <c r="T48" s="543" t="s">
        <v>45</v>
      </c>
      <c r="U48" s="544"/>
      <c r="V48" s="544"/>
      <c r="W48" s="544"/>
      <c r="X48" s="544"/>
      <c r="Y48" s="544"/>
      <c r="Z48" s="544"/>
      <c r="AA48" s="544"/>
      <c r="AB48" s="545"/>
      <c r="AC48" s="540" t="s">
        <v>45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2"/>
      <c r="AS48" s="540" t="s">
        <v>80</v>
      </c>
      <c r="AT48" s="541"/>
      <c r="AU48" s="541"/>
      <c r="AV48" s="541"/>
      <c r="AW48" s="541"/>
      <c r="AX48" s="541"/>
      <c r="AY48" s="541"/>
      <c r="AZ48" s="541"/>
      <c r="BA48" s="542"/>
      <c r="BB48" s="549" t="s">
        <v>6</v>
      </c>
      <c r="BC48" s="550"/>
      <c r="BD48" s="551" t="s">
        <v>187</v>
      </c>
      <c r="BE48" s="551"/>
      <c r="BF48" s="431"/>
      <c r="BG48" s="549" t="s">
        <v>6</v>
      </c>
      <c r="BH48" s="550"/>
      <c r="BI48" s="551" t="s">
        <v>199</v>
      </c>
      <c r="BJ48" s="551"/>
      <c r="BK48" s="431"/>
      <c r="BL48" s="549" t="s">
        <v>6</v>
      </c>
      <c r="BM48" s="550"/>
      <c r="BN48" s="551" t="s">
        <v>200</v>
      </c>
      <c r="BO48" s="551"/>
      <c r="BP48" s="431"/>
      <c r="BQ48" s="549" t="s">
        <v>6</v>
      </c>
      <c r="BR48" s="550"/>
      <c r="BS48" s="551" t="s">
        <v>187</v>
      </c>
      <c r="BT48" s="551"/>
      <c r="BU48" s="431"/>
      <c r="BV48" s="549" t="s">
        <v>6</v>
      </c>
      <c r="BW48" s="550"/>
      <c r="BX48" s="551" t="s">
        <v>199</v>
      </c>
      <c r="BY48" s="551"/>
      <c r="BZ48" s="431"/>
      <c r="CA48" s="549" t="s">
        <v>6</v>
      </c>
      <c r="CB48" s="550"/>
      <c r="CC48" s="551" t="s">
        <v>200</v>
      </c>
      <c r="CD48" s="551"/>
      <c r="CE48" s="431"/>
      <c r="CF48" s="540" t="s">
        <v>48</v>
      </c>
      <c r="CG48" s="541"/>
      <c r="CH48" s="541"/>
      <c r="CI48" s="541"/>
      <c r="CJ48" s="541"/>
      <c r="CK48" s="542"/>
      <c r="CL48" s="540" t="s">
        <v>49</v>
      </c>
      <c r="CM48" s="541"/>
      <c r="CN48" s="541"/>
      <c r="CO48" s="541"/>
      <c r="CP48" s="541"/>
      <c r="CQ48" s="542"/>
    </row>
    <row r="49" spans="1:95" s="438" customFormat="1" ht="20.25" customHeight="1" x14ac:dyDescent="0.2">
      <c r="A49" s="524"/>
      <c r="B49" s="524"/>
      <c r="C49" s="524"/>
      <c r="D49" s="524"/>
      <c r="E49" s="524"/>
      <c r="F49" s="524"/>
      <c r="G49" s="524"/>
      <c r="H49" s="543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5"/>
      <c r="T49" s="543"/>
      <c r="U49" s="544"/>
      <c r="V49" s="544"/>
      <c r="W49" s="544"/>
      <c r="X49" s="544"/>
      <c r="Y49" s="544"/>
      <c r="Z49" s="544"/>
      <c r="AA49" s="544"/>
      <c r="AB49" s="545"/>
      <c r="AC49" s="543"/>
      <c r="AD49" s="544"/>
      <c r="AE49" s="544"/>
      <c r="AF49" s="544"/>
      <c r="AG49" s="544"/>
      <c r="AH49" s="544"/>
      <c r="AI49" s="544"/>
      <c r="AJ49" s="544"/>
      <c r="AK49" s="544"/>
      <c r="AL49" s="544"/>
      <c r="AM49" s="544"/>
      <c r="AN49" s="544"/>
      <c r="AO49" s="544"/>
      <c r="AP49" s="544"/>
      <c r="AQ49" s="544"/>
      <c r="AR49" s="545"/>
      <c r="AS49" s="543"/>
      <c r="AT49" s="544"/>
      <c r="AU49" s="544"/>
      <c r="AV49" s="544"/>
      <c r="AW49" s="544"/>
      <c r="AX49" s="544"/>
      <c r="AY49" s="544"/>
      <c r="AZ49" s="544"/>
      <c r="BA49" s="545"/>
      <c r="BB49" s="543" t="s">
        <v>81</v>
      </c>
      <c r="BC49" s="544"/>
      <c r="BD49" s="544"/>
      <c r="BE49" s="544"/>
      <c r="BF49" s="545"/>
      <c r="BG49" s="543" t="s">
        <v>82</v>
      </c>
      <c r="BH49" s="544"/>
      <c r="BI49" s="544"/>
      <c r="BJ49" s="544"/>
      <c r="BK49" s="545"/>
      <c r="BL49" s="543" t="s">
        <v>83</v>
      </c>
      <c r="BM49" s="544"/>
      <c r="BN49" s="544"/>
      <c r="BO49" s="544"/>
      <c r="BP49" s="545"/>
      <c r="BQ49" s="543" t="s">
        <v>81</v>
      </c>
      <c r="BR49" s="544"/>
      <c r="BS49" s="544"/>
      <c r="BT49" s="544"/>
      <c r="BU49" s="545"/>
      <c r="BV49" s="543" t="s">
        <v>82</v>
      </c>
      <c r="BW49" s="544"/>
      <c r="BX49" s="544"/>
      <c r="BY49" s="544"/>
      <c r="BZ49" s="545"/>
      <c r="CA49" s="543" t="s">
        <v>83</v>
      </c>
      <c r="CB49" s="544"/>
      <c r="CC49" s="544"/>
      <c r="CD49" s="544"/>
      <c r="CE49" s="545"/>
      <c r="CF49" s="543"/>
      <c r="CG49" s="544"/>
      <c r="CH49" s="544"/>
      <c r="CI49" s="544"/>
      <c r="CJ49" s="544"/>
      <c r="CK49" s="545"/>
      <c r="CL49" s="543"/>
      <c r="CM49" s="544"/>
      <c r="CN49" s="544"/>
      <c r="CO49" s="544"/>
      <c r="CP49" s="544"/>
      <c r="CQ49" s="545"/>
    </row>
    <row r="50" spans="1:95" s="438" customFormat="1" ht="20.25" customHeight="1" x14ac:dyDescent="0.2">
      <c r="A50" s="524"/>
      <c r="B50" s="524"/>
      <c r="C50" s="524"/>
      <c r="D50" s="524"/>
      <c r="E50" s="524"/>
      <c r="F50" s="524"/>
      <c r="G50" s="524"/>
      <c r="H50" s="543"/>
      <c r="I50" s="544"/>
      <c r="J50" s="544"/>
      <c r="K50" s="544"/>
      <c r="L50" s="544"/>
      <c r="M50" s="544"/>
      <c r="N50" s="544"/>
      <c r="O50" s="544"/>
      <c r="P50" s="544"/>
      <c r="Q50" s="544"/>
      <c r="R50" s="544"/>
      <c r="S50" s="545"/>
      <c r="T50" s="543"/>
      <c r="U50" s="544"/>
      <c r="V50" s="544"/>
      <c r="W50" s="544"/>
      <c r="X50" s="544"/>
      <c r="Y50" s="544"/>
      <c r="Z50" s="544"/>
      <c r="AA50" s="544"/>
      <c r="AB50" s="545"/>
      <c r="AC50" s="543"/>
      <c r="AD50" s="544"/>
      <c r="AE50" s="544"/>
      <c r="AF50" s="544"/>
      <c r="AG50" s="544"/>
      <c r="AH50" s="544"/>
      <c r="AI50" s="544"/>
      <c r="AJ50" s="544"/>
      <c r="AK50" s="544"/>
      <c r="AL50" s="544"/>
      <c r="AM50" s="544"/>
      <c r="AN50" s="544"/>
      <c r="AO50" s="544"/>
      <c r="AP50" s="544"/>
      <c r="AQ50" s="544"/>
      <c r="AR50" s="545"/>
      <c r="AS50" s="546"/>
      <c r="AT50" s="547"/>
      <c r="AU50" s="547"/>
      <c r="AV50" s="547"/>
      <c r="AW50" s="547"/>
      <c r="AX50" s="547"/>
      <c r="AY50" s="547"/>
      <c r="AZ50" s="547"/>
      <c r="BA50" s="548"/>
      <c r="BB50" s="543"/>
      <c r="BC50" s="544"/>
      <c r="BD50" s="544"/>
      <c r="BE50" s="544"/>
      <c r="BF50" s="545"/>
      <c r="BG50" s="543"/>
      <c r="BH50" s="544"/>
      <c r="BI50" s="544"/>
      <c r="BJ50" s="544"/>
      <c r="BK50" s="545"/>
      <c r="BL50" s="543"/>
      <c r="BM50" s="544"/>
      <c r="BN50" s="544"/>
      <c r="BO50" s="544"/>
      <c r="BP50" s="545"/>
      <c r="BQ50" s="543"/>
      <c r="BR50" s="544"/>
      <c r="BS50" s="544"/>
      <c r="BT50" s="544"/>
      <c r="BU50" s="545"/>
      <c r="BV50" s="543"/>
      <c r="BW50" s="544"/>
      <c r="BX50" s="544"/>
      <c r="BY50" s="544"/>
      <c r="BZ50" s="545"/>
      <c r="CA50" s="543"/>
      <c r="CB50" s="544"/>
      <c r="CC50" s="544"/>
      <c r="CD50" s="544"/>
      <c r="CE50" s="545"/>
      <c r="CF50" s="543"/>
      <c r="CG50" s="544"/>
      <c r="CH50" s="544"/>
      <c r="CI50" s="544"/>
      <c r="CJ50" s="544"/>
      <c r="CK50" s="545"/>
      <c r="CL50" s="543"/>
      <c r="CM50" s="544"/>
      <c r="CN50" s="544"/>
      <c r="CO50" s="544"/>
      <c r="CP50" s="544"/>
      <c r="CQ50" s="545"/>
    </row>
    <row r="51" spans="1:95" s="438" customFormat="1" ht="33" customHeight="1" x14ac:dyDescent="0.2">
      <c r="A51" s="524"/>
      <c r="B51" s="524"/>
      <c r="C51" s="524"/>
      <c r="D51" s="524"/>
      <c r="E51" s="524"/>
      <c r="F51" s="524"/>
      <c r="G51" s="524"/>
      <c r="H51" s="546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8"/>
      <c r="T51" s="546"/>
      <c r="U51" s="547"/>
      <c r="V51" s="547"/>
      <c r="W51" s="547"/>
      <c r="X51" s="547"/>
      <c r="Y51" s="547"/>
      <c r="Z51" s="547"/>
      <c r="AA51" s="547"/>
      <c r="AB51" s="548"/>
      <c r="AC51" s="546"/>
      <c r="AD51" s="547"/>
      <c r="AE51" s="547"/>
      <c r="AF51" s="547"/>
      <c r="AG51" s="547"/>
      <c r="AH51" s="547"/>
      <c r="AI51" s="547"/>
      <c r="AJ51" s="547"/>
      <c r="AK51" s="547"/>
      <c r="AL51" s="547"/>
      <c r="AM51" s="547"/>
      <c r="AN51" s="547"/>
      <c r="AO51" s="547"/>
      <c r="AP51" s="547"/>
      <c r="AQ51" s="547"/>
      <c r="AR51" s="548"/>
      <c r="AS51" s="534" t="s">
        <v>53</v>
      </c>
      <c r="AT51" s="535"/>
      <c r="AU51" s="535"/>
      <c r="AV51" s="535"/>
      <c r="AW51" s="536"/>
      <c r="AX51" s="534" t="s">
        <v>54</v>
      </c>
      <c r="AY51" s="535"/>
      <c r="AZ51" s="535"/>
      <c r="BA51" s="536"/>
      <c r="BB51" s="546"/>
      <c r="BC51" s="547"/>
      <c r="BD51" s="547"/>
      <c r="BE51" s="547"/>
      <c r="BF51" s="548"/>
      <c r="BG51" s="546"/>
      <c r="BH51" s="547"/>
      <c r="BI51" s="547"/>
      <c r="BJ51" s="547"/>
      <c r="BK51" s="548"/>
      <c r="BL51" s="546"/>
      <c r="BM51" s="547"/>
      <c r="BN51" s="547"/>
      <c r="BO51" s="547"/>
      <c r="BP51" s="548"/>
      <c r="BQ51" s="546"/>
      <c r="BR51" s="547"/>
      <c r="BS51" s="547"/>
      <c r="BT51" s="547"/>
      <c r="BU51" s="548"/>
      <c r="BV51" s="546"/>
      <c r="BW51" s="547"/>
      <c r="BX51" s="547"/>
      <c r="BY51" s="547"/>
      <c r="BZ51" s="548"/>
      <c r="CA51" s="546"/>
      <c r="CB51" s="547"/>
      <c r="CC51" s="547"/>
      <c r="CD51" s="547"/>
      <c r="CE51" s="548"/>
      <c r="CF51" s="546"/>
      <c r="CG51" s="547"/>
      <c r="CH51" s="547"/>
      <c r="CI51" s="547"/>
      <c r="CJ51" s="547"/>
      <c r="CK51" s="548"/>
      <c r="CL51" s="546"/>
      <c r="CM51" s="547"/>
      <c r="CN51" s="547"/>
      <c r="CO51" s="547"/>
      <c r="CP51" s="547"/>
      <c r="CQ51" s="548"/>
    </row>
    <row r="52" spans="1:95" s="438" customFormat="1" ht="20.25" customHeight="1" x14ac:dyDescent="0.2">
      <c r="A52" s="524" t="s">
        <v>30</v>
      </c>
      <c r="B52" s="524"/>
      <c r="C52" s="524"/>
      <c r="D52" s="524"/>
      <c r="E52" s="524"/>
      <c r="F52" s="524"/>
      <c r="G52" s="524"/>
      <c r="H52" s="534" t="s">
        <v>55</v>
      </c>
      <c r="I52" s="535"/>
      <c r="J52" s="535"/>
      <c r="K52" s="535"/>
      <c r="L52" s="535"/>
      <c r="M52" s="535"/>
      <c r="N52" s="535"/>
      <c r="O52" s="535"/>
      <c r="P52" s="535"/>
      <c r="Q52" s="535"/>
      <c r="R52" s="535"/>
      <c r="S52" s="536"/>
      <c r="T52" s="534" t="s">
        <v>56</v>
      </c>
      <c r="U52" s="535"/>
      <c r="V52" s="535"/>
      <c r="W52" s="535"/>
      <c r="X52" s="535"/>
      <c r="Y52" s="535"/>
      <c r="Z52" s="535"/>
      <c r="AA52" s="535"/>
      <c r="AB52" s="536"/>
      <c r="AC52" s="540" t="s">
        <v>57</v>
      </c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42"/>
      <c r="AS52" s="534" t="s">
        <v>58</v>
      </c>
      <c r="AT52" s="535"/>
      <c r="AU52" s="535"/>
      <c r="AV52" s="535"/>
      <c r="AW52" s="536"/>
      <c r="AX52" s="534" t="s">
        <v>59</v>
      </c>
      <c r="AY52" s="535"/>
      <c r="AZ52" s="535"/>
      <c r="BA52" s="536"/>
      <c r="BB52" s="524" t="s">
        <v>60</v>
      </c>
      <c r="BC52" s="524"/>
      <c r="BD52" s="524"/>
      <c r="BE52" s="524"/>
      <c r="BF52" s="524"/>
      <c r="BG52" s="524" t="s">
        <v>61</v>
      </c>
      <c r="BH52" s="524"/>
      <c r="BI52" s="524"/>
      <c r="BJ52" s="524"/>
      <c r="BK52" s="524"/>
      <c r="BL52" s="524" t="s">
        <v>62</v>
      </c>
      <c r="BM52" s="524"/>
      <c r="BN52" s="524"/>
      <c r="BO52" s="524"/>
      <c r="BP52" s="524"/>
      <c r="BQ52" s="524" t="s">
        <v>63</v>
      </c>
      <c r="BR52" s="524"/>
      <c r="BS52" s="524"/>
      <c r="BT52" s="524"/>
      <c r="BU52" s="524"/>
      <c r="BV52" s="524" t="s">
        <v>64</v>
      </c>
      <c r="BW52" s="524"/>
      <c r="BX52" s="524"/>
      <c r="BY52" s="524"/>
      <c r="BZ52" s="524"/>
      <c r="CA52" s="524" t="s">
        <v>84</v>
      </c>
      <c r="CB52" s="524"/>
      <c r="CC52" s="524"/>
      <c r="CD52" s="524"/>
      <c r="CE52" s="524"/>
      <c r="CF52" s="524" t="s">
        <v>85</v>
      </c>
      <c r="CG52" s="524"/>
      <c r="CH52" s="524"/>
      <c r="CI52" s="524"/>
      <c r="CJ52" s="524"/>
      <c r="CK52" s="524"/>
      <c r="CL52" s="524" t="s">
        <v>86</v>
      </c>
      <c r="CM52" s="524"/>
      <c r="CN52" s="524"/>
      <c r="CO52" s="524"/>
      <c r="CP52" s="524"/>
      <c r="CQ52" s="524"/>
    </row>
    <row r="53" spans="1:95" s="438" customFormat="1" ht="144" customHeight="1" x14ac:dyDescent="0.2">
      <c r="A53" s="525" t="s">
        <v>30</v>
      </c>
      <c r="B53" s="526"/>
      <c r="C53" s="526"/>
      <c r="D53" s="526"/>
      <c r="E53" s="526"/>
      <c r="F53" s="526"/>
      <c r="G53" s="527"/>
      <c r="H53" s="528" t="s">
        <v>492</v>
      </c>
      <c r="I53" s="621"/>
      <c r="J53" s="621"/>
      <c r="K53" s="621"/>
      <c r="L53" s="621"/>
      <c r="M53" s="621"/>
      <c r="N53" s="621"/>
      <c r="O53" s="621"/>
      <c r="P53" s="621"/>
      <c r="Q53" s="621"/>
      <c r="R53" s="621"/>
      <c r="S53" s="622"/>
      <c r="T53" s="518" t="s">
        <v>66</v>
      </c>
      <c r="U53" s="519"/>
      <c r="V53" s="519"/>
      <c r="W53" s="519"/>
      <c r="X53" s="519"/>
      <c r="Y53" s="519"/>
      <c r="Z53" s="519"/>
      <c r="AA53" s="519"/>
      <c r="AB53" s="520"/>
      <c r="AC53" s="531" t="s">
        <v>87</v>
      </c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3"/>
      <c r="AS53" s="534" t="s">
        <v>88</v>
      </c>
      <c r="AT53" s="535"/>
      <c r="AU53" s="535"/>
      <c r="AV53" s="535"/>
      <c r="AW53" s="536"/>
      <c r="AX53" s="537" t="s">
        <v>89</v>
      </c>
      <c r="AY53" s="538"/>
      <c r="AZ53" s="538"/>
      <c r="BA53" s="539"/>
      <c r="BB53" s="740">
        <f>BB83+BB84</f>
        <v>112</v>
      </c>
      <c r="BC53" s="741"/>
      <c r="BD53" s="741"/>
      <c r="BE53" s="741"/>
      <c r="BF53" s="742"/>
      <c r="BG53" s="518">
        <f t="shared" ref="BG53" si="0">BG83+BG84</f>
        <v>115</v>
      </c>
      <c r="BH53" s="519"/>
      <c r="BI53" s="519"/>
      <c r="BJ53" s="519"/>
      <c r="BK53" s="520"/>
      <c r="BL53" s="518">
        <f t="shared" ref="BL53" si="1">BL83+BL84</f>
        <v>115</v>
      </c>
      <c r="BM53" s="519"/>
      <c r="BN53" s="519"/>
      <c r="BO53" s="519"/>
      <c r="BP53" s="520"/>
      <c r="BQ53" s="518"/>
      <c r="BR53" s="519"/>
      <c r="BS53" s="519"/>
      <c r="BT53" s="519"/>
      <c r="BU53" s="520"/>
      <c r="BV53" s="518"/>
      <c r="BW53" s="519"/>
      <c r="BX53" s="519"/>
      <c r="BY53" s="519"/>
      <c r="BZ53" s="520"/>
      <c r="CA53" s="518"/>
      <c r="CB53" s="519"/>
      <c r="CC53" s="519"/>
      <c r="CD53" s="519"/>
      <c r="CE53" s="520"/>
      <c r="CF53" s="521">
        <v>10</v>
      </c>
      <c r="CG53" s="522"/>
      <c r="CH53" s="522"/>
      <c r="CI53" s="522"/>
      <c r="CJ53" s="522"/>
      <c r="CK53" s="523"/>
      <c r="CL53" s="518"/>
      <c r="CM53" s="519"/>
      <c r="CN53" s="519"/>
      <c r="CO53" s="519"/>
      <c r="CP53" s="519"/>
      <c r="CQ53" s="520"/>
    </row>
    <row r="54" spans="1:95" s="438" customFormat="1" ht="9.75" customHeight="1" x14ac:dyDescent="0.2">
      <c r="A54" s="424"/>
      <c r="B54" s="424"/>
      <c r="C54" s="424"/>
      <c r="D54" s="424"/>
      <c r="E54" s="424"/>
      <c r="F54" s="424"/>
      <c r="G54" s="424"/>
      <c r="H54" s="424"/>
      <c r="I54" s="424"/>
      <c r="J54" s="424"/>
      <c r="K54" s="424"/>
      <c r="L54" s="424"/>
      <c r="M54" s="424"/>
      <c r="N54" s="424"/>
      <c r="O54" s="424"/>
      <c r="P54" s="424"/>
      <c r="Q54" s="424"/>
      <c r="R54" s="424"/>
      <c r="S54" s="424"/>
      <c r="T54" s="424"/>
      <c r="U54" s="424"/>
      <c r="V54" s="424"/>
      <c r="W54" s="424"/>
      <c r="X54" s="424"/>
      <c r="Y54" s="424"/>
      <c r="Z54" s="424"/>
      <c r="AA54" s="424"/>
      <c r="AB54" s="424"/>
      <c r="AC54" s="424"/>
      <c r="AD54" s="424"/>
      <c r="AE54" s="424"/>
      <c r="AF54" s="424"/>
      <c r="AG54" s="424"/>
      <c r="AH54" s="424"/>
      <c r="AI54" s="424"/>
      <c r="AJ54" s="424"/>
      <c r="AK54" s="424"/>
      <c r="AL54" s="424"/>
      <c r="AM54" s="424"/>
      <c r="AN54" s="424"/>
      <c r="AO54" s="424"/>
      <c r="AP54" s="424"/>
      <c r="AQ54" s="424"/>
      <c r="AR54" s="424"/>
      <c r="AS54" s="424"/>
      <c r="AT54" s="424"/>
      <c r="AU54" s="424"/>
      <c r="AV54" s="424"/>
      <c r="AW54" s="424"/>
      <c r="AX54" s="424"/>
      <c r="AY54" s="424"/>
      <c r="AZ54" s="424"/>
      <c r="BA54" s="424"/>
      <c r="BB54" s="424"/>
      <c r="BC54" s="424"/>
      <c r="BD54" s="424"/>
      <c r="BE54" s="424"/>
      <c r="BF54" s="424"/>
      <c r="BG54" s="424"/>
      <c r="BH54" s="424"/>
      <c r="BI54" s="424"/>
      <c r="BJ54" s="424"/>
      <c r="BK54" s="424"/>
      <c r="BL54" s="424"/>
      <c r="BM54" s="424"/>
      <c r="BN54" s="424"/>
      <c r="BO54" s="424"/>
      <c r="BP54" s="424"/>
      <c r="BQ54" s="424"/>
      <c r="BR54" s="424"/>
      <c r="BS54" s="424"/>
      <c r="BT54" s="424"/>
      <c r="BU54" s="424"/>
      <c r="BV54" s="424"/>
      <c r="BW54" s="424"/>
      <c r="BX54" s="424"/>
      <c r="BY54" s="424"/>
      <c r="BZ54" s="424"/>
      <c r="CA54" s="424"/>
      <c r="CB54" s="424"/>
      <c r="CC54" s="424"/>
      <c r="CD54" s="424"/>
      <c r="CE54" s="424"/>
      <c r="CF54" s="434"/>
      <c r="CG54" s="434"/>
      <c r="CH54" s="434"/>
      <c r="CI54" s="434"/>
      <c r="CJ54" s="434"/>
      <c r="CK54" s="434"/>
      <c r="CL54" s="434"/>
      <c r="CM54" s="434"/>
      <c r="CN54" s="434"/>
      <c r="CO54" s="434"/>
      <c r="CP54" s="434"/>
      <c r="CQ54" s="434"/>
    </row>
    <row r="55" spans="1:95" ht="13.5" customHeight="1" thickBot="1" x14ac:dyDescent="0.25">
      <c r="A55" s="581" t="s">
        <v>29</v>
      </c>
      <c r="B55" s="581"/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1"/>
      <c r="R55" s="581"/>
      <c r="S55" s="581"/>
      <c r="T55" s="581"/>
      <c r="U55" s="581"/>
      <c r="V55" s="581"/>
      <c r="W55" s="581"/>
      <c r="X55" s="581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2" t="s">
        <v>55</v>
      </c>
      <c r="AQ55" s="582"/>
      <c r="AR55" s="582"/>
      <c r="AS55" s="582"/>
      <c r="AT55" s="582"/>
      <c r="AU55" s="552"/>
      <c r="AV55" s="552"/>
      <c r="AW55" s="552"/>
      <c r="AX55" s="552"/>
      <c r="AY55" s="552"/>
      <c r="AZ55" s="552"/>
      <c r="BA55" s="552"/>
      <c r="BB55" s="552"/>
      <c r="BC55" s="552"/>
      <c r="BD55" s="552"/>
      <c r="BE55" s="552"/>
      <c r="BF55" s="552"/>
      <c r="BG55" s="552"/>
      <c r="BH55" s="552"/>
      <c r="BI55" s="552"/>
      <c r="BJ55" s="552"/>
      <c r="BK55" s="552"/>
      <c r="BL55" s="552"/>
      <c r="BM55" s="552"/>
      <c r="BN55" s="552"/>
      <c r="BO55" s="552"/>
      <c r="BP55" s="552"/>
      <c r="BQ55" s="552"/>
      <c r="BR55" s="552"/>
      <c r="BS55" s="552"/>
      <c r="BT55" s="552"/>
      <c r="BU55" s="552"/>
      <c r="BV55" s="552"/>
      <c r="BW55" s="552"/>
      <c r="BX55" s="552"/>
      <c r="BY55" s="552"/>
      <c r="BZ55" s="552"/>
      <c r="CA55" s="552"/>
      <c r="CB55" s="552"/>
      <c r="CC55" s="552"/>
      <c r="CD55" s="552"/>
      <c r="CE55" s="552"/>
      <c r="CF55" s="270"/>
      <c r="CG55" s="270"/>
      <c r="CH55" s="270"/>
      <c r="CI55" s="270"/>
      <c r="CJ55" s="270"/>
      <c r="CK55" s="270"/>
      <c r="CL55" s="270"/>
      <c r="CM55" s="270"/>
      <c r="CN55" s="270"/>
      <c r="CO55" s="270"/>
      <c r="CP55" s="270"/>
      <c r="CQ55" s="270"/>
    </row>
    <row r="56" spans="1:95" ht="20.25" customHeight="1" x14ac:dyDescent="0.25">
      <c r="A56" s="562" t="s">
        <v>31</v>
      </c>
      <c r="B56" s="562"/>
      <c r="C56" s="562"/>
      <c r="D56" s="562"/>
      <c r="E56" s="562"/>
      <c r="F56" s="562"/>
      <c r="G56" s="562"/>
      <c r="H56" s="562"/>
      <c r="I56" s="562"/>
      <c r="J56" s="562"/>
      <c r="K56" s="562"/>
      <c r="L56" s="562"/>
      <c r="M56" s="562"/>
      <c r="N56" s="562"/>
      <c r="O56" s="562"/>
      <c r="P56" s="562"/>
      <c r="Q56" s="562"/>
      <c r="R56" s="562"/>
      <c r="S56" s="562"/>
      <c r="T56" s="562"/>
      <c r="U56" s="562"/>
      <c r="V56" s="562"/>
      <c r="W56" s="562"/>
      <c r="X56" s="562"/>
      <c r="Y56" s="563"/>
      <c r="Z56" s="563"/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/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563"/>
      <c r="AY56" s="563"/>
      <c r="AZ56" s="563"/>
      <c r="BA56" s="563"/>
      <c r="BB56" s="340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565" t="s">
        <v>32</v>
      </c>
      <c r="BR56" s="565"/>
      <c r="BS56" s="565"/>
      <c r="BT56" s="565"/>
      <c r="BU56" s="565"/>
      <c r="BV56" s="565"/>
      <c r="BW56" s="565"/>
      <c r="BX56" s="565"/>
      <c r="BY56" s="565"/>
      <c r="BZ56" s="565"/>
      <c r="CA56" s="565"/>
      <c r="CB56" s="565"/>
      <c r="CC56" s="565"/>
      <c r="CD56" s="565"/>
      <c r="CE56" s="758"/>
      <c r="CF56" s="649" t="s">
        <v>439</v>
      </c>
      <c r="CG56" s="567"/>
      <c r="CH56" s="567"/>
      <c r="CI56" s="567"/>
      <c r="CJ56" s="567"/>
      <c r="CK56" s="567"/>
      <c r="CL56" s="567"/>
      <c r="CM56" s="567"/>
      <c r="CN56" s="567"/>
      <c r="CO56" s="567"/>
      <c r="CP56" s="567"/>
      <c r="CQ56" s="568"/>
    </row>
    <row r="57" spans="1:95" ht="14.25" customHeight="1" x14ac:dyDescent="0.25">
      <c r="A57" s="575" t="s">
        <v>216</v>
      </c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  <c r="AO57" s="575"/>
      <c r="AP57" s="575"/>
      <c r="AQ57" s="575"/>
      <c r="AR57" s="575"/>
      <c r="AS57" s="575"/>
      <c r="AT57" s="575"/>
      <c r="AU57" s="575"/>
      <c r="AV57" s="575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5"/>
      <c r="BR57" s="565"/>
      <c r="BS57" s="565"/>
      <c r="BT57" s="565"/>
      <c r="BU57" s="565"/>
      <c r="BV57" s="565"/>
      <c r="BW57" s="565"/>
      <c r="BX57" s="565"/>
      <c r="BY57" s="565"/>
      <c r="BZ57" s="565"/>
      <c r="CA57" s="565"/>
      <c r="CB57" s="565"/>
      <c r="CC57" s="565"/>
      <c r="CD57" s="565"/>
      <c r="CE57" s="758"/>
      <c r="CF57" s="569"/>
      <c r="CG57" s="570"/>
      <c r="CH57" s="570"/>
      <c r="CI57" s="570"/>
      <c r="CJ57" s="570"/>
      <c r="CK57" s="570"/>
      <c r="CL57" s="570"/>
      <c r="CM57" s="570"/>
      <c r="CN57" s="570"/>
      <c r="CO57" s="570"/>
      <c r="CP57" s="570"/>
      <c r="CQ57" s="571"/>
    </row>
    <row r="58" spans="1:95" ht="17.25" customHeight="1" thickBot="1" x14ac:dyDescent="0.3">
      <c r="A58" s="562" t="s">
        <v>247</v>
      </c>
      <c r="B58" s="562"/>
      <c r="C58" s="562"/>
      <c r="D58" s="562"/>
      <c r="E58" s="562"/>
      <c r="F58" s="562"/>
      <c r="G58" s="562"/>
      <c r="H58" s="562"/>
      <c r="I58" s="562"/>
      <c r="J58" s="562"/>
      <c r="K58" s="562"/>
      <c r="L58" s="562"/>
      <c r="M58" s="562"/>
      <c r="N58" s="562"/>
      <c r="O58" s="562"/>
      <c r="P58" s="562"/>
      <c r="Q58" s="562"/>
      <c r="R58" s="562"/>
      <c r="S58" s="562"/>
      <c r="T58" s="562"/>
      <c r="U58" s="562"/>
      <c r="V58" s="562"/>
      <c r="W58" s="562"/>
      <c r="X58" s="562"/>
      <c r="Y58" s="562"/>
      <c r="Z58" s="562"/>
      <c r="AA58" s="562"/>
      <c r="AB58" s="562"/>
      <c r="AC58" s="562"/>
      <c r="AD58" s="562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  <c r="AT58" s="563"/>
      <c r="AU58" s="563"/>
      <c r="AV58" s="563"/>
      <c r="AW58" s="563"/>
      <c r="AX58" s="563"/>
      <c r="AY58" s="563"/>
      <c r="AZ58" s="563"/>
      <c r="BA58" s="563"/>
      <c r="BB58" s="340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343"/>
      <c r="BW58" s="343"/>
      <c r="BX58" s="343"/>
      <c r="BY58" s="343"/>
      <c r="BZ58" s="343"/>
      <c r="CA58" s="343"/>
      <c r="CB58" s="343"/>
      <c r="CC58" s="343"/>
      <c r="CD58" s="343"/>
      <c r="CE58" s="343"/>
      <c r="CF58" s="572"/>
      <c r="CG58" s="573"/>
      <c r="CH58" s="573"/>
      <c r="CI58" s="573"/>
      <c r="CJ58" s="573"/>
      <c r="CK58" s="573"/>
      <c r="CL58" s="573"/>
      <c r="CM58" s="573"/>
      <c r="CN58" s="573"/>
      <c r="CO58" s="573"/>
      <c r="CP58" s="573"/>
      <c r="CQ58" s="574"/>
    </row>
    <row r="59" spans="1:95" ht="30.75" customHeight="1" x14ac:dyDescent="0.25">
      <c r="A59" s="564" t="s">
        <v>336</v>
      </c>
      <c r="B59" s="564"/>
      <c r="C59" s="564"/>
      <c r="D59" s="564"/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  <c r="AB59" s="564"/>
      <c r="AC59" s="564"/>
      <c r="AD59" s="564"/>
      <c r="AE59" s="564"/>
      <c r="AF59" s="564"/>
      <c r="AG59" s="564"/>
      <c r="AH59" s="564"/>
      <c r="AI59" s="564"/>
      <c r="AJ59" s="564"/>
      <c r="AK59" s="564"/>
      <c r="AL59" s="564"/>
      <c r="AM59" s="564"/>
      <c r="AN59" s="564"/>
      <c r="AO59" s="564"/>
      <c r="AP59" s="564"/>
      <c r="AQ59" s="564"/>
      <c r="AR59" s="564"/>
      <c r="AS59" s="564"/>
      <c r="AT59" s="564"/>
      <c r="AU59" s="564"/>
      <c r="AV59" s="564"/>
      <c r="AW59" s="564"/>
      <c r="AX59" s="564"/>
      <c r="AY59" s="564"/>
      <c r="AZ59" s="564"/>
      <c r="BA59" s="564"/>
      <c r="BB59" s="564"/>
      <c r="BC59" s="564"/>
      <c r="BD59" s="564"/>
      <c r="BE59" s="564"/>
      <c r="BF59" s="564"/>
      <c r="BG59" s="562"/>
      <c r="BH59" s="562"/>
      <c r="BI59" s="562"/>
      <c r="BJ59" s="562"/>
      <c r="BK59" s="562"/>
      <c r="BL59" s="562"/>
      <c r="BM59" s="562"/>
      <c r="BN59" s="562"/>
      <c r="BO59" s="562"/>
      <c r="BP59" s="562"/>
      <c r="BQ59" s="562"/>
      <c r="BR59" s="562"/>
      <c r="BS59" s="562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337"/>
      <c r="CG59" s="337"/>
      <c r="CH59" s="337"/>
      <c r="CI59" s="337"/>
      <c r="CJ59" s="337"/>
      <c r="CK59" s="337"/>
      <c r="CL59" s="337"/>
      <c r="CM59" s="337"/>
      <c r="CN59" s="337"/>
      <c r="CO59" s="337"/>
      <c r="CP59" s="337"/>
      <c r="CQ59" s="337"/>
    </row>
    <row r="60" spans="1:95" ht="27.75" customHeight="1" x14ac:dyDescent="0.25">
      <c r="A60" s="564" t="s">
        <v>337</v>
      </c>
      <c r="B60" s="564"/>
      <c r="C60" s="564"/>
      <c r="D60" s="564"/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  <c r="AB60" s="564"/>
      <c r="AC60" s="564"/>
      <c r="AD60" s="564"/>
      <c r="AE60" s="564"/>
      <c r="AF60" s="564"/>
      <c r="AG60" s="564"/>
      <c r="AH60" s="564"/>
      <c r="AI60" s="564"/>
      <c r="AJ60" s="564"/>
      <c r="AK60" s="564"/>
      <c r="AL60" s="564"/>
      <c r="AM60" s="564"/>
      <c r="AN60" s="564"/>
      <c r="AO60" s="564"/>
      <c r="AP60" s="564"/>
      <c r="AQ60" s="564"/>
      <c r="AR60" s="564"/>
      <c r="AS60" s="564"/>
      <c r="AT60" s="564"/>
      <c r="AU60" s="564"/>
      <c r="AV60" s="564"/>
      <c r="AW60" s="564"/>
      <c r="AX60" s="564"/>
      <c r="AY60" s="564"/>
      <c r="AZ60" s="564"/>
      <c r="BA60" s="564"/>
      <c r="BB60" s="564"/>
      <c r="BC60" s="564"/>
      <c r="BD60" s="564"/>
      <c r="BE60" s="564"/>
      <c r="BF60" s="564"/>
      <c r="BG60" s="340"/>
      <c r="BH60" s="340"/>
      <c r="BI60" s="340"/>
      <c r="BJ60" s="340"/>
      <c r="BK60" s="340"/>
      <c r="BL60" s="340"/>
      <c r="BM60" s="340"/>
      <c r="BN60" s="340"/>
      <c r="BO60" s="340"/>
      <c r="BP60" s="340"/>
      <c r="BQ60" s="340"/>
      <c r="BR60" s="340"/>
      <c r="BS60" s="340"/>
      <c r="BT60" s="340"/>
      <c r="BU60" s="340"/>
      <c r="BV60" s="340"/>
      <c r="BW60" s="340"/>
      <c r="BX60" s="340"/>
      <c r="BY60" s="340"/>
      <c r="BZ60" s="340"/>
      <c r="CA60" s="340"/>
      <c r="CB60" s="340"/>
      <c r="CC60" s="340"/>
      <c r="CD60" s="340"/>
      <c r="CE60" s="340"/>
      <c r="CF60" s="337"/>
      <c r="CG60" s="337"/>
      <c r="CH60" s="337"/>
      <c r="CI60" s="337"/>
      <c r="CJ60" s="337"/>
      <c r="CK60" s="337"/>
      <c r="CL60" s="337"/>
      <c r="CM60" s="337"/>
      <c r="CN60" s="337"/>
      <c r="CO60" s="337"/>
      <c r="CP60" s="337"/>
      <c r="CQ60" s="337"/>
    </row>
    <row r="61" spans="1:95" ht="18" customHeight="1" x14ac:dyDescent="0.2">
      <c r="A61" s="552" t="s">
        <v>37</v>
      </c>
      <c r="B61" s="552"/>
      <c r="C61" s="552"/>
      <c r="D61" s="552"/>
      <c r="E61" s="552"/>
      <c r="F61" s="552"/>
      <c r="G61" s="552"/>
      <c r="H61" s="552"/>
      <c r="I61" s="552"/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552"/>
      <c r="BB61" s="552"/>
      <c r="BC61" s="552"/>
      <c r="BD61" s="552"/>
      <c r="BE61" s="552"/>
      <c r="BF61" s="552"/>
      <c r="BG61" s="552"/>
      <c r="BH61" s="552"/>
      <c r="BI61" s="552"/>
      <c r="BJ61" s="552"/>
      <c r="BK61" s="552"/>
      <c r="BL61" s="552"/>
      <c r="BM61" s="552"/>
      <c r="BN61" s="552"/>
      <c r="BO61" s="552"/>
      <c r="BP61" s="552"/>
      <c r="BQ61" s="552"/>
      <c r="BR61" s="552"/>
      <c r="BS61" s="552"/>
      <c r="BT61" s="552"/>
      <c r="BU61" s="552"/>
      <c r="BV61" s="552"/>
      <c r="BW61" s="552"/>
      <c r="BX61" s="552"/>
      <c r="BY61" s="552"/>
      <c r="BZ61" s="552"/>
      <c r="CA61" s="552"/>
      <c r="CB61" s="552"/>
      <c r="CC61" s="552"/>
      <c r="CD61" s="552"/>
      <c r="CE61" s="552"/>
      <c r="CF61" s="337"/>
      <c r="CG61" s="337"/>
      <c r="CH61" s="337"/>
      <c r="CI61" s="337"/>
      <c r="CJ61" s="337"/>
      <c r="CK61" s="337"/>
      <c r="CL61" s="337"/>
      <c r="CM61" s="337"/>
      <c r="CN61" s="337"/>
      <c r="CO61" s="337"/>
      <c r="CP61" s="337"/>
      <c r="CQ61" s="337"/>
    </row>
    <row r="62" spans="1:95" ht="20.25" customHeight="1" x14ac:dyDescent="0.2">
      <c r="A62" s="552" t="s">
        <v>38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270"/>
      <c r="CG62" s="270"/>
      <c r="CH62" s="270"/>
      <c r="CI62" s="270"/>
      <c r="CJ62" s="270"/>
      <c r="CK62" s="270"/>
      <c r="CL62" s="270"/>
      <c r="CM62" s="270"/>
      <c r="CN62" s="270"/>
      <c r="CO62" s="270"/>
      <c r="CP62" s="270"/>
      <c r="CQ62" s="270"/>
    </row>
    <row r="63" spans="1:95" ht="10.5" customHeight="1" x14ac:dyDescent="0.2">
      <c r="A63" s="552"/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270"/>
      <c r="CG63" s="270"/>
      <c r="CH63" s="270"/>
      <c r="CI63" s="270"/>
      <c r="CJ63" s="270"/>
      <c r="CK63" s="270"/>
      <c r="CL63" s="270"/>
      <c r="CM63" s="270"/>
      <c r="CN63" s="270"/>
      <c r="CO63" s="270"/>
      <c r="CP63" s="270"/>
      <c r="CQ63" s="270"/>
    </row>
    <row r="64" spans="1:95" ht="67.5" customHeight="1" x14ac:dyDescent="0.2">
      <c r="A64" s="524" t="s">
        <v>39</v>
      </c>
      <c r="B64" s="524"/>
      <c r="C64" s="524"/>
      <c r="D64" s="524"/>
      <c r="E64" s="524"/>
      <c r="F64" s="524"/>
      <c r="G64" s="524"/>
      <c r="H64" s="534" t="s">
        <v>40</v>
      </c>
      <c r="I64" s="535"/>
      <c r="J64" s="535"/>
      <c r="K64" s="535"/>
      <c r="L64" s="535"/>
      <c r="M64" s="535"/>
      <c r="N64" s="535"/>
      <c r="O64" s="535"/>
      <c r="P64" s="535"/>
      <c r="Q64" s="535"/>
      <c r="R64" s="535"/>
      <c r="S64" s="536"/>
      <c r="T64" s="540" t="s">
        <v>41</v>
      </c>
      <c r="U64" s="541"/>
      <c r="V64" s="541"/>
      <c r="W64" s="541"/>
      <c r="X64" s="541"/>
      <c r="Y64" s="541"/>
      <c r="Z64" s="541"/>
      <c r="AA64" s="541"/>
      <c r="AB64" s="541"/>
      <c r="AC64" s="541"/>
      <c r="AD64" s="541"/>
      <c r="AE64" s="542"/>
      <c r="AF64" s="534" t="s">
        <v>42</v>
      </c>
      <c r="AG64" s="535"/>
      <c r="AH64" s="535"/>
      <c r="AI64" s="535"/>
      <c r="AJ64" s="535"/>
      <c r="AK64" s="535"/>
      <c r="AL64" s="535"/>
      <c r="AM64" s="535"/>
      <c r="AN64" s="535"/>
      <c r="AO64" s="535"/>
      <c r="AP64" s="535"/>
      <c r="AQ64" s="535"/>
      <c r="AR64" s="535"/>
      <c r="AS64" s="535"/>
      <c r="AT64" s="535"/>
      <c r="AU64" s="535"/>
      <c r="AV64" s="535"/>
      <c r="AW64" s="535"/>
      <c r="AX64" s="535"/>
      <c r="AY64" s="535"/>
      <c r="AZ64" s="535"/>
      <c r="BA64" s="535"/>
      <c r="BB64" s="535"/>
      <c r="BC64" s="535"/>
      <c r="BD64" s="535"/>
      <c r="BE64" s="535"/>
      <c r="BF64" s="535"/>
      <c r="BG64" s="535"/>
      <c r="BH64" s="535"/>
      <c r="BI64" s="535"/>
      <c r="BJ64" s="535"/>
      <c r="BK64" s="535"/>
      <c r="BL64" s="535"/>
      <c r="BM64" s="536"/>
      <c r="BN64" s="534" t="s">
        <v>43</v>
      </c>
      <c r="BO64" s="535"/>
      <c r="BP64" s="535"/>
      <c r="BQ64" s="535"/>
      <c r="BR64" s="535"/>
      <c r="BS64" s="535"/>
      <c r="BT64" s="535"/>
      <c r="BU64" s="535"/>
      <c r="BV64" s="535"/>
      <c r="BW64" s="535"/>
      <c r="BX64" s="535"/>
      <c r="BY64" s="535"/>
      <c r="BZ64" s="535"/>
      <c r="CA64" s="535"/>
      <c r="CB64" s="535"/>
      <c r="CC64" s="535"/>
      <c r="CD64" s="535"/>
      <c r="CE64" s="536"/>
      <c r="CF64" s="524" t="s">
        <v>44</v>
      </c>
      <c r="CG64" s="524"/>
      <c r="CH64" s="524"/>
      <c r="CI64" s="524"/>
      <c r="CJ64" s="524"/>
      <c r="CK64" s="524"/>
      <c r="CL64" s="524"/>
      <c r="CM64" s="524"/>
      <c r="CN64" s="524"/>
      <c r="CO64" s="524"/>
      <c r="CP64" s="524"/>
      <c r="CQ64" s="524"/>
    </row>
    <row r="65" spans="1:95" ht="16.5" customHeight="1" x14ac:dyDescent="0.2">
      <c r="A65" s="524"/>
      <c r="B65" s="524"/>
      <c r="C65" s="524"/>
      <c r="D65" s="524"/>
      <c r="E65" s="524"/>
      <c r="F65" s="524"/>
      <c r="G65" s="524"/>
      <c r="H65" s="540" t="s">
        <v>45</v>
      </c>
      <c r="I65" s="541"/>
      <c r="J65" s="541"/>
      <c r="K65" s="541"/>
      <c r="L65" s="541"/>
      <c r="M65" s="541"/>
      <c r="N65" s="541"/>
      <c r="O65" s="541"/>
      <c r="P65" s="541"/>
      <c r="Q65" s="541"/>
      <c r="R65" s="541"/>
      <c r="S65" s="542"/>
      <c r="T65" s="540" t="s">
        <v>45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42"/>
      <c r="AF65" s="540" t="s">
        <v>45</v>
      </c>
      <c r="AG65" s="541"/>
      <c r="AH65" s="541"/>
      <c r="AI65" s="541"/>
      <c r="AJ65" s="541"/>
      <c r="AK65" s="541"/>
      <c r="AL65" s="541"/>
      <c r="AM65" s="541"/>
      <c r="AN65" s="541"/>
      <c r="AO65" s="541"/>
      <c r="AP65" s="541"/>
      <c r="AQ65" s="541"/>
      <c r="AR65" s="541"/>
      <c r="AS65" s="541"/>
      <c r="AT65" s="541"/>
      <c r="AU65" s="541"/>
      <c r="AV65" s="541"/>
      <c r="AW65" s="541"/>
      <c r="AX65" s="541"/>
      <c r="AY65" s="542"/>
      <c r="AZ65" s="540" t="s">
        <v>46</v>
      </c>
      <c r="BA65" s="541"/>
      <c r="BB65" s="541"/>
      <c r="BC65" s="541"/>
      <c r="BD65" s="541"/>
      <c r="BE65" s="541"/>
      <c r="BF65" s="541"/>
      <c r="BG65" s="541"/>
      <c r="BH65" s="541"/>
      <c r="BI65" s="541"/>
      <c r="BJ65" s="541"/>
      <c r="BK65" s="541"/>
      <c r="BL65" s="541"/>
      <c r="BM65" s="542"/>
      <c r="BN65" s="549" t="s">
        <v>6</v>
      </c>
      <c r="BO65" s="550"/>
      <c r="BP65" s="551" t="s">
        <v>187</v>
      </c>
      <c r="BQ65" s="551"/>
      <c r="BR65" s="560" t="s">
        <v>47</v>
      </c>
      <c r="BS65" s="561"/>
      <c r="BT65" s="549" t="s">
        <v>6</v>
      </c>
      <c r="BU65" s="550"/>
      <c r="BV65" s="551" t="s">
        <v>199</v>
      </c>
      <c r="BW65" s="551"/>
      <c r="BX65" s="560" t="s">
        <v>47</v>
      </c>
      <c r="BY65" s="561"/>
      <c r="BZ65" s="549" t="s">
        <v>6</v>
      </c>
      <c r="CA65" s="550"/>
      <c r="CB65" s="551" t="s">
        <v>200</v>
      </c>
      <c r="CC65" s="551"/>
      <c r="CD65" s="560" t="s">
        <v>47</v>
      </c>
      <c r="CE65" s="561"/>
      <c r="CF65" s="540" t="s">
        <v>48</v>
      </c>
      <c r="CG65" s="541"/>
      <c r="CH65" s="541"/>
      <c r="CI65" s="541"/>
      <c r="CJ65" s="541"/>
      <c r="CK65" s="542"/>
      <c r="CL65" s="540" t="s">
        <v>49</v>
      </c>
      <c r="CM65" s="541"/>
      <c r="CN65" s="541"/>
      <c r="CO65" s="541"/>
      <c r="CP65" s="541"/>
      <c r="CQ65" s="542"/>
    </row>
    <row r="66" spans="1:95" ht="20.25" customHeight="1" x14ac:dyDescent="0.2">
      <c r="A66" s="524"/>
      <c r="B66" s="524"/>
      <c r="C66" s="524"/>
      <c r="D66" s="524"/>
      <c r="E66" s="524"/>
      <c r="F66" s="524"/>
      <c r="G66" s="524"/>
      <c r="H66" s="543"/>
      <c r="I66" s="544"/>
      <c r="J66" s="544"/>
      <c r="K66" s="544"/>
      <c r="L66" s="544"/>
      <c r="M66" s="544"/>
      <c r="N66" s="544"/>
      <c r="O66" s="544"/>
      <c r="P66" s="544"/>
      <c r="Q66" s="544"/>
      <c r="R66" s="544"/>
      <c r="S66" s="545"/>
      <c r="T66" s="543"/>
      <c r="U66" s="544"/>
      <c r="V66" s="544"/>
      <c r="W66" s="544"/>
      <c r="X66" s="544"/>
      <c r="Y66" s="544"/>
      <c r="Z66" s="544"/>
      <c r="AA66" s="544"/>
      <c r="AB66" s="544"/>
      <c r="AC66" s="544"/>
      <c r="AD66" s="544"/>
      <c r="AE66" s="545"/>
      <c r="AF66" s="543"/>
      <c r="AG66" s="544"/>
      <c r="AH66" s="544"/>
      <c r="AI66" s="544"/>
      <c r="AJ66" s="544"/>
      <c r="AK66" s="544"/>
      <c r="AL66" s="544"/>
      <c r="AM66" s="544"/>
      <c r="AN66" s="544"/>
      <c r="AO66" s="544"/>
      <c r="AP66" s="544"/>
      <c r="AQ66" s="544"/>
      <c r="AR66" s="544"/>
      <c r="AS66" s="544"/>
      <c r="AT66" s="544"/>
      <c r="AU66" s="544"/>
      <c r="AV66" s="544"/>
      <c r="AW66" s="544"/>
      <c r="AX66" s="544"/>
      <c r="AY66" s="545"/>
      <c r="AZ66" s="546"/>
      <c r="BA66" s="547"/>
      <c r="BB66" s="547"/>
      <c r="BC66" s="547"/>
      <c r="BD66" s="547"/>
      <c r="BE66" s="547"/>
      <c r="BF66" s="547"/>
      <c r="BG66" s="547"/>
      <c r="BH66" s="547"/>
      <c r="BI66" s="547"/>
      <c r="BJ66" s="547"/>
      <c r="BK66" s="547"/>
      <c r="BL66" s="547"/>
      <c r="BM66" s="548"/>
      <c r="BN66" s="543" t="s">
        <v>50</v>
      </c>
      <c r="BO66" s="544"/>
      <c r="BP66" s="544"/>
      <c r="BQ66" s="544"/>
      <c r="BR66" s="544"/>
      <c r="BS66" s="545"/>
      <c r="BT66" s="543" t="s">
        <v>51</v>
      </c>
      <c r="BU66" s="544"/>
      <c r="BV66" s="544"/>
      <c r="BW66" s="544"/>
      <c r="BX66" s="544"/>
      <c r="BY66" s="545"/>
      <c r="BZ66" s="543" t="s">
        <v>52</v>
      </c>
      <c r="CA66" s="544"/>
      <c r="CB66" s="544"/>
      <c r="CC66" s="544"/>
      <c r="CD66" s="544"/>
      <c r="CE66" s="545"/>
      <c r="CF66" s="543"/>
      <c r="CG66" s="544"/>
      <c r="CH66" s="544"/>
      <c r="CI66" s="544"/>
      <c r="CJ66" s="544"/>
      <c r="CK66" s="545"/>
      <c r="CL66" s="543"/>
      <c r="CM66" s="544"/>
      <c r="CN66" s="544"/>
      <c r="CO66" s="544"/>
      <c r="CP66" s="544"/>
      <c r="CQ66" s="545"/>
    </row>
    <row r="67" spans="1:95" ht="20.25" customHeight="1" x14ac:dyDescent="0.2">
      <c r="A67" s="524"/>
      <c r="B67" s="524"/>
      <c r="C67" s="524"/>
      <c r="D67" s="524"/>
      <c r="E67" s="524"/>
      <c r="F67" s="524"/>
      <c r="G67" s="524"/>
      <c r="H67" s="543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5"/>
      <c r="T67" s="543"/>
      <c r="U67" s="544"/>
      <c r="V67" s="544"/>
      <c r="W67" s="544"/>
      <c r="X67" s="544"/>
      <c r="Y67" s="544"/>
      <c r="Z67" s="544"/>
      <c r="AA67" s="544"/>
      <c r="AB67" s="544"/>
      <c r="AC67" s="544"/>
      <c r="AD67" s="544"/>
      <c r="AE67" s="545"/>
      <c r="AF67" s="543"/>
      <c r="AG67" s="544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4"/>
      <c r="AV67" s="544"/>
      <c r="AW67" s="544"/>
      <c r="AX67" s="544"/>
      <c r="AY67" s="545"/>
      <c r="AZ67" s="540" t="s">
        <v>53</v>
      </c>
      <c r="BA67" s="541"/>
      <c r="BB67" s="541"/>
      <c r="BC67" s="541"/>
      <c r="BD67" s="541"/>
      <c r="BE67" s="541"/>
      <c r="BF67" s="542"/>
      <c r="BG67" s="540" t="s">
        <v>54</v>
      </c>
      <c r="BH67" s="541"/>
      <c r="BI67" s="541"/>
      <c r="BJ67" s="541"/>
      <c r="BK67" s="541"/>
      <c r="BL67" s="541"/>
      <c r="BM67" s="542"/>
      <c r="BN67" s="543"/>
      <c r="BO67" s="544"/>
      <c r="BP67" s="544"/>
      <c r="BQ67" s="544"/>
      <c r="BR67" s="544"/>
      <c r="BS67" s="545"/>
      <c r="BT67" s="543"/>
      <c r="BU67" s="544"/>
      <c r="BV67" s="544"/>
      <c r="BW67" s="544"/>
      <c r="BX67" s="544"/>
      <c r="BY67" s="545"/>
      <c r="BZ67" s="543"/>
      <c r="CA67" s="544"/>
      <c r="CB67" s="544"/>
      <c r="CC67" s="544"/>
      <c r="CD67" s="544"/>
      <c r="CE67" s="545"/>
      <c r="CF67" s="543"/>
      <c r="CG67" s="544"/>
      <c r="CH67" s="544"/>
      <c r="CI67" s="544"/>
      <c r="CJ67" s="544"/>
      <c r="CK67" s="545"/>
      <c r="CL67" s="543"/>
      <c r="CM67" s="544"/>
      <c r="CN67" s="544"/>
      <c r="CO67" s="544"/>
      <c r="CP67" s="544"/>
      <c r="CQ67" s="545"/>
    </row>
    <row r="68" spans="1:95" ht="0.75" customHeight="1" x14ac:dyDescent="0.2">
      <c r="A68" s="524"/>
      <c r="B68" s="524"/>
      <c r="C68" s="524"/>
      <c r="D68" s="524"/>
      <c r="E68" s="524"/>
      <c r="F68" s="524"/>
      <c r="G68" s="524"/>
      <c r="H68" s="546"/>
      <c r="I68" s="547"/>
      <c r="J68" s="547"/>
      <c r="K68" s="547"/>
      <c r="L68" s="547"/>
      <c r="M68" s="547"/>
      <c r="N68" s="547"/>
      <c r="O68" s="547"/>
      <c r="P68" s="547"/>
      <c r="Q68" s="547"/>
      <c r="R68" s="547"/>
      <c r="S68" s="548"/>
      <c r="T68" s="546"/>
      <c r="U68" s="547"/>
      <c r="V68" s="547"/>
      <c r="W68" s="547"/>
      <c r="X68" s="547"/>
      <c r="Y68" s="547"/>
      <c r="Z68" s="547"/>
      <c r="AA68" s="547"/>
      <c r="AB68" s="547"/>
      <c r="AC68" s="547"/>
      <c r="AD68" s="547"/>
      <c r="AE68" s="548"/>
      <c r="AF68" s="546"/>
      <c r="AG68" s="547"/>
      <c r="AH68" s="547"/>
      <c r="AI68" s="547"/>
      <c r="AJ68" s="547"/>
      <c r="AK68" s="547"/>
      <c r="AL68" s="547"/>
      <c r="AM68" s="547"/>
      <c r="AN68" s="547"/>
      <c r="AO68" s="547"/>
      <c r="AP68" s="547"/>
      <c r="AQ68" s="547"/>
      <c r="AR68" s="547"/>
      <c r="AS68" s="547"/>
      <c r="AT68" s="547"/>
      <c r="AU68" s="547"/>
      <c r="AV68" s="547"/>
      <c r="AW68" s="547"/>
      <c r="AX68" s="547"/>
      <c r="AY68" s="548"/>
      <c r="AZ68" s="546"/>
      <c r="BA68" s="547"/>
      <c r="BB68" s="547"/>
      <c r="BC68" s="547"/>
      <c r="BD68" s="547"/>
      <c r="BE68" s="547"/>
      <c r="BF68" s="548"/>
      <c r="BG68" s="546"/>
      <c r="BH68" s="547"/>
      <c r="BI68" s="547"/>
      <c r="BJ68" s="547"/>
      <c r="BK68" s="547"/>
      <c r="BL68" s="547"/>
      <c r="BM68" s="548"/>
      <c r="BN68" s="546"/>
      <c r="BO68" s="547"/>
      <c r="BP68" s="547"/>
      <c r="BQ68" s="547"/>
      <c r="BR68" s="547"/>
      <c r="BS68" s="548"/>
      <c r="BT68" s="546"/>
      <c r="BU68" s="547"/>
      <c r="BV68" s="547"/>
      <c r="BW68" s="547"/>
      <c r="BX68" s="547"/>
      <c r="BY68" s="548"/>
      <c r="BZ68" s="546"/>
      <c r="CA68" s="547"/>
      <c r="CB68" s="547"/>
      <c r="CC68" s="547"/>
      <c r="CD68" s="547"/>
      <c r="CE68" s="548"/>
      <c r="CF68" s="546"/>
      <c r="CG68" s="547"/>
      <c r="CH68" s="547"/>
      <c r="CI68" s="547"/>
      <c r="CJ68" s="547"/>
      <c r="CK68" s="548"/>
      <c r="CL68" s="546"/>
      <c r="CM68" s="547"/>
      <c r="CN68" s="547"/>
      <c r="CO68" s="547"/>
      <c r="CP68" s="547"/>
      <c r="CQ68" s="548"/>
    </row>
    <row r="69" spans="1:95" ht="20.25" customHeight="1" x14ac:dyDescent="0.2">
      <c r="A69" s="524" t="s">
        <v>30</v>
      </c>
      <c r="B69" s="524"/>
      <c r="C69" s="524"/>
      <c r="D69" s="524"/>
      <c r="E69" s="524"/>
      <c r="F69" s="524"/>
      <c r="G69" s="524"/>
      <c r="H69" s="524" t="s">
        <v>55</v>
      </c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34" t="s">
        <v>56</v>
      </c>
      <c r="U69" s="535"/>
      <c r="V69" s="535"/>
      <c r="W69" s="535"/>
      <c r="X69" s="535"/>
      <c r="Y69" s="535"/>
      <c r="Z69" s="535"/>
      <c r="AA69" s="535"/>
      <c r="AB69" s="535"/>
      <c r="AC69" s="535"/>
      <c r="AD69" s="535"/>
      <c r="AE69" s="536"/>
      <c r="AF69" s="524" t="s">
        <v>57</v>
      </c>
      <c r="AG69" s="524"/>
      <c r="AH69" s="524"/>
      <c r="AI69" s="524"/>
      <c r="AJ69" s="524"/>
      <c r="AK69" s="524"/>
      <c r="AL69" s="524"/>
      <c r="AM69" s="524"/>
      <c r="AN69" s="524"/>
      <c r="AO69" s="524"/>
      <c r="AP69" s="524"/>
      <c r="AQ69" s="524"/>
      <c r="AR69" s="524"/>
      <c r="AS69" s="524"/>
      <c r="AT69" s="524"/>
      <c r="AU69" s="524"/>
      <c r="AV69" s="524"/>
      <c r="AW69" s="524"/>
      <c r="AX69" s="524"/>
      <c r="AY69" s="524"/>
      <c r="AZ69" s="524" t="s">
        <v>58</v>
      </c>
      <c r="BA69" s="524"/>
      <c r="BB69" s="524"/>
      <c r="BC69" s="524"/>
      <c r="BD69" s="524"/>
      <c r="BE69" s="524"/>
      <c r="BF69" s="524"/>
      <c r="BG69" s="524" t="s">
        <v>59</v>
      </c>
      <c r="BH69" s="524"/>
      <c r="BI69" s="524"/>
      <c r="BJ69" s="524"/>
      <c r="BK69" s="524"/>
      <c r="BL69" s="524"/>
      <c r="BM69" s="524"/>
      <c r="BN69" s="524" t="s">
        <v>60</v>
      </c>
      <c r="BO69" s="524"/>
      <c r="BP69" s="524"/>
      <c r="BQ69" s="524"/>
      <c r="BR69" s="524"/>
      <c r="BS69" s="524"/>
      <c r="BT69" s="524" t="s">
        <v>61</v>
      </c>
      <c r="BU69" s="524"/>
      <c r="BV69" s="524"/>
      <c r="BW69" s="524"/>
      <c r="BX69" s="524"/>
      <c r="BY69" s="524"/>
      <c r="BZ69" s="524" t="s">
        <v>62</v>
      </c>
      <c r="CA69" s="524"/>
      <c r="CB69" s="524"/>
      <c r="CC69" s="524"/>
      <c r="CD69" s="524"/>
      <c r="CE69" s="524"/>
      <c r="CF69" s="524" t="s">
        <v>63</v>
      </c>
      <c r="CG69" s="524"/>
      <c r="CH69" s="524"/>
      <c r="CI69" s="524"/>
      <c r="CJ69" s="524"/>
      <c r="CK69" s="524"/>
      <c r="CL69" s="524" t="s">
        <v>64</v>
      </c>
      <c r="CM69" s="524"/>
      <c r="CN69" s="524"/>
      <c r="CO69" s="524"/>
      <c r="CP69" s="524"/>
      <c r="CQ69" s="524"/>
    </row>
    <row r="70" spans="1:95" ht="88.5" customHeight="1" x14ac:dyDescent="0.2">
      <c r="A70" s="732" t="s">
        <v>440</v>
      </c>
      <c r="B70" s="682"/>
      <c r="C70" s="682"/>
      <c r="D70" s="682"/>
      <c r="E70" s="682"/>
      <c r="F70" s="682"/>
      <c r="G70" s="683"/>
      <c r="H70" s="636" t="s">
        <v>442</v>
      </c>
      <c r="I70" s="637"/>
      <c r="J70" s="637"/>
      <c r="K70" s="637"/>
      <c r="L70" s="637"/>
      <c r="M70" s="637"/>
      <c r="N70" s="637"/>
      <c r="O70" s="637"/>
      <c r="P70" s="637"/>
      <c r="Q70" s="637"/>
      <c r="R70" s="637"/>
      <c r="S70" s="638"/>
      <c r="T70" s="557" t="s">
        <v>66</v>
      </c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  <c r="AE70" s="559"/>
      <c r="AF70" s="531" t="s">
        <v>67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10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ht="115.5" customHeight="1" x14ac:dyDescent="0.2">
      <c r="A71" s="684"/>
      <c r="B71" s="685"/>
      <c r="C71" s="685"/>
      <c r="D71" s="685"/>
      <c r="E71" s="685"/>
      <c r="F71" s="685"/>
      <c r="G71" s="686"/>
      <c r="H71" s="639"/>
      <c r="I71" s="640"/>
      <c r="J71" s="640"/>
      <c r="K71" s="640"/>
      <c r="L71" s="640"/>
      <c r="M71" s="640"/>
      <c r="N71" s="640"/>
      <c r="O71" s="640"/>
      <c r="P71" s="640"/>
      <c r="Q71" s="640"/>
      <c r="R71" s="640"/>
      <c r="S71" s="641"/>
      <c r="T71" s="557" t="s">
        <v>66</v>
      </c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9"/>
      <c r="AF71" s="531" t="s">
        <v>71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10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s="342" customFormat="1" ht="76.5" customHeight="1" x14ac:dyDescent="0.2">
      <c r="A72" s="732" t="s">
        <v>441</v>
      </c>
      <c r="B72" s="682"/>
      <c r="C72" s="682"/>
      <c r="D72" s="682"/>
      <c r="E72" s="682"/>
      <c r="F72" s="682"/>
      <c r="G72" s="683"/>
      <c r="H72" s="636" t="s">
        <v>443</v>
      </c>
      <c r="I72" s="637"/>
      <c r="J72" s="637"/>
      <c r="K72" s="637"/>
      <c r="L72" s="637"/>
      <c r="M72" s="637"/>
      <c r="N72" s="637"/>
      <c r="O72" s="637"/>
      <c r="P72" s="637"/>
      <c r="Q72" s="637"/>
      <c r="R72" s="637"/>
      <c r="S72" s="638"/>
      <c r="T72" s="557" t="s">
        <v>66</v>
      </c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9"/>
      <c r="AF72" s="531" t="s">
        <v>67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10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s="342" customFormat="1" ht="126.75" customHeight="1" x14ac:dyDescent="0.2">
      <c r="A73" s="684"/>
      <c r="B73" s="685"/>
      <c r="C73" s="685"/>
      <c r="D73" s="685"/>
      <c r="E73" s="685"/>
      <c r="F73" s="685"/>
      <c r="G73" s="686"/>
      <c r="H73" s="639"/>
      <c r="I73" s="640"/>
      <c r="J73" s="640"/>
      <c r="K73" s="640"/>
      <c r="L73" s="640"/>
      <c r="M73" s="640"/>
      <c r="N73" s="640"/>
      <c r="O73" s="640"/>
      <c r="P73" s="640"/>
      <c r="Q73" s="640"/>
      <c r="R73" s="640"/>
      <c r="S73" s="641"/>
      <c r="T73" s="557" t="s">
        <v>66</v>
      </c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9"/>
      <c r="AF73" s="531" t="s">
        <v>71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10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ht="10.5" customHeight="1" x14ac:dyDescent="0.2">
      <c r="A74" s="276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7"/>
      <c r="AQ74" s="277"/>
      <c r="AR74" s="277"/>
      <c r="AS74" s="277"/>
      <c r="AT74" s="277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0"/>
      <c r="BJ74" s="270"/>
      <c r="BK74" s="270"/>
      <c r="BL74" s="270"/>
      <c r="BM74" s="270"/>
      <c r="BN74" s="270"/>
      <c r="BO74" s="270"/>
      <c r="BP74" s="270"/>
      <c r="BQ74" s="270"/>
      <c r="BR74" s="270"/>
      <c r="BS74" s="270"/>
      <c r="BT74" s="270"/>
      <c r="BU74" s="270"/>
      <c r="BV74" s="270"/>
      <c r="BW74" s="270"/>
      <c r="BX74" s="270"/>
      <c r="BY74" s="270"/>
      <c r="BZ74" s="270"/>
      <c r="CA74" s="270"/>
      <c r="CB74" s="270"/>
      <c r="CC74" s="270"/>
      <c r="CD74" s="270"/>
      <c r="CE74" s="270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</row>
    <row r="75" spans="1:95" ht="20.25" customHeight="1" x14ac:dyDescent="0.2">
      <c r="A75" s="552" t="s">
        <v>72</v>
      </c>
      <c r="B75" s="552"/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552"/>
      <c r="AA75" s="552"/>
      <c r="AB75" s="552"/>
      <c r="AC75" s="552"/>
      <c r="AD75" s="552"/>
      <c r="AE75" s="552"/>
      <c r="AF75" s="552"/>
      <c r="AG75" s="552"/>
      <c r="AH75" s="552"/>
      <c r="AI75" s="552"/>
      <c r="AJ75" s="552"/>
      <c r="AK75" s="552"/>
      <c r="AL75" s="552"/>
      <c r="AM75" s="552"/>
      <c r="AN75" s="552"/>
      <c r="AO75" s="552"/>
      <c r="AP75" s="552"/>
      <c r="AQ75" s="552"/>
      <c r="AR75" s="552"/>
      <c r="AS75" s="552"/>
      <c r="AT75" s="552"/>
      <c r="AU75" s="552"/>
      <c r="AV75" s="552"/>
      <c r="AW75" s="552"/>
      <c r="AX75" s="552"/>
      <c r="AY75" s="552"/>
      <c r="AZ75" s="552"/>
      <c r="BA75" s="552"/>
      <c r="BB75" s="552"/>
      <c r="BC75" s="552"/>
      <c r="BD75" s="552"/>
      <c r="BE75" s="552"/>
      <c r="BF75" s="552"/>
      <c r="BG75" s="552"/>
      <c r="BH75" s="552"/>
      <c r="BI75" s="552"/>
      <c r="BJ75" s="552"/>
      <c r="BK75" s="552"/>
      <c r="BL75" s="552"/>
      <c r="BM75" s="552"/>
      <c r="BN75" s="552"/>
      <c r="BO75" s="552"/>
      <c r="BP75" s="552"/>
      <c r="BQ75" s="552"/>
      <c r="BR75" s="552"/>
      <c r="BS75" s="552"/>
      <c r="BT75" s="552"/>
      <c r="BU75" s="552"/>
      <c r="BV75" s="552"/>
      <c r="BW75" s="552"/>
      <c r="BX75" s="552"/>
      <c r="BY75" s="552"/>
      <c r="BZ75" s="552"/>
      <c r="CA75" s="552"/>
      <c r="CB75" s="552"/>
      <c r="CC75" s="552"/>
      <c r="CD75" s="552"/>
      <c r="CE75" s="552"/>
      <c r="CF75" s="270"/>
      <c r="CG75" s="270"/>
      <c r="CH75" s="270"/>
      <c r="CI75" s="270"/>
      <c r="CJ75" s="270"/>
      <c r="CK75" s="270"/>
      <c r="CL75" s="270"/>
      <c r="CM75" s="270"/>
      <c r="CN75" s="270"/>
      <c r="CO75" s="270"/>
      <c r="CP75" s="270"/>
      <c r="CQ75" s="270"/>
    </row>
    <row r="76" spans="1:95" ht="9.75" customHeight="1" x14ac:dyDescent="0.2">
      <c r="A76" s="552"/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  <c r="AA76" s="552"/>
      <c r="AB76" s="552"/>
      <c r="AC76" s="552"/>
      <c r="AD76" s="552"/>
      <c r="AE76" s="552"/>
      <c r="AF76" s="552"/>
      <c r="AG76" s="552"/>
      <c r="AH76" s="552"/>
      <c r="AI76" s="552"/>
      <c r="AJ76" s="552"/>
      <c r="AK76" s="552"/>
      <c r="AL76" s="552"/>
      <c r="AM76" s="552"/>
      <c r="AN76" s="552"/>
      <c r="AO76" s="552"/>
      <c r="AP76" s="552"/>
      <c r="AQ76" s="552"/>
      <c r="AR76" s="552"/>
      <c r="AS76" s="552"/>
      <c r="AT76" s="552"/>
      <c r="AU76" s="552"/>
      <c r="AV76" s="552"/>
      <c r="AW76" s="552"/>
      <c r="AX76" s="552"/>
      <c r="AY76" s="552"/>
      <c r="AZ76" s="552"/>
      <c r="BA76" s="552"/>
      <c r="BB76" s="552"/>
      <c r="BC76" s="552"/>
      <c r="BD76" s="552"/>
      <c r="BE76" s="552"/>
      <c r="BF76" s="552"/>
      <c r="BG76" s="552"/>
      <c r="BH76" s="552"/>
      <c r="BI76" s="552"/>
      <c r="BJ76" s="552"/>
      <c r="BK76" s="552"/>
      <c r="BL76" s="552"/>
      <c r="BM76" s="552"/>
      <c r="BN76" s="552"/>
      <c r="BO76" s="552"/>
      <c r="BP76" s="552"/>
      <c r="BQ76" s="552"/>
      <c r="BR76" s="552"/>
      <c r="BS76" s="552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270"/>
      <c r="CG76" s="270"/>
      <c r="CH76" s="270"/>
      <c r="CI76" s="270"/>
      <c r="CJ76" s="270"/>
      <c r="CK76" s="270"/>
      <c r="CL76" s="270"/>
      <c r="CM76" s="270"/>
      <c r="CN76" s="270"/>
      <c r="CO76" s="270"/>
      <c r="CP76" s="270"/>
      <c r="CQ76" s="270"/>
    </row>
    <row r="77" spans="1:95" ht="66.75" customHeight="1" x14ac:dyDescent="0.2">
      <c r="A77" s="524" t="s">
        <v>39</v>
      </c>
      <c r="B77" s="524"/>
      <c r="C77" s="524"/>
      <c r="D77" s="524"/>
      <c r="E77" s="524"/>
      <c r="F77" s="524"/>
      <c r="G77" s="524"/>
      <c r="H77" s="540" t="s">
        <v>74</v>
      </c>
      <c r="I77" s="541"/>
      <c r="J77" s="541"/>
      <c r="K77" s="541"/>
      <c r="L77" s="541"/>
      <c r="M77" s="541"/>
      <c r="N77" s="541"/>
      <c r="O77" s="541"/>
      <c r="P77" s="541"/>
      <c r="Q77" s="541"/>
      <c r="R77" s="541"/>
      <c r="S77" s="542"/>
      <c r="T77" s="524" t="s">
        <v>75</v>
      </c>
      <c r="U77" s="524"/>
      <c r="V77" s="524"/>
      <c r="W77" s="524"/>
      <c r="X77" s="524"/>
      <c r="Y77" s="524"/>
      <c r="Z77" s="524"/>
      <c r="AA77" s="524"/>
      <c r="AB77" s="524"/>
      <c r="AC77" s="534" t="s">
        <v>76</v>
      </c>
      <c r="AD77" s="535"/>
      <c r="AE77" s="535"/>
      <c r="AF77" s="535"/>
      <c r="AG77" s="535"/>
      <c r="AH77" s="535"/>
      <c r="AI77" s="535"/>
      <c r="AJ77" s="535"/>
      <c r="AK77" s="535"/>
      <c r="AL77" s="535"/>
      <c r="AM77" s="535"/>
      <c r="AN77" s="535"/>
      <c r="AO77" s="535"/>
      <c r="AP77" s="535"/>
      <c r="AQ77" s="535"/>
      <c r="AR77" s="535"/>
      <c r="AS77" s="535"/>
      <c r="AT77" s="535"/>
      <c r="AU77" s="535"/>
      <c r="AV77" s="535"/>
      <c r="AW77" s="535"/>
      <c r="AX77" s="535"/>
      <c r="AY77" s="535"/>
      <c r="AZ77" s="535"/>
      <c r="BA77" s="536"/>
      <c r="BB77" s="534" t="s">
        <v>77</v>
      </c>
      <c r="BC77" s="535"/>
      <c r="BD77" s="535"/>
      <c r="BE77" s="535"/>
      <c r="BF77" s="535"/>
      <c r="BG77" s="535"/>
      <c r="BH77" s="535"/>
      <c r="BI77" s="535"/>
      <c r="BJ77" s="535"/>
      <c r="BK77" s="535"/>
      <c r="BL77" s="535"/>
      <c r="BM77" s="535"/>
      <c r="BN77" s="535"/>
      <c r="BO77" s="535"/>
      <c r="BP77" s="536"/>
      <c r="BQ77" s="534" t="s">
        <v>78</v>
      </c>
      <c r="BR77" s="535"/>
      <c r="BS77" s="535"/>
      <c r="BT77" s="535"/>
      <c r="BU77" s="535"/>
      <c r="BV77" s="535"/>
      <c r="BW77" s="535"/>
      <c r="BX77" s="535"/>
      <c r="BY77" s="535"/>
      <c r="BZ77" s="535"/>
      <c r="CA77" s="535"/>
      <c r="CB77" s="535"/>
      <c r="CC77" s="535"/>
      <c r="CD77" s="535"/>
      <c r="CE77" s="536"/>
      <c r="CF77" s="524" t="s">
        <v>79</v>
      </c>
      <c r="CG77" s="524"/>
      <c r="CH77" s="524"/>
      <c r="CI77" s="524"/>
      <c r="CJ77" s="524"/>
      <c r="CK77" s="524"/>
      <c r="CL77" s="524"/>
      <c r="CM77" s="524"/>
      <c r="CN77" s="524"/>
      <c r="CO77" s="524"/>
      <c r="CP77" s="524"/>
      <c r="CQ77" s="524"/>
    </row>
    <row r="78" spans="1:95" ht="10.5" customHeight="1" x14ac:dyDescent="0.2">
      <c r="A78" s="524"/>
      <c r="B78" s="524"/>
      <c r="C78" s="524"/>
      <c r="D78" s="524"/>
      <c r="E78" s="524"/>
      <c r="F78" s="524"/>
      <c r="G78" s="524"/>
      <c r="H78" s="540" t="s">
        <v>45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2"/>
      <c r="T78" s="543" t="s">
        <v>45</v>
      </c>
      <c r="U78" s="544"/>
      <c r="V78" s="544"/>
      <c r="W78" s="544"/>
      <c r="X78" s="544"/>
      <c r="Y78" s="544"/>
      <c r="Z78" s="544"/>
      <c r="AA78" s="544"/>
      <c r="AB78" s="545"/>
      <c r="AC78" s="540" t="s">
        <v>45</v>
      </c>
      <c r="AD78" s="541"/>
      <c r="AE78" s="541"/>
      <c r="AF78" s="541"/>
      <c r="AG78" s="541"/>
      <c r="AH78" s="541"/>
      <c r="AI78" s="541"/>
      <c r="AJ78" s="541"/>
      <c r="AK78" s="541"/>
      <c r="AL78" s="541"/>
      <c r="AM78" s="541"/>
      <c r="AN78" s="541"/>
      <c r="AO78" s="541"/>
      <c r="AP78" s="541"/>
      <c r="AQ78" s="541"/>
      <c r="AR78" s="542"/>
      <c r="AS78" s="540" t="s">
        <v>80</v>
      </c>
      <c r="AT78" s="541"/>
      <c r="AU78" s="541"/>
      <c r="AV78" s="541"/>
      <c r="AW78" s="541"/>
      <c r="AX78" s="541"/>
      <c r="AY78" s="541"/>
      <c r="AZ78" s="541"/>
      <c r="BA78" s="542"/>
      <c r="BB78" s="549" t="s">
        <v>6</v>
      </c>
      <c r="BC78" s="550"/>
      <c r="BD78" s="551" t="s">
        <v>187</v>
      </c>
      <c r="BE78" s="551"/>
      <c r="BF78" s="274"/>
      <c r="BG78" s="549" t="s">
        <v>6</v>
      </c>
      <c r="BH78" s="550"/>
      <c r="BI78" s="551" t="s">
        <v>199</v>
      </c>
      <c r="BJ78" s="551"/>
      <c r="BK78" s="274"/>
      <c r="BL78" s="549" t="s">
        <v>6</v>
      </c>
      <c r="BM78" s="550"/>
      <c r="BN78" s="551" t="s">
        <v>200</v>
      </c>
      <c r="BO78" s="551"/>
      <c r="BP78" s="274"/>
      <c r="BQ78" s="549" t="s">
        <v>6</v>
      </c>
      <c r="BR78" s="550"/>
      <c r="BS78" s="551" t="s">
        <v>187</v>
      </c>
      <c r="BT78" s="551"/>
      <c r="BU78" s="274"/>
      <c r="BV78" s="549" t="s">
        <v>6</v>
      </c>
      <c r="BW78" s="550"/>
      <c r="BX78" s="551" t="s">
        <v>199</v>
      </c>
      <c r="BY78" s="551"/>
      <c r="BZ78" s="274"/>
      <c r="CA78" s="549" t="s">
        <v>6</v>
      </c>
      <c r="CB78" s="550"/>
      <c r="CC78" s="551" t="s">
        <v>200</v>
      </c>
      <c r="CD78" s="551"/>
      <c r="CE78" s="274"/>
      <c r="CF78" s="540" t="s">
        <v>48</v>
      </c>
      <c r="CG78" s="541"/>
      <c r="CH78" s="541"/>
      <c r="CI78" s="541"/>
      <c r="CJ78" s="541"/>
      <c r="CK78" s="542"/>
      <c r="CL78" s="540" t="s">
        <v>49</v>
      </c>
      <c r="CM78" s="541"/>
      <c r="CN78" s="541"/>
      <c r="CO78" s="541"/>
      <c r="CP78" s="541"/>
      <c r="CQ78" s="542"/>
    </row>
    <row r="79" spans="1:95" ht="12" customHeight="1" x14ac:dyDescent="0.2">
      <c r="A79" s="524"/>
      <c r="B79" s="524"/>
      <c r="C79" s="524"/>
      <c r="D79" s="524"/>
      <c r="E79" s="524"/>
      <c r="F79" s="524"/>
      <c r="G79" s="524"/>
      <c r="H79" s="543"/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5"/>
      <c r="T79" s="543"/>
      <c r="U79" s="544"/>
      <c r="V79" s="544"/>
      <c r="W79" s="544"/>
      <c r="X79" s="544"/>
      <c r="Y79" s="544"/>
      <c r="Z79" s="544"/>
      <c r="AA79" s="544"/>
      <c r="AB79" s="545"/>
      <c r="AC79" s="543"/>
      <c r="AD79" s="544"/>
      <c r="AE79" s="544"/>
      <c r="AF79" s="544"/>
      <c r="AG79" s="544"/>
      <c r="AH79" s="544"/>
      <c r="AI79" s="544"/>
      <c r="AJ79" s="544"/>
      <c r="AK79" s="544"/>
      <c r="AL79" s="544"/>
      <c r="AM79" s="544"/>
      <c r="AN79" s="544"/>
      <c r="AO79" s="544"/>
      <c r="AP79" s="544"/>
      <c r="AQ79" s="544"/>
      <c r="AR79" s="545"/>
      <c r="AS79" s="543"/>
      <c r="AT79" s="544"/>
      <c r="AU79" s="544"/>
      <c r="AV79" s="544"/>
      <c r="AW79" s="544"/>
      <c r="AX79" s="544"/>
      <c r="AY79" s="544"/>
      <c r="AZ79" s="544"/>
      <c r="BA79" s="545"/>
      <c r="BB79" s="543" t="s">
        <v>81</v>
      </c>
      <c r="BC79" s="544"/>
      <c r="BD79" s="544"/>
      <c r="BE79" s="544"/>
      <c r="BF79" s="545"/>
      <c r="BG79" s="543" t="s">
        <v>82</v>
      </c>
      <c r="BH79" s="544"/>
      <c r="BI79" s="544"/>
      <c r="BJ79" s="544"/>
      <c r="BK79" s="545"/>
      <c r="BL79" s="543" t="s">
        <v>83</v>
      </c>
      <c r="BM79" s="544"/>
      <c r="BN79" s="544"/>
      <c r="BO79" s="544"/>
      <c r="BP79" s="545"/>
      <c r="BQ79" s="543" t="s">
        <v>81</v>
      </c>
      <c r="BR79" s="544"/>
      <c r="BS79" s="544"/>
      <c r="BT79" s="544"/>
      <c r="BU79" s="545"/>
      <c r="BV79" s="543" t="s">
        <v>82</v>
      </c>
      <c r="BW79" s="544"/>
      <c r="BX79" s="544"/>
      <c r="BY79" s="544"/>
      <c r="BZ79" s="545"/>
      <c r="CA79" s="543" t="s">
        <v>83</v>
      </c>
      <c r="CB79" s="544"/>
      <c r="CC79" s="544"/>
      <c r="CD79" s="544"/>
      <c r="CE79" s="545"/>
      <c r="CF79" s="543"/>
      <c r="CG79" s="544"/>
      <c r="CH79" s="544"/>
      <c r="CI79" s="544"/>
      <c r="CJ79" s="544"/>
      <c r="CK79" s="545"/>
      <c r="CL79" s="543"/>
      <c r="CM79" s="544"/>
      <c r="CN79" s="544"/>
      <c r="CO79" s="544"/>
      <c r="CP79" s="544"/>
      <c r="CQ79" s="545"/>
    </row>
    <row r="80" spans="1:95" ht="20.25" hidden="1" customHeight="1" x14ac:dyDescent="0.2">
      <c r="A80" s="524"/>
      <c r="B80" s="524"/>
      <c r="C80" s="524"/>
      <c r="D80" s="524"/>
      <c r="E80" s="524"/>
      <c r="F80" s="524"/>
      <c r="G80" s="524"/>
      <c r="H80" s="543"/>
      <c r="I80" s="544"/>
      <c r="J80" s="544"/>
      <c r="K80" s="544"/>
      <c r="L80" s="544"/>
      <c r="M80" s="544"/>
      <c r="N80" s="544"/>
      <c r="O80" s="544"/>
      <c r="P80" s="544"/>
      <c r="Q80" s="544"/>
      <c r="R80" s="544"/>
      <c r="S80" s="545"/>
      <c r="T80" s="543"/>
      <c r="U80" s="544"/>
      <c r="V80" s="544"/>
      <c r="W80" s="544"/>
      <c r="X80" s="544"/>
      <c r="Y80" s="544"/>
      <c r="Z80" s="544"/>
      <c r="AA80" s="544"/>
      <c r="AB80" s="545"/>
      <c r="AC80" s="543"/>
      <c r="AD80" s="544"/>
      <c r="AE80" s="544"/>
      <c r="AF80" s="544"/>
      <c r="AG80" s="544"/>
      <c r="AH80" s="544"/>
      <c r="AI80" s="544"/>
      <c r="AJ80" s="544"/>
      <c r="AK80" s="544"/>
      <c r="AL80" s="544"/>
      <c r="AM80" s="544"/>
      <c r="AN80" s="544"/>
      <c r="AO80" s="544"/>
      <c r="AP80" s="544"/>
      <c r="AQ80" s="544"/>
      <c r="AR80" s="545"/>
      <c r="AS80" s="546"/>
      <c r="AT80" s="547"/>
      <c r="AU80" s="547"/>
      <c r="AV80" s="547"/>
      <c r="AW80" s="547"/>
      <c r="AX80" s="547"/>
      <c r="AY80" s="547"/>
      <c r="AZ80" s="547"/>
      <c r="BA80" s="548"/>
      <c r="BB80" s="543"/>
      <c r="BC80" s="544"/>
      <c r="BD80" s="544"/>
      <c r="BE80" s="544"/>
      <c r="BF80" s="545"/>
      <c r="BG80" s="543"/>
      <c r="BH80" s="544"/>
      <c r="BI80" s="544"/>
      <c r="BJ80" s="544"/>
      <c r="BK80" s="545"/>
      <c r="BL80" s="543"/>
      <c r="BM80" s="544"/>
      <c r="BN80" s="544"/>
      <c r="BO80" s="544"/>
      <c r="BP80" s="545"/>
      <c r="BQ80" s="543"/>
      <c r="BR80" s="544"/>
      <c r="BS80" s="544"/>
      <c r="BT80" s="544"/>
      <c r="BU80" s="545"/>
      <c r="BV80" s="543"/>
      <c r="BW80" s="544"/>
      <c r="BX80" s="544"/>
      <c r="BY80" s="544"/>
      <c r="BZ80" s="545"/>
      <c r="CA80" s="543"/>
      <c r="CB80" s="544"/>
      <c r="CC80" s="544"/>
      <c r="CD80" s="544"/>
      <c r="CE80" s="545"/>
      <c r="CF80" s="543"/>
      <c r="CG80" s="544"/>
      <c r="CH80" s="544"/>
      <c r="CI80" s="544"/>
      <c r="CJ80" s="544"/>
      <c r="CK80" s="545"/>
      <c r="CL80" s="543"/>
      <c r="CM80" s="544"/>
      <c r="CN80" s="544"/>
      <c r="CO80" s="544"/>
      <c r="CP80" s="544"/>
      <c r="CQ80" s="545"/>
    </row>
    <row r="81" spans="1:95" ht="68.25" customHeight="1" x14ac:dyDescent="0.2">
      <c r="A81" s="524"/>
      <c r="B81" s="524"/>
      <c r="C81" s="524"/>
      <c r="D81" s="524"/>
      <c r="E81" s="524"/>
      <c r="F81" s="524"/>
      <c r="G81" s="524"/>
      <c r="H81" s="546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8"/>
      <c r="T81" s="546"/>
      <c r="U81" s="547"/>
      <c r="V81" s="547"/>
      <c r="W81" s="547"/>
      <c r="X81" s="547"/>
      <c r="Y81" s="547"/>
      <c r="Z81" s="547"/>
      <c r="AA81" s="547"/>
      <c r="AB81" s="548"/>
      <c r="AC81" s="546"/>
      <c r="AD81" s="547"/>
      <c r="AE81" s="547"/>
      <c r="AF81" s="547"/>
      <c r="AG81" s="547"/>
      <c r="AH81" s="547"/>
      <c r="AI81" s="547"/>
      <c r="AJ81" s="547"/>
      <c r="AK81" s="547"/>
      <c r="AL81" s="547"/>
      <c r="AM81" s="547"/>
      <c r="AN81" s="547"/>
      <c r="AO81" s="547"/>
      <c r="AP81" s="547"/>
      <c r="AQ81" s="547"/>
      <c r="AR81" s="548"/>
      <c r="AS81" s="534" t="s">
        <v>53</v>
      </c>
      <c r="AT81" s="535"/>
      <c r="AU81" s="535"/>
      <c r="AV81" s="535"/>
      <c r="AW81" s="536"/>
      <c r="AX81" s="534" t="s">
        <v>54</v>
      </c>
      <c r="AY81" s="535"/>
      <c r="AZ81" s="535"/>
      <c r="BA81" s="536"/>
      <c r="BB81" s="546"/>
      <c r="BC81" s="547"/>
      <c r="BD81" s="547"/>
      <c r="BE81" s="547"/>
      <c r="BF81" s="548"/>
      <c r="BG81" s="546"/>
      <c r="BH81" s="547"/>
      <c r="BI81" s="547"/>
      <c r="BJ81" s="547"/>
      <c r="BK81" s="548"/>
      <c r="BL81" s="546"/>
      <c r="BM81" s="547"/>
      <c r="BN81" s="547"/>
      <c r="BO81" s="547"/>
      <c r="BP81" s="548"/>
      <c r="BQ81" s="546"/>
      <c r="BR81" s="547"/>
      <c r="BS81" s="547"/>
      <c r="BT81" s="547"/>
      <c r="BU81" s="548"/>
      <c r="BV81" s="546"/>
      <c r="BW81" s="547"/>
      <c r="BX81" s="547"/>
      <c r="BY81" s="547"/>
      <c r="BZ81" s="548"/>
      <c r="CA81" s="546"/>
      <c r="CB81" s="547"/>
      <c r="CC81" s="547"/>
      <c r="CD81" s="547"/>
      <c r="CE81" s="548"/>
      <c r="CF81" s="546"/>
      <c r="CG81" s="547"/>
      <c r="CH81" s="547"/>
      <c r="CI81" s="547"/>
      <c r="CJ81" s="547"/>
      <c r="CK81" s="548"/>
      <c r="CL81" s="546"/>
      <c r="CM81" s="547"/>
      <c r="CN81" s="547"/>
      <c r="CO81" s="547"/>
      <c r="CP81" s="547"/>
      <c r="CQ81" s="548"/>
    </row>
    <row r="82" spans="1:95" ht="20.25" customHeight="1" x14ac:dyDescent="0.2">
      <c r="A82" s="524" t="s">
        <v>30</v>
      </c>
      <c r="B82" s="524"/>
      <c r="C82" s="524"/>
      <c r="D82" s="524"/>
      <c r="E82" s="524"/>
      <c r="F82" s="524"/>
      <c r="G82" s="524"/>
      <c r="H82" s="534" t="s">
        <v>55</v>
      </c>
      <c r="I82" s="535"/>
      <c r="J82" s="535"/>
      <c r="K82" s="535"/>
      <c r="L82" s="535"/>
      <c r="M82" s="535"/>
      <c r="N82" s="535"/>
      <c r="O82" s="535"/>
      <c r="P82" s="535"/>
      <c r="Q82" s="535"/>
      <c r="R82" s="535"/>
      <c r="S82" s="536"/>
      <c r="T82" s="534" t="s">
        <v>56</v>
      </c>
      <c r="U82" s="535"/>
      <c r="V82" s="535"/>
      <c r="W82" s="535"/>
      <c r="X82" s="535"/>
      <c r="Y82" s="535"/>
      <c r="Z82" s="535"/>
      <c r="AA82" s="535"/>
      <c r="AB82" s="536"/>
      <c r="AC82" s="540" t="s">
        <v>57</v>
      </c>
      <c r="AD82" s="541"/>
      <c r="AE82" s="541"/>
      <c r="AF82" s="541"/>
      <c r="AG82" s="541"/>
      <c r="AH82" s="541"/>
      <c r="AI82" s="541"/>
      <c r="AJ82" s="541"/>
      <c r="AK82" s="541"/>
      <c r="AL82" s="541"/>
      <c r="AM82" s="541"/>
      <c r="AN82" s="541"/>
      <c r="AO82" s="541"/>
      <c r="AP82" s="541"/>
      <c r="AQ82" s="541"/>
      <c r="AR82" s="542"/>
      <c r="AS82" s="534" t="s">
        <v>58</v>
      </c>
      <c r="AT82" s="535"/>
      <c r="AU82" s="535"/>
      <c r="AV82" s="535"/>
      <c r="AW82" s="536"/>
      <c r="AX82" s="534" t="s">
        <v>59</v>
      </c>
      <c r="AY82" s="535"/>
      <c r="AZ82" s="535"/>
      <c r="BA82" s="536"/>
      <c r="BB82" s="524" t="s">
        <v>60</v>
      </c>
      <c r="BC82" s="524"/>
      <c r="BD82" s="524"/>
      <c r="BE82" s="524"/>
      <c r="BF82" s="524"/>
      <c r="BG82" s="524" t="s">
        <v>61</v>
      </c>
      <c r="BH82" s="524"/>
      <c r="BI82" s="524"/>
      <c r="BJ82" s="524"/>
      <c r="BK82" s="524"/>
      <c r="BL82" s="524" t="s">
        <v>62</v>
      </c>
      <c r="BM82" s="524"/>
      <c r="BN82" s="524"/>
      <c r="BO82" s="524"/>
      <c r="BP82" s="524"/>
      <c r="BQ82" s="524" t="s">
        <v>63</v>
      </c>
      <c r="BR82" s="524"/>
      <c r="BS82" s="524"/>
      <c r="BT82" s="524"/>
      <c r="BU82" s="524"/>
      <c r="BV82" s="524" t="s">
        <v>64</v>
      </c>
      <c r="BW82" s="524"/>
      <c r="BX82" s="524"/>
      <c r="BY82" s="524"/>
      <c r="BZ82" s="524"/>
      <c r="CA82" s="524" t="s">
        <v>84</v>
      </c>
      <c r="CB82" s="524"/>
      <c r="CC82" s="524"/>
      <c r="CD82" s="524"/>
      <c r="CE82" s="524"/>
      <c r="CF82" s="524" t="s">
        <v>85</v>
      </c>
      <c r="CG82" s="524"/>
      <c r="CH82" s="524"/>
      <c r="CI82" s="524"/>
      <c r="CJ82" s="524"/>
      <c r="CK82" s="524"/>
      <c r="CL82" s="524" t="s">
        <v>86</v>
      </c>
      <c r="CM82" s="524"/>
      <c r="CN82" s="524"/>
      <c r="CO82" s="524"/>
      <c r="CP82" s="524"/>
      <c r="CQ82" s="524"/>
    </row>
    <row r="83" spans="1:95" ht="216.75" customHeight="1" x14ac:dyDescent="0.2">
      <c r="A83" s="525" t="s">
        <v>440</v>
      </c>
      <c r="B83" s="526"/>
      <c r="C83" s="526"/>
      <c r="D83" s="526"/>
      <c r="E83" s="526"/>
      <c r="F83" s="526"/>
      <c r="G83" s="527"/>
      <c r="H83" s="528" t="s">
        <v>442</v>
      </c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30"/>
      <c r="T83" s="518" t="s">
        <v>66</v>
      </c>
      <c r="U83" s="519"/>
      <c r="V83" s="519"/>
      <c r="W83" s="519"/>
      <c r="X83" s="519"/>
      <c r="Y83" s="519"/>
      <c r="Z83" s="519"/>
      <c r="AA83" s="519"/>
      <c r="AB83" s="520"/>
      <c r="AC83" s="531" t="s">
        <v>87</v>
      </c>
      <c r="AD83" s="532"/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3"/>
      <c r="AS83" s="534" t="s">
        <v>88</v>
      </c>
      <c r="AT83" s="535"/>
      <c r="AU83" s="535"/>
      <c r="AV83" s="535"/>
      <c r="AW83" s="536"/>
      <c r="AX83" s="537" t="s">
        <v>89</v>
      </c>
      <c r="AY83" s="538"/>
      <c r="AZ83" s="538"/>
      <c r="BA83" s="539"/>
      <c r="BB83" s="518">
        <v>50</v>
      </c>
      <c r="BC83" s="519"/>
      <c r="BD83" s="519"/>
      <c r="BE83" s="519"/>
      <c r="BF83" s="520"/>
      <c r="BG83" s="518">
        <v>50</v>
      </c>
      <c r="BH83" s="519"/>
      <c r="BI83" s="519"/>
      <c r="BJ83" s="519"/>
      <c r="BK83" s="520"/>
      <c r="BL83" s="518">
        <v>50</v>
      </c>
      <c r="BM83" s="519"/>
      <c r="BN83" s="519"/>
      <c r="BO83" s="519"/>
      <c r="BP83" s="520"/>
      <c r="BQ83" s="518"/>
      <c r="BR83" s="519"/>
      <c r="BS83" s="519"/>
      <c r="BT83" s="519"/>
      <c r="BU83" s="520"/>
      <c r="BV83" s="518"/>
      <c r="BW83" s="519"/>
      <c r="BX83" s="519"/>
      <c r="BY83" s="519"/>
      <c r="BZ83" s="520"/>
      <c r="CA83" s="518"/>
      <c r="CB83" s="519"/>
      <c r="CC83" s="519"/>
      <c r="CD83" s="519"/>
      <c r="CE83" s="520"/>
      <c r="CF83" s="521">
        <v>10</v>
      </c>
      <c r="CG83" s="522"/>
      <c r="CH83" s="522"/>
      <c r="CI83" s="522"/>
      <c r="CJ83" s="522"/>
      <c r="CK83" s="523"/>
      <c r="CL83" s="518"/>
      <c r="CM83" s="519"/>
      <c r="CN83" s="519"/>
      <c r="CO83" s="519"/>
      <c r="CP83" s="519"/>
      <c r="CQ83" s="520"/>
    </row>
    <row r="84" spans="1:95" s="342" customFormat="1" ht="213" customHeight="1" x14ac:dyDescent="0.2">
      <c r="A84" s="525" t="s">
        <v>441</v>
      </c>
      <c r="B84" s="526"/>
      <c r="C84" s="526"/>
      <c r="D84" s="526"/>
      <c r="E84" s="526"/>
      <c r="F84" s="526"/>
      <c r="G84" s="527"/>
      <c r="H84" s="528" t="s">
        <v>443</v>
      </c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30"/>
      <c r="T84" s="518" t="s">
        <v>66</v>
      </c>
      <c r="U84" s="519"/>
      <c r="V84" s="519"/>
      <c r="W84" s="519"/>
      <c r="X84" s="519"/>
      <c r="Y84" s="519"/>
      <c r="Z84" s="519"/>
      <c r="AA84" s="519"/>
      <c r="AB84" s="520"/>
      <c r="AC84" s="531" t="s">
        <v>87</v>
      </c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3"/>
      <c r="AS84" s="534" t="s">
        <v>88</v>
      </c>
      <c r="AT84" s="535"/>
      <c r="AU84" s="535"/>
      <c r="AV84" s="535"/>
      <c r="AW84" s="536"/>
      <c r="AX84" s="537" t="s">
        <v>89</v>
      </c>
      <c r="AY84" s="538"/>
      <c r="AZ84" s="538"/>
      <c r="BA84" s="539"/>
      <c r="BB84" s="740">
        <f>65-2-1</f>
        <v>62</v>
      </c>
      <c r="BC84" s="741"/>
      <c r="BD84" s="741"/>
      <c r="BE84" s="741"/>
      <c r="BF84" s="742"/>
      <c r="BG84" s="518">
        <v>65</v>
      </c>
      <c r="BH84" s="519"/>
      <c r="BI84" s="519"/>
      <c r="BJ84" s="519"/>
      <c r="BK84" s="520"/>
      <c r="BL84" s="518">
        <v>65</v>
      </c>
      <c r="BM84" s="519"/>
      <c r="BN84" s="519"/>
      <c r="BO84" s="519"/>
      <c r="BP84" s="520"/>
      <c r="BQ84" s="518"/>
      <c r="BR84" s="519"/>
      <c r="BS84" s="519"/>
      <c r="BT84" s="519"/>
      <c r="BU84" s="520"/>
      <c r="BV84" s="518"/>
      <c r="BW84" s="519"/>
      <c r="BX84" s="519"/>
      <c r="BY84" s="519"/>
      <c r="BZ84" s="520"/>
      <c r="CA84" s="518"/>
      <c r="CB84" s="519"/>
      <c r="CC84" s="519"/>
      <c r="CD84" s="519"/>
      <c r="CE84" s="520"/>
      <c r="CF84" s="521">
        <v>10</v>
      </c>
      <c r="CG84" s="522"/>
      <c r="CH84" s="522"/>
      <c r="CI84" s="522"/>
      <c r="CJ84" s="522"/>
      <c r="CK84" s="523"/>
      <c r="CL84" s="518"/>
      <c r="CM84" s="519"/>
      <c r="CN84" s="519"/>
      <c r="CO84" s="519"/>
      <c r="CP84" s="519"/>
      <c r="CQ84" s="520"/>
    </row>
    <row r="85" spans="1:95" ht="12.75" hidden="1" customHeight="1" x14ac:dyDescent="0.2">
      <c r="A85" s="552" t="s">
        <v>90</v>
      </c>
      <c r="B85" s="552"/>
      <c r="C85" s="552"/>
      <c r="D85" s="552"/>
      <c r="E85" s="552"/>
      <c r="F85" s="552"/>
      <c r="G85" s="552"/>
      <c r="H85" s="552"/>
      <c r="I85" s="552"/>
      <c r="J85" s="552"/>
      <c r="K85" s="552"/>
      <c r="L85" s="552"/>
      <c r="M85" s="552"/>
      <c r="N85" s="552"/>
      <c r="O85" s="552"/>
      <c r="P85" s="552"/>
      <c r="Q85" s="552"/>
      <c r="R85" s="552"/>
      <c r="S85" s="552"/>
      <c r="T85" s="552"/>
      <c r="U85" s="552"/>
      <c r="V85" s="552"/>
      <c r="W85" s="552"/>
      <c r="X85" s="552"/>
      <c r="Y85" s="552"/>
      <c r="Z85" s="552"/>
      <c r="AA85" s="552"/>
      <c r="AB85" s="552"/>
      <c r="AC85" s="552"/>
      <c r="AD85" s="552"/>
      <c r="AE85" s="552"/>
      <c r="AF85" s="552"/>
      <c r="AG85" s="552"/>
      <c r="AH85" s="552"/>
      <c r="AI85" s="552"/>
      <c r="AJ85" s="552"/>
      <c r="AK85" s="552"/>
      <c r="AL85" s="552"/>
      <c r="AM85" s="552"/>
      <c r="AN85" s="552"/>
      <c r="AO85" s="552"/>
      <c r="AP85" s="552"/>
      <c r="AQ85" s="552"/>
      <c r="AR85" s="552"/>
      <c r="AS85" s="552"/>
      <c r="AT85" s="552"/>
      <c r="AU85" s="552"/>
      <c r="AV85" s="552"/>
      <c r="AW85" s="552"/>
      <c r="AX85" s="552"/>
      <c r="AY85" s="552"/>
      <c r="AZ85" s="552"/>
      <c r="BA85" s="552"/>
      <c r="BB85" s="552"/>
      <c r="BC85" s="552"/>
      <c r="BD85" s="552"/>
      <c r="BE85" s="552"/>
      <c r="BF85" s="552"/>
      <c r="BG85" s="552"/>
      <c r="BH85" s="552"/>
      <c r="BI85" s="552"/>
      <c r="BJ85" s="552"/>
      <c r="BK85" s="552"/>
      <c r="BL85" s="552"/>
      <c r="BM85" s="552"/>
      <c r="BN85" s="552"/>
      <c r="BO85" s="552"/>
      <c r="BP85" s="552"/>
      <c r="BQ85" s="552"/>
      <c r="BR85" s="552"/>
      <c r="BS85" s="552"/>
      <c r="BT85" s="552"/>
      <c r="BU85" s="552"/>
      <c r="BV85" s="552"/>
      <c r="BW85" s="552"/>
      <c r="BX85" s="552"/>
      <c r="BY85" s="552"/>
      <c r="BZ85" s="552"/>
      <c r="CA85" s="552"/>
      <c r="CB85" s="552"/>
      <c r="CC85" s="552"/>
      <c r="CD85" s="552"/>
      <c r="CE85" s="552"/>
      <c r="CF85" s="270"/>
      <c r="CG85" s="270"/>
      <c r="CH85" s="270"/>
      <c r="CI85" s="270"/>
      <c r="CJ85" s="270"/>
      <c r="CK85" s="270"/>
      <c r="CL85" s="270"/>
      <c r="CM85" s="270"/>
      <c r="CN85" s="270"/>
      <c r="CO85" s="270"/>
      <c r="CP85" s="270"/>
      <c r="CQ85" s="270"/>
    </row>
    <row r="86" spans="1:95" ht="13.5" customHeight="1" x14ac:dyDescent="0.2">
      <c r="A86" s="658"/>
      <c r="B86" s="658"/>
      <c r="C86" s="658"/>
      <c r="D86" s="658"/>
      <c r="E86" s="658"/>
      <c r="F86" s="658"/>
      <c r="G86" s="658"/>
      <c r="H86" s="658"/>
      <c r="I86" s="658"/>
      <c r="J86" s="658"/>
      <c r="K86" s="658"/>
      <c r="L86" s="658"/>
      <c r="M86" s="658"/>
      <c r="N86" s="658"/>
      <c r="O86" s="658"/>
      <c r="P86" s="658"/>
      <c r="Q86" s="658"/>
      <c r="R86" s="658"/>
      <c r="S86" s="658"/>
      <c r="T86" s="658"/>
      <c r="U86" s="658"/>
      <c r="V86" s="658"/>
      <c r="W86" s="658"/>
      <c r="X86" s="658"/>
      <c r="Y86" s="658"/>
      <c r="Z86" s="658"/>
      <c r="AA86" s="658"/>
      <c r="AB86" s="658"/>
      <c r="AC86" s="658"/>
      <c r="AD86" s="658"/>
      <c r="AE86" s="658"/>
      <c r="AF86" s="658"/>
      <c r="AG86" s="658"/>
      <c r="AH86" s="658"/>
      <c r="AI86" s="658"/>
      <c r="AJ86" s="658"/>
      <c r="AK86" s="658"/>
      <c r="AL86" s="658"/>
      <c r="AM86" s="658"/>
      <c r="AN86" s="658"/>
      <c r="AO86" s="658"/>
      <c r="AP86" s="658"/>
      <c r="AQ86" s="658"/>
      <c r="AR86" s="658"/>
      <c r="AS86" s="658"/>
      <c r="AT86" s="658"/>
      <c r="AU86" s="658"/>
      <c r="AV86" s="658"/>
      <c r="AW86" s="658"/>
      <c r="AX86" s="658"/>
      <c r="AY86" s="658"/>
      <c r="AZ86" s="658"/>
      <c r="BA86" s="658"/>
      <c r="BB86" s="658"/>
      <c r="BC86" s="658"/>
      <c r="BD86" s="658"/>
      <c r="BE86" s="658"/>
      <c r="BF86" s="658"/>
      <c r="BG86" s="658"/>
      <c r="BH86" s="658"/>
      <c r="BI86" s="658"/>
      <c r="BJ86" s="658"/>
      <c r="BK86" s="658"/>
      <c r="BL86" s="658"/>
      <c r="BM86" s="658"/>
      <c r="BN86" s="658"/>
      <c r="BO86" s="658"/>
      <c r="BP86" s="658"/>
      <c r="BQ86" s="658"/>
      <c r="BR86" s="658"/>
      <c r="BS86" s="658"/>
      <c r="BT86" s="658"/>
      <c r="BU86" s="658"/>
      <c r="BV86" s="658"/>
      <c r="BW86" s="658"/>
      <c r="BX86" s="658"/>
      <c r="BY86" s="658"/>
      <c r="BZ86" s="658"/>
      <c r="CA86" s="658"/>
      <c r="CB86" s="658"/>
      <c r="CC86" s="658"/>
      <c r="CD86" s="658"/>
      <c r="CE86" s="658"/>
      <c r="CF86" s="270"/>
      <c r="CG86" s="270"/>
      <c r="CH86" s="270"/>
      <c r="CI86" s="270"/>
      <c r="CJ86" s="270"/>
      <c r="CK86" s="270"/>
      <c r="CL86" s="270"/>
      <c r="CM86" s="270"/>
      <c r="CN86" s="270"/>
      <c r="CO86" s="270"/>
      <c r="CP86" s="270"/>
      <c r="CQ86" s="270"/>
    </row>
    <row r="87" spans="1:95" ht="15" customHeight="1" x14ac:dyDescent="0.2">
      <c r="A87" s="667" t="s">
        <v>91</v>
      </c>
      <c r="B87" s="668"/>
      <c r="C87" s="668"/>
      <c r="D87" s="668"/>
      <c r="E87" s="668"/>
      <c r="F87" s="668"/>
      <c r="G87" s="668"/>
      <c r="H87" s="668"/>
      <c r="I87" s="668"/>
      <c r="J87" s="668"/>
      <c r="K87" s="668"/>
      <c r="L87" s="668"/>
      <c r="M87" s="668"/>
      <c r="N87" s="668"/>
      <c r="O87" s="668"/>
      <c r="P87" s="668"/>
      <c r="Q87" s="668"/>
      <c r="R87" s="668"/>
      <c r="S87" s="668"/>
      <c r="T87" s="668"/>
      <c r="U87" s="668"/>
      <c r="V87" s="668"/>
      <c r="W87" s="668"/>
      <c r="X87" s="668"/>
      <c r="Y87" s="668"/>
      <c r="Z87" s="668"/>
      <c r="AA87" s="668"/>
      <c r="AB87" s="668"/>
      <c r="AC87" s="668"/>
      <c r="AD87" s="668"/>
      <c r="AE87" s="668"/>
      <c r="AF87" s="668"/>
      <c r="AG87" s="668"/>
      <c r="AH87" s="668"/>
      <c r="AI87" s="668"/>
      <c r="AJ87" s="668"/>
      <c r="AK87" s="668"/>
      <c r="AL87" s="668"/>
      <c r="AM87" s="668"/>
      <c r="AN87" s="668"/>
      <c r="AO87" s="668"/>
      <c r="AP87" s="668"/>
      <c r="AQ87" s="668"/>
      <c r="AR87" s="668"/>
      <c r="AS87" s="668"/>
      <c r="AT87" s="668"/>
      <c r="AU87" s="668"/>
      <c r="AV87" s="668"/>
      <c r="AW87" s="668"/>
      <c r="AX87" s="668"/>
      <c r="AY87" s="668"/>
      <c r="AZ87" s="668"/>
      <c r="BA87" s="668"/>
      <c r="BB87" s="668"/>
      <c r="BC87" s="668"/>
      <c r="BD87" s="668"/>
      <c r="BE87" s="668"/>
      <c r="BF87" s="668"/>
      <c r="BG87" s="668"/>
      <c r="BH87" s="668"/>
      <c r="BI87" s="668"/>
      <c r="BJ87" s="668"/>
      <c r="BK87" s="668"/>
      <c r="BL87" s="668"/>
      <c r="BM87" s="668"/>
      <c r="BN87" s="668"/>
      <c r="BO87" s="668"/>
      <c r="BP87" s="668"/>
      <c r="BQ87" s="668"/>
      <c r="BR87" s="668"/>
      <c r="BS87" s="668"/>
      <c r="BT87" s="668"/>
      <c r="BU87" s="668"/>
      <c r="BV87" s="668"/>
      <c r="BW87" s="668"/>
      <c r="BX87" s="668"/>
      <c r="BY87" s="668"/>
      <c r="BZ87" s="668"/>
      <c r="CA87" s="668"/>
      <c r="CB87" s="668"/>
      <c r="CC87" s="668"/>
      <c r="CD87" s="668"/>
      <c r="CE87" s="668"/>
      <c r="CF87" s="668"/>
      <c r="CG87" s="668"/>
      <c r="CH87" s="668"/>
      <c r="CI87" s="668"/>
      <c r="CJ87" s="668"/>
      <c r="CK87" s="668"/>
      <c r="CL87" s="668"/>
      <c r="CM87" s="668"/>
      <c r="CN87" s="668"/>
      <c r="CO87" s="668"/>
      <c r="CP87" s="668"/>
      <c r="CQ87" s="669"/>
    </row>
    <row r="88" spans="1:95" ht="15" customHeight="1" x14ac:dyDescent="0.2">
      <c r="A88" s="728" t="s">
        <v>92</v>
      </c>
      <c r="B88" s="728"/>
      <c r="C88" s="728"/>
      <c r="D88" s="728"/>
      <c r="E88" s="728"/>
      <c r="F88" s="728"/>
      <c r="G88" s="728"/>
      <c r="H88" s="728"/>
      <c r="I88" s="728"/>
      <c r="J88" s="728"/>
      <c r="K88" s="728"/>
      <c r="L88" s="728"/>
      <c r="M88" s="728"/>
      <c r="N88" s="728" t="s">
        <v>93</v>
      </c>
      <c r="O88" s="728"/>
      <c r="P88" s="728"/>
      <c r="Q88" s="728"/>
      <c r="R88" s="728"/>
      <c r="S88" s="728"/>
      <c r="T88" s="728"/>
      <c r="U88" s="728"/>
      <c r="V88" s="728"/>
      <c r="W88" s="728"/>
      <c r="X88" s="728"/>
      <c r="Y88" s="728"/>
      <c r="Z88" s="728" t="s">
        <v>94</v>
      </c>
      <c r="AA88" s="728"/>
      <c r="AB88" s="728"/>
      <c r="AC88" s="728"/>
      <c r="AD88" s="728"/>
      <c r="AE88" s="728"/>
      <c r="AF88" s="728"/>
      <c r="AG88" s="728"/>
      <c r="AH88" s="728"/>
      <c r="AI88" s="728"/>
      <c r="AJ88" s="728"/>
      <c r="AK88" s="728"/>
      <c r="AL88" s="728" t="s">
        <v>95</v>
      </c>
      <c r="AM88" s="728"/>
      <c r="AN88" s="728"/>
      <c r="AO88" s="728"/>
      <c r="AP88" s="728"/>
      <c r="AQ88" s="728"/>
      <c r="AR88" s="728"/>
      <c r="AS88" s="728"/>
      <c r="AT88" s="728"/>
      <c r="AU88" s="728"/>
      <c r="AV88" s="728"/>
      <c r="AW88" s="728"/>
      <c r="AX88" s="722" t="s">
        <v>53</v>
      </c>
      <c r="AY88" s="722"/>
      <c r="AZ88" s="722"/>
      <c r="BA88" s="722"/>
      <c r="BB88" s="722"/>
      <c r="BC88" s="722"/>
      <c r="BD88" s="722"/>
      <c r="BE88" s="722"/>
      <c r="BF88" s="722"/>
      <c r="BG88" s="722"/>
      <c r="BH88" s="722"/>
      <c r="BI88" s="722"/>
      <c r="BJ88" s="722"/>
      <c r="BK88" s="722"/>
      <c r="BL88" s="722"/>
      <c r="BM88" s="722"/>
      <c r="BN88" s="722"/>
      <c r="BO88" s="722"/>
      <c r="BP88" s="722"/>
      <c r="BQ88" s="722"/>
      <c r="BR88" s="722"/>
      <c r="BS88" s="722"/>
      <c r="BT88" s="722"/>
      <c r="BU88" s="722"/>
      <c r="BV88" s="722"/>
      <c r="BW88" s="722"/>
      <c r="BX88" s="722"/>
      <c r="BY88" s="722"/>
      <c r="BZ88" s="722"/>
      <c r="CA88" s="722"/>
      <c r="CB88" s="722"/>
      <c r="CC88" s="722"/>
      <c r="CD88" s="722"/>
      <c r="CE88" s="722"/>
      <c r="CF88" s="722"/>
      <c r="CG88" s="722"/>
      <c r="CH88" s="722"/>
      <c r="CI88" s="722"/>
      <c r="CJ88" s="722"/>
      <c r="CK88" s="722"/>
      <c r="CL88" s="722"/>
      <c r="CM88" s="722"/>
      <c r="CN88" s="722"/>
      <c r="CO88" s="722"/>
      <c r="CP88" s="722"/>
      <c r="CQ88" s="722"/>
    </row>
    <row r="89" spans="1:95" ht="18" customHeight="1" x14ac:dyDescent="0.2">
      <c r="A89" s="722" t="s">
        <v>30</v>
      </c>
      <c r="B89" s="722"/>
      <c r="C89" s="722"/>
      <c r="D89" s="722"/>
      <c r="E89" s="722"/>
      <c r="F89" s="722"/>
      <c r="G89" s="722"/>
      <c r="H89" s="722"/>
      <c r="I89" s="722"/>
      <c r="J89" s="722"/>
      <c r="K89" s="722"/>
      <c r="L89" s="722"/>
      <c r="M89" s="722"/>
      <c r="N89" s="722" t="s">
        <v>55</v>
      </c>
      <c r="O89" s="722"/>
      <c r="P89" s="722"/>
      <c r="Q89" s="722"/>
      <c r="R89" s="722"/>
      <c r="S89" s="722"/>
      <c r="T89" s="722"/>
      <c r="U89" s="722"/>
      <c r="V89" s="722"/>
      <c r="W89" s="722"/>
      <c r="X89" s="722"/>
      <c r="Y89" s="722"/>
      <c r="Z89" s="722" t="s">
        <v>56</v>
      </c>
      <c r="AA89" s="722"/>
      <c r="AB89" s="722"/>
      <c r="AC89" s="722"/>
      <c r="AD89" s="722"/>
      <c r="AE89" s="722"/>
      <c r="AF89" s="722"/>
      <c r="AG89" s="722"/>
      <c r="AH89" s="722"/>
      <c r="AI89" s="722"/>
      <c r="AJ89" s="722"/>
      <c r="AK89" s="722"/>
      <c r="AL89" s="722" t="s">
        <v>57</v>
      </c>
      <c r="AM89" s="722"/>
      <c r="AN89" s="722"/>
      <c r="AO89" s="722"/>
      <c r="AP89" s="722"/>
      <c r="AQ89" s="722"/>
      <c r="AR89" s="722"/>
      <c r="AS89" s="722"/>
      <c r="AT89" s="722"/>
      <c r="AU89" s="722"/>
      <c r="AV89" s="722"/>
      <c r="AW89" s="722"/>
      <c r="AX89" s="722" t="s">
        <v>58</v>
      </c>
      <c r="AY89" s="722"/>
      <c r="AZ89" s="722"/>
      <c r="BA89" s="722"/>
      <c r="BB89" s="722"/>
      <c r="BC89" s="722"/>
      <c r="BD89" s="722"/>
      <c r="BE89" s="722"/>
      <c r="BF89" s="722"/>
      <c r="BG89" s="722"/>
      <c r="BH89" s="722"/>
      <c r="BI89" s="722"/>
      <c r="BJ89" s="722"/>
      <c r="BK89" s="722"/>
      <c r="BL89" s="722"/>
      <c r="BM89" s="722"/>
      <c r="BN89" s="722"/>
      <c r="BO89" s="722"/>
      <c r="BP89" s="722"/>
      <c r="BQ89" s="722"/>
      <c r="BR89" s="722"/>
      <c r="BS89" s="722"/>
      <c r="BT89" s="722"/>
      <c r="BU89" s="722"/>
      <c r="BV89" s="722"/>
      <c r="BW89" s="722"/>
      <c r="BX89" s="722"/>
      <c r="BY89" s="722"/>
      <c r="BZ89" s="722"/>
      <c r="CA89" s="722"/>
      <c r="CB89" s="722"/>
      <c r="CC89" s="722"/>
      <c r="CD89" s="722"/>
      <c r="CE89" s="722"/>
      <c r="CF89" s="722"/>
      <c r="CG89" s="722"/>
      <c r="CH89" s="722"/>
      <c r="CI89" s="722"/>
      <c r="CJ89" s="722"/>
      <c r="CK89" s="722"/>
      <c r="CL89" s="722"/>
      <c r="CM89" s="722"/>
      <c r="CN89" s="722"/>
      <c r="CO89" s="722"/>
      <c r="CP89" s="722"/>
      <c r="CQ89" s="722"/>
    </row>
    <row r="90" spans="1:95" ht="19.5" customHeight="1" x14ac:dyDescent="0.2">
      <c r="A90" s="524" t="s">
        <v>96</v>
      </c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 t="s">
        <v>97</v>
      </c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 t="s">
        <v>98</v>
      </c>
      <c r="AA90" s="524"/>
      <c r="AB90" s="524"/>
      <c r="AC90" s="524"/>
      <c r="AD90" s="524"/>
      <c r="AE90" s="524"/>
      <c r="AF90" s="524"/>
      <c r="AG90" s="524"/>
      <c r="AH90" s="524"/>
      <c r="AI90" s="524"/>
      <c r="AJ90" s="524"/>
      <c r="AK90" s="524"/>
      <c r="AL90" s="524" t="s">
        <v>99</v>
      </c>
      <c r="AM90" s="524"/>
      <c r="AN90" s="524"/>
      <c r="AO90" s="524"/>
      <c r="AP90" s="524"/>
      <c r="AQ90" s="524"/>
      <c r="AR90" s="524"/>
      <c r="AS90" s="524"/>
      <c r="AT90" s="524"/>
      <c r="AU90" s="524"/>
      <c r="AV90" s="524"/>
      <c r="AW90" s="524"/>
      <c r="AX90" s="719" t="s">
        <v>100</v>
      </c>
      <c r="AY90" s="719"/>
      <c r="AZ90" s="719"/>
      <c r="BA90" s="719"/>
      <c r="BB90" s="719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19"/>
      <c r="BO90" s="719"/>
      <c r="BP90" s="719"/>
      <c r="BQ90" s="719"/>
      <c r="BR90" s="719"/>
      <c r="BS90" s="719"/>
      <c r="BT90" s="719"/>
      <c r="BU90" s="719"/>
      <c r="BV90" s="719"/>
      <c r="BW90" s="719"/>
      <c r="BX90" s="719"/>
      <c r="BY90" s="719"/>
      <c r="BZ90" s="719"/>
      <c r="CA90" s="719"/>
      <c r="CB90" s="719"/>
      <c r="CC90" s="719"/>
      <c r="CD90" s="719"/>
      <c r="CE90" s="719"/>
      <c r="CF90" s="719"/>
      <c r="CG90" s="719"/>
      <c r="CH90" s="719"/>
      <c r="CI90" s="719"/>
      <c r="CJ90" s="719"/>
      <c r="CK90" s="719"/>
      <c r="CL90" s="719"/>
      <c r="CM90" s="719"/>
      <c r="CN90" s="719"/>
      <c r="CO90" s="719"/>
      <c r="CP90" s="719"/>
      <c r="CQ90" s="719"/>
    </row>
    <row r="91" spans="1:95" ht="28.5" customHeight="1" x14ac:dyDescent="0.2">
      <c r="A91" s="524" t="s">
        <v>101</v>
      </c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 t="s">
        <v>102</v>
      </c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 t="s">
        <v>103</v>
      </c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 t="s">
        <v>104</v>
      </c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719" t="s">
        <v>105</v>
      </c>
      <c r="AY91" s="719"/>
      <c r="AZ91" s="719"/>
      <c r="BA91" s="719"/>
      <c r="BB91" s="719"/>
      <c r="BC91" s="719"/>
      <c r="BD91" s="719"/>
      <c r="BE91" s="719"/>
      <c r="BF91" s="719"/>
      <c r="BG91" s="719"/>
      <c r="BH91" s="719"/>
      <c r="BI91" s="719"/>
      <c r="BJ91" s="719"/>
      <c r="BK91" s="719"/>
      <c r="BL91" s="719"/>
      <c r="BM91" s="719"/>
      <c r="BN91" s="719"/>
      <c r="BO91" s="719"/>
      <c r="BP91" s="719"/>
      <c r="BQ91" s="719"/>
      <c r="BR91" s="719"/>
      <c r="BS91" s="719"/>
      <c r="BT91" s="719"/>
      <c r="BU91" s="719"/>
      <c r="BV91" s="719"/>
      <c r="BW91" s="719"/>
      <c r="BX91" s="719"/>
      <c r="BY91" s="719"/>
      <c r="BZ91" s="719"/>
      <c r="CA91" s="719"/>
      <c r="CB91" s="719"/>
      <c r="CC91" s="719"/>
      <c r="CD91" s="719"/>
      <c r="CE91" s="719"/>
      <c r="CF91" s="719"/>
      <c r="CG91" s="719"/>
      <c r="CH91" s="719"/>
      <c r="CI91" s="719"/>
      <c r="CJ91" s="719"/>
      <c r="CK91" s="719"/>
      <c r="CL91" s="719"/>
      <c r="CM91" s="719"/>
      <c r="CN91" s="719"/>
      <c r="CO91" s="719"/>
      <c r="CP91" s="719"/>
      <c r="CQ91" s="719"/>
    </row>
    <row r="92" spans="1:95" ht="25.5" customHeight="1" x14ac:dyDescent="0.2">
      <c r="A92" s="524" t="s">
        <v>101</v>
      </c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 t="s">
        <v>102</v>
      </c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 t="s">
        <v>103</v>
      </c>
      <c r="AA92" s="524"/>
      <c r="AB92" s="524"/>
      <c r="AC92" s="524"/>
      <c r="AD92" s="524"/>
      <c r="AE92" s="524"/>
      <c r="AF92" s="524"/>
      <c r="AG92" s="524"/>
      <c r="AH92" s="524"/>
      <c r="AI92" s="524"/>
      <c r="AJ92" s="524"/>
      <c r="AK92" s="524"/>
      <c r="AL92" s="524" t="s">
        <v>106</v>
      </c>
      <c r="AM92" s="524"/>
      <c r="AN92" s="524"/>
      <c r="AO92" s="524"/>
      <c r="AP92" s="524"/>
      <c r="AQ92" s="524"/>
      <c r="AR92" s="524"/>
      <c r="AS92" s="524"/>
      <c r="AT92" s="524"/>
      <c r="AU92" s="524"/>
      <c r="AV92" s="524"/>
      <c r="AW92" s="524"/>
      <c r="AX92" s="719" t="s">
        <v>107</v>
      </c>
      <c r="AY92" s="719"/>
      <c r="AZ92" s="719"/>
      <c r="BA92" s="719"/>
      <c r="BB92" s="719"/>
      <c r="BC92" s="719"/>
      <c r="BD92" s="719"/>
      <c r="BE92" s="719"/>
      <c r="BF92" s="719"/>
      <c r="BG92" s="719"/>
      <c r="BH92" s="719"/>
      <c r="BI92" s="719"/>
      <c r="BJ92" s="719"/>
      <c r="BK92" s="719"/>
      <c r="BL92" s="719"/>
      <c r="BM92" s="719"/>
      <c r="BN92" s="719"/>
      <c r="BO92" s="719"/>
      <c r="BP92" s="719"/>
      <c r="BQ92" s="719"/>
      <c r="BR92" s="719"/>
      <c r="BS92" s="719"/>
      <c r="BT92" s="719"/>
      <c r="BU92" s="719"/>
      <c r="BV92" s="719"/>
      <c r="BW92" s="719"/>
      <c r="BX92" s="719"/>
      <c r="BY92" s="719"/>
      <c r="BZ92" s="719"/>
      <c r="CA92" s="719"/>
      <c r="CB92" s="719"/>
      <c r="CC92" s="719"/>
      <c r="CD92" s="719"/>
      <c r="CE92" s="719"/>
      <c r="CF92" s="719"/>
      <c r="CG92" s="719"/>
      <c r="CH92" s="719"/>
      <c r="CI92" s="719"/>
      <c r="CJ92" s="719"/>
      <c r="CK92" s="719"/>
      <c r="CL92" s="719"/>
      <c r="CM92" s="719"/>
      <c r="CN92" s="719"/>
      <c r="CO92" s="719"/>
      <c r="CP92" s="719"/>
      <c r="CQ92" s="719"/>
    </row>
    <row r="93" spans="1:95" s="270" customFormat="1" ht="26.25" customHeight="1" x14ac:dyDescent="0.2">
      <c r="A93" s="524" t="s">
        <v>101</v>
      </c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 t="s">
        <v>102</v>
      </c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 t="s">
        <v>534</v>
      </c>
      <c r="AA93" s="524"/>
      <c r="AB93" s="524"/>
      <c r="AC93" s="524"/>
      <c r="AD93" s="524"/>
      <c r="AE93" s="524"/>
      <c r="AF93" s="524"/>
      <c r="AG93" s="524"/>
      <c r="AH93" s="524"/>
      <c r="AI93" s="524"/>
      <c r="AJ93" s="524"/>
      <c r="AK93" s="524"/>
      <c r="AL93" s="524" t="s">
        <v>532</v>
      </c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719" t="s">
        <v>533</v>
      </c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  <c r="CC93" s="719"/>
      <c r="CD93" s="719"/>
      <c r="CE93" s="719"/>
      <c r="CF93" s="719"/>
      <c r="CG93" s="719"/>
      <c r="CH93" s="719"/>
      <c r="CI93" s="719"/>
      <c r="CJ93" s="719"/>
      <c r="CK93" s="719"/>
      <c r="CL93" s="719"/>
      <c r="CM93" s="719"/>
      <c r="CN93" s="719"/>
      <c r="CO93" s="719"/>
      <c r="CP93" s="719"/>
      <c r="CQ93" s="719"/>
    </row>
    <row r="94" spans="1:95" ht="18.75" customHeight="1" x14ac:dyDescent="0.2">
      <c r="A94" s="591"/>
      <c r="B94" s="591"/>
      <c r="C94" s="591"/>
      <c r="D94" s="591"/>
      <c r="E94" s="591"/>
      <c r="F94" s="591"/>
      <c r="G94" s="591"/>
      <c r="H94" s="591"/>
      <c r="I94" s="591"/>
      <c r="J94" s="591"/>
      <c r="K94" s="591"/>
      <c r="L94" s="591"/>
      <c r="M94" s="591"/>
      <c r="N94" s="591"/>
      <c r="O94" s="591"/>
      <c r="P94" s="591"/>
      <c r="Q94" s="591"/>
      <c r="R94" s="591"/>
      <c r="S94" s="591"/>
      <c r="T94" s="591"/>
      <c r="U94" s="591"/>
      <c r="V94" s="591"/>
      <c r="W94" s="591"/>
      <c r="X94" s="591"/>
      <c r="Y94" s="591"/>
      <c r="Z94" s="591"/>
      <c r="AA94" s="591"/>
      <c r="AB94" s="591"/>
      <c r="AC94" s="591"/>
      <c r="AD94" s="591"/>
      <c r="AE94" s="591"/>
      <c r="AF94" s="591"/>
      <c r="AG94" s="591"/>
      <c r="AH94" s="591"/>
      <c r="AI94" s="591"/>
      <c r="AJ94" s="591"/>
      <c r="AK94" s="591"/>
      <c r="AL94" s="591"/>
      <c r="AM94" s="591"/>
      <c r="AN94" s="591"/>
      <c r="AO94" s="591"/>
      <c r="AP94" s="591"/>
      <c r="AQ94" s="591"/>
      <c r="AR94" s="591"/>
      <c r="AS94" s="591"/>
      <c r="AT94" s="591"/>
      <c r="AU94" s="591"/>
      <c r="AV94" s="591"/>
      <c r="AW94" s="591"/>
      <c r="AX94" s="660"/>
      <c r="AY94" s="660"/>
      <c r="AZ94" s="660"/>
      <c r="BA94" s="660"/>
      <c r="BB94" s="660"/>
      <c r="BC94" s="660"/>
      <c r="BD94" s="660"/>
      <c r="BE94" s="660"/>
      <c r="BF94" s="660"/>
      <c r="BG94" s="660"/>
      <c r="BH94" s="660"/>
      <c r="BI94" s="660"/>
      <c r="BJ94" s="660"/>
      <c r="BK94" s="660"/>
      <c r="BL94" s="660"/>
      <c r="BM94" s="660"/>
      <c r="BN94" s="660"/>
      <c r="BO94" s="660"/>
      <c r="BP94" s="660"/>
      <c r="BQ94" s="660"/>
      <c r="BR94" s="660"/>
      <c r="BS94" s="660"/>
      <c r="BT94" s="660"/>
      <c r="BU94" s="660"/>
      <c r="BV94" s="660"/>
      <c r="BW94" s="660"/>
      <c r="BX94" s="660"/>
      <c r="BY94" s="660"/>
      <c r="BZ94" s="660"/>
      <c r="CA94" s="660"/>
      <c r="CB94" s="660"/>
      <c r="CC94" s="660"/>
      <c r="CD94" s="660"/>
      <c r="CE94" s="660"/>
      <c r="CF94" s="270"/>
      <c r="CG94" s="270"/>
      <c r="CH94" s="270"/>
      <c r="CI94" s="270"/>
      <c r="CJ94" s="270"/>
      <c r="CK94" s="270"/>
      <c r="CL94" s="270"/>
      <c r="CM94" s="270"/>
      <c r="CN94" s="270"/>
      <c r="CO94" s="270"/>
      <c r="CP94" s="270"/>
      <c r="CQ94" s="270"/>
    </row>
    <row r="95" spans="1:95" ht="17.25" customHeight="1" x14ac:dyDescent="0.2">
      <c r="A95" s="552" t="s">
        <v>108</v>
      </c>
      <c r="B95" s="552"/>
      <c r="C95" s="552"/>
      <c r="D95" s="552"/>
      <c r="E95" s="552"/>
      <c r="F95" s="552"/>
      <c r="G95" s="552"/>
      <c r="H95" s="552"/>
      <c r="I95" s="552"/>
      <c r="J95" s="552"/>
      <c r="K95" s="552"/>
      <c r="L95" s="552"/>
      <c r="M95" s="552"/>
      <c r="N95" s="552"/>
      <c r="O95" s="552"/>
      <c r="P95" s="552"/>
      <c r="Q95" s="552"/>
      <c r="R95" s="552"/>
      <c r="S95" s="552"/>
      <c r="T95" s="552"/>
      <c r="U95" s="552"/>
      <c r="V95" s="552"/>
      <c r="W95" s="552"/>
      <c r="X95" s="552"/>
      <c r="Y95" s="552"/>
      <c r="Z95" s="552"/>
      <c r="AA95" s="552"/>
      <c r="AB95" s="552"/>
      <c r="AC95" s="552"/>
      <c r="AD95" s="552"/>
      <c r="AE95" s="552"/>
      <c r="AF95" s="552"/>
      <c r="AG95" s="552"/>
      <c r="AH95" s="552"/>
      <c r="AI95" s="552"/>
      <c r="AJ95" s="552"/>
      <c r="AK95" s="552"/>
      <c r="AL95" s="552"/>
      <c r="AM95" s="552"/>
      <c r="AN95" s="552"/>
      <c r="AO95" s="552"/>
      <c r="AP95" s="552"/>
      <c r="AQ95" s="552"/>
      <c r="AR95" s="552"/>
      <c r="AS95" s="552"/>
      <c r="AT95" s="552"/>
      <c r="AU95" s="552"/>
      <c r="AV95" s="552"/>
      <c r="AW95" s="552"/>
      <c r="AX95" s="552"/>
      <c r="AY95" s="552"/>
      <c r="AZ95" s="552"/>
      <c r="BA95" s="552"/>
      <c r="BB95" s="552"/>
      <c r="BC95" s="552"/>
      <c r="BD95" s="552"/>
      <c r="BE95" s="552"/>
      <c r="BF95" s="552"/>
      <c r="BG95" s="552"/>
      <c r="BH95" s="552"/>
      <c r="BI95" s="552"/>
      <c r="BJ95" s="552"/>
      <c r="BK95" s="552"/>
      <c r="BL95" s="552"/>
      <c r="BM95" s="552"/>
      <c r="BN95" s="552"/>
      <c r="BO95" s="552"/>
      <c r="BP95" s="552"/>
      <c r="BQ95" s="552"/>
      <c r="BR95" s="552"/>
      <c r="BS95" s="552"/>
      <c r="BT95" s="552"/>
      <c r="BU95" s="552"/>
      <c r="BV95" s="552"/>
      <c r="BW95" s="552"/>
      <c r="BX95" s="552"/>
      <c r="BY95" s="552"/>
      <c r="BZ95" s="552"/>
      <c r="CA95" s="552"/>
      <c r="CB95" s="552"/>
      <c r="CC95" s="552"/>
      <c r="CD95" s="552"/>
      <c r="CE95" s="552"/>
      <c r="CF95" s="270"/>
      <c r="CG95" s="270"/>
      <c r="CH95" s="270"/>
      <c r="CI95" s="270"/>
      <c r="CJ95" s="270"/>
      <c r="CK95" s="270"/>
      <c r="CL95" s="270"/>
      <c r="CM95" s="270"/>
      <c r="CN95" s="270"/>
      <c r="CO95" s="270"/>
      <c r="CP95" s="270"/>
      <c r="CQ95" s="270"/>
    </row>
    <row r="96" spans="1:95" ht="16.5" customHeight="1" x14ac:dyDescent="0.2">
      <c r="A96" s="723" t="s">
        <v>109</v>
      </c>
      <c r="B96" s="723"/>
      <c r="C96" s="723"/>
      <c r="D96" s="723"/>
      <c r="E96" s="723"/>
      <c r="F96" s="723"/>
      <c r="G96" s="723"/>
      <c r="H96" s="723"/>
      <c r="I96" s="723"/>
      <c r="J96" s="723"/>
      <c r="K96" s="723"/>
      <c r="L96" s="723"/>
      <c r="M96" s="723"/>
      <c r="N96" s="723"/>
      <c r="O96" s="723"/>
      <c r="P96" s="723"/>
      <c r="Q96" s="723"/>
      <c r="R96" s="723"/>
      <c r="S96" s="723"/>
      <c r="T96" s="723"/>
      <c r="U96" s="723"/>
      <c r="V96" s="723"/>
      <c r="W96" s="723"/>
      <c r="X96" s="723"/>
      <c r="Y96" s="723"/>
      <c r="Z96" s="723"/>
      <c r="AA96" s="723"/>
      <c r="AB96" s="723"/>
      <c r="AC96" s="723"/>
      <c r="AD96" s="723"/>
      <c r="AE96" s="723"/>
      <c r="AF96" s="723"/>
      <c r="AG96" s="723"/>
      <c r="AH96" s="723"/>
      <c r="AI96" s="723"/>
      <c r="AJ96" s="723"/>
      <c r="AK96" s="723"/>
      <c r="AL96" s="723"/>
      <c r="AM96" s="723"/>
      <c r="AN96" s="723"/>
      <c r="AO96" s="723"/>
      <c r="AP96" s="723"/>
      <c r="AQ96" s="723"/>
      <c r="AR96" s="723"/>
      <c r="AS96" s="723"/>
      <c r="AT96" s="723"/>
      <c r="AU96" s="723"/>
      <c r="AV96" s="723"/>
      <c r="AW96" s="723"/>
      <c r="AX96" s="723"/>
      <c r="AY96" s="723"/>
      <c r="AZ96" s="723"/>
      <c r="BA96" s="723"/>
      <c r="BB96" s="723"/>
      <c r="BC96" s="723"/>
      <c r="BD96" s="723"/>
      <c r="BE96" s="723"/>
      <c r="BF96" s="723"/>
      <c r="BG96" s="723"/>
      <c r="BH96" s="723"/>
      <c r="BI96" s="723"/>
      <c r="BJ96" s="723"/>
      <c r="BK96" s="723"/>
      <c r="BL96" s="723"/>
      <c r="BM96" s="723"/>
      <c r="BN96" s="723"/>
      <c r="BO96" s="723"/>
      <c r="BP96" s="723"/>
      <c r="BQ96" s="723"/>
      <c r="BR96" s="723"/>
      <c r="BS96" s="723"/>
      <c r="BT96" s="723"/>
      <c r="BU96" s="723"/>
      <c r="BV96" s="723"/>
      <c r="BW96" s="723"/>
      <c r="BX96" s="723"/>
      <c r="BY96" s="723"/>
      <c r="BZ96" s="723"/>
      <c r="CA96" s="723"/>
      <c r="CB96" s="723"/>
      <c r="CC96" s="723"/>
      <c r="CD96" s="723"/>
      <c r="CE96" s="723"/>
      <c r="CF96" s="723"/>
      <c r="CG96" s="723"/>
      <c r="CH96" s="723"/>
      <c r="CI96" s="723"/>
      <c r="CJ96" s="723"/>
      <c r="CK96" s="723"/>
      <c r="CL96" s="723"/>
      <c r="CM96" s="723"/>
      <c r="CN96" s="723"/>
      <c r="CO96" s="723"/>
      <c r="CP96" s="723"/>
      <c r="CQ96" s="723"/>
    </row>
    <row r="97" spans="1:95" ht="76.5" customHeight="1" x14ac:dyDescent="0.2">
      <c r="A97" s="724" t="s">
        <v>308</v>
      </c>
      <c r="B97" s="724"/>
      <c r="C97" s="724"/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  <c r="P97" s="724"/>
      <c r="Q97" s="724"/>
      <c r="R97" s="724"/>
      <c r="S97" s="724"/>
      <c r="T97" s="724"/>
      <c r="U97" s="724"/>
      <c r="V97" s="724"/>
      <c r="W97" s="724"/>
      <c r="X97" s="724"/>
      <c r="Y97" s="724"/>
      <c r="Z97" s="724"/>
      <c r="AA97" s="724"/>
      <c r="AB97" s="724"/>
      <c r="AC97" s="724"/>
      <c r="AD97" s="724"/>
      <c r="AE97" s="724"/>
      <c r="AF97" s="724"/>
      <c r="AG97" s="724"/>
      <c r="AH97" s="724"/>
      <c r="AI97" s="724"/>
      <c r="AJ97" s="724"/>
      <c r="AK97" s="724"/>
      <c r="AL97" s="724"/>
      <c r="AM97" s="724"/>
      <c r="AN97" s="724"/>
      <c r="AO97" s="724"/>
      <c r="AP97" s="724"/>
      <c r="AQ97" s="724"/>
      <c r="AR97" s="724"/>
      <c r="AS97" s="724"/>
      <c r="AT97" s="724"/>
      <c r="AU97" s="724"/>
      <c r="AV97" s="724"/>
      <c r="AW97" s="724"/>
      <c r="AX97" s="724"/>
      <c r="AY97" s="724"/>
      <c r="AZ97" s="724"/>
      <c r="BA97" s="724"/>
      <c r="BB97" s="724"/>
      <c r="BC97" s="724"/>
      <c r="BD97" s="724"/>
      <c r="BE97" s="724"/>
      <c r="BF97" s="724"/>
      <c r="BG97" s="724"/>
      <c r="BH97" s="724"/>
      <c r="BI97" s="724"/>
      <c r="BJ97" s="724"/>
      <c r="BK97" s="724"/>
      <c r="BL97" s="724"/>
      <c r="BM97" s="724"/>
      <c r="BN97" s="724"/>
      <c r="BO97" s="724"/>
      <c r="BP97" s="724"/>
      <c r="BQ97" s="724"/>
      <c r="BR97" s="724"/>
      <c r="BS97" s="724"/>
      <c r="BT97" s="724"/>
      <c r="BU97" s="724"/>
      <c r="BV97" s="724"/>
      <c r="BW97" s="724"/>
      <c r="BX97" s="724"/>
      <c r="BY97" s="724"/>
      <c r="BZ97" s="724"/>
      <c r="CA97" s="724"/>
      <c r="CB97" s="724"/>
      <c r="CC97" s="724"/>
      <c r="CD97" s="724"/>
      <c r="CE97" s="724"/>
      <c r="CF97" s="724"/>
      <c r="CG97" s="724"/>
      <c r="CH97" s="724"/>
      <c r="CI97" s="724"/>
      <c r="CJ97" s="724"/>
      <c r="CK97" s="724"/>
      <c r="CL97" s="724"/>
      <c r="CM97" s="724"/>
      <c r="CN97" s="724"/>
      <c r="CO97" s="724"/>
      <c r="CP97" s="724"/>
      <c r="CQ97" s="724"/>
    </row>
    <row r="98" spans="1:95" s="2" customFormat="1" ht="12" x14ac:dyDescent="0.2">
      <c r="A98" s="618" t="s">
        <v>110</v>
      </c>
      <c r="B98" s="618"/>
      <c r="C98" s="618"/>
      <c r="D98" s="618"/>
      <c r="E98" s="618"/>
      <c r="F98" s="618"/>
      <c r="G98" s="618"/>
      <c r="H98" s="618"/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18"/>
      <c r="V98" s="618"/>
      <c r="W98" s="618"/>
      <c r="X98" s="618"/>
      <c r="Y98" s="618"/>
      <c r="Z98" s="618"/>
      <c r="AA98" s="618"/>
      <c r="AB98" s="618"/>
      <c r="AC98" s="618"/>
      <c r="AD98" s="618"/>
      <c r="AE98" s="618"/>
      <c r="AF98" s="618"/>
      <c r="AG98" s="618"/>
      <c r="AH98" s="618"/>
      <c r="AI98" s="618"/>
      <c r="AJ98" s="618"/>
      <c r="AK98" s="618"/>
      <c r="AL98" s="618"/>
      <c r="AM98" s="618"/>
      <c r="AN98" s="618"/>
      <c r="AO98" s="618"/>
      <c r="AP98" s="618"/>
      <c r="AQ98" s="618"/>
      <c r="AR98" s="618"/>
      <c r="AS98" s="618"/>
      <c r="AT98" s="618"/>
      <c r="AU98" s="618"/>
      <c r="AV98" s="618"/>
      <c r="AW98" s="618"/>
      <c r="AX98" s="618"/>
      <c r="AY98" s="618"/>
      <c r="AZ98" s="618"/>
      <c r="BA98" s="618"/>
      <c r="BB98" s="618"/>
      <c r="BC98" s="618"/>
      <c r="BD98" s="618"/>
      <c r="BE98" s="618"/>
      <c r="BF98" s="618"/>
      <c r="BG98" s="618"/>
      <c r="BH98" s="618"/>
      <c r="BI98" s="618"/>
      <c r="BJ98" s="618"/>
      <c r="BK98" s="618"/>
      <c r="BL98" s="618"/>
      <c r="BM98" s="618"/>
      <c r="BN98" s="618"/>
      <c r="BO98" s="618"/>
      <c r="BP98" s="618"/>
      <c r="BQ98" s="618"/>
      <c r="BR98" s="618"/>
      <c r="BS98" s="618"/>
      <c r="BT98" s="618"/>
      <c r="BU98" s="618"/>
      <c r="BV98" s="618"/>
      <c r="BW98" s="618"/>
      <c r="BX98" s="618"/>
      <c r="BY98" s="618"/>
      <c r="BZ98" s="618"/>
      <c r="CA98" s="618"/>
      <c r="CB98" s="618"/>
      <c r="CC98" s="618"/>
      <c r="CD98" s="618"/>
      <c r="CE98" s="618"/>
      <c r="CF98" s="618"/>
      <c r="CG98" s="618"/>
      <c r="CH98" s="618"/>
      <c r="CI98" s="618"/>
      <c r="CJ98" s="618"/>
      <c r="CK98" s="618"/>
      <c r="CL98" s="618"/>
      <c r="CM98" s="618"/>
      <c r="CN98" s="618"/>
      <c r="CO98" s="618"/>
      <c r="CP98" s="618"/>
      <c r="CQ98" s="618"/>
    </row>
    <row r="99" spans="1:95" ht="14.25" customHeight="1" x14ac:dyDescent="0.2">
      <c r="A99" s="723" t="s">
        <v>111</v>
      </c>
      <c r="B99" s="723"/>
      <c r="C99" s="723"/>
      <c r="D99" s="723"/>
      <c r="E99" s="723"/>
      <c r="F99" s="723"/>
      <c r="G99" s="723"/>
      <c r="H99" s="723"/>
      <c r="I99" s="723"/>
      <c r="J99" s="723"/>
      <c r="K99" s="723"/>
      <c r="L99" s="723"/>
      <c r="M99" s="723"/>
      <c r="N99" s="723"/>
      <c r="O99" s="723"/>
      <c r="P99" s="723"/>
      <c r="Q99" s="723"/>
      <c r="R99" s="723"/>
      <c r="S99" s="723"/>
      <c r="T99" s="723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23"/>
      <c r="AH99" s="723"/>
      <c r="AI99" s="723"/>
      <c r="AJ99" s="723"/>
      <c r="AK99" s="723"/>
      <c r="AL99" s="723"/>
      <c r="AM99" s="723"/>
      <c r="AN99" s="723"/>
      <c r="AO99" s="723"/>
      <c r="AP99" s="723"/>
      <c r="AQ99" s="723"/>
      <c r="AR99" s="723"/>
      <c r="AS99" s="723"/>
      <c r="AT99" s="723"/>
      <c r="AU99" s="723"/>
      <c r="AV99" s="723"/>
      <c r="AW99" s="723"/>
      <c r="AX99" s="723"/>
      <c r="AY99" s="723"/>
      <c r="AZ99" s="723"/>
      <c r="BA99" s="723"/>
      <c r="BB99" s="723"/>
      <c r="BC99" s="723"/>
      <c r="BD99" s="723"/>
      <c r="BE99" s="723"/>
      <c r="BF99" s="723"/>
      <c r="BG99" s="723"/>
      <c r="BH99" s="723"/>
      <c r="BI99" s="723"/>
      <c r="BJ99" s="723"/>
      <c r="BK99" s="723"/>
      <c r="BL99" s="723"/>
      <c r="BM99" s="723"/>
      <c r="BN99" s="723"/>
      <c r="BO99" s="723"/>
      <c r="BP99" s="723"/>
      <c r="BQ99" s="723"/>
      <c r="BR99" s="723"/>
      <c r="BS99" s="723"/>
      <c r="BT99" s="723"/>
      <c r="BU99" s="723"/>
      <c r="BV99" s="723"/>
      <c r="BW99" s="723"/>
      <c r="BX99" s="723"/>
      <c r="BY99" s="723"/>
      <c r="BZ99" s="723"/>
      <c r="CA99" s="723"/>
      <c r="CB99" s="723"/>
      <c r="CC99" s="723"/>
      <c r="CD99" s="723"/>
      <c r="CE99" s="723"/>
      <c r="CF99" s="723"/>
      <c r="CG99" s="723"/>
      <c r="CH99" s="723"/>
      <c r="CI99" s="723"/>
      <c r="CJ99" s="723"/>
      <c r="CK99" s="723"/>
      <c r="CL99" s="723"/>
      <c r="CM99" s="723"/>
      <c r="CN99" s="723"/>
      <c r="CO99" s="723"/>
      <c r="CP99" s="723"/>
      <c r="CQ99" s="723"/>
    </row>
    <row r="100" spans="1:95" x14ac:dyDescent="0.2">
      <c r="A100" s="582"/>
      <c r="B100" s="582"/>
      <c r="C100" s="582"/>
      <c r="D100" s="582"/>
      <c r="E100" s="582"/>
      <c r="F100" s="582"/>
      <c r="G100" s="582"/>
      <c r="H100" s="582"/>
      <c r="I100" s="582"/>
      <c r="J100" s="582"/>
      <c r="K100" s="582"/>
      <c r="L100" s="582"/>
      <c r="M100" s="582"/>
      <c r="N100" s="582"/>
      <c r="O100" s="582"/>
      <c r="P100" s="582"/>
      <c r="Q100" s="582"/>
      <c r="R100" s="582"/>
      <c r="S100" s="582"/>
      <c r="T100" s="582"/>
      <c r="U100" s="582"/>
      <c r="V100" s="582"/>
      <c r="W100" s="582"/>
      <c r="X100" s="582"/>
      <c r="Y100" s="582"/>
      <c r="Z100" s="582"/>
      <c r="AA100" s="582"/>
      <c r="AB100" s="582"/>
      <c r="AC100" s="582"/>
      <c r="AD100" s="582"/>
      <c r="AE100" s="582"/>
      <c r="AF100" s="582"/>
      <c r="AG100" s="582"/>
      <c r="AH100" s="582"/>
      <c r="AI100" s="582"/>
      <c r="AJ100" s="582"/>
      <c r="AK100" s="582"/>
      <c r="AL100" s="582"/>
      <c r="AM100" s="582"/>
      <c r="AN100" s="582"/>
      <c r="AO100" s="582"/>
      <c r="AP100" s="582"/>
      <c r="AQ100" s="582"/>
      <c r="AR100" s="582"/>
      <c r="AS100" s="582"/>
      <c r="AT100" s="582"/>
      <c r="AU100" s="582"/>
      <c r="AV100" s="582"/>
      <c r="AW100" s="582"/>
      <c r="AX100" s="582"/>
      <c r="AY100" s="582"/>
      <c r="AZ100" s="582"/>
      <c r="BA100" s="582"/>
      <c r="BB100" s="582"/>
      <c r="BC100" s="582"/>
      <c r="BD100" s="582"/>
      <c r="BE100" s="582"/>
      <c r="BF100" s="582"/>
      <c r="BG100" s="582"/>
      <c r="BH100" s="582"/>
      <c r="BI100" s="582"/>
      <c r="BJ100" s="582"/>
      <c r="BK100" s="582"/>
      <c r="BL100" s="582"/>
      <c r="BM100" s="582"/>
      <c r="BN100" s="582"/>
      <c r="BO100" s="582"/>
      <c r="BP100" s="582"/>
      <c r="BQ100" s="582"/>
      <c r="BR100" s="582"/>
      <c r="BS100" s="582"/>
      <c r="BT100" s="582"/>
      <c r="BU100" s="582"/>
      <c r="BV100" s="582"/>
      <c r="BW100" s="582"/>
      <c r="BX100" s="582"/>
      <c r="BY100" s="582"/>
      <c r="BZ100" s="582"/>
      <c r="CA100" s="582"/>
      <c r="CB100" s="582"/>
      <c r="CC100" s="582"/>
      <c r="CD100" s="582"/>
      <c r="CE100" s="582"/>
      <c r="CF100" s="582"/>
      <c r="CG100" s="582"/>
      <c r="CH100" s="582"/>
      <c r="CI100" s="582"/>
      <c r="CJ100" s="582"/>
      <c r="CK100" s="582"/>
      <c r="CL100" s="582"/>
      <c r="CM100" s="582"/>
      <c r="CN100" s="582"/>
      <c r="CO100" s="582"/>
      <c r="CP100" s="582"/>
      <c r="CQ100" s="582"/>
    </row>
    <row r="101" spans="1:95" ht="14.25" customHeight="1" x14ac:dyDescent="0.2">
      <c r="A101" s="722" t="s">
        <v>112</v>
      </c>
      <c r="B101" s="722"/>
      <c r="C101" s="722"/>
      <c r="D101" s="722"/>
      <c r="E101" s="722"/>
      <c r="F101" s="722"/>
      <c r="G101" s="722"/>
      <c r="H101" s="722"/>
      <c r="I101" s="722"/>
      <c r="J101" s="722"/>
      <c r="K101" s="722"/>
      <c r="L101" s="722"/>
      <c r="M101" s="722"/>
      <c r="N101" s="722"/>
      <c r="O101" s="722"/>
      <c r="P101" s="722"/>
      <c r="Q101" s="722"/>
      <c r="R101" s="722"/>
      <c r="S101" s="722"/>
      <c r="T101" s="722"/>
      <c r="U101" s="722"/>
      <c r="V101" s="722"/>
      <c r="W101" s="722"/>
      <c r="X101" s="722"/>
      <c r="Y101" s="667" t="s">
        <v>113</v>
      </c>
      <c r="Z101" s="668"/>
      <c r="AA101" s="668"/>
      <c r="AB101" s="668"/>
      <c r="AC101" s="668"/>
      <c r="AD101" s="668"/>
      <c r="AE101" s="668"/>
      <c r="AF101" s="668"/>
      <c r="AG101" s="668"/>
      <c r="AH101" s="668"/>
      <c r="AI101" s="668"/>
      <c r="AJ101" s="668"/>
      <c r="AK101" s="668"/>
      <c r="AL101" s="668"/>
      <c r="AM101" s="668"/>
      <c r="AN101" s="668"/>
      <c r="AO101" s="668"/>
      <c r="AP101" s="668"/>
      <c r="AQ101" s="668"/>
      <c r="AR101" s="668"/>
      <c r="AS101" s="668"/>
      <c r="AT101" s="668"/>
      <c r="AU101" s="668"/>
      <c r="AV101" s="668"/>
      <c r="AW101" s="668"/>
      <c r="AX101" s="668"/>
      <c r="AY101" s="668"/>
      <c r="AZ101" s="668"/>
      <c r="BA101" s="668"/>
      <c r="BB101" s="668"/>
      <c r="BC101" s="668"/>
      <c r="BD101" s="668"/>
      <c r="BE101" s="668"/>
      <c r="BF101" s="668"/>
      <c r="BG101" s="668"/>
      <c r="BH101" s="668"/>
      <c r="BI101" s="668"/>
      <c r="BJ101" s="668"/>
      <c r="BK101" s="668"/>
      <c r="BL101" s="669"/>
      <c r="BM101" s="722" t="s">
        <v>114</v>
      </c>
      <c r="BN101" s="722"/>
      <c r="BO101" s="722"/>
      <c r="BP101" s="722"/>
      <c r="BQ101" s="722"/>
      <c r="BR101" s="722"/>
      <c r="BS101" s="722"/>
      <c r="BT101" s="722"/>
      <c r="BU101" s="722"/>
      <c r="BV101" s="722"/>
      <c r="BW101" s="722"/>
      <c r="BX101" s="722"/>
      <c r="BY101" s="722"/>
      <c r="BZ101" s="722"/>
      <c r="CA101" s="722"/>
      <c r="CB101" s="722"/>
      <c r="CC101" s="722"/>
      <c r="CD101" s="722"/>
      <c r="CE101" s="722"/>
      <c r="CF101" s="722"/>
      <c r="CG101" s="722"/>
      <c r="CH101" s="722"/>
      <c r="CI101" s="722"/>
      <c r="CJ101" s="722"/>
      <c r="CK101" s="722"/>
      <c r="CL101" s="722"/>
      <c r="CM101" s="722"/>
      <c r="CN101" s="722"/>
      <c r="CO101" s="722"/>
      <c r="CP101" s="722"/>
      <c r="CQ101" s="722"/>
    </row>
    <row r="102" spans="1:95" ht="18" customHeight="1" x14ac:dyDescent="0.2">
      <c r="A102" s="722" t="s">
        <v>30</v>
      </c>
      <c r="B102" s="722"/>
      <c r="C102" s="722"/>
      <c r="D102" s="722"/>
      <c r="E102" s="722"/>
      <c r="F102" s="722"/>
      <c r="G102" s="722"/>
      <c r="H102" s="722"/>
      <c r="I102" s="722"/>
      <c r="J102" s="722"/>
      <c r="K102" s="722"/>
      <c r="L102" s="722"/>
      <c r="M102" s="722"/>
      <c r="N102" s="722"/>
      <c r="O102" s="722"/>
      <c r="P102" s="722"/>
      <c r="Q102" s="722"/>
      <c r="R102" s="722"/>
      <c r="S102" s="722"/>
      <c r="T102" s="722"/>
      <c r="U102" s="722"/>
      <c r="V102" s="722"/>
      <c r="W102" s="722"/>
      <c r="X102" s="722"/>
      <c r="Y102" s="667" t="s">
        <v>55</v>
      </c>
      <c r="Z102" s="668"/>
      <c r="AA102" s="668"/>
      <c r="AB102" s="668"/>
      <c r="AC102" s="668"/>
      <c r="AD102" s="668"/>
      <c r="AE102" s="668"/>
      <c r="AF102" s="668"/>
      <c r="AG102" s="668"/>
      <c r="AH102" s="668"/>
      <c r="AI102" s="668"/>
      <c r="AJ102" s="668"/>
      <c r="AK102" s="668"/>
      <c r="AL102" s="668"/>
      <c r="AM102" s="668"/>
      <c r="AN102" s="668"/>
      <c r="AO102" s="668"/>
      <c r="AP102" s="668"/>
      <c r="AQ102" s="668"/>
      <c r="AR102" s="668"/>
      <c r="AS102" s="668"/>
      <c r="AT102" s="668"/>
      <c r="AU102" s="668"/>
      <c r="AV102" s="668"/>
      <c r="AW102" s="668"/>
      <c r="AX102" s="668"/>
      <c r="AY102" s="668"/>
      <c r="AZ102" s="668"/>
      <c r="BA102" s="668"/>
      <c r="BB102" s="668"/>
      <c r="BC102" s="668"/>
      <c r="BD102" s="668"/>
      <c r="BE102" s="668"/>
      <c r="BF102" s="668"/>
      <c r="BG102" s="668"/>
      <c r="BH102" s="668"/>
      <c r="BI102" s="668"/>
      <c r="BJ102" s="668"/>
      <c r="BK102" s="668"/>
      <c r="BL102" s="669"/>
      <c r="BM102" s="722" t="s">
        <v>56</v>
      </c>
      <c r="BN102" s="722"/>
      <c r="BO102" s="722"/>
      <c r="BP102" s="722"/>
      <c r="BQ102" s="722"/>
      <c r="BR102" s="722"/>
      <c r="BS102" s="722"/>
      <c r="BT102" s="722"/>
      <c r="BU102" s="722"/>
      <c r="BV102" s="722"/>
      <c r="BW102" s="722"/>
      <c r="BX102" s="722"/>
      <c r="BY102" s="722"/>
      <c r="BZ102" s="722"/>
      <c r="CA102" s="722"/>
      <c r="CB102" s="722"/>
      <c r="CC102" s="722"/>
      <c r="CD102" s="722"/>
      <c r="CE102" s="722"/>
      <c r="CF102" s="722"/>
      <c r="CG102" s="722"/>
      <c r="CH102" s="722"/>
      <c r="CI102" s="722"/>
      <c r="CJ102" s="722"/>
      <c r="CK102" s="722"/>
      <c r="CL102" s="722"/>
      <c r="CM102" s="722"/>
      <c r="CN102" s="722"/>
      <c r="CO102" s="722"/>
      <c r="CP102" s="722"/>
      <c r="CQ102" s="722"/>
    </row>
    <row r="103" spans="1:95" ht="48.75" customHeight="1" x14ac:dyDescent="0.2">
      <c r="A103" s="719" t="s">
        <v>299</v>
      </c>
      <c r="B103" s="719"/>
      <c r="C103" s="719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  <c r="P103" s="719"/>
      <c r="Q103" s="719"/>
      <c r="R103" s="719"/>
      <c r="S103" s="719"/>
      <c r="T103" s="719"/>
      <c r="U103" s="719"/>
      <c r="V103" s="719"/>
      <c r="W103" s="719"/>
      <c r="X103" s="719"/>
      <c r="Y103" s="720" t="s">
        <v>115</v>
      </c>
      <c r="Z103" s="720"/>
      <c r="AA103" s="720"/>
      <c r="AB103" s="720"/>
      <c r="AC103" s="720"/>
      <c r="AD103" s="720"/>
      <c r="AE103" s="720"/>
      <c r="AF103" s="720"/>
      <c r="AG103" s="720"/>
      <c r="AH103" s="720"/>
      <c r="AI103" s="720"/>
      <c r="AJ103" s="720"/>
      <c r="AK103" s="720"/>
      <c r="AL103" s="720"/>
      <c r="AM103" s="720"/>
      <c r="AN103" s="720"/>
      <c r="AO103" s="720"/>
      <c r="AP103" s="720"/>
      <c r="AQ103" s="720"/>
      <c r="AR103" s="720"/>
      <c r="AS103" s="720"/>
      <c r="AT103" s="720"/>
      <c r="AU103" s="720"/>
      <c r="AV103" s="720"/>
      <c r="AW103" s="720"/>
      <c r="AX103" s="720"/>
      <c r="AY103" s="720"/>
      <c r="AZ103" s="720"/>
      <c r="BA103" s="720"/>
      <c r="BB103" s="720"/>
      <c r="BC103" s="720"/>
      <c r="BD103" s="720"/>
      <c r="BE103" s="720"/>
      <c r="BF103" s="720"/>
      <c r="BG103" s="720"/>
      <c r="BH103" s="720"/>
      <c r="BI103" s="720"/>
      <c r="BJ103" s="720"/>
      <c r="BK103" s="720"/>
      <c r="BL103" s="720"/>
      <c r="BM103" s="719" t="s">
        <v>116</v>
      </c>
      <c r="BN103" s="719"/>
      <c r="BO103" s="719"/>
      <c r="BP103" s="719"/>
      <c r="BQ103" s="719"/>
      <c r="BR103" s="719"/>
      <c r="BS103" s="719"/>
      <c r="BT103" s="719"/>
      <c r="BU103" s="719"/>
      <c r="BV103" s="719"/>
      <c r="BW103" s="719"/>
      <c r="BX103" s="719"/>
      <c r="BY103" s="719"/>
      <c r="BZ103" s="719"/>
      <c r="CA103" s="719"/>
      <c r="CB103" s="719"/>
      <c r="CC103" s="719"/>
      <c r="CD103" s="719"/>
      <c r="CE103" s="719"/>
      <c r="CF103" s="719"/>
      <c r="CG103" s="719"/>
      <c r="CH103" s="719"/>
      <c r="CI103" s="719"/>
      <c r="CJ103" s="719"/>
      <c r="CK103" s="719"/>
      <c r="CL103" s="719"/>
      <c r="CM103" s="719"/>
      <c r="CN103" s="719"/>
      <c r="CO103" s="719"/>
      <c r="CP103" s="719"/>
      <c r="CQ103" s="719"/>
    </row>
    <row r="104" spans="1:95" ht="36" customHeight="1" x14ac:dyDescent="0.2">
      <c r="A104" s="690" t="s">
        <v>300</v>
      </c>
      <c r="B104" s="551"/>
      <c r="C104" s="551"/>
      <c r="D104" s="551"/>
      <c r="E104" s="551"/>
      <c r="F104" s="551"/>
      <c r="G104" s="551"/>
      <c r="H104" s="551"/>
      <c r="I104" s="551"/>
      <c r="J104" s="551"/>
      <c r="K104" s="551"/>
      <c r="L104" s="551"/>
      <c r="M104" s="551"/>
      <c r="N104" s="551"/>
      <c r="O104" s="551"/>
      <c r="P104" s="551"/>
      <c r="Q104" s="551"/>
      <c r="R104" s="551"/>
      <c r="S104" s="551"/>
      <c r="T104" s="551"/>
      <c r="U104" s="551"/>
      <c r="V104" s="551"/>
      <c r="W104" s="551"/>
      <c r="X104" s="691"/>
      <c r="Y104" s="725" t="s">
        <v>117</v>
      </c>
      <c r="Z104" s="726"/>
      <c r="AA104" s="726"/>
      <c r="AB104" s="726"/>
      <c r="AC104" s="726"/>
      <c r="AD104" s="726"/>
      <c r="AE104" s="726"/>
      <c r="AF104" s="726"/>
      <c r="AG104" s="726"/>
      <c r="AH104" s="726"/>
      <c r="AI104" s="726"/>
      <c r="AJ104" s="726"/>
      <c r="AK104" s="726"/>
      <c r="AL104" s="726"/>
      <c r="AM104" s="726"/>
      <c r="AN104" s="726"/>
      <c r="AO104" s="726"/>
      <c r="AP104" s="726"/>
      <c r="AQ104" s="726"/>
      <c r="AR104" s="726"/>
      <c r="AS104" s="726"/>
      <c r="AT104" s="726"/>
      <c r="AU104" s="726"/>
      <c r="AV104" s="726"/>
      <c r="AW104" s="726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26"/>
      <c r="BH104" s="726"/>
      <c r="BI104" s="726"/>
      <c r="BJ104" s="726"/>
      <c r="BK104" s="726"/>
      <c r="BL104" s="727"/>
      <c r="BM104" s="719" t="s">
        <v>118</v>
      </c>
      <c r="BN104" s="719"/>
      <c r="BO104" s="719"/>
      <c r="BP104" s="719"/>
      <c r="BQ104" s="719"/>
      <c r="BR104" s="719"/>
      <c r="BS104" s="719"/>
      <c r="BT104" s="719"/>
      <c r="BU104" s="719"/>
      <c r="BV104" s="719"/>
      <c r="BW104" s="719"/>
      <c r="BX104" s="719"/>
      <c r="BY104" s="719"/>
      <c r="BZ104" s="719"/>
      <c r="CA104" s="719"/>
      <c r="CB104" s="719"/>
      <c r="CC104" s="719"/>
      <c r="CD104" s="719"/>
      <c r="CE104" s="719"/>
      <c r="CF104" s="719"/>
      <c r="CG104" s="719"/>
      <c r="CH104" s="719"/>
      <c r="CI104" s="719"/>
      <c r="CJ104" s="719"/>
      <c r="CK104" s="719"/>
      <c r="CL104" s="719"/>
      <c r="CM104" s="719"/>
      <c r="CN104" s="719"/>
      <c r="CO104" s="719"/>
      <c r="CP104" s="719"/>
      <c r="CQ104" s="719"/>
    </row>
    <row r="105" spans="1:95" ht="15.75" customHeight="1" x14ac:dyDescent="0.2">
      <c r="A105" s="719" t="s">
        <v>119</v>
      </c>
      <c r="B105" s="719"/>
      <c r="C105" s="719"/>
      <c r="D105" s="719"/>
      <c r="E105" s="719"/>
      <c r="F105" s="719"/>
      <c r="G105" s="719"/>
      <c r="H105" s="719"/>
      <c r="I105" s="719"/>
      <c r="J105" s="719"/>
      <c r="K105" s="719"/>
      <c r="L105" s="719"/>
      <c r="M105" s="719"/>
      <c r="N105" s="719"/>
      <c r="O105" s="719"/>
      <c r="P105" s="719"/>
      <c r="Q105" s="719"/>
      <c r="R105" s="719"/>
      <c r="S105" s="719"/>
      <c r="T105" s="719"/>
      <c r="U105" s="719"/>
      <c r="V105" s="719"/>
      <c r="W105" s="719"/>
      <c r="X105" s="719"/>
      <c r="Y105" s="720" t="s">
        <v>117</v>
      </c>
      <c r="Z105" s="720"/>
      <c r="AA105" s="720"/>
      <c r="AB105" s="720"/>
      <c r="AC105" s="720"/>
      <c r="AD105" s="720"/>
      <c r="AE105" s="720"/>
      <c r="AF105" s="720"/>
      <c r="AG105" s="720"/>
      <c r="AH105" s="720"/>
      <c r="AI105" s="720"/>
      <c r="AJ105" s="720"/>
      <c r="AK105" s="720"/>
      <c r="AL105" s="720"/>
      <c r="AM105" s="720"/>
      <c r="AN105" s="720"/>
      <c r="AO105" s="720"/>
      <c r="AP105" s="720"/>
      <c r="AQ105" s="720"/>
      <c r="AR105" s="720"/>
      <c r="AS105" s="720"/>
      <c r="AT105" s="720"/>
      <c r="AU105" s="720"/>
      <c r="AV105" s="720"/>
      <c r="AW105" s="720"/>
      <c r="AX105" s="720"/>
      <c r="AY105" s="720"/>
      <c r="AZ105" s="720"/>
      <c r="BA105" s="720"/>
      <c r="BB105" s="720"/>
      <c r="BC105" s="720"/>
      <c r="BD105" s="720"/>
      <c r="BE105" s="720"/>
      <c r="BF105" s="720"/>
      <c r="BG105" s="720"/>
      <c r="BH105" s="720"/>
      <c r="BI105" s="720"/>
      <c r="BJ105" s="720"/>
      <c r="BK105" s="720"/>
      <c r="BL105" s="720"/>
      <c r="BM105" s="719" t="s">
        <v>120</v>
      </c>
      <c r="BN105" s="719"/>
      <c r="BO105" s="719"/>
      <c r="BP105" s="719"/>
      <c r="BQ105" s="719"/>
      <c r="BR105" s="719"/>
      <c r="BS105" s="719"/>
      <c r="BT105" s="719"/>
      <c r="BU105" s="719"/>
      <c r="BV105" s="719"/>
      <c r="BW105" s="719"/>
      <c r="BX105" s="719"/>
      <c r="BY105" s="719"/>
      <c r="BZ105" s="719"/>
      <c r="CA105" s="719"/>
      <c r="CB105" s="719"/>
      <c r="CC105" s="719"/>
      <c r="CD105" s="719"/>
      <c r="CE105" s="719"/>
      <c r="CF105" s="719"/>
      <c r="CG105" s="719"/>
      <c r="CH105" s="719"/>
      <c r="CI105" s="719"/>
      <c r="CJ105" s="719"/>
      <c r="CK105" s="719"/>
      <c r="CL105" s="719"/>
      <c r="CM105" s="719"/>
      <c r="CN105" s="719"/>
      <c r="CO105" s="719"/>
      <c r="CP105" s="719"/>
      <c r="CQ105" s="719"/>
    </row>
    <row r="106" spans="1:95" ht="15" customHeight="1" x14ac:dyDescent="0.2">
      <c r="A106" s="752" t="s">
        <v>313</v>
      </c>
      <c r="B106" s="752"/>
      <c r="C106" s="752"/>
      <c r="D106" s="752"/>
      <c r="E106" s="752"/>
      <c r="F106" s="752"/>
      <c r="G106" s="752"/>
      <c r="H106" s="752"/>
      <c r="I106" s="752"/>
      <c r="J106" s="752"/>
      <c r="K106" s="752"/>
      <c r="L106" s="752"/>
      <c r="M106" s="752"/>
      <c r="N106" s="752"/>
      <c r="O106" s="752"/>
      <c r="P106" s="752"/>
      <c r="Q106" s="752"/>
      <c r="R106" s="752"/>
      <c r="S106" s="752"/>
      <c r="T106" s="752"/>
      <c r="U106" s="752"/>
      <c r="V106" s="752"/>
      <c r="W106" s="752"/>
      <c r="X106" s="752"/>
      <c r="Y106" s="752"/>
      <c r="Z106" s="752"/>
      <c r="AA106" s="752"/>
      <c r="AB106" s="752"/>
      <c r="AC106" s="752"/>
      <c r="AD106" s="752"/>
      <c r="AE106" s="752"/>
      <c r="AF106" s="752"/>
      <c r="AG106" s="752"/>
      <c r="AH106" s="752"/>
      <c r="AI106" s="752"/>
      <c r="AJ106" s="752"/>
      <c r="AK106" s="752"/>
      <c r="AL106" s="752"/>
      <c r="AM106" s="752"/>
      <c r="AN106" s="752"/>
      <c r="AO106" s="752"/>
      <c r="AP106" s="752"/>
      <c r="AQ106" s="752"/>
      <c r="AR106" s="752"/>
      <c r="AS106" s="752"/>
      <c r="AT106" s="752"/>
      <c r="AU106" s="752"/>
      <c r="AV106" s="752"/>
      <c r="AW106" s="752"/>
      <c r="AX106" s="752"/>
      <c r="AY106" s="752"/>
      <c r="AZ106" s="752"/>
      <c r="BA106" s="752"/>
      <c r="BB106" s="752"/>
      <c r="BC106" s="752"/>
      <c r="BD106" s="752"/>
      <c r="BE106" s="752"/>
      <c r="BF106" s="752"/>
      <c r="BG106" s="752"/>
      <c r="BH106" s="752"/>
      <c r="BI106" s="752"/>
      <c r="BJ106" s="752"/>
      <c r="BK106" s="752"/>
      <c r="BL106" s="752"/>
      <c r="BM106" s="752"/>
      <c r="BN106" s="752"/>
      <c r="BO106" s="752"/>
      <c r="BP106" s="752"/>
      <c r="BQ106" s="752"/>
      <c r="BR106" s="752"/>
      <c r="BS106" s="752"/>
      <c r="BT106" s="752"/>
      <c r="BU106" s="752"/>
      <c r="BV106" s="752"/>
      <c r="BW106" s="752"/>
      <c r="BX106" s="752"/>
      <c r="BY106" s="752"/>
      <c r="BZ106" s="752"/>
      <c r="CA106" s="752"/>
      <c r="CB106" s="752"/>
      <c r="CC106" s="752"/>
      <c r="CD106" s="752"/>
      <c r="CE106" s="752"/>
      <c r="CF106" s="752"/>
      <c r="CG106" s="752"/>
      <c r="CH106" s="752"/>
      <c r="CI106" s="752"/>
      <c r="CJ106" s="752"/>
      <c r="CK106" s="752"/>
      <c r="CL106" s="752"/>
      <c r="CM106" s="752"/>
      <c r="CN106" s="752"/>
      <c r="CO106" s="752"/>
      <c r="CP106" s="752"/>
      <c r="CQ106" s="752"/>
    </row>
    <row r="107" spans="1:95" ht="24.75" customHeight="1" x14ac:dyDescent="0.2">
      <c r="A107" s="786" t="s">
        <v>312</v>
      </c>
      <c r="B107" s="786"/>
      <c r="C107" s="786"/>
      <c r="D107" s="786"/>
      <c r="E107" s="786"/>
      <c r="F107" s="786"/>
      <c r="G107" s="786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6"/>
      <c r="S107" s="786"/>
      <c r="T107" s="786"/>
      <c r="U107" s="786"/>
      <c r="V107" s="786"/>
      <c r="W107" s="786"/>
      <c r="X107" s="786"/>
      <c r="Y107" s="786"/>
      <c r="Z107" s="786"/>
      <c r="AA107" s="786"/>
      <c r="AB107" s="786"/>
      <c r="AC107" s="786"/>
      <c r="AD107" s="786"/>
      <c r="AE107" s="786"/>
      <c r="AF107" s="786"/>
      <c r="AG107" s="786"/>
      <c r="AH107" s="786"/>
      <c r="AI107" s="786"/>
      <c r="AJ107" s="786"/>
      <c r="AK107" s="786"/>
      <c r="AL107" s="786"/>
      <c r="AM107" s="786"/>
      <c r="AN107" s="786"/>
      <c r="AO107" s="786"/>
      <c r="AP107" s="786"/>
      <c r="AQ107" s="786"/>
      <c r="AR107" s="786"/>
      <c r="AS107" s="786"/>
      <c r="AT107" s="786"/>
      <c r="AU107" s="786"/>
      <c r="AV107" s="786"/>
      <c r="AW107" s="786"/>
      <c r="AX107" s="786"/>
      <c r="AY107" s="786"/>
      <c r="AZ107" s="786"/>
      <c r="BA107" s="786"/>
      <c r="BB107" s="786"/>
      <c r="BC107" s="786"/>
      <c r="BD107" s="786"/>
      <c r="BE107" s="786"/>
      <c r="BF107" s="786"/>
      <c r="BG107" s="786"/>
      <c r="BH107" s="786"/>
      <c r="BI107" s="786"/>
      <c r="BJ107" s="786"/>
      <c r="BK107" s="786"/>
      <c r="BL107" s="786"/>
      <c r="BM107" s="786"/>
      <c r="BN107" s="786"/>
      <c r="BO107" s="786"/>
      <c r="BP107" s="786"/>
      <c r="BQ107" s="786"/>
      <c r="BR107" s="786"/>
      <c r="BS107" s="786"/>
      <c r="BT107" s="786"/>
      <c r="BU107" s="786"/>
      <c r="BV107" s="786"/>
      <c r="BW107" s="786"/>
      <c r="BX107" s="786"/>
      <c r="BY107" s="786"/>
      <c r="BZ107" s="786"/>
      <c r="CA107" s="786"/>
      <c r="CB107" s="786"/>
      <c r="CC107" s="786"/>
      <c r="CD107" s="786"/>
      <c r="CE107" s="786"/>
      <c r="CF107" s="786"/>
      <c r="CG107" s="786"/>
      <c r="CH107" s="786"/>
      <c r="CI107" s="786"/>
      <c r="CJ107" s="786"/>
      <c r="CK107" s="786"/>
      <c r="CL107" s="786"/>
      <c r="CM107" s="786"/>
      <c r="CN107" s="786"/>
      <c r="CO107" s="786"/>
      <c r="CP107" s="786"/>
      <c r="CQ107" s="786"/>
    </row>
    <row r="108" spans="1:95" ht="15" customHeight="1" x14ac:dyDescent="0.2">
      <c r="A108" s="718" t="s">
        <v>123</v>
      </c>
      <c r="B108" s="718"/>
      <c r="C108" s="718"/>
      <c r="D108" s="718"/>
      <c r="E108" s="718"/>
      <c r="F108" s="718"/>
      <c r="G108" s="718"/>
      <c r="H108" s="718"/>
      <c r="I108" s="718"/>
      <c r="J108" s="718"/>
      <c r="K108" s="718"/>
      <c r="L108" s="718"/>
      <c r="M108" s="718"/>
      <c r="N108" s="718"/>
      <c r="O108" s="718"/>
      <c r="P108" s="718"/>
      <c r="Q108" s="718"/>
      <c r="R108" s="718"/>
      <c r="S108" s="718"/>
      <c r="T108" s="718"/>
      <c r="U108" s="718"/>
      <c r="V108" s="718"/>
      <c r="W108" s="718"/>
      <c r="X108" s="718"/>
      <c r="Y108" s="718"/>
      <c r="Z108" s="718"/>
      <c r="AA108" s="718"/>
      <c r="AB108" s="718"/>
      <c r="AC108" s="718"/>
      <c r="AD108" s="718"/>
      <c r="AE108" s="718"/>
      <c r="AF108" s="718"/>
      <c r="AG108" s="718"/>
      <c r="AH108" s="718"/>
      <c r="AI108" s="718"/>
      <c r="AJ108" s="718"/>
      <c r="AK108" s="718"/>
      <c r="AL108" s="718"/>
      <c r="AM108" s="718"/>
      <c r="AN108" s="718"/>
      <c r="AO108" s="718"/>
      <c r="AP108" s="718"/>
      <c r="AQ108" s="718"/>
      <c r="AR108" s="718"/>
      <c r="AS108" s="718"/>
      <c r="AT108" s="718"/>
      <c r="AU108" s="718"/>
      <c r="AV108" s="718"/>
      <c r="AW108" s="718"/>
      <c r="AX108" s="718"/>
      <c r="AY108" s="718"/>
      <c r="AZ108" s="718"/>
      <c r="BA108" s="718"/>
      <c r="BB108" s="718"/>
      <c r="BC108" s="718"/>
      <c r="BD108" s="718"/>
      <c r="BE108" s="718"/>
      <c r="BF108" s="718"/>
      <c r="BG108" s="718"/>
      <c r="BH108" s="718"/>
      <c r="BI108" s="718"/>
      <c r="BJ108" s="718"/>
      <c r="BK108" s="718"/>
      <c r="BL108" s="718"/>
      <c r="BM108" s="718"/>
      <c r="BN108" s="718"/>
      <c r="BO108" s="718"/>
      <c r="BP108" s="718"/>
      <c r="BQ108" s="718"/>
      <c r="BR108" s="718"/>
      <c r="BS108" s="718"/>
      <c r="BT108" s="718"/>
      <c r="BU108" s="718"/>
      <c r="BV108" s="718"/>
      <c r="BW108" s="718"/>
      <c r="BX108" s="718"/>
      <c r="BY108" s="718"/>
      <c r="BZ108" s="718"/>
      <c r="CA108" s="718"/>
      <c r="CB108" s="718"/>
      <c r="CC108" s="718"/>
      <c r="CD108" s="718"/>
      <c r="CE108" s="718"/>
      <c r="CF108" s="718"/>
      <c r="CG108" s="718"/>
      <c r="CH108" s="718"/>
      <c r="CI108" s="718"/>
      <c r="CJ108" s="718"/>
      <c r="CK108" s="718"/>
      <c r="CL108" s="718"/>
      <c r="CM108" s="718"/>
      <c r="CN108" s="718"/>
      <c r="CO108" s="718"/>
      <c r="CP108" s="718"/>
      <c r="CQ108" s="718"/>
    </row>
    <row r="109" spans="1:95" ht="26.25" customHeight="1" x14ac:dyDescent="0.2">
      <c r="A109" s="786" t="s">
        <v>124</v>
      </c>
      <c r="B109" s="786"/>
      <c r="C109" s="786"/>
      <c r="D109" s="786"/>
      <c r="E109" s="786"/>
      <c r="F109" s="786"/>
      <c r="G109" s="786"/>
      <c r="H109" s="786"/>
      <c r="I109" s="786"/>
      <c r="J109" s="786"/>
      <c r="K109" s="786"/>
      <c r="L109" s="786"/>
      <c r="M109" s="786"/>
      <c r="N109" s="786"/>
      <c r="O109" s="786"/>
      <c r="P109" s="786"/>
      <c r="Q109" s="786"/>
      <c r="R109" s="786"/>
      <c r="S109" s="786"/>
      <c r="T109" s="786"/>
      <c r="U109" s="786"/>
      <c r="V109" s="786"/>
      <c r="W109" s="786"/>
      <c r="X109" s="786"/>
      <c r="Y109" s="786"/>
      <c r="Z109" s="786"/>
      <c r="AA109" s="786"/>
      <c r="AB109" s="786"/>
      <c r="AC109" s="786"/>
      <c r="AD109" s="786"/>
      <c r="AE109" s="786"/>
      <c r="AF109" s="786"/>
      <c r="AG109" s="786"/>
      <c r="AH109" s="786"/>
      <c r="AI109" s="786"/>
      <c r="AJ109" s="786"/>
      <c r="AK109" s="786"/>
      <c r="AL109" s="786"/>
      <c r="AM109" s="786"/>
      <c r="AN109" s="786"/>
      <c r="AO109" s="786"/>
      <c r="AP109" s="786"/>
      <c r="AQ109" s="786"/>
      <c r="AR109" s="786"/>
      <c r="AS109" s="786"/>
      <c r="AT109" s="786"/>
      <c r="AU109" s="786"/>
      <c r="AV109" s="786"/>
      <c r="AW109" s="786"/>
      <c r="AX109" s="786"/>
      <c r="AY109" s="786"/>
      <c r="AZ109" s="786"/>
      <c r="BA109" s="786"/>
      <c r="BB109" s="786"/>
      <c r="BC109" s="786"/>
      <c r="BD109" s="786"/>
      <c r="BE109" s="786"/>
      <c r="BF109" s="786"/>
      <c r="BG109" s="786"/>
      <c r="BH109" s="786"/>
      <c r="BI109" s="786"/>
      <c r="BJ109" s="786"/>
      <c r="BK109" s="786"/>
      <c r="BL109" s="786"/>
      <c r="BM109" s="786"/>
      <c r="BN109" s="786"/>
      <c r="BO109" s="786"/>
      <c r="BP109" s="786"/>
      <c r="BQ109" s="786"/>
      <c r="BR109" s="786"/>
      <c r="BS109" s="786"/>
      <c r="BT109" s="786"/>
      <c r="BU109" s="786"/>
      <c r="BV109" s="786"/>
      <c r="BW109" s="786"/>
      <c r="BX109" s="786"/>
      <c r="BY109" s="786"/>
      <c r="BZ109" s="786"/>
      <c r="CA109" s="786"/>
      <c r="CB109" s="786"/>
      <c r="CC109" s="786"/>
      <c r="CD109" s="786"/>
      <c r="CE109" s="786"/>
      <c r="CF109" s="786"/>
      <c r="CG109" s="786"/>
      <c r="CH109" s="786"/>
      <c r="CI109" s="786"/>
      <c r="CJ109" s="786"/>
      <c r="CK109" s="786"/>
      <c r="CL109" s="786"/>
      <c r="CM109" s="786"/>
      <c r="CN109" s="786"/>
      <c r="CO109" s="786"/>
      <c r="CP109" s="786"/>
      <c r="CQ109" s="786"/>
    </row>
    <row r="110" spans="1:95" ht="12" hidden="1" customHeight="1" x14ac:dyDescent="0.2">
      <c r="A110" s="580"/>
      <c r="B110" s="580"/>
      <c r="C110" s="580"/>
      <c r="D110" s="580"/>
      <c r="E110" s="580"/>
      <c r="F110" s="580"/>
      <c r="G110" s="580"/>
      <c r="H110" s="580"/>
      <c r="I110" s="580"/>
      <c r="J110" s="580"/>
      <c r="K110" s="580"/>
      <c r="L110" s="580"/>
      <c r="M110" s="580"/>
      <c r="N110" s="580"/>
      <c r="O110" s="580"/>
      <c r="P110" s="580"/>
      <c r="Q110" s="580"/>
      <c r="R110" s="580"/>
      <c r="S110" s="580"/>
      <c r="T110" s="580"/>
      <c r="U110" s="580"/>
      <c r="V110" s="580"/>
      <c r="W110" s="580"/>
      <c r="X110" s="580"/>
      <c r="Y110" s="580"/>
      <c r="Z110" s="580"/>
      <c r="AA110" s="580"/>
      <c r="AB110" s="580"/>
      <c r="AC110" s="580"/>
      <c r="AD110" s="580"/>
      <c r="AE110" s="580"/>
      <c r="AF110" s="580"/>
      <c r="AG110" s="580"/>
      <c r="AH110" s="580"/>
      <c r="AI110" s="580"/>
      <c r="AJ110" s="580"/>
      <c r="AK110" s="580"/>
      <c r="AL110" s="580"/>
      <c r="AM110" s="580"/>
      <c r="AN110" s="580"/>
      <c r="AO110" s="580"/>
      <c r="AP110" s="580"/>
      <c r="AQ110" s="580"/>
      <c r="AR110" s="580"/>
      <c r="AS110" s="580"/>
      <c r="AT110" s="580"/>
      <c r="AU110" s="580"/>
      <c r="AV110" s="580"/>
      <c r="AW110" s="580"/>
      <c r="AX110" s="580"/>
      <c r="AY110" s="580"/>
      <c r="AZ110" s="580"/>
      <c r="BA110" s="580"/>
      <c r="BB110" s="580"/>
      <c r="BC110" s="580"/>
      <c r="BD110" s="580"/>
      <c r="BE110" s="580"/>
      <c r="BF110" s="580"/>
      <c r="BG110" s="580"/>
      <c r="BH110" s="580"/>
      <c r="BI110" s="580"/>
      <c r="BJ110" s="580"/>
      <c r="BK110" s="580"/>
      <c r="BL110" s="580"/>
      <c r="BM110" s="580"/>
      <c r="BN110" s="580"/>
      <c r="BO110" s="580"/>
      <c r="BP110" s="580"/>
      <c r="BQ110" s="580"/>
      <c r="BR110" s="580"/>
      <c r="BS110" s="580"/>
      <c r="BT110" s="580"/>
      <c r="BU110" s="580"/>
      <c r="BV110" s="580"/>
      <c r="BW110" s="580"/>
      <c r="BX110" s="580"/>
      <c r="BY110" s="580"/>
      <c r="BZ110" s="580"/>
      <c r="CA110" s="580"/>
      <c r="CB110" s="580"/>
      <c r="CC110" s="580"/>
      <c r="CD110" s="580"/>
      <c r="CE110" s="580"/>
      <c r="CF110" s="580"/>
      <c r="CG110" s="580"/>
      <c r="CH110" s="580"/>
      <c r="CI110" s="580"/>
      <c r="CJ110" s="580"/>
      <c r="CK110" s="580"/>
      <c r="CL110" s="580"/>
      <c r="CM110" s="580"/>
      <c r="CN110" s="580"/>
      <c r="CO110" s="580"/>
      <c r="CP110" s="580"/>
      <c r="CQ110" s="580"/>
    </row>
    <row r="111" spans="1:95" ht="12" customHeight="1" x14ac:dyDescent="0.2">
      <c r="A111" s="270"/>
      <c r="B111" s="270"/>
      <c r="C111" s="270"/>
      <c r="D111" s="270"/>
      <c r="E111" s="270"/>
      <c r="F111" s="270"/>
      <c r="G111" s="270"/>
      <c r="H111" s="270"/>
      <c r="I111" s="270"/>
      <c r="J111" s="270"/>
      <c r="K111" s="270"/>
      <c r="L111" s="270"/>
      <c r="M111" s="270"/>
      <c r="N111" s="270"/>
      <c r="O111" s="270"/>
      <c r="P111" s="270"/>
      <c r="Q111" s="270"/>
      <c r="R111" s="270"/>
      <c r="S111" s="270"/>
      <c r="T111" s="270"/>
      <c r="U111" s="270"/>
      <c r="V111" s="270"/>
      <c r="W111" s="270"/>
      <c r="X111" s="270"/>
      <c r="Y111" s="270"/>
      <c r="Z111" s="270"/>
      <c r="AA111" s="270"/>
      <c r="AB111" s="270"/>
      <c r="AC111" s="270"/>
      <c r="AD111" s="270"/>
      <c r="AE111" s="270"/>
      <c r="AF111" s="270"/>
      <c r="AG111" s="270"/>
      <c r="AH111" s="270"/>
      <c r="AI111" s="270"/>
      <c r="AJ111" s="270"/>
      <c r="AK111" s="270"/>
      <c r="AL111" s="270"/>
      <c r="AM111" s="270"/>
      <c r="AN111" s="270"/>
      <c r="AO111" s="270"/>
      <c r="AP111" s="270"/>
      <c r="AQ111" s="270"/>
      <c r="AR111" s="270"/>
      <c r="AS111" s="270"/>
      <c r="AT111" s="270"/>
      <c r="AU111" s="270"/>
      <c r="AV111" s="270"/>
      <c r="AW111" s="270"/>
      <c r="AX111" s="270"/>
      <c r="AY111" s="270"/>
      <c r="AZ111" s="270"/>
      <c r="BA111" s="270"/>
      <c r="BB111" s="270"/>
      <c r="BC111" s="270"/>
      <c r="BD111" s="270"/>
      <c r="BE111" s="270"/>
      <c r="BF111" s="270"/>
      <c r="BG111" s="270"/>
      <c r="BH111" s="270"/>
      <c r="BI111" s="270"/>
      <c r="BJ111" s="270"/>
      <c r="BK111" s="270"/>
      <c r="BL111" s="270"/>
      <c r="BM111" s="270"/>
      <c r="BN111" s="270"/>
      <c r="BO111" s="270"/>
      <c r="BP111" s="270"/>
      <c r="BQ111" s="270"/>
      <c r="BR111" s="270"/>
      <c r="BS111" s="270"/>
      <c r="BT111" s="270"/>
      <c r="BU111" s="270"/>
      <c r="BV111" s="270"/>
      <c r="BW111" s="270"/>
      <c r="BX111" s="270"/>
      <c r="BY111" s="270"/>
      <c r="BZ111" s="270"/>
      <c r="CA111" s="270"/>
      <c r="CB111" s="270"/>
      <c r="CC111" s="270"/>
      <c r="CD111" s="270"/>
      <c r="CE111" s="270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</row>
    <row r="112" spans="1:95" ht="15" customHeight="1" x14ac:dyDescent="0.2">
      <c r="A112" s="579" t="s">
        <v>127</v>
      </c>
      <c r="B112" s="579"/>
      <c r="C112" s="579"/>
      <c r="D112" s="579"/>
      <c r="E112" s="579"/>
      <c r="F112" s="579"/>
      <c r="G112" s="579"/>
      <c r="H112" s="579"/>
      <c r="I112" s="579"/>
      <c r="J112" s="579"/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  <c r="AI112" s="579"/>
      <c r="AJ112" s="579"/>
      <c r="AK112" s="579"/>
      <c r="AL112" s="579"/>
      <c r="AM112" s="579"/>
      <c r="AN112" s="579"/>
      <c r="AO112" s="579"/>
      <c r="AP112" s="579"/>
      <c r="AQ112" s="579"/>
      <c r="AR112" s="579"/>
      <c r="AS112" s="579"/>
      <c r="AT112" s="579"/>
      <c r="AU112" s="579"/>
      <c r="AV112" s="579"/>
      <c r="AW112" s="579"/>
      <c r="AX112" s="579"/>
      <c r="AY112" s="579"/>
      <c r="AZ112" s="579"/>
      <c r="BA112" s="579"/>
      <c r="BB112" s="579"/>
      <c r="BC112" s="579"/>
      <c r="BD112" s="579"/>
      <c r="BE112" s="579"/>
      <c r="BF112" s="579"/>
      <c r="BG112" s="579"/>
      <c r="BH112" s="579"/>
      <c r="BI112" s="579"/>
      <c r="BJ112" s="579"/>
      <c r="BK112" s="579"/>
      <c r="BL112" s="579"/>
      <c r="BM112" s="579"/>
      <c r="BN112" s="579"/>
      <c r="BO112" s="579"/>
      <c r="BP112" s="579"/>
      <c r="BQ112" s="579"/>
      <c r="BR112" s="579"/>
      <c r="BS112" s="579"/>
      <c r="BT112" s="579"/>
      <c r="BU112" s="579"/>
      <c r="BV112" s="579"/>
      <c r="BW112" s="579"/>
      <c r="BX112" s="579"/>
      <c r="BY112" s="579"/>
      <c r="BZ112" s="579"/>
      <c r="CA112" s="579"/>
      <c r="CB112" s="579"/>
      <c r="CC112" s="579"/>
      <c r="CD112" s="579"/>
      <c r="CE112" s="579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</row>
    <row r="113" spans="1:95" ht="15" customHeight="1" x14ac:dyDescent="0.2">
      <c r="A113" s="552"/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552"/>
      <c r="Q113" s="552"/>
      <c r="R113" s="552"/>
      <c r="S113" s="552"/>
      <c r="T113" s="552"/>
      <c r="U113" s="552"/>
      <c r="V113" s="552"/>
      <c r="W113" s="552"/>
      <c r="X113" s="552"/>
      <c r="Y113" s="552"/>
      <c r="Z113" s="552"/>
      <c r="AA113" s="552"/>
      <c r="AB113" s="552"/>
      <c r="AC113" s="552"/>
      <c r="AD113" s="552"/>
      <c r="AE113" s="552"/>
      <c r="AF113" s="552"/>
      <c r="AG113" s="552"/>
      <c r="AH113" s="552"/>
      <c r="AI113" s="552"/>
      <c r="AJ113" s="552"/>
      <c r="AK113" s="552"/>
      <c r="AL113" s="552"/>
      <c r="AM113" s="552"/>
      <c r="AN113" s="552"/>
      <c r="AO113" s="552"/>
      <c r="AP113" s="552"/>
      <c r="AQ113" s="552"/>
      <c r="AR113" s="552"/>
      <c r="AS113" s="552"/>
      <c r="AT113" s="552"/>
      <c r="AU113" s="552"/>
      <c r="AV113" s="552"/>
      <c r="AW113" s="552"/>
      <c r="AX113" s="552"/>
      <c r="AY113" s="552"/>
      <c r="AZ113" s="552"/>
      <c r="BA113" s="552"/>
      <c r="BB113" s="552"/>
      <c r="BC113" s="552"/>
      <c r="BD113" s="552"/>
      <c r="BE113" s="552"/>
      <c r="BF113" s="552"/>
      <c r="BG113" s="552"/>
      <c r="BH113" s="552"/>
      <c r="BI113" s="552"/>
      <c r="BJ113" s="552"/>
      <c r="BK113" s="552"/>
      <c r="BL113" s="552"/>
      <c r="BM113" s="552"/>
      <c r="BN113" s="552"/>
      <c r="BO113" s="552"/>
      <c r="BP113" s="552"/>
      <c r="BQ113" s="552"/>
      <c r="BR113" s="552"/>
      <c r="BS113" s="552"/>
      <c r="BT113" s="552"/>
      <c r="BU113" s="552"/>
      <c r="BV113" s="552"/>
      <c r="BW113" s="552"/>
      <c r="BX113" s="552"/>
      <c r="BY113" s="552"/>
      <c r="BZ113" s="552"/>
      <c r="CA113" s="552"/>
      <c r="CB113" s="552"/>
      <c r="CC113" s="552"/>
      <c r="CD113" s="552"/>
      <c r="CE113" s="552"/>
      <c r="CF113" s="270"/>
      <c r="CG113" s="270"/>
      <c r="CH113" s="270"/>
      <c r="CI113" s="270"/>
      <c r="CJ113" s="270"/>
      <c r="CK113" s="270"/>
      <c r="CL113" s="270"/>
      <c r="CM113" s="270"/>
      <c r="CN113" s="270"/>
      <c r="CO113" s="270"/>
      <c r="CP113" s="270"/>
      <c r="CQ113" s="270"/>
    </row>
    <row r="114" spans="1:95" ht="20.25" customHeight="1" x14ac:dyDescent="0.2">
      <c r="A114" s="581" t="s">
        <v>29</v>
      </c>
      <c r="B114" s="581"/>
      <c r="C114" s="581"/>
      <c r="D114" s="581"/>
      <c r="E114" s="581"/>
      <c r="F114" s="581"/>
      <c r="G114" s="581"/>
      <c r="H114" s="581"/>
      <c r="I114" s="581"/>
      <c r="J114" s="581"/>
      <c r="K114" s="581"/>
      <c r="L114" s="581"/>
      <c r="M114" s="581"/>
      <c r="N114" s="581"/>
      <c r="O114" s="581"/>
      <c r="P114" s="581"/>
      <c r="Q114" s="581"/>
      <c r="R114" s="581"/>
      <c r="S114" s="581"/>
      <c r="T114" s="581"/>
      <c r="U114" s="581"/>
      <c r="V114" s="581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717"/>
      <c r="AQ114" s="717"/>
      <c r="AR114" s="717"/>
      <c r="AS114" s="717"/>
      <c r="AT114" s="717"/>
      <c r="AU114" s="552"/>
      <c r="AV114" s="552"/>
      <c r="AW114" s="552"/>
      <c r="AX114" s="552"/>
      <c r="AY114" s="552"/>
      <c r="AZ114" s="552"/>
      <c r="BA114" s="552"/>
      <c r="BB114" s="552"/>
      <c r="BC114" s="552"/>
      <c r="BD114" s="552"/>
      <c r="BE114" s="552"/>
      <c r="BF114" s="552"/>
      <c r="BG114" s="552"/>
      <c r="BH114" s="552"/>
      <c r="BI114" s="552"/>
      <c r="BJ114" s="552"/>
      <c r="BK114" s="552"/>
      <c r="BL114" s="552"/>
      <c r="BM114" s="552"/>
      <c r="BN114" s="552"/>
      <c r="BO114" s="552"/>
      <c r="BP114" s="552"/>
      <c r="BQ114" s="552"/>
      <c r="BR114" s="552"/>
      <c r="BS114" s="552"/>
      <c r="BT114" s="552"/>
      <c r="BU114" s="552"/>
      <c r="BV114" s="552"/>
      <c r="BW114" s="552"/>
      <c r="BX114" s="552"/>
      <c r="BY114" s="552"/>
      <c r="BZ114" s="552"/>
      <c r="CA114" s="552"/>
      <c r="CB114" s="552"/>
      <c r="CC114" s="552"/>
      <c r="CD114" s="552"/>
      <c r="CE114" s="552"/>
      <c r="CF114" s="270"/>
      <c r="CG114" s="270"/>
      <c r="CH114" s="270"/>
      <c r="CI114" s="270"/>
      <c r="CJ114" s="270"/>
      <c r="CK114" s="270"/>
      <c r="CL114" s="270"/>
      <c r="CM114" s="270"/>
      <c r="CN114" s="270"/>
      <c r="CO114" s="270"/>
      <c r="CP114" s="270"/>
      <c r="CQ114" s="270"/>
    </row>
    <row r="115" spans="1:95" ht="12" customHeight="1" thickBot="1" x14ac:dyDescent="0.25">
      <c r="A115" s="581"/>
      <c r="B115" s="581"/>
      <c r="C115" s="581"/>
      <c r="D115" s="581"/>
      <c r="E115" s="581"/>
      <c r="F115" s="581"/>
      <c r="G115" s="581"/>
      <c r="H115" s="581"/>
      <c r="I115" s="581"/>
      <c r="J115" s="581"/>
      <c r="K115" s="581"/>
      <c r="L115" s="581"/>
      <c r="M115" s="581"/>
      <c r="N115" s="581"/>
      <c r="O115" s="581"/>
      <c r="P115" s="581"/>
      <c r="Q115" s="581"/>
      <c r="R115" s="581"/>
      <c r="S115" s="581"/>
      <c r="T115" s="581"/>
      <c r="U115" s="581"/>
      <c r="V115" s="581"/>
      <c r="W115" s="581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  <c r="AT115" s="581"/>
      <c r="AU115" s="581"/>
      <c r="AV115" s="581"/>
      <c r="AW115" s="581"/>
      <c r="AX115" s="581"/>
      <c r="AY115" s="581"/>
      <c r="AZ115" s="581"/>
      <c r="BA115" s="581"/>
      <c r="BB115" s="581"/>
      <c r="BC115" s="581"/>
      <c r="BD115" s="581"/>
      <c r="BE115" s="581"/>
      <c r="BF115" s="581"/>
      <c r="BG115" s="581"/>
      <c r="BH115" s="581"/>
      <c r="BI115" s="581"/>
      <c r="BJ115" s="581"/>
      <c r="BK115" s="581"/>
      <c r="BL115" s="581"/>
      <c r="BM115" s="581"/>
      <c r="BN115" s="581"/>
      <c r="BO115" s="581"/>
      <c r="BP115" s="581"/>
      <c r="BQ115" s="581"/>
      <c r="BR115" s="581"/>
      <c r="BS115" s="581"/>
      <c r="BT115" s="581"/>
      <c r="BU115" s="581"/>
      <c r="BV115" s="581"/>
      <c r="BW115" s="581"/>
      <c r="BX115" s="581"/>
      <c r="BY115" s="581"/>
      <c r="BZ115" s="581"/>
      <c r="CA115" s="581"/>
      <c r="CB115" s="581"/>
      <c r="CC115" s="581"/>
      <c r="CD115" s="581"/>
      <c r="CE115" s="581"/>
      <c r="CF115" s="270"/>
      <c r="CG115" s="270"/>
      <c r="CH115" s="270"/>
      <c r="CI115" s="270"/>
      <c r="CJ115" s="270"/>
      <c r="CK115" s="270"/>
      <c r="CL115" s="270"/>
      <c r="CM115" s="270"/>
      <c r="CN115" s="270"/>
      <c r="CO115" s="270"/>
      <c r="CP115" s="270"/>
      <c r="CQ115" s="270"/>
    </row>
    <row r="116" spans="1:95" x14ac:dyDescent="0.2">
      <c r="A116" s="552" t="s">
        <v>128</v>
      </c>
      <c r="B116" s="552"/>
      <c r="C116" s="552"/>
      <c r="D116" s="552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605"/>
      <c r="Q116" s="605"/>
      <c r="R116" s="605"/>
      <c r="S116" s="605"/>
      <c r="T116" s="605"/>
      <c r="U116" s="605"/>
      <c r="V116" s="605"/>
      <c r="W116" s="605"/>
      <c r="X116" s="605"/>
      <c r="Y116" s="605"/>
      <c r="Z116" s="605"/>
      <c r="AA116" s="605"/>
      <c r="AB116" s="605"/>
      <c r="AC116" s="605"/>
      <c r="AD116" s="605"/>
      <c r="AE116" s="605"/>
      <c r="AF116" s="605"/>
      <c r="AG116" s="605"/>
      <c r="AH116" s="605"/>
      <c r="AI116" s="605"/>
      <c r="AJ116" s="605"/>
      <c r="AK116" s="605"/>
      <c r="AL116" s="605"/>
      <c r="AM116" s="605"/>
      <c r="AN116" s="605"/>
      <c r="AO116" s="605"/>
      <c r="AP116" s="605"/>
      <c r="AQ116" s="605"/>
      <c r="AR116" s="60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788" t="s">
        <v>32</v>
      </c>
      <c r="BH116" s="788"/>
      <c r="BI116" s="788"/>
      <c r="BJ116" s="788"/>
      <c r="BK116" s="788"/>
      <c r="BL116" s="788"/>
      <c r="BM116" s="788"/>
      <c r="BN116" s="788"/>
      <c r="BO116" s="788"/>
      <c r="BP116" s="788"/>
      <c r="BQ116" s="788"/>
      <c r="BR116" s="788"/>
      <c r="BS116" s="788"/>
      <c r="BT116" s="788"/>
      <c r="BU116" s="788"/>
      <c r="BV116" s="788"/>
      <c r="BW116" s="788"/>
      <c r="BX116" s="788"/>
      <c r="BY116" s="788"/>
      <c r="BZ116" s="788"/>
      <c r="CA116" s="788"/>
      <c r="CB116" s="788"/>
      <c r="CC116" s="788"/>
      <c r="CD116" s="788"/>
      <c r="CE116" s="789"/>
      <c r="CF116" s="790"/>
      <c r="CG116" s="791"/>
      <c r="CH116" s="791"/>
      <c r="CI116" s="791"/>
      <c r="CJ116" s="791"/>
      <c r="CK116" s="791"/>
      <c r="CL116" s="791"/>
      <c r="CM116" s="791"/>
      <c r="CN116" s="791"/>
      <c r="CO116" s="791"/>
      <c r="CP116" s="791"/>
      <c r="CQ116" s="792"/>
    </row>
    <row r="117" spans="1:95" ht="12.75" customHeight="1" x14ac:dyDescent="0.2">
      <c r="A117" s="605"/>
      <c r="B117" s="605"/>
      <c r="C117" s="605"/>
      <c r="D117" s="605"/>
      <c r="E117" s="605"/>
      <c r="F117" s="605"/>
      <c r="G117" s="605"/>
      <c r="H117" s="605"/>
      <c r="I117" s="605"/>
      <c r="J117" s="605"/>
      <c r="K117" s="605"/>
      <c r="L117" s="605"/>
      <c r="M117" s="605"/>
      <c r="N117" s="605"/>
      <c r="O117" s="605"/>
      <c r="P117" s="605"/>
      <c r="Q117" s="605"/>
      <c r="R117" s="605"/>
      <c r="S117" s="605"/>
      <c r="T117" s="605"/>
      <c r="U117" s="605"/>
      <c r="V117" s="605"/>
      <c r="W117" s="605"/>
      <c r="X117" s="605"/>
      <c r="Y117" s="605"/>
      <c r="Z117" s="605"/>
      <c r="AA117" s="605"/>
      <c r="AB117" s="605"/>
      <c r="AC117" s="605"/>
      <c r="AD117" s="605"/>
      <c r="AE117" s="605"/>
      <c r="AF117" s="605"/>
      <c r="AG117" s="605"/>
      <c r="AH117" s="605"/>
      <c r="AI117" s="605"/>
      <c r="AJ117" s="605"/>
      <c r="AK117" s="605"/>
      <c r="AL117" s="605"/>
      <c r="AM117" s="605"/>
      <c r="AN117" s="605"/>
      <c r="AO117" s="605"/>
      <c r="AP117" s="605"/>
      <c r="AQ117" s="605"/>
      <c r="AR117" s="605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788"/>
      <c r="BH117" s="788"/>
      <c r="BI117" s="788"/>
      <c r="BJ117" s="788"/>
      <c r="BK117" s="788"/>
      <c r="BL117" s="788"/>
      <c r="BM117" s="788"/>
      <c r="BN117" s="788"/>
      <c r="BO117" s="788"/>
      <c r="BP117" s="788"/>
      <c r="BQ117" s="788"/>
      <c r="BR117" s="788"/>
      <c r="BS117" s="788"/>
      <c r="BT117" s="788"/>
      <c r="BU117" s="788"/>
      <c r="BV117" s="788"/>
      <c r="BW117" s="788"/>
      <c r="BX117" s="788"/>
      <c r="BY117" s="788"/>
      <c r="BZ117" s="788"/>
      <c r="CA117" s="788"/>
      <c r="CB117" s="788"/>
      <c r="CC117" s="788"/>
      <c r="CD117" s="788"/>
      <c r="CE117" s="789"/>
      <c r="CF117" s="793"/>
      <c r="CG117" s="794"/>
      <c r="CH117" s="794"/>
      <c r="CI117" s="794"/>
      <c r="CJ117" s="794"/>
      <c r="CK117" s="794"/>
      <c r="CL117" s="794"/>
      <c r="CM117" s="794"/>
      <c r="CN117" s="794"/>
      <c r="CO117" s="794"/>
      <c r="CP117" s="794"/>
      <c r="CQ117" s="795"/>
    </row>
    <row r="118" spans="1:95" ht="15.75" customHeight="1" thickBot="1" x14ac:dyDescent="0.25">
      <c r="A118" s="591" t="s">
        <v>129</v>
      </c>
      <c r="B118" s="591"/>
      <c r="C118" s="591"/>
      <c r="D118" s="591"/>
      <c r="E118" s="591"/>
      <c r="F118" s="591"/>
      <c r="G118" s="591"/>
      <c r="H118" s="591"/>
      <c r="I118" s="591"/>
      <c r="J118" s="591"/>
      <c r="K118" s="591"/>
      <c r="L118" s="591"/>
      <c r="M118" s="591"/>
      <c r="N118" s="591"/>
      <c r="O118" s="591"/>
      <c r="P118" s="591"/>
      <c r="Q118" s="591"/>
      <c r="R118" s="591"/>
      <c r="S118" s="591"/>
      <c r="T118" s="591"/>
      <c r="U118" s="591"/>
      <c r="V118" s="709"/>
      <c r="W118" s="709"/>
      <c r="X118" s="709"/>
      <c r="Y118" s="709"/>
      <c r="Z118" s="709"/>
      <c r="AA118" s="709"/>
      <c r="AB118" s="709"/>
      <c r="AC118" s="709"/>
      <c r="AD118" s="709"/>
      <c r="AE118" s="709"/>
      <c r="AF118" s="709"/>
      <c r="AG118" s="709"/>
      <c r="AH118" s="709"/>
      <c r="AI118" s="709"/>
      <c r="AJ118" s="709"/>
      <c r="AK118" s="709"/>
      <c r="AL118" s="709"/>
      <c r="AM118" s="709"/>
      <c r="AN118" s="709"/>
      <c r="AO118" s="709"/>
      <c r="AP118" s="709"/>
      <c r="AQ118" s="709"/>
      <c r="AR118" s="709"/>
      <c r="AS118" s="709"/>
      <c r="AT118" s="709"/>
      <c r="AU118" s="709"/>
      <c r="AV118" s="709"/>
      <c r="AW118" s="709"/>
      <c r="AX118" s="709"/>
      <c r="AY118" s="709"/>
      <c r="AZ118" s="709"/>
      <c r="BA118" s="709"/>
      <c r="BB118" s="709"/>
      <c r="BC118" s="709"/>
      <c r="BD118" s="709"/>
      <c r="BE118" s="709"/>
      <c r="BF118" s="709"/>
      <c r="BG118" s="788"/>
      <c r="BH118" s="788"/>
      <c r="BI118" s="788"/>
      <c r="BJ118" s="788"/>
      <c r="BK118" s="788"/>
      <c r="BL118" s="788"/>
      <c r="BM118" s="788"/>
      <c r="BN118" s="788"/>
      <c r="BO118" s="788"/>
      <c r="BP118" s="788"/>
      <c r="BQ118" s="788"/>
      <c r="BR118" s="788"/>
      <c r="BS118" s="788"/>
      <c r="BT118" s="788"/>
      <c r="BU118" s="788"/>
      <c r="BV118" s="788"/>
      <c r="BW118" s="788"/>
      <c r="BX118" s="788"/>
      <c r="BY118" s="788"/>
      <c r="BZ118" s="788"/>
      <c r="CA118" s="788"/>
      <c r="CB118" s="788"/>
      <c r="CC118" s="788"/>
      <c r="CD118" s="788"/>
      <c r="CE118" s="789"/>
      <c r="CF118" s="796"/>
      <c r="CG118" s="797"/>
      <c r="CH118" s="797"/>
      <c r="CI118" s="797"/>
      <c r="CJ118" s="797"/>
      <c r="CK118" s="797"/>
      <c r="CL118" s="797"/>
      <c r="CM118" s="797"/>
      <c r="CN118" s="797"/>
      <c r="CO118" s="797"/>
      <c r="CP118" s="797"/>
      <c r="CQ118" s="798"/>
    </row>
    <row r="119" spans="1:95" x14ac:dyDescent="0.2">
      <c r="A119" s="582"/>
      <c r="B119" s="582"/>
      <c r="C119" s="582"/>
      <c r="D119" s="582"/>
      <c r="E119" s="582"/>
      <c r="F119" s="582"/>
      <c r="G119" s="582"/>
      <c r="H119" s="582"/>
      <c r="I119" s="582"/>
      <c r="J119" s="582"/>
      <c r="K119" s="582"/>
      <c r="L119" s="582"/>
      <c r="M119" s="582"/>
      <c r="N119" s="582"/>
      <c r="O119" s="582"/>
      <c r="P119" s="582"/>
      <c r="Q119" s="582"/>
      <c r="R119" s="582"/>
      <c r="S119" s="582"/>
      <c r="T119" s="582"/>
      <c r="U119" s="582"/>
      <c r="V119" s="582"/>
      <c r="W119" s="582"/>
      <c r="X119" s="582"/>
      <c r="Y119" s="582"/>
      <c r="Z119" s="582"/>
      <c r="AA119" s="582"/>
      <c r="AB119" s="582"/>
      <c r="AC119" s="582"/>
      <c r="AD119" s="582"/>
      <c r="AE119" s="582"/>
      <c r="AF119" s="582"/>
      <c r="AG119" s="582"/>
      <c r="AH119" s="582"/>
      <c r="AI119" s="582"/>
      <c r="AJ119" s="582"/>
      <c r="AK119" s="582"/>
      <c r="AL119" s="582"/>
      <c r="AM119" s="582"/>
      <c r="AN119" s="582"/>
      <c r="AO119" s="582"/>
      <c r="AP119" s="582"/>
      <c r="AQ119" s="582"/>
      <c r="AR119" s="582"/>
      <c r="AS119" s="582"/>
      <c r="AT119" s="582"/>
      <c r="AU119" s="582"/>
      <c r="AV119" s="582"/>
      <c r="AW119" s="582"/>
      <c r="AX119" s="582"/>
      <c r="AY119" s="582"/>
      <c r="AZ119" s="582"/>
      <c r="BA119" s="582"/>
      <c r="BB119" s="582"/>
      <c r="BC119" s="582"/>
      <c r="BD119" s="582"/>
      <c r="BE119" s="582"/>
      <c r="BF119" s="582"/>
      <c r="BG119" s="270"/>
      <c r="BH119" s="270"/>
      <c r="BI119" s="270"/>
      <c r="BJ119" s="270"/>
      <c r="BK119" s="270"/>
      <c r="BL119" s="270"/>
      <c r="BM119" s="270"/>
      <c r="BN119" s="270"/>
      <c r="BO119" s="270"/>
      <c r="BP119" s="270"/>
      <c r="BQ119" s="270"/>
      <c r="BR119" s="270"/>
      <c r="BS119" s="270"/>
      <c r="BT119" s="270"/>
      <c r="BU119" s="270"/>
      <c r="BV119" s="270"/>
      <c r="BW119" s="270"/>
      <c r="BX119" s="270"/>
      <c r="BY119" s="270"/>
      <c r="BZ119" s="270"/>
      <c r="CA119" s="270"/>
      <c r="CB119" s="270"/>
      <c r="CC119" s="270"/>
      <c r="CD119" s="270"/>
      <c r="CE119" s="270"/>
      <c r="CF119" s="270"/>
      <c r="CG119" s="270"/>
      <c r="CH119" s="270"/>
      <c r="CI119" s="270"/>
      <c r="CJ119" s="270"/>
      <c r="CK119" s="270"/>
      <c r="CL119" s="270"/>
      <c r="CM119" s="270"/>
      <c r="CN119" s="270"/>
      <c r="CO119" s="270"/>
      <c r="CP119" s="270"/>
      <c r="CQ119" s="270"/>
    </row>
    <row r="120" spans="1:95" x14ac:dyDescent="0.2">
      <c r="A120" s="552" t="s">
        <v>130</v>
      </c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  <c r="AA120" s="552"/>
      <c r="AB120" s="552"/>
      <c r="AC120" s="552"/>
      <c r="AD120" s="552"/>
      <c r="AE120" s="552"/>
      <c r="AF120" s="552"/>
      <c r="AG120" s="552"/>
      <c r="AH120" s="552"/>
      <c r="AI120" s="552"/>
      <c r="AJ120" s="552"/>
      <c r="AK120" s="552"/>
      <c r="AL120" s="552"/>
      <c r="AM120" s="552"/>
      <c r="AN120" s="552"/>
      <c r="AO120" s="552"/>
      <c r="AP120" s="552"/>
      <c r="AQ120" s="552"/>
      <c r="AR120" s="552"/>
      <c r="AS120" s="552"/>
      <c r="AT120" s="552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552"/>
      <c r="BG120" s="552"/>
      <c r="BH120" s="552"/>
      <c r="BI120" s="552"/>
      <c r="BJ120" s="552"/>
      <c r="BK120" s="552"/>
      <c r="BL120" s="552"/>
      <c r="BM120" s="552"/>
      <c r="BN120" s="552"/>
      <c r="BO120" s="552"/>
      <c r="BP120" s="552"/>
      <c r="BQ120" s="552"/>
      <c r="BR120" s="552"/>
      <c r="BS120" s="552"/>
      <c r="BT120" s="552"/>
      <c r="BU120" s="552"/>
      <c r="BV120" s="552"/>
      <c r="BW120" s="552"/>
      <c r="BX120" s="552"/>
      <c r="BY120" s="552"/>
      <c r="BZ120" s="552"/>
      <c r="CA120" s="552"/>
      <c r="CB120" s="552"/>
      <c r="CC120" s="552"/>
      <c r="CD120" s="552"/>
      <c r="CE120" s="552"/>
      <c r="CF120" s="270"/>
      <c r="CG120" s="270"/>
      <c r="CH120" s="270"/>
      <c r="CI120" s="270"/>
      <c r="CJ120" s="270"/>
      <c r="CK120" s="270"/>
      <c r="CL120" s="270"/>
      <c r="CM120" s="270"/>
      <c r="CN120" s="270"/>
      <c r="CO120" s="270"/>
      <c r="CP120" s="270"/>
      <c r="CQ120" s="270"/>
    </row>
    <row r="121" spans="1:95" ht="22.5" customHeight="1" x14ac:dyDescent="0.2">
      <c r="A121" s="552" t="s">
        <v>131</v>
      </c>
      <c r="B121" s="552"/>
      <c r="C121" s="552"/>
      <c r="D121" s="552"/>
      <c r="E121" s="552"/>
      <c r="F121" s="552"/>
      <c r="G121" s="552"/>
      <c r="H121" s="552"/>
      <c r="I121" s="552"/>
      <c r="J121" s="552"/>
      <c r="K121" s="552"/>
      <c r="L121" s="552"/>
      <c r="M121" s="552"/>
      <c r="N121" s="552"/>
      <c r="O121" s="552"/>
      <c r="P121" s="552"/>
      <c r="Q121" s="552"/>
      <c r="R121" s="552"/>
      <c r="S121" s="552"/>
      <c r="T121" s="552"/>
      <c r="U121" s="552"/>
      <c r="V121" s="552"/>
      <c r="W121" s="552"/>
      <c r="X121" s="552"/>
      <c r="Y121" s="552"/>
      <c r="Z121" s="552"/>
      <c r="AA121" s="552"/>
      <c r="AB121" s="552"/>
      <c r="AC121" s="552"/>
      <c r="AD121" s="552"/>
      <c r="AE121" s="552"/>
      <c r="AF121" s="552"/>
      <c r="AG121" s="552"/>
      <c r="AH121" s="552"/>
      <c r="AI121" s="552"/>
      <c r="AJ121" s="552"/>
      <c r="AK121" s="552"/>
      <c r="AL121" s="552"/>
      <c r="AM121" s="552"/>
      <c r="AN121" s="552"/>
      <c r="AO121" s="552"/>
      <c r="AP121" s="552"/>
      <c r="AQ121" s="552"/>
      <c r="AR121" s="552"/>
      <c r="AS121" s="552"/>
      <c r="AT121" s="552"/>
      <c r="AU121" s="552"/>
      <c r="AV121" s="552"/>
      <c r="AW121" s="552"/>
      <c r="AX121" s="552"/>
      <c r="AY121" s="552"/>
      <c r="AZ121" s="552"/>
      <c r="BA121" s="552"/>
      <c r="BB121" s="552"/>
      <c r="BC121" s="552"/>
      <c r="BD121" s="552"/>
      <c r="BE121" s="552"/>
      <c r="BF121" s="552"/>
      <c r="BG121" s="552"/>
      <c r="BH121" s="552"/>
      <c r="BI121" s="552"/>
      <c r="BJ121" s="552"/>
      <c r="BK121" s="552"/>
      <c r="BL121" s="552"/>
      <c r="BM121" s="552"/>
      <c r="BN121" s="552"/>
      <c r="BO121" s="552"/>
      <c r="BP121" s="552"/>
      <c r="BQ121" s="552"/>
      <c r="BR121" s="552"/>
      <c r="BS121" s="552"/>
      <c r="BT121" s="552"/>
      <c r="BU121" s="552"/>
      <c r="BV121" s="552"/>
      <c r="BW121" s="552"/>
      <c r="BX121" s="552"/>
      <c r="BY121" s="552"/>
      <c r="BZ121" s="552"/>
      <c r="CA121" s="552"/>
      <c r="CB121" s="552"/>
      <c r="CC121" s="552"/>
      <c r="CD121" s="552"/>
      <c r="CE121" s="552"/>
      <c r="CF121" s="270"/>
      <c r="CG121" s="270"/>
      <c r="CH121" s="270"/>
      <c r="CI121" s="270"/>
      <c r="CJ121" s="270"/>
      <c r="CK121" s="270"/>
      <c r="CL121" s="270"/>
      <c r="CM121" s="270"/>
      <c r="CN121" s="270"/>
      <c r="CO121" s="270"/>
      <c r="CP121" s="270"/>
      <c r="CQ121" s="270"/>
    </row>
    <row r="122" spans="1:95" x14ac:dyDescent="0.2">
      <c r="A122" s="524" t="s">
        <v>39</v>
      </c>
      <c r="B122" s="524"/>
      <c r="C122" s="524"/>
      <c r="D122" s="524"/>
      <c r="E122" s="524"/>
      <c r="F122" s="524"/>
      <c r="G122" s="524"/>
      <c r="H122" s="534" t="s">
        <v>132</v>
      </c>
      <c r="I122" s="535"/>
      <c r="J122" s="535"/>
      <c r="K122" s="535"/>
      <c r="L122" s="535"/>
      <c r="M122" s="535"/>
      <c r="N122" s="535"/>
      <c r="O122" s="535"/>
      <c r="P122" s="535"/>
      <c r="Q122" s="535"/>
      <c r="R122" s="535"/>
      <c r="S122" s="536"/>
      <c r="T122" s="540" t="s">
        <v>133</v>
      </c>
      <c r="U122" s="541"/>
      <c r="V122" s="541"/>
      <c r="W122" s="541"/>
      <c r="X122" s="541"/>
      <c r="Y122" s="541"/>
      <c r="Z122" s="541"/>
      <c r="AA122" s="541"/>
      <c r="AB122" s="541"/>
      <c r="AC122" s="541"/>
      <c r="AD122" s="541"/>
      <c r="AE122" s="542"/>
      <c r="AF122" s="534" t="s">
        <v>134</v>
      </c>
      <c r="AG122" s="535"/>
      <c r="AH122" s="535"/>
      <c r="AI122" s="535"/>
      <c r="AJ122" s="535"/>
      <c r="AK122" s="535"/>
      <c r="AL122" s="535"/>
      <c r="AM122" s="535"/>
      <c r="AN122" s="535"/>
      <c r="AO122" s="535"/>
      <c r="AP122" s="535"/>
      <c r="AQ122" s="535"/>
      <c r="AR122" s="535"/>
      <c r="AS122" s="535"/>
      <c r="AT122" s="535"/>
      <c r="AU122" s="535"/>
      <c r="AV122" s="535"/>
      <c r="AW122" s="535"/>
      <c r="AX122" s="535"/>
      <c r="AY122" s="535"/>
      <c r="AZ122" s="535"/>
      <c r="BA122" s="535"/>
      <c r="BB122" s="535"/>
      <c r="BC122" s="535"/>
      <c r="BD122" s="535"/>
      <c r="BE122" s="535"/>
      <c r="BF122" s="535"/>
      <c r="BG122" s="535"/>
      <c r="BH122" s="535"/>
      <c r="BI122" s="535"/>
      <c r="BJ122" s="535"/>
      <c r="BK122" s="535"/>
      <c r="BL122" s="535"/>
      <c r="BM122" s="536"/>
      <c r="BN122" s="534" t="s">
        <v>135</v>
      </c>
      <c r="BO122" s="535"/>
      <c r="BP122" s="535"/>
      <c r="BQ122" s="535"/>
      <c r="BR122" s="535"/>
      <c r="BS122" s="535"/>
      <c r="BT122" s="535"/>
      <c r="BU122" s="535"/>
      <c r="BV122" s="535"/>
      <c r="BW122" s="535"/>
      <c r="BX122" s="535"/>
      <c r="BY122" s="535"/>
      <c r="BZ122" s="535"/>
      <c r="CA122" s="535"/>
      <c r="CB122" s="535"/>
      <c r="CC122" s="535"/>
      <c r="CD122" s="535"/>
      <c r="CE122" s="536"/>
      <c r="CF122" s="524" t="s">
        <v>136</v>
      </c>
      <c r="CG122" s="524"/>
      <c r="CH122" s="524"/>
      <c r="CI122" s="524"/>
      <c r="CJ122" s="524"/>
      <c r="CK122" s="524"/>
      <c r="CL122" s="524"/>
      <c r="CM122" s="524"/>
      <c r="CN122" s="524"/>
      <c r="CO122" s="524"/>
      <c r="CP122" s="524"/>
      <c r="CQ122" s="524"/>
    </row>
    <row r="123" spans="1:95" x14ac:dyDescent="0.2">
      <c r="A123" s="524"/>
      <c r="B123" s="524"/>
      <c r="C123" s="524"/>
      <c r="D123" s="524"/>
      <c r="E123" s="524"/>
      <c r="F123" s="524"/>
      <c r="G123" s="524"/>
      <c r="H123" s="540" t="s">
        <v>45</v>
      </c>
      <c r="I123" s="541"/>
      <c r="J123" s="541"/>
      <c r="K123" s="541"/>
      <c r="L123" s="541"/>
      <c r="M123" s="541"/>
      <c r="N123" s="541"/>
      <c r="O123" s="541"/>
      <c r="P123" s="541"/>
      <c r="Q123" s="541"/>
      <c r="R123" s="541"/>
      <c r="S123" s="542"/>
      <c r="T123" s="524" t="s">
        <v>45</v>
      </c>
      <c r="U123" s="524"/>
      <c r="V123" s="524"/>
      <c r="W123" s="524"/>
      <c r="X123" s="524"/>
      <c r="Y123" s="524"/>
      <c r="Z123" s="524"/>
      <c r="AA123" s="524"/>
      <c r="AB123" s="524"/>
      <c r="AC123" s="524"/>
      <c r="AD123" s="524"/>
      <c r="AE123" s="524"/>
      <c r="AF123" s="540" t="s">
        <v>45</v>
      </c>
      <c r="AG123" s="541"/>
      <c r="AH123" s="541"/>
      <c r="AI123" s="541"/>
      <c r="AJ123" s="541"/>
      <c r="AK123" s="541"/>
      <c r="AL123" s="541"/>
      <c r="AM123" s="541"/>
      <c r="AN123" s="541"/>
      <c r="AO123" s="541"/>
      <c r="AP123" s="541"/>
      <c r="AQ123" s="541"/>
      <c r="AR123" s="541"/>
      <c r="AS123" s="541"/>
      <c r="AT123" s="541"/>
      <c r="AU123" s="541"/>
      <c r="AV123" s="541"/>
      <c r="AW123" s="541"/>
      <c r="AX123" s="541"/>
      <c r="AY123" s="542"/>
      <c r="AZ123" s="540" t="s">
        <v>46</v>
      </c>
      <c r="BA123" s="541"/>
      <c r="BB123" s="541"/>
      <c r="BC123" s="541"/>
      <c r="BD123" s="541"/>
      <c r="BE123" s="541"/>
      <c r="BF123" s="541"/>
      <c r="BG123" s="541"/>
      <c r="BH123" s="541"/>
      <c r="BI123" s="541"/>
      <c r="BJ123" s="541"/>
      <c r="BK123" s="541"/>
      <c r="BL123" s="541"/>
      <c r="BM123" s="542"/>
      <c r="BN123" s="549" t="s">
        <v>6</v>
      </c>
      <c r="BO123" s="550"/>
      <c r="BP123" s="551" t="s">
        <v>187</v>
      </c>
      <c r="BQ123" s="551"/>
      <c r="BR123" s="560" t="s">
        <v>47</v>
      </c>
      <c r="BS123" s="561"/>
      <c r="BT123" s="549" t="s">
        <v>6</v>
      </c>
      <c r="BU123" s="550"/>
      <c r="BV123" s="551" t="s">
        <v>199</v>
      </c>
      <c r="BW123" s="551"/>
      <c r="BX123" s="560" t="s">
        <v>47</v>
      </c>
      <c r="BY123" s="561"/>
      <c r="BZ123" s="549" t="s">
        <v>6</v>
      </c>
      <c r="CA123" s="550"/>
      <c r="CB123" s="551" t="s">
        <v>200</v>
      </c>
      <c r="CC123" s="551"/>
      <c r="CD123" s="560" t="s">
        <v>47</v>
      </c>
      <c r="CE123" s="561"/>
      <c r="CF123" s="540" t="s">
        <v>48</v>
      </c>
      <c r="CG123" s="541"/>
      <c r="CH123" s="541"/>
      <c r="CI123" s="541"/>
      <c r="CJ123" s="541"/>
      <c r="CK123" s="542"/>
      <c r="CL123" s="540" t="s">
        <v>49</v>
      </c>
      <c r="CM123" s="541"/>
      <c r="CN123" s="541"/>
      <c r="CO123" s="541"/>
      <c r="CP123" s="541"/>
      <c r="CQ123" s="542"/>
    </row>
    <row r="124" spans="1:95" x14ac:dyDescent="0.2">
      <c r="A124" s="524"/>
      <c r="B124" s="524"/>
      <c r="C124" s="524"/>
      <c r="D124" s="524"/>
      <c r="E124" s="524"/>
      <c r="F124" s="524"/>
      <c r="G124" s="524"/>
      <c r="H124" s="543"/>
      <c r="I124" s="544"/>
      <c r="J124" s="544"/>
      <c r="K124" s="544"/>
      <c r="L124" s="544"/>
      <c r="M124" s="544"/>
      <c r="N124" s="544"/>
      <c r="O124" s="544"/>
      <c r="P124" s="544"/>
      <c r="Q124" s="544"/>
      <c r="R124" s="544"/>
      <c r="S124" s="545"/>
      <c r="T124" s="524"/>
      <c r="U124" s="524"/>
      <c r="V124" s="524"/>
      <c r="W124" s="524"/>
      <c r="X124" s="524"/>
      <c r="Y124" s="524"/>
      <c r="Z124" s="524"/>
      <c r="AA124" s="524"/>
      <c r="AB124" s="524"/>
      <c r="AC124" s="524"/>
      <c r="AD124" s="524"/>
      <c r="AE124" s="524"/>
      <c r="AF124" s="543"/>
      <c r="AG124" s="544"/>
      <c r="AH124" s="544"/>
      <c r="AI124" s="544"/>
      <c r="AJ124" s="544"/>
      <c r="AK124" s="544"/>
      <c r="AL124" s="544"/>
      <c r="AM124" s="544"/>
      <c r="AN124" s="544"/>
      <c r="AO124" s="544"/>
      <c r="AP124" s="544"/>
      <c r="AQ124" s="544"/>
      <c r="AR124" s="544"/>
      <c r="AS124" s="544"/>
      <c r="AT124" s="544"/>
      <c r="AU124" s="544"/>
      <c r="AV124" s="544"/>
      <c r="AW124" s="544"/>
      <c r="AX124" s="544"/>
      <c r="AY124" s="545"/>
      <c r="AZ124" s="546"/>
      <c r="BA124" s="547"/>
      <c r="BB124" s="547"/>
      <c r="BC124" s="547"/>
      <c r="BD124" s="547"/>
      <c r="BE124" s="547"/>
      <c r="BF124" s="547"/>
      <c r="BG124" s="547"/>
      <c r="BH124" s="547"/>
      <c r="BI124" s="547"/>
      <c r="BJ124" s="547"/>
      <c r="BK124" s="547"/>
      <c r="BL124" s="547"/>
      <c r="BM124" s="548"/>
      <c r="BN124" s="543" t="s">
        <v>50</v>
      </c>
      <c r="BO124" s="544"/>
      <c r="BP124" s="544"/>
      <c r="BQ124" s="544"/>
      <c r="BR124" s="544"/>
      <c r="BS124" s="545"/>
      <c r="BT124" s="543" t="s">
        <v>51</v>
      </c>
      <c r="BU124" s="544"/>
      <c r="BV124" s="544"/>
      <c r="BW124" s="544"/>
      <c r="BX124" s="544"/>
      <c r="BY124" s="545"/>
      <c r="BZ124" s="543" t="s">
        <v>52</v>
      </c>
      <c r="CA124" s="544"/>
      <c r="CB124" s="544"/>
      <c r="CC124" s="544"/>
      <c r="CD124" s="544"/>
      <c r="CE124" s="545"/>
      <c r="CF124" s="543"/>
      <c r="CG124" s="544"/>
      <c r="CH124" s="544"/>
      <c r="CI124" s="544"/>
      <c r="CJ124" s="544"/>
      <c r="CK124" s="545"/>
      <c r="CL124" s="543"/>
      <c r="CM124" s="544"/>
      <c r="CN124" s="544"/>
      <c r="CO124" s="544"/>
      <c r="CP124" s="544"/>
      <c r="CQ124" s="545"/>
    </row>
    <row r="125" spans="1:95" x14ac:dyDescent="0.2">
      <c r="A125" s="524"/>
      <c r="B125" s="524"/>
      <c r="C125" s="524"/>
      <c r="D125" s="524"/>
      <c r="E125" s="524"/>
      <c r="F125" s="524"/>
      <c r="G125" s="524"/>
      <c r="H125" s="543"/>
      <c r="I125" s="544"/>
      <c r="J125" s="544"/>
      <c r="K125" s="544"/>
      <c r="L125" s="544"/>
      <c r="M125" s="544"/>
      <c r="N125" s="544"/>
      <c r="O125" s="544"/>
      <c r="P125" s="544"/>
      <c r="Q125" s="544"/>
      <c r="R125" s="544"/>
      <c r="S125" s="545"/>
      <c r="T125" s="524"/>
      <c r="U125" s="524"/>
      <c r="V125" s="524"/>
      <c r="W125" s="524"/>
      <c r="X125" s="524"/>
      <c r="Y125" s="524"/>
      <c r="Z125" s="524"/>
      <c r="AA125" s="524"/>
      <c r="AB125" s="524"/>
      <c r="AC125" s="524"/>
      <c r="AD125" s="524"/>
      <c r="AE125" s="524"/>
      <c r="AF125" s="543"/>
      <c r="AG125" s="544"/>
      <c r="AH125" s="544"/>
      <c r="AI125" s="544"/>
      <c r="AJ125" s="544"/>
      <c r="AK125" s="544"/>
      <c r="AL125" s="544"/>
      <c r="AM125" s="544"/>
      <c r="AN125" s="544"/>
      <c r="AO125" s="544"/>
      <c r="AP125" s="544"/>
      <c r="AQ125" s="544"/>
      <c r="AR125" s="544"/>
      <c r="AS125" s="544"/>
      <c r="AT125" s="544"/>
      <c r="AU125" s="544"/>
      <c r="AV125" s="544"/>
      <c r="AW125" s="544"/>
      <c r="AX125" s="544"/>
      <c r="AY125" s="545"/>
      <c r="AZ125" s="540" t="s">
        <v>53</v>
      </c>
      <c r="BA125" s="541"/>
      <c r="BB125" s="541"/>
      <c r="BC125" s="541"/>
      <c r="BD125" s="541"/>
      <c r="BE125" s="541"/>
      <c r="BF125" s="542"/>
      <c r="BG125" s="540" t="s">
        <v>54</v>
      </c>
      <c r="BH125" s="541"/>
      <c r="BI125" s="541"/>
      <c r="BJ125" s="541"/>
      <c r="BK125" s="541"/>
      <c r="BL125" s="541"/>
      <c r="BM125" s="542"/>
      <c r="BN125" s="543"/>
      <c r="BO125" s="544"/>
      <c r="BP125" s="544"/>
      <c r="BQ125" s="544"/>
      <c r="BR125" s="544"/>
      <c r="BS125" s="545"/>
      <c r="BT125" s="543"/>
      <c r="BU125" s="544"/>
      <c r="BV125" s="544"/>
      <c r="BW125" s="544"/>
      <c r="BX125" s="544"/>
      <c r="BY125" s="545"/>
      <c r="BZ125" s="543"/>
      <c r="CA125" s="544"/>
      <c r="CB125" s="544"/>
      <c r="CC125" s="544"/>
      <c r="CD125" s="544"/>
      <c r="CE125" s="545"/>
      <c r="CF125" s="543"/>
      <c r="CG125" s="544"/>
      <c r="CH125" s="544"/>
      <c r="CI125" s="544"/>
      <c r="CJ125" s="544"/>
      <c r="CK125" s="545"/>
      <c r="CL125" s="543"/>
      <c r="CM125" s="544"/>
      <c r="CN125" s="544"/>
      <c r="CO125" s="544"/>
      <c r="CP125" s="544"/>
      <c r="CQ125" s="545"/>
    </row>
    <row r="126" spans="1:95" x14ac:dyDescent="0.2">
      <c r="A126" s="524"/>
      <c r="B126" s="524"/>
      <c r="C126" s="524"/>
      <c r="D126" s="524"/>
      <c r="E126" s="524"/>
      <c r="F126" s="524"/>
      <c r="G126" s="524"/>
      <c r="H126" s="546"/>
      <c r="I126" s="547"/>
      <c r="J126" s="547"/>
      <c r="K126" s="547"/>
      <c r="L126" s="547"/>
      <c r="M126" s="547"/>
      <c r="N126" s="547"/>
      <c r="O126" s="547"/>
      <c r="P126" s="547"/>
      <c r="Q126" s="547"/>
      <c r="R126" s="547"/>
      <c r="S126" s="548"/>
      <c r="T126" s="524"/>
      <c r="U126" s="524"/>
      <c r="V126" s="524"/>
      <c r="W126" s="524"/>
      <c r="X126" s="524"/>
      <c r="Y126" s="524"/>
      <c r="Z126" s="524"/>
      <c r="AA126" s="524"/>
      <c r="AB126" s="524"/>
      <c r="AC126" s="524"/>
      <c r="AD126" s="524"/>
      <c r="AE126" s="524"/>
      <c r="AF126" s="546"/>
      <c r="AG126" s="547"/>
      <c r="AH126" s="547"/>
      <c r="AI126" s="547"/>
      <c r="AJ126" s="547"/>
      <c r="AK126" s="547"/>
      <c r="AL126" s="547"/>
      <c r="AM126" s="547"/>
      <c r="AN126" s="547"/>
      <c r="AO126" s="547"/>
      <c r="AP126" s="547"/>
      <c r="AQ126" s="547"/>
      <c r="AR126" s="547"/>
      <c r="AS126" s="547"/>
      <c r="AT126" s="547"/>
      <c r="AU126" s="547"/>
      <c r="AV126" s="547"/>
      <c r="AW126" s="547"/>
      <c r="AX126" s="547"/>
      <c r="AY126" s="548"/>
      <c r="AZ126" s="546"/>
      <c r="BA126" s="547"/>
      <c r="BB126" s="547"/>
      <c r="BC126" s="547"/>
      <c r="BD126" s="547"/>
      <c r="BE126" s="547"/>
      <c r="BF126" s="548"/>
      <c r="BG126" s="546"/>
      <c r="BH126" s="547"/>
      <c r="BI126" s="547"/>
      <c r="BJ126" s="547"/>
      <c r="BK126" s="547"/>
      <c r="BL126" s="547"/>
      <c r="BM126" s="548"/>
      <c r="BN126" s="546"/>
      <c r="BO126" s="547"/>
      <c r="BP126" s="547"/>
      <c r="BQ126" s="547"/>
      <c r="BR126" s="547"/>
      <c r="BS126" s="548"/>
      <c r="BT126" s="546"/>
      <c r="BU126" s="547"/>
      <c r="BV126" s="547"/>
      <c r="BW126" s="547"/>
      <c r="BX126" s="547"/>
      <c r="BY126" s="548"/>
      <c r="BZ126" s="546"/>
      <c r="CA126" s="547"/>
      <c r="CB126" s="547"/>
      <c r="CC126" s="547"/>
      <c r="CD126" s="547"/>
      <c r="CE126" s="548"/>
      <c r="CF126" s="546"/>
      <c r="CG126" s="547"/>
      <c r="CH126" s="547"/>
      <c r="CI126" s="547"/>
      <c r="CJ126" s="547"/>
      <c r="CK126" s="548"/>
      <c r="CL126" s="546"/>
      <c r="CM126" s="547"/>
      <c r="CN126" s="547"/>
      <c r="CO126" s="547"/>
      <c r="CP126" s="547"/>
      <c r="CQ126" s="548"/>
    </row>
    <row r="127" spans="1:95" hidden="1" x14ac:dyDescent="0.2">
      <c r="A127" s="524" t="s">
        <v>30</v>
      </c>
      <c r="B127" s="524"/>
      <c r="C127" s="524"/>
      <c r="D127" s="524"/>
      <c r="E127" s="524"/>
      <c r="F127" s="524"/>
      <c r="G127" s="524"/>
      <c r="H127" s="524" t="s">
        <v>55</v>
      </c>
      <c r="I127" s="524"/>
      <c r="J127" s="524"/>
      <c r="K127" s="524"/>
      <c r="L127" s="524"/>
      <c r="M127" s="524"/>
      <c r="N127" s="524"/>
      <c r="O127" s="524"/>
      <c r="P127" s="524"/>
      <c r="Q127" s="524"/>
      <c r="R127" s="524"/>
      <c r="S127" s="524"/>
      <c r="T127" s="534" t="s">
        <v>56</v>
      </c>
      <c r="U127" s="535"/>
      <c r="V127" s="535"/>
      <c r="W127" s="535"/>
      <c r="X127" s="535"/>
      <c r="Y127" s="535"/>
      <c r="Z127" s="535"/>
      <c r="AA127" s="535"/>
      <c r="AB127" s="535"/>
      <c r="AC127" s="535"/>
      <c r="AD127" s="535"/>
      <c r="AE127" s="536"/>
      <c r="AF127" s="524" t="s">
        <v>57</v>
      </c>
      <c r="AG127" s="524"/>
      <c r="AH127" s="524"/>
      <c r="AI127" s="524"/>
      <c r="AJ127" s="524"/>
      <c r="AK127" s="524"/>
      <c r="AL127" s="524"/>
      <c r="AM127" s="524"/>
      <c r="AN127" s="524"/>
      <c r="AO127" s="524"/>
      <c r="AP127" s="524"/>
      <c r="AQ127" s="524"/>
      <c r="AR127" s="524"/>
      <c r="AS127" s="524"/>
      <c r="AT127" s="524"/>
      <c r="AU127" s="524"/>
      <c r="AV127" s="524"/>
      <c r="AW127" s="524"/>
      <c r="AX127" s="524"/>
      <c r="AY127" s="524"/>
      <c r="AZ127" s="524" t="s">
        <v>58</v>
      </c>
      <c r="BA127" s="524"/>
      <c r="BB127" s="524"/>
      <c r="BC127" s="524"/>
      <c r="BD127" s="524"/>
      <c r="BE127" s="524"/>
      <c r="BF127" s="524"/>
      <c r="BG127" s="524" t="s">
        <v>59</v>
      </c>
      <c r="BH127" s="524"/>
      <c r="BI127" s="524"/>
      <c r="BJ127" s="524"/>
      <c r="BK127" s="524"/>
      <c r="BL127" s="524"/>
      <c r="BM127" s="524"/>
      <c r="BN127" s="524" t="s">
        <v>60</v>
      </c>
      <c r="BO127" s="524"/>
      <c r="BP127" s="524"/>
      <c r="BQ127" s="524"/>
      <c r="BR127" s="524"/>
      <c r="BS127" s="524"/>
      <c r="BT127" s="524" t="s">
        <v>61</v>
      </c>
      <c r="BU127" s="524"/>
      <c r="BV127" s="524"/>
      <c r="BW127" s="524"/>
      <c r="BX127" s="524"/>
      <c r="BY127" s="524"/>
      <c r="BZ127" s="524" t="s">
        <v>62</v>
      </c>
      <c r="CA127" s="524"/>
      <c r="CB127" s="524"/>
      <c r="CC127" s="524"/>
      <c r="CD127" s="524"/>
      <c r="CE127" s="524"/>
      <c r="CF127" s="524" t="s">
        <v>63</v>
      </c>
      <c r="CG127" s="524"/>
      <c r="CH127" s="524"/>
      <c r="CI127" s="524"/>
      <c r="CJ127" s="524"/>
      <c r="CK127" s="524"/>
      <c r="CL127" s="524" t="s">
        <v>64</v>
      </c>
      <c r="CM127" s="524"/>
      <c r="CN127" s="524"/>
      <c r="CO127" s="524"/>
      <c r="CP127" s="524"/>
      <c r="CQ127" s="524"/>
    </row>
    <row r="128" spans="1:95" ht="12" hidden="1" customHeight="1" x14ac:dyDescent="0.2">
      <c r="A128" s="670"/>
      <c r="B128" s="671"/>
      <c r="C128" s="671"/>
      <c r="D128" s="671"/>
      <c r="E128" s="671"/>
      <c r="F128" s="671"/>
      <c r="G128" s="672"/>
      <c r="H128" s="713"/>
      <c r="I128" s="713"/>
      <c r="J128" s="713"/>
      <c r="K128" s="713"/>
      <c r="L128" s="713"/>
      <c r="M128" s="713"/>
      <c r="N128" s="713"/>
      <c r="O128" s="713"/>
      <c r="P128" s="713"/>
      <c r="Q128" s="713"/>
      <c r="R128" s="713"/>
      <c r="S128" s="713"/>
      <c r="T128" s="673"/>
      <c r="U128" s="674"/>
      <c r="V128" s="674"/>
      <c r="W128" s="674"/>
      <c r="X128" s="674"/>
      <c r="Y128" s="674"/>
      <c r="Z128" s="674"/>
      <c r="AA128" s="674"/>
      <c r="AB128" s="674"/>
      <c r="AC128" s="674"/>
      <c r="AD128" s="674"/>
      <c r="AE128" s="675"/>
      <c r="AF128" s="101"/>
      <c r="AG128" s="674"/>
      <c r="AH128" s="674"/>
      <c r="AI128" s="674"/>
      <c r="AJ128" s="674"/>
      <c r="AK128" s="674"/>
      <c r="AL128" s="674"/>
      <c r="AM128" s="674"/>
      <c r="AN128" s="674"/>
      <c r="AO128" s="674"/>
      <c r="AP128" s="674"/>
      <c r="AQ128" s="674"/>
      <c r="AR128" s="674"/>
      <c r="AS128" s="674"/>
      <c r="AT128" s="674"/>
      <c r="AU128" s="674"/>
      <c r="AV128" s="674"/>
      <c r="AW128" s="674"/>
      <c r="AX128" s="674"/>
      <c r="AY128" s="675"/>
      <c r="AZ128" s="540"/>
      <c r="BA128" s="541"/>
      <c r="BB128" s="541"/>
      <c r="BC128" s="541"/>
      <c r="BD128" s="541"/>
      <c r="BE128" s="541"/>
      <c r="BF128" s="542"/>
      <c r="BG128" s="540"/>
      <c r="BH128" s="541"/>
      <c r="BI128" s="541"/>
      <c r="BJ128" s="541"/>
      <c r="BK128" s="541"/>
      <c r="BL128" s="541"/>
      <c r="BM128" s="542"/>
      <c r="BN128" s="713"/>
      <c r="BO128" s="713"/>
      <c r="BP128" s="713"/>
      <c r="BQ128" s="713"/>
      <c r="BR128" s="713"/>
      <c r="BS128" s="713"/>
      <c r="BT128" s="713"/>
      <c r="BU128" s="713"/>
      <c r="BV128" s="713"/>
      <c r="BW128" s="713"/>
      <c r="BX128" s="713"/>
      <c r="BY128" s="713"/>
      <c r="BZ128" s="713"/>
      <c r="CA128" s="713"/>
      <c r="CB128" s="713"/>
      <c r="CC128" s="713"/>
      <c r="CD128" s="713"/>
      <c r="CE128" s="713"/>
      <c r="CF128" s="518"/>
      <c r="CG128" s="519"/>
      <c r="CH128" s="519"/>
      <c r="CI128" s="519"/>
      <c r="CJ128" s="519"/>
      <c r="CK128" s="520"/>
      <c r="CL128" s="102"/>
      <c r="CM128" s="103"/>
      <c r="CN128" s="103"/>
      <c r="CO128" s="103"/>
      <c r="CP128" s="103"/>
      <c r="CQ128" s="104"/>
    </row>
    <row r="129" spans="1:95" x14ac:dyDescent="0.2">
      <c r="A129" s="710"/>
      <c r="B129" s="711"/>
      <c r="C129" s="711"/>
      <c r="D129" s="711"/>
      <c r="E129" s="711"/>
      <c r="F129" s="711"/>
      <c r="G129" s="712"/>
      <c r="H129" s="713"/>
      <c r="I129" s="713"/>
      <c r="J129" s="713"/>
      <c r="K129" s="713"/>
      <c r="L129" s="713"/>
      <c r="M129" s="713"/>
      <c r="N129" s="713"/>
      <c r="O129" s="713"/>
      <c r="P129" s="713"/>
      <c r="Q129" s="713"/>
      <c r="R129" s="713"/>
      <c r="S129" s="713"/>
      <c r="T129" s="714"/>
      <c r="U129" s="715"/>
      <c r="V129" s="715"/>
      <c r="W129" s="715"/>
      <c r="X129" s="715"/>
      <c r="Y129" s="715"/>
      <c r="Z129" s="715"/>
      <c r="AA129" s="715"/>
      <c r="AB129" s="715"/>
      <c r="AC129" s="715"/>
      <c r="AD129" s="715"/>
      <c r="AE129" s="716"/>
      <c r="AF129" s="105"/>
      <c r="AG129" s="715"/>
      <c r="AH129" s="715"/>
      <c r="AI129" s="715"/>
      <c r="AJ129" s="715"/>
      <c r="AK129" s="715"/>
      <c r="AL129" s="715"/>
      <c r="AM129" s="715"/>
      <c r="AN129" s="715"/>
      <c r="AO129" s="715"/>
      <c r="AP129" s="715"/>
      <c r="AQ129" s="715"/>
      <c r="AR129" s="715"/>
      <c r="AS129" s="715"/>
      <c r="AT129" s="715"/>
      <c r="AU129" s="715"/>
      <c r="AV129" s="715"/>
      <c r="AW129" s="715"/>
      <c r="AX129" s="715"/>
      <c r="AY129" s="716"/>
      <c r="AZ129" s="546"/>
      <c r="BA129" s="547"/>
      <c r="BB129" s="547"/>
      <c r="BC129" s="547"/>
      <c r="BD129" s="547"/>
      <c r="BE129" s="547"/>
      <c r="BF129" s="548"/>
      <c r="BG129" s="546"/>
      <c r="BH129" s="547"/>
      <c r="BI129" s="547"/>
      <c r="BJ129" s="547"/>
      <c r="BK129" s="547"/>
      <c r="BL129" s="547"/>
      <c r="BM129" s="548"/>
      <c r="BN129" s="713"/>
      <c r="BO129" s="713"/>
      <c r="BP129" s="713"/>
      <c r="BQ129" s="713"/>
      <c r="BR129" s="713"/>
      <c r="BS129" s="713"/>
      <c r="BT129" s="713"/>
      <c r="BU129" s="713"/>
      <c r="BV129" s="713"/>
      <c r="BW129" s="713"/>
      <c r="BX129" s="713"/>
      <c r="BY129" s="713"/>
      <c r="BZ129" s="713"/>
      <c r="CA129" s="713"/>
      <c r="CB129" s="713"/>
      <c r="CC129" s="713"/>
      <c r="CD129" s="713"/>
      <c r="CE129" s="713"/>
      <c r="CF129" s="105"/>
      <c r="CG129" s="106"/>
      <c r="CH129" s="106"/>
      <c r="CI129" s="106"/>
      <c r="CJ129" s="106"/>
      <c r="CK129" s="107"/>
      <c r="CL129" s="105"/>
      <c r="CM129" s="106"/>
      <c r="CN129" s="106"/>
      <c r="CO129" s="106"/>
      <c r="CP129" s="106"/>
      <c r="CQ129" s="107"/>
    </row>
    <row r="130" spans="1:95" ht="13.5" customHeight="1" x14ac:dyDescent="0.2">
      <c r="A130" s="787"/>
      <c r="B130" s="787"/>
      <c r="C130" s="787"/>
      <c r="D130" s="787"/>
      <c r="E130" s="787"/>
      <c r="F130" s="787"/>
      <c r="G130" s="787"/>
      <c r="H130" s="713"/>
      <c r="I130" s="713"/>
      <c r="J130" s="713"/>
      <c r="K130" s="713"/>
      <c r="L130" s="713"/>
      <c r="M130" s="713"/>
      <c r="N130" s="713"/>
      <c r="O130" s="713"/>
      <c r="P130" s="713"/>
      <c r="Q130" s="713"/>
      <c r="R130" s="713"/>
      <c r="S130" s="713"/>
      <c r="T130" s="518"/>
      <c r="U130" s="519"/>
      <c r="V130" s="519"/>
      <c r="W130" s="519"/>
      <c r="X130" s="519"/>
      <c r="Y130" s="519"/>
      <c r="Z130" s="519"/>
      <c r="AA130" s="519"/>
      <c r="AB130" s="519"/>
      <c r="AC130" s="519"/>
      <c r="AD130" s="519"/>
      <c r="AE130" s="520"/>
      <c r="AF130" s="518"/>
      <c r="AG130" s="519"/>
      <c r="AH130" s="519"/>
      <c r="AI130" s="519"/>
      <c r="AJ130" s="519"/>
      <c r="AK130" s="519"/>
      <c r="AL130" s="519"/>
      <c r="AM130" s="519"/>
      <c r="AN130" s="519"/>
      <c r="AO130" s="519"/>
      <c r="AP130" s="519"/>
      <c r="AQ130" s="519"/>
      <c r="AR130" s="519"/>
      <c r="AS130" s="519"/>
      <c r="AT130" s="519"/>
      <c r="AU130" s="519"/>
      <c r="AV130" s="519"/>
      <c r="AW130" s="519"/>
      <c r="AX130" s="519"/>
      <c r="AY130" s="520"/>
      <c r="AZ130" s="534"/>
      <c r="BA130" s="535"/>
      <c r="BB130" s="535"/>
      <c r="BC130" s="535"/>
      <c r="BD130" s="535"/>
      <c r="BE130" s="535"/>
      <c r="BF130" s="536"/>
      <c r="BG130" s="534"/>
      <c r="BH130" s="535"/>
      <c r="BI130" s="535"/>
      <c r="BJ130" s="535"/>
      <c r="BK130" s="535"/>
      <c r="BL130" s="535"/>
      <c r="BM130" s="536"/>
      <c r="BN130" s="713"/>
      <c r="BO130" s="713"/>
      <c r="BP130" s="713"/>
      <c r="BQ130" s="713"/>
      <c r="BR130" s="713"/>
      <c r="BS130" s="713"/>
      <c r="BT130" s="713"/>
      <c r="BU130" s="713"/>
      <c r="BV130" s="713"/>
      <c r="BW130" s="713"/>
      <c r="BX130" s="713"/>
      <c r="BY130" s="713"/>
      <c r="BZ130" s="713"/>
      <c r="CA130" s="713"/>
      <c r="CB130" s="713"/>
      <c r="CC130" s="713"/>
      <c r="CD130" s="713"/>
      <c r="CE130" s="713"/>
      <c r="CF130" s="713"/>
      <c r="CG130" s="713"/>
      <c r="CH130" s="713"/>
      <c r="CI130" s="713"/>
      <c r="CJ130" s="713"/>
      <c r="CK130" s="713"/>
      <c r="CL130" s="713"/>
      <c r="CM130" s="713"/>
      <c r="CN130" s="713"/>
      <c r="CO130" s="713"/>
      <c r="CP130" s="713"/>
      <c r="CQ130" s="713"/>
    </row>
    <row r="131" spans="1:95" hidden="1" x14ac:dyDescent="0.2">
      <c r="A131" s="591"/>
      <c r="B131" s="591"/>
      <c r="C131" s="591"/>
      <c r="D131" s="591"/>
      <c r="E131" s="591"/>
      <c r="F131" s="591"/>
      <c r="G131" s="591"/>
      <c r="H131" s="591"/>
      <c r="I131" s="591"/>
      <c r="J131" s="591"/>
      <c r="K131" s="591"/>
      <c r="L131" s="591"/>
      <c r="M131" s="591"/>
      <c r="N131" s="591"/>
      <c r="O131" s="591"/>
      <c r="P131" s="591"/>
      <c r="Q131" s="591"/>
      <c r="R131" s="591"/>
      <c r="S131" s="591"/>
      <c r="T131" s="591"/>
      <c r="U131" s="591"/>
      <c r="V131" s="591"/>
      <c r="W131" s="591"/>
      <c r="X131" s="591"/>
      <c r="Y131" s="591"/>
      <c r="Z131" s="591"/>
      <c r="AA131" s="591"/>
      <c r="AB131" s="591"/>
      <c r="AC131" s="591"/>
      <c r="AD131" s="591"/>
      <c r="AE131" s="591"/>
      <c r="AF131" s="591"/>
      <c r="AG131" s="591"/>
      <c r="AH131" s="591"/>
      <c r="AI131" s="591"/>
      <c r="AJ131" s="591"/>
      <c r="AK131" s="591"/>
      <c r="AL131" s="591"/>
      <c r="AM131" s="591"/>
      <c r="AN131" s="591"/>
      <c r="AO131" s="591"/>
      <c r="AP131" s="591"/>
      <c r="AQ131" s="591"/>
      <c r="AR131" s="591"/>
      <c r="AS131" s="591"/>
      <c r="AT131" s="591"/>
      <c r="AU131" s="591"/>
      <c r="AV131" s="591"/>
      <c r="AW131" s="591"/>
      <c r="AX131" s="591"/>
      <c r="AY131" s="591"/>
      <c r="AZ131" s="591"/>
      <c r="BA131" s="591"/>
      <c r="BB131" s="591"/>
      <c r="BC131" s="591"/>
      <c r="BD131" s="591"/>
      <c r="BE131" s="591"/>
      <c r="BF131" s="591"/>
      <c r="BG131" s="591"/>
      <c r="BH131" s="591"/>
      <c r="BI131" s="591"/>
      <c r="BJ131" s="591"/>
      <c r="BK131" s="591"/>
      <c r="BL131" s="591"/>
      <c r="BM131" s="591"/>
      <c r="BN131" s="591"/>
      <c r="BO131" s="591"/>
      <c r="BP131" s="591"/>
      <c r="BQ131" s="591"/>
      <c r="BR131" s="591"/>
      <c r="BS131" s="591"/>
      <c r="BT131" s="591"/>
      <c r="BU131" s="591"/>
      <c r="BV131" s="591"/>
      <c r="BW131" s="591"/>
      <c r="BX131" s="591"/>
      <c r="BY131" s="591"/>
      <c r="BZ131" s="591"/>
      <c r="CA131" s="591"/>
      <c r="CB131" s="591"/>
      <c r="CC131" s="591"/>
      <c r="CD131" s="591"/>
      <c r="CE131" s="591"/>
      <c r="CF131" s="270"/>
      <c r="CG131" s="270"/>
      <c r="CH131" s="270"/>
      <c r="CI131" s="270"/>
      <c r="CJ131" s="270"/>
      <c r="CK131" s="270"/>
      <c r="CL131" s="270"/>
      <c r="CM131" s="270"/>
      <c r="CN131" s="270"/>
      <c r="CO131" s="270"/>
      <c r="CP131" s="270"/>
      <c r="CQ131" s="270"/>
    </row>
    <row r="132" spans="1:95" x14ac:dyDescent="0.2">
      <c r="A132" s="552"/>
      <c r="B132" s="552"/>
      <c r="C132" s="552"/>
      <c r="D132" s="552"/>
      <c r="E132" s="552"/>
      <c r="F132" s="552"/>
      <c r="G132" s="552"/>
      <c r="H132" s="552"/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552"/>
      <c r="Z132" s="552"/>
      <c r="AA132" s="552"/>
      <c r="AB132" s="552"/>
      <c r="AC132" s="552"/>
      <c r="AD132" s="552"/>
      <c r="AE132" s="552"/>
      <c r="AF132" s="552"/>
      <c r="AG132" s="552"/>
      <c r="AH132" s="552"/>
      <c r="AI132" s="552"/>
      <c r="AJ132" s="552"/>
      <c r="AK132" s="552"/>
      <c r="AL132" s="552"/>
      <c r="AM132" s="552"/>
      <c r="AN132" s="552"/>
      <c r="AO132" s="552"/>
      <c r="AP132" s="552"/>
      <c r="AQ132" s="552"/>
      <c r="AR132" s="552"/>
      <c r="AS132" s="552"/>
      <c r="AT132" s="552"/>
      <c r="AU132" s="552"/>
      <c r="AV132" s="552"/>
      <c r="AW132" s="552"/>
      <c r="AX132" s="552"/>
      <c r="AY132" s="552"/>
      <c r="AZ132" s="552"/>
      <c r="BA132" s="552"/>
      <c r="BB132" s="552"/>
      <c r="BC132" s="552"/>
      <c r="BD132" s="552"/>
      <c r="BE132" s="552"/>
      <c r="BF132" s="552"/>
      <c r="BG132" s="552"/>
      <c r="BH132" s="552"/>
      <c r="BI132" s="552"/>
      <c r="BJ132" s="552"/>
      <c r="BK132" s="552"/>
      <c r="BL132" s="552"/>
      <c r="BM132" s="552"/>
      <c r="BN132" s="552"/>
      <c r="BO132" s="552"/>
      <c r="BP132" s="552"/>
      <c r="BQ132" s="552"/>
      <c r="BR132" s="552"/>
      <c r="BS132" s="552"/>
      <c r="BT132" s="552"/>
      <c r="BU132" s="552"/>
      <c r="BV132" s="552"/>
      <c r="BW132" s="552"/>
      <c r="BX132" s="552"/>
      <c r="BY132" s="552"/>
      <c r="BZ132" s="552"/>
      <c r="CA132" s="552"/>
      <c r="CB132" s="552"/>
      <c r="CC132" s="552"/>
      <c r="CD132" s="552"/>
      <c r="CE132" s="552"/>
      <c r="CF132" s="270"/>
      <c r="CG132" s="270"/>
      <c r="CH132" s="270"/>
      <c r="CI132" s="270"/>
      <c r="CJ132" s="270"/>
      <c r="CK132" s="270"/>
      <c r="CL132" s="270"/>
      <c r="CM132" s="270"/>
      <c r="CN132" s="270"/>
      <c r="CO132" s="270"/>
      <c r="CP132" s="270"/>
      <c r="CQ132" s="270"/>
    </row>
    <row r="133" spans="1:95" x14ac:dyDescent="0.2">
      <c r="A133" s="552" t="s">
        <v>137</v>
      </c>
      <c r="B133" s="552"/>
      <c r="C133" s="552"/>
      <c r="D133" s="552"/>
      <c r="E133" s="552"/>
      <c r="F133" s="552"/>
      <c r="G133" s="552"/>
      <c r="H133" s="552"/>
      <c r="I133" s="552"/>
      <c r="J133" s="552"/>
      <c r="K133" s="552"/>
      <c r="L133" s="552"/>
      <c r="M133" s="552"/>
      <c r="N133" s="552"/>
      <c r="O133" s="552"/>
      <c r="P133" s="552"/>
      <c r="Q133" s="552"/>
      <c r="R133" s="552"/>
      <c r="S133" s="552"/>
      <c r="T133" s="552"/>
      <c r="U133" s="552"/>
      <c r="V133" s="552"/>
      <c r="W133" s="552"/>
      <c r="X133" s="552"/>
      <c r="Y133" s="552"/>
      <c r="Z133" s="552"/>
      <c r="AA133" s="552"/>
      <c r="AB133" s="552"/>
      <c r="AC133" s="552"/>
      <c r="AD133" s="552"/>
      <c r="AE133" s="552"/>
      <c r="AF133" s="552"/>
      <c r="AG133" s="552"/>
      <c r="AH133" s="552"/>
      <c r="AI133" s="552"/>
      <c r="AJ133" s="552"/>
      <c r="AK133" s="552"/>
      <c r="AL133" s="552"/>
      <c r="AM133" s="552"/>
      <c r="AN133" s="552"/>
      <c r="AO133" s="552"/>
      <c r="AP133" s="552"/>
      <c r="AQ133" s="552"/>
      <c r="AR133" s="552"/>
      <c r="AS133" s="552"/>
      <c r="AT133" s="552"/>
      <c r="AU133" s="552"/>
      <c r="AV133" s="552"/>
      <c r="AW133" s="552"/>
      <c r="AX133" s="552"/>
      <c r="AY133" s="552"/>
      <c r="AZ133" s="552"/>
      <c r="BA133" s="552"/>
      <c r="BB133" s="552"/>
      <c r="BC133" s="552"/>
      <c r="BD133" s="552"/>
      <c r="BE133" s="552"/>
      <c r="BF133" s="552"/>
      <c r="BG133" s="552"/>
      <c r="BH133" s="552"/>
      <c r="BI133" s="552"/>
      <c r="BJ133" s="552"/>
      <c r="BK133" s="552"/>
      <c r="BL133" s="552"/>
      <c r="BM133" s="552"/>
      <c r="BN133" s="552"/>
      <c r="BO133" s="552"/>
      <c r="BP133" s="552"/>
      <c r="BQ133" s="552"/>
      <c r="BR133" s="552"/>
      <c r="BS133" s="552"/>
      <c r="BT133" s="552"/>
      <c r="BU133" s="552"/>
      <c r="BV133" s="552"/>
      <c r="BW133" s="552"/>
      <c r="BX133" s="552"/>
      <c r="BY133" s="552"/>
      <c r="BZ133" s="552"/>
      <c r="CA133" s="552"/>
      <c r="CB133" s="552"/>
      <c r="CC133" s="552"/>
      <c r="CD133" s="552"/>
      <c r="CE133" s="552"/>
      <c r="CF133" s="270"/>
      <c r="CG133" s="270"/>
      <c r="CH133" s="270"/>
      <c r="CI133" s="270"/>
      <c r="CJ133" s="270"/>
      <c r="CK133" s="270"/>
      <c r="CL133" s="270"/>
      <c r="CM133" s="270"/>
      <c r="CN133" s="270"/>
      <c r="CO133" s="270"/>
      <c r="CP133" s="270"/>
      <c r="CQ133" s="270"/>
    </row>
    <row r="134" spans="1:95" ht="14.25" customHeight="1" x14ac:dyDescent="0.2">
      <c r="A134" s="552"/>
      <c r="B134" s="552"/>
      <c r="C134" s="552"/>
      <c r="D134" s="552"/>
      <c r="E134" s="552"/>
      <c r="F134" s="552"/>
      <c r="G134" s="552"/>
      <c r="H134" s="552"/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552"/>
      <c r="Z134" s="552"/>
      <c r="AA134" s="552"/>
      <c r="AB134" s="552"/>
      <c r="AC134" s="552"/>
      <c r="AD134" s="552"/>
      <c r="AE134" s="552"/>
      <c r="AF134" s="552"/>
      <c r="AG134" s="552"/>
      <c r="AH134" s="552"/>
      <c r="AI134" s="552"/>
      <c r="AJ134" s="552"/>
      <c r="AK134" s="552"/>
      <c r="AL134" s="552"/>
      <c r="AM134" s="552"/>
      <c r="AN134" s="552"/>
      <c r="AO134" s="552"/>
      <c r="AP134" s="552"/>
      <c r="AQ134" s="552"/>
      <c r="AR134" s="552"/>
      <c r="AS134" s="552"/>
      <c r="AT134" s="552"/>
      <c r="AU134" s="552"/>
      <c r="AV134" s="552"/>
      <c r="AW134" s="552"/>
      <c r="AX134" s="552"/>
      <c r="AY134" s="552"/>
      <c r="AZ134" s="552"/>
      <c r="BA134" s="552"/>
      <c r="BB134" s="552"/>
      <c r="BC134" s="552"/>
      <c r="BD134" s="552"/>
      <c r="BE134" s="552"/>
      <c r="BF134" s="552"/>
      <c r="BG134" s="552"/>
      <c r="BH134" s="552"/>
      <c r="BI134" s="552"/>
      <c r="BJ134" s="552"/>
      <c r="BK134" s="552"/>
      <c r="BL134" s="552"/>
      <c r="BM134" s="552"/>
      <c r="BN134" s="552"/>
      <c r="BO134" s="552"/>
      <c r="BP134" s="552"/>
      <c r="BQ134" s="552"/>
      <c r="BR134" s="552"/>
      <c r="BS134" s="552"/>
      <c r="BT134" s="552"/>
      <c r="BU134" s="552"/>
      <c r="BV134" s="552"/>
      <c r="BW134" s="552"/>
      <c r="BX134" s="552"/>
      <c r="BY134" s="552"/>
      <c r="BZ134" s="552"/>
      <c r="CA134" s="552"/>
      <c r="CB134" s="552"/>
      <c r="CC134" s="552"/>
      <c r="CD134" s="552"/>
      <c r="CE134" s="552"/>
      <c r="CF134" s="270"/>
      <c r="CG134" s="270"/>
      <c r="CH134" s="270"/>
      <c r="CI134" s="270"/>
      <c r="CJ134" s="270"/>
      <c r="CK134" s="270"/>
      <c r="CL134" s="270"/>
      <c r="CM134" s="270"/>
      <c r="CN134" s="270"/>
      <c r="CO134" s="270"/>
      <c r="CP134" s="270"/>
      <c r="CQ134" s="270"/>
    </row>
    <row r="135" spans="1:95" x14ac:dyDescent="0.2">
      <c r="A135" s="524" t="s">
        <v>39</v>
      </c>
      <c r="B135" s="524"/>
      <c r="C135" s="524"/>
      <c r="D135" s="524"/>
      <c r="E135" s="524"/>
      <c r="F135" s="524"/>
      <c r="G135" s="524"/>
      <c r="H135" s="524" t="s">
        <v>132</v>
      </c>
      <c r="I135" s="524"/>
      <c r="J135" s="524"/>
      <c r="K135" s="524"/>
      <c r="L135" s="524"/>
      <c r="M135" s="524"/>
      <c r="N135" s="524"/>
      <c r="O135" s="524"/>
      <c r="P135" s="524"/>
      <c r="Q135" s="524"/>
      <c r="R135" s="524"/>
      <c r="S135" s="524"/>
      <c r="T135" s="524" t="s">
        <v>133</v>
      </c>
      <c r="U135" s="524"/>
      <c r="V135" s="524"/>
      <c r="W135" s="524"/>
      <c r="X135" s="524"/>
      <c r="Y135" s="524"/>
      <c r="Z135" s="524"/>
      <c r="AA135" s="524"/>
      <c r="AB135" s="524"/>
      <c r="AC135" s="534" t="s">
        <v>138</v>
      </c>
      <c r="AD135" s="535"/>
      <c r="AE135" s="535"/>
      <c r="AF135" s="535"/>
      <c r="AG135" s="535"/>
      <c r="AH135" s="535"/>
      <c r="AI135" s="535"/>
      <c r="AJ135" s="535"/>
      <c r="AK135" s="535"/>
      <c r="AL135" s="535"/>
      <c r="AM135" s="535"/>
      <c r="AN135" s="535"/>
      <c r="AO135" s="535"/>
      <c r="AP135" s="535"/>
      <c r="AQ135" s="535"/>
      <c r="AR135" s="535"/>
      <c r="AS135" s="535"/>
      <c r="AT135" s="535"/>
      <c r="AU135" s="535"/>
      <c r="AV135" s="535"/>
      <c r="AW135" s="535"/>
      <c r="AX135" s="535"/>
      <c r="AY135" s="535"/>
      <c r="AZ135" s="535"/>
      <c r="BA135" s="536"/>
      <c r="BB135" s="534" t="s">
        <v>139</v>
      </c>
      <c r="BC135" s="535"/>
      <c r="BD135" s="535"/>
      <c r="BE135" s="535"/>
      <c r="BF135" s="535"/>
      <c r="BG135" s="535"/>
      <c r="BH135" s="535"/>
      <c r="BI135" s="535"/>
      <c r="BJ135" s="535"/>
      <c r="BK135" s="535"/>
      <c r="BL135" s="535"/>
      <c r="BM135" s="535"/>
      <c r="BN135" s="535"/>
      <c r="BO135" s="535"/>
      <c r="BP135" s="536"/>
      <c r="BQ135" s="534" t="s">
        <v>242</v>
      </c>
      <c r="BR135" s="535"/>
      <c r="BS135" s="535"/>
      <c r="BT135" s="535"/>
      <c r="BU135" s="535"/>
      <c r="BV135" s="535"/>
      <c r="BW135" s="535"/>
      <c r="BX135" s="535"/>
      <c r="BY135" s="535"/>
      <c r="BZ135" s="535"/>
      <c r="CA135" s="535"/>
      <c r="CB135" s="535"/>
      <c r="CC135" s="535"/>
      <c r="CD135" s="535"/>
      <c r="CE135" s="536"/>
      <c r="CF135" s="534" t="s">
        <v>243</v>
      </c>
      <c r="CG135" s="535"/>
      <c r="CH135" s="535"/>
      <c r="CI135" s="535"/>
      <c r="CJ135" s="535"/>
      <c r="CK135" s="535"/>
      <c r="CL135" s="535"/>
      <c r="CM135" s="535"/>
      <c r="CN135" s="535"/>
      <c r="CO135" s="535"/>
      <c r="CP135" s="535"/>
      <c r="CQ135" s="536"/>
    </row>
    <row r="136" spans="1:95" x14ac:dyDescent="0.2">
      <c r="A136" s="524"/>
      <c r="B136" s="524"/>
      <c r="C136" s="524"/>
      <c r="D136" s="524"/>
      <c r="E136" s="524"/>
      <c r="F136" s="524"/>
      <c r="G136" s="524"/>
      <c r="H136" s="540" t="s">
        <v>45</v>
      </c>
      <c r="I136" s="541"/>
      <c r="J136" s="541"/>
      <c r="K136" s="541"/>
      <c r="L136" s="541"/>
      <c r="M136" s="541"/>
      <c r="N136" s="541"/>
      <c r="O136" s="541"/>
      <c r="P136" s="541"/>
      <c r="Q136" s="541"/>
      <c r="R136" s="541"/>
      <c r="S136" s="542"/>
      <c r="T136" s="540" t="s">
        <v>45</v>
      </c>
      <c r="U136" s="541"/>
      <c r="V136" s="541"/>
      <c r="W136" s="541"/>
      <c r="X136" s="541"/>
      <c r="Y136" s="541"/>
      <c r="Z136" s="541"/>
      <c r="AA136" s="541"/>
      <c r="AB136" s="542"/>
      <c r="AC136" s="540" t="s">
        <v>140</v>
      </c>
      <c r="AD136" s="541"/>
      <c r="AE136" s="541"/>
      <c r="AF136" s="541"/>
      <c r="AG136" s="541"/>
      <c r="AH136" s="541"/>
      <c r="AI136" s="541"/>
      <c r="AJ136" s="541"/>
      <c r="AK136" s="541"/>
      <c r="AL136" s="541"/>
      <c r="AM136" s="541"/>
      <c r="AN136" s="541"/>
      <c r="AO136" s="541"/>
      <c r="AP136" s="541"/>
      <c r="AQ136" s="541"/>
      <c r="AR136" s="542"/>
      <c r="AS136" s="540" t="s">
        <v>80</v>
      </c>
      <c r="AT136" s="541"/>
      <c r="AU136" s="541"/>
      <c r="AV136" s="541"/>
      <c r="AW136" s="541"/>
      <c r="AX136" s="541"/>
      <c r="AY136" s="541"/>
      <c r="AZ136" s="541"/>
      <c r="BA136" s="542"/>
      <c r="BB136" s="549" t="s">
        <v>6</v>
      </c>
      <c r="BC136" s="550"/>
      <c r="BD136" s="551" t="s">
        <v>187</v>
      </c>
      <c r="BE136" s="551"/>
      <c r="BF136" s="274"/>
      <c r="BG136" s="549" t="s">
        <v>6</v>
      </c>
      <c r="BH136" s="550"/>
      <c r="BI136" s="551" t="s">
        <v>199</v>
      </c>
      <c r="BJ136" s="551"/>
      <c r="BK136" s="274"/>
      <c r="BL136" s="549" t="s">
        <v>6</v>
      </c>
      <c r="BM136" s="550"/>
      <c r="BN136" s="551" t="s">
        <v>200</v>
      </c>
      <c r="BO136" s="551"/>
      <c r="BP136" s="274"/>
      <c r="BQ136" s="549" t="s">
        <v>6</v>
      </c>
      <c r="BR136" s="550"/>
      <c r="BS136" s="551" t="s">
        <v>187</v>
      </c>
      <c r="BT136" s="551"/>
      <c r="BU136" s="274"/>
      <c r="BV136" s="549" t="s">
        <v>6</v>
      </c>
      <c r="BW136" s="550"/>
      <c r="BX136" s="551" t="s">
        <v>199</v>
      </c>
      <c r="BY136" s="551"/>
      <c r="BZ136" s="274"/>
      <c r="CA136" s="549" t="s">
        <v>6</v>
      </c>
      <c r="CB136" s="550"/>
      <c r="CC136" s="551" t="s">
        <v>200</v>
      </c>
      <c r="CD136" s="551"/>
      <c r="CE136" s="274"/>
      <c r="CF136" s="540" t="s">
        <v>48</v>
      </c>
      <c r="CG136" s="541"/>
      <c r="CH136" s="541"/>
      <c r="CI136" s="541"/>
      <c r="CJ136" s="541"/>
      <c r="CK136" s="542"/>
      <c r="CL136" s="540" t="s">
        <v>49</v>
      </c>
      <c r="CM136" s="541"/>
      <c r="CN136" s="541"/>
      <c r="CO136" s="541"/>
      <c r="CP136" s="541"/>
      <c r="CQ136" s="542"/>
    </row>
    <row r="137" spans="1:95" x14ac:dyDescent="0.2">
      <c r="A137" s="524"/>
      <c r="B137" s="524"/>
      <c r="C137" s="524"/>
      <c r="D137" s="524"/>
      <c r="E137" s="524"/>
      <c r="F137" s="524"/>
      <c r="G137" s="524"/>
      <c r="H137" s="543"/>
      <c r="I137" s="544"/>
      <c r="J137" s="544"/>
      <c r="K137" s="544"/>
      <c r="L137" s="544"/>
      <c r="M137" s="544"/>
      <c r="N137" s="544"/>
      <c r="O137" s="544"/>
      <c r="P137" s="544"/>
      <c r="Q137" s="544"/>
      <c r="R137" s="544"/>
      <c r="S137" s="545"/>
      <c r="T137" s="543"/>
      <c r="U137" s="544"/>
      <c r="V137" s="544"/>
      <c r="W137" s="544"/>
      <c r="X137" s="544"/>
      <c r="Y137" s="544"/>
      <c r="Z137" s="544"/>
      <c r="AA137" s="544"/>
      <c r="AB137" s="545"/>
      <c r="AC137" s="543"/>
      <c r="AD137" s="544"/>
      <c r="AE137" s="544"/>
      <c r="AF137" s="544"/>
      <c r="AG137" s="544"/>
      <c r="AH137" s="544"/>
      <c r="AI137" s="544"/>
      <c r="AJ137" s="544"/>
      <c r="AK137" s="544"/>
      <c r="AL137" s="544"/>
      <c r="AM137" s="544"/>
      <c r="AN137" s="544"/>
      <c r="AO137" s="544"/>
      <c r="AP137" s="544"/>
      <c r="AQ137" s="544"/>
      <c r="AR137" s="545"/>
      <c r="AS137" s="524" t="s">
        <v>53</v>
      </c>
      <c r="AT137" s="524"/>
      <c r="AU137" s="524"/>
      <c r="AV137" s="524"/>
      <c r="AW137" s="524"/>
      <c r="AX137" s="524" t="s">
        <v>54</v>
      </c>
      <c r="AY137" s="524"/>
      <c r="AZ137" s="524"/>
      <c r="BA137" s="524"/>
      <c r="BB137" s="543" t="s">
        <v>81</v>
      </c>
      <c r="BC137" s="544"/>
      <c r="BD137" s="544"/>
      <c r="BE137" s="544"/>
      <c r="BF137" s="545"/>
      <c r="BG137" s="543" t="s">
        <v>82</v>
      </c>
      <c r="BH137" s="544"/>
      <c r="BI137" s="544"/>
      <c r="BJ137" s="544"/>
      <c r="BK137" s="545"/>
      <c r="BL137" s="543" t="s">
        <v>83</v>
      </c>
      <c r="BM137" s="544"/>
      <c r="BN137" s="544"/>
      <c r="BO137" s="544"/>
      <c r="BP137" s="545"/>
      <c r="BQ137" s="543" t="s">
        <v>81</v>
      </c>
      <c r="BR137" s="544"/>
      <c r="BS137" s="544"/>
      <c r="BT137" s="544"/>
      <c r="BU137" s="545"/>
      <c r="BV137" s="543" t="s">
        <v>82</v>
      </c>
      <c r="BW137" s="544"/>
      <c r="BX137" s="544"/>
      <c r="BY137" s="544"/>
      <c r="BZ137" s="545"/>
      <c r="CA137" s="543" t="s">
        <v>83</v>
      </c>
      <c r="CB137" s="544"/>
      <c r="CC137" s="544"/>
      <c r="CD137" s="544"/>
      <c r="CE137" s="545"/>
      <c r="CF137" s="543"/>
      <c r="CG137" s="544"/>
      <c r="CH137" s="544"/>
      <c r="CI137" s="544"/>
      <c r="CJ137" s="544"/>
      <c r="CK137" s="545"/>
      <c r="CL137" s="543"/>
      <c r="CM137" s="544"/>
      <c r="CN137" s="544"/>
      <c r="CO137" s="544"/>
      <c r="CP137" s="544"/>
      <c r="CQ137" s="545"/>
    </row>
    <row r="138" spans="1:95" ht="36.6" customHeight="1" x14ac:dyDescent="0.2">
      <c r="A138" s="524"/>
      <c r="B138" s="524"/>
      <c r="C138" s="524"/>
      <c r="D138" s="524"/>
      <c r="E138" s="524"/>
      <c r="F138" s="524"/>
      <c r="G138" s="524"/>
      <c r="H138" s="543"/>
      <c r="I138" s="544"/>
      <c r="J138" s="544"/>
      <c r="K138" s="544"/>
      <c r="L138" s="544"/>
      <c r="M138" s="544"/>
      <c r="N138" s="544"/>
      <c r="O138" s="544"/>
      <c r="P138" s="544"/>
      <c r="Q138" s="544"/>
      <c r="R138" s="544"/>
      <c r="S138" s="545"/>
      <c r="T138" s="543"/>
      <c r="U138" s="544"/>
      <c r="V138" s="544"/>
      <c r="W138" s="544"/>
      <c r="X138" s="544"/>
      <c r="Y138" s="544"/>
      <c r="Z138" s="544"/>
      <c r="AA138" s="544"/>
      <c r="AB138" s="545"/>
      <c r="AC138" s="543"/>
      <c r="AD138" s="544"/>
      <c r="AE138" s="544"/>
      <c r="AF138" s="544"/>
      <c r="AG138" s="544"/>
      <c r="AH138" s="544"/>
      <c r="AI138" s="544"/>
      <c r="AJ138" s="544"/>
      <c r="AK138" s="544"/>
      <c r="AL138" s="544"/>
      <c r="AM138" s="544"/>
      <c r="AN138" s="544"/>
      <c r="AO138" s="544"/>
      <c r="AP138" s="544"/>
      <c r="AQ138" s="544"/>
      <c r="AR138" s="545"/>
      <c r="AS138" s="524"/>
      <c r="AT138" s="524"/>
      <c r="AU138" s="524"/>
      <c r="AV138" s="524"/>
      <c r="AW138" s="524"/>
      <c r="AX138" s="524"/>
      <c r="AY138" s="524"/>
      <c r="AZ138" s="524"/>
      <c r="BA138" s="524"/>
      <c r="BB138" s="543"/>
      <c r="BC138" s="544"/>
      <c r="BD138" s="544"/>
      <c r="BE138" s="544"/>
      <c r="BF138" s="545"/>
      <c r="BG138" s="543"/>
      <c r="BH138" s="544"/>
      <c r="BI138" s="544"/>
      <c r="BJ138" s="544"/>
      <c r="BK138" s="545"/>
      <c r="BL138" s="543"/>
      <c r="BM138" s="544"/>
      <c r="BN138" s="544"/>
      <c r="BO138" s="544"/>
      <c r="BP138" s="545"/>
      <c r="BQ138" s="543"/>
      <c r="BR138" s="544"/>
      <c r="BS138" s="544"/>
      <c r="BT138" s="544"/>
      <c r="BU138" s="545"/>
      <c r="BV138" s="543"/>
      <c r="BW138" s="544"/>
      <c r="BX138" s="544"/>
      <c r="BY138" s="544"/>
      <c r="BZ138" s="545"/>
      <c r="CA138" s="543"/>
      <c r="CB138" s="544"/>
      <c r="CC138" s="544"/>
      <c r="CD138" s="544"/>
      <c r="CE138" s="545"/>
      <c r="CF138" s="543"/>
      <c r="CG138" s="544"/>
      <c r="CH138" s="544"/>
      <c r="CI138" s="544"/>
      <c r="CJ138" s="544"/>
      <c r="CK138" s="545"/>
      <c r="CL138" s="543"/>
      <c r="CM138" s="544"/>
      <c r="CN138" s="544"/>
      <c r="CO138" s="544"/>
      <c r="CP138" s="544"/>
      <c r="CQ138" s="545"/>
    </row>
    <row r="139" spans="1:95" x14ac:dyDescent="0.2">
      <c r="A139" s="524"/>
      <c r="B139" s="524"/>
      <c r="C139" s="524"/>
      <c r="D139" s="524"/>
      <c r="E139" s="524"/>
      <c r="F139" s="524"/>
      <c r="G139" s="524"/>
      <c r="H139" s="546"/>
      <c r="I139" s="547"/>
      <c r="J139" s="547"/>
      <c r="K139" s="547"/>
      <c r="L139" s="547"/>
      <c r="M139" s="547"/>
      <c r="N139" s="547"/>
      <c r="O139" s="547"/>
      <c r="P139" s="547"/>
      <c r="Q139" s="547"/>
      <c r="R139" s="547"/>
      <c r="S139" s="548"/>
      <c r="T139" s="546"/>
      <c r="U139" s="547"/>
      <c r="V139" s="547"/>
      <c r="W139" s="547"/>
      <c r="X139" s="547"/>
      <c r="Y139" s="547"/>
      <c r="Z139" s="547"/>
      <c r="AA139" s="547"/>
      <c r="AB139" s="548"/>
      <c r="AC139" s="546"/>
      <c r="AD139" s="547"/>
      <c r="AE139" s="547"/>
      <c r="AF139" s="547"/>
      <c r="AG139" s="547"/>
      <c r="AH139" s="547"/>
      <c r="AI139" s="547"/>
      <c r="AJ139" s="547"/>
      <c r="AK139" s="547"/>
      <c r="AL139" s="547"/>
      <c r="AM139" s="547"/>
      <c r="AN139" s="547"/>
      <c r="AO139" s="547"/>
      <c r="AP139" s="547"/>
      <c r="AQ139" s="547"/>
      <c r="AR139" s="548"/>
      <c r="AS139" s="524"/>
      <c r="AT139" s="524"/>
      <c r="AU139" s="524"/>
      <c r="AV139" s="524"/>
      <c r="AW139" s="524"/>
      <c r="AX139" s="524"/>
      <c r="AY139" s="524"/>
      <c r="AZ139" s="524"/>
      <c r="BA139" s="524"/>
      <c r="BB139" s="546"/>
      <c r="BC139" s="547"/>
      <c r="BD139" s="547"/>
      <c r="BE139" s="547"/>
      <c r="BF139" s="548"/>
      <c r="BG139" s="546"/>
      <c r="BH139" s="547"/>
      <c r="BI139" s="547"/>
      <c r="BJ139" s="547"/>
      <c r="BK139" s="548"/>
      <c r="BL139" s="546"/>
      <c r="BM139" s="547"/>
      <c r="BN139" s="547"/>
      <c r="BO139" s="547"/>
      <c r="BP139" s="548"/>
      <c r="BQ139" s="546"/>
      <c r="BR139" s="547"/>
      <c r="BS139" s="547"/>
      <c r="BT139" s="547"/>
      <c r="BU139" s="548"/>
      <c r="BV139" s="546"/>
      <c r="BW139" s="547"/>
      <c r="BX139" s="547"/>
      <c r="BY139" s="547"/>
      <c r="BZ139" s="548"/>
      <c r="CA139" s="546"/>
      <c r="CB139" s="547"/>
      <c r="CC139" s="547"/>
      <c r="CD139" s="547"/>
      <c r="CE139" s="548"/>
      <c r="CF139" s="546"/>
      <c r="CG139" s="547"/>
      <c r="CH139" s="547"/>
      <c r="CI139" s="547"/>
      <c r="CJ139" s="547"/>
      <c r="CK139" s="548"/>
      <c r="CL139" s="546"/>
      <c r="CM139" s="547"/>
      <c r="CN139" s="547"/>
      <c r="CO139" s="547"/>
      <c r="CP139" s="547"/>
      <c r="CQ139" s="548"/>
    </row>
    <row r="140" spans="1:95" hidden="1" x14ac:dyDescent="0.2">
      <c r="A140" s="524" t="s">
        <v>30</v>
      </c>
      <c r="B140" s="524"/>
      <c r="C140" s="524"/>
      <c r="D140" s="524"/>
      <c r="E140" s="524"/>
      <c r="F140" s="524"/>
      <c r="G140" s="524"/>
      <c r="H140" s="534" t="s">
        <v>55</v>
      </c>
      <c r="I140" s="535"/>
      <c r="J140" s="535"/>
      <c r="K140" s="535"/>
      <c r="L140" s="535"/>
      <c r="M140" s="535"/>
      <c r="N140" s="535"/>
      <c r="O140" s="535"/>
      <c r="P140" s="535"/>
      <c r="Q140" s="535"/>
      <c r="R140" s="535"/>
      <c r="S140" s="536"/>
      <c r="T140" s="534" t="s">
        <v>56</v>
      </c>
      <c r="U140" s="535"/>
      <c r="V140" s="535"/>
      <c r="W140" s="535"/>
      <c r="X140" s="535"/>
      <c r="Y140" s="535"/>
      <c r="Z140" s="535"/>
      <c r="AA140" s="535"/>
      <c r="AB140" s="536"/>
      <c r="AC140" s="534" t="s">
        <v>57</v>
      </c>
      <c r="AD140" s="535"/>
      <c r="AE140" s="535"/>
      <c r="AF140" s="535"/>
      <c r="AG140" s="535"/>
      <c r="AH140" s="535"/>
      <c r="AI140" s="535"/>
      <c r="AJ140" s="535"/>
      <c r="AK140" s="535"/>
      <c r="AL140" s="535"/>
      <c r="AM140" s="535"/>
      <c r="AN140" s="535"/>
      <c r="AO140" s="535"/>
      <c r="AP140" s="535"/>
      <c r="AQ140" s="535"/>
      <c r="AR140" s="536"/>
      <c r="AS140" s="534" t="s">
        <v>58</v>
      </c>
      <c r="AT140" s="535"/>
      <c r="AU140" s="535"/>
      <c r="AV140" s="535"/>
      <c r="AW140" s="536"/>
      <c r="AX140" s="534" t="s">
        <v>59</v>
      </c>
      <c r="AY140" s="535"/>
      <c r="AZ140" s="535"/>
      <c r="BA140" s="536"/>
      <c r="BB140" s="524" t="s">
        <v>60</v>
      </c>
      <c r="BC140" s="524"/>
      <c r="BD140" s="524"/>
      <c r="BE140" s="524"/>
      <c r="BF140" s="524"/>
      <c r="BG140" s="524" t="s">
        <v>61</v>
      </c>
      <c r="BH140" s="524"/>
      <c r="BI140" s="524"/>
      <c r="BJ140" s="524"/>
      <c r="BK140" s="524"/>
      <c r="BL140" s="524" t="s">
        <v>62</v>
      </c>
      <c r="BM140" s="524"/>
      <c r="BN140" s="524"/>
      <c r="BO140" s="524"/>
      <c r="BP140" s="524"/>
      <c r="BQ140" s="524" t="s">
        <v>63</v>
      </c>
      <c r="BR140" s="524"/>
      <c r="BS140" s="524"/>
      <c r="BT140" s="524"/>
      <c r="BU140" s="524"/>
      <c r="BV140" s="524" t="s">
        <v>64</v>
      </c>
      <c r="BW140" s="524"/>
      <c r="BX140" s="524"/>
      <c r="BY140" s="524"/>
      <c r="BZ140" s="524"/>
      <c r="CA140" s="524" t="s">
        <v>84</v>
      </c>
      <c r="CB140" s="524"/>
      <c r="CC140" s="524"/>
      <c r="CD140" s="524"/>
      <c r="CE140" s="524"/>
      <c r="CF140" s="524" t="s">
        <v>85</v>
      </c>
      <c r="CG140" s="524"/>
      <c r="CH140" s="524"/>
      <c r="CI140" s="524"/>
      <c r="CJ140" s="524"/>
      <c r="CK140" s="524"/>
      <c r="CL140" s="524" t="s">
        <v>86</v>
      </c>
      <c r="CM140" s="524"/>
      <c r="CN140" s="524"/>
      <c r="CO140" s="524"/>
      <c r="CP140" s="524"/>
      <c r="CQ140" s="524"/>
    </row>
    <row r="141" spans="1:95" hidden="1" x14ac:dyDescent="0.2">
      <c r="A141" s="670"/>
      <c r="B141" s="671"/>
      <c r="C141" s="671"/>
      <c r="D141" s="671"/>
      <c r="E141" s="671"/>
      <c r="F141" s="671"/>
      <c r="G141" s="672"/>
      <c r="H141" s="673"/>
      <c r="I141" s="674"/>
      <c r="J141" s="674"/>
      <c r="K141" s="674"/>
      <c r="L141" s="674"/>
      <c r="M141" s="674"/>
      <c r="N141" s="674"/>
      <c r="O141" s="674"/>
      <c r="P141" s="674"/>
      <c r="Q141" s="674"/>
      <c r="R141" s="674"/>
      <c r="S141" s="675"/>
      <c r="T141" s="673"/>
      <c r="U141" s="674"/>
      <c r="V141" s="674"/>
      <c r="W141" s="674"/>
      <c r="X141" s="674"/>
      <c r="Y141" s="674"/>
      <c r="Z141" s="674"/>
      <c r="AA141" s="674"/>
      <c r="AB141" s="675"/>
      <c r="AC141" s="676"/>
      <c r="AD141" s="677"/>
      <c r="AE141" s="677"/>
      <c r="AF141" s="677"/>
      <c r="AG141" s="677"/>
      <c r="AH141" s="677"/>
      <c r="AI141" s="677"/>
      <c r="AJ141" s="677"/>
      <c r="AK141" s="677"/>
      <c r="AL141" s="677"/>
      <c r="AM141" s="677"/>
      <c r="AN141" s="677"/>
      <c r="AO141" s="677"/>
      <c r="AP141" s="677"/>
      <c r="AQ141" s="677"/>
      <c r="AR141" s="678"/>
      <c r="AS141" s="540"/>
      <c r="AT141" s="541"/>
      <c r="AU141" s="541"/>
      <c r="AV141" s="541"/>
      <c r="AW141" s="542"/>
      <c r="AX141" s="670"/>
      <c r="AY141" s="671"/>
      <c r="AZ141" s="671"/>
      <c r="BA141" s="672"/>
      <c r="BB141" s="673"/>
      <c r="BC141" s="674"/>
      <c r="BD141" s="674"/>
      <c r="BE141" s="674"/>
      <c r="BF141" s="675"/>
      <c r="BG141" s="670"/>
      <c r="BH141" s="671"/>
      <c r="BI141" s="671"/>
      <c r="BJ141" s="671"/>
      <c r="BK141" s="672"/>
      <c r="BL141" s="673"/>
      <c r="BM141" s="674"/>
      <c r="BN141" s="674"/>
      <c r="BO141" s="674"/>
      <c r="BP141" s="675"/>
      <c r="BQ141" s="679"/>
      <c r="BR141" s="680"/>
      <c r="BS141" s="680"/>
      <c r="BT141" s="680"/>
      <c r="BU141" s="681"/>
      <c r="BV141" s="673"/>
      <c r="BW141" s="674"/>
      <c r="BX141" s="674"/>
      <c r="BY141" s="674"/>
      <c r="BZ141" s="675"/>
      <c r="CA141" s="673"/>
      <c r="CB141" s="674"/>
      <c r="CC141" s="674"/>
      <c r="CD141" s="674"/>
      <c r="CE141" s="675"/>
      <c r="CF141" s="673"/>
      <c r="CG141" s="674"/>
      <c r="CH141" s="674"/>
      <c r="CI141" s="674"/>
      <c r="CJ141" s="674"/>
      <c r="CK141" s="675"/>
      <c r="CL141" s="673"/>
      <c r="CM141" s="674"/>
      <c r="CN141" s="674"/>
      <c r="CO141" s="674"/>
      <c r="CP141" s="674"/>
      <c r="CQ141" s="675"/>
    </row>
    <row r="142" spans="1:95" x14ac:dyDescent="0.2">
      <c r="A142" s="710"/>
      <c r="B142" s="711"/>
      <c r="C142" s="711"/>
      <c r="D142" s="711"/>
      <c r="E142" s="711"/>
      <c r="F142" s="711"/>
      <c r="G142" s="712"/>
      <c r="H142" s="714"/>
      <c r="I142" s="715"/>
      <c r="J142" s="715"/>
      <c r="K142" s="715"/>
      <c r="L142" s="715"/>
      <c r="M142" s="715"/>
      <c r="N142" s="715"/>
      <c r="O142" s="715"/>
      <c r="P142" s="715"/>
      <c r="Q142" s="715"/>
      <c r="R142" s="715"/>
      <c r="S142" s="716"/>
      <c r="T142" s="714"/>
      <c r="U142" s="715"/>
      <c r="V142" s="715"/>
      <c r="W142" s="715"/>
      <c r="X142" s="715"/>
      <c r="Y142" s="715"/>
      <c r="Z142" s="715"/>
      <c r="AA142" s="715"/>
      <c r="AB142" s="716"/>
      <c r="AC142" s="763"/>
      <c r="AD142" s="764"/>
      <c r="AE142" s="764"/>
      <c r="AF142" s="764"/>
      <c r="AG142" s="764"/>
      <c r="AH142" s="764"/>
      <c r="AI142" s="764"/>
      <c r="AJ142" s="764"/>
      <c r="AK142" s="764"/>
      <c r="AL142" s="764"/>
      <c r="AM142" s="764"/>
      <c r="AN142" s="764"/>
      <c r="AO142" s="764"/>
      <c r="AP142" s="764"/>
      <c r="AQ142" s="764"/>
      <c r="AR142" s="765"/>
      <c r="AS142" s="546"/>
      <c r="AT142" s="547"/>
      <c r="AU142" s="547"/>
      <c r="AV142" s="547"/>
      <c r="AW142" s="548"/>
      <c r="AX142" s="710"/>
      <c r="AY142" s="711"/>
      <c r="AZ142" s="711"/>
      <c r="BA142" s="712"/>
      <c r="BB142" s="714"/>
      <c r="BC142" s="715"/>
      <c r="BD142" s="715"/>
      <c r="BE142" s="715"/>
      <c r="BF142" s="716"/>
      <c r="BG142" s="710"/>
      <c r="BH142" s="711"/>
      <c r="BI142" s="711"/>
      <c r="BJ142" s="711"/>
      <c r="BK142" s="712"/>
      <c r="BL142" s="714"/>
      <c r="BM142" s="715"/>
      <c r="BN142" s="715"/>
      <c r="BO142" s="715"/>
      <c r="BP142" s="716"/>
      <c r="BQ142" s="766"/>
      <c r="BR142" s="767"/>
      <c r="BS142" s="767"/>
      <c r="BT142" s="767"/>
      <c r="BU142" s="768"/>
      <c r="BV142" s="714"/>
      <c r="BW142" s="715"/>
      <c r="BX142" s="715"/>
      <c r="BY142" s="715"/>
      <c r="BZ142" s="716"/>
      <c r="CA142" s="714"/>
      <c r="CB142" s="715"/>
      <c r="CC142" s="715"/>
      <c r="CD142" s="715"/>
      <c r="CE142" s="716"/>
      <c r="CF142" s="714"/>
      <c r="CG142" s="715"/>
      <c r="CH142" s="715"/>
      <c r="CI142" s="715"/>
      <c r="CJ142" s="715"/>
      <c r="CK142" s="716"/>
      <c r="CL142" s="714"/>
      <c r="CM142" s="715"/>
      <c r="CN142" s="715"/>
      <c r="CO142" s="715"/>
      <c r="CP142" s="715"/>
      <c r="CQ142" s="716"/>
    </row>
    <row r="143" spans="1:95" x14ac:dyDescent="0.2">
      <c r="A143" s="787"/>
      <c r="B143" s="787"/>
      <c r="C143" s="787"/>
      <c r="D143" s="787"/>
      <c r="E143" s="787"/>
      <c r="F143" s="787"/>
      <c r="G143" s="787"/>
      <c r="H143" s="518"/>
      <c r="I143" s="519"/>
      <c r="J143" s="519"/>
      <c r="K143" s="519"/>
      <c r="L143" s="519"/>
      <c r="M143" s="519"/>
      <c r="N143" s="519"/>
      <c r="O143" s="519"/>
      <c r="P143" s="519"/>
      <c r="Q143" s="519"/>
      <c r="R143" s="519"/>
      <c r="S143" s="520"/>
      <c r="T143" s="518"/>
      <c r="U143" s="519"/>
      <c r="V143" s="519"/>
      <c r="W143" s="519"/>
      <c r="X143" s="519"/>
      <c r="Y143" s="519"/>
      <c r="Z143" s="519"/>
      <c r="AA143" s="519"/>
      <c r="AB143" s="520"/>
      <c r="AC143" s="518"/>
      <c r="AD143" s="519"/>
      <c r="AE143" s="519"/>
      <c r="AF143" s="519"/>
      <c r="AG143" s="519"/>
      <c r="AH143" s="519"/>
      <c r="AI143" s="519"/>
      <c r="AJ143" s="519"/>
      <c r="AK143" s="519"/>
      <c r="AL143" s="519"/>
      <c r="AM143" s="519"/>
      <c r="AN143" s="519"/>
      <c r="AO143" s="519"/>
      <c r="AP143" s="519"/>
      <c r="AQ143" s="519"/>
      <c r="AR143" s="520"/>
      <c r="AS143" s="534"/>
      <c r="AT143" s="535"/>
      <c r="AU143" s="535"/>
      <c r="AV143" s="535"/>
      <c r="AW143" s="536"/>
      <c r="AX143" s="537"/>
      <c r="AY143" s="538"/>
      <c r="AZ143" s="538"/>
      <c r="BA143" s="539"/>
      <c r="BB143" s="713"/>
      <c r="BC143" s="713"/>
      <c r="BD143" s="713"/>
      <c r="BE143" s="713"/>
      <c r="BF143" s="713"/>
      <c r="BG143" s="713"/>
      <c r="BH143" s="713"/>
      <c r="BI143" s="713"/>
      <c r="BJ143" s="713"/>
      <c r="BK143" s="713"/>
      <c r="BL143" s="713"/>
      <c r="BM143" s="713"/>
      <c r="BN143" s="713"/>
      <c r="BO143" s="713"/>
      <c r="BP143" s="713"/>
      <c r="BQ143" s="713"/>
      <c r="BR143" s="713"/>
      <c r="BS143" s="713"/>
      <c r="BT143" s="713"/>
      <c r="BU143" s="713"/>
      <c r="BV143" s="713"/>
      <c r="BW143" s="713"/>
      <c r="BX143" s="713"/>
      <c r="BY143" s="713"/>
      <c r="BZ143" s="713"/>
      <c r="CA143" s="713"/>
      <c r="CB143" s="713"/>
      <c r="CC143" s="713"/>
      <c r="CD143" s="713"/>
      <c r="CE143" s="713"/>
      <c r="CF143" s="713"/>
      <c r="CG143" s="713"/>
      <c r="CH143" s="713"/>
      <c r="CI143" s="713"/>
      <c r="CJ143" s="713"/>
      <c r="CK143" s="713"/>
      <c r="CL143" s="713"/>
      <c r="CM143" s="713"/>
      <c r="CN143" s="713"/>
      <c r="CO143" s="713"/>
      <c r="CP143" s="713"/>
      <c r="CQ143" s="713"/>
    </row>
    <row r="144" spans="1:95" ht="16.5" customHeight="1" x14ac:dyDescent="0.2">
      <c r="A144" s="272"/>
      <c r="B144" s="272"/>
      <c r="C144" s="272"/>
      <c r="D144" s="272"/>
      <c r="E144" s="272"/>
      <c r="F144" s="272"/>
      <c r="G144" s="272"/>
      <c r="H144" s="273"/>
      <c r="I144" s="273"/>
      <c r="J144" s="273"/>
      <c r="K144" s="273"/>
      <c r="L144" s="273"/>
      <c r="M144" s="273"/>
      <c r="N144" s="273"/>
      <c r="O144" s="273"/>
      <c r="P144" s="273"/>
      <c r="Q144" s="273"/>
      <c r="R144" s="273"/>
      <c r="S144" s="273"/>
      <c r="T144" s="273"/>
      <c r="U144" s="273"/>
      <c r="V144" s="273"/>
      <c r="W144" s="273"/>
      <c r="X144" s="273"/>
      <c r="Y144" s="273"/>
      <c r="Z144" s="273"/>
      <c r="AA144" s="273"/>
      <c r="AB144" s="273"/>
      <c r="AC144" s="273"/>
      <c r="AD144" s="273"/>
      <c r="AE144" s="273"/>
      <c r="AF144" s="273"/>
      <c r="AG144" s="273"/>
      <c r="AH144" s="273"/>
      <c r="AI144" s="273"/>
      <c r="AJ144" s="273"/>
      <c r="AK144" s="273"/>
      <c r="AL144" s="273"/>
      <c r="AM144" s="273"/>
      <c r="AN144" s="273"/>
      <c r="AO144" s="273"/>
      <c r="AP144" s="273"/>
      <c r="AQ144" s="273"/>
      <c r="AR144" s="273"/>
      <c r="AS144" s="271"/>
      <c r="AT144" s="271"/>
      <c r="AU144" s="271"/>
      <c r="AV144" s="271"/>
      <c r="AW144" s="271"/>
      <c r="AX144" s="272"/>
      <c r="AY144" s="272"/>
      <c r="AZ144" s="272"/>
      <c r="BA144" s="272"/>
      <c r="BB144" s="273"/>
      <c r="BC144" s="273"/>
      <c r="BD144" s="273"/>
      <c r="BE144" s="273"/>
      <c r="BF144" s="273"/>
      <c r="BG144" s="273"/>
      <c r="BH144" s="273"/>
      <c r="BI144" s="273"/>
      <c r="BJ144" s="273"/>
      <c r="BK144" s="273"/>
      <c r="BL144" s="273"/>
      <c r="BM144" s="273"/>
      <c r="BN144" s="273"/>
      <c r="BO144" s="273"/>
      <c r="BP144" s="273"/>
      <c r="BQ144" s="273"/>
      <c r="BR144" s="273"/>
      <c r="BS144" s="273"/>
      <c r="BT144" s="273"/>
      <c r="BU144" s="273"/>
      <c r="BV144" s="273"/>
      <c r="BW144" s="273"/>
      <c r="BX144" s="273"/>
      <c r="BY144" s="273"/>
      <c r="BZ144" s="273"/>
      <c r="CA144" s="273"/>
      <c r="CB144" s="273"/>
      <c r="CC144" s="273"/>
      <c r="CD144" s="273"/>
      <c r="CE144" s="273"/>
      <c r="CF144" s="268"/>
      <c r="CG144" s="268"/>
      <c r="CH144" s="268"/>
      <c r="CI144" s="268"/>
      <c r="CJ144" s="268"/>
      <c r="CK144" s="268"/>
      <c r="CL144" s="268"/>
      <c r="CM144" s="268"/>
      <c r="CN144" s="268"/>
      <c r="CO144" s="268"/>
      <c r="CP144" s="268"/>
      <c r="CQ144" s="268"/>
    </row>
    <row r="145" spans="1:95" ht="26.25" customHeight="1" x14ac:dyDescent="0.2">
      <c r="A145" s="692" t="s">
        <v>141</v>
      </c>
      <c r="B145" s="692"/>
      <c r="C145" s="692"/>
      <c r="D145" s="692"/>
      <c r="E145" s="692"/>
      <c r="F145" s="692"/>
      <c r="G145" s="692"/>
      <c r="H145" s="692"/>
      <c r="I145" s="692"/>
      <c r="J145" s="692"/>
      <c r="K145" s="692"/>
      <c r="L145" s="692"/>
      <c r="M145" s="692"/>
      <c r="N145" s="692"/>
      <c r="O145" s="692"/>
      <c r="P145" s="692"/>
      <c r="Q145" s="692"/>
      <c r="R145" s="692"/>
      <c r="S145" s="692"/>
      <c r="T145" s="692"/>
      <c r="U145" s="692"/>
      <c r="V145" s="692"/>
      <c r="W145" s="692"/>
      <c r="X145" s="692"/>
      <c r="Y145" s="692"/>
      <c r="Z145" s="692"/>
      <c r="AA145" s="692"/>
      <c r="AB145" s="692"/>
      <c r="AC145" s="692"/>
      <c r="AD145" s="692"/>
      <c r="AE145" s="692"/>
      <c r="AF145" s="692"/>
      <c r="AG145" s="692"/>
      <c r="AH145" s="692"/>
      <c r="AI145" s="692"/>
      <c r="AJ145" s="692"/>
      <c r="AK145" s="692"/>
      <c r="AL145" s="692"/>
      <c r="AM145" s="692"/>
      <c r="AN145" s="692"/>
      <c r="AO145" s="692"/>
      <c r="AP145" s="692"/>
      <c r="AQ145" s="692"/>
      <c r="AR145" s="692"/>
      <c r="AS145" s="692"/>
      <c r="AT145" s="692"/>
      <c r="AU145" s="692"/>
      <c r="AV145" s="692"/>
      <c r="AW145" s="692"/>
      <c r="AX145" s="692"/>
      <c r="AY145" s="692"/>
      <c r="AZ145" s="692"/>
      <c r="BA145" s="692"/>
      <c r="BB145" s="692"/>
      <c r="BC145" s="692"/>
      <c r="BD145" s="692"/>
      <c r="BE145" s="692"/>
      <c r="BF145" s="692"/>
      <c r="BG145" s="692"/>
      <c r="BH145" s="692"/>
      <c r="BI145" s="692"/>
      <c r="BJ145" s="692"/>
      <c r="BK145" s="692"/>
      <c r="BL145" s="692"/>
      <c r="BM145" s="692"/>
      <c r="BN145" s="692"/>
      <c r="BO145" s="692"/>
      <c r="BP145" s="692"/>
      <c r="BQ145" s="692"/>
      <c r="BR145" s="692"/>
      <c r="BS145" s="692"/>
      <c r="BT145" s="692"/>
      <c r="BU145" s="692"/>
      <c r="BV145" s="692"/>
      <c r="BW145" s="692"/>
      <c r="BX145" s="692"/>
      <c r="BY145" s="692"/>
      <c r="BZ145" s="692"/>
      <c r="CA145" s="692"/>
      <c r="CB145" s="692"/>
      <c r="CC145" s="692"/>
      <c r="CD145" s="692"/>
      <c r="CE145" s="692"/>
      <c r="CF145" s="692"/>
      <c r="CG145" s="692"/>
      <c r="CH145" s="692"/>
      <c r="CI145" s="692"/>
      <c r="CJ145" s="692"/>
      <c r="CK145" s="692"/>
      <c r="CL145" s="692"/>
      <c r="CM145" s="692"/>
      <c r="CN145" s="692"/>
      <c r="CO145" s="692"/>
      <c r="CP145" s="692"/>
      <c r="CQ145" s="692"/>
    </row>
    <row r="146" spans="1:95" ht="15.75" customHeight="1" x14ac:dyDescent="0.2">
      <c r="A146" s="693" t="s">
        <v>142</v>
      </c>
      <c r="B146" s="693"/>
      <c r="C146" s="693"/>
      <c r="D146" s="693"/>
      <c r="E146" s="693"/>
      <c r="F146" s="693"/>
      <c r="G146" s="693"/>
      <c r="H146" s="693"/>
      <c r="I146" s="693"/>
      <c r="J146" s="693"/>
      <c r="K146" s="693"/>
      <c r="L146" s="693"/>
      <c r="M146" s="693"/>
      <c r="N146" s="693"/>
      <c r="O146" s="693"/>
      <c r="P146" s="693"/>
      <c r="Q146" s="693"/>
      <c r="R146" s="693"/>
      <c r="S146" s="693"/>
      <c r="T146" s="693"/>
      <c r="U146" s="693"/>
      <c r="V146" s="693"/>
      <c r="W146" s="693"/>
      <c r="X146" s="693"/>
      <c r="Y146" s="693"/>
      <c r="Z146" s="693"/>
      <c r="AA146" s="693"/>
      <c r="AB146" s="693"/>
      <c r="AC146" s="693"/>
      <c r="AD146" s="693"/>
      <c r="AE146" s="693"/>
      <c r="AF146" s="693"/>
      <c r="AG146" s="693"/>
      <c r="AH146" s="693"/>
      <c r="AI146" s="693"/>
      <c r="AJ146" s="693"/>
      <c r="AK146" s="693"/>
      <c r="AL146" s="693"/>
      <c r="AM146" s="693"/>
      <c r="AN146" s="693"/>
      <c r="AO146" s="693"/>
      <c r="AP146" s="693"/>
      <c r="AQ146" s="693"/>
      <c r="AR146" s="693"/>
      <c r="AS146" s="693"/>
      <c r="AT146" s="693"/>
      <c r="AU146" s="693"/>
      <c r="AV146" s="693"/>
      <c r="AW146" s="693"/>
      <c r="AX146" s="693"/>
      <c r="AY146" s="693"/>
      <c r="AZ146" s="693"/>
      <c r="BA146" s="693"/>
      <c r="BB146" s="693"/>
      <c r="BC146" s="693"/>
      <c r="BD146" s="693"/>
      <c r="BE146" s="693"/>
      <c r="BF146" s="693"/>
      <c r="BG146" s="693"/>
      <c r="BH146" s="693"/>
      <c r="BI146" s="693"/>
      <c r="BJ146" s="693"/>
      <c r="BK146" s="693"/>
      <c r="BL146" s="693"/>
      <c r="BM146" s="693"/>
      <c r="BN146" s="693"/>
      <c r="BO146" s="693"/>
      <c r="BP146" s="693"/>
      <c r="BQ146" s="693"/>
      <c r="BR146" s="693"/>
      <c r="BS146" s="693"/>
      <c r="BT146" s="693"/>
      <c r="BU146" s="693"/>
      <c r="BV146" s="693"/>
      <c r="BW146" s="693"/>
      <c r="BX146" s="693"/>
      <c r="BY146" s="693"/>
      <c r="BZ146" s="693"/>
      <c r="CA146" s="693"/>
      <c r="CB146" s="693"/>
      <c r="CC146" s="693"/>
      <c r="CD146" s="693"/>
      <c r="CE146" s="693"/>
      <c r="CF146" s="693"/>
      <c r="CG146" s="693"/>
      <c r="CH146" s="693"/>
      <c r="CI146" s="693"/>
      <c r="CJ146" s="693"/>
      <c r="CK146" s="693"/>
      <c r="CL146" s="693"/>
      <c r="CM146" s="693"/>
      <c r="CN146" s="693"/>
      <c r="CO146" s="693"/>
      <c r="CP146" s="693"/>
      <c r="CQ146" s="693"/>
    </row>
    <row r="147" spans="1:95" ht="27.75" customHeight="1" x14ac:dyDescent="0.2">
      <c r="A147" s="786" t="s">
        <v>301</v>
      </c>
      <c r="B147" s="786"/>
      <c r="C147" s="786"/>
      <c r="D147" s="786"/>
      <c r="E147" s="786"/>
      <c r="F147" s="786"/>
      <c r="G147" s="786"/>
      <c r="H147" s="786"/>
      <c r="I147" s="786"/>
      <c r="J147" s="786"/>
      <c r="K147" s="786"/>
      <c r="L147" s="786"/>
      <c r="M147" s="786"/>
      <c r="N147" s="786"/>
      <c r="O147" s="786"/>
      <c r="P147" s="786"/>
      <c r="Q147" s="786"/>
      <c r="R147" s="786"/>
      <c r="S147" s="786"/>
      <c r="T147" s="786"/>
      <c r="U147" s="786"/>
      <c r="V147" s="786"/>
      <c r="W147" s="786"/>
      <c r="X147" s="786"/>
      <c r="Y147" s="786"/>
      <c r="Z147" s="786"/>
      <c r="AA147" s="786"/>
      <c r="AB147" s="786"/>
      <c r="AC147" s="786"/>
      <c r="AD147" s="786"/>
      <c r="AE147" s="786"/>
      <c r="AF147" s="786"/>
      <c r="AG147" s="786"/>
      <c r="AH147" s="786"/>
      <c r="AI147" s="786"/>
      <c r="AJ147" s="786"/>
      <c r="AK147" s="786"/>
      <c r="AL147" s="786"/>
      <c r="AM147" s="786"/>
      <c r="AN147" s="786"/>
      <c r="AO147" s="786"/>
      <c r="AP147" s="786"/>
      <c r="AQ147" s="786"/>
      <c r="AR147" s="786"/>
      <c r="AS147" s="786"/>
      <c r="AT147" s="786"/>
      <c r="AU147" s="786"/>
      <c r="AV147" s="786"/>
      <c r="AW147" s="786"/>
      <c r="AX147" s="786"/>
      <c r="AY147" s="786"/>
      <c r="AZ147" s="786"/>
      <c r="BA147" s="786"/>
      <c r="BB147" s="786"/>
      <c r="BC147" s="786"/>
      <c r="BD147" s="786"/>
      <c r="BE147" s="786"/>
      <c r="BF147" s="786"/>
      <c r="BG147" s="786"/>
      <c r="BH147" s="786"/>
      <c r="BI147" s="786"/>
      <c r="BJ147" s="786"/>
      <c r="BK147" s="786"/>
      <c r="BL147" s="786"/>
      <c r="BM147" s="786"/>
      <c r="BN147" s="786"/>
      <c r="BO147" s="786"/>
      <c r="BP147" s="786"/>
      <c r="BQ147" s="786"/>
      <c r="BR147" s="786"/>
      <c r="BS147" s="786"/>
      <c r="BT147" s="786"/>
      <c r="BU147" s="786"/>
      <c r="BV147" s="786"/>
      <c r="BW147" s="786"/>
      <c r="BX147" s="786"/>
      <c r="BY147" s="786"/>
      <c r="BZ147" s="786"/>
      <c r="CA147" s="786"/>
      <c r="CB147" s="786"/>
      <c r="CC147" s="786"/>
      <c r="CD147" s="786"/>
      <c r="CE147" s="786"/>
      <c r="CF147" s="786"/>
      <c r="CG147" s="786"/>
      <c r="CH147" s="786"/>
      <c r="CI147" s="786"/>
      <c r="CJ147" s="786"/>
      <c r="CK147" s="786"/>
      <c r="CL147" s="786"/>
      <c r="CM147" s="786"/>
      <c r="CN147" s="786"/>
      <c r="CO147" s="786"/>
      <c r="CP147" s="786"/>
      <c r="CQ147" s="786"/>
    </row>
    <row r="148" spans="1:95" ht="6.75" customHeight="1" x14ac:dyDescent="0.2">
      <c r="A148" s="660"/>
      <c r="B148" s="660"/>
      <c r="C148" s="660"/>
      <c r="D148" s="660"/>
      <c r="E148" s="660"/>
      <c r="F148" s="660"/>
      <c r="G148" s="660"/>
      <c r="H148" s="660"/>
      <c r="I148" s="660"/>
      <c r="J148" s="660"/>
      <c r="K148" s="660"/>
      <c r="L148" s="660"/>
      <c r="M148" s="660"/>
      <c r="N148" s="660"/>
      <c r="O148" s="660"/>
      <c r="P148" s="660"/>
      <c r="Q148" s="660"/>
      <c r="R148" s="660"/>
      <c r="S148" s="660"/>
      <c r="T148" s="660"/>
      <c r="U148" s="660"/>
      <c r="V148" s="660"/>
      <c r="W148" s="660"/>
      <c r="X148" s="660"/>
      <c r="Y148" s="660"/>
      <c r="Z148" s="660"/>
      <c r="AA148" s="660"/>
      <c r="AB148" s="660"/>
      <c r="AC148" s="660"/>
      <c r="AD148" s="660"/>
      <c r="AE148" s="660"/>
      <c r="AF148" s="660"/>
      <c r="AG148" s="660"/>
      <c r="AH148" s="660"/>
      <c r="AI148" s="660"/>
      <c r="AJ148" s="660"/>
      <c r="AK148" s="660"/>
      <c r="AL148" s="660"/>
      <c r="AM148" s="660"/>
      <c r="AN148" s="660"/>
      <c r="AO148" s="660"/>
      <c r="AP148" s="660"/>
      <c r="AQ148" s="660"/>
      <c r="AR148" s="660"/>
      <c r="AS148" s="660"/>
      <c r="AT148" s="660"/>
      <c r="AU148" s="660"/>
      <c r="AV148" s="660"/>
      <c r="AW148" s="660"/>
      <c r="AX148" s="660"/>
      <c r="AY148" s="660"/>
      <c r="AZ148" s="660"/>
      <c r="BA148" s="660"/>
      <c r="BB148" s="660"/>
      <c r="BC148" s="660"/>
      <c r="BD148" s="660"/>
      <c r="BE148" s="660"/>
      <c r="BF148" s="660"/>
      <c r="BG148" s="660"/>
      <c r="BH148" s="660"/>
      <c r="BI148" s="660"/>
      <c r="BJ148" s="660"/>
      <c r="BK148" s="660"/>
      <c r="BL148" s="660"/>
      <c r="BM148" s="660"/>
      <c r="BN148" s="660"/>
      <c r="BO148" s="660"/>
      <c r="BP148" s="660"/>
      <c r="BQ148" s="660"/>
      <c r="BR148" s="660"/>
      <c r="BS148" s="660"/>
      <c r="BT148" s="660"/>
      <c r="BU148" s="660"/>
      <c r="BV148" s="660"/>
      <c r="BW148" s="660"/>
      <c r="BX148" s="660"/>
      <c r="BY148" s="660"/>
      <c r="BZ148" s="660"/>
      <c r="CA148" s="660"/>
      <c r="CB148" s="660"/>
      <c r="CC148" s="660"/>
      <c r="CD148" s="660"/>
      <c r="CE148" s="660"/>
      <c r="CF148" s="269"/>
      <c r="CG148" s="269"/>
      <c r="CH148" s="269"/>
      <c r="CI148" s="269"/>
      <c r="CJ148" s="269"/>
      <c r="CK148" s="269"/>
      <c r="CL148" s="269"/>
      <c r="CM148" s="269"/>
      <c r="CN148" s="269"/>
      <c r="CO148" s="269"/>
      <c r="CP148" s="269"/>
      <c r="CQ148" s="269"/>
    </row>
    <row r="149" spans="1:95" ht="18" x14ac:dyDescent="0.2">
      <c r="A149" s="579" t="s">
        <v>209</v>
      </c>
      <c r="B149" s="579"/>
      <c r="C149" s="579"/>
      <c r="D149" s="579"/>
      <c r="E149" s="579"/>
      <c r="F149" s="579"/>
      <c r="G149" s="579"/>
      <c r="H149" s="579"/>
      <c r="I149" s="579"/>
      <c r="J149" s="579"/>
      <c r="K149" s="579"/>
      <c r="L149" s="579"/>
      <c r="M149" s="579"/>
      <c r="N149" s="579"/>
      <c r="O149" s="579"/>
      <c r="P149" s="579"/>
      <c r="Q149" s="579"/>
      <c r="R149" s="579"/>
      <c r="S149" s="579"/>
      <c r="T149" s="579"/>
      <c r="U149" s="579"/>
      <c r="V149" s="579"/>
      <c r="W149" s="579"/>
      <c r="X149" s="579"/>
      <c r="Y149" s="579"/>
      <c r="Z149" s="579"/>
      <c r="AA149" s="579"/>
      <c r="AB149" s="579"/>
      <c r="AC149" s="579"/>
      <c r="AD149" s="579"/>
      <c r="AE149" s="579"/>
      <c r="AF149" s="579"/>
      <c r="AG149" s="579"/>
      <c r="AH149" s="579"/>
      <c r="AI149" s="579"/>
      <c r="AJ149" s="579"/>
      <c r="AK149" s="579"/>
      <c r="AL149" s="579"/>
      <c r="AM149" s="579"/>
      <c r="AN149" s="579"/>
      <c r="AO149" s="579"/>
      <c r="AP149" s="579"/>
      <c r="AQ149" s="579"/>
      <c r="AR149" s="579"/>
      <c r="AS149" s="579"/>
      <c r="AT149" s="579"/>
      <c r="AU149" s="579"/>
      <c r="AV149" s="579"/>
      <c r="AW149" s="579"/>
      <c r="AX149" s="579"/>
      <c r="AY149" s="579"/>
      <c r="AZ149" s="579"/>
      <c r="BA149" s="579"/>
      <c r="BB149" s="579"/>
      <c r="BC149" s="579"/>
      <c r="BD149" s="579"/>
      <c r="BE149" s="579"/>
      <c r="BF149" s="579"/>
      <c r="BG149" s="579"/>
      <c r="BH149" s="579"/>
      <c r="BI149" s="579"/>
      <c r="BJ149" s="579"/>
      <c r="BK149" s="579"/>
      <c r="BL149" s="579"/>
      <c r="BM149" s="579"/>
      <c r="BN149" s="579"/>
      <c r="BO149" s="579"/>
      <c r="BP149" s="579"/>
      <c r="BQ149" s="579"/>
      <c r="BR149" s="579"/>
      <c r="BS149" s="579"/>
      <c r="BT149" s="579"/>
      <c r="BU149" s="579"/>
      <c r="BV149" s="579"/>
      <c r="BW149" s="579"/>
      <c r="BX149" s="579"/>
      <c r="BY149" s="579"/>
      <c r="BZ149" s="579"/>
      <c r="CA149" s="579"/>
      <c r="CB149" s="579"/>
      <c r="CC149" s="579"/>
      <c r="CD149" s="579"/>
      <c r="CE149" s="579"/>
      <c r="CF149" s="270"/>
      <c r="CG149" s="270"/>
      <c r="CH149" s="270"/>
      <c r="CI149" s="270"/>
      <c r="CJ149" s="270"/>
      <c r="CK149" s="270"/>
      <c r="CL149" s="270"/>
      <c r="CM149" s="270"/>
      <c r="CN149" s="270"/>
      <c r="CO149" s="270"/>
      <c r="CP149" s="270"/>
      <c r="CQ149" s="270"/>
    </row>
    <row r="150" spans="1:95" ht="6" customHeight="1" x14ac:dyDescent="0.2">
      <c r="A150" s="660"/>
      <c r="B150" s="660"/>
      <c r="C150" s="660"/>
      <c r="D150" s="660"/>
      <c r="E150" s="660"/>
      <c r="F150" s="660"/>
      <c r="G150" s="660"/>
      <c r="H150" s="660"/>
      <c r="I150" s="660"/>
      <c r="J150" s="660"/>
      <c r="K150" s="660"/>
      <c r="L150" s="660"/>
      <c r="M150" s="660"/>
      <c r="N150" s="660"/>
      <c r="O150" s="660"/>
      <c r="P150" s="660"/>
      <c r="Q150" s="660"/>
      <c r="R150" s="660"/>
      <c r="S150" s="660"/>
      <c r="T150" s="660"/>
      <c r="U150" s="660"/>
      <c r="V150" s="660"/>
      <c r="W150" s="660"/>
      <c r="X150" s="660"/>
      <c r="Y150" s="660"/>
      <c r="Z150" s="660"/>
      <c r="AA150" s="660"/>
      <c r="AB150" s="660"/>
      <c r="AC150" s="660"/>
      <c r="AD150" s="660"/>
      <c r="AE150" s="660"/>
      <c r="AF150" s="660"/>
      <c r="AG150" s="660"/>
      <c r="AH150" s="660"/>
      <c r="AI150" s="660"/>
      <c r="AJ150" s="660"/>
      <c r="AK150" s="660"/>
      <c r="AL150" s="660"/>
      <c r="AM150" s="660"/>
      <c r="AN150" s="660"/>
      <c r="AO150" s="660"/>
      <c r="AP150" s="660"/>
      <c r="AQ150" s="660"/>
      <c r="AR150" s="660"/>
      <c r="AS150" s="660"/>
      <c r="AT150" s="660"/>
      <c r="AU150" s="660"/>
      <c r="AV150" s="660"/>
      <c r="AW150" s="660"/>
      <c r="AX150" s="660"/>
      <c r="AY150" s="660"/>
      <c r="AZ150" s="660"/>
      <c r="BA150" s="660"/>
      <c r="BB150" s="660"/>
      <c r="BC150" s="660"/>
      <c r="BD150" s="660"/>
      <c r="BE150" s="660"/>
      <c r="BF150" s="660"/>
      <c r="BG150" s="660"/>
      <c r="BH150" s="660"/>
      <c r="BI150" s="660"/>
      <c r="BJ150" s="660"/>
      <c r="BK150" s="660"/>
      <c r="BL150" s="660"/>
      <c r="BM150" s="660"/>
      <c r="BN150" s="660"/>
      <c r="BO150" s="660"/>
      <c r="BP150" s="660"/>
      <c r="BQ150" s="660"/>
      <c r="BR150" s="660"/>
      <c r="BS150" s="660"/>
      <c r="BT150" s="660"/>
      <c r="BU150" s="660"/>
      <c r="BV150" s="660"/>
      <c r="BW150" s="660"/>
      <c r="BX150" s="660"/>
      <c r="BY150" s="660"/>
      <c r="BZ150" s="660"/>
      <c r="CA150" s="660"/>
      <c r="CB150" s="660"/>
      <c r="CC150" s="660"/>
      <c r="CD150" s="660"/>
      <c r="CE150" s="660"/>
      <c r="CF150" s="270"/>
      <c r="CG150" s="270"/>
      <c r="CH150" s="270"/>
      <c r="CI150" s="270"/>
      <c r="CJ150" s="270"/>
      <c r="CK150" s="270"/>
      <c r="CL150" s="270"/>
      <c r="CM150" s="270"/>
      <c r="CN150" s="270"/>
      <c r="CO150" s="270"/>
      <c r="CP150" s="270"/>
      <c r="CQ150" s="270"/>
    </row>
    <row r="151" spans="1:95" ht="15" customHeight="1" x14ac:dyDescent="0.2">
      <c r="A151" s="660" t="s">
        <v>145</v>
      </c>
      <c r="B151" s="660"/>
      <c r="C151" s="660"/>
      <c r="D151" s="660"/>
      <c r="E151" s="660"/>
      <c r="F151" s="660"/>
      <c r="G151" s="660"/>
      <c r="H151" s="660"/>
      <c r="I151" s="660"/>
      <c r="J151" s="660"/>
      <c r="K151" s="660"/>
      <c r="L151" s="660"/>
      <c r="M151" s="660"/>
      <c r="N151" s="660"/>
      <c r="O151" s="660"/>
      <c r="P151" s="660"/>
      <c r="Q151" s="660"/>
      <c r="R151" s="660"/>
      <c r="S151" s="660"/>
      <c r="T151" s="660"/>
      <c r="U151" s="660"/>
      <c r="V151" s="660"/>
      <c r="W151" s="660"/>
      <c r="X151" s="660"/>
      <c r="Y151" s="660"/>
      <c r="Z151" s="660"/>
      <c r="AA151" s="660"/>
      <c r="AB151" s="660"/>
      <c r="AC151" s="660"/>
      <c r="AD151" s="660"/>
      <c r="AE151" s="660"/>
      <c r="AF151" s="660"/>
      <c r="AG151" s="660"/>
      <c r="AH151" s="660"/>
      <c r="AI151" s="660"/>
      <c r="AJ151" s="660"/>
      <c r="AK151" s="660"/>
      <c r="AL151" s="660"/>
      <c r="AM151" s="660"/>
      <c r="AN151" s="660"/>
      <c r="AO151" s="660"/>
      <c r="AP151" s="660"/>
      <c r="AQ151" s="660"/>
      <c r="AR151" s="660"/>
      <c r="AS151" s="660"/>
      <c r="AT151" s="660"/>
      <c r="AU151" s="660"/>
      <c r="AV151" s="660"/>
      <c r="AW151" s="660"/>
      <c r="AX151" s="660"/>
      <c r="AY151" s="660"/>
      <c r="AZ151" s="660"/>
      <c r="BA151" s="660"/>
      <c r="BB151" s="660"/>
      <c r="BC151" s="660"/>
      <c r="BD151" s="660"/>
      <c r="BE151" s="660"/>
      <c r="BF151" s="660"/>
      <c r="BG151" s="660"/>
      <c r="BH151" s="660"/>
      <c r="BI151" s="660"/>
      <c r="BJ151" s="660"/>
      <c r="BK151" s="660"/>
      <c r="BL151" s="660"/>
      <c r="BM151" s="660"/>
      <c r="BN151" s="660"/>
      <c r="BO151" s="660"/>
      <c r="BP151" s="660"/>
      <c r="BQ151" s="660"/>
      <c r="BR151" s="660"/>
      <c r="BS151" s="660"/>
      <c r="BT151" s="660"/>
      <c r="BU151" s="660"/>
      <c r="BV151" s="660"/>
      <c r="BW151" s="660"/>
      <c r="BX151" s="660"/>
      <c r="BY151" s="660"/>
      <c r="BZ151" s="660"/>
      <c r="CA151" s="660"/>
      <c r="CB151" s="660"/>
      <c r="CC151" s="660"/>
      <c r="CD151" s="660"/>
      <c r="CE151" s="660"/>
      <c r="CF151" s="270"/>
      <c r="CG151" s="270"/>
      <c r="CH151" s="270"/>
      <c r="CI151" s="270"/>
      <c r="CJ151" s="270"/>
      <c r="CK151" s="270"/>
      <c r="CL151" s="270"/>
      <c r="CM151" s="270"/>
      <c r="CN151" s="270"/>
      <c r="CO151" s="270"/>
      <c r="CP151" s="270"/>
      <c r="CQ151" s="270"/>
    </row>
    <row r="152" spans="1:95" ht="12" customHeight="1" x14ac:dyDescent="0.2">
      <c r="A152" s="605"/>
      <c r="B152" s="605"/>
      <c r="C152" s="605"/>
      <c r="D152" s="605"/>
      <c r="E152" s="605"/>
      <c r="F152" s="605"/>
      <c r="G152" s="605"/>
      <c r="H152" s="605"/>
      <c r="I152" s="605"/>
      <c r="J152" s="605"/>
      <c r="K152" s="605"/>
      <c r="L152" s="605"/>
      <c r="M152" s="605"/>
      <c r="N152" s="605"/>
      <c r="O152" s="605"/>
      <c r="P152" s="605"/>
      <c r="Q152" s="605"/>
      <c r="R152" s="605"/>
      <c r="S152" s="605"/>
      <c r="T152" s="605"/>
      <c r="U152" s="605"/>
      <c r="V152" s="605"/>
      <c r="W152" s="605"/>
      <c r="X152" s="605"/>
      <c r="Y152" s="605"/>
      <c r="Z152" s="605"/>
      <c r="AA152" s="605"/>
      <c r="AB152" s="605"/>
      <c r="AC152" s="605"/>
      <c r="AD152" s="605"/>
      <c r="AE152" s="605"/>
      <c r="AF152" s="605"/>
      <c r="AG152" s="605"/>
      <c r="AH152" s="605"/>
      <c r="AI152" s="605"/>
      <c r="AJ152" s="605"/>
      <c r="AK152" s="605"/>
      <c r="AL152" s="605"/>
      <c r="AM152" s="605"/>
      <c r="AN152" s="605"/>
      <c r="AO152" s="605"/>
      <c r="AP152" s="605"/>
      <c r="AQ152" s="605"/>
      <c r="AR152" s="605"/>
      <c r="AS152" s="605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60"/>
      <c r="BD152" s="660"/>
      <c r="BE152" s="660"/>
      <c r="BF152" s="660"/>
      <c r="BG152" s="660"/>
      <c r="BH152" s="660"/>
      <c r="BI152" s="660"/>
      <c r="BJ152" s="660"/>
      <c r="BK152" s="660"/>
      <c r="BL152" s="660"/>
      <c r="BM152" s="660"/>
      <c r="BN152" s="660"/>
      <c r="BO152" s="660"/>
      <c r="BP152" s="660"/>
      <c r="BQ152" s="660"/>
      <c r="BR152" s="660"/>
      <c r="BS152" s="660"/>
      <c r="BT152" s="660"/>
      <c r="BU152" s="660"/>
      <c r="BV152" s="660"/>
      <c r="BW152" s="660"/>
      <c r="BX152" s="660"/>
      <c r="BY152" s="660"/>
      <c r="BZ152" s="660"/>
      <c r="CA152" s="660"/>
      <c r="CB152" s="660"/>
      <c r="CC152" s="660"/>
      <c r="CD152" s="660"/>
      <c r="CE152" s="660"/>
      <c r="CF152" s="270"/>
      <c r="CG152" s="270"/>
      <c r="CH152" s="270"/>
      <c r="CI152" s="270"/>
      <c r="CJ152" s="270"/>
      <c r="CK152" s="270"/>
      <c r="CL152" s="270"/>
      <c r="CM152" s="270"/>
      <c r="CN152" s="270"/>
      <c r="CO152" s="270"/>
      <c r="CP152" s="270"/>
      <c r="CQ152" s="270"/>
    </row>
    <row r="153" spans="1:95" ht="30" customHeight="1" x14ac:dyDescent="0.2">
      <c r="A153" s="722" t="s">
        <v>146</v>
      </c>
      <c r="B153" s="722"/>
      <c r="C153" s="722"/>
      <c r="D153" s="722"/>
      <c r="E153" s="722"/>
      <c r="F153" s="722"/>
      <c r="G153" s="722"/>
      <c r="H153" s="722"/>
      <c r="I153" s="722"/>
      <c r="J153" s="722"/>
      <c r="K153" s="722"/>
      <c r="L153" s="722"/>
      <c r="M153" s="722"/>
      <c r="N153" s="722"/>
      <c r="O153" s="722"/>
      <c r="P153" s="722"/>
      <c r="Q153" s="722"/>
      <c r="R153" s="722"/>
      <c r="S153" s="722"/>
      <c r="T153" s="722"/>
      <c r="U153" s="722"/>
      <c r="V153" s="722"/>
      <c r="W153" s="722"/>
      <c r="X153" s="722"/>
      <c r="Y153" s="722"/>
      <c r="Z153" s="722"/>
      <c r="AA153" s="722"/>
      <c r="AB153" s="722" t="s">
        <v>147</v>
      </c>
      <c r="AC153" s="722"/>
      <c r="AD153" s="722"/>
      <c r="AE153" s="722"/>
      <c r="AF153" s="722"/>
      <c r="AG153" s="722"/>
      <c r="AH153" s="722"/>
      <c r="AI153" s="722"/>
      <c r="AJ153" s="722"/>
      <c r="AK153" s="722"/>
      <c r="AL153" s="722"/>
      <c r="AM153" s="722"/>
      <c r="AN153" s="722"/>
      <c r="AO153" s="722"/>
      <c r="AP153" s="722"/>
      <c r="AQ153" s="722"/>
      <c r="AR153" s="722"/>
      <c r="AS153" s="722"/>
      <c r="AT153" s="722"/>
      <c r="AU153" s="722"/>
      <c r="AV153" s="722"/>
      <c r="AW153" s="722"/>
      <c r="AX153" s="722"/>
      <c r="AY153" s="722"/>
      <c r="AZ153" s="722"/>
      <c r="BA153" s="722"/>
      <c r="BB153" s="722"/>
      <c r="BC153" s="722" t="s">
        <v>148</v>
      </c>
      <c r="BD153" s="722"/>
      <c r="BE153" s="722"/>
      <c r="BF153" s="722"/>
      <c r="BG153" s="722"/>
      <c r="BH153" s="722"/>
      <c r="BI153" s="722"/>
      <c r="BJ153" s="722"/>
      <c r="BK153" s="722"/>
      <c r="BL153" s="722"/>
      <c r="BM153" s="722"/>
      <c r="BN153" s="722"/>
      <c r="BO153" s="722"/>
      <c r="BP153" s="722"/>
      <c r="BQ153" s="722"/>
      <c r="BR153" s="722"/>
      <c r="BS153" s="722"/>
      <c r="BT153" s="722"/>
      <c r="BU153" s="722"/>
      <c r="BV153" s="722"/>
      <c r="BW153" s="722"/>
      <c r="BX153" s="722"/>
      <c r="BY153" s="722"/>
      <c r="BZ153" s="722"/>
      <c r="CA153" s="722"/>
      <c r="CB153" s="722"/>
      <c r="CC153" s="722"/>
      <c r="CD153" s="722"/>
      <c r="CE153" s="722"/>
      <c r="CF153" s="722"/>
      <c r="CG153" s="722"/>
      <c r="CH153" s="722"/>
      <c r="CI153" s="722"/>
      <c r="CJ153" s="722"/>
      <c r="CK153" s="722"/>
      <c r="CL153" s="722"/>
      <c r="CM153" s="722"/>
      <c r="CN153" s="722"/>
      <c r="CO153" s="722"/>
      <c r="CP153" s="722"/>
      <c r="CQ153" s="722"/>
    </row>
    <row r="154" spans="1:95" ht="15.75" customHeight="1" x14ac:dyDescent="0.2">
      <c r="A154" s="722" t="s">
        <v>30</v>
      </c>
      <c r="B154" s="722"/>
      <c r="C154" s="722"/>
      <c r="D154" s="722"/>
      <c r="E154" s="722"/>
      <c r="F154" s="722"/>
      <c r="G154" s="722"/>
      <c r="H154" s="722"/>
      <c r="I154" s="722"/>
      <c r="J154" s="722"/>
      <c r="K154" s="722"/>
      <c r="L154" s="722"/>
      <c r="M154" s="722"/>
      <c r="N154" s="722"/>
      <c r="O154" s="722"/>
      <c r="P154" s="722"/>
      <c r="Q154" s="722"/>
      <c r="R154" s="722"/>
      <c r="S154" s="722"/>
      <c r="T154" s="722"/>
      <c r="U154" s="722"/>
      <c r="V154" s="722"/>
      <c r="W154" s="722"/>
      <c r="X154" s="722"/>
      <c r="Y154" s="722"/>
      <c r="Z154" s="722"/>
      <c r="AA154" s="722"/>
      <c r="AB154" s="722" t="s">
        <v>55</v>
      </c>
      <c r="AC154" s="722"/>
      <c r="AD154" s="722"/>
      <c r="AE154" s="722"/>
      <c r="AF154" s="722"/>
      <c r="AG154" s="722"/>
      <c r="AH154" s="722"/>
      <c r="AI154" s="722"/>
      <c r="AJ154" s="722"/>
      <c r="AK154" s="722"/>
      <c r="AL154" s="722"/>
      <c r="AM154" s="722"/>
      <c r="AN154" s="722"/>
      <c r="AO154" s="722"/>
      <c r="AP154" s="722"/>
      <c r="AQ154" s="722"/>
      <c r="AR154" s="722"/>
      <c r="AS154" s="722"/>
      <c r="AT154" s="722"/>
      <c r="AU154" s="722"/>
      <c r="AV154" s="722"/>
      <c r="AW154" s="722"/>
      <c r="AX154" s="722"/>
      <c r="AY154" s="722"/>
      <c r="AZ154" s="722"/>
      <c r="BA154" s="722"/>
      <c r="BB154" s="722"/>
      <c r="BC154" s="667" t="s">
        <v>56</v>
      </c>
      <c r="BD154" s="668"/>
      <c r="BE154" s="668"/>
      <c r="BF154" s="668"/>
      <c r="BG154" s="668"/>
      <c r="BH154" s="668"/>
      <c r="BI154" s="668"/>
      <c r="BJ154" s="668"/>
      <c r="BK154" s="668"/>
      <c r="BL154" s="668"/>
      <c r="BM154" s="668"/>
      <c r="BN154" s="668"/>
      <c r="BO154" s="668"/>
      <c r="BP154" s="668"/>
      <c r="BQ154" s="668"/>
      <c r="BR154" s="668"/>
      <c r="BS154" s="668"/>
      <c r="BT154" s="668"/>
      <c r="BU154" s="668"/>
      <c r="BV154" s="668"/>
      <c r="BW154" s="668"/>
      <c r="BX154" s="668"/>
      <c r="BY154" s="668"/>
      <c r="BZ154" s="668"/>
      <c r="CA154" s="668"/>
      <c r="CB154" s="668"/>
      <c r="CC154" s="668"/>
      <c r="CD154" s="668"/>
      <c r="CE154" s="668"/>
      <c r="CF154" s="668"/>
      <c r="CG154" s="668"/>
      <c r="CH154" s="668"/>
      <c r="CI154" s="668"/>
      <c r="CJ154" s="668"/>
      <c r="CK154" s="668"/>
      <c r="CL154" s="668"/>
      <c r="CM154" s="668"/>
      <c r="CN154" s="668"/>
      <c r="CO154" s="668"/>
      <c r="CP154" s="668"/>
      <c r="CQ154" s="669"/>
    </row>
    <row r="155" spans="1:95" ht="28.5" customHeight="1" x14ac:dyDescent="0.2">
      <c r="A155" s="719" t="s">
        <v>149</v>
      </c>
      <c r="B155" s="719"/>
      <c r="C155" s="719"/>
      <c r="D155" s="719"/>
      <c r="E155" s="719"/>
      <c r="F155" s="719"/>
      <c r="G155" s="719"/>
      <c r="H155" s="719"/>
      <c r="I155" s="719"/>
      <c r="J155" s="719"/>
      <c r="K155" s="719"/>
      <c r="L155" s="719"/>
      <c r="M155" s="719"/>
      <c r="N155" s="719"/>
      <c r="O155" s="719"/>
      <c r="P155" s="719"/>
      <c r="Q155" s="719"/>
      <c r="R155" s="719"/>
      <c r="S155" s="719"/>
      <c r="T155" s="719"/>
      <c r="U155" s="719"/>
      <c r="V155" s="719"/>
      <c r="W155" s="719"/>
      <c r="X155" s="719"/>
      <c r="Y155" s="719"/>
      <c r="Z155" s="719"/>
      <c r="AA155" s="719"/>
      <c r="AB155" s="719" t="s">
        <v>150</v>
      </c>
      <c r="AC155" s="719"/>
      <c r="AD155" s="719"/>
      <c r="AE155" s="719"/>
      <c r="AF155" s="719"/>
      <c r="AG155" s="719"/>
      <c r="AH155" s="719"/>
      <c r="AI155" s="719"/>
      <c r="AJ155" s="719"/>
      <c r="AK155" s="719"/>
      <c r="AL155" s="719"/>
      <c r="AM155" s="719"/>
      <c r="AN155" s="719"/>
      <c r="AO155" s="719"/>
      <c r="AP155" s="719"/>
      <c r="AQ155" s="719"/>
      <c r="AR155" s="719"/>
      <c r="AS155" s="719"/>
      <c r="AT155" s="719"/>
      <c r="AU155" s="719"/>
      <c r="AV155" s="719"/>
      <c r="AW155" s="719"/>
      <c r="AX155" s="719"/>
      <c r="AY155" s="719"/>
      <c r="AZ155" s="719"/>
      <c r="BA155" s="719"/>
      <c r="BB155" s="719"/>
      <c r="BC155" s="524" t="s">
        <v>102</v>
      </c>
      <c r="BD155" s="524"/>
      <c r="BE155" s="524"/>
      <c r="BF155" s="524"/>
      <c r="BG155" s="524"/>
      <c r="BH155" s="524"/>
      <c r="BI155" s="524"/>
      <c r="BJ155" s="524"/>
      <c r="BK155" s="524"/>
      <c r="BL155" s="524"/>
      <c r="BM155" s="524"/>
      <c r="BN155" s="524"/>
      <c r="BO155" s="524"/>
      <c r="BP155" s="524"/>
      <c r="BQ155" s="524"/>
      <c r="BR155" s="524"/>
      <c r="BS155" s="524"/>
      <c r="BT155" s="524"/>
      <c r="BU155" s="524"/>
      <c r="BV155" s="524"/>
      <c r="BW155" s="524"/>
      <c r="BX155" s="524"/>
      <c r="BY155" s="524"/>
      <c r="BZ155" s="524"/>
      <c r="CA155" s="524"/>
      <c r="CB155" s="524"/>
      <c r="CC155" s="524"/>
      <c r="CD155" s="524"/>
      <c r="CE155" s="524"/>
      <c r="CF155" s="524"/>
      <c r="CG155" s="524"/>
      <c r="CH155" s="524"/>
      <c r="CI155" s="524"/>
      <c r="CJ155" s="524"/>
      <c r="CK155" s="524"/>
      <c r="CL155" s="524"/>
      <c r="CM155" s="524"/>
      <c r="CN155" s="524"/>
      <c r="CO155" s="524"/>
      <c r="CP155" s="524"/>
      <c r="CQ155" s="524"/>
    </row>
    <row r="156" spans="1:95" x14ac:dyDescent="0.2">
      <c r="A156" s="722"/>
      <c r="B156" s="722"/>
      <c r="C156" s="722"/>
      <c r="D156" s="722"/>
      <c r="E156" s="722"/>
      <c r="F156" s="722"/>
      <c r="G156" s="722"/>
      <c r="H156" s="722"/>
      <c r="I156" s="722"/>
      <c r="J156" s="722"/>
      <c r="K156" s="722"/>
      <c r="L156" s="722"/>
      <c r="M156" s="722"/>
      <c r="N156" s="722"/>
      <c r="O156" s="722"/>
      <c r="P156" s="722"/>
      <c r="Q156" s="722"/>
      <c r="R156" s="722"/>
      <c r="S156" s="722"/>
      <c r="T156" s="722"/>
      <c r="U156" s="722"/>
      <c r="V156" s="722"/>
      <c r="W156" s="722"/>
      <c r="X156" s="722"/>
      <c r="Y156" s="722"/>
      <c r="Z156" s="722"/>
      <c r="AA156" s="722"/>
      <c r="AB156" s="722"/>
      <c r="AC156" s="722"/>
      <c r="AD156" s="722"/>
      <c r="AE156" s="722"/>
      <c r="AF156" s="722"/>
      <c r="AG156" s="722"/>
      <c r="AH156" s="722"/>
      <c r="AI156" s="722"/>
      <c r="AJ156" s="722"/>
      <c r="AK156" s="722"/>
      <c r="AL156" s="722"/>
      <c r="AM156" s="722"/>
      <c r="AN156" s="722"/>
      <c r="AO156" s="722"/>
      <c r="AP156" s="722"/>
      <c r="AQ156" s="722"/>
      <c r="AR156" s="722"/>
      <c r="AS156" s="722"/>
      <c r="AT156" s="722"/>
      <c r="AU156" s="722"/>
      <c r="AV156" s="722"/>
      <c r="AW156" s="722"/>
      <c r="AX156" s="722"/>
      <c r="AY156" s="722"/>
      <c r="AZ156" s="722"/>
      <c r="BA156" s="722"/>
      <c r="BB156" s="722"/>
      <c r="BC156" s="722"/>
      <c r="BD156" s="722"/>
      <c r="BE156" s="722"/>
      <c r="BF156" s="722"/>
      <c r="BG156" s="722"/>
      <c r="BH156" s="722"/>
      <c r="BI156" s="722"/>
      <c r="BJ156" s="722"/>
      <c r="BK156" s="722"/>
      <c r="BL156" s="722"/>
      <c r="BM156" s="722"/>
      <c r="BN156" s="722"/>
      <c r="BO156" s="722"/>
      <c r="BP156" s="722"/>
      <c r="BQ156" s="722"/>
      <c r="BR156" s="722"/>
      <c r="BS156" s="722"/>
      <c r="BT156" s="722"/>
      <c r="BU156" s="722"/>
      <c r="BV156" s="722"/>
      <c r="BW156" s="722"/>
      <c r="BX156" s="722"/>
      <c r="BY156" s="722"/>
      <c r="BZ156" s="722"/>
      <c r="CA156" s="722"/>
      <c r="CB156" s="722"/>
      <c r="CC156" s="722"/>
      <c r="CD156" s="722"/>
      <c r="CE156" s="722"/>
      <c r="CF156" s="722"/>
      <c r="CG156" s="722"/>
      <c r="CH156" s="722"/>
      <c r="CI156" s="722"/>
      <c r="CJ156" s="722"/>
      <c r="CK156" s="722"/>
      <c r="CL156" s="722"/>
      <c r="CM156" s="722"/>
      <c r="CN156" s="722"/>
      <c r="CO156" s="722"/>
      <c r="CP156" s="722"/>
      <c r="CQ156" s="722"/>
    </row>
    <row r="157" spans="1:95" ht="18" customHeight="1" x14ac:dyDescent="0.2">
      <c r="A157" s="805" t="s">
        <v>151</v>
      </c>
      <c r="B157" s="805"/>
      <c r="C157" s="805"/>
      <c r="D157" s="805"/>
      <c r="E157" s="805"/>
      <c r="F157" s="805"/>
      <c r="G157" s="805"/>
      <c r="H157" s="805"/>
      <c r="I157" s="805"/>
      <c r="J157" s="805"/>
      <c r="K157" s="805"/>
      <c r="L157" s="805"/>
      <c r="M157" s="805"/>
      <c r="N157" s="805"/>
      <c r="O157" s="805"/>
      <c r="P157" s="805"/>
      <c r="Q157" s="805"/>
      <c r="R157" s="805"/>
      <c r="S157" s="805"/>
      <c r="T157" s="805"/>
      <c r="U157" s="805"/>
      <c r="V157" s="805"/>
      <c r="W157" s="805"/>
      <c r="X157" s="805"/>
      <c r="Y157" s="805"/>
      <c r="Z157" s="805"/>
      <c r="AA157" s="805"/>
      <c r="AB157" s="805"/>
      <c r="AC157" s="805"/>
      <c r="AD157" s="805"/>
      <c r="AE157" s="805"/>
      <c r="AF157" s="805"/>
      <c r="AG157" s="805"/>
      <c r="AH157" s="805"/>
      <c r="AI157" s="805"/>
      <c r="AJ157" s="805"/>
      <c r="AK157" s="805"/>
      <c r="AL157" s="805"/>
      <c r="AM157" s="805"/>
      <c r="AN157" s="805"/>
      <c r="AO157" s="805"/>
      <c r="AP157" s="805"/>
      <c r="AQ157" s="805"/>
      <c r="AR157" s="805"/>
      <c r="AS157" s="805"/>
      <c r="AT157" s="805"/>
      <c r="AU157" s="805"/>
      <c r="AV157" s="806" t="s">
        <v>305</v>
      </c>
      <c r="AW157" s="806"/>
      <c r="AX157" s="806"/>
      <c r="AY157" s="806"/>
      <c r="AZ157" s="806"/>
      <c r="BA157" s="806"/>
      <c r="BB157" s="806"/>
      <c r="BC157" s="806"/>
      <c r="BD157" s="806"/>
      <c r="BE157" s="806"/>
      <c r="BF157" s="806"/>
      <c r="BG157" s="806"/>
      <c r="BH157" s="806"/>
      <c r="BI157" s="806"/>
      <c r="BJ157" s="806"/>
      <c r="BK157" s="806"/>
      <c r="BL157" s="806"/>
      <c r="BM157" s="806"/>
      <c r="BN157" s="806"/>
      <c r="BO157" s="806"/>
      <c r="BP157" s="806"/>
      <c r="BQ157" s="806"/>
      <c r="BR157" s="806"/>
      <c r="BS157" s="806"/>
      <c r="BT157" s="806"/>
      <c r="BU157" s="806"/>
      <c r="BV157" s="806"/>
      <c r="BW157" s="806"/>
      <c r="BX157" s="806"/>
      <c r="BY157" s="806"/>
      <c r="BZ157" s="806"/>
      <c r="CA157" s="806"/>
      <c r="CB157" s="806"/>
      <c r="CC157" s="806"/>
      <c r="CD157" s="806"/>
      <c r="CE157" s="806"/>
      <c r="CF157" s="806"/>
      <c r="CG157" s="806"/>
      <c r="CH157" s="806"/>
      <c r="CI157" s="806"/>
      <c r="CJ157" s="806"/>
      <c r="CK157" s="806"/>
      <c r="CL157" s="806"/>
      <c r="CM157" s="806"/>
      <c r="CN157" s="806"/>
      <c r="CO157" s="806"/>
      <c r="CP157" s="806"/>
      <c r="CQ157" s="806"/>
    </row>
    <row r="158" spans="1:95" ht="29.25" customHeight="1" x14ac:dyDescent="0.2">
      <c r="A158" s="801" t="s">
        <v>304</v>
      </c>
      <c r="B158" s="801"/>
      <c r="C158" s="801"/>
      <c r="D158" s="801"/>
      <c r="E158" s="801"/>
      <c r="F158" s="801"/>
      <c r="G158" s="801"/>
      <c r="H158" s="801"/>
      <c r="I158" s="801"/>
      <c r="J158" s="801"/>
      <c r="K158" s="801"/>
      <c r="L158" s="801"/>
      <c r="M158" s="801"/>
      <c r="N158" s="801"/>
      <c r="O158" s="801"/>
      <c r="P158" s="801"/>
      <c r="Q158" s="801"/>
      <c r="R158" s="801"/>
      <c r="S158" s="801"/>
      <c r="T158" s="801"/>
      <c r="U158" s="801"/>
      <c r="V158" s="801"/>
      <c r="W158" s="801"/>
      <c r="X158" s="801"/>
      <c r="Y158" s="801"/>
      <c r="Z158" s="801"/>
      <c r="AA158" s="801"/>
      <c r="AB158" s="801"/>
      <c r="AC158" s="801"/>
      <c r="AD158" s="801"/>
      <c r="AE158" s="801"/>
      <c r="AF158" s="801"/>
      <c r="AG158" s="801"/>
      <c r="AH158" s="801"/>
      <c r="AI158" s="801"/>
      <c r="AJ158" s="801"/>
      <c r="AK158" s="801"/>
      <c r="AL158" s="801"/>
      <c r="AM158" s="801"/>
      <c r="AN158" s="801"/>
      <c r="AO158" s="801"/>
      <c r="AP158" s="801"/>
      <c r="AQ158" s="801"/>
      <c r="AR158" s="801"/>
      <c r="AS158" s="801"/>
      <c r="AT158" s="801"/>
      <c r="AU158" s="801"/>
      <c r="AV158" s="801"/>
      <c r="AW158" s="801"/>
      <c r="AX158" s="801"/>
      <c r="AY158" s="801"/>
      <c r="AZ158" s="801"/>
      <c r="BA158" s="801"/>
      <c r="BB158" s="801"/>
      <c r="BC158" s="801"/>
      <c r="BD158" s="801"/>
      <c r="BE158" s="801"/>
      <c r="BF158" s="801"/>
      <c r="BG158" s="801"/>
      <c r="BH158" s="801"/>
      <c r="BI158" s="801"/>
      <c r="BJ158" s="801"/>
      <c r="BK158" s="801"/>
      <c r="BL158" s="801"/>
      <c r="BM158" s="801"/>
      <c r="BN158" s="801"/>
      <c r="BO158" s="801"/>
      <c r="BP158" s="801"/>
      <c r="BQ158" s="801"/>
      <c r="BR158" s="801"/>
      <c r="BS158" s="801"/>
      <c r="BT158" s="801"/>
      <c r="BU158" s="801"/>
      <c r="BV158" s="801"/>
      <c r="BW158" s="801"/>
      <c r="BX158" s="801"/>
      <c r="BY158" s="801"/>
      <c r="BZ158" s="801"/>
      <c r="CA158" s="801"/>
      <c r="CB158" s="801"/>
      <c r="CC158" s="801"/>
      <c r="CD158" s="801"/>
      <c r="CE158" s="801"/>
      <c r="CF158" s="801"/>
      <c r="CG158" s="801"/>
      <c r="CH158" s="801"/>
      <c r="CI158" s="801"/>
      <c r="CJ158" s="801"/>
      <c r="CK158" s="801"/>
      <c r="CL158" s="801"/>
      <c r="CM158" s="801"/>
      <c r="CN158" s="801"/>
      <c r="CO158" s="801"/>
      <c r="CP158" s="801"/>
      <c r="CQ158" s="801"/>
    </row>
    <row r="159" spans="1:95" s="281" customFormat="1" ht="17.25" customHeight="1" x14ac:dyDescent="0.2">
      <c r="A159" s="802" t="s">
        <v>207</v>
      </c>
      <c r="B159" s="802"/>
      <c r="C159" s="802"/>
      <c r="D159" s="802"/>
      <c r="E159" s="802"/>
      <c r="F159" s="802"/>
      <c r="G159" s="802"/>
      <c r="H159" s="802"/>
      <c r="I159" s="802"/>
      <c r="J159" s="802"/>
      <c r="K159" s="802"/>
      <c r="L159" s="802"/>
      <c r="M159" s="802"/>
      <c r="N159" s="802"/>
      <c r="O159" s="802"/>
      <c r="P159" s="802"/>
      <c r="Q159" s="802"/>
      <c r="R159" s="802"/>
      <c r="S159" s="802"/>
      <c r="T159" s="802"/>
      <c r="U159" s="802"/>
      <c r="V159" s="802"/>
      <c r="W159" s="802"/>
      <c r="X159" s="802"/>
      <c r="Y159" s="802"/>
      <c r="Z159" s="802"/>
      <c r="AA159" s="802"/>
      <c r="AB159" s="802"/>
      <c r="AC159" s="802"/>
      <c r="AD159" s="802"/>
      <c r="AE159" s="802"/>
      <c r="AF159" s="802"/>
      <c r="AG159" s="802"/>
      <c r="AH159" s="802"/>
      <c r="AI159" s="802"/>
      <c r="AJ159" s="802"/>
      <c r="AK159" s="802"/>
      <c r="AL159" s="802"/>
      <c r="AM159" s="802"/>
      <c r="AN159" s="802"/>
      <c r="AO159" s="803" t="s">
        <v>306</v>
      </c>
      <c r="AP159" s="803"/>
      <c r="AQ159" s="803"/>
      <c r="AR159" s="803"/>
      <c r="AS159" s="803"/>
      <c r="AT159" s="803"/>
      <c r="AU159" s="803"/>
      <c r="AV159" s="803"/>
      <c r="AW159" s="803"/>
      <c r="AX159" s="803"/>
      <c r="AY159" s="803"/>
      <c r="AZ159" s="803"/>
      <c r="BA159" s="803"/>
      <c r="BB159" s="803"/>
      <c r="BC159" s="803"/>
      <c r="BD159" s="803"/>
      <c r="BE159" s="803"/>
      <c r="BF159" s="803"/>
      <c r="BG159" s="803"/>
      <c r="BH159" s="803"/>
      <c r="BI159" s="803"/>
      <c r="BJ159" s="803"/>
      <c r="BK159" s="803"/>
      <c r="BL159" s="803"/>
      <c r="BM159" s="803"/>
      <c r="BN159" s="803"/>
      <c r="BO159" s="803"/>
      <c r="BP159" s="803"/>
      <c r="BQ159" s="803"/>
      <c r="BR159" s="803"/>
      <c r="BS159" s="803"/>
      <c r="BT159" s="803"/>
      <c r="BU159" s="803"/>
      <c r="BV159" s="803"/>
      <c r="BW159" s="803"/>
      <c r="BX159" s="803"/>
      <c r="BY159" s="803"/>
      <c r="BZ159" s="803"/>
      <c r="CA159" s="803"/>
      <c r="CB159" s="803"/>
      <c r="CC159" s="803"/>
      <c r="CD159" s="803"/>
      <c r="CE159" s="803"/>
      <c r="CF159" s="803"/>
      <c r="CG159" s="803"/>
      <c r="CH159" s="803"/>
      <c r="CI159" s="803"/>
      <c r="CJ159" s="803"/>
      <c r="CK159" s="803"/>
      <c r="CL159" s="803"/>
      <c r="CM159" s="803"/>
      <c r="CN159" s="803"/>
      <c r="CO159" s="803"/>
      <c r="CP159" s="803"/>
      <c r="CQ159" s="803"/>
    </row>
    <row r="160" spans="1:95" ht="47.25" customHeight="1" x14ac:dyDescent="0.2">
      <c r="A160" s="804" t="s">
        <v>156</v>
      </c>
      <c r="B160" s="804"/>
      <c r="C160" s="804"/>
      <c r="D160" s="804"/>
      <c r="E160" s="804"/>
      <c r="F160" s="804"/>
      <c r="G160" s="804"/>
      <c r="H160" s="804"/>
      <c r="I160" s="804"/>
      <c r="J160" s="804"/>
      <c r="K160" s="804"/>
      <c r="L160" s="804"/>
      <c r="M160" s="804"/>
      <c r="N160" s="804"/>
      <c r="O160" s="804"/>
      <c r="P160" s="804"/>
      <c r="Q160" s="804"/>
      <c r="R160" s="804"/>
      <c r="S160" s="804"/>
      <c r="T160" s="804"/>
      <c r="U160" s="804"/>
      <c r="V160" s="804"/>
      <c r="W160" s="804"/>
      <c r="X160" s="804"/>
      <c r="Y160" s="804"/>
      <c r="Z160" s="804"/>
      <c r="AA160" s="804"/>
      <c r="AB160" s="804"/>
      <c r="AC160" s="804"/>
      <c r="AD160" s="804"/>
      <c r="AE160" s="804"/>
      <c r="AF160" s="804"/>
      <c r="AG160" s="804"/>
      <c r="AH160" s="804"/>
      <c r="AI160" s="804"/>
      <c r="AJ160" s="804"/>
      <c r="AK160" s="804"/>
      <c r="AL160" s="804"/>
      <c r="AM160" s="804"/>
      <c r="AN160" s="804"/>
      <c r="AO160" s="804"/>
      <c r="AP160" s="804"/>
      <c r="AQ160" s="804"/>
      <c r="AR160" s="804"/>
      <c r="AS160" s="804"/>
      <c r="AT160" s="804"/>
      <c r="AU160" s="804"/>
      <c r="AV160" s="804"/>
      <c r="AW160" s="804"/>
      <c r="AX160" s="804"/>
      <c r="AY160" s="804"/>
      <c r="AZ160" s="804"/>
      <c r="BA160" s="804"/>
      <c r="BB160" s="804"/>
      <c r="BC160" s="804"/>
      <c r="BD160" s="804"/>
      <c r="BE160" s="804"/>
      <c r="BF160" s="804"/>
      <c r="BG160" s="804"/>
      <c r="BH160" s="804"/>
      <c r="BI160" s="804"/>
      <c r="BJ160" s="804"/>
      <c r="BK160" s="804"/>
      <c r="BL160" s="804"/>
      <c r="BM160" s="804"/>
      <c r="BN160" s="804"/>
      <c r="BO160" s="804"/>
      <c r="BP160" s="804"/>
      <c r="BQ160" s="804"/>
      <c r="BR160" s="804"/>
      <c r="BS160" s="804"/>
      <c r="BT160" s="804"/>
      <c r="BU160" s="804"/>
      <c r="BV160" s="804"/>
      <c r="BW160" s="804"/>
      <c r="BX160" s="804"/>
      <c r="BY160" s="804"/>
      <c r="BZ160" s="804"/>
      <c r="CA160" s="804"/>
      <c r="CB160" s="804"/>
      <c r="CC160" s="804"/>
      <c r="CD160" s="804"/>
      <c r="CE160" s="804"/>
      <c r="CF160" s="804"/>
      <c r="CG160" s="804"/>
      <c r="CH160" s="804"/>
      <c r="CI160" s="804"/>
      <c r="CJ160" s="804"/>
      <c r="CK160" s="804"/>
      <c r="CL160" s="804"/>
      <c r="CM160" s="804"/>
      <c r="CN160" s="804"/>
      <c r="CO160" s="804"/>
      <c r="CP160" s="804"/>
      <c r="CQ160" s="804"/>
    </row>
    <row r="161" spans="1:95" s="501" customFormat="1" ht="18" customHeight="1" x14ac:dyDescent="0.2">
      <c r="A161" s="699" t="s">
        <v>157</v>
      </c>
      <c r="B161" s="699"/>
      <c r="C161" s="699"/>
      <c r="D161" s="699"/>
      <c r="E161" s="699"/>
      <c r="F161" s="699"/>
      <c r="G161" s="699"/>
      <c r="H161" s="699"/>
      <c r="I161" s="699"/>
      <c r="J161" s="699"/>
      <c r="K161" s="699"/>
      <c r="L161" s="699"/>
      <c r="M161" s="699"/>
      <c r="N161" s="699"/>
      <c r="O161" s="699"/>
      <c r="P161" s="699"/>
      <c r="Q161" s="699"/>
      <c r="R161" s="699"/>
      <c r="S161" s="699"/>
      <c r="T161" s="699"/>
      <c r="U161" s="699"/>
      <c r="V161" s="699"/>
      <c r="W161" s="699"/>
      <c r="X161" s="699"/>
      <c r="Y161" s="699"/>
      <c r="Z161" s="699"/>
      <c r="AA161" s="699"/>
      <c r="AB161" s="699"/>
      <c r="AC161" s="699"/>
      <c r="AD161" s="699"/>
      <c r="AE161" s="699"/>
      <c r="AF161" s="699"/>
      <c r="AG161" s="699"/>
      <c r="AH161" s="699"/>
      <c r="AI161" s="699"/>
      <c r="AJ161" s="699"/>
      <c r="AK161" s="699"/>
      <c r="AL161" s="699"/>
      <c r="AM161" s="699"/>
      <c r="AN161" s="699"/>
      <c r="AO161" s="699"/>
      <c r="AP161" s="699"/>
      <c r="AQ161" s="699"/>
      <c r="AS161" s="698" t="s">
        <v>158</v>
      </c>
      <c r="AT161" s="698"/>
      <c r="AU161" s="698"/>
      <c r="AV161" s="698"/>
      <c r="AW161" s="698"/>
      <c r="AX161" s="698"/>
      <c r="AY161" s="698"/>
      <c r="AZ161" s="698"/>
      <c r="BA161" s="698"/>
      <c r="BB161" s="698"/>
      <c r="BC161" s="698"/>
      <c r="BD161" s="698"/>
      <c r="BE161" s="698"/>
      <c r="BF161" s="698"/>
      <c r="BG161" s="698"/>
      <c r="BH161" s="698"/>
      <c r="BI161" s="698"/>
      <c r="BJ161" s="698"/>
      <c r="BK161" s="698"/>
      <c r="BL161" s="698"/>
      <c r="BM161" s="698"/>
      <c r="BN161" s="698"/>
      <c r="BO161" s="698"/>
      <c r="BP161" s="698"/>
      <c r="BQ161" s="698"/>
      <c r="BR161" s="698"/>
      <c r="BS161" s="698"/>
      <c r="BT161" s="698"/>
      <c r="BU161" s="698"/>
      <c r="BV161" s="698"/>
      <c r="BW161" s="698"/>
      <c r="BX161" s="698"/>
      <c r="BY161" s="698"/>
      <c r="BZ161" s="698"/>
      <c r="CA161" s="698"/>
      <c r="CB161" s="698"/>
      <c r="CC161" s="698"/>
      <c r="CD161" s="698"/>
      <c r="CE161" s="698"/>
      <c r="CF161" s="698"/>
      <c r="CG161" s="698"/>
      <c r="CH161" s="698"/>
      <c r="CI161" s="698"/>
      <c r="CJ161" s="698"/>
      <c r="CK161" s="698"/>
      <c r="CL161" s="698"/>
      <c r="CM161" s="698"/>
      <c r="CN161" s="698"/>
      <c r="CO161" s="698"/>
      <c r="CP161" s="698"/>
      <c r="CQ161" s="698"/>
    </row>
    <row r="162" spans="1:95" s="501" customFormat="1" x14ac:dyDescent="0.2">
      <c r="A162" s="660" t="s">
        <v>159</v>
      </c>
      <c r="B162" s="660"/>
      <c r="C162" s="660"/>
      <c r="D162" s="660"/>
      <c r="E162" s="660"/>
      <c r="F162" s="660"/>
      <c r="G162" s="660"/>
      <c r="H162" s="660"/>
      <c r="I162" s="660"/>
      <c r="J162" s="660"/>
      <c r="K162" s="660"/>
      <c r="L162" s="660"/>
      <c r="M162" s="660"/>
      <c r="N162" s="660"/>
      <c r="O162" s="660"/>
      <c r="P162" s="660"/>
      <c r="Q162" s="660"/>
      <c r="R162" s="660"/>
      <c r="S162" s="660"/>
      <c r="T162" s="660"/>
      <c r="U162" s="660"/>
      <c r="V162" s="660"/>
      <c r="W162" s="660"/>
      <c r="X162" s="660"/>
      <c r="Y162" s="660"/>
      <c r="Z162" s="660"/>
      <c r="AA162" s="660"/>
      <c r="AB162" s="660"/>
      <c r="AC162" s="660"/>
      <c r="AD162" s="660"/>
      <c r="AE162" s="660"/>
      <c r="AF162" s="660"/>
      <c r="AG162" s="660"/>
      <c r="AH162" s="660"/>
      <c r="AI162" s="660"/>
      <c r="AJ162" s="660"/>
      <c r="AK162" s="660"/>
      <c r="AL162" s="660"/>
      <c r="AM162" s="660"/>
      <c r="AN162" s="660"/>
      <c r="AO162" s="660"/>
      <c r="AP162" s="660"/>
      <c r="AQ162" s="660"/>
      <c r="AR162" s="594" t="s">
        <v>541</v>
      </c>
      <c r="AS162" s="594"/>
      <c r="AT162" s="594"/>
      <c r="AU162" s="594"/>
      <c r="AV162" s="594"/>
      <c r="AW162" s="594"/>
      <c r="AX162" s="594"/>
      <c r="AY162" s="594"/>
      <c r="AZ162" s="594"/>
      <c r="BA162" s="594"/>
      <c r="BB162" s="594"/>
      <c r="BC162" s="594"/>
      <c r="BD162" s="594"/>
      <c r="BE162" s="594"/>
      <c r="BF162" s="594"/>
      <c r="BG162" s="594"/>
      <c r="BH162" s="594"/>
      <c r="BI162" s="594"/>
      <c r="BJ162" s="594"/>
      <c r="BK162" s="594"/>
      <c r="BL162" s="594"/>
      <c r="BM162" s="594"/>
      <c r="BN162" s="594"/>
      <c r="BO162" s="594"/>
      <c r="BP162" s="594"/>
      <c r="BQ162" s="594"/>
      <c r="BR162" s="594"/>
      <c r="BS162" s="594"/>
      <c r="BT162" s="594"/>
      <c r="BU162" s="594"/>
      <c r="BV162" s="594"/>
      <c r="BW162" s="594"/>
      <c r="BX162" s="594"/>
      <c r="BY162" s="594"/>
      <c r="BZ162" s="594"/>
      <c r="CA162" s="594"/>
      <c r="CB162" s="594"/>
      <c r="CC162" s="594"/>
      <c r="CD162" s="594"/>
      <c r="CE162" s="594"/>
      <c r="CF162" s="594"/>
      <c r="CG162" s="594"/>
      <c r="CH162" s="594"/>
      <c r="CI162" s="594"/>
      <c r="CJ162" s="594"/>
      <c r="CK162" s="594"/>
      <c r="CL162" s="594"/>
      <c r="CM162" s="594"/>
      <c r="CN162" s="594"/>
      <c r="CO162" s="594"/>
      <c r="CP162" s="594"/>
      <c r="CQ162" s="594"/>
    </row>
    <row r="163" spans="1:95" s="501" customFormat="1" x14ac:dyDescent="0.2">
      <c r="A163" s="594" t="s">
        <v>542</v>
      </c>
      <c r="B163" s="594"/>
      <c r="C163" s="594"/>
      <c r="D163" s="594"/>
      <c r="E163" s="594"/>
      <c r="F163" s="594"/>
      <c r="G163" s="594"/>
      <c r="H163" s="594"/>
      <c r="I163" s="594"/>
      <c r="J163" s="594"/>
      <c r="K163" s="594"/>
      <c r="L163" s="594"/>
      <c r="M163" s="594"/>
      <c r="N163" s="594"/>
      <c r="O163" s="594"/>
      <c r="P163" s="594"/>
      <c r="Q163" s="594"/>
      <c r="R163" s="594"/>
      <c r="S163" s="594"/>
      <c r="T163" s="594"/>
      <c r="U163" s="594"/>
      <c r="V163" s="594"/>
      <c r="W163" s="594"/>
      <c r="X163" s="594"/>
      <c r="Y163" s="594"/>
      <c r="Z163" s="594"/>
      <c r="AA163" s="594"/>
      <c r="AB163" s="594"/>
      <c r="AC163" s="594"/>
      <c r="AD163" s="594"/>
      <c r="AE163" s="594"/>
      <c r="AF163" s="594"/>
      <c r="AG163" s="594"/>
      <c r="AH163" s="594"/>
      <c r="AI163" s="594"/>
      <c r="AJ163" s="594"/>
      <c r="AK163" s="594"/>
      <c r="AL163" s="594"/>
      <c r="AM163" s="594"/>
      <c r="AN163" s="594"/>
      <c r="AO163" s="594"/>
      <c r="AP163" s="594"/>
      <c r="AQ163" s="594"/>
      <c r="AR163" s="594"/>
      <c r="AS163" s="594"/>
      <c r="AT163" s="594"/>
      <c r="AU163" s="594"/>
      <c r="AV163" s="594"/>
      <c r="AW163" s="594"/>
      <c r="AX163" s="594"/>
      <c r="AY163" s="594"/>
      <c r="AZ163" s="594"/>
      <c r="BA163" s="594"/>
      <c r="BB163" s="594"/>
      <c r="BC163" s="594"/>
      <c r="BD163" s="594"/>
      <c r="BE163" s="594"/>
      <c r="BF163" s="594"/>
      <c r="BG163" s="594"/>
      <c r="BH163" s="594"/>
      <c r="BI163" s="594"/>
      <c r="BJ163" s="594"/>
      <c r="BK163" s="594"/>
      <c r="BL163" s="594"/>
      <c r="BM163" s="594"/>
      <c r="BN163" s="594"/>
      <c r="BO163" s="594"/>
      <c r="BP163" s="594"/>
      <c r="BQ163" s="594"/>
      <c r="BR163" s="594"/>
      <c r="BS163" s="594"/>
      <c r="BT163" s="594"/>
      <c r="BU163" s="594"/>
      <c r="BV163" s="594"/>
      <c r="BW163" s="594"/>
      <c r="BX163" s="594"/>
      <c r="BY163" s="594"/>
      <c r="BZ163" s="594"/>
      <c r="CA163" s="594"/>
      <c r="CB163" s="594"/>
      <c r="CC163" s="594"/>
      <c r="CD163" s="594"/>
      <c r="CE163" s="594"/>
      <c r="CF163" s="594"/>
      <c r="CG163" s="594"/>
      <c r="CH163" s="594"/>
      <c r="CI163" s="594"/>
      <c r="CJ163" s="594"/>
      <c r="CK163" s="594"/>
      <c r="CL163" s="594"/>
      <c r="CM163" s="594"/>
      <c r="CN163" s="594"/>
      <c r="CO163" s="594"/>
      <c r="CP163" s="594"/>
      <c r="CQ163" s="594"/>
    </row>
    <row r="164" spans="1:95" x14ac:dyDescent="0.2">
      <c r="A164" s="805" t="s">
        <v>208</v>
      </c>
      <c r="B164" s="805"/>
      <c r="C164" s="805"/>
      <c r="D164" s="805"/>
      <c r="E164" s="805"/>
      <c r="F164" s="805"/>
      <c r="G164" s="805"/>
      <c r="H164" s="805"/>
      <c r="I164" s="805"/>
      <c r="J164" s="805"/>
      <c r="K164" s="805"/>
      <c r="L164" s="805"/>
      <c r="M164" s="805"/>
      <c r="N164" s="805"/>
      <c r="O164" s="805"/>
      <c r="P164" s="805"/>
      <c r="Q164" s="805"/>
      <c r="R164" s="805"/>
      <c r="S164" s="805"/>
      <c r="T164" s="805"/>
      <c r="U164" s="805"/>
      <c r="V164" s="805"/>
      <c r="W164" s="805"/>
      <c r="X164" s="805"/>
      <c r="Y164" s="805"/>
      <c r="Z164" s="805"/>
      <c r="AA164" s="805"/>
      <c r="AB164" s="805"/>
      <c r="AC164" s="805"/>
      <c r="AD164" s="805"/>
      <c r="AE164" s="805"/>
      <c r="AF164" s="805"/>
      <c r="AG164" s="805"/>
      <c r="AH164" s="805"/>
      <c r="AI164" s="805"/>
      <c r="AJ164" s="805"/>
      <c r="AK164" s="805"/>
      <c r="AL164" s="805"/>
      <c r="AM164" s="805"/>
      <c r="AN164" s="805"/>
      <c r="AO164" s="805"/>
      <c r="AP164" s="805"/>
      <c r="AQ164" s="805"/>
      <c r="AR164" s="805"/>
      <c r="AS164" s="807"/>
      <c r="AT164" s="807"/>
      <c r="AU164" s="807"/>
      <c r="AV164" s="807"/>
      <c r="AW164" s="807"/>
      <c r="AX164" s="807"/>
      <c r="AY164" s="807"/>
      <c r="AZ164" s="807"/>
      <c r="BA164" s="807"/>
      <c r="BB164" s="807"/>
      <c r="BC164" s="807"/>
      <c r="BD164" s="807"/>
      <c r="BE164" s="807"/>
      <c r="BF164" s="807"/>
      <c r="BG164" s="807"/>
      <c r="BH164" s="807"/>
      <c r="BI164" s="807"/>
      <c r="BJ164" s="807"/>
      <c r="BK164" s="807"/>
      <c r="BL164" s="807"/>
      <c r="BM164" s="807"/>
      <c r="BN164" s="807"/>
      <c r="BO164" s="807"/>
      <c r="BP164" s="807"/>
      <c r="BQ164" s="807"/>
      <c r="BR164" s="807"/>
      <c r="BS164" s="807"/>
      <c r="BT164" s="807"/>
      <c r="BU164" s="807"/>
      <c r="BV164" s="807"/>
      <c r="BW164" s="807"/>
      <c r="BX164" s="807"/>
      <c r="BY164" s="807"/>
      <c r="BZ164" s="807"/>
      <c r="CA164" s="807"/>
      <c r="CB164" s="807"/>
      <c r="CC164" s="807"/>
      <c r="CD164" s="807"/>
      <c r="CE164" s="807"/>
      <c r="CF164" s="807"/>
      <c r="CG164" s="807"/>
      <c r="CH164" s="807"/>
      <c r="CI164" s="807"/>
      <c r="CJ164" s="807"/>
      <c r="CK164" s="807"/>
      <c r="CL164" s="807"/>
      <c r="CM164" s="807"/>
      <c r="CN164" s="807"/>
      <c r="CO164" s="807"/>
      <c r="CP164" s="807"/>
      <c r="CQ164" s="807"/>
    </row>
    <row r="165" spans="1:95" ht="18" customHeight="1" x14ac:dyDescent="0.2">
      <c r="A165" s="802" t="s">
        <v>163</v>
      </c>
      <c r="B165" s="802"/>
      <c r="C165" s="802"/>
      <c r="D165" s="802"/>
      <c r="E165" s="802"/>
      <c r="F165" s="802"/>
      <c r="G165" s="802"/>
      <c r="H165" s="802"/>
      <c r="I165" s="802"/>
      <c r="J165" s="802"/>
      <c r="K165" s="802"/>
      <c r="L165" s="802"/>
      <c r="M165" s="802"/>
      <c r="N165" s="802"/>
      <c r="O165" s="802"/>
      <c r="P165" s="802"/>
      <c r="Q165" s="802"/>
      <c r="R165" s="802"/>
      <c r="S165" s="802"/>
      <c r="T165" s="802"/>
      <c r="U165" s="802"/>
      <c r="V165" s="802"/>
      <c r="W165" s="802"/>
      <c r="X165" s="802"/>
      <c r="Y165" s="802"/>
      <c r="Z165" s="802"/>
      <c r="AA165" s="802"/>
      <c r="AB165" s="802"/>
      <c r="AC165" s="802"/>
      <c r="AD165" s="802"/>
      <c r="AE165" s="802"/>
      <c r="AF165" s="802"/>
      <c r="AG165" s="802"/>
      <c r="AH165" s="802"/>
      <c r="AI165" s="802"/>
      <c r="AJ165" s="802"/>
      <c r="AK165" s="802"/>
      <c r="AL165" s="802"/>
      <c r="AM165" s="802"/>
      <c r="AN165" s="802"/>
      <c r="AO165" s="802"/>
      <c r="AP165" s="802"/>
      <c r="AQ165" s="802"/>
      <c r="AR165" s="283"/>
      <c r="AS165" s="808"/>
      <c r="AT165" s="808"/>
      <c r="AU165" s="808"/>
      <c r="AV165" s="808"/>
      <c r="AW165" s="808"/>
      <c r="AX165" s="808"/>
      <c r="AY165" s="808"/>
      <c r="AZ165" s="808"/>
      <c r="BA165" s="808"/>
      <c r="BB165" s="808"/>
      <c r="BC165" s="808"/>
      <c r="BD165" s="808"/>
      <c r="BE165" s="808"/>
      <c r="BF165" s="808"/>
      <c r="BG165" s="808"/>
      <c r="BH165" s="808"/>
      <c r="BI165" s="808"/>
      <c r="BJ165" s="808"/>
      <c r="BK165" s="808"/>
      <c r="BL165" s="808"/>
      <c r="BM165" s="808"/>
      <c r="BN165" s="808"/>
      <c r="BO165" s="808"/>
      <c r="BP165" s="808"/>
      <c r="BQ165" s="808"/>
      <c r="BR165" s="808"/>
      <c r="BS165" s="808"/>
      <c r="BT165" s="808"/>
      <c r="BU165" s="808"/>
      <c r="BV165" s="808"/>
      <c r="BW165" s="808"/>
      <c r="BX165" s="808"/>
      <c r="BY165" s="808"/>
      <c r="BZ165" s="808"/>
      <c r="CA165" s="808"/>
      <c r="CB165" s="808"/>
      <c r="CC165" s="808"/>
      <c r="CD165" s="808"/>
      <c r="CE165" s="808"/>
      <c r="CF165" s="808"/>
      <c r="CG165" s="808"/>
      <c r="CH165" s="808"/>
      <c r="CI165" s="808"/>
      <c r="CJ165" s="808"/>
      <c r="CK165" s="808"/>
      <c r="CL165" s="808"/>
      <c r="CM165" s="808"/>
      <c r="CN165" s="808"/>
      <c r="CO165" s="808"/>
      <c r="CP165" s="808"/>
      <c r="CQ165" s="808"/>
    </row>
    <row r="166" spans="1:95" ht="8.25" customHeight="1" x14ac:dyDescent="0.2">
      <c r="A166" s="784" t="s">
        <v>164</v>
      </c>
      <c r="B166" s="784"/>
      <c r="C166" s="784"/>
      <c r="D166" s="784"/>
      <c r="E166" s="784"/>
      <c r="F166" s="784"/>
      <c r="G166" s="784"/>
      <c r="H166" s="784"/>
      <c r="I166" s="784"/>
      <c r="J166" s="784"/>
      <c r="K166" s="784"/>
      <c r="L166" s="784"/>
      <c r="M166" s="784"/>
      <c r="N166" s="784"/>
      <c r="O166" s="784"/>
      <c r="P166" s="784"/>
      <c r="Q166" s="784"/>
      <c r="R166" s="784"/>
      <c r="S166" s="784"/>
      <c r="T166" s="784"/>
      <c r="U166" s="784"/>
      <c r="V166" s="784"/>
      <c r="W166" s="784"/>
      <c r="X166" s="784"/>
      <c r="Y166" s="784"/>
      <c r="Z166" s="784"/>
      <c r="AA166" s="784"/>
      <c r="AB166" s="784"/>
      <c r="AC166" s="784"/>
      <c r="AD166" s="784"/>
      <c r="AE166" s="784"/>
      <c r="AF166" s="784"/>
      <c r="AG166" s="784"/>
      <c r="AH166" s="784"/>
      <c r="AI166" s="784"/>
      <c r="AJ166" s="784"/>
      <c r="AK166" s="784"/>
      <c r="AL166" s="784"/>
      <c r="AM166" s="784"/>
      <c r="AN166" s="784"/>
      <c r="AO166" s="784"/>
      <c r="AP166" s="784"/>
      <c r="AQ166" s="784"/>
      <c r="AR166" s="784"/>
      <c r="AS166" s="784"/>
      <c r="AT166" s="784"/>
      <c r="AU166" s="784"/>
      <c r="AV166" s="784"/>
      <c r="AW166" s="784"/>
      <c r="AX166" s="784"/>
      <c r="AY166" s="784"/>
      <c r="AZ166" s="784"/>
      <c r="BA166" s="784"/>
      <c r="BB166" s="784"/>
      <c r="BC166" s="784"/>
      <c r="BD166" s="784"/>
      <c r="BE166" s="784"/>
      <c r="BF166" s="784"/>
      <c r="BG166" s="784"/>
      <c r="BH166" s="784"/>
      <c r="BI166" s="784"/>
      <c r="BJ166" s="784"/>
      <c r="BK166" s="784"/>
      <c r="BL166" s="784"/>
      <c r="BM166" s="784"/>
      <c r="BN166" s="784"/>
      <c r="BO166" s="784"/>
      <c r="BP166" s="784"/>
      <c r="BQ166" s="784"/>
      <c r="BR166" s="784"/>
      <c r="BS166" s="784"/>
      <c r="BT166" s="784"/>
      <c r="BU166" s="784"/>
      <c r="BV166" s="784"/>
      <c r="BW166" s="784"/>
      <c r="BX166" s="784"/>
      <c r="BY166" s="784"/>
      <c r="BZ166" s="784"/>
      <c r="CA166" s="784"/>
      <c r="CB166" s="784"/>
      <c r="CC166" s="784"/>
      <c r="CD166" s="784"/>
      <c r="CE166" s="784"/>
      <c r="CF166" s="784"/>
      <c r="CG166" s="784"/>
      <c r="CH166" s="784"/>
      <c r="CI166" s="784"/>
      <c r="CJ166" s="784"/>
      <c r="CK166" s="784"/>
      <c r="CL166" s="784"/>
      <c r="CM166" s="784"/>
      <c r="CN166" s="784"/>
      <c r="CO166" s="784"/>
      <c r="CP166" s="784"/>
      <c r="CQ166" s="784"/>
    </row>
    <row r="167" spans="1:95" ht="15" customHeight="1" x14ac:dyDescent="0.2">
      <c r="A167" s="517" t="s">
        <v>165</v>
      </c>
      <c r="B167" s="785"/>
      <c r="C167" s="785"/>
      <c r="D167" s="785"/>
      <c r="E167" s="785"/>
      <c r="F167" s="785"/>
      <c r="G167" s="785"/>
      <c r="H167" s="785"/>
      <c r="I167" s="785"/>
      <c r="J167" s="785"/>
      <c r="K167" s="785"/>
      <c r="L167" s="785"/>
      <c r="M167" s="785"/>
      <c r="N167" s="785"/>
      <c r="O167" s="785"/>
      <c r="P167" s="785"/>
      <c r="Q167" s="785"/>
      <c r="R167" s="785"/>
      <c r="S167" s="785"/>
      <c r="T167" s="785"/>
      <c r="U167" s="785"/>
      <c r="V167" s="785"/>
      <c r="W167" s="785"/>
      <c r="X167" s="785"/>
      <c r="Y167" s="785"/>
      <c r="Z167" s="785"/>
      <c r="AA167" s="785"/>
      <c r="AB167" s="785"/>
      <c r="AC167" s="785"/>
      <c r="AD167" s="785"/>
      <c r="AE167" s="785"/>
      <c r="AF167" s="785"/>
      <c r="AG167" s="785"/>
      <c r="AH167" s="785"/>
      <c r="AI167" s="785"/>
      <c r="AJ167" s="785"/>
      <c r="AK167" s="785"/>
      <c r="AL167" s="785"/>
      <c r="AM167" s="785"/>
      <c r="AN167" s="785"/>
      <c r="AO167" s="785"/>
      <c r="AP167" s="785"/>
      <c r="AQ167" s="785"/>
      <c r="AR167" s="785"/>
      <c r="AS167" s="785"/>
      <c r="AT167" s="785"/>
      <c r="AU167" s="785"/>
      <c r="AV167" s="785"/>
      <c r="AW167" s="785"/>
      <c r="AX167" s="785"/>
      <c r="AY167" s="785"/>
      <c r="AZ167" s="785"/>
      <c r="BA167" s="785"/>
      <c r="BB167" s="785"/>
      <c r="BC167" s="785"/>
      <c r="BD167" s="785"/>
      <c r="BE167" s="785"/>
      <c r="BF167" s="785"/>
      <c r="BG167" s="785"/>
      <c r="BH167" s="785"/>
      <c r="BI167" s="785"/>
      <c r="BJ167" s="785"/>
      <c r="BK167" s="785"/>
      <c r="BL167" s="785"/>
      <c r="BM167" s="785"/>
      <c r="BN167" s="785"/>
      <c r="BO167" s="785"/>
      <c r="BP167" s="785"/>
      <c r="BQ167" s="785"/>
      <c r="BR167" s="785"/>
      <c r="BS167" s="785"/>
      <c r="BT167" s="785"/>
      <c r="BU167" s="785"/>
      <c r="BV167" s="785"/>
      <c r="BW167" s="785"/>
      <c r="BX167" s="785"/>
      <c r="BY167" s="785"/>
      <c r="BZ167" s="785"/>
      <c r="CA167" s="785"/>
      <c r="CB167" s="785"/>
      <c r="CC167" s="785"/>
      <c r="CD167" s="785"/>
      <c r="CE167" s="785"/>
    </row>
    <row r="168" spans="1:95" ht="15" customHeight="1" x14ac:dyDescent="0.2"/>
    <row r="169" spans="1:95" ht="15" customHeight="1" x14ac:dyDescent="0.2"/>
    <row r="251" spans="8:19" x14ac:dyDescent="0.2"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</row>
  </sheetData>
  <mergeCells count="613">
    <mergeCell ref="A5:CQ5"/>
    <mergeCell ref="A6:CQ6"/>
    <mergeCell ref="AV10:BG10"/>
    <mergeCell ref="BI10:CO10"/>
    <mergeCell ref="A20:BJ20"/>
    <mergeCell ref="BK20:CE20"/>
    <mergeCell ref="CF20:CQ20"/>
    <mergeCell ref="A21:BJ21"/>
    <mergeCell ref="BX21:CE21"/>
    <mergeCell ref="CF21:CQ21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A1:CQ1"/>
    <mergeCell ref="A2:CQ2"/>
    <mergeCell ref="A3:CQ3"/>
    <mergeCell ref="A7:AU7"/>
    <mergeCell ref="AV7:CQ7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CF17:CQ17"/>
    <mergeCell ref="A14:CQ14"/>
    <mergeCell ref="A15:CQ15"/>
    <mergeCell ref="A8:AU8"/>
    <mergeCell ref="AV8:CQ8"/>
    <mergeCell ref="A9:AU9"/>
    <mergeCell ref="AV9:BG9"/>
    <mergeCell ref="BI9:CP9"/>
    <mergeCell ref="A10:AU10"/>
    <mergeCell ref="A4:CQ4"/>
    <mergeCell ref="A22:AB22"/>
    <mergeCell ref="AC22:BJ22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A58:AD58"/>
    <mergeCell ref="AE58:BA58"/>
    <mergeCell ref="A59:BF59"/>
    <mergeCell ref="BG59:CE59"/>
    <mergeCell ref="A60:BF60"/>
    <mergeCell ref="A61:CE61"/>
    <mergeCell ref="CF24:CQ24"/>
    <mergeCell ref="A26:CE26"/>
    <mergeCell ref="A55:AO55"/>
    <mergeCell ref="AP55:AT55"/>
    <mergeCell ref="AU55:CE55"/>
    <mergeCell ref="A56:X56"/>
    <mergeCell ref="Y56:BA56"/>
    <mergeCell ref="BQ56:CE57"/>
    <mergeCell ref="CF56:CQ58"/>
    <mergeCell ref="A57:BF57"/>
    <mergeCell ref="A27:AO27"/>
    <mergeCell ref="AP27:AT27"/>
    <mergeCell ref="AU27:CE27"/>
    <mergeCell ref="A28:X28"/>
    <mergeCell ref="Y28:BA28"/>
    <mergeCell ref="BQ28:CE29"/>
    <mergeCell ref="CF28:CQ30"/>
    <mergeCell ref="A29:BF29"/>
    <mergeCell ref="A62:CE62"/>
    <mergeCell ref="A63:CE63"/>
    <mergeCell ref="A64:G68"/>
    <mergeCell ref="H64:S64"/>
    <mergeCell ref="T64:AE64"/>
    <mergeCell ref="AF64:BM64"/>
    <mergeCell ref="BN64:CE64"/>
    <mergeCell ref="BX65:BY65"/>
    <mergeCell ref="BZ65:CA65"/>
    <mergeCell ref="CB65:CC65"/>
    <mergeCell ref="CD65:CE65"/>
    <mergeCell ref="CF65:CK68"/>
    <mergeCell ref="CL65:CQ68"/>
    <mergeCell ref="BN66:BS68"/>
    <mergeCell ref="BT66:BY68"/>
    <mergeCell ref="BZ66:CE68"/>
    <mergeCell ref="CF64:CQ64"/>
    <mergeCell ref="H65:S68"/>
    <mergeCell ref="T65:AE68"/>
    <mergeCell ref="AF65:AY68"/>
    <mergeCell ref="AZ65:BM66"/>
    <mergeCell ref="BN65:BO65"/>
    <mergeCell ref="BP65:BQ65"/>
    <mergeCell ref="BR65:BS65"/>
    <mergeCell ref="BT65:BU65"/>
    <mergeCell ref="BV65:BW65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BG70:BM70"/>
    <mergeCell ref="BN70:BS70"/>
    <mergeCell ref="BT70:BY70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BN71:BS71"/>
    <mergeCell ref="BT71:BY71"/>
    <mergeCell ref="BZ71:CE71"/>
    <mergeCell ref="CF71:CK71"/>
    <mergeCell ref="CL71:CQ71"/>
    <mergeCell ref="A75:CE75"/>
    <mergeCell ref="T71:AE71"/>
    <mergeCell ref="AF71:AY71"/>
    <mergeCell ref="AZ71:BF71"/>
    <mergeCell ref="BG71:BM71"/>
    <mergeCell ref="BT73:BY73"/>
    <mergeCell ref="BZ73:CE73"/>
    <mergeCell ref="CF73:CK73"/>
    <mergeCell ref="CL73:CQ73"/>
    <mergeCell ref="A70:G71"/>
    <mergeCell ref="H70:S71"/>
    <mergeCell ref="A72:G73"/>
    <mergeCell ref="H72:S73"/>
    <mergeCell ref="T72:AE72"/>
    <mergeCell ref="AF72:AY72"/>
    <mergeCell ref="AZ72:BF72"/>
    <mergeCell ref="BG72:BM72"/>
    <mergeCell ref="BN72:BS72"/>
    <mergeCell ref="BT72:BY72"/>
    <mergeCell ref="A76:CE76"/>
    <mergeCell ref="A77:G81"/>
    <mergeCell ref="H77:S77"/>
    <mergeCell ref="T77:AB77"/>
    <mergeCell ref="AC77:BA77"/>
    <mergeCell ref="BB77:BP77"/>
    <mergeCell ref="BQ77:CE77"/>
    <mergeCell ref="BN78:BO78"/>
    <mergeCell ref="BQ78:BR78"/>
    <mergeCell ref="BS78:BT78"/>
    <mergeCell ref="CF77:CQ77"/>
    <mergeCell ref="H78:S81"/>
    <mergeCell ref="T78:AB81"/>
    <mergeCell ref="AC78:AR81"/>
    <mergeCell ref="AS78:BA80"/>
    <mergeCell ref="BB78:BC78"/>
    <mergeCell ref="BD78:BE78"/>
    <mergeCell ref="BG78:BH78"/>
    <mergeCell ref="BI78:BJ78"/>
    <mergeCell ref="BL78:BM78"/>
    <mergeCell ref="BG79:BK81"/>
    <mergeCell ref="BL79:BP81"/>
    <mergeCell ref="BQ79:BU81"/>
    <mergeCell ref="BV79:BZ81"/>
    <mergeCell ref="CA79:CE81"/>
    <mergeCell ref="BV78:BW78"/>
    <mergeCell ref="BX78:BY78"/>
    <mergeCell ref="CA78:CB78"/>
    <mergeCell ref="CC78:CD78"/>
    <mergeCell ref="AS81:AW81"/>
    <mergeCell ref="AX81:BA81"/>
    <mergeCell ref="BB79:BF81"/>
    <mergeCell ref="CF82:CK82"/>
    <mergeCell ref="CL82:CQ82"/>
    <mergeCell ref="BL82:BP82"/>
    <mergeCell ref="BQ82:BU82"/>
    <mergeCell ref="BV82:BZ82"/>
    <mergeCell ref="CA82:CE82"/>
    <mergeCell ref="CF78:CK81"/>
    <mergeCell ref="CL78:CQ81"/>
    <mergeCell ref="AC83:AR83"/>
    <mergeCell ref="AS83:AW83"/>
    <mergeCell ref="AX83:BA83"/>
    <mergeCell ref="BB83:BF83"/>
    <mergeCell ref="BG83:BK83"/>
    <mergeCell ref="BB82:BF82"/>
    <mergeCell ref="BG82:BK82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A82:G82"/>
    <mergeCell ref="H82:S82"/>
    <mergeCell ref="T82:AB82"/>
    <mergeCell ref="AC82:AR82"/>
    <mergeCell ref="AS82:AW82"/>
    <mergeCell ref="AX82:BA82"/>
    <mergeCell ref="BL83:BP83"/>
    <mergeCell ref="BQ83:BU83"/>
    <mergeCell ref="BV83:BZ83"/>
    <mergeCell ref="CA84:CE84"/>
    <mergeCell ref="CF84:CK84"/>
    <mergeCell ref="CL84:CQ84"/>
    <mergeCell ref="A83:G83"/>
    <mergeCell ref="H83:S83"/>
    <mergeCell ref="T83:AB83"/>
    <mergeCell ref="A89:M89"/>
    <mergeCell ref="N89:Y89"/>
    <mergeCell ref="Z89:AK89"/>
    <mergeCell ref="AL89:AW89"/>
    <mergeCell ref="AX89:CQ89"/>
    <mergeCell ref="A86:CE86"/>
    <mergeCell ref="A87:CQ87"/>
    <mergeCell ref="A88:M88"/>
    <mergeCell ref="N88:Y88"/>
    <mergeCell ref="Z88:AK88"/>
    <mergeCell ref="AL88:AW88"/>
    <mergeCell ref="AX88:CQ88"/>
    <mergeCell ref="A85:CE85"/>
    <mergeCell ref="CA83:CE83"/>
    <mergeCell ref="CF83:CK83"/>
    <mergeCell ref="CL83:CQ83"/>
    <mergeCell ref="A84:G84"/>
    <mergeCell ref="H84:S84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5:CE95"/>
    <mergeCell ref="A96:CQ96"/>
    <mergeCell ref="A97:CQ97"/>
    <mergeCell ref="A98:CQ98"/>
    <mergeCell ref="A99:CQ99"/>
    <mergeCell ref="A100:CQ100"/>
    <mergeCell ref="A93:M93"/>
    <mergeCell ref="N93:Y93"/>
    <mergeCell ref="Z93:AK93"/>
    <mergeCell ref="AL93:AW93"/>
    <mergeCell ref="AX93:CQ93"/>
    <mergeCell ref="A94:CE94"/>
    <mergeCell ref="A103:X103"/>
    <mergeCell ref="Y103:BL103"/>
    <mergeCell ref="BM103:CQ103"/>
    <mergeCell ref="A104:X104"/>
    <mergeCell ref="Y104:BL104"/>
    <mergeCell ref="BM104:CQ104"/>
    <mergeCell ref="A101:X101"/>
    <mergeCell ref="Y101:BL101"/>
    <mergeCell ref="BM101:CQ101"/>
    <mergeCell ref="A102:X102"/>
    <mergeCell ref="Y102:BL102"/>
    <mergeCell ref="BM102:CQ102"/>
    <mergeCell ref="A112:CE112"/>
    <mergeCell ref="A113:CE113"/>
    <mergeCell ref="A109:CQ109"/>
    <mergeCell ref="A110:CQ110"/>
    <mergeCell ref="A105:X105"/>
    <mergeCell ref="Y105:BL105"/>
    <mergeCell ref="BM105:CQ105"/>
    <mergeCell ref="A106:CQ106"/>
    <mergeCell ref="A107:CQ107"/>
    <mergeCell ref="A108:CQ108"/>
    <mergeCell ref="CF116:CQ118"/>
    <mergeCell ref="A117:BF117"/>
    <mergeCell ref="A118:U118"/>
    <mergeCell ref="V118:BF118"/>
    <mergeCell ref="A119:BF119"/>
    <mergeCell ref="A120:CE120"/>
    <mergeCell ref="A114:AO114"/>
    <mergeCell ref="AP114:AT114"/>
    <mergeCell ref="AU114:CE114"/>
    <mergeCell ref="A115:CE115"/>
    <mergeCell ref="A116:O116"/>
    <mergeCell ref="P116:BF116"/>
    <mergeCell ref="BG116:CE118"/>
    <mergeCell ref="A121:CE121"/>
    <mergeCell ref="A122:G126"/>
    <mergeCell ref="H122:S122"/>
    <mergeCell ref="T122:AE122"/>
    <mergeCell ref="AF122:BM122"/>
    <mergeCell ref="BN122:CE122"/>
    <mergeCell ref="BX123:BY123"/>
    <mergeCell ref="BZ123:CA123"/>
    <mergeCell ref="CB123:CC123"/>
    <mergeCell ref="CD123:CE123"/>
    <mergeCell ref="CF123:CK126"/>
    <mergeCell ref="CL123:CQ126"/>
    <mergeCell ref="BN124:BS126"/>
    <mergeCell ref="BT124:BY126"/>
    <mergeCell ref="BZ124:CE126"/>
    <mergeCell ref="AZ125:BF126"/>
    <mergeCell ref="BG125:BM126"/>
    <mergeCell ref="CF122:CQ122"/>
    <mergeCell ref="H123:S126"/>
    <mergeCell ref="T123:AE126"/>
    <mergeCell ref="AF123:AY126"/>
    <mergeCell ref="AZ123:BM124"/>
    <mergeCell ref="BN123:BO123"/>
    <mergeCell ref="BP123:BQ123"/>
    <mergeCell ref="BR123:BS123"/>
    <mergeCell ref="BT123:BU123"/>
    <mergeCell ref="BV123:BW123"/>
    <mergeCell ref="CL127:CQ127"/>
    <mergeCell ref="A128:G129"/>
    <mergeCell ref="H128:S129"/>
    <mergeCell ref="T128:AE129"/>
    <mergeCell ref="AG128:AY129"/>
    <mergeCell ref="AZ128:BF129"/>
    <mergeCell ref="A127:G127"/>
    <mergeCell ref="H127:S127"/>
    <mergeCell ref="T127:AE127"/>
    <mergeCell ref="AF127:AY127"/>
    <mergeCell ref="AZ127:BF127"/>
    <mergeCell ref="BG127:BM127"/>
    <mergeCell ref="BG128:BM129"/>
    <mergeCell ref="BN128:BS128"/>
    <mergeCell ref="BT128:BY128"/>
    <mergeCell ref="BZ128:CE128"/>
    <mergeCell ref="CF128:CK128"/>
    <mergeCell ref="BN129:BS129"/>
    <mergeCell ref="BT129:BY129"/>
    <mergeCell ref="BZ129:CE129"/>
    <mergeCell ref="BN127:BS127"/>
    <mergeCell ref="BT127:BY127"/>
    <mergeCell ref="BZ127:CE127"/>
    <mergeCell ref="CF127:CK127"/>
    <mergeCell ref="BN130:BS130"/>
    <mergeCell ref="BT130:BY130"/>
    <mergeCell ref="BZ130:CE130"/>
    <mergeCell ref="CF130:CK130"/>
    <mergeCell ref="CL130:CQ130"/>
    <mergeCell ref="A131:CE131"/>
    <mergeCell ref="A130:G130"/>
    <mergeCell ref="H130:S130"/>
    <mergeCell ref="T130:AE130"/>
    <mergeCell ref="AF130:AY130"/>
    <mergeCell ref="AZ130:BF130"/>
    <mergeCell ref="BG130:BM130"/>
    <mergeCell ref="A132:CE132"/>
    <mergeCell ref="A133:CE133"/>
    <mergeCell ref="A134:CE134"/>
    <mergeCell ref="A135:G139"/>
    <mergeCell ref="H135:S135"/>
    <mergeCell ref="T135:AB135"/>
    <mergeCell ref="AC135:BA135"/>
    <mergeCell ref="BB135:BP135"/>
    <mergeCell ref="BQ135:CE135"/>
    <mergeCell ref="BN136:BO136"/>
    <mergeCell ref="CF135:CQ135"/>
    <mergeCell ref="H136:S139"/>
    <mergeCell ref="T136:AB139"/>
    <mergeCell ref="AC136:AR139"/>
    <mergeCell ref="AS136:BA136"/>
    <mergeCell ref="BB136:BC136"/>
    <mergeCell ref="BD136:BE136"/>
    <mergeCell ref="BG136:BH136"/>
    <mergeCell ref="BI136:BJ136"/>
    <mergeCell ref="BL136:BM136"/>
    <mergeCell ref="T140:AB140"/>
    <mergeCell ref="AC140:AR140"/>
    <mergeCell ref="AS140:AW140"/>
    <mergeCell ref="AX140:BA140"/>
    <mergeCell ref="CF136:CK139"/>
    <mergeCell ref="CL136:CQ139"/>
    <mergeCell ref="AS137:AW139"/>
    <mergeCell ref="AX137:BA139"/>
    <mergeCell ref="BB137:BF139"/>
    <mergeCell ref="BG137:BK139"/>
    <mergeCell ref="BL137:BP139"/>
    <mergeCell ref="BQ137:BU139"/>
    <mergeCell ref="BV137:BZ139"/>
    <mergeCell ref="CA137:CE139"/>
    <mergeCell ref="BQ136:BR136"/>
    <mergeCell ref="BS136:BT136"/>
    <mergeCell ref="BV136:BW136"/>
    <mergeCell ref="BX136:BY136"/>
    <mergeCell ref="CA136:CB136"/>
    <mergeCell ref="CC136:CD136"/>
    <mergeCell ref="BL141:BP142"/>
    <mergeCell ref="BQ141:BU142"/>
    <mergeCell ref="BV141:BZ142"/>
    <mergeCell ref="CA141:CE142"/>
    <mergeCell ref="CF141:CK142"/>
    <mergeCell ref="CL141:CQ142"/>
    <mergeCell ref="CF140:CK140"/>
    <mergeCell ref="CL140:CQ140"/>
    <mergeCell ref="A141:G142"/>
    <mergeCell ref="H141:S142"/>
    <mergeCell ref="T141:AB142"/>
    <mergeCell ref="AC141:AR142"/>
    <mergeCell ref="AS141:AW142"/>
    <mergeCell ref="AX141:BA142"/>
    <mergeCell ref="BB141:BF142"/>
    <mergeCell ref="BG141:BK142"/>
    <mergeCell ref="BB140:BF140"/>
    <mergeCell ref="BG140:BK140"/>
    <mergeCell ref="BL140:BP140"/>
    <mergeCell ref="BQ140:BU140"/>
    <mergeCell ref="BV140:BZ140"/>
    <mergeCell ref="CA140:CE140"/>
    <mergeCell ref="A140:G140"/>
    <mergeCell ref="H140:S140"/>
    <mergeCell ref="A145:CQ145"/>
    <mergeCell ref="A146:CQ146"/>
    <mergeCell ref="A147:CQ147"/>
    <mergeCell ref="A148:CE148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A166:CQ166"/>
    <mergeCell ref="A167:CE167"/>
    <mergeCell ref="A162:AQ162"/>
    <mergeCell ref="AR162:CQ162"/>
    <mergeCell ref="A163:CQ163"/>
    <mergeCell ref="A164:AR164"/>
    <mergeCell ref="AS164:CQ164"/>
    <mergeCell ref="A165:AQ165"/>
    <mergeCell ref="AS165:CQ165"/>
    <mergeCell ref="A159:AN159"/>
    <mergeCell ref="AO159:CQ159"/>
    <mergeCell ref="A160:CQ160"/>
    <mergeCell ref="A161:AQ161"/>
    <mergeCell ref="AS161:CQ161"/>
    <mergeCell ref="A156:AA156"/>
    <mergeCell ref="AB156:BB156"/>
    <mergeCell ref="BC156:CQ156"/>
    <mergeCell ref="A157:AU157"/>
    <mergeCell ref="AV157:CQ157"/>
    <mergeCell ref="BZ72:CE72"/>
    <mergeCell ref="CF72:CK72"/>
    <mergeCell ref="CL72:CQ72"/>
    <mergeCell ref="T73:AE73"/>
    <mergeCell ref="AF73:AY73"/>
    <mergeCell ref="AZ73:BF73"/>
    <mergeCell ref="BG73:BM73"/>
    <mergeCell ref="BN73:BS73"/>
    <mergeCell ref="A158:CQ158"/>
    <mergeCell ref="A154:AA154"/>
    <mergeCell ref="AB154:BB154"/>
    <mergeCell ref="BC154:CQ154"/>
    <mergeCell ref="A155:AA155"/>
    <mergeCell ref="AB155:BB155"/>
    <mergeCell ref="BC155:CQ155"/>
    <mergeCell ref="A149:CE149"/>
    <mergeCell ref="A150:CE150"/>
    <mergeCell ref="A151:CE151"/>
    <mergeCell ref="A152:CE152"/>
    <mergeCell ref="A153:AA153"/>
    <mergeCell ref="AB153:BB153"/>
    <mergeCell ref="BC153:CQ153"/>
    <mergeCell ref="CF143:CK143"/>
    <mergeCell ref="CL143:CQ143"/>
    <mergeCell ref="BT38:BY40"/>
    <mergeCell ref="BZ38:CE40"/>
    <mergeCell ref="AZ39:BF40"/>
    <mergeCell ref="BG39:BM40"/>
    <mergeCell ref="A30:AD30"/>
    <mergeCell ref="AE30:BA30"/>
    <mergeCell ref="A31:BF31"/>
    <mergeCell ref="BG31:CE31"/>
    <mergeCell ref="A32:BF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T41:AE41"/>
    <mergeCell ref="AF41:AY41"/>
    <mergeCell ref="AZ41:BF41"/>
    <mergeCell ref="BG41:BM41"/>
    <mergeCell ref="BN41:BS41"/>
    <mergeCell ref="BT41:BY41"/>
    <mergeCell ref="BZ41:CE41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CF41:CK41"/>
    <mergeCell ref="CL41:CQ41"/>
    <mergeCell ref="A42:G43"/>
    <mergeCell ref="H42:S43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1:G41"/>
    <mergeCell ref="H41:S41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Q53:BU53"/>
    <mergeCell ref="BV53:BZ53"/>
    <mergeCell ref="CA53:CE53"/>
    <mergeCell ref="CF53:CK53"/>
    <mergeCell ref="CL53:CQ53"/>
    <mergeCell ref="BG52:BK52"/>
    <mergeCell ref="BL52:BP52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3" fitToHeight="0" orientation="portrait" r:id="rId1"/>
  <headerFooter differentFirst="1">
    <oddHeader>&amp;C&amp;P</oddHeader>
  </headerFooter>
  <rowBreaks count="2" manualBreakCount="2">
    <brk id="54" max="94" man="1"/>
    <brk id="86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41"/>
  <sheetViews>
    <sheetView view="pageBreakPreview" topLeftCell="A141" zoomScale="98" zoomScaleNormal="80" zoomScaleSheetLayoutView="98" workbookViewId="0">
      <selection activeCell="AX209" sqref="AX209:CQ209"/>
    </sheetView>
  </sheetViews>
  <sheetFormatPr defaultColWidth="1.83203125" defaultRowHeight="15" x14ac:dyDescent="0.2"/>
  <cols>
    <col min="1" max="6" width="1.83203125" style="111"/>
    <col min="7" max="7" width="2.6640625" style="111" customWidth="1"/>
    <col min="8" max="18" width="1.83203125" style="111"/>
    <col min="19" max="19" width="19.6640625" style="111" customWidth="1"/>
    <col min="20" max="27" width="1.83203125" style="111"/>
    <col min="28" max="28" width="2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5" style="111" customWidth="1"/>
    <col min="55" max="55" width="3.33203125" style="111" customWidth="1"/>
    <col min="56" max="57" width="1.83203125" style="111"/>
    <col min="58" max="58" width="0.6640625" style="111" customWidth="1"/>
    <col min="59" max="84" width="1.83203125" style="111"/>
    <col min="85" max="85" width="2.5" style="111" customWidth="1"/>
    <col min="86" max="94" width="1.83203125" style="111"/>
    <col min="95" max="95" width="2.6640625" style="111" customWidth="1"/>
    <col min="96" max="16384" width="1.83203125" style="111"/>
  </cols>
  <sheetData>
    <row r="1" spans="1:95" s="136" customFormat="1" ht="15" customHeight="1" x14ac:dyDescent="0.2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196" customFormat="1" x14ac:dyDescent="0.2">
      <c r="A2" s="619" t="s">
        <v>388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201" customFormat="1" ht="61.5" customHeight="1" x14ac:dyDescent="0.2">
      <c r="A3" s="620" t="s">
        <v>394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ht="9.75" customHeight="1" x14ac:dyDescent="0.2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52"/>
      <c r="O4" s="552"/>
      <c r="P4" s="552"/>
      <c r="Q4" s="552"/>
      <c r="R4" s="552"/>
      <c r="S4" s="552"/>
      <c r="T4" s="552"/>
      <c r="U4" s="552"/>
      <c r="V4" s="552"/>
      <c r="W4" s="552"/>
      <c r="X4" s="552"/>
      <c r="Y4" s="552"/>
      <c r="Z4" s="552"/>
      <c r="AA4" s="552"/>
      <c r="AB4" s="552"/>
      <c r="AC4" s="552"/>
      <c r="AD4" s="552"/>
      <c r="AE4" s="552"/>
      <c r="AF4" s="552"/>
      <c r="AG4" s="552"/>
      <c r="AH4" s="552"/>
      <c r="AI4" s="552"/>
      <c r="AJ4" s="552"/>
      <c r="AK4" s="552"/>
      <c r="AL4" s="552"/>
      <c r="AM4" s="552"/>
      <c r="AN4" s="552"/>
      <c r="AO4" s="552"/>
      <c r="AP4" s="552"/>
      <c r="AQ4" s="552"/>
      <c r="AR4" s="552"/>
      <c r="AS4" s="552"/>
      <c r="AT4" s="552"/>
      <c r="AU4" s="552"/>
      <c r="AV4" s="552"/>
      <c r="AW4" s="552"/>
      <c r="AX4" s="552"/>
      <c r="AY4" s="552"/>
      <c r="AZ4" s="552"/>
      <c r="BA4" s="552"/>
      <c r="BB4" s="552"/>
      <c r="BC4" s="552"/>
      <c r="BD4" s="552"/>
      <c r="BE4" s="552"/>
      <c r="BF4" s="552"/>
      <c r="BG4" s="552"/>
      <c r="BH4" s="552"/>
      <c r="BI4" s="552"/>
      <c r="BJ4" s="552"/>
      <c r="BK4" s="552"/>
      <c r="BL4" s="552"/>
      <c r="BM4" s="552"/>
      <c r="BN4" s="552"/>
      <c r="BO4" s="552"/>
      <c r="BP4" s="552"/>
      <c r="BQ4" s="552"/>
      <c r="BR4" s="552"/>
      <c r="BS4" s="552"/>
      <c r="BT4" s="552"/>
      <c r="BU4" s="552"/>
      <c r="BV4" s="552"/>
      <c r="BW4" s="552"/>
      <c r="BX4" s="552"/>
      <c r="BY4" s="552"/>
      <c r="BZ4" s="552"/>
      <c r="CA4" s="552"/>
      <c r="CB4" s="552"/>
      <c r="CC4" s="552"/>
      <c r="CD4" s="552"/>
      <c r="CE4" s="552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52"/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2"/>
      <c r="AK5" s="552"/>
      <c r="AL5" s="552"/>
      <c r="AM5" s="552"/>
      <c r="AN5" s="552"/>
      <c r="AO5" s="552"/>
      <c r="AP5" s="552"/>
      <c r="AQ5" s="552"/>
      <c r="AR5" s="552"/>
      <c r="AS5" s="552"/>
      <c r="AT5" s="552"/>
      <c r="AU5" s="552"/>
      <c r="AV5" s="615" t="s">
        <v>0</v>
      </c>
      <c r="AW5" s="615"/>
      <c r="AX5" s="615"/>
      <c r="AY5" s="615"/>
      <c r="AZ5" s="615"/>
      <c r="BA5" s="615"/>
      <c r="BB5" s="615"/>
      <c r="BC5" s="615"/>
      <c r="BD5" s="615"/>
      <c r="BE5" s="615"/>
      <c r="BF5" s="615"/>
      <c r="BG5" s="615"/>
      <c r="BH5" s="615"/>
      <c r="BI5" s="615"/>
      <c r="BJ5" s="615"/>
      <c r="BK5" s="615"/>
      <c r="BL5" s="615"/>
      <c r="BM5" s="615"/>
      <c r="BN5" s="615"/>
      <c r="BO5" s="615"/>
      <c r="BP5" s="615"/>
      <c r="BQ5" s="615"/>
      <c r="BR5" s="615"/>
      <c r="BS5" s="615"/>
      <c r="BT5" s="615"/>
      <c r="BU5" s="615"/>
      <c r="BV5" s="615"/>
      <c r="BW5" s="615"/>
      <c r="BX5" s="615"/>
      <c r="BY5" s="615"/>
      <c r="BZ5" s="615"/>
      <c r="CA5" s="615"/>
      <c r="CB5" s="615"/>
      <c r="CC5" s="615"/>
      <c r="CD5" s="615"/>
      <c r="CE5" s="615"/>
      <c r="CF5" s="615"/>
      <c r="CG5" s="615"/>
      <c r="CH5" s="615"/>
      <c r="CI5" s="615"/>
      <c r="CJ5" s="615"/>
      <c r="CK5" s="615"/>
      <c r="CL5" s="615"/>
      <c r="CM5" s="615"/>
      <c r="CN5" s="615"/>
      <c r="CO5" s="615"/>
      <c r="CP5" s="615"/>
      <c r="CQ5" s="615"/>
    </row>
    <row r="6" spans="1:95" s="201" customFormat="1" ht="4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615" t="s">
        <v>444</v>
      </c>
      <c r="AW6" s="615"/>
      <c r="AX6" s="615"/>
      <c r="AY6" s="615"/>
      <c r="AZ6" s="615"/>
      <c r="BA6" s="615"/>
      <c r="BB6" s="615"/>
      <c r="BC6" s="615"/>
      <c r="BD6" s="615"/>
      <c r="BE6" s="615"/>
      <c r="BF6" s="615"/>
      <c r="BG6" s="615"/>
      <c r="BH6" s="615"/>
      <c r="BI6" s="615"/>
      <c r="BJ6" s="615"/>
      <c r="BK6" s="615"/>
      <c r="BL6" s="615"/>
      <c r="BM6" s="615"/>
      <c r="BN6" s="615"/>
      <c r="BO6" s="615"/>
      <c r="BP6" s="615"/>
      <c r="BQ6" s="615"/>
      <c r="BR6" s="615"/>
      <c r="BS6" s="615"/>
      <c r="BT6" s="615"/>
      <c r="BU6" s="615"/>
      <c r="BV6" s="615"/>
      <c r="BW6" s="615"/>
      <c r="BX6" s="615"/>
      <c r="BY6" s="615"/>
      <c r="BZ6" s="615"/>
      <c r="CA6" s="615"/>
      <c r="CB6" s="615"/>
      <c r="CC6" s="615"/>
      <c r="CD6" s="615"/>
      <c r="CE6" s="615"/>
      <c r="CF6" s="615"/>
      <c r="CG6" s="615"/>
      <c r="CH6" s="615"/>
      <c r="CI6" s="615"/>
      <c r="CJ6" s="615"/>
      <c r="CK6" s="615"/>
      <c r="CL6" s="615"/>
      <c r="CM6" s="615"/>
      <c r="CN6" s="615"/>
      <c r="CO6" s="615"/>
      <c r="CP6" s="615"/>
      <c r="CQ6" s="615"/>
    </row>
    <row r="7" spans="1:95" s="201" customForma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05"/>
      <c r="AW7" s="605"/>
      <c r="AX7" s="605"/>
      <c r="AY7" s="605"/>
      <c r="AZ7" s="605"/>
      <c r="BA7" s="605"/>
      <c r="BB7" s="605"/>
      <c r="BC7" s="605"/>
      <c r="BD7" s="605"/>
      <c r="BE7" s="605"/>
      <c r="BF7" s="605"/>
      <c r="BG7" s="605"/>
      <c r="BH7" s="337"/>
      <c r="BI7" s="582" t="s">
        <v>445</v>
      </c>
      <c r="BJ7" s="582"/>
      <c r="BK7" s="582"/>
      <c r="BL7" s="582"/>
      <c r="BM7" s="582"/>
      <c r="BN7" s="582"/>
      <c r="BO7" s="582"/>
      <c r="BP7" s="582"/>
      <c r="BQ7" s="582"/>
      <c r="BR7" s="582"/>
      <c r="BS7" s="582"/>
      <c r="BT7" s="582"/>
      <c r="BU7" s="582"/>
      <c r="BV7" s="582"/>
      <c r="BW7" s="582"/>
      <c r="BX7" s="582"/>
      <c r="BY7" s="582"/>
      <c r="BZ7" s="582"/>
      <c r="CA7" s="582"/>
      <c r="CB7" s="582"/>
      <c r="CC7" s="582"/>
      <c r="CD7" s="582"/>
      <c r="CE7" s="582"/>
      <c r="CF7" s="582"/>
      <c r="CG7" s="582"/>
      <c r="CH7" s="582"/>
      <c r="CI7" s="582"/>
      <c r="CJ7" s="582"/>
      <c r="CK7" s="582"/>
      <c r="CL7" s="582"/>
      <c r="CM7" s="582"/>
      <c r="CN7" s="582"/>
      <c r="CO7" s="582"/>
      <c r="CP7" s="582"/>
      <c r="CQ7" s="337"/>
    </row>
    <row r="8" spans="1:95" s="201" customForma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6" t="s">
        <v>3</v>
      </c>
      <c r="AW8" s="616"/>
      <c r="AX8" s="616"/>
      <c r="AY8" s="616"/>
      <c r="AZ8" s="616"/>
      <c r="BA8" s="616"/>
      <c r="BB8" s="616"/>
      <c r="BC8" s="616"/>
      <c r="BD8" s="616"/>
      <c r="BE8" s="616"/>
      <c r="BF8" s="616"/>
      <c r="BG8" s="616"/>
      <c r="BH8" s="336"/>
      <c r="BI8" s="617" t="s">
        <v>4</v>
      </c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337"/>
      <c r="CQ8" s="337"/>
    </row>
    <row r="9" spans="1:95" s="203" customFormat="1" ht="16.5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552"/>
      <c r="AW9" s="552"/>
      <c r="AX9" s="552"/>
      <c r="AY9" s="552"/>
      <c r="AZ9" s="552"/>
      <c r="BA9" s="552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393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16" customFormat="1" ht="16.5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552"/>
      <c r="AW10" s="552"/>
      <c r="AX10" s="552"/>
      <c r="AY10" s="552"/>
      <c r="AZ10" s="552"/>
      <c r="BA10" s="552"/>
      <c r="BB10" s="552"/>
      <c r="BC10" s="552"/>
      <c r="BD10" s="552"/>
      <c r="BE10" s="552"/>
      <c r="BF10" s="552"/>
      <c r="BG10" s="552"/>
      <c r="BH10" s="552"/>
      <c r="BI10" s="552"/>
      <c r="BJ10" s="552"/>
      <c r="BK10" s="552"/>
      <c r="BL10" s="552"/>
      <c r="BM10" s="552"/>
      <c r="BN10" s="552"/>
      <c r="BO10" s="552"/>
      <c r="BP10" s="552"/>
      <c r="BQ10" s="552"/>
      <c r="BR10" s="552"/>
      <c r="BS10" s="552"/>
      <c r="BT10" s="552"/>
      <c r="BU10" s="552"/>
      <c r="BV10" s="552"/>
      <c r="BW10" s="552"/>
      <c r="BX10" s="552"/>
      <c r="BY10" s="552"/>
      <c r="BZ10" s="552"/>
      <c r="CA10" s="552"/>
      <c r="CB10" s="552"/>
      <c r="CC10" s="552"/>
      <c r="CD10" s="552"/>
      <c r="CE10" s="552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609" t="s">
        <v>9</v>
      </c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09"/>
      <c r="AM11" s="609"/>
      <c r="AN11" s="609"/>
      <c r="AO11" s="609"/>
      <c r="AP11" s="609"/>
      <c r="AQ11" s="609"/>
      <c r="AR11" s="609"/>
      <c r="AS11" s="609"/>
      <c r="AT11" s="609"/>
      <c r="AU11" s="609"/>
      <c r="AV11" s="609"/>
      <c r="AW11" s="609"/>
      <c r="AX11" s="609"/>
      <c r="AY11" s="609"/>
      <c r="AZ11" s="610" t="s">
        <v>56</v>
      </c>
      <c r="BA11" s="611"/>
      <c r="BB11" s="611"/>
      <c r="BC11" s="611"/>
      <c r="BD11" s="611"/>
      <c r="BE11" s="611"/>
      <c r="BF11" s="611"/>
      <c r="BG11" s="612"/>
      <c r="BH11" s="809"/>
      <c r="BI11" s="810"/>
      <c r="BJ11" s="810"/>
      <c r="BK11" s="810"/>
      <c r="BL11" s="810"/>
      <c r="BM11" s="810"/>
      <c r="BN11" s="810"/>
      <c r="BO11" s="810"/>
      <c r="BP11" s="810"/>
      <c r="BQ11" s="810"/>
      <c r="BR11" s="810"/>
      <c r="BS11" s="810"/>
      <c r="BT11" s="810"/>
      <c r="BU11" s="810"/>
      <c r="BV11" s="810"/>
      <c r="BW11" s="810"/>
      <c r="BX11" s="810"/>
      <c r="BY11" s="810"/>
      <c r="BZ11" s="810"/>
      <c r="CA11" s="810"/>
      <c r="CB11" s="810"/>
      <c r="CC11" s="810"/>
      <c r="CD11" s="810"/>
      <c r="CE11" s="810"/>
      <c r="CF11" s="810"/>
      <c r="CG11" s="810"/>
      <c r="CH11" s="810"/>
      <c r="CI11" s="810"/>
      <c r="CJ11" s="810"/>
      <c r="CK11" s="810"/>
      <c r="CL11" s="810"/>
      <c r="CM11" s="810"/>
      <c r="CN11" s="810"/>
      <c r="CO11" s="810"/>
      <c r="CP11" s="810"/>
      <c r="CQ11" s="810"/>
    </row>
    <row r="12" spans="1:95" s="201" customFormat="1" ht="16.5" x14ac:dyDescent="0.2">
      <c r="A12" s="608" t="s">
        <v>447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  <c r="AK12" s="608"/>
      <c r="AL12" s="608"/>
      <c r="AM12" s="608"/>
      <c r="AN12" s="608"/>
      <c r="AO12" s="608"/>
      <c r="AP12" s="608"/>
      <c r="AQ12" s="608"/>
      <c r="AR12" s="608"/>
      <c r="AS12" s="608"/>
      <c r="AT12" s="608"/>
      <c r="AU12" s="608"/>
      <c r="AV12" s="608"/>
      <c r="AW12" s="608"/>
      <c r="AX12" s="608"/>
      <c r="AY12" s="608"/>
      <c r="AZ12" s="608"/>
      <c r="BA12" s="608"/>
      <c r="BB12" s="608"/>
      <c r="BC12" s="608"/>
      <c r="BD12" s="608"/>
      <c r="BE12" s="608"/>
      <c r="BF12" s="608"/>
      <c r="BG12" s="608"/>
      <c r="BH12" s="608"/>
      <c r="BI12" s="608"/>
      <c r="BJ12" s="608"/>
      <c r="BK12" s="608"/>
      <c r="BL12" s="608"/>
      <c r="BM12" s="608"/>
      <c r="BN12" s="608"/>
      <c r="BO12" s="608"/>
      <c r="BP12" s="608"/>
      <c r="BQ12" s="608"/>
      <c r="BR12" s="608"/>
      <c r="BS12" s="608"/>
      <c r="BT12" s="608"/>
      <c r="BU12" s="608"/>
      <c r="BV12" s="608"/>
      <c r="BW12" s="608"/>
      <c r="BX12" s="608"/>
      <c r="BY12" s="608"/>
      <c r="BZ12" s="608"/>
      <c r="CA12" s="608"/>
      <c r="CB12" s="608"/>
      <c r="CC12" s="608"/>
      <c r="CD12" s="608"/>
      <c r="CE12" s="608"/>
      <c r="CF12" s="608"/>
      <c r="CG12" s="608"/>
      <c r="CH12" s="608"/>
      <c r="CI12" s="608"/>
      <c r="CJ12" s="608"/>
      <c r="CK12" s="608"/>
      <c r="CL12" s="608"/>
      <c r="CM12" s="608"/>
      <c r="CN12" s="608"/>
      <c r="CO12" s="608"/>
      <c r="CP12" s="608"/>
      <c r="CQ12" s="608"/>
    </row>
    <row r="13" spans="1:95" s="201" customFormat="1" ht="16.5" x14ac:dyDescent="0.2">
      <c r="A13" s="608" t="s">
        <v>536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  <c r="AK13" s="608"/>
      <c r="AL13" s="608"/>
      <c r="AM13" s="608"/>
      <c r="AN13" s="608"/>
      <c r="AO13" s="608"/>
      <c r="AP13" s="608"/>
      <c r="AQ13" s="608"/>
      <c r="AR13" s="608"/>
      <c r="AS13" s="608"/>
      <c r="AT13" s="608"/>
      <c r="AU13" s="608"/>
      <c r="AV13" s="608"/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608"/>
      <c r="BH13" s="608"/>
      <c r="BI13" s="608"/>
      <c r="BJ13" s="608"/>
      <c r="BK13" s="608"/>
      <c r="BL13" s="608"/>
      <c r="BM13" s="608"/>
      <c r="BN13" s="608"/>
      <c r="BO13" s="608"/>
      <c r="BP13" s="608"/>
      <c r="BQ13" s="608"/>
      <c r="BR13" s="608"/>
      <c r="BS13" s="608"/>
      <c r="BT13" s="608"/>
      <c r="BU13" s="608"/>
      <c r="BV13" s="608"/>
      <c r="BW13" s="608"/>
      <c r="BX13" s="608"/>
      <c r="BY13" s="608"/>
      <c r="BZ13" s="608"/>
      <c r="CA13" s="608"/>
      <c r="CB13" s="608"/>
      <c r="CC13" s="608"/>
      <c r="CD13" s="608"/>
      <c r="CE13" s="608"/>
      <c r="CF13" s="608"/>
      <c r="CG13" s="608"/>
      <c r="CH13" s="608"/>
      <c r="CI13" s="608"/>
      <c r="CJ13" s="608"/>
      <c r="CK13" s="608"/>
      <c r="CL13" s="608"/>
      <c r="CM13" s="608"/>
      <c r="CN13" s="608"/>
      <c r="CO13" s="608"/>
      <c r="CP13" s="608"/>
      <c r="CQ13" s="608"/>
    </row>
    <row r="14" spans="1:95" ht="18" customHeight="1" thickBot="1" x14ac:dyDescent="0.25">
      <c r="A14" s="552"/>
      <c r="B14" s="552"/>
      <c r="C14" s="552"/>
      <c r="D14" s="552"/>
      <c r="E14" s="552"/>
      <c r="F14" s="552"/>
      <c r="G14" s="552"/>
      <c r="H14" s="552"/>
      <c r="I14" s="552"/>
      <c r="J14" s="552"/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552"/>
      <c r="AU14" s="552"/>
      <c r="AV14" s="552"/>
      <c r="AW14" s="552"/>
      <c r="AX14" s="552"/>
      <c r="AY14" s="552"/>
      <c r="AZ14" s="552"/>
      <c r="BA14" s="552"/>
      <c r="BB14" s="552"/>
      <c r="BC14" s="552"/>
      <c r="BD14" s="552"/>
      <c r="BE14" s="552"/>
      <c r="BF14" s="552"/>
      <c r="BG14" s="552"/>
      <c r="BH14" s="552"/>
      <c r="BI14" s="552"/>
      <c r="BJ14" s="552"/>
      <c r="BK14" s="552"/>
      <c r="BL14" s="552"/>
      <c r="BM14" s="552"/>
      <c r="BN14" s="552"/>
      <c r="BO14" s="552"/>
      <c r="BP14" s="552"/>
      <c r="BQ14" s="552"/>
      <c r="BR14" s="552"/>
      <c r="BS14" s="552"/>
      <c r="BT14" s="552"/>
      <c r="BU14" s="552"/>
      <c r="BV14" s="552"/>
      <c r="BW14" s="552"/>
      <c r="BX14" s="552"/>
      <c r="BY14" s="552"/>
      <c r="BZ14" s="552"/>
      <c r="CA14" s="552"/>
      <c r="CB14" s="552"/>
      <c r="CC14" s="552"/>
      <c r="CD14" s="552"/>
      <c r="CE14" s="552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52" t="s">
        <v>16</v>
      </c>
      <c r="B15" s="552"/>
      <c r="C15" s="552"/>
      <c r="D15" s="552"/>
      <c r="E15" s="552"/>
      <c r="F15" s="552"/>
      <c r="G15" s="552"/>
      <c r="H15" s="552"/>
      <c r="I15" s="552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552"/>
      <c r="AK15" s="552"/>
      <c r="AL15" s="552"/>
      <c r="AM15" s="552"/>
      <c r="AN15" s="552"/>
      <c r="AO15" s="552"/>
      <c r="AP15" s="552"/>
      <c r="AQ15" s="552"/>
      <c r="AR15" s="552"/>
      <c r="AS15" s="552"/>
      <c r="AT15" s="552"/>
      <c r="AU15" s="552"/>
      <c r="AV15" s="552"/>
      <c r="AW15" s="552"/>
      <c r="AX15" s="552"/>
      <c r="AY15" s="552"/>
      <c r="AZ15" s="552"/>
      <c r="BA15" s="552"/>
      <c r="BB15" s="552"/>
      <c r="BC15" s="552"/>
      <c r="BD15" s="552"/>
      <c r="BE15" s="552"/>
      <c r="BF15" s="552"/>
      <c r="BG15" s="552"/>
      <c r="BH15" s="552"/>
      <c r="BI15" s="552"/>
      <c r="BJ15" s="552"/>
      <c r="BK15" s="552"/>
      <c r="BL15" s="552"/>
      <c r="BM15" s="552"/>
      <c r="BN15" s="552"/>
      <c r="BO15" s="552"/>
      <c r="BP15" s="552"/>
      <c r="BQ15" s="552"/>
      <c r="BR15" s="552"/>
      <c r="BS15" s="552"/>
      <c r="BT15" s="552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98" t="s">
        <v>17</v>
      </c>
      <c r="CG15" s="599"/>
      <c r="CH15" s="599"/>
      <c r="CI15" s="599"/>
      <c r="CJ15" s="599"/>
      <c r="CK15" s="599"/>
      <c r="CL15" s="599"/>
      <c r="CM15" s="599"/>
      <c r="CN15" s="599"/>
      <c r="CO15" s="599"/>
      <c r="CP15" s="599"/>
      <c r="CQ15" s="600"/>
    </row>
    <row r="16" spans="1:95" x14ac:dyDescent="0.2">
      <c r="A16" s="601" t="s">
        <v>398</v>
      </c>
      <c r="B16" s="601"/>
      <c r="C16" s="601"/>
      <c r="D16" s="601"/>
      <c r="E16" s="601"/>
      <c r="F16" s="601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  <c r="AK16" s="601"/>
      <c r="AL16" s="601"/>
      <c r="AM16" s="601"/>
      <c r="AN16" s="601"/>
      <c r="AO16" s="601"/>
      <c r="AP16" s="601"/>
      <c r="AQ16" s="601"/>
      <c r="AR16" s="601"/>
      <c r="AS16" s="601"/>
      <c r="AT16" s="601"/>
      <c r="AU16" s="601"/>
      <c r="AV16" s="601"/>
      <c r="AW16" s="601"/>
      <c r="AX16" s="601"/>
      <c r="AY16" s="601"/>
      <c r="AZ16" s="601"/>
      <c r="BA16" s="601"/>
      <c r="BB16" s="601"/>
      <c r="BC16" s="601"/>
      <c r="BD16" s="601"/>
      <c r="BE16" s="601"/>
      <c r="BF16" s="601"/>
      <c r="BG16" s="601"/>
      <c r="BH16" s="601"/>
      <c r="BI16" s="601"/>
      <c r="BJ16" s="601"/>
      <c r="BK16" s="584" t="s">
        <v>213</v>
      </c>
      <c r="BL16" s="584"/>
      <c r="BM16" s="584"/>
      <c r="BN16" s="584"/>
      <c r="BO16" s="584"/>
      <c r="BP16" s="584"/>
      <c r="BQ16" s="584"/>
      <c r="BR16" s="584"/>
      <c r="BS16" s="584"/>
      <c r="BT16" s="584"/>
      <c r="BU16" s="216"/>
      <c r="BV16" s="584"/>
      <c r="BW16" s="584"/>
      <c r="BX16" s="584"/>
      <c r="BY16" s="584"/>
      <c r="BZ16" s="584"/>
      <c r="CA16" s="584"/>
      <c r="CB16" s="584"/>
      <c r="CC16" s="584"/>
      <c r="CD16" s="584"/>
      <c r="CE16" s="584"/>
      <c r="CF16" s="602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4"/>
    </row>
    <row r="17" spans="1:95" ht="20.25" customHeight="1" x14ac:dyDescent="0.2">
      <c r="A17" s="605"/>
      <c r="B17" s="605"/>
      <c r="C17" s="605"/>
      <c r="D17" s="605"/>
      <c r="E17" s="605"/>
      <c r="F17" s="605"/>
      <c r="G17" s="605"/>
      <c r="H17" s="605"/>
      <c r="I17" s="605"/>
      <c r="J17" s="605"/>
      <c r="K17" s="605"/>
      <c r="L17" s="605"/>
      <c r="M17" s="605"/>
      <c r="N17" s="605"/>
      <c r="O17" s="605"/>
      <c r="P17" s="605"/>
      <c r="Q17" s="605"/>
      <c r="R17" s="605"/>
      <c r="S17" s="605"/>
      <c r="T17" s="605"/>
      <c r="U17" s="605"/>
      <c r="V17" s="605"/>
      <c r="W17" s="605"/>
      <c r="X17" s="605"/>
      <c r="Y17" s="605"/>
      <c r="Z17" s="605"/>
      <c r="AA17" s="605"/>
      <c r="AB17" s="605"/>
      <c r="AC17" s="605"/>
      <c r="AD17" s="605"/>
      <c r="AE17" s="605"/>
      <c r="AF17" s="605"/>
      <c r="AG17" s="605"/>
      <c r="AH17" s="605"/>
      <c r="AI17" s="605"/>
      <c r="AJ17" s="605"/>
      <c r="AK17" s="605"/>
      <c r="AL17" s="605"/>
      <c r="AM17" s="605"/>
      <c r="AN17" s="605"/>
      <c r="AO17" s="605"/>
      <c r="AP17" s="605"/>
      <c r="AQ17" s="605"/>
      <c r="AR17" s="605"/>
      <c r="AS17" s="605"/>
      <c r="AT17" s="605"/>
      <c r="AU17" s="605"/>
      <c r="AV17" s="605"/>
      <c r="AW17" s="605"/>
      <c r="AX17" s="605"/>
      <c r="AY17" s="605"/>
      <c r="AZ17" s="605"/>
      <c r="BA17" s="605"/>
      <c r="BB17" s="605"/>
      <c r="BC17" s="605"/>
      <c r="BD17" s="605"/>
      <c r="BE17" s="605"/>
      <c r="BF17" s="605"/>
      <c r="BG17" s="605"/>
      <c r="BH17" s="605"/>
      <c r="BI17" s="605"/>
      <c r="BJ17" s="605"/>
      <c r="BK17" s="592"/>
      <c r="BL17" s="592"/>
      <c r="BM17" s="592"/>
      <c r="BN17" s="592"/>
      <c r="BO17" s="592"/>
      <c r="BP17" s="592"/>
      <c r="BQ17" s="592"/>
      <c r="BR17" s="592"/>
      <c r="BS17" s="592"/>
      <c r="BT17" s="592"/>
      <c r="BU17" s="216"/>
      <c r="BV17" s="592" t="s">
        <v>20</v>
      </c>
      <c r="BW17" s="592"/>
      <c r="BX17" s="592"/>
      <c r="BY17" s="592"/>
      <c r="BZ17" s="592"/>
      <c r="CA17" s="592"/>
      <c r="CB17" s="592"/>
      <c r="CC17" s="592"/>
      <c r="CD17" s="592"/>
      <c r="CE17" s="592"/>
      <c r="CF17" s="585" t="s">
        <v>415</v>
      </c>
      <c r="CG17" s="586"/>
      <c r="CH17" s="586"/>
      <c r="CI17" s="586"/>
      <c r="CJ17" s="586"/>
      <c r="CK17" s="586"/>
      <c r="CL17" s="586"/>
      <c r="CM17" s="586"/>
      <c r="CN17" s="586"/>
      <c r="CO17" s="586"/>
      <c r="CP17" s="586"/>
      <c r="CQ17" s="587"/>
    </row>
    <row r="18" spans="1:95" ht="20.25" customHeight="1" x14ac:dyDescent="0.2">
      <c r="A18" s="591" t="s">
        <v>21</v>
      </c>
      <c r="B18" s="591"/>
      <c r="C18" s="591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  <c r="BI18" s="591"/>
      <c r="BJ18" s="591"/>
      <c r="BK18" s="592" t="s">
        <v>22</v>
      </c>
      <c r="BL18" s="592"/>
      <c r="BM18" s="592"/>
      <c r="BN18" s="592"/>
      <c r="BO18" s="592"/>
      <c r="BP18" s="592"/>
      <c r="BQ18" s="592"/>
      <c r="BR18" s="592"/>
      <c r="BS18" s="592"/>
      <c r="BT18" s="592"/>
      <c r="BU18" s="592"/>
      <c r="BV18" s="592"/>
      <c r="BW18" s="592"/>
      <c r="BX18" s="592"/>
      <c r="BY18" s="592"/>
      <c r="BZ18" s="592"/>
      <c r="CA18" s="592"/>
      <c r="CB18" s="592"/>
      <c r="CC18" s="592"/>
      <c r="CD18" s="592"/>
      <c r="CE18" s="593"/>
      <c r="CF18" s="585" t="s">
        <v>279</v>
      </c>
      <c r="CG18" s="586"/>
      <c r="CH18" s="586"/>
      <c r="CI18" s="586"/>
      <c r="CJ18" s="586"/>
      <c r="CK18" s="586"/>
      <c r="CL18" s="586"/>
      <c r="CM18" s="586"/>
      <c r="CN18" s="586"/>
      <c r="CO18" s="586"/>
      <c r="CP18" s="586"/>
      <c r="CQ18" s="587"/>
    </row>
    <row r="19" spans="1:95" ht="20.25" customHeight="1" x14ac:dyDescent="0.2">
      <c r="A19" s="594" t="s">
        <v>23</v>
      </c>
      <c r="B19" s="594"/>
      <c r="C19" s="594"/>
      <c r="D19" s="594"/>
      <c r="E19" s="594"/>
      <c r="F19" s="594"/>
      <c r="G19" s="594"/>
      <c r="H19" s="594"/>
      <c r="I19" s="594"/>
      <c r="J19" s="594"/>
      <c r="K19" s="594"/>
      <c r="L19" s="594"/>
      <c r="M19" s="594"/>
      <c r="N19" s="594"/>
      <c r="O19" s="594"/>
      <c r="P19" s="594"/>
      <c r="Q19" s="594"/>
      <c r="R19" s="594"/>
      <c r="S19" s="594"/>
      <c r="T19" s="594"/>
      <c r="U19" s="594"/>
      <c r="V19" s="594"/>
      <c r="W19" s="594"/>
      <c r="X19" s="594"/>
      <c r="Y19" s="594"/>
      <c r="Z19" s="594"/>
      <c r="AA19" s="594"/>
      <c r="AB19" s="594"/>
      <c r="AC19" s="594"/>
      <c r="AD19" s="594"/>
      <c r="AE19" s="594"/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79" t="s">
        <v>26</v>
      </c>
      <c r="BY19" s="579"/>
      <c r="BZ19" s="579"/>
      <c r="CA19" s="579"/>
      <c r="CB19" s="579"/>
      <c r="CC19" s="579"/>
      <c r="CD19" s="579"/>
      <c r="CE19" s="580"/>
      <c r="CF19" s="585" t="s">
        <v>249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20.25" customHeight="1" x14ac:dyDescent="0.2">
      <c r="A20" s="552" t="s">
        <v>24</v>
      </c>
      <c r="B20" s="552"/>
      <c r="C20" s="552"/>
      <c r="D20" s="552"/>
      <c r="E20" s="552"/>
      <c r="F20" s="552"/>
      <c r="G20" s="552"/>
      <c r="H20" s="552"/>
      <c r="I20" s="552"/>
      <c r="J20" s="552"/>
      <c r="K20" s="552"/>
      <c r="L20" s="552"/>
      <c r="M20" s="552"/>
      <c r="N20" s="552"/>
      <c r="O20" s="552"/>
      <c r="P20" s="552"/>
      <c r="Q20" s="552"/>
      <c r="R20" s="552"/>
      <c r="S20" s="552"/>
      <c r="T20" s="552"/>
      <c r="U20" s="552"/>
      <c r="V20" s="552"/>
      <c r="W20" s="552"/>
      <c r="X20" s="552"/>
      <c r="Y20" s="552"/>
      <c r="Z20" s="552"/>
      <c r="AA20" s="552"/>
      <c r="AB20" s="552"/>
      <c r="AC20" s="583" t="s">
        <v>25</v>
      </c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  <c r="AO20" s="583"/>
      <c r="AP20" s="583"/>
      <c r="AQ20" s="583"/>
      <c r="AR20" s="583"/>
      <c r="AS20" s="583"/>
      <c r="AT20" s="583"/>
      <c r="AU20" s="583"/>
      <c r="AV20" s="583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4"/>
      <c r="BL20" s="584"/>
      <c r="BM20" s="584"/>
      <c r="BN20" s="584"/>
      <c r="BO20" s="584"/>
      <c r="BP20" s="584"/>
      <c r="BQ20" s="584"/>
      <c r="BR20" s="584"/>
      <c r="BS20" s="584"/>
      <c r="BT20" s="584"/>
      <c r="BU20" s="216"/>
      <c r="BV20" s="216"/>
      <c r="BW20" s="216"/>
      <c r="BX20" s="579" t="s">
        <v>26</v>
      </c>
      <c r="BY20" s="579"/>
      <c r="BZ20" s="579"/>
      <c r="CA20" s="579"/>
      <c r="CB20" s="579"/>
      <c r="CC20" s="579"/>
      <c r="CD20" s="579"/>
      <c r="CE20" s="580"/>
      <c r="CF20" s="585"/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27" customHeight="1" x14ac:dyDescent="0.2">
      <c r="A21" s="552"/>
      <c r="B21" s="552"/>
      <c r="C21" s="552"/>
      <c r="D21" s="552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41" t="s">
        <v>27</v>
      </c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41"/>
      <c r="AY21" s="541"/>
      <c r="AZ21" s="541"/>
      <c r="BA21" s="541"/>
      <c r="BB21" s="541"/>
      <c r="BC21" s="541"/>
      <c r="BD21" s="541"/>
      <c r="BE21" s="541"/>
      <c r="BF21" s="541"/>
      <c r="BG21" s="541"/>
      <c r="BH21" s="541"/>
      <c r="BI21" s="541"/>
      <c r="BJ21" s="541"/>
      <c r="BK21" s="584"/>
      <c r="BL21" s="584"/>
      <c r="BM21" s="584"/>
      <c r="BN21" s="584"/>
      <c r="BO21" s="584"/>
      <c r="BP21" s="584"/>
      <c r="BQ21" s="584"/>
      <c r="BR21" s="584"/>
      <c r="BS21" s="584"/>
      <c r="BT21" s="584"/>
      <c r="BU21" s="216"/>
      <c r="BV21" s="216"/>
      <c r="BW21" s="216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585"/>
      <c r="CG21" s="586"/>
      <c r="CH21" s="586"/>
      <c r="CI21" s="586"/>
      <c r="CJ21" s="586"/>
      <c r="CK21" s="586"/>
      <c r="CL21" s="586"/>
      <c r="CM21" s="586"/>
      <c r="CN21" s="586"/>
      <c r="CO21" s="586"/>
      <c r="CP21" s="586"/>
      <c r="CQ21" s="587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35"/>
      <c r="CG22" s="736"/>
      <c r="CH22" s="736"/>
      <c r="CI22" s="736"/>
      <c r="CJ22" s="736"/>
      <c r="CK22" s="736"/>
      <c r="CL22" s="736"/>
      <c r="CM22" s="736"/>
      <c r="CN22" s="736"/>
      <c r="CO22" s="736"/>
      <c r="CP22" s="736"/>
      <c r="CQ22" s="737"/>
    </row>
    <row r="23" spans="1:95" ht="4.5" customHeight="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79" t="s">
        <v>28</v>
      </c>
      <c r="B24" s="579"/>
      <c r="C24" s="579"/>
      <c r="D24" s="579"/>
      <c r="E24" s="579"/>
      <c r="F24" s="579"/>
      <c r="G24" s="579"/>
      <c r="H24" s="579"/>
      <c r="I24" s="579"/>
      <c r="J24" s="579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79"/>
      <c r="AT24" s="579"/>
      <c r="AU24" s="579"/>
      <c r="AV24" s="579"/>
      <c r="AW24" s="579"/>
      <c r="AX24" s="579"/>
      <c r="AY24" s="579"/>
      <c r="AZ24" s="579"/>
      <c r="BA24" s="579"/>
      <c r="BB24" s="579"/>
      <c r="BC24" s="579"/>
      <c r="BD24" s="579"/>
      <c r="BE24" s="579"/>
      <c r="BF24" s="579"/>
      <c r="BG24" s="579"/>
      <c r="BH24" s="579"/>
      <c r="BI24" s="579"/>
      <c r="BJ24" s="579"/>
      <c r="BK24" s="579"/>
      <c r="BL24" s="579"/>
      <c r="BM24" s="579"/>
      <c r="BN24" s="579"/>
      <c r="BO24" s="579"/>
      <c r="BP24" s="579"/>
      <c r="BQ24" s="579"/>
      <c r="BR24" s="579"/>
      <c r="BS24" s="579"/>
      <c r="BT24" s="579"/>
      <c r="BU24" s="579"/>
      <c r="BV24" s="579"/>
      <c r="BW24" s="579"/>
      <c r="BX24" s="579"/>
      <c r="BY24" s="579"/>
      <c r="BZ24" s="579"/>
      <c r="CA24" s="579"/>
      <c r="CB24" s="579"/>
      <c r="CC24" s="579"/>
      <c r="CD24" s="579"/>
      <c r="CE24" s="579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20.25" customHeight="1" thickBot="1" x14ac:dyDescent="0.3">
      <c r="A25" s="813" t="s">
        <v>29</v>
      </c>
      <c r="B25" s="813"/>
      <c r="C25" s="813"/>
      <c r="D25" s="813"/>
      <c r="E25" s="813"/>
      <c r="F25" s="813"/>
      <c r="G25" s="813"/>
      <c r="H25" s="813"/>
      <c r="I25" s="813"/>
      <c r="J25" s="813"/>
      <c r="K25" s="813"/>
      <c r="L25" s="813"/>
      <c r="M25" s="813"/>
      <c r="N25" s="813"/>
      <c r="O25" s="813"/>
      <c r="P25" s="813"/>
      <c r="Q25" s="813"/>
      <c r="R25" s="813"/>
      <c r="S25" s="813"/>
      <c r="T25" s="813"/>
      <c r="U25" s="813"/>
      <c r="V25" s="813"/>
      <c r="W25" s="813"/>
      <c r="X25" s="813"/>
      <c r="Y25" s="813"/>
      <c r="Z25" s="813"/>
      <c r="AA25" s="813"/>
      <c r="AB25" s="813"/>
      <c r="AC25" s="813"/>
      <c r="AD25" s="813"/>
      <c r="AE25" s="813"/>
      <c r="AF25" s="813"/>
      <c r="AG25" s="813"/>
      <c r="AH25" s="813"/>
      <c r="AI25" s="813"/>
      <c r="AJ25" s="813"/>
      <c r="AK25" s="813"/>
      <c r="AL25" s="813"/>
      <c r="AM25" s="813"/>
      <c r="AN25" s="813"/>
      <c r="AO25" s="813"/>
      <c r="AP25" s="814" t="s">
        <v>30</v>
      </c>
      <c r="AQ25" s="814"/>
      <c r="AR25" s="814"/>
      <c r="AS25" s="814"/>
      <c r="AT25" s="814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  <c r="BG25" s="552"/>
      <c r="BH25" s="552"/>
      <c r="BI25" s="552"/>
      <c r="BJ25" s="552"/>
      <c r="BK25" s="552"/>
      <c r="BL25" s="552"/>
      <c r="BM25" s="552"/>
      <c r="BN25" s="552"/>
      <c r="BO25" s="552"/>
      <c r="BP25" s="552"/>
      <c r="BQ25" s="552"/>
      <c r="BR25" s="552"/>
      <c r="BS25" s="552"/>
      <c r="BT25" s="552"/>
      <c r="BU25" s="552"/>
      <c r="BV25" s="552"/>
      <c r="BW25" s="552"/>
      <c r="BX25" s="552"/>
      <c r="BY25" s="552"/>
      <c r="BZ25" s="552"/>
      <c r="CA25" s="552"/>
      <c r="CB25" s="552"/>
      <c r="CC25" s="552"/>
      <c r="CD25" s="552"/>
      <c r="CE25" s="552"/>
    </row>
    <row r="26" spans="1:95" s="429" customFormat="1" ht="20.25" customHeight="1" x14ac:dyDescent="0.25">
      <c r="A26" s="562" t="s">
        <v>31</v>
      </c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3"/>
      <c r="Z26" s="563"/>
      <c r="AA26" s="563"/>
      <c r="AB26" s="563"/>
      <c r="AC26" s="563"/>
      <c r="AD26" s="563"/>
      <c r="AE26" s="563"/>
      <c r="AF26" s="563"/>
      <c r="AG26" s="563"/>
      <c r="AH26" s="563"/>
      <c r="AI26" s="563"/>
      <c r="AJ26" s="563"/>
      <c r="AK26" s="563"/>
      <c r="AL26" s="563"/>
      <c r="AM26" s="563"/>
      <c r="AN26" s="563"/>
      <c r="AO26" s="563"/>
      <c r="AP26" s="563"/>
      <c r="AQ26" s="563"/>
      <c r="AR26" s="563"/>
      <c r="AS26" s="563"/>
      <c r="AT26" s="563"/>
      <c r="AU26" s="563"/>
      <c r="AV26" s="563"/>
      <c r="AW26" s="563"/>
      <c r="AX26" s="563"/>
      <c r="AY26" s="563"/>
      <c r="AZ26" s="563"/>
      <c r="BA26" s="563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65" t="s">
        <v>32</v>
      </c>
      <c r="BR26" s="565"/>
      <c r="BS26" s="565"/>
      <c r="BT26" s="565"/>
      <c r="BU26" s="565"/>
      <c r="BV26" s="565"/>
      <c r="BW26" s="565"/>
      <c r="BX26" s="565"/>
      <c r="BY26" s="565"/>
      <c r="BZ26" s="565"/>
      <c r="CA26" s="565"/>
      <c r="CB26" s="565"/>
      <c r="CC26" s="565"/>
      <c r="CD26" s="565"/>
      <c r="CE26" s="758"/>
      <c r="CF26" s="649" t="s">
        <v>439</v>
      </c>
      <c r="CG26" s="650"/>
      <c r="CH26" s="650"/>
      <c r="CI26" s="650"/>
      <c r="CJ26" s="650"/>
      <c r="CK26" s="650"/>
      <c r="CL26" s="650"/>
      <c r="CM26" s="650"/>
      <c r="CN26" s="650"/>
      <c r="CO26" s="650"/>
      <c r="CP26" s="650"/>
      <c r="CQ26" s="651"/>
    </row>
    <row r="27" spans="1:95" s="429" customFormat="1" ht="20.25" customHeight="1" x14ac:dyDescent="0.25">
      <c r="A27" s="665" t="s">
        <v>216</v>
      </c>
      <c r="B27" s="665"/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5"/>
      <c r="R27" s="665"/>
      <c r="S27" s="665"/>
      <c r="T27" s="665"/>
      <c r="U27" s="665"/>
      <c r="V27" s="665"/>
      <c r="W27" s="665"/>
      <c r="X27" s="665"/>
      <c r="Y27" s="665"/>
      <c r="Z27" s="665"/>
      <c r="AA27" s="665"/>
      <c r="AB27" s="665"/>
      <c r="AC27" s="665"/>
      <c r="AD27" s="665"/>
      <c r="AE27" s="665"/>
      <c r="AF27" s="665"/>
      <c r="AG27" s="665"/>
      <c r="AH27" s="665"/>
      <c r="AI27" s="665"/>
      <c r="AJ27" s="665"/>
      <c r="AK27" s="665"/>
      <c r="AL27" s="665"/>
      <c r="AM27" s="665"/>
      <c r="AN27" s="665"/>
      <c r="AO27" s="665"/>
      <c r="AP27" s="665"/>
      <c r="AQ27" s="665"/>
      <c r="AR27" s="665"/>
      <c r="AS27" s="665"/>
      <c r="AT27" s="665"/>
      <c r="AU27" s="665"/>
      <c r="AV27" s="665"/>
      <c r="AW27" s="665"/>
      <c r="AX27" s="665"/>
      <c r="AY27" s="665"/>
      <c r="AZ27" s="665"/>
      <c r="BA27" s="665"/>
      <c r="BB27" s="665"/>
      <c r="BC27" s="665"/>
      <c r="BD27" s="665"/>
      <c r="BE27" s="665"/>
      <c r="BF27" s="665"/>
      <c r="BG27" s="665"/>
      <c r="BH27" s="665"/>
      <c r="BI27" s="665"/>
      <c r="BJ27" s="665"/>
      <c r="BK27" s="95"/>
      <c r="BL27" s="95"/>
      <c r="BM27" s="95"/>
      <c r="BN27" s="95"/>
      <c r="BO27" s="95"/>
      <c r="BP27" s="95"/>
      <c r="BQ27" s="565"/>
      <c r="BR27" s="565"/>
      <c r="BS27" s="565"/>
      <c r="BT27" s="565"/>
      <c r="BU27" s="565"/>
      <c r="BV27" s="565"/>
      <c r="BW27" s="565"/>
      <c r="BX27" s="565"/>
      <c r="BY27" s="565"/>
      <c r="BZ27" s="565"/>
      <c r="CA27" s="565"/>
      <c r="CB27" s="565"/>
      <c r="CC27" s="565"/>
      <c r="CD27" s="565"/>
      <c r="CE27" s="758"/>
      <c r="CF27" s="652"/>
      <c r="CG27" s="653"/>
      <c r="CH27" s="653"/>
      <c r="CI27" s="653"/>
      <c r="CJ27" s="653"/>
      <c r="CK27" s="653"/>
      <c r="CL27" s="653"/>
      <c r="CM27" s="653"/>
      <c r="CN27" s="653"/>
      <c r="CO27" s="653"/>
      <c r="CP27" s="653"/>
      <c r="CQ27" s="654"/>
    </row>
    <row r="28" spans="1:95" s="429" customFormat="1" ht="20.25" customHeight="1" thickBot="1" x14ac:dyDescent="0.3">
      <c r="A28" s="562" t="s">
        <v>247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22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4"/>
    </row>
    <row r="29" spans="1:95" s="429" customFormat="1" ht="39" customHeight="1" x14ac:dyDescent="0.25">
      <c r="A29" s="665" t="s">
        <v>336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665"/>
      <c r="BC29" s="665"/>
      <c r="BD29" s="665"/>
      <c r="BE29" s="665"/>
      <c r="BF29" s="665"/>
      <c r="BG29" s="665"/>
      <c r="BH29" s="665"/>
      <c r="BI29" s="665"/>
      <c r="BJ29" s="665"/>
      <c r="BK29" s="433"/>
      <c r="BL29" s="433"/>
      <c r="BM29" s="433"/>
      <c r="BN29" s="433"/>
      <c r="BO29" s="433"/>
      <c r="BP29" s="433"/>
      <c r="BQ29" s="433"/>
      <c r="BR29" s="433"/>
      <c r="BS29" s="433"/>
      <c r="BT29" s="433"/>
      <c r="BU29" s="433"/>
      <c r="BV29" s="433"/>
      <c r="BW29" s="433"/>
      <c r="BX29" s="433"/>
      <c r="BY29" s="433"/>
      <c r="BZ29" s="433"/>
      <c r="CA29" s="433"/>
      <c r="CB29" s="433"/>
      <c r="CC29" s="433"/>
      <c r="CD29" s="433"/>
      <c r="CE29" s="433"/>
    </row>
    <row r="30" spans="1:95" s="429" customFormat="1" ht="36.75" customHeight="1" x14ac:dyDescent="0.25">
      <c r="A30" s="665" t="s">
        <v>211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665"/>
      <c r="BH30" s="665"/>
      <c r="BI30" s="665"/>
      <c r="BJ30" s="665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20.25" customHeight="1" x14ac:dyDescent="0.2">
      <c r="A31" s="552" t="s">
        <v>37</v>
      </c>
      <c r="B31" s="552"/>
      <c r="C31" s="552"/>
      <c r="D31" s="552"/>
      <c r="E31" s="552"/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552"/>
      <c r="BB31" s="552"/>
      <c r="BC31" s="552"/>
      <c r="BD31" s="552"/>
      <c r="BE31" s="552"/>
      <c r="BF31" s="552"/>
      <c r="BG31" s="552"/>
      <c r="BH31" s="552"/>
      <c r="BI31" s="552"/>
      <c r="BJ31" s="552"/>
      <c r="BK31" s="552"/>
      <c r="BL31" s="552"/>
      <c r="BM31" s="552"/>
      <c r="BN31" s="552"/>
      <c r="BO31" s="552"/>
      <c r="BP31" s="552"/>
      <c r="BQ31" s="552"/>
      <c r="BR31" s="552"/>
      <c r="BS31" s="552"/>
      <c r="BT31" s="552"/>
      <c r="BU31" s="552"/>
      <c r="BV31" s="552"/>
      <c r="BW31" s="552"/>
      <c r="BX31" s="552"/>
      <c r="BY31" s="552"/>
      <c r="BZ31" s="552"/>
      <c r="CA31" s="552"/>
      <c r="CB31" s="552"/>
      <c r="CC31" s="552"/>
      <c r="CD31" s="552"/>
      <c r="CE31" s="552"/>
    </row>
    <row r="32" spans="1:95" s="429" customFormat="1" ht="20.25" customHeight="1" x14ac:dyDescent="0.2">
      <c r="A32" s="552" t="s">
        <v>38</v>
      </c>
      <c r="B32" s="552"/>
      <c r="C32" s="552"/>
      <c r="D32" s="552"/>
      <c r="E32" s="552"/>
      <c r="F32" s="552"/>
      <c r="G32" s="552"/>
      <c r="H32" s="552"/>
      <c r="I32" s="552"/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552"/>
      <c r="BB32" s="552"/>
      <c r="BC32" s="552"/>
      <c r="BD32" s="552"/>
      <c r="BE32" s="552"/>
      <c r="BF32" s="552"/>
      <c r="BG32" s="552"/>
      <c r="BH32" s="552"/>
      <c r="BI32" s="552"/>
      <c r="BJ32" s="552"/>
      <c r="BK32" s="552"/>
      <c r="BL32" s="552"/>
      <c r="BM32" s="552"/>
      <c r="BN32" s="552"/>
      <c r="BO32" s="552"/>
      <c r="BP32" s="552"/>
      <c r="BQ32" s="552"/>
      <c r="BR32" s="552"/>
      <c r="BS32" s="552"/>
      <c r="BT32" s="552"/>
      <c r="BU32" s="552"/>
      <c r="BV32" s="552"/>
      <c r="BW32" s="552"/>
      <c r="BX32" s="552"/>
      <c r="BY32" s="552"/>
      <c r="BZ32" s="552"/>
      <c r="CA32" s="552"/>
      <c r="CB32" s="552"/>
      <c r="CC32" s="552"/>
      <c r="CD32" s="552"/>
      <c r="CE32" s="552"/>
    </row>
    <row r="33" spans="1:95" s="429" customFormat="1" ht="20.25" customHeight="1" x14ac:dyDescent="0.2">
      <c r="A33" s="552"/>
      <c r="B33" s="552"/>
      <c r="C33" s="552"/>
      <c r="D33" s="552"/>
      <c r="E33" s="552"/>
      <c r="F33" s="552"/>
      <c r="G33" s="552"/>
      <c r="H33" s="552"/>
      <c r="I33" s="552"/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552"/>
      <c r="BB33" s="552"/>
      <c r="BC33" s="552"/>
      <c r="BD33" s="552"/>
      <c r="BE33" s="552"/>
      <c r="BF33" s="552"/>
      <c r="BG33" s="552"/>
      <c r="BH33" s="552"/>
      <c r="BI33" s="552"/>
      <c r="BJ33" s="552"/>
      <c r="BK33" s="552"/>
      <c r="BL33" s="552"/>
      <c r="BM33" s="552"/>
      <c r="BN33" s="552"/>
      <c r="BO33" s="552"/>
      <c r="BP33" s="552"/>
      <c r="BQ33" s="552"/>
      <c r="BR33" s="552"/>
      <c r="BS33" s="552"/>
      <c r="BT33" s="552"/>
      <c r="BU33" s="552"/>
      <c r="BV33" s="552"/>
      <c r="BW33" s="552"/>
      <c r="BX33" s="552"/>
      <c r="BY33" s="552"/>
      <c r="BZ33" s="552"/>
      <c r="CA33" s="552"/>
      <c r="CB33" s="552"/>
      <c r="CC33" s="552"/>
      <c r="CD33" s="552"/>
      <c r="CE33" s="552"/>
    </row>
    <row r="34" spans="1:95" s="429" customFormat="1" ht="51" customHeight="1" x14ac:dyDescent="0.2">
      <c r="A34" s="524" t="s">
        <v>39</v>
      </c>
      <c r="B34" s="524"/>
      <c r="C34" s="524"/>
      <c r="D34" s="524"/>
      <c r="E34" s="524"/>
      <c r="F34" s="524"/>
      <c r="G34" s="524"/>
      <c r="H34" s="534" t="s">
        <v>40</v>
      </c>
      <c r="I34" s="535"/>
      <c r="J34" s="535"/>
      <c r="K34" s="535"/>
      <c r="L34" s="535"/>
      <c r="M34" s="535"/>
      <c r="N34" s="535"/>
      <c r="O34" s="535"/>
      <c r="P34" s="535"/>
      <c r="Q34" s="535"/>
      <c r="R34" s="535"/>
      <c r="S34" s="536"/>
      <c r="T34" s="540" t="s">
        <v>41</v>
      </c>
      <c r="U34" s="541"/>
      <c r="V34" s="541"/>
      <c r="W34" s="541"/>
      <c r="X34" s="541"/>
      <c r="Y34" s="541"/>
      <c r="Z34" s="541"/>
      <c r="AA34" s="541"/>
      <c r="AB34" s="541"/>
      <c r="AC34" s="541"/>
      <c r="AD34" s="541"/>
      <c r="AE34" s="542"/>
      <c r="AF34" s="534" t="s">
        <v>42</v>
      </c>
      <c r="AG34" s="535"/>
      <c r="AH34" s="535"/>
      <c r="AI34" s="535"/>
      <c r="AJ34" s="535"/>
      <c r="AK34" s="535"/>
      <c r="AL34" s="535"/>
      <c r="AM34" s="535"/>
      <c r="AN34" s="535"/>
      <c r="AO34" s="535"/>
      <c r="AP34" s="535"/>
      <c r="AQ34" s="535"/>
      <c r="AR34" s="535"/>
      <c r="AS34" s="535"/>
      <c r="AT34" s="535"/>
      <c r="AU34" s="535"/>
      <c r="AV34" s="535"/>
      <c r="AW34" s="535"/>
      <c r="AX34" s="535"/>
      <c r="AY34" s="535"/>
      <c r="AZ34" s="535"/>
      <c r="BA34" s="535"/>
      <c r="BB34" s="535"/>
      <c r="BC34" s="535"/>
      <c r="BD34" s="535"/>
      <c r="BE34" s="535"/>
      <c r="BF34" s="535"/>
      <c r="BG34" s="535"/>
      <c r="BH34" s="535"/>
      <c r="BI34" s="535"/>
      <c r="BJ34" s="535"/>
      <c r="BK34" s="535"/>
      <c r="BL34" s="535"/>
      <c r="BM34" s="536"/>
      <c r="BN34" s="534" t="s">
        <v>43</v>
      </c>
      <c r="BO34" s="535"/>
      <c r="BP34" s="535"/>
      <c r="BQ34" s="535"/>
      <c r="BR34" s="535"/>
      <c r="BS34" s="535"/>
      <c r="BT34" s="535"/>
      <c r="BU34" s="535"/>
      <c r="BV34" s="535"/>
      <c r="BW34" s="535"/>
      <c r="BX34" s="535"/>
      <c r="BY34" s="535"/>
      <c r="BZ34" s="535"/>
      <c r="CA34" s="535"/>
      <c r="CB34" s="535"/>
      <c r="CC34" s="535"/>
      <c r="CD34" s="535"/>
      <c r="CE34" s="536"/>
      <c r="CF34" s="524" t="s">
        <v>44</v>
      </c>
      <c r="CG34" s="524"/>
      <c r="CH34" s="524"/>
      <c r="CI34" s="524"/>
      <c r="CJ34" s="524"/>
      <c r="CK34" s="524"/>
      <c r="CL34" s="524"/>
      <c r="CM34" s="524"/>
      <c r="CN34" s="524"/>
      <c r="CO34" s="524"/>
      <c r="CP34" s="524"/>
      <c r="CQ34" s="524"/>
    </row>
    <row r="35" spans="1:95" s="429" customFormat="1" ht="20.25" customHeight="1" x14ac:dyDescent="0.2">
      <c r="A35" s="524"/>
      <c r="B35" s="524"/>
      <c r="C35" s="524"/>
      <c r="D35" s="524"/>
      <c r="E35" s="524"/>
      <c r="F35" s="524"/>
      <c r="G35" s="524"/>
      <c r="H35" s="540" t="s">
        <v>45</v>
      </c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42"/>
      <c r="T35" s="540" t="s">
        <v>45</v>
      </c>
      <c r="U35" s="541"/>
      <c r="V35" s="541"/>
      <c r="W35" s="541"/>
      <c r="X35" s="541"/>
      <c r="Y35" s="541"/>
      <c r="Z35" s="541"/>
      <c r="AA35" s="541"/>
      <c r="AB35" s="541"/>
      <c r="AC35" s="541"/>
      <c r="AD35" s="541"/>
      <c r="AE35" s="542"/>
      <c r="AF35" s="540" t="s">
        <v>45</v>
      </c>
      <c r="AG35" s="541"/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1"/>
      <c r="AT35" s="541"/>
      <c r="AU35" s="541"/>
      <c r="AV35" s="541"/>
      <c r="AW35" s="541"/>
      <c r="AX35" s="541"/>
      <c r="AY35" s="542"/>
      <c r="AZ35" s="540" t="s">
        <v>46</v>
      </c>
      <c r="BA35" s="541"/>
      <c r="BB35" s="541"/>
      <c r="BC35" s="541"/>
      <c r="BD35" s="541"/>
      <c r="BE35" s="541"/>
      <c r="BF35" s="541"/>
      <c r="BG35" s="541"/>
      <c r="BH35" s="541"/>
      <c r="BI35" s="541"/>
      <c r="BJ35" s="541"/>
      <c r="BK35" s="541"/>
      <c r="BL35" s="541"/>
      <c r="BM35" s="542"/>
      <c r="BN35" s="549" t="s">
        <v>6</v>
      </c>
      <c r="BO35" s="550"/>
      <c r="BP35" s="551" t="s">
        <v>187</v>
      </c>
      <c r="BQ35" s="551"/>
      <c r="BR35" s="560" t="s">
        <v>47</v>
      </c>
      <c r="BS35" s="561"/>
      <c r="BT35" s="549" t="s">
        <v>6</v>
      </c>
      <c r="BU35" s="550"/>
      <c r="BV35" s="551" t="s">
        <v>199</v>
      </c>
      <c r="BW35" s="551"/>
      <c r="BX35" s="560" t="s">
        <v>47</v>
      </c>
      <c r="BY35" s="561"/>
      <c r="BZ35" s="549" t="s">
        <v>6</v>
      </c>
      <c r="CA35" s="550"/>
      <c r="CB35" s="551" t="s">
        <v>200</v>
      </c>
      <c r="CC35" s="551"/>
      <c r="CD35" s="560" t="s">
        <v>47</v>
      </c>
      <c r="CE35" s="561"/>
      <c r="CF35" s="540" t="s">
        <v>48</v>
      </c>
      <c r="CG35" s="541"/>
      <c r="CH35" s="541"/>
      <c r="CI35" s="541"/>
      <c r="CJ35" s="541"/>
      <c r="CK35" s="542"/>
      <c r="CL35" s="540" t="s">
        <v>49</v>
      </c>
      <c r="CM35" s="541"/>
      <c r="CN35" s="541"/>
      <c r="CO35" s="541"/>
      <c r="CP35" s="541"/>
      <c r="CQ35" s="542"/>
    </row>
    <row r="36" spans="1:95" s="429" customFormat="1" ht="20.25" customHeight="1" x14ac:dyDescent="0.2">
      <c r="A36" s="524"/>
      <c r="B36" s="524"/>
      <c r="C36" s="524"/>
      <c r="D36" s="524"/>
      <c r="E36" s="524"/>
      <c r="F36" s="524"/>
      <c r="G36" s="524"/>
      <c r="H36" s="543"/>
      <c r="I36" s="544"/>
      <c r="J36" s="544"/>
      <c r="K36" s="544"/>
      <c r="L36" s="544"/>
      <c r="M36" s="544"/>
      <c r="N36" s="544"/>
      <c r="O36" s="544"/>
      <c r="P36" s="544"/>
      <c r="Q36" s="544"/>
      <c r="R36" s="544"/>
      <c r="S36" s="545"/>
      <c r="T36" s="543"/>
      <c r="U36" s="544"/>
      <c r="V36" s="544"/>
      <c r="W36" s="544"/>
      <c r="X36" s="544"/>
      <c r="Y36" s="544"/>
      <c r="Z36" s="544"/>
      <c r="AA36" s="544"/>
      <c r="AB36" s="544"/>
      <c r="AC36" s="544"/>
      <c r="AD36" s="544"/>
      <c r="AE36" s="545"/>
      <c r="AF36" s="543"/>
      <c r="AG36" s="544"/>
      <c r="AH36" s="544"/>
      <c r="AI36" s="544"/>
      <c r="AJ36" s="544"/>
      <c r="AK36" s="544"/>
      <c r="AL36" s="544"/>
      <c r="AM36" s="544"/>
      <c r="AN36" s="544"/>
      <c r="AO36" s="544"/>
      <c r="AP36" s="544"/>
      <c r="AQ36" s="544"/>
      <c r="AR36" s="544"/>
      <c r="AS36" s="544"/>
      <c r="AT36" s="544"/>
      <c r="AU36" s="544"/>
      <c r="AV36" s="544"/>
      <c r="AW36" s="544"/>
      <c r="AX36" s="544"/>
      <c r="AY36" s="545"/>
      <c r="AZ36" s="546"/>
      <c r="BA36" s="547"/>
      <c r="BB36" s="547"/>
      <c r="BC36" s="547"/>
      <c r="BD36" s="547"/>
      <c r="BE36" s="547"/>
      <c r="BF36" s="547"/>
      <c r="BG36" s="547"/>
      <c r="BH36" s="547"/>
      <c r="BI36" s="547"/>
      <c r="BJ36" s="547"/>
      <c r="BK36" s="547"/>
      <c r="BL36" s="547"/>
      <c r="BM36" s="548"/>
      <c r="BN36" s="543" t="s">
        <v>50</v>
      </c>
      <c r="BO36" s="544"/>
      <c r="BP36" s="544"/>
      <c r="BQ36" s="544"/>
      <c r="BR36" s="544"/>
      <c r="BS36" s="545"/>
      <c r="BT36" s="543" t="s">
        <v>51</v>
      </c>
      <c r="BU36" s="544"/>
      <c r="BV36" s="544"/>
      <c r="BW36" s="544"/>
      <c r="BX36" s="544"/>
      <c r="BY36" s="545"/>
      <c r="BZ36" s="543" t="s">
        <v>52</v>
      </c>
      <c r="CA36" s="544"/>
      <c r="CB36" s="544"/>
      <c r="CC36" s="544"/>
      <c r="CD36" s="544"/>
      <c r="CE36" s="545"/>
      <c r="CF36" s="543"/>
      <c r="CG36" s="544"/>
      <c r="CH36" s="544"/>
      <c r="CI36" s="544"/>
      <c r="CJ36" s="544"/>
      <c r="CK36" s="545"/>
      <c r="CL36" s="543"/>
      <c r="CM36" s="544"/>
      <c r="CN36" s="544"/>
      <c r="CO36" s="544"/>
      <c r="CP36" s="544"/>
      <c r="CQ36" s="545"/>
    </row>
    <row r="37" spans="1:95" s="429" customFormat="1" ht="20.25" customHeight="1" x14ac:dyDescent="0.2">
      <c r="A37" s="524"/>
      <c r="B37" s="524"/>
      <c r="C37" s="524"/>
      <c r="D37" s="524"/>
      <c r="E37" s="524"/>
      <c r="F37" s="524"/>
      <c r="G37" s="524"/>
      <c r="H37" s="543"/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5"/>
      <c r="T37" s="543"/>
      <c r="U37" s="544"/>
      <c r="V37" s="544"/>
      <c r="W37" s="544"/>
      <c r="X37" s="544"/>
      <c r="Y37" s="544"/>
      <c r="Z37" s="544"/>
      <c r="AA37" s="544"/>
      <c r="AB37" s="544"/>
      <c r="AC37" s="544"/>
      <c r="AD37" s="544"/>
      <c r="AE37" s="545"/>
      <c r="AF37" s="543"/>
      <c r="AG37" s="544"/>
      <c r="AH37" s="544"/>
      <c r="AI37" s="544"/>
      <c r="AJ37" s="544"/>
      <c r="AK37" s="544"/>
      <c r="AL37" s="544"/>
      <c r="AM37" s="544"/>
      <c r="AN37" s="544"/>
      <c r="AO37" s="544"/>
      <c r="AP37" s="544"/>
      <c r="AQ37" s="544"/>
      <c r="AR37" s="544"/>
      <c r="AS37" s="544"/>
      <c r="AT37" s="544"/>
      <c r="AU37" s="544"/>
      <c r="AV37" s="544"/>
      <c r="AW37" s="544"/>
      <c r="AX37" s="544"/>
      <c r="AY37" s="545"/>
      <c r="AZ37" s="540" t="s">
        <v>53</v>
      </c>
      <c r="BA37" s="541"/>
      <c r="BB37" s="541"/>
      <c r="BC37" s="541"/>
      <c r="BD37" s="541"/>
      <c r="BE37" s="541"/>
      <c r="BF37" s="542"/>
      <c r="BG37" s="540" t="s">
        <v>54</v>
      </c>
      <c r="BH37" s="541"/>
      <c r="BI37" s="541"/>
      <c r="BJ37" s="541"/>
      <c r="BK37" s="541"/>
      <c r="BL37" s="541"/>
      <c r="BM37" s="542"/>
      <c r="BN37" s="543"/>
      <c r="BO37" s="544"/>
      <c r="BP37" s="544"/>
      <c r="BQ37" s="544"/>
      <c r="BR37" s="544"/>
      <c r="BS37" s="545"/>
      <c r="BT37" s="543"/>
      <c r="BU37" s="544"/>
      <c r="BV37" s="544"/>
      <c r="BW37" s="544"/>
      <c r="BX37" s="544"/>
      <c r="BY37" s="545"/>
      <c r="BZ37" s="543"/>
      <c r="CA37" s="544"/>
      <c r="CB37" s="544"/>
      <c r="CC37" s="544"/>
      <c r="CD37" s="544"/>
      <c r="CE37" s="545"/>
      <c r="CF37" s="543"/>
      <c r="CG37" s="544"/>
      <c r="CH37" s="544"/>
      <c r="CI37" s="544"/>
      <c r="CJ37" s="544"/>
      <c r="CK37" s="545"/>
      <c r="CL37" s="543"/>
      <c r="CM37" s="544"/>
      <c r="CN37" s="544"/>
      <c r="CO37" s="544"/>
      <c r="CP37" s="544"/>
      <c r="CQ37" s="545"/>
    </row>
    <row r="38" spans="1:95" s="429" customFormat="1" ht="20.25" customHeight="1" x14ac:dyDescent="0.2">
      <c r="A38" s="524"/>
      <c r="B38" s="524"/>
      <c r="C38" s="524"/>
      <c r="D38" s="524"/>
      <c r="E38" s="524"/>
      <c r="F38" s="524"/>
      <c r="G38" s="524"/>
      <c r="H38" s="546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8"/>
      <c r="T38" s="546"/>
      <c r="U38" s="547"/>
      <c r="V38" s="547"/>
      <c r="W38" s="547"/>
      <c r="X38" s="547"/>
      <c r="Y38" s="547"/>
      <c r="Z38" s="547"/>
      <c r="AA38" s="547"/>
      <c r="AB38" s="547"/>
      <c r="AC38" s="547"/>
      <c r="AD38" s="547"/>
      <c r="AE38" s="548"/>
      <c r="AF38" s="546"/>
      <c r="AG38" s="547"/>
      <c r="AH38" s="547"/>
      <c r="AI38" s="547"/>
      <c r="AJ38" s="547"/>
      <c r="AK38" s="547"/>
      <c r="AL38" s="547"/>
      <c r="AM38" s="547"/>
      <c r="AN38" s="547"/>
      <c r="AO38" s="547"/>
      <c r="AP38" s="547"/>
      <c r="AQ38" s="547"/>
      <c r="AR38" s="547"/>
      <c r="AS38" s="547"/>
      <c r="AT38" s="547"/>
      <c r="AU38" s="547"/>
      <c r="AV38" s="547"/>
      <c r="AW38" s="547"/>
      <c r="AX38" s="547"/>
      <c r="AY38" s="548"/>
      <c r="AZ38" s="546"/>
      <c r="BA38" s="547"/>
      <c r="BB38" s="547"/>
      <c r="BC38" s="547"/>
      <c r="BD38" s="547"/>
      <c r="BE38" s="547"/>
      <c r="BF38" s="548"/>
      <c r="BG38" s="546"/>
      <c r="BH38" s="547"/>
      <c r="BI38" s="547"/>
      <c r="BJ38" s="547"/>
      <c r="BK38" s="547"/>
      <c r="BL38" s="547"/>
      <c r="BM38" s="548"/>
      <c r="BN38" s="546"/>
      <c r="BO38" s="547"/>
      <c r="BP38" s="547"/>
      <c r="BQ38" s="547"/>
      <c r="BR38" s="547"/>
      <c r="BS38" s="548"/>
      <c r="BT38" s="546"/>
      <c r="BU38" s="547"/>
      <c r="BV38" s="547"/>
      <c r="BW38" s="547"/>
      <c r="BX38" s="547"/>
      <c r="BY38" s="548"/>
      <c r="BZ38" s="546"/>
      <c r="CA38" s="547"/>
      <c r="CB38" s="547"/>
      <c r="CC38" s="547"/>
      <c r="CD38" s="547"/>
      <c r="CE38" s="548"/>
      <c r="CF38" s="546"/>
      <c r="CG38" s="547"/>
      <c r="CH38" s="547"/>
      <c r="CI38" s="547"/>
      <c r="CJ38" s="547"/>
      <c r="CK38" s="548"/>
      <c r="CL38" s="546"/>
      <c r="CM38" s="547"/>
      <c r="CN38" s="547"/>
      <c r="CO38" s="547"/>
      <c r="CP38" s="547"/>
      <c r="CQ38" s="548"/>
    </row>
    <row r="39" spans="1:95" s="429" customFormat="1" ht="20.25" customHeight="1" x14ac:dyDescent="0.2">
      <c r="A39" s="524" t="s">
        <v>30</v>
      </c>
      <c r="B39" s="524"/>
      <c r="C39" s="524"/>
      <c r="D39" s="524"/>
      <c r="E39" s="524"/>
      <c r="F39" s="524"/>
      <c r="G39" s="524"/>
      <c r="H39" s="524" t="s">
        <v>55</v>
      </c>
      <c r="I39" s="524"/>
      <c r="J39" s="524"/>
      <c r="K39" s="524"/>
      <c r="L39" s="524"/>
      <c r="M39" s="524"/>
      <c r="N39" s="524"/>
      <c r="O39" s="524"/>
      <c r="P39" s="524"/>
      <c r="Q39" s="524"/>
      <c r="R39" s="524"/>
      <c r="S39" s="524"/>
      <c r="T39" s="534" t="s">
        <v>56</v>
      </c>
      <c r="U39" s="535"/>
      <c r="V39" s="535"/>
      <c r="W39" s="535"/>
      <c r="X39" s="535"/>
      <c r="Y39" s="535"/>
      <c r="Z39" s="535"/>
      <c r="AA39" s="535"/>
      <c r="AB39" s="535"/>
      <c r="AC39" s="535"/>
      <c r="AD39" s="535"/>
      <c r="AE39" s="536"/>
      <c r="AF39" s="524" t="s">
        <v>57</v>
      </c>
      <c r="AG39" s="524"/>
      <c r="AH39" s="524"/>
      <c r="AI39" s="524"/>
      <c r="AJ39" s="524"/>
      <c r="AK39" s="524"/>
      <c r="AL39" s="524"/>
      <c r="AM39" s="524"/>
      <c r="AN39" s="524"/>
      <c r="AO39" s="524"/>
      <c r="AP39" s="524"/>
      <c r="AQ39" s="524"/>
      <c r="AR39" s="524"/>
      <c r="AS39" s="524"/>
      <c r="AT39" s="524"/>
      <c r="AU39" s="524"/>
      <c r="AV39" s="524"/>
      <c r="AW39" s="524"/>
      <c r="AX39" s="524"/>
      <c r="AY39" s="524"/>
      <c r="AZ39" s="524" t="s">
        <v>58</v>
      </c>
      <c r="BA39" s="524"/>
      <c r="BB39" s="524"/>
      <c r="BC39" s="524"/>
      <c r="BD39" s="524"/>
      <c r="BE39" s="524"/>
      <c r="BF39" s="524"/>
      <c r="BG39" s="524" t="s">
        <v>59</v>
      </c>
      <c r="BH39" s="524"/>
      <c r="BI39" s="524"/>
      <c r="BJ39" s="524"/>
      <c r="BK39" s="524"/>
      <c r="BL39" s="524"/>
      <c r="BM39" s="524"/>
      <c r="BN39" s="524" t="s">
        <v>60</v>
      </c>
      <c r="BO39" s="524"/>
      <c r="BP39" s="524"/>
      <c r="BQ39" s="524"/>
      <c r="BR39" s="524"/>
      <c r="BS39" s="524"/>
      <c r="BT39" s="524" t="s">
        <v>61</v>
      </c>
      <c r="BU39" s="524"/>
      <c r="BV39" s="524"/>
      <c r="BW39" s="524"/>
      <c r="BX39" s="524"/>
      <c r="BY39" s="524"/>
      <c r="BZ39" s="524" t="s">
        <v>62</v>
      </c>
      <c r="CA39" s="524"/>
      <c r="CB39" s="524"/>
      <c r="CC39" s="524"/>
      <c r="CD39" s="524"/>
      <c r="CE39" s="524"/>
      <c r="CF39" s="524" t="s">
        <v>63</v>
      </c>
      <c r="CG39" s="524"/>
      <c r="CH39" s="524"/>
      <c r="CI39" s="524"/>
      <c r="CJ39" s="524"/>
      <c r="CK39" s="524"/>
      <c r="CL39" s="524" t="s">
        <v>64</v>
      </c>
      <c r="CM39" s="524"/>
      <c r="CN39" s="524"/>
      <c r="CO39" s="524"/>
      <c r="CP39" s="524"/>
      <c r="CQ39" s="524"/>
    </row>
    <row r="40" spans="1:95" s="429" customFormat="1" ht="71.25" customHeight="1" x14ac:dyDescent="0.2">
      <c r="A40" s="732" t="s">
        <v>30</v>
      </c>
      <c r="B40" s="682"/>
      <c r="C40" s="682"/>
      <c r="D40" s="682"/>
      <c r="E40" s="682"/>
      <c r="F40" s="682"/>
      <c r="G40" s="683"/>
      <c r="H40" s="636" t="s">
        <v>492</v>
      </c>
      <c r="I40" s="637"/>
      <c r="J40" s="637"/>
      <c r="K40" s="637"/>
      <c r="L40" s="637"/>
      <c r="M40" s="637"/>
      <c r="N40" s="637"/>
      <c r="O40" s="637"/>
      <c r="P40" s="637"/>
      <c r="Q40" s="637"/>
      <c r="R40" s="637"/>
      <c r="S40" s="638"/>
      <c r="T40" s="557" t="s">
        <v>66</v>
      </c>
      <c r="U40" s="558"/>
      <c r="V40" s="558"/>
      <c r="W40" s="558"/>
      <c r="X40" s="558"/>
      <c r="Y40" s="558"/>
      <c r="Z40" s="558"/>
      <c r="AA40" s="558"/>
      <c r="AB40" s="558"/>
      <c r="AC40" s="558"/>
      <c r="AD40" s="558"/>
      <c r="AE40" s="559"/>
      <c r="AF40" s="531" t="s">
        <v>67</v>
      </c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3"/>
      <c r="AZ40" s="534" t="s">
        <v>68</v>
      </c>
      <c r="BA40" s="535"/>
      <c r="BB40" s="535"/>
      <c r="BC40" s="535"/>
      <c r="BD40" s="535"/>
      <c r="BE40" s="535"/>
      <c r="BF40" s="536"/>
      <c r="BG40" s="534" t="s">
        <v>69</v>
      </c>
      <c r="BH40" s="535"/>
      <c r="BI40" s="535"/>
      <c r="BJ40" s="535"/>
      <c r="BK40" s="535"/>
      <c r="BL40" s="535"/>
      <c r="BM40" s="536"/>
      <c r="BN40" s="518">
        <v>100</v>
      </c>
      <c r="BO40" s="519"/>
      <c r="BP40" s="519"/>
      <c r="BQ40" s="519"/>
      <c r="BR40" s="519"/>
      <c r="BS40" s="520"/>
      <c r="BT40" s="518">
        <v>100</v>
      </c>
      <c r="BU40" s="519"/>
      <c r="BV40" s="519"/>
      <c r="BW40" s="519"/>
      <c r="BX40" s="519"/>
      <c r="BY40" s="520"/>
      <c r="BZ40" s="518">
        <v>100</v>
      </c>
      <c r="CA40" s="519"/>
      <c r="CB40" s="519"/>
      <c r="CC40" s="519"/>
      <c r="CD40" s="519"/>
      <c r="CE40" s="520"/>
      <c r="CF40" s="553">
        <v>10</v>
      </c>
      <c r="CG40" s="554"/>
      <c r="CH40" s="554"/>
      <c r="CI40" s="554"/>
      <c r="CJ40" s="554"/>
      <c r="CK40" s="555"/>
      <c r="CL40" s="518"/>
      <c r="CM40" s="519"/>
      <c r="CN40" s="519"/>
      <c r="CO40" s="519"/>
      <c r="CP40" s="519"/>
      <c r="CQ40" s="520"/>
    </row>
    <row r="41" spans="1:95" s="429" customFormat="1" ht="104.25" customHeight="1" x14ac:dyDescent="0.2">
      <c r="A41" s="684"/>
      <c r="B41" s="685"/>
      <c r="C41" s="685"/>
      <c r="D41" s="685"/>
      <c r="E41" s="685"/>
      <c r="F41" s="685"/>
      <c r="G41" s="686"/>
      <c r="H41" s="639"/>
      <c r="I41" s="640"/>
      <c r="J41" s="640"/>
      <c r="K41" s="640"/>
      <c r="L41" s="640"/>
      <c r="M41" s="640"/>
      <c r="N41" s="640"/>
      <c r="O41" s="640"/>
      <c r="P41" s="640"/>
      <c r="Q41" s="640"/>
      <c r="R41" s="640"/>
      <c r="S41" s="641"/>
      <c r="T41" s="557" t="s">
        <v>66</v>
      </c>
      <c r="U41" s="558"/>
      <c r="V41" s="558"/>
      <c r="W41" s="558"/>
      <c r="X41" s="558"/>
      <c r="Y41" s="558"/>
      <c r="Z41" s="558"/>
      <c r="AA41" s="558"/>
      <c r="AB41" s="558"/>
      <c r="AC41" s="558"/>
      <c r="AD41" s="558"/>
      <c r="AE41" s="559"/>
      <c r="AF41" s="531" t="s">
        <v>71</v>
      </c>
      <c r="AG41" s="532"/>
      <c r="AH41" s="532"/>
      <c r="AI41" s="532"/>
      <c r="AJ41" s="532"/>
      <c r="AK41" s="532"/>
      <c r="AL41" s="532"/>
      <c r="AM41" s="532"/>
      <c r="AN41" s="532"/>
      <c r="AO41" s="532"/>
      <c r="AP41" s="532"/>
      <c r="AQ41" s="532"/>
      <c r="AR41" s="532"/>
      <c r="AS41" s="532"/>
      <c r="AT41" s="532"/>
      <c r="AU41" s="532"/>
      <c r="AV41" s="532"/>
      <c r="AW41" s="532"/>
      <c r="AX41" s="532"/>
      <c r="AY41" s="533"/>
      <c r="AZ41" s="534" t="s">
        <v>68</v>
      </c>
      <c r="BA41" s="535"/>
      <c r="BB41" s="535"/>
      <c r="BC41" s="535"/>
      <c r="BD41" s="535"/>
      <c r="BE41" s="535"/>
      <c r="BF41" s="536"/>
      <c r="BG41" s="534" t="s">
        <v>69</v>
      </c>
      <c r="BH41" s="535"/>
      <c r="BI41" s="535"/>
      <c r="BJ41" s="535"/>
      <c r="BK41" s="535"/>
      <c r="BL41" s="535"/>
      <c r="BM41" s="536"/>
      <c r="BN41" s="518">
        <v>100</v>
      </c>
      <c r="BO41" s="519"/>
      <c r="BP41" s="519"/>
      <c r="BQ41" s="519"/>
      <c r="BR41" s="519"/>
      <c r="BS41" s="520"/>
      <c r="BT41" s="518">
        <v>100</v>
      </c>
      <c r="BU41" s="519"/>
      <c r="BV41" s="519"/>
      <c r="BW41" s="519"/>
      <c r="BX41" s="519"/>
      <c r="BY41" s="520"/>
      <c r="BZ41" s="518">
        <v>100</v>
      </c>
      <c r="CA41" s="519"/>
      <c r="CB41" s="519"/>
      <c r="CC41" s="519"/>
      <c r="CD41" s="519"/>
      <c r="CE41" s="520"/>
      <c r="CF41" s="553">
        <v>10</v>
      </c>
      <c r="CG41" s="554"/>
      <c r="CH41" s="554"/>
      <c r="CI41" s="554"/>
      <c r="CJ41" s="554"/>
      <c r="CK41" s="555"/>
      <c r="CL41" s="518"/>
      <c r="CM41" s="519"/>
      <c r="CN41" s="519"/>
      <c r="CO41" s="519"/>
      <c r="CP41" s="519"/>
      <c r="CQ41" s="520"/>
    </row>
    <row r="42" spans="1:95" s="429" customFormat="1" ht="20.2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20.25" customHeight="1" x14ac:dyDescent="0.2">
      <c r="A43" s="552" t="s">
        <v>72</v>
      </c>
      <c r="B43" s="552"/>
      <c r="C43" s="552"/>
      <c r="D43" s="552"/>
      <c r="E43" s="552"/>
      <c r="F43" s="552"/>
      <c r="G43" s="552"/>
      <c r="H43" s="552"/>
      <c r="I43" s="552"/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552"/>
      <c r="BB43" s="552"/>
      <c r="BC43" s="552"/>
      <c r="BD43" s="552"/>
      <c r="BE43" s="552"/>
      <c r="BF43" s="552"/>
      <c r="BG43" s="552"/>
      <c r="BH43" s="552"/>
      <c r="BI43" s="552"/>
      <c r="BJ43" s="552"/>
      <c r="BK43" s="552"/>
      <c r="BL43" s="552"/>
      <c r="BM43" s="552"/>
      <c r="BN43" s="552"/>
      <c r="BO43" s="552"/>
      <c r="BP43" s="552"/>
      <c r="BQ43" s="552"/>
      <c r="BR43" s="552"/>
      <c r="BS43" s="552"/>
      <c r="BT43" s="552"/>
      <c r="BU43" s="552"/>
      <c r="BV43" s="552"/>
      <c r="BW43" s="552"/>
      <c r="BX43" s="552"/>
      <c r="BY43" s="552"/>
      <c r="BZ43" s="552"/>
      <c r="CA43" s="552"/>
      <c r="CB43" s="552"/>
      <c r="CC43" s="552"/>
      <c r="CD43" s="552"/>
      <c r="CE43" s="552"/>
    </row>
    <row r="44" spans="1:95" s="429" customFormat="1" ht="20.25" customHeight="1" x14ac:dyDescent="0.2">
      <c r="A44" s="552"/>
      <c r="B44" s="552"/>
      <c r="C44" s="552"/>
      <c r="D44" s="552"/>
      <c r="E44" s="552"/>
      <c r="F44" s="552"/>
      <c r="G44" s="552"/>
      <c r="H44" s="552"/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552"/>
      <c r="BB44" s="552"/>
      <c r="BC44" s="552"/>
      <c r="BD44" s="552"/>
      <c r="BE44" s="552"/>
      <c r="BF44" s="552"/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552"/>
      <c r="CD44" s="552"/>
      <c r="CE44" s="552"/>
    </row>
    <row r="45" spans="1:95" s="429" customFormat="1" ht="37.5" customHeight="1" x14ac:dyDescent="0.2">
      <c r="A45" s="524" t="s">
        <v>39</v>
      </c>
      <c r="B45" s="524"/>
      <c r="C45" s="524"/>
      <c r="D45" s="524"/>
      <c r="E45" s="524"/>
      <c r="F45" s="524"/>
      <c r="G45" s="524"/>
      <c r="H45" s="540" t="s">
        <v>74</v>
      </c>
      <c r="I45" s="541"/>
      <c r="J45" s="541"/>
      <c r="K45" s="541"/>
      <c r="L45" s="541"/>
      <c r="M45" s="541"/>
      <c r="N45" s="541"/>
      <c r="O45" s="541"/>
      <c r="P45" s="541"/>
      <c r="Q45" s="541"/>
      <c r="R45" s="541"/>
      <c r="S45" s="542"/>
      <c r="T45" s="524" t="s">
        <v>75</v>
      </c>
      <c r="U45" s="524"/>
      <c r="V45" s="524"/>
      <c r="W45" s="524"/>
      <c r="X45" s="524"/>
      <c r="Y45" s="524"/>
      <c r="Z45" s="524"/>
      <c r="AA45" s="524"/>
      <c r="AB45" s="524"/>
      <c r="AC45" s="534" t="s">
        <v>76</v>
      </c>
      <c r="AD45" s="535"/>
      <c r="AE45" s="535"/>
      <c r="AF45" s="535"/>
      <c r="AG45" s="535"/>
      <c r="AH45" s="535"/>
      <c r="AI45" s="535"/>
      <c r="AJ45" s="535"/>
      <c r="AK45" s="535"/>
      <c r="AL45" s="535"/>
      <c r="AM45" s="535"/>
      <c r="AN45" s="535"/>
      <c r="AO45" s="535"/>
      <c r="AP45" s="535"/>
      <c r="AQ45" s="535"/>
      <c r="AR45" s="535"/>
      <c r="AS45" s="535"/>
      <c r="AT45" s="535"/>
      <c r="AU45" s="535"/>
      <c r="AV45" s="535"/>
      <c r="AW45" s="535"/>
      <c r="AX45" s="535"/>
      <c r="AY45" s="535"/>
      <c r="AZ45" s="535"/>
      <c r="BA45" s="536"/>
      <c r="BB45" s="534" t="s">
        <v>77</v>
      </c>
      <c r="BC45" s="535"/>
      <c r="BD45" s="535"/>
      <c r="BE45" s="535"/>
      <c r="BF45" s="535"/>
      <c r="BG45" s="535"/>
      <c r="BH45" s="535"/>
      <c r="BI45" s="535"/>
      <c r="BJ45" s="535"/>
      <c r="BK45" s="535"/>
      <c r="BL45" s="535"/>
      <c r="BM45" s="535"/>
      <c r="BN45" s="535"/>
      <c r="BO45" s="535"/>
      <c r="BP45" s="536"/>
      <c r="BQ45" s="534" t="s">
        <v>78</v>
      </c>
      <c r="BR45" s="535"/>
      <c r="BS45" s="535"/>
      <c r="BT45" s="535"/>
      <c r="BU45" s="535"/>
      <c r="BV45" s="535"/>
      <c r="BW45" s="535"/>
      <c r="BX45" s="535"/>
      <c r="BY45" s="535"/>
      <c r="BZ45" s="535"/>
      <c r="CA45" s="535"/>
      <c r="CB45" s="535"/>
      <c r="CC45" s="535"/>
      <c r="CD45" s="535"/>
      <c r="CE45" s="536"/>
      <c r="CF45" s="524" t="s">
        <v>79</v>
      </c>
      <c r="CG45" s="524"/>
      <c r="CH45" s="524"/>
      <c r="CI45" s="524"/>
      <c r="CJ45" s="524"/>
      <c r="CK45" s="524"/>
      <c r="CL45" s="524"/>
      <c r="CM45" s="524"/>
      <c r="CN45" s="524"/>
      <c r="CO45" s="524"/>
      <c r="CP45" s="524"/>
      <c r="CQ45" s="524"/>
    </row>
    <row r="46" spans="1:95" s="429" customFormat="1" ht="20.25" customHeight="1" x14ac:dyDescent="0.2">
      <c r="A46" s="524"/>
      <c r="B46" s="524"/>
      <c r="C46" s="524"/>
      <c r="D46" s="524"/>
      <c r="E46" s="524"/>
      <c r="F46" s="524"/>
      <c r="G46" s="524"/>
      <c r="H46" s="540" t="s">
        <v>45</v>
      </c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2"/>
      <c r="T46" s="543" t="s">
        <v>45</v>
      </c>
      <c r="U46" s="544"/>
      <c r="V46" s="544"/>
      <c r="W46" s="544"/>
      <c r="X46" s="544"/>
      <c r="Y46" s="544"/>
      <c r="Z46" s="544"/>
      <c r="AA46" s="544"/>
      <c r="AB46" s="545"/>
      <c r="AC46" s="540" t="s">
        <v>45</v>
      </c>
      <c r="AD46" s="541"/>
      <c r="AE46" s="541"/>
      <c r="AF46" s="541"/>
      <c r="AG46" s="541"/>
      <c r="AH46" s="541"/>
      <c r="AI46" s="541"/>
      <c r="AJ46" s="541"/>
      <c r="AK46" s="541"/>
      <c r="AL46" s="541"/>
      <c r="AM46" s="541"/>
      <c r="AN46" s="541"/>
      <c r="AO46" s="541"/>
      <c r="AP46" s="541"/>
      <c r="AQ46" s="541"/>
      <c r="AR46" s="542"/>
      <c r="AS46" s="540" t="s">
        <v>80</v>
      </c>
      <c r="AT46" s="541"/>
      <c r="AU46" s="541"/>
      <c r="AV46" s="541"/>
      <c r="AW46" s="541"/>
      <c r="AX46" s="541"/>
      <c r="AY46" s="541"/>
      <c r="AZ46" s="541"/>
      <c r="BA46" s="542"/>
      <c r="BB46" s="549" t="s">
        <v>6</v>
      </c>
      <c r="BC46" s="550"/>
      <c r="BD46" s="551" t="s">
        <v>187</v>
      </c>
      <c r="BE46" s="551"/>
      <c r="BF46" s="431"/>
      <c r="BG46" s="549" t="s">
        <v>6</v>
      </c>
      <c r="BH46" s="550"/>
      <c r="BI46" s="551" t="s">
        <v>199</v>
      </c>
      <c r="BJ46" s="551"/>
      <c r="BK46" s="431"/>
      <c r="BL46" s="549" t="s">
        <v>6</v>
      </c>
      <c r="BM46" s="550"/>
      <c r="BN46" s="551" t="s">
        <v>200</v>
      </c>
      <c r="BO46" s="551"/>
      <c r="BP46" s="431"/>
      <c r="BQ46" s="549" t="s">
        <v>6</v>
      </c>
      <c r="BR46" s="550"/>
      <c r="BS46" s="551" t="s">
        <v>187</v>
      </c>
      <c r="BT46" s="551"/>
      <c r="BU46" s="431"/>
      <c r="BV46" s="549" t="s">
        <v>6</v>
      </c>
      <c r="BW46" s="550"/>
      <c r="BX46" s="551" t="s">
        <v>199</v>
      </c>
      <c r="BY46" s="551"/>
      <c r="BZ46" s="431"/>
      <c r="CA46" s="549" t="s">
        <v>6</v>
      </c>
      <c r="CB46" s="550"/>
      <c r="CC46" s="551" t="s">
        <v>200</v>
      </c>
      <c r="CD46" s="551"/>
      <c r="CE46" s="431"/>
      <c r="CF46" s="540" t="s">
        <v>48</v>
      </c>
      <c r="CG46" s="541"/>
      <c r="CH46" s="541"/>
      <c r="CI46" s="541"/>
      <c r="CJ46" s="541"/>
      <c r="CK46" s="542"/>
      <c r="CL46" s="540" t="s">
        <v>49</v>
      </c>
      <c r="CM46" s="541"/>
      <c r="CN46" s="541"/>
      <c r="CO46" s="541"/>
      <c r="CP46" s="541"/>
      <c r="CQ46" s="542"/>
    </row>
    <row r="47" spans="1:95" s="429" customFormat="1" ht="20.25" customHeight="1" x14ac:dyDescent="0.2">
      <c r="A47" s="524"/>
      <c r="B47" s="524"/>
      <c r="C47" s="524"/>
      <c r="D47" s="524"/>
      <c r="E47" s="524"/>
      <c r="F47" s="524"/>
      <c r="G47" s="524"/>
      <c r="H47" s="543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5"/>
      <c r="T47" s="543"/>
      <c r="U47" s="544"/>
      <c r="V47" s="544"/>
      <c r="W47" s="544"/>
      <c r="X47" s="544"/>
      <c r="Y47" s="544"/>
      <c r="Z47" s="544"/>
      <c r="AA47" s="544"/>
      <c r="AB47" s="545"/>
      <c r="AC47" s="543"/>
      <c r="AD47" s="544"/>
      <c r="AE47" s="544"/>
      <c r="AF47" s="544"/>
      <c r="AG47" s="544"/>
      <c r="AH47" s="544"/>
      <c r="AI47" s="544"/>
      <c r="AJ47" s="544"/>
      <c r="AK47" s="544"/>
      <c r="AL47" s="544"/>
      <c r="AM47" s="544"/>
      <c r="AN47" s="544"/>
      <c r="AO47" s="544"/>
      <c r="AP47" s="544"/>
      <c r="AQ47" s="544"/>
      <c r="AR47" s="545"/>
      <c r="AS47" s="543"/>
      <c r="AT47" s="544"/>
      <c r="AU47" s="544"/>
      <c r="AV47" s="544"/>
      <c r="AW47" s="544"/>
      <c r="AX47" s="544"/>
      <c r="AY47" s="544"/>
      <c r="AZ47" s="544"/>
      <c r="BA47" s="545"/>
      <c r="BB47" s="543" t="s">
        <v>81</v>
      </c>
      <c r="BC47" s="544"/>
      <c r="BD47" s="544"/>
      <c r="BE47" s="544"/>
      <c r="BF47" s="545"/>
      <c r="BG47" s="543" t="s">
        <v>82</v>
      </c>
      <c r="BH47" s="544"/>
      <c r="BI47" s="544"/>
      <c r="BJ47" s="544"/>
      <c r="BK47" s="545"/>
      <c r="BL47" s="543" t="s">
        <v>83</v>
      </c>
      <c r="BM47" s="544"/>
      <c r="BN47" s="544"/>
      <c r="BO47" s="544"/>
      <c r="BP47" s="545"/>
      <c r="BQ47" s="543" t="s">
        <v>81</v>
      </c>
      <c r="BR47" s="544"/>
      <c r="BS47" s="544"/>
      <c r="BT47" s="544"/>
      <c r="BU47" s="545"/>
      <c r="BV47" s="543" t="s">
        <v>82</v>
      </c>
      <c r="BW47" s="544"/>
      <c r="BX47" s="544"/>
      <c r="BY47" s="544"/>
      <c r="BZ47" s="545"/>
      <c r="CA47" s="543" t="s">
        <v>83</v>
      </c>
      <c r="CB47" s="544"/>
      <c r="CC47" s="544"/>
      <c r="CD47" s="544"/>
      <c r="CE47" s="545"/>
      <c r="CF47" s="543"/>
      <c r="CG47" s="544"/>
      <c r="CH47" s="544"/>
      <c r="CI47" s="544"/>
      <c r="CJ47" s="544"/>
      <c r="CK47" s="545"/>
      <c r="CL47" s="543"/>
      <c r="CM47" s="544"/>
      <c r="CN47" s="544"/>
      <c r="CO47" s="544"/>
      <c r="CP47" s="544"/>
      <c r="CQ47" s="545"/>
    </row>
    <row r="48" spans="1:95" s="429" customFormat="1" ht="20.25" customHeight="1" x14ac:dyDescent="0.2">
      <c r="A48" s="524"/>
      <c r="B48" s="524"/>
      <c r="C48" s="524"/>
      <c r="D48" s="524"/>
      <c r="E48" s="524"/>
      <c r="F48" s="524"/>
      <c r="G48" s="524"/>
      <c r="H48" s="543"/>
      <c r="I48" s="544"/>
      <c r="J48" s="544"/>
      <c r="K48" s="544"/>
      <c r="L48" s="544"/>
      <c r="M48" s="544"/>
      <c r="N48" s="544"/>
      <c r="O48" s="544"/>
      <c r="P48" s="544"/>
      <c r="Q48" s="544"/>
      <c r="R48" s="544"/>
      <c r="S48" s="545"/>
      <c r="T48" s="543"/>
      <c r="U48" s="544"/>
      <c r="V48" s="544"/>
      <c r="W48" s="544"/>
      <c r="X48" s="544"/>
      <c r="Y48" s="544"/>
      <c r="Z48" s="544"/>
      <c r="AA48" s="544"/>
      <c r="AB48" s="545"/>
      <c r="AC48" s="543"/>
      <c r="AD48" s="544"/>
      <c r="AE48" s="544"/>
      <c r="AF48" s="544"/>
      <c r="AG48" s="544"/>
      <c r="AH48" s="544"/>
      <c r="AI48" s="544"/>
      <c r="AJ48" s="544"/>
      <c r="AK48" s="544"/>
      <c r="AL48" s="544"/>
      <c r="AM48" s="544"/>
      <c r="AN48" s="544"/>
      <c r="AO48" s="544"/>
      <c r="AP48" s="544"/>
      <c r="AQ48" s="544"/>
      <c r="AR48" s="545"/>
      <c r="AS48" s="546"/>
      <c r="AT48" s="547"/>
      <c r="AU48" s="547"/>
      <c r="AV48" s="547"/>
      <c r="AW48" s="547"/>
      <c r="AX48" s="547"/>
      <c r="AY48" s="547"/>
      <c r="AZ48" s="547"/>
      <c r="BA48" s="548"/>
      <c r="BB48" s="543"/>
      <c r="BC48" s="544"/>
      <c r="BD48" s="544"/>
      <c r="BE48" s="544"/>
      <c r="BF48" s="545"/>
      <c r="BG48" s="543"/>
      <c r="BH48" s="544"/>
      <c r="BI48" s="544"/>
      <c r="BJ48" s="544"/>
      <c r="BK48" s="545"/>
      <c r="BL48" s="543"/>
      <c r="BM48" s="544"/>
      <c r="BN48" s="544"/>
      <c r="BO48" s="544"/>
      <c r="BP48" s="545"/>
      <c r="BQ48" s="543"/>
      <c r="BR48" s="544"/>
      <c r="BS48" s="544"/>
      <c r="BT48" s="544"/>
      <c r="BU48" s="545"/>
      <c r="BV48" s="543"/>
      <c r="BW48" s="544"/>
      <c r="BX48" s="544"/>
      <c r="BY48" s="544"/>
      <c r="BZ48" s="545"/>
      <c r="CA48" s="543"/>
      <c r="CB48" s="544"/>
      <c r="CC48" s="544"/>
      <c r="CD48" s="544"/>
      <c r="CE48" s="545"/>
      <c r="CF48" s="543"/>
      <c r="CG48" s="544"/>
      <c r="CH48" s="544"/>
      <c r="CI48" s="544"/>
      <c r="CJ48" s="544"/>
      <c r="CK48" s="545"/>
      <c r="CL48" s="543"/>
      <c r="CM48" s="544"/>
      <c r="CN48" s="544"/>
      <c r="CO48" s="544"/>
      <c r="CP48" s="544"/>
      <c r="CQ48" s="545"/>
    </row>
    <row r="49" spans="1:95" s="429" customFormat="1" ht="37.5" customHeight="1" x14ac:dyDescent="0.2">
      <c r="A49" s="524"/>
      <c r="B49" s="524"/>
      <c r="C49" s="524"/>
      <c r="D49" s="524"/>
      <c r="E49" s="524"/>
      <c r="F49" s="524"/>
      <c r="G49" s="524"/>
      <c r="H49" s="546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8"/>
      <c r="T49" s="546"/>
      <c r="U49" s="547"/>
      <c r="V49" s="547"/>
      <c r="W49" s="547"/>
      <c r="X49" s="547"/>
      <c r="Y49" s="547"/>
      <c r="Z49" s="547"/>
      <c r="AA49" s="547"/>
      <c r="AB49" s="548"/>
      <c r="AC49" s="546"/>
      <c r="AD49" s="547"/>
      <c r="AE49" s="547"/>
      <c r="AF49" s="547"/>
      <c r="AG49" s="547"/>
      <c r="AH49" s="547"/>
      <c r="AI49" s="547"/>
      <c r="AJ49" s="547"/>
      <c r="AK49" s="547"/>
      <c r="AL49" s="547"/>
      <c r="AM49" s="547"/>
      <c r="AN49" s="547"/>
      <c r="AO49" s="547"/>
      <c r="AP49" s="547"/>
      <c r="AQ49" s="547"/>
      <c r="AR49" s="548"/>
      <c r="AS49" s="534" t="s">
        <v>53</v>
      </c>
      <c r="AT49" s="535"/>
      <c r="AU49" s="535"/>
      <c r="AV49" s="535"/>
      <c r="AW49" s="536"/>
      <c r="AX49" s="534" t="s">
        <v>54</v>
      </c>
      <c r="AY49" s="535"/>
      <c r="AZ49" s="535"/>
      <c r="BA49" s="536"/>
      <c r="BB49" s="546"/>
      <c r="BC49" s="547"/>
      <c r="BD49" s="547"/>
      <c r="BE49" s="547"/>
      <c r="BF49" s="548"/>
      <c r="BG49" s="546"/>
      <c r="BH49" s="547"/>
      <c r="BI49" s="547"/>
      <c r="BJ49" s="547"/>
      <c r="BK49" s="548"/>
      <c r="BL49" s="546"/>
      <c r="BM49" s="547"/>
      <c r="BN49" s="547"/>
      <c r="BO49" s="547"/>
      <c r="BP49" s="548"/>
      <c r="BQ49" s="546"/>
      <c r="BR49" s="547"/>
      <c r="BS49" s="547"/>
      <c r="BT49" s="547"/>
      <c r="BU49" s="548"/>
      <c r="BV49" s="546"/>
      <c r="BW49" s="547"/>
      <c r="BX49" s="547"/>
      <c r="BY49" s="547"/>
      <c r="BZ49" s="548"/>
      <c r="CA49" s="546"/>
      <c r="CB49" s="547"/>
      <c r="CC49" s="547"/>
      <c r="CD49" s="547"/>
      <c r="CE49" s="548"/>
      <c r="CF49" s="546"/>
      <c r="CG49" s="547"/>
      <c r="CH49" s="547"/>
      <c r="CI49" s="547"/>
      <c r="CJ49" s="547"/>
      <c r="CK49" s="548"/>
      <c r="CL49" s="546"/>
      <c r="CM49" s="547"/>
      <c r="CN49" s="547"/>
      <c r="CO49" s="547"/>
      <c r="CP49" s="547"/>
      <c r="CQ49" s="548"/>
    </row>
    <row r="50" spans="1:95" s="429" customFormat="1" ht="20.25" customHeight="1" x14ac:dyDescent="0.2">
      <c r="A50" s="524" t="s">
        <v>30</v>
      </c>
      <c r="B50" s="524"/>
      <c r="C50" s="524"/>
      <c r="D50" s="524"/>
      <c r="E50" s="524"/>
      <c r="F50" s="524"/>
      <c r="G50" s="524"/>
      <c r="H50" s="534" t="s">
        <v>55</v>
      </c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6"/>
      <c r="T50" s="534" t="s">
        <v>56</v>
      </c>
      <c r="U50" s="535"/>
      <c r="V50" s="535"/>
      <c r="W50" s="535"/>
      <c r="X50" s="535"/>
      <c r="Y50" s="535"/>
      <c r="Z50" s="535"/>
      <c r="AA50" s="535"/>
      <c r="AB50" s="536"/>
      <c r="AC50" s="540" t="s">
        <v>57</v>
      </c>
      <c r="AD50" s="541"/>
      <c r="AE50" s="541"/>
      <c r="AF50" s="541"/>
      <c r="AG50" s="541"/>
      <c r="AH50" s="541"/>
      <c r="AI50" s="541"/>
      <c r="AJ50" s="541"/>
      <c r="AK50" s="541"/>
      <c r="AL50" s="541"/>
      <c r="AM50" s="541"/>
      <c r="AN50" s="541"/>
      <c r="AO50" s="541"/>
      <c r="AP50" s="541"/>
      <c r="AQ50" s="541"/>
      <c r="AR50" s="542"/>
      <c r="AS50" s="534" t="s">
        <v>58</v>
      </c>
      <c r="AT50" s="535"/>
      <c r="AU50" s="535"/>
      <c r="AV50" s="535"/>
      <c r="AW50" s="536"/>
      <c r="AX50" s="534" t="s">
        <v>59</v>
      </c>
      <c r="AY50" s="535"/>
      <c r="AZ50" s="535"/>
      <c r="BA50" s="536"/>
      <c r="BB50" s="524" t="s">
        <v>60</v>
      </c>
      <c r="BC50" s="524"/>
      <c r="BD50" s="524"/>
      <c r="BE50" s="524"/>
      <c r="BF50" s="524"/>
      <c r="BG50" s="524" t="s">
        <v>61</v>
      </c>
      <c r="BH50" s="524"/>
      <c r="BI50" s="524"/>
      <c r="BJ50" s="524"/>
      <c r="BK50" s="524"/>
      <c r="BL50" s="524" t="s">
        <v>62</v>
      </c>
      <c r="BM50" s="524"/>
      <c r="BN50" s="524"/>
      <c r="BO50" s="524"/>
      <c r="BP50" s="524"/>
      <c r="BQ50" s="524" t="s">
        <v>63</v>
      </c>
      <c r="BR50" s="524"/>
      <c r="BS50" s="524"/>
      <c r="BT50" s="524"/>
      <c r="BU50" s="524"/>
      <c r="BV50" s="524" t="s">
        <v>64</v>
      </c>
      <c r="BW50" s="524"/>
      <c r="BX50" s="524"/>
      <c r="BY50" s="524"/>
      <c r="BZ50" s="524"/>
      <c r="CA50" s="524" t="s">
        <v>84</v>
      </c>
      <c r="CB50" s="524"/>
      <c r="CC50" s="524"/>
      <c r="CD50" s="524"/>
      <c r="CE50" s="524"/>
      <c r="CF50" s="524" t="s">
        <v>85</v>
      </c>
      <c r="CG50" s="524"/>
      <c r="CH50" s="524"/>
      <c r="CI50" s="524"/>
      <c r="CJ50" s="524"/>
      <c r="CK50" s="524"/>
      <c r="CL50" s="524" t="s">
        <v>86</v>
      </c>
      <c r="CM50" s="524"/>
      <c r="CN50" s="524"/>
      <c r="CO50" s="524"/>
      <c r="CP50" s="524"/>
      <c r="CQ50" s="524"/>
    </row>
    <row r="51" spans="1:95" s="429" customFormat="1" ht="180.75" customHeight="1" x14ac:dyDescent="0.2">
      <c r="A51" s="525" t="s">
        <v>30</v>
      </c>
      <c r="B51" s="526"/>
      <c r="C51" s="526"/>
      <c r="D51" s="526"/>
      <c r="E51" s="526"/>
      <c r="F51" s="526"/>
      <c r="G51" s="527"/>
      <c r="H51" s="528" t="s">
        <v>492</v>
      </c>
      <c r="I51" s="621"/>
      <c r="J51" s="621"/>
      <c r="K51" s="621"/>
      <c r="L51" s="621"/>
      <c r="M51" s="621"/>
      <c r="N51" s="621"/>
      <c r="O51" s="621"/>
      <c r="P51" s="621"/>
      <c r="Q51" s="621"/>
      <c r="R51" s="621"/>
      <c r="S51" s="622"/>
      <c r="T51" s="518" t="s">
        <v>66</v>
      </c>
      <c r="U51" s="519"/>
      <c r="V51" s="519"/>
      <c r="W51" s="519"/>
      <c r="X51" s="519"/>
      <c r="Y51" s="519"/>
      <c r="Z51" s="519"/>
      <c r="AA51" s="519"/>
      <c r="AB51" s="520"/>
      <c r="AC51" s="531" t="s">
        <v>87</v>
      </c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3"/>
      <c r="AS51" s="534" t="s">
        <v>88</v>
      </c>
      <c r="AT51" s="535"/>
      <c r="AU51" s="535"/>
      <c r="AV51" s="535"/>
      <c r="AW51" s="536"/>
      <c r="AX51" s="537" t="s">
        <v>89</v>
      </c>
      <c r="AY51" s="538"/>
      <c r="AZ51" s="538"/>
      <c r="BA51" s="539"/>
      <c r="BB51" s="518">
        <f>BB80+BB81</f>
        <v>415</v>
      </c>
      <c r="BC51" s="519"/>
      <c r="BD51" s="519"/>
      <c r="BE51" s="519"/>
      <c r="BF51" s="520"/>
      <c r="BG51" s="518">
        <f t="shared" ref="BG51" si="0">BG80+BG81</f>
        <v>415</v>
      </c>
      <c r="BH51" s="519"/>
      <c r="BI51" s="519"/>
      <c r="BJ51" s="519"/>
      <c r="BK51" s="520"/>
      <c r="BL51" s="518">
        <f t="shared" ref="BL51" si="1">BL80+BL81</f>
        <v>415</v>
      </c>
      <c r="BM51" s="519"/>
      <c r="BN51" s="519"/>
      <c r="BO51" s="519"/>
      <c r="BP51" s="520"/>
      <c r="BQ51" s="518"/>
      <c r="BR51" s="519"/>
      <c r="BS51" s="519"/>
      <c r="BT51" s="519"/>
      <c r="BU51" s="520"/>
      <c r="BV51" s="518"/>
      <c r="BW51" s="519"/>
      <c r="BX51" s="519"/>
      <c r="BY51" s="519"/>
      <c r="BZ51" s="520"/>
      <c r="CA51" s="518"/>
      <c r="CB51" s="519"/>
      <c r="CC51" s="519"/>
      <c r="CD51" s="519"/>
      <c r="CE51" s="520"/>
      <c r="CF51" s="521">
        <v>10</v>
      </c>
      <c r="CG51" s="522"/>
      <c r="CH51" s="522"/>
      <c r="CI51" s="522"/>
      <c r="CJ51" s="522"/>
      <c r="CK51" s="523"/>
      <c r="CL51" s="518"/>
      <c r="CM51" s="519"/>
      <c r="CN51" s="519"/>
      <c r="CO51" s="519"/>
      <c r="CP51" s="519"/>
      <c r="CQ51" s="520"/>
    </row>
    <row r="52" spans="1:95" ht="29.25" customHeight="1" thickBot="1" x14ac:dyDescent="0.3">
      <c r="A52" s="813" t="s">
        <v>29</v>
      </c>
      <c r="B52" s="813"/>
      <c r="C52" s="813"/>
      <c r="D52" s="813"/>
      <c r="E52" s="813"/>
      <c r="F52" s="813"/>
      <c r="G52" s="813"/>
      <c r="H52" s="813"/>
      <c r="I52" s="813"/>
      <c r="J52" s="813"/>
      <c r="K52" s="813"/>
      <c r="L52" s="813"/>
      <c r="M52" s="813"/>
      <c r="N52" s="813"/>
      <c r="O52" s="813"/>
      <c r="P52" s="813"/>
      <c r="Q52" s="813"/>
      <c r="R52" s="813"/>
      <c r="S52" s="813"/>
      <c r="T52" s="813"/>
      <c r="U52" s="813"/>
      <c r="V52" s="813"/>
      <c r="W52" s="813"/>
      <c r="X52" s="813"/>
      <c r="Y52" s="813"/>
      <c r="Z52" s="813"/>
      <c r="AA52" s="813"/>
      <c r="AB52" s="813"/>
      <c r="AC52" s="813"/>
      <c r="AD52" s="813"/>
      <c r="AE52" s="813"/>
      <c r="AF52" s="813"/>
      <c r="AG52" s="813"/>
      <c r="AH52" s="813"/>
      <c r="AI52" s="813"/>
      <c r="AJ52" s="813"/>
      <c r="AK52" s="813"/>
      <c r="AL52" s="813"/>
      <c r="AM52" s="813"/>
      <c r="AN52" s="813"/>
      <c r="AO52" s="813"/>
      <c r="AP52" s="814" t="s">
        <v>55</v>
      </c>
      <c r="AQ52" s="814"/>
      <c r="AR52" s="814"/>
      <c r="AS52" s="814"/>
      <c r="AT52" s="814"/>
      <c r="AU52" s="552"/>
      <c r="AV52" s="552"/>
      <c r="AW52" s="552"/>
      <c r="AX52" s="552"/>
      <c r="AY52" s="552"/>
      <c r="AZ52" s="552"/>
      <c r="BA52" s="552"/>
      <c r="BB52" s="552"/>
      <c r="BC52" s="552"/>
      <c r="BD52" s="552"/>
      <c r="BE52" s="552"/>
      <c r="BF52" s="552"/>
      <c r="BG52" s="552"/>
      <c r="BH52" s="552"/>
      <c r="BI52" s="552"/>
      <c r="BJ52" s="552"/>
      <c r="BK52" s="552"/>
      <c r="BL52" s="552"/>
      <c r="BM52" s="552"/>
      <c r="BN52" s="552"/>
      <c r="BO52" s="552"/>
      <c r="BP52" s="552"/>
      <c r="BQ52" s="552"/>
      <c r="BR52" s="552"/>
      <c r="BS52" s="552"/>
      <c r="BT52" s="552"/>
      <c r="BU52" s="552"/>
      <c r="BV52" s="552"/>
      <c r="BW52" s="552"/>
      <c r="BX52" s="552"/>
      <c r="BY52" s="552"/>
      <c r="BZ52" s="552"/>
      <c r="CA52" s="552"/>
      <c r="CB52" s="552"/>
      <c r="CC52" s="552"/>
      <c r="CD52" s="552"/>
      <c r="CE52" s="552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21.75" customHeight="1" x14ac:dyDescent="0.25">
      <c r="A53" s="562" t="s">
        <v>31</v>
      </c>
      <c r="B53" s="562"/>
      <c r="C53" s="562"/>
      <c r="D53" s="562"/>
      <c r="E53" s="562"/>
      <c r="F53" s="562"/>
      <c r="G53" s="562"/>
      <c r="H53" s="562"/>
      <c r="I53" s="562"/>
      <c r="J53" s="562"/>
      <c r="K53" s="562"/>
      <c r="L53" s="562"/>
      <c r="M53" s="562"/>
      <c r="N53" s="562"/>
      <c r="O53" s="562"/>
      <c r="P53" s="562"/>
      <c r="Q53" s="562"/>
      <c r="R53" s="562"/>
      <c r="S53" s="562"/>
      <c r="T53" s="562"/>
      <c r="U53" s="562"/>
      <c r="V53" s="562"/>
      <c r="W53" s="562"/>
      <c r="X53" s="562"/>
      <c r="Y53" s="563"/>
      <c r="Z53" s="563"/>
      <c r="AA53" s="563"/>
      <c r="AB53" s="563"/>
      <c r="AC53" s="563"/>
      <c r="AD53" s="563"/>
      <c r="AE53" s="563"/>
      <c r="AF53" s="563"/>
      <c r="AG53" s="563"/>
      <c r="AH53" s="563"/>
      <c r="AI53" s="563"/>
      <c r="AJ53" s="563"/>
      <c r="AK53" s="563"/>
      <c r="AL53" s="563"/>
      <c r="AM53" s="563"/>
      <c r="AN53" s="563"/>
      <c r="AO53" s="563"/>
      <c r="AP53" s="563"/>
      <c r="AQ53" s="563"/>
      <c r="AR53" s="563"/>
      <c r="AS53" s="563"/>
      <c r="AT53" s="563"/>
      <c r="AU53" s="563"/>
      <c r="AV53" s="563"/>
      <c r="AW53" s="563"/>
      <c r="AX53" s="563"/>
      <c r="AY53" s="563"/>
      <c r="AZ53" s="563"/>
      <c r="BA53" s="563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65" t="s">
        <v>32</v>
      </c>
      <c r="BR53" s="565"/>
      <c r="BS53" s="565"/>
      <c r="BT53" s="565"/>
      <c r="BU53" s="565"/>
      <c r="BV53" s="565"/>
      <c r="BW53" s="565"/>
      <c r="BX53" s="565"/>
      <c r="BY53" s="565"/>
      <c r="BZ53" s="565"/>
      <c r="CA53" s="565"/>
      <c r="CB53" s="565"/>
      <c r="CC53" s="565"/>
      <c r="CD53" s="565"/>
      <c r="CE53" s="758"/>
      <c r="CF53" s="649" t="s">
        <v>439</v>
      </c>
      <c r="CG53" s="650"/>
      <c r="CH53" s="650"/>
      <c r="CI53" s="650"/>
      <c r="CJ53" s="650"/>
      <c r="CK53" s="650"/>
      <c r="CL53" s="650"/>
      <c r="CM53" s="650"/>
      <c r="CN53" s="650"/>
      <c r="CO53" s="650"/>
      <c r="CP53" s="650"/>
      <c r="CQ53" s="651"/>
    </row>
    <row r="54" spans="1:95" ht="29.25" customHeight="1" x14ac:dyDescent="0.25">
      <c r="A54" s="665" t="s">
        <v>216</v>
      </c>
      <c r="B54" s="665"/>
      <c r="C54" s="665"/>
      <c r="D54" s="665"/>
      <c r="E54" s="665"/>
      <c r="F54" s="665"/>
      <c r="G54" s="665"/>
      <c r="H54" s="665"/>
      <c r="I54" s="665"/>
      <c r="J54" s="665"/>
      <c r="K54" s="665"/>
      <c r="L54" s="665"/>
      <c r="M54" s="665"/>
      <c r="N54" s="665"/>
      <c r="O54" s="665"/>
      <c r="P54" s="665"/>
      <c r="Q54" s="665"/>
      <c r="R54" s="665"/>
      <c r="S54" s="665"/>
      <c r="T54" s="665"/>
      <c r="U54" s="665"/>
      <c r="V54" s="665"/>
      <c r="W54" s="665"/>
      <c r="X54" s="665"/>
      <c r="Y54" s="665"/>
      <c r="Z54" s="665"/>
      <c r="AA54" s="665"/>
      <c r="AB54" s="665"/>
      <c r="AC54" s="665"/>
      <c r="AD54" s="665"/>
      <c r="AE54" s="665"/>
      <c r="AF54" s="665"/>
      <c r="AG54" s="665"/>
      <c r="AH54" s="665"/>
      <c r="AI54" s="665"/>
      <c r="AJ54" s="665"/>
      <c r="AK54" s="665"/>
      <c r="AL54" s="665"/>
      <c r="AM54" s="665"/>
      <c r="AN54" s="665"/>
      <c r="AO54" s="665"/>
      <c r="AP54" s="665"/>
      <c r="AQ54" s="665"/>
      <c r="AR54" s="665"/>
      <c r="AS54" s="665"/>
      <c r="AT54" s="665"/>
      <c r="AU54" s="665"/>
      <c r="AV54" s="665"/>
      <c r="AW54" s="665"/>
      <c r="AX54" s="665"/>
      <c r="AY54" s="665"/>
      <c r="AZ54" s="665"/>
      <c r="BA54" s="665"/>
      <c r="BB54" s="665"/>
      <c r="BC54" s="665"/>
      <c r="BD54" s="665"/>
      <c r="BE54" s="665"/>
      <c r="BF54" s="665"/>
      <c r="BG54" s="665"/>
      <c r="BH54" s="665"/>
      <c r="BI54" s="665"/>
      <c r="BJ54" s="665"/>
      <c r="BK54" s="95"/>
      <c r="BL54" s="95"/>
      <c r="BM54" s="95"/>
      <c r="BN54" s="95"/>
      <c r="BO54" s="95"/>
      <c r="BP54" s="95"/>
      <c r="BQ54" s="565"/>
      <c r="BR54" s="565"/>
      <c r="BS54" s="565"/>
      <c r="BT54" s="565"/>
      <c r="BU54" s="565"/>
      <c r="BV54" s="565"/>
      <c r="BW54" s="565"/>
      <c r="BX54" s="565"/>
      <c r="BY54" s="565"/>
      <c r="BZ54" s="565"/>
      <c r="CA54" s="565"/>
      <c r="CB54" s="565"/>
      <c r="CC54" s="565"/>
      <c r="CD54" s="565"/>
      <c r="CE54" s="758"/>
      <c r="CF54" s="652"/>
      <c r="CG54" s="653"/>
      <c r="CH54" s="653"/>
      <c r="CI54" s="653"/>
      <c r="CJ54" s="653"/>
      <c r="CK54" s="653"/>
      <c r="CL54" s="653"/>
      <c r="CM54" s="653"/>
      <c r="CN54" s="653"/>
      <c r="CO54" s="653"/>
      <c r="CP54" s="653"/>
      <c r="CQ54" s="654"/>
    </row>
    <row r="55" spans="1:95" ht="16.5" customHeight="1" thickBot="1" x14ac:dyDescent="0.3">
      <c r="A55" s="562" t="s">
        <v>247</v>
      </c>
      <c r="B55" s="562"/>
      <c r="C55" s="562"/>
      <c r="D55" s="562"/>
      <c r="E55" s="562"/>
      <c r="F55" s="562"/>
      <c r="G55" s="562"/>
      <c r="H55" s="562"/>
      <c r="I55" s="562"/>
      <c r="J55" s="562"/>
      <c r="K55" s="562"/>
      <c r="L55" s="562"/>
      <c r="M55" s="562"/>
      <c r="N55" s="562"/>
      <c r="O55" s="562"/>
      <c r="P55" s="562"/>
      <c r="Q55" s="562"/>
      <c r="R55" s="562"/>
      <c r="S55" s="562"/>
      <c r="T55" s="562"/>
      <c r="U55" s="562"/>
      <c r="V55" s="562"/>
      <c r="W55" s="562"/>
      <c r="X55" s="562"/>
      <c r="Y55" s="562"/>
      <c r="Z55" s="562"/>
      <c r="AA55" s="562"/>
      <c r="AB55" s="562"/>
      <c r="AC55" s="562"/>
      <c r="AD55" s="562"/>
      <c r="AE55" s="563"/>
      <c r="AF55" s="563"/>
      <c r="AG55" s="563"/>
      <c r="AH55" s="563"/>
      <c r="AI55" s="563"/>
      <c r="AJ55" s="563"/>
      <c r="AK55" s="563"/>
      <c r="AL55" s="563"/>
      <c r="AM55" s="563"/>
      <c r="AN55" s="563"/>
      <c r="AO55" s="563"/>
      <c r="AP55" s="563"/>
      <c r="AQ55" s="563"/>
      <c r="AR55" s="563"/>
      <c r="AS55" s="563"/>
      <c r="AT55" s="563"/>
      <c r="AU55" s="563"/>
      <c r="AV55" s="563"/>
      <c r="AW55" s="563"/>
      <c r="AX55" s="563"/>
      <c r="AY55" s="563"/>
      <c r="AZ55" s="563"/>
      <c r="BA55" s="563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22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4"/>
    </row>
    <row r="56" spans="1:95" ht="30.75" customHeight="1" x14ac:dyDescent="0.25">
      <c r="A56" s="812" t="s">
        <v>336</v>
      </c>
      <c r="B56" s="812"/>
      <c r="C56" s="812"/>
      <c r="D56" s="812"/>
      <c r="E56" s="812"/>
      <c r="F56" s="812"/>
      <c r="G56" s="812"/>
      <c r="H56" s="812"/>
      <c r="I56" s="812"/>
      <c r="J56" s="812"/>
      <c r="K56" s="812"/>
      <c r="L56" s="812"/>
      <c r="M56" s="812"/>
      <c r="N56" s="812"/>
      <c r="O56" s="812"/>
      <c r="P56" s="812"/>
      <c r="Q56" s="812"/>
      <c r="R56" s="812"/>
      <c r="S56" s="812"/>
      <c r="T56" s="812"/>
      <c r="U56" s="812"/>
      <c r="V56" s="812"/>
      <c r="W56" s="812"/>
      <c r="X56" s="812"/>
      <c r="Y56" s="812"/>
      <c r="Z56" s="812"/>
      <c r="AA56" s="812"/>
      <c r="AB56" s="812"/>
      <c r="AC56" s="812"/>
      <c r="AD56" s="812"/>
      <c r="AE56" s="812"/>
      <c r="AF56" s="812"/>
      <c r="AG56" s="812"/>
      <c r="AH56" s="812"/>
      <c r="AI56" s="812"/>
      <c r="AJ56" s="812"/>
      <c r="AK56" s="812"/>
      <c r="AL56" s="812"/>
      <c r="AM56" s="812"/>
      <c r="AN56" s="812"/>
      <c r="AO56" s="812"/>
      <c r="AP56" s="812"/>
      <c r="AQ56" s="812"/>
      <c r="AR56" s="812"/>
      <c r="AS56" s="812"/>
      <c r="AT56" s="812"/>
      <c r="AU56" s="812"/>
      <c r="AV56" s="812"/>
      <c r="AW56" s="812"/>
      <c r="AX56" s="812"/>
      <c r="AY56" s="812"/>
      <c r="AZ56" s="812"/>
      <c r="BA56" s="812"/>
      <c r="BB56" s="812"/>
      <c r="BC56" s="812"/>
      <c r="BD56" s="812"/>
      <c r="BE56" s="812"/>
      <c r="BF56" s="812"/>
      <c r="BG56" s="812"/>
      <c r="BH56" s="812"/>
      <c r="BI56" s="812"/>
      <c r="BJ56" s="812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1" customFormat="1" ht="33.75" customHeight="1" x14ac:dyDescent="0.25">
      <c r="A57" s="812" t="s">
        <v>211</v>
      </c>
      <c r="B57" s="812"/>
      <c r="C57" s="812"/>
      <c r="D57" s="812"/>
      <c r="E57" s="812"/>
      <c r="F57" s="812"/>
      <c r="G57" s="812"/>
      <c r="H57" s="812"/>
      <c r="I57" s="812"/>
      <c r="J57" s="812"/>
      <c r="K57" s="812"/>
      <c r="L57" s="812"/>
      <c r="M57" s="812"/>
      <c r="N57" s="812"/>
      <c r="O57" s="812"/>
      <c r="P57" s="812"/>
      <c r="Q57" s="812"/>
      <c r="R57" s="812"/>
      <c r="S57" s="812"/>
      <c r="T57" s="812"/>
      <c r="U57" s="812"/>
      <c r="V57" s="812"/>
      <c r="W57" s="812"/>
      <c r="X57" s="812"/>
      <c r="Y57" s="812"/>
      <c r="Z57" s="812"/>
      <c r="AA57" s="812"/>
      <c r="AB57" s="812"/>
      <c r="AC57" s="812"/>
      <c r="AD57" s="812"/>
      <c r="AE57" s="812"/>
      <c r="AF57" s="812"/>
      <c r="AG57" s="812"/>
      <c r="AH57" s="812"/>
      <c r="AI57" s="812"/>
      <c r="AJ57" s="812"/>
      <c r="AK57" s="812"/>
      <c r="AL57" s="812"/>
      <c r="AM57" s="812"/>
      <c r="AN57" s="812"/>
      <c r="AO57" s="812"/>
      <c r="AP57" s="812"/>
      <c r="AQ57" s="812"/>
      <c r="AR57" s="812"/>
      <c r="AS57" s="812"/>
      <c r="AT57" s="812"/>
      <c r="AU57" s="812"/>
      <c r="AV57" s="812"/>
      <c r="AW57" s="812"/>
      <c r="AX57" s="812"/>
      <c r="AY57" s="812"/>
      <c r="AZ57" s="812"/>
      <c r="BA57" s="812"/>
      <c r="BB57" s="812"/>
      <c r="BC57" s="812"/>
      <c r="BD57" s="812"/>
      <c r="BE57" s="812"/>
      <c r="BF57" s="812"/>
      <c r="BG57" s="812"/>
      <c r="BH57" s="812"/>
      <c r="BI57" s="812"/>
      <c r="BJ57" s="812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0.25" customHeight="1" x14ac:dyDescent="0.2">
      <c r="A58" s="552" t="s">
        <v>37</v>
      </c>
      <c r="B58" s="552"/>
      <c r="C58" s="552"/>
      <c r="D58" s="552"/>
      <c r="E58" s="552"/>
      <c r="F58" s="552"/>
      <c r="G58" s="552"/>
      <c r="H58" s="552"/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552"/>
      <c r="BB58" s="552"/>
      <c r="BC58" s="552"/>
      <c r="BD58" s="552"/>
      <c r="BE58" s="552"/>
      <c r="BF58" s="552"/>
      <c r="BG58" s="552"/>
      <c r="BH58" s="552"/>
      <c r="BI58" s="552"/>
      <c r="BJ58" s="552"/>
      <c r="BK58" s="552"/>
      <c r="BL58" s="552"/>
      <c r="BM58" s="552"/>
      <c r="BN58" s="552"/>
      <c r="BO58" s="552"/>
      <c r="BP58" s="552"/>
      <c r="BQ58" s="552"/>
      <c r="BR58" s="552"/>
      <c r="BS58" s="552"/>
      <c r="BT58" s="552"/>
      <c r="BU58" s="552"/>
      <c r="BV58" s="552"/>
      <c r="BW58" s="552"/>
      <c r="BX58" s="552"/>
      <c r="BY58" s="552"/>
      <c r="BZ58" s="552"/>
      <c r="CA58" s="552"/>
      <c r="CB58" s="552"/>
      <c r="CC58" s="552"/>
      <c r="CD58" s="552"/>
      <c r="CE58" s="552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0.25" customHeight="1" x14ac:dyDescent="0.2">
      <c r="A59" s="552" t="s">
        <v>38</v>
      </c>
      <c r="B59" s="552"/>
      <c r="C59" s="552"/>
      <c r="D59" s="552"/>
      <c r="E59" s="552"/>
      <c r="F59" s="552"/>
      <c r="G59" s="552"/>
      <c r="H59" s="552"/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552"/>
      <c r="BB59" s="552"/>
      <c r="BC59" s="552"/>
      <c r="BD59" s="552"/>
      <c r="BE59" s="552"/>
      <c r="BF59" s="552"/>
      <c r="BG59" s="552"/>
      <c r="BH59" s="552"/>
      <c r="BI59" s="552"/>
      <c r="BJ59" s="552"/>
      <c r="BK59" s="552"/>
      <c r="BL59" s="552"/>
      <c r="BM59" s="552"/>
      <c r="BN59" s="552"/>
      <c r="BO59" s="552"/>
      <c r="BP59" s="552"/>
      <c r="BQ59" s="552"/>
      <c r="BR59" s="552"/>
      <c r="BS59" s="552"/>
      <c r="BT59" s="552"/>
      <c r="BU59" s="552"/>
      <c r="BV59" s="552"/>
      <c r="BW59" s="552"/>
      <c r="BX59" s="552"/>
      <c r="BY59" s="552"/>
      <c r="BZ59" s="552"/>
      <c r="CA59" s="552"/>
      <c r="CB59" s="552"/>
      <c r="CC59" s="552"/>
      <c r="CD59" s="552"/>
      <c r="CE59" s="55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9" customHeight="1" x14ac:dyDescent="0.2">
      <c r="A60" s="552"/>
      <c r="B60" s="552"/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552"/>
      <c r="BB60" s="552"/>
      <c r="BC60" s="552"/>
      <c r="BD60" s="552"/>
      <c r="BE60" s="552"/>
      <c r="BF60" s="552"/>
      <c r="BG60" s="552"/>
      <c r="BH60" s="552"/>
      <c r="BI60" s="552"/>
      <c r="BJ60" s="552"/>
      <c r="BK60" s="552"/>
      <c r="BL60" s="552"/>
      <c r="BM60" s="552"/>
      <c r="BN60" s="552"/>
      <c r="BO60" s="552"/>
      <c r="BP60" s="552"/>
      <c r="BQ60" s="552"/>
      <c r="BR60" s="552"/>
      <c r="BS60" s="552"/>
      <c r="BT60" s="552"/>
      <c r="BU60" s="552"/>
      <c r="BV60" s="552"/>
      <c r="BW60" s="552"/>
      <c r="BX60" s="552"/>
      <c r="BY60" s="552"/>
      <c r="BZ60" s="552"/>
      <c r="CA60" s="552"/>
      <c r="CB60" s="552"/>
      <c r="CC60" s="552"/>
      <c r="CD60" s="552"/>
      <c r="CE60" s="55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66" customHeight="1" x14ac:dyDescent="0.2">
      <c r="A61" s="524" t="s">
        <v>39</v>
      </c>
      <c r="B61" s="524"/>
      <c r="C61" s="524"/>
      <c r="D61" s="524"/>
      <c r="E61" s="524"/>
      <c r="F61" s="524"/>
      <c r="G61" s="524"/>
      <c r="H61" s="534" t="s">
        <v>40</v>
      </c>
      <c r="I61" s="535"/>
      <c r="J61" s="535"/>
      <c r="K61" s="535"/>
      <c r="L61" s="535"/>
      <c r="M61" s="535"/>
      <c r="N61" s="535"/>
      <c r="O61" s="535"/>
      <c r="P61" s="535"/>
      <c r="Q61" s="535"/>
      <c r="R61" s="535"/>
      <c r="S61" s="536"/>
      <c r="T61" s="540" t="s">
        <v>41</v>
      </c>
      <c r="U61" s="541"/>
      <c r="V61" s="541"/>
      <c r="W61" s="541"/>
      <c r="X61" s="541"/>
      <c r="Y61" s="541"/>
      <c r="Z61" s="541"/>
      <c r="AA61" s="541"/>
      <c r="AB61" s="541"/>
      <c r="AC61" s="541"/>
      <c r="AD61" s="541"/>
      <c r="AE61" s="542"/>
      <c r="AF61" s="534" t="s">
        <v>42</v>
      </c>
      <c r="AG61" s="535"/>
      <c r="AH61" s="535"/>
      <c r="AI61" s="535"/>
      <c r="AJ61" s="535"/>
      <c r="AK61" s="535"/>
      <c r="AL61" s="535"/>
      <c r="AM61" s="535"/>
      <c r="AN61" s="535"/>
      <c r="AO61" s="535"/>
      <c r="AP61" s="535"/>
      <c r="AQ61" s="535"/>
      <c r="AR61" s="535"/>
      <c r="AS61" s="535"/>
      <c r="AT61" s="535"/>
      <c r="AU61" s="535"/>
      <c r="AV61" s="535"/>
      <c r="AW61" s="535"/>
      <c r="AX61" s="535"/>
      <c r="AY61" s="535"/>
      <c r="AZ61" s="535"/>
      <c r="BA61" s="535"/>
      <c r="BB61" s="535"/>
      <c r="BC61" s="535"/>
      <c r="BD61" s="535"/>
      <c r="BE61" s="535"/>
      <c r="BF61" s="535"/>
      <c r="BG61" s="535"/>
      <c r="BH61" s="535"/>
      <c r="BI61" s="535"/>
      <c r="BJ61" s="535"/>
      <c r="BK61" s="535"/>
      <c r="BL61" s="535"/>
      <c r="BM61" s="536"/>
      <c r="BN61" s="534" t="s">
        <v>43</v>
      </c>
      <c r="BO61" s="535"/>
      <c r="BP61" s="535"/>
      <c r="BQ61" s="535"/>
      <c r="BR61" s="535"/>
      <c r="BS61" s="535"/>
      <c r="BT61" s="535"/>
      <c r="BU61" s="535"/>
      <c r="BV61" s="535"/>
      <c r="BW61" s="535"/>
      <c r="BX61" s="535"/>
      <c r="BY61" s="535"/>
      <c r="BZ61" s="535"/>
      <c r="CA61" s="535"/>
      <c r="CB61" s="535"/>
      <c r="CC61" s="535"/>
      <c r="CD61" s="535"/>
      <c r="CE61" s="536"/>
      <c r="CF61" s="524" t="s">
        <v>44</v>
      </c>
      <c r="CG61" s="524"/>
      <c r="CH61" s="524"/>
      <c r="CI61" s="524"/>
      <c r="CJ61" s="524"/>
      <c r="CK61" s="524"/>
      <c r="CL61" s="524"/>
      <c r="CM61" s="524"/>
      <c r="CN61" s="524"/>
      <c r="CO61" s="524"/>
      <c r="CP61" s="524"/>
      <c r="CQ61" s="524"/>
    </row>
    <row r="62" spans="1:95" ht="13.5" customHeight="1" x14ac:dyDescent="0.2">
      <c r="A62" s="524"/>
      <c r="B62" s="524"/>
      <c r="C62" s="524"/>
      <c r="D62" s="524"/>
      <c r="E62" s="524"/>
      <c r="F62" s="524"/>
      <c r="G62" s="524"/>
      <c r="H62" s="540" t="s">
        <v>45</v>
      </c>
      <c r="I62" s="541"/>
      <c r="J62" s="541"/>
      <c r="K62" s="541"/>
      <c r="L62" s="541"/>
      <c r="M62" s="541"/>
      <c r="N62" s="541"/>
      <c r="O62" s="541"/>
      <c r="P62" s="541"/>
      <c r="Q62" s="541"/>
      <c r="R62" s="541"/>
      <c r="S62" s="542"/>
      <c r="T62" s="540" t="s">
        <v>45</v>
      </c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42"/>
      <c r="AF62" s="540" t="s">
        <v>45</v>
      </c>
      <c r="AG62" s="541"/>
      <c r="AH62" s="541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42"/>
      <c r="AZ62" s="540" t="s">
        <v>46</v>
      </c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42"/>
      <c r="BN62" s="549" t="s">
        <v>6</v>
      </c>
      <c r="BO62" s="550"/>
      <c r="BP62" s="551" t="s">
        <v>187</v>
      </c>
      <c r="BQ62" s="551"/>
      <c r="BR62" s="560" t="s">
        <v>47</v>
      </c>
      <c r="BS62" s="561"/>
      <c r="BT62" s="549" t="s">
        <v>6</v>
      </c>
      <c r="BU62" s="550"/>
      <c r="BV62" s="551" t="s">
        <v>199</v>
      </c>
      <c r="BW62" s="551"/>
      <c r="BX62" s="560" t="s">
        <v>47</v>
      </c>
      <c r="BY62" s="561"/>
      <c r="BZ62" s="549" t="s">
        <v>6</v>
      </c>
      <c r="CA62" s="550"/>
      <c r="CB62" s="551" t="s">
        <v>200</v>
      </c>
      <c r="CC62" s="551"/>
      <c r="CD62" s="560" t="s">
        <v>47</v>
      </c>
      <c r="CE62" s="561"/>
      <c r="CF62" s="540" t="s">
        <v>48</v>
      </c>
      <c r="CG62" s="541"/>
      <c r="CH62" s="541"/>
      <c r="CI62" s="541"/>
      <c r="CJ62" s="541"/>
      <c r="CK62" s="542"/>
      <c r="CL62" s="540" t="s">
        <v>49</v>
      </c>
      <c r="CM62" s="541"/>
      <c r="CN62" s="541"/>
      <c r="CO62" s="541"/>
      <c r="CP62" s="541"/>
      <c r="CQ62" s="542"/>
    </row>
    <row r="63" spans="1:95" ht="20.25" customHeight="1" x14ac:dyDescent="0.2">
      <c r="A63" s="524"/>
      <c r="B63" s="524"/>
      <c r="C63" s="524"/>
      <c r="D63" s="524"/>
      <c r="E63" s="524"/>
      <c r="F63" s="524"/>
      <c r="G63" s="524"/>
      <c r="H63" s="543"/>
      <c r="I63" s="544"/>
      <c r="J63" s="544"/>
      <c r="K63" s="544"/>
      <c r="L63" s="544"/>
      <c r="M63" s="544"/>
      <c r="N63" s="544"/>
      <c r="O63" s="544"/>
      <c r="P63" s="544"/>
      <c r="Q63" s="544"/>
      <c r="R63" s="544"/>
      <c r="S63" s="545"/>
      <c r="T63" s="543"/>
      <c r="U63" s="544"/>
      <c r="V63" s="544"/>
      <c r="W63" s="544"/>
      <c r="X63" s="544"/>
      <c r="Y63" s="544"/>
      <c r="Z63" s="544"/>
      <c r="AA63" s="544"/>
      <c r="AB63" s="544"/>
      <c r="AC63" s="544"/>
      <c r="AD63" s="544"/>
      <c r="AE63" s="545"/>
      <c r="AF63" s="543"/>
      <c r="AG63" s="544"/>
      <c r="AH63" s="544"/>
      <c r="AI63" s="544"/>
      <c r="AJ63" s="544"/>
      <c r="AK63" s="544"/>
      <c r="AL63" s="544"/>
      <c r="AM63" s="544"/>
      <c r="AN63" s="544"/>
      <c r="AO63" s="544"/>
      <c r="AP63" s="544"/>
      <c r="AQ63" s="544"/>
      <c r="AR63" s="544"/>
      <c r="AS63" s="544"/>
      <c r="AT63" s="544"/>
      <c r="AU63" s="544"/>
      <c r="AV63" s="544"/>
      <c r="AW63" s="544"/>
      <c r="AX63" s="544"/>
      <c r="AY63" s="545"/>
      <c r="AZ63" s="546"/>
      <c r="BA63" s="547"/>
      <c r="BB63" s="547"/>
      <c r="BC63" s="547"/>
      <c r="BD63" s="547"/>
      <c r="BE63" s="547"/>
      <c r="BF63" s="547"/>
      <c r="BG63" s="547"/>
      <c r="BH63" s="547"/>
      <c r="BI63" s="547"/>
      <c r="BJ63" s="547"/>
      <c r="BK63" s="547"/>
      <c r="BL63" s="547"/>
      <c r="BM63" s="548"/>
      <c r="BN63" s="543" t="s">
        <v>50</v>
      </c>
      <c r="BO63" s="544"/>
      <c r="BP63" s="544"/>
      <c r="BQ63" s="544"/>
      <c r="BR63" s="544"/>
      <c r="BS63" s="545"/>
      <c r="BT63" s="543" t="s">
        <v>51</v>
      </c>
      <c r="BU63" s="544"/>
      <c r="BV63" s="544"/>
      <c r="BW63" s="544"/>
      <c r="BX63" s="544"/>
      <c r="BY63" s="545"/>
      <c r="BZ63" s="543" t="s">
        <v>52</v>
      </c>
      <c r="CA63" s="544"/>
      <c r="CB63" s="544"/>
      <c r="CC63" s="544"/>
      <c r="CD63" s="544"/>
      <c r="CE63" s="545"/>
      <c r="CF63" s="543"/>
      <c r="CG63" s="544"/>
      <c r="CH63" s="544"/>
      <c r="CI63" s="544"/>
      <c r="CJ63" s="544"/>
      <c r="CK63" s="545"/>
      <c r="CL63" s="543"/>
      <c r="CM63" s="544"/>
      <c r="CN63" s="544"/>
      <c r="CO63" s="544"/>
      <c r="CP63" s="544"/>
      <c r="CQ63" s="545"/>
    </row>
    <row r="64" spans="1:95" ht="20.25" customHeight="1" x14ac:dyDescent="0.2">
      <c r="A64" s="524"/>
      <c r="B64" s="524"/>
      <c r="C64" s="524"/>
      <c r="D64" s="524"/>
      <c r="E64" s="524"/>
      <c r="F64" s="524"/>
      <c r="G64" s="524"/>
      <c r="H64" s="543"/>
      <c r="I64" s="544"/>
      <c r="J64" s="544"/>
      <c r="K64" s="544"/>
      <c r="L64" s="544"/>
      <c r="M64" s="544"/>
      <c r="N64" s="544"/>
      <c r="O64" s="544"/>
      <c r="P64" s="544"/>
      <c r="Q64" s="544"/>
      <c r="R64" s="544"/>
      <c r="S64" s="545"/>
      <c r="T64" s="543"/>
      <c r="U64" s="544"/>
      <c r="V64" s="544"/>
      <c r="W64" s="544"/>
      <c r="X64" s="544"/>
      <c r="Y64" s="544"/>
      <c r="Z64" s="544"/>
      <c r="AA64" s="544"/>
      <c r="AB64" s="544"/>
      <c r="AC64" s="544"/>
      <c r="AD64" s="544"/>
      <c r="AE64" s="545"/>
      <c r="AF64" s="543"/>
      <c r="AG64" s="544"/>
      <c r="AH64" s="544"/>
      <c r="AI64" s="544"/>
      <c r="AJ64" s="544"/>
      <c r="AK64" s="544"/>
      <c r="AL64" s="544"/>
      <c r="AM64" s="544"/>
      <c r="AN64" s="544"/>
      <c r="AO64" s="544"/>
      <c r="AP64" s="544"/>
      <c r="AQ64" s="544"/>
      <c r="AR64" s="544"/>
      <c r="AS64" s="544"/>
      <c r="AT64" s="544"/>
      <c r="AU64" s="544"/>
      <c r="AV64" s="544"/>
      <c r="AW64" s="544"/>
      <c r="AX64" s="544"/>
      <c r="AY64" s="545"/>
      <c r="AZ64" s="540" t="s">
        <v>53</v>
      </c>
      <c r="BA64" s="541"/>
      <c r="BB64" s="541"/>
      <c r="BC64" s="541"/>
      <c r="BD64" s="541"/>
      <c r="BE64" s="541"/>
      <c r="BF64" s="542"/>
      <c r="BG64" s="540" t="s">
        <v>54</v>
      </c>
      <c r="BH64" s="541"/>
      <c r="BI64" s="541"/>
      <c r="BJ64" s="541"/>
      <c r="BK64" s="541"/>
      <c r="BL64" s="541"/>
      <c r="BM64" s="542"/>
      <c r="BN64" s="543"/>
      <c r="BO64" s="544"/>
      <c r="BP64" s="544"/>
      <c r="BQ64" s="544"/>
      <c r="BR64" s="544"/>
      <c r="BS64" s="545"/>
      <c r="BT64" s="543"/>
      <c r="BU64" s="544"/>
      <c r="BV64" s="544"/>
      <c r="BW64" s="544"/>
      <c r="BX64" s="544"/>
      <c r="BY64" s="545"/>
      <c r="BZ64" s="543"/>
      <c r="CA64" s="544"/>
      <c r="CB64" s="544"/>
      <c r="CC64" s="544"/>
      <c r="CD64" s="544"/>
      <c r="CE64" s="545"/>
      <c r="CF64" s="543"/>
      <c r="CG64" s="544"/>
      <c r="CH64" s="544"/>
      <c r="CI64" s="544"/>
      <c r="CJ64" s="544"/>
      <c r="CK64" s="545"/>
      <c r="CL64" s="543"/>
      <c r="CM64" s="544"/>
      <c r="CN64" s="544"/>
      <c r="CO64" s="544"/>
      <c r="CP64" s="544"/>
      <c r="CQ64" s="545"/>
    </row>
    <row r="65" spans="1:95" ht="3" customHeight="1" x14ac:dyDescent="0.2">
      <c r="A65" s="524"/>
      <c r="B65" s="524"/>
      <c r="C65" s="524"/>
      <c r="D65" s="524"/>
      <c r="E65" s="524"/>
      <c r="F65" s="524"/>
      <c r="G65" s="524"/>
      <c r="H65" s="546"/>
      <c r="I65" s="547"/>
      <c r="J65" s="547"/>
      <c r="K65" s="547"/>
      <c r="L65" s="547"/>
      <c r="M65" s="547"/>
      <c r="N65" s="547"/>
      <c r="O65" s="547"/>
      <c r="P65" s="547"/>
      <c r="Q65" s="547"/>
      <c r="R65" s="547"/>
      <c r="S65" s="548"/>
      <c r="T65" s="546"/>
      <c r="U65" s="547"/>
      <c r="V65" s="547"/>
      <c r="W65" s="547"/>
      <c r="X65" s="547"/>
      <c r="Y65" s="547"/>
      <c r="Z65" s="547"/>
      <c r="AA65" s="547"/>
      <c r="AB65" s="547"/>
      <c r="AC65" s="547"/>
      <c r="AD65" s="547"/>
      <c r="AE65" s="548"/>
      <c r="AF65" s="546"/>
      <c r="AG65" s="547"/>
      <c r="AH65" s="547"/>
      <c r="AI65" s="547"/>
      <c r="AJ65" s="547"/>
      <c r="AK65" s="547"/>
      <c r="AL65" s="547"/>
      <c r="AM65" s="547"/>
      <c r="AN65" s="547"/>
      <c r="AO65" s="547"/>
      <c r="AP65" s="547"/>
      <c r="AQ65" s="547"/>
      <c r="AR65" s="547"/>
      <c r="AS65" s="547"/>
      <c r="AT65" s="547"/>
      <c r="AU65" s="547"/>
      <c r="AV65" s="547"/>
      <c r="AW65" s="547"/>
      <c r="AX65" s="547"/>
      <c r="AY65" s="548"/>
      <c r="AZ65" s="546"/>
      <c r="BA65" s="547"/>
      <c r="BB65" s="547"/>
      <c r="BC65" s="547"/>
      <c r="BD65" s="547"/>
      <c r="BE65" s="547"/>
      <c r="BF65" s="548"/>
      <c r="BG65" s="546"/>
      <c r="BH65" s="547"/>
      <c r="BI65" s="547"/>
      <c r="BJ65" s="547"/>
      <c r="BK65" s="547"/>
      <c r="BL65" s="547"/>
      <c r="BM65" s="548"/>
      <c r="BN65" s="546"/>
      <c r="BO65" s="547"/>
      <c r="BP65" s="547"/>
      <c r="BQ65" s="547"/>
      <c r="BR65" s="547"/>
      <c r="BS65" s="548"/>
      <c r="BT65" s="546"/>
      <c r="BU65" s="547"/>
      <c r="BV65" s="547"/>
      <c r="BW65" s="547"/>
      <c r="BX65" s="547"/>
      <c r="BY65" s="548"/>
      <c r="BZ65" s="546"/>
      <c r="CA65" s="547"/>
      <c r="CB65" s="547"/>
      <c r="CC65" s="547"/>
      <c r="CD65" s="547"/>
      <c r="CE65" s="548"/>
      <c r="CF65" s="546"/>
      <c r="CG65" s="547"/>
      <c r="CH65" s="547"/>
      <c r="CI65" s="547"/>
      <c r="CJ65" s="547"/>
      <c r="CK65" s="548"/>
      <c r="CL65" s="546"/>
      <c r="CM65" s="547"/>
      <c r="CN65" s="547"/>
      <c r="CO65" s="547"/>
      <c r="CP65" s="547"/>
      <c r="CQ65" s="548"/>
    </row>
    <row r="66" spans="1:95" ht="15.75" customHeight="1" x14ac:dyDescent="0.2">
      <c r="A66" s="524" t="s">
        <v>30</v>
      </c>
      <c r="B66" s="524"/>
      <c r="C66" s="524"/>
      <c r="D66" s="524"/>
      <c r="E66" s="524"/>
      <c r="F66" s="524"/>
      <c r="G66" s="524"/>
      <c r="H66" s="524" t="s">
        <v>55</v>
      </c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34" t="s">
        <v>56</v>
      </c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6"/>
      <c r="AF66" s="524" t="s">
        <v>57</v>
      </c>
      <c r="AG66" s="524"/>
      <c r="AH66" s="524"/>
      <c r="AI66" s="524"/>
      <c r="AJ66" s="524"/>
      <c r="AK66" s="524"/>
      <c r="AL66" s="524"/>
      <c r="AM66" s="524"/>
      <c r="AN66" s="524"/>
      <c r="AO66" s="524"/>
      <c r="AP66" s="524"/>
      <c r="AQ66" s="524"/>
      <c r="AR66" s="524"/>
      <c r="AS66" s="524"/>
      <c r="AT66" s="524"/>
      <c r="AU66" s="524"/>
      <c r="AV66" s="524"/>
      <c r="AW66" s="524"/>
      <c r="AX66" s="524"/>
      <c r="AY66" s="524"/>
      <c r="AZ66" s="524" t="s">
        <v>58</v>
      </c>
      <c r="BA66" s="524"/>
      <c r="BB66" s="524"/>
      <c r="BC66" s="524"/>
      <c r="BD66" s="524"/>
      <c r="BE66" s="524"/>
      <c r="BF66" s="524"/>
      <c r="BG66" s="524" t="s">
        <v>59</v>
      </c>
      <c r="BH66" s="524"/>
      <c r="BI66" s="524"/>
      <c r="BJ66" s="524"/>
      <c r="BK66" s="524"/>
      <c r="BL66" s="524"/>
      <c r="BM66" s="524"/>
      <c r="BN66" s="524" t="s">
        <v>60</v>
      </c>
      <c r="BO66" s="524"/>
      <c r="BP66" s="524"/>
      <c r="BQ66" s="524"/>
      <c r="BR66" s="524"/>
      <c r="BS66" s="524"/>
      <c r="BT66" s="524" t="s">
        <v>61</v>
      </c>
      <c r="BU66" s="524"/>
      <c r="BV66" s="524"/>
      <c r="BW66" s="524"/>
      <c r="BX66" s="524"/>
      <c r="BY66" s="524"/>
      <c r="BZ66" s="524" t="s">
        <v>62</v>
      </c>
      <c r="CA66" s="524"/>
      <c r="CB66" s="524"/>
      <c r="CC66" s="524"/>
      <c r="CD66" s="524"/>
      <c r="CE66" s="524"/>
      <c r="CF66" s="524" t="s">
        <v>63</v>
      </c>
      <c r="CG66" s="524"/>
      <c r="CH66" s="524"/>
      <c r="CI66" s="524"/>
      <c r="CJ66" s="524"/>
      <c r="CK66" s="524"/>
      <c r="CL66" s="524" t="s">
        <v>64</v>
      </c>
      <c r="CM66" s="524"/>
      <c r="CN66" s="524"/>
      <c r="CO66" s="524"/>
      <c r="CP66" s="524"/>
      <c r="CQ66" s="524"/>
    </row>
    <row r="67" spans="1:95" ht="64.5" customHeight="1" x14ac:dyDescent="0.2">
      <c r="A67" s="732" t="s">
        <v>440</v>
      </c>
      <c r="B67" s="682"/>
      <c r="C67" s="682"/>
      <c r="D67" s="682"/>
      <c r="E67" s="682"/>
      <c r="F67" s="682"/>
      <c r="G67" s="683"/>
      <c r="H67" s="636" t="s">
        <v>442</v>
      </c>
      <c r="I67" s="637"/>
      <c r="J67" s="637"/>
      <c r="K67" s="637"/>
      <c r="L67" s="637"/>
      <c r="M67" s="637"/>
      <c r="N67" s="637"/>
      <c r="O67" s="637"/>
      <c r="P67" s="637"/>
      <c r="Q67" s="637"/>
      <c r="R67" s="637"/>
      <c r="S67" s="638"/>
      <c r="T67" s="557" t="s">
        <v>66</v>
      </c>
      <c r="U67" s="558"/>
      <c r="V67" s="558"/>
      <c r="W67" s="558"/>
      <c r="X67" s="558"/>
      <c r="Y67" s="558"/>
      <c r="Z67" s="558"/>
      <c r="AA67" s="558"/>
      <c r="AB67" s="558"/>
      <c r="AC67" s="558"/>
      <c r="AD67" s="558"/>
      <c r="AE67" s="559"/>
      <c r="AF67" s="531" t="s">
        <v>67</v>
      </c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3"/>
      <c r="AZ67" s="534" t="s">
        <v>68</v>
      </c>
      <c r="BA67" s="535"/>
      <c r="BB67" s="535"/>
      <c r="BC67" s="535"/>
      <c r="BD67" s="535"/>
      <c r="BE67" s="535"/>
      <c r="BF67" s="536"/>
      <c r="BG67" s="534" t="s">
        <v>69</v>
      </c>
      <c r="BH67" s="535"/>
      <c r="BI67" s="535"/>
      <c r="BJ67" s="535"/>
      <c r="BK67" s="535"/>
      <c r="BL67" s="535"/>
      <c r="BM67" s="536"/>
      <c r="BN67" s="518">
        <v>100</v>
      </c>
      <c r="BO67" s="519"/>
      <c r="BP67" s="519"/>
      <c r="BQ67" s="519"/>
      <c r="BR67" s="519"/>
      <c r="BS67" s="520"/>
      <c r="BT67" s="518">
        <v>100</v>
      </c>
      <c r="BU67" s="519"/>
      <c r="BV67" s="519"/>
      <c r="BW67" s="519"/>
      <c r="BX67" s="519"/>
      <c r="BY67" s="520"/>
      <c r="BZ67" s="518">
        <v>100</v>
      </c>
      <c r="CA67" s="519"/>
      <c r="CB67" s="519"/>
      <c r="CC67" s="519"/>
      <c r="CD67" s="519"/>
      <c r="CE67" s="520"/>
      <c r="CF67" s="553">
        <v>10</v>
      </c>
      <c r="CG67" s="554"/>
      <c r="CH67" s="554"/>
      <c r="CI67" s="554"/>
      <c r="CJ67" s="554"/>
      <c r="CK67" s="555"/>
      <c r="CL67" s="518"/>
      <c r="CM67" s="519"/>
      <c r="CN67" s="519"/>
      <c r="CO67" s="519"/>
      <c r="CP67" s="519"/>
      <c r="CQ67" s="520"/>
    </row>
    <row r="68" spans="1:95" ht="209.25" customHeight="1" x14ac:dyDescent="0.2">
      <c r="A68" s="684"/>
      <c r="B68" s="685"/>
      <c r="C68" s="685"/>
      <c r="D68" s="685"/>
      <c r="E68" s="685"/>
      <c r="F68" s="685"/>
      <c r="G68" s="686"/>
      <c r="H68" s="639"/>
      <c r="I68" s="640"/>
      <c r="J68" s="640"/>
      <c r="K68" s="640"/>
      <c r="L68" s="640"/>
      <c r="M68" s="640"/>
      <c r="N68" s="640"/>
      <c r="O68" s="640"/>
      <c r="P68" s="640"/>
      <c r="Q68" s="640"/>
      <c r="R68" s="640"/>
      <c r="S68" s="641"/>
      <c r="T68" s="557" t="s">
        <v>66</v>
      </c>
      <c r="U68" s="558"/>
      <c r="V68" s="558"/>
      <c r="W68" s="558"/>
      <c r="X68" s="558"/>
      <c r="Y68" s="558"/>
      <c r="Z68" s="558"/>
      <c r="AA68" s="558"/>
      <c r="AB68" s="558"/>
      <c r="AC68" s="558"/>
      <c r="AD68" s="558"/>
      <c r="AE68" s="559"/>
      <c r="AF68" s="531" t="s">
        <v>71</v>
      </c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3"/>
      <c r="AZ68" s="534" t="s">
        <v>68</v>
      </c>
      <c r="BA68" s="535"/>
      <c r="BB68" s="535"/>
      <c r="BC68" s="535"/>
      <c r="BD68" s="535"/>
      <c r="BE68" s="535"/>
      <c r="BF68" s="536"/>
      <c r="BG68" s="534" t="s">
        <v>69</v>
      </c>
      <c r="BH68" s="535"/>
      <c r="BI68" s="535"/>
      <c r="BJ68" s="535"/>
      <c r="BK68" s="535"/>
      <c r="BL68" s="535"/>
      <c r="BM68" s="536"/>
      <c r="BN68" s="518">
        <v>100</v>
      </c>
      <c r="BO68" s="519"/>
      <c r="BP68" s="519"/>
      <c r="BQ68" s="519"/>
      <c r="BR68" s="519"/>
      <c r="BS68" s="520"/>
      <c r="BT68" s="518">
        <v>100</v>
      </c>
      <c r="BU68" s="519"/>
      <c r="BV68" s="519"/>
      <c r="BW68" s="519"/>
      <c r="BX68" s="519"/>
      <c r="BY68" s="520"/>
      <c r="BZ68" s="518">
        <v>100</v>
      </c>
      <c r="CA68" s="519"/>
      <c r="CB68" s="519"/>
      <c r="CC68" s="519"/>
      <c r="CD68" s="519"/>
      <c r="CE68" s="520"/>
      <c r="CF68" s="553">
        <v>10</v>
      </c>
      <c r="CG68" s="554"/>
      <c r="CH68" s="554"/>
      <c r="CI68" s="554"/>
      <c r="CJ68" s="554"/>
      <c r="CK68" s="555"/>
      <c r="CL68" s="518"/>
      <c r="CM68" s="519"/>
      <c r="CN68" s="519"/>
      <c r="CO68" s="519"/>
      <c r="CP68" s="519"/>
      <c r="CQ68" s="520"/>
    </row>
    <row r="69" spans="1:95" s="337" customFormat="1" ht="65.25" customHeight="1" x14ac:dyDescent="0.2">
      <c r="A69" s="732" t="s">
        <v>441</v>
      </c>
      <c r="B69" s="682"/>
      <c r="C69" s="682"/>
      <c r="D69" s="682"/>
      <c r="E69" s="682"/>
      <c r="F69" s="682"/>
      <c r="G69" s="683"/>
      <c r="H69" s="636" t="s">
        <v>443</v>
      </c>
      <c r="I69" s="637"/>
      <c r="J69" s="637"/>
      <c r="K69" s="637"/>
      <c r="L69" s="637"/>
      <c r="M69" s="637"/>
      <c r="N69" s="637"/>
      <c r="O69" s="637"/>
      <c r="P69" s="637"/>
      <c r="Q69" s="637"/>
      <c r="R69" s="637"/>
      <c r="S69" s="638"/>
      <c r="T69" s="557" t="s">
        <v>66</v>
      </c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  <c r="AE69" s="559"/>
      <c r="AF69" s="531" t="s">
        <v>67</v>
      </c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3"/>
      <c r="AZ69" s="534" t="s">
        <v>68</v>
      </c>
      <c r="BA69" s="535"/>
      <c r="BB69" s="535"/>
      <c r="BC69" s="535"/>
      <c r="BD69" s="535"/>
      <c r="BE69" s="535"/>
      <c r="BF69" s="536"/>
      <c r="BG69" s="534" t="s">
        <v>69</v>
      </c>
      <c r="BH69" s="535"/>
      <c r="BI69" s="535"/>
      <c r="BJ69" s="535"/>
      <c r="BK69" s="535"/>
      <c r="BL69" s="535"/>
      <c r="BM69" s="536"/>
      <c r="BN69" s="518">
        <v>100</v>
      </c>
      <c r="BO69" s="519"/>
      <c r="BP69" s="519"/>
      <c r="BQ69" s="519"/>
      <c r="BR69" s="519"/>
      <c r="BS69" s="520"/>
      <c r="BT69" s="518">
        <v>100</v>
      </c>
      <c r="BU69" s="519"/>
      <c r="BV69" s="519"/>
      <c r="BW69" s="519"/>
      <c r="BX69" s="519"/>
      <c r="BY69" s="520"/>
      <c r="BZ69" s="518">
        <v>100</v>
      </c>
      <c r="CA69" s="519"/>
      <c r="CB69" s="519"/>
      <c r="CC69" s="519"/>
      <c r="CD69" s="519"/>
      <c r="CE69" s="520"/>
      <c r="CF69" s="553">
        <v>10</v>
      </c>
      <c r="CG69" s="554"/>
      <c r="CH69" s="554"/>
      <c r="CI69" s="554"/>
      <c r="CJ69" s="554"/>
      <c r="CK69" s="555"/>
      <c r="CL69" s="518"/>
      <c r="CM69" s="519"/>
      <c r="CN69" s="519"/>
      <c r="CO69" s="519"/>
      <c r="CP69" s="519"/>
      <c r="CQ69" s="520"/>
    </row>
    <row r="70" spans="1:95" s="337" customFormat="1" ht="204" customHeight="1" x14ac:dyDescent="0.2">
      <c r="A70" s="684"/>
      <c r="B70" s="685"/>
      <c r="C70" s="685"/>
      <c r="D70" s="685"/>
      <c r="E70" s="685"/>
      <c r="F70" s="685"/>
      <c r="G70" s="686"/>
      <c r="H70" s="639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1"/>
      <c r="T70" s="557" t="s">
        <v>66</v>
      </c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  <c r="AE70" s="559"/>
      <c r="AF70" s="531" t="s">
        <v>71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10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ht="7.5" customHeight="1" x14ac:dyDescent="0.2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4"/>
      <c r="AQ71" s="224"/>
      <c r="AR71" s="224"/>
      <c r="AS71" s="224"/>
      <c r="AT71" s="224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20.25" customHeight="1" x14ac:dyDescent="0.2">
      <c r="A72" s="552" t="s">
        <v>72</v>
      </c>
      <c r="B72" s="552"/>
      <c r="C72" s="552"/>
      <c r="D72" s="552"/>
      <c r="E72" s="552"/>
      <c r="F72" s="552"/>
      <c r="G72" s="552"/>
      <c r="H72" s="552"/>
      <c r="I72" s="552"/>
      <c r="J72" s="552"/>
      <c r="K72" s="552"/>
      <c r="L72" s="552"/>
      <c r="M72" s="552"/>
      <c r="N72" s="552"/>
      <c r="O72" s="552"/>
      <c r="P72" s="552"/>
      <c r="Q72" s="552"/>
      <c r="R72" s="552"/>
      <c r="S72" s="552"/>
      <c r="T72" s="552"/>
      <c r="U72" s="552"/>
      <c r="V72" s="552"/>
      <c r="W72" s="552"/>
      <c r="X72" s="552"/>
      <c r="Y72" s="552"/>
      <c r="Z72" s="552"/>
      <c r="AA72" s="552"/>
      <c r="AB72" s="552"/>
      <c r="AC72" s="552"/>
      <c r="AD72" s="552"/>
      <c r="AE72" s="552"/>
      <c r="AF72" s="552"/>
      <c r="AG72" s="552"/>
      <c r="AH72" s="552"/>
      <c r="AI72" s="552"/>
      <c r="AJ72" s="552"/>
      <c r="AK72" s="552"/>
      <c r="AL72" s="552"/>
      <c r="AM72" s="552"/>
      <c r="AN72" s="552"/>
      <c r="AO72" s="552"/>
      <c r="AP72" s="552"/>
      <c r="AQ72" s="552"/>
      <c r="AR72" s="552"/>
      <c r="AS72" s="552"/>
      <c r="AT72" s="552"/>
      <c r="AU72" s="552"/>
      <c r="AV72" s="552"/>
      <c r="AW72" s="552"/>
      <c r="AX72" s="552"/>
      <c r="AY72" s="552"/>
      <c r="AZ72" s="552"/>
      <c r="BA72" s="552"/>
      <c r="BB72" s="552"/>
      <c r="BC72" s="552"/>
      <c r="BD72" s="552"/>
      <c r="BE72" s="552"/>
      <c r="BF72" s="552"/>
      <c r="BG72" s="552"/>
      <c r="BH72" s="552"/>
      <c r="BI72" s="552"/>
      <c r="BJ72" s="552"/>
      <c r="BK72" s="552"/>
      <c r="BL72" s="552"/>
      <c r="BM72" s="552"/>
      <c r="BN72" s="552"/>
      <c r="BO72" s="552"/>
      <c r="BP72" s="552"/>
      <c r="BQ72" s="552"/>
      <c r="BR72" s="552"/>
      <c r="BS72" s="552"/>
      <c r="BT72" s="552"/>
      <c r="BU72" s="552"/>
      <c r="BV72" s="552"/>
      <c r="BW72" s="552"/>
      <c r="BX72" s="552"/>
      <c r="BY72" s="552"/>
      <c r="BZ72" s="552"/>
      <c r="CA72" s="552"/>
      <c r="CB72" s="552"/>
      <c r="CC72" s="552"/>
      <c r="CD72" s="552"/>
      <c r="CE72" s="552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52"/>
      <c r="B73" s="552"/>
      <c r="C73" s="552"/>
      <c r="D73" s="552"/>
      <c r="E73" s="552"/>
      <c r="F73" s="552"/>
      <c r="G73" s="552"/>
      <c r="H73" s="552"/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552"/>
      <c r="Z73" s="552"/>
      <c r="AA73" s="552"/>
      <c r="AB73" s="552"/>
      <c r="AC73" s="552"/>
      <c r="AD73" s="552"/>
      <c r="AE73" s="552"/>
      <c r="AF73" s="552"/>
      <c r="AG73" s="552"/>
      <c r="AH73" s="552"/>
      <c r="AI73" s="552"/>
      <c r="AJ73" s="552"/>
      <c r="AK73" s="552"/>
      <c r="AL73" s="552"/>
      <c r="AM73" s="552"/>
      <c r="AN73" s="552"/>
      <c r="AO73" s="552"/>
      <c r="AP73" s="552"/>
      <c r="AQ73" s="552"/>
      <c r="AR73" s="552"/>
      <c r="AS73" s="552"/>
      <c r="AT73" s="552"/>
      <c r="AU73" s="552"/>
      <c r="AV73" s="552"/>
      <c r="AW73" s="552"/>
      <c r="AX73" s="552"/>
      <c r="AY73" s="552"/>
      <c r="AZ73" s="552"/>
      <c r="BA73" s="552"/>
      <c r="BB73" s="552"/>
      <c r="BC73" s="552"/>
      <c r="BD73" s="552"/>
      <c r="BE73" s="552"/>
      <c r="BF73" s="552"/>
      <c r="BG73" s="552"/>
      <c r="BH73" s="552"/>
      <c r="BI73" s="552"/>
      <c r="BJ73" s="552"/>
      <c r="BK73" s="552"/>
      <c r="BL73" s="552"/>
      <c r="BM73" s="552"/>
      <c r="BN73" s="552"/>
      <c r="BO73" s="552"/>
      <c r="BP73" s="552"/>
      <c r="BQ73" s="552"/>
      <c r="BR73" s="552"/>
      <c r="BS73" s="552"/>
      <c r="BT73" s="552"/>
      <c r="BU73" s="552"/>
      <c r="BV73" s="552"/>
      <c r="BW73" s="552"/>
      <c r="BX73" s="552"/>
      <c r="BY73" s="552"/>
      <c r="BZ73" s="552"/>
      <c r="CA73" s="552"/>
      <c r="CB73" s="552"/>
      <c r="CC73" s="552"/>
      <c r="CD73" s="552"/>
      <c r="CE73" s="552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65.25" customHeight="1" x14ac:dyDescent="0.2">
      <c r="A74" s="524" t="s">
        <v>39</v>
      </c>
      <c r="B74" s="524"/>
      <c r="C74" s="524"/>
      <c r="D74" s="524"/>
      <c r="E74" s="524"/>
      <c r="F74" s="524"/>
      <c r="G74" s="524"/>
      <c r="H74" s="540" t="s">
        <v>74</v>
      </c>
      <c r="I74" s="541"/>
      <c r="J74" s="541"/>
      <c r="K74" s="541"/>
      <c r="L74" s="541"/>
      <c r="M74" s="541"/>
      <c r="N74" s="541"/>
      <c r="O74" s="541"/>
      <c r="P74" s="541"/>
      <c r="Q74" s="541"/>
      <c r="R74" s="541"/>
      <c r="S74" s="542"/>
      <c r="T74" s="524" t="s">
        <v>75</v>
      </c>
      <c r="U74" s="524"/>
      <c r="V74" s="524"/>
      <c r="W74" s="524"/>
      <c r="X74" s="524"/>
      <c r="Y74" s="524"/>
      <c r="Z74" s="524"/>
      <c r="AA74" s="524"/>
      <c r="AB74" s="524"/>
      <c r="AC74" s="534" t="s">
        <v>76</v>
      </c>
      <c r="AD74" s="535"/>
      <c r="AE74" s="535"/>
      <c r="AF74" s="535"/>
      <c r="AG74" s="535"/>
      <c r="AH74" s="535"/>
      <c r="AI74" s="535"/>
      <c r="AJ74" s="535"/>
      <c r="AK74" s="535"/>
      <c r="AL74" s="535"/>
      <c r="AM74" s="535"/>
      <c r="AN74" s="535"/>
      <c r="AO74" s="535"/>
      <c r="AP74" s="535"/>
      <c r="AQ74" s="535"/>
      <c r="AR74" s="535"/>
      <c r="AS74" s="535"/>
      <c r="AT74" s="535"/>
      <c r="AU74" s="535"/>
      <c r="AV74" s="535"/>
      <c r="AW74" s="535"/>
      <c r="AX74" s="535"/>
      <c r="AY74" s="535"/>
      <c r="AZ74" s="535"/>
      <c r="BA74" s="536"/>
      <c r="BB74" s="534" t="s">
        <v>77</v>
      </c>
      <c r="BC74" s="535"/>
      <c r="BD74" s="535"/>
      <c r="BE74" s="535"/>
      <c r="BF74" s="535"/>
      <c r="BG74" s="535"/>
      <c r="BH74" s="535"/>
      <c r="BI74" s="535"/>
      <c r="BJ74" s="535"/>
      <c r="BK74" s="535"/>
      <c r="BL74" s="535"/>
      <c r="BM74" s="535"/>
      <c r="BN74" s="535"/>
      <c r="BO74" s="535"/>
      <c r="BP74" s="536"/>
      <c r="BQ74" s="534" t="s">
        <v>78</v>
      </c>
      <c r="BR74" s="535"/>
      <c r="BS74" s="535"/>
      <c r="BT74" s="535"/>
      <c r="BU74" s="535"/>
      <c r="BV74" s="535"/>
      <c r="BW74" s="535"/>
      <c r="BX74" s="535"/>
      <c r="BY74" s="535"/>
      <c r="BZ74" s="535"/>
      <c r="CA74" s="535"/>
      <c r="CB74" s="535"/>
      <c r="CC74" s="535"/>
      <c r="CD74" s="535"/>
      <c r="CE74" s="536"/>
      <c r="CF74" s="524" t="s">
        <v>79</v>
      </c>
      <c r="CG74" s="524"/>
      <c r="CH74" s="524"/>
      <c r="CI74" s="524"/>
      <c r="CJ74" s="524"/>
      <c r="CK74" s="524"/>
      <c r="CL74" s="524"/>
      <c r="CM74" s="524"/>
      <c r="CN74" s="524"/>
      <c r="CO74" s="524"/>
      <c r="CP74" s="524"/>
      <c r="CQ74" s="524"/>
    </row>
    <row r="75" spans="1:95" ht="14.25" customHeight="1" x14ac:dyDescent="0.2">
      <c r="A75" s="524"/>
      <c r="B75" s="524"/>
      <c r="C75" s="524"/>
      <c r="D75" s="524"/>
      <c r="E75" s="524"/>
      <c r="F75" s="524"/>
      <c r="G75" s="524"/>
      <c r="H75" s="540" t="s">
        <v>45</v>
      </c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2"/>
      <c r="T75" s="543" t="s">
        <v>45</v>
      </c>
      <c r="U75" s="544"/>
      <c r="V75" s="544"/>
      <c r="W75" s="544"/>
      <c r="X75" s="544"/>
      <c r="Y75" s="544"/>
      <c r="Z75" s="544"/>
      <c r="AA75" s="544"/>
      <c r="AB75" s="545"/>
      <c r="AC75" s="540" t="s">
        <v>45</v>
      </c>
      <c r="AD75" s="541"/>
      <c r="AE75" s="541"/>
      <c r="AF75" s="541"/>
      <c r="AG75" s="541"/>
      <c r="AH75" s="541"/>
      <c r="AI75" s="541"/>
      <c r="AJ75" s="541"/>
      <c r="AK75" s="541"/>
      <c r="AL75" s="541"/>
      <c r="AM75" s="541"/>
      <c r="AN75" s="541"/>
      <c r="AO75" s="541"/>
      <c r="AP75" s="541"/>
      <c r="AQ75" s="541"/>
      <c r="AR75" s="542"/>
      <c r="AS75" s="540" t="s">
        <v>80</v>
      </c>
      <c r="AT75" s="541"/>
      <c r="AU75" s="541"/>
      <c r="AV75" s="541"/>
      <c r="AW75" s="541"/>
      <c r="AX75" s="541"/>
      <c r="AY75" s="541"/>
      <c r="AZ75" s="541"/>
      <c r="BA75" s="542"/>
      <c r="BB75" s="549" t="s">
        <v>6</v>
      </c>
      <c r="BC75" s="550"/>
      <c r="BD75" s="551" t="s">
        <v>187</v>
      </c>
      <c r="BE75" s="551"/>
      <c r="BF75" s="220"/>
      <c r="BG75" s="549" t="s">
        <v>6</v>
      </c>
      <c r="BH75" s="550"/>
      <c r="BI75" s="551" t="s">
        <v>199</v>
      </c>
      <c r="BJ75" s="551"/>
      <c r="BK75" s="220"/>
      <c r="BL75" s="549" t="s">
        <v>6</v>
      </c>
      <c r="BM75" s="550"/>
      <c r="BN75" s="551" t="s">
        <v>200</v>
      </c>
      <c r="BO75" s="551"/>
      <c r="BP75" s="220"/>
      <c r="BQ75" s="549" t="s">
        <v>6</v>
      </c>
      <c r="BR75" s="550"/>
      <c r="BS75" s="551" t="s">
        <v>187</v>
      </c>
      <c r="BT75" s="551"/>
      <c r="BU75" s="220"/>
      <c r="BV75" s="549" t="s">
        <v>6</v>
      </c>
      <c r="BW75" s="550"/>
      <c r="BX75" s="551" t="s">
        <v>199</v>
      </c>
      <c r="BY75" s="551"/>
      <c r="BZ75" s="220"/>
      <c r="CA75" s="549" t="s">
        <v>6</v>
      </c>
      <c r="CB75" s="550"/>
      <c r="CC75" s="551" t="s">
        <v>200</v>
      </c>
      <c r="CD75" s="551"/>
      <c r="CE75" s="220"/>
      <c r="CF75" s="540" t="s">
        <v>48</v>
      </c>
      <c r="CG75" s="541"/>
      <c r="CH75" s="541"/>
      <c r="CI75" s="541"/>
      <c r="CJ75" s="541"/>
      <c r="CK75" s="542"/>
      <c r="CL75" s="540" t="s">
        <v>49</v>
      </c>
      <c r="CM75" s="541"/>
      <c r="CN75" s="541"/>
      <c r="CO75" s="541"/>
      <c r="CP75" s="541"/>
      <c r="CQ75" s="542"/>
    </row>
    <row r="76" spans="1:95" ht="9.75" customHeight="1" x14ac:dyDescent="0.2">
      <c r="A76" s="524"/>
      <c r="B76" s="524"/>
      <c r="C76" s="524"/>
      <c r="D76" s="524"/>
      <c r="E76" s="524"/>
      <c r="F76" s="524"/>
      <c r="G76" s="524"/>
      <c r="H76" s="543"/>
      <c r="I76" s="544"/>
      <c r="J76" s="544"/>
      <c r="K76" s="544"/>
      <c r="L76" s="544"/>
      <c r="M76" s="544"/>
      <c r="N76" s="544"/>
      <c r="O76" s="544"/>
      <c r="P76" s="544"/>
      <c r="Q76" s="544"/>
      <c r="R76" s="544"/>
      <c r="S76" s="545"/>
      <c r="T76" s="543"/>
      <c r="U76" s="544"/>
      <c r="V76" s="544"/>
      <c r="W76" s="544"/>
      <c r="X76" s="544"/>
      <c r="Y76" s="544"/>
      <c r="Z76" s="544"/>
      <c r="AA76" s="544"/>
      <c r="AB76" s="545"/>
      <c r="AC76" s="543"/>
      <c r="AD76" s="544"/>
      <c r="AE76" s="544"/>
      <c r="AF76" s="544"/>
      <c r="AG76" s="544"/>
      <c r="AH76" s="544"/>
      <c r="AI76" s="544"/>
      <c r="AJ76" s="544"/>
      <c r="AK76" s="544"/>
      <c r="AL76" s="544"/>
      <c r="AM76" s="544"/>
      <c r="AN76" s="544"/>
      <c r="AO76" s="544"/>
      <c r="AP76" s="544"/>
      <c r="AQ76" s="544"/>
      <c r="AR76" s="545"/>
      <c r="AS76" s="543"/>
      <c r="AT76" s="544"/>
      <c r="AU76" s="544"/>
      <c r="AV76" s="544"/>
      <c r="AW76" s="544"/>
      <c r="AX76" s="544"/>
      <c r="AY76" s="544"/>
      <c r="AZ76" s="544"/>
      <c r="BA76" s="545"/>
      <c r="BB76" s="543" t="s">
        <v>81</v>
      </c>
      <c r="BC76" s="544"/>
      <c r="BD76" s="544"/>
      <c r="BE76" s="544"/>
      <c r="BF76" s="545"/>
      <c r="BG76" s="543" t="s">
        <v>82</v>
      </c>
      <c r="BH76" s="544"/>
      <c r="BI76" s="544"/>
      <c r="BJ76" s="544"/>
      <c r="BK76" s="545"/>
      <c r="BL76" s="543" t="s">
        <v>83</v>
      </c>
      <c r="BM76" s="544"/>
      <c r="BN76" s="544"/>
      <c r="BO76" s="544"/>
      <c r="BP76" s="545"/>
      <c r="BQ76" s="543" t="s">
        <v>81</v>
      </c>
      <c r="BR76" s="544"/>
      <c r="BS76" s="544"/>
      <c r="BT76" s="544"/>
      <c r="BU76" s="545"/>
      <c r="BV76" s="543" t="s">
        <v>82</v>
      </c>
      <c r="BW76" s="544"/>
      <c r="BX76" s="544"/>
      <c r="BY76" s="544"/>
      <c r="BZ76" s="545"/>
      <c r="CA76" s="543" t="s">
        <v>83</v>
      </c>
      <c r="CB76" s="544"/>
      <c r="CC76" s="544"/>
      <c r="CD76" s="544"/>
      <c r="CE76" s="545"/>
      <c r="CF76" s="543"/>
      <c r="CG76" s="544"/>
      <c r="CH76" s="544"/>
      <c r="CI76" s="544"/>
      <c r="CJ76" s="544"/>
      <c r="CK76" s="545"/>
      <c r="CL76" s="543"/>
      <c r="CM76" s="544"/>
      <c r="CN76" s="544"/>
      <c r="CO76" s="544"/>
      <c r="CP76" s="544"/>
      <c r="CQ76" s="545"/>
    </row>
    <row r="77" spans="1:95" ht="20.25" hidden="1" customHeight="1" x14ac:dyDescent="0.2">
      <c r="A77" s="524"/>
      <c r="B77" s="524"/>
      <c r="C77" s="524"/>
      <c r="D77" s="524"/>
      <c r="E77" s="524"/>
      <c r="F77" s="524"/>
      <c r="G77" s="524"/>
      <c r="H77" s="543"/>
      <c r="I77" s="544"/>
      <c r="J77" s="544"/>
      <c r="K77" s="544"/>
      <c r="L77" s="544"/>
      <c r="M77" s="544"/>
      <c r="N77" s="544"/>
      <c r="O77" s="544"/>
      <c r="P77" s="544"/>
      <c r="Q77" s="544"/>
      <c r="R77" s="544"/>
      <c r="S77" s="545"/>
      <c r="T77" s="543"/>
      <c r="U77" s="544"/>
      <c r="V77" s="544"/>
      <c r="W77" s="544"/>
      <c r="X77" s="544"/>
      <c r="Y77" s="544"/>
      <c r="Z77" s="544"/>
      <c r="AA77" s="544"/>
      <c r="AB77" s="545"/>
      <c r="AC77" s="543"/>
      <c r="AD77" s="544"/>
      <c r="AE77" s="544"/>
      <c r="AF77" s="544"/>
      <c r="AG77" s="544"/>
      <c r="AH77" s="544"/>
      <c r="AI77" s="544"/>
      <c r="AJ77" s="544"/>
      <c r="AK77" s="544"/>
      <c r="AL77" s="544"/>
      <c r="AM77" s="544"/>
      <c r="AN77" s="544"/>
      <c r="AO77" s="544"/>
      <c r="AP77" s="544"/>
      <c r="AQ77" s="544"/>
      <c r="AR77" s="545"/>
      <c r="AS77" s="546"/>
      <c r="AT77" s="547"/>
      <c r="AU77" s="547"/>
      <c r="AV77" s="547"/>
      <c r="AW77" s="547"/>
      <c r="AX77" s="547"/>
      <c r="AY77" s="547"/>
      <c r="AZ77" s="547"/>
      <c r="BA77" s="548"/>
      <c r="BB77" s="543"/>
      <c r="BC77" s="544"/>
      <c r="BD77" s="544"/>
      <c r="BE77" s="544"/>
      <c r="BF77" s="545"/>
      <c r="BG77" s="543"/>
      <c r="BH77" s="544"/>
      <c r="BI77" s="544"/>
      <c r="BJ77" s="544"/>
      <c r="BK77" s="545"/>
      <c r="BL77" s="543"/>
      <c r="BM77" s="544"/>
      <c r="BN77" s="544"/>
      <c r="BO77" s="544"/>
      <c r="BP77" s="545"/>
      <c r="BQ77" s="543"/>
      <c r="BR77" s="544"/>
      <c r="BS77" s="544"/>
      <c r="BT77" s="544"/>
      <c r="BU77" s="545"/>
      <c r="BV77" s="543"/>
      <c r="BW77" s="544"/>
      <c r="BX77" s="544"/>
      <c r="BY77" s="544"/>
      <c r="BZ77" s="545"/>
      <c r="CA77" s="543"/>
      <c r="CB77" s="544"/>
      <c r="CC77" s="544"/>
      <c r="CD77" s="544"/>
      <c r="CE77" s="545"/>
      <c r="CF77" s="543"/>
      <c r="CG77" s="544"/>
      <c r="CH77" s="544"/>
      <c r="CI77" s="544"/>
      <c r="CJ77" s="544"/>
      <c r="CK77" s="545"/>
      <c r="CL77" s="543"/>
      <c r="CM77" s="544"/>
      <c r="CN77" s="544"/>
      <c r="CO77" s="544"/>
      <c r="CP77" s="544"/>
      <c r="CQ77" s="545"/>
    </row>
    <row r="78" spans="1:95" ht="66" customHeight="1" x14ac:dyDescent="0.2">
      <c r="A78" s="524"/>
      <c r="B78" s="524"/>
      <c r="C78" s="524"/>
      <c r="D78" s="524"/>
      <c r="E78" s="524"/>
      <c r="F78" s="524"/>
      <c r="G78" s="524"/>
      <c r="H78" s="546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8"/>
      <c r="T78" s="546"/>
      <c r="U78" s="547"/>
      <c r="V78" s="547"/>
      <c r="W78" s="547"/>
      <c r="X78" s="547"/>
      <c r="Y78" s="547"/>
      <c r="Z78" s="547"/>
      <c r="AA78" s="547"/>
      <c r="AB78" s="548"/>
      <c r="AC78" s="546"/>
      <c r="AD78" s="547"/>
      <c r="AE78" s="547"/>
      <c r="AF78" s="547"/>
      <c r="AG78" s="547"/>
      <c r="AH78" s="547"/>
      <c r="AI78" s="547"/>
      <c r="AJ78" s="547"/>
      <c r="AK78" s="547"/>
      <c r="AL78" s="547"/>
      <c r="AM78" s="547"/>
      <c r="AN78" s="547"/>
      <c r="AO78" s="547"/>
      <c r="AP78" s="547"/>
      <c r="AQ78" s="547"/>
      <c r="AR78" s="548"/>
      <c r="AS78" s="534" t="s">
        <v>53</v>
      </c>
      <c r="AT78" s="535"/>
      <c r="AU78" s="535"/>
      <c r="AV78" s="535"/>
      <c r="AW78" s="536"/>
      <c r="AX78" s="534" t="s">
        <v>54</v>
      </c>
      <c r="AY78" s="535"/>
      <c r="AZ78" s="535"/>
      <c r="BA78" s="536"/>
      <c r="BB78" s="546"/>
      <c r="BC78" s="547"/>
      <c r="BD78" s="547"/>
      <c r="BE78" s="547"/>
      <c r="BF78" s="548"/>
      <c r="BG78" s="546"/>
      <c r="BH78" s="547"/>
      <c r="BI78" s="547"/>
      <c r="BJ78" s="547"/>
      <c r="BK78" s="548"/>
      <c r="BL78" s="546"/>
      <c r="BM78" s="547"/>
      <c r="BN78" s="547"/>
      <c r="BO78" s="547"/>
      <c r="BP78" s="548"/>
      <c r="BQ78" s="546"/>
      <c r="BR78" s="547"/>
      <c r="BS78" s="547"/>
      <c r="BT78" s="547"/>
      <c r="BU78" s="548"/>
      <c r="BV78" s="546"/>
      <c r="BW78" s="547"/>
      <c r="BX78" s="547"/>
      <c r="BY78" s="547"/>
      <c r="BZ78" s="548"/>
      <c r="CA78" s="546"/>
      <c r="CB78" s="547"/>
      <c r="CC78" s="547"/>
      <c r="CD78" s="547"/>
      <c r="CE78" s="548"/>
      <c r="CF78" s="546"/>
      <c r="CG78" s="547"/>
      <c r="CH78" s="547"/>
      <c r="CI78" s="547"/>
      <c r="CJ78" s="547"/>
      <c r="CK78" s="548"/>
      <c r="CL78" s="546"/>
      <c r="CM78" s="547"/>
      <c r="CN78" s="547"/>
      <c r="CO78" s="547"/>
      <c r="CP78" s="547"/>
      <c r="CQ78" s="548"/>
    </row>
    <row r="79" spans="1:95" ht="20.25" customHeight="1" x14ac:dyDescent="0.2">
      <c r="A79" s="524" t="s">
        <v>30</v>
      </c>
      <c r="B79" s="524"/>
      <c r="C79" s="524"/>
      <c r="D79" s="524"/>
      <c r="E79" s="524"/>
      <c r="F79" s="524"/>
      <c r="G79" s="524"/>
      <c r="H79" s="534" t="s">
        <v>55</v>
      </c>
      <c r="I79" s="535"/>
      <c r="J79" s="535"/>
      <c r="K79" s="535"/>
      <c r="L79" s="535"/>
      <c r="M79" s="535"/>
      <c r="N79" s="535"/>
      <c r="O79" s="535"/>
      <c r="P79" s="535"/>
      <c r="Q79" s="535"/>
      <c r="R79" s="535"/>
      <c r="S79" s="536"/>
      <c r="T79" s="534" t="s">
        <v>56</v>
      </c>
      <c r="U79" s="535"/>
      <c r="V79" s="535"/>
      <c r="W79" s="535"/>
      <c r="X79" s="535"/>
      <c r="Y79" s="535"/>
      <c r="Z79" s="535"/>
      <c r="AA79" s="535"/>
      <c r="AB79" s="536"/>
      <c r="AC79" s="540" t="s">
        <v>57</v>
      </c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42"/>
      <c r="AS79" s="534" t="s">
        <v>58</v>
      </c>
      <c r="AT79" s="535"/>
      <c r="AU79" s="535"/>
      <c r="AV79" s="535"/>
      <c r="AW79" s="536"/>
      <c r="AX79" s="534" t="s">
        <v>59</v>
      </c>
      <c r="AY79" s="535"/>
      <c r="AZ79" s="535"/>
      <c r="BA79" s="536"/>
      <c r="BB79" s="524" t="s">
        <v>60</v>
      </c>
      <c r="BC79" s="524"/>
      <c r="BD79" s="524"/>
      <c r="BE79" s="524"/>
      <c r="BF79" s="524"/>
      <c r="BG79" s="524" t="s">
        <v>61</v>
      </c>
      <c r="BH79" s="524"/>
      <c r="BI79" s="524"/>
      <c r="BJ79" s="524"/>
      <c r="BK79" s="524"/>
      <c r="BL79" s="524" t="s">
        <v>62</v>
      </c>
      <c r="BM79" s="524"/>
      <c r="BN79" s="524"/>
      <c r="BO79" s="524"/>
      <c r="BP79" s="524"/>
      <c r="BQ79" s="524" t="s">
        <v>63</v>
      </c>
      <c r="BR79" s="524"/>
      <c r="BS79" s="524"/>
      <c r="BT79" s="524"/>
      <c r="BU79" s="524"/>
      <c r="BV79" s="524" t="s">
        <v>64</v>
      </c>
      <c r="BW79" s="524"/>
      <c r="BX79" s="524"/>
      <c r="BY79" s="524"/>
      <c r="BZ79" s="524"/>
      <c r="CA79" s="524" t="s">
        <v>84</v>
      </c>
      <c r="CB79" s="524"/>
      <c r="CC79" s="524"/>
      <c r="CD79" s="524"/>
      <c r="CE79" s="524"/>
      <c r="CF79" s="524" t="s">
        <v>85</v>
      </c>
      <c r="CG79" s="524"/>
      <c r="CH79" s="524"/>
      <c r="CI79" s="524"/>
      <c r="CJ79" s="524"/>
      <c r="CK79" s="524"/>
      <c r="CL79" s="524" t="s">
        <v>86</v>
      </c>
      <c r="CM79" s="524"/>
      <c r="CN79" s="524"/>
      <c r="CO79" s="524"/>
      <c r="CP79" s="524"/>
      <c r="CQ79" s="524"/>
    </row>
    <row r="80" spans="1:95" ht="273" customHeight="1" x14ac:dyDescent="0.2">
      <c r="A80" s="525" t="s">
        <v>440</v>
      </c>
      <c r="B80" s="526"/>
      <c r="C80" s="526"/>
      <c r="D80" s="526"/>
      <c r="E80" s="526"/>
      <c r="F80" s="526"/>
      <c r="G80" s="527"/>
      <c r="H80" s="528" t="s">
        <v>442</v>
      </c>
      <c r="I80" s="529"/>
      <c r="J80" s="529"/>
      <c r="K80" s="529"/>
      <c r="L80" s="529"/>
      <c r="M80" s="529"/>
      <c r="N80" s="529"/>
      <c r="O80" s="529"/>
      <c r="P80" s="529"/>
      <c r="Q80" s="529"/>
      <c r="R80" s="529"/>
      <c r="S80" s="530"/>
      <c r="T80" s="518" t="s">
        <v>66</v>
      </c>
      <c r="U80" s="519"/>
      <c r="V80" s="519"/>
      <c r="W80" s="519"/>
      <c r="X80" s="519"/>
      <c r="Y80" s="519"/>
      <c r="Z80" s="519"/>
      <c r="AA80" s="519"/>
      <c r="AB80" s="520"/>
      <c r="AC80" s="531" t="s">
        <v>87</v>
      </c>
      <c r="AD80" s="532"/>
      <c r="AE80" s="532"/>
      <c r="AF80" s="532"/>
      <c r="AG80" s="532"/>
      <c r="AH80" s="532"/>
      <c r="AI80" s="532"/>
      <c r="AJ80" s="532"/>
      <c r="AK80" s="532"/>
      <c r="AL80" s="532"/>
      <c r="AM80" s="532"/>
      <c r="AN80" s="532"/>
      <c r="AO80" s="532"/>
      <c r="AP80" s="532"/>
      <c r="AQ80" s="532"/>
      <c r="AR80" s="533"/>
      <c r="AS80" s="534" t="s">
        <v>88</v>
      </c>
      <c r="AT80" s="535"/>
      <c r="AU80" s="535"/>
      <c r="AV80" s="535"/>
      <c r="AW80" s="536"/>
      <c r="AX80" s="537" t="s">
        <v>89</v>
      </c>
      <c r="AY80" s="538"/>
      <c r="AZ80" s="538"/>
      <c r="BA80" s="539"/>
      <c r="BB80" s="518">
        <v>262</v>
      </c>
      <c r="BC80" s="519"/>
      <c r="BD80" s="519"/>
      <c r="BE80" s="519"/>
      <c r="BF80" s="520"/>
      <c r="BG80" s="518">
        <v>262</v>
      </c>
      <c r="BH80" s="519"/>
      <c r="BI80" s="519"/>
      <c r="BJ80" s="519"/>
      <c r="BK80" s="520"/>
      <c r="BL80" s="518">
        <v>262</v>
      </c>
      <c r="BM80" s="519"/>
      <c r="BN80" s="519"/>
      <c r="BO80" s="519"/>
      <c r="BP80" s="520"/>
      <c r="BQ80" s="518"/>
      <c r="BR80" s="519"/>
      <c r="BS80" s="519"/>
      <c r="BT80" s="519"/>
      <c r="BU80" s="520"/>
      <c r="BV80" s="518"/>
      <c r="BW80" s="519"/>
      <c r="BX80" s="519"/>
      <c r="BY80" s="519"/>
      <c r="BZ80" s="520"/>
      <c r="CA80" s="518"/>
      <c r="CB80" s="519"/>
      <c r="CC80" s="519"/>
      <c r="CD80" s="519"/>
      <c r="CE80" s="520"/>
      <c r="CF80" s="521">
        <v>10</v>
      </c>
      <c r="CG80" s="522"/>
      <c r="CH80" s="522"/>
      <c r="CI80" s="522"/>
      <c r="CJ80" s="522"/>
      <c r="CK80" s="523"/>
      <c r="CL80" s="518"/>
      <c r="CM80" s="519"/>
      <c r="CN80" s="519"/>
      <c r="CO80" s="519"/>
      <c r="CP80" s="519"/>
      <c r="CQ80" s="520"/>
    </row>
    <row r="81" spans="1:95" s="337" customFormat="1" ht="266.25" customHeight="1" x14ac:dyDescent="0.2">
      <c r="A81" s="525" t="s">
        <v>441</v>
      </c>
      <c r="B81" s="526"/>
      <c r="C81" s="526"/>
      <c r="D81" s="526"/>
      <c r="E81" s="526"/>
      <c r="F81" s="526"/>
      <c r="G81" s="527"/>
      <c r="H81" s="528" t="s">
        <v>443</v>
      </c>
      <c r="I81" s="529"/>
      <c r="J81" s="529"/>
      <c r="K81" s="529"/>
      <c r="L81" s="529"/>
      <c r="M81" s="529"/>
      <c r="N81" s="529"/>
      <c r="O81" s="529"/>
      <c r="P81" s="529"/>
      <c r="Q81" s="529"/>
      <c r="R81" s="529"/>
      <c r="S81" s="530"/>
      <c r="T81" s="518" t="s">
        <v>66</v>
      </c>
      <c r="U81" s="519"/>
      <c r="V81" s="519"/>
      <c r="W81" s="519"/>
      <c r="X81" s="519"/>
      <c r="Y81" s="519"/>
      <c r="Z81" s="519"/>
      <c r="AA81" s="519"/>
      <c r="AB81" s="520"/>
      <c r="AC81" s="531" t="s">
        <v>87</v>
      </c>
      <c r="AD81" s="532"/>
      <c r="AE81" s="532"/>
      <c r="AF81" s="532"/>
      <c r="AG81" s="532"/>
      <c r="AH81" s="532"/>
      <c r="AI81" s="532"/>
      <c r="AJ81" s="532"/>
      <c r="AK81" s="532"/>
      <c r="AL81" s="532"/>
      <c r="AM81" s="532"/>
      <c r="AN81" s="532"/>
      <c r="AO81" s="532"/>
      <c r="AP81" s="532"/>
      <c r="AQ81" s="532"/>
      <c r="AR81" s="533"/>
      <c r="AS81" s="534" t="s">
        <v>88</v>
      </c>
      <c r="AT81" s="535"/>
      <c r="AU81" s="535"/>
      <c r="AV81" s="535"/>
      <c r="AW81" s="536"/>
      <c r="AX81" s="537" t="s">
        <v>89</v>
      </c>
      <c r="AY81" s="538"/>
      <c r="AZ81" s="538"/>
      <c r="BA81" s="539"/>
      <c r="BB81" s="518">
        <v>153</v>
      </c>
      <c r="BC81" s="519"/>
      <c r="BD81" s="519"/>
      <c r="BE81" s="519"/>
      <c r="BF81" s="520"/>
      <c r="BG81" s="518">
        <v>153</v>
      </c>
      <c r="BH81" s="519"/>
      <c r="BI81" s="519"/>
      <c r="BJ81" s="519"/>
      <c r="BK81" s="520"/>
      <c r="BL81" s="518">
        <v>153</v>
      </c>
      <c r="BM81" s="519"/>
      <c r="BN81" s="519"/>
      <c r="BO81" s="519"/>
      <c r="BP81" s="520"/>
      <c r="BQ81" s="518"/>
      <c r="BR81" s="519"/>
      <c r="BS81" s="519"/>
      <c r="BT81" s="519"/>
      <c r="BU81" s="520"/>
      <c r="BV81" s="518"/>
      <c r="BW81" s="519"/>
      <c r="BX81" s="519"/>
      <c r="BY81" s="519"/>
      <c r="BZ81" s="520"/>
      <c r="CA81" s="518"/>
      <c r="CB81" s="519"/>
      <c r="CC81" s="519"/>
      <c r="CD81" s="519"/>
      <c r="CE81" s="520"/>
      <c r="CF81" s="521">
        <v>10</v>
      </c>
      <c r="CG81" s="522"/>
      <c r="CH81" s="522"/>
      <c r="CI81" s="522"/>
      <c r="CJ81" s="522"/>
      <c r="CK81" s="523"/>
      <c r="CL81" s="518"/>
      <c r="CM81" s="519"/>
      <c r="CN81" s="519"/>
      <c r="CO81" s="519"/>
      <c r="CP81" s="519"/>
      <c r="CQ81" s="520"/>
    </row>
    <row r="82" spans="1:95" ht="21" customHeight="1" x14ac:dyDescent="0.2">
      <c r="A82" s="811"/>
      <c r="B82" s="811"/>
      <c r="C82" s="811"/>
      <c r="D82" s="811"/>
      <c r="E82" s="811"/>
      <c r="F82" s="811"/>
      <c r="G82" s="811"/>
      <c r="H82" s="811"/>
      <c r="I82" s="811"/>
      <c r="J82" s="811"/>
      <c r="K82" s="811"/>
      <c r="L82" s="811"/>
      <c r="M82" s="811"/>
      <c r="N82" s="811"/>
      <c r="O82" s="811"/>
      <c r="P82" s="811"/>
      <c r="Q82" s="811"/>
      <c r="R82" s="811"/>
      <c r="S82" s="811"/>
      <c r="T82" s="811"/>
      <c r="U82" s="811"/>
      <c r="V82" s="811"/>
      <c r="W82" s="811"/>
      <c r="X82" s="811"/>
      <c r="Y82" s="811"/>
      <c r="Z82" s="811"/>
      <c r="AA82" s="811"/>
      <c r="AB82" s="811"/>
      <c r="AC82" s="811"/>
      <c r="AD82" s="811"/>
      <c r="AE82" s="811"/>
      <c r="AF82" s="811"/>
      <c r="AG82" s="811"/>
      <c r="AH82" s="811"/>
      <c r="AI82" s="811"/>
      <c r="AJ82" s="811"/>
      <c r="AK82" s="811"/>
      <c r="AL82" s="811"/>
      <c r="AM82" s="811"/>
      <c r="AN82" s="811"/>
      <c r="AO82" s="811"/>
      <c r="AP82" s="811"/>
      <c r="AQ82" s="811"/>
      <c r="AR82" s="811"/>
      <c r="AS82" s="811"/>
      <c r="AT82" s="811"/>
      <c r="AU82" s="811"/>
      <c r="AV82" s="811"/>
      <c r="AW82" s="811"/>
      <c r="AX82" s="811"/>
      <c r="AY82" s="811"/>
      <c r="AZ82" s="811"/>
      <c r="BA82" s="811"/>
      <c r="BB82" s="811"/>
      <c r="BC82" s="811"/>
      <c r="BD82" s="811"/>
      <c r="BE82" s="811"/>
      <c r="BF82" s="811"/>
      <c r="BG82" s="811"/>
      <c r="BH82" s="811"/>
      <c r="BI82" s="811"/>
      <c r="BJ82" s="811"/>
      <c r="BK82" s="811"/>
      <c r="BL82" s="811"/>
      <c r="BM82" s="811"/>
      <c r="BN82" s="811"/>
      <c r="BO82" s="811"/>
      <c r="BP82" s="811"/>
      <c r="BQ82" s="811"/>
      <c r="BR82" s="811"/>
      <c r="BS82" s="811"/>
      <c r="BT82" s="811"/>
      <c r="BU82" s="811"/>
      <c r="BV82" s="811"/>
      <c r="BW82" s="811"/>
      <c r="BX82" s="811"/>
      <c r="BY82" s="811"/>
      <c r="BZ82" s="811"/>
      <c r="CA82" s="811"/>
      <c r="CB82" s="811"/>
      <c r="CC82" s="811"/>
      <c r="CD82" s="811"/>
      <c r="CE82" s="811"/>
      <c r="CF82" s="811"/>
      <c r="CG82" s="811"/>
      <c r="CH82" s="811"/>
      <c r="CI82" s="811"/>
      <c r="CJ82" s="811"/>
      <c r="CK82" s="811"/>
      <c r="CL82" s="811"/>
      <c r="CM82" s="811"/>
      <c r="CN82" s="811"/>
      <c r="CO82" s="811"/>
      <c r="CP82" s="811"/>
      <c r="CQ82" s="811"/>
    </row>
    <row r="83" spans="1:95" s="429" customFormat="1" ht="21" customHeight="1" x14ac:dyDescent="0.2">
      <c r="A83" s="552" t="s">
        <v>90</v>
      </c>
      <c r="B83" s="552"/>
      <c r="C83" s="552"/>
      <c r="D83" s="552"/>
      <c r="E83" s="552"/>
      <c r="F83" s="552"/>
      <c r="G83" s="552"/>
      <c r="H83" s="552"/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552"/>
      <c r="Z83" s="552"/>
      <c r="AA83" s="552"/>
      <c r="AB83" s="552"/>
      <c r="AC83" s="552"/>
      <c r="AD83" s="552"/>
      <c r="AE83" s="552"/>
      <c r="AF83" s="552"/>
      <c r="AG83" s="552"/>
      <c r="AH83" s="552"/>
      <c r="AI83" s="552"/>
      <c r="AJ83" s="552"/>
      <c r="AK83" s="552"/>
      <c r="AL83" s="552"/>
      <c r="AM83" s="552"/>
      <c r="AN83" s="552"/>
      <c r="AO83" s="552"/>
      <c r="AP83" s="552"/>
      <c r="AQ83" s="552"/>
      <c r="AR83" s="552"/>
      <c r="AS83" s="552"/>
      <c r="AT83" s="552"/>
      <c r="AU83" s="552"/>
      <c r="AV83" s="552"/>
      <c r="AW83" s="552"/>
      <c r="AX83" s="552"/>
      <c r="AY83" s="552"/>
      <c r="AZ83" s="552"/>
      <c r="BA83" s="552"/>
      <c r="BB83" s="552"/>
      <c r="BC83" s="552"/>
      <c r="BD83" s="552"/>
      <c r="BE83" s="552"/>
      <c r="BF83" s="552"/>
      <c r="BG83" s="552"/>
      <c r="BH83" s="552"/>
      <c r="BI83" s="552"/>
      <c r="BJ83" s="552"/>
      <c r="BK83" s="552"/>
      <c r="BL83" s="552"/>
      <c r="BM83" s="552"/>
      <c r="BN83" s="552"/>
      <c r="BO83" s="552"/>
      <c r="BP83" s="552"/>
      <c r="BQ83" s="552"/>
      <c r="BR83" s="552"/>
      <c r="BS83" s="552"/>
      <c r="BT83" s="552"/>
      <c r="BU83" s="552"/>
      <c r="BV83" s="552"/>
      <c r="BW83" s="552"/>
      <c r="BX83" s="552"/>
      <c r="BY83" s="552"/>
      <c r="BZ83" s="552"/>
      <c r="CA83" s="552"/>
      <c r="CB83" s="552"/>
      <c r="CC83" s="552"/>
      <c r="CD83" s="552"/>
      <c r="CE83" s="552"/>
    </row>
    <row r="84" spans="1:95" s="429" customFormat="1" ht="21" customHeight="1" x14ac:dyDescent="0.2">
      <c r="A84" s="658"/>
      <c r="B84" s="658"/>
      <c r="C84" s="658"/>
      <c r="D84" s="658"/>
      <c r="E84" s="658"/>
      <c r="F84" s="658"/>
      <c r="G84" s="658"/>
      <c r="H84" s="658"/>
      <c r="I84" s="658"/>
      <c r="J84" s="658"/>
      <c r="K84" s="658"/>
      <c r="L84" s="658"/>
      <c r="M84" s="658"/>
      <c r="N84" s="658"/>
      <c r="O84" s="658"/>
      <c r="P84" s="658"/>
      <c r="Q84" s="658"/>
      <c r="R84" s="658"/>
      <c r="S84" s="658"/>
      <c r="T84" s="658"/>
      <c r="U84" s="658"/>
      <c r="V84" s="658"/>
      <c r="W84" s="658"/>
      <c r="X84" s="658"/>
      <c r="Y84" s="658"/>
      <c r="Z84" s="658"/>
      <c r="AA84" s="658"/>
      <c r="AB84" s="658"/>
      <c r="AC84" s="658"/>
      <c r="AD84" s="658"/>
      <c r="AE84" s="658"/>
      <c r="AF84" s="658"/>
      <c r="AG84" s="658"/>
      <c r="AH84" s="658"/>
      <c r="AI84" s="658"/>
      <c r="AJ84" s="658"/>
      <c r="AK84" s="658"/>
      <c r="AL84" s="658"/>
      <c r="AM84" s="658"/>
      <c r="AN84" s="658"/>
      <c r="AO84" s="658"/>
      <c r="AP84" s="658"/>
      <c r="AQ84" s="658"/>
      <c r="AR84" s="658"/>
      <c r="AS84" s="658"/>
      <c r="AT84" s="658"/>
      <c r="AU84" s="658"/>
      <c r="AV84" s="658"/>
      <c r="AW84" s="658"/>
      <c r="AX84" s="658"/>
      <c r="AY84" s="658"/>
      <c r="AZ84" s="658"/>
      <c r="BA84" s="658"/>
      <c r="BB84" s="658"/>
      <c r="BC84" s="658"/>
      <c r="BD84" s="658"/>
      <c r="BE84" s="658"/>
      <c r="BF84" s="658"/>
      <c r="BG84" s="658"/>
      <c r="BH84" s="658"/>
      <c r="BI84" s="658"/>
      <c r="BJ84" s="658"/>
      <c r="BK84" s="658"/>
      <c r="BL84" s="658"/>
      <c r="BM84" s="658"/>
      <c r="BN84" s="658"/>
      <c r="BO84" s="658"/>
      <c r="BP84" s="658"/>
      <c r="BQ84" s="658"/>
      <c r="BR84" s="658"/>
      <c r="BS84" s="658"/>
      <c r="BT84" s="658"/>
      <c r="BU84" s="658"/>
      <c r="BV84" s="658"/>
      <c r="BW84" s="658"/>
      <c r="BX84" s="658"/>
      <c r="BY84" s="658"/>
      <c r="BZ84" s="658"/>
      <c r="CA84" s="658"/>
      <c r="CB84" s="658"/>
      <c r="CC84" s="658"/>
      <c r="CD84" s="658"/>
      <c r="CE84" s="658"/>
    </row>
    <row r="85" spans="1:95" s="429" customFormat="1" ht="21" customHeight="1" x14ac:dyDescent="0.2">
      <c r="A85" s="667" t="s">
        <v>91</v>
      </c>
      <c r="B85" s="668"/>
      <c r="C85" s="668"/>
      <c r="D85" s="668"/>
      <c r="E85" s="668"/>
      <c r="F85" s="668"/>
      <c r="G85" s="668"/>
      <c r="H85" s="668"/>
      <c r="I85" s="668"/>
      <c r="J85" s="668"/>
      <c r="K85" s="668"/>
      <c r="L85" s="668"/>
      <c r="M85" s="668"/>
      <c r="N85" s="668"/>
      <c r="O85" s="668"/>
      <c r="P85" s="668"/>
      <c r="Q85" s="668"/>
      <c r="R85" s="668"/>
      <c r="S85" s="668"/>
      <c r="T85" s="668"/>
      <c r="U85" s="668"/>
      <c r="V85" s="668"/>
      <c r="W85" s="668"/>
      <c r="X85" s="668"/>
      <c r="Y85" s="668"/>
      <c r="Z85" s="668"/>
      <c r="AA85" s="668"/>
      <c r="AB85" s="668"/>
      <c r="AC85" s="668"/>
      <c r="AD85" s="668"/>
      <c r="AE85" s="668"/>
      <c r="AF85" s="668"/>
      <c r="AG85" s="668"/>
      <c r="AH85" s="668"/>
      <c r="AI85" s="668"/>
      <c r="AJ85" s="668"/>
      <c r="AK85" s="668"/>
      <c r="AL85" s="668"/>
      <c r="AM85" s="668"/>
      <c r="AN85" s="668"/>
      <c r="AO85" s="668"/>
      <c r="AP85" s="668"/>
      <c r="AQ85" s="668"/>
      <c r="AR85" s="668"/>
      <c r="AS85" s="668"/>
      <c r="AT85" s="668"/>
      <c r="AU85" s="668"/>
      <c r="AV85" s="668"/>
      <c r="AW85" s="668"/>
      <c r="AX85" s="668"/>
      <c r="AY85" s="668"/>
      <c r="AZ85" s="668"/>
      <c r="BA85" s="668"/>
      <c r="BB85" s="668"/>
      <c r="BC85" s="668"/>
      <c r="BD85" s="668"/>
      <c r="BE85" s="668"/>
      <c r="BF85" s="668"/>
      <c r="BG85" s="668"/>
      <c r="BH85" s="668"/>
      <c r="BI85" s="668"/>
      <c r="BJ85" s="668"/>
      <c r="BK85" s="668"/>
      <c r="BL85" s="668"/>
      <c r="BM85" s="668"/>
      <c r="BN85" s="668"/>
      <c r="BO85" s="668"/>
      <c r="BP85" s="668"/>
      <c r="BQ85" s="668"/>
      <c r="BR85" s="668"/>
      <c r="BS85" s="668"/>
      <c r="BT85" s="668"/>
      <c r="BU85" s="668"/>
      <c r="BV85" s="668"/>
      <c r="BW85" s="668"/>
      <c r="BX85" s="668"/>
      <c r="BY85" s="668"/>
      <c r="BZ85" s="668"/>
      <c r="CA85" s="668"/>
      <c r="CB85" s="668"/>
      <c r="CC85" s="668"/>
      <c r="CD85" s="668"/>
      <c r="CE85" s="668"/>
      <c r="CF85" s="668"/>
      <c r="CG85" s="668"/>
      <c r="CH85" s="668"/>
      <c r="CI85" s="668"/>
      <c r="CJ85" s="668"/>
      <c r="CK85" s="668"/>
      <c r="CL85" s="668"/>
      <c r="CM85" s="668"/>
      <c r="CN85" s="668"/>
      <c r="CO85" s="668"/>
      <c r="CP85" s="668"/>
      <c r="CQ85" s="669"/>
    </row>
    <row r="86" spans="1:95" s="429" customFormat="1" ht="18" customHeight="1" x14ac:dyDescent="0.2">
      <c r="A86" s="728" t="s">
        <v>92</v>
      </c>
      <c r="B86" s="728"/>
      <c r="C86" s="728"/>
      <c r="D86" s="728"/>
      <c r="E86" s="728"/>
      <c r="F86" s="728"/>
      <c r="G86" s="728"/>
      <c r="H86" s="728"/>
      <c r="I86" s="728"/>
      <c r="J86" s="728"/>
      <c r="K86" s="728"/>
      <c r="L86" s="728"/>
      <c r="M86" s="728"/>
      <c r="N86" s="728" t="s">
        <v>93</v>
      </c>
      <c r="O86" s="728"/>
      <c r="P86" s="728"/>
      <c r="Q86" s="728"/>
      <c r="R86" s="728"/>
      <c r="S86" s="728"/>
      <c r="T86" s="728"/>
      <c r="U86" s="728"/>
      <c r="V86" s="728"/>
      <c r="W86" s="728"/>
      <c r="X86" s="728"/>
      <c r="Y86" s="728"/>
      <c r="Z86" s="728" t="s">
        <v>94</v>
      </c>
      <c r="AA86" s="728"/>
      <c r="AB86" s="728"/>
      <c r="AC86" s="728"/>
      <c r="AD86" s="728"/>
      <c r="AE86" s="728"/>
      <c r="AF86" s="728"/>
      <c r="AG86" s="728"/>
      <c r="AH86" s="728"/>
      <c r="AI86" s="728"/>
      <c r="AJ86" s="728"/>
      <c r="AK86" s="728"/>
      <c r="AL86" s="728" t="s">
        <v>95</v>
      </c>
      <c r="AM86" s="728"/>
      <c r="AN86" s="728"/>
      <c r="AO86" s="728"/>
      <c r="AP86" s="728"/>
      <c r="AQ86" s="728"/>
      <c r="AR86" s="728"/>
      <c r="AS86" s="728"/>
      <c r="AT86" s="728"/>
      <c r="AU86" s="728"/>
      <c r="AV86" s="728"/>
      <c r="AW86" s="728"/>
      <c r="AX86" s="722" t="s">
        <v>53</v>
      </c>
      <c r="AY86" s="722"/>
      <c r="AZ86" s="722"/>
      <c r="BA86" s="722"/>
      <c r="BB86" s="722"/>
      <c r="BC86" s="722"/>
      <c r="BD86" s="722"/>
      <c r="BE86" s="722"/>
      <c r="BF86" s="722"/>
      <c r="BG86" s="722"/>
      <c r="BH86" s="722"/>
      <c r="BI86" s="722"/>
      <c r="BJ86" s="722"/>
      <c r="BK86" s="722"/>
      <c r="BL86" s="722"/>
      <c r="BM86" s="722"/>
      <c r="BN86" s="722"/>
      <c r="BO86" s="722"/>
      <c r="BP86" s="722"/>
      <c r="BQ86" s="722"/>
      <c r="BR86" s="722"/>
      <c r="BS86" s="722"/>
      <c r="BT86" s="722"/>
      <c r="BU86" s="722"/>
      <c r="BV86" s="722"/>
      <c r="BW86" s="722"/>
      <c r="BX86" s="722"/>
      <c r="BY86" s="722"/>
      <c r="BZ86" s="722"/>
      <c r="CA86" s="722"/>
      <c r="CB86" s="722"/>
      <c r="CC86" s="722"/>
      <c r="CD86" s="722"/>
      <c r="CE86" s="722"/>
      <c r="CF86" s="722"/>
      <c r="CG86" s="722"/>
      <c r="CH86" s="722"/>
      <c r="CI86" s="722"/>
      <c r="CJ86" s="722"/>
      <c r="CK86" s="722"/>
      <c r="CL86" s="722"/>
      <c r="CM86" s="722"/>
      <c r="CN86" s="722"/>
      <c r="CO86" s="722"/>
      <c r="CP86" s="722"/>
      <c r="CQ86" s="722"/>
    </row>
    <row r="87" spans="1:95" s="429" customFormat="1" ht="15.75" customHeight="1" x14ac:dyDescent="0.2">
      <c r="A87" s="722" t="s">
        <v>30</v>
      </c>
      <c r="B87" s="722"/>
      <c r="C87" s="722"/>
      <c r="D87" s="722"/>
      <c r="E87" s="722"/>
      <c r="F87" s="722"/>
      <c r="G87" s="722"/>
      <c r="H87" s="722"/>
      <c r="I87" s="722"/>
      <c r="J87" s="722"/>
      <c r="K87" s="722"/>
      <c r="L87" s="722"/>
      <c r="M87" s="722"/>
      <c r="N87" s="722" t="s">
        <v>55</v>
      </c>
      <c r="O87" s="722"/>
      <c r="P87" s="722"/>
      <c r="Q87" s="722"/>
      <c r="R87" s="722"/>
      <c r="S87" s="722"/>
      <c r="T87" s="722"/>
      <c r="U87" s="722"/>
      <c r="V87" s="722"/>
      <c r="W87" s="722"/>
      <c r="X87" s="722"/>
      <c r="Y87" s="722"/>
      <c r="Z87" s="722" t="s">
        <v>56</v>
      </c>
      <c r="AA87" s="722"/>
      <c r="AB87" s="722"/>
      <c r="AC87" s="722"/>
      <c r="AD87" s="722"/>
      <c r="AE87" s="722"/>
      <c r="AF87" s="722"/>
      <c r="AG87" s="722"/>
      <c r="AH87" s="722"/>
      <c r="AI87" s="722"/>
      <c r="AJ87" s="722"/>
      <c r="AK87" s="722"/>
      <c r="AL87" s="722" t="s">
        <v>57</v>
      </c>
      <c r="AM87" s="722"/>
      <c r="AN87" s="722"/>
      <c r="AO87" s="722"/>
      <c r="AP87" s="722"/>
      <c r="AQ87" s="722"/>
      <c r="AR87" s="722"/>
      <c r="AS87" s="722"/>
      <c r="AT87" s="722"/>
      <c r="AU87" s="722"/>
      <c r="AV87" s="722"/>
      <c r="AW87" s="722"/>
      <c r="AX87" s="722" t="s">
        <v>58</v>
      </c>
      <c r="AY87" s="722"/>
      <c r="AZ87" s="722"/>
      <c r="BA87" s="722"/>
      <c r="BB87" s="722"/>
      <c r="BC87" s="722"/>
      <c r="BD87" s="722"/>
      <c r="BE87" s="722"/>
      <c r="BF87" s="722"/>
      <c r="BG87" s="722"/>
      <c r="BH87" s="722"/>
      <c r="BI87" s="722"/>
      <c r="BJ87" s="722"/>
      <c r="BK87" s="722"/>
      <c r="BL87" s="722"/>
      <c r="BM87" s="722"/>
      <c r="BN87" s="722"/>
      <c r="BO87" s="722"/>
      <c r="BP87" s="722"/>
      <c r="BQ87" s="722"/>
      <c r="BR87" s="722"/>
      <c r="BS87" s="722"/>
      <c r="BT87" s="722"/>
      <c r="BU87" s="722"/>
      <c r="BV87" s="722"/>
      <c r="BW87" s="722"/>
      <c r="BX87" s="722"/>
      <c r="BY87" s="722"/>
      <c r="BZ87" s="722"/>
      <c r="CA87" s="722"/>
      <c r="CB87" s="722"/>
      <c r="CC87" s="722"/>
      <c r="CD87" s="722"/>
      <c r="CE87" s="722"/>
      <c r="CF87" s="722"/>
      <c r="CG87" s="722"/>
      <c r="CH87" s="722"/>
      <c r="CI87" s="722"/>
      <c r="CJ87" s="722"/>
      <c r="CK87" s="722"/>
      <c r="CL87" s="722"/>
      <c r="CM87" s="722"/>
      <c r="CN87" s="722"/>
      <c r="CO87" s="722"/>
      <c r="CP87" s="722"/>
      <c r="CQ87" s="722"/>
    </row>
    <row r="88" spans="1:95" s="429" customFormat="1" ht="21" customHeight="1" x14ac:dyDescent="0.2">
      <c r="A88" s="524" t="s">
        <v>96</v>
      </c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 t="s">
        <v>97</v>
      </c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 t="s">
        <v>98</v>
      </c>
      <c r="AA88" s="524"/>
      <c r="AB88" s="524"/>
      <c r="AC88" s="524"/>
      <c r="AD88" s="524"/>
      <c r="AE88" s="524"/>
      <c r="AF88" s="524"/>
      <c r="AG88" s="524"/>
      <c r="AH88" s="524"/>
      <c r="AI88" s="524"/>
      <c r="AJ88" s="524"/>
      <c r="AK88" s="524"/>
      <c r="AL88" s="524" t="s">
        <v>99</v>
      </c>
      <c r="AM88" s="524"/>
      <c r="AN88" s="524"/>
      <c r="AO88" s="524"/>
      <c r="AP88" s="524"/>
      <c r="AQ88" s="524"/>
      <c r="AR88" s="524"/>
      <c r="AS88" s="524"/>
      <c r="AT88" s="524"/>
      <c r="AU88" s="524"/>
      <c r="AV88" s="524"/>
      <c r="AW88" s="524"/>
      <c r="AX88" s="719" t="s">
        <v>100</v>
      </c>
      <c r="AY88" s="719"/>
      <c r="AZ88" s="719"/>
      <c r="BA88" s="719"/>
      <c r="BB88" s="719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19"/>
      <c r="BO88" s="719"/>
      <c r="BP88" s="719"/>
      <c r="BQ88" s="719"/>
      <c r="BR88" s="719"/>
      <c r="BS88" s="719"/>
      <c r="BT88" s="719"/>
      <c r="BU88" s="719"/>
      <c r="BV88" s="719"/>
      <c r="BW88" s="719"/>
      <c r="BX88" s="719"/>
      <c r="BY88" s="719"/>
      <c r="BZ88" s="719"/>
      <c r="CA88" s="719"/>
      <c r="CB88" s="719"/>
      <c r="CC88" s="719"/>
      <c r="CD88" s="719"/>
      <c r="CE88" s="719"/>
      <c r="CF88" s="719"/>
      <c r="CG88" s="719"/>
      <c r="CH88" s="719"/>
      <c r="CI88" s="719"/>
      <c r="CJ88" s="719"/>
      <c r="CK88" s="719"/>
      <c r="CL88" s="719"/>
      <c r="CM88" s="719"/>
      <c r="CN88" s="719"/>
      <c r="CO88" s="719"/>
      <c r="CP88" s="719"/>
      <c r="CQ88" s="719"/>
    </row>
    <row r="89" spans="1:95" s="429" customFormat="1" ht="27" customHeight="1" x14ac:dyDescent="0.2">
      <c r="A89" s="524" t="s">
        <v>101</v>
      </c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 t="s">
        <v>102</v>
      </c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 t="s">
        <v>103</v>
      </c>
      <c r="AA89" s="524"/>
      <c r="AB89" s="524"/>
      <c r="AC89" s="524"/>
      <c r="AD89" s="524"/>
      <c r="AE89" s="524"/>
      <c r="AF89" s="524"/>
      <c r="AG89" s="524"/>
      <c r="AH89" s="524"/>
      <c r="AI89" s="524"/>
      <c r="AJ89" s="524"/>
      <c r="AK89" s="524"/>
      <c r="AL89" s="524" t="s">
        <v>104</v>
      </c>
      <c r="AM89" s="524"/>
      <c r="AN89" s="524"/>
      <c r="AO89" s="524"/>
      <c r="AP89" s="524"/>
      <c r="AQ89" s="524"/>
      <c r="AR89" s="524"/>
      <c r="AS89" s="524"/>
      <c r="AT89" s="524"/>
      <c r="AU89" s="524"/>
      <c r="AV89" s="524"/>
      <c r="AW89" s="524"/>
      <c r="AX89" s="719" t="s">
        <v>105</v>
      </c>
      <c r="AY89" s="719"/>
      <c r="AZ89" s="719"/>
      <c r="BA89" s="719"/>
      <c r="BB89" s="71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19"/>
      <c r="BO89" s="719"/>
      <c r="BP89" s="719"/>
      <c r="BQ89" s="719"/>
      <c r="BR89" s="719"/>
      <c r="BS89" s="719"/>
      <c r="BT89" s="719"/>
      <c r="BU89" s="719"/>
      <c r="BV89" s="719"/>
      <c r="BW89" s="719"/>
      <c r="BX89" s="719"/>
      <c r="BY89" s="719"/>
      <c r="BZ89" s="719"/>
      <c r="CA89" s="719"/>
      <c r="CB89" s="719"/>
      <c r="CC89" s="719"/>
      <c r="CD89" s="719"/>
      <c r="CE89" s="719"/>
      <c r="CF89" s="719"/>
      <c r="CG89" s="719"/>
      <c r="CH89" s="719"/>
      <c r="CI89" s="719"/>
      <c r="CJ89" s="719"/>
      <c r="CK89" s="719"/>
      <c r="CL89" s="719"/>
      <c r="CM89" s="719"/>
      <c r="CN89" s="719"/>
      <c r="CO89" s="719"/>
      <c r="CP89" s="719"/>
      <c r="CQ89" s="719"/>
    </row>
    <row r="90" spans="1:95" s="429" customFormat="1" ht="24.75" customHeight="1" x14ac:dyDescent="0.2">
      <c r="A90" s="524" t="s">
        <v>101</v>
      </c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 t="s">
        <v>102</v>
      </c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 t="s">
        <v>103</v>
      </c>
      <c r="AA90" s="524"/>
      <c r="AB90" s="524"/>
      <c r="AC90" s="524"/>
      <c r="AD90" s="524"/>
      <c r="AE90" s="524"/>
      <c r="AF90" s="524"/>
      <c r="AG90" s="524"/>
      <c r="AH90" s="524"/>
      <c r="AI90" s="524"/>
      <c r="AJ90" s="524"/>
      <c r="AK90" s="524"/>
      <c r="AL90" s="524" t="s">
        <v>106</v>
      </c>
      <c r="AM90" s="524"/>
      <c r="AN90" s="524"/>
      <c r="AO90" s="524"/>
      <c r="AP90" s="524"/>
      <c r="AQ90" s="524"/>
      <c r="AR90" s="524"/>
      <c r="AS90" s="524"/>
      <c r="AT90" s="524"/>
      <c r="AU90" s="524"/>
      <c r="AV90" s="524"/>
      <c r="AW90" s="524"/>
      <c r="AX90" s="719" t="s">
        <v>107</v>
      </c>
      <c r="AY90" s="719"/>
      <c r="AZ90" s="719"/>
      <c r="BA90" s="719"/>
      <c r="BB90" s="719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19"/>
      <c r="BO90" s="719"/>
      <c r="BP90" s="719"/>
      <c r="BQ90" s="719"/>
      <c r="BR90" s="719"/>
      <c r="BS90" s="719"/>
      <c r="BT90" s="719"/>
      <c r="BU90" s="719"/>
      <c r="BV90" s="719"/>
      <c r="BW90" s="719"/>
      <c r="BX90" s="719"/>
      <c r="BY90" s="719"/>
      <c r="BZ90" s="719"/>
      <c r="CA90" s="719"/>
      <c r="CB90" s="719"/>
      <c r="CC90" s="719"/>
      <c r="CD90" s="719"/>
      <c r="CE90" s="719"/>
      <c r="CF90" s="719"/>
      <c r="CG90" s="719"/>
      <c r="CH90" s="719"/>
      <c r="CI90" s="719"/>
      <c r="CJ90" s="719"/>
      <c r="CK90" s="719"/>
      <c r="CL90" s="719"/>
      <c r="CM90" s="719"/>
      <c r="CN90" s="719"/>
      <c r="CO90" s="719"/>
      <c r="CP90" s="719"/>
      <c r="CQ90" s="719"/>
    </row>
    <row r="91" spans="1:95" s="429" customFormat="1" ht="27" customHeight="1" x14ac:dyDescent="0.2">
      <c r="A91" s="524" t="s">
        <v>101</v>
      </c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 t="s">
        <v>102</v>
      </c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 t="s">
        <v>534</v>
      </c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 t="s">
        <v>532</v>
      </c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719" t="s">
        <v>533</v>
      </c>
      <c r="AY91" s="719"/>
      <c r="AZ91" s="719"/>
      <c r="BA91" s="719"/>
      <c r="BB91" s="719"/>
      <c r="BC91" s="719"/>
      <c r="BD91" s="719"/>
      <c r="BE91" s="719"/>
      <c r="BF91" s="719"/>
      <c r="BG91" s="719"/>
      <c r="BH91" s="719"/>
      <c r="BI91" s="719"/>
      <c r="BJ91" s="719"/>
      <c r="BK91" s="719"/>
      <c r="BL91" s="719"/>
      <c r="BM91" s="719"/>
      <c r="BN91" s="719"/>
      <c r="BO91" s="719"/>
      <c r="BP91" s="719"/>
      <c r="BQ91" s="719"/>
      <c r="BR91" s="719"/>
      <c r="BS91" s="719"/>
      <c r="BT91" s="719"/>
      <c r="BU91" s="719"/>
      <c r="BV91" s="719"/>
      <c r="BW91" s="719"/>
      <c r="BX91" s="719"/>
      <c r="BY91" s="719"/>
      <c r="BZ91" s="719"/>
      <c r="CA91" s="719"/>
      <c r="CB91" s="719"/>
      <c r="CC91" s="719"/>
      <c r="CD91" s="719"/>
      <c r="CE91" s="719"/>
      <c r="CF91" s="719"/>
      <c r="CG91" s="719"/>
      <c r="CH91" s="719"/>
      <c r="CI91" s="719"/>
      <c r="CJ91" s="719"/>
      <c r="CK91" s="719"/>
      <c r="CL91" s="719"/>
      <c r="CM91" s="719"/>
      <c r="CN91" s="719"/>
      <c r="CO91" s="719"/>
      <c r="CP91" s="719"/>
      <c r="CQ91" s="719"/>
    </row>
    <row r="92" spans="1:95" s="429" customFormat="1" ht="21" customHeight="1" x14ac:dyDescent="0.2">
      <c r="A92" s="591"/>
      <c r="B92" s="591"/>
      <c r="C92" s="591"/>
      <c r="D92" s="591"/>
      <c r="E92" s="591"/>
      <c r="F92" s="591"/>
      <c r="G92" s="591"/>
      <c r="H92" s="591"/>
      <c r="I92" s="591"/>
      <c r="J92" s="591"/>
      <c r="K92" s="591"/>
      <c r="L92" s="591"/>
      <c r="M92" s="591"/>
      <c r="N92" s="591"/>
      <c r="O92" s="591"/>
      <c r="P92" s="591"/>
      <c r="Q92" s="591"/>
      <c r="R92" s="591"/>
      <c r="S92" s="591"/>
      <c r="T92" s="591"/>
      <c r="U92" s="591"/>
      <c r="V92" s="591"/>
      <c r="W92" s="591"/>
      <c r="X92" s="591"/>
      <c r="Y92" s="591"/>
      <c r="Z92" s="591"/>
      <c r="AA92" s="591"/>
      <c r="AB92" s="591"/>
      <c r="AC92" s="591"/>
      <c r="AD92" s="591"/>
      <c r="AE92" s="591"/>
      <c r="AF92" s="591"/>
      <c r="AG92" s="591"/>
      <c r="AH92" s="591"/>
      <c r="AI92" s="591"/>
      <c r="AJ92" s="591"/>
      <c r="AK92" s="591"/>
      <c r="AL92" s="591"/>
      <c r="AM92" s="591"/>
      <c r="AN92" s="591"/>
      <c r="AO92" s="591"/>
      <c r="AP92" s="591"/>
      <c r="AQ92" s="591"/>
      <c r="AR92" s="591"/>
      <c r="AS92" s="591"/>
      <c r="AT92" s="591"/>
      <c r="AU92" s="591"/>
      <c r="AV92" s="591"/>
      <c r="AW92" s="591"/>
      <c r="AX92" s="660"/>
      <c r="AY92" s="660"/>
      <c r="AZ92" s="660"/>
      <c r="BA92" s="660"/>
      <c r="BB92" s="660"/>
      <c r="BC92" s="660"/>
      <c r="BD92" s="660"/>
      <c r="BE92" s="660"/>
      <c r="BF92" s="660"/>
      <c r="BG92" s="660"/>
      <c r="BH92" s="660"/>
      <c r="BI92" s="660"/>
      <c r="BJ92" s="660"/>
      <c r="BK92" s="660"/>
      <c r="BL92" s="660"/>
      <c r="BM92" s="660"/>
      <c r="BN92" s="660"/>
      <c r="BO92" s="660"/>
      <c r="BP92" s="660"/>
      <c r="BQ92" s="660"/>
      <c r="BR92" s="660"/>
      <c r="BS92" s="660"/>
      <c r="BT92" s="660"/>
      <c r="BU92" s="660"/>
      <c r="BV92" s="660"/>
      <c r="BW92" s="660"/>
      <c r="BX92" s="660"/>
      <c r="BY92" s="660"/>
      <c r="BZ92" s="660"/>
      <c r="CA92" s="660"/>
      <c r="CB92" s="660"/>
      <c r="CC92" s="660"/>
      <c r="CD92" s="660"/>
      <c r="CE92" s="660"/>
    </row>
    <row r="93" spans="1:95" s="429" customFormat="1" ht="21" customHeight="1" x14ac:dyDescent="0.2">
      <c r="A93" s="552" t="s">
        <v>108</v>
      </c>
      <c r="B93" s="552"/>
      <c r="C93" s="552"/>
      <c r="D93" s="552"/>
      <c r="E93" s="552"/>
      <c r="F93" s="552"/>
      <c r="G93" s="552"/>
      <c r="H93" s="552"/>
      <c r="I93" s="552"/>
      <c r="J93" s="552"/>
      <c r="K93" s="552"/>
      <c r="L93" s="552"/>
      <c r="M93" s="552"/>
      <c r="N93" s="552"/>
      <c r="O93" s="552"/>
      <c r="P93" s="552"/>
      <c r="Q93" s="552"/>
      <c r="R93" s="552"/>
      <c r="S93" s="552"/>
      <c r="T93" s="552"/>
      <c r="U93" s="552"/>
      <c r="V93" s="552"/>
      <c r="W93" s="552"/>
      <c r="X93" s="552"/>
      <c r="Y93" s="552"/>
      <c r="Z93" s="552"/>
      <c r="AA93" s="552"/>
      <c r="AB93" s="552"/>
      <c r="AC93" s="552"/>
      <c r="AD93" s="552"/>
      <c r="AE93" s="552"/>
      <c r="AF93" s="552"/>
      <c r="AG93" s="552"/>
      <c r="AH93" s="552"/>
      <c r="AI93" s="552"/>
      <c r="AJ93" s="552"/>
      <c r="AK93" s="552"/>
      <c r="AL93" s="552"/>
      <c r="AM93" s="552"/>
      <c r="AN93" s="552"/>
      <c r="AO93" s="552"/>
      <c r="AP93" s="552"/>
      <c r="AQ93" s="552"/>
      <c r="AR93" s="552"/>
      <c r="AS93" s="552"/>
      <c r="AT93" s="552"/>
      <c r="AU93" s="552"/>
      <c r="AV93" s="552"/>
      <c r="AW93" s="552"/>
      <c r="AX93" s="552"/>
      <c r="AY93" s="552"/>
      <c r="AZ93" s="552"/>
      <c r="BA93" s="552"/>
      <c r="BB93" s="552"/>
      <c r="BC93" s="552"/>
      <c r="BD93" s="552"/>
      <c r="BE93" s="552"/>
      <c r="BF93" s="552"/>
      <c r="BG93" s="552"/>
      <c r="BH93" s="552"/>
      <c r="BI93" s="552"/>
      <c r="BJ93" s="552"/>
      <c r="BK93" s="552"/>
      <c r="BL93" s="552"/>
      <c r="BM93" s="552"/>
      <c r="BN93" s="552"/>
      <c r="BO93" s="552"/>
      <c r="BP93" s="552"/>
      <c r="BQ93" s="552"/>
      <c r="BR93" s="552"/>
      <c r="BS93" s="552"/>
      <c r="BT93" s="552"/>
      <c r="BU93" s="552"/>
      <c r="BV93" s="552"/>
      <c r="BW93" s="552"/>
      <c r="BX93" s="552"/>
      <c r="BY93" s="552"/>
      <c r="BZ93" s="552"/>
      <c r="CA93" s="552"/>
      <c r="CB93" s="552"/>
      <c r="CC93" s="552"/>
      <c r="CD93" s="552"/>
      <c r="CE93" s="552"/>
    </row>
    <row r="94" spans="1:95" s="429" customFormat="1" ht="21" customHeight="1" x14ac:dyDescent="0.2">
      <c r="A94" s="723" t="s">
        <v>109</v>
      </c>
      <c r="B94" s="723"/>
      <c r="C94" s="723"/>
      <c r="D94" s="723"/>
      <c r="E94" s="723"/>
      <c r="F94" s="723"/>
      <c r="G94" s="723"/>
      <c r="H94" s="723"/>
      <c r="I94" s="723"/>
      <c r="J94" s="723"/>
      <c r="K94" s="723"/>
      <c r="L94" s="723"/>
      <c r="M94" s="723"/>
      <c r="N94" s="723"/>
      <c r="O94" s="723"/>
      <c r="P94" s="723"/>
      <c r="Q94" s="723"/>
      <c r="R94" s="723"/>
      <c r="S94" s="723"/>
      <c r="T94" s="723"/>
      <c r="U94" s="723"/>
      <c r="V94" s="723"/>
      <c r="W94" s="723"/>
      <c r="X94" s="723"/>
      <c r="Y94" s="723"/>
      <c r="Z94" s="723"/>
      <c r="AA94" s="723"/>
      <c r="AB94" s="723"/>
      <c r="AC94" s="723"/>
      <c r="AD94" s="723"/>
      <c r="AE94" s="723"/>
      <c r="AF94" s="723"/>
      <c r="AG94" s="723"/>
      <c r="AH94" s="723"/>
      <c r="AI94" s="723"/>
      <c r="AJ94" s="723"/>
      <c r="AK94" s="723"/>
      <c r="AL94" s="723"/>
      <c r="AM94" s="723"/>
      <c r="AN94" s="723"/>
      <c r="AO94" s="723"/>
      <c r="AP94" s="723"/>
      <c r="AQ94" s="723"/>
      <c r="AR94" s="723"/>
      <c r="AS94" s="723"/>
      <c r="AT94" s="723"/>
      <c r="AU94" s="723"/>
      <c r="AV94" s="723"/>
      <c r="AW94" s="723"/>
      <c r="AX94" s="723"/>
      <c r="AY94" s="723"/>
      <c r="AZ94" s="723"/>
      <c r="BA94" s="723"/>
      <c r="BB94" s="723"/>
      <c r="BC94" s="723"/>
      <c r="BD94" s="723"/>
      <c r="BE94" s="723"/>
      <c r="BF94" s="723"/>
      <c r="BG94" s="723"/>
      <c r="BH94" s="723"/>
      <c r="BI94" s="723"/>
      <c r="BJ94" s="723"/>
      <c r="BK94" s="723"/>
      <c r="BL94" s="723"/>
      <c r="BM94" s="723"/>
      <c r="BN94" s="723"/>
      <c r="BO94" s="723"/>
      <c r="BP94" s="723"/>
      <c r="BQ94" s="723"/>
      <c r="BR94" s="723"/>
      <c r="BS94" s="723"/>
      <c r="BT94" s="723"/>
      <c r="BU94" s="723"/>
      <c r="BV94" s="723"/>
      <c r="BW94" s="723"/>
      <c r="BX94" s="723"/>
      <c r="BY94" s="723"/>
      <c r="BZ94" s="723"/>
      <c r="CA94" s="723"/>
      <c r="CB94" s="723"/>
      <c r="CC94" s="723"/>
      <c r="CD94" s="723"/>
      <c r="CE94" s="723"/>
      <c r="CF94" s="723"/>
      <c r="CG94" s="723"/>
      <c r="CH94" s="723"/>
      <c r="CI94" s="723"/>
      <c r="CJ94" s="723"/>
      <c r="CK94" s="723"/>
      <c r="CL94" s="723"/>
      <c r="CM94" s="723"/>
      <c r="CN94" s="723"/>
      <c r="CO94" s="723"/>
      <c r="CP94" s="723"/>
      <c r="CQ94" s="723"/>
    </row>
    <row r="95" spans="1:95" s="429" customFormat="1" ht="95.25" customHeight="1" x14ac:dyDescent="0.2">
      <c r="A95" s="661" t="s">
        <v>314</v>
      </c>
      <c r="B95" s="661"/>
      <c r="C95" s="661"/>
      <c r="D95" s="661"/>
      <c r="E95" s="661"/>
      <c r="F95" s="661"/>
      <c r="G95" s="661"/>
      <c r="H95" s="661"/>
      <c r="I95" s="661"/>
      <c r="J95" s="661"/>
      <c r="K95" s="661"/>
      <c r="L95" s="661"/>
      <c r="M95" s="661"/>
      <c r="N95" s="661"/>
      <c r="O95" s="661"/>
      <c r="P95" s="661"/>
      <c r="Q95" s="661"/>
      <c r="R95" s="661"/>
      <c r="S95" s="661"/>
      <c r="T95" s="661"/>
      <c r="U95" s="661"/>
      <c r="V95" s="661"/>
      <c r="W95" s="661"/>
      <c r="X95" s="661"/>
      <c r="Y95" s="661"/>
      <c r="Z95" s="661"/>
      <c r="AA95" s="661"/>
      <c r="AB95" s="661"/>
      <c r="AC95" s="661"/>
      <c r="AD95" s="661"/>
      <c r="AE95" s="661"/>
      <c r="AF95" s="661"/>
      <c r="AG95" s="661"/>
      <c r="AH95" s="661"/>
      <c r="AI95" s="661"/>
      <c r="AJ95" s="661"/>
      <c r="AK95" s="661"/>
      <c r="AL95" s="661"/>
      <c r="AM95" s="661"/>
      <c r="AN95" s="661"/>
      <c r="AO95" s="66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661"/>
      <c r="BA95" s="66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661"/>
      <c r="BM95" s="661"/>
      <c r="BN95" s="661"/>
      <c r="BO95" s="661"/>
      <c r="BP95" s="661"/>
      <c r="BQ95" s="661"/>
      <c r="BR95" s="661"/>
      <c r="BS95" s="661"/>
      <c r="BT95" s="661"/>
      <c r="BU95" s="661"/>
      <c r="BV95" s="661"/>
      <c r="BW95" s="661"/>
      <c r="BX95" s="661"/>
      <c r="BY95" s="661"/>
      <c r="BZ95" s="661"/>
      <c r="CA95" s="661"/>
      <c r="CB95" s="661"/>
      <c r="CC95" s="661"/>
      <c r="CD95" s="661"/>
      <c r="CE95" s="661"/>
      <c r="CF95" s="661"/>
      <c r="CG95" s="661"/>
      <c r="CH95" s="661"/>
      <c r="CI95" s="661"/>
      <c r="CJ95" s="661"/>
      <c r="CK95" s="661"/>
      <c r="CL95" s="661"/>
      <c r="CM95" s="661"/>
      <c r="CN95" s="661"/>
      <c r="CO95" s="661"/>
      <c r="CP95" s="661"/>
      <c r="CQ95" s="661"/>
    </row>
    <row r="96" spans="1:95" s="429" customFormat="1" ht="21" customHeight="1" x14ac:dyDescent="0.2">
      <c r="A96" s="579" t="s">
        <v>110</v>
      </c>
      <c r="B96" s="579"/>
      <c r="C96" s="579"/>
      <c r="D96" s="579"/>
      <c r="E96" s="579"/>
      <c r="F96" s="579"/>
      <c r="G96" s="579"/>
      <c r="H96" s="579"/>
      <c r="I96" s="579"/>
      <c r="J96" s="579"/>
      <c r="K96" s="579"/>
      <c r="L96" s="579"/>
      <c r="M96" s="579"/>
      <c r="N96" s="579"/>
      <c r="O96" s="579"/>
      <c r="P96" s="579"/>
      <c r="Q96" s="579"/>
      <c r="R96" s="579"/>
      <c r="S96" s="579"/>
      <c r="T96" s="579"/>
      <c r="U96" s="579"/>
      <c r="V96" s="579"/>
      <c r="W96" s="579"/>
      <c r="X96" s="579"/>
      <c r="Y96" s="579"/>
      <c r="Z96" s="579"/>
      <c r="AA96" s="579"/>
      <c r="AB96" s="579"/>
      <c r="AC96" s="579"/>
      <c r="AD96" s="579"/>
      <c r="AE96" s="579"/>
      <c r="AF96" s="579"/>
      <c r="AG96" s="579"/>
      <c r="AH96" s="579"/>
      <c r="AI96" s="579"/>
      <c r="AJ96" s="579"/>
      <c r="AK96" s="579"/>
      <c r="AL96" s="579"/>
      <c r="AM96" s="579"/>
      <c r="AN96" s="579"/>
      <c r="AO96" s="579"/>
      <c r="AP96" s="579"/>
      <c r="AQ96" s="579"/>
      <c r="AR96" s="579"/>
      <c r="AS96" s="579"/>
      <c r="AT96" s="579"/>
      <c r="AU96" s="579"/>
      <c r="AV96" s="579"/>
      <c r="AW96" s="579"/>
      <c r="AX96" s="579"/>
      <c r="AY96" s="579"/>
      <c r="AZ96" s="579"/>
      <c r="BA96" s="579"/>
      <c r="BB96" s="579"/>
      <c r="BC96" s="579"/>
      <c r="BD96" s="579"/>
      <c r="BE96" s="579"/>
      <c r="BF96" s="579"/>
      <c r="BG96" s="579"/>
      <c r="BH96" s="579"/>
      <c r="BI96" s="579"/>
      <c r="BJ96" s="579"/>
      <c r="BK96" s="579"/>
      <c r="BL96" s="579"/>
      <c r="BM96" s="579"/>
      <c r="BN96" s="579"/>
      <c r="BO96" s="579"/>
      <c r="BP96" s="579"/>
      <c r="BQ96" s="579"/>
      <c r="BR96" s="579"/>
      <c r="BS96" s="579"/>
      <c r="BT96" s="579"/>
      <c r="BU96" s="579"/>
      <c r="BV96" s="579"/>
      <c r="BW96" s="579"/>
      <c r="BX96" s="579"/>
      <c r="BY96" s="579"/>
      <c r="BZ96" s="579"/>
      <c r="CA96" s="579"/>
      <c r="CB96" s="579"/>
      <c r="CC96" s="579"/>
      <c r="CD96" s="579"/>
      <c r="CE96" s="579"/>
      <c r="CF96" s="579"/>
      <c r="CG96" s="579"/>
      <c r="CH96" s="579"/>
      <c r="CI96" s="579"/>
      <c r="CJ96" s="579"/>
      <c r="CK96" s="579"/>
      <c r="CL96" s="579"/>
      <c r="CM96" s="579"/>
      <c r="CN96" s="579"/>
      <c r="CO96" s="579"/>
      <c r="CP96" s="579"/>
      <c r="CQ96" s="579"/>
    </row>
    <row r="97" spans="1:95" s="429" customFormat="1" ht="21" customHeight="1" x14ac:dyDescent="0.2">
      <c r="A97" s="723" t="s">
        <v>111</v>
      </c>
      <c r="B97" s="723"/>
      <c r="C97" s="723"/>
      <c r="D97" s="723"/>
      <c r="E97" s="723"/>
      <c r="F97" s="723"/>
      <c r="G97" s="723"/>
      <c r="H97" s="723"/>
      <c r="I97" s="723"/>
      <c r="J97" s="723"/>
      <c r="K97" s="723"/>
      <c r="L97" s="723"/>
      <c r="M97" s="723"/>
      <c r="N97" s="723"/>
      <c r="O97" s="723"/>
      <c r="P97" s="723"/>
      <c r="Q97" s="723"/>
      <c r="R97" s="723"/>
      <c r="S97" s="723"/>
      <c r="T97" s="723"/>
      <c r="U97" s="723"/>
      <c r="V97" s="723"/>
      <c r="W97" s="723"/>
      <c r="X97" s="723"/>
      <c r="Y97" s="723"/>
      <c r="Z97" s="723"/>
      <c r="AA97" s="723"/>
      <c r="AB97" s="723"/>
      <c r="AC97" s="723"/>
      <c r="AD97" s="723"/>
      <c r="AE97" s="723"/>
      <c r="AF97" s="723"/>
      <c r="AG97" s="723"/>
      <c r="AH97" s="723"/>
      <c r="AI97" s="723"/>
      <c r="AJ97" s="723"/>
      <c r="AK97" s="723"/>
      <c r="AL97" s="723"/>
      <c r="AM97" s="723"/>
      <c r="AN97" s="723"/>
      <c r="AO97" s="723"/>
      <c r="AP97" s="723"/>
      <c r="AQ97" s="723"/>
      <c r="AR97" s="723"/>
      <c r="AS97" s="723"/>
      <c r="AT97" s="723"/>
      <c r="AU97" s="723"/>
      <c r="AV97" s="723"/>
      <c r="AW97" s="723"/>
      <c r="AX97" s="723"/>
      <c r="AY97" s="723"/>
      <c r="AZ97" s="723"/>
      <c r="BA97" s="723"/>
      <c r="BB97" s="723"/>
      <c r="BC97" s="723"/>
      <c r="BD97" s="723"/>
      <c r="BE97" s="723"/>
      <c r="BF97" s="723"/>
      <c r="BG97" s="723"/>
      <c r="BH97" s="723"/>
      <c r="BI97" s="723"/>
      <c r="BJ97" s="723"/>
      <c r="BK97" s="723"/>
      <c r="BL97" s="723"/>
      <c r="BM97" s="723"/>
      <c r="BN97" s="723"/>
      <c r="BO97" s="723"/>
      <c r="BP97" s="723"/>
      <c r="BQ97" s="723"/>
      <c r="BR97" s="723"/>
      <c r="BS97" s="723"/>
      <c r="BT97" s="723"/>
      <c r="BU97" s="723"/>
      <c r="BV97" s="723"/>
      <c r="BW97" s="723"/>
      <c r="BX97" s="723"/>
      <c r="BY97" s="723"/>
      <c r="BZ97" s="723"/>
      <c r="CA97" s="723"/>
      <c r="CB97" s="723"/>
      <c r="CC97" s="723"/>
      <c r="CD97" s="723"/>
      <c r="CE97" s="723"/>
      <c r="CF97" s="723"/>
      <c r="CG97" s="723"/>
      <c r="CH97" s="723"/>
      <c r="CI97" s="723"/>
      <c r="CJ97" s="723"/>
      <c r="CK97" s="723"/>
      <c r="CL97" s="723"/>
      <c r="CM97" s="723"/>
      <c r="CN97" s="723"/>
      <c r="CO97" s="723"/>
      <c r="CP97" s="723"/>
      <c r="CQ97" s="723"/>
    </row>
    <row r="98" spans="1:95" s="429" customFormat="1" ht="21" customHeight="1" x14ac:dyDescent="0.2">
      <c r="A98" s="582"/>
      <c r="B98" s="582"/>
      <c r="C98" s="582"/>
      <c r="D98" s="582"/>
      <c r="E98" s="582"/>
      <c r="F98" s="582"/>
      <c r="G98" s="582"/>
      <c r="H98" s="582"/>
      <c r="I98" s="582"/>
      <c r="J98" s="582"/>
      <c r="K98" s="582"/>
      <c r="L98" s="582"/>
      <c r="M98" s="582"/>
      <c r="N98" s="582"/>
      <c r="O98" s="582"/>
      <c r="P98" s="582"/>
      <c r="Q98" s="582"/>
      <c r="R98" s="582"/>
      <c r="S98" s="582"/>
      <c r="T98" s="582"/>
      <c r="U98" s="582"/>
      <c r="V98" s="582"/>
      <c r="W98" s="582"/>
      <c r="X98" s="582"/>
      <c r="Y98" s="582"/>
      <c r="Z98" s="582"/>
      <c r="AA98" s="582"/>
      <c r="AB98" s="582"/>
      <c r="AC98" s="582"/>
      <c r="AD98" s="582"/>
      <c r="AE98" s="582"/>
      <c r="AF98" s="582"/>
      <c r="AG98" s="582"/>
      <c r="AH98" s="582"/>
      <c r="AI98" s="582"/>
      <c r="AJ98" s="582"/>
      <c r="AK98" s="582"/>
      <c r="AL98" s="582"/>
      <c r="AM98" s="582"/>
      <c r="AN98" s="582"/>
      <c r="AO98" s="582"/>
      <c r="AP98" s="582"/>
      <c r="AQ98" s="582"/>
      <c r="AR98" s="582"/>
      <c r="AS98" s="582"/>
      <c r="AT98" s="582"/>
      <c r="AU98" s="582"/>
      <c r="AV98" s="582"/>
      <c r="AW98" s="582"/>
      <c r="AX98" s="582"/>
      <c r="AY98" s="582"/>
      <c r="AZ98" s="582"/>
      <c r="BA98" s="582"/>
      <c r="BB98" s="582"/>
      <c r="BC98" s="582"/>
      <c r="BD98" s="582"/>
      <c r="BE98" s="582"/>
      <c r="BF98" s="582"/>
      <c r="BG98" s="582"/>
      <c r="BH98" s="582"/>
      <c r="BI98" s="582"/>
      <c r="BJ98" s="582"/>
      <c r="BK98" s="582"/>
      <c r="BL98" s="582"/>
      <c r="BM98" s="582"/>
      <c r="BN98" s="582"/>
      <c r="BO98" s="582"/>
      <c r="BP98" s="582"/>
      <c r="BQ98" s="582"/>
      <c r="BR98" s="582"/>
      <c r="BS98" s="582"/>
      <c r="BT98" s="582"/>
      <c r="BU98" s="582"/>
      <c r="BV98" s="582"/>
      <c r="BW98" s="582"/>
      <c r="BX98" s="582"/>
      <c r="BY98" s="582"/>
      <c r="BZ98" s="582"/>
      <c r="CA98" s="582"/>
      <c r="CB98" s="582"/>
      <c r="CC98" s="582"/>
      <c r="CD98" s="582"/>
      <c r="CE98" s="582"/>
      <c r="CF98" s="582"/>
      <c r="CG98" s="582"/>
      <c r="CH98" s="582"/>
      <c r="CI98" s="582"/>
      <c r="CJ98" s="582"/>
      <c r="CK98" s="582"/>
      <c r="CL98" s="582"/>
      <c r="CM98" s="582"/>
      <c r="CN98" s="582"/>
      <c r="CO98" s="582"/>
      <c r="CP98" s="582"/>
      <c r="CQ98" s="582"/>
    </row>
    <row r="99" spans="1:95" s="429" customFormat="1" ht="21" customHeight="1" x14ac:dyDescent="0.2">
      <c r="A99" s="722" t="s">
        <v>112</v>
      </c>
      <c r="B99" s="722"/>
      <c r="C99" s="722"/>
      <c r="D99" s="722"/>
      <c r="E99" s="722"/>
      <c r="F99" s="722"/>
      <c r="G99" s="722"/>
      <c r="H99" s="722"/>
      <c r="I99" s="722"/>
      <c r="J99" s="722"/>
      <c r="K99" s="722"/>
      <c r="L99" s="722"/>
      <c r="M99" s="722"/>
      <c r="N99" s="722"/>
      <c r="O99" s="722"/>
      <c r="P99" s="722"/>
      <c r="Q99" s="722"/>
      <c r="R99" s="722"/>
      <c r="S99" s="722"/>
      <c r="T99" s="722"/>
      <c r="U99" s="722"/>
      <c r="V99" s="722"/>
      <c r="W99" s="722"/>
      <c r="X99" s="722"/>
      <c r="Y99" s="667" t="s">
        <v>113</v>
      </c>
      <c r="Z99" s="668"/>
      <c r="AA99" s="668"/>
      <c r="AB99" s="668"/>
      <c r="AC99" s="668"/>
      <c r="AD99" s="668"/>
      <c r="AE99" s="668"/>
      <c r="AF99" s="668"/>
      <c r="AG99" s="668"/>
      <c r="AH99" s="668"/>
      <c r="AI99" s="668"/>
      <c r="AJ99" s="668"/>
      <c r="AK99" s="668"/>
      <c r="AL99" s="668"/>
      <c r="AM99" s="668"/>
      <c r="AN99" s="668"/>
      <c r="AO99" s="668"/>
      <c r="AP99" s="668"/>
      <c r="AQ99" s="668"/>
      <c r="AR99" s="668"/>
      <c r="AS99" s="668"/>
      <c r="AT99" s="668"/>
      <c r="AU99" s="668"/>
      <c r="AV99" s="668"/>
      <c r="AW99" s="668"/>
      <c r="AX99" s="668"/>
      <c r="AY99" s="668"/>
      <c r="AZ99" s="668"/>
      <c r="BA99" s="668"/>
      <c r="BB99" s="668"/>
      <c r="BC99" s="668"/>
      <c r="BD99" s="668"/>
      <c r="BE99" s="668"/>
      <c r="BF99" s="668"/>
      <c r="BG99" s="668"/>
      <c r="BH99" s="668"/>
      <c r="BI99" s="668"/>
      <c r="BJ99" s="668"/>
      <c r="BK99" s="668"/>
      <c r="BL99" s="669"/>
      <c r="BM99" s="722" t="s">
        <v>114</v>
      </c>
      <c r="BN99" s="722"/>
      <c r="BO99" s="722"/>
      <c r="BP99" s="722"/>
      <c r="BQ99" s="722"/>
      <c r="BR99" s="722"/>
      <c r="BS99" s="722"/>
      <c r="BT99" s="722"/>
      <c r="BU99" s="722"/>
      <c r="BV99" s="722"/>
      <c r="BW99" s="722"/>
      <c r="BX99" s="722"/>
      <c r="BY99" s="722"/>
      <c r="BZ99" s="722"/>
      <c r="CA99" s="722"/>
      <c r="CB99" s="722"/>
      <c r="CC99" s="722"/>
      <c r="CD99" s="722"/>
      <c r="CE99" s="722"/>
      <c r="CF99" s="722"/>
      <c r="CG99" s="722"/>
      <c r="CH99" s="722"/>
      <c r="CI99" s="722"/>
      <c r="CJ99" s="722"/>
      <c r="CK99" s="722"/>
      <c r="CL99" s="722"/>
      <c r="CM99" s="722"/>
      <c r="CN99" s="722"/>
      <c r="CO99" s="722"/>
      <c r="CP99" s="722"/>
      <c r="CQ99" s="722"/>
    </row>
    <row r="100" spans="1:95" s="429" customFormat="1" ht="21" customHeight="1" x14ac:dyDescent="0.2">
      <c r="A100" s="722" t="s">
        <v>30</v>
      </c>
      <c r="B100" s="722"/>
      <c r="C100" s="722"/>
      <c r="D100" s="722"/>
      <c r="E100" s="722"/>
      <c r="F100" s="722"/>
      <c r="G100" s="722"/>
      <c r="H100" s="722"/>
      <c r="I100" s="722"/>
      <c r="J100" s="722"/>
      <c r="K100" s="722"/>
      <c r="L100" s="722"/>
      <c r="M100" s="722"/>
      <c r="N100" s="722"/>
      <c r="O100" s="722"/>
      <c r="P100" s="722"/>
      <c r="Q100" s="722"/>
      <c r="R100" s="722"/>
      <c r="S100" s="722"/>
      <c r="T100" s="722"/>
      <c r="U100" s="722"/>
      <c r="V100" s="722"/>
      <c r="W100" s="722"/>
      <c r="X100" s="722"/>
      <c r="Y100" s="667" t="s">
        <v>55</v>
      </c>
      <c r="Z100" s="668"/>
      <c r="AA100" s="668"/>
      <c r="AB100" s="668"/>
      <c r="AC100" s="668"/>
      <c r="AD100" s="668"/>
      <c r="AE100" s="668"/>
      <c r="AF100" s="668"/>
      <c r="AG100" s="668"/>
      <c r="AH100" s="668"/>
      <c r="AI100" s="668"/>
      <c r="AJ100" s="668"/>
      <c r="AK100" s="668"/>
      <c r="AL100" s="668"/>
      <c r="AM100" s="668"/>
      <c r="AN100" s="668"/>
      <c r="AO100" s="668"/>
      <c r="AP100" s="668"/>
      <c r="AQ100" s="668"/>
      <c r="AR100" s="668"/>
      <c r="AS100" s="668"/>
      <c r="AT100" s="668"/>
      <c r="AU100" s="668"/>
      <c r="AV100" s="668"/>
      <c r="AW100" s="668"/>
      <c r="AX100" s="668"/>
      <c r="AY100" s="668"/>
      <c r="AZ100" s="668"/>
      <c r="BA100" s="668"/>
      <c r="BB100" s="668"/>
      <c r="BC100" s="668"/>
      <c r="BD100" s="668"/>
      <c r="BE100" s="668"/>
      <c r="BF100" s="668"/>
      <c r="BG100" s="668"/>
      <c r="BH100" s="668"/>
      <c r="BI100" s="668"/>
      <c r="BJ100" s="668"/>
      <c r="BK100" s="668"/>
      <c r="BL100" s="669"/>
      <c r="BM100" s="722" t="s">
        <v>56</v>
      </c>
      <c r="BN100" s="722"/>
      <c r="BO100" s="722"/>
      <c r="BP100" s="722"/>
      <c r="BQ100" s="722"/>
      <c r="BR100" s="722"/>
      <c r="BS100" s="722"/>
      <c r="BT100" s="722"/>
      <c r="BU100" s="722"/>
      <c r="BV100" s="722"/>
      <c r="BW100" s="722"/>
      <c r="BX100" s="722"/>
      <c r="BY100" s="722"/>
      <c r="BZ100" s="722"/>
      <c r="CA100" s="722"/>
      <c r="CB100" s="722"/>
      <c r="CC100" s="722"/>
      <c r="CD100" s="722"/>
      <c r="CE100" s="722"/>
      <c r="CF100" s="722"/>
      <c r="CG100" s="722"/>
      <c r="CH100" s="722"/>
      <c r="CI100" s="722"/>
      <c r="CJ100" s="722"/>
      <c r="CK100" s="722"/>
      <c r="CL100" s="722"/>
      <c r="CM100" s="722"/>
      <c r="CN100" s="722"/>
      <c r="CO100" s="722"/>
      <c r="CP100" s="722"/>
      <c r="CQ100" s="722"/>
    </row>
    <row r="101" spans="1:95" s="429" customFormat="1" ht="52.5" customHeight="1" x14ac:dyDescent="0.2">
      <c r="A101" s="719" t="s">
        <v>299</v>
      </c>
      <c r="B101" s="719"/>
      <c r="C101" s="719"/>
      <c r="D101" s="719"/>
      <c r="E101" s="719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  <c r="P101" s="719"/>
      <c r="Q101" s="719"/>
      <c r="R101" s="719"/>
      <c r="S101" s="719"/>
      <c r="T101" s="719"/>
      <c r="U101" s="719"/>
      <c r="V101" s="719"/>
      <c r="W101" s="719"/>
      <c r="X101" s="719"/>
      <c r="Y101" s="720" t="s">
        <v>115</v>
      </c>
      <c r="Z101" s="720"/>
      <c r="AA101" s="720"/>
      <c r="AB101" s="720"/>
      <c r="AC101" s="720"/>
      <c r="AD101" s="720"/>
      <c r="AE101" s="720"/>
      <c r="AF101" s="720"/>
      <c r="AG101" s="720"/>
      <c r="AH101" s="720"/>
      <c r="AI101" s="720"/>
      <c r="AJ101" s="720"/>
      <c r="AK101" s="720"/>
      <c r="AL101" s="720"/>
      <c r="AM101" s="720"/>
      <c r="AN101" s="720"/>
      <c r="AO101" s="720"/>
      <c r="AP101" s="720"/>
      <c r="AQ101" s="720"/>
      <c r="AR101" s="720"/>
      <c r="AS101" s="720"/>
      <c r="AT101" s="720"/>
      <c r="AU101" s="720"/>
      <c r="AV101" s="720"/>
      <c r="AW101" s="720"/>
      <c r="AX101" s="720"/>
      <c r="AY101" s="720"/>
      <c r="AZ101" s="720"/>
      <c r="BA101" s="720"/>
      <c r="BB101" s="720"/>
      <c r="BC101" s="720"/>
      <c r="BD101" s="720"/>
      <c r="BE101" s="720"/>
      <c r="BF101" s="720"/>
      <c r="BG101" s="720"/>
      <c r="BH101" s="720"/>
      <c r="BI101" s="720"/>
      <c r="BJ101" s="720"/>
      <c r="BK101" s="720"/>
      <c r="BL101" s="720"/>
      <c r="BM101" s="719" t="s">
        <v>116</v>
      </c>
      <c r="BN101" s="719"/>
      <c r="BO101" s="719"/>
      <c r="BP101" s="719"/>
      <c r="BQ101" s="719"/>
      <c r="BR101" s="719"/>
      <c r="BS101" s="719"/>
      <c r="BT101" s="719"/>
      <c r="BU101" s="719"/>
      <c r="BV101" s="719"/>
      <c r="BW101" s="719"/>
      <c r="BX101" s="719"/>
      <c r="BY101" s="719"/>
      <c r="BZ101" s="719"/>
      <c r="CA101" s="719"/>
      <c r="CB101" s="719"/>
      <c r="CC101" s="719"/>
      <c r="CD101" s="719"/>
      <c r="CE101" s="719"/>
      <c r="CF101" s="719"/>
      <c r="CG101" s="719"/>
      <c r="CH101" s="719"/>
      <c r="CI101" s="719"/>
      <c r="CJ101" s="719"/>
      <c r="CK101" s="719"/>
      <c r="CL101" s="719"/>
      <c r="CM101" s="719"/>
      <c r="CN101" s="719"/>
      <c r="CO101" s="719"/>
      <c r="CP101" s="719"/>
      <c r="CQ101" s="719"/>
    </row>
    <row r="102" spans="1:95" s="429" customFormat="1" ht="53.25" customHeight="1" x14ac:dyDescent="0.2">
      <c r="A102" s="690" t="s">
        <v>300</v>
      </c>
      <c r="B102" s="551"/>
      <c r="C102" s="551"/>
      <c r="D102" s="551"/>
      <c r="E102" s="551"/>
      <c r="F102" s="551"/>
      <c r="G102" s="551"/>
      <c r="H102" s="551"/>
      <c r="I102" s="551"/>
      <c r="J102" s="551"/>
      <c r="K102" s="551"/>
      <c r="L102" s="551"/>
      <c r="M102" s="551"/>
      <c r="N102" s="551"/>
      <c r="O102" s="551"/>
      <c r="P102" s="551"/>
      <c r="Q102" s="551"/>
      <c r="R102" s="551"/>
      <c r="S102" s="551"/>
      <c r="T102" s="551"/>
      <c r="U102" s="551"/>
      <c r="V102" s="551"/>
      <c r="W102" s="551"/>
      <c r="X102" s="691"/>
      <c r="Y102" s="725" t="s">
        <v>117</v>
      </c>
      <c r="Z102" s="726"/>
      <c r="AA102" s="726"/>
      <c r="AB102" s="726"/>
      <c r="AC102" s="726"/>
      <c r="AD102" s="726"/>
      <c r="AE102" s="726"/>
      <c r="AF102" s="726"/>
      <c r="AG102" s="726"/>
      <c r="AH102" s="726"/>
      <c r="AI102" s="726"/>
      <c r="AJ102" s="726"/>
      <c r="AK102" s="726"/>
      <c r="AL102" s="726"/>
      <c r="AM102" s="726"/>
      <c r="AN102" s="726"/>
      <c r="AO102" s="726"/>
      <c r="AP102" s="726"/>
      <c r="AQ102" s="726"/>
      <c r="AR102" s="726"/>
      <c r="AS102" s="726"/>
      <c r="AT102" s="726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27"/>
      <c r="BM102" s="719" t="s">
        <v>118</v>
      </c>
      <c r="BN102" s="719"/>
      <c r="BO102" s="719"/>
      <c r="BP102" s="719"/>
      <c r="BQ102" s="719"/>
      <c r="BR102" s="719"/>
      <c r="BS102" s="719"/>
      <c r="BT102" s="719"/>
      <c r="BU102" s="719"/>
      <c r="BV102" s="719"/>
      <c r="BW102" s="719"/>
      <c r="BX102" s="719"/>
      <c r="BY102" s="719"/>
      <c r="BZ102" s="719"/>
      <c r="CA102" s="719"/>
      <c r="CB102" s="719"/>
      <c r="CC102" s="719"/>
      <c r="CD102" s="719"/>
      <c r="CE102" s="719"/>
      <c r="CF102" s="719"/>
      <c r="CG102" s="719"/>
      <c r="CH102" s="719"/>
      <c r="CI102" s="719"/>
      <c r="CJ102" s="719"/>
      <c r="CK102" s="719"/>
      <c r="CL102" s="719"/>
      <c r="CM102" s="719"/>
      <c r="CN102" s="719"/>
      <c r="CO102" s="719"/>
      <c r="CP102" s="719"/>
      <c r="CQ102" s="719"/>
    </row>
    <row r="103" spans="1:95" s="429" customFormat="1" ht="21" customHeight="1" x14ac:dyDescent="0.2">
      <c r="A103" s="719" t="s">
        <v>119</v>
      </c>
      <c r="B103" s="719"/>
      <c r="C103" s="719"/>
      <c r="D103" s="719"/>
      <c r="E103" s="719"/>
      <c r="F103" s="719"/>
      <c r="G103" s="719"/>
      <c r="H103" s="719"/>
      <c r="I103" s="719"/>
      <c r="J103" s="719"/>
      <c r="K103" s="719"/>
      <c r="L103" s="719"/>
      <c r="M103" s="719"/>
      <c r="N103" s="719"/>
      <c r="O103" s="719"/>
      <c r="P103" s="719"/>
      <c r="Q103" s="719"/>
      <c r="R103" s="719"/>
      <c r="S103" s="719"/>
      <c r="T103" s="719"/>
      <c r="U103" s="719"/>
      <c r="V103" s="719"/>
      <c r="W103" s="719"/>
      <c r="X103" s="719"/>
      <c r="Y103" s="720" t="s">
        <v>117</v>
      </c>
      <c r="Z103" s="720"/>
      <c r="AA103" s="720"/>
      <c r="AB103" s="720"/>
      <c r="AC103" s="720"/>
      <c r="AD103" s="720"/>
      <c r="AE103" s="720"/>
      <c r="AF103" s="720"/>
      <c r="AG103" s="720"/>
      <c r="AH103" s="720"/>
      <c r="AI103" s="720"/>
      <c r="AJ103" s="720"/>
      <c r="AK103" s="720"/>
      <c r="AL103" s="720"/>
      <c r="AM103" s="720"/>
      <c r="AN103" s="720"/>
      <c r="AO103" s="720"/>
      <c r="AP103" s="720"/>
      <c r="AQ103" s="720"/>
      <c r="AR103" s="720"/>
      <c r="AS103" s="720"/>
      <c r="AT103" s="720"/>
      <c r="AU103" s="720"/>
      <c r="AV103" s="720"/>
      <c r="AW103" s="720"/>
      <c r="AX103" s="720"/>
      <c r="AY103" s="720"/>
      <c r="AZ103" s="720"/>
      <c r="BA103" s="720"/>
      <c r="BB103" s="720"/>
      <c r="BC103" s="720"/>
      <c r="BD103" s="720"/>
      <c r="BE103" s="720"/>
      <c r="BF103" s="720"/>
      <c r="BG103" s="720"/>
      <c r="BH103" s="720"/>
      <c r="BI103" s="720"/>
      <c r="BJ103" s="720"/>
      <c r="BK103" s="720"/>
      <c r="BL103" s="720"/>
      <c r="BM103" s="719" t="s">
        <v>120</v>
      </c>
      <c r="BN103" s="719"/>
      <c r="BO103" s="719"/>
      <c r="BP103" s="719"/>
      <c r="BQ103" s="719"/>
      <c r="BR103" s="719"/>
      <c r="BS103" s="719"/>
      <c r="BT103" s="719"/>
      <c r="BU103" s="719"/>
      <c r="BV103" s="719"/>
      <c r="BW103" s="719"/>
      <c r="BX103" s="719"/>
      <c r="BY103" s="719"/>
      <c r="BZ103" s="719"/>
      <c r="CA103" s="719"/>
      <c r="CB103" s="719"/>
      <c r="CC103" s="719"/>
      <c r="CD103" s="719"/>
      <c r="CE103" s="719"/>
      <c r="CF103" s="719"/>
      <c r="CG103" s="719"/>
      <c r="CH103" s="719"/>
      <c r="CI103" s="719"/>
      <c r="CJ103" s="719"/>
      <c r="CK103" s="719"/>
      <c r="CL103" s="719"/>
      <c r="CM103" s="719"/>
      <c r="CN103" s="719"/>
      <c r="CO103" s="719"/>
      <c r="CP103" s="719"/>
      <c r="CQ103" s="719"/>
    </row>
    <row r="104" spans="1:95" s="429" customFormat="1" ht="21" customHeight="1" x14ac:dyDescent="0.2">
      <c r="A104" s="752" t="s">
        <v>313</v>
      </c>
      <c r="B104" s="752"/>
      <c r="C104" s="752"/>
      <c r="D104" s="752"/>
      <c r="E104" s="752"/>
      <c r="F104" s="752"/>
      <c r="G104" s="752"/>
      <c r="H104" s="752"/>
      <c r="I104" s="752"/>
      <c r="J104" s="752"/>
      <c r="K104" s="752"/>
      <c r="L104" s="752"/>
      <c r="M104" s="752"/>
      <c r="N104" s="752"/>
      <c r="O104" s="752"/>
      <c r="P104" s="752"/>
      <c r="Q104" s="752"/>
      <c r="R104" s="752"/>
      <c r="S104" s="752"/>
      <c r="T104" s="752"/>
      <c r="U104" s="752"/>
      <c r="V104" s="752"/>
      <c r="W104" s="752"/>
      <c r="X104" s="752"/>
      <c r="Y104" s="752"/>
      <c r="Z104" s="752"/>
      <c r="AA104" s="752"/>
      <c r="AB104" s="752"/>
      <c r="AC104" s="752"/>
      <c r="AD104" s="752"/>
      <c r="AE104" s="752"/>
      <c r="AF104" s="752"/>
      <c r="AG104" s="752"/>
      <c r="AH104" s="752"/>
      <c r="AI104" s="752"/>
      <c r="AJ104" s="752"/>
      <c r="AK104" s="752"/>
      <c r="AL104" s="752"/>
      <c r="AM104" s="752"/>
      <c r="AN104" s="752"/>
      <c r="AO104" s="752"/>
      <c r="AP104" s="752"/>
      <c r="AQ104" s="752"/>
      <c r="AR104" s="752"/>
      <c r="AS104" s="752"/>
      <c r="AT104" s="752"/>
      <c r="AU104" s="752"/>
      <c r="AV104" s="752"/>
      <c r="AW104" s="752"/>
      <c r="AX104" s="752"/>
      <c r="AY104" s="752"/>
      <c r="AZ104" s="752"/>
      <c r="BA104" s="752"/>
      <c r="BB104" s="752"/>
      <c r="BC104" s="752"/>
      <c r="BD104" s="752"/>
      <c r="BE104" s="752"/>
      <c r="BF104" s="752"/>
      <c r="BG104" s="752"/>
      <c r="BH104" s="752"/>
      <c r="BI104" s="752"/>
      <c r="BJ104" s="752"/>
      <c r="BK104" s="752"/>
      <c r="BL104" s="752"/>
      <c r="BM104" s="752"/>
      <c r="BN104" s="752"/>
      <c r="BO104" s="752"/>
      <c r="BP104" s="752"/>
      <c r="BQ104" s="752"/>
      <c r="BR104" s="752"/>
      <c r="BS104" s="752"/>
      <c r="BT104" s="752"/>
      <c r="BU104" s="752"/>
      <c r="BV104" s="752"/>
      <c r="BW104" s="752"/>
      <c r="BX104" s="752"/>
      <c r="BY104" s="752"/>
      <c r="BZ104" s="752"/>
      <c r="CA104" s="752"/>
      <c r="CB104" s="752"/>
      <c r="CC104" s="752"/>
      <c r="CD104" s="752"/>
      <c r="CE104" s="752"/>
      <c r="CF104" s="752"/>
      <c r="CG104" s="752"/>
      <c r="CH104" s="752"/>
      <c r="CI104" s="752"/>
      <c r="CJ104" s="752"/>
      <c r="CK104" s="752"/>
      <c r="CL104" s="752"/>
      <c r="CM104" s="752"/>
      <c r="CN104" s="752"/>
      <c r="CO104" s="752"/>
      <c r="CP104" s="752"/>
      <c r="CQ104" s="752"/>
    </row>
    <row r="105" spans="1:95" s="429" customFormat="1" ht="23.25" customHeight="1" x14ac:dyDescent="0.2">
      <c r="A105" s="786" t="s">
        <v>312</v>
      </c>
      <c r="B105" s="786"/>
      <c r="C105" s="786"/>
      <c r="D105" s="786"/>
      <c r="E105" s="786"/>
      <c r="F105" s="786"/>
      <c r="G105" s="786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6"/>
      <c r="S105" s="786"/>
      <c r="T105" s="786"/>
      <c r="U105" s="786"/>
      <c r="V105" s="786"/>
      <c r="W105" s="786"/>
      <c r="X105" s="786"/>
      <c r="Y105" s="786"/>
      <c r="Z105" s="786"/>
      <c r="AA105" s="786"/>
      <c r="AB105" s="786"/>
      <c r="AC105" s="786"/>
      <c r="AD105" s="786"/>
      <c r="AE105" s="786"/>
      <c r="AF105" s="786"/>
      <c r="AG105" s="786"/>
      <c r="AH105" s="786"/>
      <c r="AI105" s="786"/>
      <c r="AJ105" s="786"/>
      <c r="AK105" s="786"/>
      <c r="AL105" s="786"/>
      <c r="AM105" s="786"/>
      <c r="AN105" s="786"/>
      <c r="AO105" s="786"/>
      <c r="AP105" s="786"/>
      <c r="AQ105" s="786"/>
      <c r="AR105" s="786"/>
      <c r="AS105" s="786"/>
      <c r="AT105" s="786"/>
      <c r="AU105" s="786"/>
      <c r="AV105" s="786"/>
      <c r="AW105" s="786"/>
      <c r="AX105" s="786"/>
      <c r="AY105" s="786"/>
      <c r="AZ105" s="786"/>
      <c r="BA105" s="786"/>
      <c r="BB105" s="786"/>
      <c r="BC105" s="786"/>
      <c r="BD105" s="786"/>
      <c r="BE105" s="786"/>
      <c r="BF105" s="786"/>
      <c r="BG105" s="786"/>
      <c r="BH105" s="786"/>
      <c r="BI105" s="786"/>
      <c r="BJ105" s="786"/>
      <c r="BK105" s="786"/>
      <c r="BL105" s="786"/>
      <c r="BM105" s="786"/>
      <c r="BN105" s="786"/>
      <c r="BO105" s="786"/>
      <c r="BP105" s="786"/>
      <c r="BQ105" s="786"/>
      <c r="BR105" s="786"/>
      <c r="BS105" s="786"/>
      <c r="BT105" s="786"/>
      <c r="BU105" s="786"/>
      <c r="BV105" s="786"/>
      <c r="BW105" s="786"/>
      <c r="BX105" s="786"/>
      <c r="BY105" s="786"/>
      <c r="BZ105" s="786"/>
      <c r="CA105" s="786"/>
      <c r="CB105" s="786"/>
      <c r="CC105" s="786"/>
      <c r="CD105" s="786"/>
      <c r="CE105" s="786"/>
      <c r="CF105" s="786"/>
      <c r="CG105" s="786"/>
      <c r="CH105" s="786"/>
      <c r="CI105" s="786"/>
      <c r="CJ105" s="786"/>
      <c r="CK105" s="786"/>
      <c r="CL105" s="786"/>
      <c r="CM105" s="786"/>
      <c r="CN105" s="786"/>
      <c r="CO105" s="786"/>
      <c r="CP105" s="786"/>
      <c r="CQ105" s="786"/>
    </row>
    <row r="106" spans="1:95" s="429" customFormat="1" ht="21" customHeight="1" x14ac:dyDescent="0.2">
      <c r="A106" s="718" t="s">
        <v>123</v>
      </c>
      <c r="B106" s="718"/>
      <c r="C106" s="718"/>
      <c r="D106" s="718"/>
      <c r="E106" s="718"/>
      <c r="F106" s="718"/>
      <c r="G106" s="718"/>
      <c r="H106" s="718"/>
      <c r="I106" s="718"/>
      <c r="J106" s="718"/>
      <c r="K106" s="718"/>
      <c r="L106" s="718"/>
      <c r="M106" s="718"/>
      <c r="N106" s="718"/>
      <c r="O106" s="718"/>
      <c r="P106" s="718"/>
      <c r="Q106" s="718"/>
      <c r="R106" s="718"/>
      <c r="S106" s="718"/>
      <c r="T106" s="718"/>
      <c r="U106" s="718"/>
      <c r="V106" s="718"/>
      <c r="W106" s="718"/>
      <c r="X106" s="718"/>
      <c r="Y106" s="718"/>
      <c r="Z106" s="718"/>
      <c r="AA106" s="718"/>
      <c r="AB106" s="718"/>
      <c r="AC106" s="718"/>
      <c r="AD106" s="718"/>
      <c r="AE106" s="718"/>
      <c r="AF106" s="718"/>
      <c r="AG106" s="718"/>
      <c r="AH106" s="718"/>
      <c r="AI106" s="718"/>
      <c r="AJ106" s="718"/>
      <c r="AK106" s="718"/>
      <c r="AL106" s="718"/>
      <c r="AM106" s="718"/>
      <c r="AN106" s="718"/>
      <c r="AO106" s="718"/>
      <c r="AP106" s="718"/>
      <c r="AQ106" s="718"/>
      <c r="AR106" s="718"/>
      <c r="AS106" s="718"/>
      <c r="AT106" s="718"/>
      <c r="AU106" s="718"/>
      <c r="AV106" s="718"/>
      <c r="AW106" s="718"/>
      <c r="AX106" s="718"/>
      <c r="AY106" s="718"/>
      <c r="AZ106" s="718"/>
      <c r="BA106" s="718"/>
      <c r="BB106" s="718"/>
      <c r="BC106" s="718"/>
      <c r="BD106" s="718"/>
      <c r="BE106" s="718"/>
      <c r="BF106" s="718"/>
      <c r="BG106" s="718"/>
      <c r="BH106" s="718"/>
      <c r="BI106" s="718"/>
      <c r="BJ106" s="718"/>
      <c r="BK106" s="718"/>
      <c r="BL106" s="718"/>
      <c r="BM106" s="718"/>
      <c r="BN106" s="718"/>
      <c r="BO106" s="718"/>
      <c r="BP106" s="718"/>
      <c r="BQ106" s="718"/>
      <c r="BR106" s="718"/>
      <c r="BS106" s="718"/>
      <c r="BT106" s="718"/>
      <c r="BU106" s="718"/>
      <c r="BV106" s="718"/>
      <c r="BW106" s="718"/>
      <c r="BX106" s="718"/>
      <c r="BY106" s="718"/>
      <c r="BZ106" s="718"/>
      <c r="CA106" s="718"/>
      <c r="CB106" s="718"/>
      <c r="CC106" s="718"/>
      <c r="CD106" s="718"/>
      <c r="CE106" s="718"/>
      <c r="CF106" s="718"/>
      <c r="CG106" s="718"/>
      <c r="CH106" s="718"/>
      <c r="CI106" s="718"/>
      <c r="CJ106" s="718"/>
      <c r="CK106" s="718"/>
      <c r="CL106" s="718"/>
      <c r="CM106" s="718"/>
      <c r="CN106" s="718"/>
      <c r="CO106" s="718"/>
      <c r="CP106" s="718"/>
      <c r="CQ106" s="718"/>
    </row>
    <row r="107" spans="1:95" s="429" customFormat="1" ht="30.75" customHeight="1" x14ac:dyDescent="0.2">
      <c r="A107" s="786" t="s">
        <v>124</v>
      </c>
      <c r="B107" s="786"/>
      <c r="C107" s="786"/>
      <c r="D107" s="786"/>
      <c r="E107" s="786"/>
      <c r="F107" s="786"/>
      <c r="G107" s="786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6"/>
      <c r="S107" s="786"/>
      <c r="T107" s="786"/>
      <c r="U107" s="786"/>
      <c r="V107" s="786"/>
      <c r="W107" s="786"/>
      <c r="X107" s="786"/>
      <c r="Y107" s="786"/>
      <c r="Z107" s="786"/>
      <c r="AA107" s="786"/>
      <c r="AB107" s="786"/>
      <c r="AC107" s="786"/>
      <c r="AD107" s="786"/>
      <c r="AE107" s="786"/>
      <c r="AF107" s="786"/>
      <c r="AG107" s="786"/>
      <c r="AH107" s="786"/>
      <c r="AI107" s="786"/>
      <c r="AJ107" s="786"/>
      <c r="AK107" s="786"/>
      <c r="AL107" s="786"/>
      <c r="AM107" s="786"/>
      <c r="AN107" s="786"/>
      <c r="AO107" s="786"/>
      <c r="AP107" s="786"/>
      <c r="AQ107" s="786"/>
      <c r="AR107" s="786"/>
      <c r="AS107" s="786"/>
      <c r="AT107" s="786"/>
      <c r="AU107" s="786"/>
      <c r="AV107" s="786"/>
      <c r="AW107" s="786"/>
      <c r="AX107" s="786"/>
      <c r="AY107" s="786"/>
      <c r="AZ107" s="786"/>
      <c r="BA107" s="786"/>
      <c r="BB107" s="786"/>
      <c r="BC107" s="786"/>
      <c r="BD107" s="786"/>
      <c r="BE107" s="786"/>
      <c r="BF107" s="786"/>
      <c r="BG107" s="786"/>
      <c r="BH107" s="786"/>
      <c r="BI107" s="786"/>
      <c r="BJ107" s="786"/>
      <c r="BK107" s="786"/>
      <c r="BL107" s="786"/>
      <c r="BM107" s="786"/>
      <c r="BN107" s="786"/>
      <c r="BO107" s="786"/>
      <c r="BP107" s="786"/>
      <c r="BQ107" s="786"/>
      <c r="BR107" s="786"/>
      <c r="BS107" s="786"/>
      <c r="BT107" s="786"/>
      <c r="BU107" s="786"/>
      <c r="BV107" s="786"/>
      <c r="BW107" s="786"/>
      <c r="BX107" s="786"/>
      <c r="BY107" s="786"/>
      <c r="BZ107" s="786"/>
      <c r="CA107" s="786"/>
      <c r="CB107" s="786"/>
      <c r="CC107" s="786"/>
      <c r="CD107" s="786"/>
      <c r="CE107" s="786"/>
      <c r="CF107" s="786"/>
      <c r="CG107" s="786"/>
      <c r="CH107" s="786"/>
      <c r="CI107" s="786"/>
      <c r="CJ107" s="786"/>
      <c r="CK107" s="786"/>
      <c r="CL107" s="786"/>
      <c r="CM107" s="786"/>
      <c r="CN107" s="786"/>
      <c r="CO107" s="786"/>
      <c r="CP107" s="786"/>
      <c r="CQ107" s="786"/>
    </row>
    <row r="108" spans="1:95" s="429" customFormat="1" ht="21" customHeight="1" x14ac:dyDescent="0.2">
      <c r="A108" s="426"/>
      <c r="B108" s="426"/>
      <c r="C108" s="426"/>
      <c r="D108" s="426"/>
      <c r="E108" s="426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 s="426"/>
      <c r="AA108" s="426"/>
      <c r="AB108" s="426"/>
      <c r="AC108" s="426"/>
      <c r="AD108" s="426"/>
      <c r="AE108" s="426"/>
      <c r="AF108" s="426"/>
      <c r="AG108" s="426"/>
      <c r="AH108" s="426"/>
      <c r="AI108" s="426"/>
      <c r="AJ108" s="426"/>
      <c r="AK108" s="426"/>
      <c r="AL108" s="426"/>
      <c r="AM108" s="426"/>
      <c r="AN108" s="426"/>
      <c r="AO108" s="426"/>
      <c r="AP108" s="426"/>
      <c r="AQ108" s="426"/>
      <c r="AR108" s="426"/>
      <c r="AS108" s="426"/>
      <c r="AT108" s="426"/>
      <c r="AU108" s="426"/>
      <c r="AV108" s="426"/>
      <c r="AW108" s="426"/>
      <c r="AX108" s="426"/>
      <c r="AY108" s="426"/>
      <c r="AZ108" s="426"/>
      <c r="BA108" s="426"/>
      <c r="BB108" s="426"/>
      <c r="BC108" s="426"/>
      <c r="BD108" s="426"/>
      <c r="BE108" s="426"/>
      <c r="BF108" s="426"/>
      <c r="BG108" s="426"/>
      <c r="BH108" s="426"/>
      <c r="BI108" s="426"/>
      <c r="BJ108" s="426"/>
      <c r="BK108" s="426"/>
      <c r="BL108" s="426"/>
      <c r="BM108" s="426"/>
      <c r="BN108" s="426"/>
      <c r="BO108" s="426"/>
      <c r="BP108" s="426"/>
      <c r="BQ108" s="426"/>
      <c r="BR108" s="426"/>
      <c r="BS108" s="426"/>
      <c r="BT108" s="426"/>
      <c r="BU108" s="426"/>
      <c r="BV108" s="426"/>
      <c r="BW108" s="426"/>
      <c r="BX108" s="426"/>
      <c r="BY108" s="426"/>
      <c r="BZ108" s="426"/>
      <c r="CA108" s="426"/>
      <c r="CB108" s="426"/>
      <c r="CC108" s="426"/>
      <c r="CD108" s="426"/>
      <c r="CE108" s="426"/>
      <c r="CF108" s="426"/>
      <c r="CG108" s="426"/>
      <c r="CH108" s="426"/>
      <c r="CI108" s="426"/>
      <c r="CJ108" s="426"/>
      <c r="CK108" s="426"/>
      <c r="CL108" s="426"/>
      <c r="CM108" s="426"/>
      <c r="CN108" s="426"/>
      <c r="CO108" s="426"/>
      <c r="CP108" s="426"/>
      <c r="CQ108" s="426"/>
    </row>
    <row r="109" spans="1:95" ht="15" customHeight="1" x14ac:dyDescent="0.2">
      <c r="A109" s="579" t="s">
        <v>127</v>
      </c>
      <c r="B109" s="579"/>
      <c r="C109" s="579"/>
      <c r="D109" s="579"/>
      <c r="E109" s="579"/>
      <c r="F109" s="579"/>
      <c r="G109" s="579"/>
      <c r="H109" s="579"/>
      <c r="I109" s="579"/>
      <c r="J109" s="579"/>
      <c r="K109" s="579"/>
      <c r="L109" s="579"/>
      <c r="M109" s="579"/>
      <c r="N109" s="579"/>
      <c r="O109" s="579"/>
      <c r="P109" s="579"/>
      <c r="Q109" s="579"/>
      <c r="R109" s="579"/>
      <c r="S109" s="579"/>
      <c r="T109" s="579"/>
      <c r="U109" s="579"/>
      <c r="V109" s="579"/>
      <c r="W109" s="579"/>
      <c r="X109" s="579"/>
      <c r="Y109" s="579"/>
      <c r="Z109" s="579"/>
      <c r="AA109" s="579"/>
      <c r="AB109" s="579"/>
      <c r="AC109" s="579"/>
      <c r="AD109" s="579"/>
      <c r="AE109" s="579"/>
      <c r="AF109" s="579"/>
      <c r="AG109" s="579"/>
      <c r="AH109" s="579"/>
      <c r="AI109" s="579"/>
      <c r="AJ109" s="579"/>
      <c r="AK109" s="579"/>
      <c r="AL109" s="579"/>
      <c r="AM109" s="579"/>
      <c r="AN109" s="579"/>
      <c r="AO109" s="579"/>
      <c r="AP109" s="579"/>
      <c r="AQ109" s="579"/>
      <c r="AR109" s="579"/>
      <c r="AS109" s="579"/>
      <c r="AT109" s="579"/>
      <c r="AU109" s="579"/>
      <c r="AV109" s="579"/>
      <c r="AW109" s="579"/>
      <c r="AX109" s="579"/>
      <c r="AY109" s="579"/>
      <c r="AZ109" s="579"/>
      <c r="BA109" s="579"/>
      <c r="BB109" s="579"/>
      <c r="BC109" s="579"/>
      <c r="BD109" s="579"/>
      <c r="BE109" s="579"/>
      <c r="BF109" s="579"/>
      <c r="BG109" s="579"/>
      <c r="BH109" s="579"/>
      <c r="BI109" s="579"/>
      <c r="BJ109" s="579"/>
      <c r="BK109" s="579"/>
      <c r="BL109" s="579"/>
      <c r="BM109" s="579"/>
      <c r="BN109" s="579"/>
      <c r="BO109" s="579"/>
      <c r="BP109" s="579"/>
      <c r="BQ109" s="579"/>
      <c r="BR109" s="579"/>
      <c r="BS109" s="579"/>
      <c r="BT109" s="579"/>
      <c r="BU109" s="579"/>
      <c r="BV109" s="579"/>
      <c r="BW109" s="579"/>
      <c r="BX109" s="579"/>
      <c r="BY109" s="579"/>
      <c r="BZ109" s="579"/>
      <c r="CA109" s="579"/>
      <c r="CB109" s="579"/>
      <c r="CC109" s="579"/>
      <c r="CD109" s="579"/>
      <c r="CE109" s="579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9" customHeight="1" x14ac:dyDescent="0.2">
      <c r="A110" s="552"/>
      <c r="B110" s="552"/>
      <c r="C110" s="552"/>
      <c r="D110" s="552"/>
      <c r="E110" s="552"/>
      <c r="F110" s="552"/>
      <c r="G110" s="552"/>
      <c r="H110" s="552"/>
      <c r="I110" s="552"/>
      <c r="J110" s="552"/>
      <c r="K110" s="552"/>
      <c r="L110" s="552"/>
      <c r="M110" s="552"/>
      <c r="N110" s="552"/>
      <c r="O110" s="552"/>
      <c r="P110" s="552"/>
      <c r="Q110" s="552"/>
      <c r="R110" s="552"/>
      <c r="S110" s="552"/>
      <c r="T110" s="552"/>
      <c r="U110" s="552"/>
      <c r="V110" s="552"/>
      <c r="W110" s="552"/>
      <c r="X110" s="552"/>
      <c r="Y110" s="552"/>
      <c r="Z110" s="552"/>
      <c r="AA110" s="552"/>
      <c r="AB110" s="552"/>
      <c r="AC110" s="552"/>
      <c r="AD110" s="552"/>
      <c r="AE110" s="552"/>
      <c r="AF110" s="552"/>
      <c r="AG110" s="552"/>
      <c r="AH110" s="552"/>
      <c r="AI110" s="552"/>
      <c r="AJ110" s="552"/>
      <c r="AK110" s="552"/>
      <c r="AL110" s="552"/>
      <c r="AM110" s="552"/>
      <c r="AN110" s="552"/>
      <c r="AO110" s="552"/>
      <c r="AP110" s="552"/>
      <c r="AQ110" s="552"/>
      <c r="AR110" s="552"/>
      <c r="AS110" s="552"/>
      <c r="AT110" s="552"/>
      <c r="AU110" s="552"/>
      <c r="AV110" s="552"/>
      <c r="AW110" s="552"/>
      <c r="AX110" s="552"/>
      <c r="AY110" s="552"/>
      <c r="AZ110" s="552"/>
      <c r="BA110" s="552"/>
      <c r="BB110" s="552"/>
      <c r="BC110" s="552"/>
      <c r="BD110" s="552"/>
      <c r="BE110" s="552"/>
      <c r="BF110" s="552"/>
      <c r="BG110" s="552"/>
      <c r="BH110" s="552"/>
      <c r="BI110" s="552"/>
      <c r="BJ110" s="552"/>
      <c r="BK110" s="552"/>
      <c r="BL110" s="552"/>
      <c r="BM110" s="552"/>
      <c r="BN110" s="552"/>
      <c r="BO110" s="552"/>
      <c r="BP110" s="552"/>
      <c r="BQ110" s="552"/>
      <c r="BR110" s="552"/>
      <c r="BS110" s="552"/>
      <c r="BT110" s="552"/>
      <c r="BU110" s="552"/>
      <c r="BV110" s="552"/>
      <c r="BW110" s="552"/>
      <c r="BX110" s="552"/>
      <c r="BY110" s="552"/>
      <c r="BZ110" s="552"/>
      <c r="CA110" s="552"/>
      <c r="CB110" s="552"/>
      <c r="CC110" s="552"/>
      <c r="CD110" s="552"/>
      <c r="CE110" s="552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15" customHeight="1" x14ac:dyDescent="0.2">
      <c r="A111" s="581" t="s">
        <v>29</v>
      </c>
      <c r="B111" s="581"/>
      <c r="C111" s="581"/>
      <c r="D111" s="581"/>
      <c r="E111" s="581"/>
      <c r="F111" s="581"/>
      <c r="G111" s="581"/>
      <c r="H111" s="581"/>
      <c r="I111" s="581"/>
      <c r="J111" s="581"/>
      <c r="K111" s="581"/>
      <c r="L111" s="581"/>
      <c r="M111" s="581"/>
      <c r="N111" s="581"/>
      <c r="O111" s="581"/>
      <c r="P111" s="581"/>
      <c r="Q111" s="581"/>
      <c r="R111" s="581"/>
      <c r="S111" s="581"/>
      <c r="T111" s="581"/>
      <c r="U111" s="581"/>
      <c r="V111" s="581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717"/>
      <c r="AQ111" s="717"/>
      <c r="AR111" s="717"/>
      <c r="AS111" s="717"/>
      <c r="AT111" s="717"/>
      <c r="AU111" s="552"/>
      <c r="AV111" s="552"/>
      <c r="AW111" s="552"/>
      <c r="AX111" s="552"/>
      <c r="AY111" s="552"/>
      <c r="AZ111" s="552"/>
      <c r="BA111" s="552"/>
      <c r="BB111" s="552"/>
      <c r="BC111" s="552"/>
      <c r="BD111" s="552"/>
      <c r="BE111" s="552"/>
      <c r="BF111" s="552"/>
      <c r="BG111" s="552"/>
      <c r="BH111" s="552"/>
      <c r="BI111" s="552"/>
      <c r="BJ111" s="552"/>
      <c r="BK111" s="552"/>
      <c r="BL111" s="552"/>
      <c r="BM111" s="552"/>
      <c r="BN111" s="552"/>
      <c r="BO111" s="552"/>
      <c r="BP111" s="552"/>
      <c r="BQ111" s="552"/>
      <c r="BR111" s="552"/>
      <c r="BS111" s="552"/>
      <c r="BT111" s="552"/>
      <c r="BU111" s="552"/>
      <c r="BV111" s="552"/>
      <c r="BW111" s="552"/>
      <c r="BX111" s="552"/>
      <c r="BY111" s="552"/>
      <c r="BZ111" s="552"/>
      <c r="CA111" s="552"/>
      <c r="CB111" s="552"/>
      <c r="CC111" s="552"/>
      <c r="CD111" s="552"/>
      <c r="CE111" s="552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6" customHeight="1" thickBot="1" x14ac:dyDescent="0.25">
      <c r="A112" s="581"/>
      <c r="B112" s="581"/>
      <c r="C112" s="581"/>
      <c r="D112" s="581"/>
      <c r="E112" s="581"/>
      <c r="F112" s="581"/>
      <c r="G112" s="581"/>
      <c r="H112" s="581"/>
      <c r="I112" s="581"/>
      <c r="J112" s="581"/>
      <c r="K112" s="581"/>
      <c r="L112" s="581"/>
      <c r="M112" s="581"/>
      <c r="N112" s="581"/>
      <c r="O112" s="581"/>
      <c r="P112" s="581"/>
      <c r="Q112" s="581"/>
      <c r="R112" s="581"/>
      <c r="S112" s="581"/>
      <c r="T112" s="581"/>
      <c r="U112" s="581"/>
      <c r="V112" s="581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  <c r="AT112" s="581"/>
      <c r="AU112" s="581"/>
      <c r="AV112" s="581"/>
      <c r="AW112" s="581"/>
      <c r="AX112" s="581"/>
      <c r="AY112" s="581"/>
      <c r="AZ112" s="581"/>
      <c r="BA112" s="581"/>
      <c r="BB112" s="581"/>
      <c r="BC112" s="581"/>
      <c r="BD112" s="581"/>
      <c r="BE112" s="581"/>
      <c r="BF112" s="581"/>
      <c r="BG112" s="581"/>
      <c r="BH112" s="581"/>
      <c r="BI112" s="581"/>
      <c r="BJ112" s="581"/>
      <c r="BK112" s="581"/>
      <c r="BL112" s="581"/>
      <c r="BM112" s="581"/>
      <c r="BN112" s="581"/>
      <c r="BO112" s="581"/>
      <c r="BP112" s="581"/>
      <c r="BQ112" s="581"/>
      <c r="BR112" s="581"/>
      <c r="BS112" s="581"/>
      <c r="BT112" s="581"/>
      <c r="BU112" s="581"/>
      <c r="BV112" s="581"/>
      <c r="BW112" s="581"/>
      <c r="BX112" s="581"/>
      <c r="BY112" s="581"/>
      <c r="BZ112" s="581"/>
      <c r="CA112" s="581"/>
      <c r="CB112" s="581"/>
      <c r="CC112" s="581"/>
      <c r="CD112" s="581"/>
      <c r="CE112" s="581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552" t="s">
        <v>128</v>
      </c>
      <c r="B113" s="552"/>
      <c r="C113" s="552"/>
      <c r="D113" s="552"/>
      <c r="E113" s="552"/>
      <c r="F113" s="552"/>
      <c r="G113" s="552"/>
      <c r="H113" s="552"/>
      <c r="I113" s="552"/>
      <c r="J113" s="552"/>
      <c r="K113" s="552"/>
      <c r="L113" s="552"/>
      <c r="M113" s="552"/>
      <c r="N113" s="552"/>
      <c r="O113" s="552"/>
      <c r="P113" s="605"/>
      <c r="Q113" s="605"/>
      <c r="R113" s="605"/>
      <c r="S113" s="605"/>
      <c r="T113" s="605"/>
      <c r="U113" s="605"/>
      <c r="V113" s="605"/>
      <c r="W113" s="605"/>
      <c r="X113" s="605"/>
      <c r="Y113" s="605"/>
      <c r="Z113" s="605"/>
      <c r="AA113" s="605"/>
      <c r="AB113" s="605"/>
      <c r="AC113" s="605"/>
      <c r="AD113" s="605"/>
      <c r="AE113" s="605"/>
      <c r="AF113" s="605"/>
      <c r="AG113" s="605"/>
      <c r="AH113" s="605"/>
      <c r="AI113" s="605"/>
      <c r="AJ113" s="605"/>
      <c r="AK113" s="605"/>
      <c r="AL113" s="605"/>
      <c r="AM113" s="605"/>
      <c r="AN113" s="605"/>
      <c r="AO113" s="605"/>
      <c r="AP113" s="605"/>
      <c r="AQ113" s="605"/>
      <c r="AR113" s="605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605"/>
      <c r="BE113" s="605"/>
      <c r="BF113" s="605"/>
      <c r="BG113" s="760" t="s">
        <v>32</v>
      </c>
      <c r="BH113" s="760"/>
      <c r="BI113" s="760"/>
      <c r="BJ113" s="760"/>
      <c r="BK113" s="760"/>
      <c r="BL113" s="760"/>
      <c r="BM113" s="760"/>
      <c r="BN113" s="760"/>
      <c r="BO113" s="760"/>
      <c r="BP113" s="760"/>
      <c r="BQ113" s="760"/>
      <c r="BR113" s="760"/>
      <c r="BS113" s="760"/>
      <c r="BT113" s="760"/>
      <c r="BU113" s="760"/>
      <c r="BV113" s="760"/>
      <c r="BW113" s="760"/>
      <c r="BX113" s="760"/>
      <c r="BY113" s="760"/>
      <c r="BZ113" s="760"/>
      <c r="CA113" s="760"/>
      <c r="CB113" s="760"/>
      <c r="CC113" s="760"/>
      <c r="CD113" s="760"/>
      <c r="CE113" s="761"/>
      <c r="CF113" s="700"/>
      <c r="CG113" s="701"/>
      <c r="CH113" s="701"/>
      <c r="CI113" s="701"/>
      <c r="CJ113" s="701"/>
      <c r="CK113" s="701"/>
      <c r="CL113" s="701"/>
      <c r="CM113" s="701"/>
      <c r="CN113" s="701"/>
      <c r="CO113" s="701"/>
      <c r="CP113" s="701"/>
      <c r="CQ113" s="702"/>
    </row>
    <row r="114" spans="1:95" x14ac:dyDescent="0.2">
      <c r="A114" s="605"/>
      <c r="B114" s="605"/>
      <c r="C114" s="605"/>
      <c r="D114" s="605"/>
      <c r="E114" s="605"/>
      <c r="F114" s="605"/>
      <c r="G114" s="605"/>
      <c r="H114" s="605"/>
      <c r="I114" s="605"/>
      <c r="J114" s="605"/>
      <c r="K114" s="605"/>
      <c r="L114" s="605"/>
      <c r="M114" s="605"/>
      <c r="N114" s="605"/>
      <c r="O114" s="605"/>
      <c r="P114" s="605"/>
      <c r="Q114" s="605"/>
      <c r="R114" s="605"/>
      <c r="S114" s="605"/>
      <c r="T114" s="605"/>
      <c r="U114" s="605"/>
      <c r="V114" s="605"/>
      <c r="W114" s="605"/>
      <c r="X114" s="605"/>
      <c r="Y114" s="605"/>
      <c r="Z114" s="605"/>
      <c r="AA114" s="605"/>
      <c r="AB114" s="605"/>
      <c r="AC114" s="605"/>
      <c r="AD114" s="605"/>
      <c r="AE114" s="605"/>
      <c r="AF114" s="605"/>
      <c r="AG114" s="605"/>
      <c r="AH114" s="605"/>
      <c r="AI114" s="605"/>
      <c r="AJ114" s="605"/>
      <c r="AK114" s="605"/>
      <c r="AL114" s="605"/>
      <c r="AM114" s="605"/>
      <c r="AN114" s="605"/>
      <c r="AO114" s="605"/>
      <c r="AP114" s="605"/>
      <c r="AQ114" s="605"/>
      <c r="AR114" s="605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605"/>
      <c r="BE114" s="605"/>
      <c r="BF114" s="605"/>
      <c r="BG114" s="760"/>
      <c r="BH114" s="760"/>
      <c r="BI114" s="760"/>
      <c r="BJ114" s="760"/>
      <c r="BK114" s="760"/>
      <c r="BL114" s="760"/>
      <c r="BM114" s="760"/>
      <c r="BN114" s="760"/>
      <c r="BO114" s="760"/>
      <c r="BP114" s="760"/>
      <c r="BQ114" s="760"/>
      <c r="BR114" s="760"/>
      <c r="BS114" s="760"/>
      <c r="BT114" s="760"/>
      <c r="BU114" s="760"/>
      <c r="BV114" s="760"/>
      <c r="BW114" s="760"/>
      <c r="BX114" s="760"/>
      <c r="BY114" s="760"/>
      <c r="BZ114" s="760"/>
      <c r="CA114" s="760"/>
      <c r="CB114" s="760"/>
      <c r="CC114" s="760"/>
      <c r="CD114" s="760"/>
      <c r="CE114" s="761"/>
      <c r="CF114" s="703"/>
      <c r="CG114" s="704"/>
      <c r="CH114" s="704"/>
      <c r="CI114" s="704"/>
      <c r="CJ114" s="704"/>
      <c r="CK114" s="704"/>
      <c r="CL114" s="704"/>
      <c r="CM114" s="704"/>
      <c r="CN114" s="704"/>
      <c r="CO114" s="704"/>
      <c r="CP114" s="704"/>
      <c r="CQ114" s="705"/>
    </row>
    <row r="115" spans="1:95" ht="15.75" thickBot="1" x14ac:dyDescent="0.25">
      <c r="A115" s="591" t="s">
        <v>129</v>
      </c>
      <c r="B115" s="591"/>
      <c r="C115" s="591"/>
      <c r="D115" s="591"/>
      <c r="E115" s="591"/>
      <c r="F115" s="591"/>
      <c r="G115" s="591"/>
      <c r="H115" s="591"/>
      <c r="I115" s="591"/>
      <c r="J115" s="591"/>
      <c r="K115" s="591"/>
      <c r="L115" s="591"/>
      <c r="M115" s="591"/>
      <c r="N115" s="591"/>
      <c r="O115" s="591"/>
      <c r="P115" s="591"/>
      <c r="Q115" s="591"/>
      <c r="R115" s="591"/>
      <c r="S115" s="591"/>
      <c r="T115" s="591"/>
      <c r="U115" s="591"/>
      <c r="V115" s="709"/>
      <c r="W115" s="709"/>
      <c r="X115" s="709"/>
      <c r="Y115" s="709"/>
      <c r="Z115" s="709"/>
      <c r="AA115" s="709"/>
      <c r="AB115" s="709"/>
      <c r="AC115" s="709"/>
      <c r="AD115" s="709"/>
      <c r="AE115" s="709"/>
      <c r="AF115" s="709"/>
      <c r="AG115" s="709"/>
      <c r="AH115" s="709"/>
      <c r="AI115" s="709"/>
      <c r="AJ115" s="709"/>
      <c r="AK115" s="709"/>
      <c r="AL115" s="709"/>
      <c r="AM115" s="709"/>
      <c r="AN115" s="709"/>
      <c r="AO115" s="709"/>
      <c r="AP115" s="709"/>
      <c r="AQ115" s="709"/>
      <c r="AR115" s="709"/>
      <c r="AS115" s="709"/>
      <c r="AT115" s="709"/>
      <c r="AU115" s="709"/>
      <c r="AV115" s="709"/>
      <c r="AW115" s="709"/>
      <c r="AX115" s="709"/>
      <c r="AY115" s="709"/>
      <c r="AZ115" s="709"/>
      <c r="BA115" s="709"/>
      <c r="BB115" s="709"/>
      <c r="BC115" s="709"/>
      <c r="BD115" s="709"/>
      <c r="BE115" s="709"/>
      <c r="BF115" s="709"/>
      <c r="BG115" s="760"/>
      <c r="BH115" s="760"/>
      <c r="BI115" s="760"/>
      <c r="BJ115" s="760"/>
      <c r="BK115" s="760"/>
      <c r="BL115" s="760"/>
      <c r="BM115" s="760"/>
      <c r="BN115" s="760"/>
      <c r="BO115" s="760"/>
      <c r="BP115" s="760"/>
      <c r="BQ115" s="760"/>
      <c r="BR115" s="760"/>
      <c r="BS115" s="760"/>
      <c r="BT115" s="760"/>
      <c r="BU115" s="760"/>
      <c r="BV115" s="760"/>
      <c r="BW115" s="760"/>
      <c r="BX115" s="760"/>
      <c r="BY115" s="760"/>
      <c r="BZ115" s="760"/>
      <c r="CA115" s="760"/>
      <c r="CB115" s="760"/>
      <c r="CC115" s="760"/>
      <c r="CD115" s="760"/>
      <c r="CE115" s="761"/>
      <c r="CF115" s="706"/>
      <c r="CG115" s="707"/>
      <c r="CH115" s="707"/>
      <c r="CI115" s="707"/>
      <c r="CJ115" s="707"/>
      <c r="CK115" s="707"/>
      <c r="CL115" s="707"/>
      <c r="CM115" s="707"/>
      <c r="CN115" s="707"/>
      <c r="CO115" s="707"/>
      <c r="CP115" s="707"/>
      <c r="CQ115" s="708"/>
    </row>
    <row r="116" spans="1:95" ht="15" customHeight="1" x14ac:dyDescent="0.2">
      <c r="A116" s="605"/>
      <c r="B116" s="605"/>
      <c r="C116" s="605"/>
      <c r="D116" s="605"/>
      <c r="E116" s="605"/>
      <c r="F116" s="605"/>
      <c r="G116" s="605"/>
      <c r="H116" s="605"/>
      <c r="I116" s="605"/>
      <c r="J116" s="605"/>
      <c r="K116" s="605"/>
      <c r="L116" s="605"/>
      <c r="M116" s="605"/>
      <c r="N116" s="605"/>
      <c r="O116" s="605"/>
      <c r="P116" s="605"/>
      <c r="Q116" s="605"/>
      <c r="R116" s="605"/>
      <c r="S116" s="605"/>
      <c r="T116" s="605"/>
      <c r="U116" s="605"/>
      <c r="V116" s="605"/>
      <c r="W116" s="605"/>
      <c r="X116" s="605"/>
      <c r="Y116" s="605"/>
      <c r="Z116" s="605"/>
      <c r="AA116" s="605"/>
      <c r="AB116" s="605"/>
      <c r="AC116" s="605"/>
      <c r="AD116" s="605"/>
      <c r="AE116" s="605"/>
      <c r="AF116" s="605"/>
      <c r="AG116" s="605"/>
      <c r="AH116" s="605"/>
      <c r="AI116" s="605"/>
      <c r="AJ116" s="605"/>
      <c r="AK116" s="605"/>
      <c r="AL116" s="605"/>
      <c r="AM116" s="605"/>
      <c r="AN116" s="605"/>
      <c r="AO116" s="605"/>
      <c r="AP116" s="605"/>
      <c r="AQ116" s="605"/>
      <c r="AR116" s="60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5"/>
      <c r="BH116" s="605"/>
      <c r="BI116" s="605"/>
      <c r="BJ116" s="605"/>
      <c r="BK116" s="605"/>
      <c r="BL116" s="605"/>
      <c r="BM116" s="605"/>
      <c r="BN116" s="605"/>
      <c r="BO116" s="605"/>
      <c r="BP116" s="605"/>
      <c r="BQ116" s="605"/>
      <c r="BR116" s="605"/>
      <c r="BS116" s="605"/>
      <c r="BT116" s="605"/>
      <c r="BU116" s="605"/>
      <c r="BV116" s="605"/>
      <c r="BW116" s="605"/>
      <c r="BX116" s="605"/>
      <c r="BY116" s="605"/>
      <c r="BZ116" s="605"/>
      <c r="CA116" s="605"/>
      <c r="CB116" s="605"/>
      <c r="CC116" s="605"/>
      <c r="CD116" s="605"/>
      <c r="CE116" s="605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52" t="s">
        <v>130</v>
      </c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552"/>
      <c r="AF117" s="552"/>
      <c r="AG117" s="552"/>
      <c r="AH117" s="552"/>
      <c r="AI117" s="552"/>
      <c r="AJ117" s="552"/>
      <c r="AK117" s="552"/>
      <c r="AL117" s="552"/>
      <c r="AM117" s="552"/>
      <c r="AN117" s="552"/>
      <c r="AO117" s="552"/>
      <c r="AP117" s="552"/>
      <c r="AQ117" s="552"/>
      <c r="AR117" s="552"/>
      <c r="AS117" s="552"/>
      <c r="AT117" s="552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8" x14ac:dyDescent="0.2">
      <c r="A118" s="552" t="s">
        <v>131</v>
      </c>
      <c r="B118" s="552"/>
      <c r="C118" s="552"/>
      <c r="D118" s="552"/>
      <c r="E118" s="552"/>
      <c r="F118" s="552"/>
      <c r="G118" s="552"/>
      <c r="H118" s="552"/>
      <c r="I118" s="552"/>
      <c r="J118" s="552"/>
      <c r="K118" s="552"/>
      <c r="L118" s="552"/>
      <c r="M118" s="552"/>
      <c r="N118" s="552"/>
      <c r="O118" s="552"/>
      <c r="P118" s="552"/>
      <c r="Q118" s="552"/>
      <c r="R118" s="552"/>
      <c r="S118" s="552"/>
      <c r="T118" s="552"/>
      <c r="U118" s="552"/>
      <c r="V118" s="552"/>
      <c r="W118" s="552"/>
      <c r="X118" s="552"/>
      <c r="Y118" s="552"/>
      <c r="Z118" s="552"/>
      <c r="AA118" s="552"/>
      <c r="AB118" s="552"/>
      <c r="AC118" s="552"/>
      <c r="AD118" s="552"/>
      <c r="AE118" s="552"/>
      <c r="AF118" s="552"/>
      <c r="AG118" s="552"/>
      <c r="AH118" s="552"/>
      <c r="AI118" s="552"/>
      <c r="AJ118" s="552"/>
      <c r="AK118" s="552"/>
      <c r="AL118" s="552"/>
      <c r="AM118" s="552"/>
      <c r="AN118" s="552"/>
      <c r="AO118" s="552"/>
      <c r="AP118" s="552"/>
      <c r="AQ118" s="552"/>
      <c r="AR118" s="552"/>
      <c r="AS118" s="552"/>
      <c r="AT118" s="552"/>
      <c r="AU118" s="552"/>
      <c r="AV118" s="552"/>
      <c r="AW118" s="552"/>
      <c r="AX118" s="552"/>
      <c r="AY118" s="552"/>
      <c r="AZ118" s="552"/>
      <c r="BA118" s="552"/>
      <c r="BB118" s="552"/>
      <c r="BC118" s="552"/>
      <c r="BD118" s="552"/>
      <c r="BE118" s="552"/>
      <c r="BF118" s="552"/>
      <c r="BG118" s="552"/>
      <c r="BH118" s="552"/>
      <c r="BI118" s="552"/>
      <c r="BJ118" s="552"/>
      <c r="BK118" s="552"/>
      <c r="BL118" s="552"/>
      <c r="BM118" s="552"/>
      <c r="BN118" s="552"/>
      <c r="BO118" s="552"/>
      <c r="BP118" s="552"/>
      <c r="BQ118" s="552"/>
      <c r="BR118" s="552"/>
      <c r="BS118" s="552"/>
      <c r="BT118" s="552"/>
      <c r="BU118" s="552"/>
      <c r="BV118" s="552"/>
      <c r="BW118" s="552"/>
      <c r="BX118" s="552"/>
      <c r="BY118" s="552"/>
      <c r="BZ118" s="552"/>
      <c r="CA118" s="552"/>
      <c r="CB118" s="552"/>
      <c r="CC118" s="552"/>
      <c r="CD118" s="552"/>
      <c r="CE118" s="552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8.25" customHeight="1" x14ac:dyDescent="0.2">
      <c r="A119" s="552"/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53.25" customHeight="1" x14ac:dyDescent="0.2">
      <c r="A120" s="524" t="s">
        <v>39</v>
      </c>
      <c r="B120" s="524"/>
      <c r="C120" s="524"/>
      <c r="D120" s="524"/>
      <c r="E120" s="524"/>
      <c r="F120" s="524"/>
      <c r="G120" s="524"/>
      <c r="H120" s="534" t="s">
        <v>132</v>
      </c>
      <c r="I120" s="535"/>
      <c r="J120" s="535"/>
      <c r="K120" s="535"/>
      <c r="L120" s="535"/>
      <c r="M120" s="535"/>
      <c r="N120" s="535"/>
      <c r="O120" s="535"/>
      <c r="P120" s="535"/>
      <c r="Q120" s="535"/>
      <c r="R120" s="535"/>
      <c r="S120" s="536"/>
      <c r="T120" s="540" t="s">
        <v>133</v>
      </c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1"/>
      <c r="AE120" s="542"/>
      <c r="AF120" s="534" t="s">
        <v>134</v>
      </c>
      <c r="AG120" s="535"/>
      <c r="AH120" s="535"/>
      <c r="AI120" s="535"/>
      <c r="AJ120" s="535"/>
      <c r="AK120" s="535"/>
      <c r="AL120" s="535"/>
      <c r="AM120" s="535"/>
      <c r="AN120" s="535"/>
      <c r="AO120" s="535"/>
      <c r="AP120" s="535"/>
      <c r="AQ120" s="535"/>
      <c r="AR120" s="535"/>
      <c r="AS120" s="535"/>
      <c r="AT120" s="535"/>
      <c r="AU120" s="535"/>
      <c r="AV120" s="535"/>
      <c r="AW120" s="535"/>
      <c r="AX120" s="535"/>
      <c r="AY120" s="535"/>
      <c r="AZ120" s="535"/>
      <c r="BA120" s="535"/>
      <c r="BB120" s="535"/>
      <c r="BC120" s="535"/>
      <c r="BD120" s="535"/>
      <c r="BE120" s="535"/>
      <c r="BF120" s="535"/>
      <c r="BG120" s="535"/>
      <c r="BH120" s="535"/>
      <c r="BI120" s="535"/>
      <c r="BJ120" s="535"/>
      <c r="BK120" s="535"/>
      <c r="BL120" s="535"/>
      <c r="BM120" s="536"/>
      <c r="BN120" s="534" t="s">
        <v>135</v>
      </c>
      <c r="BO120" s="535"/>
      <c r="BP120" s="535"/>
      <c r="BQ120" s="535"/>
      <c r="BR120" s="535"/>
      <c r="BS120" s="535"/>
      <c r="BT120" s="535"/>
      <c r="BU120" s="535"/>
      <c r="BV120" s="535"/>
      <c r="BW120" s="535"/>
      <c r="BX120" s="535"/>
      <c r="BY120" s="535"/>
      <c r="BZ120" s="535"/>
      <c r="CA120" s="535"/>
      <c r="CB120" s="535"/>
      <c r="CC120" s="535"/>
      <c r="CD120" s="535"/>
      <c r="CE120" s="536"/>
      <c r="CF120" s="524" t="s">
        <v>136</v>
      </c>
      <c r="CG120" s="524"/>
      <c r="CH120" s="524"/>
      <c r="CI120" s="524"/>
      <c r="CJ120" s="524"/>
      <c r="CK120" s="524"/>
      <c r="CL120" s="524"/>
      <c r="CM120" s="524"/>
      <c r="CN120" s="524"/>
      <c r="CO120" s="524"/>
      <c r="CP120" s="524"/>
      <c r="CQ120" s="524"/>
    </row>
    <row r="121" spans="1:95" x14ac:dyDescent="0.2">
      <c r="A121" s="524"/>
      <c r="B121" s="524"/>
      <c r="C121" s="524"/>
      <c r="D121" s="524"/>
      <c r="E121" s="524"/>
      <c r="F121" s="524"/>
      <c r="G121" s="524"/>
      <c r="H121" s="540" t="s">
        <v>45</v>
      </c>
      <c r="I121" s="541"/>
      <c r="J121" s="541"/>
      <c r="K121" s="541"/>
      <c r="L121" s="541"/>
      <c r="M121" s="541"/>
      <c r="N121" s="541"/>
      <c r="O121" s="541"/>
      <c r="P121" s="541"/>
      <c r="Q121" s="541"/>
      <c r="R121" s="541"/>
      <c r="S121" s="542"/>
      <c r="T121" s="524" t="s">
        <v>45</v>
      </c>
      <c r="U121" s="524"/>
      <c r="V121" s="524"/>
      <c r="W121" s="524"/>
      <c r="X121" s="524"/>
      <c r="Y121" s="524"/>
      <c r="Z121" s="524"/>
      <c r="AA121" s="524"/>
      <c r="AB121" s="524"/>
      <c r="AC121" s="524"/>
      <c r="AD121" s="524"/>
      <c r="AE121" s="524"/>
      <c r="AF121" s="540" t="s">
        <v>45</v>
      </c>
      <c r="AG121" s="541"/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1"/>
      <c r="AS121" s="541"/>
      <c r="AT121" s="541"/>
      <c r="AU121" s="541"/>
      <c r="AV121" s="541"/>
      <c r="AW121" s="541"/>
      <c r="AX121" s="541"/>
      <c r="AY121" s="542"/>
      <c r="AZ121" s="540" t="s">
        <v>46</v>
      </c>
      <c r="BA121" s="541"/>
      <c r="BB121" s="541"/>
      <c r="BC121" s="541"/>
      <c r="BD121" s="541"/>
      <c r="BE121" s="541"/>
      <c r="BF121" s="541"/>
      <c r="BG121" s="541"/>
      <c r="BH121" s="541"/>
      <c r="BI121" s="541"/>
      <c r="BJ121" s="541"/>
      <c r="BK121" s="541"/>
      <c r="BL121" s="541"/>
      <c r="BM121" s="542"/>
      <c r="BN121" s="549" t="s">
        <v>6</v>
      </c>
      <c r="BO121" s="550"/>
      <c r="BP121" s="551" t="s">
        <v>187</v>
      </c>
      <c r="BQ121" s="551"/>
      <c r="BR121" s="560" t="s">
        <v>47</v>
      </c>
      <c r="BS121" s="561"/>
      <c r="BT121" s="549" t="s">
        <v>6</v>
      </c>
      <c r="BU121" s="550"/>
      <c r="BV121" s="551" t="s">
        <v>199</v>
      </c>
      <c r="BW121" s="551"/>
      <c r="BX121" s="560" t="s">
        <v>47</v>
      </c>
      <c r="BY121" s="561"/>
      <c r="BZ121" s="549" t="s">
        <v>6</v>
      </c>
      <c r="CA121" s="550"/>
      <c r="CB121" s="551" t="s">
        <v>200</v>
      </c>
      <c r="CC121" s="551"/>
      <c r="CD121" s="560" t="s">
        <v>47</v>
      </c>
      <c r="CE121" s="561"/>
      <c r="CF121" s="540" t="s">
        <v>48</v>
      </c>
      <c r="CG121" s="541"/>
      <c r="CH121" s="541"/>
      <c r="CI121" s="541"/>
      <c r="CJ121" s="541"/>
      <c r="CK121" s="542"/>
      <c r="CL121" s="540" t="s">
        <v>49</v>
      </c>
      <c r="CM121" s="541"/>
      <c r="CN121" s="541"/>
      <c r="CO121" s="541"/>
      <c r="CP121" s="541"/>
      <c r="CQ121" s="542"/>
    </row>
    <row r="122" spans="1:95" ht="10.9" customHeight="1" x14ac:dyDescent="0.2">
      <c r="A122" s="524"/>
      <c r="B122" s="524"/>
      <c r="C122" s="524"/>
      <c r="D122" s="524"/>
      <c r="E122" s="524"/>
      <c r="F122" s="524"/>
      <c r="G122" s="524"/>
      <c r="H122" s="543"/>
      <c r="I122" s="544"/>
      <c r="J122" s="544"/>
      <c r="K122" s="544"/>
      <c r="L122" s="544"/>
      <c r="M122" s="544"/>
      <c r="N122" s="544"/>
      <c r="O122" s="544"/>
      <c r="P122" s="544"/>
      <c r="Q122" s="544"/>
      <c r="R122" s="544"/>
      <c r="S122" s="545"/>
      <c r="T122" s="524"/>
      <c r="U122" s="524"/>
      <c r="V122" s="524"/>
      <c r="W122" s="524"/>
      <c r="X122" s="524"/>
      <c r="Y122" s="524"/>
      <c r="Z122" s="524"/>
      <c r="AA122" s="524"/>
      <c r="AB122" s="524"/>
      <c r="AC122" s="524"/>
      <c r="AD122" s="524"/>
      <c r="AE122" s="524"/>
      <c r="AF122" s="543"/>
      <c r="AG122" s="544"/>
      <c r="AH122" s="544"/>
      <c r="AI122" s="544"/>
      <c r="AJ122" s="544"/>
      <c r="AK122" s="544"/>
      <c r="AL122" s="544"/>
      <c r="AM122" s="544"/>
      <c r="AN122" s="544"/>
      <c r="AO122" s="544"/>
      <c r="AP122" s="544"/>
      <c r="AQ122" s="544"/>
      <c r="AR122" s="544"/>
      <c r="AS122" s="544"/>
      <c r="AT122" s="544"/>
      <c r="AU122" s="544"/>
      <c r="AV122" s="544"/>
      <c r="AW122" s="544"/>
      <c r="AX122" s="544"/>
      <c r="AY122" s="545"/>
      <c r="AZ122" s="546"/>
      <c r="BA122" s="547"/>
      <c r="BB122" s="547"/>
      <c r="BC122" s="547"/>
      <c r="BD122" s="547"/>
      <c r="BE122" s="547"/>
      <c r="BF122" s="547"/>
      <c r="BG122" s="547"/>
      <c r="BH122" s="547"/>
      <c r="BI122" s="547"/>
      <c r="BJ122" s="547"/>
      <c r="BK122" s="547"/>
      <c r="BL122" s="547"/>
      <c r="BM122" s="548"/>
      <c r="BN122" s="543" t="s">
        <v>50</v>
      </c>
      <c r="BO122" s="544"/>
      <c r="BP122" s="544"/>
      <c r="BQ122" s="544"/>
      <c r="BR122" s="544"/>
      <c r="BS122" s="545"/>
      <c r="BT122" s="543" t="s">
        <v>51</v>
      </c>
      <c r="BU122" s="544"/>
      <c r="BV122" s="544"/>
      <c r="BW122" s="544"/>
      <c r="BX122" s="544"/>
      <c r="BY122" s="545"/>
      <c r="BZ122" s="543" t="s">
        <v>52</v>
      </c>
      <c r="CA122" s="544"/>
      <c r="CB122" s="544"/>
      <c r="CC122" s="544"/>
      <c r="CD122" s="544"/>
      <c r="CE122" s="545"/>
      <c r="CF122" s="543"/>
      <c r="CG122" s="544"/>
      <c r="CH122" s="544"/>
      <c r="CI122" s="544"/>
      <c r="CJ122" s="544"/>
      <c r="CK122" s="545"/>
      <c r="CL122" s="543"/>
      <c r="CM122" s="544"/>
      <c r="CN122" s="544"/>
      <c r="CO122" s="544"/>
      <c r="CP122" s="544"/>
      <c r="CQ122" s="545"/>
    </row>
    <row r="123" spans="1:95" x14ac:dyDescent="0.2">
      <c r="A123" s="524"/>
      <c r="B123" s="524"/>
      <c r="C123" s="524"/>
      <c r="D123" s="524"/>
      <c r="E123" s="524"/>
      <c r="F123" s="524"/>
      <c r="G123" s="524"/>
      <c r="H123" s="543"/>
      <c r="I123" s="544"/>
      <c r="J123" s="544"/>
      <c r="K123" s="544"/>
      <c r="L123" s="544"/>
      <c r="M123" s="544"/>
      <c r="N123" s="544"/>
      <c r="O123" s="544"/>
      <c r="P123" s="544"/>
      <c r="Q123" s="544"/>
      <c r="R123" s="544"/>
      <c r="S123" s="545"/>
      <c r="T123" s="524"/>
      <c r="U123" s="524"/>
      <c r="V123" s="524"/>
      <c r="W123" s="524"/>
      <c r="X123" s="524"/>
      <c r="Y123" s="524"/>
      <c r="Z123" s="524"/>
      <c r="AA123" s="524"/>
      <c r="AB123" s="524"/>
      <c r="AC123" s="524"/>
      <c r="AD123" s="524"/>
      <c r="AE123" s="524"/>
      <c r="AF123" s="543"/>
      <c r="AG123" s="544"/>
      <c r="AH123" s="544"/>
      <c r="AI123" s="544"/>
      <c r="AJ123" s="544"/>
      <c r="AK123" s="544"/>
      <c r="AL123" s="544"/>
      <c r="AM123" s="544"/>
      <c r="AN123" s="544"/>
      <c r="AO123" s="544"/>
      <c r="AP123" s="544"/>
      <c r="AQ123" s="544"/>
      <c r="AR123" s="544"/>
      <c r="AS123" s="544"/>
      <c r="AT123" s="544"/>
      <c r="AU123" s="544"/>
      <c r="AV123" s="544"/>
      <c r="AW123" s="544"/>
      <c r="AX123" s="544"/>
      <c r="AY123" s="545"/>
      <c r="AZ123" s="540" t="s">
        <v>53</v>
      </c>
      <c r="BA123" s="541"/>
      <c r="BB123" s="541"/>
      <c r="BC123" s="541"/>
      <c r="BD123" s="541"/>
      <c r="BE123" s="541"/>
      <c r="BF123" s="542"/>
      <c r="BG123" s="540" t="s">
        <v>54</v>
      </c>
      <c r="BH123" s="541"/>
      <c r="BI123" s="541"/>
      <c r="BJ123" s="541"/>
      <c r="BK123" s="541"/>
      <c r="BL123" s="541"/>
      <c r="BM123" s="542"/>
      <c r="BN123" s="543"/>
      <c r="BO123" s="544"/>
      <c r="BP123" s="544"/>
      <c r="BQ123" s="544"/>
      <c r="BR123" s="544"/>
      <c r="BS123" s="545"/>
      <c r="BT123" s="543"/>
      <c r="BU123" s="544"/>
      <c r="BV123" s="544"/>
      <c r="BW123" s="544"/>
      <c r="BX123" s="544"/>
      <c r="BY123" s="545"/>
      <c r="BZ123" s="543"/>
      <c r="CA123" s="544"/>
      <c r="CB123" s="544"/>
      <c r="CC123" s="544"/>
      <c r="CD123" s="544"/>
      <c r="CE123" s="545"/>
      <c r="CF123" s="543"/>
      <c r="CG123" s="544"/>
      <c r="CH123" s="544"/>
      <c r="CI123" s="544"/>
      <c r="CJ123" s="544"/>
      <c r="CK123" s="545"/>
      <c r="CL123" s="543"/>
      <c r="CM123" s="544"/>
      <c r="CN123" s="544"/>
      <c r="CO123" s="544"/>
      <c r="CP123" s="544"/>
      <c r="CQ123" s="545"/>
    </row>
    <row r="124" spans="1:95" ht="10.5" customHeight="1" x14ac:dyDescent="0.2">
      <c r="A124" s="524"/>
      <c r="B124" s="524"/>
      <c r="C124" s="524"/>
      <c r="D124" s="524"/>
      <c r="E124" s="524"/>
      <c r="F124" s="524"/>
      <c r="G124" s="524"/>
      <c r="H124" s="546"/>
      <c r="I124" s="547"/>
      <c r="J124" s="547"/>
      <c r="K124" s="547"/>
      <c r="L124" s="547"/>
      <c r="M124" s="547"/>
      <c r="N124" s="547"/>
      <c r="O124" s="547"/>
      <c r="P124" s="547"/>
      <c r="Q124" s="547"/>
      <c r="R124" s="547"/>
      <c r="S124" s="548"/>
      <c r="T124" s="524"/>
      <c r="U124" s="524"/>
      <c r="V124" s="524"/>
      <c r="W124" s="524"/>
      <c r="X124" s="524"/>
      <c r="Y124" s="524"/>
      <c r="Z124" s="524"/>
      <c r="AA124" s="524"/>
      <c r="AB124" s="524"/>
      <c r="AC124" s="524"/>
      <c r="AD124" s="524"/>
      <c r="AE124" s="524"/>
      <c r="AF124" s="546"/>
      <c r="AG124" s="547"/>
      <c r="AH124" s="547"/>
      <c r="AI124" s="547"/>
      <c r="AJ124" s="547"/>
      <c r="AK124" s="547"/>
      <c r="AL124" s="547"/>
      <c r="AM124" s="547"/>
      <c r="AN124" s="547"/>
      <c r="AO124" s="547"/>
      <c r="AP124" s="547"/>
      <c r="AQ124" s="547"/>
      <c r="AR124" s="547"/>
      <c r="AS124" s="547"/>
      <c r="AT124" s="547"/>
      <c r="AU124" s="547"/>
      <c r="AV124" s="547"/>
      <c r="AW124" s="547"/>
      <c r="AX124" s="547"/>
      <c r="AY124" s="548"/>
      <c r="AZ124" s="546"/>
      <c r="BA124" s="547"/>
      <c r="BB124" s="547"/>
      <c r="BC124" s="547"/>
      <c r="BD124" s="547"/>
      <c r="BE124" s="547"/>
      <c r="BF124" s="548"/>
      <c r="BG124" s="546"/>
      <c r="BH124" s="547"/>
      <c r="BI124" s="547"/>
      <c r="BJ124" s="547"/>
      <c r="BK124" s="547"/>
      <c r="BL124" s="547"/>
      <c r="BM124" s="548"/>
      <c r="BN124" s="546"/>
      <c r="BO124" s="547"/>
      <c r="BP124" s="547"/>
      <c r="BQ124" s="547"/>
      <c r="BR124" s="547"/>
      <c r="BS124" s="548"/>
      <c r="BT124" s="546"/>
      <c r="BU124" s="547"/>
      <c r="BV124" s="547"/>
      <c r="BW124" s="547"/>
      <c r="BX124" s="547"/>
      <c r="BY124" s="548"/>
      <c r="BZ124" s="546"/>
      <c r="CA124" s="547"/>
      <c r="CB124" s="547"/>
      <c r="CC124" s="547"/>
      <c r="CD124" s="547"/>
      <c r="CE124" s="548"/>
      <c r="CF124" s="546"/>
      <c r="CG124" s="547"/>
      <c r="CH124" s="547"/>
      <c r="CI124" s="547"/>
      <c r="CJ124" s="547"/>
      <c r="CK124" s="548"/>
      <c r="CL124" s="546"/>
      <c r="CM124" s="547"/>
      <c r="CN124" s="547"/>
      <c r="CO124" s="547"/>
      <c r="CP124" s="547"/>
      <c r="CQ124" s="548"/>
    </row>
    <row r="125" spans="1:95" x14ac:dyDescent="0.2">
      <c r="A125" s="524" t="s">
        <v>30</v>
      </c>
      <c r="B125" s="524"/>
      <c r="C125" s="524"/>
      <c r="D125" s="524"/>
      <c r="E125" s="524"/>
      <c r="F125" s="524"/>
      <c r="G125" s="524"/>
      <c r="H125" s="524" t="s">
        <v>55</v>
      </c>
      <c r="I125" s="524"/>
      <c r="J125" s="524"/>
      <c r="K125" s="524"/>
      <c r="L125" s="524"/>
      <c r="M125" s="524"/>
      <c r="N125" s="524"/>
      <c r="O125" s="524"/>
      <c r="P125" s="524"/>
      <c r="Q125" s="524"/>
      <c r="R125" s="524"/>
      <c r="S125" s="524"/>
      <c r="T125" s="534" t="s">
        <v>56</v>
      </c>
      <c r="U125" s="535"/>
      <c r="V125" s="535"/>
      <c r="W125" s="535"/>
      <c r="X125" s="535"/>
      <c r="Y125" s="535"/>
      <c r="Z125" s="535"/>
      <c r="AA125" s="535"/>
      <c r="AB125" s="535"/>
      <c r="AC125" s="535"/>
      <c r="AD125" s="535"/>
      <c r="AE125" s="536"/>
      <c r="AF125" s="524" t="s">
        <v>57</v>
      </c>
      <c r="AG125" s="524"/>
      <c r="AH125" s="524"/>
      <c r="AI125" s="524"/>
      <c r="AJ125" s="524"/>
      <c r="AK125" s="524"/>
      <c r="AL125" s="524"/>
      <c r="AM125" s="524"/>
      <c r="AN125" s="524"/>
      <c r="AO125" s="524"/>
      <c r="AP125" s="524"/>
      <c r="AQ125" s="524"/>
      <c r="AR125" s="524"/>
      <c r="AS125" s="524"/>
      <c r="AT125" s="524"/>
      <c r="AU125" s="524"/>
      <c r="AV125" s="524"/>
      <c r="AW125" s="524"/>
      <c r="AX125" s="524"/>
      <c r="AY125" s="524"/>
      <c r="AZ125" s="524" t="s">
        <v>58</v>
      </c>
      <c r="BA125" s="524"/>
      <c r="BB125" s="524"/>
      <c r="BC125" s="524"/>
      <c r="BD125" s="524"/>
      <c r="BE125" s="524"/>
      <c r="BF125" s="524"/>
      <c r="BG125" s="524" t="s">
        <v>59</v>
      </c>
      <c r="BH125" s="524"/>
      <c r="BI125" s="524"/>
      <c r="BJ125" s="524"/>
      <c r="BK125" s="524"/>
      <c r="BL125" s="524"/>
      <c r="BM125" s="524"/>
      <c r="BN125" s="524" t="s">
        <v>60</v>
      </c>
      <c r="BO125" s="524"/>
      <c r="BP125" s="524"/>
      <c r="BQ125" s="524"/>
      <c r="BR125" s="524"/>
      <c r="BS125" s="524"/>
      <c r="BT125" s="524" t="s">
        <v>61</v>
      </c>
      <c r="BU125" s="524"/>
      <c r="BV125" s="524"/>
      <c r="BW125" s="524"/>
      <c r="BX125" s="524"/>
      <c r="BY125" s="524"/>
      <c r="BZ125" s="524" t="s">
        <v>62</v>
      </c>
      <c r="CA125" s="524"/>
      <c r="CB125" s="524"/>
      <c r="CC125" s="524"/>
      <c r="CD125" s="524"/>
      <c r="CE125" s="524"/>
      <c r="CF125" s="524" t="s">
        <v>63</v>
      </c>
      <c r="CG125" s="524"/>
      <c r="CH125" s="524"/>
      <c r="CI125" s="524"/>
      <c r="CJ125" s="524"/>
      <c r="CK125" s="524"/>
      <c r="CL125" s="524" t="s">
        <v>64</v>
      </c>
      <c r="CM125" s="524"/>
      <c r="CN125" s="524"/>
      <c r="CO125" s="524"/>
      <c r="CP125" s="524"/>
      <c r="CQ125" s="524"/>
    </row>
    <row r="126" spans="1:95" hidden="1" x14ac:dyDescent="0.2">
      <c r="A126" s="670"/>
      <c r="B126" s="671"/>
      <c r="C126" s="671"/>
      <c r="D126" s="671"/>
      <c r="E126" s="671"/>
      <c r="F126" s="671"/>
      <c r="G126" s="672"/>
      <c r="H126" s="713"/>
      <c r="I126" s="713"/>
      <c r="J126" s="713"/>
      <c r="K126" s="713"/>
      <c r="L126" s="713"/>
      <c r="M126" s="713"/>
      <c r="N126" s="713"/>
      <c r="O126" s="713"/>
      <c r="P126" s="713"/>
      <c r="Q126" s="713"/>
      <c r="R126" s="713"/>
      <c r="S126" s="713"/>
      <c r="T126" s="673"/>
      <c r="U126" s="674"/>
      <c r="V126" s="674"/>
      <c r="W126" s="674"/>
      <c r="X126" s="674"/>
      <c r="Y126" s="674"/>
      <c r="Z126" s="674"/>
      <c r="AA126" s="674"/>
      <c r="AB126" s="674"/>
      <c r="AC126" s="674"/>
      <c r="AD126" s="674"/>
      <c r="AE126" s="675"/>
      <c r="AF126" s="101"/>
      <c r="AG126" s="674"/>
      <c r="AH126" s="674"/>
      <c r="AI126" s="674"/>
      <c r="AJ126" s="674"/>
      <c r="AK126" s="674"/>
      <c r="AL126" s="674"/>
      <c r="AM126" s="674"/>
      <c r="AN126" s="674"/>
      <c r="AO126" s="674"/>
      <c r="AP126" s="674"/>
      <c r="AQ126" s="674"/>
      <c r="AR126" s="674"/>
      <c r="AS126" s="674"/>
      <c r="AT126" s="674"/>
      <c r="AU126" s="674"/>
      <c r="AV126" s="674"/>
      <c r="AW126" s="674"/>
      <c r="AX126" s="674"/>
      <c r="AY126" s="675"/>
      <c r="AZ126" s="540"/>
      <c r="BA126" s="541"/>
      <c r="BB126" s="541"/>
      <c r="BC126" s="541"/>
      <c r="BD126" s="541"/>
      <c r="BE126" s="541"/>
      <c r="BF126" s="542"/>
      <c r="BG126" s="540"/>
      <c r="BH126" s="541"/>
      <c r="BI126" s="541"/>
      <c r="BJ126" s="541"/>
      <c r="BK126" s="541"/>
      <c r="BL126" s="541"/>
      <c r="BM126" s="542"/>
      <c r="BN126" s="713"/>
      <c r="BO126" s="713"/>
      <c r="BP126" s="713"/>
      <c r="BQ126" s="713"/>
      <c r="BR126" s="713"/>
      <c r="BS126" s="713"/>
      <c r="BT126" s="713"/>
      <c r="BU126" s="713"/>
      <c r="BV126" s="713"/>
      <c r="BW126" s="713"/>
      <c r="BX126" s="713"/>
      <c r="BY126" s="713"/>
      <c r="BZ126" s="713"/>
      <c r="CA126" s="713"/>
      <c r="CB126" s="713"/>
      <c r="CC126" s="713"/>
      <c r="CD126" s="713"/>
      <c r="CE126" s="713"/>
      <c r="CF126" s="518"/>
      <c r="CG126" s="519"/>
      <c r="CH126" s="519"/>
      <c r="CI126" s="519"/>
      <c r="CJ126" s="519"/>
      <c r="CK126" s="520"/>
      <c r="CL126" s="102"/>
      <c r="CM126" s="103"/>
      <c r="CN126" s="103"/>
      <c r="CO126" s="103"/>
      <c r="CP126" s="103"/>
      <c r="CQ126" s="104"/>
    </row>
    <row r="127" spans="1:95" hidden="1" x14ac:dyDescent="0.2">
      <c r="A127" s="710"/>
      <c r="B127" s="711"/>
      <c r="C127" s="711"/>
      <c r="D127" s="711"/>
      <c r="E127" s="711"/>
      <c r="F127" s="711"/>
      <c r="G127" s="712"/>
      <c r="H127" s="713"/>
      <c r="I127" s="713"/>
      <c r="J127" s="713"/>
      <c r="K127" s="713"/>
      <c r="L127" s="713"/>
      <c r="M127" s="713"/>
      <c r="N127" s="713"/>
      <c r="O127" s="713"/>
      <c r="P127" s="713"/>
      <c r="Q127" s="713"/>
      <c r="R127" s="713"/>
      <c r="S127" s="713"/>
      <c r="T127" s="714"/>
      <c r="U127" s="715"/>
      <c r="V127" s="715"/>
      <c r="W127" s="715"/>
      <c r="X127" s="715"/>
      <c r="Y127" s="715"/>
      <c r="Z127" s="715"/>
      <c r="AA127" s="715"/>
      <c r="AB127" s="715"/>
      <c r="AC127" s="715"/>
      <c r="AD127" s="715"/>
      <c r="AE127" s="716"/>
      <c r="AF127" s="105"/>
      <c r="AG127" s="715"/>
      <c r="AH127" s="715"/>
      <c r="AI127" s="715"/>
      <c r="AJ127" s="715"/>
      <c r="AK127" s="715"/>
      <c r="AL127" s="715"/>
      <c r="AM127" s="715"/>
      <c r="AN127" s="715"/>
      <c r="AO127" s="715"/>
      <c r="AP127" s="715"/>
      <c r="AQ127" s="715"/>
      <c r="AR127" s="715"/>
      <c r="AS127" s="715"/>
      <c r="AT127" s="715"/>
      <c r="AU127" s="715"/>
      <c r="AV127" s="715"/>
      <c r="AW127" s="715"/>
      <c r="AX127" s="715"/>
      <c r="AY127" s="716"/>
      <c r="AZ127" s="546"/>
      <c r="BA127" s="547"/>
      <c r="BB127" s="547"/>
      <c r="BC127" s="547"/>
      <c r="BD127" s="547"/>
      <c r="BE127" s="547"/>
      <c r="BF127" s="548"/>
      <c r="BG127" s="546"/>
      <c r="BH127" s="547"/>
      <c r="BI127" s="547"/>
      <c r="BJ127" s="547"/>
      <c r="BK127" s="547"/>
      <c r="BL127" s="547"/>
      <c r="BM127" s="548"/>
      <c r="BN127" s="713"/>
      <c r="BO127" s="713"/>
      <c r="BP127" s="713"/>
      <c r="BQ127" s="713"/>
      <c r="BR127" s="713"/>
      <c r="BS127" s="713"/>
      <c r="BT127" s="713"/>
      <c r="BU127" s="713"/>
      <c r="BV127" s="713"/>
      <c r="BW127" s="713"/>
      <c r="BX127" s="713"/>
      <c r="BY127" s="713"/>
      <c r="BZ127" s="713"/>
      <c r="CA127" s="713"/>
      <c r="CB127" s="713"/>
      <c r="CC127" s="713"/>
      <c r="CD127" s="713"/>
      <c r="CE127" s="713"/>
      <c r="CF127" s="105"/>
      <c r="CG127" s="106"/>
      <c r="CH127" s="106"/>
      <c r="CI127" s="106"/>
      <c r="CJ127" s="106"/>
      <c r="CK127" s="107"/>
      <c r="CL127" s="105"/>
      <c r="CM127" s="106"/>
      <c r="CN127" s="106"/>
      <c r="CO127" s="106"/>
      <c r="CP127" s="106"/>
      <c r="CQ127" s="107"/>
    </row>
    <row r="128" spans="1:95" x14ac:dyDescent="0.2">
      <c r="A128" s="787"/>
      <c r="B128" s="787"/>
      <c r="C128" s="787"/>
      <c r="D128" s="787"/>
      <c r="E128" s="787"/>
      <c r="F128" s="787"/>
      <c r="G128" s="787"/>
      <c r="H128" s="713"/>
      <c r="I128" s="713"/>
      <c r="J128" s="713"/>
      <c r="K128" s="713"/>
      <c r="L128" s="713"/>
      <c r="M128" s="713"/>
      <c r="N128" s="713"/>
      <c r="O128" s="713"/>
      <c r="P128" s="713"/>
      <c r="Q128" s="713"/>
      <c r="R128" s="713"/>
      <c r="S128" s="713"/>
      <c r="T128" s="518"/>
      <c r="U128" s="519"/>
      <c r="V128" s="519"/>
      <c r="W128" s="519"/>
      <c r="X128" s="519"/>
      <c r="Y128" s="519"/>
      <c r="Z128" s="519"/>
      <c r="AA128" s="519"/>
      <c r="AB128" s="519"/>
      <c r="AC128" s="519"/>
      <c r="AD128" s="519"/>
      <c r="AE128" s="520"/>
      <c r="AF128" s="518"/>
      <c r="AG128" s="519"/>
      <c r="AH128" s="519"/>
      <c r="AI128" s="519"/>
      <c r="AJ128" s="519"/>
      <c r="AK128" s="519"/>
      <c r="AL128" s="519"/>
      <c r="AM128" s="519"/>
      <c r="AN128" s="519"/>
      <c r="AO128" s="519"/>
      <c r="AP128" s="519"/>
      <c r="AQ128" s="519"/>
      <c r="AR128" s="519"/>
      <c r="AS128" s="519"/>
      <c r="AT128" s="519"/>
      <c r="AU128" s="519"/>
      <c r="AV128" s="519"/>
      <c r="AW128" s="519"/>
      <c r="AX128" s="519"/>
      <c r="AY128" s="520"/>
      <c r="AZ128" s="534"/>
      <c r="BA128" s="535"/>
      <c r="BB128" s="535"/>
      <c r="BC128" s="535"/>
      <c r="BD128" s="535"/>
      <c r="BE128" s="535"/>
      <c r="BF128" s="536"/>
      <c r="BG128" s="534"/>
      <c r="BH128" s="535"/>
      <c r="BI128" s="535"/>
      <c r="BJ128" s="535"/>
      <c r="BK128" s="535"/>
      <c r="BL128" s="535"/>
      <c r="BM128" s="536"/>
      <c r="BN128" s="713"/>
      <c r="BO128" s="713"/>
      <c r="BP128" s="713"/>
      <c r="BQ128" s="713"/>
      <c r="BR128" s="713"/>
      <c r="BS128" s="713"/>
      <c r="BT128" s="713"/>
      <c r="BU128" s="713"/>
      <c r="BV128" s="713"/>
      <c r="BW128" s="713"/>
      <c r="BX128" s="713"/>
      <c r="BY128" s="713"/>
      <c r="BZ128" s="713"/>
      <c r="CA128" s="713"/>
      <c r="CB128" s="713"/>
      <c r="CC128" s="713"/>
      <c r="CD128" s="713"/>
      <c r="CE128" s="713"/>
      <c r="CF128" s="713"/>
      <c r="CG128" s="713"/>
      <c r="CH128" s="713"/>
      <c r="CI128" s="713"/>
      <c r="CJ128" s="713"/>
      <c r="CK128" s="713"/>
      <c r="CL128" s="713"/>
      <c r="CM128" s="713"/>
      <c r="CN128" s="713"/>
      <c r="CO128" s="713"/>
      <c r="CP128" s="713"/>
      <c r="CQ128" s="713"/>
    </row>
    <row r="129" spans="1:95" ht="16.5" customHeight="1" x14ac:dyDescent="0.2">
      <c r="A129" s="811"/>
      <c r="B129" s="811"/>
      <c r="C129" s="811"/>
      <c r="D129" s="811"/>
      <c r="E129" s="811"/>
      <c r="F129" s="811"/>
      <c r="G129" s="811"/>
      <c r="H129" s="811"/>
      <c r="I129" s="811"/>
      <c r="J129" s="811"/>
      <c r="K129" s="811"/>
      <c r="L129" s="811"/>
      <c r="M129" s="811"/>
      <c r="N129" s="811"/>
      <c r="O129" s="811"/>
      <c r="P129" s="811"/>
      <c r="Q129" s="811"/>
      <c r="R129" s="811"/>
      <c r="S129" s="811"/>
      <c r="T129" s="811"/>
      <c r="U129" s="811"/>
      <c r="V129" s="811"/>
      <c r="W129" s="811"/>
      <c r="X129" s="811"/>
      <c r="Y129" s="811"/>
      <c r="Z129" s="811"/>
      <c r="AA129" s="811"/>
      <c r="AB129" s="811"/>
      <c r="AC129" s="811"/>
      <c r="AD129" s="811"/>
      <c r="AE129" s="811"/>
      <c r="AF129" s="811"/>
      <c r="AG129" s="811"/>
      <c r="AH129" s="811"/>
      <c r="AI129" s="811"/>
      <c r="AJ129" s="811"/>
      <c r="AK129" s="811"/>
      <c r="AL129" s="811"/>
      <c r="AM129" s="811"/>
      <c r="AN129" s="811"/>
      <c r="AO129" s="811"/>
      <c r="AP129" s="811"/>
      <c r="AQ129" s="811"/>
      <c r="AR129" s="811"/>
      <c r="AS129" s="811"/>
      <c r="AT129" s="811"/>
      <c r="AU129" s="811"/>
      <c r="AV129" s="811"/>
      <c r="AW129" s="811"/>
      <c r="AX129" s="811"/>
      <c r="AY129" s="811"/>
      <c r="AZ129" s="811"/>
      <c r="BA129" s="811"/>
      <c r="BB129" s="811"/>
      <c r="BC129" s="811"/>
      <c r="BD129" s="811"/>
      <c r="BE129" s="811"/>
      <c r="BF129" s="811"/>
      <c r="BG129" s="811"/>
      <c r="BH129" s="811"/>
      <c r="BI129" s="811"/>
      <c r="BJ129" s="811"/>
      <c r="BK129" s="811"/>
      <c r="BL129" s="811"/>
      <c r="BM129" s="811"/>
      <c r="BN129" s="811"/>
      <c r="BO129" s="811"/>
      <c r="BP129" s="811"/>
      <c r="BQ129" s="811"/>
      <c r="BR129" s="811"/>
      <c r="BS129" s="811"/>
      <c r="BT129" s="811"/>
      <c r="BU129" s="811"/>
      <c r="BV129" s="811"/>
      <c r="BW129" s="811"/>
      <c r="BX129" s="811"/>
      <c r="BY129" s="811"/>
      <c r="BZ129" s="811"/>
      <c r="CA129" s="811"/>
      <c r="CB129" s="811"/>
      <c r="CC129" s="811"/>
      <c r="CD129" s="811"/>
      <c r="CE129" s="811"/>
      <c r="CF129" s="811"/>
      <c r="CG129" s="811"/>
      <c r="CH129" s="811"/>
      <c r="CI129" s="811"/>
      <c r="CJ129" s="811"/>
      <c r="CK129" s="811"/>
      <c r="CL129" s="811"/>
      <c r="CM129" s="811"/>
      <c r="CN129" s="811"/>
      <c r="CO129" s="811"/>
      <c r="CP129" s="811"/>
      <c r="CQ129" s="811"/>
    </row>
    <row r="130" spans="1:95" x14ac:dyDescent="0.2">
      <c r="A130" s="552" t="s">
        <v>137</v>
      </c>
      <c r="B130" s="552"/>
      <c r="C130" s="552"/>
      <c r="D130" s="552"/>
      <c r="E130" s="552"/>
      <c r="F130" s="552"/>
      <c r="G130" s="552"/>
      <c r="H130" s="552"/>
      <c r="I130" s="552"/>
      <c r="J130" s="552"/>
      <c r="K130" s="552"/>
      <c r="L130" s="552"/>
      <c r="M130" s="552"/>
      <c r="N130" s="552"/>
      <c r="O130" s="552"/>
      <c r="P130" s="552"/>
      <c r="Q130" s="552"/>
      <c r="R130" s="552"/>
      <c r="S130" s="552"/>
      <c r="T130" s="552"/>
      <c r="U130" s="552"/>
      <c r="V130" s="552"/>
      <c r="W130" s="552"/>
      <c r="X130" s="552"/>
      <c r="Y130" s="552"/>
      <c r="Z130" s="552"/>
      <c r="AA130" s="552"/>
      <c r="AB130" s="552"/>
      <c r="AC130" s="552"/>
      <c r="AD130" s="552"/>
      <c r="AE130" s="552"/>
      <c r="AF130" s="552"/>
      <c r="AG130" s="552"/>
      <c r="AH130" s="552"/>
      <c r="AI130" s="552"/>
      <c r="AJ130" s="552"/>
      <c r="AK130" s="552"/>
      <c r="AL130" s="552"/>
      <c r="AM130" s="552"/>
      <c r="AN130" s="552"/>
      <c r="AO130" s="552"/>
      <c r="AP130" s="552"/>
      <c r="AQ130" s="552"/>
      <c r="AR130" s="552"/>
      <c r="AS130" s="552"/>
      <c r="AT130" s="552"/>
      <c r="AU130" s="552"/>
      <c r="AV130" s="552"/>
      <c r="AW130" s="552"/>
      <c r="AX130" s="552"/>
      <c r="AY130" s="552"/>
      <c r="AZ130" s="552"/>
      <c r="BA130" s="552"/>
      <c r="BB130" s="552"/>
      <c r="BC130" s="552"/>
      <c r="BD130" s="552"/>
      <c r="BE130" s="552"/>
      <c r="BF130" s="552"/>
      <c r="BG130" s="552"/>
      <c r="BH130" s="552"/>
      <c r="BI130" s="552"/>
      <c r="BJ130" s="552"/>
      <c r="BK130" s="552"/>
      <c r="BL130" s="552"/>
      <c r="BM130" s="552"/>
      <c r="BN130" s="552"/>
      <c r="BO130" s="552"/>
      <c r="BP130" s="552"/>
      <c r="BQ130" s="552"/>
      <c r="BR130" s="552"/>
      <c r="BS130" s="552"/>
      <c r="BT130" s="552"/>
      <c r="BU130" s="552"/>
      <c r="BV130" s="552"/>
      <c r="BW130" s="552"/>
      <c r="BX130" s="552"/>
      <c r="BY130" s="552"/>
      <c r="BZ130" s="552"/>
      <c r="CA130" s="552"/>
      <c r="CB130" s="552"/>
      <c r="CC130" s="552"/>
      <c r="CD130" s="552"/>
      <c r="CE130" s="552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64.5" customHeight="1" x14ac:dyDescent="0.2">
      <c r="A131" s="524" t="s">
        <v>39</v>
      </c>
      <c r="B131" s="524"/>
      <c r="C131" s="524"/>
      <c r="D131" s="524"/>
      <c r="E131" s="524"/>
      <c r="F131" s="524"/>
      <c r="G131" s="524"/>
      <c r="H131" s="524" t="s">
        <v>132</v>
      </c>
      <c r="I131" s="524"/>
      <c r="J131" s="524"/>
      <c r="K131" s="524"/>
      <c r="L131" s="524"/>
      <c r="M131" s="524"/>
      <c r="N131" s="524"/>
      <c r="O131" s="524"/>
      <c r="P131" s="524"/>
      <c r="Q131" s="524"/>
      <c r="R131" s="524"/>
      <c r="S131" s="524"/>
      <c r="T131" s="524" t="s">
        <v>133</v>
      </c>
      <c r="U131" s="524"/>
      <c r="V131" s="524"/>
      <c r="W131" s="524"/>
      <c r="X131" s="524"/>
      <c r="Y131" s="524"/>
      <c r="Z131" s="524"/>
      <c r="AA131" s="524"/>
      <c r="AB131" s="524"/>
      <c r="AC131" s="534" t="s">
        <v>138</v>
      </c>
      <c r="AD131" s="535"/>
      <c r="AE131" s="535"/>
      <c r="AF131" s="535"/>
      <c r="AG131" s="535"/>
      <c r="AH131" s="535"/>
      <c r="AI131" s="535"/>
      <c r="AJ131" s="535"/>
      <c r="AK131" s="535"/>
      <c r="AL131" s="535"/>
      <c r="AM131" s="535"/>
      <c r="AN131" s="535"/>
      <c r="AO131" s="535"/>
      <c r="AP131" s="535"/>
      <c r="AQ131" s="535"/>
      <c r="AR131" s="535"/>
      <c r="AS131" s="535"/>
      <c r="AT131" s="535"/>
      <c r="AU131" s="535"/>
      <c r="AV131" s="535"/>
      <c r="AW131" s="535"/>
      <c r="AX131" s="535"/>
      <c r="AY131" s="535"/>
      <c r="AZ131" s="535"/>
      <c r="BA131" s="536"/>
      <c r="BB131" s="534" t="s">
        <v>139</v>
      </c>
      <c r="BC131" s="535"/>
      <c r="BD131" s="535"/>
      <c r="BE131" s="535"/>
      <c r="BF131" s="535"/>
      <c r="BG131" s="535"/>
      <c r="BH131" s="535"/>
      <c r="BI131" s="535"/>
      <c r="BJ131" s="535"/>
      <c r="BK131" s="535"/>
      <c r="BL131" s="535"/>
      <c r="BM131" s="535"/>
      <c r="BN131" s="535"/>
      <c r="BO131" s="535"/>
      <c r="BP131" s="536"/>
      <c r="BQ131" s="534" t="s">
        <v>242</v>
      </c>
      <c r="BR131" s="535"/>
      <c r="BS131" s="535"/>
      <c r="BT131" s="535"/>
      <c r="BU131" s="535"/>
      <c r="BV131" s="535"/>
      <c r="BW131" s="535"/>
      <c r="BX131" s="535"/>
      <c r="BY131" s="535"/>
      <c r="BZ131" s="535"/>
      <c r="CA131" s="535"/>
      <c r="CB131" s="535"/>
      <c r="CC131" s="535"/>
      <c r="CD131" s="535"/>
      <c r="CE131" s="536"/>
      <c r="CF131" s="534" t="s">
        <v>243</v>
      </c>
      <c r="CG131" s="535"/>
      <c r="CH131" s="535"/>
      <c r="CI131" s="535"/>
      <c r="CJ131" s="535"/>
      <c r="CK131" s="535"/>
      <c r="CL131" s="535"/>
      <c r="CM131" s="535"/>
      <c r="CN131" s="535"/>
      <c r="CO131" s="535"/>
      <c r="CP131" s="535"/>
      <c r="CQ131" s="536"/>
    </row>
    <row r="132" spans="1:95" x14ac:dyDescent="0.2">
      <c r="A132" s="524"/>
      <c r="B132" s="524"/>
      <c r="C132" s="524"/>
      <c r="D132" s="524"/>
      <c r="E132" s="524"/>
      <c r="F132" s="524"/>
      <c r="G132" s="524"/>
      <c r="H132" s="540" t="s">
        <v>45</v>
      </c>
      <c r="I132" s="541"/>
      <c r="J132" s="541"/>
      <c r="K132" s="541"/>
      <c r="L132" s="541"/>
      <c r="M132" s="541"/>
      <c r="N132" s="541"/>
      <c r="O132" s="541"/>
      <c r="P132" s="541"/>
      <c r="Q132" s="541"/>
      <c r="R132" s="541"/>
      <c r="S132" s="542"/>
      <c r="T132" s="540" t="s">
        <v>45</v>
      </c>
      <c r="U132" s="541"/>
      <c r="V132" s="541"/>
      <c r="W132" s="541"/>
      <c r="X132" s="541"/>
      <c r="Y132" s="541"/>
      <c r="Z132" s="541"/>
      <c r="AA132" s="541"/>
      <c r="AB132" s="542"/>
      <c r="AC132" s="540" t="s">
        <v>140</v>
      </c>
      <c r="AD132" s="541"/>
      <c r="AE132" s="541"/>
      <c r="AF132" s="541"/>
      <c r="AG132" s="541"/>
      <c r="AH132" s="541"/>
      <c r="AI132" s="541"/>
      <c r="AJ132" s="541"/>
      <c r="AK132" s="541"/>
      <c r="AL132" s="541"/>
      <c r="AM132" s="541"/>
      <c r="AN132" s="541"/>
      <c r="AO132" s="541"/>
      <c r="AP132" s="541"/>
      <c r="AQ132" s="541"/>
      <c r="AR132" s="542"/>
      <c r="AS132" s="540" t="s">
        <v>80</v>
      </c>
      <c r="AT132" s="541"/>
      <c r="AU132" s="541"/>
      <c r="AV132" s="541"/>
      <c r="AW132" s="541"/>
      <c r="AX132" s="541"/>
      <c r="AY132" s="541"/>
      <c r="AZ132" s="541"/>
      <c r="BA132" s="542"/>
      <c r="BB132" s="549" t="s">
        <v>6</v>
      </c>
      <c r="BC132" s="550"/>
      <c r="BD132" s="551" t="s">
        <v>187</v>
      </c>
      <c r="BE132" s="551"/>
      <c r="BF132" s="220"/>
      <c r="BG132" s="549" t="s">
        <v>6</v>
      </c>
      <c r="BH132" s="550"/>
      <c r="BI132" s="551" t="s">
        <v>199</v>
      </c>
      <c r="BJ132" s="551"/>
      <c r="BK132" s="220"/>
      <c r="BL132" s="549" t="s">
        <v>6</v>
      </c>
      <c r="BM132" s="550"/>
      <c r="BN132" s="551" t="s">
        <v>200</v>
      </c>
      <c r="BO132" s="551"/>
      <c r="BP132" s="220"/>
      <c r="BQ132" s="549" t="s">
        <v>6</v>
      </c>
      <c r="BR132" s="550"/>
      <c r="BS132" s="551" t="s">
        <v>187</v>
      </c>
      <c r="BT132" s="551"/>
      <c r="BU132" s="220"/>
      <c r="BV132" s="549" t="s">
        <v>6</v>
      </c>
      <c r="BW132" s="550"/>
      <c r="BX132" s="551" t="s">
        <v>199</v>
      </c>
      <c r="BY132" s="551"/>
      <c r="BZ132" s="220"/>
      <c r="CA132" s="549" t="s">
        <v>6</v>
      </c>
      <c r="CB132" s="550"/>
      <c r="CC132" s="551" t="s">
        <v>200</v>
      </c>
      <c r="CD132" s="551"/>
      <c r="CE132" s="220"/>
      <c r="CF132" s="540" t="s">
        <v>48</v>
      </c>
      <c r="CG132" s="541"/>
      <c r="CH132" s="541"/>
      <c r="CI132" s="541"/>
      <c r="CJ132" s="541"/>
      <c r="CK132" s="542"/>
      <c r="CL132" s="540" t="s">
        <v>49</v>
      </c>
      <c r="CM132" s="541"/>
      <c r="CN132" s="541"/>
      <c r="CO132" s="541"/>
      <c r="CP132" s="541"/>
      <c r="CQ132" s="542"/>
    </row>
    <row r="133" spans="1:95" x14ac:dyDescent="0.2">
      <c r="A133" s="524"/>
      <c r="B133" s="524"/>
      <c r="C133" s="524"/>
      <c r="D133" s="524"/>
      <c r="E133" s="524"/>
      <c r="F133" s="524"/>
      <c r="G133" s="524"/>
      <c r="H133" s="543"/>
      <c r="I133" s="544"/>
      <c r="J133" s="544"/>
      <c r="K133" s="544"/>
      <c r="L133" s="544"/>
      <c r="M133" s="544"/>
      <c r="N133" s="544"/>
      <c r="O133" s="544"/>
      <c r="P133" s="544"/>
      <c r="Q133" s="544"/>
      <c r="R133" s="544"/>
      <c r="S133" s="545"/>
      <c r="T133" s="543"/>
      <c r="U133" s="544"/>
      <c r="V133" s="544"/>
      <c r="W133" s="544"/>
      <c r="X133" s="544"/>
      <c r="Y133" s="544"/>
      <c r="Z133" s="544"/>
      <c r="AA133" s="544"/>
      <c r="AB133" s="545"/>
      <c r="AC133" s="543"/>
      <c r="AD133" s="544"/>
      <c r="AE133" s="544"/>
      <c r="AF133" s="544"/>
      <c r="AG133" s="544"/>
      <c r="AH133" s="544"/>
      <c r="AI133" s="544"/>
      <c r="AJ133" s="544"/>
      <c r="AK133" s="544"/>
      <c r="AL133" s="544"/>
      <c r="AM133" s="544"/>
      <c r="AN133" s="544"/>
      <c r="AO133" s="544"/>
      <c r="AP133" s="544"/>
      <c r="AQ133" s="544"/>
      <c r="AR133" s="545"/>
      <c r="AS133" s="524" t="s">
        <v>53</v>
      </c>
      <c r="AT133" s="524"/>
      <c r="AU133" s="524"/>
      <c r="AV133" s="524"/>
      <c r="AW133" s="524"/>
      <c r="AX133" s="524" t="s">
        <v>54</v>
      </c>
      <c r="AY133" s="524"/>
      <c r="AZ133" s="524"/>
      <c r="BA133" s="524"/>
      <c r="BB133" s="543" t="s">
        <v>81</v>
      </c>
      <c r="BC133" s="544"/>
      <c r="BD133" s="544"/>
      <c r="BE133" s="544"/>
      <c r="BF133" s="545"/>
      <c r="BG133" s="543" t="s">
        <v>82</v>
      </c>
      <c r="BH133" s="544"/>
      <c r="BI133" s="544"/>
      <c r="BJ133" s="544"/>
      <c r="BK133" s="545"/>
      <c r="BL133" s="543" t="s">
        <v>83</v>
      </c>
      <c r="BM133" s="544"/>
      <c r="BN133" s="544"/>
      <c r="BO133" s="544"/>
      <c r="BP133" s="545"/>
      <c r="BQ133" s="543" t="s">
        <v>81</v>
      </c>
      <c r="BR133" s="544"/>
      <c r="BS133" s="544"/>
      <c r="BT133" s="544"/>
      <c r="BU133" s="545"/>
      <c r="BV133" s="543" t="s">
        <v>82</v>
      </c>
      <c r="BW133" s="544"/>
      <c r="BX133" s="544"/>
      <c r="BY133" s="544"/>
      <c r="BZ133" s="545"/>
      <c r="CA133" s="543" t="s">
        <v>83</v>
      </c>
      <c r="CB133" s="544"/>
      <c r="CC133" s="544"/>
      <c r="CD133" s="544"/>
      <c r="CE133" s="545"/>
      <c r="CF133" s="543"/>
      <c r="CG133" s="544"/>
      <c r="CH133" s="544"/>
      <c r="CI133" s="544"/>
      <c r="CJ133" s="544"/>
      <c r="CK133" s="545"/>
      <c r="CL133" s="543"/>
      <c r="CM133" s="544"/>
      <c r="CN133" s="544"/>
      <c r="CO133" s="544"/>
      <c r="CP133" s="544"/>
      <c r="CQ133" s="545"/>
    </row>
    <row r="134" spans="1:95" x14ac:dyDescent="0.2">
      <c r="A134" s="524"/>
      <c r="B134" s="524"/>
      <c r="C134" s="524"/>
      <c r="D134" s="524"/>
      <c r="E134" s="524"/>
      <c r="F134" s="524"/>
      <c r="G134" s="524"/>
      <c r="H134" s="543"/>
      <c r="I134" s="544"/>
      <c r="J134" s="544"/>
      <c r="K134" s="544"/>
      <c r="L134" s="544"/>
      <c r="M134" s="544"/>
      <c r="N134" s="544"/>
      <c r="O134" s="544"/>
      <c r="P134" s="544"/>
      <c r="Q134" s="544"/>
      <c r="R134" s="544"/>
      <c r="S134" s="545"/>
      <c r="T134" s="543"/>
      <c r="U134" s="544"/>
      <c r="V134" s="544"/>
      <c r="W134" s="544"/>
      <c r="X134" s="544"/>
      <c r="Y134" s="544"/>
      <c r="Z134" s="544"/>
      <c r="AA134" s="544"/>
      <c r="AB134" s="545"/>
      <c r="AC134" s="543"/>
      <c r="AD134" s="544"/>
      <c r="AE134" s="544"/>
      <c r="AF134" s="544"/>
      <c r="AG134" s="544"/>
      <c r="AH134" s="544"/>
      <c r="AI134" s="544"/>
      <c r="AJ134" s="544"/>
      <c r="AK134" s="544"/>
      <c r="AL134" s="544"/>
      <c r="AM134" s="544"/>
      <c r="AN134" s="544"/>
      <c r="AO134" s="544"/>
      <c r="AP134" s="544"/>
      <c r="AQ134" s="544"/>
      <c r="AR134" s="545"/>
      <c r="AS134" s="524"/>
      <c r="AT134" s="524"/>
      <c r="AU134" s="524"/>
      <c r="AV134" s="524"/>
      <c r="AW134" s="524"/>
      <c r="AX134" s="524"/>
      <c r="AY134" s="524"/>
      <c r="AZ134" s="524"/>
      <c r="BA134" s="524"/>
      <c r="BB134" s="543"/>
      <c r="BC134" s="544"/>
      <c r="BD134" s="544"/>
      <c r="BE134" s="544"/>
      <c r="BF134" s="545"/>
      <c r="BG134" s="543"/>
      <c r="BH134" s="544"/>
      <c r="BI134" s="544"/>
      <c r="BJ134" s="544"/>
      <c r="BK134" s="545"/>
      <c r="BL134" s="543"/>
      <c r="BM134" s="544"/>
      <c r="BN134" s="544"/>
      <c r="BO134" s="544"/>
      <c r="BP134" s="545"/>
      <c r="BQ134" s="543"/>
      <c r="BR134" s="544"/>
      <c r="BS134" s="544"/>
      <c r="BT134" s="544"/>
      <c r="BU134" s="545"/>
      <c r="BV134" s="543"/>
      <c r="BW134" s="544"/>
      <c r="BX134" s="544"/>
      <c r="BY134" s="544"/>
      <c r="BZ134" s="545"/>
      <c r="CA134" s="543"/>
      <c r="CB134" s="544"/>
      <c r="CC134" s="544"/>
      <c r="CD134" s="544"/>
      <c r="CE134" s="545"/>
      <c r="CF134" s="543"/>
      <c r="CG134" s="544"/>
      <c r="CH134" s="544"/>
      <c r="CI134" s="544"/>
      <c r="CJ134" s="544"/>
      <c r="CK134" s="545"/>
      <c r="CL134" s="543"/>
      <c r="CM134" s="544"/>
      <c r="CN134" s="544"/>
      <c r="CO134" s="544"/>
      <c r="CP134" s="544"/>
      <c r="CQ134" s="545"/>
    </row>
    <row r="135" spans="1:95" ht="44.25" customHeight="1" x14ac:dyDescent="0.2">
      <c r="A135" s="524"/>
      <c r="B135" s="524"/>
      <c r="C135" s="524"/>
      <c r="D135" s="524"/>
      <c r="E135" s="524"/>
      <c r="F135" s="524"/>
      <c r="G135" s="524"/>
      <c r="H135" s="546"/>
      <c r="I135" s="547"/>
      <c r="J135" s="547"/>
      <c r="K135" s="547"/>
      <c r="L135" s="547"/>
      <c r="M135" s="547"/>
      <c r="N135" s="547"/>
      <c r="O135" s="547"/>
      <c r="P135" s="547"/>
      <c r="Q135" s="547"/>
      <c r="R135" s="547"/>
      <c r="S135" s="548"/>
      <c r="T135" s="546"/>
      <c r="U135" s="547"/>
      <c r="V135" s="547"/>
      <c r="W135" s="547"/>
      <c r="X135" s="547"/>
      <c r="Y135" s="547"/>
      <c r="Z135" s="547"/>
      <c r="AA135" s="547"/>
      <c r="AB135" s="548"/>
      <c r="AC135" s="546"/>
      <c r="AD135" s="547"/>
      <c r="AE135" s="547"/>
      <c r="AF135" s="547"/>
      <c r="AG135" s="547"/>
      <c r="AH135" s="547"/>
      <c r="AI135" s="547"/>
      <c r="AJ135" s="547"/>
      <c r="AK135" s="547"/>
      <c r="AL135" s="547"/>
      <c r="AM135" s="547"/>
      <c r="AN135" s="547"/>
      <c r="AO135" s="547"/>
      <c r="AP135" s="547"/>
      <c r="AQ135" s="547"/>
      <c r="AR135" s="548"/>
      <c r="AS135" s="524"/>
      <c r="AT135" s="524"/>
      <c r="AU135" s="524"/>
      <c r="AV135" s="524"/>
      <c r="AW135" s="524"/>
      <c r="AX135" s="524"/>
      <c r="AY135" s="524"/>
      <c r="AZ135" s="524"/>
      <c r="BA135" s="524"/>
      <c r="BB135" s="546"/>
      <c r="BC135" s="547"/>
      <c r="BD135" s="547"/>
      <c r="BE135" s="547"/>
      <c r="BF135" s="548"/>
      <c r="BG135" s="546"/>
      <c r="BH135" s="547"/>
      <c r="BI135" s="547"/>
      <c r="BJ135" s="547"/>
      <c r="BK135" s="548"/>
      <c r="BL135" s="546"/>
      <c r="BM135" s="547"/>
      <c r="BN135" s="547"/>
      <c r="BO135" s="547"/>
      <c r="BP135" s="548"/>
      <c r="BQ135" s="546"/>
      <c r="BR135" s="547"/>
      <c r="BS135" s="547"/>
      <c r="BT135" s="547"/>
      <c r="BU135" s="548"/>
      <c r="BV135" s="546"/>
      <c r="BW135" s="547"/>
      <c r="BX135" s="547"/>
      <c r="BY135" s="547"/>
      <c r="BZ135" s="548"/>
      <c r="CA135" s="546"/>
      <c r="CB135" s="547"/>
      <c r="CC135" s="547"/>
      <c r="CD135" s="547"/>
      <c r="CE135" s="548"/>
      <c r="CF135" s="546"/>
      <c r="CG135" s="547"/>
      <c r="CH135" s="547"/>
      <c r="CI135" s="547"/>
      <c r="CJ135" s="547"/>
      <c r="CK135" s="548"/>
      <c r="CL135" s="546"/>
      <c r="CM135" s="547"/>
      <c r="CN135" s="547"/>
      <c r="CO135" s="547"/>
      <c r="CP135" s="547"/>
      <c r="CQ135" s="548"/>
    </row>
    <row r="136" spans="1:95" x14ac:dyDescent="0.2">
      <c r="A136" s="524" t="s">
        <v>30</v>
      </c>
      <c r="B136" s="524"/>
      <c r="C136" s="524"/>
      <c r="D136" s="524"/>
      <c r="E136" s="524"/>
      <c r="F136" s="524"/>
      <c r="G136" s="524"/>
      <c r="H136" s="534" t="s">
        <v>55</v>
      </c>
      <c r="I136" s="535"/>
      <c r="J136" s="535"/>
      <c r="K136" s="535"/>
      <c r="L136" s="535"/>
      <c r="M136" s="535"/>
      <c r="N136" s="535"/>
      <c r="O136" s="535"/>
      <c r="P136" s="535"/>
      <c r="Q136" s="535"/>
      <c r="R136" s="535"/>
      <c r="S136" s="536"/>
      <c r="T136" s="534" t="s">
        <v>56</v>
      </c>
      <c r="U136" s="535"/>
      <c r="V136" s="535"/>
      <c r="W136" s="535"/>
      <c r="X136" s="535"/>
      <c r="Y136" s="535"/>
      <c r="Z136" s="535"/>
      <c r="AA136" s="535"/>
      <c r="AB136" s="536"/>
      <c r="AC136" s="534" t="s">
        <v>57</v>
      </c>
      <c r="AD136" s="535"/>
      <c r="AE136" s="535"/>
      <c r="AF136" s="535"/>
      <c r="AG136" s="535"/>
      <c r="AH136" s="535"/>
      <c r="AI136" s="535"/>
      <c r="AJ136" s="535"/>
      <c r="AK136" s="535"/>
      <c r="AL136" s="535"/>
      <c r="AM136" s="535"/>
      <c r="AN136" s="535"/>
      <c r="AO136" s="535"/>
      <c r="AP136" s="535"/>
      <c r="AQ136" s="535"/>
      <c r="AR136" s="536"/>
      <c r="AS136" s="534" t="s">
        <v>58</v>
      </c>
      <c r="AT136" s="535"/>
      <c r="AU136" s="535"/>
      <c r="AV136" s="535"/>
      <c r="AW136" s="536"/>
      <c r="AX136" s="534" t="s">
        <v>59</v>
      </c>
      <c r="AY136" s="535"/>
      <c r="AZ136" s="535"/>
      <c r="BA136" s="536"/>
      <c r="BB136" s="524" t="s">
        <v>60</v>
      </c>
      <c r="BC136" s="524"/>
      <c r="BD136" s="524"/>
      <c r="BE136" s="524"/>
      <c r="BF136" s="524"/>
      <c r="BG136" s="524" t="s">
        <v>61</v>
      </c>
      <c r="BH136" s="524"/>
      <c r="BI136" s="524"/>
      <c r="BJ136" s="524"/>
      <c r="BK136" s="524"/>
      <c r="BL136" s="524" t="s">
        <v>62</v>
      </c>
      <c r="BM136" s="524"/>
      <c r="BN136" s="524"/>
      <c r="BO136" s="524"/>
      <c r="BP136" s="524"/>
      <c r="BQ136" s="524" t="s">
        <v>63</v>
      </c>
      <c r="BR136" s="524"/>
      <c r="BS136" s="524"/>
      <c r="BT136" s="524"/>
      <c r="BU136" s="524"/>
      <c r="BV136" s="524" t="s">
        <v>64</v>
      </c>
      <c r="BW136" s="524"/>
      <c r="BX136" s="524"/>
      <c r="BY136" s="524"/>
      <c r="BZ136" s="524"/>
      <c r="CA136" s="524" t="s">
        <v>84</v>
      </c>
      <c r="CB136" s="524"/>
      <c r="CC136" s="524"/>
      <c r="CD136" s="524"/>
      <c r="CE136" s="524"/>
      <c r="CF136" s="524" t="s">
        <v>85</v>
      </c>
      <c r="CG136" s="524"/>
      <c r="CH136" s="524"/>
      <c r="CI136" s="524"/>
      <c r="CJ136" s="524"/>
      <c r="CK136" s="524"/>
      <c r="CL136" s="524" t="s">
        <v>86</v>
      </c>
      <c r="CM136" s="524"/>
      <c r="CN136" s="524"/>
      <c r="CO136" s="524"/>
      <c r="CP136" s="524"/>
      <c r="CQ136" s="524"/>
    </row>
    <row r="137" spans="1:95" ht="14.25" hidden="1" customHeight="1" x14ac:dyDescent="0.2">
      <c r="A137" s="670"/>
      <c r="B137" s="671"/>
      <c r="C137" s="671"/>
      <c r="D137" s="671"/>
      <c r="E137" s="671"/>
      <c r="F137" s="671"/>
      <c r="G137" s="672"/>
      <c r="H137" s="673"/>
      <c r="I137" s="674"/>
      <c r="J137" s="674"/>
      <c r="K137" s="674"/>
      <c r="L137" s="674"/>
      <c r="M137" s="674"/>
      <c r="N137" s="674"/>
      <c r="O137" s="674"/>
      <c r="P137" s="674"/>
      <c r="Q137" s="674"/>
      <c r="R137" s="674"/>
      <c r="S137" s="675"/>
      <c r="T137" s="673"/>
      <c r="U137" s="674"/>
      <c r="V137" s="674"/>
      <c r="W137" s="674"/>
      <c r="X137" s="674"/>
      <c r="Y137" s="674"/>
      <c r="Z137" s="674"/>
      <c r="AA137" s="674"/>
      <c r="AB137" s="675"/>
      <c r="AC137" s="676"/>
      <c r="AD137" s="677"/>
      <c r="AE137" s="677"/>
      <c r="AF137" s="677"/>
      <c r="AG137" s="677"/>
      <c r="AH137" s="677"/>
      <c r="AI137" s="677"/>
      <c r="AJ137" s="677"/>
      <c r="AK137" s="677"/>
      <c r="AL137" s="677"/>
      <c r="AM137" s="677"/>
      <c r="AN137" s="677"/>
      <c r="AO137" s="677"/>
      <c r="AP137" s="677"/>
      <c r="AQ137" s="677"/>
      <c r="AR137" s="678"/>
      <c r="AS137" s="540"/>
      <c r="AT137" s="541"/>
      <c r="AU137" s="541"/>
      <c r="AV137" s="541"/>
      <c r="AW137" s="542"/>
      <c r="AX137" s="670"/>
      <c r="AY137" s="671"/>
      <c r="AZ137" s="671"/>
      <c r="BA137" s="672"/>
      <c r="BB137" s="673"/>
      <c r="BC137" s="674"/>
      <c r="BD137" s="674"/>
      <c r="BE137" s="674"/>
      <c r="BF137" s="675"/>
      <c r="BG137" s="670"/>
      <c r="BH137" s="671"/>
      <c r="BI137" s="671"/>
      <c r="BJ137" s="671"/>
      <c r="BK137" s="672"/>
      <c r="BL137" s="673"/>
      <c r="BM137" s="674"/>
      <c r="BN137" s="674"/>
      <c r="BO137" s="674"/>
      <c r="BP137" s="675"/>
      <c r="BQ137" s="679"/>
      <c r="BR137" s="680"/>
      <c r="BS137" s="680"/>
      <c r="BT137" s="680"/>
      <c r="BU137" s="681"/>
      <c r="BV137" s="673"/>
      <c r="BW137" s="674"/>
      <c r="BX137" s="674"/>
      <c r="BY137" s="674"/>
      <c r="BZ137" s="675"/>
      <c r="CA137" s="673"/>
      <c r="CB137" s="674"/>
      <c r="CC137" s="674"/>
      <c r="CD137" s="674"/>
      <c r="CE137" s="675"/>
      <c r="CF137" s="673"/>
      <c r="CG137" s="674"/>
      <c r="CH137" s="674"/>
      <c r="CI137" s="674"/>
      <c r="CJ137" s="674"/>
      <c r="CK137" s="675"/>
      <c r="CL137" s="673"/>
      <c r="CM137" s="674"/>
      <c r="CN137" s="674"/>
      <c r="CO137" s="674"/>
      <c r="CP137" s="674"/>
      <c r="CQ137" s="675"/>
    </row>
    <row r="138" spans="1:95" hidden="1" x14ac:dyDescent="0.2">
      <c r="A138" s="710"/>
      <c r="B138" s="711"/>
      <c r="C138" s="711"/>
      <c r="D138" s="711"/>
      <c r="E138" s="711"/>
      <c r="F138" s="711"/>
      <c r="G138" s="712"/>
      <c r="H138" s="714"/>
      <c r="I138" s="715"/>
      <c r="J138" s="715"/>
      <c r="K138" s="715"/>
      <c r="L138" s="715"/>
      <c r="M138" s="715"/>
      <c r="N138" s="715"/>
      <c r="O138" s="715"/>
      <c r="P138" s="715"/>
      <c r="Q138" s="715"/>
      <c r="R138" s="715"/>
      <c r="S138" s="716"/>
      <c r="T138" s="714"/>
      <c r="U138" s="715"/>
      <c r="V138" s="715"/>
      <c r="W138" s="715"/>
      <c r="X138" s="715"/>
      <c r="Y138" s="715"/>
      <c r="Z138" s="715"/>
      <c r="AA138" s="715"/>
      <c r="AB138" s="716"/>
      <c r="AC138" s="763"/>
      <c r="AD138" s="764"/>
      <c r="AE138" s="764"/>
      <c r="AF138" s="764"/>
      <c r="AG138" s="764"/>
      <c r="AH138" s="764"/>
      <c r="AI138" s="764"/>
      <c r="AJ138" s="764"/>
      <c r="AK138" s="764"/>
      <c r="AL138" s="764"/>
      <c r="AM138" s="764"/>
      <c r="AN138" s="764"/>
      <c r="AO138" s="764"/>
      <c r="AP138" s="764"/>
      <c r="AQ138" s="764"/>
      <c r="AR138" s="765"/>
      <c r="AS138" s="546"/>
      <c r="AT138" s="547"/>
      <c r="AU138" s="547"/>
      <c r="AV138" s="547"/>
      <c r="AW138" s="548"/>
      <c r="AX138" s="710"/>
      <c r="AY138" s="711"/>
      <c r="AZ138" s="711"/>
      <c r="BA138" s="712"/>
      <c r="BB138" s="714"/>
      <c r="BC138" s="715"/>
      <c r="BD138" s="715"/>
      <c r="BE138" s="715"/>
      <c r="BF138" s="716"/>
      <c r="BG138" s="710"/>
      <c r="BH138" s="711"/>
      <c r="BI138" s="711"/>
      <c r="BJ138" s="711"/>
      <c r="BK138" s="712"/>
      <c r="BL138" s="714"/>
      <c r="BM138" s="715"/>
      <c r="BN138" s="715"/>
      <c r="BO138" s="715"/>
      <c r="BP138" s="716"/>
      <c r="BQ138" s="766"/>
      <c r="BR138" s="767"/>
      <c r="BS138" s="767"/>
      <c r="BT138" s="767"/>
      <c r="BU138" s="768"/>
      <c r="BV138" s="714"/>
      <c r="BW138" s="715"/>
      <c r="BX138" s="715"/>
      <c r="BY138" s="715"/>
      <c r="BZ138" s="716"/>
      <c r="CA138" s="714"/>
      <c r="CB138" s="715"/>
      <c r="CC138" s="715"/>
      <c r="CD138" s="715"/>
      <c r="CE138" s="716"/>
      <c r="CF138" s="714"/>
      <c r="CG138" s="715"/>
      <c r="CH138" s="715"/>
      <c r="CI138" s="715"/>
      <c r="CJ138" s="715"/>
      <c r="CK138" s="716"/>
      <c r="CL138" s="714"/>
      <c r="CM138" s="715"/>
      <c r="CN138" s="715"/>
      <c r="CO138" s="715"/>
      <c r="CP138" s="715"/>
      <c r="CQ138" s="716"/>
    </row>
    <row r="139" spans="1:95" x14ac:dyDescent="0.2">
      <c r="A139" s="787"/>
      <c r="B139" s="787"/>
      <c r="C139" s="787"/>
      <c r="D139" s="787"/>
      <c r="E139" s="787"/>
      <c r="F139" s="787"/>
      <c r="G139" s="787"/>
      <c r="H139" s="518"/>
      <c r="I139" s="519"/>
      <c r="J139" s="519"/>
      <c r="K139" s="519"/>
      <c r="L139" s="519"/>
      <c r="M139" s="519"/>
      <c r="N139" s="519"/>
      <c r="O139" s="519"/>
      <c r="P139" s="519"/>
      <c r="Q139" s="519"/>
      <c r="R139" s="519"/>
      <c r="S139" s="520"/>
      <c r="T139" s="518"/>
      <c r="U139" s="519"/>
      <c r="V139" s="519"/>
      <c r="W139" s="519"/>
      <c r="X139" s="519"/>
      <c r="Y139" s="519"/>
      <c r="Z139" s="519"/>
      <c r="AA139" s="519"/>
      <c r="AB139" s="520"/>
      <c r="AC139" s="518"/>
      <c r="AD139" s="519"/>
      <c r="AE139" s="519"/>
      <c r="AF139" s="519"/>
      <c r="AG139" s="519"/>
      <c r="AH139" s="519"/>
      <c r="AI139" s="519"/>
      <c r="AJ139" s="519"/>
      <c r="AK139" s="519"/>
      <c r="AL139" s="519"/>
      <c r="AM139" s="519"/>
      <c r="AN139" s="519"/>
      <c r="AO139" s="519"/>
      <c r="AP139" s="519"/>
      <c r="AQ139" s="519"/>
      <c r="AR139" s="520"/>
      <c r="AS139" s="534"/>
      <c r="AT139" s="535"/>
      <c r="AU139" s="535"/>
      <c r="AV139" s="535"/>
      <c r="AW139" s="536"/>
      <c r="AX139" s="537"/>
      <c r="AY139" s="538"/>
      <c r="AZ139" s="538"/>
      <c r="BA139" s="539"/>
      <c r="BB139" s="713"/>
      <c r="BC139" s="713"/>
      <c r="BD139" s="713"/>
      <c r="BE139" s="713"/>
      <c r="BF139" s="713"/>
      <c r="BG139" s="713"/>
      <c r="BH139" s="713"/>
      <c r="BI139" s="713"/>
      <c r="BJ139" s="713"/>
      <c r="BK139" s="713"/>
      <c r="BL139" s="713"/>
      <c r="BM139" s="713"/>
      <c r="BN139" s="713"/>
      <c r="BO139" s="713"/>
      <c r="BP139" s="713"/>
      <c r="BQ139" s="713"/>
      <c r="BR139" s="713"/>
      <c r="BS139" s="713"/>
      <c r="BT139" s="713"/>
      <c r="BU139" s="713"/>
      <c r="BV139" s="713"/>
      <c r="BW139" s="713"/>
      <c r="BX139" s="713"/>
      <c r="BY139" s="713"/>
      <c r="BZ139" s="713"/>
      <c r="CA139" s="713"/>
      <c r="CB139" s="713"/>
      <c r="CC139" s="713"/>
      <c r="CD139" s="713"/>
      <c r="CE139" s="713"/>
      <c r="CF139" s="713"/>
      <c r="CG139" s="713"/>
      <c r="CH139" s="713"/>
      <c r="CI139" s="713"/>
      <c r="CJ139" s="713"/>
      <c r="CK139" s="713"/>
      <c r="CL139" s="713"/>
      <c r="CM139" s="713"/>
      <c r="CN139" s="713"/>
      <c r="CO139" s="713"/>
      <c r="CP139" s="713"/>
      <c r="CQ139" s="713"/>
    </row>
    <row r="140" spans="1:95" ht="26.25" customHeight="1" x14ac:dyDescent="0.2">
      <c r="A140" s="692" t="s">
        <v>141</v>
      </c>
      <c r="B140" s="692"/>
      <c r="C140" s="692"/>
      <c r="D140" s="692"/>
      <c r="E140" s="692"/>
      <c r="F140" s="692"/>
      <c r="G140" s="692"/>
      <c r="H140" s="692"/>
      <c r="I140" s="692"/>
      <c r="J140" s="692"/>
      <c r="K140" s="692"/>
      <c r="L140" s="692"/>
      <c r="M140" s="692"/>
      <c r="N140" s="692"/>
      <c r="O140" s="692"/>
      <c r="P140" s="692"/>
      <c r="Q140" s="692"/>
      <c r="R140" s="692"/>
      <c r="S140" s="692"/>
      <c r="T140" s="692"/>
      <c r="U140" s="692"/>
      <c r="V140" s="692"/>
      <c r="W140" s="692"/>
      <c r="X140" s="692"/>
      <c r="Y140" s="692"/>
      <c r="Z140" s="692"/>
      <c r="AA140" s="692"/>
      <c r="AB140" s="692"/>
      <c r="AC140" s="692"/>
      <c r="AD140" s="692"/>
      <c r="AE140" s="692"/>
      <c r="AF140" s="692"/>
      <c r="AG140" s="692"/>
      <c r="AH140" s="692"/>
      <c r="AI140" s="692"/>
      <c r="AJ140" s="692"/>
      <c r="AK140" s="692"/>
      <c r="AL140" s="692"/>
      <c r="AM140" s="692"/>
      <c r="AN140" s="692"/>
      <c r="AO140" s="692"/>
      <c r="AP140" s="692"/>
      <c r="AQ140" s="692"/>
      <c r="AR140" s="692"/>
      <c r="AS140" s="692"/>
      <c r="AT140" s="692"/>
      <c r="AU140" s="692"/>
      <c r="AV140" s="692"/>
      <c r="AW140" s="692"/>
      <c r="AX140" s="692"/>
      <c r="AY140" s="692"/>
      <c r="AZ140" s="692"/>
      <c r="BA140" s="692"/>
      <c r="BB140" s="692"/>
      <c r="BC140" s="692"/>
      <c r="BD140" s="692"/>
      <c r="BE140" s="692"/>
      <c r="BF140" s="692"/>
      <c r="BG140" s="692"/>
      <c r="BH140" s="692"/>
      <c r="BI140" s="692"/>
      <c r="BJ140" s="692"/>
      <c r="BK140" s="692"/>
      <c r="BL140" s="692"/>
      <c r="BM140" s="692"/>
      <c r="BN140" s="692"/>
      <c r="BO140" s="692"/>
      <c r="BP140" s="692"/>
      <c r="BQ140" s="692"/>
      <c r="BR140" s="692"/>
      <c r="BS140" s="692"/>
      <c r="BT140" s="692"/>
      <c r="BU140" s="692"/>
      <c r="BV140" s="692"/>
      <c r="BW140" s="692"/>
      <c r="BX140" s="692"/>
      <c r="BY140" s="692"/>
      <c r="BZ140" s="692"/>
      <c r="CA140" s="692"/>
      <c r="CB140" s="692"/>
      <c r="CC140" s="692"/>
      <c r="CD140" s="692"/>
      <c r="CE140" s="692"/>
      <c r="CF140" s="692"/>
      <c r="CG140" s="692"/>
      <c r="CH140" s="692"/>
      <c r="CI140" s="692"/>
      <c r="CJ140" s="692"/>
      <c r="CK140" s="692"/>
      <c r="CL140" s="692"/>
      <c r="CM140" s="692"/>
      <c r="CN140" s="692"/>
      <c r="CO140" s="692"/>
      <c r="CP140" s="692"/>
      <c r="CQ140" s="692"/>
    </row>
    <row r="141" spans="1:95" ht="16.5" customHeight="1" x14ac:dyDescent="0.2">
      <c r="A141" s="693" t="s">
        <v>142</v>
      </c>
      <c r="B141" s="693"/>
      <c r="C141" s="693"/>
      <c r="D141" s="693"/>
      <c r="E141" s="693"/>
      <c r="F141" s="693"/>
      <c r="G141" s="693"/>
      <c r="H141" s="693"/>
      <c r="I141" s="693"/>
      <c r="J141" s="693"/>
      <c r="K141" s="693"/>
      <c r="L141" s="693"/>
      <c r="M141" s="693"/>
      <c r="N141" s="693"/>
      <c r="O141" s="693"/>
      <c r="P141" s="693"/>
      <c r="Q141" s="693"/>
      <c r="R141" s="693"/>
      <c r="S141" s="693"/>
      <c r="T141" s="693"/>
      <c r="U141" s="693"/>
      <c r="V141" s="693"/>
      <c r="W141" s="693"/>
      <c r="X141" s="693"/>
      <c r="Y141" s="693"/>
      <c r="Z141" s="693"/>
      <c r="AA141" s="693"/>
      <c r="AB141" s="693"/>
      <c r="AC141" s="693"/>
      <c r="AD141" s="693"/>
      <c r="AE141" s="693"/>
      <c r="AF141" s="693"/>
      <c r="AG141" s="693"/>
      <c r="AH141" s="693"/>
      <c r="AI141" s="693"/>
      <c r="AJ141" s="693"/>
      <c r="AK141" s="693"/>
      <c r="AL141" s="693"/>
      <c r="AM141" s="693"/>
      <c r="AN141" s="693"/>
      <c r="AO141" s="693"/>
      <c r="AP141" s="693"/>
      <c r="AQ141" s="693"/>
      <c r="AR141" s="693"/>
      <c r="AS141" s="693"/>
      <c r="AT141" s="693"/>
      <c r="AU141" s="693"/>
      <c r="AV141" s="693"/>
      <c r="AW141" s="693"/>
      <c r="AX141" s="693"/>
      <c r="AY141" s="693"/>
      <c r="AZ141" s="693"/>
      <c r="BA141" s="693"/>
      <c r="BB141" s="693"/>
      <c r="BC141" s="693"/>
      <c r="BD141" s="693"/>
      <c r="BE141" s="693"/>
      <c r="BF141" s="693"/>
      <c r="BG141" s="693"/>
      <c r="BH141" s="693"/>
      <c r="BI141" s="693"/>
      <c r="BJ141" s="693"/>
      <c r="BK141" s="693"/>
      <c r="BL141" s="693"/>
      <c r="BM141" s="693"/>
      <c r="BN141" s="693"/>
      <c r="BO141" s="693"/>
      <c r="BP141" s="693"/>
      <c r="BQ141" s="693"/>
      <c r="BR141" s="693"/>
      <c r="BS141" s="693"/>
      <c r="BT141" s="693"/>
      <c r="BU141" s="693"/>
      <c r="BV141" s="693"/>
      <c r="BW141" s="693"/>
      <c r="BX141" s="693"/>
      <c r="BY141" s="693"/>
      <c r="BZ141" s="693"/>
      <c r="CA141" s="693"/>
      <c r="CB141" s="693"/>
      <c r="CC141" s="693"/>
      <c r="CD141" s="693"/>
      <c r="CE141" s="693"/>
      <c r="CF141" s="693"/>
      <c r="CG141" s="693"/>
      <c r="CH141" s="693"/>
      <c r="CI141" s="693"/>
      <c r="CJ141" s="693"/>
      <c r="CK141" s="693"/>
      <c r="CL141" s="693"/>
      <c r="CM141" s="693"/>
      <c r="CN141" s="693"/>
      <c r="CO141" s="693"/>
      <c r="CP141" s="693"/>
      <c r="CQ141" s="693"/>
    </row>
    <row r="142" spans="1:95" ht="25.5" customHeight="1" x14ac:dyDescent="0.2">
      <c r="A142" s="786" t="s">
        <v>301</v>
      </c>
      <c r="B142" s="786"/>
      <c r="C142" s="786"/>
      <c r="D142" s="786"/>
      <c r="E142" s="786"/>
      <c r="F142" s="786"/>
      <c r="G142" s="786"/>
      <c r="H142" s="786"/>
      <c r="I142" s="786"/>
      <c r="J142" s="786"/>
      <c r="K142" s="786"/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6"/>
      <c r="Y142" s="786"/>
      <c r="Z142" s="786"/>
      <c r="AA142" s="786"/>
      <c r="AB142" s="786"/>
      <c r="AC142" s="786"/>
      <c r="AD142" s="786"/>
      <c r="AE142" s="786"/>
      <c r="AF142" s="786"/>
      <c r="AG142" s="786"/>
      <c r="AH142" s="786"/>
      <c r="AI142" s="786"/>
      <c r="AJ142" s="786"/>
      <c r="AK142" s="786"/>
      <c r="AL142" s="786"/>
      <c r="AM142" s="786"/>
      <c r="AN142" s="786"/>
      <c r="AO142" s="786"/>
      <c r="AP142" s="786"/>
      <c r="AQ142" s="786"/>
      <c r="AR142" s="786"/>
      <c r="AS142" s="786"/>
      <c r="AT142" s="786"/>
      <c r="AU142" s="786"/>
      <c r="AV142" s="786"/>
      <c r="AW142" s="786"/>
      <c r="AX142" s="786"/>
      <c r="AY142" s="786"/>
      <c r="AZ142" s="786"/>
      <c r="BA142" s="786"/>
      <c r="BB142" s="786"/>
      <c r="BC142" s="786"/>
      <c r="BD142" s="786"/>
      <c r="BE142" s="786"/>
      <c r="BF142" s="786"/>
      <c r="BG142" s="786"/>
      <c r="BH142" s="786"/>
      <c r="BI142" s="786"/>
      <c r="BJ142" s="786"/>
      <c r="BK142" s="786"/>
      <c r="BL142" s="786"/>
      <c r="BM142" s="786"/>
      <c r="BN142" s="786"/>
      <c r="BO142" s="786"/>
      <c r="BP142" s="786"/>
      <c r="BQ142" s="786"/>
      <c r="BR142" s="786"/>
      <c r="BS142" s="786"/>
      <c r="BT142" s="786"/>
      <c r="BU142" s="786"/>
      <c r="BV142" s="786"/>
      <c r="BW142" s="786"/>
      <c r="BX142" s="786"/>
      <c r="BY142" s="786"/>
      <c r="BZ142" s="786"/>
      <c r="CA142" s="786"/>
      <c r="CB142" s="786"/>
      <c r="CC142" s="786"/>
      <c r="CD142" s="786"/>
      <c r="CE142" s="786"/>
      <c r="CF142" s="786"/>
      <c r="CG142" s="786"/>
      <c r="CH142" s="786"/>
      <c r="CI142" s="786"/>
      <c r="CJ142" s="786"/>
      <c r="CK142" s="786"/>
      <c r="CL142" s="786"/>
      <c r="CM142" s="786"/>
      <c r="CN142" s="786"/>
      <c r="CO142" s="786"/>
      <c r="CP142" s="786"/>
      <c r="CQ142" s="786"/>
    </row>
    <row r="143" spans="1:95" ht="6.75" hidden="1" customHeight="1" x14ac:dyDescent="0.2">
      <c r="A143" s="660"/>
      <c r="B143" s="660"/>
      <c r="C143" s="660"/>
      <c r="D143" s="660"/>
      <c r="E143" s="660"/>
      <c r="F143" s="660"/>
      <c r="G143" s="660"/>
      <c r="H143" s="660"/>
      <c r="I143" s="660"/>
      <c r="J143" s="660"/>
      <c r="K143" s="660"/>
      <c r="L143" s="660"/>
      <c r="M143" s="660"/>
      <c r="N143" s="660"/>
      <c r="O143" s="660"/>
      <c r="P143" s="660"/>
      <c r="Q143" s="660"/>
      <c r="R143" s="660"/>
      <c r="S143" s="660"/>
      <c r="T143" s="660"/>
      <c r="U143" s="660"/>
      <c r="V143" s="660"/>
      <c r="W143" s="660"/>
      <c r="X143" s="660"/>
      <c r="Y143" s="660"/>
      <c r="Z143" s="660"/>
      <c r="AA143" s="660"/>
      <c r="AB143" s="660"/>
      <c r="AC143" s="660"/>
      <c r="AD143" s="660"/>
      <c r="AE143" s="660"/>
      <c r="AF143" s="660"/>
      <c r="AG143" s="660"/>
      <c r="AH143" s="660"/>
      <c r="AI143" s="660"/>
      <c r="AJ143" s="660"/>
      <c r="AK143" s="660"/>
      <c r="AL143" s="660"/>
      <c r="AM143" s="660"/>
      <c r="AN143" s="660"/>
      <c r="AO143" s="660"/>
      <c r="AP143" s="660"/>
      <c r="AQ143" s="660"/>
      <c r="AR143" s="660"/>
      <c r="AS143" s="660"/>
      <c r="AT143" s="660"/>
      <c r="AU143" s="660"/>
      <c r="AV143" s="660"/>
      <c r="AW143" s="660"/>
      <c r="AX143" s="660"/>
      <c r="AY143" s="660"/>
      <c r="AZ143" s="660"/>
      <c r="BA143" s="660"/>
      <c r="BB143" s="660"/>
      <c r="BC143" s="660"/>
      <c r="BD143" s="660"/>
      <c r="BE143" s="660"/>
      <c r="BF143" s="660"/>
      <c r="BG143" s="660"/>
      <c r="BH143" s="660"/>
      <c r="BI143" s="660"/>
      <c r="BJ143" s="660"/>
      <c r="BK143" s="660"/>
      <c r="BL143" s="660"/>
      <c r="BM143" s="660"/>
      <c r="BN143" s="660"/>
      <c r="BO143" s="660"/>
      <c r="BP143" s="660"/>
      <c r="BQ143" s="660"/>
      <c r="BR143" s="660"/>
      <c r="BS143" s="660"/>
      <c r="BT143" s="660"/>
      <c r="BU143" s="660"/>
      <c r="BV143" s="660"/>
      <c r="BW143" s="660"/>
      <c r="BX143" s="660"/>
      <c r="BY143" s="660"/>
      <c r="BZ143" s="660"/>
      <c r="CA143" s="660"/>
      <c r="CB143" s="660"/>
      <c r="CC143" s="660"/>
      <c r="CD143" s="660"/>
      <c r="CE143" s="660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</row>
    <row r="144" spans="1:95" ht="18" x14ac:dyDescent="0.2">
      <c r="A144" s="579" t="s">
        <v>209</v>
      </c>
      <c r="B144" s="579"/>
      <c r="C144" s="579"/>
      <c r="D144" s="579"/>
      <c r="E144" s="579"/>
      <c r="F144" s="579"/>
      <c r="G144" s="579"/>
      <c r="H144" s="579"/>
      <c r="I144" s="579"/>
      <c r="J144" s="579"/>
      <c r="K144" s="579"/>
      <c r="L144" s="579"/>
      <c r="M144" s="579"/>
      <c r="N144" s="579"/>
      <c r="O144" s="579"/>
      <c r="P144" s="579"/>
      <c r="Q144" s="579"/>
      <c r="R144" s="579"/>
      <c r="S144" s="579"/>
      <c r="T144" s="579"/>
      <c r="U144" s="579"/>
      <c r="V144" s="579"/>
      <c r="W144" s="579"/>
      <c r="X144" s="579"/>
      <c r="Y144" s="579"/>
      <c r="Z144" s="579"/>
      <c r="AA144" s="579"/>
      <c r="AB144" s="579"/>
      <c r="AC144" s="579"/>
      <c r="AD144" s="579"/>
      <c r="AE144" s="579"/>
      <c r="AF144" s="579"/>
      <c r="AG144" s="579"/>
      <c r="AH144" s="579"/>
      <c r="AI144" s="579"/>
      <c r="AJ144" s="579"/>
      <c r="AK144" s="579"/>
      <c r="AL144" s="579"/>
      <c r="AM144" s="579"/>
      <c r="AN144" s="579"/>
      <c r="AO144" s="579"/>
      <c r="AP144" s="579"/>
      <c r="AQ144" s="579"/>
      <c r="AR144" s="579"/>
      <c r="AS144" s="579"/>
      <c r="AT144" s="579"/>
      <c r="AU144" s="579"/>
      <c r="AV144" s="579"/>
      <c r="AW144" s="579"/>
      <c r="AX144" s="579"/>
      <c r="AY144" s="579"/>
      <c r="AZ144" s="579"/>
      <c r="BA144" s="579"/>
      <c r="BB144" s="579"/>
      <c r="BC144" s="579"/>
      <c r="BD144" s="579"/>
      <c r="BE144" s="579"/>
      <c r="BF144" s="579"/>
      <c r="BG144" s="579"/>
      <c r="BH144" s="579"/>
      <c r="BI144" s="579"/>
      <c r="BJ144" s="579"/>
      <c r="BK144" s="579"/>
      <c r="BL144" s="579"/>
      <c r="BM144" s="579"/>
      <c r="BN144" s="579"/>
      <c r="BO144" s="579"/>
      <c r="BP144" s="579"/>
      <c r="BQ144" s="579"/>
      <c r="BR144" s="579"/>
      <c r="BS144" s="579"/>
      <c r="BT144" s="579"/>
      <c r="BU144" s="579"/>
      <c r="BV144" s="579"/>
      <c r="BW144" s="579"/>
      <c r="BX144" s="579"/>
      <c r="BY144" s="579"/>
      <c r="BZ144" s="579"/>
      <c r="CA144" s="579"/>
      <c r="CB144" s="579"/>
      <c r="CC144" s="579"/>
      <c r="CD144" s="579"/>
      <c r="CE144" s="579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7.5" customHeight="1" x14ac:dyDescent="0.2">
      <c r="A145" s="660"/>
      <c r="B145" s="660"/>
      <c r="C145" s="660"/>
      <c r="D145" s="660"/>
      <c r="E145" s="660"/>
      <c r="F145" s="660"/>
      <c r="G145" s="660"/>
      <c r="H145" s="660"/>
      <c r="I145" s="660"/>
      <c r="J145" s="660"/>
      <c r="K145" s="660"/>
      <c r="L145" s="660"/>
      <c r="M145" s="660"/>
      <c r="N145" s="660"/>
      <c r="O145" s="660"/>
      <c r="P145" s="660"/>
      <c r="Q145" s="660"/>
      <c r="R145" s="660"/>
      <c r="S145" s="660"/>
      <c r="T145" s="660"/>
      <c r="U145" s="660"/>
      <c r="V145" s="660"/>
      <c r="W145" s="660"/>
      <c r="X145" s="660"/>
      <c r="Y145" s="660"/>
      <c r="Z145" s="660"/>
      <c r="AA145" s="660"/>
      <c r="AB145" s="660"/>
      <c r="AC145" s="660"/>
      <c r="AD145" s="660"/>
      <c r="AE145" s="660"/>
      <c r="AF145" s="660"/>
      <c r="AG145" s="660"/>
      <c r="AH145" s="660"/>
      <c r="AI145" s="660"/>
      <c r="AJ145" s="660"/>
      <c r="AK145" s="660"/>
      <c r="AL145" s="660"/>
      <c r="AM145" s="660"/>
      <c r="AN145" s="660"/>
      <c r="AO145" s="660"/>
      <c r="AP145" s="660"/>
      <c r="AQ145" s="660"/>
      <c r="AR145" s="660"/>
      <c r="AS145" s="660"/>
      <c r="AT145" s="660"/>
      <c r="AU145" s="660"/>
      <c r="AV145" s="660"/>
      <c r="AW145" s="660"/>
      <c r="AX145" s="660"/>
      <c r="AY145" s="660"/>
      <c r="AZ145" s="660"/>
      <c r="BA145" s="660"/>
      <c r="BB145" s="660"/>
      <c r="BC145" s="660"/>
      <c r="BD145" s="660"/>
      <c r="BE145" s="660"/>
      <c r="BF145" s="660"/>
      <c r="BG145" s="660"/>
      <c r="BH145" s="660"/>
      <c r="BI145" s="660"/>
      <c r="BJ145" s="660"/>
      <c r="BK145" s="660"/>
      <c r="BL145" s="660"/>
      <c r="BM145" s="660"/>
      <c r="BN145" s="660"/>
      <c r="BO145" s="660"/>
      <c r="BP145" s="660"/>
      <c r="BQ145" s="660"/>
      <c r="BR145" s="660"/>
      <c r="BS145" s="660"/>
      <c r="BT145" s="660"/>
      <c r="BU145" s="660"/>
      <c r="BV145" s="660"/>
      <c r="BW145" s="660"/>
      <c r="BX145" s="660"/>
      <c r="BY145" s="660"/>
      <c r="BZ145" s="660"/>
      <c r="CA145" s="660"/>
      <c r="CB145" s="660"/>
      <c r="CC145" s="660"/>
      <c r="CD145" s="660"/>
      <c r="CE145" s="660"/>
    </row>
    <row r="146" spans="1:95" x14ac:dyDescent="0.2">
      <c r="A146" s="660" t="s">
        <v>145</v>
      </c>
      <c r="B146" s="660"/>
      <c r="C146" s="660"/>
      <c r="D146" s="660"/>
      <c r="E146" s="660"/>
      <c r="F146" s="660"/>
      <c r="G146" s="660"/>
      <c r="H146" s="660"/>
      <c r="I146" s="660"/>
      <c r="J146" s="660"/>
      <c r="K146" s="660"/>
      <c r="L146" s="660"/>
      <c r="M146" s="660"/>
      <c r="N146" s="660"/>
      <c r="O146" s="660"/>
      <c r="P146" s="660"/>
      <c r="Q146" s="660"/>
      <c r="R146" s="660"/>
      <c r="S146" s="660"/>
      <c r="T146" s="660"/>
      <c r="U146" s="660"/>
      <c r="V146" s="660"/>
      <c r="W146" s="660"/>
      <c r="X146" s="660"/>
      <c r="Y146" s="660"/>
      <c r="Z146" s="660"/>
      <c r="AA146" s="660"/>
      <c r="AB146" s="660"/>
      <c r="AC146" s="660"/>
      <c r="AD146" s="660"/>
      <c r="AE146" s="660"/>
      <c r="AF146" s="660"/>
      <c r="AG146" s="660"/>
      <c r="AH146" s="660"/>
      <c r="AI146" s="660"/>
      <c r="AJ146" s="660"/>
      <c r="AK146" s="660"/>
      <c r="AL146" s="660"/>
      <c r="AM146" s="660"/>
      <c r="AN146" s="660"/>
      <c r="AO146" s="660"/>
      <c r="AP146" s="660"/>
      <c r="AQ146" s="660"/>
      <c r="AR146" s="660"/>
      <c r="AS146" s="660"/>
      <c r="AT146" s="660"/>
      <c r="AU146" s="660"/>
      <c r="AV146" s="660"/>
      <c r="AW146" s="660"/>
      <c r="AX146" s="660"/>
      <c r="AY146" s="660"/>
      <c r="AZ146" s="660"/>
      <c r="BA146" s="660"/>
      <c r="BB146" s="660"/>
      <c r="BC146" s="660"/>
      <c r="BD146" s="660"/>
      <c r="BE146" s="660"/>
      <c r="BF146" s="660"/>
      <c r="BG146" s="660"/>
      <c r="BH146" s="660"/>
      <c r="BI146" s="660"/>
      <c r="BJ146" s="660"/>
      <c r="BK146" s="660"/>
      <c r="BL146" s="660"/>
      <c r="BM146" s="660"/>
      <c r="BN146" s="660"/>
      <c r="BO146" s="660"/>
      <c r="BP146" s="660"/>
      <c r="BQ146" s="660"/>
      <c r="BR146" s="660"/>
      <c r="BS146" s="660"/>
      <c r="BT146" s="660"/>
      <c r="BU146" s="660"/>
      <c r="BV146" s="660"/>
      <c r="BW146" s="660"/>
      <c r="BX146" s="660"/>
      <c r="BY146" s="660"/>
      <c r="BZ146" s="660"/>
      <c r="CA146" s="660"/>
      <c r="CB146" s="660"/>
      <c r="CC146" s="660"/>
      <c r="CD146" s="660"/>
      <c r="CE146" s="660"/>
    </row>
    <row r="147" spans="1:95" ht="9.75" customHeight="1" x14ac:dyDescent="0.2">
      <c r="A147" s="605"/>
      <c r="B147" s="605"/>
      <c r="C147" s="605"/>
      <c r="D147" s="605"/>
      <c r="E147" s="605"/>
      <c r="F147" s="605"/>
      <c r="G147" s="605"/>
      <c r="H147" s="605"/>
      <c r="I147" s="605"/>
      <c r="J147" s="605"/>
      <c r="K147" s="605"/>
      <c r="L147" s="605"/>
      <c r="M147" s="605"/>
      <c r="N147" s="605"/>
      <c r="O147" s="605"/>
      <c r="P147" s="605"/>
      <c r="Q147" s="605"/>
      <c r="R147" s="605"/>
      <c r="S147" s="605"/>
      <c r="T147" s="605"/>
      <c r="U147" s="605"/>
      <c r="V147" s="605"/>
      <c r="W147" s="605"/>
      <c r="X147" s="605"/>
      <c r="Y147" s="605"/>
      <c r="Z147" s="605"/>
      <c r="AA147" s="605"/>
      <c r="AB147" s="605"/>
      <c r="AC147" s="605"/>
      <c r="AD147" s="605"/>
      <c r="AE147" s="605"/>
      <c r="AF147" s="605"/>
      <c r="AG147" s="605"/>
      <c r="AH147" s="605"/>
      <c r="AI147" s="605"/>
      <c r="AJ147" s="605"/>
      <c r="AK147" s="605"/>
      <c r="AL147" s="605"/>
      <c r="AM147" s="605"/>
      <c r="AN147" s="605"/>
      <c r="AO147" s="605"/>
      <c r="AP147" s="605"/>
      <c r="AQ147" s="605"/>
      <c r="AR147" s="605"/>
      <c r="AS147" s="605"/>
      <c r="AT147" s="605"/>
      <c r="AU147" s="605"/>
      <c r="AV147" s="605"/>
      <c r="AW147" s="605"/>
      <c r="AX147" s="605"/>
      <c r="AY147" s="605"/>
      <c r="AZ147" s="605"/>
      <c r="BA147" s="605"/>
      <c r="BB147" s="605"/>
      <c r="BC147" s="660"/>
      <c r="BD147" s="660"/>
      <c r="BE147" s="660"/>
      <c r="BF147" s="660"/>
      <c r="BG147" s="660"/>
      <c r="BH147" s="660"/>
      <c r="BI147" s="660"/>
      <c r="BJ147" s="660"/>
      <c r="BK147" s="660"/>
      <c r="BL147" s="660"/>
      <c r="BM147" s="660"/>
      <c r="BN147" s="660"/>
      <c r="BO147" s="660"/>
      <c r="BP147" s="660"/>
      <c r="BQ147" s="660"/>
      <c r="BR147" s="660"/>
      <c r="BS147" s="660"/>
      <c r="BT147" s="660"/>
      <c r="BU147" s="660"/>
      <c r="BV147" s="660"/>
      <c r="BW147" s="660"/>
      <c r="BX147" s="660"/>
      <c r="BY147" s="660"/>
      <c r="BZ147" s="660"/>
      <c r="CA147" s="660"/>
      <c r="CB147" s="660"/>
      <c r="CC147" s="660"/>
      <c r="CD147" s="660"/>
      <c r="CE147" s="660"/>
    </row>
    <row r="148" spans="1:95" ht="30" customHeight="1" x14ac:dyDescent="0.2">
      <c r="A148" s="722" t="s">
        <v>146</v>
      </c>
      <c r="B148" s="722"/>
      <c r="C148" s="722"/>
      <c r="D148" s="722"/>
      <c r="E148" s="722"/>
      <c r="F148" s="722"/>
      <c r="G148" s="722"/>
      <c r="H148" s="722"/>
      <c r="I148" s="722"/>
      <c r="J148" s="722"/>
      <c r="K148" s="722"/>
      <c r="L148" s="722"/>
      <c r="M148" s="722"/>
      <c r="N148" s="722"/>
      <c r="O148" s="722"/>
      <c r="P148" s="722"/>
      <c r="Q148" s="722"/>
      <c r="R148" s="722"/>
      <c r="S148" s="722"/>
      <c r="T148" s="722"/>
      <c r="U148" s="722"/>
      <c r="V148" s="722"/>
      <c r="W148" s="722"/>
      <c r="X148" s="722"/>
      <c r="Y148" s="722"/>
      <c r="Z148" s="722"/>
      <c r="AA148" s="722"/>
      <c r="AB148" s="722" t="s">
        <v>147</v>
      </c>
      <c r="AC148" s="722"/>
      <c r="AD148" s="722"/>
      <c r="AE148" s="722"/>
      <c r="AF148" s="722"/>
      <c r="AG148" s="722"/>
      <c r="AH148" s="722"/>
      <c r="AI148" s="722"/>
      <c r="AJ148" s="722"/>
      <c r="AK148" s="722"/>
      <c r="AL148" s="722"/>
      <c r="AM148" s="722"/>
      <c r="AN148" s="722"/>
      <c r="AO148" s="722"/>
      <c r="AP148" s="722"/>
      <c r="AQ148" s="722"/>
      <c r="AR148" s="722"/>
      <c r="AS148" s="722"/>
      <c r="AT148" s="722"/>
      <c r="AU148" s="722"/>
      <c r="AV148" s="722"/>
      <c r="AW148" s="722"/>
      <c r="AX148" s="722"/>
      <c r="AY148" s="722"/>
      <c r="AZ148" s="722"/>
      <c r="BA148" s="722"/>
      <c r="BB148" s="722"/>
      <c r="BC148" s="722" t="s">
        <v>148</v>
      </c>
      <c r="BD148" s="722"/>
      <c r="BE148" s="722"/>
      <c r="BF148" s="722"/>
      <c r="BG148" s="722"/>
      <c r="BH148" s="722"/>
      <c r="BI148" s="722"/>
      <c r="BJ148" s="722"/>
      <c r="BK148" s="722"/>
      <c r="BL148" s="722"/>
      <c r="BM148" s="722"/>
      <c r="BN148" s="722"/>
      <c r="BO148" s="722"/>
      <c r="BP148" s="722"/>
      <c r="BQ148" s="722"/>
      <c r="BR148" s="722"/>
      <c r="BS148" s="722"/>
      <c r="BT148" s="722"/>
      <c r="BU148" s="722"/>
      <c r="BV148" s="722"/>
      <c r="BW148" s="722"/>
      <c r="BX148" s="722"/>
      <c r="BY148" s="722"/>
      <c r="BZ148" s="722"/>
      <c r="CA148" s="722"/>
      <c r="CB148" s="722"/>
      <c r="CC148" s="722"/>
      <c r="CD148" s="722"/>
      <c r="CE148" s="722"/>
      <c r="CF148" s="722"/>
      <c r="CG148" s="722"/>
      <c r="CH148" s="722"/>
      <c r="CI148" s="722"/>
      <c r="CJ148" s="722"/>
      <c r="CK148" s="722"/>
      <c r="CL148" s="722"/>
      <c r="CM148" s="722"/>
      <c r="CN148" s="722"/>
      <c r="CO148" s="722"/>
      <c r="CP148" s="722"/>
      <c r="CQ148" s="722"/>
    </row>
    <row r="149" spans="1:95" ht="15" customHeight="1" x14ac:dyDescent="0.2">
      <c r="A149" s="722" t="s">
        <v>30</v>
      </c>
      <c r="B149" s="722"/>
      <c r="C149" s="722"/>
      <c r="D149" s="722"/>
      <c r="E149" s="722"/>
      <c r="F149" s="722"/>
      <c r="G149" s="722"/>
      <c r="H149" s="722"/>
      <c r="I149" s="722"/>
      <c r="J149" s="722"/>
      <c r="K149" s="722"/>
      <c r="L149" s="722"/>
      <c r="M149" s="722"/>
      <c r="N149" s="722"/>
      <c r="O149" s="722"/>
      <c r="P149" s="722"/>
      <c r="Q149" s="722"/>
      <c r="R149" s="722"/>
      <c r="S149" s="722"/>
      <c r="T149" s="722"/>
      <c r="U149" s="722"/>
      <c r="V149" s="722"/>
      <c r="W149" s="722"/>
      <c r="X149" s="722"/>
      <c r="Y149" s="722"/>
      <c r="Z149" s="722"/>
      <c r="AA149" s="722"/>
      <c r="AB149" s="722" t="s">
        <v>55</v>
      </c>
      <c r="AC149" s="722"/>
      <c r="AD149" s="722"/>
      <c r="AE149" s="722"/>
      <c r="AF149" s="722"/>
      <c r="AG149" s="722"/>
      <c r="AH149" s="722"/>
      <c r="AI149" s="722"/>
      <c r="AJ149" s="722"/>
      <c r="AK149" s="722"/>
      <c r="AL149" s="722"/>
      <c r="AM149" s="722"/>
      <c r="AN149" s="722"/>
      <c r="AO149" s="722"/>
      <c r="AP149" s="722"/>
      <c r="AQ149" s="722"/>
      <c r="AR149" s="722"/>
      <c r="AS149" s="722"/>
      <c r="AT149" s="722"/>
      <c r="AU149" s="722"/>
      <c r="AV149" s="722"/>
      <c r="AW149" s="722"/>
      <c r="AX149" s="722"/>
      <c r="AY149" s="722"/>
      <c r="AZ149" s="722"/>
      <c r="BA149" s="722"/>
      <c r="BB149" s="722"/>
      <c r="BC149" s="667" t="s">
        <v>56</v>
      </c>
      <c r="BD149" s="668"/>
      <c r="BE149" s="668"/>
      <c r="BF149" s="668"/>
      <c r="BG149" s="668"/>
      <c r="BH149" s="668"/>
      <c r="BI149" s="668"/>
      <c r="BJ149" s="668"/>
      <c r="BK149" s="668"/>
      <c r="BL149" s="668"/>
      <c r="BM149" s="668"/>
      <c r="BN149" s="668"/>
      <c r="BO149" s="668"/>
      <c r="BP149" s="668"/>
      <c r="BQ149" s="668"/>
      <c r="BR149" s="668"/>
      <c r="BS149" s="668"/>
      <c r="BT149" s="668"/>
      <c r="BU149" s="668"/>
      <c r="BV149" s="668"/>
      <c r="BW149" s="668"/>
      <c r="BX149" s="668"/>
      <c r="BY149" s="668"/>
      <c r="BZ149" s="668"/>
      <c r="CA149" s="668"/>
      <c r="CB149" s="668"/>
      <c r="CC149" s="668"/>
      <c r="CD149" s="668"/>
      <c r="CE149" s="668"/>
      <c r="CF149" s="668"/>
      <c r="CG149" s="668"/>
      <c r="CH149" s="668"/>
      <c r="CI149" s="668"/>
      <c r="CJ149" s="668"/>
      <c r="CK149" s="668"/>
      <c r="CL149" s="668"/>
      <c r="CM149" s="668"/>
      <c r="CN149" s="668"/>
      <c r="CO149" s="668"/>
      <c r="CP149" s="668"/>
      <c r="CQ149" s="669"/>
    </row>
    <row r="150" spans="1:95" ht="27.75" customHeight="1" x14ac:dyDescent="0.2">
      <c r="A150" s="719" t="s">
        <v>149</v>
      </c>
      <c r="B150" s="719"/>
      <c r="C150" s="719"/>
      <c r="D150" s="719"/>
      <c r="E150" s="719"/>
      <c r="F150" s="719"/>
      <c r="G150" s="719"/>
      <c r="H150" s="719"/>
      <c r="I150" s="719"/>
      <c r="J150" s="719"/>
      <c r="K150" s="719"/>
      <c r="L150" s="719"/>
      <c r="M150" s="719"/>
      <c r="N150" s="719"/>
      <c r="O150" s="719"/>
      <c r="P150" s="719"/>
      <c r="Q150" s="719"/>
      <c r="R150" s="719"/>
      <c r="S150" s="719"/>
      <c r="T150" s="719"/>
      <c r="U150" s="719"/>
      <c r="V150" s="719"/>
      <c r="W150" s="719"/>
      <c r="X150" s="719"/>
      <c r="Y150" s="719"/>
      <c r="Z150" s="719"/>
      <c r="AA150" s="719"/>
      <c r="AB150" s="719" t="s">
        <v>150</v>
      </c>
      <c r="AC150" s="719"/>
      <c r="AD150" s="719"/>
      <c r="AE150" s="719"/>
      <c r="AF150" s="719"/>
      <c r="AG150" s="719"/>
      <c r="AH150" s="719"/>
      <c r="AI150" s="719"/>
      <c r="AJ150" s="719"/>
      <c r="AK150" s="719"/>
      <c r="AL150" s="719"/>
      <c r="AM150" s="719"/>
      <c r="AN150" s="719"/>
      <c r="AO150" s="719"/>
      <c r="AP150" s="719"/>
      <c r="AQ150" s="719"/>
      <c r="AR150" s="719"/>
      <c r="AS150" s="719"/>
      <c r="AT150" s="719"/>
      <c r="AU150" s="719"/>
      <c r="AV150" s="719"/>
      <c r="AW150" s="719"/>
      <c r="AX150" s="719"/>
      <c r="AY150" s="719"/>
      <c r="AZ150" s="719"/>
      <c r="BA150" s="719"/>
      <c r="BB150" s="719"/>
      <c r="BC150" s="524" t="s">
        <v>102</v>
      </c>
      <c r="BD150" s="524"/>
      <c r="BE150" s="524"/>
      <c r="BF150" s="524"/>
      <c r="BG150" s="524"/>
      <c r="BH150" s="524"/>
      <c r="BI150" s="524"/>
      <c r="BJ150" s="524"/>
      <c r="BK150" s="524"/>
      <c r="BL150" s="524"/>
      <c r="BM150" s="524"/>
      <c r="BN150" s="524"/>
      <c r="BO150" s="524"/>
      <c r="BP150" s="524"/>
      <c r="BQ150" s="524"/>
      <c r="BR150" s="524"/>
      <c r="BS150" s="524"/>
      <c r="BT150" s="524"/>
      <c r="BU150" s="524"/>
      <c r="BV150" s="524"/>
      <c r="BW150" s="524"/>
      <c r="BX150" s="524"/>
      <c r="BY150" s="524"/>
      <c r="BZ150" s="524"/>
      <c r="CA150" s="524"/>
      <c r="CB150" s="524"/>
      <c r="CC150" s="524"/>
      <c r="CD150" s="524"/>
      <c r="CE150" s="524"/>
      <c r="CF150" s="524"/>
      <c r="CG150" s="524"/>
      <c r="CH150" s="524"/>
      <c r="CI150" s="524"/>
      <c r="CJ150" s="524"/>
      <c r="CK150" s="524"/>
      <c r="CL150" s="524"/>
      <c r="CM150" s="524"/>
      <c r="CN150" s="524"/>
      <c r="CO150" s="524"/>
      <c r="CP150" s="524"/>
      <c r="CQ150" s="524"/>
    </row>
    <row r="151" spans="1:95" x14ac:dyDescent="0.2">
      <c r="A151" s="722"/>
      <c r="B151" s="722"/>
      <c r="C151" s="722"/>
      <c r="D151" s="722"/>
      <c r="E151" s="722"/>
      <c r="F151" s="722"/>
      <c r="G151" s="722"/>
      <c r="H151" s="722"/>
      <c r="I151" s="722"/>
      <c r="J151" s="722"/>
      <c r="K151" s="722"/>
      <c r="L151" s="722"/>
      <c r="M151" s="722"/>
      <c r="N151" s="722"/>
      <c r="O151" s="722"/>
      <c r="P151" s="722"/>
      <c r="Q151" s="722"/>
      <c r="R151" s="722"/>
      <c r="S151" s="722"/>
      <c r="T151" s="722"/>
      <c r="U151" s="722"/>
      <c r="V151" s="722"/>
      <c r="W151" s="722"/>
      <c r="X151" s="722"/>
      <c r="Y151" s="722"/>
      <c r="Z151" s="722"/>
      <c r="AA151" s="722"/>
      <c r="AB151" s="722"/>
      <c r="AC151" s="722"/>
      <c r="AD151" s="722"/>
      <c r="AE151" s="722"/>
      <c r="AF151" s="722"/>
      <c r="AG151" s="722"/>
      <c r="AH151" s="722"/>
      <c r="AI151" s="722"/>
      <c r="AJ151" s="722"/>
      <c r="AK151" s="722"/>
      <c r="AL151" s="722"/>
      <c r="AM151" s="722"/>
      <c r="AN151" s="722"/>
      <c r="AO151" s="722"/>
      <c r="AP151" s="722"/>
      <c r="AQ151" s="722"/>
      <c r="AR151" s="722"/>
      <c r="AS151" s="722"/>
      <c r="AT151" s="722"/>
      <c r="AU151" s="722"/>
      <c r="AV151" s="783"/>
      <c r="AW151" s="783"/>
      <c r="AX151" s="783"/>
      <c r="AY151" s="783"/>
      <c r="AZ151" s="783"/>
      <c r="BA151" s="783"/>
      <c r="BB151" s="783"/>
      <c r="BC151" s="722"/>
      <c r="BD151" s="722"/>
      <c r="BE151" s="722"/>
      <c r="BF151" s="722"/>
      <c r="BG151" s="722"/>
      <c r="BH151" s="722"/>
      <c r="BI151" s="722"/>
      <c r="BJ151" s="722"/>
      <c r="BK151" s="722"/>
      <c r="BL151" s="722"/>
      <c r="BM151" s="722"/>
      <c r="BN151" s="722"/>
      <c r="BO151" s="722"/>
      <c r="BP151" s="722"/>
      <c r="BQ151" s="722"/>
      <c r="BR151" s="722"/>
      <c r="BS151" s="722"/>
      <c r="BT151" s="722"/>
      <c r="BU151" s="722"/>
      <c r="BV151" s="722"/>
      <c r="BW151" s="722"/>
      <c r="BX151" s="722"/>
      <c r="BY151" s="722"/>
      <c r="BZ151" s="722"/>
      <c r="CA151" s="722"/>
      <c r="CB151" s="722"/>
      <c r="CC151" s="722"/>
      <c r="CD151" s="722"/>
      <c r="CE151" s="722"/>
      <c r="CF151" s="722"/>
      <c r="CG151" s="722"/>
      <c r="CH151" s="722"/>
      <c r="CI151" s="722"/>
      <c r="CJ151" s="722"/>
      <c r="CK151" s="722"/>
      <c r="CL151" s="722"/>
      <c r="CM151" s="722"/>
      <c r="CN151" s="722"/>
      <c r="CO151" s="722"/>
      <c r="CP151" s="722"/>
      <c r="CQ151" s="722"/>
    </row>
    <row r="152" spans="1:95" ht="9" customHeight="1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08"/>
      <c r="AW152" s="108"/>
      <c r="AX152" s="108"/>
      <c r="AY152" s="108"/>
      <c r="AZ152" s="108"/>
      <c r="BA152" s="108"/>
      <c r="BB152" s="108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</row>
    <row r="153" spans="1:95" x14ac:dyDescent="0.2">
      <c r="A153" s="660" t="s">
        <v>151</v>
      </c>
      <c r="B153" s="660"/>
      <c r="C153" s="660"/>
      <c r="D153" s="660"/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  <c r="R153" s="660"/>
      <c r="S153" s="660"/>
      <c r="T153" s="660"/>
      <c r="U153" s="660"/>
      <c r="V153" s="660"/>
      <c r="W153" s="660"/>
      <c r="X153" s="660"/>
      <c r="Y153" s="660"/>
      <c r="Z153" s="660"/>
      <c r="AA153" s="660"/>
      <c r="AB153" s="660"/>
      <c r="AC153" s="660"/>
      <c r="AD153" s="660"/>
      <c r="AE153" s="660"/>
      <c r="AF153" s="660"/>
      <c r="AG153" s="660"/>
      <c r="AH153" s="660"/>
      <c r="AI153" s="660"/>
      <c r="AJ153" s="660"/>
      <c r="AK153" s="660"/>
      <c r="AL153" s="660"/>
      <c r="AM153" s="660"/>
      <c r="AN153" s="660"/>
      <c r="AO153" s="660"/>
      <c r="AP153" s="660"/>
      <c r="AQ153" s="660"/>
      <c r="AR153" s="660"/>
      <c r="AS153" s="660"/>
      <c r="AT153" s="660"/>
      <c r="AU153" s="660"/>
      <c r="AV153" s="594" t="s">
        <v>359</v>
      </c>
      <c r="AW153" s="594"/>
      <c r="AX153" s="594"/>
      <c r="AY153" s="594"/>
      <c r="AZ153" s="594"/>
      <c r="BA153" s="594"/>
      <c r="BB153" s="594"/>
      <c r="BC153" s="594"/>
      <c r="BD153" s="594"/>
      <c r="BE153" s="594"/>
      <c r="BF153" s="594"/>
      <c r="BG153" s="594"/>
      <c r="BH153" s="594"/>
      <c r="BI153" s="594"/>
      <c r="BJ153" s="594"/>
      <c r="BK153" s="594"/>
      <c r="BL153" s="594"/>
      <c r="BM153" s="594"/>
      <c r="BN153" s="594"/>
      <c r="BO153" s="594"/>
      <c r="BP153" s="594"/>
      <c r="BQ153" s="594"/>
      <c r="BR153" s="594"/>
      <c r="BS153" s="594"/>
      <c r="BT153" s="594"/>
      <c r="BU153" s="594"/>
      <c r="BV153" s="594"/>
      <c r="BW153" s="594"/>
      <c r="BX153" s="594"/>
      <c r="BY153" s="594"/>
      <c r="BZ153" s="594"/>
      <c r="CA153" s="594"/>
      <c r="CB153" s="594"/>
      <c r="CC153" s="594"/>
      <c r="CD153" s="594"/>
      <c r="CE153" s="594"/>
      <c r="CF153" s="594"/>
      <c r="CG153" s="594"/>
      <c r="CH153" s="594"/>
      <c r="CI153" s="594"/>
      <c r="CJ153" s="594"/>
      <c r="CK153" s="594"/>
      <c r="CL153" s="594"/>
      <c r="CM153" s="594"/>
      <c r="CN153" s="594"/>
      <c r="CO153" s="594"/>
      <c r="CP153" s="594"/>
      <c r="CQ153" s="594"/>
    </row>
    <row r="154" spans="1:95" ht="33.75" customHeight="1" x14ac:dyDescent="0.2">
      <c r="A154" s="575" t="s">
        <v>326</v>
      </c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  <c r="AO154" s="575"/>
      <c r="AP154" s="575"/>
      <c r="AQ154" s="575"/>
      <c r="AR154" s="575"/>
      <c r="AS154" s="575"/>
      <c r="AT154" s="575"/>
      <c r="AU154" s="575"/>
      <c r="AV154" s="575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5"/>
      <c r="BH154" s="575"/>
      <c r="BI154" s="575"/>
      <c r="BJ154" s="575"/>
      <c r="BK154" s="575"/>
      <c r="BL154" s="575"/>
      <c r="BM154" s="575"/>
      <c r="BN154" s="575"/>
      <c r="BO154" s="575"/>
      <c r="BP154" s="575"/>
      <c r="BQ154" s="575"/>
      <c r="BR154" s="575"/>
      <c r="BS154" s="575"/>
      <c r="BT154" s="575"/>
      <c r="BU154" s="575"/>
      <c r="BV154" s="575"/>
      <c r="BW154" s="575"/>
      <c r="BX154" s="575"/>
      <c r="BY154" s="575"/>
      <c r="BZ154" s="575"/>
      <c r="CA154" s="575"/>
      <c r="CB154" s="575"/>
      <c r="CC154" s="575"/>
      <c r="CD154" s="575"/>
      <c r="CE154" s="575"/>
      <c r="CF154" s="575"/>
      <c r="CG154" s="575"/>
      <c r="CH154" s="575"/>
      <c r="CI154" s="575"/>
      <c r="CJ154" s="575"/>
      <c r="CK154" s="575"/>
      <c r="CL154" s="575"/>
      <c r="CM154" s="575"/>
      <c r="CN154" s="575"/>
      <c r="CO154" s="575"/>
      <c r="CP154" s="575"/>
      <c r="CQ154" s="575"/>
    </row>
    <row r="155" spans="1:95" ht="16.5" customHeight="1" x14ac:dyDescent="0.2">
      <c r="A155" s="552" t="s">
        <v>207</v>
      </c>
      <c r="B155" s="552"/>
      <c r="C155" s="552"/>
      <c r="D155" s="552"/>
      <c r="E155" s="552"/>
      <c r="F155" s="552"/>
      <c r="G155" s="552"/>
      <c r="H155" s="552"/>
      <c r="I155" s="552"/>
      <c r="J155" s="552"/>
      <c r="K155" s="552"/>
      <c r="L155" s="552"/>
      <c r="M155" s="552"/>
      <c r="N155" s="552"/>
      <c r="O155" s="552"/>
      <c r="P155" s="552"/>
      <c r="Q155" s="552"/>
      <c r="R155" s="552"/>
      <c r="S155" s="552"/>
      <c r="T155" s="552"/>
      <c r="U155" s="552"/>
      <c r="V155" s="552"/>
      <c r="W155" s="552"/>
      <c r="X155" s="552"/>
      <c r="Y155" s="552"/>
      <c r="Z155" s="552"/>
      <c r="AA155" s="552"/>
      <c r="AB155" s="552"/>
      <c r="AC155" s="552"/>
      <c r="AD155" s="552"/>
      <c r="AE155" s="552"/>
      <c r="AF155" s="552"/>
      <c r="AG155" s="552"/>
      <c r="AH155" s="552"/>
      <c r="AI155" s="552"/>
      <c r="AJ155" s="552"/>
      <c r="AK155" s="552"/>
      <c r="AL155" s="552"/>
      <c r="AM155" s="552"/>
      <c r="AN155" s="552"/>
      <c r="AO155" s="698" t="s">
        <v>306</v>
      </c>
      <c r="AP155" s="698"/>
      <c r="AQ155" s="698"/>
      <c r="AR155" s="698"/>
      <c r="AS155" s="698"/>
      <c r="AT155" s="698"/>
      <c r="AU155" s="698"/>
      <c r="AV155" s="698"/>
      <c r="AW155" s="698"/>
      <c r="AX155" s="698"/>
      <c r="AY155" s="698"/>
      <c r="AZ155" s="698"/>
      <c r="BA155" s="698"/>
      <c r="BB155" s="698"/>
      <c r="BC155" s="698"/>
      <c r="BD155" s="698"/>
      <c r="BE155" s="698"/>
      <c r="BF155" s="698"/>
      <c r="BG155" s="698"/>
      <c r="BH155" s="698"/>
      <c r="BI155" s="698"/>
      <c r="BJ155" s="698"/>
      <c r="BK155" s="698"/>
      <c r="BL155" s="698"/>
      <c r="BM155" s="698"/>
      <c r="BN155" s="698"/>
      <c r="BO155" s="698"/>
      <c r="BP155" s="698"/>
      <c r="BQ155" s="698"/>
      <c r="BR155" s="698"/>
      <c r="BS155" s="698"/>
      <c r="BT155" s="698"/>
      <c r="BU155" s="698"/>
      <c r="BV155" s="698"/>
      <c r="BW155" s="698"/>
      <c r="BX155" s="698"/>
      <c r="BY155" s="698"/>
      <c r="BZ155" s="698"/>
      <c r="CA155" s="698"/>
      <c r="CB155" s="698"/>
      <c r="CC155" s="698"/>
      <c r="CD155" s="698"/>
      <c r="CE155" s="698"/>
      <c r="CF155" s="698"/>
      <c r="CG155" s="698"/>
      <c r="CH155" s="698"/>
      <c r="CI155" s="698"/>
      <c r="CJ155" s="698"/>
      <c r="CK155" s="698"/>
      <c r="CL155" s="698"/>
      <c r="CM155" s="698"/>
      <c r="CN155" s="698"/>
      <c r="CO155" s="698"/>
      <c r="CP155" s="698"/>
      <c r="CQ155" s="698"/>
    </row>
    <row r="156" spans="1:95" s="109" customFormat="1" ht="46.5" customHeight="1" x14ac:dyDescent="0.2">
      <c r="A156" s="665" t="s">
        <v>156</v>
      </c>
      <c r="B156" s="665"/>
      <c r="C156" s="665"/>
      <c r="D156" s="665"/>
      <c r="E156" s="665"/>
      <c r="F156" s="665"/>
      <c r="G156" s="665"/>
      <c r="H156" s="665"/>
      <c r="I156" s="665"/>
      <c r="J156" s="665"/>
      <c r="K156" s="665"/>
      <c r="L156" s="665"/>
      <c r="M156" s="665"/>
      <c r="N156" s="665"/>
      <c r="O156" s="665"/>
      <c r="P156" s="665"/>
      <c r="Q156" s="665"/>
      <c r="R156" s="665"/>
      <c r="S156" s="665"/>
      <c r="T156" s="665"/>
      <c r="U156" s="665"/>
      <c r="V156" s="665"/>
      <c r="W156" s="665"/>
      <c r="X156" s="665"/>
      <c r="Y156" s="665"/>
      <c r="Z156" s="665"/>
      <c r="AA156" s="665"/>
      <c r="AB156" s="665"/>
      <c r="AC156" s="665"/>
      <c r="AD156" s="665"/>
      <c r="AE156" s="665"/>
      <c r="AF156" s="665"/>
      <c r="AG156" s="665"/>
      <c r="AH156" s="665"/>
      <c r="AI156" s="665"/>
      <c r="AJ156" s="665"/>
      <c r="AK156" s="665"/>
      <c r="AL156" s="665"/>
      <c r="AM156" s="665"/>
      <c r="AN156" s="665"/>
      <c r="AO156" s="665"/>
      <c r="AP156" s="665"/>
      <c r="AQ156" s="665"/>
      <c r="AR156" s="665"/>
      <c r="AS156" s="665"/>
      <c r="AT156" s="665"/>
      <c r="AU156" s="665"/>
      <c r="AV156" s="665"/>
      <c r="AW156" s="665"/>
      <c r="AX156" s="665"/>
      <c r="AY156" s="665"/>
      <c r="AZ156" s="665"/>
      <c r="BA156" s="665"/>
      <c r="BB156" s="665"/>
      <c r="BC156" s="665"/>
      <c r="BD156" s="665"/>
      <c r="BE156" s="665"/>
      <c r="BF156" s="665"/>
      <c r="BG156" s="665"/>
      <c r="BH156" s="665"/>
      <c r="BI156" s="665"/>
      <c r="BJ156" s="665"/>
      <c r="BK156" s="665"/>
      <c r="BL156" s="665"/>
      <c r="BM156" s="665"/>
      <c r="BN156" s="665"/>
      <c r="BO156" s="665"/>
      <c r="BP156" s="665"/>
      <c r="BQ156" s="665"/>
      <c r="BR156" s="665"/>
      <c r="BS156" s="665"/>
      <c r="BT156" s="665"/>
      <c r="BU156" s="665"/>
      <c r="BV156" s="665"/>
      <c r="BW156" s="665"/>
      <c r="BX156" s="665"/>
      <c r="BY156" s="665"/>
      <c r="BZ156" s="665"/>
      <c r="CA156" s="665"/>
      <c r="CB156" s="665"/>
      <c r="CC156" s="665"/>
      <c r="CD156" s="665"/>
      <c r="CE156" s="665"/>
      <c r="CF156" s="665"/>
      <c r="CG156" s="665"/>
      <c r="CH156" s="665"/>
      <c r="CI156" s="665"/>
      <c r="CJ156" s="665"/>
      <c r="CK156" s="665"/>
      <c r="CL156" s="665"/>
      <c r="CM156" s="665"/>
      <c r="CN156" s="665"/>
      <c r="CO156" s="665"/>
      <c r="CP156" s="665"/>
      <c r="CQ156" s="665"/>
    </row>
    <row r="157" spans="1:95" s="501" customFormat="1" ht="18" customHeight="1" x14ac:dyDescent="0.2">
      <c r="A157" s="699" t="s">
        <v>157</v>
      </c>
      <c r="B157" s="699"/>
      <c r="C157" s="699"/>
      <c r="D157" s="699"/>
      <c r="E157" s="699"/>
      <c r="F157" s="699"/>
      <c r="G157" s="699"/>
      <c r="H157" s="699"/>
      <c r="I157" s="699"/>
      <c r="J157" s="699"/>
      <c r="K157" s="699"/>
      <c r="L157" s="699"/>
      <c r="M157" s="699"/>
      <c r="N157" s="699"/>
      <c r="O157" s="699"/>
      <c r="P157" s="699"/>
      <c r="Q157" s="699"/>
      <c r="R157" s="699"/>
      <c r="S157" s="699"/>
      <c r="T157" s="699"/>
      <c r="U157" s="699"/>
      <c r="V157" s="699"/>
      <c r="W157" s="699"/>
      <c r="X157" s="699"/>
      <c r="Y157" s="699"/>
      <c r="Z157" s="699"/>
      <c r="AA157" s="699"/>
      <c r="AB157" s="699"/>
      <c r="AC157" s="699"/>
      <c r="AD157" s="699"/>
      <c r="AE157" s="699"/>
      <c r="AF157" s="699"/>
      <c r="AG157" s="699"/>
      <c r="AH157" s="699"/>
      <c r="AI157" s="699"/>
      <c r="AJ157" s="699"/>
      <c r="AK157" s="699"/>
      <c r="AL157" s="699"/>
      <c r="AM157" s="699"/>
      <c r="AN157" s="699"/>
      <c r="AO157" s="699"/>
      <c r="AP157" s="699"/>
      <c r="AQ157" s="699"/>
      <c r="AS157" s="698" t="s">
        <v>158</v>
      </c>
      <c r="AT157" s="698"/>
      <c r="AU157" s="698"/>
      <c r="AV157" s="698"/>
      <c r="AW157" s="698"/>
      <c r="AX157" s="698"/>
      <c r="AY157" s="698"/>
      <c r="AZ157" s="698"/>
      <c r="BA157" s="698"/>
      <c r="BB157" s="698"/>
      <c r="BC157" s="698"/>
      <c r="BD157" s="698"/>
      <c r="BE157" s="698"/>
      <c r="BF157" s="698"/>
      <c r="BG157" s="698"/>
      <c r="BH157" s="698"/>
      <c r="BI157" s="698"/>
      <c r="BJ157" s="698"/>
      <c r="BK157" s="698"/>
      <c r="BL157" s="698"/>
      <c r="BM157" s="698"/>
      <c r="BN157" s="698"/>
      <c r="BO157" s="698"/>
      <c r="BP157" s="698"/>
      <c r="BQ157" s="698"/>
      <c r="BR157" s="698"/>
      <c r="BS157" s="698"/>
      <c r="BT157" s="698"/>
      <c r="BU157" s="698"/>
      <c r="BV157" s="698"/>
      <c r="BW157" s="698"/>
      <c r="BX157" s="698"/>
      <c r="BY157" s="698"/>
      <c r="BZ157" s="698"/>
      <c r="CA157" s="698"/>
      <c r="CB157" s="698"/>
      <c r="CC157" s="698"/>
      <c r="CD157" s="698"/>
      <c r="CE157" s="698"/>
      <c r="CF157" s="698"/>
      <c r="CG157" s="698"/>
      <c r="CH157" s="698"/>
      <c r="CI157" s="698"/>
      <c r="CJ157" s="698"/>
      <c r="CK157" s="698"/>
      <c r="CL157" s="698"/>
      <c r="CM157" s="698"/>
      <c r="CN157" s="698"/>
      <c r="CO157" s="698"/>
      <c r="CP157" s="698"/>
      <c r="CQ157" s="698"/>
    </row>
    <row r="158" spans="1:95" s="501" customFormat="1" x14ac:dyDescent="0.2">
      <c r="A158" s="660" t="s">
        <v>159</v>
      </c>
      <c r="B158" s="660"/>
      <c r="C158" s="660"/>
      <c r="D158" s="660"/>
      <c r="E158" s="660"/>
      <c r="F158" s="660"/>
      <c r="G158" s="660"/>
      <c r="H158" s="660"/>
      <c r="I158" s="660"/>
      <c r="J158" s="660"/>
      <c r="K158" s="660"/>
      <c r="L158" s="660"/>
      <c r="M158" s="660"/>
      <c r="N158" s="660"/>
      <c r="O158" s="660"/>
      <c r="P158" s="660"/>
      <c r="Q158" s="660"/>
      <c r="R158" s="660"/>
      <c r="S158" s="660"/>
      <c r="T158" s="660"/>
      <c r="U158" s="660"/>
      <c r="V158" s="660"/>
      <c r="W158" s="660"/>
      <c r="X158" s="660"/>
      <c r="Y158" s="660"/>
      <c r="Z158" s="660"/>
      <c r="AA158" s="660"/>
      <c r="AB158" s="660"/>
      <c r="AC158" s="660"/>
      <c r="AD158" s="660"/>
      <c r="AE158" s="660"/>
      <c r="AF158" s="660"/>
      <c r="AG158" s="660"/>
      <c r="AH158" s="660"/>
      <c r="AI158" s="660"/>
      <c r="AJ158" s="660"/>
      <c r="AK158" s="660"/>
      <c r="AL158" s="660"/>
      <c r="AM158" s="660"/>
      <c r="AN158" s="660"/>
      <c r="AO158" s="660"/>
      <c r="AP158" s="660"/>
      <c r="AQ158" s="660"/>
      <c r="AR158" s="594" t="s">
        <v>541</v>
      </c>
      <c r="AS158" s="594"/>
      <c r="AT158" s="594"/>
      <c r="AU158" s="594"/>
      <c r="AV158" s="594"/>
      <c r="AW158" s="594"/>
      <c r="AX158" s="594"/>
      <c r="AY158" s="594"/>
      <c r="AZ158" s="594"/>
      <c r="BA158" s="594"/>
      <c r="BB158" s="594"/>
      <c r="BC158" s="594"/>
      <c r="BD158" s="594"/>
      <c r="BE158" s="594"/>
      <c r="BF158" s="594"/>
      <c r="BG158" s="594"/>
      <c r="BH158" s="594"/>
      <c r="BI158" s="594"/>
      <c r="BJ158" s="594"/>
      <c r="BK158" s="594"/>
      <c r="BL158" s="594"/>
      <c r="BM158" s="594"/>
      <c r="BN158" s="594"/>
      <c r="BO158" s="594"/>
      <c r="BP158" s="594"/>
      <c r="BQ158" s="594"/>
      <c r="BR158" s="594"/>
      <c r="BS158" s="594"/>
      <c r="BT158" s="594"/>
      <c r="BU158" s="594"/>
      <c r="BV158" s="594"/>
      <c r="BW158" s="594"/>
      <c r="BX158" s="594"/>
      <c r="BY158" s="594"/>
      <c r="BZ158" s="594"/>
      <c r="CA158" s="594"/>
      <c r="CB158" s="594"/>
      <c r="CC158" s="594"/>
      <c r="CD158" s="594"/>
      <c r="CE158" s="594"/>
      <c r="CF158" s="594"/>
      <c r="CG158" s="594"/>
      <c r="CH158" s="594"/>
      <c r="CI158" s="594"/>
      <c r="CJ158" s="594"/>
      <c r="CK158" s="594"/>
      <c r="CL158" s="594"/>
      <c r="CM158" s="594"/>
      <c r="CN158" s="594"/>
      <c r="CO158" s="594"/>
      <c r="CP158" s="594"/>
      <c r="CQ158" s="594"/>
    </row>
    <row r="159" spans="1:95" s="501" customFormat="1" x14ac:dyDescent="0.2">
      <c r="A159" s="594" t="s">
        <v>542</v>
      </c>
      <c r="B159" s="594"/>
      <c r="C159" s="594"/>
      <c r="D159" s="594"/>
      <c r="E159" s="594"/>
      <c r="F159" s="594"/>
      <c r="G159" s="594"/>
      <c r="H159" s="594"/>
      <c r="I159" s="594"/>
      <c r="J159" s="594"/>
      <c r="K159" s="594"/>
      <c r="L159" s="594"/>
      <c r="M159" s="594"/>
      <c r="N159" s="594"/>
      <c r="O159" s="594"/>
      <c r="P159" s="594"/>
      <c r="Q159" s="594"/>
      <c r="R159" s="594"/>
      <c r="S159" s="594"/>
      <c r="T159" s="594"/>
      <c r="U159" s="594"/>
      <c r="V159" s="594"/>
      <c r="W159" s="594"/>
      <c r="X159" s="594"/>
      <c r="Y159" s="594"/>
      <c r="Z159" s="594"/>
      <c r="AA159" s="594"/>
      <c r="AB159" s="594"/>
      <c r="AC159" s="594"/>
      <c r="AD159" s="594"/>
      <c r="AE159" s="594"/>
      <c r="AF159" s="594"/>
      <c r="AG159" s="594"/>
      <c r="AH159" s="594"/>
      <c r="AI159" s="594"/>
      <c r="AJ159" s="594"/>
      <c r="AK159" s="594"/>
      <c r="AL159" s="594"/>
      <c r="AM159" s="594"/>
      <c r="AN159" s="594"/>
      <c r="AO159" s="594"/>
      <c r="AP159" s="594"/>
      <c r="AQ159" s="594"/>
      <c r="AR159" s="594"/>
      <c r="AS159" s="594"/>
      <c r="AT159" s="594"/>
      <c r="AU159" s="594"/>
      <c r="AV159" s="594"/>
      <c r="AW159" s="594"/>
      <c r="AX159" s="594"/>
      <c r="AY159" s="594"/>
      <c r="AZ159" s="594"/>
      <c r="BA159" s="594"/>
      <c r="BB159" s="594"/>
      <c r="BC159" s="594"/>
      <c r="BD159" s="594"/>
      <c r="BE159" s="594"/>
      <c r="BF159" s="594"/>
      <c r="BG159" s="594"/>
      <c r="BH159" s="594"/>
      <c r="BI159" s="594"/>
      <c r="BJ159" s="594"/>
      <c r="BK159" s="594"/>
      <c r="BL159" s="594"/>
      <c r="BM159" s="594"/>
      <c r="BN159" s="594"/>
      <c r="BO159" s="594"/>
      <c r="BP159" s="594"/>
      <c r="BQ159" s="594"/>
      <c r="BR159" s="594"/>
      <c r="BS159" s="594"/>
      <c r="BT159" s="594"/>
      <c r="BU159" s="594"/>
      <c r="BV159" s="594"/>
      <c r="BW159" s="594"/>
      <c r="BX159" s="594"/>
      <c r="BY159" s="594"/>
      <c r="BZ159" s="594"/>
      <c r="CA159" s="594"/>
      <c r="CB159" s="594"/>
      <c r="CC159" s="594"/>
      <c r="CD159" s="594"/>
      <c r="CE159" s="594"/>
      <c r="CF159" s="594"/>
      <c r="CG159" s="594"/>
      <c r="CH159" s="594"/>
      <c r="CI159" s="594"/>
      <c r="CJ159" s="594"/>
      <c r="CK159" s="594"/>
      <c r="CL159" s="594"/>
      <c r="CM159" s="594"/>
      <c r="CN159" s="594"/>
      <c r="CO159" s="594"/>
      <c r="CP159" s="594"/>
      <c r="CQ159" s="594"/>
    </row>
    <row r="160" spans="1:95" x14ac:dyDescent="0.2">
      <c r="A160" s="660" t="s">
        <v>208</v>
      </c>
      <c r="B160" s="660"/>
      <c r="C160" s="660"/>
      <c r="D160" s="660"/>
      <c r="E160" s="660"/>
      <c r="F160" s="660"/>
      <c r="G160" s="660"/>
      <c r="H160" s="660"/>
      <c r="I160" s="660"/>
      <c r="J160" s="660"/>
      <c r="K160" s="660"/>
      <c r="L160" s="660"/>
      <c r="M160" s="660"/>
      <c r="N160" s="660"/>
      <c r="O160" s="660"/>
      <c r="P160" s="660"/>
      <c r="Q160" s="660"/>
      <c r="R160" s="660"/>
      <c r="S160" s="660"/>
      <c r="T160" s="660"/>
      <c r="U160" s="660"/>
      <c r="V160" s="660"/>
      <c r="W160" s="660"/>
      <c r="X160" s="660"/>
      <c r="Y160" s="660"/>
      <c r="Z160" s="660"/>
      <c r="AA160" s="660"/>
      <c r="AB160" s="660"/>
      <c r="AC160" s="660"/>
      <c r="AD160" s="660"/>
      <c r="AE160" s="660"/>
      <c r="AF160" s="660"/>
      <c r="AG160" s="660"/>
      <c r="AH160" s="660"/>
      <c r="AI160" s="660"/>
      <c r="AJ160" s="660"/>
      <c r="AK160" s="660"/>
      <c r="AL160" s="660"/>
      <c r="AM160" s="660"/>
      <c r="AN160" s="660"/>
      <c r="AO160" s="660"/>
      <c r="AP160" s="660"/>
      <c r="AQ160" s="660"/>
      <c r="AR160" s="660"/>
      <c r="AS160" s="582"/>
      <c r="AT160" s="582"/>
      <c r="AU160" s="582"/>
      <c r="AV160" s="582"/>
      <c r="AW160" s="582"/>
      <c r="AX160" s="582"/>
      <c r="AY160" s="582"/>
      <c r="AZ160" s="582"/>
      <c r="BA160" s="582"/>
      <c r="BB160" s="582"/>
      <c r="BC160" s="582"/>
      <c r="BD160" s="582"/>
      <c r="BE160" s="582"/>
      <c r="BF160" s="582"/>
      <c r="BG160" s="582"/>
      <c r="BH160" s="582"/>
      <c r="BI160" s="582"/>
      <c r="BJ160" s="582"/>
      <c r="BK160" s="582"/>
      <c r="BL160" s="582"/>
      <c r="BM160" s="582"/>
      <c r="BN160" s="582"/>
      <c r="BO160" s="582"/>
      <c r="BP160" s="582"/>
      <c r="BQ160" s="582"/>
      <c r="BR160" s="582"/>
      <c r="BS160" s="582"/>
      <c r="BT160" s="582"/>
      <c r="BU160" s="582"/>
      <c r="BV160" s="582"/>
      <c r="BW160" s="582"/>
      <c r="BX160" s="582"/>
      <c r="BY160" s="582"/>
      <c r="BZ160" s="582"/>
      <c r="CA160" s="582"/>
      <c r="CB160" s="582"/>
      <c r="CC160" s="582"/>
      <c r="CD160" s="582"/>
      <c r="CE160" s="582"/>
      <c r="CF160" s="582"/>
      <c r="CG160" s="582"/>
      <c r="CH160" s="582"/>
      <c r="CI160" s="582"/>
      <c r="CJ160" s="582"/>
      <c r="CK160" s="582"/>
      <c r="CL160" s="582"/>
      <c r="CM160" s="582"/>
      <c r="CN160" s="582"/>
      <c r="CO160" s="582"/>
      <c r="CP160" s="582"/>
      <c r="CQ160" s="582"/>
    </row>
    <row r="161" spans="1:95" ht="0.75" customHeight="1" x14ac:dyDescent="0.2">
      <c r="A161" s="580"/>
      <c r="B161" s="580"/>
      <c r="C161" s="580"/>
      <c r="D161" s="580"/>
      <c r="E161" s="580"/>
      <c r="F161" s="580"/>
      <c r="G161" s="580"/>
      <c r="H161" s="580"/>
      <c r="I161" s="580"/>
      <c r="J161" s="580"/>
      <c r="K161" s="580"/>
      <c r="L161" s="580"/>
      <c r="M161" s="580"/>
      <c r="N161" s="580"/>
      <c r="O161" s="580"/>
      <c r="P161" s="580"/>
      <c r="Q161" s="580"/>
      <c r="R161" s="580"/>
      <c r="S161" s="580"/>
      <c r="T161" s="580"/>
      <c r="U161" s="580"/>
      <c r="V161" s="580"/>
      <c r="W161" s="580"/>
      <c r="X161" s="580"/>
      <c r="Y161" s="580"/>
      <c r="Z161" s="580"/>
      <c r="AA161" s="580"/>
      <c r="AB161" s="580"/>
      <c r="AC161" s="580"/>
      <c r="AD161" s="580"/>
      <c r="AE161" s="580"/>
      <c r="AF161" s="580"/>
      <c r="AG161" s="580"/>
      <c r="AH161" s="580"/>
      <c r="AI161" s="580"/>
      <c r="AJ161" s="580"/>
      <c r="AK161" s="580"/>
      <c r="AL161" s="580"/>
      <c r="AM161" s="580"/>
      <c r="AN161" s="580"/>
      <c r="AO161" s="580"/>
      <c r="AP161" s="580"/>
      <c r="AQ161" s="580"/>
      <c r="AR161" s="580"/>
      <c r="AS161" s="580"/>
      <c r="AT161" s="580"/>
      <c r="AU161" s="580"/>
      <c r="AV161" s="580"/>
      <c r="AW161" s="580"/>
      <c r="AX161" s="580"/>
      <c r="AY161" s="580"/>
      <c r="AZ161" s="580"/>
      <c r="BA161" s="580"/>
      <c r="BB161" s="580"/>
      <c r="BC161" s="580"/>
      <c r="BD161" s="580"/>
      <c r="BE161" s="580"/>
      <c r="BF161" s="580"/>
      <c r="BG161" s="580"/>
      <c r="BH161" s="580"/>
      <c r="BI161" s="580"/>
      <c r="BJ161" s="580"/>
      <c r="BK161" s="580"/>
      <c r="BL161" s="580"/>
      <c r="BM161" s="580"/>
      <c r="BN161" s="580"/>
      <c r="BO161" s="580"/>
      <c r="BP161" s="580"/>
      <c r="BQ161" s="580"/>
      <c r="BR161" s="580"/>
      <c r="BS161" s="580"/>
      <c r="BT161" s="580"/>
      <c r="BU161" s="580"/>
      <c r="BV161" s="580"/>
      <c r="BW161" s="580"/>
      <c r="BX161" s="580"/>
      <c r="BY161" s="580"/>
      <c r="BZ161" s="580"/>
      <c r="CA161" s="580"/>
      <c r="CB161" s="580"/>
      <c r="CC161" s="580"/>
      <c r="CD161" s="580"/>
      <c r="CE161" s="580"/>
      <c r="CF161" s="580"/>
      <c r="CG161" s="580"/>
      <c r="CH161" s="580"/>
      <c r="CI161" s="580"/>
      <c r="CJ161" s="580"/>
      <c r="CK161" s="580"/>
      <c r="CL161" s="580"/>
      <c r="CM161" s="580"/>
      <c r="CN161" s="580"/>
      <c r="CO161" s="580"/>
      <c r="CP161" s="580"/>
      <c r="CQ161" s="580"/>
    </row>
    <row r="162" spans="1:95" ht="16.5" customHeight="1" x14ac:dyDescent="0.2">
      <c r="A162" s="552" t="s">
        <v>163</v>
      </c>
      <c r="B162" s="552"/>
      <c r="C162" s="552"/>
      <c r="D162" s="552"/>
      <c r="E162" s="552"/>
      <c r="F162" s="552"/>
      <c r="G162" s="552"/>
      <c r="H162" s="552"/>
      <c r="I162" s="552"/>
      <c r="J162" s="552"/>
      <c r="K162" s="552"/>
      <c r="L162" s="552"/>
      <c r="M162" s="552"/>
      <c r="N162" s="552"/>
      <c r="O162" s="552"/>
      <c r="P162" s="552"/>
      <c r="Q162" s="552"/>
      <c r="R162" s="552"/>
      <c r="S162" s="552"/>
      <c r="T162" s="552"/>
      <c r="U162" s="552"/>
      <c r="V162" s="552"/>
      <c r="W162" s="552"/>
      <c r="X162" s="552"/>
      <c r="Y162" s="552"/>
      <c r="Z162" s="552"/>
      <c r="AA162" s="552"/>
      <c r="AB162" s="552"/>
      <c r="AC162" s="552"/>
      <c r="AD162" s="552"/>
      <c r="AE162" s="552"/>
      <c r="AF162" s="552"/>
      <c r="AG162" s="552"/>
      <c r="AH162" s="552"/>
      <c r="AI162" s="552"/>
      <c r="AJ162" s="552"/>
      <c r="AK162" s="552"/>
      <c r="AL162" s="552"/>
      <c r="AM162" s="552"/>
      <c r="AN162" s="552"/>
      <c r="AO162" s="552"/>
      <c r="AP162" s="552"/>
      <c r="AQ162" s="552"/>
      <c r="AR162" s="112"/>
      <c r="AS162" s="582"/>
      <c r="AT162" s="582"/>
      <c r="AU162" s="582"/>
      <c r="AV162" s="582"/>
      <c r="AW162" s="582"/>
      <c r="AX162" s="582"/>
      <c r="AY162" s="582"/>
      <c r="AZ162" s="582"/>
      <c r="BA162" s="582"/>
      <c r="BB162" s="582"/>
      <c r="BC162" s="582"/>
      <c r="BD162" s="582"/>
      <c r="BE162" s="582"/>
      <c r="BF162" s="582"/>
      <c r="BG162" s="582"/>
      <c r="BH162" s="582"/>
      <c r="BI162" s="582"/>
      <c r="BJ162" s="582"/>
      <c r="BK162" s="582"/>
      <c r="BL162" s="582"/>
      <c r="BM162" s="582"/>
      <c r="BN162" s="582"/>
      <c r="BO162" s="582"/>
      <c r="BP162" s="582"/>
      <c r="BQ162" s="582"/>
      <c r="BR162" s="582"/>
      <c r="BS162" s="582"/>
      <c r="BT162" s="582"/>
      <c r="BU162" s="582"/>
      <c r="BV162" s="582"/>
      <c r="BW162" s="582"/>
      <c r="BX162" s="582"/>
      <c r="BY162" s="582"/>
      <c r="BZ162" s="582"/>
      <c r="CA162" s="582"/>
      <c r="CB162" s="582"/>
      <c r="CC162" s="582"/>
      <c r="CD162" s="582"/>
      <c r="CE162" s="582"/>
      <c r="CF162" s="582"/>
      <c r="CG162" s="582"/>
      <c r="CH162" s="582"/>
      <c r="CI162" s="582"/>
      <c r="CJ162" s="582"/>
      <c r="CK162" s="582"/>
      <c r="CL162" s="582"/>
      <c r="CM162" s="582"/>
      <c r="CN162" s="582"/>
      <c r="CO162" s="582"/>
      <c r="CP162" s="582"/>
      <c r="CQ162" s="582"/>
    </row>
    <row r="163" spans="1:95" ht="4.5" customHeight="1" x14ac:dyDescent="0.2">
      <c r="A163" s="695"/>
      <c r="B163" s="695"/>
      <c r="C163" s="695"/>
      <c r="D163" s="695"/>
      <c r="E163" s="695"/>
      <c r="F163" s="695"/>
      <c r="G163" s="695"/>
      <c r="H163" s="695"/>
      <c r="I163" s="695"/>
      <c r="J163" s="695"/>
      <c r="K163" s="695"/>
      <c r="L163" s="695"/>
      <c r="M163" s="695"/>
      <c r="N163" s="695"/>
      <c r="O163" s="695"/>
      <c r="P163" s="695"/>
      <c r="Q163" s="695"/>
      <c r="R163" s="695"/>
      <c r="S163" s="695"/>
      <c r="T163" s="695"/>
      <c r="U163" s="695"/>
      <c r="V163" s="695"/>
      <c r="W163" s="695"/>
      <c r="X163" s="695"/>
      <c r="Y163" s="695"/>
      <c r="Z163" s="695"/>
      <c r="AA163" s="695"/>
      <c r="AB163" s="695"/>
      <c r="AC163" s="695"/>
      <c r="AD163" s="695"/>
      <c r="AE163" s="695"/>
      <c r="AF163" s="695"/>
      <c r="AG163" s="695"/>
      <c r="AH163" s="695"/>
      <c r="AI163" s="695"/>
      <c r="AJ163" s="695"/>
      <c r="AK163" s="695"/>
      <c r="AL163" s="695"/>
      <c r="AM163" s="695"/>
      <c r="AN163" s="695"/>
      <c r="AO163" s="695"/>
      <c r="AP163" s="695"/>
      <c r="AQ163" s="695"/>
      <c r="AR163" s="695"/>
      <c r="AS163" s="695"/>
      <c r="AT163" s="695"/>
      <c r="AU163" s="695"/>
      <c r="AV163" s="695"/>
      <c r="AW163" s="695"/>
      <c r="AX163" s="695"/>
      <c r="AY163" s="695"/>
      <c r="AZ163" s="695"/>
      <c r="BA163" s="695"/>
      <c r="BB163" s="695"/>
      <c r="BC163" s="695"/>
      <c r="BD163" s="695"/>
      <c r="BE163" s="695"/>
      <c r="BF163" s="695"/>
      <c r="BG163" s="695"/>
      <c r="BH163" s="695"/>
      <c r="BI163" s="695"/>
      <c r="BJ163" s="695"/>
      <c r="BK163" s="695"/>
      <c r="BL163" s="695"/>
      <c r="BM163" s="695"/>
      <c r="BN163" s="695"/>
      <c r="BO163" s="695"/>
      <c r="BP163" s="695"/>
      <c r="BQ163" s="695"/>
      <c r="BR163" s="695"/>
      <c r="BS163" s="695"/>
      <c r="BT163" s="695"/>
      <c r="BU163" s="695"/>
      <c r="BV163" s="695"/>
      <c r="BW163" s="695"/>
      <c r="BX163" s="695"/>
      <c r="BY163" s="695"/>
      <c r="BZ163" s="695"/>
      <c r="CA163" s="695"/>
      <c r="CB163" s="695"/>
      <c r="CC163" s="695"/>
      <c r="CD163" s="695"/>
      <c r="CE163" s="695"/>
      <c r="CF163" s="695"/>
      <c r="CG163" s="695"/>
      <c r="CH163" s="695"/>
      <c r="CI163" s="695"/>
      <c r="CJ163" s="695"/>
      <c r="CK163" s="695"/>
      <c r="CL163" s="695"/>
      <c r="CM163" s="695"/>
      <c r="CN163" s="695"/>
      <c r="CO163" s="695"/>
      <c r="CP163" s="695"/>
      <c r="CQ163" s="695"/>
    </row>
    <row r="164" spans="1:95" ht="15" customHeight="1" x14ac:dyDescent="0.2">
      <c r="A164" s="696" t="s">
        <v>165</v>
      </c>
      <c r="B164" s="762"/>
      <c r="C164" s="762"/>
      <c r="D164" s="762"/>
      <c r="E164" s="762"/>
      <c r="F164" s="762"/>
      <c r="G164" s="762"/>
      <c r="H164" s="762"/>
      <c r="I164" s="762"/>
      <c r="J164" s="762"/>
      <c r="K164" s="762"/>
      <c r="L164" s="762"/>
      <c r="M164" s="762"/>
      <c r="N164" s="762"/>
      <c r="O164" s="762"/>
      <c r="P164" s="762"/>
      <c r="Q164" s="762"/>
      <c r="R164" s="762"/>
      <c r="S164" s="762"/>
      <c r="T164" s="762"/>
      <c r="U164" s="762"/>
      <c r="V164" s="762"/>
      <c r="W164" s="762"/>
      <c r="X164" s="762"/>
      <c r="Y164" s="762"/>
      <c r="Z164" s="762"/>
      <c r="AA164" s="762"/>
      <c r="AB164" s="762"/>
      <c r="AC164" s="762"/>
      <c r="AD164" s="762"/>
      <c r="AE164" s="762"/>
      <c r="AF164" s="762"/>
      <c r="AG164" s="762"/>
      <c r="AH164" s="762"/>
      <c r="AI164" s="762"/>
      <c r="AJ164" s="762"/>
      <c r="AK164" s="762"/>
      <c r="AL164" s="762"/>
      <c r="AM164" s="762"/>
      <c r="AN164" s="762"/>
      <c r="AO164" s="762"/>
      <c r="AP164" s="762"/>
      <c r="AQ164" s="762"/>
      <c r="AR164" s="762"/>
      <c r="AS164" s="762"/>
      <c r="AT164" s="762"/>
      <c r="AU164" s="762"/>
      <c r="AV164" s="762"/>
      <c r="AW164" s="762"/>
      <c r="AX164" s="762"/>
      <c r="AY164" s="762"/>
      <c r="AZ164" s="762"/>
      <c r="BA164" s="762"/>
      <c r="BB164" s="762"/>
      <c r="BC164" s="762"/>
      <c r="BD164" s="762"/>
      <c r="BE164" s="762"/>
      <c r="BF164" s="762"/>
      <c r="BG164" s="762"/>
      <c r="BH164" s="762"/>
      <c r="BI164" s="762"/>
      <c r="BJ164" s="762"/>
      <c r="BK164" s="762"/>
      <c r="BL164" s="762"/>
      <c r="BM164" s="762"/>
      <c r="BN164" s="762"/>
      <c r="BO164" s="762"/>
      <c r="BP164" s="762"/>
      <c r="BQ164" s="762"/>
      <c r="BR164" s="762"/>
      <c r="BS164" s="762"/>
      <c r="BT164" s="762"/>
      <c r="BU164" s="762"/>
      <c r="BV164" s="762"/>
      <c r="BW164" s="762"/>
      <c r="BX164" s="762"/>
      <c r="BY164" s="762"/>
      <c r="BZ164" s="762"/>
      <c r="CA164" s="762"/>
      <c r="CB164" s="762"/>
      <c r="CC164" s="762"/>
      <c r="CD164" s="762"/>
      <c r="CE164" s="762"/>
    </row>
    <row r="165" spans="1:95" ht="15" customHeight="1" x14ac:dyDescent="0.2"/>
    <row r="166" spans="1:95" ht="15" customHeight="1" x14ac:dyDescent="0.2"/>
    <row r="167" spans="1:95" ht="15" customHeight="1" x14ac:dyDescent="0.2"/>
    <row r="168" spans="1:95" ht="15" customHeight="1" x14ac:dyDescent="0.2"/>
    <row r="169" spans="1:95" ht="15" customHeight="1" x14ac:dyDescent="0.2"/>
    <row r="170" spans="1:95" ht="15" customHeight="1" x14ac:dyDescent="0.2">
      <c r="A170" s="696"/>
      <c r="B170" s="696"/>
      <c r="C170" s="696"/>
      <c r="D170" s="696"/>
      <c r="E170" s="696"/>
      <c r="F170" s="696"/>
      <c r="G170" s="696"/>
      <c r="H170" s="696"/>
      <c r="I170" s="696"/>
      <c r="J170" s="696"/>
      <c r="K170" s="696"/>
      <c r="L170" s="696"/>
      <c r="M170" s="696"/>
      <c r="N170" s="696"/>
      <c r="O170" s="696"/>
      <c r="P170" s="696"/>
      <c r="Q170" s="696"/>
      <c r="R170" s="696"/>
      <c r="S170" s="696"/>
      <c r="T170" s="696"/>
      <c r="U170" s="696"/>
      <c r="V170" s="696"/>
      <c r="W170" s="696"/>
      <c r="X170" s="696"/>
      <c r="Y170" s="696"/>
      <c r="Z170" s="696"/>
      <c r="AA170" s="696"/>
      <c r="AB170" s="696"/>
      <c r="AC170" s="696"/>
      <c r="AD170" s="696"/>
      <c r="AE170" s="696"/>
      <c r="AF170" s="696"/>
      <c r="AG170" s="696"/>
      <c r="AH170" s="696"/>
      <c r="AI170" s="696"/>
      <c r="AJ170" s="696"/>
      <c r="AK170" s="696"/>
      <c r="AL170" s="696"/>
      <c r="AM170" s="696"/>
      <c r="AN170" s="696"/>
      <c r="AO170" s="696"/>
      <c r="AP170" s="696"/>
      <c r="AQ170" s="696"/>
      <c r="AR170" s="696"/>
      <c r="AS170" s="696"/>
      <c r="AT170" s="696"/>
      <c r="AU170" s="696"/>
      <c r="AV170" s="696"/>
      <c r="AW170" s="696"/>
      <c r="AX170" s="696"/>
      <c r="AY170" s="696"/>
      <c r="AZ170" s="696"/>
      <c r="BA170" s="696"/>
      <c r="BB170" s="696"/>
      <c r="BC170" s="696"/>
      <c r="BD170" s="696"/>
      <c r="BE170" s="696"/>
      <c r="BF170" s="696"/>
      <c r="BG170" s="696"/>
      <c r="BH170" s="696"/>
      <c r="BI170" s="696"/>
      <c r="BJ170" s="696"/>
      <c r="BK170" s="696"/>
      <c r="BL170" s="696"/>
      <c r="BM170" s="696"/>
      <c r="BN170" s="696"/>
      <c r="BO170" s="696"/>
      <c r="BP170" s="696"/>
      <c r="BQ170" s="696"/>
      <c r="BR170" s="696"/>
      <c r="BS170" s="696"/>
      <c r="BT170" s="696"/>
      <c r="BU170" s="696"/>
      <c r="BV170" s="696"/>
      <c r="BW170" s="696"/>
      <c r="BX170" s="696"/>
      <c r="BY170" s="696"/>
      <c r="BZ170" s="696"/>
      <c r="CA170" s="696"/>
      <c r="CB170" s="696"/>
      <c r="CC170" s="696"/>
      <c r="CD170" s="696"/>
      <c r="CE170" s="696"/>
    </row>
    <row r="241" spans="8:19" x14ac:dyDescent="0.2"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</row>
  </sheetData>
  <mergeCells count="610">
    <mergeCell ref="BC148:CQ148"/>
    <mergeCell ref="CF139:CK139"/>
    <mergeCell ref="AS137:AW138"/>
    <mergeCell ref="AX137:BA138"/>
    <mergeCell ref="A147:CE147"/>
    <mergeCell ref="A163:CQ163"/>
    <mergeCell ref="A150:AA150"/>
    <mergeCell ref="AB150:BB150"/>
    <mergeCell ref="BC150:CQ150"/>
    <mergeCell ref="A144:CE144"/>
    <mergeCell ref="A145:CE145"/>
    <mergeCell ref="BB137:BF138"/>
    <mergeCell ref="BG137:BK138"/>
    <mergeCell ref="A151:AA151"/>
    <mergeCell ref="AB151:BB151"/>
    <mergeCell ref="A142:CQ142"/>
    <mergeCell ref="A143:CE143"/>
    <mergeCell ref="A149:AA149"/>
    <mergeCell ref="AB149:BB149"/>
    <mergeCell ref="T139:AB139"/>
    <mergeCell ref="AC139:AR139"/>
    <mergeCell ref="AS139:AW139"/>
    <mergeCell ref="BB139:BF139"/>
    <mergeCell ref="CF137:CK138"/>
    <mergeCell ref="AC131:BA131"/>
    <mergeCell ref="BB131:BP131"/>
    <mergeCell ref="BQ131:CE131"/>
    <mergeCell ref="BN132:BO132"/>
    <mergeCell ref="CF131:CQ131"/>
    <mergeCell ref="H132:S135"/>
    <mergeCell ref="T132:AB135"/>
    <mergeCell ref="AC132:AR135"/>
    <mergeCell ref="AS132:BA132"/>
    <mergeCell ref="BB132:BC132"/>
    <mergeCell ref="BD132:BE132"/>
    <mergeCell ref="CL137:CQ138"/>
    <mergeCell ref="CF136:CK136"/>
    <mergeCell ref="CL136:CQ136"/>
    <mergeCell ref="AC137:AR138"/>
    <mergeCell ref="CA137:CE138"/>
    <mergeCell ref="A137:G138"/>
    <mergeCell ref="H137:S138"/>
    <mergeCell ref="T137:AB138"/>
    <mergeCell ref="BV136:BZ136"/>
    <mergeCell ref="CA136:CE136"/>
    <mergeCell ref="A136:G136"/>
    <mergeCell ref="H136:S136"/>
    <mergeCell ref="T136:AB136"/>
    <mergeCell ref="AC136:AR136"/>
    <mergeCell ref="BG139:BK139"/>
    <mergeCell ref="A170:CE170"/>
    <mergeCell ref="A159:CQ159"/>
    <mergeCell ref="A160:AR160"/>
    <mergeCell ref="AS160:CQ160"/>
    <mergeCell ref="A161:CQ161"/>
    <mergeCell ref="A162:AQ162"/>
    <mergeCell ref="AS162:CQ162"/>
    <mergeCell ref="A155:AN155"/>
    <mergeCell ref="AO155:CQ155"/>
    <mergeCell ref="A156:CQ156"/>
    <mergeCell ref="A157:AQ157"/>
    <mergeCell ref="AS157:CQ157"/>
    <mergeCell ref="A158:AQ158"/>
    <mergeCell ref="AR158:CQ158"/>
    <mergeCell ref="A164:CE164"/>
    <mergeCell ref="BC151:CQ151"/>
    <mergeCell ref="A153:AU153"/>
    <mergeCell ref="AV153:CQ153"/>
    <mergeCell ref="A154:CQ154"/>
    <mergeCell ref="A148:AA148"/>
    <mergeCell ref="AB148:BB148"/>
    <mergeCell ref="A146:CE146"/>
    <mergeCell ref="BC149:CQ149"/>
    <mergeCell ref="BT127:BY127"/>
    <mergeCell ref="BN126:BS126"/>
    <mergeCell ref="BT126:BY126"/>
    <mergeCell ref="BL137:BP138"/>
    <mergeCell ref="BQ137:BU138"/>
    <mergeCell ref="BV137:BZ138"/>
    <mergeCell ref="AX136:BA136"/>
    <mergeCell ref="A130:CE130"/>
    <mergeCell ref="A131:G135"/>
    <mergeCell ref="A126:G127"/>
    <mergeCell ref="H126:S127"/>
    <mergeCell ref="T126:AE127"/>
    <mergeCell ref="AG126:AY127"/>
    <mergeCell ref="BG126:BM127"/>
    <mergeCell ref="H131:S131"/>
    <mergeCell ref="BG132:BH132"/>
    <mergeCell ref="BI132:BJ132"/>
    <mergeCell ref="BL132:BM132"/>
    <mergeCell ref="CC132:CD132"/>
    <mergeCell ref="BB136:BF136"/>
    <mergeCell ref="BG136:BK136"/>
    <mergeCell ref="BL136:BP136"/>
    <mergeCell ref="BQ136:BU136"/>
    <mergeCell ref="T131:AB131"/>
    <mergeCell ref="CF126:CK126"/>
    <mergeCell ref="BN127:BS127"/>
    <mergeCell ref="BZ126:CE126"/>
    <mergeCell ref="BT122:BY124"/>
    <mergeCell ref="BZ127:CE127"/>
    <mergeCell ref="BN125:BS125"/>
    <mergeCell ref="CL139:CQ139"/>
    <mergeCell ref="A140:CQ140"/>
    <mergeCell ref="A141:CQ141"/>
    <mergeCell ref="BL139:BP139"/>
    <mergeCell ref="BQ139:BU139"/>
    <mergeCell ref="BV139:BZ139"/>
    <mergeCell ref="CA139:CE139"/>
    <mergeCell ref="A139:G139"/>
    <mergeCell ref="CF132:CK135"/>
    <mergeCell ref="CL132:CQ135"/>
    <mergeCell ref="AS133:AW135"/>
    <mergeCell ref="BB133:BF135"/>
    <mergeCell ref="CA132:CB132"/>
    <mergeCell ref="BQ133:BU135"/>
    <mergeCell ref="BV133:BZ135"/>
    <mergeCell ref="CA133:CE135"/>
    <mergeCell ref="BQ132:BR132"/>
    <mergeCell ref="AS136:AW136"/>
    <mergeCell ref="A109:CE109"/>
    <mergeCell ref="A110:CE110"/>
    <mergeCell ref="A111:AO111"/>
    <mergeCell ref="AP111:AT111"/>
    <mergeCell ref="H139:S139"/>
    <mergeCell ref="AX139:BA139"/>
    <mergeCell ref="AX133:BA135"/>
    <mergeCell ref="BG133:BK135"/>
    <mergeCell ref="BL133:BP135"/>
    <mergeCell ref="BS132:BT132"/>
    <mergeCell ref="BV132:BW132"/>
    <mergeCell ref="BX132:BY132"/>
    <mergeCell ref="AZ123:BF124"/>
    <mergeCell ref="BG123:BM124"/>
    <mergeCell ref="AZ125:BF125"/>
    <mergeCell ref="BG125:BM125"/>
    <mergeCell ref="BT125:BY125"/>
    <mergeCell ref="BZ125:CE125"/>
    <mergeCell ref="A128:G128"/>
    <mergeCell ref="H128:S128"/>
    <mergeCell ref="T128:AE128"/>
    <mergeCell ref="AF128:AY128"/>
    <mergeCell ref="AZ128:BF128"/>
    <mergeCell ref="BG128:BM128"/>
    <mergeCell ref="A117:CE117"/>
    <mergeCell ref="A118:CE118"/>
    <mergeCell ref="A119:CE119"/>
    <mergeCell ref="A112:CE112"/>
    <mergeCell ref="CF128:CK128"/>
    <mergeCell ref="CL128:CQ128"/>
    <mergeCell ref="BN128:BS128"/>
    <mergeCell ref="BT128:BY128"/>
    <mergeCell ref="BZ128:CE128"/>
    <mergeCell ref="AZ126:BF127"/>
    <mergeCell ref="BG113:CE115"/>
    <mergeCell ref="BZ121:CA121"/>
    <mergeCell ref="CB121:CC121"/>
    <mergeCell ref="CD121:CE121"/>
    <mergeCell ref="CF113:CQ115"/>
    <mergeCell ref="A114:BF114"/>
    <mergeCell ref="A115:U115"/>
    <mergeCell ref="V115:BF115"/>
    <mergeCell ref="CF125:CK125"/>
    <mergeCell ref="CL125:CQ125"/>
    <mergeCell ref="A125:G125"/>
    <mergeCell ref="H125:S125"/>
    <mergeCell ref="T125:AE125"/>
    <mergeCell ref="AF125:AY125"/>
    <mergeCell ref="A113:O113"/>
    <mergeCell ref="P113:BF113"/>
    <mergeCell ref="CF121:CK124"/>
    <mergeCell ref="CL121:CQ124"/>
    <mergeCell ref="BN122:BS124"/>
    <mergeCell ref="BP121:BQ121"/>
    <mergeCell ref="AU111:CE111"/>
    <mergeCell ref="BR121:BS121"/>
    <mergeCell ref="BT121:BU121"/>
    <mergeCell ref="BV121:BW121"/>
    <mergeCell ref="BX121:BY121"/>
    <mergeCell ref="A120:G124"/>
    <mergeCell ref="H120:S120"/>
    <mergeCell ref="T120:AE120"/>
    <mergeCell ref="AF120:BM120"/>
    <mergeCell ref="BN120:CE120"/>
    <mergeCell ref="CF120:CQ120"/>
    <mergeCell ref="H121:S124"/>
    <mergeCell ref="T121:AE124"/>
    <mergeCell ref="AF121:AY124"/>
    <mergeCell ref="AZ121:BM122"/>
    <mergeCell ref="BZ122:CE124"/>
    <mergeCell ref="BN121:BO121"/>
    <mergeCell ref="A116:CE116"/>
    <mergeCell ref="A24:CE24"/>
    <mergeCell ref="A52:AO52"/>
    <mergeCell ref="AP52:AT52"/>
    <mergeCell ref="AU52:CE52"/>
    <mergeCell ref="A53:X53"/>
    <mergeCell ref="Y53:BA53"/>
    <mergeCell ref="BQ53:CE54"/>
    <mergeCell ref="CF53:CQ54"/>
    <mergeCell ref="A55:AD55"/>
    <mergeCell ref="AE55:BA55"/>
    <mergeCell ref="A25:AO25"/>
    <mergeCell ref="AP25:AT25"/>
    <mergeCell ref="AU25:CE25"/>
    <mergeCell ref="A26:X26"/>
    <mergeCell ref="Y26:BA26"/>
    <mergeCell ref="BQ26:CE27"/>
    <mergeCell ref="CF26:CQ27"/>
    <mergeCell ref="A27:BJ27"/>
    <mergeCell ref="A28:AD28"/>
    <mergeCell ref="AE28:BA28"/>
    <mergeCell ref="A29:BJ29"/>
    <mergeCell ref="A30:BJ30"/>
    <mergeCell ref="A31:CE31"/>
    <mergeCell ref="A32:CE32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58:CE58"/>
    <mergeCell ref="A59:CE59"/>
    <mergeCell ref="A60:CE60"/>
    <mergeCell ref="BR62:BS62"/>
    <mergeCell ref="BT62:BU62"/>
    <mergeCell ref="BV62:BW62"/>
    <mergeCell ref="BX62:BY62"/>
    <mergeCell ref="T68:AE68"/>
    <mergeCell ref="AF68:AY68"/>
    <mergeCell ref="BZ63:CE65"/>
    <mergeCell ref="AZ64:BF65"/>
    <mergeCell ref="BG64:BM65"/>
    <mergeCell ref="BZ68:CE68"/>
    <mergeCell ref="A67:G68"/>
    <mergeCell ref="H67:S68"/>
    <mergeCell ref="A61:G65"/>
    <mergeCell ref="BT63:BY65"/>
    <mergeCell ref="A66:G66"/>
    <mergeCell ref="H66:S66"/>
    <mergeCell ref="T66:AE66"/>
    <mergeCell ref="AF66:AY66"/>
    <mergeCell ref="AZ66:BF66"/>
    <mergeCell ref="BG66:BM66"/>
    <mergeCell ref="BN66:BS66"/>
    <mergeCell ref="A4:CE4"/>
    <mergeCell ref="A5:AU5"/>
    <mergeCell ref="AV5:CQ5"/>
    <mergeCell ref="A9:AU9"/>
    <mergeCell ref="AV9:BA9"/>
    <mergeCell ref="A10:CE10"/>
    <mergeCell ref="A11:AY11"/>
    <mergeCell ref="AZ11:BG11"/>
    <mergeCell ref="BK17:BT17"/>
    <mergeCell ref="BV17:CE17"/>
    <mergeCell ref="CF17:CQ17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X19:CE19"/>
    <mergeCell ref="BK18:CE18"/>
    <mergeCell ref="A18:BJ18"/>
    <mergeCell ref="CF22:CQ22"/>
    <mergeCell ref="CF61:CQ61"/>
    <mergeCell ref="H62:S65"/>
    <mergeCell ref="T62:AE65"/>
    <mergeCell ref="AF62:AY65"/>
    <mergeCell ref="AZ62:BM63"/>
    <mergeCell ref="BN62:BO62"/>
    <mergeCell ref="BP62:BQ62"/>
    <mergeCell ref="CL68:CQ68"/>
    <mergeCell ref="AZ68:BF68"/>
    <mergeCell ref="BG68:BM68"/>
    <mergeCell ref="BN68:BS68"/>
    <mergeCell ref="BT68:BY68"/>
    <mergeCell ref="CF62:CK65"/>
    <mergeCell ref="CL62:CQ65"/>
    <mergeCell ref="CF66:CK66"/>
    <mergeCell ref="H61:S61"/>
    <mergeCell ref="T61:AE61"/>
    <mergeCell ref="AF61:BM61"/>
    <mergeCell ref="BN61:CE61"/>
    <mergeCell ref="BZ62:CA62"/>
    <mergeCell ref="CB62:CC62"/>
    <mergeCell ref="CD62:CE62"/>
    <mergeCell ref="BN63:BS65"/>
    <mergeCell ref="BX75:BY75"/>
    <mergeCell ref="CA75:CB75"/>
    <mergeCell ref="CC75:CD75"/>
    <mergeCell ref="BS75:BT75"/>
    <mergeCell ref="BV75:BW75"/>
    <mergeCell ref="BQ76:BU78"/>
    <mergeCell ref="BV76:BZ78"/>
    <mergeCell ref="CA76:CE78"/>
    <mergeCell ref="BG79:BK79"/>
    <mergeCell ref="BL79:BP79"/>
    <mergeCell ref="BQ79:BU79"/>
    <mergeCell ref="BV79:BZ79"/>
    <mergeCell ref="CA79:CE79"/>
    <mergeCell ref="BT66:BY66"/>
    <mergeCell ref="BZ66:CE66"/>
    <mergeCell ref="CL66:CQ66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CF68:CK68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CF75:CK78"/>
    <mergeCell ref="CL75:CQ78"/>
    <mergeCell ref="BB76:BF78"/>
    <mergeCell ref="CL80:CQ80"/>
    <mergeCell ref="AS78:AW78"/>
    <mergeCell ref="AX78:BA78"/>
    <mergeCell ref="A79:G79"/>
    <mergeCell ref="H79:S79"/>
    <mergeCell ref="T79:AB79"/>
    <mergeCell ref="AC79:AR79"/>
    <mergeCell ref="BL76:BP78"/>
    <mergeCell ref="CF79:CK79"/>
    <mergeCell ref="CL79:CQ79"/>
    <mergeCell ref="AS79:AW79"/>
    <mergeCell ref="AX79:BA79"/>
    <mergeCell ref="BB79:BF79"/>
    <mergeCell ref="BG76:BK78"/>
    <mergeCell ref="CL70:CQ70"/>
    <mergeCell ref="A69:G70"/>
    <mergeCell ref="H69:S70"/>
    <mergeCell ref="A3:CQ3"/>
    <mergeCell ref="A2:CQ2"/>
    <mergeCell ref="A1:CQ1"/>
    <mergeCell ref="A82:CQ82"/>
    <mergeCell ref="A129:CQ129"/>
    <mergeCell ref="A57:BJ57"/>
    <mergeCell ref="A54:BJ54"/>
    <mergeCell ref="A56:BJ56"/>
    <mergeCell ref="A80:G80"/>
    <mergeCell ref="H80:S80"/>
    <mergeCell ref="T80:AB80"/>
    <mergeCell ref="AC80:AR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CF80:CK80"/>
    <mergeCell ref="BV81:BZ81"/>
    <mergeCell ref="CA81:CE81"/>
    <mergeCell ref="CF81:CK81"/>
    <mergeCell ref="CL81:CQ81"/>
    <mergeCell ref="A12:CQ12"/>
    <mergeCell ref="A13:CQ13"/>
    <mergeCell ref="BH11:CQ11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83:CE83"/>
    <mergeCell ref="A84:CE84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BL81:BP81"/>
    <mergeCell ref="BQ81:BU81"/>
    <mergeCell ref="A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CE92"/>
    <mergeCell ref="A93:CE93"/>
    <mergeCell ref="A94:CQ94"/>
    <mergeCell ref="A95:CQ95"/>
    <mergeCell ref="A96:CQ96"/>
    <mergeCell ref="A97:CQ97"/>
    <mergeCell ref="A98:CQ98"/>
    <mergeCell ref="A99:X99"/>
    <mergeCell ref="Y99:BL99"/>
    <mergeCell ref="BM99:CQ99"/>
    <mergeCell ref="A103:X103"/>
    <mergeCell ref="Y103:BL103"/>
    <mergeCell ref="BM103:CQ103"/>
    <mergeCell ref="A104:CQ104"/>
    <mergeCell ref="A105:CQ105"/>
    <mergeCell ref="A106:CQ106"/>
    <mergeCell ref="A107:CQ107"/>
    <mergeCell ref="A100:X100"/>
    <mergeCell ref="Y100:BL100"/>
    <mergeCell ref="BM100:CQ100"/>
    <mergeCell ref="A101:X101"/>
    <mergeCell ref="Y101:BL101"/>
    <mergeCell ref="BM101:CQ101"/>
    <mergeCell ref="A102:X102"/>
    <mergeCell ref="Y102:BL102"/>
    <mergeCell ref="BM102:CQ10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3" manualBreakCount="3">
    <brk id="44" max="94" man="1"/>
    <brk id="70" max="94" man="1"/>
    <brk id="96" max="9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07"/>
  <sheetViews>
    <sheetView view="pageBreakPreview" topLeftCell="A199" zoomScale="40" zoomScaleNormal="80" zoomScaleSheetLayoutView="40" workbookViewId="0">
      <selection activeCell="GR234" sqref="GR234"/>
    </sheetView>
  </sheetViews>
  <sheetFormatPr defaultColWidth="1.83203125" defaultRowHeight="15" x14ac:dyDescent="0.2"/>
  <cols>
    <col min="1" max="6" width="1.83203125" style="139"/>
    <col min="7" max="7" width="2.6640625" style="139" customWidth="1"/>
    <col min="8" max="18" width="1.83203125" style="139"/>
    <col min="19" max="19" width="28.6640625" style="139" customWidth="1"/>
    <col min="20" max="27" width="1.83203125" style="139"/>
    <col min="28" max="28" width="1.332031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6" width="1.83203125" style="139"/>
    <col min="47" max="47" width="3.1640625" style="139" customWidth="1"/>
    <col min="48" max="48" width="1.83203125" style="139"/>
    <col min="49" max="49" width="6.5" style="139" customWidth="1"/>
    <col min="50" max="52" width="1.83203125" style="139"/>
    <col min="53" max="53" width="4.5" style="139" customWidth="1"/>
    <col min="54" max="54" width="0.5" style="139" customWidth="1"/>
    <col min="55" max="55" width="3.33203125" style="139" customWidth="1"/>
    <col min="56" max="57" width="1.83203125" style="139"/>
    <col min="58" max="58" width="0.6640625" style="139" customWidth="1"/>
    <col min="59" max="84" width="1.83203125" style="139"/>
    <col min="85" max="85" width="2.5" style="139" customWidth="1"/>
    <col min="86" max="94" width="1.83203125" style="139"/>
    <col min="95" max="95" width="2.6640625" style="139" customWidth="1"/>
    <col min="96" max="16384" width="1.83203125" style="139"/>
  </cols>
  <sheetData>
    <row r="1" spans="1:95" s="515" customFormat="1" x14ac:dyDescent="0.2">
      <c r="A1" s="619" t="s">
        <v>403</v>
      </c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  <c r="AV1" s="619"/>
      <c r="AW1" s="619"/>
      <c r="AX1" s="619"/>
      <c r="AY1" s="619"/>
      <c r="AZ1" s="619"/>
      <c r="BA1" s="619"/>
      <c r="BB1" s="619"/>
      <c r="BC1" s="619"/>
      <c r="BD1" s="619"/>
      <c r="BE1" s="619"/>
      <c r="BF1" s="619"/>
      <c r="BG1" s="619"/>
      <c r="BH1" s="619"/>
      <c r="BI1" s="619"/>
      <c r="BJ1" s="619"/>
      <c r="BK1" s="619"/>
      <c r="BL1" s="619"/>
      <c r="BM1" s="619"/>
      <c r="BN1" s="619"/>
      <c r="BO1" s="619"/>
      <c r="BP1" s="619"/>
      <c r="BQ1" s="619"/>
      <c r="BR1" s="619"/>
      <c r="BS1" s="619"/>
      <c r="BT1" s="619"/>
      <c r="BU1" s="619"/>
      <c r="BV1" s="619"/>
      <c r="BW1" s="619"/>
      <c r="BX1" s="619"/>
      <c r="BY1" s="619"/>
      <c r="BZ1" s="619"/>
      <c r="CA1" s="619"/>
      <c r="CB1" s="619"/>
      <c r="CC1" s="619"/>
      <c r="CD1" s="619"/>
      <c r="CE1" s="619"/>
      <c r="CF1" s="619"/>
      <c r="CG1" s="619"/>
      <c r="CH1" s="619"/>
      <c r="CI1" s="619"/>
      <c r="CJ1" s="619"/>
      <c r="CK1" s="619"/>
      <c r="CL1" s="619"/>
      <c r="CM1" s="619"/>
      <c r="CN1" s="619"/>
      <c r="CO1" s="619"/>
      <c r="CP1" s="619"/>
      <c r="CQ1" s="619"/>
    </row>
    <row r="2" spans="1:95" s="515" customFormat="1" ht="48.75" customHeight="1" x14ac:dyDescent="0.2">
      <c r="A2" s="620" t="s">
        <v>322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D2" s="620"/>
      <c r="AE2" s="620"/>
      <c r="AF2" s="620"/>
      <c r="AG2" s="620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H2" s="620"/>
      <c r="BI2" s="620"/>
      <c r="BJ2" s="620"/>
      <c r="BK2" s="620"/>
      <c r="BL2" s="620"/>
      <c r="BM2" s="620"/>
      <c r="BN2" s="620"/>
      <c r="BO2" s="620"/>
      <c r="BP2" s="620"/>
      <c r="BQ2" s="620"/>
      <c r="BR2" s="620"/>
      <c r="BS2" s="620"/>
      <c r="BT2" s="620"/>
      <c r="BU2" s="620"/>
      <c r="BV2" s="620"/>
      <c r="BW2" s="620"/>
      <c r="BX2" s="620"/>
      <c r="BY2" s="620"/>
      <c r="BZ2" s="620"/>
      <c r="CA2" s="620"/>
      <c r="CB2" s="620"/>
      <c r="CC2" s="620"/>
      <c r="CD2" s="620"/>
      <c r="CE2" s="620"/>
      <c r="CF2" s="620"/>
      <c r="CG2" s="620"/>
      <c r="CH2" s="620"/>
      <c r="CI2" s="620"/>
      <c r="CJ2" s="620"/>
      <c r="CK2" s="620"/>
      <c r="CL2" s="620"/>
      <c r="CM2" s="620"/>
      <c r="CN2" s="620"/>
      <c r="CO2" s="620"/>
      <c r="CP2" s="620"/>
      <c r="CQ2" s="620"/>
    </row>
    <row r="3" spans="1:95" s="171" customFormat="1" x14ac:dyDescent="0.2">
      <c r="A3" s="618"/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  <c r="P3" s="618"/>
      <c r="Q3" s="618"/>
      <c r="R3" s="618"/>
      <c r="S3" s="618"/>
      <c r="T3" s="618"/>
      <c r="U3" s="618"/>
      <c r="V3" s="618"/>
      <c r="W3" s="618"/>
      <c r="X3" s="618"/>
      <c r="Y3" s="618"/>
      <c r="Z3" s="618"/>
      <c r="AA3" s="618"/>
      <c r="AB3" s="618"/>
      <c r="AC3" s="618"/>
      <c r="AD3" s="618"/>
      <c r="AE3" s="618"/>
      <c r="AF3" s="618"/>
      <c r="AG3" s="618"/>
      <c r="AH3" s="618"/>
      <c r="AI3" s="618"/>
      <c r="AJ3" s="618"/>
      <c r="AK3" s="618"/>
      <c r="AL3" s="618"/>
      <c r="AM3" s="618"/>
      <c r="AN3" s="618"/>
      <c r="AO3" s="618"/>
      <c r="AP3" s="618"/>
      <c r="AQ3" s="618"/>
      <c r="AR3" s="618"/>
      <c r="AS3" s="618"/>
      <c r="AT3" s="618"/>
      <c r="AU3" s="618"/>
      <c r="AV3" s="618"/>
      <c r="AW3" s="618"/>
      <c r="AX3" s="618"/>
      <c r="AY3" s="618"/>
      <c r="AZ3" s="618"/>
      <c r="BA3" s="618"/>
      <c r="BB3" s="618"/>
      <c r="BC3" s="618"/>
      <c r="BD3" s="618"/>
      <c r="BE3" s="618"/>
      <c r="BF3" s="618"/>
      <c r="BG3" s="618"/>
      <c r="BH3" s="618"/>
      <c r="BI3" s="618"/>
      <c r="BJ3" s="618"/>
      <c r="BK3" s="618"/>
      <c r="BL3" s="618"/>
      <c r="BM3" s="618"/>
      <c r="BN3" s="618"/>
      <c r="BO3" s="618"/>
      <c r="BP3" s="618"/>
      <c r="BQ3" s="618"/>
      <c r="BR3" s="618"/>
      <c r="BS3" s="618"/>
      <c r="BT3" s="618"/>
      <c r="BU3" s="618"/>
      <c r="BV3" s="618"/>
      <c r="BW3" s="618"/>
      <c r="BX3" s="618"/>
      <c r="BY3" s="618"/>
      <c r="BZ3" s="618"/>
      <c r="CA3" s="618"/>
      <c r="CB3" s="618"/>
      <c r="CC3" s="618"/>
      <c r="CD3" s="618"/>
      <c r="CE3" s="618"/>
      <c r="CF3" s="618"/>
      <c r="CG3" s="618"/>
      <c r="CH3" s="618"/>
      <c r="CI3" s="618"/>
      <c r="CJ3" s="618"/>
      <c r="CK3" s="618"/>
      <c r="CL3" s="618"/>
      <c r="CM3" s="618"/>
      <c r="CN3" s="618"/>
      <c r="CO3" s="618"/>
      <c r="CP3" s="618"/>
      <c r="CQ3" s="618"/>
    </row>
    <row r="4" spans="1:95" x14ac:dyDescent="0.2">
      <c r="A4" s="619" t="s">
        <v>403</v>
      </c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ht="52.5" customHeight="1" x14ac:dyDescent="0.2">
      <c r="A5" s="620" t="s">
        <v>544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  <c r="L5" s="620"/>
      <c r="M5" s="620"/>
      <c r="N5" s="620"/>
      <c r="O5" s="620"/>
      <c r="P5" s="620"/>
      <c r="Q5" s="620"/>
      <c r="R5" s="620"/>
      <c r="S5" s="620"/>
      <c r="T5" s="620"/>
      <c r="U5" s="620"/>
      <c r="V5" s="620"/>
      <c r="W5" s="620"/>
      <c r="X5" s="620"/>
      <c r="Y5" s="620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20"/>
      <c r="AU5" s="620"/>
      <c r="AV5" s="620"/>
      <c r="AW5" s="620"/>
      <c r="AX5" s="620"/>
      <c r="AY5" s="620"/>
      <c r="AZ5" s="620"/>
      <c r="BA5" s="620"/>
      <c r="BB5" s="620"/>
      <c r="BC5" s="620"/>
      <c r="BD5" s="620"/>
      <c r="BE5" s="620"/>
      <c r="BF5" s="620"/>
      <c r="BG5" s="620"/>
      <c r="BH5" s="620"/>
      <c r="BI5" s="620"/>
      <c r="BJ5" s="620"/>
      <c r="BK5" s="620"/>
      <c r="BL5" s="620"/>
      <c r="BM5" s="620"/>
      <c r="BN5" s="620"/>
      <c r="BO5" s="620"/>
      <c r="BP5" s="620"/>
      <c r="BQ5" s="620"/>
      <c r="BR5" s="620"/>
      <c r="BS5" s="620"/>
      <c r="BT5" s="620"/>
      <c r="BU5" s="620"/>
      <c r="BV5" s="620"/>
      <c r="BW5" s="620"/>
      <c r="BX5" s="620"/>
      <c r="BY5" s="620"/>
      <c r="BZ5" s="620"/>
      <c r="CA5" s="620"/>
      <c r="CB5" s="620"/>
      <c r="CC5" s="620"/>
      <c r="CD5" s="620"/>
      <c r="CE5" s="620"/>
      <c r="CF5" s="620"/>
      <c r="CG5" s="620"/>
      <c r="CH5" s="620"/>
      <c r="CI5" s="620"/>
      <c r="CJ5" s="620"/>
      <c r="CK5" s="620"/>
      <c r="CL5" s="620"/>
      <c r="CM5" s="620"/>
      <c r="CN5" s="620"/>
      <c r="CO5" s="620"/>
      <c r="CP5" s="620"/>
      <c r="CQ5" s="620"/>
    </row>
    <row r="6" spans="1:95" ht="21.75" customHeight="1" x14ac:dyDescent="0.2">
      <c r="A6" s="552"/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552"/>
      <c r="U6" s="552"/>
      <c r="V6" s="552"/>
      <c r="W6" s="552"/>
      <c r="X6" s="552"/>
      <c r="Y6" s="552"/>
      <c r="Z6" s="552"/>
      <c r="AA6" s="552"/>
      <c r="AB6" s="552"/>
      <c r="AC6" s="552"/>
      <c r="AD6" s="552"/>
      <c r="AE6" s="552"/>
      <c r="AF6" s="552"/>
      <c r="AG6" s="552"/>
      <c r="AH6" s="552"/>
      <c r="AI6" s="552"/>
      <c r="AJ6" s="552"/>
      <c r="AK6" s="552"/>
      <c r="AL6" s="552"/>
      <c r="AM6" s="552"/>
      <c r="AN6" s="552"/>
      <c r="AO6" s="552"/>
      <c r="AP6" s="552"/>
      <c r="AQ6" s="552"/>
      <c r="AR6" s="552"/>
      <c r="AS6" s="552"/>
      <c r="AT6" s="552"/>
      <c r="AU6" s="552"/>
      <c r="AV6" s="552"/>
      <c r="AW6" s="552"/>
      <c r="AX6" s="552"/>
      <c r="AY6" s="552"/>
      <c r="AZ6" s="552"/>
      <c r="BA6" s="552"/>
      <c r="BB6" s="552"/>
      <c r="BC6" s="552"/>
      <c r="BD6" s="552"/>
      <c r="BE6" s="552"/>
      <c r="BF6" s="552"/>
      <c r="BG6" s="552"/>
      <c r="BH6" s="552"/>
      <c r="BI6" s="552"/>
      <c r="BJ6" s="552"/>
      <c r="BK6" s="552"/>
      <c r="BL6" s="552"/>
      <c r="BM6" s="552"/>
      <c r="BN6" s="552"/>
      <c r="BO6" s="552"/>
      <c r="BP6" s="552"/>
      <c r="BQ6" s="552"/>
      <c r="BR6" s="552"/>
      <c r="BS6" s="552"/>
      <c r="BT6" s="552"/>
      <c r="BU6" s="552"/>
      <c r="BV6" s="552"/>
      <c r="BW6" s="552"/>
      <c r="BX6" s="552"/>
      <c r="BY6" s="552"/>
      <c r="BZ6" s="552"/>
      <c r="CA6" s="552"/>
      <c r="CB6" s="552"/>
      <c r="CC6" s="552"/>
      <c r="CD6" s="552"/>
      <c r="CE6" s="552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42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337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337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336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337"/>
      <c r="CQ10" s="337"/>
    </row>
    <row r="11" spans="1:95" s="203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341"/>
      <c r="BC11" s="341"/>
      <c r="BD11" s="341"/>
      <c r="BE11" s="341" t="s">
        <v>5</v>
      </c>
      <c r="BF11" s="244"/>
      <c r="BG11" s="339"/>
      <c r="BH11" s="339"/>
      <c r="BI11" s="244" t="s">
        <v>5</v>
      </c>
      <c r="BJ11" s="341"/>
      <c r="BK11" s="244"/>
      <c r="BL11" s="244"/>
      <c r="BM11" s="244"/>
      <c r="BN11" s="339"/>
      <c r="BO11" s="244"/>
      <c r="BP11" s="339" t="s">
        <v>320</v>
      </c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7" t="s">
        <v>6</v>
      </c>
      <c r="CG11" s="337"/>
      <c r="CH11" s="339" t="s">
        <v>55</v>
      </c>
      <c r="CI11" s="339" t="s">
        <v>57</v>
      </c>
      <c r="CJ11" s="337" t="s">
        <v>8</v>
      </c>
      <c r="CK11" s="341"/>
      <c r="CL11" s="341"/>
      <c r="CM11" s="341"/>
      <c r="CN11" s="341"/>
      <c r="CO11" s="341"/>
      <c r="CP11" s="341"/>
      <c r="CQ11" s="341"/>
    </row>
    <row r="12" spans="1:95" s="141" customFormat="1" ht="16.5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41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57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201" customFormat="1" ht="16.5" x14ac:dyDescent="0.2">
      <c r="A15" s="608" t="s">
        <v>555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1.25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8.75" customHeight="1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x14ac:dyDescent="0.2">
      <c r="A18" s="601" t="s">
        <v>399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15" customHeight="1" x14ac:dyDescent="0.2">
      <c r="A19" s="605"/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556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8.75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280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5.7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738" t="s">
        <v>251</v>
      </c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21.75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 t="s">
        <v>250</v>
      </c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3.2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19.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ht="6" customHeight="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ht="23.25" customHeight="1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429" customFormat="1" ht="19.5" customHeight="1" thickBot="1" x14ac:dyDescent="0.25">
      <c r="A27" s="432"/>
      <c r="B27" s="432"/>
      <c r="C27" s="432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432"/>
      <c r="AH27" s="432"/>
      <c r="AI27" s="579" t="s">
        <v>29</v>
      </c>
      <c r="AJ27" s="579"/>
      <c r="AK27" s="579"/>
      <c r="AL27" s="579"/>
      <c r="AM27" s="579"/>
      <c r="AN27" s="579"/>
      <c r="AO27" s="579"/>
      <c r="AP27" s="430" t="s">
        <v>30</v>
      </c>
      <c r="AQ27" s="430"/>
      <c r="AR27" s="430"/>
      <c r="AS27" s="430"/>
      <c r="AT27" s="430"/>
    </row>
    <row r="28" spans="1:95" s="429" customFormat="1" ht="19.5" customHeight="1" x14ac:dyDescent="0.25">
      <c r="A28" s="562" t="s">
        <v>31</v>
      </c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562"/>
      <c r="T28" s="562"/>
      <c r="U28" s="562"/>
      <c r="V28" s="562"/>
      <c r="W28" s="562"/>
      <c r="X28" s="562"/>
      <c r="Y28" s="563"/>
      <c r="Z28" s="563"/>
      <c r="AA28" s="563"/>
      <c r="AB28" s="563"/>
      <c r="AC28" s="563"/>
      <c r="AD28" s="563"/>
      <c r="AE28" s="563"/>
      <c r="AF28" s="563"/>
      <c r="AG28" s="563"/>
      <c r="AH28" s="563"/>
      <c r="AI28" s="563"/>
      <c r="AJ28" s="563"/>
      <c r="AK28" s="563"/>
      <c r="AL28" s="563"/>
      <c r="AM28" s="563"/>
      <c r="AN28" s="563"/>
      <c r="AO28" s="563"/>
      <c r="AP28" s="563"/>
      <c r="AQ28" s="563"/>
      <c r="AR28" s="563"/>
      <c r="AS28" s="563"/>
      <c r="AT28" s="563"/>
      <c r="AU28" s="563"/>
      <c r="AV28" s="563"/>
      <c r="AW28" s="563"/>
      <c r="AX28" s="563"/>
      <c r="AY28" s="563"/>
      <c r="AZ28" s="563"/>
      <c r="BA28" s="563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65" t="s">
        <v>32</v>
      </c>
      <c r="BR28" s="565"/>
      <c r="BS28" s="565"/>
      <c r="BT28" s="565"/>
      <c r="BU28" s="565"/>
      <c r="BV28" s="565"/>
      <c r="BW28" s="565"/>
      <c r="BX28" s="565"/>
      <c r="BY28" s="565"/>
      <c r="BZ28" s="565"/>
      <c r="CA28" s="565"/>
      <c r="CB28" s="565"/>
      <c r="CC28" s="565"/>
      <c r="CD28" s="565"/>
      <c r="CE28" s="758"/>
      <c r="CF28" s="649" t="s">
        <v>439</v>
      </c>
      <c r="CG28" s="650"/>
      <c r="CH28" s="650"/>
      <c r="CI28" s="650"/>
      <c r="CJ28" s="650"/>
      <c r="CK28" s="650"/>
      <c r="CL28" s="650"/>
      <c r="CM28" s="650"/>
      <c r="CN28" s="650"/>
      <c r="CO28" s="650"/>
      <c r="CP28" s="650"/>
      <c r="CQ28" s="651"/>
    </row>
    <row r="29" spans="1:95" s="429" customFormat="1" ht="26.25" customHeight="1" x14ac:dyDescent="0.25">
      <c r="A29" s="665" t="s">
        <v>216</v>
      </c>
      <c r="B29" s="665"/>
      <c r="C29" s="665"/>
      <c r="D29" s="665"/>
      <c r="E29" s="665"/>
      <c r="F29" s="665"/>
      <c r="G29" s="665"/>
      <c r="H29" s="665"/>
      <c r="I29" s="665"/>
      <c r="J29" s="665"/>
      <c r="K29" s="665"/>
      <c r="L29" s="665"/>
      <c r="M29" s="665"/>
      <c r="N29" s="665"/>
      <c r="O29" s="665"/>
      <c r="P29" s="665"/>
      <c r="Q29" s="665"/>
      <c r="R29" s="665"/>
      <c r="S29" s="665"/>
      <c r="T29" s="665"/>
      <c r="U29" s="665"/>
      <c r="V29" s="665"/>
      <c r="W29" s="665"/>
      <c r="X29" s="665"/>
      <c r="Y29" s="665"/>
      <c r="Z29" s="665"/>
      <c r="AA29" s="665"/>
      <c r="AB29" s="665"/>
      <c r="AC29" s="665"/>
      <c r="AD29" s="665"/>
      <c r="AE29" s="665"/>
      <c r="AF29" s="665"/>
      <c r="AG29" s="665"/>
      <c r="AH29" s="665"/>
      <c r="AI29" s="665"/>
      <c r="AJ29" s="665"/>
      <c r="AK29" s="665"/>
      <c r="AL29" s="665"/>
      <c r="AM29" s="665"/>
      <c r="AN29" s="665"/>
      <c r="AO29" s="665"/>
      <c r="AP29" s="665"/>
      <c r="AQ29" s="665"/>
      <c r="AR29" s="665"/>
      <c r="AS29" s="665"/>
      <c r="AT29" s="665"/>
      <c r="AU29" s="665"/>
      <c r="AV29" s="665"/>
      <c r="AW29" s="665"/>
      <c r="AX29" s="665"/>
      <c r="AY29" s="665"/>
      <c r="AZ29" s="665"/>
      <c r="BA29" s="665"/>
      <c r="BB29" s="665"/>
      <c r="BC29" s="665"/>
      <c r="BD29" s="665"/>
      <c r="BE29" s="665"/>
      <c r="BF29" s="66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/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652"/>
      <c r="CG29" s="653"/>
      <c r="CH29" s="653"/>
      <c r="CI29" s="653"/>
      <c r="CJ29" s="653"/>
      <c r="CK29" s="653"/>
      <c r="CL29" s="653"/>
      <c r="CM29" s="653"/>
      <c r="CN29" s="653"/>
      <c r="CO29" s="653"/>
      <c r="CP29" s="653"/>
      <c r="CQ29" s="654"/>
    </row>
    <row r="30" spans="1:95" s="429" customFormat="1" ht="20.25" customHeight="1" x14ac:dyDescent="0.25">
      <c r="A30" s="562" t="s">
        <v>247</v>
      </c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562"/>
      <c r="T30" s="562"/>
      <c r="U30" s="562"/>
      <c r="V30" s="562"/>
      <c r="W30" s="562"/>
      <c r="X30" s="562"/>
      <c r="Y30" s="562"/>
      <c r="Z30" s="562"/>
      <c r="AA30" s="562"/>
      <c r="AB30" s="562"/>
      <c r="AC30" s="562"/>
      <c r="AD30" s="562"/>
      <c r="AE30" s="563"/>
      <c r="AF30" s="563"/>
      <c r="AG30" s="563"/>
      <c r="AH30" s="563"/>
      <c r="AI30" s="563"/>
      <c r="AJ30" s="563"/>
      <c r="AK30" s="563"/>
      <c r="AL30" s="563"/>
      <c r="AM30" s="563"/>
      <c r="AN30" s="563"/>
      <c r="AO30" s="563"/>
      <c r="AP30" s="563"/>
      <c r="AQ30" s="563"/>
      <c r="AR30" s="563"/>
      <c r="AS30" s="563"/>
      <c r="AT30" s="563"/>
      <c r="AU30" s="563"/>
      <c r="AV30" s="563"/>
      <c r="AW30" s="563"/>
      <c r="AX30" s="563"/>
      <c r="AY30" s="563"/>
      <c r="AZ30" s="563"/>
      <c r="BA30" s="563"/>
      <c r="BB30" s="433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41"/>
      <c r="BW30" s="441"/>
      <c r="BX30" s="441"/>
      <c r="BY30" s="441"/>
      <c r="BZ30" s="441"/>
      <c r="CA30" s="441"/>
      <c r="CB30" s="441"/>
      <c r="CC30" s="441"/>
      <c r="CD30" s="441"/>
      <c r="CE30" s="441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29" customFormat="1" ht="48.75" customHeight="1" x14ac:dyDescent="0.25">
      <c r="A31" s="820" t="s">
        <v>336</v>
      </c>
      <c r="B31" s="820"/>
      <c r="C31" s="820"/>
      <c r="D31" s="820"/>
      <c r="E31" s="820"/>
      <c r="F31" s="820"/>
      <c r="G31" s="820"/>
      <c r="H31" s="820"/>
      <c r="I31" s="820"/>
      <c r="J31" s="820"/>
      <c r="K31" s="820"/>
      <c r="L31" s="820"/>
      <c r="M31" s="820"/>
      <c r="N31" s="820"/>
      <c r="O31" s="820"/>
      <c r="P31" s="820"/>
      <c r="Q31" s="820"/>
      <c r="R31" s="820"/>
      <c r="S31" s="820"/>
      <c r="T31" s="820"/>
      <c r="U31" s="820"/>
      <c r="V31" s="820"/>
      <c r="W31" s="820"/>
      <c r="X31" s="820"/>
      <c r="Y31" s="820"/>
      <c r="Z31" s="820"/>
      <c r="AA31" s="820"/>
      <c r="AB31" s="820"/>
      <c r="AC31" s="820"/>
      <c r="AD31" s="820"/>
      <c r="AE31" s="820"/>
      <c r="AF31" s="820"/>
      <c r="AG31" s="820"/>
      <c r="AH31" s="820"/>
      <c r="AI31" s="820"/>
      <c r="AJ31" s="820"/>
      <c r="AK31" s="820"/>
      <c r="AL31" s="820"/>
      <c r="AM31" s="820"/>
      <c r="AN31" s="820"/>
      <c r="AO31" s="820"/>
      <c r="AP31" s="820"/>
      <c r="AQ31" s="820"/>
      <c r="AR31" s="820"/>
      <c r="AS31" s="820"/>
      <c r="AT31" s="820"/>
      <c r="AU31" s="820"/>
      <c r="AV31" s="820"/>
      <c r="AW31" s="820"/>
      <c r="AX31" s="820"/>
      <c r="AY31" s="820"/>
      <c r="AZ31" s="820"/>
      <c r="BA31" s="820"/>
      <c r="BB31" s="820"/>
      <c r="BC31" s="820"/>
      <c r="BD31" s="820"/>
      <c r="BE31" s="820"/>
      <c r="BF31" s="820"/>
      <c r="BG31" s="562"/>
      <c r="BH31" s="562"/>
      <c r="BI31" s="562"/>
      <c r="BJ31" s="562"/>
      <c r="BK31" s="562"/>
      <c r="BL31" s="562"/>
      <c r="BM31" s="562"/>
      <c r="BN31" s="562"/>
      <c r="BO31" s="562"/>
      <c r="BP31" s="562"/>
      <c r="BQ31" s="562"/>
      <c r="BR31" s="562"/>
      <c r="BS31" s="562"/>
      <c r="BT31" s="562"/>
      <c r="BU31" s="562"/>
      <c r="BV31" s="562"/>
      <c r="BW31" s="562"/>
      <c r="BX31" s="562"/>
      <c r="BY31" s="562"/>
      <c r="BZ31" s="562"/>
      <c r="CA31" s="562"/>
      <c r="CB31" s="562"/>
      <c r="CC31" s="562"/>
      <c r="CD31" s="562"/>
      <c r="CE31" s="562"/>
    </row>
    <row r="32" spans="1:95" s="429" customFormat="1" ht="42.75" customHeight="1" x14ac:dyDescent="0.25">
      <c r="A32" s="818" t="s">
        <v>211</v>
      </c>
      <c r="B32" s="818"/>
      <c r="C32" s="818"/>
      <c r="D32" s="818"/>
      <c r="E32" s="818"/>
      <c r="F32" s="818"/>
      <c r="G32" s="818"/>
      <c r="H32" s="818"/>
      <c r="I32" s="818"/>
      <c r="J32" s="818"/>
      <c r="K32" s="818"/>
      <c r="L32" s="818"/>
      <c r="M32" s="818"/>
      <c r="N32" s="818"/>
      <c r="O32" s="818"/>
      <c r="P32" s="818"/>
      <c r="Q32" s="818"/>
      <c r="R32" s="818"/>
      <c r="S32" s="818"/>
      <c r="T32" s="818"/>
      <c r="U32" s="818"/>
      <c r="V32" s="818"/>
      <c r="W32" s="818"/>
      <c r="X32" s="818"/>
      <c r="Y32" s="818"/>
      <c r="Z32" s="818"/>
      <c r="AA32" s="818"/>
      <c r="AB32" s="818"/>
      <c r="AC32" s="818"/>
      <c r="AD32" s="818"/>
      <c r="AE32" s="818"/>
      <c r="AF32" s="818"/>
      <c r="AG32" s="818"/>
      <c r="AH32" s="818"/>
      <c r="AI32" s="818"/>
      <c r="AJ32" s="818"/>
      <c r="AK32" s="818"/>
      <c r="AL32" s="818"/>
      <c r="AM32" s="818"/>
      <c r="AN32" s="818"/>
      <c r="AO32" s="818"/>
      <c r="AP32" s="818"/>
      <c r="AQ32" s="818"/>
      <c r="AR32" s="818"/>
      <c r="AS32" s="818"/>
      <c r="AT32" s="818"/>
      <c r="AU32" s="818"/>
      <c r="AV32" s="818"/>
      <c r="AW32" s="818"/>
      <c r="AX32" s="818"/>
      <c r="AY32" s="818"/>
      <c r="AZ32" s="818"/>
      <c r="BA32" s="818"/>
      <c r="BB32" s="818"/>
      <c r="BC32" s="818"/>
      <c r="BD32" s="818"/>
      <c r="BE32" s="818"/>
      <c r="BF32" s="818"/>
      <c r="BG32" s="433"/>
      <c r="BH32" s="433"/>
      <c r="BI32" s="433"/>
      <c r="BJ32" s="433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</row>
    <row r="33" spans="1:95" s="429" customFormat="1" ht="19.5" customHeight="1" x14ac:dyDescent="0.25">
      <c r="A33" s="819" t="s">
        <v>37</v>
      </c>
      <c r="B33" s="819"/>
      <c r="C33" s="819"/>
      <c r="D33" s="819"/>
      <c r="E33" s="819"/>
      <c r="F33" s="819"/>
      <c r="G33" s="819"/>
      <c r="H33" s="819"/>
      <c r="I33" s="819"/>
      <c r="J33" s="819"/>
      <c r="K33" s="819"/>
      <c r="L33" s="819"/>
      <c r="M33" s="819"/>
      <c r="N33" s="819"/>
      <c r="O33" s="819"/>
      <c r="P33" s="819"/>
      <c r="Q33" s="819"/>
      <c r="R33" s="819"/>
      <c r="S33" s="819"/>
      <c r="T33" s="819"/>
      <c r="U33" s="819"/>
      <c r="V33" s="819"/>
      <c r="W33" s="819"/>
      <c r="X33" s="819"/>
      <c r="Y33" s="819"/>
      <c r="Z33" s="819"/>
      <c r="AA33" s="819"/>
      <c r="AB33" s="819"/>
      <c r="AC33" s="819"/>
      <c r="AD33" s="819"/>
      <c r="AE33" s="819"/>
      <c r="AF33" s="819"/>
      <c r="AG33" s="819"/>
      <c r="AH33" s="819"/>
      <c r="AI33" s="819"/>
      <c r="AJ33" s="819"/>
      <c r="AK33" s="819"/>
      <c r="AL33" s="819"/>
      <c r="AM33" s="819"/>
      <c r="AN33" s="819"/>
      <c r="AO33" s="819"/>
      <c r="AP33" s="819"/>
      <c r="AQ33" s="819"/>
      <c r="AR33" s="819"/>
      <c r="AS33" s="819"/>
      <c r="AT33" s="819"/>
      <c r="AU33" s="819"/>
      <c r="AV33" s="819"/>
      <c r="AW33" s="819"/>
      <c r="AX33" s="819"/>
      <c r="AY33" s="819"/>
      <c r="AZ33" s="819"/>
      <c r="BA33" s="819"/>
      <c r="BB33" s="819"/>
      <c r="BC33" s="819"/>
      <c r="BD33" s="819"/>
      <c r="BE33" s="819"/>
      <c r="BF33" s="819"/>
      <c r="BG33" s="819"/>
      <c r="BH33" s="819"/>
      <c r="BI33" s="819"/>
      <c r="BJ33" s="819"/>
      <c r="BK33" s="819"/>
      <c r="BL33" s="819"/>
      <c r="BM33" s="819"/>
      <c r="BN33" s="819"/>
      <c r="BO33" s="819"/>
      <c r="BP33" s="819"/>
      <c r="BQ33" s="819"/>
      <c r="BR33" s="819"/>
      <c r="BS33" s="819"/>
      <c r="BT33" s="819"/>
      <c r="BU33" s="819"/>
      <c r="BV33" s="819"/>
      <c r="BW33" s="819"/>
      <c r="BX33" s="819"/>
      <c r="BY33" s="819"/>
      <c r="BZ33" s="819"/>
      <c r="CA33" s="819"/>
      <c r="CB33" s="819"/>
      <c r="CC33" s="819"/>
      <c r="CD33" s="819"/>
      <c r="CE33" s="819"/>
    </row>
    <row r="34" spans="1:95" s="429" customFormat="1" ht="19.5" customHeight="1" x14ac:dyDescent="0.2">
      <c r="A34" s="552" t="s">
        <v>38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</row>
    <row r="35" spans="1:95" s="429" customFormat="1" ht="19.5" customHeight="1" x14ac:dyDescent="0.2">
      <c r="A35" s="552"/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</row>
    <row r="36" spans="1:95" s="429" customFormat="1" ht="84.75" customHeight="1" x14ac:dyDescent="0.2">
      <c r="A36" s="524" t="s">
        <v>39</v>
      </c>
      <c r="B36" s="524"/>
      <c r="C36" s="524"/>
      <c r="D36" s="524"/>
      <c r="E36" s="524"/>
      <c r="F36" s="524"/>
      <c r="G36" s="524"/>
      <c r="H36" s="534" t="s">
        <v>40</v>
      </c>
      <c r="I36" s="535"/>
      <c r="J36" s="535"/>
      <c r="K36" s="535"/>
      <c r="L36" s="535"/>
      <c r="M36" s="535"/>
      <c r="N36" s="535"/>
      <c r="O36" s="535"/>
      <c r="P36" s="535"/>
      <c r="Q36" s="535"/>
      <c r="R36" s="535"/>
      <c r="S36" s="536"/>
      <c r="T36" s="540" t="s">
        <v>41</v>
      </c>
      <c r="U36" s="541"/>
      <c r="V36" s="541"/>
      <c r="W36" s="541"/>
      <c r="X36" s="541"/>
      <c r="Y36" s="541"/>
      <c r="Z36" s="541"/>
      <c r="AA36" s="541"/>
      <c r="AB36" s="541"/>
      <c r="AC36" s="541"/>
      <c r="AD36" s="541"/>
      <c r="AE36" s="542"/>
      <c r="AF36" s="534" t="s">
        <v>42</v>
      </c>
      <c r="AG36" s="535"/>
      <c r="AH36" s="535"/>
      <c r="AI36" s="535"/>
      <c r="AJ36" s="535"/>
      <c r="AK36" s="535"/>
      <c r="AL36" s="535"/>
      <c r="AM36" s="535"/>
      <c r="AN36" s="535"/>
      <c r="AO36" s="535"/>
      <c r="AP36" s="535"/>
      <c r="AQ36" s="535"/>
      <c r="AR36" s="535"/>
      <c r="AS36" s="535"/>
      <c r="AT36" s="535"/>
      <c r="AU36" s="535"/>
      <c r="AV36" s="535"/>
      <c r="AW36" s="535"/>
      <c r="AX36" s="535"/>
      <c r="AY36" s="535"/>
      <c r="AZ36" s="535"/>
      <c r="BA36" s="535"/>
      <c r="BB36" s="535"/>
      <c r="BC36" s="535"/>
      <c r="BD36" s="535"/>
      <c r="BE36" s="535"/>
      <c r="BF36" s="535"/>
      <c r="BG36" s="535"/>
      <c r="BH36" s="535"/>
      <c r="BI36" s="535"/>
      <c r="BJ36" s="535"/>
      <c r="BK36" s="535"/>
      <c r="BL36" s="535"/>
      <c r="BM36" s="536"/>
      <c r="BN36" s="534" t="s">
        <v>43</v>
      </c>
      <c r="BO36" s="535"/>
      <c r="BP36" s="535"/>
      <c r="BQ36" s="535"/>
      <c r="BR36" s="535"/>
      <c r="BS36" s="535"/>
      <c r="BT36" s="535"/>
      <c r="BU36" s="535"/>
      <c r="BV36" s="535"/>
      <c r="BW36" s="535"/>
      <c r="BX36" s="535"/>
      <c r="BY36" s="535"/>
      <c r="BZ36" s="535"/>
      <c r="CA36" s="535"/>
      <c r="CB36" s="535"/>
      <c r="CC36" s="535"/>
      <c r="CD36" s="535"/>
      <c r="CE36" s="536"/>
      <c r="CF36" s="524" t="s">
        <v>44</v>
      </c>
      <c r="CG36" s="524"/>
      <c r="CH36" s="524"/>
      <c r="CI36" s="524"/>
      <c r="CJ36" s="524"/>
      <c r="CK36" s="524"/>
      <c r="CL36" s="524"/>
      <c r="CM36" s="524"/>
      <c r="CN36" s="524"/>
      <c r="CO36" s="524"/>
      <c r="CP36" s="524"/>
      <c r="CQ36" s="524"/>
    </row>
    <row r="37" spans="1:95" s="429" customFormat="1" ht="19.5" customHeight="1" x14ac:dyDescent="0.2">
      <c r="A37" s="524"/>
      <c r="B37" s="524"/>
      <c r="C37" s="524"/>
      <c r="D37" s="524"/>
      <c r="E37" s="524"/>
      <c r="F37" s="524"/>
      <c r="G37" s="524"/>
      <c r="H37" s="540" t="s">
        <v>45</v>
      </c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2"/>
      <c r="T37" s="540" t="s">
        <v>45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40" t="s">
        <v>45</v>
      </c>
      <c r="AG37" s="541"/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1"/>
      <c r="AT37" s="541"/>
      <c r="AU37" s="541"/>
      <c r="AV37" s="541"/>
      <c r="AW37" s="541"/>
      <c r="AX37" s="541"/>
      <c r="AY37" s="542"/>
      <c r="AZ37" s="540" t="s">
        <v>46</v>
      </c>
      <c r="BA37" s="541"/>
      <c r="BB37" s="541"/>
      <c r="BC37" s="541"/>
      <c r="BD37" s="541"/>
      <c r="BE37" s="541"/>
      <c r="BF37" s="541"/>
      <c r="BG37" s="541"/>
      <c r="BH37" s="541"/>
      <c r="BI37" s="541"/>
      <c r="BJ37" s="541"/>
      <c r="BK37" s="541"/>
      <c r="BL37" s="541"/>
      <c r="BM37" s="542"/>
      <c r="BN37" s="549" t="s">
        <v>6</v>
      </c>
      <c r="BO37" s="550"/>
      <c r="BP37" s="551" t="s">
        <v>187</v>
      </c>
      <c r="BQ37" s="551"/>
      <c r="BR37" s="560" t="s">
        <v>47</v>
      </c>
      <c r="BS37" s="561"/>
      <c r="BT37" s="549" t="s">
        <v>6</v>
      </c>
      <c r="BU37" s="550"/>
      <c r="BV37" s="551" t="s">
        <v>199</v>
      </c>
      <c r="BW37" s="551"/>
      <c r="BX37" s="560" t="s">
        <v>47</v>
      </c>
      <c r="BY37" s="561"/>
      <c r="BZ37" s="549" t="s">
        <v>6</v>
      </c>
      <c r="CA37" s="550"/>
      <c r="CB37" s="551" t="s">
        <v>200</v>
      </c>
      <c r="CC37" s="551"/>
      <c r="CD37" s="560" t="s">
        <v>47</v>
      </c>
      <c r="CE37" s="561"/>
      <c r="CF37" s="540" t="s">
        <v>48</v>
      </c>
      <c r="CG37" s="541"/>
      <c r="CH37" s="541"/>
      <c r="CI37" s="541"/>
      <c r="CJ37" s="541"/>
      <c r="CK37" s="542"/>
      <c r="CL37" s="540" t="s">
        <v>49</v>
      </c>
      <c r="CM37" s="541"/>
      <c r="CN37" s="541"/>
      <c r="CO37" s="541"/>
      <c r="CP37" s="541"/>
      <c r="CQ37" s="542"/>
    </row>
    <row r="38" spans="1:95" s="429" customFormat="1" ht="19.5" customHeight="1" x14ac:dyDescent="0.2">
      <c r="A38" s="524"/>
      <c r="B38" s="524"/>
      <c r="C38" s="524"/>
      <c r="D38" s="524"/>
      <c r="E38" s="524"/>
      <c r="F38" s="524"/>
      <c r="G38" s="524"/>
      <c r="H38" s="543"/>
      <c r="I38" s="544"/>
      <c r="J38" s="544"/>
      <c r="K38" s="544"/>
      <c r="L38" s="544"/>
      <c r="M38" s="544"/>
      <c r="N38" s="544"/>
      <c r="O38" s="544"/>
      <c r="P38" s="544"/>
      <c r="Q38" s="544"/>
      <c r="R38" s="544"/>
      <c r="S38" s="545"/>
      <c r="T38" s="543"/>
      <c r="U38" s="544"/>
      <c r="V38" s="544"/>
      <c r="W38" s="544"/>
      <c r="X38" s="544"/>
      <c r="Y38" s="544"/>
      <c r="Z38" s="544"/>
      <c r="AA38" s="544"/>
      <c r="AB38" s="544"/>
      <c r="AC38" s="544"/>
      <c r="AD38" s="544"/>
      <c r="AE38" s="545"/>
      <c r="AF38" s="543"/>
      <c r="AG38" s="544"/>
      <c r="AH38" s="544"/>
      <c r="AI38" s="544"/>
      <c r="AJ38" s="544"/>
      <c r="AK38" s="544"/>
      <c r="AL38" s="544"/>
      <c r="AM38" s="544"/>
      <c r="AN38" s="544"/>
      <c r="AO38" s="544"/>
      <c r="AP38" s="544"/>
      <c r="AQ38" s="544"/>
      <c r="AR38" s="544"/>
      <c r="AS38" s="544"/>
      <c r="AT38" s="544"/>
      <c r="AU38" s="544"/>
      <c r="AV38" s="544"/>
      <c r="AW38" s="544"/>
      <c r="AX38" s="544"/>
      <c r="AY38" s="545"/>
      <c r="AZ38" s="546"/>
      <c r="BA38" s="547"/>
      <c r="BB38" s="547"/>
      <c r="BC38" s="547"/>
      <c r="BD38" s="547"/>
      <c r="BE38" s="547"/>
      <c r="BF38" s="547"/>
      <c r="BG38" s="547"/>
      <c r="BH38" s="547"/>
      <c r="BI38" s="547"/>
      <c r="BJ38" s="547"/>
      <c r="BK38" s="547"/>
      <c r="BL38" s="547"/>
      <c r="BM38" s="548"/>
      <c r="BN38" s="543" t="s">
        <v>50</v>
      </c>
      <c r="BO38" s="544"/>
      <c r="BP38" s="544"/>
      <c r="BQ38" s="544"/>
      <c r="BR38" s="544"/>
      <c r="BS38" s="545"/>
      <c r="BT38" s="543" t="s">
        <v>51</v>
      </c>
      <c r="BU38" s="544"/>
      <c r="BV38" s="544"/>
      <c r="BW38" s="544"/>
      <c r="BX38" s="544"/>
      <c r="BY38" s="545"/>
      <c r="BZ38" s="543" t="s">
        <v>52</v>
      </c>
      <c r="CA38" s="544"/>
      <c r="CB38" s="544"/>
      <c r="CC38" s="544"/>
      <c r="CD38" s="544"/>
      <c r="CE38" s="545"/>
      <c r="CF38" s="543"/>
      <c r="CG38" s="544"/>
      <c r="CH38" s="544"/>
      <c r="CI38" s="544"/>
      <c r="CJ38" s="544"/>
      <c r="CK38" s="545"/>
      <c r="CL38" s="543"/>
      <c r="CM38" s="544"/>
      <c r="CN38" s="544"/>
      <c r="CO38" s="544"/>
      <c r="CP38" s="544"/>
      <c r="CQ38" s="545"/>
    </row>
    <row r="39" spans="1:95" s="429" customFormat="1" ht="19.5" customHeigh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0" t="s">
        <v>53</v>
      </c>
      <c r="BA39" s="541"/>
      <c r="BB39" s="541"/>
      <c r="BC39" s="541"/>
      <c r="BD39" s="541"/>
      <c r="BE39" s="541"/>
      <c r="BF39" s="542"/>
      <c r="BG39" s="540" t="s">
        <v>54</v>
      </c>
      <c r="BH39" s="541"/>
      <c r="BI39" s="541"/>
      <c r="BJ39" s="541"/>
      <c r="BK39" s="541"/>
      <c r="BL39" s="541"/>
      <c r="BM39" s="542"/>
      <c r="BN39" s="543"/>
      <c r="BO39" s="544"/>
      <c r="BP39" s="544"/>
      <c r="BQ39" s="544"/>
      <c r="BR39" s="544"/>
      <c r="BS39" s="545"/>
      <c r="BT39" s="543"/>
      <c r="BU39" s="544"/>
      <c r="BV39" s="544"/>
      <c r="BW39" s="544"/>
      <c r="BX39" s="544"/>
      <c r="BY39" s="545"/>
      <c r="BZ39" s="543"/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429" customFormat="1" ht="6.75" customHeight="1" x14ac:dyDescent="0.2">
      <c r="A40" s="524"/>
      <c r="B40" s="524"/>
      <c r="C40" s="524"/>
      <c r="D40" s="524"/>
      <c r="E40" s="524"/>
      <c r="F40" s="524"/>
      <c r="G40" s="524"/>
      <c r="H40" s="546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8"/>
      <c r="T40" s="546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  <c r="AE40" s="548"/>
      <c r="AF40" s="546"/>
      <c r="AG40" s="547"/>
      <c r="AH40" s="547"/>
      <c r="AI40" s="547"/>
      <c r="AJ40" s="547"/>
      <c r="AK40" s="547"/>
      <c r="AL40" s="547"/>
      <c r="AM40" s="547"/>
      <c r="AN40" s="547"/>
      <c r="AO40" s="547"/>
      <c r="AP40" s="547"/>
      <c r="AQ40" s="547"/>
      <c r="AR40" s="547"/>
      <c r="AS40" s="547"/>
      <c r="AT40" s="547"/>
      <c r="AU40" s="547"/>
      <c r="AV40" s="547"/>
      <c r="AW40" s="547"/>
      <c r="AX40" s="547"/>
      <c r="AY40" s="548"/>
      <c r="AZ40" s="546"/>
      <c r="BA40" s="547"/>
      <c r="BB40" s="547"/>
      <c r="BC40" s="547"/>
      <c r="BD40" s="547"/>
      <c r="BE40" s="547"/>
      <c r="BF40" s="548"/>
      <c r="BG40" s="546"/>
      <c r="BH40" s="547"/>
      <c r="BI40" s="547"/>
      <c r="BJ40" s="547"/>
      <c r="BK40" s="547"/>
      <c r="BL40" s="547"/>
      <c r="BM40" s="548"/>
      <c r="BN40" s="546"/>
      <c r="BO40" s="547"/>
      <c r="BP40" s="547"/>
      <c r="BQ40" s="547"/>
      <c r="BR40" s="547"/>
      <c r="BS40" s="548"/>
      <c r="BT40" s="546"/>
      <c r="BU40" s="547"/>
      <c r="BV40" s="547"/>
      <c r="BW40" s="547"/>
      <c r="BX40" s="547"/>
      <c r="BY40" s="548"/>
      <c r="BZ40" s="546"/>
      <c r="CA40" s="547"/>
      <c r="CB40" s="547"/>
      <c r="CC40" s="547"/>
      <c r="CD40" s="547"/>
      <c r="CE40" s="548"/>
      <c r="CF40" s="546"/>
      <c r="CG40" s="547"/>
      <c r="CH40" s="547"/>
      <c r="CI40" s="547"/>
      <c r="CJ40" s="547"/>
      <c r="CK40" s="548"/>
      <c r="CL40" s="546"/>
      <c r="CM40" s="547"/>
      <c r="CN40" s="547"/>
      <c r="CO40" s="547"/>
      <c r="CP40" s="547"/>
      <c r="CQ40" s="548"/>
    </row>
    <row r="41" spans="1:95" s="429" customFormat="1" ht="13.5" customHeight="1" x14ac:dyDescent="0.2">
      <c r="A41" s="524" t="s">
        <v>30</v>
      </c>
      <c r="B41" s="524"/>
      <c r="C41" s="524"/>
      <c r="D41" s="524"/>
      <c r="E41" s="524"/>
      <c r="F41" s="524"/>
      <c r="G41" s="524"/>
      <c r="H41" s="524" t="s">
        <v>55</v>
      </c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34" t="s">
        <v>56</v>
      </c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  <c r="AE41" s="536"/>
      <c r="AF41" s="524" t="s">
        <v>57</v>
      </c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 t="s">
        <v>58</v>
      </c>
      <c r="BA41" s="524"/>
      <c r="BB41" s="524"/>
      <c r="BC41" s="524"/>
      <c r="BD41" s="524"/>
      <c r="BE41" s="524"/>
      <c r="BF41" s="524"/>
      <c r="BG41" s="524" t="s">
        <v>59</v>
      </c>
      <c r="BH41" s="524"/>
      <c r="BI41" s="524"/>
      <c r="BJ41" s="524"/>
      <c r="BK41" s="524"/>
      <c r="BL41" s="524"/>
      <c r="BM41" s="524"/>
      <c r="BN41" s="524" t="s">
        <v>60</v>
      </c>
      <c r="BO41" s="524"/>
      <c r="BP41" s="524"/>
      <c r="BQ41" s="524"/>
      <c r="BR41" s="524"/>
      <c r="BS41" s="524"/>
      <c r="BT41" s="524" t="s">
        <v>61</v>
      </c>
      <c r="BU41" s="524"/>
      <c r="BV41" s="524"/>
      <c r="BW41" s="524"/>
      <c r="BX41" s="524"/>
      <c r="BY41" s="524"/>
      <c r="BZ41" s="524" t="s">
        <v>62</v>
      </c>
      <c r="CA41" s="524"/>
      <c r="CB41" s="524"/>
      <c r="CC41" s="524"/>
      <c r="CD41" s="524"/>
      <c r="CE41" s="524"/>
      <c r="CF41" s="524" t="s">
        <v>63</v>
      </c>
      <c r="CG41" s="524"/>
      <c r="CH41" s="524"/>
      <c r="CI41" s="524"/>
      <c r="CJ41" s="524"/>
      <c r="CK41" s="524"/>
      <c r="CL41" s="524" t="s">
        <v>64</v>
      </c>
      <c r="CM41" s="524"/>
      <c r="CN41" s="524"/>
      <c r="CO41" s="524"/>
      <c r="CP41" s="524"/>
      <c r="CQ41" s="524"/>
    </row>
    <row r="42" spans="1:95" s="429" customFormat="1" ht="63.75" customHeight="1" x14ac:dyDescent="0.2">
      <c r="A42" s="732" t="s">
        <v>30</v>
      </c>
      <c r="B42" s="682"/>
      <c r="C42" s="682"/>
      <c r="D42" s="682"/>
      <c r="E42" s="682"/>
      <c r="F42" s="682"/>
      <c r="G42" s="683"/>
      <c r="H42" s="636" t="s">
        <v>492</v>
      </c>
      <c r="I42" s="637"/>
      <c r="J42" s="637"/>
      <c r="K42" s="637"/>
      <c r="L42" s="637"/>
      <c r="M42" s="637"/>
      <c r="N42" s="637"/>
      <c r="O42" s="637"/>
      <c r="P42" s="637"/>
      <c r="Q42" s="637"/>
      <c r="R42" s="637"/>
      <c r="S42" s="638"/>
      <c r="T42" s="557" t="s">
        <v>66</v>
      </c>
      <c r="U42" s="558"/>
      <c r="V42" s="558"/>
      <c r="W42" s="558"/>
      <c r="X42" s="558"/>
      <c r="Y42" s="558"/>
      <c r="Z42" s="558"/>
      <c r="AA42" s="558"/>
      <c r="AB42" s="558"/>
      <c r="AC42" s="558"/>
      <c r="AD42" s="558"/>
      <c r="AE42" s="559"/>
      <c r="AF42" s="531" t="s">
        <v>67</v>
      </c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4" t="s">
        <v>68</v>
      </c>
      <c r="BA42" s="535"/>
      <c r="BB42" s="535"/>
      <c r="BC42" s="535"/>
      <c r="BD42" s="535"/>
      <c r="BE42" s="535"/>
      <c r="BF42" s="536"/>
      <c r="BG42" s="534" t="s">
        <v>69</v>
      </c>
      <c r="BH42" s="535"/>
      <c r="BI42" s="535"/>
      <c r="BJ42" s="535"/>
      <c r="BK42" s="535"/>
      <c r="BL42" s="535"/>
      <c r="BM42" s="536"/>
      <c r="BN42" s="518">
        <v>100</v>
      </c>
      <c r="BO42" s="519"/>
      <c r="BP42" s="519"/>
      <c r="BQ42" s="519"/>
      <c r="BR42" s="519"/>
      <c r="BS42" s="520"/>
      <c r="BT42" s="518">
        <v>100</v>
      </c>
      <c r="BU42" s="519"/>
      <c r="BV42" s="519"/>
      <c r="BW42" s="519"/>
      <c r="BX42" s="519"/>
      <c r="BY42" s="520"/>
      <c r="BZ42" s="518">
        <v>100</v>
      </c>
      <c r="CA42" s="519"/>
      <c r="CB42" s="519"/>
      <c r="CC42" s="519"/>
      <c r="CD42" s="519"/>
      <c r="CE42" s="520"/>
      <c r="CF42" s="553">
        <v>10</v>
      </c>
      <c r="CG42" s="554"/>
      <c r="CH42" s="554"/>
      <c r="CI42" s="554"/>
      <c r="CJ42" s="554"/>
      <c r="CK42" s="555"/>
      <c r="CL42" s="518"/>
      <c r="CM42" s="519"/>
      <c r="CN42" s="519"/>
      <c r="CO42" s="519"/>
      <c r="CP42" s="519"/>
      <c r="CQ42" s="520"/>
    </row>
    <row r="43" spans="1:95" s="429" customFormat="1" ht="65.25" customHeight="1" x14ac:dyDescent="0.2">
      <c r="A43" s="684"/>
      <c r="B43" s="685"/>
      <c r="C43" s="685"/>
      <c r="D43" s="685"/>
      <c r="E43" s="685"/>
      <c r="F43" s="685"/>
      <c r="G43" s="686"/>
      <c r="H43" s="639"/>
      <c r="I43" s="640"/>
      <c r="J43" s="640"/>
      <c r="K43" s="640"/>
      <c r="L43" s="640"/>
      <c r="M43" s="640"/>
      <c r="N43" s="640"/>
      <c r="O43" s="640"/>
      <c r="P43" s="640"/>
      <c r="Q43" s="640"/>
      <c r="R43" s="640"/>
      <c r="S43" s="641"/>
      <c r="T43" s="557" t="s">
        <v>66</v>
      </c>
      <c r="U43" s="558"/>
      <c r="V43" s="558"/>
      <c r="W43" s="558"/>
      <c r="X43" s="558"/>
      <c r="Y43" s="558"/>
      <c r="Z43" s="558"/>
      <c r="AA43" s="558"/>
      <c r="AB43" s="558"/>
      <c r="AC43" s="558"/>
      <c r="AD43" s="558"/>
      <c r="AE43" s="559"/>
      <c r="AF43" s="531" t="s">
        <v>71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10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429" customFormat="1" ht="19.5" customHeight="1" x14ac:dyDescent="0.2">
      <c r="A44" s="432"/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2"/>
      <c r="AI44" s="432"/>
      <c r="AJ44" s="432"/>
      <c r="AK44" s="432"/>
      <c r="AL44" s="432"/>
      <c r="AM44" s="432"/>
      <c r="AN44" s="432"/>
      <c r="AO44" s="432"/>
      <c r="AP44" s="434"/>
      <c r="AQ44" s="434"/>
      <c r="AR44" s="434"/>
      <c r="AS44" s="434"/>
      <c r="AT44" s="434"/>
    </row>
    <row r="45" spans="1:95" s="429" customFormat="1" ht="19.5" customHeight="1" x14ac:dyDescent="0.2">
      <c r="A45" s="552" t="s">
        <v>72</v>
      </c>
      <c r="B45" s="552"/>
      <c r="C45" s="552"/>
      <c r="D45" s="552"/>
      <c r="E45" s="552"/>
      <c r="F45" s="552"/>
      <c r="G45" s="552"/>
      <c r="H45" s="552"/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552"/>
      <c r="BB45" s="552"/>
      <c r="BC45" s="552"/>
      <c r="BD45" s="552"/>
      <c r="BE45" s="552"/>
      <c r="BF45" s="552"/>
      <c r="BG45" s="552"/>
      <c r="BH45" s="552"/>
      <c r="BI45" s="552"/>
      <c r="BJ45" s="552"/>
      <c r="BK45" s="552"/>
      <c r="BL45" s="552"/>
      <c r="BM45" s="552"/>
      <c r="BN45" s="552"/>
      <c r="BO45" s="552"/>
      <c r="BP45" s="552"/>
      <c r="BQ45" s="552"/>
      <c r="BR45" s="552"/>
      <c r="BS45" s="552"/>
      <c r="BT45" s="552"/>
      <c r="BU45" s="552"/>
      <c r="BV45" s="552"/>
      <c r="BW45" s="552"/>
      <c r="BX45" s="552"/>
      <c r="BY45" s="552"/>
      <c r="BZ45" s="552"/>
      <c r="CA45" s="552"/>
      <c r="CB45" s="552"/>
      <c r="CC45" s="552"/>
      <c r="CD45" s="552"/>
      <c r="CE45" s="552"/>
    </row>
    <row r="46" spans="1:95" s="429" customFormat="1" ht="19.5" customHeight="1" x14ac:dyDescent="0.2">
      <c r="A46" s="552"/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552"/>
      <c r="BB46" s="552"/>
      <c r="BC46" s="552"/>
      <c r="BD46" s="552"/>
      <c r="BE46" s="552"/>
      <c r="BF46" s="552"/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</row>
    <row r="47" spans="1:95" s="429" customFormat="1" ht="48" customHeight="1" x14ac:dyDescent="0.2">
      <c r="A47" s="524" t="s">
        <v>39</v>
      </c>
      <c r="B47" s="524"/>
      <c r="C47" s="524"/>
      <c r="D47" s="524"/>
      <c r="E47" s="524"/>
      <c r="F47" s="524"/>
      <c r="G47" s="524"/>
      <c r="H47" s="540" t="s">
        <v>74</v>
      </c>
      <c r="I47" s="541"/>
      <c r="J47" s="541"/>
      <c r="K47" s="541"/>
      <c r="L47" s="541"/>
      <c r="M47" s="541"/>
      <c r="N47" s="541"/>
      <c r="O47" s="541"/>
      <c r="P47" s="541"/>
      <c r="Q47" s="541"/>
      <c r="R47" s="541"/>
      <c r="S47" s="542"/>
      <c r="T47" s="524" t="s">
        <v>75</v>
      </c>
      <c r="U47" s="524"/>
      <c r="V47" s="524"/>
      <c r="W47" s="524"/>
      <c r="X47" s="524"/>
      <c r="Y47" s="524"/>
      <c r="Z47" s="524"/>
      <c r="AA47" s="524"/>
      <c r="AB47" s="524"/>
      <c r="AC47" s="534" t="s">
        <v>76</v>
      </c>
      <c r="AD47" s="535"/>
      <c r="AE47" s="535"/>
      <c r="AF47" s="535"/>
      <c r="AG47" s="535"/>
      <c r="AH47" s="535"/>
      <c r="AI47" s="535"/>
      <c r="AJ47" s="535"/>
      <c r="AK47" s="535"/>
      <c r="AL47" s="535"/>
      <c r="AM47" s="535"/>
      <c r="AN47" s="535"/>
      <c r="AO47" s="535"/>
      <c r="AP47" s="535"/>
      <c r="AQ47" s="535"/>
      <c r="AR47" s="535"/>
      <c r="AS47" s="535"/>
      <c r="AT47" s="535"/>
      <c r="AU47" s="535"/>
      <c r="AV47" s="535"/>
      <c r="AW47" s="535"/>
      <c r="AX47" s="535"/>
      <c r="AY47" s="535"/>
      <c r="AZ47" s="535"/>
      <c r="BA47" s="536"/>
      <c r="BB47" s="534" t="s">
        <v>77</v>
      </c>
      <c r="BC47" s="535"/>
      <c r="BD47" s="535"/>
      <c r="BE47" s="535"/>
      <c r="BF47" s="535"/>
      <c r="BG47" s="535"/>
      <c r="BH47" s="535"/>
      <c r="BI47" s="535"/>
      <c r="BJ47" s="535"/>
      <c r="BK47" s="535"/>
      <c r="BL47" s="535"/>
      <c r="BM47" s="535"/>
      <c r="BN47" s="535"/>
      <c r="BO47" s="535"/>
      <c r="BP47" s="536"/>
      <c r="BQ47" s="534" t="s">
        <v>78</v>
      </c>
      <c r="BR47" s="535"/>
      <c r="BS47" s="535"/>
      <c r="BT47" s="535"/>
      <c r="BU47" s="535"/>
      <c r="BV47" s="535"/>
      <c r="BW47" s="535"/>
      <c r="BX47" s="535"/>
      <c r="BY47" s="535"/>
      <c r="BZ47" s="535"/>
      <c r="CA47" s="535"/>
      <c r="CB47" s="535"/>
      <c r="CC47" s="535"/>
      <c r="CD47" s="535"/>
      <c r="CE47" s="536"/>
      <c r="CF47" s="524" t="s">
        <v>79</v>
      </c>
      <c r="CG47" s="524"/>
      <c r="CH47" s="524"/>
      <c r="CI47" s="524"/>
      <c r="CJ47" s="524"/>
      <c r="CK47" s="524"/>
      <c r="CL47" s="524"/>
      <c r="CM47" s="524"/>
      <c r="CN47" s="524"/>
      <c r="CO47" s="524"/>
      <c r="CP47" s="524"/>
      <c r="CQ47" s="524"/>
    </row>
    <row r="48" spans="1:95" s="429" customFormat="1" ht="12.75" customHeight="1" x14ac:dyDescent="0.2">
      <c r="A48" s="524"/>
      <c r="B48" s="524"/>
      <c r="C48" s="524"/>
      <c r="D48" s="524"/>
      <c r="E48" s="524"/>
      <c r="F48" s="524"/>
      <c r="G48" s="524"/>
      <c r="H48" s="540" t="s">
        <v>45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2"/>
      <c r="T48" s="543" t="s">
        <v>45</v>
      </c>
      <c r="U48" s="544"/>
      <c r="V48" s="544"/>
      <c r="W48" s="544"/>
      <c r="X48" s="544"/>
      <c r="Y48" s="544"/>
      <c r="Z48" s="544"/>
      <c r="AA48" s="544"/>
      <c r="AB48" s="545"/>
      <c r="AC48" s="540" t="s">
        <v>45</v>
      </c>
      <c r="AD48" s="541"/>
      <c r="AE48" s="541"/>
      <c r="AF48" s="541"/>
      <c r="AG48" s="541"/>
      <c r="AH48" s="541"/>
      <c r="AI48" s="541"/>
      <c r="AJ48" s="541"/>
      <c r="AK48" s="541"/>
      <c r="AL48" s="541"/>
      <c r="AM48" s="541"/>
      <c r="AN48" s="541"/>
      <c r="AO48" s="541"/>
      <c r="AP48" s="541"/>
      <c r="AQ48" s="541"/>
      <c r="AR48" s="542"/>
      <c r="AS48" s="540" t="s">
        <v>80</v>
      </c>
      <c r="AT48" s="541"/>
      <c r="AU48" s="541"/>
      <c r="AV48" s="541"/>
      <c r="AW48" s="541"/>
      <c r="AX48" s="541"/>
      <c r="AY48" s="541"/>
      <c r="AZ48" s="541"/>
      <c r="BA48" s="542"/>
      <c r="BB48" s="549" t="s">
        <v>6</v>
      </c>
      <c r="BC48" s="550"/>
      <c r="BD48" s="551" t="s">
        <v>187</v>
      </c>
      <c r="BE48" s="551"/>
      <c r="BF48" s="431"/>
      <c r="BG48" s="549" t="s">
        <v>6</v>
      </c>
      <c r="BH48" s="550"/>
      <c r="BI48" s="551" t="s">
        <v>199</v>
      </c>
      <c r="BJ48" s="551"/>
      <c r="BK48" s="431"/>
      <c r="BL48" s="549" t="s">
        <v>6</v>
      </c>
      <c r="BM48" s="550"/>
      <c r="BN48" s="551" t="s">
        <v>200</v>
      </c>
      <c r="BO48" s="551"/>
      <c r="BP48" s="431"/>
      <c r="BQ48" s="549" t="s">
        <v>6</v>
      </c>
      <c r="BR48" s="550"/>
      <c r="BS48" s="551" t="s">
        <v>187</v>
      </c>
      <c r="BT48" s="551"/>
      <c r="BU48" s="431"/>
      <c r="BV48" s="549" t="s">
        <v>6</v>
      </c>
      <c r="BW48" s="550"/>
      <c r="BX48" s="551" t="s">
        <v>199</v>
      </c>
      <c r="BY48" s="551"/>
      <c r="BZ48" s="431"/>
      <c r="CA48" s="549" t="s">
        <v>6</v>
      </c>
      <c r="CB48" s="550"/>
      <c r="CC48" s="551" t="s">
        <v>200</v>
      </c>
      <c r="CD48" s="551"/>
      <c r="CE48" s="431"/>
      <c r="CF48" s="540" t="s">
        <v>48</v>
      </c>
      <c r="CG48" s="541"/>
      <c r="CH48" s="541"/>
      <c r="CI48" s="541"/>
      <c r="CJ48" s="541"/>
      <c r="CK48" s="542"/>
      <c r="CL48" s="540" t="s">
        <v>49</v>
      </c>
      <c r="CM48" s="541"/>
      <c r="CN48" s="541"/>
      <c r="CO48" s="541"/>
      <c r="CP48" s="541"/>
      <c r="CQ48" s="542"/>
    </row>
    <row r="49" spans="1:95" s="429" customFormat="1" ht="19.5" customHeight="1" x14ac:dyDescent="0.2">
      <c r="A49" s="524"/>
      <c r="B49" s="524"/>
      <c r="C49" s="524"/>
      <c r="D49" s="524"/>
      <c r="E49" s="524"/>
      <c r="F49" s="524"/>
      <c r="G49" s="524"/>
      <c r="H49" s="543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5"/>
      <c r="T49" s="543"/>
      <c r="U49" s="544"/>
      <c r="V49" s="544"/>
      <c r="W49" s="544"/>
      <c r="X49" s="544"/>
      <c r="Y49" s="544"/>
      <c r="Z49" s="544"/>
      <c r="AA49" s="544"/>
      <c r="AB49" s="545"/>
      <c r="AC49" s="543"/>
      <c r="AD49" s="544"/>
      <c r="AE49" s="544"/>
      <c r="AF49" s="544"/>
      <c r="AG49" s="544"/>
      <c r="AH49" s="544"/>
      <c r="AI49" s="544"/>
      <c r="AJ49" s="544"/>
      <c r="AK49" s="544"/>
      <c r="AL49" s="544"/>
      <c r="AM49" s="544"/>
      <c r="AN49" s="544"/>
      <c r="AO49" s="544"/>
      <c r="AP49" s="544"/>
      <c r="AQ49" s="544"/>
      <c r="AR49" s="545"/>
      <c r="AS49" s="543"/>
      <c r="AT49" s="544"/>
      <c r="AU49" s="544"/>
      <c r="AV49" s="544"/>
      <c r="AW49" s="544"/>
      <c r="AX49" s="544"/>
      <c r="AY49" s="544"/>
      <c r="AZ49" s="544"/>
      <c r="BA49" s="545"/>
      <c r="BB49" s="543" t="s">
        <v>81</v>
      </c>
      <c r="BC49" s="544"/>
      <c r="BD49" s="544"/>
      <c r="BE49" s="544"/>
      <c r="BF49" s="545"/>
      <c r="BG49" s="543" t="s">
        <v>82</v>
      </c>
      <c r="BH49" s="544"/>
      <c r="BI49" s="544"/>
      <c r="BJ49" s="544"/>
      <c r="BK49" s="545"/>
      <c r="BL49" s="543" t="s">
        <v>83</v>
      </c>
      <c r="BM49" s="544"/>
      <c r="BN49" s="544"/>
      <c r="BO49" s="544"/>
      <c r="BP49" s="545"/>
      <c r="BQ49" s="543" t="s">
        <v>81</v>
      </c>
      <c r="BR49" s="544"/>
      <c r="BS49" s="544"/>
      <c r="BT49" s="544"/>
      <c r="BU49" s="545"/>
      <c r="BV49" s="543" t="s">
        <v>82</v>
      </c>
      <c r="BW49" s="544"/>
      <c r="BX49" s="544"/>
      <c r="BY49" s="544"/>
      <c r="BZ49" s="545"/>
      <c r="CA49" s="543" t="s">
        <v>83</v>
      </c>
      <c r="CB49" s="544"/>
      <c r="CC49" s="544"/>
      <c r="CD49" s="544"/>
      <c r="CE49" s="545"/>
      <c r="CF49" s="543"/>
      <c r="CG49" s="544"/>
      <c r="CH49" s="544"/>
      <c r="CI49" s="544"/>
      <c r="CJ49" s="544"/>
      <c r="CK49" s="545"/>
      <c r="CL49" s="543"/>
      <c r="CM49" s="544"/>
      <c r="CN49" s="544"/>
      <c r="CO49" s="544"/>
      <c r="CP49" s="544"/>
      <c r="CQ49" s="545"/>
    </row>
    <row r="50" spans="1:95" s="429" customFormat="1" ht="19.5" customHeight="1" x14ac:dyDescent="0.2">
      <c r="A50" s="524"/>
      <c r="B50" s="524"/>
      <c r="C50" s="524"/>
      <c r="D50" s="524"/>
      <c r="E50" s="524"/>
      <c r="F50" s="524"/>
      <c r="G50" s="524"/>
      <c r="H50" s="543"/>
      <c r="I50" s="544"/>
      <c r="J50" s="544"/>
      <c r="K50" s="544"/>
      <c r="L50" s="544"/>
      <c r="M50" s="544"/>
      <c r="N50" s="544"/>
      <c r="O50" s="544"/>
      <c r="P50" s="544"/>
      <c r="Q50" s="544"/>
      <c r="R50" s="544"/>
      <c r="S50" s="545"/>
      <c r="T50" s="543"/>
      <c r="U50" s="544"/>
      <c r="V50" s="544"/>
      <c r="W50" s="544"/>
      <c r="X50" s="544"/>
      <c r="Y50" s="544"/>
      <c r="Z50" s="544"/>
      <c r="AA50" s="544"/>
      <c r="AB50" s="545"/>
      <c r="AC50" s="543"/>
      <c r="AD50" s="544"/>
      <c r="AE50" s="544"/>
      <c r="AF50" s="544"/>
      <c r="AG50" s="544"/>
      <c r="AH50" s="544"/>
      <c r="AI50" s="544"/>
      <c r="AJ50" s="544"/>
      <c r="AK50" s="544"/>
      <c r="AL50" s="544"/>
      <c r="AM50" s="544"/>
      <c r="AN50" s="544"/>
      <c r="AO50" s="544"/>
      <c r="AP50" s="544"/>
      <c r="AQ50" s="544"/>
      <c r="AR50" s="545"/>
      <c r="AS50" s="546"/>
      <c r="AT50" s="547"/>
      <c r="AU50" s="547"/>
      <c r="AV50" s="547"/>
      <c r="AW50" s="547"/>
      <c r="AX50" s="547"/>
      <c r="AY50" s="547"/>
      <c r="AZ50" s="547"/>
      <c r="BA50" s="548"/>
      <c r="BB50" s="543"/>
      <c r="BC50" s="544"/>
      <c r="BD50" s="544"/>
      <c r="BE50" s="544"/>
      <c r="BF50" s="545"/>
      <c r="BG50" s="543"/>
      <c r="BH50" s="544"/>
      <c r="BI50" s="544"/>
      <c r="BJ50" s="544"/>
      <c r="BK50" s="545"/>
      <c r="BL50" s="543"/>
      <c r="BM50" s="544"/>
      <c r="BN50" s="544"/>
      <c r="BO50" s="544"/>
      <c r="BP50" s="545"/>
      <c r="BQ50" s="543"/>
      <c r="BR50" s="544"/>
      <c r="BS50" s="544"/>
      <c r="BT50" s="544"/>
      <c r="BU50" s="545"/>
      <c r="BV50" s="543"/>
      <c r="BW50" s="544"/>
      <c r="BX50" s="544"/>
      <c r="BY50" s="544"/>
      <c r="BZ50" s="545"/>
      <c r="CA50" s="543"/>
      <c r="CB50" s="544"/>
      <c r="CC50" s="544"/>
      <c r="CD50" s="544"/>
      <c r="CE50" s="545"/>
      <c r="CF50" s="543"/>
      <c r="CG50" s="544"/>
      <c r="CH50" s="544"/>
      <c r="CI50" s="544"/>
      <c r="CJ50" s="544"/>
      <c r="CK50" s="545"/>
      <c r="CL50" s="543"/>
      <c r="CM50" s="544"/>
      <c r="CN50" s="544"/>
      <c r="CO50" s="544"/>
      <c r="CP50" s="544"/>
      <c r="CQ50" s="545"/>
    </row>
    <row r="51" spans="1:95" s="429" customFormat="1" ht="25.5" customHeight="1" x14ac:dyDescent="0.2">
      <c r="A51" s="524"/>
      <c r="B51" s="524"/>
      <c r="C51" s="524"/>
      <c r="D51" s="524"/>
      <c r="E51" s="524"/>
      <c r="F51" s="524"/>
      <c r="G51" s="524"/>
      <c r="H51" s="546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8"/>
      <c r="T51" s="546"/>
      <c r="U51" s="547"/>
      <c r="V51" s="547"/>
      <c r="W51" s="547"/>
      <c r="X51" s="547"/>
      <c r="Y51" s="547"/>
      <c r="Z51" s="547"/>
      <c r="AA51" s="547"/>
      <c r="AB51" s="548"/>
      <c r="AC51" s="546"/>
      <c r="AD51" s="547"/>
      <c r="AE51" s="547"/>
      <c r="AF51" s="547"/>
      <c r="AG51" s="547"/>
      <c r="AH51" s="547"/>
      <c r="AI51" s="547"/>
      <c r="AJ51" s="547"/>
      <c r="AK51" s="547"/>
      <c r="AL51" s="547"/>
      <c r="AM51" s="547"/>
      <c r="AN51" s="547"/>
      <c r="AO51" s="547"/>
      <c r="AP51" s="547"/>
      <c r="AQ51" s="547"/>
      <c r="AR51" s="548"/>
      <c r="AS51" s="534" t="s">
        <v>53</v>
      </c>
      <c r="AT51" s="535"/>
      <c r="AU51" s="535"/>
      <c r="AV51" s="535"/>
      <c r="AW51" s="536"/>
      <c r="AX51" s="534" t="s">
        <v>54</v>
      </c>
      <c r="AY51" s="535"/>
      <c r="AZ51" s="535"/>
      <c r="BA51" s="536"/>
      <c r="BB51" s="546"/>
      <c r="BC51" s="547"/>
      <c r="BD51" s="547"/>
      <c r="BE51" s="547"/>
      <c r="BF51" s="548"/>
      <c r="BG51" s="546"/>
      <c r="BH51" s="547"/>
      <c r="BI51" s="547"/>
      <c r="BJ51" s="547"/>
      <c r="BK51" s="548"/>
      <c r="BL51" s="546"/>
      <c r="BM51" s="547"/>
      <c r="BN51" s="547"/>
      <c r="BO51" s="547"/>
      <c r="BP51" s="548"/>
      <c r="BQ51" s="546"/>
      <c r="BR51" s="547"/>
      <c r="BS51" s="547"/>
      <c r="BT51" s="547"/>
      <c r="BU51" s="548"/>
      <c r="BV51" s="546"/>
      <c r="BW51" s="547"/>
      <c r="BX51" s="547"/>
      <c r="BY51" s="547"/>
      <c r="BZ51" s="548"/>
      <c r="CA51" s="546"/>
      <c r="CB51" s="547"/>
      <c r="CC51" s="547"/>
      <c r="CD51" s="547"/>
      <c r="CE51" s="548"/>
      <c r="CF51" s="546"/>
      <c r="CG51" s="547"/>
      <c r="CH51" s="547"/>
      <c r="CI51" s="547"/>
      <c r="CJ51" s="547"/>
      <c r="CK51" s="548"/>
      <c r="CL51" s="546"/>
      <c r="CM51" s="547"/>
      <c r="CN51" s="547"/>
      <c r="CO51" s="547"/>
      <c r="CP51" s="547"/>
      <c r="CQ51" s="548"/>
    </row>
    <row r="52" spans="1:95" s="429" customFormat="1" ht="19.5" customHeight="1" x14ac:dyDescent="0.2">
      <c r="A52" s="524" t="s">
        <v>30</v>
      </c>
      <c r="B52" s="524"/>
      <c r="C52" s="524"/>
      <c r="D52" s="524"/>
      <c r="E52" s="524"/>
      <c r="F52" s="524"/>
      <c r="G52" s="524"/>
      <c r="H52" s="534" t="s">
        <v>55</v>
      </c>
      <c r="I52" s="535"/>
      <c r="J52" s="535"/>
      <c r="K52" s="535"/>
      <c r="L52" s="535"/>
      <c r="M52" s="535"/>
      <c r="N52" s="535"/>
      <c r="O52" s="535"/>
      <c r="P52" s="535"/>
      <c r="Q52" s="535"/>
      <c r="R52" s="535"/>
      <c r="S52" s="536"/>
      <c r="T52" s="534" t="s">
        <v>56</v>
      </c>
      <c r="U52" s="535"/>
      <c r="V52" s="535"/>
      <c r="W52" s="535"/>
      <c r="X52" s="535"/>
      <c r="Y52" s="535"/>
      <c r="Z52" s="535"/>
      <c r="AA52" s="535"/>
      <c r="AB52" s="536"/>
      <c r="AC52" s="540" t="s">
        <v>57</v>
      </c>
      <c r="AD52" s="541"/>
      <c r="AE52" s="541"/>
      <c r="AF52" s="541"/>
      <c r="AG52" s="541"/>
      <c r="AH52" s="541"/>
      <c r="AI52" s="541"/>
      <c r="AJ52" s="541"/>
      <c r="AK52" s="541"/>
      <c r="AL52" s="541"/>
      <c r="AM52" s="541"/>
      <c r="AN52" s="541"/>
      <c r="AO52" s="541"/>
      <c r="AP52" s="541"/>
      <c r="AQ52" s="541"/>
      <c r="AR52" s="542"/>
      <c r="AS52" s="534" t="s">
        <v>58</v>
      </c>
      <c r="AT52" s="535"/>
      <c r="AU52" s="535"/>
      <c r="AV52" s="535"/>
      <c r="AW52" s="536"/>
      <c r="AX52" s="534" t="s">
        <v>59</v>
      </c>
      <c r="AY52" s="535"/>
      <c r="AZ52" s="535"/>
      <c r="BA52" s="536"/>
      <c r="BB52" s="524" t="s">
        <v>60</v>
      </c>
      <c r="BC52" s="524"/>
      <c r="BD52" s="524"/>
      <c r="BE52" s="524"/>
      <c r="BF52" s="524"/>
      <c r="BG52" s="524" t="s">
        <v>61</v>
      </c>
      <c r="BH52" s="524"/>
      <c r="BI52" s="524"/>
      <c r="BJ52" s="524"/>
      <c r="BK52" s="524"/>
      <c r="BL52" s="524" t="s">
        <v>62</v>
      </c>
      <c r="BM52" s="524"/>
      <c r="BN52" s="524"/>
      <c r="BO52" s="524"/>
      <c r="BP52" s="524"/>
      <c r="BQ52" s="524" t="s">
        <v>63</v>
      </c>
      <c r="BR52" s="524"/>
      <c r="BS52" s="524"/>
      <c r="BT52" s="524"/>
      <c r="BU52" s="524"/>
      <c r="BV52" s="524" t="s">
        <v>64</v>
      </c>
      <c r="BW52" s="524"/>
      <c r="BX52" s="524"/>
      <c r="BY52" s="524"/>
      <c r="BZ52" s="524"/>
      <c r="CA52" s="524" t="s">
        <v>84</v>
      </c>
      <c r="CB52" s="524"/>
      <c r="CC52" s="524"/>
      <c r="CD52" s="524"/>
      <c r="CE52" s="524"/>
      <c r="CF52" s="524" t="s">
        <v>85</v>
      </c>
      <c r="CG52" s="524"/>
      <c r="CH52" s="524"/>
      <c r="CI52" s="524"/>
      <c r="CJ52" s="524"/>
      <c r="CK52" s="524"/>
      <c r="CL52" s="524" t="s">
        <v>86</v>
      </c>
      <c r="CM52" s="524"/>
      <c r="CN52" s="524"/>
      <c r="CO52" s="524"/>
      <c r="CP52" s="524"/>
      <c r="CQ52" s="524"/>
    </row>
    <row r="53" spans="1:95" s="429" customFormat="1" ht="141.75" customHeight="1" x14ac:dyDescent="0.2">
      <c r="A53" s="525" t="s">
        <v>30</v>
      </c>
      <c r="B53" s="526"/>
      <c r="C53" s="526"/>
      <c r="D53" s="526"/>
      <c r="E53" s="526"/>
      <c r="F53" s="526"/>
      <c r="G53" s="527"/>
      <c r="H53" s="528" t="s">
        <v>492</v>
      </c>
      <c r="I53" s="529"/>
      <c r="J53" s="529"/>
      <c r="K53" s="529"/>
      <c r="L53" s="529"/>
      <c r="M53" s="529"/>
      <c r="N53" s="529"/>
      <c r="O53" s="529"/>
      <c r="P53" s="529"/>
      <c r="Q53" s="529"/>
      <c r="R53" s="529"/>
      <c r="S53" s="530"/>
      <c r="T53" s="518" t="s">
        <v>66</v>
      </c>
      <c r="U53" s="519"/>
      <c r="V53" s="519"/>
      <c r="W53" s="519"/>
      <c r="X53" s="519"/>
      <c r="Y53" s="519"/>
      <c r="Z53" s="519"/>
      <c r="AA53" s="519"/>
      <c r="AB53" s="520"/>
      <c r="AC53" s="531" t="s">
        <v>87</v>
      </c>
      <c r="AD53" s="532"/>
      <c r="AE53" s="532"/>
      <c r="AF53" s="532"/>
      <c r="AG53" s="532"/>
      <c r="AH53" s="532"/>
      <c r="AI53" s="532"/>
      <c r="AJ53" s="532"/>
      <c r="AK53" s="532"/>
      <c r="AL53" s="532"/>
      <c r="AM53" s="532"/>
      <c r="AN53" s="532"/>
      <c r="AO53" s="532"/>
      <c r="AP53" s="532"/>
      <c r="AQ53" s="532"/>
      <c r="AR53" s="533"/>
      <c r="AS53" s="534" t="s">
        <v>88</v>
      </c>
      <c r="AT53" s="535"/>
      <c r="AU53" s="535"/>
      <c r="AV53" s="535"/>
      <c r="AW53" s="536"/>
      <c r="AX53" s="787" t="s">
        <v>89</v>
      </c>
      <c r="AY53" s="787"/>
      <c r="AZ53" s="787"/>
      <c r="BA53" s="787"/>
      <c r="BB53" s="816">
        <f>BB83+BB84</f>
        <v>605</v>
      </c>
      <c r="BC53" s="816"/>
      <c r="BD53" s="816"/>
      <c r="BE53" s="816"/>
      <c r="BF53" s="816"/>
      <c r="BG53" s="816">
        <f t="shared" ref="BG53" si="0">BG83+BG84</f>
        <v>605</v>
      </c>
      <c r="BH53" s="816"/>
      <c r="BI53" s="816"/>
      <c r="BJ53" s="816"/>
      <c r="BK53" s="816"/>
      <c r="BL53" s="816">
        <f t="shared" ref="BL53" si="1">BL83+BL84</f>
        <v>605</v>
      </c>
      <c r="BM53" s="816"/>
      <c r="BN53" s="816"/>
      <c r="BO53" s="816"/>
      <c r="BP53" s="816"/>
      <c r="BQ53" s="713"/>
      <c r="BR53" s="713"/>
      <c r="BS53" s="713"/>
      <c r="BT53" s="713"/>
      <c r="BU53" s="713"/>
      <c r="BV53" s="713"/>
      <c r="BW53" s="713"/>
      <c r="BX53" s="713"/>
      <c r="BY53" s="713"/>
      <c r="BZ53" s="713"/>
      <c r="CA53" s="713"/>
      <c r="CB53" s="713"/>
      <c r="CC53" s="713"/>
      <c r="CD53" s="713"/>
      <c r="CE53" s="713"/>
      <c r="CF53" s="817">
        <v>10</v>
      </c>
      <c r="CG53" s="817"/>
      <c r="CH53" s="817"/>
      <c r="CI53" s="817"/>
      <c r="CJ53" s="817"/>
      <c r="CK53" s="817"/>
      <c r="CL53" s="713"/>
      <c r="CM53" s="713"/>
      <c r="CN53" s="713"/>
      <c r="CO53" s="713"/>
      <c r="CP53" s="713"/>
      <c r="CQ53" s="713"/>
    </row>
    <row r="54" spans="1:95" s="429" customFormat="1" ht="18.75" customHeight="1" x14ac:dyDescent="0.2">
      <c r="A54" s="444"/>
      <c r="B54" s="444"/>
      <c r="C54" s="444"/>
      <c r="D54" s="444"/>
      <c r="E54" s="444"/>
      <c r="F54" s="444"/>
      <c r="G54" s="444"/>
      <c r="H54" s="442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435"/>
      <c r="U54" s="435"/>
      <c r="V54" s="435"/>
      <c r="W54" s="435"/>
      <c r="X54" s="435"/>
      <c r="Y54" s="435"/>
      <c r="Z54" s="435"/>
      <c r="AA54" s="435"/>
      <c r="AB54" s="435"/>
      <c r="AC54" s="402"/>
      <c r="AD54" s="402"/>
      <c r="AE54" s="402"/>
      <c r="AF54" s="402"/>
      <c r="AG54" s="402"/>
      <c r="AH54" s="402"/>
      <c r="AI54" s="402"/>
      <c r="AJ54" s="402"/>
      <c r="AK54" s="402"/>
      <c r="AL54" s="402"/>
      <c r="AM54" s="402"/>
      <c r="AN54" s="402"/>
      <c r="AO54" s="402"/>
      <c r="AP54" s="402"/>
      <c r="AQ54" s="402"/>
      <c r="AR54" s="402"/>
      <c r="AS54" s="427"/>
      <c r="AT54" s="427"/>
      <c r="AU54" s="427"/>
      <c r="AV54" s="427"/>
      <c r="AW54" s="427"/>
      <c r="AX54" s="168"/>
      <c r="AY54" s="168"/>
      <c r="AZ54" s="168"/>
      <c r="BA54" s="168"/>
      <c r="BB54" s="403"/>
      <c r="BC54" s="403"/>
      <c r="BD54" s="403"/>
      <c r="BE54" s="403"/>
      <c r="BF54" s="403"/>
      <c r="BG54" s="435"/>
      <c r="BH54" s="435"/>
      <c r="BI54" s="435"/>
      <c r="BJ54" s="435"/>
      <c r="BK54" s="435"/>
      <c r="BL54" s="435"/>
      <c r="BM54" s="435"/>
      <c r="BN54" s="435"/>
      <c r="BO54" s="435"/>
      <c r="BP54" s="435"/>
      <c r="BQ54" s="435"/>
      <c r="BR54" s="435"/>
      <c r="BS54" s="435"/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399"/>
      <c r="CG54" s="399"/>
      <c r="CH54" s="399"/>
      <c r="CI54" s="399"/>
      <c r="CJ54" s="399"/>
      <c r="CK54" s="399"/>
      <c r="CL54" s="435"/>
      <c r="CM54" s="435"/>
      <c r="CN54" s="435"/>
      <c r="CO54" s="435"/>
      <c r="CP54" s="435"/>
      <c r="CQ54" s="435"/>
    </row>
    <row r="55" spans="1:95" s="429" customFormat="1" ht="18.75" customHeight="1" thickBot="1" x14ac:dyDescent="0.3">
      <c r="A55" s="813" t="s">
        <v>29</v>
      </c>
      <c r="B55" s="813"/>
      <c r="C55" s="813"/>
      <c r="D55" s="813"/>
      <c r="E55" s="813"/>
      <c r="F55" s="813"/>
      <c r="G55" s="813"/>
      <c r="H55" s="813"/>
      <c r="I55" s="813"/>
      <c r="J55" s="813"/>
      <c r="K55" s="813"/>
      <c r="L55" s="813"/>
      <c r="M55" s="813"/>
      <c r="N55" s="813"/>
      <c r="O55" s="813"/>
      <c r="P55" s="813"/>
      <c r="Q55" s="813"/>
      <c r="R55" s="813"/>
      <c r="S55" s="813"/>
      <c r="T55" s="813"/>
      <c r="U55" s="813"/>
      <c r="V55" s="813"/>
      <c r="W55" s="813"/>
      <c r="X55" s="813"/>
      <c r="Y55" s="813"/>
      <c r="Z55" s="813"/>
      <c r="AA55" s="813"/>
      <c r="AB55" s="813"/>
      <c r="AC55" s="813"/>
      <c r="AD55" s="813"/>
      <c r="AE55" s="813"/>
      <c r="AF55" s="813"/>
      <c r="AG55" s="813"/>
      <c r="AH55" s="813"/>
      <c r="AI55" s="813"/>
      <c r="AJ55" s="813"/>
      <c r="AK55" s="813"/>
      <c r="AL55" s="813"/>
      <c r="AM55" s="813"/>
      <c r="AN55" s="813"/>
      <c r="AO55" s="813"/>
      <c r="AP55" s="814" t="s">
        <v>55</v>
      </c>
      <c r="AQ55" s="814"/>
      <c r="AR55" s="814"/>
      <c r="AS55" s="814"/>
      <c r="AT55" s="814"/>
      <c r="AU55" s="552"/>
      <c r="AV55" s="552"/>
      <c r="AW55" s="552"/>
      <c r="AX55" s="552"/>
      <c r="AY55" s="552"/>
      <c r="AZ55" s="552"/>
      <c r="BA55" s="552"/>
      <c r="BB55" s="552"/>
      <c r="BC55" s="552"/>
      <c r="BD55" s="552"/>
      <c r="BE55" s="552"/>
      <c r="BF55" s="552"/>
      <c r="BG55" s="552"/>
      <c r="BH55" s="552"/>
      <c r="BI55" s="552"/>
      <c r="BJ55" s="552"/>
      <c r="BK55" s="552"/>
      <c r="BL55" s="552"/>
      <c r="BM55" s="552"/>
      <c r="BN55" s="552"/>
      <c r="BO55" s="552"/>
      <c r="BP55" s="552"/>
      <c r="BQ55" s="552"/>
      <c r="BR55" s="552"/>
      <c r="BS55" s="552"/>
      <c r="BT55" s="552"/>
      <c r="BU55" s="552"/>
      <c r="BV55" s="552"/>
      <c r="BW55" s="552"/>
      <c r="BX55" s="552"/>
      <c r="BY55" s="552"/>
      <c r="BZ55" s="552"/>
      <c r="CA55" s="552"/>
      <c r="CB55" s="552"/>
      <c r="CC55" s="552"/>
      <c r="CD55" s="552"/>
      <c r="CE55" s="552"/>
    </row>
    <row r="56" spans="1:95" ht="15" customHeight="1" x14ac:dyDescent="0.25">
      <c r="A56" s="562" t="s">
        <v>31</v>
      </c>
      <c r="B56" s="562"/>
      <c r="C56" s="562"/>
      <c r="D56" s="562"/>
      <c r="E56" s="562"/>
      <c r="F56" s="562"/>
      <c r="G56" s="562"/>
      <c r="H56" s="562"/>
      <c r="I56" s="562"/>
      <c r="J56" s="562"/>
      <c r="K56" s="562"/>
      <c r="L56" s="562"/>
      <c r="M56" s="562"/>
      <c r="N56" s="562"/>
      <c r="O56" s="562"/>
      <c r="P56" s="562"/>
      <c r="Q56" s="562"/>
      <c r="R56" s="562"/>
      <c r="S56" s="562"/>
      <c r="T56" s="562"/>
      <c r="U56" s="562"/>
      <c r="V56" s="562"/>
      <c r="W56" s="562"/>
      <c r="X56" s="562"/>
      <c r="Y56" s="563"/>
      <c r="Z56" s="563"/>
      <c r="AA56" s="563"/>
      <c r="AB56" s="563"/>
      <c r="AC56" s="563"/>
      <c r="AD56" s="563"/>
      <c r="AE56" s="563"/>
      <c r="AF56" s="563"/>
      <c r="AG56" s="563"/>
      <c r="AH56" s="563"/>
      <c r="AI56" s="563"/>
      <c r="AJ56" s="563"/>
      <c r="AK56" s="563"/>
      <c r="AL56" s="563"/>
      <c r="AM56" s="563"/>
      <c r="AN56" s="563"/>
      <c r="AO56" s="563"/>
      <c r="AP56" s="563"/>
      <c r="AQ56" s="563"/>
      <c r="AR56" s="563"/>
      <c r="AS56" s="563"/>
      <c r="AT56" s="563"/>
      <c r="AU56" s="563"/>
      <c r="AV56" s="563"/>
      <c r="AW56" s="563"/>
      <c r="AX56" s="563"/>
      <c r="AY56" s="563"/>
      <c r="AZ56" s="563"/>
      <c r="BA56" s="563"/>
      <c r="BB56" s="223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565" t="s">
        <v>32</v>
      </c>
      <c r="BR56" s="565"/>
      <c r="BS56" s="565"/>
      <c r="BT56" s="565"/>
      <c r="BU56" s="565"/>
      <c r="BV56" s="565"/>
      <c r="BW56" s="565"/>
      <c r="BX56" s="565"/>
      <c r="BY56" s="565"/>
      <c r="BZ56" s="565"/>
      <c r="CA56" s="565"/>
      <c r="CB56" s="565"/>
      <c r="CC56" s="565"/>
      <c r="CD56" s="565"/>
      <c r="CE56" s="758"/>
      <c r="CF56" s="649" t="s">
        <v>439</v>
      </c>
      <c r="CG56" s="650"/>
      <c r="CH56" s="650"/>
      <c r="CI56" s="650"/>
      <c r="CJ56" s="650"/>
      <c r="CK56" s="650"/>
      <c r="CL56" s="650"/>
      <c r="CM56" s="650"/>
      <c r="CN56" s="650"/>
      <c r="CO56" s="650"/>
      <c r="CP56" s="650"/>
      <c r="CQ56" s="651"/>
    </row>
    <row r="57" spans="1:95" ht="51" customHeight="1" x14ac:dyDescent="0.25">
      <c r="A57" s="665" t="s">
        <v>216</v>
      </c>
      <c r="B57" s="665"/>
      <c r="C57" s="665"/>
      <c r="D57" s="665"/>
      <c r="E57" s="665"/>
      <c r="F57" s="665"/>
      <c r="G57" s="665"/>
      <c r="H57" s="665"/>
      <c r="I57" s="665"/>
      <c r="J57" s="665"/>
      <c r="K57" s="665"/>
      <c r="L57" s="665"/>
      <c r="M57" s="665"/>
      <c r="N57" s="665"/>
      <c r="O57" s="665"/>
      <c r="P57" s="665"/>
      <c r="Q57" s="665"/>
      <c r="R57" s="665"/>
      <c r="S57" s="665"/>
      <c r="T57" s="665"/>
      <c r="U57" s="665"/>
      <c r="V57" s="665"/>
      <c r="W57" s="665"/>
      <c r="X57" s="665"/>
      <c r="Y57" s="665"/>
      <c r="Z57" s="665"/>
      <c r="AA57" s="665"/>
      <c r="AB57" s="665"/>
      <c r="AC57" s="665"/>
      <c r="AD57" s="665"/>
      <c r="AE57" s="665"/>
      <c r="AF57" s="665"/>
      <c r="AG57" s="665"/>
      <c r="AH57" s="665"/>
      <c r="AI57" s="665"/>
      <c r="AJ57" s="665"/>
      <c r="AK57" s="665"/>
      <c r="AL57" s="665"/>
      <c r="AM57" s="665"/>
      <c r="AN57" s="665"/>
      <c r="AO57" s="665"/>
      <c r="AP57" s="665"/>
      <c r="AQ57" s="665"/>
      <c r="AR57" s="665"/>
      <c r="AS57" s="665"/>
      <c r="AT57" s="665"/>
      <c r="AU57" s="665"/>
      <c r="AV57" s="665"/>
      <c r="AW57" s="665"/>
      <c r="AX57" s="665"/>
      <c r="AY57" s="665"/>
      <c r="AZ57" s="665"/>
      <c r="BA57" s="665"/>
      <c r="BB57" s="665"/>
      <c r="BC57" s="665"/>
      <c r="BD57" s="665"/>
      <c r="BE57" s="665"/>
      <c r="BF57" s="66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5"/>
      <c r="BR57" s="565"/>
      <c r="BS57" s="565"/>
      <c r="BT57" s="565"/>
      <c r="BU57" s="565"/>
      <c r="BV57" s="565"/>
      <c r="BW57" s="565"/>
      <c r="BX57" s="565"/>
      <c r="BY57" s="565"/>
      <c r="BZ57" s="565"/>
      <c r="CA57" s="565"/>
      <c r="CB57" s="565"/>
      <c r="CC57" s="565"/>
      <c r="CD57" s="565"/>
      <c r="CE57" s="758"/>
      <c r="CF57" s="652"/>
      <c r="CG57" s="653"/>
      <c r="CH57" s="653"/>
      <c r="CI57" s="653"/>
      <c r="CJ57" s="653"/>
      <c r="CK57" s="653"/>
      <c r="CL57" s="653"/>
      <c r="CM57" s="653"/>
      <c r="CN57" s="653"/>
      <c r="CO57" s="653"/>
      <c r="CP57" s="653"/>
      <c r="CQ57" s="654"/>
    </row>
    <row r="58" spans="1:95" ht="15.75" customHeight="1" x14ac:dyDescent="0.25">
      <c r="A58" s="562" t="s">
        <v>247</v>
      </c>
      <c r="B58" s="562"/>
      <c r="C58" s="562"/>
      <c r="D58" s="562"/>
      <c r="E58" s="562"/>
      <c r="F58" s="562"/>
      <c r="G58" s="562"/>
      <c r="H58" s="562"/>
      <c r="I58" s="562"/>
      <c r="J58" s="562"/>
      <c r="K58" s="562"/>
      <c r="L58" s="562"/>
      <c r="M58" s="562"/>
      <c r="N58" s="562"/>
      <c r="O58" s="562"/>
      <c r="P58" s="562"/>
      <c r="Q58" s="562"/>
      <c r="R58" s="562"/>
      <c r="S58" s="562"/>
      <c r="T58" s="562"/>
      <c r="U58" s="562"/>
      <c r="V58" s="562"/>
      <c r="W58" s="562"/>
      <c r="X58" s="562"/>
      <c r="Y58" s="562"/>
      <c r="Z58" s="562"/>
      <c r="AA58" s="562"/>
      <c r="AB58" s="562"/>
      <c r="AC58" s="562"/>
      <c r="AD58" s="562"/>
      <c r="AE58" s="563"/>
      <c r="AF58" s="563"/>
      <c r="AG58" s="563"/>
      <c r="AH58" s="563"/>
      <c r="AI58" s="563"/>
      <c r="AJ58" s="563"/>
      <c r="AK58" s="563"/>
      <c r="AL58" s="563"/>
      <c r="AM58" s="563"/>
      <c r="AN58" s="563"/>
      <c r="AO58" s="563"/>
      <c r="AP58" s="563"/>
      <c r="AQ58" s="563"/>
      <c r="AR58" s="563"/>
      <c r="AS58" s="563"/>
      <c r="AT58" s="563"/>
      <c r="AU58" s="563"/>
      <c r="AV58" s="563"/>
      <c r="AW58" s="563"/>
      <c r="AX58" s="563"/>
      <c r="AY58" s="563"/>
      <c r="AZ58" s="563"/>
      <c r="BA58" s="563"/>
      <c r="BB58" s="223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</row>
    <row r="59" spans="1:95" ht="45" customHeight="1" x14ac:dyDescent="0.25">
      <c r="A59" s="818" t="s">
        <v>336</v>
      </c>
      <c r="B59" s="818"/>
      <c r="C59" s="818"/>
      <c r="D59" s="818"/>
      <c r="E59" s="818"/>
      <c r="F59" s="818"/>
      <c r="G59" s="818"/>
      <c r="H59" s="818"/>
      <c r="I59" s="818"/>
      <c r="J59" s="818"/>
      <c r="K59" s="818"/>
      <c r="L59" s="818"/>
      <c r="M59" s="818"/>
      <c r="N59" s="818"/>
      <c r="O59" s="818"/>
      <c r="P59" s="818"/>
      <c r="Q59" s="818"/>
      <c r="R59" s="818"/>
      <c r="S59" s="818"/>
      <c r="T59" s="818"/>
      <c r="U59" s="818"/>
      <c r="V59" s="818"/>
      <c r="W59" s="818"/>
      <c r="X59" s="818"/>
      <c r="Y59" s="818"/>
      <c r="Z59" s="818"/>
      <c r="AA59" s="818"/>
      <c r="AB59" s="818"/>
      <c r="AC59" s="818"/>
      <c r="AD59" s="818"/>
      <c r="AE59" s="818"/>
      <c r="AF59" s="818"/>
      <c r="AG59" s="818"/>
      <c r="AH59" s="818"/>
      <c r="AI59" s="818"/>
      <c r="AJ59" s="818"/>
      <c r="AK59" s="818"/>
      <c r="AL59" s="818"/>
      <c r="AM59" s="818"/>
      <c r="AN59" s="818"/>
      <c r="AO59" s="818"/>
      <c r="AP59" s="818"/>
      <c r="AQ59" s="818"/>
      <c r="AR59" s="818"/>
      <c r="AS59" s="818"/>
      <c r="AT59" s="818"/>
      <c r="AU59" s="818"/>
      <c r="AV59" s="818"/>
      <c r="AW59" s="818"/>
      <c r="AX59" s="818"/>
      <c r="AY59" s="818"/>
      <c r="AZ59" s="818"/>
      <c r="BA59" s="818"/>
      <c r="BB59" s="818"/>
      <c r="BC59" s="818"/>
      <c r="BD59" s="818"/>
      <c r="BE59" s="818"/>
      <c r="BF59" s="818"/>
      <c r="BG59" s="562"/>
      <c r="BH59" s="562"/>
      <c r="BI59" s="562"/>
      <c r="BJ59" s="562"/>
      <c r="BK59" s="562"/>
      <c r="BL59" s="562"/>
      <c r="BM59" s="562"/>
      <c r="BN59" s="562"/>
      <c r="BO59" s="562"/>
      <c r="BP59" s="562"/>
      <c r="BQ59" s="562"/>
      <c r="BR59" s="562"/>
      <c r="BS59" s="562"/>
      <c r="BT59" s="562"/>
      <c r="BU59" s="562"/>
      <c r="BV59" s="562"/>
      <c r="BW59" s="562"/>
      <c r="BX59" s="562"/>
      <c r="BY59" s="562"/>
      <c r="BZ59" s="562"/>
      <c r="CA59" s="562"/>
      <c r="CB59" s="562"/>
      <c r="CC59" s="562"/>
      <c r="CD59" s="562"/>
      <c r="CE59" s="562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1" customFormat="1" ht="45" customHeight="1" x14ac:dyDescent="0.25">
      <c r="A60" s="818" t="s">
        <v>211</v>
      </c>
      <c r="B60" s="818"/>
      <c r="C60" s="818"/>
      <c r="D60" s="818"/>
      <c r="E60" s="818"/>
      <c r="F60" s="818"/>
      <c r="G60" s="818"/>
      <c r="H60" s="818"/>
      <c r="I60" s="818"/>
      <c r="J60" s="818"/>
      <c r="K60" s="818"/>
      <c r="L60" s="818"/>
      <c r="M60" s="818"/>
      <c r="N60" s="818"/>
      <c r="O60" s="818"/>
      <c r="P60" s="818"/>
      <c r="Q60" s="818"/>
      <c r="R60" s="818"/>
      <c r="S60" s="818"/>
      <c r="T60" s="818"/>
      <c r="U60" s="818"/>
      <c r="V60" s="818"/>
      <c r="W60" s="818"/>
      <c r="X60" s="818"/>
      <c r="Y60" s="818"/>
      <c r="Z60" s="818"/>
      <c r="AA60" s="818"/>
      <c r="AB60" s="818"/>
      <c r="AC60" s="818"/>
      <c r="AD60" s="818"/>
      <c r="AE60" s="818"/>
      <c r="AF60" s="818"/>
      <c r="AG60" s="818"/>
      <c r="AH60" s="818"/>
      <c r="AI60" s="818"/>
      <c r="AJ60" s="818"/>
      <c r="AK60" s="818"/>
      <c r="AL60" s="818"/>
      <c r="AM60" s="818"/>
      <c r="AN60" s="818"/>
      <c r="AO60" s="818"/>
      <c r="AP60" s="818"/>
      <c r="AQ60" s="818"/>
      <c r="AR60" s="818"/>
      <c r="AS60" s="818"/>
      <c r="AT60" s="818"/>
      <c r="AU60" s="818"/>
      <c r="AV60" s="818"/>
      <c r="AW60" s="818"/>
      <c r="AX60" s="818"/>
      <c r="AY60" s="818"/>
      <c r="AZ60" s="818"/>
      <c r="BA60" s="818"/>
      <c r="BB60" s="818"/>
      <c r="BC60" s="818"/>
      <c r="BD60" s="818"/>
      <c r="BE60" s="818"/>
      <c r="BF60" s="818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21" customHeight="1" x14ac:dyDescent="0.25">
      <c r="A61" s="819" t="s">
        <v>37</v>
      </c>
      <c r="B61" s="819"/>
      <c r="C61" s="819"/>
      <c r="D61" s="819"/>
      <c r="E61" s="819"/>
      <c r="F61" s="819"/>
      <c r="G61" s="819"/>
      <c r="H61" s="819"/>
      <c r="I61" s="819"/>
      <c r="J61" s="819"/>
      <c r="K61" s="819"/>
      <c r="L61" s="819"/>
      <c r="M61" s="819"/>
      <c r="N61" s="819"/>
      <c r="O61" s="819"/>
      <c r="P61" s="819"/>
      <c r="Q61" s="819"/>
      <c r="R61" s="819"/>
      <c r="S61" s="819"/>
      <c r="T61" s="819"/>
      <c r="U61" s="819"/>
      <c r="V61" s="819"/>
      <c r="W61" s="819"/>
      <c r="X61" s="819"/>
      <c r="Y61" s="819"/>
      <c r="Z61" s="819"/>
      <c r="AA61" s="819"/>
      <c r="AB61" s="819"/>
      <c r="AC61" s="819"/>
      <c r="AD61" s="819"/>
      <c r="AE61" s="819"/>
      <c r="AF61" s="819"/>
      <c r="AG61" s="819"/>
      <c r="AH61" s="819"/>
      <c r="AI61" s="819"/>
      <c r="AJ61" s="819"/>
      <c r="AK61" s="819"/>
      <c r="AL61" s="819"/>
      <c r="AM61" s="819"/>
      <c r="AN61" s="819"/>
      <c r="AO61" s="819"/>
      <c r="AP61" s="819"/>
      <c r="AQ61" s="819"/>
      <c r="AR61" s="819"/>
      <c r="AS61" s="819"/>
      <c r="AT61" s="819"/>
      <c r="AU61" s="819"/>
      <c r="AV61" s="819"/>
      <c r="AW61" s="819"/>
      <c r="AX61" s="819"/>
      <c r="AY61" s="819"/>
      <c r="AZ61" s="819"/>
      <c r="BA61" s="819"/>
      <c r="BB61" s="819"/>
      <c r="BC61" s="819"/>
      <c r="BD61" s="819"/>
      <c r="BE61" s="819"/>
      <c r="BF61" s="819"/>
      <c r="BG61" s="819"/>
      <c r="BH61" s="819"/>
      <c r="BI61" s="819"/>
      <c r="BJ61" s="819"/>
      <c r="BK61" s="819"/>
      <c r="BL61" s="819"/>
      <c r="BM61" s="819"/>
      <c r="BN61" s="819"/>
      <c r="BO61" s="819"/>
      <c r="BP61" s="819"/>
      <c r="BQ61" s="819"/>
      <c r="BR61" s="819"/>
      <c r="BS61" s="819"/>
      <c r="BT61" s="819"/>
      <c r="BU61" s="819"/>
      <c r="BV61" s="819"/>
      <c r="BW61" s="819"/>
      <c r="BX61" s="819"/>
      <c r="BY61" s="819"/>
      <c r="BZ61" s="819"/>
      <c r="CA61" s="819"/>
      <c r="CB61" s="819"/>
      <c r="CC61" s="819"/>
      <c r="CD61" s="819"/>
      <c r="CE61" s="819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5" customHeight="1" x14ac:dyDescent="0.2">
      <c r="A62" s="552" t="s">
        <v>38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5" customHeight="1" x14ac:dyDescent="0.2">
      <c r="A63" s="552"/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84" customHeight="1" x14ac:dyDescent="0.2">
      <c r="A64" s="524" t="s">
        <v>39</v>
      </c>
      <c r="B64" s="524"/>
      <c r="C64" s="524"/>
      <c r="D64" s="524"/>
      <c r="E64" s="524"/>
      <c r="F64" s="524"/>
      <c r="G64" s="524"/>
      <c r="H64" s="534" t="s">
        <v>40</v>
      </c>
      <c r="I64" s="535"/>
      <c r="J64" s="535"/>
      <c r="K64" s="535"/>
      <c r="L64" s="535"/>
      <c r="M64" s="535"/>
      <c r="N64" s="535"/>
      <c r="O64" s="535"/>
      <c r="P64" s="535"/>
      <c r="Q64" s="535"/>
      <c r="R64" s="535"/>
      <c r="S64" s="536"/>
      <c r="T64" s="540" t="s">
        <v>41</v>
      </c>
      <c r="U64" s="541"/>
      <c r="V64" s="541"/>
      <c r="W64" s="541"/>
      <c r="X64" s="541"/>
      <c r="Y64" s="541"/>
      <c r="Z64" s="541"/>
      <c r="AA64" s="541"/>
      <c r="AB64" s="541"/>
      <c r="AC64" s="541"/>
      <c r="AD64" s="541"/>
      <c r="AE64" s="542"/>
      <c r="AF64" s="534" t="s">
        <v>42</v>
      </c>
      <c r="AG64" s="535"/>
      <c r="AH64" s="535"/>
      <c r="AI64" s="535"/>
      <c r="AJ64" s="535"/>
      <c r="AK64" s="535"/>
      <c r="AL64" s="535"/>
      <c r="AM64" s="535"/>
      <c r="AN64" s="535"/>
      <c r="AO64" s="535"/>
      <c r="AP64" s="535"/>
      <c r="AQ64" s="535"/>
      <c r="AR64" s="535"/>
      <c r="AS64" s="535"/>
      <c r="AT64" s="535"/>
      <c r="AU64" s="535"/>
      <c r="AV64" s="535"/>
      <c r="AW64" s="535"/>
      <c r="AX64" s="535"/>
      <c r="AY64" s="535"/>
      <c r="AZ64" s="535"/>
      <c r="BA64" s="535"/>
      <c r="BB64" s="535"/>
      <c r="BC64" s="535"/>
      <c r="BD64" s="535"/>
      <c r="BE64" s="535"/>
      <c r="BF64" s="535"/>
      <c r="BG64" s="535"/>
      <c r="BH64" s="535"/>
      <c r="BI64" s="535"/>
      <c r="BJ64" s="535"/>
      <c r="BK64" s="535"/>
      <c r="BL64" s="535"/>
      <c r="BM64" s="536"/>
      <c r="BN64" s="534" t="s">
        <v>43</v>
      </c>
      <c r="BO64" s="535"/>
      <c r="BP64" s="535"/>
      <c r="BQ64" s="535"/>
      <c r="BR64" s="535"/>
      <c r="BS64" s="535"/>
      <c r="BT64" s="535"/>
      <c r="BU64" s="535"/>
      <c r="BV64" s="535"/>
      <c r="BW64" s="535"/>
      <c r="BX64" s="535"/>
      <c r="BY64" s="535"/>
      <c r="BZ64" s="535"/>
      <c r="CA64" s="535"/>
      <c r="CB64" s="535"/>
      <c r="CC64" s="535"/>
      <c r="CD64" s="535"/>
      <c r="CE64" s="536"/>
      <c r="CF64" s="524" t="s">
        <v>44</v>
      </c>
      <c r="CG64" s="524"/>
      <c r="CH64" s="524"/>
      <c r="CI64" s="524"/>
      <c r="CJ64" s="524"/>
      <c r="CK64" s="524"/>
      <c r="CL64" s="524"/>
      <c r="CM64" s="524"/>
      <c r="CN64" s="524"/>
      <c r="CO64" s="524"/>
      <c r="CP64" s="524"/>
      <c r="CQ64" s="524"/>
    </row>
    <row r="65" spans="1:95" ht="15" customHeight="1" x14ac:dyDescent="0.2">
      <c r="A65" s="524"/>
      <c r="B65" s="524"/>
      <c r="C65" s="524"/>
      <c r="D65" s="524"/>
      <c r="E65" s="524"/>
      <c r="F65" s="524"/>
      <c r="G65" s="524"/>
      <c r="H65" s="540" t="s">
        <v>45</v>
      </c>
      <c r="I65" s="541"/>
      <c r="J65" s="541"/>
      <c r="K65" s="541"/>
      <c r="L65" s="541"/>
      <c r="M65" s="541"/>
      <c r="N65" s="541"/>
      <c r="O65" s="541"/>
      <c r="P65" s="541"/>
      <c r="Q65" s="541"/>
      <c r="R65" s="541"/>
      <c r="S65" s="542"/>
      <c r="T65" s="540" t="s">
        <v>45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42"/>
      <c r="AF65" s="540" t="s">
        <v>45</v>
      </c>
      <c r="AG65" s="541"/>
      <c r="AH65" s="541"/>
      <c r="AI65" s="541"/>
      <c r="AJ65" s="541"/>
      <c r="AK65" s="541"/>
      <c r="AL65" s="541"/>
      <c r="AM65" s="541"/>
      <c r="AN65" s="541"/>
      <c r="AO65" s="541"/>
      <c r="AP65" s="541"/>
      <c r="AQ65" s="541"/>
      <c r="AR65" s="541"/>
      <c r="AS65" s="541"/>
      <c r="AT65" s="541"/>
      <c r="AU65" s="541"/>
      <c r="AV65" s="541"/>
      <c r="AW65" s="541"/>
      <c r="AX65" s="541"/>
      <c r="AY65" s="542"/>
      <c r="AZ65" s="540" t="s">
        <v>46</v>
      </c>
      <c r="BA65" s="541"/>
      <c r="BB65" s="541"/>
      <c r="BC65" s="541"/>
      <c r="BD65" s="541"/>
      <c r="BE65" s="541"/>
      <c r="BF65" s="541"/>
      <c r="BG65" s="541"/>
      <c r="BH65" s="541"/>
      <c r="BI65" s="541"/>
      <c r="BJ65" s="541"/>
      <c r="BK65" s="541"/>
      <c r="BL65" s="541"/>
      <c r="BM65" s="542"/>
      <c r="BN65" s="549" t="s">
        <v>6</v>
      </c>
      <c r="BO65" s="550"/>
      <c r="BP65" s="551" t="s">
        <v>187</v>
      </c>
      <c r="BQ65" s="551"/>
      <c r="BR65" s="560" t="s">
        <v>47</v>
      </c>
      <c r="BS65" s="561"/>
      <c r="BT65" s="549" t="s">
        <v>6</v>
      </c>
      <c r="BU65" s="550"/>
      <c r="BV65" s="551" t="s">
        <v>199</v>
      </c>
      <c r="BW65" s="551"/>
      <c r="BX65" s="560" t="s">
        <v>47</v>
      </c>
      <c r="BY65" s="561"/>
      <c r="BZ65" s="549" t="s">
        <v>6</v>
      </c>
      <c r="CA65" s="550"/>
      <c r="CB65" s="551" t="s">
        <v>200</v>
      </c>
      <c r="CC65" s="551"/>
      <c r="CD65" s="560" t="s">
        <v>47</v>
      </c>
      <c r="CE65" s="561"/>
      <c r="CF65" s="540" t="s">
        <v>48</v>
      </c>
      <c r="CG65" s="541"/>
      <c r="CH65" s="541"/>
      <c r="CI65" s="541"/>
      <c r="CJ65" s="541"/>
      <c r="CK65" s="542"/>
      <c r="CL65" s="540" t="s">
        <v>49</v>
      </c>
      <c r="CM65" s="541"/>
      <c r="CN65" s="541"/>
      <c r="CO65" s="541"/>
      <c r="CP65" s="541"/>
      <c r="CQ65" s="542"/>
    </row>
    <row r="66" spans="1:95" ht="7.5" customHeight="1" x14ac:dyDescent="0.2">
      <c r="A66" s="524"/>
      <c r="B66" s="524"/>
      <c r="C66" s="524"/>
      <c r="D66" s="524"/>
      <c r="E66" s="524"/>
      <c r="F66" s="524"/>
      <c r="G66" s="524"/>
      <c r="H66" s="543"/>
      <c r="I66" s="544"/>
      <c r="J66" s="544"/>
      <c r="K66" s="544"/>
      <c r="L66" s="544"/>
      <c r="M66" s="544"/>
      <c r="N66" s="544"/>
      <c r="O66" s="544"/>
      <c r="P66" s="544"/>
      <c r="Q66" s="544"/>
      <c r="R66" s="544"/>
      <c r="S66" s="545"/>
      <c r="T66" s="543"/>
      <c r="U66" s="544"/>
      <c r="V66" s="544"/>
      <c r="W66" s="544"/>
      <c r="X66" s="544"/>
      <c r="Y66" s="544"/>
      <c r="Z66" s="544"/>
      <c r="AA66" s="544"/>
      <c r="AB66" s="544"/>
      <c r="AC66" s="544"/>
      <c r="AD66" s="544"/>
      <c r="AE66" s="545"/>
      <c r="AF66" s="543"/>
      <c r="AG66" s="544"/>
      <c r="AH66" s="544"/>
      <c r="AI66" s="544"/>
      <c r="AJ66" s="544"/>
      <c r="AK66" s="544"/>
      <c r="AL66" s="544"/>
      <c r="AM66" s="544"/>
      <c r="AN66" s="544"/>
      <c r="AO66" s="544"/>
      <c r="AP66" s="544"/>
      <c r="AQ66" s="544"/>
      <c r="AR66" s="544"/>
      <c r="AS66" s="544"/>
      <c r="AT66" s="544"/>
      <c r="AU66" s="544"/>
      <c r="AV66" s="544"/>
      <c r="AW66" s="544"/>
      <c r="AX66" s="544"/>
      <c r="AY66" s="545"/>
      <c r="AZ66" s="546"/>
      <c r="BA66" s="547"/>
      <c r="BB66" s="547"/>
      <c r="BC66" s="547"/>
      <c r="BD66" s="547"/>
      <c r="BE66" s="547"/>
      <c r="BF66" s="547"/>
      <c r="BG66" s="547"/>
      <c r="BH66" s="547"/>
      <c r="BI66" s="547"/>
      <c r="BJ66" s="547"/>
      <c r="BK66" s="547"/>
      <c r="BL66" s="547"/>
      <c r="BM66" s="548"/>
      <c r="BN66" s="543" t="s">
        <v>50</v>
      </c>
      <c r="BO66" s="544"/>
      <c r="BP66" s="544"/>
      <c r="BQ66" s="544"/>
      <c r="BR66" s="544"/>
      <c r="BS66" s="545"/>
      <c r="BT66" s="543" t="s">
        <v>51</v>
      </c>
      <c r="BU66" s="544"/>
      <c r="BV66" s="544"/>
      <c r="BW66" s="544"/>
      <c r="BX66" s="544"/>
      <c r="BY66" s="545"/>
      <c r="BZ66" s="543" t="s">
        <v>52</v>
      </c>
      <c r="CA66" s="544"/>
      <c r="CB66" s="544"/>
      <c r="CC66" s="544"/>
      <c r="CD66" s="544"/>
      <c r="CE66" s="545"/>
      <c r="CF66" s="543"/>
      <c r="CG66" s="544"/>
      <c r="CH66" s="544"/>
      <c r="CI66" s="544"/>
      <c r="CJ66" s="544"/>
      <c r="CK66" s="545"/>
      <c r="CL66" s="543"/>
      <c r="CM66" s="544"/>
      <c r="CN66" s="544"/>
      <c r="CO66" s="544"/>
      <c r="CP66" s="544"/>
      <c r="CQ66" s="545"/>
    </row>
    <row r="67" spans="1:95" ht="15" customHeight="1" x14ac:dyDescent="0.2">
      <c r="A67" s="524"/>
      <c r="B67" s="524"/>
      <c r="C67" s="524"/>
      <c r="D67" s="524"/>
      <c r="E67" s="524"/>
      <c r="F67" s="524"/>
      <c r="G67" s="524"/>
      <c r="H67" s="543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5"/>
      <c r="T67" s="543"/>
      <c r="U67" s="544"/>
      <c r="V67" s="544"/>
      <c r="W67" s="544"/>
      <c r="X67" s="544"/>
      <c r="Y67" s="544"/>
      <c r="Z67" s="544"/>
      <c r="AA67" s="544"/>
      <c r="AB67" s="544"/>
      <c r="AC67" s="544"/>
      <c r="AD67" s="544"/>
      <c r="AE67" s="545"/>
      <c r="AF67" s="543"/>
      <c r="AG67" s="544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4"/>
      <c r="AV67" s="544"/>
      <c r="AW67" s="544"/>
      <c r="AX67" s="544"/>
      <c r="AY67" s="545"/>
      <c r="AZ67" s="540" t="s">
        <v>53</v>
      </c>
      <c r="BA67" s="541"/>
      <c r="BB67" s="541"/>
      <c r="BC67" s="541"/>
      <c r="BD67" s="541"/>
      <c r="BE67" s="541"/>
      <c r="BF67" s="542"/>
      <c r="BG67" s="540" t="s">
        <v>54</v>
      </c>
      <c r="BH67" s="541"/>
      <c r="BI67" s="541"/>
      <c r="BJ67" s="541"/>
      <c r="BK67" s="541"/>
      <c r="BL67" s="541"/>
      <c r="BM67" s="542"/>
      <c r="BN67" s="543"/>
      <c r="BO67" s="544"/>
      <c r="BP67" s="544"/>
      <c r="BQ67" s="544"/>
      <c r="BR67" s="544"/>
      <c r="BS67" s="545"/>
      <c r="BT67" s="543"/>
      <c r="BU67" s="544"/>
      <c r="BV67" s="544"/>
      <c r="BW67" s="544"/>
      <c r="BX67" s="544"/>
      <c r="BY67" s="545"/>
      <c r="BZ67" s="543"/>
      <c r="CA67" s="544"/>
      <c r="CB67" s="544"/>
      <c r="CC67" s="544"/>
      <c r="CD67" s="544"/>
      <c r="CE67" s="545"/>
      <c r="CF67" s="543"/>
      <c r="CG67" s="544"/>
      <c r="CH67" s="544"/>
      <c r="CI67" s="544"/>
      <c r="CJ67" s="544"/>
      <c r="CK67" s="545"/>
      <c r="CL67" s="543"/>
      <c r="CM67" s="544"/>
      <c r="CN67" s="544"/>
      <c r="CO67" s="544"/>
      <c r="CP67" s="544"/>
      <c r="CQ67" s="545"/>
    </row>
    <row r="68" spans="1:95" ht="22.5" customHeight="1" x14ac:dyDescent="0.2">
      <c r="A68" s="524"/>
      <c r="B68" s="524"/>
      <c r="C68" s="524"/>
      <c r="D68" s="524"/>
      <c r="E68" s="524"/>
      <c r="F68" s="524"/>
      <c r="G68" s="524"/>
      <c r="H68" s="546"/>
      <c r="I68" s="547"/>
      <c r="J68" s="547"/>
      <c r="K68" s="547"/>
      <c r="L68" s="547"/>
      <c r="M68" s="547"/>
      <c r="N68" s="547"/>
      <c r="O68" s="547"/>
      <c r="P68" s="547"/>
      <c r="Q68" s="547"/>
      <c r="R68" s="547"/>
      <c r="S68" s="548"/>
      <c r="T68" s="546"/>
      <c r="U68" s="547"/>
      <c r="V68" s="547"/>
      <c r="W68" s="547"/>
      <c r="X68" s="547"/>
      <c r="Y68" s="547"/>
      <c r="Z68" s="547"/>
      <c r="AA68" s="547"/>
      <c r="AB68" s="547"/>
      <c r="AC68" s="547"/>
      <c r="AD68" s="547"/>
      <c r="AE68" s="548"/>
      <c r="AF68" s="546"/>
      <c r="AG68" s="547"/>
      <c r="AH68" s="547"/>
      <c r="AI68" s="547"/>
      <c r="AJ68" s="547"/>
      <c r="AK68" s="547"/>
      <c r="AL68" s="547"/>
      <c r="AM68" s="547"/>
      <c r="AN68" s="547"/>
      <c r="AO68" s="547"/>
      <c r="AP68" s="547"/>
      <c r="AQ68" s="547"/>
      <c r="AR68" s="547"/>
      <c r="AS68" s="547"/>
      <c r="AT68" s="547"/>
      <c r="AU68" s="547"/>
      <c r="AV68" s="547"/>
      <c r="AW68" s="547"/>
      <c r="AX68" s="547"/>
      <c r="AY68" s="548"/>
      <c r="AZ68" s="546"/>
      <c r="BA68" s="547"/>
      <c r="BB68" s="547"/>
      <c r="BC68" s="547"/>
      <c r="BD68" s="547"/>
      <c r="BE68" s="547"/>
      <c r="BF68" s="548"/>
      <c r="BG68" s="546"/>
      <c r="BH68" s="547"/>
      <c r="BI68" s="547"/>
      <c r="BJ68" s="547"/>
      <c r="BK68" s="547"/>
      <c r="BL68" s="547"/>
      <c r="BM68" s="548"/>
      <c r="BN68" s="546"/>
      <c r="BO68" s="547"/>
      <c r="BP68" s="547"/>
      <c r="BQ68" s="547"/>
      <c r="BR68" s="547"/>
      <c r="BS68" s="548"/>
      <c r="BT68" s="546"/>
      <c r="BU68" s="547"/>
      <c r="BV68" s="547"/>
      <c r="BW68" s="547"/>
      <c r="BX68" s="547"/>
      <c r="BY68" s="548"/>
      <c r="BZ68" s="546"/>
      <c r="CA68" s="547"/>
      <c r="CB68" s="547"/>
      <c r="CC68" s="547"/>
      <c r="CD68" s="547"/>
      <c r="CE68" s="548"/>
      <c r="CF68" s="546"/>
      <c r="CG68" s="547"/>
      <c r="CH68" s="547"/>
      <c r="CI68" s="547"/>
      <c r="CJ68" s="547"/>
      <c r="CK68" s="548"/>
      <c r="CL68" s="546"/>
      <c r="CM68" s="547"/>
      <c r="CN68" s="547"/>
      <c r="CO68" s="547"/>
      <c r="CP68" s="547"/>
      <c r="CQ68" s="548"/>
    </row>
    <row r="69" spans="1:95" ht="15" customHeight="1" x14ac:dyDescent="0.2">
      <c r="A69" s="524" t="s">
        <v>30</v>
      </c>
      <c r="B69" s="524"/>
      <c r="C69" s="524"/>
      <c r="D69" s="524"/>
      <c r="E69" s="524"/>
      <c r="F69" s="524"/>
      <c r="G69" s="524"/>
      <c r="H69" s="524" t="s">
        <v>55</v>
      </c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34" t="s">
        <v>56</v>
      </c>
      <c r="U69" s="535"/>
      <c r="V69" s="535"/>
      <c r="W69" s="535"/>
      <c r="X69" s="535"/>
      <c r="Y69" s="535"/>
      <c r="Z69" s="535"/>
      <c r="AA69" s="535"/>
      <c r="AB69" s="535"/>
      <c r="AC69" s="535"/>
      <c r="AD69" s="535"/>
      <c r="AE69" s="536"/>
      <c r="AF69" s="524" t="s">
        <v>57</v>
      </c>
      <c r="AG69" s="524"/>
      <c r="AH69" s="524"/>
      <c r="AI69" s="524"/>
      <c r="AJ69" s="524"/>
      <c r="AK69" s="524"/>
      <c r="AL69" s="524"/>
      <c r="AM69" s="524"/>
      <c r="AN69" s="524"/>
      <c r="AO69" s="524"/>
      <c r="AP69" s="524"/>
      <c r="AQ69" s="524"/>
      <c r="AR69" s="524"/>
      <c r="AS69" s="524"/>
      <c r="AT69" s="524"/>
      <c r="AU69" s="524"/>
      <c r="AV69" s="524"/>
      <c r="AW69" s="524"/>
      <c r="AX69" s="524"/>
      <c r="AY69" s="524"/>
      <c r="AZ69" s="524" t="s">
        <v>58</v>
      </c>
      <c r="BA69" s="524"/>
      <c r="BB69" s="524"/>
      <c r="BC69" s="524"/>
      <c r="BD69" s="524"/>
      <c r="BE69" s="524"/>
      <c r="BF69" s="524"/>
      <c r="BG69" s="524" t="s">
        <v>59</v>
      </c>
      <c r="BH69" s="524"/>
      <c r="BI69" s="524"/>
      <c r="BJ69" s="524"/>
      <c r="BK69" s="524"/>
      <c r="BL69" s="524"/>
      <c r="BM69" s="524"/>
      <c r="BN69" s="524" t="s">
        <v>60</v>
      </c>
      <c r="BO69" s="524"/>
      <c r="BP69" s="524"/>
      <c r="BQ69" s="524"/>
      <c r="BR69" s="524"/>
      <c r="BS69" s="524"/>
      <c r="BT69" s="524" t="s">
        <v>61</v>
      </c>
      <c r="BU69" s="524"/>
      <c r="BV69" s="524"/>
      <c r="BW69" s="524"/>
      <c r="BX69" s="524"/>
      <c r="BY69" s="524"/>
      <c r="BZ69" s="524" t="s">
        <v>62</v>
      </c>
      <c r="CA69" s="524"/>
      <c r="CB69" s="524"/>
      <c r="CC69" s="524"/>
      <c r="CD69" s="524"/>
      <c r="CE69" s="524"/>
      <c r="CF69" s="524" t="s">
        <v>63</v>
      </c>
      <c r="CG69" s="524"/>
      <c r="CH69" s="524"/>
      <c r="CI69" s="524"/>
      <c r="CJ69" s="524"/>
      <c r="CK69" s="524"/>
      <c r="CL69" s="524" t="s">
        <v>64</v>
      </c>
      <c r="CM69" s="524"/>
      <c r="CN69" s="524"/>
      <c r="CO69" s="524"/>
      <c r="CP69" s="524"/>
      <c r="CQ69" s="524"/>
    </row>
    <row r="70" spans="1:95" ht="66.75" customHeight="1" x14ac:dyDescent="0.2">
      <c r="A70" s="732" t="s">
        <v>440</v>
      </c>
      <c r="B70" s="682"/>
      <c r="C70" s="682"/>
      <c r="D70" s="682"/>
      <c r="E70" s="682"/>
      <c r="F70" s="682"/>
      <c r="G70" s="683"/>
      <c r="H70" s="636" t="s">
        <v>442</v>
      </c>
      <c r="I70" s="637"/>
      <c r="J70" s="637"/>
      <c r="K70" s="637"/>
      <c r="L70" s="637"/>
      <c r="M70" s="637"/>
      <c r="N70" s="637"/>
      <c r="O70" s="637"/>
      <c r="P70" s="637"/>
      <c r="Q70" s="637"/>
      <c r="R70" s="637"/>
      <c r="S70" s="638"/>
      <c r="T70" s="557" t="s">
        <v>66</v>
      </c>
      <c r="U70" s="558"/>
      <c r="V70" s="558"/>
      <c r="W70" s="558"/>
      <c r="X70" s="558"/>
      <c r="Y70" s="558"/>
      <c r="Z70" s="558"/>
      <c r="AA70" s="558"/>
      <c r="AB70" s="558"/>
      <c r="AC70" s="558"/>
      <c r="AD70" s="558"/>
      <c r="AE70" s="559"/>
      <c r="AF70" s="531" t="s">
        <v>67</v>
      </c>
      <c r="AG70" s="532"/>
      <c r="AH70" s="532"/>
      <c r="AI70" s="532"/>
      <c r="AJ70" s="532"/>
      <c r="AK70" s="532"/>
      <c r="AL70" s="532"/>
      <c r="AM70" s="532"/>
      <c r="AN70" s="532"/>
      <c r="AO70" s="532"/>
      <c r="AP70" s="532"/>
      <c r="AQ70" s="532"/>
      <c r="AR70" s="532"/>
      <c r="AS70" s="532"/>
      <c r="AT70" s="532"/>
      <c r="AU70" s="532"/>
      <c r="AV70" s="532"/>
      <c r="AW70" s="532"/>
      <c r="AX70" s="532"/>
      <c r="AY70" s="533"/>
      <c r="AZ70" s="534" t="s">
        <v>68</v>
      </c>
      <c r="BA70" s="535"/>
      <c r="BB70" s="535"/>
      <c r="BC70" s="535"/>
      <c r="BD70" s="535"/>
      <c r="BE70" s="535"/>
      <c r="BF70" s="536"/>
      <c r="BG70" s="534" t="s">
        <v>69</v>
      </c>
      <c r="BH70" s="535"/>
      <c r="BI70" s="535"/>
      <c r="BJ70" s="535"/>
      <c r="BK70" s="535"/>
      <c r="BL70" s="535"/>
      <c r="BM70" s="536"/>
      <c r="BN70" s="518">
        <v>100</v>
      </c>
      <c r="BO70" s="519"/>
      <c r="BP70" s="519"/>
      <c r="BQ70" s="519"/>
      <c r="BR70" s="519"/>
      <c r="BS70" s="520"/>
      <c r="BT70" s="518">
        <v>100</v>
      </c>
      <c r="BU70" s="519"/>
      <c r="BV70" s="519"/>
      <c r="BW70" s="519"/>
      <c r="BX70" s="519"/>
      <c r="BY70" s="520"/>
      <c r="BZ70" s="518">
        <v>100</v>
      </c>
      <c r="CA70" s="519"/>
      <c r="CB70" s="519"/>
      <c r="CC70" s="519"/>
      <c r="CD70" s="519"/>
      <c r="CE70" s="520"/>
      <c r="CF70" s="553">
        <v>10</v>
      </c>
      <c r="CG70" s="554"/>
      <c r="CH70" s="554"/>
      <c r="CI70" s="554"/>
      <c r="CJ70" s="554"/>
      <c r="CK70" s="555"/>
      <c r="CL70" s="518"/>
      <c r="CM70" s="519"/>
      <c r="CN70" s="519"/>
      <c r="CO70" s="519"/>
      <c r="CP70" s="519"/>
      <c r="CQ70" s="520"/>
    </row>
    <row r="71" spans="1:95" ht="138" customHeight="1" x14ac:dyDescent="0.2">
      <c r="A71" s="684"/>
      <c r="B71" s="685"/>
      <c r="C71" s="685"/>
      <c r="D71" s="685"/>
      <c r="E71" s="685"/>
      <c r="F71" s="685"/>
      <c r="G71" s="686"/>
      <c r="H71" s="639"/>
      <c r="I71" s="640"/>
      <c r="J71" s="640"/>
      <c r="K71" s="640"/>
      <c r="L71" s="640"/>
      <c r="M71" s="640"/>
      <c r="N71" s="640"/>
      <c r="O71" s="640"/>
      <c r="P71" s="640"/>
      <c r="Q71" s="640"/>
      <c r="R71" s="640"/>
      <c r="S71" s="641"/>
      <c r="T71" s="557" t="s">
        <v>66</v>
      </c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9"/>
      <c r="AF71" s="531" t="s">
        <v>71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10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s="337" customFormat="1" ht="86.25" customHeight="1" x14ac:dyDescent="0.2">
      <c r="A72" s="732" t="s">
        <v>441</v>
      </c>
      <c r="B72" s="682"/>
      <c r="C72" s="682"/>
      <c r="D72" s="682"/>
      <c r="E72" s="682"/>
      <c r="F72" s="682"/>
      <c r="G72" s="683"/>
      <c r="H72" s="636" t="s">
        <v>443</v>
      </c>
      <c r="I72" s="637"/>
      <c r="J72" s="637"/>
      <c r="K72" s="637"/>
      <c r="L72" s="637"/>
      <c r="M72" s="637"/>
      <c r="N72" s="637"/>
      <c r="O72" s="637"/>
      <c r="P72" s="637"/>
      <c r="Q72" s="637"/>
      <c r="R72" s="637"/>
      <c r="S72" s="638"/>
      <c r="T72" s="557" t="s">
        <v>66</v>
      </c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9"/>
      <c r="AF72" s="531" t="s">
        <v>67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10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s="337" customFormat="1" ht="119.25" customHeight="1" x14ac:dyDescent="0.2">
      <c r="A73" s="684"/>
      <c r="B73" s="685"/>
      <c r="C73" s="685"/>
      <c r="D73" s="685"/>
      <c r="E73" s="685"/>
      <c r="F73" s="685"/>
      <c r="G73" s="686"/>
      <c r="H73" s="639"/>
      <c r="I73" s="640"/>
      <c r="J73" s="640"/>
      <c r="K73" s="640"/>
      <c r="L73" s="640"/>
      <c r="M73" s="640"/>
      <c r="N73" s="640"/>
      <c r="O73" s="640"/>
      <c r="P73" s="640"/>
      <c r="Q73" s="640"/>
      <c r="R73" s="640"/>
      <c r="S73" s="641"/>
      <c r="T73" s="557" t="s">
        <v>66</v>
      </c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9"/>
      <c r="AF73" s="531" t="s">
        <v>71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10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ht="5.25" customHeight="1" x14ac:dyDescent="0.2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4"/>
      <c r="AQ74" s="224"/>
      <c r="AR74" s="224"/>
      <c r="AS74" s="224"/>
      <c r="AT74" s="224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17.25" customHeight="1" x14ac:dyDescent="0.2">
      <c r="A75" s="552" t="s">
        <v>72</v>
      </c>
      <c r="B75" s="552"/>
      <c r="C75" s="552"/>
      <c r="D75" s="552"/>
      <c r="E75" s="552"/>
      <c r="F75" s="552"/>
      <c r="G75" s="552"/>
      <c r="H75" s="552"/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552"/>
      <c r="Z75" s="552"/>
      <c r="AA75" s="552"/>
      <c r="AB75" s="552"/>
      <c r="AC75" s="552"/>
      <c r="AD75" s="552"/>
      <c r="AE75" s="552"/>
      <c r="AF75" s="552"/>
      <c r="AG75" s="552"/>
      <c r="AH75" s="552"/>
      <c r="AI75" s="552"/>
      <c r="AJ75" s="552"/>
      <c r="AK75" s="552"/>
      <c r="AL75" s="552"/>
      <c r="AM75" s="552"/>
      <c r="AN75" s="552"/>
      <c r="AO75" s="552"/>
      <c r="AP75" s="552"/>
      <c r="AQ75" s="552"/>
      <c r="AR75" s="552"/>
      <c r="AS75" s="552"/>
      <c r="AT75" s="552"/>
      <c r="AU75" s="552"/>
      <c r="AV75" s="552"/>
      <c r="AW75" s="552"/>
      <c r="AX75" s="552"/>
      <c r="AY75" s="552"/>
      <c r="AZ75" s="552"/>
      <c r="BA75" s="552"/>
      <c r="BB75" s="552"/>
      <c r="BC75" s="552"/>
      <c r="BD75" s="552"/>
      <c r="BE75" s="552"/>
      <c r="BF75" s="552"/>
      <c r="BG75" s="552"/>
      <c r="BH75" s="552"/>
      <c r="BI75" s="552"/>
      <c r="BJ75" s="552"/>
      <c r="BK75" s="552"/>
      <c r="BL75" s="552"/>
      <c r="BM75" s="552"/>
      <c r="BN75" s="552"/>
      <c r="BO75" s="552"/>
      <c r="BP75" s="552"/>
      <c r="BQ75" s="552"/>
      <c r="BR75" s="552"/>
      <c r="BS75" s="552"/>
      <c r="BT75" s="552"/>
      <c r="BU75" s="552"/>
      <c r="BV75" s="552"/>
      <c r="BW75" s="552"/>
      <c r="BX75" s="552"/>
      <c r="BY75" s="552"/>
      <c r="BZ75" s="552"/>
      <c r="CA75" s="552"/>
      <c r="CB75" s="552"/>
      <c r="CC75" s="552"/>
      <c r="CD75" s="552"/>
      <c r="CE75" s="552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8.25" customHeight="1" x14ac:dyDescent="0.2">
      <c r="A76" s="552"/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  <c r="AA76" s="552"/>
      <c r="AB76" s="552"/>
      <c r="AC76" s="552"/>
      <c r="AD76" s="552"/>
      <c r="AE76" s="552"/>
      <c r="AF76" s="552"/>
      <c r="AG76" s="552"/>
      <c r="AH76" s="552"/>
      <c r="AI76" s="552"/>
      <c r="AJ76" s="552"/>
      <c r="AK76" s="552"/>
      <c r="AL76" s="552"/>
      <c r="AM76" s="552"/>
      <c r="AN76" s="552"/>
      <c r="AO76" s="552"/>
      <c r="AP76" s="552"/>
      <c r="AQ76" s="552"/>
      <c r="AR76" s="552"/>
      <c r="AS76" s="552"/>
      <c r="AT76" s="552"/>
      <c r="AU76" s="552"/>
      <c r="AV76" s="552"/>
      <c r="AW76" s="552"/>
      <c r="AX76" s="552"/>
      <c r="AY76" s="552"/>
      <c r="AZ76" s="552"/>
      <c r="BA76" s="552"/>
      <c r="BB76" s="552"/>
      <c r="BC76" s="552"/>
      <c r="BD76" s="552"/>
      <c r="BE76" s="552"/>
      <c r="BF76" s="552"/>
      <c r="BG76" s="552"/>
      <c r="BH76" s="552"/>
      <c r="BI76" s="552"/>
      <c r="BJ76" s="552"/>
      <c r="BK76" s="552"/>
      <c r="BL76" s="552"/>
      <c r="BM76" s="552"/>
      <c r="BN76" s="552"/>
      <c r="BO76" s="552"/>
      <c r="BP76" s="552"/>
      <c r="BQ76" s="552"/>
      <c r="BR76" s="552"/>
      <c r="BS76" s="552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93" customHeight="1" x14ac:dyDescent="0.2">
      <c r="A77" s="524" t="s">
        <v>39</v>
      </c>
      <c r="B77" s="524"/>
      <c r="C77" s="524"/>
      <c r="D77" s="524"/>
      <c r="E77" s="524"/>
      <c r="F77" s="524"/>
      <c r="G77" s="524"/>
      <c r="H77" s="540" t="s">
        <v>74</v>
      </c>
      <c r="I77" s="541"/>
      <c r="J77" s="541"/>
      <c r="K77" s="541"/>
      <c r="L77" s="541"/>
      <c r="M77" s="541"/>
      <c r="N77" s="541"/>
      <c r="O77" s="541"/>
      <c r="P77" s="541"/>
      <c r="Q77" s="541"/>
      <c r="R77" s="541"/>
      <c r="S77" s="542"/>
      <c r="T77" s="524" t="s">
        <v>75</v>
      </c>
      <c r="U77" s="524"/>
      <c r="V77" s="524"/>
      <c r="W77" s="524"/>
      <c r="X77" s="524"/>
      <c r="Y77" s="524"/>
      <c r="Z77" s="524"/>
      <c r="AA77" s="524"/>
      <c r="AB77" s="524"/>
      <c r="AC77" s="534" t="s">
        <v>76</v>
      </c>
      <c r="AD77" s="535"/>
      <c r="AE77" s="535"/>
      <c r="AF77" s="535"/>
      <c r="AG77" s="535"/>
      <c r="AH77" s="535"/>
      <c r="AI77" s="535"/>
      <c r="AJ77" s="535"/>
      <c r="AK77" s="535"/>
      <c r="AL77" s="535"/>
      <c r="AM77" s="535"/>
      <c r="AN77" s="535"/>
      <c r="AO77" s="535"/>
      <c r="AP77" s="535"/>
      <c r="AQ77" s="535"/>
      <c r="AR77" s="535"/>
      <c r="AS77" s="535"/>
      <c r="AT77" s="535"/>
      <c r="AU77" s="535"/>
      <c r="AV77" s="535"/>
      <c r="AW77" s="535"/>
      <c r="AX77" s="535"/>
      <c r="AY77" s="535"/>
      <c r="AZ77" s="535"/>
      <c r="BA77" s="536"/>
      <c r="BB77" s="534" t="s">
        <v>77</v>
      </c>
      <c r="BC77" s="535"/>
      <c r="BD77" s="535"/>
      <c r="BE77" s="535"/>
      <c r="BF77" s="535"/>
      <c r="BG77" s="535"/>
      <c r="BH77" s="535"/>
      <c r="BI77" s="535"/>
      <c r="BJ77" s="535"/>
      <c r="BK77" s="535"/>
      <c r="BL77" s="535"/>
      <c r="BM77" s="535"/>
      <c r="BN77" s="535"/>
      <c r="BO77" s="535"/>
      <c r="BP77" s="536"/>
      <c r="BQ77" s="534" t="s">
        <v>78</v>
      </c>
      <c r="BR77" s="535"/>
      <c r="BS77" s="535"/>
      <c r="BT77" s="535"/>
      <c r="BU77" s="535"/>
      <c r="BV77" s="535"/>
      <c r="BW77" s="535"/>
      <c r="BX77" s="535"/>
      <c r="BY77" s="535"/>
      <c r="BZ77" s="535"/>
      <c r="CA77" s="535"/>
      <c r="CB77" s="535"/>
      <c r="CC77" s="535"/>
      <c r="CD77" s="535"/>
      <c r="CE77" s="536"/>
      <c r="CF77" s="524" t="s">
        <v>79</v>
      </c>
      <c r="CG77" s="524"/>
      <c r="CH77" s="524"/>
      <c r="CI77" s="524"/>
      <c r="CJ77" s="524"/>
      <c r="CK77" s="524"/>
      <c r="CL77" s="524"/>
      <c r="CM77" s="524"/>
      <c r="CN77" s="524"/>
      <c r="CO77" s="524"/>
      <c r="CP77" s="524"/>
      <c r="CQ77" s="524"/>
    </row>
    <row r="78" spans="1:95" ht="15" customHeight="1" x14ac:dyDescent="0.2">
      <c r="A78" s="524"/>
      <c r="B78" s="524"/>
      <c r="C78" s="524"/>
      <c r="D78" s="524"/>
      <c r="E78" s="524"/>
      <c r="F78" s="524"/>
      <c r="G78" s="524"/>
      <c r="H78" s="540" t="s">
        <v>45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2"/>
      <c r="T78" s="543" t="s">
        <v>45</v>
      </c>
      <c r="U78" s="544"/>
      <c r="V78" s="544"/>
      <c r="W78" s="544"/>
      <c r="X78" s="544"/>
      <c r="Y78" s="544"/>
      <c r="Z78" s="544"/>
      <c r="AA78" s="544"/>
      <c r="AB78" s="545"/>
      <c r="AC78" s="540" t="s">
        <v>45</v>
      </c>
      <c r="AD78" s="541"/>
      <c r="AE78" s="541"/>
      <c r="AF78" s="541"/>
      <c r="AG78" s="541"/>
      <c r="AH78" s="541"/>
      <c r="AI78" s="541"/>
      <c r="AJ78" s="541"/>
      <c r="AK78" s="541"/>
      <c r="AL78" s="541"/>
      <c r="AM78" s="541"/>
      <c r="AN78" s="541"/>
      <c r="AO78" s="541"/>
      <c r="AP78" s="541"/>
      <c r="AQ78" s="541"/>
      <c r="AR78" s="542"/>
      <c r="AS78" s="540" t="s">
        <v>80</v>
      </c>
      <c r="AT78" s="541"/>
      <c r="AU78" s="541"/>
      <c r="AV78" s="541"/>
      <c r="AW78" s="541"/>
      <c r="AX78" s="541"/>
      <c r="AY78" s="541"/>
      <c r="AZ78" s="541"/>
      <c r="BA78" s="542"/>
      <c r="BB78" s="549" t="s">
        <v>6</v>
      </c>
      <c r="BC78" s="550"/>
      <c r="BD78" s="551" t="s">
        <v>187</v>
      </c>
      <c r="BE78" s="551"/>
      <c r="BF78" s="220"/>
      <c r="BG78" s="549" t="s">
        <v>6</v>
      </c>
      <c r="BH78" s="550"/>
      <c r="BI78" s="551" t="s">
        <v>199</v>
      </c>
      <c r="BJ78" s="551"/>
      <c r="BK78" s="220"/>
      <c r="BL78" s="549" t="s">
        <v>6</v>
      </c>
      <c r="BM78" s="550"/>
      <c r="BN78" s="551" t="s">
        <v>200</v>
      </c>
      <c r="BO78" s="551"/>
      <c r="BP78" s="220"/>
      <c r="BQ78" s="549" t="s">
        <v>6</v>
      </c>
      <c r="BR78" s="550"/>
      <c r="BS78" s="551" t="s">
        <v>187</v>
      </c>
      <c r="BT78" s="551"/>
      <c r="BU78" s="220"/>
      <c r="BV78" s="549" t="s">
        <v>6</v>
      </c>
      <c r="BW78" s="550"/>
      <c r="BX78" s="551" t="s">
        <v>199</v>
      </c>
      <c r="BY78" s="551"/>
      <c r="BZ78" s="220"/>
      <c r="CA78" s="549" t="s">
        <v>6</v>
      </c>
      <c r="CB78" s="550"/>
      <c r="CC78" s="551" t="s">
        <v>200</v>
      </c>
      <c r="CD78" s="551"/>
      <c r="CE78" s="220"/>
      <c r="CF78" s="540" t="s">
        <v>48</v>
      </c>
      <c r="CG78" s="541"/>
      <c r="CH78" s="541"/>
      <c r="CI78" s="541"/>
      <c r="CJ78" s="541"/>
      <c r="CK78" s="542"/>
      <c r="CL78" s="540" t="s">
        <v>49</v>
      </c>
      <c r="CM78" s="541"/>
      <c r="CN78" s="541"/>
      <c r="CO78" s="541"/>
      <c r="CP78" s="541"/>
      <c r="CQ78" s="542"/>
    </row>
    <row r="79" spans="1:95" ht="12.75" customHeight="1" x14ac:dyDescent="0.2">
      <c r="A79" s="524"/>
      <c r="B79" s="524"/>
      <c r="C79" s="524"/>
      <c r="D79" s="524"/>
      <c r="E79" s="524"/>
      <c r="F79" s="524"/>
      <c r="G79" s="524"/>
      <c r="H79" s="543"/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5"/>
      <c r="T79" s="543"/>
      <c r="U79" s="544"/>
      <c r="V79" s="544"/>
      <c r="W79" s="544"/>
      <c r="X79" s="544"/>
      <c r="Y79" s="544"/>
      <c r="Z79" s="544"/>
      <c r="AA79" s="544"/>
      <c r="AB79" s="545"/>
      <c r="AC79" s="543"/>
      <c r="AD79" s="544"/>
      <c r="AE79" s="544"/>
      <c r="AF79" s="544"/>
      <c r="AG79" s="544"/>
      <c r="AH79" s="544"/>
      <c r="AI79" s="544"/>
      <c r="AJ79" s="544"/>
      <c r="AK79" s="544"/>
      <c r="AL79" s="544"/>
      <c r="AM79" s="544"/>
      <c r="AN79" s="544"/>
      <c r="AO79" s="544"/>
      <c r="AP79" s="544"/>
      <c r="AQ79" s="544"/>
      <c r="AR79" s="545"/>
      <c r="AS79" s="543"/>
      <c r="AT79" s="544"/>
      <c r="AU79" s="544"/>
      <c r="AV79" s="544"/>
      <c r="AW79" s="544"/>
      <c r="AX79" s="544"/>
      <c r="AY79" s="544"/>
      <c r="AZ79" s="544"/>
      <c r="BA79" s="545"/>
      <c r="BB79" s="543" t="s">
        <v>81</v>
      </c>
      <c r="BC79" s="544"/>
      <c r="BD79" s="544"/>
      <c r="BE79" s="544"/>
      <c r="BF79" s="545"/>
      <c r="BG79" s="543" t="s">
        <v>82</v>
      </c>
      <c r="BH79" s="544"/>
      <c r="BI79" s="544"/>
      <c r="BJ79" s="544"/>
      <c r="BK79" s="545"/>
      <c r="BL79" s="543" t="s">
        <v>83</v>
      </c>
      <c r="BM79" s="544"/>
      <c r="BN79" s="544"/>
      <c r="BO79" s="544"/>
      <c r="BP79" s="545"/>
      <c r="BQ79" s="543" t="s">
        <v>81</v>
      </c>
      <c r="BR79" s="544"/>
      <c r="BS79" s="544"/>
      <c r="BT79" s="544"/>
      <c r="BU79" s="545"/>
      <c r="BV79" s="543" t="s">
        <v>82</v>
      </c>
      <c r="BW79" s="544"/>
      <c r="BX79" s="544"/>
      <c r="BY79" s="544"/>
      <c r="BZ79" s="545"/>
      <c r="CA79" s="543" t="s">
        <v>83</v>
      </c>
      <c r="CB79" s="544"/>
      <c r="CC79" s="544"/>
      <c r="CD79" s="544"/>
      <c r="CE79" s="545"/>
      <c r="CF79" s="543"/>
      <c r="CG79" s="544"/>
      <c r="CH79" s="544"/>
      <c r="CI79" s="544"/>
      <c r="CJ79" s="544"/>
      <c r="CK79" s="545"/>
      <c r="CL79" s="543"/>
      <c r="CM79" s="544"/>
      <c r="CN79" s="544"/>
      <c r="CO79" s="544"/>
      <c r="CP79" s="544"/>
      <c r="CQ79" s="545"/>
    </row>
    <row r="80" spans="1:95" ht="15" hidden="1" customHeight="1" x14ac:dyDescent="0.2">
      <c r="A80" s="524"/>
      <c r="B80" s="524"/>
      <c r="C80" s="524"/>
      <c r="D80" s="524"/>
      <c r="E80" s="524"/>
      <c r="F80" s="524"/>
      <c r="G80" s="524"/>
      <c r="H80" s="543"/>
      <c r="I80" s="544"/>
      <c r="J80" s="544"/>
      <c r="K80" s="544"/>
      <c r="L80" s="544"/>
      <c r="M80" s="544"/>
      <c r="N80" s="544"/>
      <c r="O80" s="544"/>
      <c r="P80" s="544"/>
      <c r="Q80" s="544"/>
      <c r="R80" s="544"/>
      <c r="S80" s="545"/>
      <c r="T80" s="543"/>
      <c r="U80" s="544"/>
      <c r="V80" s="544"/>
      <c r="W80" s="544"/>
      <c r="X80" s="544"/>
      <c r="Y80" s="544"/>
      <c r="Z80" s="544"/>
      <c r="AA80" s="544"/>
      <c r="AB80" s="545"/>
      <c r="AC80" s="543"/>
      <c r="AD80" s="544"/>
      <c r="AE80" s="544"/>
      <c r="AF80" s="544"/>
      <c r="AG80" s="544"/>
      <c r="AH80" s="544"/>
      <c r="AI80" s="544"/>
      <c r="AJ80" s="544"/>
      <c r="AK80" s="544"/>
      <c r="AL80" s="544"/>
      <c r="AM80" s="544"/>
      <c r="AN80" s="544"/>
      <c r="AO80" s="544"/>
      <c r="AP80" s="544"/>
      <c r="AQ80" s="544"/>
      <c r="AR80" s="545"/>
      <c r="AS80" s="546"/>
      <c r="AT80" s="547"/>
      <c r="AU80" s="547"/>
      <c r="AV80" s="547"/>
      <c r="AW80" s="547"/>
      <c r="AX80" s="547"/>
      <c r="AY80" s="547"/>
      <c r="AZ80" s="547"/>
      <c r="BA80" s="548"/>
      <c r="BB80" s="543"/>
      <c r="BC80" s="544"/>
      <c r="BD80" s="544"/>
      <c r="BE80" s="544"/>
      <c r="BF80" s="545"/>
      <c r="BG80" s="543"/>
      <c r="BH80" s="544"/>
      <c r="BI80" s="544"/>
      <c r="BJ80" s="544"/>
      <c r="BK80" s="545"/>
      <c r="BL80" s="543"/>
      <c r="BM80" s="544"/>
      <c r="BN80" s="544"/>
      <c r="BO80" s="544"/>
      <c r="BP80" s="545"/>
      <c r="BQ80" s="543"/>
      <c r="BR80" s="544"/>
      <c r="BS80" s="544"/>
      <c r="BT80" s="544"/>
      <c r="BU80" s="545"/>
      <c r="BV80" s="543"/>
      <c r="BW80" s="544"/>
      <c r="BX80" s="544"/>
      <c r="BY80" s="544"/>
      <c r="BZ80" s="545"/>
      <c r="CA80" s="543"/>
      <c r="CB80" s="544"/>
      <c r="CC80" s="544"/>
      <c r="CD80" s="544"/>
      <c r="CE80" s="545"/>
      <c r="CF80" s="543"/>
      <c r="CG80" s="544"/>
      <c r="CH80" s="544"/>
      <c r="CI80" s="544"/>
      <c r="CJ80" s="544"/>
      <c r="CK80" s="545"/>
      <c r="CL80" s="543"/>
      <c r="CM80" s="544"/>
      <c r="CN80" s="544"/>
      <c r="CO80" s="544"/>
      <c r="CP80" s="544"/>
      <c r="CQ80" s="545"/>
    </row>
    <row r="81" spans="1:95" ht="70.5" customHeight="1" x14ac:dyDescent="0.2">
      <c r="A81" s="524"/>
      <c r="B81" s="524"/>
      <c r="C81" s="524"/>
      <c r="D81" s="524"/>
      <c r="E81" s="524"/>
      <c r="F81" s="524"/>
      <c r="G81" s="524"/>
      <c r="H81" s="546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8"/>
      <c r="T81" s="546"/>
      <c r="U81" s="547"/>
      <c r="V81" s="547"/>
      <c r="W81" s="547"/>
      <c r="X81" s="547"/>
      <c r="Y81" s="547"/>
      <c r="Z81" s="547"/>
      <c r="AA81" s="547"/>
      <c r="AB81" s="548"/>
      <c r="AC81" s="546"/>
      <c r="AD81" s="547"/>
      <c r="AE81" s="547"/>
      <c r="AF81" s="547"/>
      <c r="AG81" s="547"/>
      <c r="AH81" s="547"/>
      <c r="AI81" s="547"/>
      <c r="AJ81" s="547"/>
      <c r="AK81" s="547"/>
      <c r="AL81" s="547"/>
      <c r="AM81" s="547"/>
      <c r="AN81" s="547"/>
      <c r="AO81" s="547"/>
      <c r="AP81" s="547"/>
      <c r="AQ81" s="547"/>
      <c r="AR81" s="548"/>
      <c r="AS81" s="534" t="s">
        <v>53</v>
      </c>
      <c r="AT81" s="535"/>
      <c r="AU81" s="535"/>
      <c r="AV81" s="535"/>
      <c r="AW81" s="536"/>
      <c r="AX81" s="534" t="s">
        <v>54</v>
      </c>
      <c r="AY81" s="535"/>
      <c r="AZ81" s="535"/>
      <c r="BA81" s="536"/>
      <c r="BB81" s="546"/>
      <c r="BC81" s="547"/>
      <c r="BD81" s="547"/>
      <c r="BE81" s="547"/>
      <c r="BF81" s="548"/>
      <c r="BG81" s="546"/>
      <c r="BH81" s="547"/>
      <c r="BI81" s="547"/>
      <c r="BJ81" s="547"/>
      <c r="BK81" s="548"/>
      <c r="BL81" s="546"/>
      <c r="BM81" s="547"/>
      <c r="BN81" s="547"/>
      <c r="BO81" s="547"/>
      <c r="BP81" s="548"/>
      <c r="BQ81" s="546"/>
      <c r="BR81" s="547"/>
      <c r="BS81" s="547"/>
      <c r="BT81" s="547"/>
      <c r="BU81" s="548"/>
      <c r="BV81" s="546"/>
      <c r="BW81" s="547"/>
      <c r="BX81" s="547"/>
      <c r="BY81" s="547"/>
      <c r="BZ81" s="548"/>
      <c r="CA81" s="546"/>
      <c r="CB81" s="547"/>
      <c r="CC81" s="547"/>
      <c r="CD81" s="547"/>
      <c r="CE81" s="548"/>
      <c r="CF81" s="546"/>
      <c r="CG81" s="547"/>
      <c r="CH81" s="547"/>
      <c r="CI81" s="547"/>
      <c r="CJ81" s="547"/>
      <c r="CK81" s="548"/>
      <c r="CL81" s="546"/>
      <c r="CM81" s="547"/>
      <c r="CN81" s="547"/>
      <c r="CO81" s="547"/>
      <c r="CP81" s="547"/>
      <c r="CQ81" s="548"/>
    </row>
    <row r="82" spans="1:95" ht="15" customHeight="1" x14ac:dyDescent="0.2">
      <c r="A82" s="524" t="s">
        <v>30</v>
      </c>
      <c r="B82" s="524"/>
      <c r="C82" s="524"/>
      <c r="D82" s="524"/>
      <c r="E82" s="524"/>
      <c r="F82" s="524"/>
      <c r="G82" s="524"/>
      <c r="H82" s="534" t="s">
        <v>55</v>
      </c>
      <c r="I82" s="535"/>
      <c r="J82" s="535"/>
      <c r="K82" s="535"/>
      <c r="L82" s="535"/>
      <c r="M82" s="535"/>
      <c r="N82" s="535"/>
      <c r="O82" s="535"/>
      <c r="P82" s="535"/>
      <c r="Q82" s="535"/>
      <c r="R82" s="535"/>
      <c r="S82" s="536"/>
      <c r="T82" s="534" t="s">
        <v>56</v>
      </c>
      <c r="U82" s="535"/>
      <c r="V82" s="535"/>
      <c r="W82" s="535"/>
      <c r="X82" s="535"/>
      <c r="Y82" s="535"/>
      <c r="Z82" s="535"/>
      <c r="AA82" s="535"/>
      <c r="AB82" s="536"/>
      <c r="AC82" s="540" t="s">
        <v>57</v>
      </c>
      <c r="AD82" s="541"/>
      <c r="AE82" s="541"/>
      <c r="AF82" s="541"/>
      <c r="AG82" s="541"/>
      <c r="AH82" s="541"/>
      <c r="AI82" s="541"/>
      <c r="AJ82" s="541"/>
      <c r="AK82" s="541"/>
      <c r="AL82" s="541"/>
      <c r="AM82" s="541"/>
      <c r="AN82" s="541"/>
      <c r="AO82" s="541"/>
      <c r="AP82" s="541"/>
      <c r="AQ82" s="541"/>
      <c r="AR82" s="542"/>
      <c r="AS82" s="534" t="s">
        <v>58</v>
      </c>
      <c r="AT82" s="535"/>
      <c r="AU82" s="535"/>
      <c r="AV82" s="535"/>
      <c r="AW82" s="536"/>
      <c r="AX82" s="534" t="s">
        <v>59</v>
      </c>
      <c r="AY82" s="535"/>
      <c r="AZ82" s="535"/>
      <c r="BA82" s="536"/>
      <c r="BB82" s="524" t="s">
        <v>60</v>
      </c>
      <c r="BC82" s="524"/>
      <c r="BD82" s="524"/>
      <c r="BE82" s="524"/>
      <c r="BF82" s="524"/>
      <c r="BG82" s="524" t="s">
        <v>61</v>
      </c>
      <c r="BH82" s="524"/>
      <c r="BI82" s="524"/>
      <c r="BJ82" s="524"/>
      <c r="BK82" s="524"/>
      <c r="BL82" s="524" t="s">
        <v>62</v>
      </c>
      <c r="BM82" s="524"/>
      <c r="BN82" s="524"/>
      <c r="BO82" s="524"/>
      <c r="BP82" s="524"/>
      <c r="BQ82" s="524" t="s">
        <v>63</v>
      </c>
      <c r="BR82" s="524"/>
      <c r="BS82" s="524"/>
      <c r="BT82" s="524"/>
      <c r="BU82" s="524"/>
      <c r="BV82" s="524" t="s">
        <v>64</v>
      </c>
      <c r="BW82" s="524"/>
      <c r="BX82" s="524"/>
      <c r="BY82" s="524"/>
      <c r="BZ82" s="524"/>
      <c r="CA82" s="524" t="s">
        <v>84</v>
      </c>
      <c r="CB82" s="524"/>
      <c r="CC82" s="524"/>
      <c r="CD82" s="524"/>
      <c r="CE82" s="524"/>
      <c r="CF82" s="524" t="s">
        <v>85</v>
      </c>
      <c r="CG82" s="524"/>
      <c r="CH82" s="524"/>
      <c r="CI82" s="524"/>
      <c r="CJ82" s="524"/>
      <c r="CK82" s="524"/>
      <c r="CL82" s="524" t="s">
        <v>86</v>
      </c>
      <c r="CM82" s="524"/>
      <c r="CN82" s="524"/>
      <c r="CO82" s="524"/>
      <c r="CP82" s="524"/>
      <c r="CQ82" s="524"/>
    </row>
    <row r="83" spans="1:95" ht="204" customHeight="1" x14ac:dyDescent="0.2">
      <c r="A83" s="525" t="s">
        <v>440</v>
      </c>
      <c r="B83" s="526"/>
      <c r="C83" s="526"/>
      <c r="D83" s="526"/>
      <c r="E83" s="526"/>
      <c r="F83" s="526"/>
      <c r="G83" s="527"/>
      <c r="H83" s="528" t="s">
        <v>442</v>
      </c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30"/>
      <c r="T83" s="518" t="s">
        <v>66</v>
      </c>
      <c r="U83" s="519"/>
      <c r="V83" s="519"/>
      <c r="W83" s="519"/>
      <c r="X83" s="519"/>
      <c r="Y83" s="519"/>
      <c r="Z83" s="519"/>
      <c r="AA83" s="519"/>
      <c r="AB83" s="520"/>
      <c r="AC83" s="531" t="s">
        <v>87</v>
      </c>
      <c r="AD83" s="532"/>
      <c r="AE83" s="532"/>
      <c r="AF83" s="532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3"/>
      <c r="AS83" s="534" t="s">
        <v>88</v>
      </c>
      <c r="AT83" s="535"/>
      <c r="AU83" s="535"/>
      <c r="AV83" s="535"/>
      <c r="AW83" s="536"/>
      <c r="AX83" s="787" t="s">
        <v>89</v>
      </c>
      <c r="AY83" s="787"/>
      <c r="AZ83" s="787"/>
      <c r="BA83" s="787"/>
      <c r="BB83" s="816">
        <v>184</v>
      </c>
      <c r="BC83" s="816"/>
      <c r="BD83" s="816"/>
      <c r="BE83" s="816"/>
      <c r="BF83" s="816"/>
      <c r="BG83" s="713">
        <v>184</v>
      </c>
      <c r="BH83" s="713"/>
      <c r="BI83" s="713"/>
      <c r="BJ83" s="713"/>
      <c r="BK83" s="713"/>
      <c r="BL83" s="713">
        <v>184</v>
      </c>
      <c r="BM83" s="713"/>
      <c r="BN83" s="713"/>
      <c r="BO83" s="713"/>
      <c r="BP83" s="713"/>
      <c r="BQ83" s="713"/>
      <c r="BR83" s="713"/>
      <c r="BS83" s="713"/>
      <c r="BT83" s="713"/>
      <c r="BU83" s="713"/>
      <c r="BV83" s="713"/>
      <c r="BW83" s="713"/>
      <c r="BX83" s="713"/>
      <c r="BY83" s="713"/>
      <c r="BZ83" s="713"/>
      <c r="CA83" s="713"/>
      <c r="CB83" s="713"/>
      <c r="CC83" s="713"/>
      <c r="CD83" s="713"/>
      <c r="CE83" s="713"/>
      <c r="CF83" s="817">
        <v>10</v>
      </c>
      <c r="CG83" s="817"/>
      <c r="CH83" s="817"/>
      <c r="CI83" s="817"/>
      <c r="CJ83" s="817"/>
      <c r="CK83" s="817"/>
      <c r="CL83" s="713"/>
      <c r="CM83" s="713"/>
      <c r="CN83" s="713"/>
      <c r="CO83" s="713"/>
      <c r="CP83" s="713"/>
      <c r="CQ83" s="713"/>
    </row>
    <row r="84" spans="1:95" s="337" customFormat="1" ht="201" customHeight="1" x14ac:dyDescent="0.2">
      <c r="A84" s="525" t="s">
        <v>441</v>
      </c>
      <c r="B84" s="526"/>
      <c r="C84" s="526"/>
      <c r="D84" s="526"/>
      <c r="E84" s="526"/>
      <c r="F84" s="526"/>
      <c r="G84" s="527"/>
      <c r="H84" s="528" t="s">
        <v>443</v>
      </c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30"/>
      <c r="T84" s="518" t="s">
        <v>66</v>
      </c>
      <c r="U84" s="519"/>
      <c r="V84" s="519"/>
      <c r="W84" s="519"/>
      <c r="X84" s="519"/>
      <c r="Y84" s="519"/>
      <c r="Z84" s="519"/>
      <c r="AA84" s="519"/>
      <c r="AB84" s="520"/>
      <c r="AC84" s="531" t="s">
        <v>87</v>
      </c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3"/>
      <c r="AS84" s="534" t="s">
        <v>88</v>
      </c>
      <c r="AT84" s="535"/>
      <c r="AU84" s="535"/>
      <c r="AV84" s="535"/>
      <c r="AW84" s="536"/>
      <c r="AX84" s="787" t="s">
        <v>89</v>
      </c>
      <c r="AY84" s="787"/>
      <c r="AZ84" s="787"/>
      <c r="BA84" s="787"/>
      <c r="BB84" s="816">
        <v>421</v>
      </c>
      <c r="BC84" s="816"/>
      <c r="BD84" s="816"/>
      <c r="BE84" s="816"/>
      <c r="BF84" s="816"/>
      <c r="BG84" s="713">
        <v>421</v>
      </c>
      <c r="BH84" s="713"/>
      <c r="BI84" s="713"/>
      <c r="BJ84" s="713"/>
      <c r="BK84" s="713"/>
      <c r="BL84" s="713">
        <v>421</v>
      </c>
      <c r="BM84" s="713"/>
      <c r="BN84" s="713"/>
      <c r="BO84" s="713"/>
      <c r="BP84" s="713"/>
      <c r="BQ84" s="713"/>
      <c r="BR84" s="713"/>
      <c r="BS84" s="713"/>
      <c r="BT84" s="713"/>
      <c r="BU84" s="713"/>
      <c r="BV84" s="713"/>
      <c r="BW84" s="713"/>
      <c r="BX84" s="713"/>
      <c r="BY84" s="713"/>
      <c r="BZ84" s="713"/>
      <c r="CA84" s="713"/>
      <c r="CB84" s="713"/>
      <c r="CC84" s="713"/>
      <c r="CD84" s="713"/>
      <c r="CE84" s="713"/>
      <c r="CF84" s="817">
        <v>10</v>
      </c>
      <c r="CG84" s="817"/>
      <c r="CH84" s="817"/>
      <c r="CI84" s="817"/>
      <c r="CJ84" s="817"/>
      <c r="CK84" s="817"/>
      <c r="CL84" s="713"/>
      <c r="CM84" s="713"/>
      <c r="CN84" s="713"/>
      <c r="CO84" s="713"/>
      <c r="CP84" s="713"/>
      <c r="CQ84" s="713"/>
    </row>
    <row r="85" spans="1:95" ht="15" customHeight="1" x14ac:dyDescent="0.2">
      <c r="A85" s="811"/>
      <c r="B85" s="811"/>
      <c r="C85" s="811"/>
      <c r="D85" s="811"/>
      <c r="E85" s="811"/>
      <c r="F85" s="811"/>
      <c r="G85" s="811"/>
      <c r="H85" s="811"/>
      <c r="I85" s="811"/>
      <c r="J85" s="811"/>
      <c r="K85" s="811"/>
      <c r="L85" s="811"/>
      <c r="M85" s="811"/>
      <c r="N85" s="811"/>
      <c r="O85" s="811"/>
      <c r="P85" s="811"/>
      <c r="Q85" s="811"/>
      <c r="R85" s="811"/>
      <c r="S85" s="811"/>
      <c r="T85" s="811"/>
      <c r="U85" s="811"/>
      <c r="V85" s="811"/>
      <c r="W85" s="811"/>
      <c r="X85" s="811"/>
      <c r="Y85" s="811"/>
      <c r="Z85" s="811"/>
      <c r="AA85" s="811"/>
      <c r="AB85" s="811"/>
      <c r="AC85" s="811"/>
      <c r="AD85" s="811"/>
      <c r="AE85" s="811"/>
      <c r="AF85" s="811"/>
      <c r="AG85" s="811"/>
      <c r="AH85" s="811"/>
      <c r="AI85" s="811"/>
      <c r="AJ85" s="811"/>
      <c r="AK85" s="811"/>
      <c r="AL85" s="811"/>
      <c r="AM85" s="811"/>
      <c r="AN85" s="811"/>
      <c r="AO85" s="811"/>
      <c r="AP85" s="811"/>
      <c r="AQ85" s="811"/>
      <c r="AR85" s="811"/>
      <c r="AS85" s="811"/>
      <c r="AT85" s="811"/>
      <c r="AU85" s="811"/>
      <c r="AV85" s="811"/>
      <c r="AW85" s="811"/>
      <c r="AX85" s="811"/>
      <c r="AY85" s="811"/>
      <c r="AZ85" s="811"/>
      <c r="BA85" s="811"/>
      <c r="BB85" s="811"/>
      <c r="BC85" s="811"/>
      <c r="BD85" s="811"/>
      <c r="BE85" s="811"/>
      <c r="BF85" s="811"/>
      <c r="BG85" s="811"/>
      <c r="BH85" s="811"/>
      <c r="BI85" s="811"/>
      <c r="BJ85" s="811"/>
      <c r="BK85" s="811"/>
      <c r="BL85" s="811"/>
      <c r="BM85" s="811"/>
      <c r="BN85" s="811"/>
      <c r="BO85" s="811"/>
      <c r="BP85" s="811"/>
      <c r="BQ85" s="811"/>
      <c r="BR85" s="811"/>
      <c r="BS85" s="811"/>
      <c r="BT85" s="811"/>
      <c r="BU85" s="811"/>
      <c r="BV85" s="811"/>
      <c r="BW85" s="811"/>
      <c r="BX85" s="811"/>
      <c r="BY85" s="811"/>
      <c r="BZ85" s="811"/>
      <c r="CA85" s="811"/>
      <c r="CB85" s="811"/>
      <c r="CC85" s="811"/>
      <c r="CD85" s="811"/>
      <c r="CE85" s="811"/>
      <c r="CF85" s="811"/>
      <c r="CG85" s="811"/>
      <c r="CH85" s="811"/>
      <c r="CI85" s="811"/>
      <c r="CJ85" s="811"/>
      <c r="CK85" s="811"/>
      <c r="CL85" s="811"/>
      <c r="CM85" s="811"/>
      <c r="CN85" s="811"/>
      <c r="CO85" s="811"/>
      <c r="CP85" s="811"/>
      <c r="CQ85" s="811"/>
    </row>
    <row r="86" spans="1:95" s="429" customFormat="1" ht="15" customHeight="1" x14ac:dyDescent="0.2">
      <c r="A86" s="552" t="s">
        <v>90</v>
      </c>
      <c r="B86" s="552"/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/>
      <c r="U86" s="552"/>
      <c r="V86" s="552"/>
      <c r="W86" s="552"/>
      <c r="X86" s="552"/>
      <c r="Y86" s="552"/>
      <c r="Z86" s="552"/>
      <c r="AA86" s="552"/>
      <c r="AB86" s="552"/>
      <c r="AC86" s="552"/>
      <c r="AD86" s="552"/>
      <c r="AE86" s="552"/>
      <c r="AF86" s="552"/>
      <c r="AG86" s="552"/>
      <c r="AH86" s="552"/>
      <c r="AI86" s="552"/>
      <c r="AJ86" s="552"/>
      <c r="AK86" s="552"/>
      <c r="AL86" s="552"/>
      <c r="AM86" s="552"/>
      <c r="AN86" s="552"/>
      <c r="AO86" s="552"/>
      <c r="AP86" s="552"/>
      <c r="AQ86" s="552"/>
      <c r="AR86" s="552"/>
      <c r="AS86" s="552"/>
      <c r="AT86" s="552"/>
      <c r="AU86" s="552"/>
      <c r="AV86" s="552"/>
      <c r="AW86" s="552"/>
      <c r="AX86" s="552"/>
      <c r="AY86" s="552"/>
      <c r="AZ86" s="552"/>
      <c r="BA86" s="552"/>
      <c r="BB86" s="552"/>
      <c r="BC86" s="552"/>
      <c r="BD86" s="552"/>
      <c r="BE86" s="552"/>
      <c r="BF86" s="552"/>
      <c r="BG86" s="552"/>
      <c r="BH86" s="552"/>
      <c r="BI86" s="552"/>
      <c r="BJ86" s="552"/>
      <c r="BK86" s="552"/>
      <c r="BL86" s="552"/>
      <c r="BM86" s="552"/>
      <c r="BN86" s="552"/>
      <c r="BO86" s="552"/>
      <c r="BP86" s="552"/>
      <c r="BQ86" s="552"/>
      <c r="BR86" s="552"/>
      <c r="BS86" s="552"/>
      <c r="BT86" s="552"/>
      <c r="BU86" s="552"/>
      <c r="BV86" s="552"/>
      <c r="BW86" s="552"/>
      <c r="BX86" s="552"/>
      <c r="BY86" s="552"/>
      <c r="BZ86" s="552"/>
      <c r="CA86" s="552"/>
      <c r="CB86" s="552"/>
      <c r="CC86" s="552"/>
      <c r="CD86" s="552"/>
      <c r="CE86" s="552"/>
    </row>
    <row r="87" spans="1:95" s="429" customFormat="1" ht="15" customHeight="1" x14ac:dyDescent="0.2">
      <c r="A87" s="658"/>
      <c r="B87" s="658"/>
      <c r="C87" s="658"/>
      <c r="D87" s="658"/>
      <c r="E87" s="658"/>
      <c r="F87" s="658"/>
      <c r="G87" s="658"/>
      <c r="H87" s="658"/>
      <c r="I87" s="658"/>
      <c r="J87" s="658"/>
      <c r="K87" s="658"/>
      <c r="L87" s="658"/>
      <c r="M87" s="658"/>
      <c r="N87" s="658"/>
      <c r="O87" s="658"/>
      <c r="P87" s="658"/>
      <c r="Q87" s="658"/>
      <c r="R87" s="658"/>
      <c r="S87" s="658"/>
      <c r="T87" s="658"/>
      <c r="U87" s="658"/>
      <c r="V87" s="658"/>
      <c r="W87" s="658"/>
      <c r="X87" s="658"/>
      <c r="Y87" s="658"/>
      <c r="Z87" s="658"/>
      <c r="AA87" s="658"/>
      <c r="AB87" s="658"/>
      <c r="AC87" s="658"/>
      <c r="AD87" s="658"/>
      <c r="AE87" s="658"/>
      <c r="AF87" s="658"/>
      <c r="AG87" s="658"/>
      <c r="AH87" s="658"/>
      <c r="AI87" s="658"/>
      <c r="AJ87" s="658"/>
      <c r="AK87" s="658"/>
      <c r="AL87" s="658"/>
      <c r="AM87" s="658"/>
      <c r="AN87" s="658"/>
      <c r="AO87" s="658"/>
      <c r="AP87" s="658"/>
      <c r="AQ87" s="658"/>
      <c r="AR87" s="658"/>
      <c r="AS87" s="658"/>
      <c r="AT87" s="658"/>
      <c r="AU87" s="658"/>
      <c r="AV87" s="658"/>
      <c r="AW87" s="658"/>
      <c r="AX87" s="658"/>
      <c r="AY87" s="658"/>
      <c r="AZ87" s="658"/>
      <c r="BA87" s="658"/>
      <c r="BB87" s="658"/>
      <c r="BC87" s="658"/>
      <c r="BD87" s="658"/>
      <c r="BE87" s="658"/>
      <c r="BF87" s="658"/>
      <c r="BG87" s="658"/>
      <c r="BH87" s="658"/>
      <c r="BI87" s="658"/>
      <c r="BJ87" s="658"/>
      <c r="BK87" s="658"/>
      <c r="BL87" s="658"/>
      <c r="BM87" s="658"/>
      <c r="BN87" s="658"/>
      <c r="BO87" s="658"/>
      <c r="BP87" s="658"/>
      <c r="BQ87" s="658"/>
      <c r="BR87" s="658"/>
      <c r="BS87" s="658"/>
      <c r="BT87" s="658"/>
      <c r="BU87" s="658"/>
      <c r="BV87" s="658"/>
      <c r="BW87" s="658"/>
      <c r="BX87" s="658"/>
      <c r="BY87" s="658"/>
      <c r="BZ87" s="658"/>
      <c r="CA87" s="658"/>
      <c r="CB87" s="658"/>
      <c r="CC87" s="658"/>
      <c r="CD87" s="658"/>
      <c r="CE87" s="658"/>
    </row>
    <row r="88" spans="1:95" s="429" customFormat="1" ht="15" customHeight="1" x14ac:dyDescent="0.2">
      <c r="A88" s="667" t="s">
        <v>91</v>
      </c>
      <c r="B88" s="668"/>
      <c r="C88" s="668"/>
      <c r="D88" s="668"/>
      <c r="E88" s="668"/>
      <c r="F88" s="668"/>
      <c r="G88" s="668"/>
      <c r="H88" s="668"/>
      <c r="I88" s="668"/>
      <c r="J88" s="668"/>
      <c r="K88" s="668"/>
      <c r="L88" s="668"/>
      <c r="M88" s="668"/>
      <c r="N88" s="668"/>
      <c r="O88" s="668"/>
      <c r="P88" s="668"/>
      <c r="Q88" s="668"/>
      <c r="R88" s="668"/>
      <c r="S88" s="668"/>
      <c r="T88" s="668"/>
      <c r="U88" s="668"/>
      <c r="V88" s="668"/>
      <c r="W88" s="668"/>
      <c r="X88" s="668"/>
      <c r="Y88" s="668"/>
      <c r="Z88" s="668"/>
      <c r="AA88" s="668"/>
      <c r="AB88" s="668"/>
      <c r="AC88" s="668"/>
      <c r="AD88" s="668"/>
      <c r="AE88" s="668"/>
      <c r="AF88" s="668"/>
      <c r="AG88" s="668"/>
      <c r="AH88" s="668"/>
      <c r="AI88" s="668"/>
      <c r="AJ88" s="668"/>
      <c r="AK88" s="668"/>
      <c r="AL88" s="668"/>
      <c r="AM88" s="668"/>
      <c r="AN88" s="668"/>
      <c r="AO88" s="668"/>
      <c r="AP88" s="668"/>
      <c r="AQ88" s="668"/>
      <c r="AR88" s="668"/>
      <c r="AS88" s="668"/>
      <c r="AT88" s="668"/>
      <c r="AU88" s="668"/>
      <c r="AV88" s="668"/>
      <c r="AW88" s="668"/>
      <c r="AX88" s="668"/>
      <c r="AY88" s="668"/>
      <c r="AZ88" s="668"/>
      <c r="BA88" s="668"/>
      <c r="BB88" s="668"/>
      <c r="BC88" s="668"/>
      <c r="BD88" s="668"/>
      <c r="BE88" s="668"/>
      <c r="BF88" s="668"/>
      <c r="BG88" s="668"/>
      <c r="BH88" s="668"/>
      <c r="BI88" s="668"/>
      <c r="BJ88" s="668"/>
      <c r="BK88" s="668"/>
      <c r="BL88" s="668"/>
      <c r="BM88" s="668"/>
      <c r="BN88" s="668"/>
      <c r="BO88" s="668"/>
      <c r="BP88" s="668"/>
      <c r="BQ88" s="668"/>
      <c r="BR88" s="668"/>
      <c r="BS88" s="668"/>
      <c r="BT88" s="668"/>
      <c r="BU88" s="668"/>
      <c r="BV88" s="668"/>
      <c r="BW88" s="668"/>
      <c r="BX88" s="668"/>
      <c r="BY88" s="668"/>
      <c r="BZ88" s="668"/>
      <c r="CA88" s="668"/>
      <c r="CB88" s="668"/>
      <c r="CC88" s="668"/>
      <c r="CD88" s="668"/>
      <c r="CE88" s="668"/>
      <c r="CF88" s="668"/>
      <c r="CG88" s="668"/>
      <c r="CH88" s="668"/>
      <c r="CI88" s="668"/>
      <c r="CJ88" s="668"/>
      <c r="CK88" s="668"/>
      <c r="CL88" s="668"/>
      <c r="CM88" s="668"/>
      <c r="CN88" s="668"/>
      <c r="CO88" s="668"/>
      <c r="CP88" s="668"/>
      <c r="CQ88" s="669"/>
    </row>
    <row r="89" spans="1:95" s="429" customFormat="1" ht="15" customHeight="1" x14ac:dyDescent="0.2">
      <c r="A89" s="728" t="s">
        <v>92</v>
      </c>
      <c r="B89" s="728"/>
      <c r="C89" s="728"/>
      <c r="D89" s="728"/>
      <c r="E89" s="728"/>
      <c r="F89" s="728"/>
      <c r="G89" s="728"/>
      <c r="H89" s="728"/>
      <c r="I89" s="728"/>
      <c r="J89" s="728"/>
      <c r="K89" s="728"/>
      <c r="L89" s="728"/>
      <c r="M89" s="728"/>
      <c r="N89" s="728" t="s">
        <v>93</v>
      </c>
      <c r="O89" s="728"/>
      <c r="P89" s="728"/>
      <c r="Q89" s="728"/>
      <c r="R89" s="728"/>
      <c r="S89" s="728"/>
      <c r="T89" s="728"/>
      <c r="U89" s="728"/>
      <c r="V89" s="728"/>
      <c r="W89" s="728"/>
      <c r="X89" s="728"/>
      <c r="Y89" s="728"/>
      <c r="Z89" s="728" t="s">
        <v>94</v>
      </c>
      <c r="AA89" s="728"/>
      <c r="AB89" s="728"/>
      <c r="AC89" s="728"/>
      <c r="AD89" s="728"/>
      <c r="AE89" s="728"/>
      <c r="AF89" s="728"/>
      <c r="AG89" s="728"/>
      <c r="AH89" s="728"/>
      <c r="AI89" s="728"/>
      <c r="AJ89" s="728"/>
      <c r="AK89" s="728"/>
      <c r="AL89" s="728" t="s">
        <v>95</v>
      </c>
      <c r="AM89" s="728"/>
      <c r="AN89" s="728"/>
      <c r="AO89" s="728"/>
      <c r="AP89" s="728"/>
      <c r="AQ89" s="728"/>
      <c r="AR89" s="728"/>
      <c r="AS89" s="728"/>
      <c r="AT89" s="728"/>
      <c r="AU89" s="728"/>
      <c r="AV89" s="728"/>
      <c r="AW89" s="728"/>
      <c r="AX89" s="722" t="s">
        <v>53</v>
      </c>
      <c r="AY89" s="722"/>
      <c r="AZ89" s="722"/>
      <c r="BA89" s="722"/>
      <c r="BB89" s="722"/>
      <c r="BC89" s="722"/>
      <c r="BD89" s="722"/>
      <c r="BE89" s="722"/>
      <c r="BF89" s="722"/>
      <c r="BG89" s="722"/>
      <c r="BH89" s="722"/>
      <c r="BI89" s="722"/>
      <c r="BJ89" s="722"/>
      <c r="BK89" s="722"/>
      <c r="BL89" s="722"/>
      <c r="BM89" s="722"/>
      <c r="BN89" s="722"/>
      <c r="BO89" s="722"/>
      <c r="BP89" s="722"/>
      <c r="BQ89" s="722"/>
      <c r="BR89" s="722"/>
      <c r="BS89" s="722"/>
      <c r="BT89" s="722"/>
      <c r="BU89" s="722"/>
      <c r="BV89" s="722"/>
      <c r="BW89" s="722"/>
      <c r="BX89" s="722"/>
      <c r="BY89" s="722"/>
      <c r="BZ89" s="722"/>
      <c r="CA89" s="722"/>
      <c r="CB89" s="722"/>
      <c r="CC89" s="722"/>
      <c r="CD89" s="722"/>
      <c r="CE89" s="722"/>
      <c r="CF89" s="722"/>
      <c r="CG89" s="722"/>
      <c r="CH89" s="722"/>
      <c r="CI89" s="722"/>
      <c r="CJ89" s="722"/>
      <c r="CK89" s="722"/>
      <c r="CL89" s="722"/>
      <c r="CM89" s="722"/>
      <c r="CN89" s="722"/>
      <c r="CO89" s="722"/>
      <c r="CP89" s="722"/>
      <c r="CQ89" s="722"/>
    </row>
    <row r="90" spans="1:95" s="429" customFormat="1" ht="15" customHeight="1" x14ac:dyDescent="0.2">
      <c r="A90" s="722" t="s">
        <v>30</v>
      </c>
      <c r="B90" s="722"/>
      <c r="C90" s="722"/>
      <c r="D90" s="722"/>
      <c r="E90" s="722"/>
      <c r="F90" s="722"/>
      <c r="G90" s="722"/>
      <c r="H90" s="722"/>
      <c r="I90" s="722"/>
      <c r="J90" s="722"/>
      <c r="K90" s="722"/>
      <c r="L90" s="722"/>
      <c r="M90" s="722"/>
      <c r="N90" s="722" t="s">
        <v>55</v>
      </c>
      <c r="O90" s="722"/>
      <c r="P90" s="722"/>
      <c r="Q90" s="722"/>
      <c r="R90" s="722"/>
      <c r="S90" s="722"/>
      <c r="T90" s="722"/>
      <c r="U90" s="722"/>
      <c r="V90" s="722"/>
      <c r="W90" s="722"/>
      <c r="X90" s="722"/>
      <c r="Y90" s="722"/>
      <c r="Z90" s="722" t="s">
        <v>56</v>
      </c>
      <c r="AA90" s="722"/>
      <c r="AB90" s="722"/>
      <c r="AC90" s="722"/>
      <c r="AD90" s="722"/>
      <c r="AE90" s="722"/>
      <c r="AF90" s="722"/>
      <c r="AG90" s="722"/>
      <c r="AH90" s="722"/>
      <c r="AI90" s="722"/>
      <c r="AJ90" s="722"/>
      <c r="AK90" s="722"/>
      <c r="AL90" s="722" t="s">
        <v>57</v>
      </c>
      <c r="AM90" s="722"/>
      <c r="AN90" s="722"/>
      <c r="AO90" s="722"/>
      <c r="AP90" s="722"/>
      <c r="AQ90" s="722"/>
      <c r="AR90" s="722"/>
      <c r="AS90" s="722"/>
      <c r="AT90" s="722"/>
      <c r="AU90" s="722"/>
      <c r="AV90" s="722"/>
      <c r="AW90" s="722"/>
      <c r="AX90" s="722" t="s">
        <v>58</v>
      </c>
      <c r="AY90" s="722"/>
      <c r="AZ90" s="722"/>
      <c r="BA90" s="722"/>
      <c r="BB90" s="722"/>
      <c r="BC90" s="722"/>
      <c r="BD90" s="722"/>
      <c r="BE90" s="722"/>
      <c r="BF90" s="722"/>
      <c r="BG90" s="722"/>
      <c r="BH90" s="722"/>
      <c r="BI90" s="722"/>
      <c r="BJ90" s="722"/>
      <c r="BK90" s="722"/>
      <c r="BL90" s="722"/>
      <c r="BM90" s="722"/>
      <c r="BN90" s="722"/>
      <c r="BO90" s="722"/>
      <c r="BP90" s="722"/>
      <c r="BQ90" s="722"/>
      <c r="BR90" s="722"/>
      <c r="BS90" s="722"/>
      <c r="BT90" s="722"/>
      <c r="BU90" s="722"/>
      <c r="BV90" s="722"/>
      <c r="BW90" s="722"/>
      <c r="BX90" s="722"/>
      <c r="BY90" s="722"/>
      <c r="BZ90" s="722"/>
      <c r="CA90" s="722"/>
      <c r="CB90" s="722"/>
      <c r="CC90" s="722"/>
      <c r="CD90" s="722"/>
      <c r="CE90" s="722"/>
      <c r="CF90" s="722"/>
      <c r="CG90" s="722"/>
      <c r="CH90" s="722"/>
      <c r="CI90" s="722"/>
      <c r="CJ90" s="722"/>
      <c r="CK90" s="722"/>
      <c r="CL90" s="722"/>
      <c r="CM90" s="722"/>
      <c r="CN90" s="722"/>
      <c r="CO90" s="722"/>
      <c r="CP90" s="722"/>
      <c r="CQ90" s="722"/>
    </row>
    <row r="91" spans="1:95" s="429" customFormat="1" ht="15" customHeight="1" x14ac:dyDescent="0.2">
      <c r="A91" s="524" t="s">
        <v>96</v>
      </c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 t="s">
        <v>97</v>
      </c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 t="s">
        <v>98</v>
      </c>
      <c r="AA91" s="524"/>
      <c r="AB91" s="524"/>
      <c r="AC91" s="524"/>
      <c r="AD91" s="524"/>
      <c r="AE91" s="524"/>
      <c r="AF91" s="524"/>
      <c r="AG91" s="524"/>
      <c r="AH91" s="524"/>
      <c r="AI91" s="524"/>
      <c r="AJ91" s="524"/>
      <c r="AK91" s="524"/>
      <c r="AL91" s="524" t="s">
        <v>99</v>
      </c>
      <c r="AM91" s="524"/>
      <c r="AN91" s="524"/>
      <c r="AO91" s="524"/>
      <c r="AP91" s="524"/>
      <c r="AQ91" s="524"/>
      <c r="AR91" s="524"/>
      <c r="AS91" s="524"/>
      <c r="AT91" s="524"/>
      <c r="AU91" s="524"/>
      <c r="AV91" s="524"/>
      <c r="AW91" s="524"/>
      <c r="AX91" s="719" t="s">
        <v>100</v>
      </c>
      <c r="AY91" s="719"/>
      <c r="AZ91" s="719"/>
      <c r="BA91" s="719"/>
      <c r="BB91" s="719"/>
      <c r="BC91" s="719"/>
      <c r="BD91" s="719"/>
      <c r="BE91" s="719"/>
      <c r="BF91" s="719"/>
      <c r="BG91" s="719"/>
      <c r="BH91" s="719"/>
      <c r="BI91" s="719"/>
      <c r="BJ91" s="719"/>
      <c r="BK91" s="719"/>
      <c r="BL91" s="719"/>
      <c r="BM91" s="719"/>
      <c r="BN91" s="719"/>
      <c r="BO91" s="719"/>
      <c r="BP91" s="719"/>
      <c r="BQ91" s="719"/>
      <c r="BR91" s="719"/>
      <c r="BS91" s="719"/>
      <c r="BT91" s="719"/>
      <c r="BU91" s="719"/>
      <c r="BV91" s="719"/>
      <c r="BW91" s="719"/>
      <c r="BX91" s="719"/>
      <c r="BY91" s="719"/>
      <c r="BZ91" s="719"/>
      <c r="CA91" s="719"/>
      <c r="CB91" s="719"/>
      <c r="CC91" s="719"/>
      <c r="CD91" s="719"/>
      <c r="CE91" s="719"/>
      <c r="CF91" s="719"/>
      <c r="CG91" s="719"/>
      <c r="CH91" s="719"/>
      <c r="CI91" s="719"/>
      <c r="CJ91" s="719"/>
      <c r="CK91" s="719"/>
      <c r="CL91" s="719"/>
      <c r="CM91" s="719"/>
      <c r="CN91" s="719"/>
      <c r="CO91" s="719"/>
      <c r="CP91" s="719"/>
      <c r="CQ91" s="719"/>
    </row>
    <row r="92" spans="1:95" s="429" customFormat="1" ht="23.25" customHeight="1" x14ac:dyDescent="0.2">
      <c r="A92" s="524" t="s">
        <v>101</v>
      </c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 t="s">
        <v>102</v>
      </c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 t="s">
        <v>103</v>
      </c>
      <c r="AA92" s="524"/>
      <c r="AB92" s="524"/>
      <c r="AC92" s="524"/>
      <c r="AD92" s="524"/>
      <c r="AE92" s="524"/>
      <c r="AF92" s="524"/>
      <c r="AG92" s="524"/>
      <c r="AH92" s="524"/>
      <c r="AI92" s="524"/>
      <c r="AJ92" s="524"/>
      <c r="AK92" s="524"/>
      <c r="AL92" s="524" t="s">
        <v>104</v>
      </c>
      <c r="AM92" s="524"/>
      <c r="AN92" s="524"/>
      <c r="AO92" s="524"/>
      <c r="AP92" s="524"/>
      <c r="AQ92" s="524"/>
      <c r="AR92" s="524"/>
      <c r="AS92" s="524"/>
      <c r="AT92" s="524"/>
      <c r="AU92" s="524"/>
      <c r="AV92" s="524"/>
      <c r="AW92" s="524"/>
      <c r="AX92" s="719" t="s">
        <v>105</v>
      </c>
      <c r="AY92" s="719"/>
      <c r="AZ92" s="719"/>
      <c r="BA92" s="719"/>
      <c r="BB92" s="719"/>
      <c r="BC92" s="719"/>
      <c r="BD92" s="719"/>
      <c r="BE92" s="719"/>
      <c r="BF92" s="719"/>
      <c r="BG92" s="719"/>
      <c r="BH92" s="719"/>
      <c r="BI92" s="719"/>
      <c r="BJ92" s="719"/>
      <c r="BK92" s="719"/>
      <c r="BL92" s="719"/>
      <c r="BM92" s="719"/>
      <c r="BN92" s="719"/>
      <c r="BO92" s="719"/>
      <c r="BP92" s="719"/>
      <c r="BQ92" s="719"/>
      <c r="BR92" s="719"/>
      <c r="BS92" s="719"/>
      <c r="BT92" s="719"/>
      <c r="BU92" s="719"/>
      <c r="BV92" s="719"/>
      <c r="BW92" s="719"/>
      <c r="BX92" s="719"/>
      <c r="BY92" s="719"/>
      <c r="BZ92" s="719"/>
      <c r="CA92" s="719"/>
      <c r="CB92" s="719"/>
      <c r="CC92" s="719"/>
      <c r="CD92" s="719"/>
      <c r="CE92" s="719"/>
      <c r="CF92" s="719"/>
      <c r="CG92" s="719"/>
      <c r="CH92" s="719"/>
      <c r="CI92" s="719"/>
      <c r="CJ92" s="719"/>
      <c r="CK92" s="719"/>
      <c r="CL92" s="719"/>
      <c r="CM92" s="719"/>
      <c r="CN92" s="719"/>
      <c r="CO92" s="719"/>
      <c r="CP92" s="719"/>
      <c r="CQ92" s="719"/>
    </row>
    <row r="93" spans="1:95" s="429" customFormat="1" ht="27" customHeight="1" x14ac:dyDescent="0.2">
      <c r="A93" s="524" t="s">
        <v>101</v>
      </c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 t="s">
        <v>102</v>
      </c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 t="s">
        <v>103</v>
      </c>
      <c r="AA93" s="524"/>
      <c r="AB93" s="524"/>
      <c r="AC93" s="524"/>
      <c r="AD93" s="524"/>
      <c r="AE93" s="524"/>
      <c r="AF93" s="524"/>
      <c r="AG93" s="524"/>
      <c r="AH93" s="524"/>
      <c r="AI93" s="524"/>
      <c r="AJ93" s="524"/>
      <c r="AK93" s="524"/>
      <c r="AL93" s="524" t="s">
        <v>106</v>
      </c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719" t="s">
        <v>107</v>
      </c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  <c r="CC93" s="719"/>
      <c r="CD93" s="719"/>
      <c r="CE93" s="719"/>
      <c r="CF93" s="719"/>
      <c r="CG93" s="719"/>
      <c r="CH93" s="719"/>
      <c r="CI93" s="719"/>
      <c r="CJ93" s="719"/>
      <c r="CK93" s="719"/>
      <c r="CL93" s="719"/>
      <c r="CM93" s="719"/>
      <c r="CN93" s="719"/>
      <c r="CO93" s="719"/>
      <c r="CP93" s="719"/>
      <c r="CQ93" s="719"/>
    </row>
    <row r="94" spans="1:95" s="429" customFormat="1" ht="28.5" customHeight="1" x14ac:dyDescent="0.2">
      <c r="A94" s="524" t="s">
        <v>101</v>
      </c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 t="s">
        <v>102</v>
      </c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 t="s">
        <v>534</v>
      </c>
      <c r="AA94" s="524"/>
      <c r="AB94" s="524"/>
      <c r="AC94" s="524"/>
      <c r="AD94" s="524"/>
      <c r="AE94" s="524"/>
      <c r="AF94" s="524"/>
      <c r="AG94" s="524"/>
      <c r="AH94" s="524"/>
      <c r="AI94" s="524"/>
      <c r="AJ94" s="524"/>
      <c r="AK94" s="524"/>
      <c r="AL94" s="524" t="s">
        <v>532</v>
      </c>
      <c r="AM94" s="524"/>
      <c r="AN94" s="524"/>
      <c r="AO94" s="524"/>
      <c r="AP94" s="524"/>
      <c r="AQ94" s="524"/>
      <c r="AR94" s="524"/>
      <c r="AS94" s="524"/>
      <c r="AT94" s="524"/>
      <c r="AU94" s="524"/>
      <c r="AV94" s="524"/>
      <c r="AW94" s="524"/>
      <c r="AX94" s="719" t="s">
        <v>533</v>
      </c>
      <c r="AY94" s="719"/>
      <c r="AZ94" s="719"/>
      <c r="BA94" s="719"/>
      <c r="BB94" s="719"/>
      <c r="BC94" s="719"/>
      <c r="BD94" s="719"/>
      <c r="BE94" s="719"/>
      <c r="BF94" s="719"/>
      <c r="BG94" s="719"/>
      <c r="BH94" s="719"/>
      <c r="BI94" s="719"/>
      <c r="BJ94" s="719"/>
      <c r="BK94" s="719"/>
      <c r="BL94" s="719"/>
      <c r="BM94" s="719"/>
      <c r="BN94" s="719"/>
      <c r="BO94" s="719"/>
      <c r="BP94" s="719"/>
      <c r="BQ94" s="719"/>
      <c r="BR94" s="719"/>
      <c r="BS94" s="719"/>
      <c r="BT94" s="719"/>
      <c r="BU94" s="719"/>
      <c r="BV94" s="719"/>
      <c r="BW94" s="719"/>
      <c r="BX94" s="719"/>
      <c r="BY94" s="719"/>
      <c r="BZ94" s="719"/>
      <c r="CA94" s="719"/>
      <c r="CB94" s="719"/>
      <c r="CC94" s="719"/>
      <c r="CD94" s="719"/>
      <c r="CE94" s="719"/>
      <c r="CF94" s="719"/>
      <c r="CG94" s="719"/>
      <c r="CH94" s="719"/>
      <c r="CI94" s="719"/>
      <c r="CJ94" s="719"/>
      <c r="CK94" s="719"/>
      <c r="CL94" s="719"/>
      <c r="CM94" s="719"/>
      <c r="CN94" s="719"/>
      <c r="CO94" s="719"/>
      <c r="CP94" s="719"/>
      <c r="CQ94" s="719"/>
    </row>
    <row r="95" spans="1:95" s="429" customFormat="1" ht="15" customHeight="1" x14ac:dyDescent="0.2"/>
    <row r="96" spans="1:95" s="429" customFormat="1" ht="15" customHeight="1" x14ac:dyDescent="0.2">
      <c r="A96" s="552" t="s">
        <v>108</v>
      </c>
      <c r="B96" s="552"/>
      <c r="C96" s="552"/>
      <c r="D96" s="552"/>
      <c r="E96" s="552"/>
      <c r="F96" s="552"/>
      <c r="G96" s="552"/>
      <c r="H96" s="552"/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552"/>
      <c r="Z96" s="552"/>
      <c r="AA96" s="552"/>
      <c r="AB96" s="552"/>
      <c r="AC96" s="552"/>
      <c r="AD96" s="552"/>
      <c r="AE96" s="552"/>
      <c r="AF96" s="552"/>
      <c r="AG96" s="552"/>
      <c r="AH96" s="552"/>
      <c r="AI96" s="552"/>
      <c r="AJ96" s="552"/>
      <c r="AK96" s="552"/>
      <c r="AL96" s="552"/>
      <c r="AM96" s="552"/>
      <c r="AN96" s="552"/>
      <c r="AO96" s="552"/>
      <c r="AP96" s="552"/>
      <c r="AQ96" s="552"/>
      <c r="AR96" s="552"/>
      <c r="AS96" s="552"/>
      <c r="AT96" s="552"/>
      <c r="AU96" s="552"/>
      <c r="AV96" s="552"/>
      <c r="AW96" s="552"/>
      <c r="AX96" s="552"/>
      <c r="AY96" s="552"/>
      <c r="AZ96" s="552"/>
      <c r="BA96" s="552"/>
      <c r="BB96" s="552"/>
      <c r="BC96" s="552"/>
      <c r="BD96" s="552"/>
      <c r="BE96" s="552"/>
      <c r="BF96" s="552"/>
      <c r="BG96" s="552"/>
      <c r="BH96" s="552"/>
      <c r="BI96" s="552"/>
      <c r="BJ96" s="552"/>
      <c r="BK96" s="552"/>
      <c r="BL96" s="552"/>
      <c r="BM96" s="552"/>
      <c r="BN96" s="552"/>
      <c r="BO96" s="552"/>
      <c r="BP96" s="552"/>
      <c r="BQ96" s="552"/>
      <c r="BR96" s="552"/>
      <c r="BS96" s="552"/>
      <c r="BT96" s="552"/>
      <c r="BU96" s="552"/>
      <c r="BV96" s="552"/>
      <c r="BW96" s="552"/>
      <c r="BX96" s="552"/>
      <c r="BY96" s="552"/>
      <c r="BZ96" s="552"/>
      <c r="CA96" s="552"/>
      <c r="CB96" s="552"/>
      <c r="CC96" s="552"/>
      <c r="CD96" s="552"/>
      <c r="CE96" s="552"/>
    </row>
    <row r="97" spans="1:95" s="429" customFormat="1" ht="15" customHeight="1" x14ac:dyDescent="0.2">
      <c r="A97" s="723" t="s">
        <v>109</v>
      </c>
      <c r="B97" s="723"/>
      <c r="C97" s="723"/>
      <c r="D97" s="723"/>
      <c r="E97" s="723"/>
      <c r="F97" s="723"/>
      <c r="G97" s="723"/>
      <c r="H97" s="723"/>
      <c r="I97" s="723"/>
      <c r="J97" s="723"/>
      <c r="K97" s="723"/>
      <c r="L97" s="723"/>
      <c r="M97" s="723"/>
      <c r="N97" s="723"/>
      <c r="O97" s="723"/>
      <c r="P97" s="723"/>
      <c r="Q97" s="723"/>
      <c r="R97" s="723"/>
      <c r="S97" s="723"/>
      <c r="T97" s="723"/>
      <c r="U97" s="723"/>
      <c r="V97" s="723"/>
      <c r="W97" s="723"/>
      <c r="X97" s="723"/>
      <c r="Y97" s="723"/>
      <c r="Z97" s="723"/>
      <c r="AA97" s="723"/>
      <c r="AB97" s="723"/>
      <c r="AC97" s="723"/>
      <c r="AD97" s="723"/>
      <c r="AE97" s="723"/>
      <c r="AF97" s="723"/>
      <c r="AG97" s="723"/>
      <c r="AH97" s="723"/>
      <c r="AI97" s="723"/>
      <c r="AJ97" s="723"/>
      <c r="AK97" s="723"/>
      <c r="AL97" s="723"/>
      <c r="AM97" s="723"/>
      <c r="AN97" s="723"/>
      <c r="AO97" s="723"/>
      <c r="AP97" s="723"/>
      <c r="AQ97" s="723"/>
      <c r="AR97" s="723"/>
      <c r="AS97" s="723"/>
      <c r="AT97" s="723"/>
      <c r="AU97" s="723"/>
      <c r="AV97" s="723"/>
      <c r="AW97" s="723"/>
      <c r="AX97" s="723"/>
      <c r="AY97" s="723"/>
      <c r="AZ97" s="723"/>
      <c r="BA97" s="723"/>
      <c r="BB97" s="723"/>
      <c r="BC97" s="723"/>
      <c r="BD97" s="723"/>
      <c r="BE97" s="723"/>
      <c r="BF97" s="723"/>
      <c r="BG97" s="723"/>
      <c r="BH97" s="723"/>
      <c r="BI97" s="723"/>
      <c r="BJ97" s="723"/>
      <c r="BK97" s="723"/>
      <c r="BL97" s="723"/>
      <c r="BM97" s="723"/>
      <c r="BN97" s="723"/>
      <c r="BO97" s="723"/>
      <c r="BP97" s="723"/>
      <c r="BQ97" s="723"/>
      <c r="BR97" s="723"/>
      <c r="BS97" s="723"/>
      <c r="BT97" s="723"/>
      <c r="BU97" s="723"/>
      <c r="BV97" s="723"/>
      <c r="BW97" s="723"/>
      <c r="BX97" s="723"/>
      <c r="BY97" s="723"/>
      <c r="BZ97" s="723"/>
      <c r="CA97" s="723"/>
      <c r="CB97" s="723"/>
      <c r="CC97" s="723"/>
      <c r="CD97" s="723"/>
      <c r="CE97" s="723"/>
      <c r="CF97" s="723"/>
      <c r="CG97" s="723"/>
      <c r="CH97" s="723"/>
      <c r="CI97" s="723"/>
      <c r="CJ97" s="723"/>
      <c r="CK97" s="723"/>
      <c r="CL97" s="723"/>
      <c r="CM97" s="723"/>
      <c r="CN97" s="723"/>
      <c r="CO97" s="723"/>
      <c r="CP97" s="723"/>
      <c r="CQ97" s="723"/>
    </row>
    <row r="98" spans="1:95" s="429" customFormat="1" ht="80.25" customHeight="1" x14ac:dyDescent="0.2">
      <c r="A98" s="661" t="s">
        <v>307</v>
      </c>
      <c r="B98" s="661"/>
      <c r="C98" s="661"/>
      <c r="D98" s="661"/>
      <c r="E98" s="661"/>
      <c r="F98" s="661"/>
      <c r="G98" s="661"/>
      <c r="H98" s="661"/>
      <c r="I98" s="661"/>
      <c r="J98" s="661"/>
      <c r="K98" s="661"/>
      <c r="L98" s="661"/>
      <c r="M98" s="661"/>
      <c r="N98" s="661"/>
      <c r="O98" s="661"/>
      <c r="P98" s="661"/>
      <c r="Q98" s="661"/>
      <c r="R98" s="661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1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1"/>
      <c r="BK98" s="661"/>
      <c r="BL98" s="661"/>
      <c r="BM98" s="661"/>
      <c r="BN98" s="661"/>
      <c r="BO98" s="661"/>
      <c r="BP98" s="661"/>
      <c r="BQ98" s="661"/>
      <c r="BR98" s="661"/>
      <c r="BS98" s="661"/>
      <c r="BT98" s="661"/>
      <c r="BU98" s="661"/>
      <c r="BV98" s="661"/>
      <c r="BW98" s="661"/>
      <c r="BX98" s="661"/>
      <c r="BY98" s="661"/>
      <c r="BZ98" s="661"/>
      <c r="CA98" s="661"/>
      <c r="CB98" s="661"/>
      <c r="CC98" s="661"/>
      <c r="CD98" s="661"/>
      <c r="CE98" s="661"/>
      <c r="CF98" s="661"/>
      <c r="CG98" s="661"/>
      <c r="CH98" s="661"/>
      <c r="CI98" s="661"/>
      <c r="CJ98" s="661"/>
      <c r="CK98" s="661"/>
      <c r="CL98" s="661"/>
      <c r="CM98" s="661"/>
      <c r="CN98" s="661"/>
      <c r="CO98" s="661"/>
      <c r="CP98" s="661"/>
      <c r="CQ98" s="661"/>
    </row>
    <row r="99" spans="1:95" s="429" customFormat="1" ht="15" customHeight="1" x14ac:dyDescent="0.2">
      <c r="A99" s="616" t="s">
        <v>110</v>
      </c>
      <c r="B99" s="616"/>
      <c r="C99" s="616"/>
      <c r="D99" s="616"/>
      <c r="E99" s="616"/>
      <c r="F99" s="616"/>
      <c r="G99" s="616"/>
      <c r="H99" s="616"/>
      <c r="I99" s="616"/>
      <c r="J99" s="616"/>
      <c r="K99" s="616"/>
      <c r="L99" s="616"/>
      <c r="M99" s="616"/>
      <c r="N99" s="616"/>
      <c r="O99" s="616"/>
      <c r="P99" s="616"/>
      <c r="Q99" s="616"/>
      <c r="R99" s="616"/>
      <c r="S99" s="616"/>
      <c r="T99" s="616"/>
      <c r="U99" s="616"/>
      <c r="V99" s="616"/>
      <c r="W99" s="616"/>
      <c r="X99" s="616"/>
      <c r="Y99" s="616"/>
      <c r="Z99" s="616"/>
      <c r="AA99" s="616"/>
      <c r="AB99" s="616"/>
      <c r="AC99" s="616"/>
      <c r="AD99" s="616"/>
      <c r="AE99" s="616"/>
      <c r="AF99" s="616"/>
      <c r="AG99" s="616"/>
      <c r="AH99" s="616"/>
      <c r="AI99" s="616"/>
      <c r="AJ99" s="616"/>
      <c r="AK99" s="616"/>
      <c r="AL99" s="616"/>
      <c r="AM99" s="616"/>
      <c r="AN99" s="616"/>
      <c r="AO99" s="616"/>
      <c r="AP99" s="616"/>
      <c r="AQ99" s="616"/>
      <c r="AR99" s="616"/>
      <c r="AS99" s="616"/>
      <c r="AT99" s="616"/>
      <c r="AU99" s="616"/>
      <c r="AV99" s="616"/>
      <c r="AW99" s="616"/>
      <c r="AX99" s="616"/>
      <c r="AY99" s="616"/>
      <c r="AZ99" s="616"/>
      <c r="BA99" s="616"/>
      <c r="BB99" s="616"/>
      <c r="BC99" s="616"/>
      <c r="BD99" s="616"/>
      <c r="BE99" s="616"/>
      <c r="BF99" s="616"/>
      <c r="BG99" s="616"/>
      <c r="BH99" s="616"/>
      <c r="BI99" s="616"/>
      <c r="BJ99" s="616"/>
      <c r="BK99" s="616"/>
      <c r="BL99" s="616"/>
      <c r="BM99" s="616"/>
      <c r="BN99" s="616"/>
      <c r="BO99" s="616"/>
      <c r="BP99" s="616"/>
      <c r="BQ99" s="616"/>
      <c r="BR99" s="616"/>
      <c r="BS99" s="616"/>
      <c r="BT99" s="616"/>
      <c r="BU99" s="616"/>
      <c r="BV99" s="616"/>
      <c r="BW99" s="616"/>
      <c r="BX99" s="616"/>
      <c r="BY99" s="616"/>
      <c r="BZ99" s="616"/>
      <c r="CA99" s="616"/>
      <c r="CB99" s="616"/>
      <c r="CC99" s="616"/>
      <c r="CD99" s="616"/>
      <c r="CE99" s="616"/>
    </row>
    <row r="100" spans="1:95" s="429" customFormat="1" ht="15" customHeight="1" x14ac:dyDescent="0.2">
      <c r="A100" s="552"/>
      <c r="B100" s="552"/>
      <c r="C100" s="552"/>
      <c r="D100" s="552"/>
      <c r="E100" s="552"/>
      <c r="F100" s="552"/>
      <c r="G100" s="552"/>
      <c r="H100" s="552"/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552"/>
      <c r="Z100" s="552"/>
      <c r="AA100" s="552"/>
      <c r="AB100" s="552"/>
      <c r="AC100" s="552"/>
      <c r="AD100" s="552"/>
      <c r="AE100" s="552"/>
      <c r="AF100" s="552"/>
      <c r="AG100" s="552"/>
      <c r="AH100" s="552"/>
      <c r="AI100" s="552"/>
      <c r="AJ100" s="552"/>
      <c r="AK100" s="552"/>
      <c r="AL100" s="552"/>
      <c r="AM100" s="552"/>
      <c r="AN100" s="552"/>
      <c r="AO100" s="552"/>
      <c r="AP100" s="552"/>
      <c r="AQ100" s="552"/>
      <c r="AR100" s="552"/>
      <c r="AS100" s="552"/>
      <c r="AT100" s="552"/>
      <c r="AU100" s="552"/>
      <c r="AV100" s="552"/>
      <c r="AW100" s="552"/>
      <c r="AX100" s="552"/>
      <c r="AY100" s="552"/>
      <c r="AZ100" s="552"/>
      <c r="BA100" s="552"/>
      <c r="BB100" s="552"/>
      <c r="BC100" s="552"/>
      <c r="BD100" s="552"/>
      <c r="BE100" s="552"/>
      <c r="BF100" s="552"/>
      <c r="BG100" s="552"/>
      <c r="BH100" s="552"/>
      <c r="BI100" s="552"/>
      <c r="BJ100" s="552"/>
      <c r="BK100" s="552"/>
      <c r="BL100" s="552"/>
      <c r="BM100" s="552"/>
      <c r="BN100" s="552"/>
      <c r="BO100" s="552"/>
      <c r="BP100" s="552"/>
      <c r="BQ100" s="552"/>
      <c r="BR100" s="552"/>
      <c r="BS100" s="552"/>
      <c r="BT100" s="552"/>
      <c r="BU100" s="552"/>
      <c r="BV100" s="552"/>
      <c r="BW100" s="552"/>
      <c r="BX100" s="552"/>
      <c r="BY100" s="552"/>
      <c r="BZ100" s="552"/>
      <c r="CA100" s="552"/>
      <c r="CB100" s="552"/>
      <c r="CC100" s="552"/>
      <c r="CD100" s="552"/>
      <c r="CE100" s="552"/>
    </row>
    <row r="101" spans="1:95" s="429" customFormat="1" ht="15" customHeight="1" x14ac:dyDescent="0.2">
      <c r="A101" s="552" t="s">
        <v>111</v>
      </c>
      <c r="B101" s="552"/>
      <c r="C101" s="552"/>
      <c r="D101" s="552"/>
      <c r="E101" s="552"/>
      <c r="F101" s="552"/>
      <c r="G101" s="552"/>
      <c r="H101" s="552"/>
      <c r="I101" s="552"/>
      <c r="J101" s="552"/>
      <c r="K101" s="552"/>
      <c r="L101" s="552"/>
      <c r="M101" s="552"/>
      <c r="N101" s="552"/>
      <c r="O101" s="552"/>
      <c r="P101" s="552"/>
      <c r="Q101" s="552"/>
      <c r="R101" s="552"/>
      <c r="S101" s="552"/>
      <c r="T101" s="552"/>
      <c r="U101" s="552"/>
      <c r="V101" s="552"/>
      <c r="W101" s="552"/>
      <c r="X101" s="552"/>
      <c r="Y101" s="552"/>
      <c r="Z101" s="552"/>
      <c r="AA101" s="552"/>
      <c r="AB101" s="552"/>
      <c r="AC101" s="552"/>
      <c r="AD101" s="552"/>
      <c r="AE101" s="552"/>
      <c r="AF101" s="552"/>
      <c r="AG101" s="552"/>
      <c r="AH101" s="552"/>
      <c r="AI101" s="552"/>
      <c r="AJ101" s="552"/>
      <c r="AK101" s="552"/>
      <c r="AL101" s="552"/>
      <c r="AM101" s="552"/>
      <c r="AN101" s="552"/>
      <c r="AO101" s="552"/>
      <c r="AP101" s="552"/>
      <c r="AQ101" s="552"/>
      <c r="AR101" s="552"/>
      <c r="AS101" s="552"/>
      <c r="AT101" s="552"/>
      <c r="AU101" s="552"/>
      <c r="AV101" s="552"/>
      <c r="AW101" s="552"/>
      <c r="AX101" s="552"/>
      <c r="AY101" s="552"/>
      <c r="AZ101" s="552"/>
      <c r="BA101" s="552"/>
      <c r="BB101" s="552"/>
      <c r="BC101" s="552"/>
      <c r="BD101" s="552"/>
      <c r="BE101" s="552"/>
      <c r="BF101" s="552"/>
      <c r="BG101" s="552"/>
      <c r="BH101" s="552"/>
      <c r="BI101" s="552"/>
      <c r="BJ101" s="552"/>
      <c r="BK101" s="552"/>
      <c r="BL101" s="552"/>
      <c r="BM101" s="552"/>
      <c r="BN101" s="552"/>
      <c r="BO101" s="552"/>
      <c r="BP101" s="552"/>
      <c r="BQ101" s="552"/>
      <c r="BR101" s="552"/>
      <c r="BS101" s="552"/>
      <c r="BT101" s="552"/>
      <c r="BU101" s="552"/>
      <c r="BV101" s="552"/>
      <c r="BW101" s="552"/>
      <c r="BX101" s="552"/>
      <c r="BY101" s="552"/>
      <c r="BZ101" s="552"/>
      <c r="CA101" s="552"/>
      <c r="CB101" s="552"/>
      <c r="CC101" s="552"/>
      <c r="CD101" s="552"/>
      <c r="CE101" s="552"/>
    </row>
    <row r="102" spans="1:95" s="429" customFormat="1" ht="15" customHeight="1" x14ac:dyDescent="0.2">
      <c r="A102" s="605"/>
      <c r="B102" s="605"/>
      <c r="C102" s="605"/>
      <c r="D102" s="605"/>
      <c r="E102" s="605"/>
      <c r="F102" s="605"/>
      <c r="G102" s="605"/>
      <c r="H102" s="605"/>
      <c r="I102" s="605"/>
      <c r="J102" s="605"/>
      <c r="K102" s="605"/>
      <c r="L102" s="605"/>
      <c r="M102" s="605"/>
      <c r="N102" s="605"/>
      <c r="O102" s="605"/>
      <c r="P102" s="605"/>
      <c r="Q102" s="605"/>
      <c r="R102" s="605"/>
      <c r="S102" s="605"/>
      <c r="T102" s="605"/>
      <c r="U102" s="605"/>
      <c r="V102" s="605"/>
      <c r="W102" s="605"/>
      <c r="X102" s="605"/>
      <c r="Y102" s="605"/>
      <c r="Z102" s="605"/>
      <c r="AA102" s="605"/>
      <c r="AB102" s="605"/>
      <c r="AC102" s="605"/>
      <c r="AD102" s="605"/>
      <c r="AE102" s="605"/>
      <c r="AF102" s="605"/>
      <c r="AG102" s="605"/>
      <c r="AH102" s="605"/>
      <c r="AI102" s="605"/>
      <c r="AJ102" s="605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5"/>
      <c r="BA102" s="605"/>
      <c r="BB102" s="605"/>
      <c r="BC102" s="605"/>
      <c r="BD102" s="605"/>
      <c r="BE102" s="605"/>
      <c r="BF102" s="605"/>
      <c r="BG102" s="605"/>
      <c r="BH102" s="605"/>
      <c r="BI102" s="605"/>
      <c r="BJ102" s="605"/>
      <c r="BK102" s="605"/>
      <c r="BL102" s="605"/>
      <c r="BM102" s="605"/>
      <c r="BN102" s="605"/>
      <c r="BO102" s="605"/>
      <c r="BP102" s="605"/>
      <c r="BQ102" s="605"/>
      <c r="BR102" s="605"/>
      <c r="BS102" s="605"/>
      <c r="BT102" s="605"/>
      <c r="BU102" s="605"/>
      <c r="BV102" s="605"/>
      <c r="BW102" s="605"/>
      <c r="BX102" s="605"/>
      <c r="BY102" s="605"/>
      <c r="BZ102" s="605"/>
      <c r="CA102" s="605"/>
      <c r="CB102" s="605"/>
      <c r="CC102" s="605"/>
      <c r="CD102" s="605"/>
      <c r="CE102" s="605"/>
    </row>
    <row r="103" spans="1:95" s="429" customFormat="1" ht="15" customHeight="1" x14ac:dyDescent="0.2">
      <c r="A103" s="667" t="s">
        <v>112</v>
      </c>
      <c r="B103" s="668"/>
      <c r="C103" s="668"/>
      <c r="D103" s="668"/>
      <c r="E103" s="668"/>
      <c r="F103" s="668"/>
      <c r="G103" s="668"/>
      <c r="H103" s="668"/>
      <c r="I103" s="668"/>
      <c r="J103" s="668"/>
      <c r="K103" s="668"/>
      <c r="L103" s="668"/>
      <c r="M103" s="668"/>
      <c r="N103" s="668"/>
      <c r="O103" s="668"/>
      <c r="P103" s="668"/>
      <c r="Q103" s="668"/>
      <c r="R103" s="668"/>
      <c r="S103" s="668"/>
      <c r="T103" s="668"/>
      <c r="U103" s="668"/>
      <c r="V103" s="668"/>
      <c r="W103" s="668"/>
      <c r="X103" s="669"/>
      <c r="Y103" s="667" t="s">
        <v>113</v>
      </c>
      <c r="Z103" s="668"/>
      <c r="AA103" s="668"/>
      <c r="AB103" s="668"/>
      <c r="AC103" s="668"/>
      <c r="AD103" s="668"/>
      <c r="AE103" s="668"/>
      <c r="AF103" s="668"/>
      <c r="AG103" s="668"/>
      <c r="AH103" s="668"/>
      <c r="AI103" s="668"/>
      <c r="AJ103" s="668"/>
      <c r="AK103" s="668"/>
      <c r="AL103" s="668"/>
      <c r="AM103" s="668"/>
      <c r="AN103" s="668"/>
      <c r="AO103" s="668"/>
      <c r="AP103" s="668"/>
      <c r="AQ103" s="668"/>
      <c r="AR103" s="668"/>
      <c r="AS103" s="668"/>
      <c r="AT103" s="668"/>
      <c r="AU103" s="668"/>
      <c r="AV103" s="668"/>
      <c r="AW103" s="668"/>
      <c r="AX103" s="668"/>
      <c r="AY103" s="668"/>
      <c r="AZ103" s="668"/>
      <c r="BA103" s="668"/>
      <c r="BB103" s="668"/>
      <c r="BC103" s="668"/>
      <c r="BD103" s="668"/>
      <c r="BE103" s="668"/>
      <c r="BF103" s="668"/>
      <c r="BG103" s="668"/>
      <c r="BH103" s="668"/>
      <c r="BI103" s="668"/>
      <c r="BJ103" s="668"/>
      <c r="BK103" s="668"/>
      <c r="BL103" s="669"/>
      <c r="BM103" s="667" t="s">
        <v>114</v>
      </c>
      <c r="BN103" s="668"/>
      <c r="BO103" s="668"/>
      <c r="BP103" s="668"/>
      <c r="BQ103" s="668"/>
      <c r="BR103" s="668"/>
      <c r="BS103" s="668"/>
      <c r="BT103" s="668"/>
      <c r="BU103" s="668"/>
      <c r="BV103" s="668"/>
      <c r="BW103" s="668"/>
      <c r="BX103" s="668"/>
      <c r="BY103" s="668"/>
      <c r="BZ103" s="668"/>
      <c r="CA103" s="668"/>
      <c r="CB103" s="668"/>
      <c r="CC103" s="668"/>
      <c r="CD103" s="668"/>
      <c r="CE103" s="668"/>
      <c r="CF103" s="668"/>
      <c r="CG103" s="668"/>
      <c r="CH103" s="668"/>
      <c r="CI103" s="668"/>
      <c r="CJ103" s="668"/>
      <c r="CK103" s="668"/>
      <c r="CL103" s="668"/>
      <c r="CM103" s="668"/>
      <c r="CN103" s="668"/>
      <c r="CO103" s="668"/>
      <c r="CP103" s="668"/>
      <c r="CQ103" s="669"/>
    </row>
    <row r="104" spans="1:95" s="429" customFormat="1" ht="15" customHeight="1" x14ac:dyDescent="0.2">
      <c r="A104" s="722" t="s">
        <v>30</v>
      </c>
      <c r="B104" s="722"/>
      <c r="C104" s="722"/>
      <c r="D104" s="722"/>
      <c r="E104" s="722"/>
      <c r="F104" s="722"/>
      <c r="G104" s="722"/>
      <c r="H104" s="722"/>
      <c r="I104" s="722"/>
      <c r="J104" s="722"/>
      <c r="K104" s="722"/>
      <c r="L104" s="722"/>
      <c r="M104" s="722"/>
      <c r="N104" s="722"/>
      <c r="O104" s="722"/>
      <c r="P104" s="722"/>
      <c r="Q104" s="722"/>
      <c r="R104" s="722"/>
      <c r="S104" s="722"/>
      <c r="T104" s="722"/>
      <c r="U104" s="722"/>
      <c r="V104" s="722"/>
      <c r="W104" s="722"/>
      <c r="X104" s="722"/>
      <c r="Y104" s="667" t="s">
        <v>55</v>
      </c>
      <c r="Z104" s="668"/>
      <c r="AA104" s="668"/>
      <c r="AB104" s="668"/>
      <c r="AC104" s="668"/>
      <c r="AD104" s="668"/>
      <c r="AE104" s="668"/>
      <c r="AF104" s="668"/>
      <c r="AG104" s="668"/>
      <c r="AH104" s="668"/>
      <c r="AI104" s="668"/>
      <c r="AJ104" s="668"/>
      <c r="AK104" s="668"/>
      <c r="AL104" s="668"/>
      <c r="AM104" s="668"/>
      <c r="AN104" s="668"/>
      <c r="AO104" s="668"/>
      <c r="AP104" s="668"/>
      <c r="AQ104" s="668"/>
      <c r="AR104" s="668"/>
      <c r="AS104" s="668"/>
      <c r="AT104" s="668"/>
      <c r="AU104" s="668"/>
      <c r="AV104" s="668"/>
      <c r="AW104" s="668"/>
      <c r="AX104" s="668"/>
      <c r="AY104" s="668"/>
      <c r="AZ104" s="668"/>
      <c r="BA104" s="668"/>
      <c r="BB104" s="668"/>
      <c r="BC104" s="668"/>
      <c r="BD104" s="668"/>
      <c r="BE104" s="668"/>
      <c r="BF104" s="668"/>
      <c r="BG104" s="668"/>
      <c r="BH104" s="668"/>
      <c r="BI104" s="668"/>
      <c r="BJ104" s="668"/>
      <c r="BK104" s="668"/>
      <c r="BL104" s="669"/>
      <c r="BM104" s="722" t="s">
        <v>56</v>
      </c>
      <c r="BN104" s="722"/>
      <c r="BO104" s="722"/>
      <c r="BP104" s="722"/>
      <c r="BQ104" s="722"/>
      <c r="BR104" s="722"/>
      <c r="BS104" s="722"/>
      <c r="BT104" s="722"/>
      <c r="BU104" s="722"/>
      <c r="BV104" s="722"/>
      <c r="BW104" s="722"/>
      <c r="BX104" s="722"/>
      <c r="BY104" s="722"/>
      <c r="BZ104" s="722"/>
      <c r="CA104" s="722"/>
      <c r="CB104" s="722"/>
      <c r="CC104" s="722"/>
      <c r="CD104" s="722"/>
      <c r="CE104" s="722"/>
      <c r="CF104" s="722"/>
      <c r="CG104" s="722"/>
      <c r="CH104" s="722"/>
      <c r="CI104" s="722"/>
      <c r="CJ104" s="722"/>
      <c r="CK104" s="722"/>
      <c r="CL104" s="722"/>
      <c r="CM104" s="722"/>
      <c r="CN104" s="722"/>
      <c r="CO104" s="722"/>
      <c r="CP104" s="722"/>
      <c r="CQ104" s="722"/>
    </row>
    <row r="105" spans="1:95" s="429" customFormat="1" ht="48.75" customHeight="1" x14ac:dyDescent="0.2">
      <c r="A105" s="719" t="s">
        <v>299</v>
      </c>
      <c r="B105" s="719"/>
      <c r="C105" s="719"/>
      <c r="D105" s="719"/>
      <c r="E105" s="719"/>
      <c r="F105" s="719"/>
      <c r="G105" s="719"/>
      <c r="H105" s="719"/>
      <c r="I105" s="719"/>
      <c r="J105" s="719"/>
      <c r="K105" s="719"/>
      <c r="L105" s="719"/>
      <c r="M105" s="719"/>
      <c r="N105" s="719"/>
      <c r="O105" s="719"/>
      <c r="P105" s="719"/>
      <c r="Q105" s="719"/>
      <c r="R105" s="719"/>
      <c r="S105" s="719"/>
      <c r="T105" s="719"/>
      <c r="U105" s="719"/>
      <c r="V105" s="719"/>
      <c r="W105" s="719"/>
      <c r="X105" s="719"/>
      <c r="Y105" s="720" t="s">
        <v>115</v>
      </c>
      <c r="Z105" s="720"/>
      <c r="AA105" s="720"/>
      <c r="AB105" s="720"/>
      <c r="AC105" s="720"/>
      <c r="AD105" s="720"/>
      <c r="AE105" s="720"/>
      <c r="AF105" s="720"/>
      <c r="AG105" s="720"/>
      <c r="AH105" s="720"/>
      <c r="AI105" s="720"/>
      <c r="AJ105" s="720"/>
      <c r="AK105" s="720"/>
      <c r="AL105" s="720"/>
      <c r="AM105" s="720"/>
      <c r="AN105" s="720"/>
      <c r="AO105" s="720"/>
      <c r="AP105" s="720"/>
      <c r="AQ105" s="720"/>
      <c r="AR105" s="720"/>
      <c r="AS105" s="720"/>
      <c r="AT105" s="720"/>
      <c r="AU105" s="720"/>
      <c r="AV105" s="720"/>
      <c r="AW105" s="720"/>
      <c r="AX105" s="720"/>
      <c r="AY105" s="720"/>
      <c r="AZ105" s="720"/>
      <c r="BA105" s="720"/>
      <c r="BB105" s="720"/>
      <c r="BC105" s="720"/>
      <c r="BD105" s="720"/>
      <c r="BE105" s="720"/>
      <c r="BF105" s="720"/>
      <c r="BG105" s="720"/>
      <c r="BH105" s="720"/>
      <c r="BI105" s="720"/>
      <c r="BJ105" s="720"/>
      <c r="BK105" s="720"/>
      <c r="BL105" s="720"/>
      <c r="BM105" s="719" t="s">
        <v>116</v>
      </c>
      <c r="BN105" s="719"/>
      <c r="BO105" s="719"/>
      <c r="BP105" s="719"/>
      <c r="BQ105" s="719"/>
      <c r="BR105" s="719"/>
      <c r="BS105" s="719"/>
      <c r="BT105" s="719"/>
      <c r="BU105" s="719"/>
      <c r="BV105" s="719"/>
      <c r="BW105" s="719"/>
      <c r="BX105" s="719"/>
      <c r="BY105" s="719"/>
      <c r="BZ105" s="719"/>
      <c r="CA105" s="719"/>
      <c r="CB105" s="719"/>
      <c r="CC105" s="719"/>
      <c r="CD105" s="719"/>
      <c r="CE105" s="719"/>
      <c r="CF105" s="719"/>
      <c r="CG105" s="719"/>
      <c r="CH105" s="719"/>
      <c r="CI105" s="719"/>
      <c r="CJ105" s="719"/>
      <c r="CK105" s="719"/>
      <c r="CL105" s="719"/>
      <c r="CM105" s="719"/>
      <c r="CN105" s="719"/>
      <c r="CO105" s="719"/>
      <c r="CP105" s="719"/>
      <c r="CQ105" s="719"/>
    </row>
    <row r="106" spans="1:95" s="429" customFormat="1" ht="46.5" customHeight="1" x14ac:dyDescent="0.2">
      <c r="A106" s="690" t="s">
        <v>300</v>
      </c>
      <c r="B106" s="551"/>
      <c r="C106" s="551"/>
      <c r="D106" s="551"/>
      <c r="E106" s="551"/>
      <c r="F106" s="551"/>
      <c r="G106" s="551"/>
      <c r="H106" s="551"/>
      <c r="I106" s="551"/>
      <c r="J106" s="551"/>
      <c r="K106" s="551"/>
      <c r="L106" s="551"/>
      <c r="M106" s="551"/>
      <c r="N106" s="551"/>
      <c r="O106" s="551"/>
      <c r="P106" s="551"/>
      <c r="Q106" s="551"/>
      <c r="R106" s="551"/>
      <c r="S106" s="551"/>
      <c r="T106" s="551"/>
      <c r="U106" s="551"/>
      <c r="V106" s="551"/>
      <c r="W106" s="551"/>
      <c r="X106" s="691"/>
      <c r="Y106" s="725" t="s">
        <v>117</v>
      </c>
      <c r="Z106" s="726"/>
      <c r="AA106" s="726"/>
      <c r="AB106" s="726"/>
      <c r="AC106" s="726"/>
      <c r="AD106" s="726"/>
      <c r="AE106" s="726"/>
      <c r="AF106" s="726"/>
      <c r="AG106" s="726"/>
      <c r="AH106" s="726"/>
      <c r="AI106" s="726"/>
      <c r="AJ106" s="726"/>
      <c r="AK106" s="726"/>
      <c r="AL106" s="726"/>
      <c r="AM106" s="726"/>
      <c r="AN106" s="726"/>
      <c r="AO106" s="726"/>
      <c r="AP106" s="726"/>
      <c r="AQ106" s="726"/>
      <c r="AR106" s="726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726"/>
      <c r="BE106" s="726"/>
      <c r="BF106" s="726"/>
      <c r="BG106" s="726"/>
      <c r="BH106" s="726"/>
      <c r="BI106" s="726"/>
      <c r="BJ106" s="726"/>
      <c r="BK106" s="726"/>
      <c r="BL106" s="727"/>
      <c r="BM106" s="719" t="s">
        <v>118</v>
      </c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s="429" customFormat="1" ht="15" customHeight="1" x14ac:dyDescent="0.2">
      <c r="A107" s="719" t="s">
        <v>119</v>
      </c>
      <c r="B107" s="719"/>
      <c r="C107" s="719"/>
      <c r="D107" s="719"/>
      <c r="E107" s="719"/>
      <c r="F107" s="719"/>
      <c r="G107" s="719"/>
      <c r="H107" s="719"/>
      <c r="I107" s="719"/>
      <c r="J107" s="719"/>
      <c r="K107" s="719"/>
      <c r="L107" s="719"/>
      <c r="M107" s="719"/>
      <c r="N107" s="719"/>
      <c r="O107" s="719"/>
      <c r="P107" s="719"/>
      <c r="Q107" s="719"/>
      <c r="R107" s="719"/>
      <c r="S107" s="719"/>
      <c r="T107" s="719"/>
      <c r="U107" s="719"/>
      <c r="V107" s="719"/>
      <c r="W107" s="719"/>
      <c r="X107" s="719"/>
      <c r="Y107" s="720" t="s">
        <v>117</v>
      </c>
      <c r="Z107" s="720"/>
      <c r="AA107" s="720"/>
      <c r="AB107" s="720"/>
      <c r="AC107" s="720"/>
      <c r="AD107" s="720"/>
      <c r="AE107" s="720"/>
      <c r="AF107" s="720"/>
      <c r="AG107" s="720"/>
      <c r="AH107" s="720"/>
      <c r="AI107" s="720"/>
      <c r="AJ107" s="720"/>
      <c r="AK107" s="720"/>
      <c r="AL107" s="720"/>
      <c r="AM107" s="720"/>
      <c r="AN107" s="720"/>
      <c r="AO107" s="720"/>
      <c r="AP107" s="720"/>
      <c r="AQ107" s="720"/>
      <c r="AR107" s="720"/>
      <c r="AS107" s="720"/>
      <c r="AT107" s="720"/>
      <c r="AU107" s="720"/>
      <c r="AV107" s="720"/>
      <c r="AW107" s="720"/>
      <c r="AX107" s="720"/>
      <c r="AY107" s="720"/>
      <c r="AZ107" s="720"/>
      <c r="BA107" s="720"/>
      <c r="BB107" s="720"/>
      <c r="BC107" s="720"/>
      <c r="BD107" s="720"/>
      <c r="BE107" s="720"/>
      <c r="BF107" s="720"/>
      <c r="BG107" s="720"/>
      <c r="BH107" s="720"/>
      <c r="BI107" s="720"/>
      <c r="BJ107" s="720"/>
      <c r="BK107" s="720"/>
      <c r="BL107" s="720"/>
      <c r="BM107" s="719" t="s">
        <v>120</v>
      </c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  <c r="CC107" s="719"/>
      <c r="CD107" s="719"/>
      <c r="CE107" s="719"/>
      <c r="CF107" s="719"/>
      <c r="CG107" s="719"/>
      <c r="CH107" s="719"/>
      <c r="CI107" s="719"/>
      <c r="CJ107" s="719"/>
      <c r="CK107" s="719"/>
      <c r="CL107" s="719"/>
      <c r="CM107" s="719"/>
      <c r="CN107" s="719"/>
      <c r="CO107" s="719"/>
      <c r="CP107" s="719"/>
      <c r="CQ107" s="719"/>
    </row>
    <row r="108" spans="1:95" s="429" customFormat="1" ht="15" customHeight="1" x14ac:dyDescent="0.2">
      <c r="A108" s="752" t="s">
        <v>313</v>
      </c>
      <c r="B108" s="752"/>
      <c r="C108" s="752"/>
      <c r="D108" s="752"/>
      <c r="E108" s="752"/>
      <c r="F108" s="752"/>
      <c r="G108" s="752"/>
      <c r="H108" s="752"/>
      <c r="I108" s="752"/>
      <c r="J108" s="752"/>
      <c r="K108" s="752"/>
      <c r="L108" s="752"/>
      <c r="M108" s="752"/>
      <c r="N108" s="752"/>
      <c r="O108" s="752"/>
      <c r="P108" s="752"/>
      <c r="Q108" s="752"/>
      <c r="R108" s="752"/>
      <c r="S108" s="752"/>
      <c r="T108" s="752"/>
      <c r="U108" s="752"/>
      <c r="V108" s="752"/>
      <c r="W108" s="752"/>
      <c r="X108" s="752"/>
      <c r="Y108" s="752"/>
      <c r="Z108" s="752"/>
      <c r="AA108" s="752"/>
      <c r="AB108" s="752"/>
      <c r="AC108" s="752"/>
      <c r="AD108" s="752"/>
      <c r="AE108" s="752"/>
      <c r="AF108" s="752"/>
      <c r="AG108" s="752"/>
      <c r="AH108" s="752"/>
      <c r="AI108" s="752"/>
      <c r="AJ108" s="752"/>
      <c r="AK108" s="752"/>
      <c r="AL108" s="752"/>
      <c r="AM108" s="752"/>
      <c r="AN108" s="752"/>
      <c r="AO108" s="752"/>
      <c r="AP108" s="752"/>
      <c r="AQ108" s="752"/>
      <c r="AR108" s="752"/>
      <c r="AS108" s="752"/>
      <c r="AT108" s="752"/>
      <c r="AU108" s="752"/>
      <c r="AV108" s="752"/>
      <c r="AW108" s="752"/>
      <c r="AX108" s="752"/>
      <c r="AY108" s="752"/>
      <c r="AZ108" s="752"/>
      <c r="BA108" s="752"/>
      <c r="BB108" s="752"/>
      <c r="BC108" s="752"/>
      <c r="BD108" s="752"/>
      <c r="BE108" s="752"/>
      <c r="BF108" s="752"/>
      <c r="BG108" s="752"/>
      <c r="BH108" s="752"/>
      <c r="BI108" s="752"/>
      <c r="BJ108" s="752"/>
      <c r="BK108" s="752"/>
      <c r="BL108" s="752"/>
      <c r="BM108" s="752"/>
      <c r="BN108" s="752"/>
      <c r="BO108" s="752"/>
      <c r="BP108" s="752"/>
      <c r="BQ108" s="752"/>
      <c r="BR108" s="752"/>
      <c r="BS108" s="752"/>
      <c r="BT108" s="752"/>
      <c r="BU108" s="752"/>
      <c r="BV108" s="752"/>
      <c r="BW108" s="752"/>
      <c r="BX108" s="752"/>
      <c r="BY108" s="752"/>
      <c r="BZ108" s="752"/>
      <c r="CA108" s="752"/>
      <c r="CB108" s="752"/>
      <c r="CC108" s="752"/>
      <c r="CD108" s="752"/>
      <c r="CE108" s="752"/>
      <c r="CF108" s="752"/>
      <c r="CG108" s="752"/>
      <c r="CH108" s="752"/>
      <c r="CI108" s="752"/>
      <c r="CJ108" s="752"/>
      <c r="CK108" s="752"/>
      <c r="CL108" s="752"/>
      <c r="CM108" s="752"/>
      <c r="CN108" s="752"/>
      <c r="CO108" s="752"/>
      <c r="CP108" s="752"/>
      <c r="CQ108" s="752"/>
    </row>
    <row r="109" spans="1:95" s="429" customFormat="1" ht="22.5" customHeight="1" x14ac:dyDescent="0.2">
      <c r="A109" s="786" t="s">
        <v>312</v>
      </c>
      <c r="B109" s="786"/>
      <c r="C109" s="786"/>
      <c r="D109" s="786"/>
      <c r="E109" s="786"/>
      <c r="F109" s="786"/>
      <c r="G109" s="786"/>
      <c r="H109" s="786"/>
      <c r="I109" s="786"/>
      <c r="J109" s="786"/>
      <c r="K109" s="786"/>
      <c r="L109" s="786"/>
      <c r="M109" s="786"/>
      <c r="N109" s="786"/>
      <c r="O109" s="786"/>
      <c r="P109" s="786"/>
      <c r="Q109" s="786"/>
      <c r="R109" s="786"/>
      <c r="S109" s="786"/>
      <c r="T109" s="786"/>
      <c r="U109" s="786"/>
      <c r="V109" s="786"/>
      <c r="W109" s="786"/>
      <c r="X109" s="786"/>
      <c r="Y109" s="786"/>
      <c r="Z109" s="786"/>
      <c r="AA109" s="786"/>
      <c r="AB109" s="786"/>
      <c r="AC109" s="786"/>
      <c r="AD109" s="786"/>
      <c r="AE109" s="786"/>
      <c r="AF109" s="786"/>
      <c r="AG109" s="786"/>
      <c r="AH109" s="786"/>
      <c r="AI109" s="786"/>
      <c r="AJ109" s="786"/>
      <c r="AK109" s="786"/>
      <c r="AL109" s="786"/>
      <c r="AM109" s="786"/>
      <c r="AN109" s="786"/>
      <c r="AO109" s="786"/>
      <c r="AP109" s="786"/>
      <c r="AQ109" s="786"/>
      <c r="AR109" s="786"/>
      <c r="AS109" s="786"/>
      <c r="AT109" s="786"/>
      <c r="AU109" s="786"/>
      <c r="AV109" s="786"/>
      <c r="AW109" s="786"/>
      <c r="AX109" s="786"/>
      <c r="AY109" s="786"/>
      <c r="AZ109" s="786"/>
      <c r="BA109" s="786"/>
      <c r="BB109" s="786"/>
      <c r="BC109" s="786"/>
      <c r="BD109" s="786"/>
      <c r="BE109" s="786"/>
      <c r="BF109" s="786"/>
      <c r="BG109" s="786"/>
      <c r="BH109" s="786"/>
      <c r="BI109" s="786"/>
      <c r="BJ109" s="786"/>
      <c r="BK109" s="786"/>
      <c r="BL109" s="786"/>
      <c r="BM109" s="786"/>
      <c r="BN109" s="786"/>
      <c r="BO109" s="786"/>
      <c r="BP109" s="786"/>
      <c r="BQ109" s="786"/>
      <c r="BR109" s="786"/>
      <c r="BS109" s="786"/>
      <c r="BT109" s="786"/>
      <c r="BU109" s="786"/>
      <c r="BV109" s="786"/>
      <c r="BW109" s="786"/>
      <c r="BX109" s="786"/>
      <c r="BY109" s="786"/>
      <c r="BZ109" s="786"/>
      <c r="CA109" s="786"/>
      <c r="CB109" s="786"/>
      <c r="CC109" s="786"/>
      <c r="CD109" s="786"/>
      <c r="CE109" s="786"/>
      <c r="CF109" s="786"/>
      <c r="CG109" s="786"/>
      <c r="CH109" s="786"/>
      <c r="CI109" s="786"/>
      <c r="CJ109" s="786"/>
      <c r="CK109" s="786"/>
      <c r="CL109" s="786"/>
      <c r="CM109" s="786"/>
      <c r="CN109" s="786"/>
      <c r="CO109" s="786"/>
      <c r="CP109" s="786"/>
      <c r="CQ109" s="786"/>
    </row>
    <row r="110" spans="1:95" s="429" customFormat="1" ht="15.75" customHeight="1" x14ac:dyDescent="0.2">
      <c r="A110" s="815" t="s">
        <v>123</v>
      </c>
      <c r="B110" s="815"/>
      <c r="C110" s="815"/>
      <c r="D110" s="815"/>
      <c r="E110" s="815"/>
      <c r="F110" s="815"/>
      <c r="G110" s="815"/>
      <c r="H110" s="815"/>
      <c r="I110" s="815"/>
      <c r="J110" s="815"/>
      <c r="K110" s="815"/>
      <c r="L110" s="815"/>
      <c r="M110" s="815"/>
      <c r="N110" s="815"/>
      <c r="O110" s="815"/>
      <c r="P110" s="815"/>
      <c r="Q110" s="815"/>
      <c r="R110" s="815"/>
      <c r="S110" s="815"/>
      <c r="T110" s="815"/>
      <c r="U110" s="815"/>
      <c r="V110" s="815"/>
      <c r="W110" s="815"/>
      <c r="X110" s="815"/>
      <c r="Y110" s="815"/>
      <c r="Z110" s="815"/>
      <c r="AA110" s="815"/>
      <c r="AB110" s="815"/>
      <c r="AC110" s="815"/>
      <c r="AD110" s="815"/>
      <c r="AE110" s="815"/>
      <c r="AF110" s="815"/>
      <c r="AG110" s="815"/>
      <c r="AH110" s="815"/>
      <c r="AI110" s="815"/>
      <c r="AJ110" s="815"/>
      <c r="AK110" s="815"/>
      <c r="AL110" s="815"/>
      <c r="AM110" s="815"/>
      <c r="AN110" s="815"/>
      <c r="AO110" s="815"/>
      <c r="AP110" s="815"/>
      <c r="AQ110" s="815"/>
      <c r="AR110" s="815"/>
      <c r="AS110" s="815"/>
      <c r="AT110" s="815"/>
      <c r="AU110" s="815"/>
      <c r="AV110" s="815"/>
      <c r="AW110" s="815"/>
      <c r="AX110" s="815"/>
      <c r="AY110" s="815"/>
      <c r="AZ110" s="815"/>
      <c r="BA110" s="815"/>
      <c r="BB110" s="815"/>
      <c r="BC110" s="815"/>
      <c r="BD110" s="815"/>
      <c r="BE110" s="815"/>
      <c r="BF110" s="815"/>
      <c r="BG110" s="815"/>
      <c r="BH110" s="815"/>
      <c r="BI110" s="815"/>
      <c r="BJ110" s="815"/>
      <c r="BK110" s="815"/>
      <c r="BL110" s="815"/>
      <c r="BM110" s="815"/>
      <c r="BN110" s="815"/>
      <c r="BO110" s="815"/>
      <c r="BP110" s="815"/>
      <c r="BQ110" s="815"/>
      <c r="BR110" s="815"/>
      <c r="BS110" s="815"/>
      <c r="BT110" s="815"/>
      <c r="BU110" s="815"/>
      <c r="BV110" s="815"/>
      <c r="BW110" s="815"/>
      <c r="BX110" s="815"/>
      <c r="BY110" s="815"/>
      <c r="BZ110" s="815"/>
      <c r="CA110" s="815"/>
      <c r="CB110" s="815"/>
      <c r="CC110" s="815"/>
      <c r="CD110" s="815"/>
      <c r="CE110" s="815"/>
      <c r="CF110" s="815"/>
      <c r="CG110" s="815"/>
      <c r="CH110" s="815"/>
      <c r="CI110" s="815"/>
      <c r="CJ110" s="815"/>
      <c r="CK110" s="815"/>
      <c r="CL110" s="815"/>
      <c r="CM110" s="815"/>
      <c r="CN110" s="815"/>
      <c r="CO110" s="815"/>
      <c r="CP110" s="815"/>
      <c r="CQ110" s="815"/>
    </row>
    <row r="111" spans="1:95" s="429" customFormat="1" ht="28.5" customHeight="1" x14ac:dyDescent="0.2">
      <c r="A111" s="786" t="s">
        <v>124</v>
      </c>
      <c r="B111" s="786"/>
      <c r="C111" s="786"/>
      <c r="D111" s="786"/>
      <c r="E111" s="786"/>
      <c r="F111" s="786"/>
      <c r="G111" s="786"/>
      <c r="H111" s="786"/>
      <c r="I111" s="786"/>
      <c r="J111" s="786"/>
      <c r="K111" s="786"/>
      <c r="L111" s="786"/>
      <c r="M111" s="786"/>
      <c r="N111" s="786"/>
      <c r="O111" s="786"/>
      <c r="P111" s="786"/>
      <c r="Q111" s="786"/>
      <c r="R111" s="786"/>
      <c r="S111" s="786"/>
      <c r="T111" s="786"/>
      <c r="U111" s="786"/>
      <c r="V111" s="786"/>
      <c r="W111" s="786"/>
      <c r="X111" s="786"/>
      <c r="Y111" s="786"/>
      <c r="Z111" s="786"/>
      <c r="AA111" s="786"/>
      <c r="AB111" s="786"/>
      <c r="AC111" s="786"/>
      <c r="AD111" s="786"/>
      <c r="AE111" s="786"/>
      <c r="AF111" s="786"/>
      <c r="AG111" s="786"/>
      <c r="AH111" s="786"/>
      <c r="AI111" s="786"/>
      <c r="AJ111" s="786"/>
      <c r="AK111" s="786"/>
      <c r="AL111" s="786"/>
      <c r="AM111" s="786"/>
      <c r="AN111" s="786"/>
      <c r="AO111" s="786"/>
      <c r="AP111" s="786"/>
      <c r="AQ111" s="786"/>
      <c r="AR111" s="786"/>
      <c r="AS111" s="786"/>
      <c r="AT111" s="786"/>
      <c r="AU111" s="786"/>
      <c r="AV111" s="786"/>
      <c r="AW111" s="786"/>
      <c r="AX111" s="786"/>
      <c r="AY111" s="786"/>
      <c r="AZ111" s="786"/>
      <c r="BA111" s="786"/>
      <c r="BB111" s="786"/>
      <c r="BC111" s="786"/>
      <c r="BD111" s="786"/>
      <c r="BE111" s="786"/>
      <c r="BF111" s="786"/>
      <c r="BG111" s="786"/>
      <c r="BH111" s="786"/>
      <c r="BI111" s="786"/>
      <c r="BJ111" s="786"/>
      <c r="BK111" s="786"/>
      <c r="BL111" s="786"/>
      <c r="BM111" s="786"/>
      <c r="BN111" s="786"/>
      <c r="BO111" s="786"/>
      <c r="BP111" s="786"/>
      <c r="BQ111" s="786"/>
      <c r="BR111" s="786"/>
      <c r="BS111" s="786"/>
      <c r="BT111" s="786"/>
      <c r="BU111" s="786"/>
      <c r="BV111" s="786"/>
      <c r="BW111" s="786"/>
      <c r="BX111" s="786"/>
      <c r="BY111" s="786"/>
      <c r="BZ111" s="786"/>
      <c r="CA111" s="786"/>
      <c r="CB111" s="786"/>
      <c r="CC111" s="786"/>
      <c r="CD111" s="786"/>
      <c r="CE111" s="786"/>
      <c r="CF111" s="786"/>
      <c r="CG111" s="786"/>
      <c r="CH111" s="786"/>
      <c r="CI111" s="786"/>
      <c r="CJ111" s="786"/>
      <c r="CK111" s="786"/>
      <c r="CL111" s="786"/>
      <c r="CM111" s="786"/>
      <c r="CN111" s="786"/>
      <c r="CO111" s="786"/>
      <c r="CP111" s="786"/>
      <c r="CQ111" s="786"/>
    </row>
    <row r="112" spans="1:95" s="429" customFormat="1" ht="15" customHeight="1" x14ac:dyDescent="0.2">
      <c r="A112" s="426"/>
      <c r="B112" s="426"/>
      <c r="C112" s="426"/>
      <c r="D112" s="426"/>
      <c r="E112" s="426"/>
      <c r="F112" s="426"/>
      <c r="G112" s="426"/>
      <c r="H112" s="426"/>
      <c r="I112" s="426"/>
      <c r="J112" s="426"/>
      <c r="K112" s="426"/>
      <c r="L112" s="426"/>
      <c r="M112" s="426"/>
      <c r="N112" s="426"/>
      <c r="O112" s="426"/>
      <c r="P112" s="426"/>
      <c r="Q112" s="426"/>
      <c r="R112" s="426"/>
      <c r="S112" s="426"/>
      <c r="T112" s="426"/>
      <c r="U112" s="426"/>
      <c r="V112" s="426"/>
      <c r="W112" s="426"/>
      <c r="X112" s="426"/>
      <c r="Y112" s="426"/>
      <c r="Z112" s="426"/>
      <c r="AA112" s="426"/>
      <c r="AB112" s="426"/>
      <c r="AC112" s="426"/>
      <c r="AD112" s="426"/>
      <c r="AE112" s="426"/>
      <c r="AF112" s="426"/>
      <c r="AG112" s="426"/>
      <c r="AH112" s="426"/>
      <c r="AI112" s="426"/>
      <c r="AJ112" s="426"/>
      <c r="AK112" s="426"/>
      <c r="AL112" s="426"/>
      <c r="AM112" s="426"/>
      <c r="AN112" s="426"/>
      <c r="AO112" s="426"/>
      <c r="AP112" s="426"/>
      <c r="AQ112" s="426"/>
      <c r="AR112" s="426"/>
      <c r="AS112" s="426"/>
      <c r="AT112" s="426"/>
      <c r="AU112" s="426"/>
      <c r="AV112" s="426"/>
      <c r="AW112" s="426"/>
      <c r="AX112" s="426"/>
      <c r="AY112" s="426"/>
      <c r="AZ112" s="426"/>
      <c r="BA112" s="426"/>
      <c r="BB112" s="426"/>
      <c r="BC112" s="426"/>
      <c r="BD112" s="426"/>
      <c r="BE112" s="426"/>
      <c r="BF112" s="426"/>
      <c r="BG112" s="426"/>
      <c r="BH112" s="426"/>
      <c r="BI112" s="426"/>
      <c r="BJ112" s="426"/>
      <c r="BK112" s="426"/>
      <c r="BL112" s="426"/>
      <c r="BM112" s="426"/>
      <c r="BN112" s="426"/>
      <c r="BO112" s="426"/>
      <c r="BP112" s="426"/>
      <c r="BQ112" s="426"/>
      <c r="BR112" s="426"/>
      <c r="BS112" s="426"/>
      <c r="BT112" s="426"/>
      <c r="BU112" s="426"/>
      <c r="BV112" s="426"/>
      <c r="BW112" s="426"/>
      <c r="BX112" s="426"/>
      <c r="BY112" s="426"/>
      <c r="BZ112" s="426"/>
      <c r="CA112" s="426"/>
      <c r="CB112" s="426"/>
      <c r="CC112" s="426"/>
      <c r="CD112" s="426"/>
      <c r="CE112" s="426"/>
      <c r="CF112" s="426"/>
      <c r="CG112" s="426"/>
      <c r="CH112" s="426"/>
      <c r="CI112" s="426"/>
      <c r="CJ112" s="426"/>
      <c r="CK112" s="426"/>
      <c r="CL112" s="426"/>
      <c r="CM112" s="426"/>
      <c r="CN112" s="426"/>
      <c r="CO112" s="426"/>
      <c r="CP112" s="426"/>
      <c r="CQ112" s="426"/>
    </row>
    <row r="113" spans="1:95" s="292" customFormat="1" ht="15" customHeight="1" x14ac:dyDescent="0.2">
      <c r="A113" s="581" t="s">
        <v>29</v>
      </c>
      <c r="B113" s="581"/>
      <c r="C113" s="581"/>
      <c r="D113" s="581"/>
      <c r="E113" s="581"/>
      <c r="F113" s="581"/>
      <c r="G113" s="581"/>
      <c r="H113" s="581"/>
      <c r="I113" s="581"/>
      <c r="J113" s="581"/>
      <c r="K113" s="581"/>
      <c r="L113" s="581"/>
      <c r="M113" s="581"/>
      <c r="N113" s="581"/>
      <c r="O113" s="581"/>
      <c r="P113" s="581"/>
      <c r="Q113" s="581"/>
      <c r="R113" s="581"/>
      <c r="S113" s="581"/>
      <c r="T113" s="581"/>
      <c r="U113" s="581"/>
      <c r="V113" s="581"/>
      <c r="W113" s="581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2" t="s">
        <v>56</v>
      </c>
      <c r="AQ113" s="582"/>
      <c r="AR113" s="582"/>
      <c r="AS113" s="582"/>
      <c r="AT113" s="582"/>
    </row>
    <row r="114" spans="1:95" s="292" customFormat="1" ht="15" customHeight="1" thickBot="1" x14ac:dyDescent="0.25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5"/>
      <c r="X114" s="295"/>
      <c r="Y114" s="295"/>
      <c r="Z114" s="295"/>
      <c r="AA114" s="295"/>
      <c r="AB114" s="295"/>
      <c r="AC114" s="295"/>
      <c r="AD114" s="295"/>
      <c r="AE114" s="295"/>
      <c r="AF114" s="295"/>
      <c r="AG114" s="295"/>
      <c r="AH114" s="295"/>
      <c r="AI114" s="295"/>
      <c r="AJ114" s="295"/>
      <c r="AK114" s="295"/>
      <c r="AL114" s="295"/>
      <c r="AM114" s="295"/>
      <c r="AN114" s="295"/>
      <c r="AO114" s="295"/>
      <c r="AP114" s="294"/>
      <c r="AQ114" s="294"/>
      <c r="AR114" s="294"/>
      <c r="AS114" s="294"/>
      <c r="AT114" s="294"/>
    </row>
    <row r="115" spans="1:95" s="292" customFormat="1" ht="15" customHeight="1" x14ac:dyDescent="0.2">
      <c r="A115" s="552" t="s">
        <v>31</v>
      </c>
      <c r="B115" s="552"/>
      <c r="C115" s="552"/>
      <c r="D115" s="552"/>
      <c r="E115" s="552"/>
      <c r="F115" s="552"/>
      <c r="G115" s="552"/>
      <c r="H115" s="552"/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660"/>
      <c r="Z115" s="660"/>
      <c r="AA115" s="660"/>
      <c r="AB115" s="660"/>
      <c r="AC115" s="660"/>
      <c r="AD115" s="660"/>
      <c r="AE115" s="660"/>
      <c r="AF115" s="660"/>
      <c r="AG115" s="660"/>
      <c r="AH115" s="660"/>
      <c r="AI115" s="660"/>
      <c r="AJ115" s="660"/>
      <c r="AK115" s="660"/>
      <c r="AL115" s="660"/>
      <c r="AM115" s="660"/>
      <c r="AN115" s="660"/>
      <c r="AO115" s="660"/>
      <c r="AP115" s="660"/>
      <c r="AQ115" s="660"/>
      <c r="AR115" s="660"/>
      <c r="AS115" s="660"/>
      <c r="AT115" s="660"/>
      <c r="AU115" s="660"/>
      <c r="AV115" s="660"/>
      <c r="AW115" s="660"/>
      <c r="AX115" s="660"/>
      <c r="AY115" s="660"/>
      <c r="AZ115" s="660"/>
      <c r="BA115" s="660"/>
      <c r="BB115" s="660"/>
      <c r="BC115" s="660"/>
      <c r="BD115" s="660"/>
      <c r="BE115" s="660"/>
      <c r="BF115" s="660"/>
      <c r="BG115" s="100"/>
      <c r="BH115" s="100"/>
      <c r="BI115" s="100"/>
      <c r="BJ115" s="100"/>
      <c r="BK115" s="100"/>
      <c r="BL115" s="100"/>
      <c r="BM115" s="100"/>
      <c r="BN115" s="100"/>
      <c r="BO115" s="100"/>
      <c r="BP115" s="100"/>
      <c r="BQ115" s="100"/>
      <c r="BR115" s="100"/>
      <c r="BS115" s="648" t="s">
        <v>32</v>
      </c>
      <c r="BT115" s="648"/>
      <c r="BU115" s="648"/>
      <c r="BV115" s="648"/>
      <c r="BW115" s="648"/>
      <c r="BX115" s="648"/>
      <c r="BY115" s="648"/>
      <c r="BZ115" s="648"/>
      <c r="CA115" s="648"/>
      <c r="CB115" s="648"/>
      <c r="CC115" s="648"/>
      <c r="CD115" s="648"/>
      <c r="CE115" s="648"/>
      <c r="CF115" s="649" t="s">
        <v>429</v>
      </c>
      <c r="CG115" s="650"/>
      <c r="CH115" s="650"/>
      <c r="CI115" s="650"/>
      <c r="CJ115" s="650"/>
      <c r="CK115" s="650"/>
      <c r="CL115" s="650"/>
      <c r="CM115" s="650"/>
      <c r="CN115" s="650"/>
      <c r="CO115" s="650"/>
      <c r="CP115" s="650"/>
      <c r="CQ115" s="651"/>
    </row>
    <row r="116" spans="1:95" s="292" customFormat="1" ht="15" customHeight="1" x14ac:dyDescent="0.2">
      <c r="A116" s="658" t="s">
        <v>220</v>
      </c>
      <c r="B116" s="659"/>
      <c r="C116" s="659"/>
      <c r="D116" s="659"/>
      <c r="E116" s="659"/>
      <c r="F116" s="659"/>
      <c r="G116" s="659"/>
      <c r="H116" s="659"/>
      <c r="I116" s="659"/>
      <c r="J116" s="659"/>
      <c r="K116" s="659"/>
      <c r="L116" s="659"/>
      <c r="M116" s="659"/>
      <c r="N116" s="659"/>
      <c r="O116" s="659"/>
      <c r="P116" s="659"/>
      <c r="Q116" s="659"/>
      <c r="R116" s="659"/>
      <c r="S116" s="659"/>
      <c r="T116" s="659"/>
      <c r="U116" s="659"/>
      <c r="V116" s="659"/>
      <c r="W116" s="659"/>
      <c r="X116" s="659"/>
      <c r="Y116" s="659"/>
      <c r="Z116" s="659"/>
      <c r="AA116" s="659"/>
      <c r="AB116" s="659"/>
      <c r="AC116" s="659"/>
      <c r="AD116" s="659"/>
      <c r="AE116" s="659"/>
      <c r="AF116" s="659"/>
      <c r="AG116" s="659"/>
      <c r="AH116" s="659"/>
      <c r="AI116" s="659"/>
      <c r="AJ116" s="659"/>
      <c r="AK116" s="659"/>
      <c r="AL116" s="659"/>
      <c r="AM116" s="659"/>
      <c r="AN116" s="659"/>
      <c r="AO116" s="659"/>
      <c r="AP116" s="659"/>
      <c r="AQ116" s="659"/>
      <c r="AR116" s="659"/>
      <c r="AS116" s="659"/>
      <c r="AT116" s="659"/>
      <c r="AU116" s="659"/>
      <c r="AV116" s="659"/>
      <c r="AW116" s="659"/>
      <c r="AX116" s="659"/>
      <c r="AY116" s="659"/>
      <c r="AZ116" s="659"/>
      <c r="BA116" s="659"/>
      <c r="BB116" s="659"/>
      <c r="BC116" s="659"/>
      <c r="BD116" s="659"/>
      <c r="BE116" s="659"/>
      <c r="BF116" s="659"/>
      <c r="BG116" s="100"/>
      <c r="BH116" s="100"/>
      <c r="BI116" s="100"/>
      <c r="BJ116" s="100"/>
      <c r="BK116" s="100"/>
      <c r="BL116" s="100"/>
      <c r="BM116" s="100"/>
      <c r="BN116" s="100"/>
      <c r="BO116" s="100"/>
      <c r="BP116" s="100"/>
      <c r="BQ116" s="100"/>
      <c r="BR116" s="100"/>
      <c r="BS116" s="648"/>
      <c r="BT116" s="648"/>
      <c r="BU116" s="648"/>
      <c r="BV116" s="648"/>
      <c r="BW116" s="648"/>
      <c r="BX116" s="648"/>
      <c r="BY116" s="648"/>
      <c r="BZ116" s="648"/>
      <c r="CA116" s="648"/>
      <c r="CB116" s="648"/>
      <c r="CC116" s="648"/>
      <c r="CD116" s="648"/>
      <c r="CE116" s="648"/>
      <c r="CF116" s="652"/>
      <c r="CG116" s="653"/>
      <c r="CH116" s="653"/>
      <c r="CI116" s="653"/>
      <c r="CJ116" s="653"/>
      <c r="CK116" s="653"/>
      <c r="CL116" s="653"/>
      <c r="CM116" s="653"/>
      <c r="CN116" s="653"/>
      <c r="CO116" s="653"/>
      <c r="CP116" s="653"/>
      <c r="CQ116" s="654"/>
    </row>
    <row r="117" spans="1:95" s="292" customFormat="1" ht="15" customHeight="1" thickBot="1" x14ac:dyDescent="0.25">
      <c r="A117" s="552" t="s">
        <v>35</v>
      </c>
      <c r="B117" s="552"/>
      <c r="C117" s="552"/>
      <c r="D117" s="552"/>
      <c r="E117" s="552"/>
      <c r="F117" s="552"/>
      <c r="G117" s="552"/>
      <c r="H117" s="552"/>
      <c r="I117" s="552"/>
      <c r="J117" s="552"/>
      <c r="K117" s="552"/>
      <c r="L117" s="552"/>
      <c r="M117" s="552"/>
      <c r="N117" s="552"/>
      <c r="O117" s="552"/>
      <c r="P117" s="552"/>
      <c r="Q117" s="552"/>
      <c r="R117" s="552"/>
      <c r="S117" s="552"/>
      <c r="T117" s="552"/>
      <c r="U117" s="552"/>
      <c r="V117" s="552"/>
      <c r="W117" s="552"/>
      <c r="X117" s="552"/>
      <c r="Y117" s="552"/>
      <c r="Z117" s="552"/>
      <c r="AA117" s="552"/>
      <c r="AB117" s="552"/>
      <c r="AC117" s="552"/>
      <c r="AD117" s="552"/>
      <c r="AE117" s="660"/>
      <c r="AF117" s="660"/>
      <c r="AG117" s="660"/>
      <c r="AH117" s="660"/>
      <c r="AI117" s="660"/>
      <c r="AJ117" s="660"/>
      <c r="AK117" s="660"/>
      <c r="AL117" s="660"/>
      <c r="AM117" s="660"/>
      <c r="AN117" s="660"/>
      <c r="AO117" s="660"/>
      <c r="AP117" s="660"/>
      <c r="AQ117" s="660"/>
      <c r="AR117" s="660"/>
      <c r="AS117" s="660"/>
      <c r="AT117" s="660"/>
      <c r="AU117" s="660"/>
      <c r="AV117" s="660"/>
      <c r="AW117" s="660"/>
      <c r="AX117" s="660"/>
      <c r="AY117" s="660"/>
      <c r="AZ117" s="660"/>
      <c r="BA117" s="660"/>
      <c r="BB117" s="660"/>
      <c r="BC117" s="660"/>
      <c r="BD117" s="660"/>
      <c r="BE117" s="660"/>
      <c r="BF117" s="660"/>
      <c r="BS117" s="648"/>
      <c r="BT117" s="648"/>
      <c r="BU117" s="648"/>
      <c r="BV117" s="648"/>
      <c r="BW117" s="648"/>
      <c r="BX117" s="648"/>
      <c r="BY117" s="648"/>
      <c r="BZ117" s="648"/>
      <c r="CA117" s="648"/>
      <c r="CB117" s="648"/>
      <c r="CC117" s="648"/>
      <c r="CD117" s="648"/>
      <c r="CE117" s="648"/>
      <c r="CF117" s="655"/>
      <c r="CG117" s="656"/>
      <c r="CH117" s="656"/>
      <c r="CI117" s="656"/>
      <c r="CJ117" s="656"/>
      <c r="CK117" s="656"/>
      <c r="CL117" s="656"/>
      <c r="CM117" s="656"/>
      <c r="CN117" s="656"/>
      <c r="CO117" s="656"/>
      <c r="CP117" s="656"/>
      <c r="CQ117" s="657"/>
    </row>
    <row r="118" spans="1:95" s="292" customFormat="1" ht="30" customHeight="1" x14ac:dyDescent="0.2">
      <c r="A118" s="661" t="s">
        <v>212</v>
      </c>
      <c r="B118" s="661"/>
      <c r="C118" s="661"/>
      <c r="D118" s="661"/>
      <c r="E118" s="661"/>
      <c r="F118" s="661"/>
      <c r="G118" s="661"/>
      <c r="H118" s="661"/>
      <c r="I118" s="661"/>
      <c r="J118" s="661"/>
      <c r="K118" s="661"/>
      <c r="L118" s="661"/>
      <c r="M118" s="661"/>
      <c r="N118" s="661"/>
      <c r="O118" s="661"/>
      <c r="P118" s="661"/>
      <c r="Q118" s="661"/>
      <c r="R118" s="661"/>
      <c r="S118" s="661"/>
      <c r="T118" s="661"/>
      <c r="U118" s="661"/>
      <c r="V118" s="661"/>
      <c r="W118" s="661"/>
      <c r="X118" s="661"/>
      <c r="Y118" s="661"/>
      <c r="Z118" s="661"/>
      <c r="AA118" s="661"/>
      <c r="AB118" s="661"/>
      <c r="AC118" s="661"/>
      <c r="AD118" s="661"/>
      <c r="AE118" s="661"/>
      <c r="AF118" s="661"/>
      <c r="AG118" s="661"/>
      <c r="AH118" s="661"/>
      <c r="AI118" s="661"/>
      <c r="AJ118" s="661"/>
      <c r="AK118" s="661"/>
      <c r="AL118" s="661"/>
      <c r="AM118" s="661"/>
      <c r="AN118" s="661"/>
      <c r="AO118" s="661"/>
      <c r="AP118" s="661"/>
      <c r="AQ118" s="661"/>
      <c r="AR118" s="661"/>
      <c r="AS118" s="661"/>
      <c r="AT118" s="661"/>
      <c r="AU118" s="661"/>
      <c r="AV118" s="661"/>
      <c r="AW118" s="661"/>
      <c r="AX118" s="661"/>
      <c r="AY118" s="661"/>
      <c r="AZ118" s="661"/>
      <c r="BA118" s="661"/>
      <c r="BB118" s="661"/>
      <c r="BC118" s="661"/>
      <c r="BD118" s="661"/>
      <c r="BE118" s="661"/>
      <c r="BF118" s="661"/>
      <c r="BS118" s="648"/>
      <c r="BT118" s="648"/>
      <c r="BU118" s="648"/>
      <c r="BV118" s="648"/>
      <c r="BW118" s="648"/>
      <c r="BX118" s="648"/>
      <c r="BY118" s="648"/>
      <c r="BZ118" s="648"/>
      <c r="CA118" s="648"/>
      <c r="CB118" s="648"/>
      <c r="CC118" s="648"/>
      <c r="CD118" s="648"/>
      <c r="CE118" s="648"/>
    </row>
    <row r="119" spans="1:95" s="292" customFormat="1" ht="4.5" customHeight="1" x14ac:dyDescent="0.2">
      <c r="A119" s="552"/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552"/>
      <c r="Q119" s="552"/>
      <c r="R119" s="552"/>
      <c r="S119" s="552"/>
      <c r="T119" s="552"/>
      <c r="U119" s="552"/>
      <c r="V119" s="552"/>
      <c r="W119" s="552"/>
      <c r="X119" s="552"/>
      <c r="Y119" s="552"/>
      <c r="Z119" s="552"/>
      <c r="AA119" s="552"/>
      <c r="AB119" s="552"/>
      <c r="AC119" s="552"/>
      <c r="AD119" s="552"/>
      <c r="AE119" s="552"/>
      <c r="AF119" s="552"/>
      <c r="AG119" s="552"/>
      <c r="AH119" s="552"/>
      <c r="AI119" s="552"/>
      <c r="AJ119" s="552"/>
      <c r="AK119" s="552"/>
      <c r="AL119" s="552"/>
      <c r="AM119" s="552"/>
      <c r="AN119" s="552"/>
      <c r="AO119" s="552"/>
      <c r="AP119" s="552"/>
      <c r="AQ119" s="552"/>
      <c r="AR119" s="552"/>
      <c r="AS119" s="552"/>
      <c r="AT119" s="552"/>
      <c r="AU119" s="552"/>
      <c r="AV119" s="552"/>
      <c r="AW119" s="552"/>
      <c r="AX119" s="552"/>
      <c r="AY119" s="552"/>
      <c r="AZ119" s="552"/>
      <c r="BA119" s="552"/>
      <c r="BB119" s="552"/>
      <c r="BC119" s="552"/>
      <c r="BD119" s="552"/>
      <c r="BE119" s="552"/>
      <c r="BF119" s="552"/>
      <c r="BG119" s="552"/>
      <c r="BH119" s="552"/>
      <c r="BI119" s="552"/>
      <c r="BJ119" s="552"/>
      <c r="BK119" s="552"/>
      <c r="BL119" s="552"/>
      <c r="BM119" s="552"/>
      <c r="BN119" s="552"/>
      <c r="BO119" s="552"/>
      <c r="BP119" s="552"/>
      <c r="BQ119" s="552"/>
      <c r="BR119" s="552"/>
      <c r="BS119" s="552"/>
      <c r="BT119" s="552"/>
      <c r="BU119" s="552"/>
      <c r="BV119" s="552"/>
      <c r="BW119" s="552"/>
      <c r="BX119" s="552"/>
      <c r="BY119" s="552"/>
      <c r="BZ119" s="552"/>
      <c r="CA119" s="552"/>
      <c r="CB119" s="552"/>
      <c r="CC119" s="552"/>
      <c r="CD119" s="552"/>
      <c r="CE119" s="552"/>
    </row>
    <row r="120" spans="1:95" s="292" customFormat="1" ht="15" customHeight="1" x14ac:dyDescent="0.2">
      <c r="A120" s="552" t="s">
        <v>37</v>
      </c>
      <c r="B120" s="552"/>
      <c r="C120" s="552"/>
      <c r="D120" s="552"/>
      <c r="E120" s="552"/>
      <c r="F120" s="552"/>
      <c r="G120" s="552"/>
      <c r="H120" s="552"/>
      <c r="I120" s="552"/>
      <c r="J120" s="552"/>
      <c r="K120" s="552"/>
      <c r="L120" s="552"/>
      <c r="M120" s="552"/>
      <c r="N120" s="552"/>
      <c r="O120" s="552"/>
      <c r="P120" s="552"/>
      <c r="Q120" s="552"/>
      <c r="R120" s="552"/>
      <c r="S120" s="552"/>
      <c r="T120" s="552"/>
      <c r="U120" s="552"/>
      <c r="V120" s="552"/>
      <c r="W120" s="552"/>
      <c r="X120" s="552"/>
      <c r="Y120" s="552"/>
      <c r="Z120" s="552"/>
      <c r="AA120" s="552"/>
      <c r="AB120" s="552"/>
      <c r="AC120" s="552"/>
      <c r="AD120" s="552"/>
      <c r="AE120" s="552"/>
      <c r="AF120" s="552"/>
      <c r="AG120" s="552"/>
      <c r="AH120" s="552"/>
      <c r="AI120" s="552"/>
      <c r="AJ120" s="552"/>
      <c r="AK120" s="552"/>
      <c r="AL120" s="552"/>
      <c r="AM120" s="552"/>
      <c r="AN120" s="552"/>
      <c r="AO120" s="552"/>
      <c r="AP120" s="552"/>
      <c r="AQ120" s="552"/>
      <c r="AR120" s="552"/>
      <c r="AS120" s="552"/>
      <c r="AT120" s="552"/>
      <c r="AU120" s="552"/>
      <c r="AV120" s="552"/>
      <c r="AW120" s="552"/>
      <c r="AX120" s="552"/>
      <c r="AY120" s="552"/>
      <c r="AZ120" s="552"/>
      <c r="BA120" s="552"/>
      <c r="BB120" s="552"/>
      <c r="BC120" s="552"/>
      <c r="BD120" s="552"/>
      <c r="BE120" s="552"/>
      <c r="BF120" s="552"/>
      <c r="BG120" s="552"/>
      <c r="BH120" s="552"/>
      <c r="BI120" s="552"/>
      <c r="BJ120" s="552"/>
      <c r="BK120" s="552"/>
      <c r="BL120" s="552"/>
      <c r="BM120" s="552"/>
      <c r="BN120" s="552"/>
      <c r="BO120" s="552"/>
      <c r="BP120" s="552"/>
      <c r="BQ120" s="552"/>
      <c r="BR120" s="552"/>
      <c r="BS120" s="552"/>
      <c r="BT120" s="552"/>
      <c r="BU120" s="552"/>
      <c r="BV120" s="552"/>
      <c r="BW120" s="552"/>
      <c r="BX120" s="552"/>
      <c r="BY120" s="552"/>
      <c r="BZ120" s="552"/>
      <c r="CA120" s="552"/>
      <c r="CB120" s="552"/>
      <c r="CC120" s="552"/>
      <c r="CD120" s="552"/>
      <c r="CE120" s="552"/>
    </row>
    <row r="121" spans="1:95" s="292" customFormat="1" ht="15" customHeight="1" x14ac:dyDescent="0.2">
      <c r="A121" s="552" t="s">
        <v>38</v>
      </c>
      <c r="B121" s="552"/>
      <c r="C121" s="552"/>
      <c r="D121" s="552"/>
      <c r="E121" s="552"/>
      <c r="F121" s="552"/>
      <c r="G121" s="552"/>
      <c r="H121" s="552"/>
      <c r="I121" s="552"/>
      <c r="J121" s="552"/>
      <c r="K121" s="552"/>
      <c r="L121" s="552"/>
      <c r="M121" s="552"/>
      <c r="N121" s="552"/>
      <c r="O121" s="552"/>
      <c r="P121" s="552"/>
      <c r="Q121" s="552"/>
      <c r="R121" s="552"/>
      <c r="S121" s="552"/>
      <c r="T121" s="552"/>
      <c r="U121" s="552"/>
      <c r="V121" s="552"/>
      <c r="W121" s="552"/>
      <c r="X121" s="552"/>
      <c r="Y121" s="552"/>
      <c r="Z121" s="552"/>
      <c r="AA121" s="552"/>
      <c r="AB121" s="552"/>
      <c r="AC121" s="552"/>
      <c r="AD121" s="552"/>
      <c r="AE121" s="552"/>
      <c r="AF121" s="552"/>
      <c r="AG121" s="552"/>
      <c r="AH121" s="552"/>
      <c r="AI121" s="552"/>
      <c r="AJ121" s="552"/>
      <c r="AK121" s="552"/>
      <c r="AL121" s="552"/>
      <c r="AM121" s="552"/>
      <c r="AN121" s="552"/>
      <c r="AO121" s="552"/>
      <c r="AP121" s="552"/>
      <c r="AQ121" s="552"/>
      <c r="AR121" s="552"/>
      <c r="AS121" s="552"/>
      <c r="AT121" s="552"/>
      <c r="AU121" s="552"/>
      <c r="AV121" s="552"/>
      <c r="AW121" s="552"/>
      <c r="AX121" s="552"/>
      <c r="AY121" s="552"/>
      <c r="AZ121" s="552"/>
      <c r="BA121" s="552"/>
      <c r="BB121" s="552"/>
      <c r="BC121" s="552"/>
      <c r="BD121" s="552"/>
      <c r="BE121" s="552"/>
      <c r="BF121" s="552"/>
      <c r="BG121" s="552"/>
      <c r="BH121" s="552"/>
      <c r="BI121" s="552"/>
      <c r="BJ121" s="552"/>
      <c r="BK121" s="552"/>
      <c r="BL121" s="552"/>
      <c r="BM121" s="552"/>
      <c r="BN121" s="552"/>
      <c r="BO121" s="552"/>
      <c r="BP121" s="552"/>
      <c r="BQ121" s="552"/>
      <c r="BR121" s="552"/>
      <c r="BS121" s="552"/>
      <c r="BT121" s="552"/>
      <c r="BU121" s="552"/>
      <c r="BV121" s="552"/>
      <c r="BW121" s="552"/>
      <c r="BX121" s="552"/>
      <c r="BY121" s="552"/>
      <c r="BZ121" s="552"/>
      <c r="CA121" s="552"/>
      <c r="CB121" s="552"/>
      <c r="CC121" s="552"/>
      <c r="CD121" s="552"/>
      <c r="CE121" s="552"/>
    </row>
    <row r="122" spans="1:95" s="292" customFormat="1" ht="15" customHeight="1" x14ac:dyDescent="0.2">
      <c r="A122" s="552"/>
      <c r="B122" s="552"/>
      <c r="C122" s="552"/>
      <c r="D122" s="552"/>
      <c r="E122" s="552"/>
      <c r="F122" s="552"/>
      <c r="G122" s="552"/>
      <c r="H122" s="552"/>
      <c r="I122" s="552"/>
      <c r="J122" s="552"/>
      <c r="K122" s="552"/>
      <c r="L122" s="552"/>
      <c r="M122" s="552"/>
      <c r="N122" s="552"/>
      <c r="O122" s="552"/>
      <c r="P122" s="552"/>
      <c r="Q122" s="552"/>
      <c r="R122" s="552"/>
      <c r="S122" s="552"/>
      <c r="T122" s="552"/>
      <c r="U122" s="552"/>
      <c r="V122" s="552"/>
      <c r="W122" s="552"/>
      <c r="X122" s="552"/>
      <c r="Y122" s="552"/>
      <c r="Z122" s="552"/>
      <c r="AA122" s="552"/>
      <c r="AB122" s="552"/>
      <c r="AC122" s="552"/>
      <c r="AD122" s="552"/>
      <c r="AE122" s="552"/>
      <c r="AF122" s="552"/>
      <c r="AG122" s="552"/>
      <c r="AH122" s="552"/>
      <c r="AI122" s="552"/>
      <c r="AJ122" s="552"/>
      <c r="AK122" s="552"/>
      <c r="AL122" s="552"/>
      <c r="AM122" s="552"/>
      <c r="AN122" s="552"/>
      <c r="AO122" s="552"/>
      <c r="AP122" s="552"/>
      <c r="AQ122" s="552"/>
      <c r="AR122" s="552"/>
      <c r="AS122" s="552"/>
      <c r="AT122" s="552"/>
      <c r="AU122" s="552"/>
      <c r="AV122" s="552"/>
      <c r="AW122" s="552"/>
      <c r="AX122" s="552"/>
      <c r="AY122" s="552"/>
      <c r="AZ122" s="552"/>
      <c r="BA122" s="552"/>
      <c r="BB122" s="552"/>
      <c r="BC122" s="552"/>
      <c r="BD122" s="552"/>
      <c r="BE122" s="552"/>
      <c r="BF122" s="552"/>
      <c r="BG122" s="552"/>
      <c r="BH122" s="552"/>
      <c r="BI122" s="552"/>
      <c r="BJ122" s="552"/>
      <c r="BK122" s="552"/>
      <c r="BL122" s="552"/>
      <c r="BM122" s="552"/>
      <c r="BN122" s="552"/>
      <c r="BO122" s="552"/>
      <c r="BP122" s="552"/>
      <c r="BQ122" s="552"/>
      <c r="BR122" s="552"/>
      <c r="BS122" s="552"/>
      <c r="BT122" s="552"/>
      <c r="BU122" s="552"/>
      <c r="BV122" s="552"/>
      <c r="BW122" s="552"/>
      <c r="BX122" s="552"/>
      <c r="BY122" s="552"/>
      <c r="BZ122" s="552"/>
      <c r="CA122" s="552"/>
      <c r="CB122" s="552"/>
      <c r="CC122" s="552"/>
      <c r="CD122" s="552"/>
      <c r="CE122" s="552"/>
    </row>
    <row r="123" spans="1:95" s="292" customFormat="1" ht="94.5" customHeight="1" x14ac:dyDescent="0.2">
      <c r="A123" s="524" t="s">
        <v>39</v>
      </c>
      <c r="B123" s="524"/>
      <c r="C123" s="524"/>
      <c r="D123" s="524"/>
      <c r="E123" s="524"/>
      <c r="F123" s="524"/>
      <c r="G123" s="524"/>
      <c r="H123" s="534" t="s">
        <v>40</v>
      </c>
      <c r="I123" s="535"/>
      <c r="J123" s="535"/>
      <c r="K123" s="535"/>
      <c r="L123" s="535"/>
      <c r="M123" s="535"/>
      <c r="N123" s="535"/>
      <c r="O123" s="535"/>
      <c r="P123" s="535"/>
      <c r="Q123" s="535"/>
      <c r="R123" s="535"/>
      <c r="S123" s="536"/>
      <c r="T123" s="540" t="s">
        <v>41</v>
      </c>
      <c r="U123" s="541"/>
      <c r="V123" s="541"/>
      <c r="W123" s="541"/>
      <c r="X123" s="541"/>
      <c r="Y123" s="541"/>
      <c r="Z123" s="541"/>
      <c r="AA123" s="541"/>
      <c r="AB123" s="541"/>
      <c r="AC123" s="541"/>
      <c r="AD123" s="541"/>
      <c r="AE123" s="542"/>
      <c r="AF123" s="534" t="s">
        <v>42</v>
      </c>
      <c r="AG123" s="535"/>
      <c r="AH123" s="535"/>
      <c r="AI123" s="535"/>
      <c r="AJ123" s="535"/>
      <c r="AK123" s="535"/>
      <c r="AL123" s="535"/>
      <c r="AM123" s="535"/>
      <c r="AN123" s="535"/>
      <c r="AO123" s="535"/>
      <c r="AP123" s="535"/>
      <c r="AQ123" s="535"/>
      <c r="AR123" s="535"/>
      <c r="AS123" s="535"/>
      <c r="AT123" s="535"/>
      <c r="AU123" s="535"/>
      <c r="AV123" s="535"/>
      <c r="AW123" s="535"/>
      <c r="AX123" s="535"/>
      <c r="AY123" s="535"/>
      <c r="AZ123" s="535"/>
      <c r="BA123" s="535"/>
      <c r="BB123" s="535"/>
      <c r="BC123" s="535"/>
      <c r="BD123" s="535"/>
      <c r="BE123" s="535"/>
      <c r="BF123" s="535"/>
      <c r="BG123" s="535"/>
      <c r="BH123" s="535"/>
      <c r="BI123" s="535"/>
      <c r="BJ123" s="535"/>
      <c r="BK123" s="535"/>
      <c r="BL123" s="535"/>
      <c r="BM123" s="536"/>
      <c r="BN123" s="534" t="s">
        <v>43</v>
      </c>
      <c r="BO123" s="535"/>
      <c r="BP123" s="535"/>
      <c r="BQ123" s="535"/>
      <c r="BR123" s="535"/>
      <c r="BS123" s="535"/>
      <c r="BT123" s="535"/>
      <c r="BU123" s="535"/>
      <c r="BV123" s="535"/>
      <c r="BW123" s="535"/>
      <c r="BX123" s="535"/>
      <c r="BY123" s="535"/>
      <c r="BZ123" s="535"/>
      <c r="CA123" s="535"/>
      <c r="CB123" s="535"/>
      <c r="CC123" s="535"/>
      <c r="CD123" s="535"/>
      <c r="CE123" s="536"/>
      <c r="CF123" s="534" t="s">
        <v>44</v>
      </c>
      <c r="CG123" s="535"/>
      <c r="CH123" s="535"/>
      <c r="CI123" s="535"/>
      <c r="CJ123" s="535"/>
      <c r="CK123" s="535"/>
      <c r="CL123" s="535"/>
      <c r="CM123" s="535"/>
      <c r="CN123" s="535"/>
      <c r="CO123" s="535"/>
      <c r="CP123" s="535"/>
      <c r="CQ123" s="536"/>
    </row>
    <row r="124" spans="1:95" s="292" customFormat="1" ht="15" customHeight="1" x14ac:dyDescent="0.2">
      <c r="A124" s="524"/>
      <c r="B124" s="524"/>
      <c r="C124" s="524"/>
      <c r="D124" s="524"/>
      <c r="E124" s="524"/>
      <c r="F124" s="524"/>
      <c r="G124" s="524"/>
      <c r="H124" s="540" t="s">
        <v>45</v>
      </c>
      <c r="I124" s="541"/>
      <c r="J124" s="541"/>
      <c r="K124" s="541"/>
      <c r="L124" s="541"/>
      <c r="M124" s="541"/>
      <c r="N124" s="541"/>
      <c r="O124" s="541"/>
      <c r="P124" s="541"/>
      <c r="Q124" s="541"/>
      <c r="R124" s="541"/>
      <c r="S124" s="542"/>
      <c r="T124" s="540" t="s">
        <v>45</v>
      </c>
      <c r="U124" s="541"/>
      <c r="V124" s="541"/>
      <c r="W124" s="541"/>
      <c r="X124" s="541"/>
      <c r="Y124" s="541"/>
      <c r="Z124" s="541"/>
      <c r="AA124" s="541"/>
      <c r="AB124" s="541"/>
      <c r="AC124" s="541"/>
      <c r="AD124" s="541"/>
      <c r="AE124" s="542"/>
      <c r="AF124" s="540" t="s">
        <v>45</v>
      </c>
      <c r="AG124" s="541"/>
      <c r="AH124" s="541"/>
      <c r="AI124" s="541"/>
      <c r="AJ124" s="541"/>
      <c r="AK124" s="541"/>
      <c r="AL124" s="541"/>
      <c r="AM124" s="541"/>
      <c r="AN124" s="541"/>
      <c r="AO124" s="541"/>
      <c r="AP124" s="541"/>
      <c r="AQ124" s="541"/>
      <c r="AR124" s="541"/>
      <c r="AS124" s="541"/>
      <c r="AT124" s="541"/>
      <c r="AU124" s="541"/>
      <c r="AV124" s="541"/>
      <c r="AW124" s="541"/>
      <c r="AX124" s="541"/>
      <c r="AY124" s="542"/>
      <c r="AZ124" s="540" t="s">
        <v>46</v>
      </c>
      <c r="BA124" s="541"/>
      <c r="BB124" s="541"/>
      <c r="BC124" s="541"/>
      <c r="BD124" s="541"/>
      <c r="BE124" s="541"/>
      <c r="BF124" s="541"/>
      <c r="BG124" s="541"/>
      <c r="BH124" s="541"/>
      <c r="BI124" s="541"/>
      <c r="BJ124" s="541"/>
      <c r="BK124" s="541"/>
      <c r="BL124" s="541"/>
      <c r="BM124" s="542"/>
      <c r="BN124" s="549" t="s">
        <v>6</v>
      </c>
      <c r="BO124" s="550"/>
      <c r="BP124" s="551" t="s">
        <v>187</v>
      </c>
      <c r="BQ124" s="551"/>
      <c r="BR124" s="560" t="s">
        <v>47</v>
      </c>
      <c r="BS124" s="561"/>
      <c r="BT124" s="549" t="s">
        <v>6</v>
      </c>
      <c r="BU124" s="550"/>
      <c r="BV124" s="551" t="s">
        <v>199</v>
      </c>
      <c r="BW124" s="551"/>
      <c r="BX124" s="560" t="s">
        <v>47</v>
      </c>
      <c r="BY124" s="561"/>
      <c r="BZ124" s="549" t="s">
        <v>6</v>
      </c>
      <c r="CA124" s="550"/>
      <c r="CB124" s="551" t="s">
        <v>200</v>
      </c>
      <c r="CC124" s="551"/>
      <c r="CD124" s="560" t="s">
        <v>47</v>
      </c>
      <c r="CE124" s="561"/>
      <c r="CF124" s="540" t="s">
        <v>48</v>
      </c>
      <c r="CG124" s="541"/>
      <c r="CH124" s="541"/>
      <c r="CI124" s="541"/>
      <c r="CJ124" s="541"/>
      <c r="CK124" s="542"/>
      <c r="CL124" s="540" t="s">
        <v>49</v>
      </c>
      <c r="CM124" s="541"/>
      <c r="CN124" s="541"/>
      <c r="CO124" s="541"/>
      <c r="CP124" s="541"/>
      <c r="CQ124" s="542"/>
    </row>
    <row r="125" spans="1:95" s="292" customFormat="1" ht="15" customHeight="1" x14ac:dyDescent="0.2">
      <c r="A125" s="524"/>
      <c r="B125" s="524"/>
      <c r="C125" s="524"/>
      <c r="D125" s="524"/>
      <c r="E125" s="524"/>
      <c r="F125" s="524"/>
      <c r="G125" s="524"/>
      <c r="H125" s="543"/>
      <c r="I125" s="544"/>
      <c r="J125" s="544"/>
      <c r="K125" s="544"/>
      <c r="L125" s="544"/>
      <c r="M125" s="544"/>
      <c r="N125" s="544"/>
      <c r="O125" s="544"/>
      <c r="P125" s="544"/>
      <c r="Q125" s="544"/>
      <c r="R125" s="544"/>
      <c r="S125" s="545"/>
      <c r="T125" s="543"/>
      <c r="U125" s="544"/>
      <c r="V125" s="544"/>
      <c r="W125" s="544"/>
      <c r="X125" s="544"/>
      <c r="Y125" s="544"/>
      <c r="Z125" s="544"/>
      <c r="AA125" s="544"/>
      <c r="AB125" s="544"/>
      <c r="AC125" s="544"/>
      <c r="AD125" s="544"/>
      <c r="AE125" s="545"/>
      <c r="AF125" s="543"/>
      <c r="AG125" s="544"/>
      <c r="AH125" s="544"/>
      <c r="AI125" s="544"/>
      <c r="AJ125" s="544"/>
      <c r="AK125" s="544"/>
      <c r="AL125" s="544"/>
      <c r="AM125" s="544"/>
      <c r="AN125" s="544"/>
      <c r="AO125" s="544"/>
      <c r="AP125" s="544"/>
      <c r="AQ125" s="544"/>
      <c r="AR125" s="544"/>
      <c r="AS125" s="544"/>
      <c r="AT125" s="544"/>
      <c r="AU125" s="544"/>
      <c r="AV125" s="544"/>
      <c r="AW125" s="544"/>
      <c r="AX125" s="544"/>
      <c r="AY125" s="545"/>
      <c r="AZ125" s="546"/>
      <c r="BA125" s="547"/>
      <c r="BB125" s="547"/>
      <c r="BC125" s="547"/>
      <c r="BD125" s="547"/>
      <c r="BE125" s="547"/>
      <c r="BF125" s="547"/>
      <c r="BG125" s="547"/>
      <c r="BH125" s="547"/>
      <c r="BI125" s="547"/>
      <c r="BJ125" s="547"/>
      <c r="BK125" s="547"/>
      <c r="BL125" s="547"/>
      <c r="BM125" s="548"/>
      <c r="BN125" s="543" t="s">
        <v>50</v>
      </c>
      <c r="BO125" s="544"/>
      <c r="BP125" s="544"/>
      <c r="BQ125" s="544"/>
      <c r="BR125" s="544"/>
      <c r="BS125" s="545"/>
      <c r="BT125" s="543" t="s">
        <v>51</v>
      </c>
      <c r="BU125" s="544"/>
      <c r="BV125" s="544"/>
      <c r="BW125" s="544"/>
      <c r="BX125" s="544"/>
      <c r="BY125" s="545"/>
      <c r="BZ125" s="543" t="s">
        <v>52</v>
      </c>
      <c r="CA125" s="544"/>
      <c r="CB125" s="544"/>
      <c r="CC125" s="544"/>
      <c r="CD125" s="544"/>
      <c r="CE125" s="545"/>
      <c r="CF125" s="543"/>
      <c r="CG125" s="544"/>
      <c r="CH125" s="544"/>
      <c r="CI125" s="544"/>
      <c r="CJ125" s="544"/>
      <c r="CK125" s="545"/>
      <c r="CL125" s="543"/>
      <c r="CM125" s="544"/>
      <c r="CN125" s="544"/>
      <c r="CO125" s="544"/>
      <c r="CP125" s="544"/>
      <c r="CQ125" s="545"/>
    </row>
    <row r="126" spans="1:95" s="292" customFormat="1" ht="15" customHeight="1" x14ac:dyDescent="0.2">
      <c r="A126" s="524"/>
      <c r="B126" s="524"/>
      <c r="C126" s="524"/>
      <c r="D126" s="524"/>
      <c r="E126" s="524"/>
      <c r="F126" s="524"/>
      <c r="G126" s="524"/>
      <c r="H126" s="543"/>
      <c r="I126" s="544"/>
      <c r="J126" s="544"/>
      <c r="K126" s="544"/>
      <c r="L126" s="544"/>
      <c r="M126" s="544"/>
      <c r="N126" s="544"/>
      <c r="O126" s="544"/>
      <c r="P126" s="544"/>
      <c r="Q126" s="544"/>
      <c r="R126" s="544"/>
      <c r="S126" s="545"/>
      <c r="T126" s="543"/>
      <c r="U126" s="544"/>
      <c r="V126" s="544"/>
      <c r="W126" s="544"/>
      <c r="X126" s="544"/>
      <c r="Y126" s="544"/>
      <c r="Z126" s="544"/>
      <c r="AA126" s="544"/>
      <c r="AB126" s="544"/>
      <c r="AC126" s="544"/>
      <c r="AD126" s="544"/>
      <c r="AE126" s="545"/>
      <c r="AF126" s="543"/>
      <c r="AG126" s="544"/>
      <c r="AH126" s="544"/>
      <c r="AI126" s="544"/>
      <c r="AJ126" s="544"/>
      <c r="AK126" s="544"/>
      <c r="AL126" s="544"/>
      <c r="AM126" s="544"/>
      <c r="AN126" s="544"/>
      <c r="AO126" s="544"/>
      <c r="AP126" s="544"/>
      <c r="AQ126" s="544"/>
      <c r="AR126" s="544"/>
      <c r="AS126" s="544"/>
      <c r="AT126" s="544"/>
      <c r="AU126" s="544"/>
      <c r="AV126" s="544"/>
      <c r="AW126" s="544"/>
      <c r="AX126" s="544"/>
      <c r="AY126" s="545"/>
      <c r="AZ126" s="540" t="s">
        <v>53</v>
      </c>
      <c r="BA126" s="541"/>
      <c r="BB126" s="541"/>
      <c r="BC126" s="541"/>
      <c r="BD126" s="541"/>
      <c r="BE126" s="541"/>
      <c r="BF126" s="542"/>
      <c r="BG126" s="540" t="s">
        <v>54</v>
      </c>
      <c r="BH126" s="541"/>
      <c r="BI126" s="541"/>
      <c r="BJ126" s="541"/>
      <c r="BK126" s="541"/>
      <c r="BL126" s="541"/>
      <c r="BM126" s="542"/>
      <c r="BN126" s="543"/>
      <c r="BO126" s="544"/>
      <c r="BP126" s="544"/>
      <c r="BQ126" s="544"/>
      <c r="BR126" s="544"/>
      <c r="BS126" s="545"/>
      <c r="BT126" s="543"/>
      <c r="BU126" s="544"/>
      <c r="BV126" s="544"/>
      <c r="BW126" s="544"/>
      <c r="BX126" s="544"/>
      <c r="BY126" s="545"/>
      <c r="BZ126" s="543"/>
      <c r="CA126" s="544"/>
      <c r="CB126" s="544"/>
      <c r="CC126" s="544"/>
      <c r="CD126" s="544"/>
      <c r="CE126" s="545"/>
      <c r="CF126" s="543"/>
      <c r="CG126" s="544"/>
      <c r="CH126" s="544"/>
      <c r="CI126" s="544"/>
      <c r="CJ126" s="544"/>
      <c r="CK126" s="545"/>
      <c r="CL126" s="543"/>
      <c r="CM126" s="544"/>
      <c r="CN126" s="544"/>
      <c r="CO126" s="544"/>
      <c r="CP126" s="544"/>
      <c r="CQ126" s="545"/>
    </row>
    <row r="127" spans="1:95" s="292" customFormat="1" ht="15" customHeight="1" x14ac:dyDescent="0.2">
      <c r="A127" s="524"/>
      <c r="B127" s="524"/>
      <c r="C127" s="524"/>
      <c r="D127" s="524"/>
      <c r="E127" s="524"/>
      <c r="F127" s="524"/>
      <c r="G127" s="524"/>
      <c r="H127" s="546"/>
      <c r="I127" s="547"/>
      <c r="J127" s="547"/>
      <c r="K127" s="547"/>
      <c r="L127" s="547"/>
      <c r="M127" s="547"/>
      <c r="N127" s="547"/>
      <c r="O127" s="547"/>
      <c r="P127" s="547"/>
      <c r="Q127" s="547"/>
      <c r="R127" s="547"/>
      <c r="S127" s="548"/>
      <c r="T127" s="546"/>
      <c r="U127" s="547"/>
      <c r="V127" s="547"/>
      <c r="W127" s="547"/>
      <c r="X127" s="547"/>
      <c r="Y127" s="547"/>
      <c r="Z127" s="547"/>
      <c r="AA127" s="547"/>
      <c r="AB127" s="547"/>
      <c r="AC127" s="547"/>
      <c r="AD127" s="547"/>
      <c r="AE127" s="548"/>
      <c r="AF127" s="546"/>
      <c r="AG127" s="547"/>
      <c r="AH127" s="547"/>
      <c r="AI127" s="547"/>
      <c r="AJ127" s="547"/>
      <c r="AK127" s="547"/>
      <c r="AL127" s="547"/>
      <c r="AM127" s="547"/>
      <c r="AN127" s="547"/>
      <c r="AO127" s="547"/>
      <c r="AP127" s="547"/>
      <c r="AQ127" s="547"/>
      <c r="AR127" s="547"/>
      <c r="AS127" s="547"/>
      <c r="AT127" s="547"/>
      <c r="AU127" s="547"/>
      <c r="AV127" s="547"/>
      <c r="AW127" s="547"/>
      <c r="AX127" s="547"/>
      <c r="AY127" s="548"/>
      <c r="AZ127" s="546"/>
      <c r="BA127" s="547"/>
      <c r="BB127" s="547"/>
      <c r="BC127" s="547"/>
      <c r="BD127" s="547"/>
      <c r="BE127" s="547"/>
      <c r="BF127" s="548"/>
      <c r="BG127" s="546"/>
      <c r="BH127" s="547"/>
      <c r="BI127" s="547"/>
      <c r="BJ127" s="547"/>
      <c r="BK127" s="547"/>
      <c r="BL127" s="547"/>
      <c r="BM127" s="548"/>
      <c r="BN127" s="546"/>
      <c r="BO127" s="547"/>
      <c r="BP127" s="547"/>
      <c r="BQ127" s="547"/>
      <c r="BR127" s="547"/>
      <c r="BS127" s="548"/>
      <c r="BT127" s="546"/>
      <c r="BU127" s="547"/>
      <c r="BV127" s="547"/>
      <c r="BW127" s="547"/>
      <c r="BX127" s="547"/>
      <c r="BY127" s="548"/>
      <c r="BZ127" s="546"/>
      <c r="CA127" s="547"/>
      <c r="CB127" s="547"/>
      <c r="CC127" s="547"/>
      <c r="CD127" s="547"/>
      <c r="CE127" s="548"/>
      <c r="CF127" s="546"/>
      <c r="CG127" s="547"/>
      <c r="CH127" s="547"/>
      <c r="CI127" s="547"/>
      <c r="CJ127" s="547"/>
      <c r="CK127" s="548"/>
      <c r="CL127" s="546"/>
      <c r="CM127" s="547"/>
      <c r="CN127" s="547"/>
      <c r="CO127" s="547"/>
      <c r="CP127" s="547"/>
      <c r="CQ127" s="548"/>
    </row>
    <row r="128" spans="1:95" s="292" customFormat="1" ht="15" customHeight="1" x14ac:dyDescent="0.2">
      <c r="A128" s="524" t="s">
        <v>30</v>
      </c>
      <c r="B128" s="524"/>
      <c r="C128" s="524"/>
      <c r="D128" s="524"/>
      <c r="E128" s="524"/>
      <c r="F128" s="524"/>
      <c r="G128" s="524"/>
      <c r="H128" s="524" t="s">
        <v>55</v>
      </c>
      <c r="I128" s="524"/>
      <c r="J128" s="524"/>
      <c r="K128" s="524"/>
      <c r="L128" s="524"/>
      <c r="M128" s="524"/>
      <c r="N128" s="524"/>
      <c r="O128" s="524"/>
      <c r="P128" s="524"/>
      <c r="Q128" s="524"/>
      <c r="R128" s="524"/>
      <c r="S128" s="524"/>
      <c r="T128" s="534" t="s">
        <v>56</v>
      </c>
      <c r="U128" s="535"/>
      <c r="V128" s="535"/>
      <c r="W128" s="535"/>
      <c r="X128" s="535"/>
      <c r="Y128" s="535"/>
      <c r="Z128" s="535"/>
      <c r="AA128" s="535"/>
      <c r="AB128" s="535"/>
      <c r="AC128" s="535"/>
      <c r="AD128" s="535"/>
      <c r="AE128" s="536"/>
      <c r="AF128" s="524" t="s">
        <v>57</v>
      </c>
      <c r="AG128" s="524"/>
      <c r="AH128" s="524"/>
      <c r="AI128" s="524"/>
      <c r="AJ128" s="524"/>
      <c r="AK128" s="524"/>
      <c r="AL128" s="524"/>
      <c r="AM128" s="524"/>
      <c r="AN128" s="524"/>
      <c r="AO128" s="524"/>
      <c r="AP128" s="524"/>
      <c r="AQ128" s="524"/>
      <c r="AR128" s="524"/>
      <c r="AS128" s="524"/>
      <c r="AT128" s="524"/>
      <c r="AU128" s="524"/>
      <c r="AV128" s="524"/>
      <c r="AW128" s="524"/>
      <c r="AX128" s="524"/>
      <c r="AY128" s="524"/>
      <c r="AZ128" s="524" t="s">
        <v>58</v>
      </c>
      <c r="BA128" s="524"/>
      <c r="BB128" s="524"/>
      <c r="BC128" s="524"/>
      <c r="BD128" s="524"/>
      <c r="BE128" s="524"/>
      <c r="BF128" s="524"/>
      <c r="BG128" s="534" t="s">
        <v>59</v>
      </c>
      <c r="BH128" s="535"/>
      <c r="BI128" s="535"/>
      <c r="BJ128" s="535"/>
      <c r="BK128" s="535"/>
      <c r="BL128" s="535"/>
      <c r="BM128" s="536"/>
      <c r="BN128" s="534" t="s">
        <v>60</v>
      </c>
      <c r="BO128" s="535"/>
      <c r="BP128" s="535"/>
      <c r="BQ128" s="535"/>
      <c r="BR128" s="535"/>
      <c r="BS128" s="536"/>
      <c r="BT128" s="534" t="s">
        <v>61</v>
      </c>
      <c r="BU128" s="535"/>
      <c r="BV128" s="535"/>
      <c r="BW128" s="535"/>
      <c r="BX128" s="535"/>
      <c r="BY128" s="536"/>
      <c r="BZ128" s="534" t="s">
        <v>62</v>
      </c>
      <c r="CA128" s="535"/>
      <c r="CB128" s="535"/>
      <c r="CC128" s="535"/>
      <c r="CD128" s="535"/>
      <c r="CE128" s="536"/>
      <c r="CF128" s="534" t="s">
        <v>63</v>
      </c>
      <c r="CG128" s="535"/>
      <c r="CH128" s="535"/>
      <c r="CI128" s="535"/>
      <c r="CJ128" s="535"/>
      <c r="CK128" s="536"/>
      <c r="CL128" s="534" t="s">
        <v>64</v>
      </c>
      <c r="CM128" s="535"/>
      <c r="CN128" s="535"/>
      <c r="CO128" s="535"/>
      <c r="CP128" s="535"/>
      <c r="CQ128" s="536"/>
    </row>
    <row r="129" spans="1:95" s="292" customFormat="1" ht="67.5" customHeight="1" x14ac:dyDescent="0.2">
      <c r="A129" s="630" t="s">
        <v>438</v>
      </c>
      <c r="B129" s="631"/>
      <c r="C129" s="631"/>
      <c r="D129" s="631"/>
      <c r="E129" s="631"/>
      <c r="F129" s="631"/>
      <c r="G129" s="632"/>
      <c r="H129" s="636" t="s">
        <v>446</v>
      </c>
      <c r="I129" s="637"/>
      <c r="J129" s="637"/>
      <c r="K129" s="637"/>
      <c r="L129" s="637"/>
      <c r="M129" s="637"/>
      <c r="N129" s="637"/>
      <c r="O129" s="637"/>
      <c r="P129" s="637"/>
      <c r="Q129" s="637"/>
      <c r="R129" s="637"/>
      <c r="S129" s="638"/>
      <c r="T129" s="642" t="s">
        <v>66</v>
      </c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4"/>
      <c r="AF129" s="531" t="s">
        <v>67</v>
      </c>
      <c r="AG129" s="532"/>
      <c r="AH129" s="532"/>
      <c r="AI129" s="532"/>
      <c r="AJ129" s="532"/>
      <c r="AK129" s="532"/>
      <c r="AL129" s="532"/>
      <c r="AM129" s="532"/>
      <c r="AN129" s="532"/>
      <c r="AO129" s="532"/>
      <c r="AP129" s="532"/>
      <c r="AQ129" s="532"/>
      <c r="AR129" s="532"/>
      <c r="AS129" s="532"/>
      <c r="AT129" s="532"/>
      <c r="AU129" s="532"/>
      <c r="AV129" s="532"/>
      <c r="AW129" s="532"/>
      <c r="AX129" s="532"/>
      <c r="AY129" s="533"/>
      <c r="AZ129" s="534" t="s">
        <v>68</v>
      </c>
      <c r="BA129" s="535"/>
      <c r="BB129" s="535"/>
      <c r="BC129" s="535"/>
      <c r="BD129" s="535"/>
      <c r="BE129" s="535"/>
      <c r="BF129" s="536"/>
      <c r="BG129" s="534" t="s">
        <v>69</v>
      </c>
      <c r="BH129" s="535"/>
      <c r="BI129" s="535"/>
      <c r="BJ129" s="535"/>
      <c r="BK129" s="535"/>
      <c r="BL129" s="535"/>
      <c r="BM129" s="536"/>
      <c r="BN129" s="518">
        <v>100</v>
      </c>
      <c r="BO129" s="519"/>
      <c r="BP129" s="519"/>
      <c r="BQ129" s="519"/>
      <c r="BR129" s="519"/>
      <c r="BS129" s="520"/>
      <c r="BT129" s="518">
        <v>100</v>
      </c>
      <c r="BU129" s="519"/>
      <c r="BV129" s="519"/>
      <c r="BW129" s="519"/>
      <c r="BX129" s="519"/>
      <c r="BY129" s="520"/>
      <c r="BZ129" s="518">
        <v>100</v>
      </c>
      <c r="CA129" s="519"/>
      <c r="CB129" s="519"/>
      <c r="CC129" s="519"/>
      <c r="CD129" s="519"/>
      <c r="CE129" s="520"/>
      <c r="CF129" s="521">
        <v>10</v>
      </c>
      <c r="CG129" s="522"/>
      <c r="CH129" s="522"/>
      <c r="CI129" s="522"/>
      <c r="CJ129" s="522"/>
      <c r="CK129" s="523"/>
      <c r="CL129" s="518"/>
      <c r="CM129" s="519"/>
      <c r="CN129" s="519"/>
      <c r="CO129" s="519"/>
      <c r="CP129" s="519"/>
      <c r="CQ129" s="520"/>
    </row>
    <row r="130" spans="1:95" s="292" customFormat="1" ht="52.5" customHeight="1" x14ac:dyDescent="0.2">
      <c r="A130" s="633"/>
      <c r="B130" s="634"/>
      <c r="C130" s="634"/>
      <c r="D130" s="634"/>
      <c r="E130" s="634"/>
      <c r="F130" s="634"/>
      <c r="G130" s="635"/>
      <c r="H130" s="639"/>
      <c r="I130" s="640"/>
      <c r="J130" s="640"/>
      <c r="K130" s="640"/>
      <c r="L130" s="640"/>
      <c r="M130" s="640"/>
      <c r="N130" s="640"/>
      <c r="O130" s="640"/>
      <c r="P130" s="640"/>
      <c r="Q130" s="640"/>
      <c r="R130" s="640"/>
      <c r="S130" s="641"/>
      <c r="T130" s="645"/>
      <c r="U130" s="646"/>
      <c r="V130" s="646"/>
      <c r="W130" s="646"/>
      <c r="X130" s="646"/>
      <c r="Y130" s="646"/>
      <c r="Z130" s="646"/>
      <c r="AA130" s="646"/>
      <c r="AB130" s="646"/>
      <c r="AC130" s="646"/>
      <c r="AD130" s="646"/>
      <c r="AE130" s="647"/>
      <c r="AF130" s="531" t="s">
        <v>71</v>
      </c>
      <c r="AG130" s="532"/>
      <c r="AH130" s="532"/>
      <c r="AI130" s="532"/>
      <c r="AJ130" s="532"/>
      <c r="AK130" s="532"/>
      <c r="AL130" s="532"/>
      <c r="AM130" s="532"/>
      <c r="AN130" s="532"/>
      <c r="AO130" s="532"/>
      <c r="AP130" s="532"/>
      <c r="AQ130" s="532"/>
      <c r="AR130" s="532"/>
      <c r="AS130" s="532"/>
      <c r="AT130" s="532"/>
      <c r="AU130" s="532"/>
      <c r="AV130" s="532"/>
      <c r="AW130" s="532"/>
      <c r="AX130" s="532"/>
      <c r="AY130" s="533"/>
      <c r="AZ130" s="534" t="s">
        <v>68</v>
      </c>
      <c r="BA130" s="535"/>
      <c r="BB130" s="535"/>
      <c r="BC130" s="535"/>
      <c r="BD130" s="535"/>
      <c r="BE130" s="535"/>
      <c r="BF130" s="536"/>
      <c r="BG130" s="534" t="s">
        <v>69</v>
      </c>
      <c r="BH130" s="535"/>
      <c r="BI130" s="535"/>
      <c r="BJ130" s="535"/>
      <c r="BK130" s="535"/>
      <c r="BL130" s="535"/>
      <c r="BM130" s="536"/>
      <c r="BN130" s="518">
        <v>100</v>
      </c>
      <c r="BO130" s="519"/>
      <c r="BP130" s="519"/>
      <c r="BQ130" s="519"/>
      <c r="BR130" s="519"/>
      <c r="BS130" s="520"/>
      <c r="BT130" s="518">
        <v>100</v>
      </c>
      <c r="BU130" s="519"/>
      <c r="BV130" s="519"/>
      <c r="BW130" s="519"/>
      <c r="BX130" s="519"/>
      <c r="BY130" s="520"/>
      <c r="BZ130" s="518">
        <v>100</v>
      </c>
      <c r="CA130" s="519"/>
      <c r="CB130" s="519"/>
      <c r="CC130" s="519"/>
      <c r="CD130" s="519"/>
      <c r="CE130" s="520"/>
      <c r="CF130" s="521">
        <v>10</v>
      </c>
      <c r="CG130" s="522"/>
      <c r="CH130" s="522"/>
      <c r="CI130" s="522"/>
      <c r="CJ130" s="522"/>
      <c r="CK130" s="523"/>
      <c r="CL130" s="518"/>
      <c r="CM130" s="519"/>
      <c r="CN130" s="519"/>
      <c r="CO130" s="519"/>
      <c r="CP130" s="519"/>
      <c r="CQ130" s="520"/>
    </row>
    <row r="131" spans="1:95" s="292" customFormat="1" ht="15" customHeight="1" x14ac:dyDescent="0.2">
      <c r="A131" s="591"/>
      <c r="B131" s="591"/>
      <c r="C131" s="591"/>
      <c r="D131" s="591"/>
      <c r="E131" s="591"/>
      <c r="F131" s="591"/>
      <c r="G131" s="591"/>
      <c r="H131" s="591"/>
      <c r="I131" s="591"/>
      <c r="J131" s="591"/>
      <c r="K131" s="591"/>
      <c r="L131" s="591"/>
      <c r="M131" s="591"/>
      <c r="N131" s="591"/>
      <c r="O131" s="591"/>
      <c r="P131" s="591"/>
      <c r="Q131" s="591"/>
      <c r="R131" s="591"/>
      <c r="S131" s="591"/>
      <c r="T131" s="591"/>
      <c r="U131" s="591"/>
      <c r="V131" s="591"/>
      <c r="W131" s="591"/>
      <c r="X131" s="591"/>
      <c r="Y131" s="591"/>
      <c r="Z131" s="591"/>
      <c r="AA131" s="591"/>
      <c r="AB131" s="591"/>
      <c r="AC131" s="591"/>
      <c r="AD131" s="591"/>
      <c r="AE131" s="591"/>
      <c r="AF131" s="591"/>
      <c r="AG131" s="591"/>
      <c r="AH131" s="591"/>
      <c r="AI131" s="591"/>
      <c r="AJ131" s="591"/>
      <c r="AK131" s="591"/>
      <c r="AL131" s="591"/>
      <c r="AM131" s="591"/>
      <c r="AN131" s="591"/>
      <c r="AO131" s="591"/>
      <c r="AP131" s="591"/>
      <c r="AQ131" s="591"/>
      <c r="AR131" s="591"/>
      <c r="AS131" s="591"/>
      <c r="AT131" s="591"/>
      <c r="AU131" s="591"/>
      <c r="AV131" s="591"/>
      <c r="AW131" s="591"/>
      <c r="AX131" s="591"/>
      <c r="AY131" s="591"/>
      <c r="AZ131" s="591"/>
      <c r="BA131" s="591"/>
      <c r="BB131" s="591"/>
      <c r="BC131" s="591"/>
      <c r="BD131" s="591"/>
      <c r="BE131" s="591"/>
      <c r="BF131" s="591"/>
      <c r="BG131" s="591"/>
      <c r="BH131" s="591"/>
      <c r="BI131" s="591"/>
      <c r="BJ131" s="591"/>
      <c r="BK131" s="591"/>
      <c r="BL131" s="591"/>
      <c r="BM131" s="591"/>
      <c r="BN131" s="591"/>
      <c r="BO131" s="591"/>
      <c r="BP131" s="591"/>
      <c r="BQ131" s="591"/>
      <c r="BR131" s="591"/>
      <c r="BS131" s="591"/>
      <c r="BT131" s="591"/>
      <c r="BU131" s="591"/>
      <c r="BV131" s="591"/>
      <c r="BW131" s="591"/>
      <c r="BX131" s="591"/>
      <c r="BY131" s="591"/>
      <c r="BZ131" s="591"/>
      <c r="CA131" s="591"/>
      <c r="CB131" s="591"/>
      <c r="CC131" s="591"/>
      <c r="CD131" s="591"/>
      <c r="CE131" s="591"/>
    </row>
    <row r="132" spans="1:95" s="292" customFormat="1" ht="24" customHeight="1" x14ac:dyDescent="0.2">
      <c r="A132" s="552" t="s">
        <v>72</v>
      </c>
      <c r="B132" s="552"/>
      <c r="C132" s="552"/>
      <c r="D132" s="552"/>
      <c r="E132" s="552"/>
      <c r="F132" s="552"/>
      <c r="G132" s="552"/>
      <c r="H132" s="552"/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552"/>
      <c r="Z132" s="552"/>
      <c r="AA132" s="552"/>
      <c r="AB132" s="552"/>
      <c r="AC132" s="552"/>
      <c r="AD132" s="552"/>
      <c r="AE132" s="552"/>
      <c r="AF132" s="552"/>
      <c r="AG132" s="552"/>
      <c r="AH132" s="552"/>
      <c r="AI132" s="552"/>
      <c r="AJ132" s="552"/>
      <c r="AK132" s="552"/>
      <c r="AL132" s="552"/>
      <c r="AM132" s="552"/>
      <c r="AN132" s="552"/>
      <c r="AO132" s="552"/>
      <c r="AP132" s="552"/>
      <c r="AQ132" s="552"/>
      <c r="AR132" s="552"/>
      <c r="AS132" s="552"/>
      <c r="AT132" s="552"/>
      <c r="AU132" s="552"/>
      <c r="AV132" s="552"/>
      <c r="AW132" s="552"/>
      <c r="AX132" s="552"/>
      <c r="AY132" s="552"/>
      <c r="AZ132" s="552"/>
      <c r="BA132" s="552"/>
      <c r="BB132" s="552"/>
      <c r="BC132" s="552"/>
      <c r="BD132" s="552"/>
      <c r="BE132" s="552"/>
      <c r="BF132" s="552"/>
      <c r="BG132" s="552"/>
      <c r="BH132" s="552"/>
      <c r="BI132" s="552"/>
      <c r="BJ132" s="552"/>
      <c r="BK132" s="552"/>
      <c r="BL132" s="552"/>
      <c r="BM132" s="552"/>
      <c r="BN132" s="552"/>
      <c r="BO132" s="552"/>
      <c r="BP132" s="552"/>
      <c r="BQ132" s="552"/>
      <c r="BR132" s="552"/>
      <c r="BS132" s="552"/>
      <c r="BT132" s="552"/>
      <c r="BU132" s="552"/>
      <c r="BV132" s="552"/>
      <c r="BW132" s="552"/>
      <c r="BX132" s="552"/>
      <c r="BY132" s="552"/>
      <c r="BZ132" s="552"/>
      <c r="CA132" s="552"/>
      <c r="CB132" s="552"/>
      <c r="CC132" s="552"/>
      <c r="CD132" s="552"/>
      <c r="CE132" s="552"/>
    </row>
    <row r="133" spans="1:95" s="292" customFormat="1" ht="88.5" customHeight="1" x14ac:dyDescent="0.2">
      <c r="A133" s="524" t="s">
        <v>39</v>
      </c>
      <c r="B133" s="524"/>
      <c r="C133" s="524"/>
      <c r="D133" s="524"/>
      <c r="E133" s="524"/>
      <c r="F133" s="524"/>
      <c r="G133" s="524"/>
      <c r="H133" s="540" t="s">
        <v>74</v>
      </c>
      <c r="I133" s="541"/>
      <c r="J133" s="541"/>
      <c r="K133" s="541"/>
      <c r="L133" s="541"/>
      <c r="M133" s="541"/>
      <c r="N133" s="541"/>
      <c r="O133" s="541"/>
      <c r="P133" s="541"/>
      <c r="Q133" s="541"/>
      <c r="R133" s="541"/>
      <c r="S133" s="542"/>
      <c r="T133" s="534" t="s">
        <v>75</v>
      </c>
      <c r="U133" s="535"/>
      <c r="V133" s="535"/>
      <c r="W133" s="535"/>
      <c r="X133" s="535"/>
      <c r="Y133" s="535"/>
      <c r="Z133" s="535"/>
      <c r="AA133" s="535"/>
      <c r="AB133" s="536"/>
      <c r="AC133" s="534" t="s">
        <v>76</v>
      </c>
      <c r="AD133" s="535"/>
      <c r="AE133" s="535"/>
      <c r="AF133" s="535"/>
      <c r="AG133" s="535"/>
      <c r="AH133" s="535"/>
      <c r="AI133" s="535"/>
      <c r="AJ133" s="535"/>
      <c r="AK133" s="535"/>
      <c r="AL133" s="535"/>
      <c r="AM133" s="535"/>
      <c r="AN133" s="535"/>
      <c r="AO133" s="535"/>
      <c r="AP133" s="535"/>
      <c r="AQ133" s="535"/>
      <c r="AR133" s="535"/>
      <c r="AS133" s="535"/>
      <c r="AT133" s="535"/>
      <c r="AU133" s="535"/>
      <c r="AV133" s="535"/>
      <c r="AW133" s="535"/>
      <c r="AX133" s="535"/>
      <c r="AY133" s="535"/>
      <c r="AZ133" s="535"/>
      <c r="BA133" s="536"/>
      <c r="BB133" s="534" t="s">
        <v>77</v>
      </c>
      <c r="BC133" s="535"/>
      <c r="BD133" s="535"/>
      <c r="BE133" s="535"/>
      <c r="BF133" s="535"/>
      <c r="BG133" s="535"/>
      <c r="BH133" s="535"/>
      <c r="BI133" s="535"/>
      <c r="BJ133" s="535"/>
      <c r="BK133" s="535"/>
      <c r="BL133" s="535"/>
      <c r="BM133" s="535"/>
      <c r="BN133" s="535"/>
      <c r="BO133" s="535"/>
      <c r="BP133" s="536"/>
      <c r="BQ133" s="534" t="s">
        <v>78</v>
      </c>
      <c r="BR133" s="535"/>
      <c r="BS133" s="535"/>
      <c r="BT133" s="535"/>
      <c r="BU133" s="535"/>
      <c r="BV133" s="535"/>
      <c r="BW133" s="535"/>
      <c r="BX133" s="535"/>
      <c r="BY133" s="535"/>
      <c r="BZ133" s="535"/>
      <c r="CA133" s="535"/>
      <c r="CB133" s="535"/>
      <c r="CC133" s="535"/>
      <c r="CD133" s="535"/>
      <c r="CE133" s="536"/>
      <c r="CF133" s="534" t="s">
        <v>79</v>
      </c>
      <c r="CG133" s="535"/>
      <c r="CH133" s="535"/>
      <c r="CI133" s="535"/>
      <c r="CJ133" s="535"/>
      <c r="CK133" s="535"/>
      <c r="CL133" s="535"/>
      <c r="CM133" s="535"/>
      <c r="CN133" s="535"/>
      <c r="CO133" s="535"/>
      <c r="CP133" s="535"/>
      <c r="CQ133" s="536"/>
    </row>
    <row r="134" spans="1:95" s="292" customFormat="1" ht="15" customHeight="1" x14ac:dyDescent="0.2">
      <c r="A134" s="524"/>
      <c r="B134" s="524"/>
      <c r="C134" s="524"/>
      <c r="D134" s="524"/>
      <c r="E134" s="524"/>
      <c r="F134" s="524"/>
      <c r="G134" s="524"/>
      <c r="H134" s="540" t="s">
        <v>45</v>
      </c>
      <c r="I134" s="541"/>
      <c r="J134" s="541"/>
      <c r="K134" s="541"/>
      <c r="L134" s="541"/>
      <c r="M134" s="541"/>
      <c r="N134" s="541"/>
      <c r="O134" s="541"/>
      <c r="P134" s="541"/>
      <c r="Q134" s="541"/>
      <c r="R134" s="541"/>
      <c r="S134" s="542"/>
      <c r="T134" s="543" t="s">
        <v>45</v>
      </c>
      <c r="U134" s="544"/>
      <c r="V134" s="544"/>
      <c r="W134" s="544"/>
      <c r="X134" s="544"/>
      <c r="Y134" s="544"/>
      <c r="Z134" s="544"/>
      <c r="AA134" s="544"/>
      <c r="AB134" s="545"/>
      <c r="AC134" s="540" t="s">
        <v>45</v>
      </c>
      <c r="AD134" s="541"/>
      <c r="AE134" s="541"/>
      <c r="AF134" s="541"/>
      <c r="AG134" s="541"/>
      <c r="AH134" s="541"/>
      <c r="AI134" s="541"/>
      <c r="AJ134" s="541"/>
      <c r="AK134" s="541"/>
      <c r="AL134" s="541"/>
      <c r="AM134" s="541"/>
      <c r="AN134" s="541"/>
      <c r="AO134" s="541"/>
      <c r="AP134" s="541"/>
      <c r="AQ134" s="541"/>
      <c r="AR134" s="542"/>
      <c r="AS134" s="540" t="s">
        <v>80</v>
      </c>
      <c r="AT134" s="541"/>
      <c r="AU134" s="541"/>
      <c r="AV134" s="541"/>
      <c r="AW134" s="541"/>
      <c r="AX134" s="541"/>
      <c r="AY134" s="541"/>
      <c r="AZ134" s="541"/>
      <c r="BA134" s="542"/>
      <c r="BB134" s="549" t="s">
        <v>6</v>
      </c>
      <c r="BC134" s="550"/>
      <c r="BD134" s="551" t="s">
        <v>187</v>
      </c>
      <c r="BE134" s="551"/>
      <c r="BF134" s="293"/>
      <c r="BG134" s="549" t="s">
        <v>6</v>
      </c>
      <c r="BH134" s="550"/>
      <c r="BI134" s="551" t="s">
        <v>199</v>
      </c>
      <c r="BJ134" s="551"/>
      <c r="BK134" s="293"/>
      <c r="BL134" s="549" t="s">
        <v>6</v>
      </c>
      <c r="BM134" s="550"/>
      <c r="BN134" s="551" t="s">
        <v>200</v>
      </c>
      <c r="BO134" s="551"/>
      <c r="BP134" s="293"/>
      <c r="BQ134" s="549" t="s">
        <v>6</v>
      </c>
      <c r="BR134" s="550"/>
      <c r="BS134" s="551" t="s">
        <v>187</v>
      </c>
      <c r="BT134" s="551"/>
      <c r="BU134" s="293"/>
      <c r="BV134" s="549" t="s">
        <v>6</v>
      </c>
      <c r="BW134" s="550"/>
      <c r="BX134" s="551" t="s">
        <v>199</v>
      </c>
      <c r="BY134" s="551"/>
      <c r="BZ134" s="293"/>
      <c r="CA134" s="549" t="s">
        <v>6</v>
      </c>
      <c r="CB134" s="550"/>
      <c r="CC134" s="551" t="s">
        <v>200</v>
      </c>
      <c r="CD134" s="551"/>
      <c r="CE134" s="293"/>
      <c r="CF134" s="540" t="s">
        <v>48</v>
      </c>
      <c r="CG134" s="541"/>
      <c r="CH134" s="541"/>
      <c r="CI134" s="541"/>
      <c r="CJ134" s="541"/>
      <c r="CK134" s="542"/>
      <c r="CL134" s="540" t="s">
        <v>49</v>
      </c>
      <c r="CM134" s="541"/>
      <c r="CN134" s="541"/>
      <c r="CO134" s="541"/>
      <c r="CP134" s="541"/>
      <c r="CQ134" s="542"/>
    </row>
    <row r="135" spans="1:95" s="292" customFormat="1" ht="15" customHeight="1" x14ac:dyDescent="0.2">
      <c r="A135" s="524"/>
      <c r="B135" s="524"/>
      <c r="C135" s="524"/>
      <c r="D135" s="524"/>
      <c r="E135" s="524"/>
      <c r="F135" s="524"/>
      <c r="G135" s="524"/>
      <c r="H135" s="543"/>
      <c r="I135" s="544"/>
      <c r="J135" s="544"/>
      <c r="K135" s="544"/>
      <c r="L135" s="544"/>
      <c r="M135" s="544"/>
      <c r="N135" s="544"/>
      <c r="O135" s="544"/>
      <c r="P135" s="544"/>
      <c r="Q135" s="544"/>
      <c r="R135" s="544"/>
      <c r="S135" s="545"/>
      <c r="T135" s="543"/>
      <c r="U135" s="544"/>
      <c r="V135" s="544"/>
      <c r="W135" s="544"/>
      <c r="X135" s="544"/>
      <c r="Y135" s="544"/>
      <c r="Z135" s="544"/>
      <c r="AA135" s="544"/>
      <c r="AB135" s="545"/>
      <c r="AC135" s="543"/>
      <c r="AD135" s="544"/>
      <c r="AE135" s="544"/>
      <c r="AF135" s="544"/>
      <c r="AG135" s="544"/>
      <c r="AH135" s="544"/>
      <c r="AI135" s="544"/>
      <c r="AJ135" s="544"/>
      <c r="AK135" s="544"/>
      <c r="AL135" s="544"/>
      <c r="AM135" s="544"/>
      <c r="AN135" s="544"/>
      <c r="AO135" s="544"/>
      <c r="AP135" s="544"/>
      <c r="AQ135" s="544"/>
      <c r="AR135" s="545"/>
      <c r="AS135" s="543"/>
      <c r="AT135" s="544"/>
      <c r="AU135" s="544"/>
      <c r="AV135" s="544"/>
      <c r="AW135" s="544"/>
      <c r="AX135" s="544"/>
      <c r="AY135" s="544"/>
      <c r="AZ135" s="544"/>
      <c r="BA135" s="545"/>
      <c r="BB135" s="543" t="s">
        <v>81</v>
      </c>
      <c r="BC135" s="544"/>
      <c r="BD135" s="544"/>
      <c r="BE135" s="544"/>
      <c r="BF135" s="545"/>
      <c r="BG135" s="543" t="s">
        <v>82</v>
      </c>
      <c r="BH135" s="544"/>
      <c r="BI135" s="544"/>
      <c r="BJ135" s="544"/>
      <c r="BK135" s="545"/>
      <c r="BL135" s="543" t="s">
        <v>83</v>
      </c>
      <c r="BM135" s="544"/>
      <c r="BN135" s="544"/>
      <c r="BO135" s="544"/>
      <c r="BP135" s="545"/>
      <c r="BQ135" s="543" t="s">
        <v>81</v>
      </c>
      <c r="BR135" s="544"/>
      <c r="BS135" s="544"/>
      <c r="BT135" s="544"/>
      <c r="BU135" s="545"/>
      <c r="BV135" s="543" t="s">
        <v>82</v>
      </c>
      <c r="BW135" s="544"/>
      <c r="BX135" s="544"/>
      <c r="BY135" s="544"/>
      <c r="BZ135" s="545"/>
      <c r="CA135" s="543" t="s">
        <v>83</v>
      </c>
      <c r="CB135" s="544"/>
      <c r="CC135" s="544"/>
      <c r="CD135" s="544"/>
      <c r="CE135" s="545"/>
      <c r="CF135" s="543"/>
      <c r="CG135" s="544"/>
      <c r="CH135" s="544"/>
      <c r="CI135" s="544"/>
      <c r="CJ135" s="544"/>
      <c r="CK135" s="545"/>
      <c r="CL135" s="543"/>
      <c r="CM135" s="544"/>
      <c r="CN135" s="544"/>
      <c r="CO135" s="544"/>
      <c r="CP135" s="544"/>
      <c r="CQ135" s="545"/>
    </row>
    <row r="136" spans="1:95" s="292" customFormat="1" ht="15" customHeight="1" x14ac:dyDescent="0.2">
      <c r="A136" s="524"/>
      <c r="B136" s="524"/>
      <c r="C136" s="524"/>
      <c r="D136" s="524"/>
      <c r="E136" s="524"/>
      <c r="F136" s="524"/>
      <c r="G136" s="524"/>
      <c r="H136" s="543"/>
      <c r="I136" s="544"/>
      <c r="J136" s="544"/>
      <c r="K136" s="544"/>
      <c r="L136" s="544"/>
      <c r="M136" s="544"/>
      <c r="N136" s="544"/>
      <c r="O136" s="544"/>
      <c r="P136" s="544"/>
      <c r="Q136" s="544"/>
      <c r="R136" s="544"/>
      <c r="S136" s="545"/>
      <c r="T136" s="543"/>
      <c r="U136" s="544"/>
      <c r="V136" s="544"/>
      <c r="W136" s="544"/>
      <c r="X136" s="544"/>
      <c r="Y136" s="544"/>
      <c r="Z136" s="544"/>
      <c r="AA136" s="544"/>
      <c r="AB136" s="545"/>
      <c r="AC136" s="543"/>
      <c r="AD136" s="544"/>
      <c r="AE136" s="544"/>
      <c r="AF136" s="544"/>
      <c r="AG136" s="544"/>
      <c r="AH136" s="544"/>
      <c r="AI136" s="544"/>
      <c r="AJ136" s="544"/>
      <c r="AK136" s="544"/>
      <c r="AL136" s="544"/>
      <c r="AM136" s="544"/>
      <c r="AN136" s="544"/>
      <c r="AO136" s="544"/>
      <c r="AP136" s="544"/>
      <c r="AQ136" s="544"/>
      <c r="AR136" s="545"/>
      <c r="AS136" s="546"/>
      <c r="AT136" s="547"/>
      <c r="AU136" s="547"/>
      <c r="AV136" s="547"/>
      <c r="AW136" s="547"/>
      <c r="AX136" s="547"/>
      <c r="AY136" s="547"/>
      <c r="AZ136" s="547"/>
      <c r="BA136" s="548"/>
      <c r="BB136" s="543"/>
      <c r="BC136" s="544"/>
      <c r="BD136" s="544"/>
      <c r="BE136" s="544"/>
      <c r="BF136" s="545"/>
      <c r="BG136" s="543"/>
      <c r="BH136" s="544"/>
      <c r="BI136" s="544"/>
      <c r="BJ136" s="544"/>
      <c r="BK136" s="545"/>
      <c r="BL136" s="543"/>
      <c r="BM136" s="544"/>
      <c r="BN136" s="544"/>
      <c r="BO136" s="544"/>
      <c r="BP136" s="545"/>
      <c r="BQ136" s="543"/>
      <c r="BR136" s="544"/>
      <c r="BS136" s="544"/>
      <c r="BT136" s="544"/>
      <c r="BU136" s="545"/>
      <c r="BV136" s="543"/>
      <c r="BW136" s="544"/>
      <c r="BX136" s="544"/>
      <c r="BY136" s="544"/>
      <c r="BZ136" s="545"/>
      <c r="CA136" s="543"/>
      <c r="CB136" s="544"/>
      <c r="CC136" s="544"/>
      <c r="CD136" s="544"/>
      <c r="CE136" s="545"/>
      <c r="CF136" s="543"/>
      <c r="CG136" s="544"/>
      <c r="CH136" s="544"/>
      <c r="CI136" s="544"/>
      <c r="CJ136" s="544"/>
      <c r="CK136" s="545"/>
      <c r="CL136" s="543"/>
      <c r="CM136" s="544"/>
      <c r="CN136" s="544"/>
      <c r="CO136" s="544"/>
      <c r="CP136" s="544"/>
      <c r="CQ136" s="545"/>
    </row>
    <row r="137" spans="1:95" s="292" customFormat="1" ht="41.25" customHeight="1" x14ac:dyDescent="0.2">
      <c r="A137" s="524"/>
      <c r="B137" s="524"/>
      <c r="C137" s="524"/>
      <c r="D137" s="524"/>
      <c r="E137" s="524"/>
      <c r="F137" s="524"/>
      <c r="G137" s="524"/>
      <c r="H137" s="546"/>
      <c r="I137" s="547"/>
      <c r="J137" s="547"/>
      <c r="K137" s="547"/>
      <c r="L137" s="547"/>
      <c r="M137" s="547"/>
      <c r="N137" s="547"/>
      <c r="O137" s="547"/>
      <c r="P137" s="547"/>
      <c r="Q137" s="547"/>
      <c r="R137" s="547"/>
      <c r="S137" s="548"/>
      <c r="T137" s="546"/>
      <c r="U137" s="547"/>
      <c r="V137" s="547"/>
      <c r="W137" s="547"/>
      <c r="X137" s="547"/>
      <c r="Y137" s="547"/>
      <c r="Z137" s="547"/>
      <c r="AA137" s="547"/>
      <c r="AB137" s="548"/>
      <c r="AC137" s="546"/>
      <c r="AD137" s="547"/>
      <c r="AE137" s="547"/>
      <c r="AF137" s="547"/>
      <c r="AG137" s="547"/>
      <c r="AH137" s="547"/>
      <c r="AI137" s="547"/>
      <c r="AJ137" s="547"/>
      <c r="AK137" s="547"/>
      <c r="AL137" s="547"/>
      <c r="AM137" s="547"/>
      <c r="AN137" s="547"/>
      <c r="AO137" s="547"/>
      <c r="AP137" s="547"/>
      <c r="AQ137" s="547"/>
      <c r="AR137" s="548"/>
      <c r="AS137" s="534" t="s">
        <v>53</v>
      </c>
      <c r="AT137" s="535"/>
      <c r="AU137" s="535"/>
      <c r="AV137" s="535"/>
      <c r="AW137" s="536"/>
      <c r="AX137" s="534" t="s">
        <v>54</v>
      </c>
      <c r="AY137" s="535"/>
      <c r="AZ137" s="535"/>
      <c r="BA137" s="536"/>
      <c r="BB137" s="546"/>
      <c r="BC137" s="547"/>
      <c r="BD137" s="547"/>
      <c r="BE137" s="547"/>
      <c r="BF137" s="548"/>
      <c r="BG137" s="546"/>
      <c r="BH137" s="547"/>
      <c r="BI137" s="547"/>
      <c r="BJ137" s="547"/>
      <c r="BK137" s="548"/>
      <c r="BL137" s="546"/>
      <c r="BM137" s="547"/>
      <c r="BN137" s="547"/>
      <c r="BO137" s="547"/>
      <c r="BP137" s="548"/>
      <c r="BQ137" s="546"/>
      <c r="BR137" s="547"/>
      <c r="BS137" s="547"/>
      <c r="BT137" s="547"/>
      <c r="BU137" s="548"/>
      <c r="BV137" s="546"/>
      <c r="BW137" s="547"/>
      <c r="BX137" s="547"/>
      <c r="BY137" s="547"/>
      <c r="BZ137" s="548"/>
      <c r="CA137" s="546"/>
      <c r="CB137" s="547"/>
      <c r="CC137" s="547"/>
      <c r="CD137" s="547"/>
      <c r="CE137" s="548"/>
      <c r="CF137" s="546"/>
      <c r="CG137" s="547"/>
      <c r="CH137" s="547"/>
      <c r="CI137" s="547"/>
      <c r="CJ137" s="547"/>
      <c r="CK137" s="548"/>
      <c r="CL137" s="546"/>
      <c r="CM137" s="547"/>
      <c r="CN137" s="547"/>
      <c r="CO137" s="547"/>
      <c r="CP137" s="547"/>
      <c r="CQ137" s="548"/>
    </row>
    <row r="138" spans="1:95" s="292" customFormat="1" ht="15" customHeight="1" x14ac:dyDescent="0.2">
      <c r="A138" s="524" t="s">
        <v>30</v>
      </c>
      <c r="B138" s="524"/>
      <c r="C138" s="524"/>
      <c r="D138" s="524"/>
      <c r="E138" s="524"/>
      <c r="F138" s="524"/>
      <c r="G138" s="524"/>
      <c r="H138" s="534" t="s">
        <v>55</v>
      </c>
      <c r="I138" s="535"/>
      <c r="J138" s="535"/>
      <c r="K138" s="535"/>
      <c r="L138" s="535"/>
      <c r="M138" s="535"/>
      <c r="N138" s="535"/>
      <c r="O138" s="535"/>
      <c r="P138" s="535"/>
      <c r="Q138" s="535"/>
      <c r="R138" s="535"/>
      <c r="S138" s="536"/>
      <c r="T138" s="534" t="s">
        <v>56</v>
      </c>
      <c r="U138" s="535"/>
      <c r="V138" s="535"/>
      <c r="W138" s="535"/>
      <c r="X138" s="535"/>
      <c r="Y138" s="535"/>
      <c r="Z138" s="535"/>
      <c r="AA138" s="535"/>
      <c r="AB138" s="536"/>
      <c r="AC138" s="540" t="s">
        <v>57</v>
      </c>
      <c r="AD138" s="541"/>
      <c r="AE138" s="541"/>
      <c r="AF138" s="541"/>
      <c r="AG138" s="541"/>
      <c r="AH138" s="541"/>
      <c r="AI138" s="541"/>
      <c r="AJ138" s="541"/>
      <c r="AK138" s="541"/>
      <c r="AL138" s="541"/>
      <c r="AM138" s="541"/>
      <c r="AN138" s="541"/>
      <c r="AO138" s="541"/>
      <c r="AP138" s="541"/>
      <c r="AQ138" s="541"/>
      <c r="AR138" s="542"/>
      <c r="AS138" s="534" t="s">
        <v>58</v>
      </c>
      <c r="AT138" s="535"/>
      <c r="AU138" s="535"/>
      <c r="AV138" s="535"/>
      <c r="AW138" s="536"/>
      <c r="AX138" s="534" t="s">
        <v>59</v>
      </c>
      <c r="AY138" s="535"/>
      <c r="AZ138" s="535"/>
      <c r="BA138" s="536"/>
      <c r="BB138" s="534" t="s">
        <v>60</v>
      </c>
      <c r="BC138" s="535"/>
      <c r="BD138" s="535"/>
      <c r="BE138" s="535"/>
      <c r="BF138" s="536"/>
      <c r="BG138" s="534" t="s">
        <v>61</v>
      </c>
      <c r="BH138" s="535"/>
      <c r="BI138" s="535"/>
      <c r="BJ138" s="535"/>
      <c r="BK138" s="536"/>
      <c r="BL138" s="534" t="s">
        <v>62</v>
      </c>
      <c r="BM138" s="535"/>
      <c r="BN138" s="535"/>
      <c r="BO138" s="535"/>
      <c r="BP138" s="536"/>
      <c r="BQ138" s="534" t="s">
        <v>63</v>
      </c>
      <c r="BR138" s="535"/>
      <c r="BS138" s="535"/>
      <c r="BT138" s="535"/>
      <c r="BU138" s="536"/>
      <c r="BV138" s="534" t="s">
        <v>64</v>
      </c>
      <c r="BW138" s="535"/>
      <c r="BX138" s="535"/>
      <c r="BY138" s="535"/>
      <c r="BZ138" s="536"/>
      <c r="CA138" s="534" t="s">
        <v>84</v>
      </c>
      <c r="CB138" s="535"/>
      <c r="CC138" s="535"/>
      <c r="CD138" s="535"/>
      <c r="CE138" s="536"/>
      <c r="CF138" s="534" t="s">
        <v>85</v>
      </c>
      <c r="CG138" s="535"/>
      <c r="CH138" s="535"/>
      <c r="CI138" s="535"/>
      <c r="CJ138" s="535"/>
      <c r="CK138" s="536"/>
      <c r="CL138" s="534" t="s">
        <v>86</v>
      </c>
      <c r="CM138" s="535"/>
      <c r="CN138" s="535"/>
      <c r="CO138" s="535"/>
      <c r="CP138" s="535"/>
      <c r="CQ138" s="536"/>
    </row>
    <row r="139" spans="1:95" s="292" customFormat="1" ht="141.75" customHeight="1" x14ac:dyDescent="0.2">
      <c r="A139" s="556" t="s">
        <v>438</v>
      </c>
      <c r="B139" s="756"/>
      <c r="C139" s="756"/>
      <c r="D139" s="756"/>
      <c r="E139" s="756"/>
      <c r="F139" s="756"/>
      <c r="G139" s="757"/>
      <c r="H139" s="528" t="s">
        <v>446</v>
      </c>
      <c r="I139" s="621"/>
      <c r="J139" s="621"/>
      <c r="K139" s="621"/>
      <c r="L139" s="621"/>
      <c r="M139" s="621"/>
      <c r="N139" s="621"/>
      <c r="O139" s="621"/>
      <c r="P139" s="621"/>
      <c r="Q139" s="621"/>
      <c r="R139" s="621"/>
      <c r="S139" s="622"/>
      <c r="T139" s="518" t="s">
        <v>66</v>
      </c>
      <c r="U139" s="519"/>
      <c r="V139" s="519"/>
      <c r="W139" s="519"/>
      <c r="X139" s="519"/>
      <c r="Y139" s="519"/>
      <c r="Z139" s="519"/>
      <c r="AA139" s="519"/>
      <c r="AB139" s="520"/>
      <c r="AC139" s="531" t="s">
        <v>126</v>
      </c>
      <c r="AD139" s="532"/>
      <c r="AE139" s="532"/>
      <c r="AF139" s="532"/>
      <c r="AG139" s="532"/>
      <c r="AH139" s="532"/>
      <c r="AI139" s="532"/>
      <c r="AJ139" s="532"/>
      <c r="AK139" s="532"/>
      <c r="AL139" s="532"/>
      <c r="AM139" s="532"/>
      <c r="AN139" s="532"/>
      <c r="AO139" s="532"/>
      <c r="AP139" s="532"/>
      <c r="AQ139" s="532"/>
      <c r="AR139" s="533"/>
      <c r="AS139" s="534" t="s">
        <v>88</v>
      </c>
      <c r="AT139" s="535"/>
      <c r="AU139" s="535"/>
      <c r="AV139" s="535"/>
      <c r="AW139" s="536"/>
      <c r="AX139" s="537" t="s">
        <v>89</v>
      </c>
      <c r="AY139" s="538"/>
      <c r="AZ139" s="538"/>
      <c r="BA139" s="539"/>
      <c r="BB139" s="822">
        <f>5-1</f>
        <v>4</v>
      </c>
      <c r="BC139" s="823"/>
      <c r="BD139" s="823"/>
      <c r="BE139" s="823"/>
      <c r="BF139" s="824"/>
      <c r="BG139" s="825">
        <v>5</v>
      </c>
      <c r="BH139" s="826"/>
      <c r="BI139" s="826"/>
      <c r="BJ139" s="826"/>
      <c r="BK139" s="827"/>
      <c r="BL139" s="825">
        <v>5</v>
      </c>
      <c r="BM139" s="826"/>
      <c r="BN139" s="826"/>
      <c r="BO139" s="826"/>
      <c r="BP139" s="827"/>
      <c r="BQ139" s="534"/>
      <c r="BR139" s="535"/>
      <c r="BS139" s="535"/>
      <c r="BT139" s="535"/>
      <c r="BU139" s="536"/>
      <c r="BV139" s="534"/>
      <c r="BW139" s="535"/>
      <c r="BX139" s="535"/>
      <c r="BY139" s="535"/>
      <c r="BZ139" s="536"/>
      <c r="CA139" s="534"/>
      <c r="CB139" s="535"/>
      <c r="CC139" s="535"/>
      <c r="CD139" s="535"/>
      <c r="CE139" s="536"/>
      <c r="CF139" s="534" t="s">
        <v>63</v>
      </c>
      <c r="CG139" s="535"/>
      <c r="CH139" s="535"/>
      <c r="CI139" s="535"/>
      <c r="CJ139" s="535"/>
      <c r="CK139" s="536"/>
      <c r="CL139" s="534"/>
      <c r="CM139" s="535"/>
      <c r="CN139" s="535"/>
      <c r="CO139" s="535"/>
      <c r="CP139" s="535"/>
      <c r="CQ139" s="536"/>
    </row>
    <row r="140" spans="1:95" s="292" customFormat="1" ht="15" customHeight="1" x14ac:dyDescent="0.2">
      <c r="A140" s="297"/>
      <c r="B140" s="297"/>
      <c r="C140" s="297"/>
      <c r="D140" s="297"/>
      <c r="E140" s="297"/>
      <c r="F140" s="297"/>
      <c r="G140" s="297"/>
      <c r="H140" s="297"/>
      <c r="I140" s="297"/>
      <c r="J140" s="297"/>
      <c r="K140" s="297"/>
      <c r="L140" s="297"/>
      <c r="M140" s="297"/>
      <c r="N140" s="297"/>
      <c r="O140" s="297"/>
      <c r="P140" s="297"/>
      <c r="Q140" s="297"/>
      <c r="R140" s="297"/>
      <c r="S140" s="297"/>
      <c r="T140" s="297"/>
      <c r="U140" s="297"/>
      <c r="V140" s="297"/>
      <c r="W140" s="297"/>
      <c r="X140" s="297"/>
      <c r="Y140" s="297"/>
      <c r="Z140" s="297"/>
      <c r="AA140" s="297"/>
      <c r="AB140" s="297"/>
      <c r="AC140" s="297"/>
      <c r="AD140" s="297"/>
      <c r="AE140" s="297"/>
      <c r="AF140" s="297"/>
      <c r="AG140" s="297"/>
      <c r="AH140" s="297"/>
      <c r="AI140" s="297"/>
      <c r="AJ140" s="297"/>
      <c r="AK140" s="297"/>
      <c r="AL140" s="297"/>
      <c r="AM140" s="297"/>
      <c r="AN140" s="297"/>
      <c r="AO140" s="297"/>
      <c r="AP140" s="297"/>
      <c r="AQ140" s="297"/>
      <c r="AR140" s="297"/>
      <c r="AS140" s="297"/>
      <c r="AT140" s="297"/>
      <c r="AU140" s="297"/>
      <c r="AV140" s="297"/>
      <c r="AW140" s="297"/>
      <c r="AX140" s="297"/>
      <c r="AY140" s="297"/>
      <c r="AZ140" s="297"/>
      <c r="BA140" s="297"/>
      <c r="BB140" s="297"/>
      <c r="BC140" s="297"/>
      <c r="BD140" s="297"/>
      <c r="BE140" s="297"/>
      <c r="BF140" s="297"/>
      <c r="BG140" s="297"/>
      <c r="BH140" s="297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  <c r="CD140" s="297"/>
      <c r="CE140" s="297"/>
      <c r="CF140" s="297"/>
      <c r="CG140" s="297"/>
      <c r="CH140" s="297"/>
      <c r="CI140" s="297"/>
      <c r="CJ140" s="297"/>
      <c r="CK140" s="297"/>
      <c r="CL140" s="297"/>
      <c r="CM140" s="297"/>
      <c r="CN140" s="297"/>
      <c r="CO140" s="297"/>
      <c r="CP140" s="297"/>
      <c r="CQ140" s="297"/>
    </row>
    <row r="141" spans="1:95" ht="8.25" customHeight="1" x14ac:dyDescent="0.2">
      <c r="A141" s="216"/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15" customHeight="1" x14ac:dyDescent="0.2">
      <c r="A142" s="552" t="s">
        <v>90</v>
      </c>
      <c r="B142" s="552"/>
      <c r="C142" s="552"/>
      <c r="D142" s="552"/>
      <c r="E142" s="552"/>
      <c r="F142" s="552"/>
      <c r="G142" s="552"/>
      <c r="H142" s="552"/>
      <c r="I142" s="552"/>
      <c r="J142" s="552"/>
      <c r="K142" s="552"/>
      <c r="L142" s="552"/>
      <c r="M142" s="552"/>
      <c r="N142" s="552"/>
      <c r="O142" s="552"/>
      <c r="P142" s="552"/>
      <c r="Q142" s="552"/>
      <c r="R142" s="552"/>
      <c r="S142" s="552"/>
      <c r="T142" s="552"/>
      <c r="U142" s="552"/>
      <c r="V142" s="552"/>
      <c r="W142" s="552"/>
      <c r="X142" s="552"/>
      <c r="Y142" s="552"/>
      <c r="Z142" s="552"/>
      <c r="AA142" s="552"/>
      <c r="AB142" s="552"/>
      <c r="AC142" s="552"/>
      <c r="AD142" s="552"/>
      <c r="AE142" s="552"/>
      <c r="AF142" s="552"/>
      <c r="AG142" s="552"/>
      <c r="AH142" s="552"/>
      <c r="AI142" s="552"/>
      <c r="AJ142" s="552"/>
      <c r="AK142" s="552"/>
      <c r="AL142" s="552"/>
      <c r="AM142" s="552"/>
      <c r="AN142" s="552"/>
      <c r="AO142" s="552"/>
      <c r="AP142" s="552"/>
      <c r="AQ142" s="552"/>
      <c r="AR142" s="552"/>
      <c r="AS142" s="552"/>
      <c r="AT142" s="552"/>
      <c r="AU142" s="552"/>
      <c r="AV142" s="552"/>
      <c r="AW142" s="552"/>
      <c r="AX142" s="552"/>
      <c r="AY142" s="552"/>
      <c r="AZ142" s="552"/>
      <c r="BA142" s="552"/>
      <c r="BB142" s="552"/>
      <c r="BC142" s="552"/>
      <c r="BD142" s="552"/>
      <c r="BE142" s="552"/>
      <c r="BF142" s="552"/>
      <c r="BG142" s="552"/>
      <c r="BH142" s="552"/>
      <c r="BI142" s="552"/>
      <c r="BJ142" s="552"/>
      <c r="BK142" s="552"/>
      <c r="BL142" s="552"/>
      <c r="BM142" s="552"/>
      <c r="BN142" s="552"/>
      <c r="BO142" s="552"/>
      <c r="BP142" s="552"/>
      <c r="BQ142" s="552"/>
      <c r="BR142" s="552"/>
      <c r="BS142" s="552"/>
      <c r="BT142" s="552"/>
      <c r="BU142" s="552"/>
      <c r="BV142" s="552"/>
      <c r="BW142" s="552"/>
      <c r="BX142" s="552"/>
      <c r="BY142" s="552"/>
      <c r="BZ142" s="552"/>
      <c r="CA142" s="552"/>
      <c r="CB142" s="552"/>
      <c r="CC142" s="552"/>
      <c r="CD142" s="552"/>
      <c r="CE142" s="552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10.5" customHeight="1" x14ac:dyDescent="0.2">
      <c r="A143" s="658"/>
      <c r="B143" s="658"/>
      <c r="C143" s="658"/>
      <c r="D143" s="658"/>
      <c r="E143" s="658"/>
      <c r="F143" s="658"/>
      <c r="G143" s="658"/>
      <c r="H143" s="658"/>
      <c r="I143" s="658"/>
      <c r="J143" s="658"/>
      <c r="K143" s="658"/>
      <c r="L143" s="658"/>
      <c r="M143" s="658"/>
      <c r="N143" s="658"/>
      <c r="O143" s="658"/>
      <c r="P143" s="658"/>
      <c r="Q143" s="658"/>
      <c r="R143" s="658"/>
      <c r="S143" s="658"/>
      <c r="T143" s="658"/>
      <c r="U143" s="658"/>
      <c r="V143" s="658"/>
      <c r="W143" s="658"/>
      <c r="X143" s="658"/>
      <c r="Y143" s="658"/>
      <c r="Z143" s="658"/>
      <c r="AA143" s="658"/>
      <c r="AB143" s="658"/>
      <c r="AC143" s="658"/>
      <c r="AD143" s="658"/>
      <c r="AE143" s="658"/>
      <c r="AF143" s="658"/>
      <c r="AG143" s="658"/>
      <c r="AH143" s="658"/>
      <c r="AI143" s="658"/>
      <c r="AJ143" s="658"/>
      <c r="AK143" s="658"/>
      <c r="AL143" s="658"/>
      <c r="AM143" s="658"/>
      <c r="AN143" s="658"/>
      <c r="AO143" s="658"/>
      <c r="AP143" s="658"/>
      <c r="AQ143" s="658"/>
      <c r="AR143" s="658"/>
      <c r="AS143" s="658"/>
      <c r="AT143" s="658"/>
      <c r="AU143" s="658"/>
      <c r="AV143" s="658"/>
      <c r="AW143" s="658"/>
      <c r="AX143" s="658"/>
      <c r="AY143" s="658"/>
      <c r="AZ143" s="658"/>
      <c r="BA143" s="658"/>
      <c r="BB143" s="658"/>
      <c r="BC143" s="658"/>
      <c r="BD143" s="658"/>
      <c r="BE143" s="658"/>
      <c r="BF143" s="658"/>
      <c r="BG143" s="658"/>
      <c r="BH143" s="658"/>
      <c r="BI143" s="658"/>
      <c r="BJ143" s="658"/>
      <c r="BK143" s="658"/>
      <c r="BL143" s="658"/>
      <c r="BM143" s="658"/>
      <c r="BN143" s="658"/>
      <c r="BO143" s="658"/>
      <c r="BP143" s="658"/>
      <c r="BQ143" s="658"/>
      <c r="BR143" s="658"/>
      <c r="BS143" s="658"/>
      <c r="BT143" s="658"/>
      <c r="BU143" s="658"/>
      <c r="BV143" s="658"/>
      <c r="BW143" s="658"/>
      <c r="BX143" s="658"/>
      <c r="BY143" s="658"/>
      <c r="BZ143" s="658"/>
      <c r="CA143" s="658"/>
      <c r="CB143" s="658"/>
      <c r="CC143" s="658"/>
      <c r="CD143" s="658"/>
      <c r="CE143" s="658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ht="15" customHeight="1" x14ac:dyDescent="0.2">
      <c r="A144" s="667" t="s">
        <v>91</v>
      </c>
      <c r="B144" s="668"/>
      <c r="C144" s="668"/>
      <c r="D144" s="668"/>
      <c r="E144" s="668"/>
      <c r="F144" s="668"/>
      <c r="G144" s="668"/>
      <c r="H144" s="668"/>
      <c r="I144" s="668"/>
      <c r="J144" s="668"/>
      <c r="K144" s="668"/>
      <c r="L144" s="668"/>
      <c r="M144" s="668"/>
      <c r="N144" s="668"/>
      <c r="O144" s="668"/>
      <c r="P144" s="668"/>
      <c r="Q144" s="668"/>
      <c r="R144" s="668"/>
      <c r="S144" s="668"/>
      <c r="T144" s="668"/>
      <c r="U144" s="668"/>
      <c r="V144" s="668"/>
      <c r="W144" s="668"/>
      <c r="X144" s="668"/>
      <c r="Y144" s="668"/>
      <c r="Z144" s="668"/>
      <c r="AA144" s="668"/>
      <c r="AB144" s="668"/>
      <c r="AC144" s="668"/>
      <c r="AD144" s="668"/>
      <c r="AE144" s="668"/>
      <c r="AF144" s="668"/>
      <c r="AG144" s="668"/>
      <c r="AH144" s="668"/>
      <c r="AI144" s="668"/>
      <c r="AJ144" s="668"/>
      <c r="AK144" s="668"/>
      <c r="AL144" s="668"/>
      <c r="AM144" s="668"/>
      <c r="AN144" s="668"/>
      <c r="AO144" s="668"/>
      <c r="AP144" s="668"/>
      <c r="AQ144" s="668"/>
      <c r="AR144" s="668"/>
      <c r="AS144" s="668"/>
      <c r="AT144" s="668"/>
      <c r="AU144" s="668"/>
      <c r="AV144" s="668"/>
      <c r="AW144" s="668"/>
      <c r="AX144" s="668"/>
      <c r="AY144" s="668"/>
      <c r="AZ144" s="668"/>
      <c r="BA144" s="668"/>
      <c r="BB144" s="668"/>
      <c r="BC144" s="668"/>
      <c r="BD144" s="668"/>
      <c r="BE144" s="668"/>
      <c r="BF144" s="668"/>
      <c r="BG144" s="668"/>
      <c r="BH144" s="668"/>
      <c r="BI144" s="668"/>
      <c r="BJ144" s="668"/>
      <c r="BK144" s="668"/>
      <c r="BL144" s="668"/>
      <c r="BM144" s="668"/>
      <c r="BN144" s="668"/>
      <c r="BO144" s="668"/>
      <c r="BP144" s="668"/>
      <c r="BQ144" s="668"/>
      <c r="BR144" s="668"/>
      <c r="BS144" s="668"/>
      <c r="BT144" s="668"/>
      <c r="BU144" s="668"/>
      <c r="BV144" s="668"/>
      <c r="BW144" s="668"/>
      <c r="BX144" s="668"/>
      <c r="BY144" s="668"/>
      <c r="BZ144" s="668"/>
      <c r="CA144" s="668"/>
      <c r="CB144" s="668"/>
      <c r="CC144" s="668"/>
      <c r="CD144" s="668"/>
      <c r="CE144" s="668"/>
      <c r="CF144" s="668"/>
      <c r="CG144" s="668"/>
      <c r="CH144" s="668"/>
      <c r="CI144" s="668"/>
      <c r="CJ144" s="668"/>
      <c r="CK144" s="668"/>
      <c r="CL144" s="668"/>
      <c r="CM144" s="668"/>
      <c r="CN144" s="668"/>
      <c r="CO144" s="668"/>
      <c r="CP144" s="668"/>
      <c r="CQ144" s="669"/>
    </row>
    <row r="145" spans="1:95" ht="15" customHeight="1" x14ac:dyDescent="0.2">
      <c r="A145" s="728" t="s">
        <v>92</v>
      </c>
      <c r="B145" s="728"/>
      <c r="C145" s="728"/>
      <c r="D145" s="728"/>
      <c r="E145" s="728"/>
      <c r="F145" s="728"/>
      <c r="G145" s="728"/>
      <c r="H145" s="728"/>
      <c r="I145" s="728"/>
      <c r="J145" s="728"/>
      <c r="K145" s="728"/>
      <c r="L145" s="728"/>
      <c r="M145" s="728"/>
      <c r="N145" s="728" t="s">
        <v>93</v>
      </c>
      <c r="O145" s="728"/>
      <c r="P145" s="728"/>
      <c r="Q145" s="728"/>
      <c r="R145" s="728"/>
      <c r="S145" s="728"/>
      <c r="T145" s="728"/>
      <c r="U145" s="728"/>
      <c r="V145" s="728"/>
      <c r="W145" s="728"/>
      <c r="X145" s="728"/>
      <c r="Y145" s="728"/>
      <c r="Z145" s="728" t="s">
        <v>94</v>
      </c>
      <c r="AA145" s="728"/>
      <c r="AB145" s="728"/>
      <c r="AC145" s="728"/>
      <c r="AD145" s="728"/>
      <c r="AE145" s="728"/>
      <c r="AF145" s="728"/>
      <c r="AG145" s="728"/>
      <c r="AH145" s="728"/>
      <c r="AI145" s="728"/>
      <c r="AJ145" s="728"/>
      <c r="AK145" s="728"/>
      <c r="AL145" s="728" t="s">
        <v>95</v>
      </c>
      <c r="AM145" s="728"/>
      <c r="AN145" s="728"/>
      <c r="AO145" s="728"/>
      <c r="AP145" s="728"/>
      <c r="AQ145" s="728"/>
      <c r="AR145" s="728"/>
      <c r="AS145" s="728"/>
      <c r="AT145" s="728"/>
      <c r="AU145" s="728"/>
      <c r="AV145" s="728"/>
      <c r="AW145" s="728"/>
      <c r="AX145" s="722" t="s">
        <v>53</v>
      </c>
      <c r="AY145" s="722"/>
      <c r="AZ145" s="722"/>
      <c r="BA145" s="722"/>
      <c r="BB145" s="722"/>
      <c r="BC145" s="722"/>
      <c r="BD145" s="722"/>
      <c r="BE145" s="722"/>
      <c r="BF145" s="722"/>
      <c r="BG145" s="722"/>
      <c r="BH145" s="722"/>
      <c r="BI145" s="722"/>
      <c r="BJ145" s="722"/>
      <c r="BK145" s="722"/>
      <c r="BL145" s="722"/>
      <c r="BM145" s="722"/>
      <c r="BN145" s="722"/>
      <c r="BO145" s="722"/>
      <c r="BP145" s="722"/>
      <c r="BQ145" s="722"/>
      <c r="BR145" s="722"/>
      <c r="BS145" s="722"/>
      <c r="BT145" s="722"/>
      <c r="BU145" s="722"/>
      <c r="BV145" s="722"/>
      <c r="BW145" s="722"/>
      <c r="BX145" s="722"/>
      <c r="BY145" s="722"/>
      <c r="BZ145" s="722"/>
      <c r="CA145" s="722"/>
      <c r="CB145" s="722"/>
      <c r="CC145" s="722"/>
      <c r="CD145" s="722"/>
      <c r="CE145" s="722"/>
      <c r="CF145" s="722"/>
      <c r="CG145" s="722"/>
      <c r="CH145" s="722"/>
      <c r="CI145" s="722"/>
      <c r="CJ145" s="722"/>
      <c r="CK145" s="722"/>
      <c r="CL145" s="722"/>
      <c r="CM145" s="722"/>
      <c r="CN145" s="722"/>
      <c r="CO145" s="722"/>
      <c r="CP145" s="722"/>
      <c r="CQ145" s="722"/>
    </row>
    <row r="146" spans="1:95" ht="15" customHeight="1" x14ac:dyDescent="0.2">
      <c r="A146" s="722" t="s">
        <v>30</v>
      </c>
      <c r="B146" s="722"/>
      <c r="C146" s="722"/>
      <c r="D146" s="722"/>
      <c r="E146" s="722"/>
      <c r="F146" s="722"/>
      <c r="G146" s="722"/>
      <c r="H146" s="722"/>
      <c r="I146" s="722"/>
      <c r="J146" s="722"/>
      <c r="K146" s="722"/>
      <c r="L146" s="722"/>
      <c r="M146" s="722"/>
      <c r="N146" s="722" t="s">
        <v>55</v>
      </c>
      <c r="O146" s="722"/>
      <c r="P146" s="722"/>
      <c r="Q146" s="722"/>
      <c r="R146" s="722"/>
      <c r="S146" s="722"/>
      <c r="T146" s="722"/>
      <c r="U146" s="722"/>
      <c r="V146" s="722"/>
      <c r="W146" s="722"/>
      <c r="X146" s="722"/>
      <c r="Y146" s="722"/>
      <c r="Z146" s="722" t="s">
        <v>56</v>
      </c>
      <c r="AA146" s="722"/>
      <c r="AB146" s="722"/>
      <c r="AC146" s="722"/>
      <c r="AD146" s="722"/>
      <c r="AE146" s="722"/>
      <c r="AF146" s="722"/>
      <c r="AG146" s="722"/>
      <c r="AH146" s="722"/>
      <c r="AI146" s="722"/>
      <c r="AJ146" s="722"/>
      <c r="AK146" s="722"/>
      <c r="AL146" s="722" t="s">
        <v>57</v>
      </c>
      <c r="AM146" s="722"/>
      <c r="AN146" s="722"/>
      <c r="AO146" s="722"/>
      <c r="AP146" s="722"/>
      <c r="AQ146" s="722"/>
      <c r="AR146" s="722"/>
      <c r="AS146" s="722"/>
      <c r="AT146" s="722"/>
      <c r="AU146" s="722"/>
      <c r="AV146" s="722"/>
      <c r="AW146" s="722"/>
      <c r="AX146" s="722" t="s">
        <v>58</v>
      </c>
      <c r="AY146" s="722"/>
      <c r="AZ146" s="722"/>
      <c r="BA146" s="722"/>
      <c r="BB146" s="722"/>
      <c r="BC146" s="722"/>
      <c r="BD146" s="722"/>
      <c r="BE146" s="722"/>
      <c r="BF146" s="722"/>
      <c r="BG146" s="722"/>
      <c r="BH146" s="722"/>
      <c r="BI146" s="722"/>
      <c r="BJ146" s="722"/>
      <c r="BK146" s="722"/>
      <c r="BL146" s="722"/>
      <c r="BM146" s="722"/>
      <c r="BN146" s="722"/>
      <c r="BO146" s="722"/>
      <c r="BP146" s="722"/>
      <c r="BQ146" s="722"/>
      <c r="BR146" s="722"/>
      <c r="BS146" s="722"/>
      <c r="BT146" s="722"/>
      <c r="BU146" s="722"/>
      <c r="BV146" s="722"/>
      <c r="BW146" s="722"/>
      <c r="BX146" s="722"/>
      <c r="BY146" s="722"/>
      <c r="BZ146" s="722"/>
      <c r="CA146" s="722"/>
      <c r="CB146" s="722"/>
      <c r="CC146" s="722"/>
      <c r="CD146" s="722"/>
      <c r="CE146" s="722"/>
      <c r="CF146" s="722"/>
      <c r="CG146" s="722"/>
      <c r="CH146" s="722"/>
      <c r="CI146" s="722"/>
      <c r="CJ146" s="722"/>
      <c r="CK146" s="722"/>
      <c r="CL146" s="722"/>
      <c r="CM146" s="722"/>
      <c r="CN146" s="722"/>
      <c r="CO146" s="722"/>
      <c r="CP146" s="722"/>
      <c r="CQ146" s="722"/>
    </row>
    <row r="147" spans="1:95" ht="18.75" customHeight="1" x14ac:dyDescent="0.2">
      <c r="A147" s="524" t="s">
        <v>96</v>
      </c>
      <c r="B147" s="524"/>
      <c r="C147" s="524"/>
      <c r="D147" s="524"/>
      <c r="E147" s="524"/>
      <c r="F147" s="524"/>
      <c r="G147" s="524"/>
      <c r="H147" s="524"/>
      <c r="I147" s="524"/>
      <c r="J147" s="524"/>
      <c r="K147" s="524"/>
      <c r="L147" s="524"/>
      <c r="M147" s="524"/>
      <c r="N147" s="524" t="s">
        <v>97</v>
      </c>
      <c r="O147" s="524"/>
      <c r="P147" s="524"/>
      <c r="Q147" s="524"/>
      <c r="R147" s="524"/>
      <c r="S147" s="524"/>
      <c r="T147" s="524"/>
      <c r="U147" s="524"/>
      <c r="V147" s="524"/>
      <c r="W147" s="524"/>
      <c r="X147" s="524"/>
      <c r="Y147" s="524"/>
      <c r="Z147" s="524" t="s">
        <v>98</v>
      </c>
      <c r="AA147" s="524"/>
      <c r="AB147" s="524"/>
      <c r="AC147" s="524"/>
      <c r="AD147" s="524"/>
      <c r="AE147" s="524"/>
      <c r="AF147" s="524"/>
      <c r="AG147" s="524"/>
      <c r="AH147" s="524"/>
      <c r="AI147" s="524"/>
      <c r="AJ147" s="524"/>
      <c r="AK147" s="524"/>
      <c r="AL147" s="524" t="s">
        <v>99</v>
      </c>
      <c r="AM147" s="524"/>
      <c r="AN147" s="524"/>
      <c r="AO147" s="524"/>
      <c r="AP147" s="524"/>
      <c r="AQ147" s="524"/>
      <c r="AR147" s="524"/>
      <c r="AS147" s="524"/>
      <c r="AT147" s="524"/>
      <c r="AU147" s="524"/>
      <c r="AV147" s="524"/>
      <c r="AW147" s="524"/>
      <c r="AX147" s="719" t="s">
        <v>100</v>
      </c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9"/>
      <c r="BM147" s="719"/>
      <c r="BN147" s="719"/>
      <c r="BO147" s="719"/>
      <c r="BP147" s="719"/>
      <c r="BQ147" s="719"/>
      <c r="BR147" s="719"/>
      <c r="BS147" s="719"/>
      <c r="BT147" s="719"/>
      <c r="BU147" s="719"/>
      <c r="BV147" s="719"/>
      <c r="BW147" s="719"/>
      <c r="BX147" s="719"/>
      <c r="BY147" s="719"/>
      <c r="BZ147" s="719"/>
      <c r="CA147" s="719"/>
      <c r="CB147" s="719"/>
      <c r="CC147" s="719"/>
      <c r="CD147" s="719"/>
      <c r="CE147" s="719"/>
      <c r="CF147" s="719"/>
      <c r="CG147" s="719"/>
      <c r="CH147" s="719"/>
      <c r="CI147" s="719"/>
      <c r="CJ147" s="719"/>
      <c r="CK147" s="719"/>
      <c r="CL147" s="719"/>
      <c r="CM147" s="719"/>
      <c r="CN147" s="719"/>
      <c r="CO147" s="719"/>
      <c r="CP147" s="719"/>
      <c r="CQ147" s="719"/>
    </row>
    <row r="148" spans="1:95" ht="30.75" customHeight="1" x14ac:dyDescent="0.2">
      <c r="A148" s="524" t="s">
        <v>101</v>
      </c>
      <c r="B148" s="524"/>
      <c r="C148" s="524"/>
      <c r="D148" s="524"/>
      <c r="E148" s="524"/>
      <c r="F148" s="524"/>
      <c r="G148" s="524"/>
      <c r="H148" s="524"/>
      <c r="I148" s="524"/>
      <c r="J148" s="524"/>
      <c r="K148" s="524"/>
      <c r="L148" s="524"/>
      <c r="M148" s="524"/>
      <c r="N148" s="524" t="s">
        <v>102</v>
      </c>
      <c r="O148" s="524"/>
      <c r="P148" s="524"/>
      <c r="Q148" s="524"/>
      <c r="R148" s="524"/>
      <c r="S148" s="524"/>
      <c r="T148" s="524"/>
      <c r="U148" s="524"/>
      <c r="V148" s="524"/>
      <c r="W148" s="524"/>
      <c r="X148" s="524"/>
      <c r="Y148" s="524"/>
      <c r="Z148" s="524" t="s">
        <v>103</v>
      </c>
      <c r="AA148" s="524"/>
      <c r="AB148" s="524"/>
      <c r="AC148" s="524"/>
      <c r="AD148" s="524"/>
      <c r="AE148" s="524"/>
      <c r="AF148" s="524"/>
      <c r="AG148" s="524"/>
      <c r="AH148" s="524"/>
      <c r="AI148" s="524"/>
      <c r="AJ148" s="524"/>
      <c r="AK148" s="524"/>
      <c r="AL148" s="524" t="s">
        <v>104</v>
      </c>
      <c r="AM148" s="524"/>
      <c r="AN148" s="524"/>
      <c r="AO148" s="524"/>
      <c r="AP148" s="524"/>
      <c r="AQ148" s="524"/>
      <c r="AR148" s="524"/>
      <c r="AS148" s="524"/>
      <c r="AT148" s="524"/>
      <c r="AU148" s="524"/>
      <c r="AV148" s="524"/>
      <c r="AW148" s="524"/>
      <c r="AX148" s="719" t="s">
        <v>105</v>
      </c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19"/>
      <c r="BY148" s="719"/>
      <c r="BZ148" s="719"/>
      <c r="CA148" s="719"/>
      <c r="CB148" s="719"/>
      <c r="CC148" s="719"/>
      <c r="CD148" s="719"/>
      <c r="CE148" s="719"/>
      <c r="CF148" s="719"/>
      <c r="CG148" s="719"/>
      <c r="CH148" s="719"/>
      <c r="CI148" s="719"/>
      <c r="CJ148" s="719"/>
      <c r="CK148" s="719"/>
      <c r="CL148" s="719"/>
      <c r="CM148" s="719"/>
      <c r="CN148" s="719"/>
      <c r="CO148" s="719"/>
      <c r="CP148" s="719"/>
      <c r="CQ148" s="719"/>
    </row>
    <row r="149" spans="1:95" ht="29.25" customHeight="1" x14ac:dyDescent="0.2">
      <c r="A149" s="524" t="s">
        <v>101</v>
      </c>
      <c r="B149" s="524"/>
      <c r="C149" s="524"/>
      <c r="D149" s="524"/>
      <c r="E149" s="524"/>
      <c r="F149" s="524"/>
      <c r="G149" s="524"/>
      <c r="H149" s="524"/>
      <c r="I149" s="524"/>
      <c r="J149" s="524"/>
      <c r="K149" s="524"/>
      <c r="L149" s="524"/>
      <c r="M149" s="524"/>
      <c r="N149" s="524" t="s">
        <v>102</v>
      </c>
      <c r="O149" s="524"/>
      <c r="P149" s="524"/>
      <c r="Q149" s="524"/>
      <c r="R149" s="524"/>
      <c r="S149" s="524"/>
      <c r="T149" s="524"/>
      <c r="U149" s="524"/>
      <c r="V149" s="524"/>
      <c r="W149" s="524"/>
      <c r="X149" s="524"/>
      <c r="Y149" s="524"/>
      <c r="Z149" s="524" t="s">
        <v>103</v>
      </c>
      <c r="AA149" s="524"/>
      <c r="AB149" s="524"/>
      <c r="AC149" s="524"/>
      <c r="AD149" s="524"/>
      <c r="AE149" s="524"/>
      <c r="AF149" s="524"/>
      <c r="AG149" s="524"/>
      <c r="AH149" s="524"/>
      <c r="AI149" s="524"/>
      <c r="AJ149" s="524"/>
      <c r="AK149" s="524"/>
      <c r="AL149" s="524" t="s">
        <v>106</v>
      </c>
      <c r="AM149" s="524"/>
      <c r="AN149" s="524"/>
      <c r="AO149" s="524"/>
      <c r="AP149" s="524"/>
      <c r="AQ149" s="524"/>
      <c r="AR149" s="524"/>
      <c r="AS149" s="524"/>
      <c r="AT149" s="524"/>
      <c r="AU149" s="524"/>
      <c r="AV149" s="524"/>
      <c r="AW149" s="524"/>
      <c r="AX149" s="719" t="s">
        <v>107</v>
      </c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19"/>
      <c r="BY149" s="719"/>
      <c r="BZ149" s="719"/>
      <c r="CA149" s="719"/>
      <c r="CB149" s="719"/>
      <c r="CC149" s="719"/>
      <c r="CD149" s="719"/>
      <c r="CE149" s="719"/>
      <c r="CF149" s="719"/>
      <c r="CG149" s="719"/>
      <c r="CH149" s="719"/>
      <c r="CI149" s="719"/>
      <c r="CJ149" s="719"/>
      <c r="CK149" s="719"/>
      <c r="CL149" s="719"/>
      <c r="CM149" s="719"/>
      <c r="CN149" s="719"/>
      <c r="CO149" s="719"/>
      <c r="CP149" s="719"/>
      <c r="CQ149" s="719"/>
    </row>
    <row r="150" spans="1:95" s="200" customFormat="1" ht="30.75" customHeight="1" x14ac:dyDescent="0.2">
      <c r="A150" s="524" t="s">
        <v>101</v>
      </c>
      <c r="B150" s="524"/>
      <c r="C150" s="524"/>
      <c r="D150" s="524"/>
      <c r="E150" s="524"/>
      <c r="F150" s="524"/>
      <c r="G150" s="524"/>
      <c r="H150" s="524"/>
      <c r="I150" s="524"/>
      <c r="J150" s="524"/>
      <c r="K150" s="524"/>
      <c r="L150" s="524"/>
      <c r="M150" s="524"/>
      <c r="N150" s="524" t="s">
        <v>102</v>
      </c>
      <c r="O150" s="524"/>
      <c r="P150" s="524"/>
      <c r="Q150" s="524"/>
      <c r="R150" s="524"/>
      <c r="S150" s="524"/>
      <c r="T150" s="524"/>
      <c r="U150" s="524"/>
      <c r="V150" s="524"/>
      <c r="W150" s="524"/>
      <c r="X150" s="524"/>
      <c r="Y150" s="524"/>
      <c r="Z150" s="524" t="s">
        <v>534</v>
      </c>
      <c r="AA150" s="524"/>
      <c r="AB150" s="524"/>
      <c r="AC150" s="524"/>
      <c r="AD150" s="524"/>
      <c r="AE150" s="524"/>
      <c r="AF150" s="524"/>
      <c r="AG150" s="524"/>
      <c r="AH150" s="524"/>
      <c r="AI150" s="524"/>
      <c r="AJ150" s="524"/>
      <c r="AK150" s="524"/>
      <c r="AL150" s="524" t="s">
        <v>532</v>
      </c>
      <c r="AM150" s="524"/>
      <c r="AN150" s="524"/>
      <c r="AO150" s="524"/>
      <c r="AP150" s="524"/>
      <c r="AQ150" s="524"/>
      <c r="AR150" s="524"/>
      <c r="AS150" s="524"/>
      <c r="AT150" s="524"/>
      <c r="AU150" s="524"/>
      <c r="AV150" s="524"/>
      <c r="AW150" s="524"/>
      <c r="AX150" s="719" t="s">
        <v>533</v>
      </c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19"/>
      <c r="BY150" s="719"/>
      <c r="BZ150" s="719"/>
      <c r="CA150" s="719"/>
      <c r="CB150" s="719"/>
      <c r="CC150" s="719"/>
      <c r="CD150" s="719"/>
      <c r="CE150" s="719"/>
      <c r="CF150" s="719"/>
      <c r="CG150" s="719"/>
      <c r="CH150" s="719"/>
      <c r="CI150" s="719"/>
      <c r="CJ150" s="719"/>
      <c r="CK150" s="719"/>
      <c r="CL150" s="719"/>
      <c r="CM150" s="719"/>
      <c r="CN150" s="719"/>
      <c r="CO150" s="719"/>
      <c r="CP150" s="719"/>
      <c r="CQ150" s="719"/>
    </row>
    <row r="151" spans="1:95" ht="9" customHeight="1" x14ac:dyDescent="0.2">
      <c r="A151" s="216"/>
      <c r="B151" s="216"/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ht="16.5" customHeight="1" x14ac:dyDescent="0.2">
      <c r="A152" s="552" t="s">
        <v>108</v>
      </c>
      <c r="B152" s="552"/>
      <c r="C152" s="552"/>
      <c r="D152" s="552"/>
      <c r="E152" s="552"/>
      <c r="F152" s="552"/>
      <c r="G152" s="552"/>
      <c r="H152" s="552"/>
      <c r="I152" s="552"/>
      <c r="J152" s="552"/>
      <c r="K152" s="552"/>
      <c r="L152" s="552"/>
      <c r="M152" s="552"/>
      <c r="N152" s="552"/>
      <c r="O152" s="552"/>
      <c r="P152" s="552"/>
      <c r="Q152" s="552"/>
      <c r="R152" s="552"/>
      <c r="S152" s="552"/>
      <c r="T152" s="552"/>
      <c r="U152" s="552"/>
      <c r="V152" s="552"/>
      <c r="W152" s="552"/>
      <c r="X152" s="552"/>
      <c r="Y152" s="552"/>
      <c r="Z152" s="552"/>
      <c r="AA152" s="552"/>
      <c r="AB152" s="552"/>
      <c r="AC152" s="552"/>
      <c r="AD152" s="552"/>
      <c r="AE152" s="552"/>
      <c r="AF152" s="552"/>
      <c r="AG152" s="552"/>
      <c r="AH152" s="552"/>
      <c r="AI152" s="552"/>
      <c r="AJ152" s="552"/>
      <c r="AK152" s="552"/>
      <c r="AL152" s="552"/>
      <c r="AM152" s="552"/>
      <c r="AN152" s="552"/>
      <c r="AO152" s="552"/>
      <c r="AP152" s="552"/>
      <c r="AQ152" s="552"/>
      <c r="AR152" s="552"/>
      <c r="AS152" s="552"/>
      <c r="AT152" s="552"/>
      <c r="AU152" s="552"/>
      <c r="AV152" s="552"/>
      <c r="AW152" s="552"/>
      <c r="AX152" s="552"/>
      <c r="AY152" s="552"/>
      <c r="AZ152" s="552"/>
      <c r="BA152" s="552"/>
      <c r="BB152" s="552"/>
      <c r="BC152" s="552"/>
      <c r="BD152" s="552"/>
      <c r="BE152" s="552"/>
      <c r="BF152" s="552"/>
      <c r="BG152" s="552"/>
      <c r="BH152" s="552"/>
      <c r="BI152" s="552"/>
      <c r="BJ152" s="552"/>
      <c r="BK152" s="552"/>
      <c r="BL152" s="552"/>
      <c r="BM152" s="552"/>
      <c r="BN152" s="552"/>
      <c r="BO152" s="552"/>
      <c r="BP152" s="552"/>
      <c r="BQ152" s="552"/>
      <c r="BR152" s="552"/>
      <c r="BS152" s="552"/>
      <c r="BT152" s="552"/>
      <c r="BU152" s="552"/>
      <c r="BV152" s="552"/>
      <c r="BW152" s="552"/>
      <c r="BX152" s="552"/>
      <c r="BY152" s="552"/>
      <c r="BZ152" s="552"/>
      <c r="CA152" s="552"/>
      <c r="CB152" s="552"/>
      <c r="CC152" s="552"/>
      <c r="CD152" s="552"/>
      <c r="CE152" s="552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21" customHeight="1" x14ac:dyDescent="0.2">
      <c r="A153" s="723" t="s">
        <v>109</v>
      </c>
      <c r="B153" s="723"/>
      <c r="C153" s="723"/>
      <c r="D153" s="723"/>
      <c r="E153" s="723"/>
      <c r="F153" s="723"/>
      <c r="G153" s="723"/>
      <c r="H153" s="723"/>
      <c r="I153" s="723"/>
      <c r="J153" s="723"/>
      <c r="K153" s="723"/>
      <c r="L153" s="723"/>
      <c r="M153" s="723"/>
      <c r="N153" s="723"/>
      <c r="O153" s="723"/>
      <c r="P153" s="723"/>
      <c r="Q153" s="723"/>
      <c r="R153" s="723"/>
      <c r="S153" s="723"/>
      <c r="T153" s="723"/>
      <c r="U153" s="723"/>
      <c r="V153" s="723"/>
      <c r="W153" s="723"/>
      <c r="X153" s="723"/>
      <c r="Y153" s="723"/>
      <c r="Z153" s="723"/>
      <c r="AA153" s="723"/>
      <c r="AB153" s="723"/>
      <c r="AC153" s="723"/>
      <c r="AD153" s="723"/>
      <c r="AE153" s="723"/>
      <c r="AF153" s="723"/>
      <c r="AG153" s="723"/>
      <c r="AH153" s="723"/>
      <c r="AI153" s="723"/>
      <c r="AJ153" s="723"/>
      <c r="AK153" s="723"/>
      <c r="AL153" s="723"/>
      <c r="AM153" s="723"/>
      <c r="AN153" s="723"/>
      <c r="AO153" s="723"/>
      <c r="AP153" s="723"/>
      <c r="AQ153" s="723"/>
      <c r="AR153" s="723"/>
      <c r="AS153" s="723"/>
      <c r="AT153" s="723"/>
      <c r="AU153" s="723"/>
      <c r="AV153" s="723"/>
      <c r="AW153" s="723"/>
      <c r="AX153" s="723"/>
      <c r="AY153" s="723"/>
      <c r="AZ153" s="723"/>
      <c r="BA153" s="723"/>
      <c r="BB153" s="723"/>
      <c r="BC153" s="723"/>
      <c r="BD153" s="723"/>
      <c r="BE153" s="723"/>
      <c r="BF153" s="723"/>
      <c r="BG153" s="723"/>
      <c r="BH153" s="723"/>
      <c r="BI153" s="723"/>
      <c r="BJ153" s="723"/>
      <c r="BK153" s="723"/>
      <c r="BL153" s="723"/>
      <c r="BM153" s="723"/>
      <c r="BN153" s="723"/>
      <c r="BO153" s="723"/>
      <c r="BP153" s="723"/>
      <c r="BQ153" s="723"/>
      <c r="BR153" s="723"/>
      <c r="BS153" s="723"/>
      <c r="BT153" s="723"/>
      <c r="BU153" s="723"/>
      <c r="BV153" s="723"/>
      <c r="BW153" s="723"/>
      <c r="BX153" s="723"/>
      <c r="BY153" s="723"/>
      <c r="BZ153" s="723"/>
      <c r="CA153" s="723"/>
      <c r="CB153" s="723"/>
      <c r="CC153" s="723"/>
      <c r="CD153" s="723"/>
      <c r="CE153" s="723"/>
      <c r="CF153" s="723"/>
      <c r="CG153" s="723"/>
      <c r="CH153" s="723"/>
      <c r="CI153" s="723"/>
      <c r="CJ153" s="723"/>
      <c r="CK153" s="723"/>
      <c r="CL153" s="723"/>
      <c r="CM153" s="723"/>
      <c r="CN153" s="723"/>
      <c r="CO153" s="723"/>
      <c r="CP153" s="723"/>
      <c r="CQ153" s="723"/>
    </row>
    <row r="154" spans="1:95" ht="97.5" customHeight="1" x14ac:dyDescent="0.2">
      <c r="A154" s="661" t="s">
        <v>307</v>
      </c>
      <c r="B154" s="661"/>
      <c r="C154" s="661"/>
      <c r="D154" s="661"/>
      <c r="E154" s="661"/>
      <c r="F154" s="661"/>
      <c r="G154" s="661"/>
      <c r="H154" s="661"/>
      <c r="I154" s="661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661"/>
      <c r="V154" s="661"/>
      <c r="W154" s="661"/>
      <c r="X154" s="661"/>
      <c r="Y154" s="661"/>
      <c r="Z154" s="661"/>
      <c r="AA154" s="661"/>
      <c r="AB154" s="661"/>
      <c r="AC154" s="661"/>
      <c r="AD154" s="661"/>
      <c r="AE154" s="661"/>
      <c r="AF154" s="661"/>
      <c r="AG154" s="661"/>
      <c r="AH154" s="661"/>
      <c r="AI154" s="661"/>
      <c r="AJ154" s="661"/>
      <c r="AK154" s="661"/>
      <c r="AL154" s="661"/>
      <c r="AM154" s="661"/>
      <c r="AN154" s="661"/>
      <c r="AO154" s="661"/>
      <c r="AP154" s="661"/>
      <c r="AQ154" s="661"/>
      <c r="AR154" s="661"/>
      <c r="AS154" s="661"/>
      <c r="AT154" s="661"/>
      <c r="AU154" s="661"/>
      <c r="AV154" s="661"/>
      <c r="AW154" s="661"/>
      <c r="AX154" s="661"/>
      <c r="AY154" s="661"/>
      <c r="AZ154" s="661"/>
      <c r="BA154" s="661"/>
      <c r="BB154" s="661"/>
      <c r="BC154" s="661"/>
      <c r="BD154" s="661"/>
      <c r="BE154" s="661"/>
      <c r="BF154" s="661"/>
      <c r="BG154" s="661"/>
      <c r="BH154" s="661"/>
      <c r="BI154" s="661"/>
      <c r="BJ154" s="661"/>
      <c r="BK154" s="661"/>
      <c r="BL154" s="661"/>
      <c r="BM154" s="661"/>
      <c r="BN154" s="661"/>
      <c r="BO154" s="661"/>
      <c r="BP154" s="661"/>
      <c r="BQ154" s="661"/>
      <c r="BR154" s="661"/>
      <c r="BS154" s="661"/>
      <c r="BT154" s="661"/>
      <c r="BU154" s="661"/>
      <c r="BV154" s="661"/>
      <c r="BW154" s="661"/>
      <c r="BX154" s="661"/>
      <c r="BY154" s="661"/>
      <c r="BZ154" s="661"/>
      <c r="CA154" s="661"/>
      <c r="CB154" s="661"/>
      <c r="CC154" s="661"/>
      <c r="CD154" s="661"/>
      <c r="CE154" s="661"/>
      <c r="CF154" s="661"/>
      <c r="CG154" s="661"/>
      <c r="CH154" s="661"/>
      <c r="CI154" s="661"/>
      <c r="CJ154" s="661"/>
      <c r="CK154" s="661"/>
      <c r="CL154" s="661"/>
      <c r="CM154" s="661"/>
      <c r="CN154" s="661"/>
      <c r="CO154" s="661"/>
      <c r="CP154" s="661"/>
      <c r="CQ154" s="661"/>
    </row>
    <row r="155" spans="1:95" x14ac:dyDescent="0.2">
      <c r="A155" s="616" t="s">
        <v>110</v>
      </c>
      <c r="B155" s="616"/>
      <c r="C155" s="616"/>
      <c r="D155" s="616"/>
      <c r="E155" s="616"/>
      <c r="F155" s="616"/>
      <c r="G155" s="616"/>
      <c r="H155" s="616"/>
      <c r="I155" s="616"/>
      <c r="J155" s="616"/>
      <c r="K155" s="616"/>
      <c r="L155" s="616"/>
      <c r="M155" s="616"/>
      <c r="N155" s="616"/>
      <c r="O155" s="616"/>
      <c r="P155" s="616"/>
      <c r="Q155" s="616"/>
      <c r="R155" s="616"/>
      <c r="S155" s="616"/>
      <c r="T155" s="616"/>
      <c r="U155" s="616"/>
      <c r="V155" s="616"/>
      <c r="W155" s="616"/>
      <c r="X155" s="616"/>
      <c r="Y155" s="616"/>
      <c r="Z155" s="616"/>
      <c r="AA155" s="616"/>
      <c r="AB155" s="616"/>
      <c r="AC155" s="616"/>
      <c r="AD155" s="616"/>
      <c r="AE155" s="616"/>
      <c r="AF155" s="616"/>
      <c r="AG155" s="616"/>
      <c r="AH155" s="616"/>
      <c r="AI155" s="616"/>
      <c r="AJ155" s="616"/>
      <c r="AK155" s="616"/>
      <c r="AL155" s="616"/>
      <c r="AM155" s="616"/>
      <c r="AN155" s="616"/>
      <c r="AO155" s="616"/>
      <c r="AP155" s="616"/>
      <c r="AQ155" s="616"/>
      <c r="AR155" s="616"/>
      <c r="AS155" s="616"/>
      <c r="AT155" s="616"/>
      <c r="AU155" s="616"/>
      <c r="AV155" s="616"/>
      <c r="AW155" s="616"/>
      <c r="AX155" s="616"/>
      <c r="AY155" s="616"/>
      <c r="AZ155" s="616"/>
      <c r="BA155" s="616"/>
      <c r="BB155" s="616"/>
      <c r="BC155" s="616"/>
      <c r="BD155" s="616"/>
      <c r="BE155" s="616"/>
      <c r="BF155" s="616"/>
      <c r="BG155" s="616"/>
      <c r="BH155" s="616"/>
      <c r="BI155" s="616"/>
      <c r="BJ155" s="616"/>
      <c r="BK155" s="616"/>
      <c r="BL155" s="616"/>
      <c r="BM155" s="616"/>
      <c r="BN155" s="616"/>
      <c r="BO155" s="616"/>
      <c r="BP155" s="616"/>
      <c r="BQ155" s="616"/>
      <c r="BR155" s="616"/>
      <c r="BS155" s="616"/>
      <c r="BT155" s="616"/>
      <c r="BU155" s="616"/>
      <c r="BV155" s="616"/>
      <c r="BW155" s="616"/>
      <c r="BX155" s="616"/>
      <c r="BY155" s="616"/>
      <c r="BZ155" s="616"/>
      <c r="CA155" s="616"/>
      <c r="CB155" s="616"/>
      <c r="CC155" s="616"/>
      <c r="CD155" s="616"/>
      <c r="CE155" s="6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5.25" customHeight="1" x14ac:dyDescent="0.2">
      <c r="A156" s="552"/>
      <c r="B156" s="552"/>
      <c r="C156" s="552"/>
      <c r="D156" s="552"/>
      <c r="E156" s="552"/>
      <c r="F156" s="552"/>
      <c r="G156" s="552"/>
      <c r="H156" s="552"/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552"/>
      <c r="Z156" s="552"/>
      <c r="AA156" s="552"/>
      <c r="AB156" s="552"/>
      <c r="AC156" s="552"/>
      <c r="AD156" s="552"/>
      <c r="AE156" s="552"/>
      <c r="AF156" s="552"/>
      <c r="AG156" s="552"/>
      <c r="AH156" s="552"/>
      <c r="AI156" s="552"/>
      <c r="AJ156" s="552"/>
      <c r="AK156" s="552"/>
      <c r="AL156" s="552"/>
      <c r="AM156" s="552"/>
      <c r="AN156" s="552"/>
      <c r="AO156" s="552"/>
      <c r="AP156" s="552"/>
      <c r="AQ156" s="552"/>
      <c r="AR156" s="552"/>
      <c r="AS156" s="552"/>
      <c r="AT156" s="552"/>
      <c r="AU156" s="552"/>
      <c r="AV156" s="552"/>
      <c r="AW156" s="552"/>
      <c r="AX156" s="552"/>
      <c r="AY156" s="552"/>
      <c r="AZ156" s="552"/>
      <c r="BA156" s="552"/>
      <c r="BB156" s="552"/>
      <c r="BC156" s="552"/>
      <c r="BD156" s="552"/>
      <c r="BE156" s="552"/>
      <c r="BF156" s="552"/>
      <c r="BG156" s="552"/>
      <c r="BH156" s="552"/>
      <c r="BI156" s="552"/>
      <c r="BJ156" s="552"/>
      <c r="BK156" s="552"/>
      <c r="BL156" s="552"/>
      <c r="BM156" s="552"/>
      <c r="BN156" s="552"/>
      <c r="BO156" s="552"/>
      <c r="BP156" s="552"/>
      <c r="BQ156" s="552"/>
      <c r="BR156" s="552"/>
      <c r="BS156" s="552"/>
      <c r="BT156" s="552"/>
      <c r="BU156" s="552"/>
      <c r="BV156" s="552"/>
      <c r="BW156" s="552"/>
      <c r="BX156" s="552"/>
      <c r="BY156" s="552"/>
      <c r="BZ156" s="552"/>
      <c r="CA156" s="552"/>
      <c r="CB156" s="552"/>
      <c r="CC156" s="552"/>
      <c r="CD156" s="552"/>
      <c r="CE156" s="552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18" customHeight="1" x14ac:dyDescent="0.2">
      <c r="A157" s="552" t="s">
        <v>111</v>
      </c>
      <c r="B157" s="552"/>
      <c r="C157" s="552"/>
      <c r="D157" s="552"/>
      <c r="E157" s="552"/>
      <c r="F157" s="552"/>
      <c r="G157" s="552"/>
      <c r="H157" s="552"/>
      <c r="I157" s="552"/>
      <c r="J157" s="552"/>
      <c r="K157" s="552"/>
      <c r="L157" s="552"/>
      <c r="M157" s="552"/>
      <c r="N157" s="552"/>
      <c r="O157" s="552"/>
      <c r="P157" s="552"/>
      <c r="Q157" s="552"/>
      <c r="R157" s="552"/>
      <c r="S157" s="552"/>
      <c r="T157" s="552"/>
      <c r="U157" s="552"/>
      <c r="V157" s="552"/>
      <c r="W157" s="552"/>
      <c r="X157" s="552"/>
      <c r="Y157" s="552"/>
      <c r="Z157" s="552"/>
      <c r="AA157" s="552"/>
      <c r="AB157" s="552"/>
      <c r="AC157" s="552"/>
      <c r="AD157" s="552"/>
      <c r="AE157" s="552"/>
      <c r="AF157" s="552"/>
      <c r="AG157" s="552"/>
      <c r="AH157" s="552"/>
      <c r="AI157" s="552"/>
      <c r="AJ157" s="552"/>
      <c r="AK157" s="552"/>
      <c r="AL157" s="552"/>
      <c r="AM157" s="552"/>
      <c r="AN157" s="552"/>
      <c r="AO157" s="552"/>
      <c r="AP157" s="552"/>
      <c r="AQ157" s="552"/>
      <c r="AR157" s="552"/>
      <c r="AS157" s="552"/>
      <c r="AT157" s="552"/>
      <c r="AU157" s="552"/>
      <c r="AV157" s="552"/>
      <c r="AW157" s="552"/>
      <c r="AX157" s="552"/>
      <c r="AY157" s="552"/>
      <c r="AZ157" s="552"/>
      <c r="BA157" s="552"/>
      <c r="BB157" s="552"/>
      <c r="BC157" s="552"/>
      <c r="BD157" s="552"/>
      <c r="BE157" s="552"/>
      <c r="BF157" s="552"/>
      <c r="BG157" s="552"/>
      <c r="BH157" s="552"/>
      <c r="BI157" s="552"/>
      <c r="BJ157" s="552"/>
      <c r="BK157" s="552"/>
      <c r="BL157" s="552"/>
      <c r="BM157" s="552"/>
      <c r="BN157" s="552"/>
      <c r="BO157" s="552"/>
      <c r="BP157" s="552"/>
      <c r="BQ157" s="552"/>
      <c r="BR157" s="552"/>
      <c r="BS157" s="552"/>
      <c r="BT157" s="552"/>
      <c r="BU157" s="552"/>
      <c r="BV157" s="552"/>
      <c r="BW157" s="552"/>
      <c r="BX157" s="552"/>
      <c r="BY157" s="552"/>
      <c r="BZ157" s="552"/>
      <c r="CA157" s="552"/>
      <c r="CB157" s="552"/>
      <c r="CC157" s="552"/>
      <c r="CD157" s="552"/>
      <c r="CE157" s="552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4.5" customHeight="1" x14ac:dyDescent="0.2">
      <c r="A158" s="605"/>
      <c r="B158" s="605"/>
      <c r="C158" s="605"/>
      <c r="D158" s="605"/>
      <c r="E158" s="605"/>
      <c r="F158" s="605"/>
      <c r="G158" s="605"/>
      <c r="H158" s="605"/>
      <c r="I158" s="605"/>
      <c r="J158" s="605"/>
      <c r="K158" s="605"/>
      <c r="L158" s="605"/>
      <c r="M158" s="605"/>
      <c r="N158" s="605"/>
      <c r="O158" s="605"/>
      <c r="P158" s="605"/>
      <c r="Q158" s="605"/>
      <c r="R158" s="605"/>
      <c r="S158" s="605"/>
      <c r="T158" s="605"/>
      <c r="U158" s="605"/>
      <c r="V158" s="605"/>
      <c r="W158" s="605"/>
      <c r="X158" s="605"/>
      <c r="Y158" s="605"/>
      <c r="Z158" s="605"/>
      <c r="AA158" s="605"/>
      <c r="AB158" s="605"/>
      <c r="AC158" s="605"/>
      <c r="AD158" s="605"/>
      <c r="AE158" s="605"/>
      <c r="AF158" s="605"/>
      <c r="AG158" s="605"/>
      <c r="AH158" s="605"/>
      <c r="AI158" s="605"/>
      <c r="AJ158" s="605"/>
      <c r="AK158" s="605"/>
      <c r="AL158" s="605"/>
      <c r="AM158" s="605"/>
      <c r="AN158" s="605"/>
      <c r="AO158" s="605"/>
      <c r="AP158" s="605"/>
      <c r="AQ158" s="605"/>
      <c r="AR158" s="605"/>
      <c r="AS158" s="605"/>
      <c r="AT158" s="605"/>
      <c r="AU158" s="605"/>
      <c r="AV158" s="605"/>
      <c r="AW158" s="605"/>
      <c r="AX158" s="605"/>
      <c r="AY158" s="605"/>
      <c r="AZ158" s="605"/>
      <c r="BA158" s="605"/>
      <c r="BB158" s="605"/>
      <c r="BC158" s="605"/>
      <c r="BD158" s="605"/>
      <c r="BE158" s="605"/>
      <c r="BF158" s="605"/>
      <c r="BG158" s="605"/>
      <c r="BH158" s="605"/>
      <c r="BI158" s="605"/>
      <c r="BJ158" s="605"/>
      <c r="BK158" s="605"/>
      <c r="BL158" s="605"/>
      <c r="BM158" s="605"/>
      <c r="BN158" s="605"/>
      <c r="BO158" s="605"/>
      <c r="BP158" s="605"/>
      <c r="BQ158" s="605"/>
      <c r="BR158" s="605"/>
      <c r="BS158" s="605"/>
      <c r="BT158" s="605"/>
      <c r="BU158" s="605"/>
      <c r="BV158" s="605"/>
      <c r="BW158" s="605"/>
      <c r="BX158" s="605"/>
      <c r="BY158" s="605"/>
      <c r="BZ158" s="605"/>
      <c r="CA158" s="605"/>
      <c r="CB158" s="605"/>
      <c r="CC158" s="605"/>
      <c r="CD158" s="605"/>
      <c r="CE158" s="605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ht="15" customHeight="1" x14ac:dyDescent="0.2">
      <c r="A159" s="667" t="s">
        <v>112</v>
      </c>
      <c r="B159" s="668"/>
      <c r="C159" s="668"/>
      <c r="D159" s="668"/>
      <c r="E159" s="668"/>
      <c r="F159" s="668"/>
      <c r="G159" s="668"/>
      <c r="H159" s="668"/>
      <c r="I159" s="668"/>
      <c r="J159" s="668"/>
      <c r="K159" s="668"/>
      <c r="L159" s="668"/>
      <c r="M159" s="668"/>
      <c r="N159" s="668"/>
      <c r="O159" s="668"/>
      <c r="P159" s="668"/>
      <c r="Q159" s="668"/>
      <c r="R159" s="668"/>
      <c r="S159" s="668"/>
      <c r="T159" s="668"/>
      <c r="U159" s="668"/>
      <c r="V159" s="668"/>
      <c r="W159" s="668"/>
      <c r="X159" s="669"/>
      <c r="Y159" s="667" t="s">
        <v>113</v>
      </c>
      <c r="Z159" s="668"/>
      <c r="AA159" s="668"/>
      <c r="AB159" s="668"/>
      <c r="AC159" s="668"/>
      <c r="AD159" s="668"/>
      <c r="AE159" s="668"/>
      <c r="AF159" s="668"/>
      <c r="AG159" s="668"/>
      <c r="AH159" s="668"/>
      <c r="AI159" s="668"/>
      <c r="AJ159" s="668"/>
      <c r="AK159" s="668"/>
      <c r="AL159" s="668"/>
      <c r="AM159" s="668"/>
      <c r="AN159" s="668"/>
      <c r="AO159" s="668"/>
      <c r="AP159" s="668"/>
      <c r="AQ159" s="668"/>
      <c r="AR159" s="668"/>
      <c r="AS159" s="668"/>
      <c r="AT159" s="668"/>
      <c r="AU159" s="668"/>
      <c r="AV159" s="668"/>
      <c r="AW159" s="668"/>
      <c r="AX159" s="668"/>
      <c r="AY159" s="668"/>
      <c r="AZ159" s="668"/>
      <c r="BA159" s="668"/>
      <c r="BB159" s="668"/>
      <c r="BC159" s="668"/>
      <c r="BD159" s="668"/>
      <c r="BE159" s="668"/>
      <c r="BF159" s="668"/>
      <c r="BG159" s="668"/>
      <c r="BH159" s="668"/>
      <c r="BI159" s="668"/>
      <c r="BJ159" s="668"/>
      <c r="BK159" s="668"/>
      <c r="BL159" s="669"/>
      <c r="BM159" s="667" t="s">
        <v>114</v>
      </c>
      <c r="BN159" s="668"/>
      <c r="BO159" s="668"/>
      <c r="BP159" s="668"/>
      <c r="BQ159" s="668"/>
      <c r="BR159" s="668"/>
      <c r="BS159" s="668"/>
      <c r="BT159" s="668"/>
      <c r="BU159" s="668"/>
      <c r="BV159" s="668"/>
      <c r="BW159" s="668"/>
      <c r="BX159" s="668"/>
      <c r="BY159" s="668"/>
      <c r="BZ159" s="668"/>
      <c r="CA159" s="668"/>
      <c r="CB159" s="668"/>
      <c r="CC159" s="668"/>
      <c r="CD159" s="668"/>
      <c r="CE159" s="668"/>
      <c r="CF159" s="668"/>
      <c r="CG159" s="668"/>
      <c r="CH159" s="668"/>
      <c r="CI159" s="668"/>
      <c r="CJ159" s="668"/>
      <c r="CK159" s="668"/>
      <c r="CL159" s="668"/>
      <c r="CM159" s="668"/>
      <c r="CN159" s="668"/>
      <c r="CO159" s="668"/>
      <c r="CP159" s="668"/>
      <c r="CQ159" s="669"/>
    </row>
    <row r="160" spans="1:95" ht="15" customHeight="1" x14ac:dyDescent="0.2">
      <c r="A160" s="722" t="s">
        <v>30</v>
      </c>
      <c r="B160" s="722"/>
      <c r="C160" s="722"/>
      <c r="D160" s="722"/>
      <c r="E160" s="722"/>
      <c r="F160" s="722"/>
      <c r="G160" s="722"/>
      <c r="H160" s="722"/>
      <c r="I160" s="722"/>
      <c r="J160" s="722"/>
      <c r="K160" s="722"/>
      <c r="L160" s="722"/>
      <c r="M160" s="722"/>
      <c r="N160" s="722"/>
      <c r="O160" s="722"/>
      <c r="P160" s="722"/>
      <c r="Q160" s="722"/>
      <c r="R160" s="722"/>
      <c r="S160" s="722"/>
      <c r="T160" s="722"/>
      <c r="U160" s="722"/>
      <c r="V160" s="722"/>
      <c r="W160" s="722"/>
      <c r="X160" s="722"/>
      <c r="Y160" s="667" t="s">
        <v>55</v>
      </c>
      <c r="Z160" s="668"/>
      <c r="AA160" s="668"/>
      <c r="AB160" s="668"/>
      <c r="AC160" s="668"/>
      <c r="AD160" s="668"/>
      <c r="AE160" s="668"/>
      <c r="AF160" s="668"/>
      <c r="AG160" s="668"/>
      <c r="AH160" s="668"/>
      <c r="AI160" s="668"/>
      <c r="AJ160" s="668"/>
      <c r="AK160" s="668"/>
      <c r="AL160" s="668"/>
      <c r="AM160" s="668"/>
      <c r="AN160" s="668"/>
      <c r="AO160" s="668"/>
      <c r="AP160" s="668"/>
      <c r="AQ160" s="668"/>
      <c r="AR160" s="668"/>
      <c r="AS160" s="668"/>
      <c r="AT160" s="668"/>
      <c r="AU160" s="668"/>
      <c r="AV160" s="668"/>
      <c r="AW160" s="668"/>
      <c r="AX160" s="668"/>
      <c r="AY160" s="668"/>
      <c r="AZ160" s="668"/>
      <c r="BA160" s="668"/>
      <c r="BB160" s="668"/>
      <c r="BC160" s="668"/>
      <c r="BD160" s="668"/>
      <c r="BE160" s="668"/>
      <c r="BF160" s="668"/>
      <c r="BG160" s="668"/>
      <c r="BH160" s="668"/>
      <c r="BI160" s="668"/>
      <c r="BJ160" s="668"/>
      <c r="BK160" s="668"/>
      <c r="BL160" s="669"/>
      <c r="BM160" s="722" t="s">
        <v>56</v>
      </c>
      <c r="BN160" s="722"/>
      <c r="BO160" s="722"/>
      <c r="BP160" s="722"/>
      <c r="BQ160" s="722"/>
      <c r="BR160" s="722"/>
      <c r="BS160" s="722"/>
      <c r="BT160" s="722"/>
      <c r="BU160" s="722"/>
      <c r="BV160" s="722"/>
      <c r="BW160" s="722"/>
      <c r="BX160" s="722"/>
      <c r="BY160" s="722"/>
      <c r="BZ160" s="722"/>
      <c r="CA160" s="722"/>
      <c r="CB160" s="722"/>
      <c r="CC160" s="722"/>
      <c r="CD160" s="722"/>
      <c r="CE160" s="722"/>
      <c r="CF160" s="722"/>
      <c r="CG160" s="722"/>
      <c r="CH160" s="722"/>
      <c r="CI160" s="722"/>
      <c r="CJ160" s="722"/>
      <c r="CK160" s="722"/>
      <c r="CL160" s="722"/>
      <c r="CM160" s="722"/>
      <c r="CN160" s="722"/>
      <c r="CO160" s="722"/>
      <c r="CP160" s="722"/>
      <c r="CQ160" s="722"/>
    </row>
    <row r="161" spans="1:95" ht="50.25" customHeight="1" x14ac:dyDescent="0.2">
      <c r="A161" s="719" t="s">
        <v>299</v>
      </c>
      <c r="B161" s="719"/>
      <c r="C161" s="719"/>
      <c r="D161" s="719"/>
      <c r="E161" s="719"/>
      <c r="F161" s="719"/>
      <c r="G161" s="719"/>
      <c r="H161" s="719"/>
      <c r="I161" s="719"/>
      <c r="J161" s="719"/>
      <c r="K161" s="719"/>
      <c r="L161" s="719"/>
      <c r="M161" s="719"/>
      <c r="N161" s="719"/>
      <c r="O161" s="719"/>
      <c r="P161" s="719"/>
      <c r="Q161" s="719"/>
      <c r="R161" s="719"/>
      <c r="S161" s="719"/>
      <c r="T161" s="719"/>
      <c r="U161" s="719"/>
      <c r="V161" s="719"/>
      <c r="W161" s="719"/>
      <c r="X161" s="719"/>
      <c r="Y161" s="720" t="s">
        <v>115</v>
      </c>
      <c r="Z161" s="720"/>
      <c r="AA161" s="720"/>
      <c r="AB161" s="720"/>
      <c r="AC161" s="720"/>
      <c r="AD161" s="720"/>
      <c r="AE161" s="720"/>
      <c r="AF161" s="720"/>
      <c r="AG161" s="720"/>
      <c r="AH161" s="720"/>
      <c r="AI161" s="720"/>
      <c r="AJ161" s="720"/>
      <c r="AK161" s="720"/>
      <c r="AL161" s="720"/>
      <c r="AM161" s="720"/>
      <c r="AN161" s="720"/>
      <c r="AO161" s="720"/>
      <c r="AP161" s="720"/>
      <c r="AQ161" s="720"/>
      <c r="AR161" s="720"/>
      <c r="AS161" s="720"/>
      <c r="AT161" s="720"/>
      <c r="AU161" s="720"/>
      <c r="AV161" s="720"/>
      <c r="AW161" s="720"/>
      <c r="AX161" s="720"/>
      <c r="AY161" s="720"/>
      <c r="AZ161" s="720"/>
      <c r="BA161" s="720"/>
      <c r="BB161" s="720"/>
      <c r="BC161" s="720"/>
      <c r="BD161" s="720"/>
      <c r="BE161" s="720"/>
      <c r="BF161" s="720"/>
      <c r="BG161" s="720"/>
      <c r="BH161" s="720"/>
      <c r="BI161" s="720"/>
      <c r="BJ161" s="720"/>
      <c r="BK161" s="720"/>
      <c r="BL161" s="720"/>
      <c r="BM161" s="719" t="s">
        <v>116</v>
      </c>
      <c r="BN161" s="719"/>
      <c r="BO161" s="719"/>
      <c r="BP161" s="719"/>
      <c r="BQ161" s="719"/>
      <c r="BR161" s="719"/>
      <c r="BS161" s="719"/>
      <c r="BT161" s="719"/>
      <c r="BU161" s="719"/>
      <c r="BV161" s="719"/>
      <c r="BW161" s="719"/>
      <c r="BX161" s="719"/>
      <c r="BY161" s="719"/>
      <c r="BZ161" s="719"/>
      <c r="CA161" s="719"/>
      <c r="CB161" s="719"/>
      <c r="CC161" s="719"/>
      <c r="CD161" s="719"/>
      <c r="CE161" s="719"/>
      <c r="CF161" s="719"/>
      <c r="CG161" s="719"/>
      <c r="CH161" s="719"/>
      <c r="CI161" s="719"/>
      <c r="CJ161" s="719"/>
      <c r="CK161" s="719"/>
      <c r="CL161" s="719"/>
      <c r="CM161" s="719"/>
      <c r="CN161" s="719"/>
      <c r="CO161" s="719"/>
      <c r="CP161" s="719"/>
      <c r="CQ161" s="719"/>
    </row>
    <row r="162" spans="1:95" ht="62.25" customHeight="1" x14ac:dyDescent="0.2">
      <c r="A162" s="690" t="s">
        <v>300</v>
      </c>
      <c r="B162" s="551"/>
      <c r="C162" s="551"/>
      <c r="D162" s="551"/>
      <c r="E162" s="551"/>
      <c r="F162" s="551"/>
      <c r="G162" s="551"/>
      <c r="H162" s="551"/>
      <c r="I162" s="551"/>
      <c r="J162" s="551"/>
      <c r="K162" s="551"/>
      <c r="L162" s="551"/>
      <c r="M162" s="551"/>
      <c r="N162" s="551"/>
      <c r="O162" s="551"/>
      <c r="P162" s="551"/>
      <c r="Q162" s="551"/>
      <c r="R162" s="551"/>
      <c r="S162" s="551"/>
      <c r="T162" s="551"/>
      <c r="U162" s="551"/>
      <c r="V162" s="551"/>
      <c r="W162" s="551"/>
      <c r="X162" s="691"/>
      <c r="Y162" s="725" t="s">
        <v>117</v>
      </c>
      <c r="Z162" s="726"/>
      <c r="AA162" s="726"/>
      <c r="AB162" s="726"/>
      <c r="AC162" s="726"/>
      <c r="AD162" s="726"/>
      <c r="AE162" s="726"/>
      <c r="AF162" s="726"/>
      <c r="AG162" s="726"/>
      <c r="AH162" s="726"/>
      <c r="AI162" s="726"/>
      <c r="AJ162" s="726"/>
      <c r="AK162" s="726"/>
      <c r="AL162" s="726"/>
      <c r="AM162" s="726"/>
      <c r="AN162" s="726"/>
      <c r="AO162" s="726"/>
      <c r="AP162" s="726"/>
      <c r="AQ162" s="726"/>
      <c r="AR162" s="726"/>
      <c r="AS162" s="726"/>
      <c r="AT162" s="726"/>
      <c r="AU162" s="726"/>
      <c r="AV162" s="726"/>
      <c r="AW162" s="726"/>
      <c r="AX162" s="726"/>
      <c r="AY162" s="726"/>
      <c r="AZ162" s="726"/>
      <c r="BA162" s="726"/>
      <c r="BB162" s="726"/>
      <c r="BC162" s="726"/>
      <c r="BD162" s="726"/>
      <c r="BE162" s="726"/>
      <c r="BF162" s="726"/>
      <c r="BG162" s="726"/>
      <c r="BH162" s="726"/>
      <c r="BI162" s="726"/>
      <c r="BJ162" s="726"/>
      <c r="BK162" s="726"/>
      <c r="BL162" s="727"/>
      <c r="BM162" s="719" t="s">
        <v>118</v>
      </c>
      <c r="BN162" s="719"/>
      <c r="BO162" s="719"/>
      <c r="BP162" s="719"/>
      <c r="BQ162" s="719"/>
      <c r="BR162" s="719"/>
      <c r="BS162" s="719"/>
      <c r="BT162" s="719"/>
      <c r="BU162" s="719"/>
      <c r="BV162" s="719"/>
      <c r="BW162" s="719"/>
      <c r="BX162" s="719"/>
      <c r="BY162" s="719"/>
      <c r="BZ162" s="719"/>
      <c r="CA162" s="719"/>
      <c r="CB162" s="719"/>
      <c r="CC162" s="719"/>
      <c r="CD162" s="719"/>
      <c r="CE162" s="719"/>
      <c r="CF162" s="719"/>
      <c r="CG162" s="719"/>
      <c r="CH162" s="719"/>
      <c r="CI162" s="719"/>
      <c r="CJ162" s="719"/>
      <c r="CK162" s="719"/>
      <c r="CL162" s="719"/>
      <c r="CM162" s="719"/>
      <c r="CN162" s="719"/>
      <c r="CO162" s="719"/>
      <c r="CP162" s="719"/>
      <c r="CQ162" s="719"/>
    </row>
    <row r="163" spans="1:95" ht="31.5" customHeight="1" x14ac:dyDescent="0.2">
      <c r="A163" s="719" t="s">
        <v>119</v>
      </c>
      <c r="B163" s="719"/>
      <c r="C163" s="719"/>
      <c r="D163" s="719"/>
      <c r="E163" s="719"/>
      <c r="F163" s="719"/>
      <c r="G163" s="719"/>
      <c r="H163" s="719"/>
      <c r="I163" s="719"/>
      <c r="J163" s="719"/>
      <c r="K163" s="719"/>
      <c r="L163" s="719"/>
      <c r="M163" s="719"/>
      <c r="N163" s="719"/>
      <c r="O163" s="719"/>
      <c r="P163" s="719"/>
      <c r="Q163" s="719"/>
      <c r="R163" s="719"/>
      <c r="S163" s="719"/>
      <c r="T163" s="719"/>
      <c r="U163" s="719"/>
      <c r="V163" s="719"/>
      <c r="W163" s="719"/>
      <c r="X163" s="719"/>
      <c r="Y163" s="720" t="s">
        <v>117</v>
      </c>
      <c r="Z163" s="720"/>
      <c r="AA163" s="720"/>
      <c r="AB163" s="720"/>
      <c r="AC163" s="720"/>
      <c r="AD163" s="720"/>
      <c r="AE163" s="720"/>
      <c r="AF163" s="720"/>
      <c r="AG163" s="720"/>
      <c r="AH163" s="720"/>
      <c r="AI163" s="720"/>
      <c r="AJ163" s="720"/>
      <c r="AK163" s="720"/>
      <c r="AL163" s="720"/>
      <c r="AM163" s="720"/>
      <c r="AN163" s="720"/>
      <c r="AO163" s="720"/>
      <c r="AP163" s="720"/>
      <c r="AQ163" s="720"/>
      <c r="AR163" s="720"/>
      <c r="AS163" s="720"/>
      <c r="AT163" s="720"/>
      <c r="AU163" s="720"/>
      <c r="AV163" s="720"/>
      <c r="AW163" s="720"/>
      <c r="AX163" s="720"/>
      <c r="AY163" s="720"/>
      <c r="AZ163" s="720"/>
      <c r="BA163" s="720"/>
      <c r="BB163" s="720"/>
      <c r="BC163" s="720"/>
      <c r="BD163" s="720"/>
      <c r="BE163" s="720"/>
      <c r="BF163" s="720"/>
      <c r="BG163" s="720"/>
      <c r="BH163" s="720"/>
      <c r="BI163" s="720"/>
      <c r="BJ163" s="720"/>
      <c r="BK163" s="720"/>
      <c r="BL163" s="720"/>
      <c r="BM163" s="719" t="s">
        <v>120</v>
      </c>
      <c r="BN163" s="719"/>
      <c r="BO163" s="719"/>
      <c r="BP163" s="719"/>
      <c r="BQ163" s="719"/>
      <c r="BR163" s="719"/>
      <c r="BS163" s="719"/>
      <c r="BT163" s="719"/>
      <c r="BU163" s="719"/>
      <c r="BV163" s="719"/>
      <c r="BW163" s="719"/>
      <c r="BX163" s="719"/>
      <c r="BY163" s="719"/>
      <c r="BZ163" s="719"/>
      <c r="CA163" s="719"/>
      <c r="CB163" s="719"/>
      <c r="CC163" s="719"/>
      <c r="CD163" s="719"/>
      <c r="CE163" s="719"/>
      <c r="CF163" s="719"/>
      <c r="CG163" s="719"/>
      <c r="CH163" s="719"/>
      <c r="CI163" s="719"/>
      <c r="CJ163" s="719"/>
      <c r="CK163" s="719"/>
      <c r="CL163" s="719"/>
      <c r="CM163" s="719"/>
      <c r="CN163" s="719"/>
      <c r="CO163" s="719"/>
      <c r="CP163" s="719"/>
      <c r="CQ163" s="719"/>
    </row>
    <row r="164" spans="1:95" ht="15" customHeight="1" x14ac:dyDescent="0.2">
      <c r="A164" s="752" t="s">
        <v>313</v>
      </c>
      <c r="B164" s="752"/>
      <c r="C164" s="752"/>
      <c r="D164" s="752"/>
      <c r="E164" s="752"/>
      <c r="F164" s="752"/>
      <c r="G164" s="752"/>
      <c r="H164" s="752"/>
      <c r="I164" s="752"/>
      <c r="J164" s="752"/>
      <c r="K164" s="752"/>
      <c r="L164" s="752"/>
      <c r="M164" s="752"/>
      <c r="N164" s="752"/>
      <c r="O164" s="752"/>
      <c r="P164" s="752"/>
      <c r="Q164" s="752"/>
      <c r="R164" s="752"/>
      <c r="S164" s="752"/>
      <c r="T164" s="752"/>
      <c r="U164" s="752"/>
      <c r="V164" s="752"/>
      <c r="W164" s="752"/>
      <c r="X164" s="752"/>
      <c r="Y164" s="752"/>
      <c r="Z164" s="752"/>
      <c r="AA164" s="752"/>
      <c r="AB164" s="752"/>
      <c r="AC164" s="752"/>
      <c r="AD164" s="752"/>
      <c r="AE164" s="752"/>
      <c r="AF164" s="752"/>
      <c r="AG164" s="752"/>
      <c r="AH164" s="752"/>
      <c r="AI164" s="752"/>
      <c r="AJ164" s="752"/>
      <c r="AK164" s="752"/>
      <c r="AL164" s="752"/>
      <c r="AM164" s="752"/>
      <c r="AN164" s="752"/>
      <c r="AO164" s="752"/>
      <c r="AP164" s="752"/>
      <c r="AQ164" s="752"/>
      <c r="AR164" s="752"/>
      <c r="AS164" s="752"/>
      <c r="AT164" s="752"/>
      <c r="AU164" s="752"/>
      <c r="AV164" s="752"/>
      <c r="AW164" s="752"/>
      <c r="AX164" s="752"/>
      <c r="AY164" s="752"/>
      <c r="AZ164" s="752"/>
      <c r="BA164" s="752"/>
      <c r="BB164" s="752"/>
      <c r="BC164" s="752"/>
      <c r="BD164" s="752"/>
      <c r="BE164" s="752"/>
      <c r="BF164" s="752"/>
      <c r="BG164" s="752"/>
      <c r="BH164" s="752"/>
      <c r="BI164" s="752"/>
      <c r="BJ164" s="752"/>
      <c r="BK164" s="752"/>
      <c r="BL164" s="752"/>
      <c r="BM164" s="752"/>
      <c r="BN164" s="752"/>
      <c r="BO164" s="752"/>
      <c r="BP164" s="752"/>
      <c r="BQ164" s="752"/>
      <c r="BR164" s="752"/>
      <c r="BS164" s="752"/>
      <c r="BT164" s="752"/>
      <c r="BU164" s="752"/>
      <c r="BV164" s="752"/>
      <c r="BW164" s="752"/>
      <c r="BX164" s="752"/>
      <c r="BY164" s="752"/>
      <c r="BZ164" s="752"/>
      <c r="CA164" s="752"/>
      <c r="CB164" s="752"/>
      <c r="CC164" s="752"/>
      <c r="CD164" s="752"/>
      <c r="CE164" s="752"/>
      <c r="CF164" s="752"/>
      <c r="CG164" s="752"/>
      <c r="CH164" s="752"/>
      <c r="CI164" s="752"/>
      <c r="CJ164" s="752"/>
      <c r="CK164" s="752"/>
      <c r="CL164" s="752"/>
      <c r="CM164" s="752"/>
      <c r="CN164" s="752"/>
      <c r="CO164" s="752"/>
      <c r="CP164" s="752"/>
      <c r="CQ164" s="752"/>
    </row>
    <row r="165" spans="1:95" ht="27.75" customHeight="1" x14ac:dyDescent="0.2">
      <c r="A165" s="786" t="s">
        <v>312</v>
      </c>
      <c r="B165" s="786"/>
      <c r="C165" s="786"/>
      <c r="D165" s="786"/>
      <c r="E165" s="786"/>
      <c r="F165" s="786"/>
      <c r="G165" s="786"/>
      <c r="H165" s="786"/>
      <c r="I165" s="786"/>
      <c r="J165" s="786"/>
      <c r="K165" s="786"/>
      <c r="L165" s="786"/>
      <c r="M165" s="786"/>
      <c r="N165" s="786"/>
      <c r="O165" s="786"/>
      <c r="P165" s="786"/>
      <c r="Q165" s="786"/>
      <c r="R165" s="786"/>
      <c r="S165" s="786"/>
      <c r="T165" s="786"/>
      <c r="U165" s="786"/>
      <c r="V165" s="786"/>
      <c r="W165" s="786"/>
      <c r="X165" s="786"/>
      <c r="Y165" s="786"/>
      <c r="Z165" s="786"/>
      <c r="AA165" s="786"/>
      <c r="AB165" s="786"/>
      <c r="AC165" s="786"/>
      <c r="AD165" s="786"/>
      <c r="AE165" s="786"/>
      <c r="AF165" s="786"/>
      <c r="AG165" s="786"/>
      <c r="AH165" s="786"/>
      <c r="AI165" s="786"/>
      <c r="AJ165" s="786"/>
      <c r="AK165" s="786"/>
      <c r="AL165" s="786"/>
      <c r="AM165" s="786"/>
      <c r="AN165" s="786"/>
      <c r="AO165" s="786"/>
      <c r="AP165" s="786"/>
      <c r="AQ165" s="786"/>
      <c r="AR165" s="786"/>
      <c r="AS165" s="786"/>
      <c r="AT165" s="786"/>
      <c r="AU165" s="786"/>
      <c r="AV165" s="786"/>
      <c r="AW165" s="786"/>
      <c r="AX165" s="786"/>
      <c r="AY165" s="786"/>
      <c r="AZ165" s="786"/>
      <c r="BA165" s="786"/>
      <c r="BB165" s="786"/>
      <c r="BC165" s="786"/>
      <c r="BD165" s="786"/>
      <c r="BE165" s="786"/>
      <c r="BF165" s="786"/>
      <c r="BG165" s="786"/>
      <c r="BH165" s="786"/>
      <c r="BI165" s="786"/>
      <c r="BJ165" s="786"/>
      <c r="BK165" s="786"/>
      <c r="BL165" s="786"/>
      <c r="BM165" s="786"/>
      <c r="BN165" s="786"/>
      <c r="BO165" s="786"/>
      <c r="BP165" s="786"/>
      <c r="BQ165" s="786"/>
      <c r="BR165" s="786"/>
      <c r="BS165" s="786"/>
      <c r="BT165" s="786"/>
      <c r="BU165" s="786"/>
      <c r="BV165" s="786"/>
      <c r="BW165" s="786"/>
      <c r="BX165" s="786"/>
      <c r="BY165" s="786"/>
      <c r="BZ165" s="786"/>
      <c r="CA165" s="786"/>
      <c r="CB165" s="786"/>
      <c r="CC165" s="786"/>
      <c r="CD165" s="786"/>
      <c r="CE165" s="786"/>
      <c r="CF165" s="786"/>
      <c r="CG165" s="786"/>
      <c r="CH165" s="786"/>
      <c r="CI165" s="786"/>
      <c r="CJ165" s="786"/>
      <c r="CK165" s="786"/>
      <c r="CL165" s="786"/>
      <c r="CM165" s="786"/>
      <c r="CN165" s="786"/>
      <c r="CO165" s="786"/>
      <c r="CP165" s="786"/>
      <c r="CQ165" s="786"/>
    </row>
    <row r="166" spans="1:95" ht="15" customHeight="1" x14ac:dyDescent="0.2">
      <c r="A166" s="815" t="s">
        <v>123</v>
      </c>
      <c r="B166" s="815"/>
      <c r="C166" s="815"/>
      <c r="D166" s="815"/>
      <c r="E166" s="815"/>
      <c r="F166" s="815"/>
      <c r="G166" s="815"/>
      <c r="H166" s="815"/>
      <c r="I166" s="815"/>
      <c r="J166" s="815"/>
      <c r="K166" s="815"/>
      <c r="L166" s="815"/>
      <c r="M166" s="815"/>
      <c r="N166" s="815"/>
      <c r="O166" s="815"/>
      <c r="P166" s="815"/>
      <c r="Q166" s="815"/>
      <c r="R166" s="815"/>
      <c r="S166" s="815"/>
      <c r="T166" s="815"/>
      <c r="U166" s="815"/>
      <c r="V166" s="815"/>
      <c r="W166" s="815"/>
      <c r="X166" s="815"/>
      <c r="Y166" s="815"/>
      <c r="Z166" s="815"/>
      <c r="AA166" s="815"/>
      <c r="AB166" s="815"/>
      <c r="AC166" s="815"/>
      <c r="AD166" s="815"/>
      <c r="AE166" s="815"/>
      <c r="AF166" s="815"/>
      <c r="AG166" s="815"/>
      <c r="AH166" s="815"/>
      <c r="AI166" s="815"/>
      <c r="AJ166" s="815"/>
      <c r="AK166" s="815"/>
      <c r="AL166" s="815"/>
      <c r="AM166" s="815"/>
      <c r="AN166" s="815"/>
      <c r="AO166" s="815"/>
      <c r="AP166" s="815"/>
      <c r="AQ166" s="815"/>
      <c r="AR166" s="815"/>
      <c r="AS166" s="815"/>
      <c r="AT166" s="815"/>
      <c r="AU166" s="815"/>
      <c r="AV166" s="815"/>
      <c r="AW166" s="815"/>
      <c r="AX166" s="815"/>
      <c r="AY166" s="815"/>
      <c r="AZ166" s="815"/>
      <c r="BA166" s="815"/>
      <c r="BB166" s="815"/>
      <c r="BC166" s="815"/>
      <c r="BD166" s="815"/>
      <c r="BE166" s="815"/>
      <c r="BF166" s="815"/>
      <c r="BG166" s="815"/>
      <c r="BH166" s="815"/>
      <c r="BI166" s="815"/>
      <c r="BJ166" s="815"/>
      <c r="BK166" s="815"/>
      <c r="BL166" s="815"/>
      <c r="BM166" s="815"/>
      <c r="BN166" s="815"/>
      <c r="BO166" s="815"/>
      <c r="BP166" s="815"/>
      <c r="BQ166" s="815"/>
      <c r="BR166" s="815"/>
      <c r="BS166" s="815"/>
      <c r="BT166" s="815"/>
      <c r="BU166" s="815"/>
      <c r="BV166" s="815"/>
      <c r="BW166" s="815"/>
      <c r="BX166" s="815"/>
      <c r="BY166" s="815"/>
      <c r="BZ166" s="815"/>
      <c r="CA166" s="815"/>
      <c r="CB166" s="815"/>
      <c r="CC166" s="815"/>
      <c r="CD166" s="815"/>
      <c r="CE166" s="815"/>
      <c r="CF166" s="815"/>
      <c r="CG166" s="815"/>
      <c r="CH166" s="815"/>
      <c r="CI166" s="815"/>
      <c r="CJ166" s="815"/>
      <c r="CK166" s="815"/>
      <c r="CL166" s="815"/>
      <c r="CM166" s="815"/>
      <c r="CN166" s="815"/>
      <c r="CO166" s="815"/>
      <c r="CP166" s="815"/>
      <c r="CQ166" s="815"/>
    </row>
    <row r="167" spans="1:95" ht="30" customHeight="1" x14ac:dyDescent="0.2">
      <c r="A167" s="786" t="s">
        <v>124</v>
      </c>
      <c r="B167" s="786"/>
      <c r="C167" s="786"/>
      <c r="D167" s="786"/>
      <c r="E167" s="786"/>
      <c r="F167" s="786"/>
      <c r="G167" s="786"/>
      <c r="H167" s="786"/>
      <c r="I167" s="786"/>
      <c r="J167" s="786"/>
      <c r="K167" s="786"/>
      <c r="L167" s="786"/>
      <c r="M167" s="786"/>
      <c r="N167" s="786"/>
      <c r="O167" s="786"/>
      <c r="P167" s="786"/>
      <c r="Q167" s="786"/>
      <c r="R167" s="786"/>
      <c r="S167" s="786"/>
      <c r="T167" s="786"/>
      <c r="U167" s="786"/>
      <c r="V167" s="786"/>
      <c r="W167" s="786"/>
      <c r="X167" s="786"/>
      <c r="Y167" s="786"/>
      <c r="Z167" s="786"/>
      <c r="AA167" s="786"/>
      <c r="AB167" s="786"/>
      <c r="AC167" s="786"/>
      <c r="AD167" s="786"/>
      <c r="AE167" s="786"/>
      <c r="AF167" s="786"/>
      <c r="AG167" s="786"/>
      <c r="AH167" s="786"/>
      <c r="AI167" s="786"/>
      <c r="AJ167" s="786"/>
      <c r="AK167" s="786"/>
      <c r="AL167" s="786"/>
      <c r="AM167" s="786"/>
      <c r="AN167" s="786"/>
      <c r="AO167" s="786"/>
      <c r="AP167" s="786"/>
      <c r="AQ167" s="786"/>
      <c r="AR167" s="786"/>
      <c r="AS167" s="786"/>
      <c r="AT167" s="786"/>
      <c r="AU167" s="786"/>
      <c r="AV167" s="786"/>
      <c r="AW167" s="786"/>
      <c r="AX167" s="786"/>
      <c r="AY167" s="786"/>
      <c r="AZ167" s="786"/>
      <c r="BA167" s="786"/>
      <c r="BB167" s="786"/>
      <c r="BC167" s="786"/>
      <c r="BD167" s="786"/>
      <c r="BE167" s="786"/>
      <c r="BF167" s="786"/>
      <c r="BG167" s="786"/>
      <c r="BH167" s="786"/>
      <c r="BI167" s="786"/>
      <c r="BJ167" s="786"/>
      <c r="BK167" s="786"/>
      <c r="BL167" s="786"/>
      <c r="BM167" s="786"/>
      <c r="BN167" s="786"/>
      <c r="BO167" s="786"/>
      <c r="BP167" s="786"/>
      <c r="BQ167" s="786"/>
      <c r="BR167" s="786"/>
      <c r="BS167" s="786"/>
      <c r="BT167" s="786"/>
      <c r="BU167" s="786"/>
      <c r="BV167" s="786"/>
      <c r="BW167" s="786"/>
      <c r="BX167" s="786"/>
      <c r="BY167" s="786"/>
      <c r="BZ167" s="786"/>
      <c r="CA167" s="786"/>
      <c r="CB167" s="786"/>
      <c r="CC167" s="786"/>
      <c r="CD167" s="786"/>
      <c r="CE167" s="786"/>
      <c r="CF167" s="786"/>
      <c r="CG167" s="786"/>
      <c r="CH167" s="786"/>
      <c r="CI167" s="786"/>
      <c r="CJ167" s="786"/>
      <c r="CK167" s="786"/>
      <c r="CL167" s="786"/>
      <c r="CM167" s="786"/>
      <c r="CN167" s="786"/>
      <c r="CO167" s="786"/>
      <c r="CP167" s="786"/>
      <c r="CQ167" s="786"/>
    </row>
    <row r="168" spans="1:95" ht="0.75" customHeight="1" x14ac:dyDescent="0.2">
      <c r="A168" s="216"/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s="216" customFormat="1" ht="16.5" customHeight="1" x14ac:dyDescent="0.2">
      <c r="A169" s="781"/>
      <c r="B169" s="782"/>
      <c r="C169" s="782"/>
      <c r="D169" s="782"/>
      <c r="E169" s="782"/>
      <c r="F169" s="782"/>
      <c r="G169" s="782"/>
      <c r="H169" s="782"/>
      <c r="I169" s="782"/>
      <c r="J169" s="782"/>
      <c r="K169" s="782"/>
      <c r="L169" s="782"/>
      <c r="M169" s="782"/>
      <c r="N169" s="782"/>
      <c r="O169" s="782"/>
      <c r="P169" s="782"/>
      <c r="Q169" s="782"/>
      <c r="R169" s="782"/>
      <c r="S169" s="782"/>
      <c r="T169" s="782"/>
      <c r="U169" s="782"/>
      <c r="V169" s="782"/>
      <c r="W169" s="782"/>
      <c r="X169" s="782"/>
      <c r="Y169" s="782"/>
      <c r="Z169" s="782"/>
      <c r="AA169" s="782"/>
      <c r="AB169" s="782"/>
      <c r="AC169" s="782"/>
      <c r="AD169" s="782"/>
      <c r="AE169" s="782"/>
      <c r="AF169" s="782"/>
      <c r="AG169" s="782"/>
      <c r="AH169" s="782"/>
      <c r="AI169" s="782"/>
      <c r="AJ169" s="782"/>
      <c r="AK169" s="782"/>
      <c r="AL169" s="782"/>
      <c r="AM169" s="782"/>
      <c r="AN169" s="782"/>
      <c r="AO169" s="782"/>
      <c r="AP169" s="782"/>
      <c r="AQ169" s="782"/>
      <c r="AR169" s="782"/>
      <c r="AS169" s="782"/>
      <c r="AT169" s="782"/>
      <c r="AU169" s="782"/>
      <c r="AV169" s="782"/>
      <c r="AW169" s="782"/>
      <c r="AX169" s="782"/>
      <c r="AY169" s="782"/>
      <c r="AZ169" s="782"/>
      <c r="BA169" s="782"/>
      <c r="BB169" s="782"/>
      <c r="BC169" s="782"/>
      <c r="BD169" s="782"/>
      <c r="BE169" s="782"/>
      <c r="BF169" s="782"/>
      <c r="BG169" s="782"/>
      <c r="BH169" s="782"/>
      <c r="BI169" s="782"/>
      <c r="BJ169" s="782"/>
      <c r="BK169" s="782"/>
      <c r="BL169" s="782"/>
      <c r="BM169" s="782"/>
      <c r="BN169" s="782"/>
      <c r="BO169" s="782"/>
      <c r="BP169" s="782"/>
      <c r="BQ169" s="782"/>
      <c r="BR169" s="782"/>
      <c r="BS169" s="782"/>
      <c r="BT169" s="782"/>
      <c r="BU169" s="782"/>
      <c r="BV169" s="782"/>
      <c r="BW169" s="782"/>
      <c r="BX169" s="782"/>
      <c r="BY169" s="782"/>
      <c r="BZ169" s="782"/>
      <c r="CA169" s="782"/>
      <c r="CB169" s="782"/>
      <c r="CC169" s="782"/>
      <c r="CD169" s="782"/>
      <c r="CE169" s="782"/>
      <c r="CF169" s="782"/>
      <c r="CG169" s="782"/>
      <c r="CH169" s="782"/>
      <c r="CI169" s="782"/>
      <c r="CJ169" s="782"/>
      <c r="CK169" s="782"/>
      <c r="CL169" s="782"/>
      <c r="CM169" s="782"/>
      <c r="CN169" s="782"/>
      <c r="CO169" s="782"/>
      <c r="CP169" s="782"/>
      <c r="CQ169" s="782"/>
    </row>
    <row r="170" spans="1:95" ht="15" customHeight="1" x14ac:dyDescent="0.2">
      <c r="A170" s="579" t="s">
        <v>127</v>
      </c>
      <c r="B170" s="579"/>
      <c r="C170" s="579"/>
      <c r="D170" s="579"/>
      <c r="E170" s="579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9"/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  <c r="AA170" s="579"/>
      <c r="AB170" s="579"/>
      <c r="AC170" s="579"/>
      <c r="AD170" s="579"/>
      <c r="AE170" s="579"/>
      <c r="AF170" s="579"/>
      <c r="AG170" s="579"/>
      <c r="AH170" s="579"/>
      <c r="AI170" s="579"/>
      <c r="AJ170" s="579"/>
      <c r="AK170" s="579"/>
      <c r="AL170" s="579"/>
      <c r="AM170" s="579"/>
      <c r="AN170" s="579"/>
      <c r="AO170" s="579"/>
      <c r="AP170" s="579"/>
      <c r="AQ170" s="579"/>
      <c r="AR170" s="579"/>
      <c r="AS170" s="579"/>
      <c r="AT170" s="579"/>
      <c r="AU170" s="579"/>
      <c r="AV170" s="579"/>
      <c r="AW170" s="579"/>
      <c r="AX170" s="579"/>
      <c r="AY170" s="579"/>
      <c r="AZ170" s="579"/>
      <c r="BA170" s="579"/>
      <c r="BB170" s="579"/>
      <c r="BC170" s="579"/>
      <c r="BD170" s="579"/>
      <c r="BE170" s="579"/>
      <c r="BF170" s="579"/>
      <c r="BG170" s="579"/>
      <c r="BH170" s="579"/>
      <c r="BI170" s="579"/>
      <c r="BJ170" s="579"/>
      <c r="BK170" s="579"/>
      <c r="BL170" s="579"/>
      <c r="BM170" s="579"/>
      <c r="BN170" s="579"/>
      <c r="BO170" s="579"/>
      <c r="BP170" s="579"/>
      <c r="BQ170" s="579"/>
      <c r="BR170" s="579"/>
      <c r="BS170" s="579"/>
      <c r="BT170" s="579"/>
      <c r="BU170" s="579"/>
      <c r="BV170" s="579"/>
      <c r="BW170" s="579"/>
      <c r="BX170" s="579"/>
      <c r="BY170" s="579"/>
      <c r="BZ170" s="579"/>
      <c r="CA170" s="579"/>
      <c r="CB170" s="579"/>
      <c r="CC170" s="579"/>
      <c r="CD170" s="579"/>
      <c r="CE170" s="579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9" customHeight="1" x14ac:dyDescent="0.2">
      <c r="A171" s="552"/>
      <c r="B171" s="552"/>
      <c r="C171" s="552"/>
      <c r="D171" s="552"/>
      <c r="E171" s="552"/>
      <c r="F171" s="552"/>
      <c r="G171" s="552"/>
      <c r="H171" s="552"/>
      <c r="I171" s="552"/>
      <c r="J171" s="552"/>
      <c r="K171" s="552"/>
      <c r="L171" s="552"/>
      <c r="M171" s="552"/>
      <c r="N171" s="552"/>
      <c r="O171" s="552"/>
      <c r="P171" s="552"/>
      <c r="Q171" s="552"/>
      <c r="R171" s="552"/>
      <c r="S171" s="552"/>
      <c r="T171" s="552"/>
      <c r="U171" s="552"/>
      <c r="V171" s="552"/>
      <c r="W171" s="552"/>
      <c r="X171" s="552"/>
      <c r="Y171" s="552"/>
      <c r="Z171" s="552"/>
      <c r="AA171" s="552"/>
      <c r="AB171" s="552"/>
      <c r="AC171" s="552"/>
      <c r="AD171" s="552"/>
      <c r="AE171" s="552"/>
      <c r="AF171" s="552"/>
      <c r="AG171" s="552"/>
      <c r="AH171" s="552"/>
      <c r="AI171" s="552"/>
      <c r="AJ171" s="552"/>
      <c r="AK171" s="552"/>
      <c r="AL171" s="552"/>
      <c r="AM171" s="552"/>
      <c r="AN171" s="552"/>
      <c r="AO171" s="552"/>
      <c r="AP171" s="552"/>
      <c r="AQ171" s="552"/>
      <c r="AR171" s="552"/>
      <c r="AS171" s="552"/>
      <c r="AT171" s="552"/>
      <c r="AU171" s="552"/>
      <c r="AV171" s="552"/>
      <c r="AW171" s="552"/>
      <c r="AX171" s="552"/>
      <c r="AY171" s="552"/>
      <c r="AZ171" s="552"/>
      <c r="BA171" s="552"/>
      <c r="BB171" s="552"/>
      <c r="BC171" s="552"/>
      <c r="BD171" s="552"/>
      <c r="BE171" s="552"/>
      <c r="BF171" s="552"/>
      <c r="BG171" s="552"/>
      <c r="BH171" s="552"/>
      <c r="BI171" s="552"/>
      <c r="BJ171" s="552"/>
      <c r="BK171" s="552"/>
      <c r="BL171" s="552"/>
      <c r="BM171" s="552"/>
      <c r="BN171" s="552"/>
      <c r="BO171" s="552"/>
      <c r="BP171" s="552"/>
      <c r="BQ171" s="552"/>
      <c r="BR171" s="552"/>
      <c r="BS171" s="552"/>
      <c r="BT171" s="552"/>
      <c r="BU171" s="552"/>
      <c r="BV171" s="552"/>
      <c r="BW171" s="552"/>
      <c r="BX171" s="552"/>
      <c r="BY171" s="552"/>
      <c r="BZ171" s="552"/>
      <c r="CA171" s="552"/>
      <c r="CB171" s="552"/>
      <c r="CC171" s="552"/>
      <c r="CD171" s="552"/>
      <c r="CE171" s="552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ht="15" customHeight="1" x14ac:dyDescent="0.2">
      <c r="A172" s="581" t="s">
        <v>29</v>
      </c>
      <c r="B172" s="581"/>
      <c r="C172" s="581"/>
      <c r="D172" s="581"/>
      <c r="E172" s="581"/>
      <c r="F172" s="581"/>
      <c r="G172" s="581"/>
      <c r="H172" s="581"/>
      <c r="I172" s="581"/>
      <c r="J172" s="581"/>
      <c r="K172" s="581"/>
      <c r="L172" s="581"/>
      <c r="M172" s="581"/>
      <c r="N172" s="581"/>
      <c r="O172" s="581"/>
      <c r="P172" s="581"/>
      <c r="Q172" s="581"/>
      <c r="R172" s="581"/>
      <c r="S172" s="581"/>
      <c r="T172" s="581"/>
      <c r="U172" s="581"/>
      <c r="V172" s="581"/>
      <c r="W172" s="581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717"/>
      <c r="AQ172" s="717"/>
      <c r="AR172" s="717"/>
      <c r="AS172" s="717"/>
      <c r="AT172" s="717"/>
      <c r="AU172" s="552"/>
      <c r="AV172" s="552"/>
      <c r="AW172" s="552"/>
      <c r="AX172" s="552"/>
      <c r="AY172" s="552"/>
      <c r="AZ172" s="552"/>
      <c r="BA172" s="552"/>
      <c r="BB172" s="552"/>
      <c r="BC172" s="552"/>
      <c r="BD172" s="552"/>
      <c r="BE172" s="552"/>
      <c r="BF172" s="552"/>
      <c r="BG172" s="552"/>
      <c r="BH172" s="552"/>
      <c r="BI172" s="552"/>
      <c r="BJ172" s="552"/>
      <c r="BK172" s="552"/>
      <c r="BL172" s="552"/>
      <c r="BM172" s="552"/>
      <c r="BN172" s="552"/>
      <c r="BO172" s="552"/>
      <c r="BP172" s="552"/>
      <c r="BQ172" s="552"/>
      <c r="BR172" s="552"/>
      <c r="BS172" s="552"/>
      <c r="BT172" s="552"/>
      <c r="BU172" s="552"/>
      <c r="BV172" s="552"/>
      <c r="BW172" s="552"/>
      <c r="BX172" s="552"/>
      <c r="BY172" s="552"/>
      <c r="BZ172" s="552"/>
      <c r="CA172" s="552"/>
      <c r="CB172" s="552"/>
      <c r="CC172" s="552"/>
      <c r="CD172" s="552"/>
      <c r="CE172" s="552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2" customHeight="1" thickBot="1" x14ac:dyDescent="0.25">
      <c r="A173" s="581"/>
      <c r="B173" s="581"/>
      <c r="C173" s="581"/>
      <c r="D173" s="581"/>
      <c r="E173" s="581"/>
      <c r="F173" s="581"/>
      <c r="G173" s="581"/>
      <c r="H173" s="581"/>
      <c r="I173" s="581"/>
      <c r="J173" s="581"/>
      <c r="K173" s="581"/>
      <c r="L173" s="581"/>
      <c r="M173" s="581"/>
      <c r="N173" s="581"/>
      <c r="O173" s="581"/>
      <c r="P173" s="581"/>
      <c r="Q173" s="581"/>
      <c r="R173" s="581"/>
      <c r="S173" s="581"/>
      <c r="T173" s="581"/>
      <c r="U173" s="581"/>
      <c r="V173" s="581"/>
      <c r="W173" s="581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  <c r="AT173" s="581"/>
      <c r="AU173" s="581"/>
      <c r="AV173" s="581"/>
      <c r="AW173" s="581"/>
      <c r="AX173" s="581"/>
      <c r="AY173" s="581"/>
      <c r="AZ173" s="581"/>
      <c r="BA173" s="581"/>
      <c r="BB173" s="581"/>
      <c r="BC173" s="581"/>
      <c r="BD173" s="581"/>
      <c r="BE173" s="581"/>
      <c r="BF173" s="581"/>
      <c r="BG173" s="581"/>
      <c r="BH173" s="581"/>
      <c r="BI173" s="581"/>
      <c r="BJ173" s="581"/>
      <c r="BK173" s="581"/>
      <c r="BL173" s="581"/>
      <c r="BM173" s="581"/>
      <c r="BN173" s="581"/>
      <c r="BO173" s="581"/>
      <c r="BP173" s="581"/>
      <c r="BQ173" s="581"/>
      <c r="BR173" s="581"/>
      <c r="BS173" s="581"/>
      <c r="BT173" s="581"/>
      <c r="BU173" s="581"/>
      <c r="BV173" s="581"/>
      <c r="BW173" s="581"/>
      <c r="BX173" s="581"/>
      <c r="BY173" s="581"/>
      <c r="BZ173" s="581"/>
      <c r="CA173" s="581"/>
      <c r="CB173" s="581"/>
      <c r="CC173" s="581"/>
      <c r="CD173" s="581"/>
      <c r="CE173" s="581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x14ac:dyDescent="0.2">
      <c r="A174" s="552" t="s">
        <v>128</v>
      </c>
      <c r="B174" s="552"/>
      <c r="C174" s="552"/>
      <c r="D174" s="552"/>
      <c r="E174" s="552"/>
      <c r="F174" s="552"/>
      <c r="G174" s="552"/>
      <c r="H174" s="552"/>
      <c r="I174" s="552"/>
      <c r="J174" s="552"/>
      <c r="K174" s="552"/>
      <c r="L174" s="552"/>
      <c r="M174" s="552"/>
      <c r="N174" s="552"/>
      <c r="O174" s="552"/>
      <c r="P174" s="605"/>
      <c r="Q174" s="605"/>
      <c r="R174" s="605"/>
      <c r="S174" s="605"/>
      <c r="T174" s="605"/>
      <c r="U174" s="605"/>
      <c r="V174" s="605"/>
      <c r="W174" s="605"/>
      <c r="X174" s="605"/>
      <c r="Y174" s="605"/>
      <c r="Z174" s="605"/>
      <c r="AA174" s="605"/>
      <c r="AB174" s="605"/>
      <c r="AC174" s="605"/>
      <c r="AD174" s="605"/>
      <c r="AE174" s="605"/>
      <c r="AF174" s="605"/>
      <c r="AG174" s="605"/>
      <c r="AH174" s="605"/>
      <c r="AI174" s="605"/>
      <c r="AJ174" s="605"/>
      <c r="AK174" s="605"/>
      <c r="AL174" s="605"/>
      <c r="AM174" s="605"/>
      <c r="AN174" s="605"/>
      <c r="AO174" s="605"/>
      <c r="AP174" s="605"/>
      <c r="AQ174" s="605"/>
      <c r="AR174" s="605"/>
      <c r="AS174" s="605"/>
      <c r="AT174" s="605"/>
      <c r="AU174" s="605"/>
      <c r="AV174" s="605"/>
      <c r="AW174" s="605"/>
      <c r="AX174" s="605"/>
      <c r="AY174" s="605"/>
      <c r="AZ174" s="605"/>
      <c r="BA174" s="605"/>
      <c r="BB174" s="605"/>
      <c r="BC174" s="605"/>
      <c r="BD174" s="605"/>
      <c r="BE174" s="605"/>
      <c r="BF174" s="605"/>
      <c r="BG174" s="788" t="s">
        <v>32</v>
      </c>
      <c r="BH174" s="788"/>
      <c r="BI174" s="788"/>
      <c r="BJ174" s="788"/>
      <c r="BK174" s="788"/>
      <c r="BL174" s="788"/>
      <c r="BM174" s="788"/>
      <c r="BN174" s="788"/>
      <c r="BO174" s="788"/>
      <c r="BP174" s="788"/>
      <c r="BQ174" s="788"/>
      <c r="BR174" s="788"/>
      <c r="BS174" s="788"/>
      <c r="BT174" s="788"/>
      <c r="BU174" s="788"/>
      <c r="BV174" s="788"/>
      <c r="BW174" s="788"/>
      <c r="BX174" s="788"/>
      <c r="BY174" s="788"/>
      <c r="BZ174" s="788"/>
      <c r="CA174" s="788"/>
      <c r="CB174" s="788"/>
      <c r="CC174" s="788"/>
      <c r="CD174" s="788"/>
      <c r="CE174" s="789"/>
      <c r="CF174" s="790"/>
      <c r="CG174" s="791"/>
      <c r="CH174" s="791"/>
      <c r="CI174" s="791"/>
      <c r="CJ174" s="791"/>
      <c r="CK174" s="791"/>
      <c r="CL174" s="791"/>
      <c r="CM174" s="791"/>
      <c r="CN174" s="791"/>
      <c r="CO174" s="791"/>
      <c r="CP174" s="791"/>
      <c r="CQ174" s="792"/>
    </row>
    <row r="175" spans="1:95" x14ac:dyDescent="0.2">
      <c r="A175" s="605"/>
      <c r="B175" s="605"/>
      <c r="C175" s="605"/>
      <c r="D175" s="605"/>
      <c r="E175" s="605"/>
      <c r="F175" s="605"/>
      <c r="G175" s="605"/>
      <c r="H175" s="605"/>
      <c r="I175" s="605"/>
      <c r="J175" s="605"/>
      <c r="K175" s="605"/>
      <c r="L175" s="605"/>
      <c r="M175" s="605"/>
      <c r="N175" s="605"/>
      <c r="O175" s="605"/>
      <c r="P175" s="605"/>
      <c r="Q175" s="605"/>
      <c r="R175" s="605"/>
      <c r="S175" s="605"/>
      <c r="T175" s="605"/>
      <c r="U175" s="605"/>
      <c r="V175" s="605"/>
      <c r="W175" s="605"/>
      <c r="X175" s="605"/>
      <c r="Y175" s="605"/>
      <c r="Z175" s="605"/>
      <c r="AA175" s="605"/>
      <c r="AB175" s="605"/>
      <c r="AC175" s="605"/>
      <c r="AD175" s="605"/>
      <c r="AE175" s="605"/>
      <c r="AF175" s="605"/>
      <c r="AG175" s="605"/>
      <c r="AH175" s="605"/>
      <c r="AI175" s="605"/>
      <c r="AJ175" s="605"/>
      <c r="AK175" s="605"/>
      <c r="AL175" s="605"/>
      <c r="AM175" s="605"/>
      <c r="AN175" s="605"/>
      <c r="AO175" s="605"/>
      <c r="AP175" s="605"/>
      <c r="AQ175" s="605"/>
      <c r="AR175" s="605"/>
      <c r="AS175" s="605"/>
      <c r="AT175" s="605"/>
      <c r="AU175" s="605"/>
      <c r="AV175" s="605"/>
      <c r="AW175" s="605"/>
      <c r="AX175" s="605"/>
      <c r="AY175" s="605"/>
      <c r="AZ175" s="605"/>
      <c r="BA175" s="605"/>
      <c r="BB175" s="605"/>
      <c r="BC175" s="605"/>
      <c r="BD175" s="605"/>
      <c r="BE175" s="605"/>
      <c r="BF175" s="605"/>
      <c r="BG175" s="788"/>
      <c r="BH175" s="788"/>
      <c r="BI175" s="788"/>
      <c r="BJ175" s="788"/>
      <c r="BK175" s="788"/>
      <c r="BL175" s="788"/>
      <c r="BM175" s="788"/>
      <c r="BN175" s="788"/>
      <c r="BO175" s="788"/>
      <c r="BP175" s="788"/>
      <c r="BQ175" s="788"/>
      <c r="BR175" s="788"/>
      <c r="BS175" s="788"/>
      <c r="BT175" s="788"/>
      <c r="BU175" s="788"/>
      <c r="BV175" s="788"/>
      <c r="BW175" s="788"/>
      <c r="BX175" s="788"/>
      <c r="BY175" s="788"/>
      <c r="BZ175" s="788"/>
      <c r="CA175" s="788"/>
      <c r="CB175" s="788"/>
      <c r="CC175" s="788"/>
      <c r="CD175" s="788"/>
      <c r="CE175" s="789"/>
      <c r="CF175" s="793"/>
      <c r="CG175" s="794"/>
      <c r="CH175" s="794"/>
      <c r="CI175" s="794"/>
      <c r="CJ175" s="794"/>
      <c r="CK175" s="794"/>
      <c r="CL175" s="794"/>
      <c r="CM175" s="794"/>
      <c r="CN175" s="794"/>
      <c r="CO175" s="794"/>
      <c r="CP175" s="794"/>
      <c r="CQ175" s="795"/>
    </row>
    <row r="176" spans="1:95" ht="15.75" thickBot="1" x14ac:dyDescent="0.25">
      <c r="A176" s="591" t="s">
        <v>129</v>
      </c>
      <c r="B176" s="591"/>
      <c r="C176" s="591"/>
      <c r="D176" s="591"/>
      <c r="E176" s="591"/>
      <c r="F176" s="591"/>
      <c r="G176" s="591"/>
      <c r="H176" s="591"/>
      <c r="I176" s="591"/>
      <c r="J176" s="591"/>
      <c r="K176" s="591"/>
      <c r="L176" s="591"/>
      <c r="M176" s="591"/>
      <c r="N176" s="591"/>
      <c r="O176" s="591"/>
      <c r="P176" s="591"/>
      <c r="Q176" s="591"/>
      <c r="R176" s="591"/>
      <c r="S176" s="591"/>
      <c r="T176" s="591"/>
      <c r="U176" s="591"/>
      <c r="V176" s="709"/>
      <c r="W176" s="709"/>
      <c r="X176" s="709"/>
      <c r="Y176" s="709"/>
      <c r="Z176" s="709"/>
      <c r="AA176" s="709"/>
      <c r="AB176" s="709"/>
      <c r="AC176" s="709"/>
      <c r="AD176" s="709"/>
      <c r="AE176" s="709"/>
      <c r="AF176" s="709"/>
      <c r="AG176" s="709"/>
      <c r="AH176" s="709"/>
      <c r="AI176" s="709"/>
      <c r="AJ176" s="709"/>
      <c r="AK176" s="709"/>
      <c r="AL176" s="709"/>
      <c r="AM176" s="709"/>
      <c r="AN176" s="709"/>
      <c r="AO176" s="709"/>
      <c r="AP176" s="709"/>
      <c r="AQ176" s="709"/>
      <c r="AR176" s="709"/>
      <c r="AS176" s="709"/>
      <c r="AT176" s="709"/>
      <c r="AU176" s="709"/>
      <c r="AV176" s="709"/>
      <c r="AW176" s="709"/>
      <c r="AX176" s="709"/>
      <c r="AY176" s="709"/>
      <c r="AZ176" s="709"/>
      <c r="BA176" s="709"/>
      <c r="BB176" s="709"/>
      <c r="BC176" s="709"/>
      <c r="BD176" s="709"/>
      <c r="BE176" s="709"/>
      <c r="BF176" s="709"/>
      <c r="BG176" s="788"/>
      <c r="BH176" s="788"/>
      <c r="BI176" s="788"/>
      <c r="BJ176" s="788"/>
      <c r="BK176" s="788"/>
      <c r="BL176" s="788"/>
      <c r="BM176" s="788"/>
      <c r="BN176" s="788"/>
      <c r="BO176" s="788"/>
      <c r="BP176" s="788"/>
      <c r="BQ176" s="788"/>
      <c r="BR176" s="788"/>
      <c r="BS176" s="788"/>
      <c r="BT176" s="788"/>
      <c r="BU176" s="788"/>
      <c r="BV176" s="788"/>
      <c r="BW176" s="788"/>
      <c r="BX176" s="788"/>
      <c r="BY176" s="788"/>
      <c r="BZ176" s="788"/>
      <c r="CA176" s="788"/>
      <c r="CB176" s="788"/>
      <c r="CC176" s="788"/>
      <c r="CD176" s="788"/>
      <c r="CE176" s="789"/>
      <c r="CF176" s="796"/>
      <c r="CG176" s="797"/>
      <c r="CH176" s="797"/>
      <c r="CI176" s="797"/>
      <c r="CJ176" s="797"/>
      <c r="CK176" s="797"/>
      <c r="CL176" s="797"/>
      <c r="CM176" s="797"/>
      <c r="CN176" s="797"/>
      <c r="CO176" s="797"/>
      <c r="CP176" s="797"/>
      <c r="CQ176" s="798"/>
    </row>
    <row r="177" spans="1:95" ht="16.5" customHeight="1" x14ac:dyDescent="0.2">
      <c r="A177" s="605"/>
      <c r="B177" s="605"/>
      <c r="C177" s="605"/>
      <c r="D177" s="605"/>
      <c r="E177" s="605"/>
      <c r="F177" s="605"/>
      <c r="G177" s="605"/>
      <c r="H177" s="605"/>
      <c r="I177" s="605"/>
      <c r="J177" s="605"/>
      <c r="K177" s="605"/>
      <c r="L177" s="605"/>
      <c r="M177" s="605"/>
      <c r="N177" s="605"/>
      <c r="O177" s="605"/>
      <c r="P177" s="605"/>
      <c r="Q177" s="605"/>
      <c r="R177" s="605"/>
      <c r="S177" s="605"/>
      <c r="T177" s="605"/>
      <c r="U177" s="605"/>
      <c r="V177" s="605"/>
      <c r="W177" s="605"/>
      <c r="X177" s="605"/>
      <c r="Y177" s="605"/>
      <c r="Z177" s="605"/>
      <c r="AA177" s="605"/>
      <c r="AB177" s="605"/>
      <c r="AC177" s="605"/>
      <c r="AD177" s="605"/>
      <c r="AE177" s="605"/>
      <c r="AF177" s="605"/>
      <c r="AG177" s="605"/>
      <c r="AH177" s="605"/>
      <c r="AI177" s="605"/>
      <c r="AJ177" s="605"/>
      <c r="AK177" s="605"/>
      <c r="AL177" s="605"/>
      <c r="AM177" s="605"/>
      <c r="AN177" s="605"/>
      <c r="AO177" s="605"/>
      <c r="AP177" s="605"/>
      <c r="AQ177" s="605"/>
      <c r="AR177" s="605"/>
      <c r="AS177" s="605"/>
      <c r="AT177" s="605"/>
      <c r="AU177" s="605"/>
      <c r="AV177" s="605"/>
      <c r="AW177" s="605"/>
      <c r="AX177" s="605"/>
      <c r="AY177" s="605"/>
      <c r="AZ177" s="605"/>
      <c r="BA177" s="605"/>
      <c r="BB177" s="605"/>
      <c r="BC177" s="605"/>
      <c r="BD177" s="605"/>
      <c r="BE177" s="605"/>
      <c r="BF177" s="605"/>
      <c r="BG177" s="552"/>
      <c r="BH177" s="552"/>
      <c r="BI177" s="552"/>
      <c r="BJ177" s="552"/>
      <c r="BK177" s="552"/>
      <c r="BL177" s="552"/>
      <c r="BM177" s="552"/>
      <c r="BN177" s="552"/>
      <c r="BO177" s="552"/>
      <c r="BP177" s="552"/>
      <c r="BQ177" s="552"/>
      <c r="BR177" s="552"/>
      <c r="BS177" s="552"/>
      <c r="BT177" s="552"/>
      <c r="BU177" s="552"/>
      <c r="BV177" s="552"/>
      <c r="BW177" s="552"/>
      <c r="BX177" s="552"/>
      <c r="BY177" s="552"/>
      <c r="BZ177" s="552"/>
      <c r="CA177" s="552"/>
      <c r="CB177" s="552"/>
      <c r="CC177" s="552"/>
      <c r="CD177" s="552"/>
      <c r="CE177" s="552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52" t="s">
        <v>130</v>
      </c>
      <c r="B178" s="552"/>
      <c r="C178" s="552"/>
      <c r="D178" s="552"/>
      <c r="E178" s="552"/>
      <c r="F178" s="552"/>
      <c r="G178" s="552"/>
      <c r="H178" s="552"/>
      <c r="I178" s="552"/>
      <c r="J178" s="552"/>
      <c r="K178" s="552"/>
      <c r="L178" s="552"/>
      <c r="M178" s="552"/>
      <c r="N178" s="552"/>
      <c r="O178" s="552"/>
      <c r="P178" s="552"/>
      <c r="Q178" s="552"/>
      <c r="R178" s="552"/>
      <c r="S178" s="552"/>
      <c r="T178" s="552"/>
      <c r="U178" s="552"/>
      <c r="V178" s="552"/>
      <c r="W178" s="552"/>
      <c r="X178" s="552"/>
      <c r="Y178" s="552"/>
      <c r="Z178" s="552"/>
      <c r="AA178" s="552"/>
      <c r="AB178" s="552"/>
      <c r="AC178" s="552"/>
      <c r="AD178" s="552"/>
      <c r="AE178" s="552"/>
      <c r="AF178" s="552"/>
      <c r="AG178" s="552"/>
      <c r="AH178" s="552"/>
      <c r="AI178" s="552"/>
      <c r="AJ178" s="552"/>
      <c r="AK178" s="552"/>
      <c r="AL178" s="552"/>
      <c r="AM178" s="552"/>
      <c r="AN178" s="552"/>
      <c r="AO178" s="552"/>
      <c r="AP178" s="552"/>
      <c r="AQ178" s="552"/>
      <c r="AR178" s="552"/>
      <c r="AS178" s="552"/>
      <c r="AT178" s="552"/>
      <c r="AU178" s="552"/>
      <c r="AV178" s="552"/>
      <c r="AW178" s="552"/>
      <c r="AX178" s="552"/>
      <c r="AY178" s="552"/>
      <c r="AZ178" s="552"/>
      <c r="BA178" s="552"/>
      <c r="BB178" s="552"/>
      <c r="BC178" s="552"/>
      <c r="BD178" s="552"/>
      <c r="BE178" s="552"/>
      <c r="BF178" s="552"/>
      <c r="BG178" s="552"/>
      <c r="BH178" s="552"/>
      <c r="BI178" s="552"/>
      <c r="BJ178" s="552"/>
      <c r="BK178" s="552"/>
      <c r="BL178" s="552"/>
      <c r="BM178" s="552"/>
      <c r="BN178" s="552"/>
      <c r="BO178" s="552"/>
      <c r="BP178" s="552"/>
      <c r="BQ178" s="552"/>
      <c r="BR178" s="552"/>
      <c r="BS178" s="552"/>
      <c r="BT178" s="552"/>
      <c r="BU178" s="552"/>
      <c r="BV178" s="552"/>
      <c r="BW178" s="552"/>
      <c r="BX178" s="552"/>
      <c r="BY178" s="552"/>
      <c r="BZ178" s="552"/>
      <c r="CA178" s="552"/>
      <c r="CB178" s="552"/>
      <c r="CC178" s="552"/>
      <c r="CD178" s="552"/>
      <c r="CE178" s="552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18" x14ac:dyDescent="0.2">
      <c r="A179" s="552" t="s">
        <v>131</v>
      </c>
      <c r="B179" s="552"/>
      <c r="C179" s="552"/>
      <c r="D179" s="552"/>
      <c r="E179" s="552"/>
      <c r="F179" s="552"/>
      <c r="G179" s="552"/>
      <c r="H179" s="552"/>
      <c r="I179" s="552"/>
      <c r="J179" s="552"/>
      <c r="K179" s="552"/>
      <c r="L179" s="552"/>
      <c r="M179" s="552"/>
      <c r="N179" s="552"/>
      <c r="O179" s="552"/>
      <c r="P179" s="552"/>
      <c r="Q179" s="552"/>
      <c r="R179" s="552"/>
      <c r="S179" s="552"/>
      <c r="T179" s="552"/>
      <c r="U179" s="552"/>
      <c r="V179" s="552"/>
      <c r="W179" s="552"/>
      <c r="X179" s="552"/>
      <c r="Y179" s="552"/>
      <c r="Z179" s="552"/>
      <c r="AA179" s="552"/>
      <c r="AB179" s="552"/>
      <c r="AC179" s="552"/>
      <c r="AD179" s="552"/>
      <c r="AE179" s="552"/>
      <c r="AF179" s="552"/>
      <c r="AG179" s="552"/>
      <c r="AH179" s="552"/>
      <c r="AI179" s="552"/>
      <c r="AJ179" s="552"/>
      <c r="AK179" s="552"/>
      <c r="AL179" s="552"/>
      <c r="AM179" s="552"/>
      <c r="AN179" s="552"/>
      <c r="AO179" s="552"/>
      <c r="AP179" s="552"/>
      <c r="AQ179" s="552"/>
      <c r="AR179" s="552"/>
      <c r="AS179" s="552"/>
      <c r="AT179" s="552"/>
      <c r="AU179" s="552"/>
      <c r="AV179" s="552"/>
      <c r="AW179" s="552"/>
      <c r="AX179" s="552"/>
      <c r="AY179" s="552"/>
      <c r="AZ179" s="552"/>
      <c r="BA179" s="552"/>
      <c r="BB179" s="552"/>
      <c r="BC179" s="552"/>
      <c r="BD179" s="552"/>
      <c r="BE179" s="552"/>
      <c r="BF179" s="552"/>
      <c r="BG179" s="552"/>
      <c r="BH179" s="552"/>
      <c r="BI179" s="552"/>
      <c r="BJ179" s="552"/>
      <c r="BK179" s="552"/>
      <c r="BL179" s="552"/>
      <c r="BM179" s="552"/>
      <c r="BN179" s="552"/>
      <c r="BO179" s="552"/>
      <c r="BP179" s="552"/>
      <c r="BQ179" s="552"/>
      <c r="BR179" s="552"/>
      <c r="BS179" s="552"/>
      <c r="BT179" s="552"/>
      <c r="BU179" s="552"/>
      <c r="BV179" s="552"/>
      <c r="BW179" s="552"/>
      <c r="BX179" s="552"/>
      <c r="BY179" s="552"/>
      <c r="BZ179" s="552"/>
      <c r="CA179" s="552"/>
      <c r="CB179" s="552"/>
      <c r="CC179" s="552"/>
      <c r="CD179" s="552"/>
      <c r="CE179" s="552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95" x14ac:dyDescent="0.2">
      <c r="A180" s="552"/>
      <c r="B180" s="552"/>
      <c r="C180" s="552"/>
      <c r="D180" s="552"/>
      <c r="E180" s="552"/>
      <c r="F180" s="552"/>
      <c r="G180" s="552"/>
      <c r="H180" s="552"/>
      <c r="I180" s="552"/>
      <c r="J180" s="552"/>
      <c r="K180" s="552"/>
      <c r="L180" s="552"/>
      <c r="M180" s="552"/>
      <c r="N180" s="552"/>
      <c r="O180" s="552"/>
      <c r="P180" s="552"/>
      <c r="Q180" s="552"/>
      <c r="R180" s="552"/>
      <c r="S180" s="552"/>
      <c r="T180" s="552"/>
      <c r="U180" s="552"/>
      <c r="V180" s="552"/>
      <c r="W180" s="552"/>
      <c r="X180" s="552"/>
      <c r="Y180" s="552"/>
      <c r="Z180" s="552"/>
      <c r="AA180" s="552"/>
      <c r="AB180" s="552"/>
      <c r="AC180" s="552"/>
      <c r="AD180" s="552"/>
      <c r="AE180" s="552"/>
      <c r="AF180" s="552"/>
      <c r="AG180" s="552"/>
      <c r="AH180" s="552"/>
      <c r="AI180" s="552"/>
      <c r="AJ180" s="552"/>
      <c r="AK180" s="552"/>
      <c r="AL180" s="552"/>
      <c r="AM180" s="552"/>
      <c r="AN180" s="552"/>
      <c r="AO180" s="552"/>
      <c r="AP180" s="552"/>
      <c r="AQ180" s="552"/>
      <c r="AR180" s="552"/>
      <c r="AS180" s="552"/>
      <c r="AT180" s="552"/>
      <c r="AU180" s="552"/>
      <c r="AV180" s="552"/>
      <c r="AW180" s="552"/>
      <c r="AX180" s="552"/>
      <c r="AY180" s="552"/>
      <c r="AZ180" s="552"/>
      <c r="BA180" s="552"/>
      <c r="BB180" s="552"/>
      <c r="BC180" s="552"/>
      <c r="BD180" s="552"/>
      <c r="BE180" s="552"/>
      <c r="BF180" s="552"/>
      <c r="BG180" s="552"/>
      <c r="BH180" s="552"/>
      <c r="BI180" s="552"/>
      <c r="BJ180" s="552"/>
      <c r="BK180" s="552"/>
      <c r="BL180" s="552"/>
      <c r="BM180" s="552"/>
      <c r="BN180" s="552"/>
      <c r="BO180" s="552"/>
      <c r="BP180" s="552"/>
      <c r="BQ180" s="552"/>
      <c r="BR180" s="552"/>
      <c r="BS180" s="552"/>
      <c r="BT180" s="552"/>
      <c r="BU180" s="552"/>
      <c r="BV180" s="552"/>
      <c r="BW180" s="552"/>
      <c r="BX180" s="552"/>
      <c r="BY180" s="552"/>
      <c r="BZ180" s="552"/>
      <c r="CA180" s="552"/>
      <c r="CB180" s="552"/>
      <c r="CC180" s="552"/>
      <c r="CD180" s="552"/>
      <c r="CE180" s="552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821"/>
      <c r="CQ180" s="821"/>
    </row>
    <row r="181" spans="1:95" ht="63" customHeight="1" x14ac:dyDescent="0.2">
      <c r="A181" s="524" t="s">
        <v>73</v>
      </c>
      <c r="B181" s="524"/>
      <c r="C181" s="524"/>
      <c r="D181" s="524"/>
      <c r="E181" s="524"/>
      <c r="F181" s="524"/>
      <c r="G181" s="524"/>
      <c r="H181" s="534" t="s">
        <v>132</v>
      </c>
      <c r="I181" s="535"/>
      <c r="J181" s="535"/>
      <c r="K181" s="535"/>
      <c r="L181" s="535"/>
      <c r="M181" s="535"/>
      <c r="N181" s="535"/>
      <c r="O181" s="535"/>
      <c r="P181" s="535"/>
      <c r="Q181" s="535"/>
      <c r="R181" s="535"/>
      <c r="S181" s="536"/>
      <c r="T181" s="540" t="s">
        <v>133</v>
      </c>
      <c r="U181" s="541"/>
      <c r="V181" s="541"/>
      <c r="W181" s="541"/>
      <c r="X181" s="541"/>
      <c r="Y181" s="541"/>
      <c r="Z181" s="541"/>
      <c r="AA181" s="541"/>
      <c r="AB181" s="541"/>
      <c r="AC181" s="541"/>
      <c r="AD181" s="541"/>
      <c r="AE181" s="542"/>
      <c r="AF181" s="534" t="s">
        <v>134</v>
      </c>
      <c r="AG181" s="535"/>
      <c r="AH181" s="535"/>
      <c r="AI181" s="535"/>
      <c r="AJ181" s="535"/>
      <c r="AK181" s="535"/>
      <c r="AL181" s="535"/>
      <c r="AM181" s="535"/>
      <c r="AN181" s="535"/>
      <c r="AO181" s="535"/>
      <c r="AP181" s="535"/>
      <c r="AQ181" s="535"/>
      <c r="AR181" s="535"/>
      <c r="AS181" s="535"/>
      <c r="AT181" s="535"/>
      <c r="AU181" s="535"/>
      <c r="AV181" s="535"/>
      <c r="AW181" s="535"/>
      <c r="AX181" s="535"/>
      <c r="AY181" s="535"/>
      <c r="AZ181" s="535"/>
      <c r="BA181" s="535"/>
      <c r="BB181" s="535"/>
      <c r="BC181" s="535"/>
      <c r="BD181" s="535"/>
      <c r="BE181" s="535"/>
      <c r="BF181" s="535"/>
      <c r="BG181" s="535"/>
      <c r="BH181" s="535"/>
      <c r="BI181" s="535"/>
      <c r="BJ181" s="535"/>
      <c r="BK181" s="535"/>
      <c r="BL181" s="535"/>
      <c r="BM181" s="536"/>
      <c r="BN181" s="534" t="s">
        <v>135</v>
      </c>
      <c r="BO181" s="535"/>
      <c r="BP181" s="535"/>
      <c r="BQ181" s="535"/>
      <c r="BR181" s="535"/>
      <c r="BS181" s="535"/>
      <c r="BT181" s="535"/>
      <c r="BU181" s="535"/>
      <c r="BV181" s="535"/>
      <c r="BW181" s="535"/>
      <c r="BX181" s="535"/>
      <c r="BY181" s="535"/>
      <c r="BZ181" s="535"/>
      <c r="CA181" s="535"/>
      <c r="CB181" s="535"/>
      <c r="CC181" s="535"/>
      <c r="CD181" s="535"/>
      <c r="CE181" s="536"/>
      <c r="CF181" s="524" t="s">
        <v>136</v>
      </c>
      <c r="CG181" s="524"/>
      <c r="CH181" s="524"/>
      <c r="CI181" s="524"/>
      <c r="CJ181" s="524"/>
      <c r="CK181" s="524"/>
      <c r="CL181" s="524"/>
      <c r="CM181" s="524"/>
      <c r="CN181" s="524"/>
      <c r="CO181" s="524"/>
      <c r="CP181" s="524"/>
      <c r="CQ181" s="524"/>
    </row>
    <row r="182" spans="1:95" x14ac:dyDescent="0.2">
      <c r="A182" s="524"/>
      <c r="B182" s="524"/>
      <c r="C182" s="524"/>
      <c r="D182" s="524"/>
      <c r="E182" s="524"/>
      <c r="F182" s="524"/>
      <c r="G182" s="524"/>
      <c r="H182" s="540" t="s">
        <v>45</v>
      </c>
      <c r="I182" s="541"/>
      <c r="J182" s="541"/>
      <c r="K182" s="541"/>
      <c r="L182" s="541"/>
      <c r="M182" s="541"/>
      <c r="N182" s="541"/>
      <c r="O182" s="541"/>
      <c r="P182" s="541"/>
      <c r="Q182" s="541"/>
      <c r="R182" s="541"/>
      <c r="S182" s="542"/>
      <c r="T182" s="524" t="s">
        <v>45</v>
      </c>
      <c r="U182" s="524"/>
      <c r="V182" s="524"/>
      <c r="W182" s="524"/>
      <c r="X182" s="524"/>
      <c r="Y182" s="524"/>
      <c r="Z182" s="524"/>
      <c r="AA182" s="524"/>
      <c r="AB182" s="524"/>
      <c r="AC182" s="524"/>
      <c r="AD182" s="524"/>
      <c r="AE182" s="524"/>
      <c r="AF182" s="540" t="s">
        <v>45</v>
      </c>
      <c r="AG182" s="541"/>
      <c r="AH182" s="541"/>
      <c r="AI182" s="541"/>
      <c r="AJ182" s="541"/>
      <c r="AK182" s="541"/>
      <c r="AL182" s="541"/>
      <c r="AM182" s="541"/>
      <c r="AN182" s="541"/>
      <c r="AO182" s="541"/>
      <c r="AP182" s="541"/>
      <c r="AQ182" s="541"/>
      <c r="AR182" s="541"/>
      <c r="AS182" s="541"/>
      <c r="AT182" s="541"/>
      <c r="AU182" s="541"/>
      <c r="AV182" s="541"/>
      <c r="AW182" s="541"/>
      <c r="AX182" s="541"/>
      <c r="AY182" s="542"/>
      <c r="AZ182" s="540" t="s">
        <v>46</v>
      </c>
      <c r="BA182" s="541"/>
      <c r="BB182" s="541"/>
      <c r="BC182" s="541"/>
      <c r="BD182" s="541"/>
      <c r="BE182" s="541"/>
      <c r="BF182" s="541"/>
      <c r="BG182" s="541"/>
      <c r="BH182" s="541"/>
      <c r="BI182" s="541"/>
      <c r="BJ182" s="541"/>
      <c r="BK182" s="541"/>
      <c r="BL182" s="541"/>
      <c r="BM182" s="542"/>
      <c r="BN182" s="549" t="s">
        <v>6</v>
      </c>
      <c r="BO182" s="550"/>
      <c r="BP182" s="551" t="s">
        <v>187</v>
      </c>
      <c r="BQ182" s="551"/>
      <c r="BR182" s="560" t="s">
        <v>47</v>
      </c>
      <c r="BS182" s="561"/>
      <c r="BT182" s="549" t="s">
        <v>6</v>
      </c>
      <c r="BU182" s="550"/>
      <c r="BV182" s="551" t="s">
        <v>199</v>
      </c>
      <c r="BW182" s="551"/>
      <c r="BX182" s="560" t="s">
        <v>47</v>
      </c>
      <c r="BY182" s="561"/>
      <c r="BZ182" s="549" t="s">
        <v>6</v>
      </c>
      <c r="CA182" s="550"/>
      <c r="CB182" s="551" t="s">
        <v>200</v>
      </c>
      <c r="CC182" s="551"/>
      <c r="CD182" s="560" t="s">
        <v>47</v>
      </c>
      <c r="CE182" s="561"/>
      <c r="CF182" s="540" t="s">
        <v>48</v>
      </c>
      <c r="CG182" s="541"/>
      <c r="CH182" s="541"/>
      <c r="CI182" s="541"/>
      <c r="CJ182" s="541"/>
      <c r="CK182" s="542"/>
      <c r="CL182" s="540" t="s">
        <v>49</v>
      </c>
      <c r="CM182" s="541"/>
      <c r="CN182" s="541"/>
      <c r="CO182" s="541"/>
      <c r="CP182" s="541"/>
      <c r="CQ182" s="542"/>
    </row>
    <row r="183" spans="1:95" x14ac:dyDescent="0.2">
      <c r="A183" s="524"/>
      <c r="B183" s="524"/>
      <c r="C183" s="524"/>
      <c r="D183" s="524"/>
      <c r="E183" s="524"/>
      <c r="F183" s="524"/>
      <c r="G183" s="524"/>
      <c r="H183" s="543"/>
      <c r="I183" s="544"/>
      <c r="J183" s="544"/>
      <c r="K183" s="544"/>
      <c r="L183" s="544"/>
      <c r="M183" s="544"/>
      <c r="N183" s="544"/>
      <c r="O183" s="544"/>
      <c r="P183" s="544"/>
      <c r="Q183" s="544"/>
      <c r="R183" s="544"/>
      <c r="S183" s="545"/>
      <c r="T183" s="524"/>
      <c r="U183" s="524"/>
      <c r="V183" s="524"/>
      <c r="W183" s="524"/>
      <c r="X183" s="524"/>
      <c r="Y183" s="524"/>
      <c r="Z183" s="524"/>
      <c r="AA183" s="524"/>
      <c r="AB183" s="524"/>
      <c r="AC183" s="524"/>
      <c r="AD183" s="524"/>
      <c r="AE183" s="524"/>
      <c r="AF183" s="543"/>
      <c r="AG183" s="544"/>
      <c r="AH183" s="544"/>
      <c r="AI183" s="544"/>
      <c r="AJ183" s="544"/>
      <c r="AK183" s="544"/>
      <c r="AL183" s="544"/>
      <c r="AM183" s="544"/>
      <c r="AN183" s="544"/>
      <c r="AO183" s="544"/>
      <c r="AP183" s="544"/>
      <c r="AQ183" s="544"/>
      <c r="AR183" s="544"/>
      <c r="AS183" s="544"/>
      <c r="AT183" s="544"/>
      <c r="AU183" s="544"/>
      <c r="AV183" s="544"/>
      <c r="AW183" s="544"/>
      <c r="AX183" s="544"/>
      <c r="AY183" s="545"/>
      <c r="AZ183" s="546"/>
      <c r="BA183" s="547"/>
      <c r="BB183" s="547"/>
      <c r="BC183" s="547"/>
      <c r="BD183" s="547"/>
      <c r="BE183" s="547"/>
      <c r="BF183" s="547"/>
      <c r="BG183" s="547"/>
      <c r="BH183" s="547"/>
      <c r="BI183" s="547"/>
      <c r="BJ183" s="547"/>
      <c r="BK183" s="547"/>
      <c r="BL183" s="547"/>
      <c r="BM183" s="548"/>
      <c r="BN183" s="543" t="s">
        <v>50</v>
      </c>
      <c r="BO183" s="544"/>
      <c r="BP183" s="544"/>
      <c r="BQ183" s="544"/>
      <c r="BR183" s="544"/>
      <c r="BS183" s="545"/>
      <c r="BT183" s="543" t="s">
        <v>51</v>
      </c>
      <c r="BU183" s="544"/>
      <c r="BV183" s="544"/>
      <c r="BW183" s="544"/>
      <c r="BX183" s="544"/>
      <c r="BY183" s="545"/>
      <c r="BZ183" s="543" t="s">
        <v>52</v>
      </c>
      <c r="CA183" s="544"/>
      <c r="CB183" s="544"/>
      <c r="CC183" s="544"/>
      <c r="CD183" s="544"/>
      <c r="CE183" s="545"/>
      <c r="CF183" s="543"/>
      <c r="CG183" s="544"/>
      <c r="CH183" s="544"/>
      <c r="CI183" s="544"/>
      <c r="CJ183" s="544"/>
      <c r="CK183" s="545"/>
      <c r="CL183" s="543"/>
      <c r="CM183" s="544"/>
      <c r="CN183" s="544"/>
      <c r="CO183" s="544"/>
      <c r="CP183" s="544"/>
      <c r="CQ183" s="545"/>
    </row>
    <row r="184" spans="1:95" x14ac:dyDescent="0.2">
      <c r="A184" s="524"/>
      <c r="B184" s="524"/>
      <c r="C184" s="524"/>
      <c r="D184" s="524"/>
      <c r="E184" s="524"/>
      <c r="F184" s="524"/>
      <c r="G184" s="524"/>
      <c r="H184" s="543"/>
      <c r="I184" s="544"/>
      <c r="J184" s="544"/>
      <c r="K184" s="544"/>
      <c r="L184" s="544"/>
      <c r="M184" s="544"/>
      <c r="N184" s="544"/>
      <c r="O184" s="544"/>
      <c r="P184" s="544"/>
      <c r="Q184" s="544"/>
      <c r="R184" s="544"/>
      <c r="S184" s="545"/>
      <c r="T184" s="524"/>
      <c r="U184" s="524"/>
      <c r="V184" s="524"/>
      <c r="W184" s="524"/>
      <c r="X184" s="524"/>
      <c r="Y184" s="524"/>
      <c r="Z184" s="524"/>
      <c r="AA184" s="524"/>
      <c r="AB184" s="524"/>
      <c r="AC184" s="524"/>
      <c r="AD184" s="524"/>
      <c r="AE184" s="524"/>
      <c r="AF184" s="543"/>
      <c r="AG184" s="544"/>
      <c r="AH184" s="544"/>
      <c r="AI184" s="544"/>
      <c r="AJ184" s="544"/>
      <c r="AK184" s="544"/>
      <c r="AL184" s="544"/>
      <c r="AM184" s="544"/>
      <c r="AN184" s="544"/>
      <c r="AO184" s="544"/>
      <c r="AP184" s="544"/>
      <c r="AQ184" s="544"/>
      <c r="AR184" s="544"/>
      <c r="AS184" s="544"/>
      <c r="AT184" s="544"/>
      <c r="AU184" s="544"/>
      <c r="AV184" s="544"/>
      <c r="AW184" s="544"/>
      <c r="AX184" s="544"/>
      <c r="AY184" s="545"/>
      <c r="AZ184" s="540" t="s">
        <v>53</v>
      </c>
      <c r="BA184" s="541"/>
      <c r="BB184" s="541"/>
      <c r="BC184" s="541"/>
      <c r="BD184" s="541"/>
      <c r="BE184" s="541"/>
      <c r="BF184" s="542"/>
      <c r="BG184" s="540" t="s">
        <v>54</v>
      </c>
      <c r="BH184" s="541"/>
      <c r="BI184" s="541"/>
      <c r="BJ184" s="541"/>
      <c r="BK184" s="541"/>
      <c r="BL184" s="541"/>
      <c r="BM184" s="542"/>
      <c r="BN184" s="543"/>
      <c r="BO184" s="544"/>
      <c r="BP184" s="544"/>
      <c r="BQ184" s="544"/>
      <c r="BR184" s="544"/>
      <c r="BS184" s="545"/>
      <c r="BT184" s="543"/>
      <c r="BU184" s="544"/>
      <c r="BV184" s="544"/>
      <c r="BW184" s="544"/>
      <c r="BX184" s="544"/>
      <c r="BY184" s="545"/>
      <c r="BZ184" s="543"/>
      <c r="CA184" s="544"/>
      <c r="CB184" s="544"/>
      <c r="CC184" s="544"/>
      <c r="CD184" s="544"/>
      <c r="CE184" s="545"/>
      <c r="CF184" s="543"/>
      <c r="CG184" s="544"/>
      <c r="CH184" s="544"/>
      <c r="CI184" s="544"/>
      <c r="CJ184" s="544"/>
      <c r="CK184" s="545"/>
      <c r="CL184" s="543"/>
      <c r="CM184" s="544"/>
      <c r="CN184" s="544"/>
      <c r="CO184" s="544"/>
      <c r="CP184" s="544"/>
      <c r="CQ184" s="545"/>
    </row>
    <row r="185" spans="1:95" x14ac:dyDescent="0.2">
      <c r="A185" s="524"/>
      <c r="B185" s="524"/>
      <c r="C185" s="524"/>
      <c r="D185" s="524"/>
      <c r="E185" s="524"/>
      <c r="F185" s="524"/>
      <c r="G185" s="524"/>
      <c r="H185" s="546"/>
      <c r="I185" s="547"/>
      <c r="J185" s="547"/>
      <c r="K185" s="547"/>
      <c r="L185" s="547"/>
      <c r="M185" s="547"/>
      <c r="N185" s="547"/>
      <c r="O185" s="547"/>
      <c r="P185" s="547"/>
      <c r="Q185" s="547"/>
      <c r="R185" s="547"/>
      <c r="S185" s="548"/>
      <c r="T185" s="524"/>
      <c r="U185" s="524"/>
      <c r="V185" s="524"/>
      <c r="W185" s="524"/>
      <c r="X185" s="524"/>
      <c r="Y185" s="524"/>
      <c r="Z185" s="524"/>
      <c r="AA185" s="524"/>
      <c r="AB185" s="524"/>
      <c r="AC185" s="524"/>
      <c r="AD185" s="524"/>
      <c r="AE185" s="524"/>
      <c r="AF185" s="546"/>
      <c r="AG185" s="547"/>
      <c r="AH185" s="547"/>
      <c r="AI185" s="547"/>
      <c r="AJ185" s="547"/>
      <c r="AK185" s="547"/>
      <c r="AL185" s="547"/>
      <c r="AM185" s="547"/>
      <c r="AN185" s="547"/>
      <c r="AO185" s="547"/>
      <c r="AP185" s="547"/>
      <c r="AQ185" s="547"/>
      <c r="AR185" s="547"/>
      <c r="AS185" s="547"/>
      <c r="AT185" s="547"/>
      <c r="AU185" s="547"/>
      <c r="AV185" s="547"/>
      <c r="AW185" s="547"/>
      <c r="AX185" s="547"/>
      <c r="AY185" s="548"/>
      <c r="AZ185" s="546"/>
      <c r="BA185" s="547"/>
      <c r="BB185" s="547"/>
      <c r="BC185" s="547"/>
      <c r="BD185" s="547"/>
      <c r="BE185" s="547"/>
      <c r="BF185" s="548"/>
      <c r="BG185" s="546"/>
      <c r="BH185" s="547"/>
      <c r="BI185" s="547"/>
      <c r="BJ185" s="547"/>
      <c r="BK185" s="547"/>
      <c r="BL185" s="547"/>
      <c r="BM185" s="548"/>
      <c r="BN185" s="546"/>
      <c r="BO185" s="547"/>
      <c r="BP185" s="547"/>
      <c r="BQ185" s="547"/>
      <c r="BR185" s="547"/>
      <c r="BS185" s="548"/>
      <c r="BT185" s="546"/>
      <c r="BU185" s="547"/>
      <c r="BV185" s="547"/>
      <c r="BW185" s="547"/>
      <c r="BX185" s="547"/>
      <c r="BY185" s="548"/>
      <c r="BZ185" s="546"/>
      <c r="CA185" s="547"/>
      <c r="CB185" s="547"/>
      <c r="CC185" s="547"/>
      <c r="CD185" s="547"/>
      <c r="CE185" s="548"/>
      <c r="CF185" s="546"/>
      <c r="CG185" s="547"/>
      <c r="CH185" s="547"/>
      <c r="CI185" s="547"/>
      <c r="CJ185" s="547"/>
      <c r="CK185" s="548"/>
      <c r="CL185" s="546"/>
      <c r="CM185" s="547"/>
      <c r="CN185" s="547"/>
      <c r="CO185" s="547"/>
      <c r="CP185" s="547"/>
      <c r="CQ185" s="548"/>
    </row>
    <row r="186" spans="1:95" x14ac:dyDescent="0.2">
      <c r="A186" s="524" t="s">
        <v>30</v>
      </c>
      <c r="B186" s="524"/>
      <c r="C186" s="524"/>
      <c r="D186" s="524"/>
      <c r="E186" s="524"/>
      <c r="F186" s="524"/>
      <c r="G186" s="524"/>
      <c r="H186" s="524" t="s">
        <v>55</v>
      </c>
      <c r="I186" s="524"/>
      <c r="J186" s="524"/>
      <c r="K186" s="524"/>
      <c r="L186" s="524"/>
      <c r="M186" s="524"/>
      <c r="N186" s="524"/>
      <c r="O186" s="524"/>
      <c r="P186" s="524"/>
      <c r="Q186" s="524"/>
      <c r="R186" s="524"/>
      <c r="S186" s="524"/>
      <c r="T186" s="534" t="s">
        <v>56</v>
      </c>
      <c r="U186" s="535"/>
      <c r="V186" s="535"/>
      <c r="W186" s="535"/>
      <c r="X186" s="535"/>
      <c r="Y186" s="535"/>
      <c r="Z186" s="535"/>
      <c r="AA186" s="535"/>
      <c r="AB186" s="535"/>
      <c r="AC186" s="535"/>
      <c r="AD186" s="535"/>
      <c r="AE186" s="536"/>
      <c r="AF186" s="524" t="s">
        <v>57</v>
      </c>
      <c r="AG186" s="524"/>
      <c r="AH186" s="524"/>
      <c r="AI186" s="524"/>
      <c r="AJ186" s="524"/>
      <c r="AK186" s="524"/>
      <c r="AL186" s="524"/>
      <c r="AM186" s="524"/>
      <c r="AN186" s="524"/>
      <c r="AO186" s="524"/>
      <c r="AP186" s="524"/>
      <c r="AQ186" s="524"/>
      <c r="AR186" s="524"/>
      <c r="AS186" s="524"/>
      <c r="AT186" s="524"/>
      <c r="AU186" s="524"/>
      <c r="AV186" s="524"/>
      <c r="AW186" s="524"/>
      <c r="AX186" s="524"/>
      <c r="AY186" s="524"/>
      <c r="AZ186" s="524" t="s">
        <v>58</v>
      </c>
      <c r="BA186" s="524"/>
      <c r="BB186" s="524"/>
      <c r="BC186" s="524"/>
      <c r="BD186" s="524"/>
      <c r="BE186" s="524"/>
      <c r="BF186" s="524"/>
      <c r="BG186" s="524" t="s">
        <v>59</v>
      </c>
      <c r="BH186" s="524"/>
      <c r="BI186" s="524"/>
      <c r="BJ186" s="524"/>
      <c r="BK186" s="524"/>
      <c r="BL186" s="524"/>
      <c r="BM186" s="524"/>
      <c r="BN186" s="524" t="s">
        <v>60</v>
      </c>
      <c r="BO186" s="524"/>
      <c r="BP186" s="524"/>
      <c r="BQ186" s="524"/>
      <c r="BR186" s="524"/>
      <c r="BS186" s="524"/>
      <c r="BT186" s="524" t="s">
        <v>61</v>
      </c>
      <c r="BU186" s="524"/>
      <c r="BV186" s="524"/>
      <c r="BW186" s="524"/>
      <c r="BX186" s="524"/>
      <c r="BY186" s="524"/>
      <c r="BZ186" s="524" t="s">
        <v>62</v>
      </c>
      <c r="CA186" s="524"/>
      <c r="CB186" s="524"/>
      <c r="CC186" s="524"/>
      <c r="CD186" s="524"/>
      <c r="CE186" s="524"/>
      <c r="CF186" s="524" t="s">
        <v>63</v>
      </c>
      <c r="CG186" s="524"/>
      <c r="CH186" s="524"/>
      <c r="CI186" s="524"/>
      <c r="CJ186" s="524"/>
      <c r="CK186" s="524"/>
      <c r="CL186" s="524" t="s">
        <v>64</v>
      </c>
      <c r="CM186" s="524"/>
      <c r="CN186" s="524"/>
      <c r="CO186" s="524"/>
      <c r="CP186" s="524"/>
      <c r="CQ186" s="524"/>
    </row>
    <row r="187" spans="1:95" hidden="1" x14ac:dyDescent="0.2">
      <c r="A187" s="670"/>
      <c r="B187" s="671"/>
      <c r="C187" s="671"/>
      <c r="D187" s="671"/>
      <c r="E187" s="671"/>
      <c r="F187" s="671"/>
      <c r="G187" s="672"/>
      <c r="H187" s="713"/>
      <c r="I187" s="713"/>
      <c r="J187" s="713"/>
      <c r="K187" s="713"/>
      <c r="L187" s="713"/>
      <c r="M187" s="713"/>
      <c r="N187" s="713"/>
      <c r="O187" s="713"/>
      <c r="P187" s="713"/>
      <c r="Q187" s="713"/>
      <c r="R187" s="713"/>
      <c r="S187" s="713"/>
      <c r="T187" s="673"/>
      <c r="U187" s="674"/>
      <c r="V187" s="674"/>
      <c r="W187" s="674"/>
      <c r="X187" s="674"/>
      <c r="Y187" s="674"/>
      <c r="Z187" s="674"/>
      <c r="AA187" s="674"/>
      <c r="AB187" s="674"/>
      <c r="AC187" s="674"/>
      <c r="AD187" s="674"/>
      <c r="AE187" s="675"/>
      <c r="AF187" s="101"/>
      <c r="AG187" s="674"/>
      <c r="AH187" s="674"/>
      <c r="AI187" s="674"/>
      <c r="AJ187" s="674"/>
      <c r="AK187" s="674"/>
      <c r="AL187" s="674"/>
      <c r="AM187" s="674"/>
      <c r="AN187" s="674"/>
      <c r="AO187" s="674"/>
      <c r="AP187" s="674"/>
      <c r="AQ187" s="674"/>
      <c r="AR187" s="674"/>
      <c r="AS187" s="674"/>
      <c r="AT187" s="674"/>
      <c r="AU187" s="674"/>
      <c r="AV187" s="674"/>
      <c r="AW187" s="674"/>
      <c r="AX187" s="674"/>
      <c r="AY187" s="675"/>
      <c r="AZ187" s="540"/>
      <c r="BA187" s="541"/>
      <c r="BB187" s="541"/>
      <c r="BC187" s="541"/>
      <c r="BD187" s="541"/>
      <c r="BE187" s="541"/>
      <c r="BF187" s="542"/>
      <c r="BG187" s="540"/>
      <c r="BH187" s="541"/>
      <c r="BI187" s="541"/>
      <c r="BJ187" s="541"/>
      <c r="BK187" s="541"/>
      <c r="BL187" s="541"/>
      <c r="BM187" s="542"/>
      <c r="BN187" s="713"/>
      <c r="BO187" s="713"/>
      <c r="BP187" s="713"/>
      <c r="BQ187" s="713"/>
      <c r="BR187" s="713"/>
      <c r="BS187" s="713"/>
      <c r="BT187" s="713"/>
      <c r="BU187" s="713"/>
      <c r="BV187" s="713"/>
      <c r="BW187" s="713"/>
      <c r="BX187" s="713"/>
      <c r="BY187" s="713"/>
      <c r="BZ187" s="713"/>
      <c r="CA187" s="713"/>
      <c r="CB187" s="713"/>
      <c r="CC187" s="713"/>
      <c r="CD187" s="713"/>
      <c r="CE187" s="713"/>
      <c r="CF187" s="518"/>
      <c r="CG187" s="519"/>
      <c r="CH187" s="519"/>
      <c r="CI187" s="519"/>
      <c r="CJ187" s="519"/>
      <c r="CK187" s="520"/>
      <c r="CL187" s="102"/>
      <c r="CM187" s="103"/>
      <c r="CN187" s="103"/>
      <c r="CO187" s="103"/>
      <c r="CP187" s="103"/>
      <c r="CQ187" s="104"/>
    </row>
    <row r="188" spans="1:95" hidden="1" x14ac:dyDescent="0.2">
      <c r="A188" s="710"/>
      <c r="B188" s="711"/>
      <c r="C188" s="711"/>
      <c r="D188" s="711"/>
      <c r="E188" s="711"/>
      <c r="F188" s="711"/>
      <c r="G188" s="712"/>
      <c r="H188" s="713"/>
      <c r="I188" s="713"/>
      <c r="J188" s="713"/>
      <c r="K188" s="713"/>
      <c r="L188" s="713"/>
      <c r="M188" s="713"/>
      <c r="N188" s="713"/>
      <c r="O188" s="713"/>
      <c r="P188" s="713"/>
      <c r="Q188" s="713"/>
      <c r="R188" s="713"/>
      <c r="S188" s="713"/>
      <c r="T188" s="714"/>
      <c r="U188" s="715"/>
      <c r="V188" s="715"/>
      <c r="W188" s="715"/>
      <c r="X188" s="715"/>
      <c r="Y188" s="715"/>
      <c r="Z188" s="715"/>
      <c r="AA188" s="715"/>
      <c r="AB188" s="715"/>
      <c r="AC188" s="715"/>
      <c r="AD188" s="715"/>
      <c r="AE188" s="716"/>
      <c r="AF188" s="105"/>
      <c r="AG188" s="715"/>
      <c r="AH188" s="715"/>
      <c r="AI188" s="715"/>
      <c r="AJ188" s="715"/>
      <c r="AK188" s="715"/>
      <c r="AL188" s="715"/>
      <c r="AM188" s="715"/>
      <c r="AN188" s="715"/>
      <c r="AO188" s="715"/>
      <c r="AP188" s="715"/>
      <c r="AQ188" s="715"/>
      <c r="AR188" s="715"/>
      <c r="AS188" s="715"/>
      <c r="AT188" s="715"/>
      <c r="AU188" s="715"/>
      <c r="AV188" s="715"/>
      <c r="AW188" s="715"/>
      <c r="AX188" s="715"/>
      <c r="AY188" s="716"/>
      <c r="AZ188" s="546"/>
      <c r="BA188" s="547"/>
      <c r="BB188" s="547"/>
      <c r="BC188" s="547"/>
      <c r="BD188" s="547"/>
      <c r="BE188" s="547"/>
      <c r="BF188" s="548"/>
      <c r="BG188" s="546"/>
      <c r="BH188" s="547"/>
      <c r="BI188" s="547"/>
      <c r="BJ188" s="547"/>
      <c r="BK188" s="547"/>
      <c r="BL188" s="547"/>
      <c r="BM188" s="548"/>
      <c r="BN188" s="713"/>
      <c r="BO188" s="713"/>
      <c r="BP188" s="713"/>
      <c r="BQ188" s="713"/>
      <c r="BR188" s="713"/>
      <c r="BS188" s="713"/>
      <c r="BT188" s="713"/>
      <c r="BU188" s="713"/>
      <c r="BV188" s="713"/>
      <c r="BW188" s="713"/>
      <c r="BX188" s="713"/>
      <c r="BY188" s="713"/>
      <c r="BZ188" s="713"/>
      <c r="CA188" s="713"/>
      <c r="CB188" s="713"/>
      <c r="CC188" s="713"/>
      <c r="CD188" s="713"/>
      <c r="CE188" s="713"/>
      <c r="CF188" s="105"/>
      <c r="CG188" s="106"/>
      <c r="CH188" s="106"/>
      <c r="CI188" s="106"/>
      <c r="CJ188" s="106"/>
      <c r="CK188" s="107"/>
      <c r="CL188" s="105"/>
      <c r="CM188" s="106"/>
      <c r="CN188" s="106"/>
      <c r="CO188" s="106"/>
      <c r="CP188" s="106"/>
      <c r="CQ188" s="107"/>
    </row>
    <row r="189" spans="1:95" x14ac:dyDescent="0.2">
      <c r="A189" s="787"/>
      <c r="B189" s="787"/>
      <c r="C189" s="787"/>
      <c r="D189" s="787"/>
      <c r="E189" s="787"/>
      <c r="F189" s="787"/>
      <c r="G189" s="787"/>
      <c r="H189" s="713"/>
      <c r="I189" s="713"/>
      <c r="J189" s="713"/>
      <c r="K189" s="713"/>
      <c r="L189" s="713"/>
      <c r="M189" s="713"/>
      <c r="N189" s="713"/>
      <c r="O189" s="713"/>
      <c r="P189" s="713"/>
      <c r="Q189" s="713"/>
      <c r="R189" s="713"/>
      <c r="S189" s="713"/>
      <c r="T189" s="518"/>
      <c r="U189" s="519"/>
      <c r="V189" s="519"/>
      <c r="W189" s="519"/>
      <c r="X189" s="519"/>
      <c r="Y189" s="519"/>
      <c r="Z189" s="519"/>
      <c r="AA189" s="519"/>
      <c r="AB189" s="519"/>
      <c r="AC189" s="519"/>
      <c r="AD189" s="519"/>
      <c r="AE189" s="520"/>
      <c r="AF189" s="518"/>
      <c r="AG189" s="519"/>
      <c r="AH189" s="519"/>
      <c r="AI189" s="519"/>
      <c r="AJ189" s="519"/>
      <c r="AK189" s="519"/>
      <c r="AL189" s="519"/>
      <c r="AM189" s="519"/>
      <c r="AN189" s="519"/>
      <c r="AO189" s="519"/>
      <c r="AP189" s="519"/>
      <c r="AQ189" s="519"/>
      <c r="AR189" s="519"/>
      <c r="AS189" s="519"/>
      <c r="AT189" s="519"/>
      <c r="AU189" s="519"/>
      <c r="AV189" s="519"/>
      <c r="AW189" s="519"/>
      <c r="AX189" s="519"/>
      <c r="AY189" s="520"/>
      <c r="AZ189" s="534"/>
      <c r="BA189" s="535"/>
      <c r="BB189" s="535"/>
      <c r="BC189" s="535"/>
      <c r="BD189" s="535"/>
      <c r="BE189" s="535"/>
      <c r="BF189" s="536"/>
      <c r="BG189" s="534"/>
      <c r="BH189" s="535"/>
      <c r="BI189" s="535"/>
      <c r="BJ189" s="535"/>
      <c r="BK189" s="535"/>
      <c r="BL189" s="535"/>
      <c r="BM189" s="536"/>
      <c r="BN189" s="713"/>
      <c r="BO189" s="713"/>
      <c r="BP189" s="713"/>
      <c r="BQ189" s="713"/>
      <c r="BR189" s="713"/>
      <c r="BS189" s="713"/>
      <c r="BT189" s="713"/>
      <c r="BU189" s="713"/>
      <c r="BV189" s="713"/>
      <c r="BW189" s="713"/>
      <c r="BX189" s="713"/>
      <c r="BY189" s="713"/>
      <c r="BZ189" s="713"/>
      <c r="CA189" s="713"/>
      <c r="CB189" s="713"/>
      <c r="CC189" s="713"/>
      <c r="CD189" s="713"/>
      <c r="CE189" s="713"/>
      <c r="CF189" s="713"/>
      <c r="CG189" s="713"/>
      <c r="CH189" s="713"/>
      <c r="CI189" s="713"/>
      <c r="CJ189" s="713"/>
      <c r="CK189" s="713"/>
      <c r="CL189" s="713"/>
      <c r="CM189" s="713"/>
      <c r="CN189" s="713"/>
      <c r="CO189" s="713"/>
      <c r="CP189" s="713"/>
      <c r="CQ189" s="713"/>
    </row>
    <row r="190" spans="1:95" ht="9" customHeight="1" x14ac:dyDescent="0.2">
      <c r="A190" s="591"/>
      <c r="B190" s="591"/>
      <c r="C190" s="591"/>
      <c r="D190" s="591"/>
      <c r="E190" s="591"/>
      <c r="F190" s="591"/>
      <c r="G190" s="591"/>
      <c r="H190" s="591"/>
      <c r="I190" s="591"/>
      <c r="J190" s="591"/>
      <c r="K190" s="591"/>
      <c r="L190" s="591"/>
      <c r="M190" s="591"/>
      <c r="N190" s="591"/>
      <c r="O190" s="591"/>
      <c r="P190" s="591"/>
      <c r="Q190" s="591"/>
      <c r="R190" s="591"/>
      <c r="S190" s="591"/>
      <c r="T190" s="591"/>
      <c r="U190" s="591"/>
      <c r="V190" s="591"/>
      <c r="W190" s="591"/>
      <c r="X190" s="591"/>
      <c r="Y190" s="591"/>
      <c r="Z190" s="591"/>
      <c r="AA190" s="591"/>
      <c r="AB190" s="591"/>
      <c r="AC190" s="591"/>
      <c r="AD190" s="591"/>
      <c r="AE190" s="591"/>
      <c r="AF190" s="591"/>
      <c r="AG190" s="591"/>
      <c r="AH190" s="591"/>
      <c r="AI190" s="591"/>
      <c r="AJ190" s="591"/>
      <c r="AK190" s="591"/>
      <c r="AL190" s="591"/>
      <c r="AM190" s="591"/>
      <c r="AN190" s="591"/>
      <c r="AO190" s="591"/>
      <c r="AP190" s="591"/>
      <c r="AQ190" s="591"/>
      <c r="AR190" s="591"/>
      <c r="AS190" s="591"/>
      <c r="AT190" s="591"/>
      <c r="AU190" s="591"/>
      <c r="AV190" s="591"/>
      <c r="AW190" s="591"/>
      <c r="AX190" s="591"/>
      <c r="AY190" s="591"/>
      <c r="AZ190" s="591"/>
      <c r="BA190" s="591"/>
      <c r="BB190" s="591"/>
      <c r="BC190" s="591"/>
      <c r="BD190" s="591"/>
      <c r="BE190" s="591"/>
      <c r="BF190" s="591"/>
      <c r="BG190" s="591"/>
      <c r="BH190" s="591"/>
      <c r="BI190" s="591"/>
      <c r="BJ190" s="591"/>
      <c r="BK190" s="591"/>
      <c r="BL190" s="591"/>
      <c r="BM190" s="591"/>
      <c r="BN190" s="591"/>
      <c r="BO190" s="591"/>
      <c r="BP190" s="591"/>
      <c r="BQ190" s="591"/>
      <c r="BR190" s="591"/>
      <c r="BS190" s="591"/>
      <c r="BT190" s="591"/>
      <c r="BU190" s="591"/>
      <c r="BV190" s="591"/>
      <c r="BW190" s="591"/>
      <c r="BX190" s="591"/>
      <c r="BY190" s="591"/>
      <c r="BZ190" s="591"/>
      <c r="CA190" s="591"/>
      <c r="CB190" s="591"/>
      <c r="CC190" s="591"/>
      <c r="CD190" s="591"/>
      <c r="CE190" s="591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t="0.75" hidden="1" customHeight="1" x14ac:dyDescent="0.2">
      <c r="A191" s="552"/>
      <c r="B191" s="552"/>
      <c r="C191" s="552"/>
      <c r="D191" s="552"/>
      <c r="E191" s="552"/>
      <c r="F191" s="552"/>
      <c r="G191" s="552"/>
      <c r="H191" s="552"/>
      <c r="I191" s="552"/>
      <c r="J191" s="552"/>
      <c r="K191" s="552"/>
      <c r="L191" s="552"/>
      <c r="M191" s="552"/>
      <c r="N191" s="552"/>
      <c r="O191" s="552"/>
      <c r="P191" s="552"/>
      <c r="Q191" s="552"/>
      <c r="R191" s="552"/>
      <c r="S191" s="552"/>
      <c r="T191" s="552"/>
      <c r="U191" s="552"/>
      <c r="V191" s="552"/>
      <c r="W191" s="552"/>
      <c r="X191" s="552"/>
      <c r="Y191" s="552"/>
      <c r="Z191" s="552"/>
      <c r="AA191" s="552"/>
      <c r="AB191" s="552"/>
      <c r="AC191" s="552"/>
      <c r="AD191" s="552"/>
      <c r="AE191" s="552"/>
      <c r="AF191" s="552"/>
      <c r="AG191" s="552"/>
      <c r="AH191" s="552"/>
      <c r="AI191" s="552"/>
      <c r="AJ191" s="552"/>
      <c r="AK191" s="552"/>
      <c r="AL191" s="552"/>
      <c r="AM191" s="552"/>
      <c r="AN191" s="552"/>
      <c r="AO191" s="552"/>
      <c r="AP191" s="552"/>
      <c r="AQ191" s="552"/>
      <c r="AR191" s="552"/>
      <c r="AS191" s="552"/>
      <c r="AT191" s="552"/>
      <c r="AU191" s="552"/>
      <c r="AV191" s="552"/>
      <c r="AW191" s="552"/>
      <c r="AX191" s="552"/>
      <c r="AY191" s="552"/>
      <c r="AZ191" s="552"/>
      <c r="BA191" s="552"/>
      <c r="BB191" s="552"/>
      <c r="BC191" s="552"/>
      <c r="BD191" s="552"/>
      <c r="BE191" s="552"/>
      <c r="BF191" s="552"/>
      <c r="BG191" s="552"/>
      <c r="BH191" s="552"/>
      <c r="BI191" s="552"/>
      <c r="BJ191" s="552"/>
      <c r="BK191" s="552"/>
      <c r="BL191" s="552"/>
      <c r="BM191" s="552"/>
      <c r="BN191" s="552"/>
      <c r="BO191" s="552"/>
      <c r="BP191" s="552"/>
      <c r="BQ191" s="552"/>
      <c r="BR191" s="552"/>
      <c r="BS191" s="552"/>
      <c r="BT191" s="552"/>
      <c r="BU191" s="552"/>
      <c r="BV191" s="552"/>
      <c r="BW191" s="552"/>
      <c r="BX191" s="552"/>
      <c r="BY191" s="552"/>
      <c r="BZ191" s="552"/>
      <c r="CA191" s="552"/>
      <c r="CB191" s="552"/>
      <c r="CC191" s="552"/>
      <c r="CD191" s="552"/>
      <c r="CE191" s="552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552" t="s">
        <v>137</v>
      </c>
      <c r="B192" s="552"/>
      <c r="C192" s="552"/>
      <c r="D192" s="552"/>
      <c r="E192" s="552"/>
      <c r="F192" s="552"/>
      <c r="G192" s="552"/>
      <c r="H192" s="552"/>
      <c r="I192" s="552"/>
      <c r="J192" s="552"/>
      <c r="K192" s="552"/>
      <c r="L192" s="552"/>
      <c r="M192" s="552"/>
      <c r="N192" s="552"/>
      <c r="O192" s="552"/>
      <c r="P192" s="552"/>
      <c r="Q192" s="552"/>
      <c r="R192" s="552"/>
      <c r="S192" s="552"/>
      <c r="T192" s="552"/>
      <c r="U192" s="552"/>
      <c r="V192" s="552"/>
      <c r="W192" s="552"/>
      <c r="X192" s="552"/>
      <c r="Y192" s="552"/>
      <c r="Z192" s="552"/>
      <c r="AA192" s="552"/>
      <c r="AB192" s="552"/>
      <c r="AC192" s="552"/>
      <c r="AD192" s="552"/>
      <c r="AE192" s="552"/>
      <c r="AF192" s="552"/>
      <c r="AG192" s="552"/>
      <c r="AH192" s="552"/>
      <c r="AI192" s="552"/>
      <c r="AJ192" s="552"/>
      <c r="AK192" s="552"/>
      <c r="AL192" s="552"/>
      <c r="AM192" s="552"/>
      <c r="AN192" s="552"/>
      <c r="AO192" s="552"/>
      <c r="AP192" s="552"/>
      <c r="AQ192" s="552"/>
      <c r="AR192" s="552"/>
      <c r="AS192" s="552"/>
      <c r="AT192" s="552"/>
      <c r="AU192" s="552"/>
      <c r="AV192" s="552"/>
      <c r="AW192" s="552"/>
      <c r="AX192" s="552"/>
      <c r="AY192" s="552"/>
      <c r="AZ192" s="552"/>
      <c r="BA192" s="552"/>
      <c r="BB192" s="552"/>
      <c r="BC192" s="552"/>
      <c r="BD192" s="552"/>
      <c r="BE192" s="552"/>
      <c r="BF192" s="552"/>
      <c r="BG192" s="552"/>
      <c r="BH192" s="552"/>
      <c r="BI192" s="552"/>
      <c r="BJ192" s="552"/>
      <c r="BK192" s="552"/>
      <c r="BL192" s="552"/>
      <c r="BM192" s="552"/>
      <c r="BN192" s="552"/>
      <c r="BO192" s="552"/>
      <c r="BP192" s="552"/>
      <c r="BQ192" s="552"/>
      <c r="BR192" s="552"/>
      <c r="BS192" s="552"/>
      <c r="BT192" s="552"/>
      <c r="BU192" s="552"/>
      <c r="BV192" s="552"/>
      <c r="BW192" s="552"/>
      <c r="BX192" s="552"/>
      <c r="BY192" s="552"/>
      <c r="BZ192" s="552"/>
      <c r="CA192" s="552"/>
      <c r="CB192" s="552"/>
      <c r="CC192" s="552"/>
      <c r="CD192" s="552"/>
      <c r="CE192" s="552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ht="10.5" customHeight="1" x14ac:dyDescent="0.2">
      <c r="A193" s="552"/>
      <c r="B193" s="552"/>
      <c r="C193" s="552"/>
      <c r="D193" s="552"/>
      <c r="E193" s="552"/>
      <c r="F193" s="552"/>
      <c r="G193" s="552"/>
      <c r="H193" s="552"/>
      <c r="I193" s="552"/>
      <c r="J193" s="552"/>
      <c r="K193" s="552"/>
      <c r="L193" s="552"/>
      <c r="M193" s="552"/>
      <c r="N193" s="552"/>
      <c r="O193" s="552"/>
      <c r="P193" s="552"/>
      <c r="Q193" s="552"/>
      <c r="R193" s="552"/>
      <c r="S193" s="552"/>
      <c r="T193" s="552"/>
      <c r="U193" s="552"/>
      <c r="V193" s="552"/>
      <c r="W193" s="552"/>
      <c r="X193" s="552"/>
      <c r="Y193" s="552"/>
      <c r="Z193" s="552"/>
      <c r="AA193" s="552"/>
      <c r="AB193" s="552"/>
      <c r="AC193" s="552"/>
      <c r="AD193" s="552"/>
      <c r="AE193" s="552"/>
      <c r="AF193" s="552"/>
      <c r="AG193" s="552"/>
      <c r="AH193" s="552"/>
      <c r="AI193" s="552"/>
      <c r="AJ193" s="552"/>
      <c r="AK193" s="552"/>
      <c r="AL193" s="552"/>
      <c r="AM193" s="552"/>
      <c r="AN193" s="552"/>
      <c r="AO193" s="552"/>
      <c r="AP193" s="552"/>
      <c r="AQ193" s="552"/>
      <c r="AR193" s="552"/>
      <c r="AS193" s="552"/>
      <c r="AT193" s="552"/>
      <c r="AU193" s="552"/>
      <c r="AV193" s="552"/>
      <c r="AW193" s="552"/>
      <c r="AX193" s="552"/>
      <c r="AY193" s="552"/>
      <c r="AZ193" s="552"/>
      <c r="BA193" s="552"/>
      <c r="BB193" s="552"/>
      <c r="BC193" s="552"/>
      <c r="BD193" s="552"/>
      <c r="BE193" s="552"/>
      <c r="BF193" s="552"/>
      <c r="BG193" s="552"/>
      <c r="BH193" s="552"/>
      <c r="BI193" s="552"/>
      <c r="BJ193" s="552"/>
      <c r="BK193" s="552"/>
      <c r="BL193" s="552"/>
      <c r="BM193" s="552"/>
      <c r="BN193" s="552"/>
      <c r="BO193" s="552"/>
      <c r="BP193" s="552"/>
      <c r="BQ193" s="552"/>
      <c r="BR193" s="552"/>
      <c r="BS193" s="552"/>
      <c r="BT193" s="552"/>
      <c r="BU193" s="552"/>
      <c r="BV193" s="552"/>
      <c r="BW193" s="552"/>
      <c r="BX193" s="552"/>
      <c r="BY193" s="552"/>
      <c r="BZ193" s="552"/>
      <c r="CA193" s="552"/>
      <c r="CB193" s="552"/>
      <c r="CC193" s="552"/>
      <c r="CD193" s="552"/>
      <c r="CE193" s="552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ht="61.5" customHeight="1" x14ac:dyDescent="0.2">
      <c r="A194" s="524" t="s">
        <v>73</v>
      </c>
      <c r="B194" s="524"/>
      <c r="C194" s="524"/>
      <c r="D194" s="524"/>
      <c r="E194" s="524"/>
      <c r="F194" s="524"/>
      <c r="G194" s="524"/>
      <c r="H194" s="524" t="s">
        <v>132</v>
      </c>
      <c r="I194" s="524"/>
      <c r="J194" s="524"/>
      <c r="K194" s="524"/>
      <c r="L194" s="524"/>
      <c r="M194" s="524"/>
      <c r="N194" s="524"/>
      <c r="O194" s="524"/>
      <c r="P194" s="524"/>
      <c r="Q194" s="524"/>
      <c r="R194" s="524"/>
      <c r="S194" s="524"/>
      <c r="T194" s="524" t="s">
        <v>133</v>
      </c>
      <c r="U194" s="524"/>
      <c r="V194" s="524"/>
      <c r="W194" s="524"/>
      <c r="X194" s="524"/>
      <c r="Y194" s="524"/>
      <c r="Z194" s="524"/>
      <c r="AA194" s="524"/>
      <c r="AB194" s="524"/>
      <c r="AC194" s="534" t="s">
        <v>138</v>
      </c>
      <c r="AD194" s="535"/>
      <c r="AE194" s="535"/>
      <c r="AF194" s="535"/>
      <c r="AG194" s="535"/>
      <c r="AH194" s="535"/>
      <c r="AI194" s="535"/>
      <c r="AJ194" s="535"/>
      <c r="AK194" s="535"/>
      <c r="AL194" s="535"/>
      <c r="AM194" s="535"/>
      <c r="AN194" s="535"/>
      <c r="AO194" s="535"/>
      <c r="AP194" s="535"/>
      <c r="AQ194" s="535"/>
      <c r="AR194" s="535"/>
      <c r="AS194" s="535"/>
      <c r="AT194" s="535"/>
      <c r="AU194" s="535"/>
      <c r="AV194" s="535"/>
      <c r="AW194" s="535"/>
      <c r="AX194" s="535"/>
      <c r="AY194" s="535"/>
      <c r="AZ194" s="535"/>
      <c r="BA194" s="536"/>
      <c r="BB194" s="534" t="s">
        <v>139</v>
      </c>
      <c r="BC194" s="535"/>
      <c r="BD194" s="535"/>
      <c r="BE194" s="535"/>
      <c r="BF194" s="535"/>
      <c r="BG194" s="535"/>
      <c r="BH194" s="535"/>
      <c r="BI194" s="535"/>
      <c r="BJ194" s="535"/>
      <c r="BK194" s="535"/>
      <c r="BL194" s="535"/>
      <c r="BM194" s="535"/>
      <c r="BN194" s="535"/>
      <c r="BO194" s="535"/>
      <c r="BP194" s="536"/>
      <c r="BQ194" s="534" t="s">
        <v>242</v>
      </c>
      <c r="BR194" s="535"/>
      <c r="BS194" s="535"/>
      <c r="BT194" s="535"/>
      <c r="BU194" s="535"/>
      <c r="BV194" s="535"/>
      <c r="BW194" s="535"/>
      <c r="BX194" s="535"/>
      <c r="BY194" s="535"/>
      <c r="BZ194" s="535"/>
      <c r="CA194" s="535"/>
      <c r="CB194" s="535"/>
      <c r="CC194" s="535"/>
      <c r="CD194" s="535"/>
      <c r="CE194" s="536"/>
      <c r="CF194" s="534" t="s">
        <v>243</v>
      </c>
      <c r="CG194" s="535"/>
      <c r="CH194" s="535"/>
      <c r="CI194" s="535"/>
      <c r="CJ194" s="535"/>
      <c r="CK194" s="535"/>
      <c r="CL194" s="535"/>
      <c r="CM194" s="535"/>
      <c r="CN194" s="535"/>
      <c r="CO194" s="535"/>
      <c r="CP194" s="535"/>
      <c r="CQ194" s="536"/>
    </row>
    <row r="195" spans="1:95" x14ac:dyDescent="0.2">
      <c r="A195" s="524"/>
      <c r="B195" s="524"/>
      <c r="C195" s="524"/>
      <c r="D195" s="524"/>
      <c r="E195" s="524"/>
      <c r="F195" s="524"/>
      <c r="G195" s="524"/>
      <c r="H195" s="540" t="s">
        <v>45</v>
      </c>
      <c r="I195" s="541"/>
      <c r="J195" s="541"/>
      <c r="K195" s="541"/>
      <c r="L195" s="541"/>
      <c r="M195" s="541"/>
      <c r="N195" s="541"/>
      <c r="O195" s="541"/>
      <c r="P195" s="541"/>
      <c r="Q195" s="541"/>
      <c r="R195" s="541"/>
      <c r="S195" s="542"/>
      <c r="T195" s="540" t="s">
        <v>45</v>
      </c>
      <c r="U195" s="541"/>
      <c r="V195" s="541"/>
      <c r="W195" s="541"/>
      <c r="X195" s="541"/>
      <c r="Y195" s="541"/>
      <c r="Z195" s="541"/>
      <c r="AA195" s="541"/>
      <c r="AB195" s="542"/>
      <c r="AC195" s="540" t="s">
        <v>140</v>
      </c>
      <c r="AD195" s="541"/>
      <c r="AE195" s="541"/>
      <c r="AF195" s="541"/>
      <c r="AG195" s="541"/>
      <c r="AH195" s="541"/>
      <c r="AI195" s="541"/>
      <c r="AJ195" s="541"/>
      <c r="AK195" s="541"/>
      <c r="AL195" s="541"/>
      <c r="AM195" s="541"/>
      <c r="AN195" s="541"/>
      <c r="AO195" s="541"/>
      <c r="AP195" s="541"/>
      <c r="AQ195" s="541"/>
      <c r="AR195" s="542"/>
      <c r="AS195" s="540" t="s">
        <v>80</v>
      </c>
      <c r="AT195" s="541"/>
      <c r="AU195" s="541"/>
      <c r="AV195" s="541"/>
      <c r="AW195" s="541"/>
      <c r="AX195" s="541"/>
      <c r="AY195" s="541"/>
      <c r="AZ195" s="541"/>
      <c r="BA195" s="542"/>
      <c r="BB195" s="549" t="s">
        <v>6</v>
      </c>
      <c r="BC195" s="550"/>
      <c r="BD195" s="551" t="s">
        <v>187</v>
      </c>
      <c r="BE195" s="551"/>
      <c r="BF195" s="220"/>
      <c r="BG195" s="549" t="s">
        <v>6</v>
      </c>
      <c r="BH195" s="550"/>
      <c r="BI195" s="551" t="s">
        <v>199</v>
      </c>
      <c r="BJ195" s="551"/>
      <c r="BK195" s="220"/>
      <c r="BL195" s="549" t="s">
        <v>6</v>
      </c>
      <c r="BM195" s="550"/>
      <c r="BN195" s="551" t="s">
        <v>200</v>
      </c>
      <c r="BO195" s="551"/>
      <c r="BP195" s="220"/>
      <c r="BQ195" s="549" t="s">
        <v>6</v>
      </c>
      <c r="BR195" s="550"/>
      <c r="BS195" s="551" t="s">
        <v>187</v>
      </c>
      <c r="BT195" s="551"/>
      <c r="BU195" s="220"/>
      <c r="BV195" s="549" t="s">
        <v>6</v>
      </c>
      <c r="BW195" s="550"/>
      <c r="BX195" s="551" t="s">
        <v>199</v>
      </c>
      <c r="BY195" s="551"/>
      <c r="BZ195" s="220"/>
      <c r="CA195" s="549" t="s">
        <v>6</v>
      </c>
      <c r="CB195" s="550"/>
      <c r="CC195" s="551" t="s">
        <v>200</v>
      </c>
      <c r="CD195" s="551"/>
      <c r="CE195" s="220"/>
      <c r="CF195" s="540" t="s">
        <v>48</v>
      </c>
      <c r="CG195" s="541"/>
      <c r="CH195" s="541"/>
      <c r="CI195" s="541"/>
      <c r="CJ195" s="541"/>
      <c r="CK195" s="542"/>
      <c r="CL195" s="540" t="s">
        <v>49</v>
      </c>
      <c r="CM195" s="541"/>
      <c r="CN195" s="541"/>
      <c r="CO195" s="541"/>
      <c r="CP195" s="541"/>
      <c r="CQ195" s="542"/>
    </row>
    <row r="196" spans="1:95" x14ac:dyDescent="0.2">
      <c r="A196" s="524"/>
      <c r="B196" s="524"/>
      <c r="C196" s="524"/>
      <c r="D196" s="524"/>
      <c r="E196" s="524"/>
      <c r="F196" s="524"/>
      <c r="G196" s="524"/>
      <c r="H196" s="543"/>
      <c r="I196" s="544"/>
      <c r="J196" s="544"/>
      <c r="K196" s="544"/>
      <c r="L196" s="544"/>
      <c r="M196" s="544"/>
      <c r="N196" s="544"/>
      <c r="O196" s="544"/>
      <c r="P196" s="544"/>
      <c r="Q196" s="544"/>
      <c r="R196" s="544"/>
      <c r="S196" s="545"/>
      <c r="T196" s="543"/>
      <c r="U196" s="544"/>
      <c r="V196" s="544"/>
      <c r="W196" s="544"/>
      <c r="X196" s="544"/>
      <c r="Y196" s="544"/>
      <c r="Z196" s="544"/>
      <c r="AA196" s="544"/>
      <c r="AB196" s="545"/>
      <c r="AC196" s="543"/>
      <c r="AD196" s="544"/>
      <c r="AE196" s="544"/>
      <c r="AF196" s="544"/>
      <c r="AG196" s="544"/>
      <c r="AH196" s="544"/>
      <c r="AI196" s="544"/>
      <c r="AJ196" s="544"/>
      <c r="AK196" s="544"/>
      <c r="AL196" s="544"/>
      <c r="AM196" s="544"/>
      <c r="AN196" s="544"/>
      <c r="AO196" s="544"/>
      <c r="AP196" s="544"/>
      <c r="AQ196" s="544"/>
      <c r="AR196" s="545"/>
      <c r="AS196" s="524" t="s">
        <v>53</v>
      </c>
      <c r="AT196" s="524"/>
      <c r="AU196" s="524"/>
      <c r="AV196" s="524"/>
      <c r="AW196" s="524"/>
      <c r="AX196" s="524" t="s">
        <v>54</v>
      </c>
      <c r="AY196" s="524"/>
      <c r="AZ196" s="524"/>
      <c r="BA196" s="524"/>
      <c r="BB196" s="543" t="s">
        <v>81</v>
      </c>
      <c r="BC196" s="544"/>
      <c r="BD196" s="544"/>
      <c r="BE196" s="544"/>
      <c r="BF196" s="545"/>
      <c r="BG196" s="543" t="s">
        <v>82</v>
      </c>
      <c r="BH196" s="544"/>
      <c r="BI196" s="544"/>
      <c r="BJ196" s="544"/>
      <c r="BK196" s="545"/>
      <c r="BL196" s="543" t="s">
        <v>83</v>
      </c>
      <c r="BM196" s="544"/>
      <c r="BN196" s="544"/>
      <c r="BO196" s="544"/>
      <c r="BP196" s="545"/>
      <c r="BQ196" s="543" t="s">
        <v>81</v>
      </c>
      <c r="BR196" s="544"/>
      <c r="BS196" s="544"/>
      <c r="BT196" s="544"/>
      <c r="BU196" s="545"/>
      <c r="BV196" s="543" t="s">
        <v>82</v>
      </c>
      <c r="BW196" s="544"/>
      <c r="BX196" s="544"/>
      <c r="BY196" s="544"/>
      <c r="BZ196" s="545"/>
      <c r="CA196" s="543" t="s">
        <v>83</v>
      </c>
      <c r="CB196" s="544"/>
      <c r="CC196" s="544"/>
      <c r="CD196" s="544"/>
      <c r="CE196" s="545"/>
      <c r="CF196" s="543"/>
      <c r="CG196" s="544"/>
      <c r="CH196" s="544"/>
      <c r="CI196" s="544"/>
      <c r="CJ196" s="544"/>
      <c r="CK196" s="545"/>
      <c r="CL196" s="543"/>
      <c r="CM196" s="544"/>
      <c r="CN196" s="544"/>
      <c r="CO196" s="544"/>
      <c r="CP196" s="544"/>
      <c r="CQ196" s="545"/>
    </row>
    <row r="197" spans="1:95" x14ac:dyDescent="0.2">
      <c r="A197" s="524"/>
      <c r="B197" s="524"/>
      <c r="C197" s="524"/>
      <c r="D197" s="524"/>
      <c r="E197" s="524"/>
      <c r="F197" s="524"/>
      <c r="G197" s="524"/>
      <c r="H197" s="543"/>
      <c r="I197" s="544"/>
      <c r="J197" s="544"/>
      <c r="K197" s="544"/>
      <c r="L197" s="544"/>
      <c r="M197" s="544"/>
      <c r="N197" s="544"/>
      <c r="O197" s="544"/>
      <c r="P197" s="544"/>
      <c r="Q197" s="544"/>
      <c r="R197" s="544"/>
      <c r="S197" s="545"/>
      <c r="T197" s="543"/>
      <c r="U197" s="544"/>
      <c r="V197" s="544"/>
      <c r="W197" s="544"/>
      <c r="X197" s="544"/>
      <c r="Y197" s="544"/>
      <c r="Z197" s="544"/>
      <c r="AA197" s="544"/>
      <c r="AB197" s="545"/>
      <c r="AC197" s="543"/>
      <c r="AD197" s="544"/>
      <c r="AE197" s="544"/>
      <c r="AF197" s="544"/>
      <c r="AG197" s="544"/>
      <c r="AH197" s="544"/>
      <c r="AI197" s="544"/>
      <c r="AJ197" s="544"/>
      <c r="AK197" s="544"/>
      <c r="AL197" s="544"/>
      <c r="AM197" s="544"/>
      <c r="AN197" s="544"/>
      <c r="AO197" s="544"/>
      <c r="AP197" s="544"/>
      <c r="AQ197" s="544"/>
      <c r="AR197" s="545"/>
      <c r="AS197" s="524"/>
      <c r="AT197" s="524"/>
      <c r="AU197" s="524"/>
      <c r="AV197" s="524"/>
      <c r="AW197" s="524"/>
      <c r="AX197" s="524"/>
      <c r="AY197" s="524"/>
      <c r="AZ197" s="524"/>
      <c r="BA197" s="524"/>
      <c r="BB197" s="543"/>
      <c r="BC197" s="544"/>
      <c r="BD197" s="544"/>
      <c r="BE197" s="544"/>
      <c r="BF197" s="545"/>
      <c r="BG197" s="543"/>
      <c r="BH197" s="544"/>
      <c r="BI197" s="544"/>
      <c r="BJ197" s="544"/>
      <c r="BK197" s="545"/>
      <c r="BL197" s="543"/>
      <c r="BM197" s="544"/>
      <c r="BN197" s="544"/>
      <c r="BO197" s="544"/>
      <c r="BP197" s="545"/>
      <c r="BQ197" s="543"/>
      <c r="BR197" s="544"/>
      <c r="BS197" s="544"/>
      <c r="BT197" s="544"/>
      <c r="BU197" s="545"/>
      <c r="BV197" s="543"/>
      <c r="BW197" s="544"/>
      <c r="BX197" s="544"/>
      <c r="BY197" s="544"/>
      <c r="BZ197" s="545"/>
      <c r="CA197" s="543"/>
      <c r="CB197" s="544"/>
      <c r="CC197" s="544"/>
      <c r="CD197" s="544"/>
      <c r="CE197" s="545"/>
      <c r="CF197" s="543"/>
      <c r="CG197" s="544"/>
      <c r="CH197" s="544"/>
      <c r="CI197" s="544"/>
      <c r="CJ197" s="544"/>
      <c r="CK197" s="545"/>
      <c r="CL197" s="543"/>
      <c r="CM197" s="544"/>
      <c r="CN197" s="544"/>
      <c r="CO197" s="544"/>
      <c r="CP197" s="544"/>
      <c r="CQ197" s="545"/>
    </row>
    <row r="198" spans="1:95" ht="42.75" customHeight="1" x14ac:dyDescent="0.2">
      <c r="A198" s="524"/>
      <c r="B198" s="524"/>
      <c r="C198" s="524"/>
      <c r="D198" s="524"/>
      <c r="E198" s="524"/>
      <c r="F198" s="524"/>
      <c r="G198" s="524"/>
      <c r="H198" s="546"/>
      <c r="I198" s="547"/>
      <c r="J198" s="547"/>
      <c r="K198" s="547"/>
      <c r="L198" s="547"/>
      <c r="M198" s="547"/>
      <c r="N198" s="547"/>
      <c r="O198" s="547"/>
      <c r="P198" s="547"/>
      <c r="Q198" s="547"/>
      <c r="R198" s="547"/>
      <c r="S198" s="548"/>
      <c r="T198" s="546"/>
      <c r="U198" s="547"/>
      <c r="V198" s="547"/>
      <c r="W198" s="547"/>
      <c r="X198" s="547"/>
      <c r="Y198" s="547"/>
      <c r="Z198" s="547"/>
      <c r="AA198" s="547"/>
      <c r="AB198" s="548"/>
      <c r="AC198" s="546"/>
      <c r="AD198" s="547"/>
      <c r="AE198" s="547"/>
      <c r="AF198" s="547"/>
      <c r="AG198" s="547"/>
      <c r="AH198" s="547"/>
      <c r="AI198" s="547"/>
      <c r="AJ198" s="547"/>
      <c r="AK198" s="547"/>
      <c r="AL198" s="547"/>
      <c r="AM198" s="547"/>
      <c r="AN198" s="547"/>
      <c r="AO198" s="547"/>
      <c r="AP198" s="547"/>
      <c r="AQ198" s="547"/>
      <c r="AR198" s="548"/>
      <c r="AS198" s="524"/>
      <c r="AT198" s="524"/>
      <c r="AU198" s="524"/>
      <c r="AV198" s="524"/>
      <c r="AW198" s="524"/>
      <c r="AX198" s="524"/>
      <c r="AY198" s="524"/>
      <c r="AZ198" s="524"/>
      <c r="BA198" s="524"/>
      <c r="BB198" s="546"/>
      <c r="BC198" s="547"/>
      <c r="BD198" s="547"/>
      <c r="BE198" s="547"/>
      <c r="BF198" s="548"/>
      <c r="BG198" s="546"/>
      <c r="BH198" s="547"/>
      <c r="BI198" s="547"/>
      <c r="BJ198" s="547"/>
      <c r="BK198" s="548"/>
      <c r="BL198" s="546"/>
      <c r="BM198" s="547"/>
      <c r="BN198" s="547"/>
      <c r="BO198" s="547"/>
      <c r="BP198" s="548"/>
      <c r="BQ198" s="546"/>
      <c r="BR198" s="547"/>
      <c r="BS198" s="547"/>
      <c r="BT198" s="547"/>
      <c r="BU198" s="548"/>
      <c r="BV198" s="546"/>
      <c r="BW198" s="547"/>
      <c r="BX198" s="547"/>
      <c r="BY198" s="547"/>
      <c r="BZ198" s="548"/>
      <c r="CA198" s="546"/>
      <c r="CB198" s="547"/>
      <c r="CC198" s="547"/>
      <c r="CD198" s="547"/>
      <c r="CE198" s="548"/>
      <c r="CF198" s="546"/>
      <c r="CG198" s="547"/>
      <c r="CH198" s="547"/>
      <c r="CI198" s="547"/>
      <c r="CJ198" s="547"/>
      <c r="CK198" s="548"/>
      <c r="CL198" s="546"/>
      <c r="CM198" s="547"/>
      <c r="CN198" s="547"/>
      <c r="CO198" s="547"/>
      <c r="CP198" s="547"/>
      <c r="CQ198" s="548"/>
    </row>
    <row r="199" spans="1:95" x14ac:dyDescent="0.2">
      <c r="A199" s="524" t="s">
        <v>30</v>
      </c>
      <c r="B199" s="524"/>
      <c r="C199" s="524"/>
      <c r="D199" s="524"/>
      <c r="E199" s="524"/>
      <c r="F199" s="524"/>
      <c r="G199" s="524"/>
      <c r="H199" s="534" t="s">
        <v>55</v>
      </c>
      <c r="I199" s="535"/>
      <c r="J199" s="535"/>
      <c r="K199" s="535"/>
      <c r="L199" s="535"/>
      <c r="M199" s="535"/>
      <c r="N199" s="535"/>
      <c r="O199" s="535"/>
      <c r="P199" s="535"/>
      <c r="Q199" s="535"/>
      <c r="R199" s="535"/>
      <c r="S199" s="536"/>
      <c r="T199" s="534" t="s">
        <v>56</v>
      </c>
      <c r="U199" s="535"/>
      <c r="V199" s="535"/>
      <c r="W199" s="535"/>
      <c r="X199" s="535"/>
      <c r="Y199" s="535"/>
      <c r="Z199" s="535"/>
      <c r="AA199" s="535"/>
      <c r="AB199" s="536"/>
      <c r="AC199" s="534" t="s">
        <v>57</v>
      </c>
      <c r="AD199" s="535"/>
      <c r="AE199" s="535"/>
      <c r="AF199" s="535"/>
      <c r="AG199" s="535"/>
      <c r="AH199" s="535"/>
      <c r="AI199" s="535"/>
      <c r="AJ199" s="535"/>
      <c r="AK199" s="535"/>
      <c r="AL199" s="535"/>
      <c r="AM199" s="535"/>
      <c r="AN199" s="535"/>
      <c r="AO199" s="535"/>
      <c r="AP199" s="535"/>
      <c r="AQ199" s="535"/>
      <c r="AR199" s="536"/>
      <c r="AS199" s="534" t="s">
        <v>58</v>
      </c>
      <c r="AT199" s="535"/>
      <c r="AU199" s="535"/>
      <c r="AV199" s="535"/>
      <c r="AW199" s="536"/>
      <c r="AX199" s="534" t="s">
        <v>59</v>
      </c>
      <c r="AY199" s="535"/>
      <c r="AZ199" s="535"/>
      <c r="BA199" s="536"/>
      <c r="BB199" s="524" t="s">
        <v>60</v>
      </c>
      <c r="BC199" s="524"/>
      <c r="BD199" s="524"/>
      <c r="BE199" s="524"/>
      <c r="BF199" s="524"/>
      <c r="BG199" s="524" t="s">
        <v>61</v>
      </c>
      <c r="BH199" s="524"/>
      <c r="BI199" s="524"/>
      <c r="BJ199" s="524"/>
      <c r="BK199" s="524"/>
      <c r="BL199" s="524" t="s">
        <v>62</v>
      </c>
      <c r="BM199" s="524"/>
      <c r="BN199" s="524"/>
      <c r="BO199" s="524"/>
      <c r="BP199" s="524"/>
      <c r="BQ199" s="524" t="s">
        <v>63</v>
      </c>
      <c r="BR199" s="524"/>
      <c r="BS199" s="524"/>
      <c r="BT199" s="524"/>
      <c r="BU199" s="524"/>
      <c r="BV199" s="524" t="s">
        <v>64</v>
      </c>
      <c r="BW199" s="524"/>
      <c r="BX199" s="524"/>
      <c r="BY199" s="524"/>
      <c r="BZ199" s="524"/>
      <c r="CA199" s="524" t="s">
        <v>84</v>
      </c>
      <c r="CB199" s="524"/>
      <c r="CC199" s="524"/>
      <c r="CD199" s="524"/>
      <c r="CE199" s="524"/>
      <c r="CF199" s="524" t="s">
        <v>85</v>
      </c>
      <c r="CG199" s="524"/>
      <c r="CH199" s="524"/>
      <c r="CI199" s="524"/>
      <c r="CJ199" s="524"/>
      <c r="CK199" s="524"/>
      <c r="CL199" s="524" t="s">
        <v>86</v>
      </c>
      <c r="CM199" s="524"/>
      <c r="CN199" s="524"/>
      <c r="CO199" s="524"/>
      <c r="CP199" s="524"/>
      <c r="CQ199" s="524"/>
    </row>
    <row r="200" spans="1:95" hidden="1" x14ac:dyDescent="0.2">
      <c r="A200" s="670"/>
      <c r="B200" s="671"/>
      <c r="C200" s="671"/>
      <c r="D200" s="671"/>
      <c r="E200" s="671"/>
      <c r="F200" s="671"/>
      <c r="G200" s="672"/>
      <c r="H200" s="673"/>
      <c r="I200" s="674"/>
      <c r="J200" s="674"/>
      <c r="K200" s="674"/>
      <c r="L200" s="674"/>
      <c r="M200" s="674"/>
      <c r="N200" s="674"/>
      <c r="O200" s="674"/>
      <c r="P200" s="674"/>
      <c r="Q200" s="674"/>
      <c r="R200" s="674"/>
      <c r="S200" s="675"/>
      <c r="T200" s="673"/>
      <c r="U200" s="674"/>
      <c r="V200" s="674"/>
      <c r="W200" s="674"/>
      <c r="X200" s="674"/>
      <c r="Y200" s="674"/>
      <c r="Z200" s="674"/>
      <c r="AA200" s="674"/>
      <c r="AB200" s="675"/>
      <c r="AC200" s="676"/>
      <c r="AD200" s="677"/>
      <c r="AE200" s="677"/>
      <c r="AF200" s="677"/>
      <c r="AG200" s="677"/>
      <c r="AH200" s="677"/>
      <c r="AI200" s="677"/>
      <c r="AJ200" s="677"/>
      <c r="AK200" s="677"/>
      <c r="AL200" s="677"/>
      <c r="AM200" s="677"/>
      <c r="AN200" s="677"/>
      <c r="AO200" s="677"/>
      <c r="AP200" s="677"/>
      <c r="AQ200" s="677"/>
      <c r="AR200" s="678"/>
      <c r="AS200" s="540"/>
      <c r="AT200" s="541"/>
      <c r="AU200" s="541"/>
      <c r="AV200" s="541"/>
      <c r="AW200" s="542"/>
      <c r="AX200" s="670"/>
      <c r="AY200" s="671"/>
      <c r="AZ200" s="671"/>
      <c r="BA200" s="672"/>
      <c r="BB200" s="673"/>
      <c r="BC200" s="674"/>
      <c r="BD200" s="674"/>
      <c r="BE200" s="674"/>
      <c r="BF200" s="675"/>
      <c r="BG200" s="670"/>
      <c r="BH200" s="671"/>
      <c r="BI200" s="671"/>
      <c r="BJ200" s="671"/>
      <c r="BK200" s="672"/>
      <c r="BL200" s="673"/>
      <c r="BM200" s="674"/>
      <c r="BN200" s="674"/>
      <c r="BO200" s="674"/>
      <c r="BP200" s="675"/>
      <c r="BQ200" s="679"/>
      <c r="BR200" s="680"/>
      <c r="BS200" s="680"/>
      <c r="BT200" s="680"/>
      <c r="BU200" s="681"/>
      <c r="BV200" s="673"/>
      <c r="BW200" s="674"/>
      <c r="BX200" s="674"/>
      <c r="BY200" s="674"/>
      <c r="BZ200" s="675"/>
      <c r="CA200" s="673"/>
      <c r="CB200" s="674"/>
      <c r="CC200" s="674"/>
      <c r="CD200" s="674"/>
      <c r="CE200" s="675"/>
      <c r="CF200" s="673"/>
      <c r="CG200" s="674"/>
      <c r="CH200" s="674"/>
      <c r="CI200" s="674"/>
      <c r="CJ200" s="674"/>
      <c r="CK200" s="675"/>
      <c r="CL200" s="673"/>
      <c r="CM200" s="674"/>
      <c r="CN200" s="674"/>
      <c r="CO200" s="674"/>
      <c r="CP200" s="674"/>
      <c r="CQ200" s="675"/>
    </row>
    <row r="201" spans="1:95" hidden="1" x14ac:dyDescent="0.2">
      <c r="A201" s="710"/>
      <c r="B201" s="711"/>
      <c r="C201" s="711"/>
      <c r="D201" s="711"/>
      <c r="E201" s="711"/>
      <c r="F201" s="711"/>
      <c r="G201" s="712"/>
      <c r="H201" s="714"/>
      <c r="I201" s="715"/>
      <c r="J201" s="715"/>
      <c r="K201" s="715"/>
      <c r="L201" s="715"/>
      <c r="M201" s="715"/>
      <c r="N201" s="715"/>
      <c r="O201" s="715"/>
      <c r="P201" s="715"/>
      <c r="Q201" s="715"/>
      <c r="R201" s="715"/>
      <c r="S201" s="716"/>
      <c r="T201" s="714"/>
      <c r="U201" s="715"/>
      <c r="V201" s="715"/>
      <c r="W201" s="715"/>
      <c r="X201" s="715"/>
      <c r="Y201" s="715"/>
      <c r="Z201" s="715"/>
      <c r="AA201" s="715"/>
      <c r="AB201" s="716"/>
      <c r="AC201" s="763"/>
      <c r="AD201" s="764"/>
      <c r="AE201" s="764"/>
      <c r="AF201" s="764"/>
      <c r="AG201" s="764"/>
      <c r="AH201" s="764"/>
      <c r="AI201" s="764"/>
      <c r="AJ201" s="764"/>
      <c r="AK201" s="764"/>
      <c r="AL201" s="764"/>
      <c r="AM201" s="764"/>
      <c r="AN201" s="764"/>
      <c r="AO201" s="764"/>
      <c r="AP201" s="764"/>
      <c r="AQ201" s="764"/>
      <c r="AR201" s="765"/>
      <c r="AS201" s="546"/>
      <c r="AT201" s="547"/>
      <c r="AU201" s="547"/>
      <c r="AV201" s="547"/>
      <c r="AW201" s="548"/>
      <c r="AX201" s="710"/>
      <c r="AY201" s="711"/>
      <c r="AZ201" s="711"/>
      <c r="BA201" s="712"/>
      <c r="BB201" s="714"/>
      <c r="BC201" s="715"/>
      <c r="BD201" s="715"/>
      <c r="BE201" s="715"/>
      <c r="BF201" s="716"/>
      <c r="BG201" s="710"/>
      <c r="BH201" s="711"/>
      <c r="BI201" s="711"/>
      <c r="BJ201" s="711"/>
      <c r="BK201" s="712"/>
      <c r="BL201" s="714"/>
      <c r="BM201" s="715"/>
      <c r="BN201" s="715"/>
      <c r="BO201" s="715"/>
      <c r="BP201" s="716"/>
      <c r="BQ201" s="766"/>
      <c r="BR201" s="767"/>
      <c r="BS201" s="767"/>
      <c r="BT201" s="767"/>
      <c r="BU201" s="768"/>
      <c r="BV201" s="714"/>
      <c r="BW201" s="715"/>
      <c r="BX201" s="715"/>
      <c r="BY201" s="715"/>
      <c r="BZ201" s="716"/>
      <c r="CA201" s="714"/>
      <c r="CB201" s="715"/>
      <c r="CC201" s="715"/>
      <c r="CD201" s="715"/>
      <c r="CE201" s="716"/>
      <c r="CF201" s="714"/>
      <c r="CG201" s="715"/>
      <c r="CH201" s="715"/>
      <c r="CI201" s="715"/>
      <c r="CJ201" s="715"/>
      <c r="CK201" s="716"/>
      <c r="CL201" s="714"/>
      <c r="CM201" s="715"/>
      <c r="CN201" s="715"/>
      <c r="CO201" s="715"/>
      <c r="CP201" s="715"/>
      <c r="CQ201" s="716"/>
    </row>
    <row r="202" spans="1:95" x14ac:dyDescent="0.2">
      <c r="A202" s="787"/>
      <c r="B202" s="787"/>
      <c r="C202" s="787"/>
      <c r="D202" s="787"/>
      <c r="E202" s="787"/>
      <c r="F202" s="787"/>
      <c r="G202" s="787"/>
      <c r="H202" s="518"/>
      <c r="I202" s="519"/>
      <c r="J202" s="519"/>
      <c r="K202" s="519"/>
      <c r="L202" s="519"/>
      <c r="M202" s="519"/>
      <c r="N202" s="519"/>
      <c r="O202" s="519"/>
      <c r="P202" s="519"/>
      <c r="Q202" s="519"/>
      <c r="R202" s="519"/>
      <c r="S202" s="520"/>
      <c r="T202" s="518"/>
      <c r="U202" s="519"/>
      <c r="V202" s="519"/>
      <c r="W202" s="519"/>
      <c r="X202" s="519"/>
      <c r="Y202" s="519"/>
      <c r="Z202" s="519"/>
      <c r="AA202" s="519"/>
      <c r="AB202" s="520"/>
      <c r="AC202" s="518"/>
      <c r="AD202" s="519"/>
      <c r="AE202" s="519"/>
      <c r="AF202" s="519"/>
      <c r="AG202" s="519"/>
      <c r="AH202" s="519"/>
      <c r="AI202" s="519"/>
      <c r="AJ202" s="519"/>
      <c r="AK202" s="519"/>
      <c r="AL202" s="519"/>
      <c r="AM202" s="519"/>
      <c r="AN202" s="519"/>
      <c r="AO202" s="519"/>
      <c r="AP202" s="519"/>
      <c r="AQ202" s="519"/>
      <c r="AR202" s="520"/>
      <c r="AS202" s="534"/>
      <c r="AT202" s="535"/>
      <c r="AU202" s="535"/>
      <c r="AV202" s="535"/>
      <c r="AW202" s="536"/>
      <c r="AX202" s="537"/>
      <c r="AY202" s="538"/>
      <c r="AZ202" s="538"/>
      <c r="BA202" s="539"/>
      <c r="BB202" s="713"/>
      <c r="BC202" s="713"/>
      <c r="BD202" s="713"/>
      <c r="BE202" s="713"/>
      <c r="BF202" s="713"/>
      <c r="BG202" s="713"/>
      <c r="BH202" s="713"/>
      <c r="BI202" s="713"/>
      <c r="BJ202" s="713"/>
      <c r="BK202" s="713"/>
      <c r="BL202" s="713"/>
      <c r="BM202" s="713"/>
      <c r="BN202" s="713"/>
      <c r="BO202" s="713"/>
      <c r="BP202" s="713"/>
      <c r="BQ202" s="713"/>
      <c r="BR202" s="713"/>
      <c r="BS202" s="713"/>
      <c r="BT202" s="713"/>
      <c r="BU202" s="713"/>
      <c r="BV202" s="713"/>
      <c r="BW202" s="713"/>
      <c r="BX202" s="713"/>
      <c r="BY202" s="713"/>
      <c r="BZ202" s="713"/>
      <c r="CA202" s="713"/>
      <c r="CB202" s="713"/>
      <c r="CC202" s="713"/>
      <c r="CD202" s="713"/>
      <c r="CE202" s="713"/>
      <c r="CF202" s="713"/>
      <c r="CG202" s="713"/>
      <c r="CH202" s="713"/>
      <c r="CI202" s="713"/>
      <c r="CJ202" s="713"/>
      <c r="CK202" s="713"/>
      <c r="CL202" s="713"/>
      <c r="CM202" s="713"/>
      <c r="CN202" s="713"/>
      <c r="CO202" s="713"/>
      <c r="CP202" s="713"/>
      <c r="CQ202" s="713"/>
    </row>
    <row r="203" spans="1:95" x14ac:dyDescent="0.2">
      <c r="A203" s="211"/>
      <c r="B203" s="211"/>
      <c r="C203" s="211"/>
      <c r="D203" s="211"/>
      <c r="E203" s="211"/>
      <c r="F203" s="211"/>
      <c r="G203" s="211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5"/>
      <c r="AT203" s="215"/>
      <c r="AU203" s="215"/>
      <c r="AV203" s="215"/>
      <c r="AW203" s="215"/>
      <c r="AX203" s="211"/>
      <c r="AY203" s="211"/>
      <c r="AZ203" s="211"/>
      <c r="BA203" s="211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0"/>
      <c r="CG203" s="210"/>
      <c r="CH203" s="210"/>
      <c r="CI203" s="210"/>
      <c r="CJ203" s="210"/>
      <c r="CK203" s="210"/>
      <c r="CL203" s="210"/>
      <c r="CM203" s="210"/>
      <c r="CN203" s="210"/>
      <c r="CO203" s="210"/>
      <c r="CP203" s="210"/>
      <c r="CQ203" s="210"/>
    </row>
    <row r="204" spans="1:95" ht="26.25" customHeight="1" x14ac:dyDescent="0.2">
      <c r="A204" s="692" t="s">
        <v>141</v>
      </c>
      <c r="B204" s="692"/>
      <c r="C204" s="692"/>
      <c r="D204" s="692"/>
      <c r="E204" s="692"/>
      <c r="F204" s="692"/>
      <c r="G204" s="692"/>
      <c r="H204" s="692"/>
      <c r="I204" s="692"/>
      <c r="J204" s="692"/>
      <c r="K204" s="692"/>
      <c r="L204" s="692"/>
      <c r="M204" s="692"/>
      <c r="N204" s="692"/>
      <c r="O204" s="692"/>
      <c r="P204" s="692"/>
      <c r="Q204" s="692"/>
      <c r="R204" s="692"/>
      <c r="S204" s="692"/>
      <c r="T204" s="692"/>
      <c r="U204" s="692"/>
      <c r="V204" s="692"/>
      <c r="W204" s="692"/>
      <c r="X204" s="692"/>
      <c r="Y204" s="692"/>
      <c r="Z204" s="692"/>
      <c r="AA204" s="692"/>
      <c r="AB204" s="692"/>
      <c r="AC204" s="692"/>
      <c r="AD204" s="692"/>
      <c r="AE204" s="692"/>
      <c r="AF204" s="692"/>
      <c r="AG204" s="692"/>
      <c r="AH204" s="692"/>
      <c r="AI204" s="692"/>
      <c r="AJ204" s="692"/>
      <c r="AK204" s="692"/>
      <c r="AL204" s="692"/>
      <c r="AM204" s="692"/>
      <c r="AN204" s="692"/>
      <c r="AO204" s="692"/>
      <c r="AP204" s="692"/>
      <c r="AQ204" s="692"/>
      <c r="AR204" s="692"/>
      <c r="AS204" s="692"/>
      <c r="AT204" s="692"/>
      <c r="AU204" s="692"/>
      <c r="AV204" s="692"/>
      <c r="AW204" s="692"/>
      <c r="AX204" s="692"/>
      <c r="AY204" s="692"/>
      <c r="AZ204" s="692"/>
      <c r="BA204" s="692"/>
      <c r="BB204" s="692"/>
      <c r="BC204" s="692"/>
      <c r="BD204" s="692"/>
      <c r="BE204" s="692"/>
      <c r="BF204" s="692"/>
      <c r="BG204" s="692"/>
      <c r="BH204" s="692"/>
      <c r="BI204" s="692"/>
      <c r="BJ204" s="692"/>
      <c r="BK204" s="692"/>
      <c r="BL204" s="692"/>
      <c r="BM204" s="692"/>
      <c r="BN204" s="692"/>
      <c r="BO204" s="692"/>
      <c r="BP204" s="692"/>
      <c r="BQ204" s="692"/>
      <c r="BR204" s="692"/>
      <c r="BS204" s="692"/>
      <c r="BT204" s="692"/>
      <c r="BU204" s="692"/>
      <c r="BV204" s="692"/>
      <c r="BW204" s="692"/>
      <c r="BX204" s="692"/>
      <c r="BY204" s="692"/>
      <c r="BZ204" s="692"/>
      <c r="CA204" s="692"/>
      <c r="CB204" s="692"/>
      <c r="CC204" s="692"/>
      <c r="CD204" s="692"/>
      <c r="CE204" s="692"/>
      <c r="CF204" s="692"/>
      <c r="CG204" s="692"/>
      <c r="CH204" s="692"/>
      <c r="CI204" s="692"/>
      <c r="CJ204" s="692"/>
      <c r="CK204" s="692"/>
      <c r="CL204" s="692"/>
      <c r="CM204" s="692"/>
      <c r="CN204" s="692"/>
      <c r="CO204" s="692"/>
      <c r="CP204" s="692"/>
      <c r="CQ204" s="692"/>
    </row>
    <row r="205" spans="1:95" ht="16.5" customHeight="1" x14ac:dyDescent="0.2">
      <c r="A205" s="693" t="s">
        <v>142</v>
      </c>
      <c r="B205" s="693"/>
      <c r="C205" s="693"/>
      <c r="D205" s="693"/>
      <c r="E205" s="693"/>
      <c r="F205" s="693"/>
      <c r="G205" s="693"/>
      <c r="H205" s="693"/>
      <c r="I205" s="693"/>
      <c r="J205" s="693"/>
      <c r="K205" s="693"/>
      <c r="L205" s="693"/>
      <c r="M205" s="693"/>
      <c r="N205" s="693"/>
      <c r="O205" s="693"/>
      <c r="P205" s="693"/>
      <c r="Q205" s="693"/>
      <c r="R205" s="693"/>
      <c r="S205" s="693"/>
      <c r="T205" s="693"/>
      <c r="U205" s="693"/>
      <c r="V205" s="693"/>
      <c r="W205" s="693"/>
      <c r="X205" s="693"/>
      <c r="Y205" s="693"/>
      <c r="Z205" s="693"/>
      <c r="AA205" s="693"/>
      <c r="AB205" s="693"/>
      <c r="AC205" s="693"/>
      <c r="AD205" s="693"/>
      <c r="AE205" s="693"/>
      <c r="AF205" s="693"/>
      <c r="AG205" s="693"/>
      <c r="AH205" s="693"/>
      <c r="AI205" s="693"/>
      <c r="AJ205" s="693"/>
      <c r="AK205" s="693"/>
      <c r="AL205" s="693"/>
      <c r="AM205" s="693"/>
      <c r="AN205" s="693"/>
      <c r="AO205" s="693"/>
      <c r="AP205" s="693"/>
      <c r="AQ205" s="693"/>
      <c r="AR205" s="693"/>
      <c r="AS205" s="693"/>
      <c r="AT205" s="693"/>
      <c r="AU205" s="693"/>
      <c r="AV205" s="693"/>
      <c r="AW205" s="693"/>
      <c r="AX205" s="693"/>
      <c r="AY205" s="693"/>
      <c r="AZ205" s="693"/>
      <c r="BA205" s="693"/>
      <c r="BB205" s="693"/>
      <c r="BC205" s="693"/>
      <c r="BD205" s="693"/>
      <c r="BE205" s="693"/>
      <c r="BF205" s="693"/>
      <c r="BG205" s="693"/>
      <c r="BH205" s="693"/>
      <c r="BI205" s="693"/>
      <c r="BJ205" s="693"/>
      <c r="BK205" s="693"/>
      <c r="BL205" s="693"/>
      <c r="BM205" s="693"/>
      <c r="BN205" s="693"/>
      <c r="BO205" s="693"/>
      <c r="BP205" s="693"/>
      <c r="BQ205" s="693"/>
      <c r="BR205" s="693"/>
      <c r="BS205" s="693"/>
      <c r="BT205" s="693"/>
      <c r="BU205" s="693"/>
      <c r="BV205" s="693"/>
      <c r="BW205" s="693"/>
      <c r="BX205" s="693"/>
      <c r="BY205" s="693"/>
      <c r="BZ205" s="693"/>
      <c r="CA205" s="693"/>
      <c r="CB205" s="693"/>
      <c r="CC205" s="693"/>
      <c r="CD205" s="693"/>
      <c r="CE205" s="693"/>
      <c r="CF205" s="693"/>
      <c r="CG205" s="693"/>
      <c r="CH205" s="693"/>
      <c r="CI205" s="693"/>
      <c r="CJ205" s="693"/>
      <c r="CK205" s="693"/>
      <c r="CL205" s="693"/>
      <c r="CM205" s="693"/>
      <c r="CN205" s="693"/>
      <c r="CO205" s="693"/>
      <c r="CP205" s="693"/>
      <c r="CQ205" s="693"/>
    </row>
    <row r="206" spans="1:95" ht="27" customHeight="1" x14ac:dyDescent="0.2">
      <c r="A206" s="786" t="s">
        <v>301</v>
      </c>
      <c r="B206" s="786"/>
      <c r="C206" s="786"/>
      <c r="D206" s="786"/>
      <c r="E206" s="786"/>
      <c r="F206" s="786"/>
      <c r="G206" s="786"/>
      <c r="H206" s="786"/>
      <c r="I206" s="786"/>
      <c r="J206" s="786"/>
      <c r="K206" s="786"/>
      <c r="L206" s="786"/>
      <c r="M206" s="786"/>
      <c r="N206" s="786"/>
      <c r="O206" s="786"/>
      <c r="P206" s="786"/>
      <c r="Q206" s="786"/>
      <c r="R206" s="786"/>
      <c r="S206" s="786"/>
      <c r="T206" s="786"/>
      <c r="U206" s="786"/>
      <c r="V206" s="786"/>
      <c r="W206" s="786"/>
      <c r="X206" s="786"/>
      <c r="Y206" s="786"/>
      <c r="Z206" s="786"/>
      <c r="AA206" s="786"/>
      <c r="AB206" s="786"/>
      <c r="AC206" s="786"/>
      <c r="AD206" s="786"/>
      <c r="AE206" s="786"/>
      <c r="AF206" s="786"/>
      <c r="AG206" s="786"/>
      <c r="AH206" s="786"/>
      <c r="AI206" s="786"/>
      <c r="AJ206" s="786"/>
      <c r="AK206" s="786"/>
      <c r="AL206" s="786"/>
      <c r="AM206" s="786"/>
      <c r="AN206" s="786"/>
      <c r="AO206" s="786"/>
      <c r="AP206" s="786"/>
      <c r="AQ206" s="786"/>
      <c r="AR206" s="786"/>
      <c r="AS206" s="786"/>
      <c r="AT206" s="786"/>
      <c r="AU206" s="786"/>
      <c r="AV206" s="786"/>
      <c r="AW206" s="786"/>
      <c r="AX206" s="786"/>
      <c r="AY206" s="786"/>
      <c r="AZ206" s="786"/>
      <c r="BA206" s="786"/>
      <c r="BB206" s="786"/>
      <c r="BC206" s="786"/>
      <c r="BD206" s="786"/>
      <c r="BE206" s="786"/>
      <c r="BF206" s="786"/>
      <c r="BG206" s="786"/>
      <c r="BH206" s="786"/>
      <c r="BI206" s="786"/>
      <c r="BJ206" s="786"/>
      <c r="BK206" s="786"/>
      <c r="BL206" s="786"/>
      <c r="BM206" s="786"/>
      <c r="BN206" s="786"/>
      <c r="BO206" s="786"/>
      <c r="BP206" s="786"/>
      <c r="BQ206" s="786"/>
      <c r="BR206" s="786"/>
      <c r="BS206" s="786"/>
      <c r="BT206" s="786"/>
      <c r="BU206" s="786"/>
      <c r="BV206" s="786"/>
      <c r="BW206" s="786"/>
      <c r="BX206" s="786"/>
      <c r="BY206" s="786"/>
      <c r="BZ206" s="786"/>
      <c r="CA206" s="786"/>
      <c r="CB206" s="786"/>
      <c r="CC206" s="786"/>
      <c r="CD206" s="786"/>
      <c r="CE206" s="786"/>
      <c r="CF206" s="786"/>
      <c r="CG206" s="786"/>
      <c r="CH206" s="786"/>
      <c r="CI206" s="786"/>
      <c r="CJ206" s="786"/>
      <c r="CK206" s="786"/>
      <c r="CL206" s="786"/>
      <c r="CM206" s="786"/>
      <c r="CN206" s="786"/>
      <c r="CO206" s="786"/>
      <c r="CP206" s="786"/>
      <c r="CQ206" s="786"/>
    </row>
    <row r="207" spans="1:95" ht="6.75" customHeight="1" x14ac:dyDescent="0.2">
      <c r="A207" s="660"/>
      <c r="B207" s="660"/>
      <c r="C207" s="660"/>
      <c r="D207" s="660"/>
      <c r="E207" s="660"/>
      <c r="F207" s="660"/>
      <c r="G207" s="660"/>
      <c r="H207" s="660"/>
      <c r="I207" s="660"/>
      <c r="J207" s="660"/>
      <c r="K207" s="660"/>
      <c r="L207" s="660"/>
      <c r="M207" s="660"/>
      <c r="N207" s="660"/>
      <c r="O207" s="660"/>
      <c r="P207" s="660"/>
      <c r="Q207" s="660"/>
      <c r="R207" s="660"/>
      <c r="S207" s="660"/>
      <c r="T207" s="660"/>
      <c r="U207" s="660"/>
      <c r="V207" s="660"/>
      <c r="W207" s="660"/>
      <c r="X207" s="660"/>
      <c r="Y207" s="660"/>
      <c r="Z207" s="660"/>
      <c r="AA207" s="660"/>
      <c r="AB207" s="660"/>
      <c r="AC207" s="660"/>
      <c r="AD207" s="660"/>
      <c r="AE207" s="660"/>
      <c r="AF207" s="660"/>
      <c r="AG207" s="660"/>
      <c r="AH207" s="660"/>
      <c r="AI207" s="660"/>
      <c r="AJ207" s="660"/>
      <c r="AK207" s="660"/>
      <c r="AL207" s="660"/>
      <c r="AM207" s="660"/>
      <c r="AN207" s="660"/>
      <c r="AO207" s="660"/>
      <c r="AP207" s="660"/>
      <c r="AQ207" s="660"/>
      <c r="AR207" s="660"/>
      <c r="AS207" s="660"/>
      <c r="AT207" s="660"/>
      <c r="AU207" s="660"/>
      <c r="AV207" s="660"/>
      <c r="AW207" s="660"/>
      <c r="AX207" s="660"/>
      <c r="AY207" s="660"/>
      <c r="AZ207" s="660"/>
      <c r="BA207" s="660"/>
      <c r="BB207" s="660"/>
      <c r="BC207" s="660"/>
      <c r="BD207" s="660"/>
      <c r="BE207" s="660"/>
      <c r="BF207" s="660"/>
      <c r="BG207" s="660"/>
      <c r="BH207" s="660"/>
      <c r="BI207" s="660"/>
      <c r="BJ207" s="660"/>
      <c r="BK207" s="660"/>
      <c r="BL207" s="660"/>
      <c r="BM207" s="660"/>
      <c r="BN207" s="660"/>
      <c r="BO207" s="660"/>
      <c r="BP207" s="660"/>
      <c r="BQ207" s="660"/>
      <c r="BR207" s="660"/>
      <c r="BS207" s="660"/>
      <c r="BT207" s="660"/>
      <c r="BU207" s="660"/>
      <c r="BV207" s="660"/>
      <c r="BW207" s="660"/>
      <c r="BX207" s="660"/>
      <c r="BY207" s="660"/>
      <c r="BZ207" s="660"/>
      <c r="CA207" s="660"/>
      <c r="CB207" s="660"/>
      <c r="CC207" s="660"/>
      <c r="CD207" s="660"/>
      <c r="CE207" s="660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</row>
    <row r="208" spans="1:95" ht="19.5" customHeight="1" x14ac:dyDescent="0.2">
      <c r="A208" s="579" t="s">
        <v>209</v>
      </c>
      <c r="B208" s="579"/>
      <c r="C208" s="579"/>
      <c r="D208" s="579"/>
      <c r="E208" s="579"/>
      <c r="F208" s="579"/>
      <c r="G208" s="579"/>
      <c r="H208" s="579"/>
      <c r="I208" s="579"/>
      <c r="J208" s="579"/>
      <c r="K208" s="579"/>
      <c r="L208" s="579"/>
      <c r="M208" s="579"/>
      <c r="N208" s="579"/>
      <c r="O208" s="579"/>
      <c r="P208" s="579"/>
      <c r="Q208" s="579"/>
      <c r="R208" s="579"/>
      <c r="S208" s="579"/>
      <c r="T208" s="579"/>
      <c r="U208" s="579"/>
      <c r="V208" s="579"/>
      <c r="W208" s="579"/>
      <c r="X208" s="579"/>
      <c r="Y208" s="579"/>
      <c r="Z208" s="579"/>
      <c r="AA208" s="579"/>
      <c r="AB208" s="579"/>
      <c r="AC208" s="579"/>
      <c r="AD208" s="579"/>
      <c r="AE208" s="579"/>
      <c r="AF208" s="579"/>
      <c r="AG208" s="579"/>
      <c r="AH208" s="579"/>
      <c r="AI208" s="579"/>
      <c r="AJ208" s="579"/>
      <c r="AK208" s="579"/>
      <c r="AL208" s="579"/>
      <c r="AM208" s="579"/>
      <c r="AN208" s="579"/>
      <c r="AO208" s="579"/>
      <c r="AP208" s="579"/>
      <c r="AQ208" s="579"/>
      <c r="AR208" s="579"/>
      <c r="AS208" s="579"/>
      <c r="AT208" s="579"/>
      <c r="AU208" s="579"/>
      <c r="AV208" s="579"/>
      <c r="AW208" s="579"/>
      <c r="AX208" s="579"/>
      <c r="AY208" s="579"/>
      <c r="AZ208" s="579"/>
      <c r="BA208" s="579"/>
      <c r="BB208" s="579"/>
      <c r="BC208" s="579"/>
      <c r="BD208" s="579"/>
      <c r="BE208" s="579"/>
      <c r="BF208" s="579"/>
      <c r="BG208" s="579"/>
      <c r="BH208" s="579"/>
      <c r="BI208" s="579"/>
      <c r="BJ208" s="579"/>
      <c r="BK208" s="579"/>
      <c r="BL208" s="579"/>
      <c r="BM208" s="579"/>
      <c r="BN208" s="579"/>
      <c r="BO208" s="579"/>
      <c r="BP208" s="579"/>
      <c r="BQ208" s="579"/>
      <c r="BR208" s="579"/>
      <c r="BS208" s="579"/>
      <c r="BT208" s="579"/>
      <c r="BU208" s="579"/>
      <c r="BV208" s="579"/>
      <c r="BW208" s="579"/>
      <c r="BX208" s="579"/>
      <c r="BY208" s="579"/>
      <c r="BZ208" s="579"/>
      <c r="CA208" s="579"/>
      <c r="CB208" s="579"/>
      <c r="CC208" s="579"/>
      <c r="CD208" s="579"/>
      <c r="CE208" s="579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5.25" customHeight="1" x14ac:dyDescent="0.2">
      <c r="A209" s="660"/>
      <c r="B209" s="660"/>
      <c r="C209" s="660"/>
      <c r="D209" s="660"/>
      <c r="E209" s="660"/>
      <c r="F209" s="660"/>
      <c r="G209" s="660"/>
      <c r="H209" s="660"/>
      <c r="I209" s="660"/>
      <c r="J209" s="660"/>
      <c r="K209" s="660"/>
      <c r="L209" s="660"/>
      <c r="M209" s="660"/>
      <c r="N209" s="660"/>
      <c r="O209" s="660"/>
      <c r="P209" s="660"/>
      <c r="Q209" s="660"/>
      <c r="R209" s="660"/>
      <c r="S209" s="660"/>
      <c r="T209" s="660"/>
      <c r="U209" s="660"/>
      <c r="V209" s="660"/>
      <c r="W209" s="660"/>
      <c r="X209" s="660"/>
      <c r="Y209" s="660"/>
      <c r="Z209" s="660"/>
      <c r="AA209" s="660"/>
      <c r="AB209" s="660"/>
      <c r="AC209" s="660"/>
      <c r="AD209" s="660"/>
      <c r="AE209" s="660"/>
      <c r="AF209" s="660"/>
      <c r="AG209" s="660"/>
      <c r="AH209" s="660"/>
      <c r="AI209" s="660"/>
      <c r="AJ209" s="660"/>
      <c r="AK209" s="660"/>
      <c r="AL209" s="660"/>
      <c r="AM209" s="660"/>
      <c r="AN209" s="660"/>
      <c r="AO209" s="660"/>
      <c r="AP209" s="660"/>
      <c r="AQ209" s="660"/>
      <c r="AR209" s="660"/>
      <c r="AS209" s="660"/>
      <c r="AT209" s="660"/>
      <c r="AU209" s="660"/>
      <c r="AV209" s="660"/>
      <c r="AW209" s="660"/>
      <c r="AX209" s="660"/>
      <c r="AY209" s="660"/>
      <c r="AZ209" s="660"/>
      <c r="BA209" s="660"/>
      <c r="BB209" s="660"/>
      <c r="BC209" s="660"/>
      <c r="BD209" s="660"/>
      <c r="BE209" s="660"/>
      <c r="BF209" s="660"/>
      <c r="BG209" s="660"/>
      <c r="BH209" s="660"/>
      <c r="BI209" s="660"/>
      <c r="BJ209" s="660"/>
      <c r="BK209" s="660"/>
      <c r="BL209" s="660"/>
      <c r="BM209" s="660"/>
      <c r="BN209" s="660"/>
      <c r="BO209" s="660"/>
      <c r="BP209" s="660"/>
      <c r="BQ209" s="660"/>
      <c r="BR209" s="660"/>
      <c r="BS209" s="660"/>
      <c r="BT209" s="660"/>
      <c r="BU209" s="660"/>
      <c r="BV209" s="660"/>
      <c r="BW209" s="660"/>
      <c r="BX209" s="660"/>
      <c r="BY209" s="660"/>
      <c r="BZ209" s="660"/>
      <c r="CA209" s="660"/>
      <c r="CB209" s="660"/>
      <c r="CC209" s="660"/>
      <c r="CD209" s="660"/>
      <c r="CE209" s="660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660" t="s">
        <v>145</v>
      </c>
      <c r="B210" s="660"/>
      <c r="C210" s="660"/>
      <c r="D210" s="660"/>
      <c r="E210" s="660"/>
      <c r="F210" s="660"/>
      <c r="G210" s="660"/>
      <c r="H210" s="660"/>
      <c r="I210" s="660"/>
      <c r="J210" s="660"/>
      <c r="K210" s="660"/>
      <c r="L210" s="660"/>
      <c r="M210" s="660"/>
      <c r="N210" s="660"/>
      <c r="O210" s="660"/>
      <c r="P210" s="660"/>
      <c r="Q210" s="660"/>
      <c r="R210" s="660"/>
      <c r="S210" s="660"/>
      <c r="T210" s="660"/>
      <c r="U210" s="660"/>
      <c r="V210" s="660"/>
      <c r="W210" s="660"/>
      <c r="X210" s="660"/>
      <c r="Y210" s="660"/>
      <c r="Z210" s="660"/>
      <c r="AA210" s="660"/>
      <c r="AB210" s="660"/>
      <c r="AC210" s="660"/>
      <c r="AD210" s="660"/>
      <c r="AE210" s="660"/>
      <c r="AF210" s="660"/>
      <c r="AG210" s="660"/>
      <c r="AH210" s="660"/>
      <c r="AI210" s="660"/>
      <c r="AJ210" s="660"/>
      <c r="AK210" s="660"/>
      <c r="AL210" s="660"/>
      <c r="AM210" s="660"/>
      <c r="AN210" s="660"/>
      <c r="AO210" s="660"/>
      <c r="AP210" s="660"/>
      <c r="AQ210" s="660"/>
      <c r="AR210" s="660"/>
      <c r="AS210" s="660"/>
      <c r="AT210" s="660"/>
      <c r="AU210" s="660"/>
      <c r="AV210" s="660"/>
      <c r="AW210" s="660"/>
      <c r="AX210" s="660"/>
      <c r="AY210" s="660"/>
      <c r="AZ210" s="660"/>
      <c r="BA210" s="660"/>
      <c r="BB210" s="660"/>
      <c r="BC210" s="660"/>
      <c r="BD210" s="660"/>
      <c r="BE210" s="660"/>
      <c r="BF210" s="660"/>
      <c r="BG210" s="660"/>
      <c r="BH210" s="660"/>
      <c r="BI210" s="660"/>
      <c r="BJ210" s="660"/>
      <c r="BK210" s="660"/>
      <c r="BL210" s="660"/>
      <c r="BM210" s="660"/>
      <c r="BN210" s="660"/>
      <c r="BO210" s="660"/>
      <c r="BP210" s="660"/>
      <c r="BQ210" s="660"/>
      <c r="BR210" s="660"/>
      <c r="BS210" s="660"/>
      <c r="BT210" s="660"/>
      <c r="BU210" s="660"/>
      <c r="BV210" s="660"/>
      <c r="BW210" s="660"/>
      <c r="BX210" s="660"/>
      <c r="BY210" s="660"/>
      <c r="BZ210" s="660"/>
      <c r="CA210" s="660"/>
      <c r="CB210" s="660"/>
      <c r="CC210" s="660"/>
      <c r="CD210" s="660"/>
      <c r="CE210" s="660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6.75" customHeight="1" x14ac:dyDescent="0.2">
      <c r="A211" s="605"/>
      <c r="B211" s="605"/>
      <c r="C211" s="605"/>
      <c r="D211" s="605"/>
      <c r="E211" s="605"/>
      <c r="F211" s="605"/>
      <c r="G211" s="605"/>
      <c r="H211" s="605"/>
      <c r="I211" s="605"/>
      <c r="J211" s="605"/>
      <c r="K211" s="605"/>
      <c r="L211" s="605"/>
      <c r="M211" s="605"/>
      <c r="N211" s="605"/>
      <c r="O211" s="605"/>
      <c r="P211" s="605"/>
      <c r="Q211" s="605"/>
      <c r="R211" s="605"/>
      <c r="S211" s="605"/>
      <c r="T211" s="605"/>
      <c r="U211" s="605"/>
      <c r="V211" s="605"/>
      <c r="W211" s="605"/>
      <c r="X211" s="605"/>
      <c r="Y211" s="605"/>
      <c r="Z211" s="605"/>
      <c r="AA211" s="605"/>
      <c r="AB211" s="605"/>
      <c r="AC211" s="605"/>
      <c r="AD211" s="605"/>
      <c r="AE211" s="605"/>
      <c r="AF211" s="605"/>
      <c r="AG211" s="605"/>
      <c r="AH211" s="605"/>
      <c r="AI211" s="605"/>
      <c r="AJ211" s="605"/>
      <c r="AK211" s="605"/>
      <c r="AL211" s="605"/>
      <c r="AM211" s="605"/>
      <c r="AN211" s="605"/>
      <c r="AO211" s="605"/>
      <c r="AP211" s="605"/>
      <c r="AQ211" s="605"/>
      <c r="AR211" s="605"/>
      <c r="AS211" s="605"/>
      <c r="AT211" s="605"/>
      <c r="AU211" s="605"/>
      <c r="AV211" s="605"/>
      <c r="AW211" s="605"/>
      <c r="AX211" s="605"/>
      <c r="AY211" s="605"/>
      <c r="AZ211" s="605"/>
      <c r="BA211" s="605"/>
      <c r="BB211" s="605"/>
      <c r="BC211" s="660"/>
      <c r="BD211" s="660"/>
      <c r="BE211" s="660"/>
      <c r="BF211" s="660"/>
      <c r="BG211" s="660"/>
      <c r="BH211" s="660"/>
      <c r="BI211" s="660"/>
      <c r="BJ211" s="660"/>
      <c r="BK211" s="660"/>
      <c r="BL211" s="660"/>
      <c r="BM211" s="660"/>
      <c r="BN211" s="660"/>
      <c r="BO211" s="660"/>
      <c r="BP211" s="660"/>
      <c r="BQ211" s="660"/>
      <c r="BR211" s="660"/>
      <c r="BS211" s="660"/>
      <c r="BT211" s="660"/>
      <c r="BU211" s="660"/>
      <c r="BV211" s="660"/>
      <c r="BW211" s="660"/>
      <c r="BX211" s="660"/>
      <c r="BY211" s="660"/>
      <c r="BZ211" s="660"/>
      <c r="CA211" s="660"/>
      <c r="CB211" s="660"/>
      <c r="CC211" s="660"/>
      <c r="CD211" s="660"/>
      <c r="CE211" s="660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24" customHeight="1" x14ac:dyDescent="0.2">
      <c r="A212" s="524" t="s">
        <v>146</v>
      </c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524"/>
      <c r="P212" s="524"/>
      <c r="Q212" s="524"/>
      <c r="R212" s="524"/>
      <c r="S212" s="524"/>
      <c r="T212" s="524"/>
      <c r="U212" s="524"/>
      <c r="V212" s="524"/>
      <c r="W212" s="524"/>
      <c r="X212" s="524"/>
      <c r="Y212" s="524"/>
      <c r="Z212" s="524"/>
      <c r="AA212" s="524"/>
      <c r="AB212" s="524" t="s">
        <v>147</v>
      </c>
      <c r="AC212" s="524"/>
      <c r="AD212" s="524"/>
      <c r="AE212" s="524"/>
      <c r="AF212" s="524"/>
      <c r="AG212" s="524"/>
      <c r="AH212" s="524"/>
      <c r="AI212" s="524"/>
      <c r="AJ212" s="524"/>
      <c r="AK212" s="524"/>
      <c r="AL212" s="524"/>
      <c r="AM212" s="524"/>
      <c r="AN212" s="524"/>
      <c r="AO212" s="524"/>
      <c r="AP212" s="524"/>
      <c r="AQ212" s="524"/>
      <c r="AR212" s="524"/>
      <c r="AS212" s="524"/>
      <c r="AT212" s="524"/>
      <c r="AU212" s="524"/>
      <c r="AV212" s="524"/>
      <c r="AW212" s="524"/>
      <c r="AX212" s="524"/>
      <c r="AY212" s="524"/>
      <c r="AZ212" s="524"/>
      <c r="BA212" s="524"/>
      <c r="BB212" s="524"/>
      <c r="BC212" s="524" t="s">
        <v>148</v>
      </c>
      <c r="BD212" s="524"/>
      <c r="BE212" s="524"/>
      <c r="BF212" s="524"/>
      <c r="BG212" s="524"/>
      <c r="BH212" s="524"/>
      <c r="BI212" s="524"/>
      <c r="BJ212" s="524"/>
      <c r="BK212" s="524"/>
      <c r="BL212" s="524"/>
      <c r="BM212" s="524"/>
      <c r="BN212" s="524"/>
      <c r="BO212" s="524"/>
      <c r="BP212" s="524"/>
      <c r="BQ212" s="524"/>
      <c r="BR212" s="524"/>
      <c r="BS212" s="524"/>
      <c r="BT212" s="524"/>
      <c r="BU212" s="524"/>
      <c r="BV212" s="524"/>
      <c r="BW212" s="524"/>
      <c r="BX212" s="524"/>
      <c r="BY212" s="524"/>
      <c r="BZ212" s="524"/>
      <c r="CA212" s="524"/>
      <c r="CB212" s="524"/>
      <c r="CC212" s="524"/>
      <c r="CD212" s="524"/>
      <c r="CE212" s="524"/>
      <c r="CF212" s="524"/>
      <c r="CG212" s="524"/>
      <c r="CH212" s="524"/>
      <c r="CI212" s="524"/>
      <c r="CJ212" s="524"/>
      <c r="CK212" s="524"/>
      <c r="CL212" s="524"/>
      <c r="CM212" s="524"/>
      <c r="CN212" s="524"/>
      <c r="CO212" s="524"/>
      <c r="CP212" s="524"/>
      <c r="CQ212" s="524"/>
    </row>
    <row r="213" spans="1:95" ht="15" customHeight="1" x14ac:dyDescent="0.2">
      <c r="A213" s="524" t="s">
        <v>30</v>
      </c>
      <c r="B213" s="524"/>
      <c r="C213" s="524"/>
      <c r="D213" s="524"/>
      <c r="E213" s="524"/>
      <c r="F213" s="524"/>
      <c r="G213" s="524"/>
      <c r="H213" s="524"/>
      <c r="I213" s="524"/>
      <c r="J213" s="524"/>
      <c r="K213" s="524"/>
      <c r="L213" s="524"/>
      <c r="M213" s="524"/>
      <c r="N213" s="524"/>
      <c r="O213" s="524"/>
      <c r="P213" s="524"/>
      <c r="Q213" s="524"/>
      <c r="R213" s="524"/>
      <c r="S213" s="524"/>
      <c r="T213" s="524"/>
      <c r="U213" s="524"/>
      <c r="V213" s="524"/>
      <c r="W213" s="524"/>
      <c r="X213" s="524"/>
      <c r="Y213" s="524"/>
      <c r="Z213" s="524"/>
      <c r="AA213" s="524"/>
      <c r="AB213" s="524" t="s">
        <v>55</v>
      </c>
      <c r="AC213" s="524"/>
      <c r="AD213" s="524"/>
      <c r="AE213" s="524"/>
      <c r="AF213" s="524"/>
      <c r="AG213" s="524"/>
      <c r="AH213" s="524"/>
      <c r="AI213" s="524"/>
      <c r="AJ213" s="524"/>
      <c r="AK213" s="524"/>
      <c r="AL213" s="524"/>
      <c r="AM213" s="524"/>
      <c r="AN213" s="524"/>
      <c r="AO213" s="524"/>
      <c r="AP213" s="524"/>
      <c r="AQ213" s="524"/>
      <c r="AR213" s="524"/>
      <c r="AS213" s="524"/>
      <c r="AT213" s="524"/>
      <c r="AU213" s="524"/>
      <c r="AV213" s="524"/>
      <c r="AW213" s="524"/>
      <c r="AX213" s="524"/>
      <c r="AY213" s="524"/>
      <c r="AZ213" s="524"/>
      <c r="BA213" s="524"/>
      <c r="BB213" s="524"/>
      <c r="BC213" s="534" t="s">
        <v>56</v>
      </c>
      <c r="BD213" s="535"/>
      <c r="BE213" s="535"/>
      <c r="BF213" s="535"/>
      <c r="BG213" s="535"/>
      <c r="BH213" s="535"/>
      <c r="BI213" s="535"/>
      <c r="BJ213" s="535"/>
      <c r="BK213" s="535"/>
      <c r="BL213" s="535"/>
      <c r="BM213" s="535"/>
      <c r="BN213" s="535"/>
      <c r="BO213" s="535"/>
      <c r="BP213" s="535"/>
      <c r="BQ213" s="535"/>
      <c r="BR213" s="535"/>
      <c r="BS213" s="535"/>
      <c r="BT213" s="535"/>
      <c r="BU213" s="535"/>
      <c r="BV213" s="535"/>
      <c r="BW213" s="535"/>
      <c r="BX213" s="535"/>
      <c r="BY213" s="535"/>
      <c r="BZ213" s="535"/>
      <c r="CA213" s="535"/>
      <c r="CB213" s="535"/>
      <c r="CC213" s="535"/>
      <c r="CD213" s="535"/>
      <c r="CE213" s="535"/>
      <c r="CF213" s="535"/>
      <c r="CG213" s="535"/>
      <c r="CH213" s="535"/>
      <c r="CI213" s="535"/>
      <c r="CJ213" s="535"/>
      <c r="CK213" s="535"/>
      <c r="CL213" s="535"/>
      <c r="CM213" s="535"/>
      <c r="CN213" s="535"/>
      <c r="CO213" s="535"/>
      <c r="CP213" s="535"/>
      <c r="CQ213" s="536"/>
    </row>
    <row r="214" spans="1:95" ht="27.75" customHeight="1" x14ac:dyDescent="0.2">
      <c r="A214" s="719" t="s">
        <v>149</v>
      </c>
      <c r="B214" s="719"/>
      <c r="C214" s="719"/>
      <c r="D214" s="719"/>
      <c r="E214" s="719"/>
      <c r="F214" s="719"/>
      <c r="G214" s="719"/>
      <c r="H214" s="719"/>
      <c r="I214" s="719"/>
      <c r="J214" s="719"/>
      <c r="K214" s="719"/>
      <c r="L214" s="719"/>
      <c r="M214" s="719"/>
      <c r="N214" s="719"/>
      <c r="O214" s="719"/>
      <c r="P214" s="719"/>
      <c r="Q214" s="719"/>
      <c r="R214" s="719"/>
      <c r="S214" s="719"/>
      <c r="T214" s="719"/>
      <c r="U214" s="719"/>
      <c r="V214" s="719"/>
      <c r="W214" s="719"/>
      <c r="X214" s="719"/>
      <c r="Y214" s="719"/>
      <c r="Z214" s="719"/>
      <c r="AA214" s="719"/>
      <c r="AB214" s="719" t="s">
        <v>150</v>
      </c>
      <c r="AC214" s="719"/>
      <c r="AD214" s="719"/>
      <c r="AE214" s="719"/>
      <c r="AF214" s="719"/>
      <c r="AG214" s="719"/>
      <c r="AH214" s="719"/>
      <c r="AI214" s="719"/>
      <c r="AJ214" s="719"/>
      <c r="AK214" s="719"/>
      <c r="AL214" s="719"/>
      <c r="AM214" s="719"/>
      <c r="AN214" s="719"/>
      <c r="AO214" s="719"/>
      <c r="AP214" s="719"/>
      <c r="AQ214" s="719"/>
      <c r="AR214" s="719"/>
      <c r="AS214" s="719"/>
      <c r="AT214" s="719"/>
      <c r="AU214" s="719"/>
      <c r="AV214" s="719"/>
      <c r="AW214" s="719"/>
      <c r="AX214" s="719"/>
      <c r="AY214" s="719"/>
      <c r="AZ214" s="719"/>
      <c r="BA214" s="719"/>
      <c r="BB214" s="719"/>
      <c r="BC214" s="524" t="s">
        <v>102</v>
      </c>
      <c r="BD214" s="524"/>
      <c r="BE214" s="524"/>
      <c r="BF214" s="524"/>
      <c r="BG214" s="524"/>
      <c r="BH214" s="524"/>
      <c r="BI214" s="524"/>
      <c r="BJ214" s="524"/>
      <c r="BK214" s="524"/>
      <c r="BL214" s="524"/>
      <c r="BM214" s="524"/>
      <c r="BN214" s="524"/>
      <c r="BO214" s="524"/>
      <c r="BP214" s="524"/>
      <c r="BQ214" s="524"/>
      <c r="BR214" s="524"/>
      <c r="BS214" s="524"/>
      <c r="BT214" s="524"/>
      <c r="BU214" s="524"/>
      <c r="BV214" s="524"/>
      <c r="BW214" s="524"/>
      <c r="BX214" s="524"/>
      <c r="BY214" s="524"/>
      <c r="BZ214" s="524"/>
      <c r="CA214" s="524"/>
      <c r="CB214" s="524"/>
      <c r="CC214" s="524"/>
      <c r="CD214" s="524"/>
      <c r="CE214" s="524"/>
      <c r="CF214" s="524"/>
      <c r="CG214" s="524"/>
      <c r="CH214" s="524"/>
      <c r="CI214" s="524"/>
      <c r="CJ214" s="524"/>
      <c r="CK214" s="524"/>
      <c r="CL214" s="524"/>
      <c r="CM214" s="524"/>
      <c r="CN214" s="524"/>
      <c r="CO214" s="524"/>
      <c r="CP214" s="524"/>
      <c r="CQ214" s="524"/>
    </row>
    <row r="215" spans="1:95" hidden="1" x14ac:dyDescent="0.2">
      <c r="A215" s="722"/>
      <c r="B215" s="722"/>
      <c r="C215" s="722"/>
      <c r="D215" s="722"/>
      <c r="E215" s="722"/>
      <c r="F215" s="722"/>
      <c r="G215" s="722"/>
      <c r="H215" s="722"/>
      <c r="I215" s="722"/>
      <c r="J215" s="722"/>
      <c r="K215" s="722"/>
      <c r="L215" s="722"/>
      <c r="M215" s="722"/>
      <c r="N215" s="722"/>
      <c r="O215" s="722"/>
      <c r="P215" s="722"/>
      <c r="Q215" s="722"/>
      <c r="R215" s="722"/>
      <c r="S215" s="722"/>
      <c r="T215" s="722"/>
      <c r="U215" s="722"/>
      <c r="V215" s="722"/>
      <c r="W215" s="722"/>
      <c r="X215" s="722"/>
      <c r="Y215" s="722"/>
      <c r="Z215" s="722"/>
      <c r="AA215" s="722"/>
      <c r="AB215" s="722"/>
      <c r="AC215" s="722"/>
      <c r="AD215" s="722"/>
      <c r="AE215" s="722"/>
      <c r="AF215" s="722"/>
      <c r="AG215" s="722"/>
      <c r="AH215" s="722"/>
      <c r="AI215" s="722"/>
      <c r="AJ215" s="722"/>
      <c r="AK215" s="722"/>
      <c r="AL215" s="722"/>
      <c r="AM215" s="722"/>
      <c r="AN215" s="722"/>
      <c r="AO215" s="722"/>
      <c r="AP215" s="722"/>
      <c r="AQ215" s="722"/>
      <c r="AR215" s="722"/>
      <c r="AS215" s="722"/>
      <c r="AT215" s="722"/>
      <c r="AU215" s="722"/>
      <c r="AV215" s="783"/>
      <c r="AW215" s="783"/>
      <c r="AX215" s="783"/>
      <c r="AY215" s="783"/>
      <c r="AZ215" s="783"/>
      <c r="BA215" s="783"/>
      <c r="BB215" s="783"/>
      <c r="BC215" s="722"/>
      <c r="BD215" s="722"/>
      <c r="BE215" s="722"/>
      <c r="BF215" s="722"/>
      <c r="BG215" s="722"/>
      <c r="BH215" s="722"/>
      <c r="BI215" s="722"/>
      <c r="BJ215" s="722"/>
      <c r="BK215" s="722"/>
      <c r="BL215" s="722"/>
      <c r="BM215" s="722"/>
      <c r="BN215" s="722"/>
      <c r="BO215" s="722"/>
      <c r="BP215" s="722"/>
      <c r="BQ215" s="722"/>
      <c r="BR215" s="722"/>
      <c r="BS215" s="722"/>
      <c r="BT215" s="722"/>
      <c r="BU215" s="722"/>
      <c r="BV215" s="722"/>
      <c r="BW215" s="722"/>
      <c r="BX215" s="722"/>
      <c r="BY215" s="722"/>
      <c r="BZ215" s="722"/>
      <c r="CA215" s="722"/>
      <c r="CB215" s="722"/>
      <c r="CC215" s="722"/>
      <c r="CD215" s="722"/>
      <c r="CE215" s="722"/>
      <c r="CF215" s="722"/>
      <c r="CG215" s="722"/>
      <c r="CH215" s="722"/>
      <c r="CI215" s="722"/>
      <c r="CJ215" s="722"/>
      <c r="CK215" s="722"/>
      <c r="CL215" s="722"/>
      <c r="CM215" s="722"/>
      <c r="CN215" s="722"/>
      <c r="CO215" s="722"/>
      <c r="CP215" s="722"/>
      <c r="CQ215" s="722"/>
    </row>
    <row r="216" spans="1:95" ht="7.5" customHeight="1" x14ac:dyDescent="0.2">
      <c r="A216" s="225"/>
      <c r="B216" s="225"/>
      <c r="C216" s="225"/>
      <c r="D216" s="225"/>
      <c r="E216" s="225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34"/>
      <c r="AW216" s="234"/>
      <c r="AX216" s="234"/>
      <c r="AY216" s="234"/>
      <c r="AZ216" s="234"/>
      <c r="BA216" s="234"/>
      <c r="BB216" s="234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5"/>
      <c r="BN216" s="225"/>
      <c r="BO216" s="225"/>
      <c r="BP216" s="225"/>
      <c r="BQ216" s="225"/>
      <c r="BR216" s="225"/>
      <c r="BS216" s="225"/>
      <c r="BT216" s="225"/>
      <c r="BU216" s="225"/>
      <c r="BV216" s="225"/>
      <c r="BW216" s="225"/>
      <c r="BX216" s="225"/>
      <c r="BY216" s="225"/>
      <c r="BZ216" s="225"/>
      <c r="CA216" s="225"/>
      <c r="CB216" s="225"/>
      <c r="CC216" s="225"/>
      <c r="CD216" s="225"/>
      <c r="CE216" s="225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660" t="s">
        <v>151</v>
      </c>
      <c r="B217" s="660"/>
      <c r="C217" s="660"/>
      <c r="D217" s="660"/>
      <c r="E217" s="660"/>
      <c r="F217" s="660"/>
      <c r="G217" s="660"/>
      <c r="H217" s="660"/>
      <c r="I217" s="660"/>
      <c r="J217" s="660"/>
      <c r="K217" s="660"/>
      <c r="L217" s="660"/>
      <c r="M217" s="660"/>
      <c r="N217" s="660"/>
      <c r="O217" s="660"/>
      <c r="P217" s="660"/>
      <c r="Q217" s="660"/>
      <c r="R217" s="660"/>
      <c r="S217" s="660"/>
      <c r="T217" s="660"/>
      <c r="U217" s="660"/>
      <c r="V217" s="660"/>
      <c r="W217" s="660"/>
      <c r="X217" s="660"/>
      <c r="Y217" s="660"/>
      <c r="Z217" s="660"/>
      <c r="AA217" s="660"/>
      <c r="AB217" s="660"/>
      <c r="AC217" s="660"/>
      <c r="AD217" s="660"/>
      <c r="AE217" s="660"/>
      <c r="AF217" s="660"/>
      <c r="AG217" s="660"/>
      <c r="AH217" s="660"/>
      <c r="AI217" s="660"/>
      <c r="AJ217" s="660"/>
      <c r="AK217" s="660"/>
      <c r="AL217" s="660"/>
      <c r="AM217" s="660"/>
      <c r="AN217" s="660"/>
      <c r="AO217" s="660"/>
      <c r="AP217" s="660"/>
      <c r="AQ217" s="660"/>
      <c r="AR217" s="660"/>
      <c r="AS217" s="660"/>
      <c r="AT217" s="660"/>
      <c r="AU217" s="660"/>
      <c r="AV217" s="594" t="s">
        <v>305</v>
      </c>
      <c r="AW217" s="594"/>
      <c r="AX217" s="594"/>
      <c r="AY217" s="594"/>
      <c r="AZ217" s="594"/>
      <c r="BA217" s="594"/>
      <c r="BB217" s="594"/>
      <c r="BC217" s="594"/>
      <c r="BD217" s="594"/>
      <c r="BE217" s="594"/>
      <c r="BF217" s="594"/>
      <c r="BG217" s="594"/>
      <c r="BH217" s="594"/>
      <c r="BI217" s="594"/>
      <c r="BJ217" s="594"/>
      <c r="BK217" s="594"/>
      <c r="BL217" s="594"/>
      <c r="BM217" s="594"/>
      <c r="BN217" s="594"/>
      <c r="BO217" s="594"/>
      <c r="BP217" s="594"/>
      <c r="BQ217" s="594"/>
      <c r="BR217" s="594"/>
      <c r="BS217" s="594"/>
      <c r="BT217" s="594"/>
      <c r="BU217" s="594"/>
      <c r="BV217" s="594"/>
      <c r="BW217" s="594"/>
      <c r="BX217" s="594"/>
      <c r="BY217" s="594"/>
      <c r="BZ217" s="594"/>
      <c r="CA217" s="594"/>
      <c r="CB217" s="594"/>
      <c r="CC217" s="594"/>
      <c r="CD217" s="594"/>
      <c r="CE217" s="594"/>
      <c r="CF217" s="594"/>
      <c r="CG217" s="594"/>
      <c r="CH217" s="594"/>
      <c r="CI217" s="594"/>
      <c r="CJ217" s="594"/>
      <c r="CK217" s="594"/>
      <c r="CL217" s="594"/>
      <c r="CM217" s="594"/>
      <c r="CN217" s="594"/>
      <c r="CO217" s="594"/>
      <c r="CP217" s="594"/>
      <c r="CQ217" s="594"/>
    </row>
    <row r="218" spans="1:95" ht="33.75" customHeight="1" x14ac:dyDescent="0.2">
      <c r="A218" s="575" t="s">
        <v>326</v>
      </c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  <c r="AO218" s="575"/>
      <c r="AP218" s="575"/>
      <c r="AQ218" s="575"/>
      <c r="AR218" s="575"/>
      <c r="AS218" s="575"/>
      <c r="AT218" s="575"/>
      <c r="AU218" s="575"/>
      <c r="AV218" s="575"/>
      <c r="AW218" s="575"/>
      <c r="AX218" s="575"/>
      <c r="AY218" s="575"/>
      <c r="AZ218" s="575"/>
      <c r="BA218" s="575"/>
      <c r="BB218" s="575"/>
      <c r="BC218" s="575"/>
      <c r="BD218" s="575"/>
      <c r="BE218" s="575"/>
      <c r="BF218" s="575"/>
      <c r="BG218" s="575"/>
      <c r="BH218" s="575"/>
      <c r="BI218" s="575"/>
      <c r="BJ218" s="575"/>
      <c r="BK218" s="575"/>
      <c r="BL218" s="575"/>
      <c r="BM218" s="575"/>
      <c r="BN218" s="575"/>
      <c r="BO218" s="575"/>
      <c r="BP218" s="575"/>
      <c r="BQ218" s="575"/>
      <c r="BR218" s="575"/>
      <c r="BS218" s="575"/>
      <c r="BT218" s="575"/>
      <c r="BU218" s="575"/>
      <c r="BV218" s="575"/>
      <c r="BW218" s="575"/>
      <c r="BX218" s="575"/>
      <c r="BY218" s="575"/>
      <c r="BZ218" s="575"/>
      <c r="CA218" s="575"/>
      <c r="CB218" s="575"/>
      <c r="CC218" s="575"/>
      <c r="CD218" s="575"/>
      <c r="CE218" s="575"/>
      <c r="CF218" s="575"/>
      <c r="CG218" s="575"/>
      <c r="CH218" s="575"/>
      <c r="CI218" s="575"/>
      <c r="CJ218" s="575"/>
      <c r="CK218" s="575"/>
      <c r="CL218" s="575"/>
      <c r="CM218" s="575"/>
      <c r="CN218" s="575"/>
      <c r="CO218" s="575"/>
      <c r="CP218" s="575"/>
      <c r="CQ218" s="575"/>
    </row>
    <row r="219" spans="1:95" ht="16.5" customHeight="1" x14ac:dyDescent="0.2">
      <c r="A219" s="552" t="s">
        <v>207</v>
      </c>
      <c r="B219" s="552"/>
      <c r="C219" s="552"/>
      <c r="D219" s="552"/>
      <c r="E219" s="552"/>
      <c r="F219" s="552"/>
      <c r="G219" s="552"/>
      <c r="H219" s="552"/>
      <c r="I219" s="552"/>
      <c r="J219" s="552"/>
      <c r="K219" s="552"/>
      <c r="L219" s="552"/>
      <c r="M219" s="552"/>
      <c r="N219" s="552"/>
      <c r="O219" s="552"/>
      <c r="P219" s="552"/>
      <c r="Q219" s="552"/>
      <c r="R219" s="552"/>
      <c r="S219" s="552"/>
      <c r="T219" s="552"/>
      <c r="U219" s="552"/>
      <c r="V219" s="552"/>
      <c r="W219" s="552"/>
      <c r="X219" s="552"/>
      <c r="Y219" s="552"/>
      <c r="Z219" s="552"/>
      <c r="AA219" s="552"/>
      <c r="AB219" s="552"/>
      <c r="AC219" s="552"/>
      <c r="AD219" s="552"/>
      <c r="AE219" s="552"/>
      <c r="AF219" s="552"/>
      <c r="AG219" s="552"/>
      <c r="AH219" s="552"/>
      <c r="AI219" s="552"/>
      <c r="AJ219" s="552"/>
      <c r="AK219" s="552"/>
      <c r="AL219" s="552"/>
      <c r="AM219" s="552"/>
      <c r="AN219" s="552"/>
      <c r="AO219" s="698" t="s">
        <v>306</v>
      </c>
      <c r="AP219" s="698"/>
      <c r="AQ219" s="698"/>
      <c r="AR219" s="698"/>
      <c r="AS219" s="698"/>
      <c r="AT219" s="698"/>
      <c r="AU219" s="698"/>
      <c r="AV219" s="698"/>
      <c r="AW219" s="698"/>
      <c r="AX219" s="698"/>
      <c r="AY219" s="698"/>
      <c r="AZ219" s="698"/>
      <c r="BA219" s="698"/>
      <c r="BB219" s="698"/>
      <c r="BC219" s="698"/>
      <c r="BD219" s="698"/>
      <c r="BE219" s="698"/>
      <c r="BF219" s="698"/>
      <c r="BG219" s="698"/>
      <c r="BH219" s="698"/>
      <c r="BI219" s="698"/>
      <c r="BJ219" s="698"/>
      <c r="BK219" s="698"/>
      <c r="BL219" s="698"/>
      <c r="BM219" s="698"/>
      <c r="BN219" s="698"/>
      <c r="BO219" s="698"/>
      <c r="BP219" s="698"/>
      <c r="BQ219" s="698"/>
      <c r="BR219" s="698"/>
      <c r="BS219" s="698"/>
      <c r="BT219" s="698"/>
      <c r="BU219" s="698"/>
      <c r="BV219" s="698"/>
      <c r="BW219" s="698"/>
      <c r="BX219" s="698"/>
      <c r="BY219" s="698"/>
      <c r="BZ219" s="698"/>
      <c r="CA219" s="698"/>
      <c r="CB219" s="698"/>
      <c r="CC219" s="698"/>
      <c r="CD219" s="698"/>
      <c r="CE219" s="698"/>
      <c r="CF219" s="698"/>
      <c r="CG219" s="698"/>
      <c r="CH219" s="698"/>
      <c r="CI219" s="698"/>
      <c r="CJ219" s="698"/>
      <c r="CK219" s="698"/>
      <c r="CL219" s="698"/>
      <c r="CM219" s="698"/>
      <c r="CN219" s="698"/>
      <c r="CO219" s="698"/>
      <c r="CP219" s="698"/>
      <c r="CQ219" s="698"/>
    </row>
    <row r="220" spans="1:95" s="140" customFormat="1" ht="49.5" customHeight="1" x14ac:dyDescent="0.2">
      <c r="A220" s="665" t="s">
        <v>156</v>
      </c>
      <c r="B220" s="665"/>
      <c r="C220" s="665"/>
      <c r="D220" s="665"/>
      <c r="E220" s="665"/>
      <c r="F220" s="665"/>
      <c r="G220" s="665"/>
      <c r="H220" s="665"/>
      <c r="I220" s="665"/>
      <c r="J220" s="665"/>
      <c r="K220" s="665"/>
      <c r="L220" s="665"/>
      <c r="M220" s="665"/>
      <c r="N220" s="665"/>
      <c r="O220" s="665"/>
      <c r="P220" s="665"/>
      <c r="Q220" s="665"/>
      <c r="R220" s="665"/>
      <c r="S220" s="665"/>
      <c r="T220" s="665"/>
      <c r="U220" s="665"/>
      <c r="V220" s="665"/>
      <c r="W220" s="665"/>
      <c r="X220" s="665"/>
      <c r="Y220" s="665"/>
      <c r="Z220" s="665"/>
      <c r="AA220" s="665"/>
      <c r="AB220" s="665"/>
      <c r="AC220" s="665"/>
      <c r="AD220" s="665"/>
      <c r="AE220" s="665"/>
      <c r="AF220" s="665"/>
      <c r="AG220" s="665"/>
      <c r="AH220" s="665"/>
      <c r="AI220" s="665"/>
      <c r="AJ220" s="665"/>
      <c r="AK220" s="665"/>
      <c r="AL220" s="665"/>
      <c r="AM220" s="665"/>
      <c r="AN220" s="665"/>
      <c r="AO220" s="665"/>
      <c r="AP220" s="665"/>
      <c r="AQ220" s="665"/>
      <c r="AR220" s="665"/>
      <c r="AS220" s="665"/>
      <c r="AT220" s="665"/>
      <c r="AU220" s="665"/>
      <c r="AV220" s="665"/>
      <c r="AW220" s="665"/>
      <c r="AX220" s="665"/>
      <c r="AY220" s="665"/>
      <c r="AZ220" s="665"/>
      <c r="BA220" s="665"/>
      <c r="BB220" s="665"/>
      <c r="BC220" s="665"/>
      <c r="BD220" s="665"/>
      <c r="BE220" s="665"/>
      <c r="BF220" s="665"/>
      <c r="BG220" s="665"/>
      <c r="BH220" s="665"/>
      <c r="BI220" s="665"/>
      <c r="BJ220" s="665"/>
      <c r="BK220" s="665"/>
      <c r="BL220" s="665"/>
      <c r="BM220" s="665"/>
      <c r="BN220" s="665"/>
      <c r="BO220" s="665"/>
      <c r="BP220" s="665"/>
      <c r="BQ220" s="665"/>
      <c r="BR220" s="665"/>
      <c r="BS220" s="665"/>
      <c r="BT220" s="665"/>
      <c r="BU220" s="665"/>
      <c r="BV220" s="665"/>
      <c r="BW220" s="665"/>
      <c r="BX220" s="665"/>
      <c r="BY220" s="665"/>
      <c r="BZ220" s="665"/>
      <c r="CA220" s="665"/>
      <c r="CB220" s="665"/>
      <c r="CC220" s="665"/>
      <c r="CD220" s="665"/>
      <c r="CE220" s="665"/>
      <c r="CF220" s="665"/>
      <c r="CG220" s="665"/>
      <c r="CH220" s="665"/>
      <c r="CI220" s="665"/>
      <c r="CJ220" s="665"/>
      <c r="CK220" s="665"/>
      <c r="CL220" s="665"/>
      <c r="CM220" s="665"/>
      <c r="CN220" s="665"/>
      <c r="CO220" s="665"/>
      <c r="CP220" s="665"/>
      <c r="CQ220" s="665"/>
    </row>
    <row r="221" spans="1:95" s="501" customFormat="1" ht="18" customHeight="1" x14ac:dyDescent="0.2">
      <c r="A221" s="699" t="s">
        <v>157</v>
      </c>
      <c r="B221" s="699"/>
      <c r="C221" s="699"/>
      <c r="D221" s="699"/>
      <c r="E221" s="699"/>
      <c r="F221" s="699"/>
      <c r="G221" s="699"/>
      <c r="H221" s="699"/>
      <c r="I221" s="699"/>
      <c r="J221" s="699"/>
      <c r="K221" s="699"/>
      <c r="L221" s="699"/>
      <c r="M221" s="699"/>
      <c r="N221" s="699"/>
      <c r="O221" s="699"/>
      <c r="P221" s="699"/>
      <c r="Q221" s="699"/>
      <c r="R221" s="699"/>
      <c r="S221" s="699"/>
      <c r="T221" s="699"/>
      <c r="U221" s="699"/>
      <c r="V221" s="699"/>
      <c r="W221" s="699"/>
      <c r="X221" s="699"/>
      <c r="Y221" s="699"/>
      <c r="Z221" s="699"/>
      <c r="AA221" s="699"/>
      <c r="AB221" s="699"/>
      <c r="AC221" s="699"/>
      <c r="AD221" s="699"/>
      <c r="AE221" s="699"/>
      <c r="AF221" s="699"/>
      <c r="AG221" s="699"/>
      <c r="AH221" s="699"/>
      <c r="AI221" s="699"/>
      <c r="AJ221" s="699"/>
      <c r="AK221" s="699"/>
      <c r="AL221" s="699"/>
      <c r="AM221" s="699"/>
      <c r="AN221" s="699"/>
      <c r="AO221" s="699"/>
      <c r="AP221" s="699"/>
      <c r="AQ221" s="699"/>
      <c r="AS221" s="698" t="s">
        <v>158</v>
      </c>
      <c r="AT221" s="698"/>
      <c r="AU221" s="698"/>
      <c r="AV221" s="698"/>
      <c r="AW221" s="698"/>
      <c r="AX221" s="698"/>
      <c r="AY221" s="698"/>
      <c r="AZ221" s="698"/>
      <c r="BA221" s="698"/>
      <c r="BB221" s="698"/>
      <c r="BC221" s="698"/>
      <c r="BD221" s="698"/>
      <c r="BE221" s="698"/>
      <c r="BF221" s="698"/>
      <c r="BG221" s="698"/>
      <c r="BH221" s="698"/>
      <c r="BI221" s="698"/>
      <c r="BJ221" s="698"/>
      <c r="BK221" s="698"/>
      <c r="BL221" s="698"/>
      <c r="BM221" s="698"/>
      <c r="BN221" s="698"/>
      <c r="BO221" s="698"/>
      <c r="BP221" s="698"/>
      <c r="BQ221" s="698"/>
      <c r="BR221" s="698"/>
      <c r="BS221" s="698"/>
      <c r="BT221" s="698"/>
      <c r="BU221" s="698"/>
      <c r="BV221" s="698"/>
      <c r="BW221" s="698"/>
      <c r="BX221" s="698"/>
      <c r="BY221" s="698"/>
      <c r="BZ221" s="698"/>
      <c r="CA221" s="698"/>
      <c r="CB221" s="698"/>
      <c r="CC221" s="698"/>
      <c r="CD221" s="698"/>
      <c r="CE221" s="698"/>
      <c r="CF221" s="698"/>
      <c r="CG221" s="698"/>
      <c r="CH221" s="698"/>
      <c r="CI221" s="698"/>
      <c r="CJ221" s="698"/>
      <c r="CK221" s="698"/>
      <c r="CL221" s="698"/>
      <c r="CM221" s="698"/>
      <c r="CN221" s="698"/>
      <c r="CO221" s="698"/>
      <c r="CP221" s="698"/>
      <c r="CQ221" s="698"/>
    </row>
    <row r="222" spans="1:95" s="501" customFormat="1" x14ac:dyDescent="0.2">
      <c r="A222" s="660" t="s">
        <v>159</v>
      </c>
      <c r="B222" s="660"/>
      <c r="C222" s="660"/>
      <c r="D222" s="660"/>
      <c r="E222" s="660"/>
      <c r="F222" s="660"/>
      <c r="G222" s="660"/>
      <c r="H222" s="660"/>
      <c r="I222" s="660"/>
      <c r="J222" s="660"/>
      <c r="K222" s="660"/>
      <c r="L222" s="660"/>
      <c r="M222" s="660"/>
      <c r="N222" s="660"/>
      <c r="O222" s="660"/>
      <c r="P222" s="660"/>
      <c r="Q222" s="660"/>
      <c r="R222" s="660"/>
      <c r="S222" s="660"/>
      <c r="T222" s="660"/>
      <c r="U222" s="660"/>
      <c r="V222" s="660"/>
      <c r="W222" s="660"/>
      <c r="X222" s="660"/>
      <c r="Y222" s="660"/>
      <c r="Z222" s="660"/>
      <c r="AA222" s="660"/>
      <c r="AB222" s="660"/>
      <c r="AC222" s="660"/>
      <c r="AD222" s="660"/>
      <c r="AE222" s="660"/>
      <c r="AF222" s="660"/>
      <c r="AG222" s="660"/>
      <c r="AH222" s="660"/>
      <c r="AI222" s="660"/>
      <c r="AJ222" s="660"/>
      <c r="AK222" s="660"/>
      <c r="AL222" s="660"/>
      <c r="AM222" s="660"/>
      <c r="AN222" s="660"/>
      <c r="AO222" s="660"/>
      <c r="AP222" s="660"/>
      <c r="AQ222" s="660"/>
      <c r="AR222" s="594" t="s">
        <v>541</v>
      </c>
      <c r="AS222" s="594"/>
      <c r="AT222" s="594"/>
      <c r="AU222" s="594"/>
      <c r="AV222" s="594"/>
      <c r="AW222" s="594"/>
      <c r="AX222" s="594"/>
      <c r="AY222" s="594"/>
      <c r="AZ222" s="594"/>
      <c r="BA222" s="594"/>
      <c r="BB222" s="594"/>
      <c r="BC222" s="594"/>
      <c r="BD222" s="594"/>
      <c r="BE222" s="594"/>
      <c r="BF222" s="594"/>
      <c r="BG222" s="594"/>
      <c r="BH222" s="594"/>
      <c r="BI222" s="594"/>
      <c r="BJ222" s="594"/>
      <c r="BK222" s="594"/>
      <c r="BL222" s="594"/>
      <c r="BM222" s="594"/>
      <c r="BN222" s="594"/>
      <c r="BO222" s="594"/>
      <c r="BP222" s="594"/>
      <c r="BQ222" s="594"/>
      <c r="BR222" s="594"/>
      <c r="BS222" s="594"/>
      <c r="BT222" s="594"/>
      <c r="BU222" s="594"/>
      <c r="BV222" s="594"/>
      <c r="BW222" s="594"/>
      <c r="BX222" s="594"/>
      <c r="BY222" s="594"/>
      <c r="BZ222" s="594"/>
      <c r="CA222" s="594"/>
      <c r="CB222" s="594"/>
      <c r="CC222" s="594"/>
      <c r="CD222" s="594"/>
      <c r="CE222" s="594"/>
      <c r="CF222" s="594"/>
      <c r="CG222" s="594"/>
      <c r="CH222" s="594"/>
      <c r="CI222" s="594"/>
      <c r="CJ222" s="594"/>
      <c r="CK222" s="594"/>
      <c r="CL222" s="594"/>
      <c r="CM222" s="594"/>
      <c r="CN222" s="594"/>
      <c r="CO222" s="594"/>
      <c r="CP222" s="594"/>
      <c r="CQ222" s="594"/>
    </row>
    <row r="223" spans="1:95" s="501" customFormat="1" x14ac:dyDescent="0.2">
      <c r="A223" s="594" t="s">
        <v>542</v>
      </c>
      <c r="B223" s="594"/>
      <c r="C223" s="594"/>
      <c r="D223" s="594"/>
      <c r="E223" s="594"/>
      <c r="F223" s="594"/>
      <c r="G223" s="594"/>
      <c r="H223" s="594"/>
      <c r="I223" s="594"/>
      <c r="J223" s="594"/>
      <c r="K223" s="594"/>
      <c r="L223" s="594"/>
      <c r="M223" s="594"/>
      <c r="N223" s="594"/>
      <c r="O223" s="594"/>
      <c r="P223" s="594"/>
      <c r="Q223" s="594"/>
      <c r="R223" s="594"/>
      <c r="S223" s="594"/>
      <c r="T223" s="594"/>
      <c r="U223" s="594"/>
      <c r="V223" s="594"/>
      <c r="W223" s="594"/>
      <c r="X223" s="594"/>
      <c r="Y223" s="594"/>
      <c r="Z223" s="594"/>
      <c r="AA223" s="594"/>
      <c r="AB223" s="594"/>
      <c r="AC223" s="594"/>
      <c r="AD223" s="594"/>
      <c r="AE223" s="594"/>
      <c r="AF223" s="594"/>
      <c r="AG223" s="594"/>
      <c r="AH223" s="594"/>
      <c r="AI223" s="594"/>
      <c r="AJ223" s="594"/>
      <c r="AK223" s="594"/>
      <c r="AL223" s="594"/>
      <c r="AM223" s="594"/>
      <c r="AN223" s="594"/>
      <c r="AO223" s="594"/>
      <c r="AP223" s="594"/>
      <c r="AQ223" s="594"/>
      <c r="AR223" s="594"/>
      <c r="AS223" s="594"/>
      <c r="AT223" s="594"/>
      <c r="AU223" s="594"/>
      <c r="AV223" s="594"/>
      <c r="AW223" s="594"/>
      <c r="AX223" s="594"/>
      <c r="AY223" s="594"/>
      <c r="AZ223" s="594"/>
      <c r="BA223" s="594"/>
      <c r="BB223" s="594"/>
      <c r="BC223" s="594"/>
      <c r="BD223" s="594"/>
      <c r="BE223" s="594"/>
      <c r="BF223" s="594"/>
      <c r="BG223" s="594"/>
      <c r="BH223" s="594"/>
      <c r="BI223" s="594"/>
      <c r="BJ223" s="594"/>
      <c r="BK223" s="594"/>
      <c r="BL223" s="594"/>
      <c r="BM223" s="594"/>
      <c r="BN223" s="594"/>
      <c r="BO223" s="594"/>
      <c r="BP223" s="594"/>
      <c r="BQ223" s="594"/>
      <c r="BR223" s="594"/>
      <c r="BS223" s="594"/>
      <c r="BT223" s="594"/>
      <c r="BU223" s="594"/>
      <c r="BV223" s="594"/>
      <c r="BW223" s="594"/>
      <c r="BX223" s="594"/>
      <c r="BY223" s="594"/>
      <c r="BZ223" s="594"/>
      <c r="CA223" s="594"/>
      <c r="CB223" s="594"/>
      <c r="CC223" s="594"/>
      <c r="CD223" s="594"/>
      <c r="CE223" s="594"/>
      <c r="CF223" s="594"/>
      <c r="CG223" s="594"/>
      <c r="CH223" s="594"/>
      <c r="CI223" s="594"/>
      <c r="CJ223" s="594"/>
      <c r="CK223" s="594"/>
      <c r="CL223" s="594"/>
      <c r="CM223" s="594"/>
      <c r="CN223" s="594"/>
      <c r="CO223" s="594"/>
      <c r="CP223" s="594"/>
      <c r="CQ223" s="594"/>
    </row>
    <row r="224" spans="1:95" x14ac:dyDescent="0.2">
      <c r="A224" s="660" t="s">
        <v>208</v>
      </c>
      <c r="B224" s="660"/>
      <c r="C224" s="660"/>
      <c r="D224" s="660"/>
      <c r="E224" s="660"/>
      <c r="F224" s="660"/>
      <c r="G224" s="660"/>
      <c r="H224" s="660"/>
      <c r="I224" s="660"/>
      <c r="J224" s="660"/>
      <c r="K224" s="660"/>
      <c r="L224" s="660"/>
      <c r="M224" s="660"/>
      <c r="N224" s="660"/>
      <c r="O224" s="660"/>
      <c r="P224" s="660"/>
      <c r="Q224" s="660"/>
      <c r="R224" s="660"/>
      <c r="S224" s="660"/>
      <c r="T224" s="660"/>
      <c r="U224" s="660"/>
      <c r="V224" s="660"/>
      <c r="W224" s="660"/>
      <c r="X224" s="660"/>
      <c r="Y224" s="660"/>
      <c r="Z224" s="660"/>
      <c r="AA224" s="660"/>
      <c r="AB224" s="660"/>
      <c r="AC224" s="660"/>
      <c r="AD224" s="660"/>
      <c r="AE224" s="660"/>
      <c r="AF224" s="660"/>
      <c r="AG224" s="660"/>
      <c r="AH224" s="660"/>
      <c r="AI224" s="660"/>
      <c r="AJ224" s="660"/>
      <c r="AK224" s="660"/>
      <c r="AL224" s="660"/>
      <c r="AM224" s="660"/>
      <c r="AN224" s="660"/>
      <c r="AO224" s="660"/>
      <c r="AP224" s="660"/>
      <c r="AQ224" s="660"/>
      <c r="AR224" s="660"/>
      <c r="AS224" s="697"/>
      <c r="AT224" s="697"/>
      <c r="AU224" s="697"/>
      <c r="AV224" s="697"/>
      <c r="AW224" s="697"/>
      <c r="AX224" s="697"/>
      <c r="AY224" s="697"/>
      <c r="AZ224" s="697"/>
      <c r="BA224" s="697"/>
      <c r="BB224" s="697"/>
      <c r="BC224" s="697"/>
      <c r="BD224" s="697"/>
      <c r="BE224" s="697"/>
      <c r="BF224" s="697"/>
      <c r="BG224" s="697"/>
      <c r="BH224" s="697"/>
      <c r="BI224" s="697"/>
      <c r="BJ224" s="697"/>
      <c r="BK224" s="697"/>
      <c r="BL224" s="697"/>
      <c r="BM224" s="697"/>
      <c r="BN224" s="697"/>
      <c r="BO224" s="697"/>
      <c r="BP224" s="697"/>
      <c r="BQ224" s="697"/>
      <c r="BR224" s="697"/>
      <c r="BS224" s="697"/>
      <c r="BT224" s="697"/>
      <c r="BU224" s="697"/>
      <c r="BV224" s="697"/>
      <c r="BW224" s="697"/>
      <c r="BX224" s="697"/>
      <c r="BY224" s="697"/>
      <c r="BZ224" s="697"/>
      <c r="CA224" s="697"/>
      <c r="CB224" s="697"/>
      <c r="CC224" s="697"/>
      <c r="CD224" s="697"/>
      <c r="CE224" s="697"/>
      <c r="CF224" s="697"/>
      <c r="CG224" s="697"/>
      <c r="CH224" s="697"/>
      <c r="CI224" s="697"/>
      <c r="CJ224" s="697"/>
      <c r="CK224" s="697"/>
      <c r="CL224" s="697"/>
      <c r="CM224" s="697"/>
      <c r="CN224" s="697"/>
      <c r="CO224" s="697"/>
      <c r="CP224" s="697"/>
      <c r="CQ224" s="697"/>
    </row>
    <row r="225" spans="1:95" ht="4.5" customHeight="1" x14ac:dyDescent="0.2">
      <c r="A225" s="580"/>
      <c r="B225" s="580"/>
      <c r="C225" s="580"/>
      <c r="D225" s="580"/>
      <c r="E225" s="580"/>
      <c r="F225" s="580"/>
      <c r="G225" s="580"/>
      <c r="H225" s="580"/>
      <c r="I225" s="580"/>
      <c r="J225" s="580"/>
      <c r="K225" s="580"/>
      <c r="L225" s="580"/>
      <c r="M225" s="580"/>
      <c r="N225" s="580"/>
      <c r="O225" s="580"/>
      <c r="P225" s="580"/>
      <c r="Q225" s="580"/>
      <c r="R225" s="580"/>
      <c r="S225" s="580"/>
      <c r="T225" s="580"/>
      <c r="U225" s="580"/>
      <c r="V225" s="580"/>
      <c r="W225" s="580"/>
      <c r="X225" s="580"/>
      <c r="Y225" s="580"/>
      <c r="Z225" s="580"/>
      <c r="AA225" s="580"/>
      <c r="AB225" s="580"/>
      <c r="AC225" s="580"/>
      <c r="AD225" s="580"/>
      <c r="AE225" s="580"/>
      <c r="AF225" s="580"/>
      <c r="AG225" s="580"/>
      <c r="AH225" s="580"/>
      <c r="AI225" s="580"/>
      <c r="AJ225" s="580"/>
      <c r="AK225" s="580"/>
      <c r="AL225" s="580"/>
      <c r="AM225" s="580"/>
      <c r="AN225" s="580"/>
      <c r="AO225" s="580"/>
      <c r="AP225" s="580"/>
      <c r="AQ225" s="580"/>
      <c r="AR225" s="580"/>
      <c r="AS225" s="580"/>
      <c r="AT225" s="580"/>
      <c r="AU225" s="580"/>
      <c r="AV225" s="580"/>
      <c r="AW225" s="580"/>
      <c r="AX225" s="580"/>
      <c r="AY225" s="580"/>
      <c r="AZ225" s="580"/>
      <c r="BA225" s="580"/>
      <c r="BB225" s="580"/>
      <c r="BC225" s="580"/>
      <c r="BD225" s="580"/>
      <c r="BE225" s="580"/>
      <c r="BF225" s="580"/>
      <c r="BG225" s="580"/>
      <c r="BH225" s="580"/>
      <c r="BI225" s="580"/>
      <c r="BJ225" s="580"/>
      <c r="BK225" s="580"/>
      <c r="BL225" s="580"/>
      <c r="BM225" s="580"/>
      <c r="BN225" s="580"/>
      <c r="BO225" s="580"/>
      <c r="BP225" s="580"/>
      <c r="BQ225" s="580"/>
      <c r="BR225" s="580"/>
      <c r="BS225" s="580"/>
      <c r="BT225" s="580"/>
      <c r="BU225" s="580"/>
      <c r="BV225" s="580"/>
      <c r="BW225" s="580"/>
      <c r="BX225" s="580"/>
      <c r="BY225" s="580"/>
      <c r="BZ225" s="580"/>
      <c r="CA225" s="580"/>
      <c r="CB225" s="580"/>
      <c r="CC225" s="580"/>
      <c r="CD225" s="580"/>
      <c r="CE225" s="580"/>
      <c r="CF225" s="580"/>
      <c r="CG225" s="580"/>
      <c r="CH225" s="580"/>
      <c r="CI225" s="580"/>
      <c r="CJ225" s="580"/>
      <c r="CK225" s="580"/>
      <c r="CL225" s="580"/>
      <c r="CM225" s="580"/>
      <c r="CN225" s="580"/>
      <c r="CO225" s="580"/>
      <c r="CP225" s="580"/>
      <c r="CQ225" s="580"/>
    </row>
    <row r="226" spans="1:95" ht="14.25" customHeight="1" x14ac:dyDescent="0.2">
      <c r="A226" s="552" t="s">
        <v>163</v>
      </c>
      <c r="B226" s="552"/>
      <c r="C226" s="552"/>
      <c r="D226" s="552"/>
      <c r="E226" s="552"/>
      <c r="F226" s="552"/>
      <c r="G226" s="552"/>
      <c r="H226" s="552"/>
      <c r="I226" s="552"/>
      <c r="J226" s="552"/>
      <c r="K226" s="552"/>
      <c r="L226" s="552"/>
      <c r="M226" s="552"/>
      <c r="N226" s="552"/>
      <c r="O226" s="552"/>
      <c r="P226" s="552"/>
      <c r="Q226" s="552"/>
      <c r="R226" s="552"/>
      <c r="S226" s="552"/>
      <c r="T226" s="552"/>
      <c r="U226" s="552"/>
      <c r="V226" s="552"/>
      <c r="W226" s="552"/>
      <c r="X226" s="552"/>
      <c r="Y226" s="552"/>
      <c r="Z226" s="552"/>
      <c r="AA226" s="552"/>
      <c r="AB226" s="552"/>
      <c r="AC226" s="552"/>
      <c r="AD226" s="552"/>
      <c r="AE226" s="552"/>
      <c r="AF226" s="552"/>
      <c r="AG226" s="552"/>
      <c r="AH226" s="552"/>
      <c r="AI226" s="552"/>
      <c r="AJ226" s="552"/>
      <c r="AK226" s="552"/>
      <c r="AL226" s="552"/>
      <c r="AM226" s="552"/>
      <c r="AN226" s="552"/>
      <c r="AO226" s="552"/>
      <c r="AP226" s="552"/>
      <c r="AQ226" s="552"/>
      <c r="AR226" s="142"/>
      <c r="AS226" s="582"/>
      <c r="AT226" s="582"/>
      <c r="AU226" s="582"/>
      <c r="AV226" s="582"/>
      <c r="AW226" s="582"/>
      <c r="AX226" s="582"/>
      <c r="AY226" s="582"/>
      <c r="AZ226" s="582"/>
      <c r="BA226" s="582"/>
      <c r="BB226" s="582"/>
      <c r="BC226" s="582"/>
      <c r="BD226" s="582"/>
      <c r="BE226" s="582"/>
      <c r="BF226" s="582"/>
      <c r="BG226" s="582"/>
      <c r="BH226" s="582"/>
      <c r="BI226" s="582"/>
      <c r="BJ226" s="582"/>
      <c r="BK226" s="582"/>
      <c r="BL226" s="582"/>
      <c r="BM226" s="582"/>
      <c r="BN226" s="582"/>
      <c r="BO226" s="582"/>
      <c r="BP226" s="582"/>
      <c r="BQ226" s="582"/>
      <c r="BR226" s="582"/>
      <c r="BS226" s="582"/>
      <c r="BT226" s="582"/>
      <c r="BU226" s="582"/>
      <c r="BV226" s="582"/>
      <c r="BW226" s="582"/>
      <c r="BX226" s="582"/>
      <c r="BY226" s="582"/>
      <c r="BZ226" s="582"/>
      <c r="CA226" s="582"/>
      <c r="CB226" s="582"/>
      <c r="CC226" s="582"/>
      <c r="CD226" s="582"/>
      <c r="CE226" s="582"/>
      <c r="CF226" s="582"/>
      <c r="CG226" s="582"/>
      <c r="CH226" s="582"/>
      <c r="CI226" s="582"/>
      <c r="CJ226" s="582"/>
      <c r="CK226" s="582"/>
      <c r="CL226" s="582"/>
      <c r="CM226" s="582"/>
      <c r="CN226" s="582"/>
      <c r="CO226" s="582"/>
      <c r="CP226" s="582"/>
      <c r="CQ226" s="582"/>
    </row>
    <row r="227" spans="1:95" ht="4.5" customHeight="1" x14ac:dyDescent="0.2">
      <c r="A227" s="695" t="s">
        <v>164</v>
      </c>
      <c r="B227" s="695"/>
      <c r="C227" s="695"/>
      <c r="D227" s="695"/>
      <c r="E227" s="695"/>
      <c r="F227" s="695"/>
      <c r="G227" s="695"/>
      <c r="H227" s="695"/>
      <c r="I227" s="695"/>
      <c r="J227" s="695"/>
      <c r="K227" s="695"/>
      <c r="L227" s="695"/>
      <c r="M227" s="695"/>
      <c r="N227" s="695"/>
      <c r="O227" s="695"/>
      <c r="P227" s="695"/>
      <c r="Q227" s="695"/>
      <c r="R227" s="695"/>
      <c r="S227" s="695"/>
      <c r="T227" s="695"/>
      <c r="U227" s="695"/>
      <c r="V227" s="695"/>
      <c r="W227" s="695"/>
      <c r="X227" s="695"/>
      <c r="Y227" s="695"/>
      <c r="Z227" s="695"/>
      <c r="AA227" s="695"/>
      <c r="AB227" s="695"/>
      <c r="AC227" s="695"/>
      <c r="AD227" s="695"/>
      <c r="AE227" s="695"/>
      <c r="AF227" s="695"/>
      <c r="AG227" s="695"/>
      <c r="AH227" s="695"/>
      <c r="AI227" s="695"/>
      <c r="AJ227" s="695"/>
      <c r="AK227" s="695"/>
      <c r="AL227" s="695"/>
      <c r="AM227" s="695"/>
      <c r="AN227" s="695"/>
      <c r="AO227" s="695"/>
      <c r="AP227" s="695"/>
      <c r="AQ227" s="695"/>
      <c r="AR227" s="695"/>
      <c r="AS227" s="695"/>
      <c r="AT227" s="695"/>
      <c r="AU227" s="695"/>
      <c r="AV227" s="695"/>
      <c r="AW227" s="695"/>
      <c r="AX227" s="695"/>
      <c r="AY227" s="695"/>
      <c r="AZ227" s="695"/>
      <c r="BA227" s="695"/>
      <c r="BB227" s="695"/>
      <c r="BC227" s="695"/>
      <c r="BD227" s="695"/>
      <c r="BE227" s="695"/>
      <c r="BF227" s="695"/>
      <c r="BG227" s="695"/>
      <c r="BH227" s="695"/>
      <c r="BI227" s="695"/>
      <c r="BJ227" s="695"/>
      <c r="BK227" s="695"/>
      <c r="BL227" s="695"/>
      <c r="BM227" s="695"/>
      <c r="BN227" s="695"/>
      <c r="BO227" s="695"/>
      <c r="BP227" s="695"/>
      <c r="BQ227" s="695"/>
      <c r="BR227" s="695"/>
      <c r="BS227" s="695"/>
      <c r="BT227" s="695"/>
      <c r="BU227" s="695"/>
      <c r="BV227" s="695"/>
      <c r="BW227" s="695"/>
      <c r="BX227" s="695"/>
      <c r="BY227" s="695"/>
      <c r="BZ227" s="695"/>
      <c r="CA227" s="695"/>
      <c r="CB227" s="695"/>
      <c r="CC227" s="695"/>
      <c r="CD227" s="695"/>
      <c r="CE227" s="695"/>
      <c r="CF227" s="695"/>
      <c r="CG227" s="695"/>
      <c r="CH227" s="695"/>
      <c r="CI227" s="695"/>
      <c r="CJ227" s="695"/>
      <c r="CK227" s="695"/>
      <c r="CL227" s="695"/>
      <c r="CM227" s="695"/>
      <c r="CN227" s="695"/>
      <c r="CO227" s="695"/>
      <c r="CP227" s="695"/>
      <c r="CQ227" s="695"/>
    </row>
    <row r="228" spans="1:95" ht="10.5" customHeight="1" x14ac:dyDescent="0.2">
      <c r="A228" s="695"/>
      <c r="B228" s="695"/>
      <c r="C228" s="695"/>
      <c r="D228" s="695"/>
      <c r="E228" s="695"/>
      <c r="F228" s="695"/>
      <c r="G228" s="695"/>
      <c r="H228" s="695"/>
      <c r="I228" s="695"/>
      <c r="J228" s="695"/>
      <c r="K228" s="695"/>
      <c r="L228" s="695"/>
      <c r="M228" s="695"/>
      <c r="N228" s="695"/>
      <c r="O228" s="695"/>
      <c r="P228" s="695"/>
      <c r="Q228" s="695"/>
      <c r="R228" s="695"/>
      <c r="S228" s="695"/>
      <c r="T228" s="695"/>
      <c r="U228" s="695"/>
      <c r="V228" s="695"/>
      <c r="W228" s="695"/>
      <c r="X228" s="695"/>
      <c r="Y228" s="695"/>
      <c r="Z228" s="695"/>
      <c r="AA228" s="695"/>
      <c r="AB228" s="695"/>
      <c r="AC228" s="695"/>
      <c r="AD228" s="695"/>
      <c r="AE228" s="695"/>
      <c r="AF228" s="695"/>
      <c r="AG228" s="695"/>
      <c r="AH228" s="695"/>
      <c r="AI228" s="695"/>
      <c r="AJ228" s="695"/>
      <c r="AK228" s="695"/>
      <c r="AL228" s="695"/>
      <c r="AM228" s="695"/>
      <c r="AN228" s="695"/>
      <c r="AO228" s="695"/>
      <c r="AP228" s="695"/>
      <c r="AQ228" s="695"/>
      <c r="AR228" s="695"/>
      <c r="AS228" s="695"/>
      <c r="AT228" s="695"/>
      <c r="AU228" s="695"/>
      <c r="AV228" s="695"/>
      <c r="AW228" s="695"/>
      <c r="AX228" s="695"/>
      <c r="AY228" s="695"/>
      <c r="AZ228" s="695"/>
      <c r="BA228" s="695"/>
      <c r="BB228" s="695"/>
      <c r="BC228" s="695"/>
      <c r="BD228" s="695"/>
      <c r="BE228" s="695"/>
      <c r="BF228" s="695"/>
      <c r="BG228" s="695"/>
      <c r="BH228" s="695"/>
      <c r="BI228" s="695"/>
      <c r="BJ228" s="695"/>
      <c r="BK228" s="695"/>
      <c r="BL228" s="695"/>
      <c r="BM228" s="695"/>
      <c r="BN228" s="695"/>
      <c r="BO228" s="695"/>
      <c r="BP228" s="695"/>
      <c r="BQ228" s="695"/>
      <c r="BR228" s="695"/>
      <c r="BS228" s="695"/>
      <c r="BT228" s="695"/>
      <c r="BU228" s="695"/>
      <c r="BV228" s="695"/>
      <c r="BW228" s="695"/>
      <c r="BX228" s="695"/>
      <c r="BY228" s="695"/>
      <c r="BZ228" s="695"/>
      <c r="CA228" s="695"/>
      <c r="CB228" s="695"/>
      <c r="CC228" s="695"/>
      <c r="CD228" s="695"/>
      <c r="CE228" s="695"/>
      <c r="CF228" s="695"/>
      <c r="CG228" s="695"/>
      <c r="CH228" s="695"/>
      <c r="CI228" s="695"/>
      <c r="CJ228" s="695"/>
      <c r="CK228" s="695"/>
      <c r="CL228" s="695"/>
      <c r="CM228" s="695"/>
      <c r="CN228" s="695"/>
      <c r="CO228" s="695"/>
      <c r="CP228" s="695"/>
      <c r="CQ228" s="695"/>
    </row>
    <row r="229" spans="1:95" ht="15" customHeight="1" x14ac:dyDescent="0.2">
      <c r="A229" s="696" t="s">
        <v>165</v>
      </c>
      <c r="B229" s="762"/>
      <c r="C229" s="762"/>
      <c r="D229" s="762"/>
      <c r="E229" s="762"/>
      <c r="F229" s="762"/>
      <c r="G229" s="762"/>
      <c r="H229" s="762"/>
      <c r="I229" s="762"/>
      <c r="J229" s="762"/>
      <c r="K229" s="762"/>
      <c r="L229" s="762"/>
      <c r="M229" s="762"/>
      <c r="N229" s="762"/>
      <c r="O229" s="762"/>
      <c r="P229" s="762"/>
      <c r="Q229" s="762"/>
      <c r="R229" s="762"/>
      <c r="S229" s="762"/>
      <c r="T229" s="762"/>
      <c r="U229" s="762"/>
      <c r="V229" s="762"/>
      <c r="W229" s="762"/>
      <c r="X229" s="762"/>
      <c r="Y229" s="762"/>
      <c r="Z229" s="762"/>
      <c r="AA229" s="762"/>
      <c r="AB229" s="762"/>
      <c r="AC229" s="762"/>
      <c r="AD229" s="762"/>
      <c r="AE229" s="762"/>
      <c r="AF229" s="762"/>
      <c r="AG229" s="762"/>
      <c r="AH229" s="762"/>
      <c r="AI229" s="762"/>
      <c r="AJ229" s="762"/>
      <c r="AK229" s="762"/>
      <c r="AL229" s="762"/>
      <c r="AM229" s="762"/>
      <c r="AN229" s="762"/>
      <c r="AO229" s="762"/>
      <c r="AP229" s="762"/>
      <c r="AQ229" s="762"/>
      <c r="AR229" s="762"/>
      <c r="AS229" s="762"/>
      <c r="AT229" s="762"/>
      <c r="AU229" s="762"/>
      <c r="AV229" s="762"/>
      <c r="AW229" s="762"/>
      <c r="AX229" s="762"/>
      <c r="AY229" s="762"/>
      <c r="AZ229" s="762"/>
      <c r="BA229" s="762"/>
      <c r="BB229" s="762"/>
      <c r="BC229" s="762"/>
      <c r="BD229" s="762"/>
      <c r="BE229" s="762"/>
      <c r="BF229" s="762"/>
      <c r="BG229" s="762"/>
      <c r="BH229" s="762"/>
      <c r="BI229" s="762"/>
      <c r="BJ229" s="762"/>
      <c r="BK229" s="762"/>
      <c r="BL229" s="762"/>
      <c r="BM229" s="762"/>
      <c r="BN229" s="762"/>
      <c r="BO229" s="762"/>
      <c r="BP229" s="762"/>
      <c r="BQ229" s="762"/>
      <c r="BR229" s="762"/>
      <c r="BS229" s="762"/>
      <c r="BT229" s="762"/>
      <c r="BU229" s="762"/>
      <c r="BV229" s="762"/>
      <c r="BW229" s="762"/>
      <c r="BX229" s="762"/>
      <c r="BY229" s="762"/>
      <c r="BZ229" s="762"/>
      <c r="CA229" s="762"/>
      <c r="CB229" s="762"/>
      <c r="CC229" s="762"/>
      <c r="CD229" s="762"/>
      <c r="CE229" s="762"/>
    </row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/>
    <row r="234" spans="1:95" ht="15" customHeight="1" x14ac:dyDescent="0.2"/>
    <row r="235" spans="1:95" ht="15" customHeight="1" x14ac:dyDescent="0.2">
      <c r="A235" s="696"/>
      <c r="B235" s="696"/>
      <c r="C235" s="696"/>
      <c r="D235" s="696"/>
      <c r="E235" s="696"/>
      <c r="F235" s="696"/>
      <c r="G235" s="696"/>
      <c r="H235" s="696"/>
      <c r="I235" s="696"/>
      <c r="J235" s="696"/>
      <c r="K235" s="696"/>
      <c r="L235" s="696"/>
      <c r="M235" s="696"/>
      <c r="N235" s="696"/>
      <c r="O235" s="696"/>
      <c r="P235" s="696"/>
      <c r="Q235" s="696"/>
      <c r="R235" s="696"/>
      <c r="S235" s="696"/>
      <c r="T235" s="696"/>
      <c r="U235" s="696"/>
      <c r="V235" s="696"/>
      <c r="W235" s="696"/>
      <c r="X235" s="696"/>
      <c r="Y235" s="696"/>
      <c r="Z235" s="696"/>
      <c r="AA235" s="696"/>
      <c r="AB235" s="696"/>
      <c r="AC235" s="696"/>
      <c r="AD235" s="696"/>
      <c r="AE235" s="696"/>
      <c r="AF235" s="696"/>
      <c r="AG235" s="696"/>
      <c r="AH235" s="696"/>
      <c r="AI235" s="696"/>
      <c r="AJ235" s="696"/>
      <c r="AK235" s="696"/>
      <c r="AL235" s="696"/>
      <c r="AM235" s="696"/>
      <c r="AN235" s="696"/>
      <c r="AO235" s="696"/>
      <c r="AP235" s="696"/>
      <c r="AQ235" s="696"/>
      <c r="AR235" s="696"/>
      <c r="AS235" s="696"/>
      <c r="AT235" s="696"/>
      <c r="AU235" s="696"/>
      <c r="AV235" s="696"/>
      <c r="AW235" s="696"/>
      <c r="AX235" s="696"/>
      <c r="AY235" s="696"/>
      <c r="AZ235" s="696"/>
      <c r="BA235" s="696"/>
      <c r="BB235" s="696"/>
      <c r="BC235" s="696"/>
      <c r="BD235" s="696"/>
      <c r="BE235" s="696"/>
      <c r="BF235" s="696"/>
      <c r="BG235" s="696"/>
      <c r="BH235" s="696"/>
      <c r="BI235" s="696"/>
      <c r="BJ235" s="696"/>
      <c r="BK235" s="696"/>
      <c r="BL235" s="696"/>
      <c r="BM235" s="696"/>
      <c r="BN235" s="696"/>
      <c r="BO235" s="696"/>
      <c r="BP235" s="696"/>
      <c r="BQ235" s="696"/>
      <c r="BR235" s="696"/>
      <c r="BS235" s="696"/>
      <c r="BT235" s="696"/>
      <c r="BU235" s="696"/>
      <c r="BV235" s="696"/>
      <c r="BW235" s="696"/>
      <c r="BX235" s="696"/>
      <c r="BY235" s="696"/>
      <c r="BZ235" s="696"/>
      <c r="CA235" s="696"/>
      <c r="CB235" s="696"/>
      <c r="CC235" s="696"/>
      <c r="CD235" s="696"/>
      <c r="CE235" s="696"/>
    </row>
    <row r="307" spans="8:19" x14ac:dyDescent="0.2">
      <c r="H307" s="157"/>
      <c r="I307" s="157"/>
      <c r="J307" s="157"/>
      <c r="K307" s="157"/>
      <c r="L307" s="157"/>
      <c r="M307" s="157"/>
      <c r="N307" s="157"/>
      <c r="O307" s="157"/>
      <c r="P307" s="157"/>
      <c r="Q307" s="157"/>
      <c r="R307" s="157"/>
      <c r="S307" s="157"/>
    </row>
  </sheetData>
  <mergeCells count="809">
    <mergeCell ref="A1:CQ1"/>
    <mergeCell ref="A2:CQ2"/>
    <mergeCell ref="BQ138:BU138"/>
    <mergeCell ref="BV138:BZ138"/>
    <mergeCell ref="CA138:CE138"/>
    <mergeCell ref="CF138:CK138"/>
    <mergeCell ref="CL138:CQ138"/>
    <mergeCell ref="A138:G138"/>
    <mergeCell ref="H138:S138"/>
    <mergeCell ref="T138:AB138"/>
    <mergeCell ref="AC138:AR138"/>
    <mergeCell ref="AS138:AW138"/>
    <mergeCell ref="AX138:BA138"/>
    <mergeCell ref="BB138:BF138"/>
    <mergeCell ref="BG138:BK138"/>
    <mergeCell ref="BL138:BP138"/>
    <mergeCell ref="CF134:CK137"/>
    <mergeCell ref="CL134:CQ137"/>
    <mergeCell ref="BB135:BF137"/>
    <mergeCell ref="BG135:BK137"/>
    <mergeCell ref="BL135:BP137"/>
    <mergeCell ref="BQ135:BU137"/>
    <mergeCell ref="BV135:BZ137"/>
    <mergeCell ref="BL134:BM134"/>
    <mergeCell ref="A139:G139"/>
    <mergeCell ref="H139:S139"/>
    <mergeCell ref="T139:AB139"/>
    <mergeCell ref="AC139:AR139"/>
    <mergeCell ref="AS139:AW139"/>
    <mergeCell ref="AX139:BA139"/>
    <mergeCell ref="BB139:BF139"/>
    <mergeCell ref="BG139:BK139"/>
    <mergeCell ref="BL139:BP139"/>
    <mergeCell ref="BQ139:BU139"/>
    <mergeCell ref="BV139:BZ139"/>
    <mergeCell ref="CA139:CE139"/>
    <mergeCell ref="CF139:CK139"/>
    <mergeCell ref="CL139:CQ139"/>
    <mergeCell ref="CA135:CE137"/>
    <mergeCell ref="AS137:AW137"/>
    <mergeCell ref="AX137:BA137"/>
    <mergeCell ref="A132:CE132"/>
    <mergeCell ref="A133:G137"/>
    <mergeCell ref="H133:S133"/>
    <mergeCell ref="T133:AB133"/>
    <mergeCell ref="AC133:BA133"/>
    <mergeCell ref="BB133:BP133"/>
    <mergeCell ref="BQ133:CE133"/>
    <mergeCell ref="CF133:CQ133"/>
    <mergeCell ref="H134:S137"/>
    <mergeCell ref="T134:AB137"/>
    <mergeCell ref="AC134:AR137"/>
    <mergeCell ref="AS134:BA136"/>
    <mergeCell ref="BB134:BC134"/>
    <mergeCell ref="BD134:BE134"/>
    <mergeCell ref="BG134:BH134"/>
    <mergeCell ref="BI134:BJ134"/>
    <mergeCell ref="BN134:BO134"/>
    <mergeCell ref="BQ134:BR134"/>
    <mergeCell ref="BS134:BT134"/>
    <mergeCell ref="BV134:BW134"/>
    <mergeCell ref="BX134:BY134"/>
    <mergeCell ref="CA134:CB134"/>
    <mergeCell ref="CC134:CD134"/>
    <mergeCell ref="AF130:AY130"/>
    <mergeCell ref="AZ130:BF130"/>
    <mergeCell ref="BG130:BM130"/>
    <mergeCell ref="BN130:BS130"/>
    <mergeCell ref="BT130:BY130"/>
    <mergeCell ref="BZ130:CE130"/>
    <mergeCell ref="CF130:CK130"/>
    <mergeCell ref="CL130:CQ130"/>
    <mergeCell ref="A131:CE131"/>
    <mergeCell ref="CF128:CK128"/>
    <mergeCell ref="CL128:CQ128"/>
    <mergeCell ref="AF129:AY129"/>
    <mergeCell ref="AZ129:BF129"/>
    <mergeCell ref="BG129:BM129"/>
    <mergeCell ref="BN129:BS129"/>
    <mergeCell ref="BT129:BY129"/>
    <mergeCell ref="BZ129:CE129"/>
    <mergeCell ref="CF129:CK129"/>
    <mergeCell ref="CL129:CQ129"/>
    <mergeCell ref="A128:G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3:CQ123"/>
    <mergeCell ref="H124:S127"/>
    <mergeCell ref="T124:AE127"/>
    <mergeCell ref="AF124:AY127"/>
    <mergeCell ref="AZ124:BM125"/>
    <mergeCell ref="BN124:BO124"/>
    <mergeCell ref="BP124:BQ124"/>
    <mergeCell ref="BR124:BS124"/>
    <mergeCell ref="BT124:BU124"/>
    <mergeCell ref="BV124:BW124"/>
    <mergeCell ref="BX124:BY124"/>
    <mergeCell ref="BZ124:CA124"/>
    <mergeCell ref="CB124:CC124"/>
    <mergeCell ref="CD124:CE124"/>
    <mergeCell ref="CF124:CK127"/>
    <mergeCell ref="CL124:CQ127"/>
    <mergeCell ref="BN125:BS127"/>
    <mergeCell ref="BT125:BY127"/>
    <mergeCell ref="BZ125:CE127"/>
    <mergeCell ref="AZ126:BF127"/>
    <mergeCell ref="BG126:BM127"/>
    <mergeCell ref="A119:CE119"/>
    <mergeCell ref="A120:CE120"/>
    <mergeCell ref="A121:CE121"/>
    <mergeCell ref="A122:CE122"/>
    <mergeCell ref="A123:G127"/>
    <mergeCell ref="H123:S123"/>
    <mergeCell ref="T123:AE123"/>
    <mergeCell ref="AF123:BM123"/>
    <mergeCell ref="BN123:CE123"/>
    <mergeCell ref="A113:AO113"/>
    <mergeCell ref="AP113:AT113"/>
    <mergeCell ref="A115:X115"/>
    <mergeCell ref="Y115:BF115"/>
    <mergeCell ref="BS115:CE118"/>
    <mergeCell ref="CF115:CQ117"/>
    <mergeCell ref="A116:BF116"/>
    <mergeCell ref="A117:AD117"/>
    <mergeCell ref="AE117:BF117"/>
    <mergeCell ref="A118:BF118"/>
    <mergeCell ref="CP180:CQ180"/>
    <mergeCell ref="A171:CE171"/>
    <mergeCell ref="A172:AO172"/>
    <mergeCell ref="AP172:AT172"/>
    <mergeCell ref="AU172:CE172"/>
    <mergeCell ref="A177:BF177"/>
    <mergeCell ref="BG177:CE177"/>
    <mergeCell ref="A178:CE178"/>
    <mergeCell ref="A179:CE179"/>
    <mergeCell ref="A180:CE180"/>
    <mergeCell ref="A173:CE173"/>
    <mergeCell ref="A174:O174"/>
    <mergeCell ref="P174:BF174"/>
    <mergeCell ref="BG174:CE176"/>
    <mergeCell ref="CF174:CQ176"/>
    <mergeCell ref="A175:BF175"/>
    <mergeCell ref="A176:U176"/>
    <mergeCell ref="V176:BF176"/>
    <mergeCell ref="A200:G201"/>
    <mergeCell ref="A227:CQ228"/>
    <mergeCell ref="A229:CE229"/>
    <mergeCell ref="A235:CE235"/>
    <mergeCell ref="A223:CQ223"/>
    <mergeCell ref="A224:AR224"/>
    <mergeCell ref="AS224:CQ224"/>
    <mergeCell ref="A225:CQ225"/>
    <mergeCell ref="A226:AQ226"/>
    <mergeCell ref="AS226:CQ226"/>
    <mergeCell ref="A219:AN219"/>
    <mergeCell ref="AO219:CQ219"/>
    <mergeCell ref="A220:CQ220"/>
    <mergeCell ref="A221:AQ221"/>
    <mergeCell ref="AS221:CQ221"/>
    <mergeCell ref="A222:AQ222"/>
    <mergeCell ref="AR222:CQ222"/>
    <mergeCell ref="A215:AA215"/>
    <mergeCell ref="AB215:BB215"/>
    <mergeCell ref="BC215:CQ215"/>
    <mergeCell ref="A217:AU217"/>
    <mergeCell ref="AV217:CQ217"/>
    <mergeCell ref="A218:CQ218"/>
    <mergeCell ref="BL202:BP202"/>
    <mergeCell ref="BG202:BK202"/>
    <mergeCell ref="BQ202:BU202"/>
    <mergeCell ref="AS202:AW202"/>
    <mergeCell ref="AX202:BA202"/>
    <mergeCell ref="BV202:BZ202"/>
    <mergeCell ref="CA202:CE202"/>
    <mergeCell ref="A202:G202"/>
    <mergeCell ref="H202:S202"/>
    <mergeCell ref="T202:AB202"/>
    <mergeCell ref="AC202:AR202"/>
    <mergeCell ref="AX199:BA199"/>
    <mergeCell ref="BL200:BP201"/>
    <mergeCell ref="BQ199:BU199"/>
    <mergeCell ref="A199:G199"/>
    <mergeCell ref="A213:AA213"/>
    <mergeCell ref="AB213:BB213"/>
    <mergeCell ref="BC213:CQ213"/>
    <mergeCell ref="A214:AA214"/>
    <mergeCell ref="AB214:BB214"/>
    <mergeCell ref="BC214:CQ214"/>
    <mergeCell ref="A208:CE208"/>
    <mergeCell ref="A209:CE209"/>
    <mergeCell ref="A210:CE210"/>
    <mergeCell ref="A211:CE211"/>
    <mergeCell ref="A212:AA212"/>
    <mergeCell ref="AB212:BB212"/>
    <mergeCell ref="BC212:CQ212"/>
    <mergeCell ref="CF202:CK202"/>
    <mergeCell ref="CL202:CQ202"/>
    <mergeCell ref="A204:CQ204"/>
    <mergeCell ref="A205:CQ205"/>
    <mergeCell ref="A206:CQ206"/>
    <mergeCell ref="A207:CE207"/>
    <mergeCell ref="BB202:BF202"/>
    <mergeCell ref="CF195:CK198"/>
    <mergeCell ref="BQ200:BU201"/>
    <mergeCell ref="BV200:BZ201"/>
    <mergeCell ref="CA200:CE201"/>
    <mergeCell ref="CF200:CK201"/>
    <mergeCell ref="CL200:CQ201"/>
    <mergeCell ref="CF199:CK199"/>
    <mergeCell ref="CL199:CQ199"/>
    <mergeCell ref="H200:S201"/>
    <mergeCell ref="T200:AB201"/>
    <mergeCell ref="AC200:AR201"/>
    <mergeCell ref="AS200:AW201"/>
    <mergeCell ref="AX200:BA201"/>
    <mergeCell ref="BB200:BF201"/>
    <mergeCell ref="BG200:BK201"/>
    <mergeCell ref="BB199:BF199"/>
    <mergeCell ref="BG199:BK199"/>
    <mergeCell ref="BL199:BP199"/>
    <mergeCell ref="BV199:BZ199"/>
    <mergeCell ref="CA199:CE199"/>
    <mergeCell ref="H199:S199"/>
    <mergeCell ref="T199:AB199"/>
    <mergeCell ref="AC199:AR199"/>
    <mergeCell ref="AS199:AW199"/>
    <mergeCell ref="BX195:BY195"/>
    <mergeCell ref="CA195:CB195"/>
    <mergeCell ref="CC195:CD195"/>
    <mergeCell ref="BG195:BH195"/>
    <mergeCell ref="BN195:BO195"/>
    <mergeCell ref="AS195:BA195"/>
    <mergeCell ref="BB195:BC195"/>
    <mergeCell ref="BD195:BE195"/>
    <mergeCell ref="BI195:BJ195"/>
    <mergeCell ref="BL195:BM195"/>
    <mergeCell ref="CL186:CQ186"/>
    <mergeCell ref="A187:G188"/>
    <mergeCell ref="H187:S188"/>
    <mergeCell ref="T187:AE188"/>
    <mergeCell ref="AG187:AY188"/>
    <mergeCell ref="AZ187:BF188"/>
    <mergeCell ref="BG187:BM188"/>
    <mergeCell ref="BN187:BS187"/>
    <mergeCell ref="BT187:BY187"/>
    <mergeCell ref="BZ187:CE187"/>
    <mergeCell ref="CF187:CK187"/>
    <mergeCell ref="BN186:BS186"/>
    <mergeCell ref="BT186:BY186"/>
    <mergeCell ref="BZ186:CE186"/>
    <mergeCell ref="CF186:CK186"/>
    <mergeCell ref="BT188:BY188"/>
    <mergeCell ref="BZ188:CE188"/>
    <mergeCell ref="CL189:CQ189"/>
    <mergeCell ref="A190:CE190"/>
    <mergeCell ref="A189:G189"/>
    <mergeCell ref="H189:S189"/>
    <mergeCell ref="T189:AE189"/>
    <mergeCell ref="AF189:AY189"/>
    <mergeCell ref="AZ189:BF189"/>
    <mergeCell ref="BG189:BM189"/>
    <mergeCell ref="A191:CE191"/>
    <mergeCell ref="BN189:BS189"/>
    <mergeCell ref="BT189:BY189"/>
    <mergeCell ref="BZ189:CE189"/>
    <mergeCell ref="CF189:CK189"/>
    <mergeCell ref="A192:CE192"/>
    <mergeCell ref="A193:CE193"/>
    <mergeCell ref="A194:G198"/>
    <mergeCell ref="T194:AB194"/>
    <mergeCell ref="AC194:BA194"/>
    <mergeCell ref="BB194:BP194"/>
    <mergeCell ref="BQ194:CE194"/>
    <mergeCell ref="CF194:CQ194"/>
    <mergeCell ref="H195:S198"/>
    <mergeCell ref="T195:AB198"/>
    <mergeCell ref="AC195:AR198"/>
    <mergeCell ref="H194:S194"/>
    <mergeCell ref="CL195:CQ198"/>
    <mergeCell ref="AS196:AW198"/>
    <mergeCell ref="AX196:BA198"/>
    <mergeCell ref="BB196:BF198"/>
    <mergeCell ref="BG196:BK198"/>
    <mergeCell ref="BL196:BP198"/>
    <mergeCell ref="BQ196:BU198"/>
    <mergeCell ref="BV196:BZ198"/>
    <mergeCell ref="CA196:CE198"/>
    <mergeCell ref="BQ195:BR195"/>
    <mergeCell ref="BS195:BT195"/>
    <mergeCell ref="BV195:BW195"/>
    <mergeCell ref="AZ184:BF185"/>
    <mergeCell ref="BG184:BM185"/>
    <mergeCell ref="A186:G186"/>
    <mergeCell ref="H186:S186"/>
    <mergeCell ref="BZ182:CA182"/>
    <mergeCell ref="CB182:CC182"/>
    <mergeCell ref="CD182:CE182"/>
    <mergeCell ref="CF182:CK185"/>
    <mergeCell ref="T186:AE186"/>
    <mergeCell ref="AF186:AY186"/>
    <mergeCell ref="AZ186:BF186"/>
    <mergeCell ref="BG186:BM186"/>
    <mergeCell ref="A181:G185"/>
    <mergeCell ref="H181:S181"/>
    <mergeCell ref="T181:AE181"/>
    <mergeCell ref="AF181:BM181"/>
    <mergeCell ref="BN181:CE181"/>
    <mergeCell ref="CF181:CQ181"/>
    <mergeCell ref="H182:S185"/>
    <mergeCell ref="T182:AE185"/>
    <mergeCell ref="AF182:AY185"/>
    <mergeCell ref="AZ182:BM183"/>
    <mergeCell ref="CL182:CQ185"/>
    <mergeCell ref="BN183:BS185"/>
    <mergeCell ref="BT183:BY185"/>
    <mergeCell ref="BZ183:CE185"/>
    <mergeCell ref="BN182:BO182"/>
    <mergeCell ref="BP182:BQ182"/>
    <mergeCell ref="BN188:BS188"/>
    <mergeCell ref="BR182:BS182"/>
    <mergeCell ref="BT182:BU182"/>
    <mergeCell ref="BV182:BW182"/>
    <mergeCell ref="BX182:BY182"/>
    <mergeCell ref="A167:CQ167"/>
    <mergeCell ref="A170:CE170"/>
    <mergeCell ref="A153:CQ153"/>
    <mergeCell ref="A154:CQ154"/>
    <mergeCell ref="A155:CE155"/>
    <mergeCell ref="A156:CE156"/>
    <mergeCell ref="A157:CE157"/>
    <mergeCell ref="A158:CE158"/>
    <mergeCell ref="A163:X163"/>
    <mergeCell ref="Y163:BL163"/>
    <mergeCell ref="BM163:CQ163"/>
    <mergeCell ref="A164:CQ164"/>
    <mergeCell ref="A165:CQ165"/>
    <mergeCell ref="A159:X159"/>
    <mergeCell ref="Y159:BL159"/>
    <mergeCell ref="BM159:CQ159"/>
    <mergeCell ref="A160:X160"/>
    <mergeCell ref="Y160:BL160"/>
    <mergeCell ref="BM160:CQ160"/>
    <mergeCell ref="A166:CQ166"/>
    <mergeCell ref="A161:X161"/>
    <mergeCell ref="Y161:BL161"/>
    <mergeCell ref="BM161:CQ161"/>
    <mergeCell ref="A162:X162"/>
    <mergeCell ref="Y162:BL162"/>
    <mergeCell ref="BM162:CQ162"/>
    <mergeCell ref="A152:CE152"/>
    <mergeCell ref="A148:M148"/>
    <mergeCell ref="N148:Y148"/>
    <mergeCell ref="Z148:AK148"/>
    <mergeCell ref="AL148:AW148"/>
    <mergeCell ref="AX148:CQ148"/>
    <mergeCell ref="A149:M149"/>
    <mergeCell ref="N149:Y149"/>
    <mergeCell ref="Z149:AK149"/>
    <mergeCell ref="AL149:AW149"/>
    <mergeCell ref="AX149:CQ149"/>
    <mergeCell ref="A147:M147"/>
    <mergeCell ref="N147:Y147"/>
    <mergeCell ref="Z147:AK147"/>
    <mergeCell ref="AL147:AW147"/>
    <mergeCell ref="AX147:CQ147"/>
    <mergeCell ref="A150:M150"/>
    <mergeCell ref="N150:Y150"/>
    <mergeCell ref="Z150:AK150"/>
    <mergeCell ref="AL150:AW150"/>
    <mergeCell ref="AX150:CQ150"/>
    <mergeCell ref="A142:CE142"/>
    <mergeCell ref="A143:CE143"/>
    <mergeCell ref="A144:CQ144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AL146:AW146"/>
    <mergeCell ref="AX146:CQ146"/>
    <mergeCell ref="A59:BF59"/>
    <mergeCell ref="BG59:CE59"/>
    <mergeCell ref="A61:CE61"/>
    <mergeCell ref="A62:CE62"/>
    <mergeCell ref="A63:CE63"/>
    <mergeCell ref="BZ65:CA65"/>
    <mergeCell ref="CB65:CC65"/>
    <mergeCell ref="BN71:BS71"/>
    <mergeCell ref="BT71:BY71"/>
    <mergeCell ref="T70:AE70"/>
    <mergeCell ref="AF70:AY70"/>
    <mergeCell ref="AZ70:BF70"/>
    <mergeCell ref="BG70:BM70"/>
    <mergeCell ref="BN70:BS70"/>
    <mergeCell ref="BT70:BY70"/>
    <mergeCell ref="BZ70:CE70"/>
    <mergeCell ref="AZ67:BF68"/>
    <mergeCell ref="CD65:CE65"/>
    <mergeCell ref="AF71:AY71"/>
    <mergeCell ref="AZ71:BF71"/>
    <mergeCell ref="BG71:BM71"/>
    <mergeCell ref="BV65:BW65"/>
    <mergeCell ref="BX65:BY65"/>
    <mergeCell ref="BZ69:CE69"/>
    <mergeCell ref="A58:AD58"/>
    <mergeCell ref="AE58:BA58"/>
    <mergeCell ref="CF19:CQ19"/>
    <mergeCell ref="BX21:CE21"/>
    <mergeCell ref="BK20:CE20"/>
    <mergeCell ref="CF20:CQ20"/>
    <mergeCell ref="A21:BJ21"/>
    <mergeCell ref="CF21:CQ21"/>
    <mergeCell ref="CF24:CQ24"/>
    <mergeCell ref="CF22:CQ22"/>
    <mergeCell ref="AC23:BJ23"/>
    <mergeCell ref="BK23:BT23"/>
    <mergeCell ref="BX23:CE23"/>
    <mergeCell ref="CF23:CQ23"/>
    <mergeCell ref="A26:CE26"/>
    <mergeCell ref="A19:BJ19"/>
    <mergeCell ref="A56:X56"/>
    <mergeCell ref="Y56:BA56"/>
    <mergeCell ref="BQ56:CE57"/>
    <mergeCell ref="CF56:CQ57"/>
    <mergeCell ref="BK19:BT19"/>
    <mergeCell ref="BV19:CE19"/>
    <mergeCell ref="A22:AB22"/>
    <mergeCell ref="AC22:BJ22"/>
    <mergeCell ref="BK22:BT22"/>
    <mergeCell ref="BX22:CE22"/>
    <mergeCell ref="A23:AB23"/>
    <mergeCell ref="A16:CE16"/>
    <mergeCell ref="A17:BJ17"/>
    <mergeCell ref="BK17:BT17"/>
    <mergeCell ref="A20:BJ20"/>
    <mergeCell ref="CF17:CQ17"/>
    <mergeCell ref="A18:BJ18"/>
    <mergeCell ref="BK18:BT18"/>
    <mergeCell ref="BV18:CE18"/>
    <mergeCell ref="CF18:CQ18"/>
    <mergeCell ref="T65:AE68"/>
    <mergeCell ref="AF65:AY68"/>
    <mergeCell ref="BT69:BY69"/>
    <mergeCell ref="CF64:CQ64"/>
    <mergeCell ref="H65:S68"/>
    <mergeCell ref="A4:CQ4"/>
    <mergeCell ref="A5:CQ5"/>
    <mergeCell ref="A6:CE6"/>
    <mergeCell ref="A7:AU7"/>
    <mergeCell ref="AV7:CQ7"/>
    <mergeCell ref="A11:AU11"/>
    <mergeCell ref="AV11:BA11"/>
    <mergeCell ref="A12:CE12"/>
    <mergeCell ref="A13:AY13"/>
    <mergeCell ref="AZ13:BG13"/>
    <mergeCell ref="BH13:CE13"/>
    <mergeCell ref="A8:AU8"/>
    <mergeCell ref="AV8:CQ8"/>
    <mergeCell ref="A9:AU9"/>
    <mergeCell ref="AV9:BG9"/>
    <mergeCell ref="BI9:CP9"/>
    <mergeCell ref="A10:AU10"/>
    <mergeCell ref="AV10:BG10"/>
    <mergeCell ref="BI10:CO10"/>
    <mergeCell ref="CL65:CQ68"/>
    <mergeCell ref="BN66:BS68"/>
    <mergeCell ref="BT66:BY68"/>
    <mergeCell ref="BZ66:CE68"/>
    <mergeCell ref="CF71:CK71"/>
    <mergeCell ref="CL71:CQ71"/>
    <mergeCell ref="A14:CQ14"/>
    <mergeCell ref="A15:CQ15"/>
    <mergeCell ref="A69:G69"/>
    <mergeCell ref="H69:S69"/>
    <mergeCell ref="T69:AE69"/>
    <mergeCell ref="AF69:AY69"/>
    <mergeCell ref="AZ69:BF69"/>
    <mergeCell ref="BG69:BM69"/>
    <mergeCell ref="BN69:BS69"/>
    <mergeCell ref="A64:G68"/>
    <mergeCell ref="H64:S64"/>
    <mergeCell ref="T64:AE64"/>
    <mergeCell ref="AF64:BM64"/>
    <mergeCell ref="BN64:CE64"/>
    <mergeCell ref="AZ65:BM66"/>
    <mergeCell ref="BN65:BO65"/>
    <mergeCell ref="BP65:BQ65"/>
    <mergeCell ref="BR65:BS65"/>
    <mergeCell ref="CL83:CQ83"/>
    <mergeCell ref="AS81:AW81"/>
    <mergeCell ref="AX81:BA81"/>
    <mergeCell ref="BG78:BH78"/>
    <mergeCell ref="BI78:BJ78"/>
    <mergeCell ref="BL78:BM78"/>
    <mergeCell ref="BS78:BT78"/>
    <mergeCell ref="BV78:BW78"/>
    <mergeCell ref="BX78:BY78"/>
    <mergeCell ref="CA78:CB78"/>
    <mergeCell ref="BL83:BP83"/>
    <mergeCell ref="CF65:CK68"/>
    <mergeCell ref="BQ83:BU83"/>
    <mergeCell ref="BV83:BZ83"/>
    <mergeCell ref="CA83:CE83"/>
    <mergeCell ref="CF83:CK83"/>
    <mergeCell ref="AS78:BA80"/>
    <mergeCell ref="BB78:BC78"/>
    <mergeCell ref="BD78:BE78"/>
    <mergeCell ref="BT65:BU65"/>
    <mergeCell ref="T71:AE71"/>
    <mergeCell ref="BZ71:CE71"/>
    <mergeCell ref="BG67:BM68"/>
    <mergeCell ref="CL69:CQ69"/>
    <mergeCell ref="CF70:CK70"/>
    <mergeCell ref="CL70:CQ70"/>
    <mergeCell ref="CF69:CK69"/>
    <mergeCell ref="A3:CQ3"/>
    <mergeCell ref="A85:CQ85"/>
    <mergeCell ref="BT73:BY73"/>
    <mergeCell ref="BZ73:CE73"/>
    <mergeCell ref="CF73:CK73"/>
    <mergeCell ref="CL73:CQ73"/>
    <mergeCell ref="CL82:CQ82"/>
    <mergeCell ref="H78:S81"/>
    <mergeCell ref="T78:AB81"/>
    <mergeCell ref="CF77:CQ77"/>
    <mergeCell ref="BN78:BO78"/>
    <mergeCell ref="BQ78:BR78"/>
    <mergeCell ref="BV82:BZ82"/>
    <mergeCell ref="CA82:CE82"/>
    <mergeCell ref="CF82:CK82"/>
    <mergeCell ref="A75:CE75"/>
    <mergeCell ref="A76:CE76"/>
    <mergeCell ref="A169:CQ169"/>
    <mergeCell ref="A57:BF57"/>
    <mergeCell ref="A60:BF60"/>
    <mergeCell ref="A82:G82"/>
    <mergeCell ref="H82:S82"/>
    <mergeCell ref="T82:AB82"/>
    <mergeCell ref="AC82:AR82"/>
    <mergeCell ref="AS82:AW82"/>
    <mergeCell ref="AX82:BA82"/>
    <mergeCell ref="BB82:BF82"/>
    <mergeCell ref="CC78:CD78"/>
    <mergeCell ref="CF78:CK81"/>
    <mergeCell ref="CL78:CQ81"/>
    <mergeCell ref="BB79:BF81"/>
    <mergeCell ref="BG79:BK81"/>
    <mergeCell ref="BL79:BP81"/>
    <mergeCell ref="BQ79:BU81"/>
    <mergeCell ref="BV79:BZ81"/>
    <mergeCell ref="CA79:CE81"/>
    <mergeCell ref="BG82:BK82"/>
    <mergeCell ref="BL82:BP82"/>
    <mergeCell ref="BQ82:BU82"/>
    <mergeCell ref="BG73:BM73"/>
    <mergeCell ref="BN73:BS73"/>
    <mergeCell ref="A77:G81"/>
    <mergeCell ref="AC78:AR81"/>
    <mergeCell ref="H77:S77"/>
    <mergeCell ref="T77:AB77"/>
    <mergeCell ref="AC77:BA77"/>
    <mergeCell ref="BB77:BP77"/>
    <mergeCell ref="BQ77:CE77"/>
    <mergeCell ref="BQ84:BU84"/>
    <mergeCell ref="BV84:BZ84"/>
    <mergeCell ref="CA84:CE84"/>
    <mergeCell ref="AC84:AR84"/>
    <mergeCell ref="AS84:AW84"/>
    <mergeCell ref="AX84:BA84"/>
    <mergeCell ref="BB84:BF84"/>
    <mergeCell ref="BG84:BK84"/>
    <mergeCell ref="BL84:BP84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CF84:CK84"/>
    <mergeCell ref="CL84:CQ84"/>
    <mergeCell ref="H129:S130"/>
    <mergeCell ref="A129:G130"/>
    <mergeCell ref="T129:AE130"/>
    <mergeCell ref="A70:G71"/>
    <mergeCell ref="H70:S71"/>
    <mergeCell ref="A72:G73"/>
    <mergeCell ref="H72:S73"/>
    <mergeCell ref="T72:AE72"/>
    <mergeCell ref="AF72:AY72"/>
    <mergeCell ref="T73:AE73"/>
    <mergeCell ref="AF73:AY73"/>
    <mergeCell ref="AZ72:BF72"/>
    <mergeCell ref="BG72:BM72"/>
    <mergeCell ref="BN72:BS72"/>
    <mergeCell ref="BT72:BY72"/>
    <mergeCell ref="BZ72:CE72"/>
    <mergeCell ref="CF72:CK72"/>
    <mergeCell ref="CL72:CQ72"/>
    <mergeCell ref="AZ73:BF73"/>
    <mergeCell ref="A84:G84"/>
    <mergeCell ref="H84:S84"/>
    <mergeCell ref="T84:AB84"/>
    <mergeCell ref="A28:X28"/>
    <mergeCell ref="Y28:BA28"/>
    <mergeCell ref="BQ28:CE29"/>
    <mergeCell ref="CF28:CQ29"/>
    <mergeCell ref="A29:BF29"/>
    <mergeCell ref="A30:AD30"/>
    <mergeCell ref="AE30:BA30"/>
    <mergeCell ref="A31:BF31"/>
    <mergeCell ref="BG31:CE31"/>
    <mergeCell ref="BT38:BY40"/>
    <mergeCell ref="BZ38:CE40"/>
    <mergeCell ref="AZ39:BF40"/>
    <mergeCell ref="BG39:BM40"/>
    <mergeCell ref="A32:BF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T41:AE41"/>
    <mergeCell ref="AF41:AY41"/>
    <mergeCell ref="AZ41:BF41"/>
    <mergeCell ref="BG41:BM41"/>
    <mergeCell ref="BN41:BS41"/>
    <mergeCell ref="BT41:BY41"/>
    <mergeCell ref="BZ41:CE41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CF41:CK41"/>
    <mergeCell ref="CL41:CQ41"/>
    <mergeCell ref="A42:G43"/>
    <mergeCell ref="H42:S43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1:G41"/>
    <mergeCell ref="H41:S41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BB52:BF52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CF53:CK53"/>
    <mergeCell ref="CL53:CQ53"/>
    <mergeCell ref="BG52:BK52"/>
    <mergeCell ref="BL52:BP52"/>
    <mergeCell ref="BQ52:BU52"/>
    <mergeCell ref="BV52:BZ52"/>
    <mergeCell ref="CA52:CE52"/>
    <mergeCell ref="CF52:CK52"/>
    <mergeCell ref="CL52:CQ52"/>
    <mergeCell ref="AI27:AO27"/>
    <mergeCell ref="A55:AO55"/>
    <mergeCell ref="AP55:AT55"/>
    <mergeCell ref="AU55:CE55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A86:CE86"/>
    <mergeCell ref="A87:CE87"/>
    <mergeCell ref="A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94:M94"/>
    <mergeCell ref="N94:Y94"/>
    <mergeCell ref="Z94:AK94"/>
    <mergeCell ref="AL94:AW94"/>
    <mergeCell ref="AX94:CQ94"/>
    <mergeCell ref="A96:CE96"/>
    <mergeCell ref="A97:CQ97"/>
    <mergeCell ref="A98:CQ98"/>
    <mergeCell ref="A99:CE99"/>
    <mergeCell ref="A100:CE100"/>
    <mergeCell ref="A101:CE101"/>
    <mergeCell ref="A102:CE102"/>
    <mergeCell ref="A103:X103"/>
    <mergeCell ref="Y103:BL103"/>
    <mergeCell ref="BM103:CQ103"/>
    <mergeCell ref="A107:X107"/>
    <mergeCell ref="Y107:BL107"/>
    <mergeCell ref="BM107:CQ107"/>
    <mergeCell ref="A108:CQ108"/>
    <mergeCell ref="A109:CQ109"/>
    <mergeCell ref="A110:CQ110"/>
    <mergeCell ref="A111:CQ111"/>
    <mergeCell ref="A104:X104"/>
    <mergeCell ref="Y104:BL104"/>
    <mergeCell ref="BM104:CQ104"/>
    <mergeCell ref="A105:X105"/>
    <mergeCell ref="Y105:BL105"/>
    <mergeCell ref="BM105:CQ105"/>
    <mergeCell ref="A106:X106"/>
    <mergeCell ref="Y106:BL106"/>
    <mergeCell ref="BM106:CQ10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5" manualBreakCount="5">
    <brk id="44" max="94" man="1"/>
    <brk id="73" max="94" man="1"/>
    <brk id="111" max="94" man="1"/>
    <brk id="151" max="94" man="1"/>
    <brk id="207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7"/>
  <sheetViews>
    <sheetView view="pageBreakPreview" topLeftCell="A150" zoomScale="60" zoomScaleNormal="98" workbookViewId="0">
      <selection activeCell="AF43" sqref="AF43:AY43"/>
    </sheetView>
  </sheetViews>
  <sheetFormatPr defaultColWidth="1.83203125" defaultRowHeight="15" x14ac:dyDescent="0.2"/>
  <cols>
    <col min="1" max="18" width="1.83203125" style="13"/>
    <col min="19" max="19" width="22.83203125" style="13" customWidth="1"/>
    <col min="20" max="27" width="1.83203125" style="13"/>
    <col min="28" max="28" width="5.5" style="13" customWidth="1"/>
    <col min="29" max="31" width="1.83203125" style="13" hidden="1" customWidth="1"/>
    <col min="32" max="42" width="1.83203125" style="13"/>
    <col min="43" max="43" width="0.5" style="13" customWidth="1"/>
    <col min="44" max="44" width="1.83203125" style="13" hidden="1" customWidth="1"/>
    <col min="45" max="47" width="1.83203125" style="13"/>
    <col min="48" max="48" width="5.33203125" style="13" customWidth="1"/>
    <col min="49" max="49" width="6.5" style="13" customWidth="1"/>
    <col min="50" max="50" width="2.5" style="13" customWidth="1"/>
    <col min="51" max="51" width="2.33203125" style="13" customWidth="1"/>
    <col min="52" max="52" width="1.83203125" style="13"/>
    <col min="53" max="53" width="4.5" style="13" customWidth="1"/>
    <col min="54" max="54" width="0.1640625" style="13" customWidth="1"/>
    <col min="55" max="55" width="3.33203125" style="13" customWidth="1"/>
    <col min="56" max="56" width="1.83203125" style="13" customWidth="1"/>
    <col min="57" max="57" width="2.33203125" style="13" customWidth="1"/>
    <col min="58" max="58" width="0.6640625" style="13" customWidth="1"/>
    <col min="59" max="16384" width="1.83203125" style="13"/>
  </cols>
  <sheetData>
    <row r="1" spans="1:95" s="172" customFormat="1" x14ac:dyDescent="0.2">
      <c r="A1" s="216"/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  <c r="Y1" s="618"/>
      <c r="Z1" s="618"/>
      <c r="AA1" s="618"/>
      <c r="AB1" s="618"/>
      <c r="AC1" s="618"/>
      <c r="AD1" s="618"/>
      <c r="AE1" s="618"/>
      <c r="AF1" s="618"/>
      <c r="AG1" s="618"/>
      <c r="AH1" s="618"/>
      <c r="AI1" s="618"/>
      <c r="AJ1" s="618"/>
      <c r="AK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  <c r="AY1" s="618"/>
      <c r="AZ1" s="618"/>
      <c r="BA1" s="618"/>
      <c r="BB1" s="618"/>
      <c r="BC1" s="618"/>
      <c r="BD1" s="618"/>
      <c r="BE1" s="618"/>
      <c r="BF1" s="618"/>
      <c r="BG1" s="618"/>
      <c r="BH1" s="618"/>
      <c r="BI1" s="618"/>
      <c r="BJ1" s="618"/>
      <c r="BK1" s="618"/>
      <c r="BL1" s="618"/>
      <c r="BM1" s="618"/>
      <c r="BN1" s="618"/>
      <c r="BO1" s="618"/>
      <c r="BP1" s="618"/>
      <c r="BQ1" s="618"/>
      <c r="BR1" s="618"/>
      <c r="BS1" s="618"/>
      <c r="BT1" s="618"/>
      <c r="BU1" s="618"/>
      <c r="BV1" s="618"/>
      <c r="BW1" s="618"/>
      <c r="BX1" s="618"/>
      <c r="BY1" s="618"/>
      <c r="BZ1" s="618"/>
      <c r="CA1" s="618"/>
      <c r="CB1" s="618"/>
      <c r="CC1" s="618"/>
      <c r="CD1" s="618"/>
      <c r="CE1" s="618"/>
      <c r="CF1" s="618"/>
      <c r="CG1" s="618"/>
      <c r="CH1" s="618"/>
      <c r="CI1" s="618"/>
      <c r="CJ1" s="618"/>
      <c r="CK1" s="618"/>
      <c r="CL1" s="618"/>
      <c r="CM1" s="618"/>
      <c r="CN1" s="618"/>
      <c r="CO1" s="618"/>
      <c r="CP1" s="618"/>
      <c r="CQ1" s="618"/>
    </row>
    <row r="2" spans="1:95" s="503" customFormat="1" x14ac:dyDescent="0.2">
      <c r="A2" s="619" t="s">
        <v>388</v>
      </c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U2" s="619"/>
      <c r="V2" s="619"/>
      <c r="W2" s="619"/>
      <c r="X2" s="619"/>
      <c r="Y2" s="619"/>
      <c r="Z2" s="619"/>
      <c r="AA2" s="619"/>
      <c r="AB2" s="619"/>
      <c r="AC2" s="619"/>
      <c r="AD2" s="619"/>
      <c r="AE2" s="619"/>
      <c r="AF2" s="619"/>
      <c r="AG2" s="619"/>
      <c r="AH2" s="619"/>
      <c r="AI2" s="619"/>
      <c r="AJ2" s="619"/>
      <c r="AK2" s="619"/>
      <c r="AL2" s="619"/>
      <c r="AM2" s="619"/>
      <c r="AN2" s="619"/>
      <c r="AO2" s="619"/>
      <c r="AP2" s="619"/>
      <c r="AQ2" s="619"/>
      <c r="AR2" s="619"/>
      <c r="AS2" s="619"/>
      <c r="AT2" s="619"/>
      <c r="AU2" s="619"/>
      <c r="AV2" s="619"/>
      <c r="AW2" s="619"/>
      <c r="AX2" s="619"/>
      <c r="AY2" s="619"/>
      <c r="AZ2" s="619"/>
      <c r="BA2" s="619"/>
      <c r="BB2" s="619"/>
      <c r="BC2" s="619"/>
      <c r="BD2" s="619"/>
      <c r="BE2" s="619"/>
      <c r="BF2" s="619"/>
      <c r="BG2" s="619"/>
      <c r="BH2" s="619"/>
      <c r="BI2" s="619"/>
      <c r="BJ2" s="619"/>
      <c r="BK2" s="619"/>
      <c r="BL2" s="619"/>
      <c r="BM2" s="619"/>
      <c r="BN2" s="619"/>
      <c r="BO2" s="619"/>
      <c r="BP2" s="619"/>
      <c r="BQ2" s="619"/>
      <c r="BR2" s="619"/>
      <c r="BS2" s="619"/>
      <c r="BT2" s="619"/>
      <c r="BU2" s="619"/>
      <c r="BV2" s="619"/>
      <c r="BW2" s="619"/>
      <c r="BX2" s="619"/>
      <c r="BY2" s="619"/>
      <c r="BZ2" s="619"/>
      <c r="CA2" s="619"/>
      <c r="CB2" s="619"/>
      <c r="CC2" s="619"/>
      <c r="CD2" s="619"/>
      <c r="CE2" s="619"/>
      <c r="CF2" s="619"/>
      <c r="CG2" s="619"/>
      <c r="CH2" s="619"/>
      <c r="CI2" s="619"/>
      <c r="CJ2" s="619"/>
      <c r="CK2" s="619"/>
      <c r="CL2" s="619"/>
      <c r="CM2" s="619"/>
      <c r="CN2" s="619"/>
      <c r="CO2" s="619"/>
      <c r="CP2" s="619"/>
      <c r="CQ2" s="619"/>
    </row>
    <row r="3" spans="1:95" s="503" customFormat="1" ht="51.75" customHeight="1" x14ac:dyDescent="0.2">
      <c r="A3" s="620" t="s">
        <v>394</v>
      </c>
      <c r="B3" s="620"/>
      <c r="C3" s="620"/>
      <c r="D3" s="620"/>
      <c r="E3" s="620"/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  <c r="BV3" s="620"/>
      <c r="BW3" s="620"/>
      <c r="BX3" s="620"/>
      <c r="BY3" s="620"/>
      <c r="BZ3" s="620"/>
      <c r="CA3" s="620"/>
      <c r="CB3" s="620"/>
      <c r="CC3" s="620"/>
      <c r="CD3" s="620"/>
      <c r="CE3" s="620"/>
      <c r="CF3" s="620"/>
      <c r="CG3" s="620"/>
      <c r="CH3" s="620"/>
      <c r="CI3" s="620"/>
      <c r="CJ3" s="620"/>
      <c r="CK3" s="620"/>
      <c r="CL3" s="620"/>
      <c r="CM3" s="620"/>
      <c r="CN3" s="620"/>
      <c r="CO3" s="620"/>
      <c r="CP3" s="620"/>
      <c r="CQ3" s="620"/>
    </row>
    <row r="4" spans="1:95" s="503" customFormat="1" x14ac:dyDescent="0.2">
      <c r="A4" s="619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</row>
    <row r="5" spans="1:95" s="198" customFormat="1" ht="15" customHeight="1" x14ac:dyDescent="0.2">
      <c r="A5" s="619" t="s">
        <v>389</v>
      </c>
      <c r="B5" s="619"/>
      <c r="C5" s="619"/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</row>
    <row r="6" spans="1:95" s="198" customFormat="1" ht="55.5" customHeight="1" x14ac:dyDescent="0.2">
      <c r="A6" s="620" t="s">
        <v>544</v>
      </c>
      <c r="B6" s="620"/>
      <c r="C6" s="620"/>
      <c r="D6" s="620"/>
      <c r="E6" s="620"/>
      <c r="F6" s="620"/>
      <c r="G6" s="620"/>
      <c r="H6" s="620"/>
      <c r="I6" s="620"/>
      <c r="J6" s="620"/>
      <c r="K6" s="620"/>
      <c r="L6" s="620"/>
      <c r="M6" s="620"/>
      <c r="N6" s="620"/>
      <c r="O6" s="620"/>
      <c r="P6" s="620"/>
      <c r="Q6" s="620"/>
      <c r="R6" s="620"/>
      <c r="S6" s="620"/>
      <c r="T6" s="620"/>
      <c r="U6" s="620"/>
      <c r="V6" s="620"/>
      <c r="W6" s="620"/>
      <c r="X6" s="620"/>
      <c r="Y6" s="620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20"/>
      <c r="AX6" s="620"/>
      <c r="AY6" s="620"/>
      <c r="AZ6" s="620"/>
      <c r="BA6" s="620"/>
      <c r="BB6" s="620"/>
      <c r="BC6" s="620"/>
      <c r="BD6" s="620"/>
      <c r="BE6" s="620"/>
      <c r="BF6" s="620"/>
      <c r="BG6" s="620"/>
      <c r="BH6" s="620"/>
      <c r="BI6" s="620"/>
      <c r="BJ6" s="620"/>
      <c r="BK6" s="620"/>
      <c r="BL6" s="620"/>
      <c r="BM6" s="620"/>
      <c r="BN6" s="620"/>
      <c r="BO6" s="620"/>
      <c r="BP6" s="620"/>
      <c r="BQ6" s="620"/>
      <c r="BR6" s="620"/>
      <c r="BS6" s="620"/>
      <c r="BT6" s="620"/>
      <c r="BU6" s="620"/>
      <c r="BV6" s="620"/>
      <c r="BW6" s="620"/>
      <c r="BX6" s="620"/>
      <c r="BY6" s="620"/>
      <c r="BZ6" s="620"/>
      <c r="CA6" s="620"/>
      <c r="CB6" s="620"/>
      <c r="CC6" s="620"/>
      <c r="CD6" s="620"/>
      <c r="CE6" s="620"/>
      <c r="CF6" s="620"/>
      <c r="CG6" s="620"/>
      <c r="CH6" s="620"/>
      <c r="CI6" s="620"/>
      <c r="CJ6" s="620"/>
      <c r="CK6" s="620"/>
      <c r="CL6" s="620"/>
      <c r="CM6" s="620"/>
      <c r="CN6" s="620"/>
      <c r="CO6" s="620"/>
      <c r="CP6" s="620"/>
      <c r="CQ6" s="620"/>
    </row>
    <row r="7" spans="1:95" s="201" customFormat="1" ht="15" customHeight="1" x14ac:dyDescent="0.2">
      <c r="A7" s="552"/>
      <c r="B7" s="552"/>
      <c r="C7" s="552"/>
      <c r="D7" s="552"/>
      <c r="E7" s="552"/>
      <c r="F7" s="552"/>
      <c r="G7" s="552"/>
      <c r="H7" s="552"/>
      <c r="I7" s="552"/>
      <c r="J7" s="552"/>
      <c r="K7" s="552"/>
      <c r="L7" s="552"/>
      <c r="M7" s="552"/>
      <c r="N7" s="552"/>
      <c r="O7" s="552"/>
      <c r="P7" s="552"/>
      <c r="Q7" s="552"/>
      <c r="R7" s="552"/>
      <c r="S7" s="552"/>
      <c r="T7" s="552"/>
      <c r="U7" s="552"/>
      <c r="V7" s="552"/>
      <c r="W7" s="552"/>
      <c r="X7" s="552"/>
      <c r="Y7" s="552"/>
      <c r="Z7" s="552"/>
      <c r="AA7" s="552"/>
      <c r="AB7" s="552"/>
      <c r="AC7" s="552"/>
      <c r="AD7" s="552"/>
      <c r="AE7" s="552"/>
      <c r="AF7" s="552"/>
      <c r="AG7" s="552"/>
      <c r="AH7" s="552"/>
      <c r="AI7" s="552"/>
      <c r="AJ7" s="552"/>
      <c r="AK7" s="552"/>
      <c r="AL7" s="552"/>
      <c r="AM7" s="552"/>
      <c r="AN7" s="552"/>
      <c r="AO7" s="552"/>
      <c r="AP7" s="552"/>
      <c r="AQ7" s="552"/>
      <c r="AR7" s="552"/>
      <c r="AS7" s="552"/>
      <c r="AT7" s="552"/>
      <c r="AU7" s="552"/>
      <c r="AV7" s="615" t="s">
        <v>0</v>
      </c>
      <c r="AW7" s="615"/>
      <c r="AX7" s="615"/>
      <c r="AY7" s="615"/>
      <c r="AZ7" s="615"/>
      <c r="BA7" s="615"/>
      <c r="BB7" s="615"/>
      <c r="BC7" s="615"/>
      <c r="BD7" s="615"/>
      <c r="BE7" s="615"/>
      <c r="BF7" s="615"/>
      <c r="BG7" s="615"/>
      <c r="BH7" s="615"/>
      <c r="BI7" s="615"/>
      <c r="BJ7" s="615"/>
      <c r="BK7" s="615"/>
      <c r="BL7" s="615"/>
      <c r="BM7" s="615"/>
      <c r="BN7" s="615"/>
      <c r="BO7" s="615"/>
      <c r="BP7" s="615"/>
      <c r="BQ7" s="615"/>
      <c r="BR7" s="615"/>
      <c r="BS7" s="615"/>
      <c r="BT7" s="615"/>
      <c r="BU7" s="615"/>
      <c r="BV7" s="615"/>
      <c r="BW7" s="615"/>
      <c r="BX7" s="615"/>
      <c r="BY7" s="615"/>
      <c r="BZ7" s="615"/>
      <c r="CA7" s="615"/>
      <c r="CB7" s="615"/>
      <c r="CC7" s="615"/>
      <c r="CD7" s="615"/>
      <c r="CE7" s="615"/>
      <c r="CF7" s="615"/>
      <c r="CG7" s="615"/>
      <c r="CH7" s="615"/>
      <c r="CI7" s="615"/>
      <c r="CJ7" s="615"/>
      <c r="CK7" s="615"/>
      <c r="CL7" s="615"/>
      <c r="CM7" s="615"/>
      <c r="CN7" s="615"/>
      <c r="CO7" s="615"/>
      <c r="CP7" s="615"/>
      <c r="CQ7" s="615"/>
    </row>
    <row r="8" spans="1:95" s="201" customFormat="1" ht="40.5" customHeight="1" x14ac:dyDescent="0.2">
      <c r="A8" s="552"/>
      <c r="B8" s="552"/>
      <c r="C8" s="552"/>
      <c r="D8" s="552"/>
      <c r="E8" s="552"/>
      <c r="F8" s="552"/>
      <c r="G8" s="552"/>
      <c r="H8" s="552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2"/>
      <c r="AG8" s="552"/>
      <c r="AH8" s="552"/>
      <c r="AI8" s="552"/>
      <c r="AJ8" s="552"/>
      <c r="AK8" s="552"/>
      <c r="AL8" s="552"/>
      <c r="AM8" s="552"/>
      <c r="AN8" s="552"/>
      <c r="AO8" s="552"/>
      <c r="AP8" s="552"/>
      <c r="AQ8" s="552"/>
      <c r="AR8" s="552"/>
      <c r="AS8" s="552"/>
      <c r="AT8" s="552"/>
      <c r="AU8" s="552"/>
      <c r="AV8" s="615" t="s">
        <v>444</v>
      </c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5"/>
      <c r="BW8" s="615"/>
      <c r="BX8" s="615"/>
      <c r="BY8" s="615"/>
      <c r="BZ8" s="615"/>
      <c r="CA8" s="615"/>
      <c r="CB8" s="615"/>
      <c r="CC8" s="615"/>
      <c r="CD8" s="615"/>
      <c r="CE8" s="615"/>
      <c r="CF8" s="615"/>
      <c r="CG8" s="615"/>
      <c r="CH8" s="615"/>
      <c r="CI8" s="615"/>
      <c r="CJ8" s="615"/>
      <c r="CK8" s="615"/>
      <c r="CL8" s="615"/>
      <c r="CM8" s="615"/>
      <c r="CN8" s="615"/>
      <c r="CO8" s="615"/>
      <c r="CP8" s="615"/>
      <c r="CQ8" s="615"/>
    </row>
    <row r="9" spans="1:95" s="201" customFormat="1" x14ac:dyDescent="0.2">
      <c r="A9" s="552"/>
      <c r="B9" s="552"/>
      <c r="C9" s="552"/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2"/>
      <c r="Q9" s="552"/>
      <c r="R9" s="552"/>
      <c r="S9" s="552"/>
      <c r="T9" s="552"/>
      <c r="U9" s="552"/>
      <c r="V9" s="552"/>
      <c r="W9" s="552"/>
      <c r="X9" s="552"/>
      <c r="Y9" s="552"/>
      <c r="Z9" s="552"/>
      <c r="AA9" s="552"/>
      <c r="AB9" s="552"/>
      <c r="AC9" s="552"/>
      <c r="AD9" s="552"/>
      <c r="AE9" s="552"/>
      <c r="AF9" s="552"/>
      <c r="AG9" s="552"/>
      <c r="AH9" s="552"/>
      <c r="AI9" s="552"/>
      <c r="AJ9" s="552"/>
      <c r="AK9" s="552"/>
      <c r="AL9" s="552"/>
      <c r="AM9" s="552"/>
      <c r="AN9" s="552"/>
      <c r="AO9" s="552"/>
      <c r="AP9" s="552"/>
      <c r="AQ9" s="552"/>
      <c r="AR9" s="552"/>
      <c r="AS9" s="552"/>
      <c r="AT9" s="552"/>
      <c r="AU9" s="552"/>
      <c r="AV9" s="605"/>
      <c r="AW9" s="605"/>
      <c r="AX9" s="605"/>
      <c r="AY9" s="605"/>
      <c r="AZ9" s="605"/>
      <c r="BA9" s="605"/>
      <c r="BB9" s="605"/>
      <c r="BC9" s="605"/>
      <c r="BD9" s="605"/>
      <c r="BE9" s="605"/>
      <c r="BF9" s="605"/>
      <c r="BG9" s="605"/>
      <c r="BH9" s="337"/>
      <c r="BI9" s="582" t="s">
        <v>445</v>
      </c>
      <c r="BJ9" s="582"/>
      <c r="BK9" s="582"/>
      <c r="BL9" s="582"/>
      <c r="BM9" s="582"/>
      <c r="BN9" s="582"/>
      <c r="BO9" s="582"/>
      <c r="BP9" s="582"/>
      <c r="BQ9" s="582"/>
      <c r="BR9" s="582"/>
      <c r="BS9" s="582"/>
      <c r="BT9" s="582"/>
      <c r="BU9" s="582"/>
      <c r="BV9" s="582"/>
      <c r="BW9" s="582"/>
      <c r="BX9" s="582"/>
      <c r="BY9" s="582"/>
      <c r="BZ9" s="582"/>
      <c r="CA9" s="582"/>
      <c r="CB9" s="582"/>
      <c r="CC9" s="582"/>
      <c r="CD9" s="582"/>
      <c r="CE9" s="582"/>
      <c r="CF9" s="582"/>
      <c r="CG9" s="582"/>
      <c r="CH9" s="582"/>
      <c r="CI9" s="582"/>
      <c r="CJ9" s="582"/>
      <c r="CK9" s="582"/>
      <c r="CL9" s="582"/>
      <c r="CM9" s="582"/>
      <c r="CN9" s="582"/>
      <c r="CO9" s="582"/>
      <c r="CP9" s="582"/>
      <c r="CQ9" s="337"/>
    </row>
    <row r="10" spans="1:95" s="201" customFormat="1" x14ac:dyDescent="0.2">
      <c r="A10" s="552"/>
      <c r="B10" s="552"/>
      <c r="C10" s="552"/>
      <c r="D10" s="552"/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/>
      <c r="AP10" s="552"/>
      <c r="AQ10" s="552"/>
      <c r="AR10" s="552"/>
      <c r="AS10" s="552"/>
      <c r="AT10" s="552"/>
      <c r="AU10" s="552"/>
      <c r="AV10" s="616" t="s">
        <v>3</v>
      </c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336"/>
      <c r="BI10" s="617" t="s">
        <v>4</v>
      </c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337"/>
      <c r="CQ10" s="337"/>
    </row>
    <row r="11" spans="1:95" s="203" customFormat="1" ht="16.5" x14ac:dyDescent="0.2">
      <c r="A11" s="552"/>
      <c r="B11" s="552"/>
      <c r="C11" s="552"/>
      <c r="D11" s="552"/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341"/>
      <c r="BC11" s="341"/>
      <c r="BD11" s="341"/>
      <c r="BE11" s="341" t="s">
        <v>5</v>
      </c>
      <c r="BF11" s="244"/>
      <c r="BG11" s="339"/>
      <c r="BH11" s="339"/>
      <c r="BI11" s="244" t="s">
        <v>5</v>
      </c>
      <c r="BJ11" s="341"/>
      <c r="BK11" s="244"/>
      <c r="BL11" s="244"/>
      <c r="BM11" s="244"/>
      <c r="BN11" s="339"/>
      <c r="BO11" s="244"/>
      <c r="BP11" s="339" t="s">
        <v>548</v>
      </c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7" t="s">
        <v>6</v>
      </c>
      <c r="CG11" s="337"/>
      <c r="CH11" s="339" t="s">
        <v>55</v>
      </c>
      <c r="CI11" s="339" t="s">
        <v>57</v>
      </c>
      <c r="CJ11" s="337" t="s">
        <v>8</v>
      </c>
      <c r="CK11" s="341"/>
      <c r="CL11" s="341"/>
      <c r="CM11" s="341"/>
      <c r="CN11" s="341"/>
      <c r="CO11" s="341"/>
      <c r="CP11" s="341"/>
      <c r="CQ11" s="341"/>
    </row>
    <row r="12" spans="1:95" s="14" customFormat="1" ht="15" customHeight="1" x14ac:dyDescent="0.2">
      <c r="A12" s="552"/>
      <c r="B12" s="552"/>
      <c r="C12" s="552"/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552"/>
      <c r="AU12" s="552"/>
      <c r="AV12" s="552"/>
      <c r="AW12" s="552"/>
      <c r="AX12" s="552"/>
      <c r="AY12" s="552"/>
      <c r="AZ12" s="552"/>
      <c r="BA12" s="552"/>
      <c r="BB12" s="552"/>
      <c r="BC12" s="552"/>
      <c r="BD12" s="552"/>
      <c r="BE12" s="552"/>
      <c r="BF12" s="552"/>
      <c r="BG12" s="552"/>
      <c r="BH12" s="552"/>
      <c r="BI12" s="552"/>
      <c r="BJ12" s="552"/>
      <c r="BK12" s="552"/>
      <c r="BL12" s="552"/>
      <c r="BM12" s="552"/>
      <c r="BN12" s="552"/>
      <c r="BO12" s="552"/>
      <c r="BP12" s="552"/>
      <c r="BQ12" s="552"/>
      <c r="BR12" s="552"/>
      <c r="BS12" s="552"/>
      <c r="BT12" s="552"/>
      <c r="BU12" s="552"/>
      <c r="BV12" s="552"/>
      <c r="BW12" s="552"/>
      <c r="BX12" s="552"/>
      <c r="BY12" s="552"/>
      <c r="BZ12" s="552"/>
      <c r="CA12" s="552"/>
      <c r="CB12" s="552"/>
      <c r="CC12" s="552"/>
      <c r="CD12" s="552"/>
      <c r="CE12" s="552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4" customFormat="1" ht="19.5" x14ac:dyDescent="0.2">
      <c r="A13" s="609" t="s">
        <v>9</v>
      </c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  <c r="U13" s="609"/>
      <c r="V13" s="609"/>
      <c r="W13" s="609"/>
      <c r="X13" s="609"/>
      <c r="Y13" s="609"/>
      <c r="Z13" s="609"/>
      <c r="AA13" s="609"/>
      <c r="AB13" s="609"/>
      <c r="AC13" s="609"/>
      <c r="AD13" s="609"/>
      <c r="AE13" s="609"/>
      <c r="AF13" s="609"/>
      <c r="AG13" s="609"/>
      <c r="AH13" s="609"/>
      <c r="AI13" s="609"/>
      <c r="AJ13" s="609"/>
      <c r="AK13" s="609"/>
      <c r="AL13" s="609"/>
      <c r="AM13" s="609"/>
      <c r="AN13" s="609"/>
      <c r="AO13" s="609"/>
      <c r="AP13" s="609"/>
      <c r="AQ13" s="609"/>
      <c r="AR13" s="609"/>
      <c r="AS13" s="609"/>
      <c r="AT13" s="609"/>
      <c r="AU13" s="609"/>
      <c r="AV13" s="609"/>
      <c r="AW13" s="609"/>
      <c r="AX13" s="609"/>
      <c r="AY13" s="609"/>
      <c r="AZ13" s="610" t="s">
        <v>58</v>
      </c>
      <c r="BA13" s="611"/>
      <c r="BB13" s="611"/>
      <c r="BC13" s="611"/>
      <c r="BD13" s="611"/>
      <c r="BE13" s="611"/>
      <c r="BF13" s="611"/>
      <c r="BG13" s="612"/>
      <c r="BH13" s="613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608" t="s">
        <v>447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  <c r="AK14" s="608"/>
      <c r="AL14" s="608"/>
      <c r="AM14" s="608"/>
      <c r="AN14" s="608"/>
      <c r="AO14" s="608"/>
      <c r="AP14" s="608"/>
      <c r="AQ14" s="608"/>
      <c r="AR14" s="608"/>
      <c r="AS14" s="608"/>
      <c r="AT14" s="608"/>
      <c r="AU14" s="608"/>
      <c r="AV14" s="608"/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608"/>
      <c r="BH14" s="608"/>
      <c r="BI14" s="608"/>
      <c r="BJ14" s="608"/>
      <c r="BK14" s="608"/>
      <c r="BL14" s="608"/>
      <c r="BM14" s="608"/>
      <c r="BN14" s="608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</row>
    <row r="15" spans="1:95" s="201" customFormat="1" ht="16.5" x14ac:dyDescent="0.2">
      <c r="A15" s="608" t="s">
        <v>546</v>
      </c>
      <c r="B15" s="608"/>
      <c r="C15" s="608"/>
      <c r="D15" s="608"/>
      <c r="E15" s="608"/>
      <c r="F15" s="608"/>
      <c r="G15" s="608"/>
      <c r="H15" s="608"/>
      <c r="I15" s="608"/>
      <c r="J15" s="608"/>
      <c r="K15" s="608"/>
      <c r="L15" s="608"/>
      <c r="M15" s="608"/>
      <c r="N15" s="608"/>
      <c r="O15" s="608"/>
      <c r="P15" s="608"/>
      <c r="Q15" s="608"/>
      <c r="R15" s="608"/>
      <c r="S15" s="608"/>
      <c r="T15" s="608"/>
      <c r="U15" s="608"/>
      <c r="V15" s="608"/>
      <c r="W15" s="608"/>
      <c r="X15" s="608"/>
      <c r="Y15" s="608"/>
      <c r="Z15" s="608"/>
      <c r="AA15" s="608"/>
      <c r="AB15" s="608"/>
      <c r="AC15" s="608"/>
      <c r="AD15" s="608"/>
      <c r="AE15" s="608"/>
      <c r="AF15" s="608"/>
      <c r="AG15" s="608"/>
      <c r="AH15" s="608"/>
      <c r="AI15" s="608"/>
      <c r="AJ15" s="608"/>
      <c r="AK15" s="608"/>
      <c r="AL15" s="608"/>
      <c r="AM15" s="608"/>
      <c r="AN15" s="608"/>
      <c r="AO15" s="608"/>
      <c r="AP15" s="608"/>
      <c r="AQ15" s="608"/>
      <c r="AR15" s="608"/>
      <c r="AS15" s="608"/>
      <c r="AT15" s="608"/>
      <c r="AU15" s="608"/>
      <c r="AV15" s="608"/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608"/>
      <c r="BH15" s="608"/>
      <c r="BI15" s="608"/>
      <c r="BJ15" s="608"/>
      <c r="BK15" s="608"/>
      <c r="BL15" s="608"/>
      <c r="BM15" s="608"/>
      <c r="BN15" s="608"/>
      <c r="BO15" s="608"/>
      <c r="BP15" s="608"/>
      <c r="BQ15" s="608"/>
      <c r="BR15" s="608"/>
      <c r="BS15" s="608"/>
      <c r="BT15" s="608"/>
      <c r="BU15" s="608"/>
      <c r="BV15" s="608"/>
      <c r="BW15" s="608"/>
      <c r="BX15" s="608"/>
      <c r="BY15" s="608"/>
      <c r="BZ15" s="608"/>
      <c r="CA15" s="608"/>
      <c r="CB15" s="608"/>
      <c r="CC15" s="608"/>
      <c r="CD15" s="608"/>
      <c r="CE15" s="608"/>
      <c r="CF15" s="608"/>
      <c r="CG15" s="608"/>
      <c r="CH15" s="608"/>
      <c r="CI15" s="608"/>
      <c r="CJ15" s="608"/>
      <c r="CK15" s="608"/>
      <c r="CL15" s="608"/>
      <c r="CM15" s="608"/>
      <c r="CN15" s="608"/>
      <c r="CO15" s="608"/>
      <c r="CP15" s="608"/>
      <c r="CQ15" s="608"/>
    </row>
    <row r="16" spans="1:95" ht="12" customHeight="1" thickBot="1" x14ac:dyDescent="0.25">
      <c r="A16" s="552"/>
      <c r="B16" s="552"/>
      <c r="C16" s="552"/>
      <c r="D16" s="552"/>
      <c r="E16" s="552"/>
      <c r="F16" s="552"/>
      <c r="G16" s="552"/>
      <c r="H16" s="552"/>
      <c r="I16" s="552"/>
      <c r="J16" s="552"/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552"/>
      <c r="AL16" s="552"/>
      <c r="AM16" s="552"/>
      <c r="AN16" s="552"/>
      <c r="AO16" s="552"/>
      <c r="AP16" s="552"/>
      <c r="AQ16" s="552"/>
      <c r="AR16" s="552"/>
      <c r="AS16" s="552"/>
      <c r="AT16" s="552"/>
      <c r="AU16" s="552"/>
      <c r="AV16" s="552"/>
      <c r="AW16" s="552"/>
      <c r="AX16" s="552"/>
      <c r="AY16" s="552"/>
      <c r="AZ16" s="552"/>
      <c r="BA16" s="552"/>
      <c r="BB16" s="552"/>
      <c r="BC16" s="552"/>
      <c r="BD16" s="552"/>
      <c r="BE16" s="552"/>
      <c r="BF16" s="552"/>
      <c r="BG16" s="552"/>
      <c r="BH16" s="552"/>
      <c r="BI16" s="552"/>
      <c r="BJ16" s="552"/>
      <c r="BK16" s="552"/>
      <c r="BL16" s="552"/>
      <c r="BM16" s="552"/>
      <c r="BN16" s="552"/>
      <c r="BO16" s="552"/>
      <c r="BP16" s="552"/>
      <c r="BQ16" s="552"/>
      <c r="BR16" s="552"/>
      <c r="BS16" s="552"/>
      <c r="BT16" s="552"/>
      <c r="BU16" s="552"/>
      <c r="BV16" s="552"/>
      <c r="BW16" s="552"/>
      <c r="BX16" s="552"/>
      <c r="BY16" s="552"/>
      <c r="BZ16" s="552"/>
      <c r="CA16" s="552"/>
      <c r="CB16" s="552"/>
      <c r="CC16" s="552"/>
      <c r="CD16" s="552"/>
      <c r="CE16" s="552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52" t="s">
        <v>16</v>
      </c>
      <c r="B17" s="552"/>
      <c r="C17" s="552"/>
      <c r="D17" s="552"/>
      <c r="E17" s="552"/>
      <c r="F17" s="552"/>
      <c r="G17" s="552"/>
      <c r="H17" s="552"/>
      <c r="I17" s="552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552"/>
      <c r="AL17" s="552"/>
      <c r="AM17" s="552"/>
      <c r="AN17" s="552"/>
      <c r="AO17" s="552"/>
      <c r="AP17" s="552"/>
      <c r="AQ17" s="552"/>
      <c r="AR17" s="552"/>
      <c r="AS17" s="552"/>
      <c r="AT17" s="552"/>
      <c r="AU17" s="552"/>
      <c r="AV17" s="552"/>
      <c r="AW17" s="552"/>
      <c r="AX17" s="552"/>
      <c r="AY17" s="552"/>
      <c r="AZ17" s="552"/>
      <c r="BA17" s="552"/>
      <c r="BB17" s="552"/>
      <c r="BC17" s="552"/>
      <c r="BD17" s="552"/>
      <c r="BE17" s="552"/>
      <c r="BF17" s="552"/>
      <c r="BG17" s="552"/>
      <c r="BH17" s="552"/>
      <c r="BI17" s="552"/>
      <c r="BJ17" s="552"/>
      <c r="BK17" s="552"/>
      <c r="BL17" s="552"/>
      <c r="BM17" s="552"/>
      <c r="BN17" s="552"/>
      <c r="BO17" s="552"/>
      <c r="BP17" s="552"/>
      <c r="BQ17" s="552"/>
      <c r="BR17" s="552"/>
      <c r="BS17" s="552"/>
      <c r="BT17" s="552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98" t="s">
        <v>17</v>
      </c>
      <c r="CG17" s="599"/>
      <c r="CH17" s="599"/>
      <c r="CI17" s="599"/>
      <c r="CJ17" s="599"/>
      <c r="CK17" s="599"/>
      <c r="CL17" s="599"/>
      <c r="CM17" s="599"/>
      <c r="CN17" s="599"/>
      <c r="CO17" s="599"/>
      <c r="CP17" s="599"/>
      <c r="CQ17" s="600"/>
    </row>
    <row r="18" spans="1:95" x14ac:dyDescent="0.2">
      <c r="A18" s="601" t="s">
        <v>395</v>
      </c>
      <c r="B18" s="601"/>
      <c r="C18" s="601"/>
      <c r="D18" s="601"/>
      <c r="E18" s="601"/>
      <c r="F18" s="601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  <c r="AK18" s="601"/>
      <c r="AL18" s="601"/>
      <c r="AM18" s="601"/>
      <c r="AN18" s="601"/>
      <c r="AO18" s="601"/>
      <c r="AP18" s="601"/>
      <c r="AQ18" s="601"/>
      <c r="AR18" s="601"/>
      <c r="AS18" s="601"/>
      <c r="AT18" s="601"/>
      <c r="AU18" s="601"/>
      <c r="AV18" s="601"/>
      <c r="AW18" s="601"/>
      <c r="AX18" s="601"/>
      <c r="AY18" s="601"/>
      <c r="AZ18" s="601"/>
      <c r="BA18" s="601"/>
      <c r="BB18" s="601"/>
      <c r="BC18" s="601"/>
      <c r="BD18" s="601"/>
      <c r="BE18" s="601"/>
      <c r="BF18" s="601"/>
      <c r="BG18" s="601"/>
      <c r="BH18" s="601"/>
      <c r="BI18" s="601"/>
      <c r="BJ18" s="601"/>
      <c r="BK18" s="584"/>
      <c r="BL18" s="584"/>
      <c r="BM18" s="584"/>
      <c r="BN18" s="584"/>
      <c r="BO18" s="584"/>
      <c r="BP18" s="584"/>
      <c r="BQ18" s="584"/>
      <c r="BR18" s="584"/>
      <c r="BS18" s="584"/>
      <c r="BT18" s="584"/>
      <c r="BU18" s="216"/>
      <c r="BV18" s="584"/>
      <c r="BW18" s="584"/>
      <c r="BX18" s="584"/>
      <c r="BY18" s="584"/>
      <c r="BZ18" s="584"/>
      <c r="CA18" s="584"/>
      <c r="CB18" s="584"/>
      <c r="CC18" s="584"/>
      <c r="CD18" s="584"/>
      <c r="CE18" s="584"/>
      <c r="CF18" s="602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4"/>
    </row>
    <row r="19" spans="1:95" ht="20.25" customHeight="1" x14ac:dyDescent="0.2">
      <c r="A19" s="605"/>
      <c r="B19" s="605"/>
      <c r="C19" s="605"/>
      <c r="D19" s="605"/>
      <c r="E19" s="605"/>
      <c r="F19" s="605"/>
      <c r="G19" s="605"/>
      <c r="H19" s="605"/>
      <c r="I19" s="605"/>
      <c r="J19" s="605"/>
      <c r="K19" s="605"/>
      <c r="L19" s="605"/>
      <c r="M19" s="605"/>
      <c r="N19" s="605"/>
      <c r="O19" s="605"/>
      <c r="P19" s="605"/>
      <c r="Q19" s="605"/>
      <c r="R19" s="605"/>
      <c r="S19" s="605"/>
      <c r="T19" s="605"/>
      <c r="U19" s="605"/>
      <c r="V19" s="605"/>
      <c r="W19" s="605"/>
      <c r="X19" s="605"/>
      <c r="Y19" s="605"/>
      <c r="Z19" s="605"/>
      <c r="AA19" s="605"/>
      <c r="AB19" s="605"/>
      <c r="AC19" s="605"/>
      <c r="AD19" s="605"/>
      <c r="AE19" s="605"/>
      <c r="AF19" s="605"/>
      <c r="AG19" s="605"/>
      <c r="AH19" s="605"/>
      <c r="AI19" s="605"/>
      <c r="AJ19" s="605"/>
      <c r="AK19" s="605"/>
      <c r="AL19" s="605"/>
      <c r="AM19" s="605"/>
      <c r="AN19" s="605"/>
      <c r="AO19" s="605"/>
      <c r="AP19" s="605"/>
      <c r="AQ19" s="605"/>
      <c r="AR19" s="605"/>
      <c r="AS19" s="605"/>
      <c r="AT19" s="605"/>
      <c r="AU19" s="605"/>
      <c r="AV19" s="605"/>
      <c r="AW19" s="605"/>
      <c r="AX19" s="605"/>
      <c r="AY19" s="605"/>
      <c r="AZ19" s="605"/>
      <c r="BA19" s="605"/>
      <c r="BB19" s="605"/>
      <c r="BC19" s="605"/>
      <c r="BD19" s="605"/>
      <c r="BE19" s="605"/>
      <c r="BF19" s="605"/>
      <c r="BG19" s="605"/>
      <c r="BH19" s="605"/>
      <c r="BI19" s="605"/>
      <c r="BJ19" s="605"/>
      <c r="BK19" s="592"/>
      <c r="BL19" s="592"/>
      <c r="BM19" s="592"/>
      <c r="BN19" s="592"/>
      <c r="BO19" s="592"/>
      <c r="BP19" s="592"/>
      <c r="BQ19" s="592"/>
      <c r="BR19" s="592"/>
      <c r="BS19" s="592"/>
      <c r="BT19" s="592"/>
      <c r="BU19" s="216"/>
      <c r="BV19" s="592" t="s">
        <v>20</v>
      </c>
      <c r="BW19" s="592"/>
      <c r="BX19" s="592"/>
      <c r="BY19" s="592"/>
      <c r="BZ19" s="592"/>
      <c r="CA19" s="592"/>
      <c r="CB19" s="592"/>
      <c r="CC19" s="592"/>
      <c r="CD19" s="592"/>
      <c r="CE19" s="592"/>
      <c r="CF19" s="585" t="s">
        <v>545</v>
      </c>
      <c r="CG19" s="586"/>
      <c r="CH19" s="586"/>
      <c r="CI19" s="586"/>
      <c r="CJ19" s="586"/>
      <c r="CK19" s="586"/>
      <c r="CL19" s="586"/>
      <c r="CM19" s="586"/>
      <c r="CN19" s="586"/>
      <c r="CO19" s="586"/>
      <c r="CP19" s="586"/>
      <c r="CQ19" s="587"/>
    </row>
    <row r="20" spans="1:95" ht="16.5" customHeight="1" x14ac:dyDescent="0.2">
      <c r="A20" s="591" t="s">
        <v>21</v>
      </c>
      <c r="B20" s="591"/>
      <c r="C20" s="591"/>
      <c r="D20" s="591"/>
      <c r="E20" s="591"/>
      <c r="F20" s="591"/>
      <c r="G20" s="591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  <c r="BI20" s="591"/>
      <c r="BJ20" s="591"/>
      <c r="BK20" s="592" t="s">
        <v>22</v>
      </c>
      <c r="BL20" s="592"/>
      <c r="BM20" s="592"/>
      <c r="BN20" s="592"/>
      <c r="BO20" s="592"/>
      <c r="BP20" s="592"/>
      <c r="BQ20" s="592"/>
      <c r="BR20" s="592"/>
      <c r="BS20" s="592"/>
      <c r="BT20" s="592"/>
      <c r="BU20" s="592"/>
      <c r="BV20" s="592"/>
      <c r="BW20" s="592"/>
      <c r="BX20" s="592"/>
      <c r="BY20" s="592"/>
      <c r="BZ20" s="592"/>
      <c r="CA20" s="592"/>
      <c r="CB20" s="592"/>
      <c r="CC20" s="592"/>
      <c r="CD20" s="592"/>
      <c r="CE20" s="593"/>
      <c r="CF20" s="585" t="s">
        <v>281</v>
      </c>
      <c r="CG20" s="586"/>
      <c r="CH20" s="586"/>
      <c r="CI20" s="586"/>
      <c r="CJ20" s="586"/>
      <c r="CK20" s="586"/>
      <c r="CL20" s="586"/>
      <c r="CM20" s="586"/>
      <c r="CN20" s="586"/>
      <c r="CO20" s="586"/>
      <c r="CP20" s="586"/>
      <c r="CQ20" s="587"/>
    </row>
    <row r="21" spans="1:95" ht="15.75" customHeight="1" x14ac:dyDescent="0.2">
      <c r="A21" s="594" t="s">
        <v>23</v>
      </c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4"/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4"/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79" t="s">
        <v>26</v>
      </c>
      <c r="BY21" s="579"/>
      <c r="BZ21" s="579"/>
      <c r="CA21" s="579"/>
      <c r="CB21" s="579"/>
      <c r="CC21" s="579"/>
      <c r="CD21" s="579"/>
      <c r="CE21" s="580"/>
      <c r="CF21" s="738" t="s">
        <v>249</v>
      </c>
      <c r="CG21" s="697"/>
      <c r="CH21" s="697"/>
      <c r="CI21" s="697"/>
      <c r="CJ21" s="697"/>
      <c r="CK21" s="697"/>
      <c r="CL21" s="697"/>
      <c r="CM21" s="697"/>
      <c r="CN21" s="697"/>
      <c r="CO21" s="697"/>
      <c r="CP21" s="697"/>
      <c r="CQ21" s="739"/>
    </row>
    <row r="22" spans="1:95" ht="21" customHeight="1" x14ac:dyDescent="0.2">
      <c r="A22" s="552" t="s">
        <v>24</v>
      </c>
      <c r="B22" s="552"/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83" t="s">
        <v>25</v>
      </c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  <c r="AO22" s="583"/>
      <c r="AP22" s="583"/>
      <c r="AQ22" s="583"/>
      <c r="AR22" s="583"/>
      <c r="AS22" s="583"/>
      <c r="AT22" s="583"/>
      <c r="AU22" s="583"/>
      <c r="AV22" s="583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4"/>
      <c r="BL22" s="584"/>
      <c r="BM22" s="584"/>
      <c r="BN22" s="584"/>
      <c r="BO22" s="584"/>
      <c r="BP22" s="584"/>
      <c r="BQ22" s="584"/>
      <c r="BR22" s="584"/>
      <c r="BS22" s="584"/>
      <c r="BT22" s="584"/>
      <c r="BU22" s="216"/>
      <c r="BV22" s="216"/>
      <c r="BW22" s="216"/>
      <c r="BX22" s="579" t="s">
        <v>26</v>
      </c>
      <c r="BY22" s="579"/>
      <c r="BZ22" s="579"/>
      <c r="CA22" s="579"/>
      <c r="CB22" s="579"/>
      <c r="CC22" s="579"/>
      <c r="CD22" s="579"/>
      <c r="CE22" s="580"/>
      <c r="CF22" s="585"/>
      <c r="CG22" s="586"/>
      <c r="CH22" s="586"/>
      <c r="CI22" s="586"/>
      <c r="CJ22" s="586"/>
      <c r="CK22" s="586"/>
      <c r="CL22" s="586"/>
      <c r="CM22" s="586"/>
      <c r="CN22" s="586"/>
      <c r="CO22" s="586"/>
      <c r="CP22" s="586"/>
      <c r="CQ22" s="587"/>
    </row>
    <row r="23" spans="1:95" ht="24.75" customHeight="1" x14ac:dyDescent="0.2">
      <c r="A23" s="552"/>
      <c r="B23" s="552"/>
      <c r="C23" s="552"/>
      <c r="D23" s="552"/>
      <c r="E23" s="552"/>
      <c r="F23" s="552"/>
      <c r="G23" s="552"/>
      <c r="H23" s="5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41" t="s">
        <v>27</v>
      </c>
      <c r="AD23" s="541"/>
      <c r="AE23" s="541"/>
      <c r="AF23" s="541"/>
      <c r="AG23" s="541"/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1"/>
      <c r="AT23" s="541"/>
      <c r="AU23" s="541"/>
      <c r="AV23" s="541"/>
      <c r="AW23" s="541"/>
      <c r="AX23" s="541"/>
      <c r="AY23" s="541"/>
      <c r="AZ23" s="541"/>
      <c r="BA23" s="541"/>
      <c r="BB23" s="541"/>
      <c r="BC23" s="541"/>
      <c r="BD23" s="541"/>
      <c r="BE23" s="541"/>
      <c r="BF23" s="541"/>
      <c r="BG23" s="541"/>
      <c r="BH23" s="541"/>
      <c r="BI23" s="541"/>
      <c r="BJ23" s="541"/>
      <c r="BK23" s="584"/>
      <c r="BL23" s="584"/>
      <c r="BM23" s="584"/>
      <c r="BN23" s="584"/>
      <c r="BO23" s="584"/>
      <c r="BP23" s="584"/>
      <c r="BQ23" s="584"/>
      <c r="BR23" s="584"/>
      <c r="BS23" s="584"/>
      <c r="BT23" s="584"/>
      <c r="BU23" s="216"/>
      <c r="BV23" s="216"/>
      <c r="BW23" s="216"/>
      <c r="BX23" s="579" t="s">
        <v>26</v>
      </c>
      <c r="BY23" s="579"/>
      <c r="BZ23" s="579"/>
      <c r="CA23" s="579"/>
      <c r="CB23" s="579"/>
      <c r="CC23" s="579"/>
      <c r="CD23" s="579"/>
      <c r="CE23" s="580"/>
      <c r="CF23" s="585"/>
      <c r="CG23" s="586"/>
      <c r="CH23" s="586"/>
      <c r="CI23" s="586"/>
      <c r="CJ23" s="586"/>
      <c r="CK23" s="586"/>
      <c r="CL23" s="586"/>
      <c r="CM23" s="586"/>
      <c r="CN23" s="586"/>
      <c r="CO23" s="586"/>
      <c r="CP23" s="586"/>
      <c r="CQ23" s="587"/>
    </row>
    <row r="24" spans="1:95" ht="14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35"/>
      <c r="CG24" s="736"/>
      <c r="CH24" s="736"/>
      <c r="CI24" s="736"/>
      <c r="CJ24" s="736"/>
      <c r="CK24" s="736"/>
      <c r="CL24" s="736"/>
      <c r="CM24" s="736"/>
      <c r="CN24" s="736"/>
      <c r="CO24" s="736"/>
      <c r="CP24" s="736"/>
      <c r="CQ24" s="737"/>
    </row>
    <row r="25" spans="1:95" s="73" customFormat="1" ht="6" customHeight="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73" customFormat="1" ht="20.25" customHeight="1" x14ac:dyDescent="0.2">
      <c r="A26" s="579" t="s">
        <v>28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224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Q26" s="224"/>
    </row>
    <row r="27" spans="1:95" s="73" customFormat="1" ht="10.5" customHeight="1" x14ac:dyDescent="0.2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24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CQ27" s="224"/>
    </row>
    <row r="28" spans="1:95" s="438" customFormat="1" ht="17.25" customHeight="1" thickBot="1" x14ac:dyDescent="0.25">
      <c r="A28" s="581" t="s">
        <v>29</v>
      </c>
      <c r="B28" s="581"/>
      <c r="C28" s="581"/>
      <c r="D28" s="581"/>
      <c r="E28" s="581"/>
      <c r="F28" s="581"/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2" t="s">
        <v>30</v>
      </c>
      <c r="AQ28" s="582"/>
      <c r="AR28" s="582"/>
      <c r="AS28" s="582"/>
      <c r="AT28" s="582"/>
      <c r="AU28" s="552"/>
      <c r="AV28" s="552"/>
      <c r="AW28" s="552"/>
      <c r="AX28" s="552"/>
      <c r="AY28" s="552"/>
      <c r="AZ28" s="552"/>
      <c r="BA28" s="552"/>
      <c r="BB28" s="552"/>
      <c r="BC28" s="552"/>
      <c r="BD28" s="552"/>
      <c r="BE28" s="552"/>
      <c r="BF28" s="552"/>
      <c r="BG28" s="552"/>
      <c r="BH28" s="552"/>
      <c r="BI28" s="552"/>
      <c r="BJ28" s="552"/>
      <c r="BK28" s="552"/>
      <c r="BL28" s="552"/>
      <c r="BM28" s="552"/>
      <c r="BN28" s="552"/>
      <c r="BO28" s="552"/>
      <c r="BP28" s="552"/>
      <c r="BQ28" s="552"/>
      <c r="BR28" s="552"/>
      <c r="BS28" s="552"/>
      <c r="BT28" s="552"/>
      <c r="BU28" s="552"/>
      <c r="BV28" s="552"/>
      <c r="BW28" s="552"/>
      <c r="BX28" s="552"/>
      <c r="BY28" s="552"/>
      <c r="BZ28" s="552"/>
      <c r="CA28" s="552"/>
      <c r="CB28" s="552"/>
      <c r="CC28" s="552"/>
      <c r="CD28" s="552"/>
      <c r="CE28" s="552"/>
      <c r="CF28" s="429"/>
      <c r="CG28" s="429"/>
      <c r="CH28" s="429"/>
      <c r="CI28" s="429"/>
      <c r="CJ28" s="429"/>
      <c r="CK28" s="429"/>
      <c r="CL28" s="429"/>
      <c r="CM28" s="429"/>
      <c r="CN28" s="429"/>
      <c r="CO28" s="429"/>
      <c r="CP28" s="429"/>
      <c r="CQ28" s="429"/>
    </row>
    <row r="29" spans="1:95" s="438" customFormat="1" ht="17.25" customHeight="1" x14ac:dyDescent="0.25">
      <c r="A29" s="562" t="s">
        <v>31</v>
      </c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562"/>
      <c r="T29" s="562"/>
      <c r="U29" s="562"/>
      <c r="V29" s="562"/>
      <c r="W29" s="562"/>
      <c r="X29" s="562"/>
      <c r="Y29" s="563"/>
      <c r="Z29" s="563"/>
      <c r="AA29" s="563"/>
      <c r="AB29" s="563"/>
      <c r="AC29" s="563"/>
      <c r="AD29" s="563"/>
      <c r="AE29" s="563"/>
      <c r="AF29" s="563"/>
      <c r="AG29" s="563"/>
      <c r="AH29" s="563"/>
      <c r="AI29" s="563"/>
      <c r="AJ29" s="563"/>
      <c r="AK29" s="563"/>
      <c r="AL29" s="563"/>
      <c r="AM29" s="563"/>
      <c r="AN29" s="563"/>
      <c r="AO29" s="563"/>
      <c r="AP29" s="563"/>
      <c r="AQ29" s="563"/>
      <c r="AR29" s="563"/>
      <c r="AS29" s="563"/>
      <c r="AT29" s="563"/>
      <c r="AU29" s="563"/>
      <c r="AV29" s="563"/>
      <c r="AW29" s="563"/>
      <c r="AX29" s="563"/>
      <c r="AY29" s="563"/>
      <c r="AZ29" s="563"/>
      <c r="BA29" s="563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65" t="s">
        <v>32</v>
      </c>
      <c r="BR29" s="565"/>
      <c r="BS29" s="565"/>
      <c r="BT29" s="565"/>
      <c r="BU29" s="565"/>
      <c r="BV29" s="565"/>
      <c r="BW29" s="565"/>
      <c r="BX29" s="565"/>
      <c r="BY29" s="565"/>
      <c r="BZ29" s="565"/>
      <c r="CA29" s="565"/>
      <c r="CB29" s="565"/>
      <c r="CC29" s="565"/>
      <c r="CD29" s="565"/>
      <c r="CE29" s="758"/>
      <c r="CF29" s="649" t="s">
        <v>439</v>
      </c>
      <c r="CG29" s="567"/>
      <c r="CH29" s="567"/>
      <c r="CI29" s="567"/>
      <c r="CJ29" s="567"/>
      <c r="CK29" s="567"/>
      <c r="CL29" s="567"/>
      <c r="CM29" s="567"/>
      <c r="CN29" s="567"/>
      <c r="CO29" s="567"/>
      <c r="CP29" s="567"/>
      <c r="CQ29" s="568"/>
    </row>
    <row r="30" spans="1:95" s="438" customFormat="1" ht="17.25" customHeight="1" thickBot="1" x14ac:dyDescent="0.3">
      <c r="A30" s="665" t="s">
        <v>216</v>
      </c>
      <c r="B30" s="665"/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  <c r="BF30" s="66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565"/>
      <c r="BR30" s="565"/>
      <c r="BS30" s="565"/>
      <c r="BT30" s="565"/>
      <c r="BU30" s="565"/>
      <c r="BV30" s="565"/>
      <c r="BW30" s="565"/>
      <c r="BX30" s="565"/>
      <c r="BY30" s="565"/>
      <c r="BZ30" s="565"/>
      <c r="CA30" s="565"/>
      <c r="CB30" s="565"/>
      <c r="CC30" s="565"/>
      <c r="CD30" s="565"/>
      <c r="CE30" s="758"/>
      <c r="CF30" s="572"/>
      <c r="CG30" s="573"/>
      <c r="CH30" s="573"/>
      <c r="CI30" s="573"/>
      <c r="CJ30" s="573"/>
      <c r="CK30" s="573"/>
      <c r="CL30" s="573"/>
      <c r="CM30" s="573"/>
      <c r="CN30" s="573"/>
      <c r="CO30" s="573"/>
      <c r="CP30" s="573"/>
      <c r="CQ30" s="574"/>
    </row>
    <row r="31" spans="1:95" s="438" customFormat="1" ht="17.25" customHeight="1" x14ac:dyDescent="0.25">
      <c r="A31" s="828" t="s">
        <v>247</v>
      </c>
      <c r="B31" s="828"/>
      <c r="C31" s="828"/>
      <c r="D31" s="828"/>
      <c r="E31" s="828"/>
      <c r="F31" s="828"/>
      <c r="G31" s="828"/>
      <c r="H31" s="828"/>
      <c r="I31" s="828"/>
      <c r="J31" s="828"/>
      <c r="K31" s="828"/>
      <c r="L31" s="828"/>
      <c r="M31" s="828"/>
      <c r="N31" s="828"/>
      <c r="O31" s="828"/>
      <c r="P31" s="828"/>
      <c r="Q31" s="828"/>
      <c r="R31" s="828"/>
      <c r="S31" s="828"/>
      <c r="T31" s="828"/>
      <c r="U31" s="828"/>
      <c r="V31" s="828"/>
      <c r="W31" s="828"/>
      <c r="X31" s="828"/>
      <c r="Y31" s="828"/>
      <c r="Z31" s="828"/>
      <c r="AA31" s="828"/>
      <c r="AB31" s="828"/>
      <c r="AC31" s="828"/>
      <c r="AD31" s="828"/>
      <c r="AE31" s="829"/>
      <c r="AF31" s="829"/>
      <c r="AG31" s="829"/>
      <c r="AH31" s="829"/>
      <c r="AI31" s="829"/>
      <c r="AJ31" s="829"/>
      <c r="AK31" s="829"/>
      <c r="AL31" s="829"/>
      <c r="AM31" s="829"/>
      <c r="AN31" s="829"/>
      <c r="AO31" s="829"/>
      <c r="AP31" s="829"/>
      <c r="AQ31" s="829"/>
      <c r="AR31" s="829"/>
      <c r="AS31" s="829"/>
      <c r="AT31" s="829"/>
      <c r="AU31" s="829"/>
      <c r="AV31" s="829"/>
      <c r="AW31" s="829"/>
      <c r="AX31" s="829"/>
      <c r="AY31" s="829"/>
      <c r="AZ31" s="829"/>
      <c r="BA31" s="829"/>
      <c r="BB31" s="439"/>
      <c r="BC31" s="175"/>
      <c r="BD31" s="175"/>
      <c r="BE31" s="175"/>
      <c r="BF31" s="17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441"/>
      <c r="BW31" s="441"/>
      <c r="BX31" s="441"/>
      <c r="BY31" s="441"/>
      <c r="BZ31" s="441"/>
      <c r="CA31" s="441"/>
      <c r="CB31" s="441"/>
      <c r="CC31" s="441"/>
      <c r="CD31" s="441"/>
      <c r="CE31" s="441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</row>
    <row r="32" spans="1:95" s="438" customFormat="1" ht="39" customHeight="1" x14ac:dyDescent="0.25">
      <c r="A32" s="820" t="s">
        <v>336</v>
      </c>
      <c r="B32" s="820"/>
      <c r="C32" s="820"/>
      <c r="D32" s="820"/>
      <c r="E32" s="820"/>
      <c r="F32" s="820"/>
      <c r="G32" s="820"/>
      <c r="H32" s="820"/>
      <c r="I32" s="820"/>
      <c r="J32" s="820"/>
      <c r="K32" s="820"/>
      <c r="L32" s="820"/>
      <c r="M32" s="820"/>
      <c r="N32" s="820"/>
      <c r="O32" s="820"/>
      <c r="P32" s="820"/>
      <c r="Q32" s="820"/>
      <c r="R32" s="820"/>
      <c r="S32" s="820"/>
      <c r="T32" s="820"/>
      <c r="U32" s="820"/>
      <c r="V32" s="820"/>
      <c r="W32" s="820"/>
      <c r="X32" s="820"/>
      <c r="Y32" s="820"/>
      <c r="Z32" s="820"/>
      <c r="AA32" s="820"/>
      <c r="AB32" s="820"/>
      <c r="AC32" s="820"/>
      <c r="AD32" s="820"/>
      <c r="AE32" s="820"/>
      <c r="AF32" s="820"/>
      <c r="AG32" s="820"/>
      <c r="AH32" s="820"/>
      <c r="AI32" s="820"/>
      <c r="AJ32" s="820"/>
      <c r="AK32" s="820"/>
      <c r="AL32" s="820"/>
      <c r="AM32" s="820"/>
      <c r="AN32" s="820"/>
      <c r="AO32" s="820"/>
      <c r="AP32" s="820"/>
      <c r="AQ32" s="820"/>
      <c r="AR32" s="820"/>
      <c r="AS32" s="820"/>
      <c r="AT32" s="820"/>
      <c r="AU32" s="820"/>
      <c r="AV32" s="820"/>
      <c r="AW32" s="820"/>
      <c r="AX32" s="820"/>
      <c r="AY32" s="820"/>
      <c r="AZ32" s="820"/>
      <c r="BA32" s="820"/>
      <c r="BB32" s="820"/>
      <c r="BC32" s="820"/>
      <c r="BD32" s="820"/>
      <c r="BE32" s="820"/>
      <c r="BF32" s="820"/>
      <c r="BG32" s="562"/>
      <c r="BH32" s="562"/>
      <c r="BI32" s="562"/>
      <c r="BJ32" s="562"/>
      <c r="BK32" s="562"/>
      <c r="BL32" s="562"/>
      <c r="BM32" s="562"/>
      <c r="BN32" s="562"/>
      <c r="BO32" s="562"/>
      <c r="BP32" s="562"/>
      <c r="BQ32" s="562"/>
      <c r="BR32" s="562"/>
      <c r="BS32" s="562"/>
      <c r="BT32" s="562"/>
      <c r="BU32" s="562"/>
      <c r="BV32" s="562"/>
      <c r="BW32" s="562"/>
      <c r="BX32" s="562"/>
      <c r="BY32" s="562"/>
      <c r="BZ32" s="562"/>
      <c r="CA32" s="562"/>
      <c r="CB32" s="562"/>
      <c r="CC32" s="562"/>
      <c r="CD32" s="562"/>
      <c r="CE32" s="562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33.75" customHeight="1" x14ac:dyDescent="0.25">
      <c r="A33" s="820" t="s">
        <v>211</v>
      </c>
      <c r="B33" s="820"/>
      <c r="C33" s="820"/>
      <c r="D33" s="820"/>
      <c r="E33" s="820"/>
      <c r="F33" s="820"/>
      <c r="G33" s="820"/>
      <c r="H33" s="820"/>
      <c r="I33" s="820"/>
      <c r="J33" s="820"/>
      <c r="K33" s="820"/>
      <c r="L33" s="820"/>
      <c r="M33" s="820"/>
      <c r="N33" s="820"/>
      <c r="O33" s="820"/>
      <c r="P33" s="820"/>
      <c r="Q33" s="820"/>
      <c r="R33" s="820"/>
      <c r="S33" s="820"/>
      <c r="T33" s="820"/>
      <c r="U33" s="820"/>
      <c r="V33" s="820"/>
      <c r="W33" s="820"/>
      <c r="X33" s="820"/>
      <c r="Y33" s="820"/>
      <c r="Z33" s="820"/>
      <c r="AA33" s="820"/>
      <c r="AB33" s="820"/>
      <c r="AC33" s="820"/>
      <c r="AD33" s="820"/>
      <c r="AE33" s="820"/>
      <c r="AF33" s="820"/>
      <c r="AG33" s="820"/>
      <c r="AH33" s="820"/>
      <c r="AI33" s="820"/>
      <c r="AJ33" s="820"/>
      <c r="AK33" s="820"/>
      <c r="AL33" s="820"/>
      <c r="AM33" s="820"/>
      <c r="AN33" s="820"/>
      <c r="AO33" s="820"/>
      <c r="AP33" s="820"/>
      <c r="AQ33" s="820"/>
      <c r="AR33" s="820"/>
      <c r="AS33" s="820"/>
      <c r="AT33" s="820"/>
      <c r="AU33" s="820"/>
      <c r="AV33" s="820"/>
      <c r="AW33" s="820"/>
      <c r="AX33" s="820"/>
      <c r="AY33" s="820"/>
      <c r="AZ33" s="820"/>
      <c r="BA33" s="820"/>
      <c r="BB33" s="820"/>
      <c r="BC33" s="820"/>
      <c r="BD33" s="820"/>
      <c r="BE33" s="820"/>
      <c r="BF33" s="820"/>
      <c r="BG33" s="433"/>
      <c r="BH33" s="433"/>
      <c r="BI33" s="433"/>
      <c r="BJ33" s="433"/>
      <c r="BK33" s="433"/>
      <c r="BL33" s="433"/>
      <c r="BM33" s="433"/>
      <c r="BN33" s="433"/>
      <c r="BO33" s="433"/>
      <c r="BP33" s="433"/>
      <c r="BQ33" s="433"/>
      <c r="BR33" s="433"/>
      <c r="BS33" s="433"/>
      <c r="BT33" s="433"/>
      <c r="BU33" s="433"/>
      <c r="BV33" s="433"/>
      <c r="BW33" s="433"/>
      <c r="BX33" s="433"/>
      <c r="BY33" s="433"/>
      <c r="BZ33" s="433"/>
      <c r="CA33" s="433"/>
      <c r="CB33" s="433"/>
      <c r="CC33" s="433"/>
      <c r="CD33" s="433"/>
      <c r="CE33" s="433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7.25" customHeight="1" x14ac:dyDescent="0.2">
      <c r="A34" s="552" t="s">
        <v>37</v>
      </c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552"/>
      <c r="BB34" s="552"/>
      <c r="BC34" s="552"/>
      <c r="BD34" s="552"/>
      <c r="BE34" s="552"/>
      <c r="BF34" s="552"/>
      <c r="BG34" s="552"/>
      <c r="BH34" s="552"/>
      <c r="BI34" s="552"/>
      <c r="BJ34" s="552"/>
      <c r="BK34" s="552"/>
      <c r="BL34" s="552"/>
      <c r="BM34" s="552"/>
      <c r="BN34" s="552"/>
      <c r="BO34" s="552"/>
      <c r="BP34" s="552"/>
      <c r="BQ34" s="552"/>
      <c r="BR34" s="552"/>
      <c r="BS34" s="552"/>
      <c r="BT34" s="552"/>
      <c r="BU34" s="552"/>
      <c r="BV34" s="552"/>
      <c r="BW34" s="552"/>
      <c r="BX34" s="552"/>
      <c r="BY34" s="552"/>
      <c r="BZ34" s="552"/>
      <c r="CA34" s="552"/>
      <c r="CB34" s="552"/>
      <c r="CC34" s="552"/>
      <c r="CD34" s="552"/>
      <c r="CE34" s="552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7.25" customHeight="1" x14ac:dyDescent="0.2">
      <c r="A35" s="552" t="s">
        <v>38</v>
      </c>
      <c r="B35" s="552"/>
      <c r="C35" s="552"/>
      <c r="D35" s="552"/>
      <c r="E35" s="552"/>
      <c r="F35" s="552"/>
      <c r="G35" s="552"/>
      <c r="H35" s="552"/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552"/>
      <c r="BB35" s="552"/>
      <c r="BC35" s="552"/>
      <c r="BD35" s="552"/>
      <c r="BE35" s="552"/>
      <c r="BF35" s="552"/>
      <c r="BG35" s="552"/>
      <c r="BH35" s="552"/>
      <c r="BI35" s="552"/>
      <c r="BJ35" s="552"/>
      <c r="BK35" s="552"/>
      <c r="BL35" s="552"/>
      <c r="BM35" s="552"/>
      <c r="BN35" s="552"/>
      <c r="BO35" s="552"/>
      <c r="BP35" s="552"/>
      <c r="BQ35" s="552"/>
      <c r="BR35" s="552"/>
      <c r="BS35" s="552"/>
      <c r="BT35" s="552"/>
      <c r="BU35" s="552"/>
      <c r="BV35" s="552"/>
      <c r="BW35" s="552"/>
      <c r="BX35" s="552"/>
      <c r="BY35" s="552"/>
      <c r="BZ35" s="552"/>
      <c r="CA35" s="552"/>
      <c r="CB35" s="552"/>
      <c r="CC35" s="552"/>
      <c r="CD35" s="552"/>
      <c r="CE35" s="552"/>
      <c r="CF35" s="429"/>
      <c r="CG35" s="429"/>
      <c r="CH35" s="429"/>
      <c r="CI35" s="429"/>
      <c r="CJ35" s="429"/>
      <c r="CK35" s="429"/>
      <c r="CL35" s="429"/>
      <c r="CM35" s="429"/>
      <c r="CN35" s="429"/>
      <c r="CO35" s="429"/>
      <c r="CP35" s="429"/>
      <c r="CQ35" s="429"/>
    </row>
    <row r="36" spans="1:95" s="438" customFormat="1" ht="17.25" customHeight="1" x14ac:dyDescent="0.2">
      <c r="A36" s="552"/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552"/>
      <c r="BB36" s="552"/>
      <c r="BC36" s="552"/>
      <c r="BD36" s="552"/>
      <c r="BE36" s="552"/>
      <c r="BF36" s="552"/>
      <c r="BG36" s="552"/>
      <c r="BH36" s="552"/>
      <c r="BI36" s="552"/>
      <c r="BJ36" s="552"/>
      <c r="BK36" s="552"/>
      <c r="BL36" s="552"/>
      <c r="BM36" s="552"/>
      <c r="BN36" s="552"/>
      <c r="BO36" s="552"/>
      <c r="BP36" s="552"/>
      <c r="BQ36" s="552"/>
      <c r="BR36" s="552"/>
      <c r="BS36" s="552"/>
      <c r="BT36" s="552"/>
      <c r="BU36" s="552"/>
      <c r="BV36" s="552"/>
      <c r="BW36" s="552"/>
      <c r="BX36" s="552"/>
      <c r="BY36" s="552"/>
      <c r="BZ36" s="552"/>
      <c r="CA36" s="552"/>
      <c r="CB36" s="552"/>
      <c r="CC36" s="552"/>
      <c r="CD36" s="552"/>
      <c r="CE36" s="552"/>
      <c r="CF36" s="429"/>
      <c r="CG36" s="429"/>
      <c r="CH36" s="429"/>
      <c r="CI36" s="429"/>
      <c r="CJ36" s="429"/>
      <c r="CK36" s="429"/>
      <c r="CL36" s="429"/>
      <c r="CM36" s="429"/>
      <c r="CN36" s="429"/>
      <c r="CO36" s="429"/>
      <c r="CP36" s="429"/>
      <c r="CQ36" s="429"/>
    </row>
    <row r="37" spans="1:95" s="438" customFormat="1" ht="17.25" customHeight="1" x14ac:dyDescent="0.2">
      <c r="A37" s="524" t="s">
        <v>39</v>
      </c>
      <c r="B37" s="524"/>
      <c r="C37" s="524"/>
      <c r="D37" s="524"/>
      <c r="E37" s="524"/>
      <c r="F37" s="524"/>
      <c r="G37" s="524"/>
      <c r="H37" s="534" t="s">
        <v>40</v>
      </c>
      <c r="I37" s="535"/>
      <c r="J37" s="535"/>
      <c r="K37" s="535"/>
      <c r="L37" s="535"/>
      <c r="M37" s="535"/>
      <c r="N37" s="535"/>
      <c r="O37" s="535"/>
      <c r="P37" s="535"/>
      <c r="Q37" s="535"/>
      <c r="R37" s="535"/>
      <c r="S37" s="536"/>
      <c r="T37" s="540" t="s">
        <v>41</v>
      </c>
      <c r="U37" s="541"/>
      <c r="V37" s="541"/>
      <c r="W37" s="541"/>
      <c r="X37" s="541"/>
      <c r="Y37" s="541"/>
      <c r="Z37" s="541"/>
      <c r="AA37" s="541"/>
      <c r="AB37" s="541"/>
      <c r="AC37" s="541"/>
      <c r="AD37" s="541"/>
      <c r="AE37" s="542"/>
      <c r="AF37" s="534" t="s">
        <v>42</v>
      </c>
      <c r="AG37" s="535"/>
      <c r="AH37" s="535"/>
      <c r="AI37" s="535"/>
      <c r="AJ37" s="535"/>
      <c r="AK37" s="535"/>
      <c r="AL37" s="535"/>
      <c r="AM37" s="535"/>
      <c r="AN37" s="535"/>
      <c r="AO37" s="535"/>
      <c r="AP37" s="535"/>
      <c r="AQ37" s="535"/>
      <c r="AR37" s="535"/>
      <c r="AS37" s="535"/>
      <c r="AT37" s="535"/>
      <c r="AU37" s="535"/>
      <c r="AV37" s="535"/>
      <c r="AW37" s="535"/>
      <c r="AX37" s="535"/>
      <c r="AY37" s="535"/>
      <c r="AZ37" s="535"/>
      <c r="BA37" s="535"/>
      <c r="BB37" s="535"/>
      <c r="BC37" s="535"/>
      <c r="BD37" s="535"/>
      <c r="BE37" s="535"/>
      <c r="BF37" s="535"/>
      <c r="BG37" s="535"/>
      <c r="BH37" s="535"/>
      <c r="BI37" s="535"/>
      <c r="BJ37" s="535"/>
      <c r="BK37" s="535"/>
      <c r="BL37" s="535"/>
      <c r="BM37" s="536"/>
      <c r="BN37" s="534" t="s">
        <v>43</v>
      </c>
      <c r="BO37" s="535"/>
      <c r="BP37" s="535"/>
      <c r="BQ37" s="535"/>
      <c r="BR37" s="535"/>
      <c r="BS37" s="535"/>
      <c r="BT37" s="535"/>
      <c r="BU37" s="535"/>
      <c r="BV37" s="535"/>
      <c r="BW37" s="535"/>
      <c r="BX37" s="535"/>
      <c r="BY37" s="535"/>
      <c r="BZ37" s="535"/>
      <c r="CA37" s="535"/>
      <c r="CB37" s="535"/>
      <c r="CC37" s="535"/>
      <c r="CD37" s="535"/>
      <c r="CE37" s="536"/>
      <c r="CF37" s="524" t="s">
        <v>44</v>
      </c>
      <c r="CG37" s="524"/>
      <c r="CH37" s="524"/>
      <c r="CI37" s="524"/>
      <c r="CJ37" s="524"/>
      <c r="CK37" s="524"/>
      <c r="CL37" s="524"/>
      <c r="CM37" s="524"/>
      <c r="CN37" s="524"/>
      <c r="CO37" s="524"/>
      <c r="CP37" s="524"/>
      <c r="CQ37" s="524"/>
    </row>
    <row r="38" spans="1:95" s="438" customFormat="1" ht="17.25" customHeight="1" x14ac:dyDescent="0.2">
      <c r="A38" s="524"/>
      <c r="B38" s="524"/>
      <c r="C38" s="524"/>
      <c r="D38" s="524"/>
      <c r="E38" s="524"/>
      <c r="F38" s="524"/>
      <c r="G38" s="524"/>
      <c r="H38" s="540" t="s">
        <v>45</v>
      </c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2"/>
      <c r="T38" s="540" t="s">
        <v>45</v>
      </c>
      <c r="U38" s="541"/>
      <c r="V38" s="541"/>
      <c r="W38" s="541"/>
      <c r="X38" s="541"/>
      <c r="Y38" s="541"/>
      <c r="Z38" s="541"/>
      <c r="AA38" s="541"/>
      <c r="AB38" s="541"/>
      <c r="AC38" s="541"/>
      <c r="AD38" s="541"/>
      <c r="AE38" s="542"/>
      <c r="AF38" s="540" t="s">
        <v>45</v>
      </c>
      <c r="AG38" s="541"/>
      <c r="AH38" s="541"/>
      <c r="AI38" s="541"/>
      <c r="AJ38" s="541"/>
      <c r="AK38" s="541"/>
      <c r="AL38" s="541"/>
      <c r="AM38" s="541"/>
      <c r="AN38" s="541"/>
      <c r="AO38" s="541"/>
      <c r="AP38" s="541"/>
      <c r="AQ38" s="541"/>
      <c r="AR38" s="541"/>
      <c r="AS38" s="541"/>
      <c r="AT38" s="541"/>
      <c r="AU38" s="541"/>
      <c r="AV38" s="541"/>
      <c r="AW38" s="541"/>
      <c r="AX38" s="541"/>
      <c r="AY38" s="542"/>
      <c r="AZ38" s="540" t="s">
        <v>46</v>
      </c>
      <c r="BA38" s="541"/>
      <c r="BB38" s="541"/>
      <c r="BC38" s="541"/>
      <c r="BD38" s="541"/>
      <c r="BE38" s="541"/>
      <c r="BF38" s="541"/>
      <c r="BG38" s="541"/>
      <c r="BH38" s="541"/>
      <c r="BI38" s="541"/>
      <c r="BJ38" s="541"/>
      <c r="BK38" s="541"/>
      <c r="BL38" s="541"/>
      <c r="BM38" s="542"/>
      <c r="BN38" s="549" t="s">
        <v>6</v>
      </c>
      <c r="BO38" s="550"/>
      <c r="BP38" s="551" t="s">
        <v>187</v>
      </c>
      <c r="BQ38" s="551"/>
      <c r="BR38" s="560" t="s">
        <v>47</v>
      </c>
      <c r="BS38" s="561"/>
      <c r="BT38" s="549" t="s">
        <v>6</v>
      </c>
      <c r="BU38" s="550"/>
      <c r="BV38" s="551" t="s">
        <v>199</v>
      </c>
      <c r="BW38" s="551"/>
      <c r="BX38" s="560" t="s">
        <v>47</v>
      </c>
      <c r="BY38" s="561"/>
      <c r="BZ38" s="549" t="s">
        <v>6</v>
      </c>
      <c r="CA38" s="550"/>
      <c r="CB38" s="551" t="s">
        <v>200</v>
      </c>
      <c r="CC38" s="551"/>
      <c r="CD38" s="560" t="s">
        <v>47</v>
      </c>
      <c r="CE38" s="561"/>
      <c r="CF38" s="540" t="s">
        <v>48</v>
      </c>
      <c r="CG38" s="541"/>
      <c r="CH38" s="541"/>
      <c r="CI38" s="541"/>
      <c r="CJ38" s="541"/>
      <c r="CK38" s="542"/>
      <c r="CL38" s="540" t="s">
        <v>49</v>
      </c>
      <c r="CM38" s="541"/>
      <c r="CN38" s="541"/>
      <c r="CO38" s="541"/>
      <c r="CP38" s="541"/>
      <c r="CQ38" s="542"/>
    </row>
    <row r="39" spans="1:95" s="438" customFormat="1" ht="17.25" customHeight="1" x14ac:dyDescent="0.2">
      <c r="A39" s="524"/>
      <c r="B39" s="524"/>
      <c r="C39" s="524"/>
      <c r="D39" s="524"/>
      <c r="E39" s="524"/>
      <c r="F39" s="524"/>
      <c r="G39" s="524"/>
      <c r="H39" s="543"/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5"/>
      <c r="T39" s="543"/>
      <c r="U39" s="544"/>
      <c r="V39" s="544"/>
      <c r="W39" s="544"/>
      <c r="X39" s="544"/>
      <c r="Y39" s="544"/>
      <c r="Z39" s="544"/>
      <c r="AA39" s="544"/>
      <c r="AB39" s="544"/>
      <c r="AC39" s="544"/>
      <c r="AD39" s="544"/>
      <c r="AE39" s="545"/>
      <c r="AF39" s="543"/>
      <c r="AG39" s="544"/>
      <c r="AH39" s="544"/>
      <c r="AI39" s="544"/>
      <c r="AJ39" s="544"/>
      <c r="AK39" s="544"/>
      <c r="AL39" s="544"/>
      <c r="AM39" s="544"/>
      <c r="AN39" s="544"/>
      <c r="AO39" s="544"/>
      <c r="AP39" s="544"/>
      <c r="AQ39" s="544"/>
      <c r="AR39" s="544"/>
      <c r="AS39" s="544"/>
      <c r="AT39" s="544"/>
      <c r="AU39" s="544"/>
      <c r="AV39" s="544"/>
      <c r="AW39" s="544"/>
      <c r="AX39" s="544"/>
      <c r="AY39" s="545"/>
      <c r="AZ39" s="546"/>
      <c r="BA39" s="547"/>
      <c r="BB39" s="547"/>
      <c r="BC39" s="547"/>
      <c r="BD39" s="547"/>
      <c r="BE39" s="547"/>
      <c r="BF39" s="547"/>
      <c r="BG39" s="547"/>
      <c r="BH39" s="547"/>
      <c r="BI39" s="547"/>
      <c r="BJ39" s="547"/>
      <c r="BK39" s="547"/>
      <c r="BL39" s="547"/>
      <c r="BM39" s="548"/>
      <c r="BN39" s="543" t="s">
        <v>50</v>
      </c>
      <c r="BO39" s="544"/>
      <c r="BP39" s="544"/>
      <c r="BQ39" s="544"/>
      <c r="BR39" s="544"/>
      <c r="BS39" s="545"/>
      <c r="BT39" s="543" t="s">
        <v>51</v>
      </c>
      <c r="BU39" s="544"/>
      <c r="BV39" s="544"/>
      <c r="BW39" s="544"/>
      <c r="BX39" s="544"/>
      <c r="BY39" s="545"/>
      <c r="BZ39" s="543" t="s">
        <v>52</v>
      </c>
      <c r="CA39" s="544"/>
      <c r="CB39" s="544"/>
      <c r="CC39" s="544"/>
      <c r="CD39" s="544"/>
      <c r="CE39" s="545"/>
      <c r="CF39" s="543"/>
      <c r="CG39" s="544"/>
      <c r="CH39" s="544"/>
      <c r="CI39" s="544"/>
      <c r="CJ39" s="544"/>
      <c r="CK39" s="545"/>
      <c r="CL39" s="543"/>
      <c r="CM39" s="544"/>
      <c r="CN39" s="544"/>
      <c r="CO39" s="544"/>
      <c r="CP39" s="544"/>
      <c r="CQ39" s="545"/>
    </row>
    <row r="40" spans="1:95" s="438" customFormat="1" ht="17.25" customHeight="1" x14ac:dyDescent="0.2">
      <c r="A40" s="524"/>
      <c r="B40" s="524"/>
      <c r="C40" s="524"/>
      <c r="D40" s="524"/>
      <c r="E40" s="524"/>
      <c r="F40" s="524"/>
      <c r="G40" s="524"/>
      <c r="H40" s="543"/>
      <c r="I40" s="544"/>
      <c r="J40" s="544"/>
      <c r="K40" s="544"/>
      <c r="L40" s="544"/>
      <c r="M40" s="544"/>
      <c r="N40" s="544"/>
      <c r="O40" s="544"/>
      <c r="P40" s="544"/>
      <c r="Q40" s="544"/>
      <c r="R40" s="544"/>
      <c r="S40" s="545"/>
      <c r="T40" s="543"/>
      <c r="U40" s="544"/>
      <c r="V40" s="544"/>
      <c r="W40" s="544"/>
      <c r="X40" s="544"/>
      <c r="Y40" s="544"/>
      <c r="Z40" s="544"/>
      <c r="AA40" s="544"/>
      <c r="AB40" s="544"/>
      <c r="AC40" s="544"/>
      <c r="AD40" s="544"/>
      <c r="AE40" s="545"/>
      <c r="AF40" s="543"/>
      <c r="AG40" s="544"/>
      <c r="AH40" s="544"/>
      <c r="AI40" s="544"/>
      <c r="AJ40" s="544"/>
      <c r="AK40" s="544"/>
      <c r="AL40" s="544"/>
      <c r="AM40" s="544"/>
      <c r="AN40" s="544"/>
      <c r="AO40" s="544"/>
      <c r="AP40" s="544"/>
      <c r="AQ40" s="544"/>
      <c r="AR40" s="544"/>
      <c r="AS40" s="544"/>
      <c r="AT40" s="544"/>
      <c r="AU40" s="544"/>
      <c r="AV40" s="544"/>
      <c r="AW40" s="544"/>
      <c r="AX40" s="544"/>
      <c r="AY40" s="545"/>
      <c r="AZ40" s="540" t="s">
        <v>53</v>
      </c>
      <c r="BA40" s="541"/>
      <c r="BB40" s="541"/>
      <c r="BC40" s="541"/>
      <c r="BD40" s="541"/>
      <c r="BE40" s="541"/>
      <c r="BF40" s="542"/>
      <c r="BG40" s="540" t="s">
        <v>54</v>
      </c>
      <c r="BH40" s="541"/>
      <c r="BI40" s="541"/>
      <c r="BJ40" s="541"/>
      <c r="BK40" s="541"/>
      <c r="BL40" s="541"/>
      <c r="BM40" s="542"/>
      <c r="BN40" s="543"/>
      <c r="BO40" s="544"/>
      <c r="BP40" s="544"/>
      <c r="BQ40" s="544"/>
      <c r="BR40" s="544"/>
      <c r="BS40" s="545"/>
      <c r="BT40" s="543"/>
      <c r="BU40" s="544"/>
      <c r="BV40" s="544"/>
      <c r="BW40" s="544"/>
      <c r="BX40" s="544"/>
      <c r="BY40" s="545"/>
      <c r="BZ40" s="543"/>
      <c r="CA40" s="544"/>
      <c r="CB40" s="544"/>
      <c r="CC40" s="544"/>
      <c r="CD40" s="544"/>
      <c r="CE40" s="545"/>
      <c r="CF40" s="543"/>
      <c r="CG40" s="544"/>
      <c r="CH40" s="544"/>
      <c r="CI40" s="544"/>
      <c r="CJ40" s="544"/>
      <c r="CK40" s="545"/>
      <c r="CL40" s="543"/>
      <c r="CM40" s="544"/>
      <c r="CN40" s="544"/>
      <c r="CO40" s="544"/>
      <c r="CP40" s="544"/>
      <c r="CQ40" s="545"/>
    </row>
    <row r="41" spans="1:95" s="438" customFormat="1" ht="17.25" customHeight="1" x14ac:dyDescent="0.2">
      <c r="A41" s="524"/>
      <c r="B41" s="524"/>
      <c r="C41" s="524"/>
      <c r="D41" s="524"/>
      <c r="E41" s="524"/>
      <c r="F41" s="524"/>
      <c r="G41" s="524"/>
      <c r="H41" s="546"/>
      <c r="I41" s="547"/>
      <c r="J41" s="547"/>
      <c r="K41" s="547"/>
      <c r="L41" s="547"/>
      <c r="M41" s="547"/>
      <c r="N41" s="547"/>
      <c r="O41" s="547"/>
      <c r="P41" s="547"/>
      <c r="Q41" s="547"/>
      <c r="R41" s="547"/>
      <c r="S41" s="548"/>
      <c r="T41" s="546"/>
      <c r="U41" s="547"/>
      <c r="V41" s="547"/>
      <c r="W41" s="547"/>
      <c r="X41" s="547"/>
      <c r="Y41" s="547"/>
      <c r="Z41" s="547"/>
      <c r="AA41" s="547"/>
      <c r="AB41" s="547"/>
      <c r="AC41" s="547"/>
      <c r="AD41" s="547"/>
      <c r="AE41" s="548"/>
      <c r="AF41" s="546"/>
      <c r="AG41" s="547"/>
      <c r="AH41" s="547"/>
      <c r="AI41" s="547"/>
      <c r="AJ41" s="547"/>
      <c r="AK41" s="547"/>
      <c r="AL41" s="547"/>
      <c r="AM41" s="547"/>
      <c r="AN41" s="547"/>
      <c r="AO41" s="547"/>
      <c r="AP41" s="547"/>
      <c r="AQ41" s="547"/>
      <c r="AR41" s="547"/>
      <c r="AS41" s="547"/>
      <c r="AT41" s="547"/>
      <c r="AU41" s="547"/>
      <c r="AV41" s="547"/>
      <c r="AW41" s="547"/>
      <c r="AX41" s="547"/>
      <c r="AY41" s="548"/>
      <c r="AZ41" s="546"/>
      <c r="BA41" s="547"/>
      <c r="BB41" s="547"/>
      <c r="BC41" s="547"/>
      <c r="BD41" s="547"/>
      <c r="BE41" s="547"/>
      <c r="BF41" s="548"/>
      <c r="BG41" s="546"/>
      <c r="BH41" s="547"/>
      <c r="BI41" s="547"/>
      <c r="BJ41" s="547"/>
      <c r="BK41" s="547"/>
      <c r="BL41" s="547"/>
      <c r="BM41" s="548"/>
      <c r="BN41" s="546"/>
      <c r="BO41" s="547"/>
      <c r="BP41" s="547"/>
      <c r="BQ41" s="547"/>
      <c r="BR41" s="547"/>
      <c r="BS41" s="548"/>
      <c r="BT41" s="546"/>
      <c r="BU41" s="547"/>
      <c r="BV41" s="547"/>
      <c r="BW41" s="547"/>
      <c r="BX41" s="547"/>
      <c r="BY41" s="548"/>
      <c r="BZ41" s="546"/>
      <c r="CA41" s="547"/>
      <c r="CB41" s="547"/>
      <c r="CC41" s="547"/>
      <c r="CD41" s="547"/>
      <c r="CE41" s="548"/>
      <c r="CF41" s="546"/>
      <c r="CG41" s="547"/>
      <c r="CH41" s="547"/>
      <c r="CI41" s="547"/>
      <c r="CJ41" s="547"/>
      <c r="CK41" s="548"/>
      <c r="CL41" s="546"/>
      <c r="CM41" s="547"/>
      <c r="CN41" s="547"/>
      <c r="CO41" s="547"/>
      <c r="CP41" s="547"/>
      <c r="CQ41" s="548"/>
    </row>
    <row r="42" spans="1:95" s="438" customFormat="1" ht="10.5" customHeight="1" x14ac:dyDescent="0.2">
      <c r="A42" s="524" t="s">
        <v>30</v>
      </c>
      <c r="B42" s="524"/>
      <c r="C42" s="524"/>
      <c r="D42" s="524"/>
      <c r="E42" s="524"/>
      <c r="F42" s="524"/>
      <c r="G42" s="524"/>
      <c r="H42" s="524" t="s">
        <v>55</v>
      </c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34" t="s">
        <v>56</v>
      </c>
      <c r="U42" s="535"/>
      <c r="V42" s="535"/>
      <c r="W42" s="535"/>
      <c r="X42" s="535"/>
      <c r="Y42" s="535"/>
      <c r="Z42" s="535"/>
      <c r="AA42" s="535"/>
      <c r="AB42" s="535"/>
      <c r="AC42" s="535"/>
      <c r="AD42" s="535"/>
      <c r="AE42" s="536"/>
      <c r="AF42" s="524" t="s">
        <v>57</v>
      </c>
      <c r="AG42" s="524"/>
      <c r="AH42" s="524"/>
      <c r="AI42" s="524"/>
      <c r="AJ42" s="524"/>
      <c r="AK42" s="524"/>
      <c r="AL42" s="524"/>
      <c r="AM42" s="524"/>
      <c r="AN42" s="524"/>
      <c r="AO42" s="524"/>
      <c r="AP42" s="524"/>
      <c r="AQ42" s="524"/>
      <c r="AR42" s="524"/>
      <c r="AS42" s="524"/>
      <c r="AT42" s="524"/>
      <c r="AU42" s="524"/>
      <c r="AV42" s="524"/>
      <c r="AW42" s="524"/>
      <c r="AX42" s="524"/>
      <c r="AY42" s="524"/>
      <c r="AZ42" s="524" t="s">
        <v>58</v>
      </c>
      <c r="BA42" s="524"/>
      <c r="BB42" s="524"/>
      <c r="BC42" s="524"/>
      <c r="BD42" s="524"/>
      <c r="BE42" s="524"/>
      <c r="BF42" s="524"/>
      <c r="BG42" s="524" t="s">
        <v>59</v>
      </c>
      <c r="BH42" s="524"/>
      <c r="BI42" s="524"/>
      <c r="BJ42" s="524"/>
      <c r="BK42" s="524"/>
      <c r="BL42" s="524"/>
      <c r="BM42" s="524"/>
      <c r="BN42" s="524" t="s">
        <v>60</v>
      </c>
      <c r="BO42" s="524"/>
      <c r="BP42" s="524"/>
      <c r="BQ42" s="524"/>
      <c r="BR42" s="524"/>
      <c r="BS42" s="524"/>
      <c r="BT42" s="524" t="s">
        <v>61</v>
      </c>
      <c r="BU42" s="524"/>
      <c r="BV42" s="524"/>
      <c r="BW42" s="524"/>
      <c r="BX42" s="524"/>
      <c r="BY42" s="524"/>
      <c r="BZ42" s="524" t="s">
        <v>62</v>
      </c>
      <c r="CA42" s="524"/>
      <c r="CB42" s="524"/>
      <c r="CC42" s="524"/>
      <c r="CD42" s="524"/>
      <c r="CE42" s="524"/>
      <c r="CF42" s="524" t="s">
        <v>63</v>
      </c>
      <c r="CG42" s="524"/>
      <c r="CH42" s="524"/>
      <c r="CI42" s="524"/>
      <c r="CJ42" s="524"/>
      <c r="CK42" s="524"/>
      <c r="CL42" s="524" t="s">
        <v>64</v>
      </c>
      <c r="CM42" s="524"/>
      <c r="CN42" s="524"/>
      <c r="CO42" s="524"/>
      <c r="CP42" s="524"/>
      <c r="CQ42" s="524"/>
    </row>
    <row r="43" spans="1:95" s="438" customFormat="1" ht="63.75" customHeight="1" x14ac:dyDescent="0.2">
      <c r="A43" s="732" t="s">
        <v>30</v>
      </c>
      <c r="B43" s="682"/>
      <c r="C43" s="682"/>
      <c r="D43" s="682"/>
      <c r="E43" s="682"/>
      <c r="F43" s="682"/>
      <c r="G43" s="683"/>
      <c r="H43" s="636" t="s">
        <v>492</v>
      </c>
      <c r="I43" s="637"/>
      <c r="J43" s="637"/>
      <c r="K43" s="637"/>
      <c r="L43" s="637"/>
      <c r="M43" s="637"/>
      <c r="N43" s="637"/>
      <c r="O43" s="637"/>
      <c r="P43" s="637"/>
      <c r="Q43" s="637"/>
      <c r="R43" s="637"/>
      <c r="S43" s="638"/>
      <c r="T43" s="557" t="s">
        <v>66</v>
      </c>
      <c r="U43" s="558"/>
      <c r="V43" s="558"/>
      <c r="W43" s="558"/>
      <c r="X43" s="558"/>
      <c r="Y43" s="558"/>
      <c r="Z43" s="558"/>
      <c r="AA43" s="558"/>
      <c r="AB43" s="558"/>
      <c r="AC43" s="558"/>
      <c r="AD43" s="558"/>
      <c r="AE43" s="559"/>
      <c r="AF43" s="531" t="s">
        <v>67</v>
      </c>
      <c r="AG43" s="532"/>
      <c r="AH43" s="532"/>
      <c r="AI43" s="532"/>
      <c r="AJ43" s="532"/>
      <c r="AK43" s="532"/>
      <c r="AL43" s="532"/>
      <c r="AM43" s="532"/>
      <c r="AN43" s="532"/>
      <c r="AO43" s="532"/>
      <c r="AP43" s="532"/>
      <c r="AQ43" s="532"/>
      <c r="AR43" s="532"/>
      <c r="AS43" s="532"/>
      <c r="AT43" s="532"/>
      <c r="AU43" s="532"/>
      <c r="AV43" s="532"/>
      <c r="AW43" s="532"/>
      <c r="AX43" s="532"/>
      <c r="AY43" s="533"/>
      <c r="AZ43" s="534" t="s">
        <v>68</v>
      </c>
      <c r="BA43" s="535"/>
      <c r="BB43" s="535"/>
      <c r="BC43" s="535"/>
      <c r="BD43" s="535"/>
      <c r="BE43" s="535"/>
      <c r="BF43" s="536"/>
      <c r="BG43" s="534" t="s">
        <v>69</v>
      </c>
      <c r="BH43" s="535"/>
      <c r="BI43" s="535"/>
      <c r="BJ43" s="535"/>
      <c r="BK43" s="535"/>
      <c r="BL43" s="535"/>
      <c r="BM43" s="536"/>
      <c r="BN43" s="518">
        <v>100</v>
      </c>
      <c r="BO43" s="519"/>
      <c r="BP43" s="519"/>
      <c r="BQ43" s="519"/>
      <c r="BR43" s="519"/>
      <c r="BS43" s="520"/>
      <c r="BT43" s="518">
        <v>100</v>
      </c>
      <c r="BU43" s="519"/>
      <c r="BV43" s="519"/>
      <c r="BW43" s="519"/>
      <c r="BX43" s="519"/>
      <c r="BY43" s="520"/>
      <c r="BZ43" s="518">
        <v>100</v>
      </c>
      <c r="CA43" s="519"/>
      <c r="CB43" s="519"/>
      <c r="CC43" s="519"/>
      <c r="CD43" s="519"/>
      <c r="CE43" s="520"/>
      <c r="CF43" s="553">
        <v>10</v>
      </c>
      <c r="CG43" s="554"/>
      <c r="CH43" s="554"/>
      <c r="CI43" s="554"/>
      <c r="CJ43" s="554"/>
      <c r="CK43" s="555"/>
      <c r="CL43" s="518"/>
      <c r="CM43" s="519"/>
      <c r="CN43" s="519"/>
      <c r="CO43" s="519"/>
      <c r="CP43" s="519"/>
      <c r="CQ43" s="520"/>
    </row>
    <row r="44" spans="1:95" s="438" customFormat="1" ht="91.5" customHeight="1" x14ac:dyDescent="0.2">
      <c r="A44" s="684"/>
      <c r="B44" s="685"/>
      <c r="C44" s="685"/>
      <c r="D44" s="685"/>
      <c r="E44" s="685"/>
      <c r="F44" s="685"/>
      <c r="G44" s="686"/>
      <c r="H44" s="639"/>
      <c r="I44" s="640"/>
      <c r="J44" s="640"/>
      <c r="K44" s="640"/>
      <c r="L44" s="640"/>
      <c r="M44" s="640"/>
      <c r="N44" s="640"/>
      <c r="O44" s="640"/>
      <c r="P44" s="640"/>
      <c r="Q44" s="640"/>
      <c r="R44" s="640"/>
      <c r="S44" s="641"/>
      <c r="T44" s="557" t="s">
        <v>66</v>
      </c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9"/>
      <c r="AF44" s="531" t="s">
        <v>71</v>
      </c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2"/>
      <c r="AS44" s="532"/>
      <c r="AT44" s="532"/>
      <c r="AU44" s="532"/>
      <c r="AV44" s="532"/>
      <c r="AW44" s="532"/>
      <c r="AX44" s="532"/>
      <c r="AY44" s="533"/>
      <c r="AZ44" s="534" t="s">
        <v>68</v>
      </c>
      <c r="BA44" s="535"/>
      <c r="BB44" s="535"/>
      <c r="BC44" s="535"/>
      <c r="BD44" s="535"/>
      <c r="BE44" s="535"/>
      <c r="BF44" s="536"/>
      <c r="BG44" s="534" t="s">
        <v>69</v>
      </c>
      <c r="BH44" s="535"/>
      <c r="BI44" s="535"/>
      <c r="BJ44" s="535"/>
      <c r="BK44" s="535"/>
      <c r="BL44" s="535"/>
      <c r="BM44" s="536"/>
      <c r="BN44" s="518">
        <v>100</v>
      </c>
      <c r="BO44" s="519"/>
      <c r="BP44" s="519"/>
      <c r="BQ44" s="519"/>
      <c r="BR44" s="519"/>
      <c r="BS44" s="520"/>
      <c r="BT44" s="518">
        <v>100</v>
      </c>
      <c r="BU44" s="519"/>
      <c r="BV44" s="519"/>
      <c r="BW44" s="519"/>
      <c r="BX44" s="519"/>
      <c r="BY44" s="520"/>
      <c r="BZ44" s="518">
        <v>100</v>
      </c>
      <c r="CA44" s="519"/>
      <c r="CB44" s="519"/>
      <c r="CC44" s="519"/>
      <c r="CD44" s="519"/>
      <c r="CE44" s="520"/>
      <c r="CF44" s="553">
        <v>10</v>
      </c>
      <c r="CG44" s="554"/>
      <c r="CH44" s="554"/>
      <c r="CI44" s="554"/>
      <c r="CJ44" s="554"/>
      <c r="CK44" s="555"/>
      <c r="CL44" s="518"/>
      <c r="CM44" s="519"/>
      <c r="CN44" s="519"/>
      <c r="CO44" s="519"/>
      <c r="CP44" s="519"/>
      <c r="CQ44" s="520"/>
    </row>
    <row r="45" spans="1:95" s="438" customFormat="1" ht="17.25" customHeight="1" x14ac:dyDescent="0.2">
      <c r="A45" s="432"/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  <c r="AP45" s="434"/>
      <c r="AQ45" s="434"/>
      <c r="AR45" s="434"/>
      <c r="AS45" s="434"/>
      <c r="AT45" s="434"/>
      <c r="AU45" s="429"/>
      <c r="AV45" s="429"/>
      <c r="AW45" s="429"/>
      <c r="AX45" s="429"/>
      <c r="AY45" s="429"/>
      <c r="AZ45" s="429"/>
      <c r="BA45" s="429"/>
      <c r="BB45" s="429"/>
      <c r="BC45" s="429"/>
      <c r="BD45" s="429"/>
      <c r="BE45" s="429"/>
      <c r="BF45" s="429"/>
      <c r="BG45" s="429"/>
      <c r="BH45" s="429"/>
      <c r="BI45" s="429"/>
      <c r="BJ45" s="429"/>
      <c r="BK45" s="429"/>
      <c r="BL45" s="429"/>
      <c r="BM45" s="429"/>
      <c r="BN45" s="429"/>
      <c r="BO45" s="429"/>
      <c r="BP45" s="429"/>
      <c r="BQ45" s="429"/>
      <c r="BR45" s="429"/>
      <c r="BS45" s="429"/>
      <c r="BT45" s="429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  <c r="CE45" s="429"/>
      <c r="CF45" s="429"/>
      <c r="CG45" s="429"/>
      <c r="CH45" s="429"/>
      <c r="CI45" s="429"/>
      <c r="CJ45" s="429"/>
      <c r="CK45" s="429"/>
      <c r="CL45" s="429"/>
      <c r="CM45" s="429"/>
      <c r="CN45" s="429"/>
      <c r="CO45" s="429"/>
      <c r="CP45" s="429"/>
      <c r="CQ45" s="429"/>
    </row>
    <row r="46" spans="1:95" s="438" customFormat="1" ht="17.25" customHeight="1" x14ac:dyDescent="0.2">
      <c r="A46" s="552" t="s">
        <v>72</v>
      </c>
      <c r="B46" s="552"/>
      <c r="C46" s="552"/>
      <c r="D46" s="552"/>
      <c r="E46" s="552"/>
      <c r="F46" s="552"/>
      <c r="G46" s="552"/>
      <c r="H46" s="552"/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552"/>
      <c r="BB46" s="552"/>
      <c r="BC46" s="552"/>
      <c r="BD46" s="552"/>
      <c r="BE46" s="552"/>
      <c r="BF46" s="552"/>
      <c r="BG46" s="552"/>
      <c r="BH46" s="552"/>
      <c r="BI46" s="552"/>
      <c r="BJ46" s="552"/>
      <c r="BK46" s="552"/>
      <c r="BL46" s="552"/>
      <c r="BM46" s="552"/>
      <c r="BN46" s="552"/>
      <c r="BO46" s="552"/>
      <c r="BP46" s="552"/>
      <c r="BQ46" s="552"/>
      <c r="BR46" s="552"/>
      <c r="BS46" s="552"/>
      <c r="BT46" s="552"/>
      <c r="BU46" s="552"/>
      <c r="BV46" s="552"/>
      <c r="BW46" s="552"/>
      <c r="BX46" s="552"/>
      <c r="BY46" s="552"/>
      <c r="BZ46" s="552"/>
      <c r="CA46" s="552"/>
      <c r="CB46" s="552"/>
      <c r="CC46" s="552"/>
      <c r="CD46" s="552"/>
      <c r="CE46" s="552"/>
      <c r="CF46" s="429"/>
      <c r="CG46" s="429"/>
      <c r="CH46" s="429"/>
      <c r="CI46" s="429"/>
      <c r="CJ46" s="429"/>
      <c r="CK46" s="429"/>
      <c r="CL46" s="429"/>
      <c r="CM46" s="429"/>
      <c r="CN46" s="429"/>
      <c r="CO46" s="429"/>
      <c r="CP46" s="429"/>
      <c r="CQ46" s="429"/>
    </row>
    <row r="47" spans="1:95" s="438" customFormat="1" ht="17.25" customHeight="1" x14ac:dyDescent="0.2">
      <c r="A47" s="552"/>
      <c r="B47" s="552"/>
      <c r="C47" s="552"/>
      <c r="D47" s="552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552"/>
      <c r="BB47" s="552"/>
      <c r="BC47" s="552"/>
      <c r="BD47" s="552"/>
      <c r="BE47" s="552"/>
      <c r="BF47" s="552"/>
      <c r="BG47" s="552"/>
      <c r="BH47" s="552"/>
      <c r="BI47" s="552"/>
      <c r="BJ47" s="552"/>
      <c r="BK47" s="552"/>
      <c r="BL47" s="552"/>
      <c r="BM47" s="552"/>
      <c r="BN47" s="552"/>
      <c r="BO47" s="552"/>
      <c r="BP47" s="552"/>
      <c r="BQ47" s="552"/>
      <c r="BR47" s="552"/>
      <c r="BS47" s="552"/>
      <c r="BT47" s="552"/>
      <c r="BU47" s="552"/>
      <c r="BV47" s="552"/>
      <c r="BW47" s="552"/>
      <c r="BX47" s="552"/>
      <c r="BY47" s="552"/>
      <c r="BZ47" s="552"/>
      <c r="CA47" s="552"/>
      <c r="CB47" s="552"/>
      <c r="CC47" s="552"/>
      <c r="CD47" s="552"/>
      <c r="CE47" s="552"/>
      <c r="CF47" s="429"/>
      <c r="CG47" s="429"/>
      <c r="CH47" s="429"/>
      <c r="CI47" s="429"/>
      <c r="CJ47" s="429"/>
      <c r="CK47" s="429"/>
      <c r="CL47" s="429"/>
      <c r="CM47" s="429"/>
      <c r="CN47" s="429"/>
      <c r="CO47" s="429"/>
      <c r="CP47" s="429"/>
      <c r="CQ47" s="429"/>
    </row>
    <row r="48" spans="1:95" s="438" customFormat="1" ht="17.25" customHeight="1" x14ac:dyDescent="0.2">
      <c r="A48" s="524" t="s">
        <v>39</v>
      </c>
      <c r="B48" s="524"/>
      <c r="C48" s="524"/>
      <c r="D48" s="524"/>
      <c r="E48" s="524"/>
      <c r="F48" s="524"/>
      <c r="G48" s="524"/>
      <c r="H48" s="540" t="s">
        <v>74</v>
      </c>
      <c r="I48" s="541"/>
      <c r="J48" s="541"/>
      <c r="K48" s="541"/>
      <c r="L48" s="541"/>
      <c r="M48" s="541"/>
      <c r="N48" s="541"/>
      <c r="O48" s="541"/>
      <c r="P48" s="541"/>
      <c r="Q48" s="541"/>
      <c r="R48" s="541"/>
      <c r="S48" s="542"/>
      <c r="T48" s="524" t="s">
        <v>75</v>
      </c>
      <c r="U48" s="524"/>
      <c r="V48" s="524"/>
      <c r="W48" s="524"/>
      <c r="X48" s="524"/>
      <c r="Y48" s="524"/>
      <c r="Z48" s="524"/>
      <c r="AA48" s="524"/>
      <c r="AB48" s="524"/>
      <c r="AC48" s="534" t="s">
        <v>76</v>
      </c>
      <c r="AD48" s="535"/>
      <c r="AE48" s="535"/>
      <c r="AF48" s="535"/>
      <c r="AG48" s="535"/>
      <c r="AH48" s="535"/>
      <c r="AI48" s="535"/>
      <c r="AJ48" s="535"/>
      <c r="AK48" s="535"/>
      <c r="AL48" s="535"/>
      <c r="AM48" s="535"/>
      <c r="AN48" s="535"/>
      <c r="AO48" s="535"/>
      <c r="AP48" s="535"/>
      <c r="AQ48" s="535"/>
      <c r="AR48" s="535"/>
      <c r="AS48" s="535"/>
      <c r="AT48" s="535"/>
      <c r="AU48" s="535"/>
      <c r="AV48" s="535"/>
      <c r="AW48" s="535"/>
      <c r="AX48" s="535"/>
      <c r="AY48" s="535"/>
      <c r="AZ48" s="535"/>
      <c r="BA48" s="536"/>
      <c r="BB48" s="534" t="s">
        <v>77</v>
      </c>
      <c r="BC48" s="535"/>
      <c r="BD48" s="535"/>
      <c r="BE48" s="535"/>
      <c r="BF48" s="535"/>
      <c r="BG48" s="535"/>
      <c r="BH48" s="535"/>
      <c r="BI48" s="535"/>
      <c r="BJ48" s="535"/>
      <c r="BK48" s="535"/>
      <c r="BL48" s="535"/>
      <c r="BM48" s="535"/>
      <c r="BN48" s="535"/>
      <c r="BO48" s="535"/>
      <c r="BP48" s="536"/>
      <c r="BQ48" s="534" t="s">
        <v>78</v>
      </c>
      <c r="BR48" s="535"/>
      <c r="BS48" s="535"/>
      <c r="BT48" s="535"/>
      <c r="BU48" s="535"/>
      <c r="BV48" s="535"/>
      <c r="BW48" s="535"/>
      <c r="BX48" s="535"/>
      <c r="BY48" s="535"/>
      <c r="BZ48" s="535"/>
      <c r="CA48" s="535"/>
      <c r="CB48" s="535"/>
      <c r="CC48" s="535"/>
      <c r="CD48" s="535"/>
      <c r="CE48" s="536"/>
      <c r="CF48" s="524" t="s">
        <v>79</v>
      </c>
      <c r="CG48" s="524"/>
      <c r="CH48" s="524"/>
      <c r="CI48" s="524"/>
      <c r="CJ48" s="524"/>
      <c r="CK48" s="524"/>
      <c r="CL48" s="524"/>
      <c r="CM48" s="524"/>
      <c r="CN48" s="524"/>
      <c r="CO48" s="524"/>
      <c r="CP48" s="524"/>
      <c r="CQ48" s="524"/>
    </row>
    <row r="49" spans="1:95" s="438" customFormat="1" ht="17.25" customHeight="1" x14ac:dyDescent="0.2">
      <c r="A49" s="524"/>
      <c r="B49" s="524"/>
      <c r="C49" s="524"/>
      <c r="D49" s="524"/>
      <c r="E49" s="524"/>
      <c r="F49" s="524"/>
      <c r="G49" s="524"/>
      <c r="H49" s="540" t="s">
        <v>45</v>
      </c>
      <c r="I49" s="541"/>
      <c r="J49" s="541"/>
      <c r="K49" s="541"/>
      <c r="L49" s="541"/>
      <c r="M49" s="541"/>
      <c r="N49" s="541"/>
      <c r="O49" s="541"/>
      <c r="P49" s="541"/>
      <c r="Q49" s="541"/>
      <c r="R49" s="541"/>
      <c r="S49" s="542"/>
      <c r="T49" s="543" t="s">
        <v>45</v>
      </c>
      <c r="U49" s="544"/>
      <c r="V49" s="544"/>
      <c r="W49" s="544"/>
      <c r="X49" s="544"/>
      <c r="Y49" s="544"/>
      <c r="Z49" s="544"/>
      <c r="AA49" s="544"/>
      <c r="AB49" s="545"/>
      <c r="AC49" s="540" t="s">
        <v>45</v>
      </c>
      <c r="AD49" s="541"/>
      <c r="AE49" s="541"/>
      <c r="AF49" s="541"/>
      <c r="AG49" s="541"/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2"/>
      <c r="AS49" s="540" t="s">
        <v>80</v>
      </c>
      <c r="AT49" s="541"/>
      <c r="AU49" s="541"/>
      <c r="AV49" s="541"/>
      <c r="AW49" s="541"/>
      <c r="AX49" s="541"/>
      <c r="AY49" s="541"/>
      <c r="AZ49" s="541"/>
      <c r="BA49" s="542"/>
      <c r="BB49" s="549" t="s">
        <v>6</v>
      </c>
      <c r="BC49" s="550"/>
      <c r="BD49" s="551" t="s">
        <v>187</v>
      </c>
      <c r="BE49" s="551"/>
      <c r="BF49" s="431"/>
      <c r="BG49" s="549" t="s">
        <v>6</v>
      </c>
      <c r="BH49" s="550"/>
      <c r="BI49" s="551" t="s">
        <v>199</v>
      </c>
      <c r="BJ49" s="551"/>
      <c r="BK49" s="431"/>
      <c r="BL49" s="549" t="s">
        <v>6</v>
      </c>
      <c r="BM49" s="550"/>
      <c r="BN49" s="551" t="s">
        <v>200</v>
      </c>
      <c r="BO49" s="551"/>
      <c r="BP49" s="431"/>
      <c r="BQ49" s="549" t="s">
        <v>6</v>
      </c>
      <c r="BR49" s="550"/>
      <c r="BS49" s="551" t="s">
        <v>187</v>
      </c>
      <c r="BT49" s="551"/>
      <c r="BU49" s="431"/>
      <c r="BV49" s="549" t="s">
        <v>6</v>
      </c>
      <c r="BW49" s="550"/>
      <c r="BX49" s="551" t="s">
        <v>199</v>
      </c>
      <c r="BY49" s="551"/>
      <c r="BZ49" s="431"/>
      <c r="CA49" s="549" t="s">
        <v>6</v>
      </c>
      <c r="CB49" s="550"/>
      <c r="CC49" s="551" t="s">
        <v>200</v>
      </c>
      <c r="CD49" s="551"/>
      <c r="CE49" s="431"/>
      <c r="CF49" s="540" t="s">
        <v>48</v>
      </c>
      <c r="CG49" s="541"/>
      <c r="CH49" s="541"/>
      <c r="CI49" s="541"/>
      <c r="CJ49" s="541"/>
      <c r="CK49" s="542"/>
      <c r="CL49" s="540" t="s">
        <v>49</v>
      </c>
      <c r="CM49" s="541"/>
      <c r="CN49" s="541"/>
      <c r="CO49" s="541"/>
      <c r="CP49" s="541"/>
      <c r="CQ49" s="542"/>
    </row>
    <row r="50" spans="1:95" s="438" customFormat="1" ht="17.25" customHeight="1" x14ac:dyDescent="0.2">
      <c r="A50" s="524"/>
      <c r="B50" s="524"/>
      <c r="C50" s="524"/>
      <c r="D50" s="524"/>
      <c r="E50" s="524"/>
      <c r="F50" s="524"/>
      <c r="G50" s="524"/>
      <c r="H50" s="543"/>
      <c r="I50" s="544"/>
      <c r="J50" s="544"/>
      <c r="K50" s="544"/>
      <c r="L50" s="544"/>
      <c r="M50" s="544"/>
      <c r="N50" s="544"/>
      <c r="O50" s="544"/>
      <c r="P50" s="544"/>
      <c r="Q50" s="544"/>
      <c r="R50" s="544"/>
      <c r="S50" s="545"/>
      <c r="T50" s="543"/>
      <c r="U50" s="544"/>
      <c r="V50" s="544"/>
      <c r="W50" s="544"/>
      <c r="X50" s="544"/>
      <c r="Y50" s="544"/>
      <c r="Z50" s="544"/>
      <c r="AA50" s="544"/>
      <c r="AB50" s="545"/>
      <c r="AC50" s="543"/>
      <c r="AD50" s="544"/>
      <c r="AE50" s="544"/>
      <c r="AF50" s="544"/>
      <c r="AG50" s="544"/>
      <c r="AH50" s="544"/>
      <c r="AI50" s="544"/>
      <c r="AJ50" s="544"/>
      <c r="AK50" s="544"/>
      <c r="AL50" s="544"/>
      <c r="AM50" s="544"/>
      <c r="AN50" s="544"/>
      <c r="AO50" s="544"/>
      <c r="AP50" s="544"/>
      <c r="AQ50" s="544"/>
      <c r="AR50" s="545"/>
      <c r="AS50" s="543"/>
      <c r="AT50" s="544"/>
      <c r="AU50" s="544"/>
      <c r="AV50" s="544"/>
      <c r="AW50" s="544"/>
      <c r="AX50" s="544"/>
      <c r="AY50" s="544"/>
      <c r="AZ50" s="544"/>
      <c r="BA50" s="545"/>
      <c r="BB50" s="543" t="s">
        <v>81</v>
      </c>
      <c r="BC50" s="544"/>
      <c r="BD50" s="544"/>
      <c r="BE50" s="544"/>
      <c r="BF50" s="545"/>
      <c r="BG50" s="543" t="s">
        <v>82</v>
      </c>
      <c r="BH50" s="544"/>
      <c r="BI50" s="544"/>
      <c r="BJ50" s="544"/>
      <c r="BK50" s="545"/>
      <c r="BL50" s="543" t="s">
        <v>83</v>
      </c>
      <c r="BM50" s="544"/>
      <c r="BN50" s="544"/>
      <c r="BO50" s="544"/>
      <c r="BP50" s="545"/>
      <c r="BQ50" s="543" t="s">
        <v>81</v>
      </c>
      <c r="BR50" s="544"/>
      <c r="BS50" s="544"/>
      <c r="BT50" s="544"/>
      <c r="BU50" s="545"/>
      <c r="BV50" s="543" t="s">
        <v>82</v>
      </c>
      <c r="BW50" s="544"/>
      <c r="BX50" s="544"/>
      <c r="BY50" s="544"/>
      <c r="BZ50" s="545"/>
      <c r="CA50" s="543" t="s">
        <v>83</v>
      </c>
      <c r="CB50" s="544"/>
      <c r="CC50" s="544"/>
      <c r="CD50" s="544"/>
      <c r="CE50" s="545"/>
      <c r="CF50" s="543"/>
      <c r="CG50" s="544"/>
      <c r="CH50" s="544"/>
      <c r="CI50" s="544"/>
      <c r="CJ50" s="544"/>
      <c r="CK50" s="545"/>
      <c r="CL50" s="543"/>
      <c r="CM50" s="544"/>
      <c r="CN50" s="544"/>
      <c r="CO50" s="544"/>
      <c r="CP50" s="544"/>
      <c r="CQ50" s="545"/>
    </row>
    <row r="51" spans="1:95" s="438" customFormat="1" ht="17.25" customHeight="1" x14ac:dyDescent="0.2">
      <c r="A51" s="524"/>
      <c r="B51" s="524"/>
      <c r="C51" s="524"/>
      <c r="D51" s="524"/>
      <c r="E51" s="524"/>
      <c r="F51" s="524"/>
      <c r="G51" s="524"/>
      <c r="H51" s="543"/>
      <c r="I51" s="544"/>
      <c r="J51" s="544"/>
      <c r="K51" s="544"/>
      <c r="L51" s="544"/>
      <c r="M51" s="544"/>
      <c r="N51" s="544"/>
      <c r="O51" s="544"/>
      <c r="P51" s="544"/>
      <c r="Q51" s="544"/>
      <c r="R51" s="544"/>
      <c r="S51" s="545"/>
      <c r="T51" s="543"/>
      <c r="U51" s="544"/>
      <c r="V51" s="544"/>
      <c r="W51" s="544"/>
      <c r="X51" s="544"/>
      <c r="Y51" s="544"/>
      <c r="Z51" s="544"/>
      <c r="AA51" s="544"/>
      <c r="AB51" s="545"/>
      <c r="AC51" s="543"/>
      <c r="AD51" s="544"/>
      <c r="AE51" s="544"/>
      <c r="AF51" s="544"/>
      <c r="AG51" s="544"/>
      <c r="AH51" s="544"/>
      <c r="AI51" s="544"/>
      <c r="AJ51" s="544"/>
      <c r="AK51" s="544"/>
      <c r="AL51" s="544"/>
      <c r="AM51" s="544"/>
      <c r="AN51" s="544"/>
      <c r="AO51" s="544"/>
      <c r="AP51" s="544"/>
      <c r="AQ51" s="544"/>
      <c r="AR51" s="545"/>
      <c r="AS51" s="546"/>
      <c r="AT51" s="547"/>
      <c r="AU51" s="547"/>
      <c r="AV51" s="547"/>
      <c r="AW51" s="547"/>
      <c r="AX51" s="547"/>
      <c r="AY51" s="547"/>
      <c r="AZ51" s="547"/>
      <c r="BA51" s="548"/>
      <c r="BB51" s="543"/>
      <c r="BC51" s="544"/>
      <c r="BD51" s="544"/>
      <c r="BE51" s="544"/>
      <c r="BF51" s="545"/>
      <c r="BG51" s="543"/>
      <c r="BH51" s="544"/>
      <c r="BI51" s="544"/>
      <c r="BJ51" s="544"/>
      <c r="BK51" s="545"/>
      <c r="BL51" s="543"/>
      <c r="BM51" s="544"/>
      <c r="BN51" s="544"/>
      <c r="BO51" s="544"/>
      <c r="BP51" s="545"/>
      <c r="BQ51" s="543"/>
      <c r="BR51" s="544"/>
      <c r="BS51" s="544"/>
      <c r="BT51" s="544"/>
      <c r="BU51" s="545"/>
      <c r="BV51" s="543"/>
      <c r="BW51" s="544"/>
      <c r="BX51" s="544"/>
      <c r="BY51" s="544"/>
      <c r="BZ51" s="545"/>
      <c r="CA51" s="543"/>
      <c r="CB51" s="544"/>
      <c r="CC51" s="544"/>
      <c r="CD51" s="544"/>
      <c r="CE51" s="545"/>
      <c r="CF51" s="543"/>
      <c r="CG51" s="544"/>
      <c r="CH51" s="544"/>
      <c r="CI51" s="544"/>
      <c r="CJ51" s="544"/>
      <c r="CK51" s="545"/>
      <c r="CL51" s="543"/>
      <c r="CM51" s="544"/>
      <c r="CN51" s="544"/>
      <c r="CO51" s="544"/>
      <c r="CP51" s="544"/>
      <c r="CQ51" s="545"/>
    </row>
    <row r="52" spans="1:95" s="438" customFormat="1" ht="28.5" customHeight="1" x14ac:dyDescent="0.2">
      <c r="A52" s="524"/>
      <c r="B52" s="524"/>
      <c r="C52" s="524"/>
      <c r="D52" s="524"/>
      <c r="E52" s="524"/>
      <c r="F52" s="524"/>
      <c r="G52" s="524"/>
      <c r="H52" s="546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8"/>
      <c r="T52" s="546"/>
      <c r="U52" s="547"/>
      <c r="V52" s="547"/>
      <c r="W52" s="547"/>
      <c r="X52" s="547"/>
      <c r="Y52" s="547"/>
      <c r="Z52" s="547"/>
      <c r="AA52" s="547"/>
      <c r="AB52" s="548"/>
      <c r="AC52" s="546"/>
      <c r="AD52" s="547"/>
      <c r="AE52" s="547"/>
      <c r="AF52" s="547"/>
      <c r="AG52" s="547"/>
      <c r="AH52" s="547"/>
      <c r="AI52" s="547"/>
      <c r="AJ52" s="547"/>
      <c r="AK52" s="547"/>
      <c r="AL52" s="547"/>
      <c r="AM52" s="547"/>
      <c r="AN52" s="547"/>
      <c r="AO52" s="547"/>
      <c r="AP52" s="547"/>
      <c r="AQ52" s="547"/>
      <c r="AR52" s="548"/>
      <c r="AS52" s="534" t="s">
        <v>53</v>
      </c>
      <c r="AT52" s="535"/>
      <c r="AU52" s="535"/>
      <c r="AV52" s="535"/>
      <c r="AW52" s="536"/>
      <c r="AX52" s="534" t="s">
        <v>54</v>
      </c>
      <c r="AY52" s="535"/>
      <c r="AZ52" s="535"/>
      <c r="BA52" s="536"/>
      <c r="BB52" s="546"/>
      <c r="BC52" s="547"/>
      <c r="BD52" s="547"/>
      <c r="BE52" s="547"/>
      <c r="BF52" s="548"/>
      <c r="BG52" s="546"/>
      <c r="BH52" s="547"/>
      <c r="BI52" s="547"/>
      <c r="BJ52" s="547"/>
      <c r="BK52" s="548"/>
      <c r="BL52" s="546"/>
      <c r="BM52" s="547"/>
      <c r="BN52" s="547"/>
      <c r="BO52" s="547"/>
      <c r="BP52" s="548"/>
      <c r="BQ52" s="546"/>
      <c r="BR52" s="547"/>
      <c r="BS52" s="547"/>
      <c r="BT52" s="547"/>
      <c r="BU52" s="548"/>
      <c r="BV52" s="546"/>
      <c r="BW52" s="547"/>
      <c r="BX52" s="547"/>
      <c r="BY52" s="547"/>
      <c r="BZ52" s="548"/>
      <c r="CA52" s="546"/>
      <c r="CB52" s="547"/>
      <c r="CC52" s="547"/>
      <c r="CD52" s="547"/>
      <c r="CE52" s="548"/>
      <c r="CF52" s="546"/>
      <c r="CG52" s="547"/>
      <c r="CH52" s="547"/>
      <c r="CI52" s="547"/>
      <c r="CJ52" s="547"/>
      <c r="CK52" s="548"/>
      <c r="CL52" s="546"/>
      <c r="CM52" s="547"/>
      <c r="CN52" s="547"/>
      <c r="CO52" s="547"/>
      <c r="CP52" s="547"/>
      <c r="CQ52" s="548"/>
    </row>
    <row r="53" spans="1:95" s="438" customFormat="1" ht="17.25" customHeight="1" x14ac:dyDescent="0.2">
      <c r="A53" s="524" t="s">
        <v>30</v>
      </c>
      <c r="B53" s="524"/>
      <c r="C53" s="524"/>
      <c r="D53" s="524"/>
      <c r="E53" s="524"/>
      <c r="F53" s="524"/>
      <c r="G53" s="524"/>
      <c r="H53" s="534" t="s">
        <v>55</v>
      </c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6"/>
      <c r="T53" s="534" t="s">
        <v>56</v>
      </c>
      <c r="U53" s="535"/>
      <c r="V53" s="535"/>
      <c r="W53" s="535"/>
      <c r="X53" s="535"/>
      <c r="Y53" s="535"/>
      <c r="Z53" s="535"/>
      <c r="AA53" s="535"/>
      <c r="AB53" s="536"/>
      <c r="AC53" s="540" t="s">
        <v>57</v>
      </c>
      <c r="AD53" s="541"/>
      <c r="AE53" s="541"/>
      <c r="AF53" s="541"/>
      <c r="AG53" s="541"/>
      <c r="AH53" s="541"/>
      <c r="AI53" s="541"/>
      <c r="AJ53" s="541"/>
      <c r="AK53" s="541"/>
      <c r="AL53" s="541"/>
      <c r="AM53" s="541"/>
      <c r="AN53" s="541"/>
      <c r="AO53" s="541"/>
      <c r="AP53" s="541"/>
      <c r="AQ53" s="541"/>
      <c r="AR53" s="542"/>
      <c r="AS53" s="534" t="s">
        <v>58</v>
      </c>
      <c r="AT53" s="535"/>
      <c r="AU53" s="535"/>
      <c r="AV53" s="535"/>
      <c r="AW53" s="536"/>
      <c r="AX53" s="534" t="s">
        <v>59</v>
      </c>
      <c r="AY53" s="535"/>
      <c r="AZ53" s="535"/>
      <c r="BA53" s="536"/>
      <c r="BB53" s="524" t="s">
        <v>60</v>
      </c>
      <c r="BC53" s="524"/>
      <c r="BD53" s="524"/>
      <c r="BE53" s="524"/>
      <c r="BF53" s="524"/>
      <c r="BG53" s="524" t="s">
        <v>61</v>
      </c>
      <c r="BH53" s="524"/>
      <c r="BI53" s="524"/>
      <c r="BJ53" s="524"/>
      <c r="BK53" s="524"/>
      <c r="BL53" s="524" t="s">
        <v>62</v>
      </c>
      <c r="BM53" s="524"/>
      <c r="BN53" s="524"/>
      <c r="BO53" s="524"/>
      <c r="BP53" s="524"/>
      <c r="BQ53" s="524" t="s">
        <v>63</v>
      </c>
      <c r="BR53" s="524"/>
      <c r="BS53" s="524"/>
      <c r="BT53" s="524"/>
      <c r="BU53" s="524"/>
      <c r="BV53" s="524" t="s">
        <v>64</v>
      </c>
      <c r="BW53" s="524"/>
      <c r="BX53" s="524"/>
      <c r="BY53" s="524"/>
      <c r="BZ53" s="524"/>
      <c r="CA53" s="524" t="s">
        <v>84</v>
      </c>
      <c r="CB53" s="524"/>
      <c r="CC53" s="524"/>
      <c r="CD53" s="524"/>
      <c r="CE53" s="524"/>
      <c r="CF53" s="524" t="s">
        <v>85</v>
      </c>
      <c r="CG53" s="524"/>
      <c r="CH53" s="524"/>
      <c r="CI53" s="524"/>
      <c r="CJ53" s="524"/>
      <c r="CK53" s="524"/>
      <c r="CL53" s="524" t="s">
        <v>86</v>
      </c>
      <c r="CM53" s="524"/>
      <c r="CN53" s="524"/>
      <c r="CO53" s="524"/>
      <c r="CP53" s="524"/>
      <c r="CQ53" s="524"/>
    </row>
    <row r="54" spans="1:95" s="438" customFormat="1" ht="165" customHeight="1" x14ac:dyDescent="0.2">
      <c r="A54" s="525" t="s">
        <v>30</v>
      </c>
      <c r="B54" s="526"/>
      <c r="C54" s="526"/>
      <c r="D54" s="526"/>
      <c r="E54" s="526"/>
      <c r="F54" s="526"/>
      <c r="G54" s="527"/>
      <c r="H54" s="528" t="s">
        <v>492</v>
      </c>
      <c r="I54" s="529"/>
      <c r="J54" s="529"/>
      <c r="K54" s="529"/>
      <c r="L54" s="529"/>
      <c r="M54" s="529"/>
      <c r="N54" s="529"/>
      <c r="O54" s="529"/>
      <c r="P54" s="529"/>
      <c r="Q54" s="529"/>
      <c r="R54" s="529"/>
      <c r="S54" s="530"/>
      <c r="T54" s="518" t="s">
        <v>66</v>
      </c>
      <c r="U54" s="519"/>
      <c r="V54" s="519"/>
      <c r="W54" s="519"/>
      <c r="X54" s="519"/>
      <c r="Y54" s="519"/>
      <c r="Z54" s="519"/>
      <c r="AA54" s="519"/>
      <c r="AB54" s="520"/>
      <c r="AC54" s="531" t="s">
        <v>87</v>
      </c>
      <c r="AD54" s="532"/>
      <c r="AE54" s="532"/>
      <c r="AF54" s="532"/>
      <c r="AG54" s="532"/>
      <c r="AH54" s="532"/>
      <c r="AI54" s="532"/>
      <c r="AJ54" s="532"/>
      <c r="AK54" s="532"/>
      <c r="AL54" s="532"/>
      <c r="AM54" s="532"/>
      <c r="AN54" s="532"/>
      <c r="AO54" s="532"/>
      <c r="AP54" s="532"/>
      <c r="AQ54" s="532"/>
      <c r="AR54" s="533"/>
      <c r="AS54" s="534" t="s">
        <v>88</v>
      </c>
      <c r="AT54" s="535"/>
      <c r="AU54" s="535"/>
      <c r="AV54" s="535"/>
      <c r="AW54" s="536"/>
      <c r="AX54" s="537" t="s">
        <v>89</v>
      </c>
      <c r="AY54" s="538"/>
      <c r="AZ54" s="538"/>
      <c r="BA54" s="539"/>
      <c r="BB54" s="518">
        <f>BB84+BB85</f>
        <v>108</v>
      </c>
      <c r="BC54" s="519"/>
      <c r="BD54" s="519"/>
      <c r="BE54" s="519"/>
      <c r="BF54" s="520"/>
      <c r="BG54" s="518">
        <f t="shared" ref="BG54" si="0">BG84+BG85</f>
        <v>106</v>
      </c>
      <c r="BH54" s="519"/>
      <c r="BI54" s="519"/>
      <c r="BJ54" s="519"/>
      <c r="BK54" s="520"/>
      <c r="BL54" s="518">
        <f t="shared" ref="BL54" si="1">BL84+BL85</f>
        <v>106</v>
      </c>
      <c r="BM54" s="519"/>
      <c r="BN54" s="519"/>
      <c r="BO54" s="519"/>
      <c r="BP54" s="520"/>
      <c r="BQ54" s="518"/>
      <c r="BR54" s="519"/>
      <c r="BS54" s="519"/>
      <c r="BT54" s="519"/>
      <c r="BU54" s="520"/>
      <c r="BV54" s="518"/>
      <c r="BW54" s="519"/>
      <c r="BX54" s="519"/>
      <c r="BY54" s="519"/>
      <c r="BZ54" s="520"/>
      <c r="CA54" s="518"/>
      <c r="CB54" s="519"/>
      <c r="CC54" s="519"/>
      <c r="CD54" s="519"/>
      <c r="CE54" s="520"/>
      <c r="CF54" s="521">
        <v>10</v>
      </c>
      <c r="CG54" s="522"/>
      <c r="CH54" s="522"/>
      <c r="CI54" s="522"/>
      <c r="CJ54" s="522"/>
      <c r="CK54" s="523"/>
      <c r="CL54" s="518"/>
      <c r="CM54" s="519"/>
      <c r="CN54" s="519"/>
      <c r="CO54" s="519"/>
      <c r="CP54" s="519"/>
      <c r="CQ54" s="520"/>
    </row>
    <row r="55" spans="1:95" s="438" customFormat="1" ht="17.25" customHeight="1" x14ac:dyDescent="0.2">
      <c r="A55" s="424"/>
      <c r="B55" s="424"/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4"/>
      <c r="N55" s="424"/>
      <c r="O55" s="424"/>
      <c r="P55" s="424"/>
      <c r="Q55" s="424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  <c r="AU55" s="424"/>
      <c r="AV55" s="424"/>
      <c r="AW55" s="424"/>
      <c r="AX55" s="424"/>
      <c r="AY55" s="424"/>
      <c r="AZ55" s="424"/>
      <c r="BA55" s="424"/>
      <c r="BB55" s="424"/>
      <c r="BC55" s="424"/>
      <c r="BD55" s="424"/>
      <c r="BE55" s="424"/>
      <c r="BF55" s="424"/>
      <c r="BG55" s="424"/>
      <c r="BH55" s="424"/>
      <c r="BI55" s="424"/>
      <c r="BJ55" s="424"/>
      <c r="BK55" s="424"/>
      <c r="BL55" s="424"/>
      <c r="BM55" s="424"/>
      <c r="BN55" s="424"/>
      <c r="BO55" s="424"/>
      <c r="BP55" s="424"/>
      <c r="BQ55" s="424"/>
      <c r="BR55" s="424"/>
      <c r="BS55" s="424"/>
      <c r="BT55" s="424"/>
      <c r="BU55" s="424"/>
      <c r="BV55" s="424"/>
      <c r="BW55" s="424"/>
      <c r="BX55" s="424"/>
      <c r="BY55" s="424"/>
      <c r="BZ55" s="424"/>
      <c r="CA55" s="424"/>
      <c r="CB55" s="424"/>
      <c r="CC55" s="424"/>
      <c r="CD55" s="424"/>
      <c r="CE55" s="424"/>
      <c r="CF55" s="434"/>
      <c r="CG55" s="434"/>
      <c r="CH55" s="434"/>
      <c r="CI55" s="434"/>
      <c r="CJ55" s="434"/>
      <c r="CK55" s="434"/>
      <c r="CL55" s="434"/>
      <c r="CM55" s="434"/>
      <c r="CN55" s="434"/>
      <c r="CO55" s="434"/>
      <c r="CP55" s="434"/>
      <c r="CQ55" s="434"/>
    </row>
    <row r="56" spans="1:95" s="73" customFormat="1" ht="20.25" customHeight="1" thickBot="1" x14ac:dyDescent="0.25">
      <c r="A56" s="581" t="s">
        <v>29</v>
      </c>
      <c r="B56" s="581"/>
      <c r="C56" s="581"/>
      <c r="D56" s="581"/>
      <c r="E56" s="581"/>
      <c r="F56" s="581"/>
      <c r="G56" s="581"/>
      <c r="H56" s="581"/>
      <c r="I56" s="581"/>
      <c r="J56" s="581"/>
      <c r="K56" s="581"/>
      <c r="L56" s="581"/>
      <c r="M56" s="581"/>
      <c r="N56" s="581"/>
      <c r="O56" s="581"/>
      <c r="P56" s="581"/>
      <c r="Q56" s="581"/>
      <c r="R56" s="581"/>
      <c r="S56" s="581"/>
      <c r="T56" s="581"/>
      <c r="U56" s="581"/>
      <c r="V56" s="581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2" t="s">
        <v>55</v>
      </c>
      <c r="AQ56" s="582"/>
      <c r="AR56" s="582"/>
      <c r="AS56" s="582"/>
      <c r="AT56" s="582"/>
      <c r="AU56" s="552"/>
      <c r="AV56" s="552"/>
      <c r="AW56" s="552"/>
      <c r="AX56" s="552"/>
      <c r="AY56" s="552"/>
      <c r="AZ56" s="552"/>
      <c r="BA56" s="552"/>
      <c r="BB56" s="552"/>
      <c r="BC56" s="552"/>
      <c r="BD56" s="552"/>
      <c r="BE56" s="552"/>
      <c r="BF56" s="552"/>
      <c r="BG56" s="552"/>
      <c r="BH56" s="552"/>
      <c r="BI56" s="552"/>
      <c r="BJ56" s="552"/>
      <c r="BK56" s="552"/>
      <c r="BL56" s="552"/>
      <c r="BM56" s="552"/>
      <c r="BN56" s="552"/>
      <c r="BO56" s="552"/>
      <c r="BP56" s="552"/>
      <c r="BQ56" s="552"/>
      <c r="BR56" s="552"/>
      <c r="BS56" s="552"/>
      <c r="BT56" s="552"/>
      <c r="BU56" s="552"/>
      <c r="BV56" s="552"/>
      <c r="BW56" s="552"/>
      <c r="BX56" s="552"/>
      <c r="BY56" s="552"/>
      <c r="BZ56" s="552"/>
      <c r="CA56" s="552"/>
      <c r="CB56" s="552"/>
      <c r="CC56" s="552"/>
      <c r="CD56" s="552"/>
      <c r="CE56" s="552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73" customFormat="1" ht="20.25" customHeight="1" x14ac:dyDescent="0.25">
      <c r="A57" s="562" t="s">
        <v>31</v>
      </c>
      <c r="B57" s="562"/>
      <c r="C57" s="562"/>
      <c r="D57" s="562"/>
      <c r="E57" s="562"/>
      <c r="F57" s="562"/>
      <c r="G57" s="562"/>
      <c r="H57" s="562"/>
      <c r="I57" s="562"/>
      <c r="J57" s="562"/>
      <c r="K57" s="562"/>
      <c r="L57" s="562"/>
      <c r="M57" s="562"/>
      <c r="N57" s="562"/>
      <c r="O57" s="562"/>
      <c r="P57" s="562"/>
      <c r="Q57" s="562"/>
      <c r="R57" s="562"/>
      <c r="S57" s="562"/>
      <c r="T57" s="562"/>
      <c r="U57" s="562"/>
      <c r="V57" s="562"/>
      <c r="W57" s="562"/>
      <c r="X57" s="562"/>
      <c r="Y57" s="563"/>
      <c r="Z57" s="563"/>
      <c r="AA57" s="563"/>
      <c r="AB57" s="563"/>
      <c r="AC57" s="563"/>
      <c r="AD57" s="563"/>
      <c r="AE57" s="563"/>
      <c r="AF57" s="563"/>
      <c r="AG57" s="563"/>
      <c r="AH57" s="563"/>
      <c r="AI57" s="563"/>
      <c r="AJ57" s="563"/>
      <c r="AK57" s="563"/>
      <c r="AL57" s="563"/>
      <c r="AM57" s="563"/>
      <c r="AN57" s="563"/>
      <c r="AO57" s="563"/>
      <c r="AP57" s="563"/>
      <c r="AQ57" s="563"/>
      <c r="AR57" s="563"/>
      <c r="AS57" s="563"/>
      <c r="AT57" s="563"/>
      <c r="AU57" s="563"/>
      <c r="AV57" s="563"/>
      <c r="AW57" s="563"/>
      <c r="AX57" s="563"/>
      <c r="AY57" s="563"/>
      <c r="AZ57" s="563"/>
      <c r="BA57" s="563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65" t="s">
        <v>32</v>
      </c>
      <c r="BR57" s="565"/>
      <c r="BS57" s="565"/>
      <c r="BT57" s="565"/>
      <c r="BU57" s="565"/>
      <c r="BV57" s="565"/>
      <c r="BW57" s="565"/>
      <c r="BX57" s="565"/>
      <c r="BY57" s="565"/>
      <c r="BZ57" s="565"/>
      <c r="CA57" s="565"/>
      <c r="CB57" s="565"/>
      <c r="CC57" s="565"/>
      <c r="CD57" s="565"/>
      <c r="CE57" s="758"/>
      <c r="CF57" s="649" t="s">
        <v>439</v>
      </c>
      <c r="CG57" s="567"/>
      <c r="CH57" s="567"/>
      <c r="CI57" s="567"/>
      <c r="CJ57" s="567"/>
      <c r="CK57" s="567"/>
      <c r="CL57" s="567"/>
      <c r="CM57" s="567"/>
      <c r="CN57" s="567"/>
      <c r="CO57" s="567"/>
      <c r="CP57" s="567"/>
      <c r="CQ57" s="568"/>
    </row>
    <row r="58" spans="1:95" s="73" customFormat="1" ht="24.75" customHeight="1" thickBot="1" x14ac:dyDescent="0.3">
      <c r="A58" s="665" t="s">
        <v>216</v>
      </c>
      <c r="B58" s="665"/>
      <c r="C58" s="665"/>
      <c r="D58" s="665"/>
      <c r="E58" s="665"/>
      <c r="F58" s="665"/>
      <c r="G58" s="665"/>
      <c r="H58" s="665"/>
      <c r="I58" s="665"/>
      <c r="J58" s="665"/>
      <c r="K58" s="665"/>
      <c r="L58" s="665"/>
      <c r="M58" s="665"/>
      <c r="N58" s="665"/>
      <c r="O58" s="665"/>
      <c r="P58" s="665"/>
      <c r="Q58" s="665"/>
      <c r="R58" s="665"/>
      <c r="S58" s="665"/>
      <c r="T58" s="665"/>
      <c r="U58" s="665"/>
      <c r="V58" s="665"/>
      <c r="W58" s="665"/>
      <c r="X58" s="665"/>
      <c r="Y58" s="665"/>
      <c r="Z58" s="665"/>
      <c r="AA58" s="665"/>
      <c r="AB58" s="665"/>
      <c r="AC58" s="665"/>
      <c r="AD58" s="665"/>
      <c r="AE58" s="665"/>
      <c r="AF58" s="665"/>
      <c r="AG58" s="665"/>
      <c r="AH58" s="665"/>
      <c r="AI58" s="665"/>
      <c r="AJ58" s="665"/>
      <c r="AK58" s="665"/>
      <c r="AL58" s="665"/>
      <c r="AM58" s="665"/>
      <c r="AN58" s="665"/>
      <c r="AO58" s="665"/>
      <c r="AP58" s="665"/>
      <c r="AQ58" s="665"/>
      <c r="AR58" s="665"/>
      <c r="AS58" s="665"/>
      <c r="AT58" s="665"/>
      <c r="AU58" s="665"/>
      <c r="AV58" s="665"/>
      <c r="AW58" s="665"/>
      <c r="AX58" s="665"/>
      <c r="AY58" s="665"/>
      <c r="AZ58" s="665"/>
      <c r="BA58" s="665"/>
      <c r="BB58" s="665"/>
      <c r="BC58" s="665"/>
      <c r="BD58" s="665"/>
      <c r="BE58" s="665"/>
      <c r="BF58" s="66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65"/>
      <c r="BR58" s="565"/>
      <c r="BS58" s="565"/>
      <c r="BT58" s="565"/>
      <c r="BU58" s="565"/>
      <c r="BV58" s="565"/>
      <c r="BW58" s="565"/>
      <c r="BX58" s="565"/>
      <c r="BY58" s="565"/>
      <c r="BZ58" s="565"/>
      <c r="CA58" s="565"/>
      <c r="CB58" s="565"/>
      <c r="CC58" s="565"/>
      <c r="CD58" s="565"/>
      <c r="CE58" s="758"/>
      <c r="CF58" s="572"/>
      <c r="CG58" s="573"/>
      <c r="CH58" s="573"/>
      <c r="CI58" s="573"/>
      <c r="CJ58" s="573"/>
      <c r="CK58" s="573"/>
      <c r="CL58" s="573"/>
      <c r="CM58" s="573"/>
      <c r="CN58" s="573"/>
      <c r="CO58" s="573"/>
      <c r="CP58" s="573"/>
      <c r="CQ58" s="574"/>
    </row>
    <row r="59" spans="1:95" s="73" customFormat="1" ht="14.25" customHeight="1" x14ac:dyDescent="0.25">
      <c r="A59" s="828" t="s">
        <v>247</v>
      </c>
      <c r="B59" s="828"/>
      <c r="C59" s="828"/>
      <c r="D59" s="828"/>
      <c r="E59" s="828"/>
      <c r="F59" s="828"/>
      <c r="G59" s="828"/>
      <c r="H59" s="828"/>
      <c r="I59" s="828"/>
      <c r="J59" s="828"/>
      <c r="K59" s="828"/>
      <c r="L59" s="828"/>
      <c r="M59" s="828"/>
      <c r="N59" s="828"/>
      <c r="O59" s="828"/>
      <c r="P59" s="828"/>
      <c r="Q59" s="828"/>
      <c r="R59" s="828"/>
      <c r="S59" s="828"/>
      <c r="T59" s="828"/>
      <c r="U59" s="828"/>
      <c r="V59" s="828"/>
      <c r="W59" s="828"/>
      <c r="X59" s="828"/>
      <c r="Y59" s="828"/>
      <c r="Z59" s="828"/>
      <c r="AA59" s="828"/>
      <c r="AB59" s="828"/>
      <c r="AC59" s="828"/>
      <c r="AD59" s="828"/>
      <c r="AE59" s="829"/>
      <c r="AF59" s="829"/>
      <c r="AG59" s="829"/>
      <c r="AH59" s="829"/>
      <c r="AI59" s="829"/>
      <c r="AJ59" s="829"/>
      <c r="AK59" s="829"/>
      <c r="AL59" s="829"/>
      <c r="AM59" s="829"/>
      <c r="AN59" s="829"/>
      <c r="AO59" s="829"/>
      <c r="AP59" s="829"/>
      <c r="AQ59" s="829"/>
      <c r="AR59" s="829"/>
      <c r="AS59" s="829"/>
      <c r="AT59" s="829"/>
      <c r="AU59" s="829"/>
      <c r="AV59" s="829"/>
      <c r="AW59" s="829"/>
      <c r="AX59" s="829"/>
      <c r="AY59" s="829"/>
      <c r="AZ59" s="829"/>
      <c r="BA59" s="829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s="73" customFormat="1" ht="44.25" customHeight="1" x14ac:dyDescent="0.25">
      <c r="A60" s="818" t="s">
        <v>336</v>
      </c>
      <c r="B60" s="818"/>
      <c r="C60" s="818"/>
      <c r="D60" s="818"/>
      <c r="E60" s="818"/>
      <c r="F60" s="818"/>
      <c r="G60" s="818"/>
      <c r="H60" s="818"/>
      <c r="I60" s="818"/>
      <c r="J60" s="818"/>
      <c r="K60" s="818"/>
      <c r="L60" s="818"/>
      <c r="M60" s="818"/>
      <c r="N60" s="818"/>
      <c r="O60" s="818"/>
      <c r="P60" s="818"/>
      <c r="Q60" s="818"/>
      <c r="R60" s="818"/>
      <c r="S60" s="818"/>
      <c r="T60" s="818"/>
      <c r="U60" s="818"/>
      <c r="V60" s="818"/>
      <c r="W60" s="818"/>
      <c r="X60" s="818"/>
      <c r="Y60" s="818"/>
      <c r="Z60" s="818"/>
      <c r="AA60" s="818"/>
      <c r="AB60" s="818"/>
      <c r="AC60" s="818"/>
      <c r="AD60" s="818"/>
      <c r="AE60" s="818"/>
      <c r="AF60" s="818"/>
      <c r="AG60" s="818"/>
      <c r="AH60" s="818"/>
      <c r="AI60" s="818"/>
      <c r="AJ60" s="818"/>
      <c r="AK60" s="818"/>
      <c r="AL60" s="818"/>
      <c r="AM60" s="818"/>
      <c r="AN60" s="818"/>
      <c r="AO60" s="818"/>
      <c r="AP60" s="818"/>
      <c r="AQ60" s="818"/>
      <c r="AR60" s="818"/>
      <c r="AS60" s="818"/>
      <c r="AT60" s="818"/>
      <c r="AU60" s="818"/>
      <c r="AV60" s="818"/>
      <c r="AW60" s="818"/>
      <c r="AX60" s="818"/>
      <c r="AY60" s="818"/>
      <c r="AZ60" s="818"/>
      <c r="BA60" s="818"/>
      <c r="BB60" s="818"/>
      <c r="BC60" s="818"/>
      <c r="BD60" s="818"/>
      <c r="BE60" s="818"/>
      <c r="BF60" s="818"/>
      <c r="BG60" s="562"/>
      <c r="BH60" s="562"/>
      <c r="BI60" s="562"/>
      <c r="BJ60" s="562"/>
      <c r="BK60" s="562"/>
      <c r="BL60" s="562"/>
      <c r="BM60" s="562"/>
      <c r="BN60" s="562"/>
      <c r="BO60" s="562"/>
      <c r="BP60" s="562"/>
      <c r="BQ60" s="562"/>
      <c r="BR60" s="562"/>
      <c r="BS60" s="562"/>
      <c r="BT60" s="562"/>
      <c r="BU60" s="562"/>
      <c r="BV60" s="562"/>
      <c r="BW60" s="562"/>
      <c r="BX60" s="562"/>
      <c r="BY60" s="562"/>
      <c r="BZ60" s="562"/>
      <c r="CA60" s="562"/>
      <c r="CB60" s="562"/>
      <c r="CC60" s="562"/>
      <c r="CD60" s="562"/>
      <c r="CE60" s="562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2" customFormat="1" ht="48.75" customHeight="1" x14ac:dyDescent="0.25">
      <c r="A61" s="818" t="s">
        <v>211</v>
      </c>
      <c r="B61" s="818"/>
      <c r="C61" s="818"/>
      <c r="D61" s="818"/>
      <c r="E61" s="818"/>
      <c r="F61" s="818"/>
      <c r="G61" s="818"/>
      <c r="H61" s="818"/>
      <c r="I61" s="818"/>
      <c r="J61" s="818"/>
      <c r="K61" s="818"/>
      <c r="L61" s="818"/>
      <c r="M61" s="818"/>
      <c r="N61" s="818"/>
      <c r="O61" s="818"/>
      <c r="P61" s="818"/>
      <c r="Q61" s="818"/>
      <c r="R61" s="818"/>
      <c r="S61" s="818"/>
      <c r="T61" s="818"/>
      <c r="U61" s="818"/>
      <c r="V61" s="818"/>
      <c r="W61" s="818"/>
      <c r="X61" s="818"/>
      <c r="Y61" s="818"/>
      <c r="Z61" s="818"/>
      <c r="AA61" s="818"/>
      <c r="AB61" s="818"/>
      <c r="AC61" s="818"/>
      <c r="AD61" s="818"/>
      <c r="AE61" s="818"/>
      <c r="AF61" s="818"/>
      <c r="AG61" s="818"/>
      <c r="AH61" s="818"/>
      <c r="AI61" s="818"/>
      <c r="AJ61" s="818"/>
      <c r="AK61" s="818"/>
      <c r="AL61" s="818"/>
      <c r="AM61" s="818"/>
      <c r="AN61" s="818"/>
      <c r="AO61" s="818"/>
      <c r="AP61" s="818"/>
      <c r="AQ61" s="818"/>
      <c r="AR61" s="818"/>
      <c r="AS61" s="818"/>
      <c r="AT61" s="818"/>
      <c r="AU61" s="818"/>
      <c r="AV61" s="818"/>
      <c r="AW61" s="818"/>
      <c r="AX61" s="818"/>
      <c r="AY61" s="818"/>
      <c r="AZ61" s="818"/>
      <c r="BA61" s="818"/>
      <c r="BB61" s="818"/>
      <c r="BC61" s="818"/>
      <c r="BD61" s="818"/>
      <c r="BE61" s="818"/>
      <c r="BF61" s="818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73" customFormat="1" ht="18" customHeight="1" x14ac:dyDescent="0.2">
      <c r="A62" s="552" t="s">
        <v>37</v>
      </c>
      <c r="B62" s="552"/>
      <c r="C62" s="552"/>
      <c r="D62" s="552"/>
      <c r="E62" s="552"/>
      <c r="F62" s="552"/>
      <c r="G62" s="552"/>
      <c r="H62" s="552"/>
      <c r="I62" s="552"/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552"/>
      <c r="BB62" s="552"/>
      <c r="BC62" s="552"/>
      <c r="BD62" s="552"/>
      <c r="BE62" s="552"/>
      <c r="BF62" s="552"/>
      <c r="BG62" s="552"/>
      <c r="BH62" s="552"/>
      <c r="BI62" s="552"/>
      <c r="BJ62" s="552"/>
      <c r="BK62" s="552"/>
      <c r="BL62" s="552"/>
      <c r="BM62" s="552"/>
      <c r="BN62" s="552"/>
      <c r="BO62" s="552"/>
      <c r="BP62" s="552"/>
      <c r="BQ62" s="552"/>
      <c r="BR62" s="552"/>
      <c r="BS62" s="552"/>
      <c r="BT62" s="552"/>
      <c r="BU62" s="552"/>
      <c r="BV62" s="552"/>
      <c r="BW62" s="552"/>
      <c r="BX62" s="552"/>
      <c r="BY62" s="552"/>
      <c r="BZ62" s="552"/>
      <c r="CA62" s="552"/>
      <c r="CB62" s="552"/>
      <c r="CC62" s="552"/>
      <c r="CD62" s="552"/>
      <c r="CE62" s="552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s="73" customFormat="1" ht="15.75" customHeight="1" x14ac:dyDescent="0.2">
      <c r="A63" s="552" t="s">
        <v>38</v>
      </c>
      <c r="B63" s="552"/>
      <c r="C63" s="552"/>
      <c r="D63" s="552"/>
      <c r="E63" s="552"/>
      <c r="F63" s="552"/>
      <c r="G63" s="552"/>
      <c r="H63" s="552"/>
      <c r="I63" s="552"/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552"/>
      <c r="BB63" s="552"/>
      <c r="BC63" s="552"/>
      <c r="BD63" s="552"/>
      <c r="BE63" s="552"/>
      <c r="BF63" s="552"/>
      <c r="BG63" s="552"/>
      <c r="BH63" s="552"/>
      <c r="BI63" s="552"/>
      <c r="BJ63" s="552"/>
      <c r="BK63" s="552"/>
      <c r="BL63" s="552"/>
      <c r="BM63" s="552"/>
      <c r="BN63" s="552"/>
      <c r="BO63" s="552"/>
      <c r="BP63" s="552"/>
      <c r="BQ63" s="552"/>
      <c r="BR63" s="552"/>
      <c r="BS63" s="552"/>
      <c r="BT63" s="552"/>
      <c r="BU63" s="552"/>
      <c r="BV63" s="552"/>
      <c r="BW63" s="552"/>
      <c r="BX63" s="552"/>
      <c r="BY63" s="552"/>
      <c r="BZ63" s="552"/>
      <c r="CA63" s="552"/>
      <c r="CB63" s="552"/>
      <c r="CC63" s="552"/>
      <c r="CD63" s="552"/>
      <c r="CE63" s="552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s="73" customFormat="1" ht="12" customHeight="1" x14ac:dyDescent="0.2">
      <c r="A64" s="552"/>
      <c r="B64" s="552"/>
      <c r="C64" s="552"/>
      <c r="D64" s="552"/>
      <c r="E64" s="552"/>
      <c r="F64" s="552"/>
      <c r="G64" s="552"/>
      <c r="H64" s="552"/>
      <c r="I64" s="552"/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552"/>
      <c r="BB64" s="552"/>
      <c r="BC64" s="552"/>
      <c r="BD64" s="552"/>
      <c r="BE64" s="552"/>
      <c r="BF64" s="552"/>
      <c r="BG64" s="552"/>
      <c r="BH64" s="552"/>
      <c r="BI64" s="552"/>
      <c r="BJ64" s="552"/>
      <c r="BK64" s="552"/>
      <c r="BL64" s="552"/>
      <c r="BM64" s="552"/>
      <c r="BN64" s="552"/>
      <c r="BO64" s="552"/>
      <c r="BP64" s="552"/>
      <c r="BQ64" s="552"/>
      <c r="BR64" s="552"/>
      <c r="BS64" s="552"/>
      <c r="BT64" s="552"/>
      <c r="BU64" s="552"/>
      <c r="BV64" s="552"/>
      <c r="BW64" s="552"/>
      <c r="BX64" s="552"/>
      <c r="BY64" s="552"/>
      <c r="BZ64" s="552"/>
      <c r="CA64" s="552"/>
      <c r="CB64" s="552"/>
      <c r="CC64" s="552"/>
      <c r="CD64" s="552"/>
      <c r="CE64" s="552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s="73" customFormat="1" ht="74.25" customHeight="1" x14ac:dyDescent="0.2">
      <c r="A65" s="524" t="s">
        <v>39</v>
      </c>
      <c r="B65" s="524"/>
      <c r="C65" s="524"/>
      <c r="D65" s="524"/>
      <c r="E65" s="524"/>
      <c r="F65" s="524"/>
      <c r="G65" s="524"/>
      <c r="H65" s="534" t="s">
        <v>40</v>
      </c>
      <c r="I65" s="535"/>
      <c r="J65" s="535"/>
      <c r="K65" s="535"/>
      <c r="L65" s="535"/>
      <c r="M65" s="535"/>
      <c r="N65" s="535"/>
      <c r="O65" s="535"/>
      <c r="P65" s="535"/>
      <c r="Q65" s="535"/>
      <c r="R65" s="535"/>
      <c r="S65" s="536"/>
      <c r="T65" s="540" t="s">
        <v>41</v>
      </c>
      <c r="U65" s="541"/>
      <c r="V65" s="541"/>
      <c r="W65" s="541"/>
      <c r="X65" s="541"/>
      <c r="Y65" s="541"/>
      <c r="Z65" s="541"/>
      <c r="AA65" s="541"/>
      <c r="AB65" s="541"/>
      <c r="AC65" s="541"/>
      <c r="AD65" s="541"/>
      <c r="AE65" s="542"/>
      <c r="AF65" s="534" t="s">
        <v>42</v>
      </c>
      <c r="AG65" s="535"/>
      <c r="AH65" s="535"/>
      <c r="AI65" s="535"/>
      <c r="AJ65" s="535"/>
      <c r="AK65" s="535"/>
      <c r="AL65" s="535"/>
      <c r="AM65" s="535"/>
      <c r="AN65" s="535"/>
      <c r="AO65" s="535"/>
      <c r="AP65" s="535"/>
      <c r="AQ65" s="535"/>
      <c r="AR65" s="535"/>
      <c r="AS65" s="535"/>
      <c r="AT65" s="535"/>
      <c r="AU65" s="535"/>
      <c r="AV65" s="535"/>
      <c r="AW65" s="535"/>
      <c r="AX65" s="535"/>
      <c r="AY65" s="535"/>
      <c r="AZ65" s="535"/>
      <c r="BA65" s="535"/>
      <c r="BB65" s="535"/>
      <c r="BC65" s="535"/>
      <c r="BD65" s="535"/>
      <c r="BE65" s="535"/>
      <c r="BF65" s="535"/>
      <c r="BG65" s="535"/>
      <c r="BH65" s="535"/>
      <c r="BI65" s="535"/>
      <c r="BJ65" s="535"/>
      <c r="BK65" s="535"/>
      <c r="BL65" s="535"/>
      <c r="BM65" s="536"/>
      <c r="BN65" s="534" t="s">
        <v>43</v>
      </c>
      <c r="BO65" s="535"/>
      <c r="BP65" s="535"/>
      <c r="BQ65" s="535"/>
      <c r="BR65" s="535"/>
      <c r="BS65" s="535"/>
      <c r="BT65" s="535"/>
      <c r="BU65" s="535"/>
      <c r="BV65" s="535"/>
      <c r="BW65" s="535"/>
      <c r="BX65" s="535"/>
      <c r="BY65" s="535"/>
      <c r="BZ65" s="535"/>
      <c r="CA65" s="535"/>
      <c r="CB65" s="535"/>
      <c r="CC65" s="535"/>
      <c r="CD65" s="535"/>
      <c r="CE65" s="536"/>
      <c r="CF65" s="524" t="s">
        <v>44</v>
      </c>
      <c r="CG65" s="524"/>
      <c r="CH65" s="524"/>
      <c r="CI65" s="524"/>
      <c r="CJ65" s="524"/>
      <c r="CK65" s="524"/>
      <c r="CL65" s="524"/>
      <c r="CM65" s="524"/>
      <c r="CN65" s="524"/>
      <c r="CO65" s="524"/>
      <c r="CP65" s="524"/>
      <c r="CQ65" s="524"/>
    </row>
    <row r="66" spans="1:95" s="73" customFormat="1" ht="12" customHeight="1" x14ac:dyDescent="0.2">
      <c r="A66" s="524"/>
      <c r="B66" s="524"/>
      <c r="C66" s="524"/>
      <c r="D66" s="524"/>
      <c r="E66" s="524"/>
      <c r="F66" s="524"/>
      <c r="G66" s="524"/>
      <c r="H66" s="540" t="s">
        <v>45</v>
      </c>
      <c r="I66" s="541"/>
      <c r="J66" s="541"/>
      <c r="K66" s="541"/>
      <c r="L66" s="541"/>
      <c r="M66" s="541"/>
      <c r="N66" s="541"/>
      <c r="O66" s="541"/>
      <c r="P66" s="541"/>
      <c r="Q66" s="541"/>
      <c r="R66" s="541"/>
      <c r="S66" s="542"/>
      <c r="T66" s="540" t="s">
        <v>45</v>
      </c>
      <c r="U66" s="541"/>
      <c r="V66" s="541"/>
      <c r="W66" s="541"/>
      <c r="X66" s="541"/>
      <c r="Y66" s="541"/>
      <c r="Z66" s="541"/>
      <c r="AA66" s="541"/>
      <c r="AB66" s="541"/>
      <c r="AC66" s="541"/>
      <c r="AD66" s="541"/>
      <c r="AE66" s="542"/>
      <c r="AF66" s="540" t="s">
        <v>45</v>
      </c>
      <c r="AG66" s="541"/>
      <c r="AH66" s="541"/>
      <c r="AI66" s="541"/>
      <c r="AJ66" s="541"/>
      <c r="AK66" s="541"/>
      <c r="AL66" s="541"/>
      <c r="AM66" s="541"/>
      <c r="AN66" s="541"/>
      <c r="AO66" s="541"/>
      <c r="AP66" s="541"/>
      <c r="AQ66" s="541"/>
      <c r="AR66" s="541"/>
      <c r="AS66" s="541"/>
      <c r="AT66" s="541"/>
      <c r="AU66" s="541"/>
      <c r="AV66" s="541"/>
      <c r="AW66" s="541"/>
      <c r="AX66" s="541"/>
      <c r="AY66" s="542"/>
      <c r="AZ66" s="540" t="s">
        <v>46</v>
      </c>
      <c r="BA66" s="541"/>
      <c r="BB66" s="541"/>
      <c r="BC66" s="541"/>
      <c r="BD66" s="541"/>
      <c r="BE66" s="541"/>
      <c r="BF66" s="541"/>
      <c r="BG66" s="541"/>
      <c r="BH66" s="541"/>
      <c r="BI66" s="541"/>
      <c r="BJ66" s="541"/>
      <c r="BK66" s="541"/>
      <c r="BL66" s="541"/>
      <c r="BM66" s="542"/>
      <c r="BN66" s="549" t="s">
        <v>6</v>
      </c>
      <c r="BO66" s="550"/>
      <c r="BP66" s="551" t="s">
        <v>187</v>
      </c>
      <c r="BQ66" s="551"/>
      <c r="BR66" s="560" t="s">
        <v>47</v>
      </c>
      <c r="BS66" s="561"/>
      <c r="BT66" s="549" t="s">
        <v>6</v>
      </c>
      <c r="BU66" s="550"/>
      <c r="BV66" s="551" t="s">
        <v>199</v>
      </c>
      <c r="BW66" s="551"/>
      <c r="BX66" s="560" t="s">
        <v>47</v>
      </c>
      <c r="BY66" s="561"/>
      <c r="BZ66" s="549" t="s">
        <v>6</v>
      </c>
      <c r="CA66" s="550"/>
      <c r="CB66" s="551" t="s">
        <v>200</v>
      </c>
      <c r="CC66" s="551"/>
      <c r="CD66" s="560" t="s">
        <v>47</v>
      </c>
      <c r="CE66" s="561"/>
      <c r="CF66" s="540" t="s">
        <v>48</v>
      </c>
      <c r="CG66" s="541"/>
      <c r="CH66" s="541"/>
      <c r="CI66" s="541"/>
      <c r="CJ66" s="541"/>
      <c r="CK66" s="542"/>
      <c r="CL66" s="540" t="s">
        <v>49</v>
      </c>
      <c r="CM66" s="541"/>
      <c r="CN66" s="541"/>
      <c r="CO66" s="541"/>
      <c r="CP66" s="541"/>
      <c r="CQ66" s="542"/>
    </row>
    <row r="67" spans="1:95" s="73" customFormat="1" ht="9" customHeight="1" x14ac:dyDescent="0.2">
      <c r="A67" s="524"/>
      <c r="B67" s="524"/>
      <c r="C67" s="524"/>
      <c r="D67" s="524"/>
      <c r="E67" s="524"/>
      <c r="F67" s="524"/>
      <c r="G67" s="524"/>
      <c r="H67" s="543"/>
      <c r="I67" s="544"/>
      <c r="J67" s="544"/>
      <c r="K67" s="544"/>
      <c r="L67" s="544"/>
      <c r="M67" s="544"/>
      <c r="N67" s="544"/>
      <c r="O67" s="544"/>
      <c r="P67" s="544"/>
      <c r="Q67" s="544"/>
      <c r="R67" s="544"/>
      <c r="S67" s="545"/>
      <c r="T67" s="543"/>
      <c r="U67" s="544"/>
      <c r="V67" s="544"/>
      <c r="W67" s="544"/>
      <c r="X67" s="544"/>
      <c r="Y67" s="544"/>
      <c r="Z67" s="544"/>
      <c r="AA67" s="544"/>
      <c r="AB67" s="544"/>
      <c r="AC67" s="544"/>
      <c r="AD67" s="544"/>
      <c r="AE67" s="545"/>
      <c r="AF67" s="543"/>
      <c r="AG67" s="544"/>
      <c r="AH67" s="544"/>
      <c r="AI67" s="544"/>
      <c r="AJ67" s="544"/>
      <c r="AK67" s="544"/>
      <c r="AL67" s="544"/>
      <c r="AM67" s="544"/>
      <c r="AN67" s="544"/>
      <c r="AO67" s="544"/>
      <c r="AP67" s="544"/>
      <c r="AQ67" s="544"/>
      <c r="AR67" s="544"/>
      <c r="AS67" s="544"/>
      <c r="AT67" s="544"/>
      <c r="AU67" s="544"/>
      <c r="AV67" s="544"/>
      <c r="AW67" s="544"/>
      <c r="AX67" s="544"/>
      <c r="AY67" s="545"/>
      <c r="AZ67" s="546"/>
      <c r="BA67" s="547"/>
      <c r="BB67" s="547"/>
      <c r="BC67" s="547"/>
      <c r="BD67" s="547"/>
      <c r="BE67" s="547"/>
      <c r="BF67" s="547"/>
      <c r="BG67" s="547"/>
      <c r="BH67" s="547"/>
      <c r="BI67" s="547"/>
      <c r="BJ67" s="547"/>
      <c r="BK67" s="547"/>
      <c r="BL67" s="547"/>
      <c r="BM67" s="548"/>
      <c r="BN67" s="543" t="s">
        <v>50</v>
      </c>
      <c r="BO67" s="544"/>
      <c r="BP67" s="544"/>
      <c r="BQ67" s="544"/>
      <c r="BR67" s="544"/>
      <c r="BS67" s="545"/>
      <c r="BT67" s="543" t="s">
        <v>51</v>
      </c>
      <c r="BU67" s="544"/>
      <c r="BV67" s="544"/>
      <c r="BW67" s="544"/>
      <c r="BX67" s="544"/>
      <c r="BY67" s="545"/>
      <c r="BZ67" s="543" t="s">
        <v>52</v>
      </c>
      <c r="CA67" s="544"/>
      <c r="CB67" s="544"/>
      <c r="CC67" s="544"/>
      <c r="CD67" s="544"/>
      <c r="CE67" s="545"/>
      <c r="CF67" s="543"/>
      <c r="CG67" s="544"/>
      <c r="CH67" s="544"/>
      <c r="CI67" s="544"/>
      <c r="CJ67" s="544"/>
      <c r="CK67" s="545"/>
      <c r="CL67" s="543"/>
      <c r="CM67" s="544"/>
      <c r="CN67" s="544"/>
      <c r="CO67" s="544"/>
      <c r="CP67" s="544"/>
      <c r="CQ67" s="545"/>
    </row>
    <row r="68" spans="1:95" s="73" customFormat="1" ht="20.25" customHeight="1" x14ac:dyDescent="0.2">
      <c r="A68" s="524"/>
      <c r="B68" s="524"/>
      <c r="C68" s="524"/>
      <c r="D68" s="524"/>
      <c r="E68" s="524"/>
      <c r="F68" s="524"/>
      <c r="G68" s="524"/>
      <c r="H68" s="543"/>
      <c r="I68" s="544"/>
      <c r="J68" s="544"/>
      <c r="K68" s="544"/>
      <c r="L68" s="544"/>
      <c r="M68" s="544"/>
      <c r="N68" s="544"/>
      <c r="O68" s="544"/>
      <c r="P68" s="544"/>
      <c r="Q68" s="544"/>
      <c r="R68" s="544"/>
      <c r="S68" s="545"/>
      <c r="T68" s="543"/>
      <c r="U68" s="544"/>
      <c r="V68" s="544"/>
      <c r="W68" s="544"/>
      <c r="X68" s="544"/>
      <c r="Y68" s="544"/>
      <c r="Z68" s="544"/>
      <c r="AA68" s="544"/>
      <c r="AB68" s="544"/>
      <c r="AC68" s="544"/>
      <c r="AD68" s="544"/>
      <c r="AE68" s="545"/>
      <c r="AF68" s="543"/>
      <c r="AG68" s="544"/>
      <c r="AH68" s="544"/>
      <c r="AI68" s="544"/>
      <c r="AJ68" s="544"/>
      <c r="AK68" s="544"/>
      <c r="AL68" s="544"/>
      <c r="AM68" s="544"/>
      <c r="AN68" s="544"/>
      <c r="AO68" s="544"/>
      <c r="AP68" s="544"/>
      <c r="AQ68" s="544"/>
      <c r="AR68" s="544"/>
      <c r="AS68" s="544"/>
      <c r="AT68" s="544"/>
      <c r="AU68" s="544"/>
      <c r="AV68" s="544"/>
      <c r="AW68" s="544"/>
      <c r="AX68" s="544"/>
      <c r="AY68" s="545"/>
      <c r="AZ68" s="540" t="s">
        <v>53</v>
      </c>
      <c r="BA68" s="541"/>
      <c r="BB68" s="541"/>
      <c r="BC68" s="541"/>
      <c r="BD68" s="541"/>
      <c r="BE68" s="541"/>
      <c r="BF68" s="542"/>
      <c r="BG68" s="540" t="s">
        <v>54</v>
      </c>
      <c r="BH68" s="541"/>
      <c r="BI68" s="541"/>
      <c r="BJ68" s="541"/>
      <c r="BK68" s="541"/>
      <c r="BL68" s="541"/>
      <c r="BM68" s="542"/>
      <c r="BN68" s="543"/>
      <c r="BO68" s="544"/>
      <c r="BP68" s="544"/>
      <c r="BQ68" s="544"/>
      <c r="BR68" s="544"/>
      <c r="BS68" s="545"/>
      <c r="BT68" s="543"/>
      <c r="BU68" s="544"/>
      <c r="BV68" s="544"/>
      <c r="BW68" s="544"/>
      <c r="BX68" s="544"/>
      <c r="BY68" s="545"/>
      <c r="BZ68" s="543"/>
      <c r="CA68" s="544"/>
      <c r="CB68" s="544"/>
      <c r="CC68" s="544"/>
      <c r="CD68" s="544"/>
      <c r="CE68" s="545"/>
      <c r="CF68" s="543"/>
      <c r="CG68" s="544"/>
      <c r="CH68" s="544"/>
      <c r="CI68" s="544"/>
      <c r="CJ68" s="544"/>
      <c r="CK68" s="545"/>
      <c r="CL68" s="543"/>
      <c r="CM68" s="544"/>
      <c r="CN68" s="544"/>
      <c r="CO68" s="544"/>
      <c r="CP68" s="544"/>
      <c r="CQ68" s="545"/>
    </row>
    <row r="69" spans="1:95" s="73" customFormat="1" ht="14.25" customHeight="1" x14ac:dyDescent="0.2">
      <c r="A69" s="524"/>
      <c r="B69" s="524"/>
      <c r="C69" s="524"/>
      <c r="D69" s="524"/>
      <c r="E69" s="524"/>
      <c r="F69" s="524"/>
      <c r="G69" s="524"/>
      <c r="H69" s="546"/>
      <c r="I69" s="547"/>
      <c r="J69" s="547"/>
      <c r="K69" s="547"/>
      <c r="L69" s="547"/>
      <c r="M69" s="547"/>
      <c r="N69" s="547"/>
      <c r="O69" s="547"/>
      <c r="P69" s="547"/>
      <c r="Q69" s="547"/>
      <c r="R69" s="547"/>
      <c r="S69" s="548"/>
      <c r="T69" s="546"/>
      <c r="U69" s="547"/>
      <c r="V69" s="547"/>
      <c r="W69" s="547"/>
      <c r="X69" s="547"/>
      <c r="Y69" s="547"/>
      <c r="Z69" s="547"/>
      <c r="AA69" s="547"/>
      <c r="AB69" s="547"/>
      <c r="AC69" s="547"/>
      <c r="AD69" s="547"/>
      <c r="AE69" s="548"/>
      <c r="AF69" s="546"/>
      <c r="AG69" s="547"/>
      <c r="AH69" s="547"/>
      <c r="AI69" s="547"/>
      <c r="AJ69" s="547"/>
      <c r="AK69" s="547"/>
      <c r="AL69" s="547"/>
      <c r="AM69" s="547"/>
      <c r="AN69" s="547"/>
      <c r="AO69" s="547"/>
      <c r="AP69" s="547"/>
      <c r="AQ69" s="547"/>
      <c r="AR69" s="547"/>
      <c r="AS69" s="547"/>
      <c r="AT69" s="547"/>
      <c r="AU69" s="547"/>
      <c r="AV69" s="547"/>
      <c r="AW69" s="547"/>
      <c r="AX69" s="547"/>
      <c r="AY69" s="548"/>
      <c r="AZ69" s="546"/>
      <c r="BA69" s="547"/>
      <c r="BB69" s="547"/>
      <c r="BC69" s="547"/>
      <c r="BD69" s="547"/>
      <c r="BE69" s="547"/>
      <c r="BF69" s="548"/>
      <c r="BG69" s="546"/>
      <c r="BH69" s="547"/>
      <c r="BI69" s="547"/>
      <c r="BJ69" s="547"/>
      <c r="BK69" s="547"/>
      <c r="BL69" s="547"/>
      <c r="BM69" s="548"/>
      <c r="BN69" s="546"/>
      <c r="BO69" s="547"/>
      <c r="BP69" s="547"/>
      <c r="BQ69" s="547"/>
      <c r="BR69" s="547"/>
      <c r="BS69" s="548"/>
      <c r="BT69" s="546"/>
      <c r="BU69" s="547"/>
      <c r="BV69" s="547"/>
      <c r="BW69" s="547"/>
      <c r="BX69" s="547"/>
      <c r="BY69" s="548"/>
      <c r="BZ69" s="546"/>
      <c r="CA69" s="547"/>
      <c r="CB69" s="547"/>
      <c r="CC69" s="547"/>
      <c r="CD69" s="547"/>
      <c r="CE69" s="548"/>
      <c r="CF69" s="546"/>
      <c r="CG69" s="547"/>
      <c r="CH69" s="547"/>
      <c r="CI69" s="547"/>
      <c r="CJ69" s="547"/>
      <c r="CK69" s="548"/>
      <c r="CL69" s="546"/>
      <c r="CM69" s="547"/>
      <c r="CN69" s="547"/>
      <c r="CO69" s="547"/>
      <c r="CP69" s="547"/>
      <c r="CQ69" s="548"/>
    </row>
    <row r="70" spans="1:95" s="73" customFormat="1" ht="14.25" customHeight="1" x14ac:dyDescent="0.2">
      <c r="A70" s="524" t="s">
        <v>30</v>
      </c>
      <c r="B70" s="524"/>
      <c r="C70" s="524"/>
      <c r="D70" s="524"/>
      <c r="E70" s="524"/>
      <c r="F70" s="524"/>
      <c r="G70" s="524"/>
      <c r="H70" s="524" t="s">
        <v>55</v>
      </c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34" t="s">
        <v>56</v>
      </c>
      <c r="U70" s="535"/>
      <c r="V70" s="535"/>
      <c r="W70" s="535"/>
      <c r="X70" s="535"/>
      <c r="Y70" s="535"/>
      <c r="Z70" s="535"/>
      <c r="AA70" s="535"/>
      <c r="AB70" s="535"/>
      <c r="AC70" s="535"/>
      <c r="AD70" s="535"/>
      <c r="AE70" s="536"/>
      <c r="AF70" s="524" t="s">
        <v>57</v>
      </c>
      <c r="AG70" s="524"/>
      <c r="AH70" s="524"/>
      <c r="AI70" s="524"/>
      <c r="AJ70" s="524"/>
      <c r="AK70" s="524"/>
      <c r="AL70" s="524"/>
      <c r="AM70" s="524"/>
      <c r="AN70" s="524"/>
      <c r="AO70" s="524"/>
      <c r="AP70" s="524"/>
      <c r="AQ70" s="524"/>
      <c r="AR70" s="524"/>
      <c r="AS70" s="524"/>
      <c r="AT70" s="524"/>
      <c r="AU70" s="524"/>
      <c r="AV70" s="524"/>
      <c r="AW70" s="524"/>
      <c r="AX70" s="524"/>
      <c r="AY70" s="524"/>
      <c r="AZ70" s="524" t="s">
        <v>58</v>
      </c>
      <c r="BA70" s="524"/>
      <c r="BB70" s="524"/>
      <c r="BC70" s="524"/>
      <c r="BD70" s="524"/>
      <c r="BE70" s="524"/>
      <c r="BF70" s="524"/>
      <c r="BG70" s="524" t="s">
        <v>59</v>
      </c>
      <c r="BH70" s="524"/>
      <c r="BI70" s="524"/>
      <c r="BJ70" s="524"/>
      <c r="BK70" s="524"/>
      <c r="BL70" s="524"/>
      <c r="BM70" s="524"/>
      <c r="BN70" s="524" t="s">
        <v>60</v>
      </c>
      <c r="BO70" s="524"/>
      <c r="BP70" s="524"/>
      <c r="BQ70" s="524"/>
      <c r="BR70" s="524"/>
      <c r="BS70" s="524"/>
      <c r="BT70" s="524" t="s">
        <v>61</v>
      </c>
      <c r="BU70" s="524"/>
      <c r="BV70" s="524"/>
      <c r="BW70" s="524"/>
      <c r="BX70" s="524"/>
      <c r="BY70" s="524"/>
      <c r="BZ70" s="524" t="s">
        <v>62</v>
      </c>
      <c r="CA70" s="524"/>
      <c r="CB70" s="524"/>
      <c r="CC70" s="524"/>
      <c r="CD70" s="524"/>
      <c r="CE70" s="524"/>
      <c r="CF70" s="524" t="s">
        <v>63</v>
      </c>
      <c r="CG70" s="524"/>
      <c r="CH70" s="524"/>
      <c r="CI70" s="524"/>
      <c r="CJ70" s="524"/>
      <c r="CK70" s="524"/>
      <c r="CL70" s="524" t="s">
        <v>64</v>
      </c>
      <c r="CM70" s="524"/>
      <c r="CN70" s="524"/>
      <c r="CO70" s="524"/>
      <c r="CP70" s="524"/>
      <c r="CQ70" s="524"/>
    </row>
    <row r="71" spans="1:95" s="73" customFormat="1" ht="77.25" customHeight="1" x14ac:dyDescent="0.2">
      <c r="A71" s="732" t="s">
        <v>440</v>
      </c>
      <c r="B71" s="682"/>
      <c r="C71" s="682"/>
      <c r="D71" s="682"/>
      <c r="E71" s="682"/>
      <c r="F71" s="682"/>
      <c r="G71" s="683"/>
      <c r="H71" s="636" t="s">
        <v>442</v>
      </c>
      <c r="I71" s="637"/>
      <c r="J71" s="637"/>
      <c r="K71" s="637"/>
      <c r="L71" s="637"/>
      <c r="M71" s="637"/>
      <c r="N71" s="637"/>
      <c r="O71" s="637"/>
      <c r="P71" s="637"/>
      <c r="Q71" s="637"/>
      <c r="R71" s="637"/>
      <c r="S71" s="638"/>
      <c r="T71" s="557" t="s">
        <v>66</v>
      </c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9"/>
      <c r="AF71" s="531" t="s">
        <v>67</v>
      </c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2"/>
      <c r="AS71" s="532"/>
      <c r="AT71" s="532"/>
      <c r="AU71" s="532"/>
      <c r="AV71" s="532"/>
      <c r="AW71" s="532"/>
      <c r="AX71" s="532"/>
      <c r="AY71" s="533"/>
      <c r="AZ71" s="534" t="s">
        <v>68</v>
      </c>
      <c r="BA71" s="535"/>
      <c r="BB71" s="535"/>
      <c r="BC71" s="535"/>
      <c r="BD71" s="535"/>
      <c r="BE71" s="535"/>
      <c r="BF71" s="536"/>
      <c r="BG71" s="534" t="s">
        <v>69</v>
      </c>
      <c r="BH71" s="535"/>
      <c r="BI71" s="535"/>
      <c r="BJ71" s="535"/>
      <c r="BK71" s="535"/>
      <c r="BL71" s="535"/>
      <c r="BM71" s="536"/>
      <c r="BN71" s="518">
        <v>100</v>
      </c>
      <c r="BO71" s="519"/>
      <c r="BP71" s="519"/>
      <c r="BQ71" s="519"/>
      <c r="BR71" s="519"/>
      <c r="BS71" s="520"/>
      <c r="BT71" s="518">
        <v>100</v>
      </c>
      <c r="BU71" s="519"/>
      <c r="BV71" s="519"/>
      <c r="BW71" s="519"/>
      <c r="BX71" s="519"/>
      <c r="BY71" s="520"/>
      <c r="BZ71" s="518">
        <v>100</v>
      </c>
      <c r="CA71" s="519"/>
      <c r="CB71" s="519"/>
      <c r="CC71" s="519"/>
      <c r="CD71" s="519"/>
      <c r="CE71" s="520"/>
      <c r="CF71" s="553">
        <v>10</v>
      </c>
      <c r="CG71" s="554"/>
      <c r="CH71" s="554"/>
      <c r="CI71" s="554"/>
      <c r="CJ71" s="554"/>
      <c r="CK71" s="555"/>
      <c r="CL71" s="518"/>
      <c r="CM71" s="519"/>
      <c r="CN71" s="519"/>
      <c r="CO71" s="519"/>
      <c r="CP71" s="519"/>
      <c r="CQ71" s="520"/>
    </row>
    <row r="72" spans="1:95" s="73" customFormat="1" ht="157.5" customHeight="1" x14ac:dyDescent="0.2">
      <c r="A72" s="684"/>
      <c r="B72" s="685"/>
      <c r="C72" s="685"/>
      <c r="D72" s="685"/>
      <c r="E72" s="685"/>
      <c r="F72" s="685"/>
      <c r="G72" s="686"/>
      <c r="H72" s="639"/>
      <c r="I72" s="640"/>
      <c r="J72" s="640"/>
      <c r="K72" s="640"/>
      <c r="L72" s="640"/>
      <c r="M72" s="640"/>
      <c r="N72" s="640"/>
      <c r="O72" s="640"/>
      <c r="P72" s="640"/>
      <c r="Q72" s="640"/>
      <c r="R72" s="640"/>
      <c r="S72" s="641"/>
      <c r="T72" s="557" t="s">
        <v>66</v>
      </c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9"/>
      <c r="AF72" s="531" t="s">
        <v>71</v>
      </c>
      <c r="AG72" s="532"/>
      <c r="AH72" s="532"/>
      <c r="AI72" s="532"/>
      <c r="AJ72" s="532"/>
      <c r="AK72" s="532"/>
      <c r="AL72" s="532"/>
      <c r="AM72" s="532"/>
      <c r="AN72" s="532"/>
      <c r="AO72" s="532"/>
      <c r="AP72" s="532"/>
      <c r="AQ72" s="532"/>
      <c r="AR72" s="532"/>
      <c r="AS72" s="532"/>
      <c r="AT72" s="532"/>
      <c r="AU72" s="532"/>
      <c r="AV72" s="532"/>
      <c r="AW72" s="532"/>
      <c r="AX72" s="532"/>
      <c r="AY72" s="533"/>
      <c r="AZ72" s="534" t="s">
        <v>68</v>
      </c>
      <c r="BA72" s="535"/>
      <c r="BB72" s="535"/>
      <c r="BC72" s="535"/>
      <c r="BD72" s="535"/>
      <c r="BE72" s="535"/>
      <c r="BF72" s="536"/>
      <c r="BG72" s="534" t="s">
        <v>69</v>
      </c>
      <c r="BH72" s="535"/>
      <c r="BI72" s="535"/>
      <c r="BJ72" s="535"/>
      <c r="BK72" s="535"/>
      <c r="BL72" s="535"/>
      <c r="BM72" s="536"/>
      <c r="BN72" s="518">
        <v>100</v>
      </c>
      <c r="BO72" s="519"/>
      <c r="BP72" s="519"/>
      <c r="BQ72" s="519"/>
      <c r="BR72" s="519"/>
      <c r="BS72" s="520"/>
      <c r="BT72" s="518">
        <v>100</v>
      </c>
      <c r="BU72" s="519"/>
      <c r="BV72" s="519"/>
      <c r="BW72" s="519"/>
      <c r="BX72" s="519"/>
      <c r="BY72" s="520"/>
      <c r="BZ72" s="518">
        <v>100</v>
      </c>
      <c r="CA72" s="519"/>
      <c r="CB72" s="519"/>
      <c r="CC72" s="519"/>
      <c r="CD72" s="519"/>
      <c r="CE72" s="520"/>
      <c r="CF72" s="553">
        <v>10</v>
      </c>
      <c r="CG72" s="554"/>
      <c r="CH72" s="554"/>
      <c r="CI72" s="554"/>
      <c r="CJ72" s="554"/>
      <c r="CK72" s="555"/>
      <c r="CL72" s="518"/>
      <c r="CM72" s="519"/>
      <c r="CN72" s="519"/>
      <c r="CO72" s="519"/>
      <c r="CP72" s="519"/>
      <c r="CQ72" s="520"/>
    </row>
    <row r="73" spans="1:95" s="342" customFormat="1" ht="69.75" customHeight="1" x14ac:dyDescent="0.2">
      <c r="A73" s="732" t="s">
        <v>441</v>
      </c>
      <c r="B73" s="682"/>
      <c r="C73" s="682"/>
      <c r="D73" s="682"/>
      <c r="E73" s="682"/>
      <c r="F73" s="682"/>
      <c r="G73" s="683"/>
      <c r="H73" s="636" t="s">
        <v>443</v>
      </c>
      <c r="I73" s="637"/>
      <c r="J73" s="637"/>
      <c r="K73" s="637"/>
      <c r="L73" s="637"/>
      <c r="M73" s="637"/>
      <c r="N73" s="637"/>
      <c r="O73" s="637"/>
      <c r="P73" s="637"/>
      <c r="Q73" s="637"/>
      <c r="R73" s="637"/>
      <c r="S73" s="638"/>
      <c r="T73" s="557" t="s">
        <v>66</v>
      </c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9"/>
      <c r="AF73" s="531" t="s">
        <v>67</v>
      </c>
      <c r="AG73" s="532"/>
      <c r="AH73" s="532"/>
      <c r="AI73" s="532"/>
      <c r="AJ73" s="532"/>
      <c r="AK73" s="532"/>
      <c r="AL73" s="532"/>
      <c r="AM73" s="532"/>
      <c r="AN73" s="532"/>
      <c r="AO73" s="532"/>
      <c r="AP73" s="532"/>
      <c r="AQ73" s="532"/>
      <c r="AR73" s="532"/>
      <c r="AS73" s="532"/>
      <c r="AT73" s="532"/>
      <c r="AU73" s="532"/>
      <c r="AV73" s="532"/>
      <c r="AW73" s="532"/>
      <c r="AX73" s="532"/>
      <c r="AY73" s="533"/>
      <c r="AZ73" s="534" t="s">
        <v>68</v>
      </c>
      <c r="BA73" s="535"/>
      <c r="BB73" s="535"/>
      <c r="BC73" s="535"/>
      <c r="BD73" s="535"/>
      <c r="BE73" s="535"/>
      <c r="BF73" s="536"/>
      <c r="BG73" s="534" t="s">
        <v>69</v>
      </c>
      <c r="BH73" s="535"/>
      <c r="BI73" s="535"/>
      <c r="BJ73" s="535"/>
      <c r="BK73" s="535"/>
      <c r="BL73" s="535"/>
      <c r="BM73" s="536"/>
      <c r="BN73" s="518">
        <v>100</v>
      </c>
      <c r="BO73" s="519"/>
      <c r="BP73" s="519"/>
      <c r="BQ73" s="519"/>
      <c r="BR73" s="519"/>
      <c r="BS73" s="520"/>
      <c r="BT73" s="518">
        <v>100</v>
      </c>
      <c r="BU73" s="519"/>
      <c r="BV73" s="519"/>
      <c r="BW73" s="519"/>
      <c r="BX73" s="519"/>
      <c r="BY73" s="520"/>
      <c r="BZ73" s="518">
        <v>100</v>
      </c>
      <c r="CA73" s="519"/>
      <c r="CB73" s="519"/>
      <c r="CC73" s="519"/>
      <c r="CD73" s="519"/>
      <c r="CE73" s="520"/>
      <c r="CF73" s="553">
        <v>10</v>
      </c>
      <c r="CG73" s="554"/>
      <c r="CH73" s="554"/>
      <c r="CI73" s="554"/>
      <c r="CJ73" s="554"/>
      <c r="CK73" s="555"/>
      <c r="CL73" s="518"/>
      <c r="CM73" s="519"/>
      <c r="CN73" s="519"/>
      <c r="CO73" s="519"/>
      <c r="CP73" s="519"/>
      <c r="CQ73" s="520"/>
    </row>
    <row r="74" spans="1:95" s="342" customFormat="1" ht="162" customHeight="1" x14ac:dyDescent="0.2">
      <c r="A74" s="684"/>
      <c r="B74" s="685"/>
      <c r="C74" s="685"/>
      <c r="D74" s="685"/>
      <c r="E74" s="685"/>
      <c r="F74" s="685"/>
      <c r="G74" s="686"/>
      <c r="H74" s="639"/>
      <c r="I74" s="640"/>
      <c r="J74" s="640"/>
      <c r="K74" s="640"/>
      <c r="L74" s="640"/>
      <c r="M74" s="640"/>
      <c r="N74" s="640"/>
      <c r="O74" s="640"/>
      <c r="P74" s="640"/>
      <c r="Q74" s="640"/>
      <c r="R74" s="640"/>
      <c r="S74" s="641"/>
      <c r="T74" s="557" t="s">
        <v>66</v>
      </c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9"/>
      <c r="AF74" s="531" t="s">
        <v>71</v>
      </c>
      <c r="AG74" s="532"/>
      <c r="AH74" s="532"/>
      <c r="AI74" s="532"/>
      <c r="AJ74" s="532"/>
      <c r="AK74" s="532"/>
      <c r="AL74" s="532"/>
      <c r="AM74" s="532"/>
      <c r="AN74" s="532"/>
      <c r="AO74" s="532"/>
      <c r="AP74" s="532"/>
      <c r="AQ74" s="532"/>
      <c r="AR74" s="532"/>
      <c r="AS74" s="532"/>
      <c r="AT74" s="532"/>
      <c r="AU74" s="532"/>
      <c r="AV74" s="532"/>
      <c r="AW74" s="532"/>
      <c r="AX74" s="532"/>
      <c r="AY74" s="533"/>
      <c r="AZ74" s="534" t="s">
        <v>68</v>
      </c>
      <c r="BA74" s="535"/>
      <c r="BB74" s="535"/>
      <c r="BC74" s="535"/>
      <c r="BD74" s="535"/>
      <c r="BE74" s="535"/>
      <c r="BF74" s="536"/>
      <c r="BG74" s="534" t="s">
        <v>69</v>
      </c>
      <c r="BH74" s="535"/>
      <c r="BI74" s="535"/>
      <c r="BJ74" s="535"/>
      <c r="BK74" s="535"/>
      <c r="BL74" s="535"/>
      <c r="BM74" s="536"/>
      <c r="BN74" s="518">
        <v>100</v>
      </c>
      <c r="BO74" s="519"/>
      <c r="BP74" s="519"/>
      <c r="BQ74" s="519"/>
      <c r="BR74" s="519"/>
      <c r="BS74" s="520"/>
      <c r="BT74" s="518">
        <v>100</v>
      </c>
      <c r="BU74" s="519"/>
      <c r="BV74" s="519"/>
      <c r="BW74" s="519"/>
      <c r="BX74" s="519"/>
      <c r="BY74" s="520"/>
      <c r="BZ74" s="518">
        <v>100</v>
      </c>
      <c r="CA74" s="519"/>
      <c r="CB74" s="519"/>
      <c r="CC74" s="519"/>
      <c r="CD74" s="519"/>
      <c r="CE74" s="520"/>
      <c r="CF74" s="553">
        <v>10</v>
      </c>
      <c r="CG74" s="554"/>
      <c r="CH74" s="554"/>
      <c r="CI74" s="554"/>
      <c r="CJ74" s="554"/>
      <c r="CK74" s="555"/>
      <c r="CL74" s="518"/>
      <c r="CM74" s="519"/>
      <c r="CN74" s="519"/>
      <c r="CO74" s="519"/>
      <c r="CP74" s="519"/>
      <c r="CQ74" s="520"/>
    </row>
    <row r="75" spans="1:95" s="73" customFormat="1" ht="6.75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s="73" customFormat="1" ht="20.25" customHeight="1" x14ac:dyDescent="0.2">
      <c r="A76" s="552" t="s">
        <v>72</v>
      </c>
      <c r="B76" s="552"/>
      <c r="C76" s="552"/>
      <c r="D76" s="552"/>
      <c r="E76" s="552"/>
      <c r="F76" s="552"/>
      <c r="G76" s="552"/>
      <c r="H76" s="552"/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552"/>
      <c r="Z76" s="552"/>
      <c r="AA76" s="552"/>
      <c r="AB76" s="552"/>
      <c r="AC76" s="552"/>
      <c r="AD76" s="552"/>
      <c r="AE76" s="552"/>
      <c r="AF76" s="552"/>
      <c r="AG76" s="552"/>
      <c r="AH76" s="552"/>
      <c r="AI76" s="552"/>
      <c r="AJ76" s="552"/>
      <c r="AK76" s="552"/>
      <c r="AL76" s="552"/>
      <c r="AM76" s="552"/>
      <c r="AN76" s="552"/>
      <c r="AO76" s="552"/>
      <c r="AP76" s="552"/>
      <c r="AQ76" s="552"/>
      <c r="AR76" s="552"/>
      <c r="AS76" s="552"/>
      <c r="AT76" s="552"/>
      <c r="AU76" s="552"/>
      <c r="AV76" s="552"/>
      <c r="AW76" s="552"/>
      <c r="AX76" s="552"/>
      <c r="AY76" s="552"/>
      <c r="AZ76" s="552"/>
      <c r="BA76" s="552"/>
      <c r="BB76" s="552"/>
      <c r="BC76" s="552"/>
      <c r="BD76" s="552"/>
      <c r="BE76" s="552"/>
      <c r="BF76" s="552"/>
      <c r="BG76" s="552"/>
      <c r="BH76" s="552"/>
      <c r="BI76" s="552"/>
      <c r="BJ76" s="552"/>
      <c r="BK76" s="552"/>
      <c r="BL76" s="552"/>
      <c r="BM76" s="552"/>
      <c r="BN76" s="552"/>
      <c r="BO76" s="552"/>
      <c r="BP76" s="552"/>
      <c r="BQ76" s="552"/>
      <c r="BR76" s="552"/>
      <c r="BS76" s="552"/>
      <c r="BT76" s="552"/>
      <c r="BU76" s="552"/>
      <c r="BV76" s="552"/>
      <c r="BW76" s="552"/>
      <c r="BX76" s="552"/>
      <c r="BY76" s="552"/>
      <c r="BZ76" s="552"/>
      <c r="CA76" s="552"/>
      <c r="CB76" s="552"/>
      <c r="CC76" s="552"/>
      <c r="CD76" s="552"/>
      <c r="CE76" s="552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73" customFormat="1" ht="6.75" customHeight="1" x14ac:dyDescent="0.2">
      <c r="A77" s="552"/>
      <c r="B77" s="552"/>
      <c r="C77" s="552"/>
      <c r="D77" s="552"/>
      <c r="E77" s="552"/>
      <c r="F77" s="552"/>
      <c r="G77" s="552"/>
      <c r="H77" s="552"/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552"/>
      <c r="Z77" s="552"/>
      <c r="AA77" s="552"/>
      <c r="AB77" s="552"/>
      <c r="AC77" s="552"/>
      <c r="AD77" s="552"/>
      <c r="AE77" s="552"/>
      <c r="AF77" s="552"/>
      <c r="AG77" s="552"/>
      <c r="AH77" s="552"/>
      <c r="AI77" s="552"/>
      <c r="AJ77" s="552"/>
      <c r="AK77" s="552"/>
      <c r="AL77" s="552"/>
      <c r="AM77" s="552"/>
      <c r="AN77" s="552"/>
      <c r="AO77" s="552"/>
      <c r="AP77" s="552"/>
      <c r="AQ77" s="552"/>
      <c r="AR77" s="552"/>
      <c r="AS77" s="552"/>
      <c r="AT77" s="552"/>
      <c r="AU77" s="552"/>
      <c r="AV77" s="552"/>
      <c r="AW77" s="552"/>
      <c r="AX77" s="552"/>
      <c r="AY77" s="552"/>
      <c r="AZ77" s="552"/>
      <c r="BA77" s="552"/>
      <c r="BB77" s="552"/>
      <c r="BC77" s="552"/>
      <c r="BD77" s="552"/>
      <c r="BE77" s="552"/>
      <c r="BF77" s="552"/>
      <c r="BG77" s="552"/>
      <c r="BH77" s="552"/>
      <c r="BI77" s="552"/>
      <c r="BJ77" s="552"/>
      <c r="BK77" s="552"/>
      <c r="BL77" s="552"/>
      <c r="BM77" s="552"/>
      <c r="BN77" s="552"/>
      <c r="BO77" s="552"/>
      <c r="BP77" s="552"/>
      <c r="BQ77" s="552"/>
      <c r="BR77" s="552"/>
      <c r="BS77" s="552"/>
      <c r="BT77" s="552"/>
      <c r="BU77" s="552"/>
      <c r="BV77" s="552"/>
      <c r="BW77" s="552"/>
      <c r="BX77" s="552"/>
      <c r="BY77" s="552"/>
      <c r="BZ77" s="552"/>
      <c r="CA77" s="552"/>
      <c r="CB77" s="552"/>
      <c r="CC77" s="552"/>
      <c r="CD77" s="552"/>
      <c r="CE77" s="552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3" customFormat="1" ht="75.75" customHeight="1" x14ac:dyDescent="0.2">
      <c r="A78" s="524" t="s">
        <v>39</v>
      </c>
      <c r="B78" s="524"/>
      <c r="C78" s="524"/>
      <c r="D78" s="524"/>
      <c r="E78" s="524"/>
      <c r="F78" s="524"/>
      <c r="G78" s="524"/>
      <c r="H78" s="540" t="s">
        <v>74</v>
      </c>
      <c r="I78" s="541"/>
      <c r="J78" s="541"/>
      <c r="K78" s="541"/>
      <c r="L78" s="541"/>
      <c r="M78" s="541"/>
      <c r="N78" s="541"/>
      <c r="O78" s="541"/>
      <c r="P78" s="541"/>
      <c r="Q78" s="541"/>
      <c r="R78" s="541"/>
      <c r="S78" s="542"/>
      <c r="T78" s="524" t="s">
        <v>75</v>
      </c>
      <c r="U78" s="524"/>
      <c r="V78" s="524"/>
      <c r="W78" s="524"/>
      <c r="X78" s="524"/>
      <c r="Y78" s="524"/>
      <c r="Z78" s="524"/>
      <c r="AA78" s="524"/>
      <c r="AB78" s="524"/>
      <c r="AC78" s="534" t="s">
        <v>76</v>
      </c>
      <c r="AD78" s="535"/>
      <c r="AE78" s="535"/>
      <c r="AF78" s="535"/>
      <c r="AG78" s="535"/>
      <c r="AH78" s="535"/>
      <c r="AI78" s="535"/>
      <c r="AJ78" s="535"/>
      <c r="AK78" s="535"/>
      <c r="AL78" s="535"/>
      <c r="AM78" s="535"/>
      <c r="AN78" s="535"/>
      <c r="AO78" s="535"/>
      <c r="AP78" s="535"/>
      <c r="AQ78" s="535"/>
      <c r="AR78" s="535"/>
      <c r="AS78" s="535"/>
      <c r="AT78" s="535"/>
      <c r="AU78" s="535"/>
      <c r="AV78" s="535"/>
      <c r="AW78" s="535"/>
      <c r="AX78" s="535"/>
      <c r="AY78" s="535"/>
      <c r="AZ78" s="535"/>
      <c r="BA78" s="536"/>
      <c r="BB78" s="534" t="s">
        <v>77</v>
      </c>
      <c r="BC78" s="535"/>
      <c r="BD78" s="535"/>
      <c r="BE78" s="535"/>
      <c r="BF78" s="535"/>
      <c r="BG78" s="535"/>
      <c r="BH78" s="535"/>
      <c r="BI78" s="535"/>
      <c r="BJ78" s="535"/>
      <c r="BK78" s="535"/>
      <c r="BL78" s="535"/>
      <c r="BM78" s="535"/>
      <c r="BN78" s="535"/>
      <c r="BO78" s="535"/>
      <c r="BP78" s="536"/>
      <c r="BQ78" s="534" t="s">
        <v>78</v>
      </c>
      <c r="BR78" s="535"/>
      <c r="BS78" s="535"/>
      <c r="BT78" s="535"/>
      <c r="BU78" s="535"/>
      <c r="BV78" s="535"/>
      <c r="BW78" s="535"/>
      <c r="BX78" s="535"/>
      <c r="BY78" s="535"/>
      <c r="BZ78" s="535"/>
      <c r="CA78" s="535"/>
      <c r="CB78" s="535"/>
      <c r="CC78" s="535"/>
      <c r="CD78" s="535"/>
      <c r="CE78" s="536"/>
      <c r="CF78" s="524" t="s">
        <v>79</v>
      </c>
      <c r="CG78" s="524"/>
      <c r="CH78" s="524"/>
      <c r="CI78" s="524"/>
      <c r="CJ78" s="524"/>
      <c r="CK78" s="524"/>
      <c r="CL78" s="524"/>
      <c r="CM78" s="524"/>
      <c r="CN78" s="524"/>
      <c r="CO78" s="524"/>
      <c r="CP78" s="524"/>
      <c r="CQ78" s="524"/>
    </row>
    <row r="79" spans="1:95" s="73" customFormat="1" ht="10.5" customHeight="1" x14ac:dyDescent="0.2">
      <c r="A79" s="524"/>
      <c r="B79" s="524"/>
      <c r="C79" s="524"/>
      <c r="D79" s="524"/>
      <c r="E79" s="524"/>
      <c r="F79" s="524"/>
      <c r="G79" s="524"/>
      <c r="H79" s="540" t="s">
        <v>45</v>
      </c>
      <c r="I79" s="541"/>
      <c r="J79" s="541"/>
      <c r="K79" s="541"/>
      <c r="L79" s="541"/>
      <c r="M79" s="541"/>
      <c r="N79" s="541"/>
      <c r="O79" s="541"/>
      <c r="P79" s="541"/>
      <c r="Q79" s="541"/>
      <c r="R79" s="541"/>
      <c r="S79" s="542"/>
      <c r="T79" s="543" t="s">
        <v>45</v>
      </c>
      <c r="U79" s="544"/>
      <c r="V79" s="544"/>
      <c r="W79" s="544"/>
      <c r="X79" s="544"/>
      <c r="Y79" s="544"/>
      <c r="Z79" s="544"/>
      <c r="AA79" s="544"/>
      <c r="AB79" s="545"/>
      <c r="AC79" s="540" t="s">
        <v>45</v>
      </c>
      <c r="AD79" s="541"/>
      <c r="AE79" s="541"/>
      <c r="AF79" s="541"/>
      <c r="AG79" s="541"/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42"/>
      <c r="AS79" s="540" t="s">
        <v>80</v>
      </c>
      <c r="AT79" s="541"/>
      <c r="AU79" s="541"/>
      <c r="AV79" s="541"/>
      <c r="AW79" s="541"/>
      <c r="AX79" s="541"/>
      <c r="AY79" s="541"/>
      <c r="AZ79" s="541"/>
      <c r="BA79" s="542"/>
      <c r="BB79" s="549" t="s">
        <v>6</v>
      </c>
      <c r="BC79" s="550"/>
      <c r="BD79" s="551" t="s">
        <v>187</v>
      </c>
      <c r="BE79" s="551"/>
      <c r="BF79" s="289"/>
      <c r="BG79" s="549" t="s">
        <v>6</v>
      </c>
      <c r="BH79" s="550"/>
      <c r="BI79" s="551" t="s">
        <v>199</v>
      </c>
      <c r="BJ79" s="551"/>
      <c r="BK79" s="289"/>
      <c r="BL79" s="549" t="s">
        <v>6</v>
      </c>
      <c r="BM79" s="550"/>
      <c r="BN79" s="551" t="s">
        <v>200</v>
      </c>
      <c r="BO79" s="551"/>
      <c r="BP79" s="289"/>
      <c r="BQ79" s="549" t="s">
        <v>6</v>
      </c>
      <c r="BR79" s="550"/>
      <c r="BS79" s="551" t="s">
        <v>187</v>
      </c>
      <c r="BT79" s="551"/>
      <c r="BU79" s="289"/>
      <c r="BV79" s="549" t="s">
        <v>6</v>
      </c>
      <c r="BW79" s="550"/>
      <c r="BX79" s="551" t="s">
        <v>199</v>
      </c>
      <c r="BY79" s="551"/>
      <c r="BZ79" s="289"/>
      <c r="CA79" s="549" t="s">
        <v>6</v>
      </c>
      <c r="CB79" s="550"/>
      <c r="CC79" s="551" t="s">
        <v>200</v>
      </c>
      <c r="CD79" s="551"/>
      <c r="CE79" s="289"/>
      <c r="CF79" s="540" t="s">
        <v>48</v>
      </c>
      <c r="CG79" s="541"/>
      <c r="CH79" s="541"/>
      <c r="CI79" s="541"/>
      <c r="CJ79" s="541"/>
      <c r="CK79" s="542"/>
      <c r="CL79" s="540" t="s">
        <v>49</v>
      </c>
      <c r="CM79" s="541"/>
      <c r="CN79" s="541"/>
      <c r="CO79" s="541"/>
      <c r="CP79" s="541"/>
      <c r="CQ79" s="542"/>
    </row>
    <row r="80" spans="1:95" s="73" customFormat="1" ht="12.75" customHeight="1" x14ac:dyDescent="0.2">
      <c r="A80" s="524"/>
      <c r="B80" s="524"/>
      <c r="C80" s="524"/>
      <c r="D80" s="524"/>
      <c r="E80" s="524"/>
      <c r="F80" s="524"/>
      <c r="G80" s="524"/>
      <c r="H80" s="543"/>
      <c r="I80" s="544"/>
      <c r="J80" s="544"/>
      <c r="K80" s="544"/>
      <c r="L80" s="544"/>
      <c r="M80" s="544"/>
      <c r="N80" s="544"/>
      <c r="O80" s="544"/>
      <c r="P80" s="544"/>
      <c r="Q80" s="544"/>
      <c r="R80" s="544"/>
      <c r="S80" s="545"/>
      <c r="T80" s="543"/>
      <c r="U80" s="544"/>
      <c r="V80" s="544"/>
      <c r="W80" s="544"/>
      <c r="X80" s="544"/>
      <c r="Y80" s="544"/>
      <c r="Z80" s="544"/>
      <c r="AA80" s="544"/>
      <c r="AB80" s="545"/>
      <c r="AC80" s="543"/>
      <c r="AD80" s="544"/>
      <c r="AE80" s="544"/>
      <c r="AF80" s="544"/>
      <c r="AG80" s="544"/>
      <c r="AH80" s="544"/>
      <c r="AI80" s="544"/>
      <c r="AJ80" s="544"/>
      <c r="AK80" s="544"/>
      <c r="AL80" s="544"/>
      <c r="AM80" s="544"/>
      <c r="AN80" s="544"/>
      <c r="AO80" s="544"/>
      <c r="AP80" s="544"/>
      <c r="AQ80" s="544"/>
      <c r="AR80" s="545"/>
      <c r="AS80" s="543"/>
      <c r="AT80" s="544"/>
      <c r="AU80" s="544"/>
      <c r="AV80" s="544"/>
      <c r="AW80" s="544"/>
      <c r="AX80" s="544"/>
      <c r="AY80" s="544"/>
      <c r="AZ80" s="544"/>
      <c r="BA80" s="545"/>
      <c r="BB80" s="543" t="s">
        <v>81</v>
      </c>
      <c r="BC80" s="544"/>
      <c r="BD80" s="544"/>
      <c r="BE80" s="544"/>
      <c r="BF80" s="545"/>
      <c r="BG80" s="543" t="s">
        <v>82</v>
      </c>
      <c r="BH80" s="544"/>
      <c r="BI80" s="544"/>
      <c r="BJ80" s="544"/>
      <c r="BK80" s="545"/>
      <c r="BL80" s="543" t="s">
        <v>83</v>
      </c>
      <c r="BM80" s="544"/>
      <c r="BN80" s="544"/>
      <c r="BO80" s="544"/>
      <c r="BP80" s="545"/>
      <c r="BQ80" s="543" t="s">
        <v>81</v>
      </c>
      <c r="BR80" s="544"/>
      <c r="BS80" s="544"/>
      <c r="BT80" s="544"/>
      <c r="BU80" s="545"/>
      <c r="BV80" s="543" t="s">
        <v>82</v>
      </c>
      <c r="BW80" s="544"/>
      <c r="BX80" s="544"/>
      <c r="BY80" s="544"/>
      <c r="BZ80" s="545"/>
      <c r="CA80" s="543" t="s">
        <v>83</v>
      </c>
      <c r="CB80" s="544"/>
      <c r="CC80" s="544"/>
      <c r="CD80" s="544"/>
      <c r="CE80" s="545"/>
      <c r="CF80" s="543"/>
      <c r="CG80" s="544"/>
      <c r="CH80" s="544"/>
      <c r="CI80" s="544"/>
      <c r="CJ80" s="544"/>
      <c r="CK80" s="545"/>
      <c r="CL80" s="543"/>
      <c r="CM80" s="544"/>
      <c r="CN80" s="544"/>
      <c r="CO80" s="544"/>
      <c r="CP80" s="544"/>
      <c r="CQ80" s="545"/>
    </row>
    <row r="81" spans="1:95" s="73" customFormat="1" ht="20.25" hidden="1" customHeight="1" x14ac:dyDescent="0.2">
      <c r="A81" s="524"/>
      <c r="B81" s="524"/>
      <c r="C81" s="524"/>
      <c r="D81" s="524"/>
      <c r="E81" s="524"/>
      <c r="F81" s="524"/>
      <c r="G81" s="524"/>
      <c r="H81" s="543"/>
      <c r="I81" s="544"/>
      <c r="J81" s="544"/>
      <c r="K81" s="544"/>
      <c r="L81" s="544"/>
      <c r="M81" s="544"/>
      <c r="N81" s="544"/>
      <c r="O81" s="544"/>
      <c r="P81" s="544"/>
      <c r="Q81" s="544"/>
      <c r="R81" s="544"/>
      <c r="S81" s="545"/>
      <c r="T81" s="543"/>
      <c r="U81" s="544"/>
      <c r="V81" s="544"/>
      <c r="W81" s="544"/>
      <c r="X81" s="544"/>
      <c r="Y81" s="544"/>
      <c r="Z81" s="544"/>
      <c r="AA81" s="544"/>
      <c r="AB81" s="545"/>
      <c r="AC81" s="543"/>
      <c r="AD81" s="544"/>
      <c r="AE81" s="544"/>
      <c r="AF81" s="544"/>
      <c r="AG81" s="544"/>
      <c r="AH81" s="544"/>
      <c r="AI81" s="544"/>
      <c r="AJ81" s="544"/>
      <c r="AK81" s="544"/>
      <c r="AL81" s="544"/>
      <c r="AM81" s="544"/>
      <c r="AN81" s="544"/>
      <c r="AO81" s="544"/>
      <c r="AP81" s="544"/>
      <c r="AQ81" s="544"/>
      <c r="AR81" s="545"/>
      <c r="AS81" s="546"/>
      <c r="AT81" s="547"/>
      <c r="AU81" s="547"/>
      <c r="AV81" s="547"/>
      <c r="AW81" s="547"/>
      <c r="AX81" s="547"/>
      <c r="AY81" s="547"/>
      <c r="AZ81" s="547"/>
      <c r="BA81" s="548"/>
      <c r="BB81" s="543"/>
      <c r="BC81" s="544"/>
      <c r="BD81" s="544"/>
      <c r="BE81" s="544"/>
      <c r="BF81" s="545"/>
      <c r="BG81" s="543"/>
      <c r="BH81" s="544"/>
      <c r="BI81" s="544"/>
      <c r="BJ81" s="544"/>
      <c r="BK81" s="545"/>
      <c r="BL81" s="543"/>
      <c r="BM81" s="544"/>
      <c r="BN81" s="544"/>
      <c r="BO81" s="544"/>
      <c r="BP81" s="545"/>
      <c r="BQ81" s="543"/>
      <c r="BR81" s="544"/>
      <c r="BS81" s="544"/>
      <c r="BT81" s="544"/>
      <c r="BU81" s="545"/>
      <c r="BV81" s="543"/>
      <c r="BW81" s="544"/>
      <c r="BX81" s="544"/>
      <c r="BY81" s="544"/>
      <c r="BZ81" s="545"/>
      <c r="CA81" s="543"/>
      <c r="CB81" s="544"/>
      <c r="CC81" s="544"/>
      <c r="CD81" s="544"/>
      <c r="CE81" s="545"/>
      <c r="CF81" s="543"/>
      <c r="CG81" s="544"/>
      <c r="CH81" s="544"/>
      <c r="CI81" s="544"/>
      <c r="CJ81" s="544"/>
      <c r="CK81" s="545"/>
      <c r="CL81" s="543"/>
      <c r="CM81" s="544"/>
      <c r="CN81" s="544"/>
      <c r="CO81" s="544"/>
      <c r="CP81" s="544"/>
      <c r="CQ81" s="545"/>
    </row>
    <row r="82" spans="1:95" s="73" customFormat="1" ht="63" customHeight="1" x14ac:dyDescent="0.2">
      <c r="A82" s="524"/>
      <c r="B82" s="524"/>
      <c r="C82" s="524"/>
      <c r="D82" s="524"/>
      <c r="E82" s="524"/>
      <c r="F82" s="524"/>
      <c r="G82" s="524"/>
      <c r="H82" s="546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8"/>
      <c r="T82" s="546"/>
      <c r="U82" s="547"/>
      <c r="V82" s="547"/>
      <c r="W82" s="547"/>
      <c r="X82" s="547"/>
      <c r="Y82" s="547"/>
      <c r="Z82" s="547"/>
      <c r="AA82" s="547"/>
      <c r="AB82" s="548"/>
      <c r="AC82" s="546"/>
      <c r="AD82" s="547"/>
      <c r="AE82" s="547"/>
      <c r="AF82" s="547"/>
      <c r="AG82" s="547"/>
      <c r="AH82" s="547"/>
      <c r="AI82" s="547"/>
      <c r="AJ82" s="547"/>
      <c r="AK82" s="547"/>
      <c r="AL82" s="547"/>
      <c r="AM82" s="547"/>
      <c r="AN82" s="547"/>
      <c r="AO82" s="547"/>
      <c r="AP82" s="547"/>
      <c r="AQ82" s="547"/>
      <c r="AR82" s="548"/>
      <c r="AS82" s="534" t="s">
        <v>53</v>
      </c>
      <c r="AT82" s="535"/>
      <c r="AU82" s="535"/>
      <c r="AV82" s="535"/>
      <c r="AW82" s="536"/>
      <c r="AX82" s="534" t="s">
        <v>54</v>
      </c>
      <c r="AY82" s="535"/>
      <c r="AZ82" s="535"/>
      <c r="BA82" s="536"/>
      <c r="BB82" s="546"/>
      <c r="BC82" s="547"/>
      <c r="BD82" s="547"/>
      <c r="BE82" s="547"/>
      <c r="BF82" s="548"/>
      <c r="BG82" s="546"/>
      <c r="BH82" s="547"/>
      <c r="BI82" s="547"/>
      <c r="BJ82" s="547"/>
      <c r="BK82" s="548"/>
      <c r="BL82" s="546"/>
      <c r="BM82" s="547"/>
      <c r="BN82" s="547"/>
      <c r="BO82" s="547"/>
      <c r="BP82" s="548"/>
      <c r="BQ82" s="546"/>
      <c r="BR82" s="547"/>
      <c r="BS82" s="547"/>
      <c r="BT82" s="547"/>
      <c r="BU82" s="548"/>
      <c r="BV82" s="546"/>
      <c r="BW82" s="547"/>
      <c r="BX82" s="547"/>
      <c r="BY82" s="547"/>
      <c r="BZ82" s="548"/>
      <c r="CA82" s="546"/>
      <c r="CB82" s="547"/>
      <c r="CC82" s="547"/>
      <c r="CD82" s="547"/>
      <c r="CE82" s="548"/>
      <c r="CF82" s="546"/>
      <c r="CG82" s="547"/>
      <c r="CH82" s="547"/>
      <c r="CI82" s="547"/>
      <c r="CJ82" s="547"/>
      <c r="CK82" s="548"/>
      <c r="CL82" s="546"/>
      <c r="CM82" s="547"/>
      <c r="CN82" s="547"/>
      <c r="CO82" s="547"/>
      <c r="CP82" s="547"/>
      <c r="CQ82" s="548"/>
    </row>
    <row r="83" spans="1:95" s="73" customFormat="1" ht="12" customHeight="1" x14ac:dyDescent="0.2">
      <c r="A83" s="524" t="s">
        <v>30</v>
      </c>
      <c r="B83" s="524"/>
      <c r="C83" s="524"/>
      <c r="D83" s="524"/>
      <c r="E83" s="524"/>
      <c r="F83" s="524"/>
      <c r="G83" s="524"/>
      <c r="H83" s="534" t="s">
        <v>55</v>
      </c>
      <c r="I83" s="535"/>
      <c r="J83" s="535"/>
      <c r="K83" s="535"/>
      <c r="L83" s="535"/>
      <c r="M83" s="535"/>
      <c r="N83" s="535"/>
      <c r="O83" s="535"/>
      <c r="P83" s="535"/>
      <c r="Q83" s="535"/>
      <c r="R83" s="535"/>
      <c r="S83" s="536"/>
      <c r="T83" s="534" t="s">
        <v>56</v>
      </c>
      <c r="U83" s="535"/>
      <c r="V83" s="535"/>
      <c r="W83" s="535"/>
      <c r="X83" s="535"/>
      <c r="Y83" s="535"/>
      <c r="Z83" s="535"/>
      <c r="AA83" s="535"/>
      <c r="AB83" s="536"/>
      <c r="AC83" s="540" t="s">
        <v>57</v>
      </c>
      <c r="AD83" s="541"/>
      <c r="AE83" s="541"/>
      <c r="AF83" s="541"/>
      <c r="AG83" s="541"/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2"/>
      <c r="AS83" s="534" t="s">
        <v>58</v>
      </c>
      <c r="AT83" s="535"/>
      <c r="AU83" s="535"/>
      <c r="AV83" s="535"/>
      <c r="AW83" s="536"/>
      <c r="AX83" s="534" t="s">
        <v>59</v>
      </c>
      <c r="AY83" s="535"/>
      <c r="AZ83" s="535"/>
      <c r="BA83" s="536"/>
      <c r="BB83" s="524" t="s">
        <v>60</v>
      </c>
      <c r="BC83" s="524"/>
      <c r="BD83" s="524"/>
      <c r="BE83" s="524"/>
      <c r="BF83" s="524"/>
      <c r="BG83" s="524" t="s">
        <v>61</v>
      </c>
      <c r="BH83" s="524"/>
      <c r="BI83" s="524"/>
      <c r="BJ83" s="524"/>
      <c r="BK83" s="524"/>
      <c r="BL83" s="524" t="s">
        <v>62</v>
      </c>
      <c r="BM83" s="524"/>
      <c r="BN83" s="524"/>
      <c r="BO83" s="524"/>
      <c r="BP83" s="524"/>
      <c r="BQ83" s="524" t="s">
        <v>63</v>
      </c>
      <c r="BR83" s="524"/>
      <c r="BS83" s="524"/>
      <c r="BT83" s="524"/>
      <c r="BU83" s="524"/>
      <c r="BV83" s="524" t="s">
        <v>64</v>
      </c>
      <c r="BW83" s="524"/>
      <c r="BX83" s="524"/>
      <c r="BY83" s="524"/>
      <c r="BZ83" s="524"/>
      <c r="CA83" s="524" t="s">
        <v>84</v>
      </c>
      <c r="CB83" s="524"/>
      <c r="CC83" s="524"/>
      <c r="CD83" s="524"/>
      <c r="CE83" s="524"/>
      <c r="CF83" s="524" t="s">
        <v>85</v>
      </c>
      <c r="CG83" s="524"/>
      <c r="CH83" s="524"/>
      <c r="CI83" s="524"/>
      <c r="CJ83" s="524"/>
      <c r="CK83" s="524"/>
      <c r="CL83" s="524" t="s">
        <v>86</v>
      </c>
      <c r="CM83" s="524"/>
      <c r="CN83" s="524"/>
      <c r="CO83" s="524"/>
      <c r="CP83" s="524"/>
      <c r="CQ83" s="524"/>
    </row>
    <row r="84" spans="1:95" s="73" customFormat="1" ht="240" customHeight="1" x14ac:dyDescent="0.2">
      <c r="A84" s="525" t="s">
        <v>440</v>
      </c>
      <c r="B84" s="526"/>
      <c r="C84" s="526"/>
      <c r="D84" s="526"/>
      <c r="E84" s="526"/>
      <c r="F84" s="526"/>
      <c r="G84" s="527"/>
      <c r="H84" s="528" t="s">
        <v>442</v>
      </c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30"/>
      <c r="T84" s="518" t="s">
        <v>66</v>
      </c>
      <c r="U84" s="519"/>
      <c r="V84" s="519"/>
      <c r="W84" s="519"/>
      <c r="X84" s="519"/>
      <c r="Y84" s="519"/>
      <c r="Z84" s="519"/>
      <c r="AA84" s="519"/>
      <c r="AB84" s="520"/>
      <c r="AC84" s="531" t="s">
        <v>87</v>
      </c>
      <c r="AD84" s="532"/>
      <c r="AE84" s="532"/>
      <c r="AF84" s="532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3"/>
      <c r="AS84" s="534" t="s">
        <v>88</v>
      </c>
      <c r="AT84" s="535"/>
      <c r="AU84" s="535"/>
      <c r="AV84" s="535"/>
      <c r="AW84" s="536"/>
      <c r="AX84" s="537" t="s">
        <v>89</v>
      </c>
      <c r="AY84" s="538"/>
      <c r="AZ84" s="538"/>
      <c r="BA84" s="539"/>
      <c r="BB84" s="518">
        <v>25</v>
      </c>
      <c r="BC84" s="519"/>
      <c r="BD84" s="519"/>
      <c r="BE84" s="519"/>
      <c r="BF84" s="520"/>
      <c r="BG84" s="518">
        <v>25</v>
      </c>
      <c r="BH84" s="519"/>
      <c r="BI84" s="519"/>
      <c r="BJ84" s="519"/>
      <c r="BK84" s="520"/>
      <c r="BL84" s="518">
        <v>25</v>
      </c>
      <c r="BM84" s="519"/>
      <c r="BN84" s="519"/>
      <c r="BO84" s="519"/>
      <c r="BP84" s="520"/>
      <c r="BQ84" s="518"/>
      <c r="BR84" s="519"/>
      <c r="BS84" s="519"/>
      <c r="BT84" s="519"/>
      <c r="BU84" s="520"/>
      <c r="BV84" s="518"/>
      <c r="BW84" s="519"/>
      <c r="BX84" s="519"/>
      <c r="BY84" s="519"/>
      <c r="BZ84" s="520"/>
      <c r="CA84" s="518"/>
      <c r="CB84" s="519"/>
      <c r="CC84" s="519"/>
      <c r="CD84" s="519"/>
      <c r="CE84" s="520"/>
      <c r="CF84" s="521">
        <v>10</v>
      </c>
      <c r="CG84" s="522"/>
      <c r="CH84" s="522"/>
      <c r="CI84" s="522"/>
      <c r="CJ84" s="522"/>
      <c r="CK84" s="523"/>
      <c r="CL84" s="518"/>
      <c r="CM84" s="519"/>
      <c r="CN84" s="519"/>
      <c r="CO84" s="519"/>
      <c r="CP84" s="519"/>
      <c r="CQ84" s="520"/>
    </row>
    <row r="85" spans="1:95" s="342" customFormat="1" ht="230.25" customHeight="1" x14ac:dyDescent="0.2">
      <c r="A85" s="525" t="s">
        <v>441</v>
      </c>
      <c r="B85" s="526"/>
      <c r="C85" s="526"/>
      <c r="D85" s="526"/>
      <c r="E85" s="526"/>
      <c r="F85" s="526"/>
      <c r="G85" s="527"/>
      <c r="H85" s="528" t="s">
        <v>443</v>
      </c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18" t="s">
        <v>66</v>
      </c>
      <c r="U85" s="519"/>
      <c r="V85" s="519"/>
      <c r="W85" s="519"/>
      <c r="X85" s="519"/>
      <c r="Y85" s="519"/>
      <c r="Z85" s="519"/>
      <c r="AA85" s="519"/>
      <c r="AB85" s="520"/>
      <c r="AC85" s="531" t="s">
        <v>87</v>
      </c>
      <c r="AD85" s="532"/>
      <c r="AE85" s="532"/>
      <c r="AF85" s="532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3"/>
      <c r="AS85" s="534" t="s">
        <v>88</v>
      </c>
      <c r="AT85" s="535"/>
      <c r="AU85" s="535"/>
      <c r="AV85" s="535"/>
      <c r="AW85" s="536"/>
      <c r="AX85" s="537" t="s">
        <v>89</v>
      </c>
      <c r="AY85" s="538"/>
      <c r="AZ85" s="538"/>
      <c r="BA85" s="539"/>
      <c r="BB85" s="518">
        <f>81+2</f>
        <v>83</v>
      </c>
      <c r="BC85" s="519"/>
      <c r="BD85" s="519"/>
      <c r="BE85" s="519"/>
      <c r="BF85" s="520"/>
      <c r="BG85" s="518">
        <v>81</v>
      </c>
      <c r="BH85" s="519"/>
      <c r="BI85" s="519"/>
      <c r="BJ85" s="519"/>
      <c r="BK85" s="520"/>
      <c r="BL85" s="518">
        <v>81</v>
      </c>
      <c r="BM85" s="519"/>
      <c r="BN85" s="519"/>
      <c r="BO85" s="519"/>
      <c r="BP85" s="520"/>
      <c r="BQ85" s="518"/>
      <c r="BR85" s="519"/>
      <c r="BS85" s="519"/>
      <c r="BT85" s="519"/>
      <c r="BU85" s="520"/>
      <c r="BV85" s="518"/>
      <c r="BW85" s="519"/>
      <c r="BX85" s="519"/>
      <c r="BY85" s="519"/>
      <c r="BZ85" s="520"/>
      <c r="CA85" s="518"/>
      <c r="CB85" s="519"/>
      <c r="CC85" s="519"/>
      <c r="CD85" s="519"/>
      <c r="CE85" s="520"/>
      <c r="CF85" s="521">
        <v>10</v>
      </c>
      <c r="CG85" s="522"/>
      <c r="CH85" s="522"/>
      <c r="CI85" s="522"/>
      <c r="CJ85" s="522"/>
      <c r="CK85" s="523"/>
      <c r="CL85" s="518"/>
      <c r="CM85" s="519"/>
      <c r="CN85" s="519"/>
      <c r="CO85" s="519"/>
      <c r="CP85" s="519"/>
      <c r="CQ85" s="520"/>
    </row>
    <row r="86" spans="1:95" s="73" customFormat="1" ht="18" customHeight="1" x14ac:dyDescent="0.2">
      <c r="A86" s="811"/>
      <c r="B86" s="811"/>
      <c r="C86" s="811"/>
      <c r="D86" s="811"/>
      <c r="E86" s="811"/>
      <c r="F86" s="811"/>
      <c r="G86" s="811"/>
      <c r="H86" s="811"/>
      <c r="I86" s="811"/>
      <c r="J86" s="811"/>
      <c r="K86" s="811"/>
      <c r="L86" s="811"/>
      <c r="M86" s="811"/>
      <c r="N86" s="811"/>
      <c r="O86" s="811"/>
      <c r="P86" s="811"/>
      <c r="Q86" s="811"/>
      <c r="R86" s="811"/>
      <c r="S86" s="811"/>
      <c r="T86" s="811"/>
      <c r="U86" s="811"/>
      <c r="V86" s="811"/>
      <c r="W86" s="811"/>
      <c r="X86" s="811"/>
      <c r="Y86" s="811"/>
      <c r="Z86" s="811"/>
      <c r="AA86" s="811"/>
      <c r="AB86" s="811"/>
      <c r="AC86" s="811"/>
      <c r="AD86" s="811"/>
      <c r="AE86" s="811"/>
      <c r="AF86" s="811"/>
      <c r="AG86" s="811"/>
      <c r="AH86" s="811"/>
      <c r="AI86" s="811"/>
      <c r="AJ86" s="811"/>
      <c r="AK86" s="811"/>
      <c r="AL86" s="811"/>
      <c r="AM86" s="811"/>
      <c r="AN86" s="811"/>
      <c r="AO86" s="811"/>
      <c r="AP86" s="811"/>
      <c r="AQ86" s="811"/>
      <c r="AR86" s="811"/>
      <c r="AS86" s="811"/>
      <c r="AT86" s="811"/>
      <c r="AU86" s="811"/>
      <c r="AV86" s="811"/>
      <c r="AW86" s="811"/>
      <c r="AX86" s="811"/>
      <c r="AY86" s="811"/>
      <c r="AZ86" s="811"/>
      <c r="BA86" s="811"/>
      <c r="BB86" s="811"/>
      <c r="BC86" s="811"/>
      <c r="BD86" s="811"/>
      <c r="BE86" s="811"/>
      <c r="BF86" s="811"/>
      <c r="BG86" s="811"/>
      <c r="BH86" s="811"/>
      <c r="BI86" s="811"/>
      <c r="BJ86" s="811"/>
      <c r="BK86" s="811"/>
      <c r="BL86" s="811"/>
      <c r="BM86" s="811"/>
      <c r="BN86" s="811"/>
      <c r="BO86" s="811"/>
      <c r="BP86" s="811"/>
      <c r="BQ86" s="811"/>
      <c r="BR86" s="811"/>
      <c r="BS86" s="811"/>
      <c r="BT86" s="811"/>
      <c r="BU86" s="811"/>
      <c r="BV86" s="811"/>
      <c r="BW86" s="811"/>
      <c r="BX86" s="811"/>
      <c r="BY86" s="811"/>
      <c r="BZ86" s="811"/>
      <c r="CA86" s="811"/>
      <c r="CB86" s="811"/>
      <c r="CC86" s="811"/>
      <c r="CD86" s="811"/>
      <c r="CE86" s="811"/>
      <c r="CF86" s="811"/>
      <c r="CG86" s="811"/>
      <c r="CH86" s="811"/>
      <c r="CI86" s="811"/>
      <c r="CJ86" s="811"/>
      <c r="CK86" s="811"/>
      <c r="CL86" s="811"/>
      <c r="CM86" s="811"/>
      <c r="CN86" s="811"/>
      <c r="CO86" s="811"/>
      <c r="CP86" s="811"/>
      <c r="CQ86" s="811"/>
    </row>
    <row r="87" spans="1:95" ht="7.5" customHeight="1" x14ac:dyDescent="0.2">
      <c r="A87" s="238"/>
      <c r="B87" s="238"/>
      <c r="C87" s="238"/>
      <c r="D87" s="238"/>
      <c r="E87" s="238"/>
      <c r="F87" s="238"/>
      <c r="G87" s="238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10"/>
      <c r="U87" s="210"/>
      <c r="V87" s="210"/>
      <c r="W87" s="210"/>
      <c r="X87" s="210"/>
      <c r="Y87" s="210"/>
      <c r="Z87" s="210"/>
      <c r="AA87" s="210"/>
      <c r="AB87" s="21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17"/>
      <c r="AT87" s="217"/>
      <c r="AU87" s="217"/>
      <c r="AV87" s="217"/>
      <c r="AW87" s="217"/>
      <c r="AX87" s="168"/>
      <c r="AY87" s="168"/>
      <c r="AZ87" s="168"/>
      <c r="BA87" s="168"/>
      <c r="BB87" s="210"/>
      <c r="BC87" s="210"/>
      <c r="BD87" s="210"/>
      <c r="BE87" s="210"/>
      <c r="BF87" s="210"/>
      <c r="BG87" s="210"/>
      <c r="BH87" s="210"/>
      <c r="BI87" s="210"/>
      <c r="BJ87" s="210"/>
      <c r="BK87" s="210"/>
      <c r="BL87" s="210"/>
      <c r="BM87" s="210"/>
      <c r="BN87" s="210"/>
      <c r="BO87" s="210"/>
      <c r="BP87" s="210"/>
      <c r="BQ87" s="210"/>
      <c r="BR87" s="210"/>
      <c r="BS87" s="210"/>
      <c r="BT87" s="210"/>
      <c r="BU87" s="210"/>
      <c r="BV87" s="210"/>
      <c r="BW87" s="210"/>
      <c r="BX87" s="210"/>
      <c r="BY87" s="210"/>
      <c r="BZ87" s="210"/>
      <c r="CA87" s="210"/>
      <c r="CB87" s="210"/>
      <c r="CC87" s="210"/>
      <c r="CD87" s="210"/>
      <c r="CE87" s="210"/>
      <c r="CF87" s="237"/>
      <c r="CG87" s="237"/>
      <c r="CH87" s="237"/>
      <c r="CI87" s="237"/>
      <c r="CJ87" s="237"/>
      <c r="CK87" s="237"/>
      <c r="CL87" s="210"/>
      <c r="CM87" s="210"/>
      <c r="CN87" s="210"/>
      <c r="CO87" s="210"/>
      <c r="CP87" s="210"/>
      <c r="CQ87" s="210"/>
    </row>
    <row r="88" spans="1:95" ht="23.25" customHeight="1" x14ac:dyDescent="0.2">
      <c r="A88" s="552" t="s">
        <v>90</v>
      </c>
      <c r="B88" s="552"/>
      <c r="C88" s="552"/>
      <c r="D88" s="552"/>
      <c r="E88" s="552"/>
      <c r="F88" s="552"/>
      <c r="G88" s="552"/>
      <c r="H88" s="552"/>
      <c r="I88" s="552"/>
      <c r="J88" s="552"/>
      <c r="K88" s="552"/>
      <c r="L88" s="552"/>
      <c r="M88" s="552"/>
      <c r="N88" s="552"/>
      <c r="O88" s="552"/>
      <c r="P88" s="552"/>
      <c r="Q88" s="552"/>
      <c r="R88" s="552"/>
      <c r="S88" s="552"/>
      <c r="T88" s="552"/>
      <c r="U88" s="552"/>
      <c r="V88" s="552"/>
      <c r="W88" s="552"/>
      <c r="X88" s="552"/>
      <c r="Y88" s="552"/>
      <c r="Z88" s="552"/>
      <c r="AA88" s="552"/>
      <c r="AB88" s="552"/>
      <c r="AC88" s="552"/>
      <c r="AD88" s="552"/>
      <c r="AE88" s="552"/>
      <c r="AF88" s="552"/>
      <c r="AG88" s="552"/>
      <c r="AH88" s="552"/>
      <c r="AI88" s="552"/>
      <c r="AJ88" s="552"/>
      <c r="AK88" s="552"/>
      <c r="AL88" s="552"/>
      <c r="AM88" s="552"/>
      <c r="AN88" s="552"/>
      <c r="AO88" s="552"/>
      <c r="AP88" s="552"/>
      <c r="AQ88" s="552"/>
      <c r="AR88" s="552"/>
      <c r="AS88" s="552"/>
      <c r="AT88" s="552"/>
      <c r="AU88" s="552"/>
      <c r="AV88" s="552"/>
      <c r="AW88" s="552"/>
      <c r="AX88" s="552"/>
      <c r="AY88" s="552"/>
      <c r="AZ88" s="552"/>
      <c r="BA88" s="552"/>
      <c r="BB88" s="552"/>
      <c r="BC88" s="552"/>
      <c r="BD88" s="552"/>
      <c r="BE88" s="552"/>
      <c r="BF88" s="552"/>
      <c r="BG88" s="552"/>
      <c r="BH88" s="552"/>
      <c r="BI88" s="552"/>
      <c r="BJ88" s="552"/>
      <c r="BK88" s="552"/>
      <c r="BL88" s="552"/>
      <c r="BM88" s="552"/>
      <c r="BN88" s="552"/>
      <c r="BO88" s="552"/>
      <c r="BP88" s="552"/>
      <c r="BQ88" s="552"/>
      <c r="BR88" s="552"/>
      <c r="BS88" s="552"/>
      <c r="BT88" s="552"/>
      <c r="BU88" s="552"/>
      <c r="BV88" s="552"/>
      <c r="BW88" s="552"/>
      <c r="BX88" s="552"/>
      <c r="BY88" s="552"/>
      <c r="BZ88" s="552"/>
      <c r="CA88" s="552"/>
      <c r="CB88" s="552"/>
      <c r="CC88" s="552"/>
      <c r="CD88" s="552"/>
      <c r="CE88" s="552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2.25" customHeight="1" x14ac:dyDescent="0.2">
      <c r="A89" s="658"/>
      <c r="B89" s="658"/>
      <c r="C89" s="658"/>
      <c r="D89" s="658"/>
      <c r="E89" s="658"/>
      <c r="F89" s="658"/>
      <c r="G89" s="658"/>
      <c r="H89" s="658"/>
      <c r="I89" s="658"/>
      <c r="J89" s="658"/>
      <c r="K89" s="658"/>
      <c r="L89" s="658"/>
      <c r="M89" s="658"/>
      <c r="N89" s="658"/>
      <c r="O89" s="658"/>
      <c r="P89" s="658"/>
      <c r="Q89" s="658"/>
      <c r="R89" s="658"/>
      <c r="S89" s="658"/>
      <c r="T89" s="658"/>
      <c r="U89" s="658"/>
      <c r="V89" s="658"/>
      <c r="W89" s="658"/>
      <c r="X89" s="658"/>
      <c r="Y89" s="658"/>
      <c r="Z89" s="658"/>
      <c r="AA89" s="658"/>
      <c r="AB89" s="658"/>
      <c r="AC89" s="658"/>
      <c r="AD89" s="658"/>
      <c r="AE89" s="658"/>
      <c r="AF89" s="658"/>
      <c r="AG89" s="658"/>
      <c r="AH89" s="658"/>
      <c r="AI89" s="658"/>
      <c r="AJ89" s="658"/>
      <c r="AK89" s="658"/>
      <c r="AL89" s="658"/>
      <c r="AM89" s="658"/>
      <c r="AN89" s="658"/>
      <c r="AO89" s="658"/>
      <c r="AP89" s="658"/>
      <c r="AQ89" s="658"/>
      <c r="AR89" s="658"/>
      <c r="AS89" s="658"/>
      <c r="AT89" s="658"/>
      <c r="AU89" s="658"/>
      <c r="AV89" s="658"/>
      <c r="AW89" s="658"/>
      <c r="AX89" s="658"/>
      <c r="AY89" s="658"/>
      <c r="AZ89" s="658"/>
      <c r="BA89" s="658"/>
      <c r="BB89" s="658"/>
      <c r="BC89" s="658"/>
      <c r="BD89" s="658"/>
      <c r="BE89" s="658"/>
      <c r="BF89" s="658"/>
      <c r="BG89" s="658"/>
      <c r="BH89" s="658"/>
      <c r="BI89" s="658"/>
      <c r="BJ89" s="658"/>
      <c r="BK89" s="658"/>
      <c r="BL89" s="658"/>
      <c r="BM89" s="658"/>
      <c r="BN89" s="658"/>
      <c r="BO89" s="658"/>
      <c r="BP89" s="658"/>
      <c r="BQ89" s="658"/>
      <c r="BR89" s="658"/>
      <c r="BS89" s="658"/>
      <c r="BT89" s="658"/>
      <c r="BU89" s="658"/>
      <c r="BV89" s="658"/>
      <c r="BW89" s="658"/>
      <c r="BX89" s="658"/>
      <c r="BY89" s="658"/>
      <c r="BZ89" s="658"/>
      <c r="CA89" s="658"/>
      <c r="CB89" s="658"/>
      <c r="CC89" s="658"/>
      <c r="CD89" s="658"/>
      <c r="CE89" s="658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13.5" customHeight="1" x14ac:dyDescent="0.2">
      <c r="A90" s="667" t="s">
        <v>91</v>
      </c>
      <c r="B90" s="668"/>
      <c r="C90" s="668"/>
      <c r="D90" s="668"/>
      <c r="E90" s="668"/>
      <c r="F90" s="668"/>
      <c r="G90" s="668"/>
      <c r="H90" s="668"/>
      <c r="I90" s="668"/>
      <c r="J90" s="668"/>
      <c r="K90" s="668"/>
      <c r="L90" s="668"/>
      <c r="M90" s="668"/>
      <c r="N90" s="668"/>
      <c r="O90" s="668"/>
      <c r="P90" s="668"/>
      <c r="Q90" s="668"/>
      <c r="R90" s="668"/>
      <c r="S90" s="668"/>
      <c r="T90" s="668"/>
      <c r="U90" s="668"/>
      <c r="V90" s="668"/>
      <c r="W90" s="668"/>
      <c r="X90" s="668"/>
      <c r="Y90" s="668"/>
      <c r="Z90" s="668"/>
      <c r="AA90" s="668"/>
      <c r="AB90" s="668"/>
      <c r="AC90" s="668"/>
      <c r="AD90" s="668"/>
      <c r="AE90" s="668"/>
      <c r="AF90" s="668"/>
      <c r="AG90" s="668"/>
      <c r="AH90" s="668"/>
      <c r="AI90" s="668"/>
      <c r="AJ90" s="668"/>
      <c r="AK90" s="668"/>
      <c r="AL90" s="668"/>
      <c r="AM90" s="668"/>
      <c r="AN90" s="668"/>
      <c r="AO90" s="668"/>
      <c r="AP90" s="668"/>
      <c r="AQ90" s="668"/>
      <c r="AR90" s="668"/>
      <c r="AS90" s="668"/>
      <c r="AT90" s="668"/>
      <c r="AU90" s="668"/>
      <c r="AV90" s="668"/>
      <c r="AW90" s="668"/>
      <c r="AX90" s="668"/>
      <c r="AY90" s="668"/>
      <c r="AZ90" s="668"/>
      <c r="BA90" s="668"/>
      <c r="BB90" s="668"/>
      <c r="BC90" s="668"/>
      <c r="BD90" s="668"/>
      <c r="BE90" s="668"/>
      <c r="BF90" s="668"/>
      <c r="BG90" s="668"/>
      <c r="BH90" s="668"/>
      <c r="BI90" s="668"/>
      <c r="BJ90" s="668"/>
      <c r="BK90" s="668"/>
      <c r="BL90" s="668"/>
      <c r="BM90" s="668"/>
      <c r="BN90" s="668"/>
      <c r="BO90" s="668"/>
      <c r="BP90" s="668"/>
      <c r="BQ90" s="668"/>
      <c r="BR90" s="668"/>
      <c r="BS90" s="668"/>
      <c r="BT90" s="668"/>
      <c r="BU90" s="668"/>
      <c r="BV90" s="668"/>
      <c r="BW90" s="668"/>
      <c r="BX90" s="668"/>
      <c r="BY90" s="668"/>
      <c r="BZ90" s="668"/>
      <c r="CA90" s="668"/>
      <c r="CB90" s="668"/>
      <c r="CC90" s="668"/>
      <c r="CD90" s="668"/>
      <c r="CE90" s="668"/>
      <c r="CF90" s="668"/>
      <c r="CG90" s="668"/>
      <c r="CH90" s="668"/>
      <c r="CI90" s="668"/>
      <c r="CJ90" s="668"/>
      <c r="CK90" s="668"/>
      <c r="CL90" s="668"/>
      <c r="CM90" s="668"/>
      <c r="CN90" s="668"/>
      <c r="CO90" s="668"/>
      <c r="CP90" s="668"/>
      <c r="CQ90" s="669"/>
    </row>
    <row r="91" spans="1:95" ht="15" customHeight="1" x14ac:dyDescent="0.2">
      <c r="A91" s="728" t="s">
        <v>92</v>
      </c>
      <c r="B91" s="728"/>
      <c r="C91" s="728"/>
      <c r="D91" s="728"/>
      <c r="E91" s="728"/>
      <c r="F91" s="728"/>
      <c r="G91" s="728"/>
      <c r="H91" s="728"/>
      <c r="I91" s="728"/>
      <c r="J91" s="728"/>
      <c r="K91" s="728"/>
      <c r="L91" s="728"/>
      <c r="M91" s="728"/>
      <c r="N91" s="728" t="s">
        <v>93</v>
      </c>
      <c r="O91" s="728"/>
      <c r="P91" s="728"/>
      <c r="Q91" s="728"/>
      <c r="R91" s="728"/>
      <c r="S91" s="728"/>
      <c r="T91" s="728"/>
      <c r="U91" s="728"/>
      <c r="V91" s="728"/>
      <c r="W91" s="728"/>
      <c r="X91" s="728"/>
      <c r="Y91" s="728"/>
      <c r="Z91" s="728" t="s">
        <v>94</v>
      </c>
      <c r="AA91" s="728"/>
      <c r="AB91" s="728"/>
      <c r="AC91" s="728"/>
      <c r="AD91" s="728"/>
      <c r="AE91" s="728"/>
      <c r="AF91" s="728"/>
      <c r="AG91" s="728"/>
      <c r="AH91" s="728"/>
      <c r="AI91" s="728"/>
      <c r="AJ91" s="728"/>
      <c r="AK91" s="728"/>
      <c r="AL91" s="728" t="s">
        <v>95</v>
      </c>
      <c r="AM91" s="728"/>
      <c r="AN91" s="728"/>
      <c r="AO91" s="728"/>
      <c r="AP91" s="728"/>
      <c r="AQ91" s="728"/>
      <c r="AR91" s="728"/>
      <c r="AS91" s="728"/>
      <c r="AT91" s="728"/>
      <c r="AU91" s="728"/>
      <c r="AV91" s="728"/>
      <c r="AW91" s="728"/>
      <c r="AX91" s="722" t="s">
        <v>53</v>
      </c>
      <c r="AY91" s="722"/>
      <c r="AZ91" s="722"/>
      <c r="BA91" s="722"/>
      <c r="BB91" s="722"/>
      <c r="BC91" s="722"/>
      <c r="BD91" s="722"/>
      <c r="BE91" s="722"/>
      <c r="BF91" s="722"/>
      <c r="BG91" s="722"/>
      <c r="BH91" s="722"/>
      <c r="BI91" s="722"/>
      <c r="BJ91" s="722"/>
      <c r="BK91" s="722"/>
      <c r="BL91" s="722"/>
      <c r="BM91" s="722"/>
      <c r="BN91" s="722"/>
      <c r="BO91" s="722"/>
      <c r="BP91" s="722"/>
      <c r="BQ91" s="722"/>
      <c r="BR91" s="722"/>
      <c r="BS91" s="722"/>
      <c r="BT91" s="722"/>
      <c r="BU91" s="722"/>
      <c r="BV91" s="722"/>
      <c r="BW91" s="722"/>
      <c r="BX91" s="722"/>
      <c r="BY91" s="722"/>
      <c r="BZ91" s="722"/>
      <c r="CA91" s="722"/>
      <c r="CB91" s="722"/>
      <c r="CC91" s="722"/>
      <c r="CD91" s="722"/>
      <c r="CE91" s="722"/>
      <c r="CF91" s="722"/>
      <c r="CG91" s="722"/>
      <c r="CH91" s="722"/>
      <c r="CI91" s="722"/>
      <c r="CJ91" s="722"/>
      <c r="CK91" s="722"/>
      <c r="CL91" s="722"/>
      <c r="CM91" s="722"/>
      <c r="CN91" s="722"/>
      <c r="CO91" s="722"/>
      <c r="CP91" s="722"/>
      <c r="CQ91" s="722"/>
    </row>
    <row r="92" spans="1:95" ht="15" customHeight="1" x14ac:dyDescent="0.2">
      <c r="A92" s="722" t="s">
        <v>30</v>
      </c>
      <c r="B92" s="722"/>
      <c r="C92" s="722"/>
      <c r="D92" s="722"/>
      <c r="E92" s="722"/>
      <c r="F92" s="722"/>
      <c r="G92" s="722"/>
      <c r="H92" s="722"/>
      <c r="I92" s="722"/>
      <c r="J92" s="722"/>
      <c r="K92" s="722"/>
      <c r="L92" s="722"/>
      <c r="M92" s="722"/>
      <c r="N92" s="722" t="s">
        <v>55</v>
      </c>
      <c r="O92" s="722"/>
      <c r="P92" s="722"/>
      <c r="Q92" s="722"/>
      <c r="R92" s="722"/>
      <c r="S92" s="722"/>
      <c r="T92" s="722"/>
      <c r="U92" s="722"/>
      <c r="V92" s="722"/>
      <c r="W92" s="722"/>
      <c r="X92" s="722"/>
      <c r="Y92" s="722"/>
      <c r="Z92" s="722" t="s">
        <v>56</v>
      </c>
      <c r="AA92" s="722"/>
      <c r="AB92" s="722"/>
      <c r="AC92" s="722"/>
      <c r="AD92" s="722"/>
      <c r="AE92" s="722"/>
      <c r="AF92" s="722"/>
      <c r="AG92" s="722"/>
      <c r="AH92" s="722"/>
      <c r="AI92" s="722"/>
      <c r="AJ92" s="722"/>
      <c r="AK92" s="722"/>
      <c r="AL92" s="722" t="s">
        <v>57</v>
      </c>
      <c r="AM92" s="722"/>
      <c r="AN92" s="722"/>
      <c r="AO92" s="722"/>
      <c r="AP92" s="722"/>
      <c r="AQ92" s="722"/>
      <c r="AR92" s="722"/>
      <c r="AS92" s="722"/>
      <c r="AT92" s="722"/>
      <c r="AU92" s="722"/>
      <c r="AV92" s="722"/>
      <c r="AW92" s="722"/>
      <c r="AX92" s="722" t="s">
        <v>58</v>
      </c>
      <c r="AY92" s="722"/>
      <c r="AZ92" s="722"/>
      <c r="BA92" s="722"/>
      <c r="BB92" s="722"/>
      <c r="BC92" s="722"/>
      <c r="BD92" s="722"/>
      <c r="BE92" s="722"/>
      <c r="BF92" s="722"/>
      <c r="BG92" s="722"/>
      <c r="BH92" s="722"/>
      <c r="BI92" s="722"/>
      <c r="BJ92" s="722"/>
      <c r="BK92" s="722"/>
      <c r="BL92" s="722"/>
      <c r="BM92" s="722"/>
      <c r="BN92" s="722"/>
      <c r="BO92" s="722"/>
      <c r="BP92" s="722"/>
      <c r="BQ92" s="722"/>
      <c r="BR92" s="722"/>
      <c r="BS92" s="722"/>
      <c r="BT92" s="722"/>
      <c r="BU92" s="722"/>
      <c r="BV92" s="722"/>
      <c r="BW92" s="722"/>
      <c r="BX92" s="722"/>
      <c r="BY92" s="722"/>
      <c r="BZ92" s="722"/>
      <c r="CA92" s="722"/>
      <c r="CB92" s="722"/>
      <c r="CC92" s="722"/>
      <c r="CD92" s="722"/>
      <c r="CE92" s="722"/>
      <c r="CF92" s="722"/>
      <c r="CG92" s="722"/>
      <c r="CH92" s="722"/>
      <c r="CI92" s="722"/>
      <c r="CJ92" s="722"/>
      <c r="CK92" s="722"/>
      <c r="CL92" s="722"/>
      <c r="CM92" s="722"/>
      <c r="CN92" s="722"/>
      <c r="CO92" s="722"/>
      <c r="CP92" s="722"/>
      <c r="CQ92" s="722"/>
    </row>
    <row r="93" spans="1:95" ht="18" customHeight="1" x14ac:dyDescent="0.2">
      <c r="A93" s="524" t="s">
        <v>96</v>
      </c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 t="s">
        <v>97</v>
      </c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 t="s">
        <v>98</v>
      </c>
      <c r="AA93" s="524"/>
      <c r="AB93" s="524"/>
      <c r="AC93" s="524"/>
      <c r="AD93" s="524"/>
      <c r="AE93" s="524"/>
      <c r="AF93" s="524"/>
      <c r="AG93" s="524"/>
      <c r="AH93" s="524"/>
      <c r="AI93" s="524"/>
      <c r="AJ93" s="524"/>
      <c r="AK93" s="524"/>
      <c r="AL93" s="524" t="s">
        <v>99</v>
      </c>
      <c r="AM93" s="524"/>
      <c r="AN93" s="524"/>
      <c r="AO93" s="524"/>
      <c r="AP93" s="524"/>
      <c r="AQ93" s="524"/>
      <c r="AR93" s="524"/>
      <c r="AS93" s="524"/>
      <c r="AT93" s="524"/>
      <c r="AU93" s="524"/>
      <c r="AV93" s="524"/>
      <c r="AW93" s="524"/>
      <c r="AX93" s="719" t="s">
        <v>100</v>
      </c>
      <c r="AY93" s="719"/>
      <c r="AZ93" s="719"/>
      <c r="BA93" s="719"/>
      <c r="BB93" s="719"/>
      <c r="BC93" s="719"/>
      <c r="BD93" s="719"/>
      <c r="BE93" s="719"/>
      <c r="BF93" s="719"/>
      <c r="BG93" s="719"/>
      <c r="BH93" s="719"/>
      <c r="BI93" s="719"/>
      <c r="BJ93" s="719"/>
      <c r="BK93" s="719"/>
      <c r="BL93" s="719"/>
      <c r="BM93" s="719"/>
      <c r="BN93" s="719"/>
      <c r="BO93" s="719"/>
      <c r="BP93" s="719"/>
      <c r="BQ93" s="719"/>
      <c r="BR93" s="719"/>
      <c r="BS93" s="719"/>
      <c r="BT93" s="719"/>
      <c r="BU93" s="719"/>
      <c r="BV93" s="719"/>
      <c r="BW93" s="719"/>
      <c r="BX93" s="719"/>
      <c r="BY93" s="719"/>
      <c r="BZ93" s="719"/>
      <c r="CA93" s="719"/>
      <c r="CB93" s="719"/>
      <c r="CC93" s="719"/>
      <c r="CD93" s="719"/>
      <c r="CE93" s="719"/>
      <c r="CF93" s="719"/>
      <c r="CG93" s="719"/>
      <c r="CH93" s="719"/>
      <c r="CI93" s="719"/>
      <c r="CJ93" s="719"/>
      <c r="CK93" s="719"/>
      <c r="CL93" s="719"/>
      <c r="CM93" s="719"/>
      <c r="CN93" s="719"/>
      <c r="CO93" s="719"/>
      <c r="CP93" s="719"/>
      <c r="CQ93" s="719"/>
    </row>
    <row r="94" spans="1:95" ht="40.5" customHeight="1" x14ac:dyDescent="0.2">
      <c r="A94" s="524" t="s">
        <v>101</v>
      </c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 t="s">
        <v>102</v>
      </c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 t="s">
        <v>103</v>
      </c>
      <c r="AA94" s="524"/>
      <c r="AB94" s="524"/>
      <c r="AC94" s="524"/>
      <c r="AD94" s="524"/>
      <c r="AE94" s="524"/>
      <c r="AF94" s="524"/>
      <c r="AG94" s="524"/>
      <c r="AH94" s="524"/>
      <c r="AI94" s="524"/>
      <c r="AJ94" s="524"/>
      <c r="AK94" s="524"/>
      <c r="AL94" s="524" t="s">
        <v>104</v>
      </c>
      <c r="AM94" s="524"/>
      <c r="AN94" s="524"/>
      <c r="AO94" s="524"/>
      <c r="AP94" s="524"/>
      <c r="AQ94" s="524"/>
      <c r="AR94" s="524"/>
      <c r="AS94" s="524"/>
      <c r="AT94" s="524"/>
      <c r="AU94" s="524"/>
      <c r="AV94" s="524"/>
      <c r="AW94" s="524"/>
      <c r="AX94" s="719" t="s">
        <v>105</v>
      </c>
      <c r="AY94" s="719"/>
      <c r="AZ94" s="719"/>
      <c r="BA94" s="719"/>
      <c r="BB94" s="719"/>
      <c r="BC94" s="719"/>
      <c r="BD94" s="719"/>
      <c r="BE94" s="719"/>
      <c r="BF94" s="719"/>
      <c r="BG94" s="719"/>
      <c r="BH94" s="719"/>
      <c r="BI94" s="719"/>
      <c r="BJ94" s="719"/>
      <c r="BK94" s="719"/>
      <c r="BL94" s="719"/>
      <c r="BM94" s="719"/>
      <c r="BN94" s="719"/>
      <c r="BO94" s="719"/>
      <c r="BP94" s="719"/>
      <c r="BQ94" s="719"/>
      <c r="BR94" s="719"/>
      <c r="BS94" s="719"/>
      <c r="BT94" s="719"/>
      <c r="BU94" s="719"/>
      <c r="BV94" s="719"/>
      <c r="BW94" s="719"/>
      <c r="BX94" s="719"/>
      <c r="BY94" s="719"/>
      <c r="BZ94" s="719"/>
      <c r="CA94" s="719"/>
      <c r="CB94" s="719"/>
      <c r="CC94" s="719"/>
      <c r="CD94" s="719"/>
      <c r="CE94" s="719"/>
      <c r="CF94" s="719"/>
      <c r="CG94" s="719"/>
      <c r="CH94" s="719"/>
      <c r="CI94" s="719"/>
      <c r="CJ94" s="719"/>
      <c r="CK94" s="719"/>
      <c r="CL94" s="719"/>
      <c r="CM94" s="719"/>
      <c r="CN94" s="719"/>
      <c r="CO94" s="719"/>
      <c r="CP94" s="719"/>
      <c r="CQ94" s="719"/>
    </row>
    <row r="95" spans="1:95" ht="42" customHeight="1" x14ac:dyDescent="0.2">
      <c r="A95" s="524" t="s">
        <v>101</v>
      </c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 t="s">
        <v>102</v>
      </c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 t="s">
        <v>103</v>
      </c>
      <c r="AA95" s="524"/>
      <c r="AB95" s="524"/>
      <c r="AC95" s="524"/>
      <c r="AD95" s="524"/>
      <c r="AE95" s="524"/>
      <c r="AF95" s="524"/>
      <c r="AG95" s="524"/>
      <c r="AH95" s="524"/>
      <c r="AI95" s="524"/>
      <c r="AJ95" s="524"/>
      <c r="AK95" s="524"/>
      <c r="AL95" s="524" t="s">
        <v>106</v>
      </c>
      <c r="AM95" s="524"/>
      <c r="AN95" s="524"/>
      <c r="AO95" s="524"/>
      <c r="AP95" s="524"/>
      <c r="AQ95" s="524"/>
      <c r="AR95" s="524"/>
      <c r="AS95" s="524"/>
      <c r="AT95" s="524"/>
      <c r="AU95" s="524"/>
      <c r="AV95" s="524"/>
      <c r="AW95" s="524"/>
      <c r="AX95" s="719" t="s">
        <v>107</v>
      </c>
      <c r="AY95" s="719"/>
      <c r="AZ95" s="719"/>
      <c r="BA95" s="719"/>
      <c r="BB95" s="719"/>
      <c r="BC95" s="719"/>
      <c r="BD95" s="719"/>
      <c r="BE95" s="719"/>
      <c r="BF95" s="719"/>
      <c r="BG95" s="719"/>
      <c r="BH95" s="719"/>
      <c r="BI95" s="719"/>
      <c r="BJ95" s="719"/>
      <c r="BK95" s="719"/>
      <c r="BL95" s="719"/>
      <c r="BM95" s="719"/>
      <c r="BN95" s="719"/>
      <c r="BO95" s="719"/>
      <c r="BP95" s="719"/>
      <c r="BQ95" s="719"/>
      <c r="BR95" s="719"/>
      <c r="BS95" s="719"/>
      <c r="BT95" s="719"/>
      <c r="BU95" s="719"/>
      <c r="BV95" s="719"/>
      <c r="BW95" s="719"/>
      <c r="BX95" s="719"/>
      <c r="BY95" s="719"/>
      <c r="BZ95" s="719"/>
      <c r="CA95" s="719"/>
      <c r="CB95" s="719"/>
      <c r="CC95" s="719"/>
      <c r="CD95" s="719"/>
      <c r="CE95" s="719"/>
      <c r="CF95" s="719"/>
      <c r="CG95" s="719"/>
      <c r="CH95" s="719"/>
      <c r="CI95" s="719"/>
      <c r="CJ95" s="719"/>
      <c r="CK95" s="719"/>
      <c r="CL95" s="719"/>
      <c r="CM95" s="719"/>
      <c r="CN95" s="719"/>
      <c r="CO95" s="719"/>
      <c r="CP95" s="719"/>
      <c r="CQ95" s="719"/>
    </row>
    <row r="96" spans="1:95" s="200" customFormat="1" ht="42.75" customHeight="1" x14ac:dyDescent="0.2">
      <c r="A96" s="524" t="s">
        <v>101</v>
      </c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 t="s">
        <v>102</v>
      </c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 t="s">
        <v>534</v>
      </c>
      <c r="AA96" s="524"/>
      <c r="AB96" s="524"/>
      <c r="AC96" s="524"/>
      <c r="AD96" s="524"/>
      <c r="AE96" s="524"/>
      <c r="AF96" s="524"/>
      <c r="AG96" s="524"/>
      <c r="AH96" s="524"/>
      <c r="AI96" s="524"/>
      <c r="AJ96" s="524"/>
      <c r="AK96" s="524"/>
      <c r="AL96" s="524" t="s">
        <v>532</v>
      </c>
      <c r="AM96" s="524"/>
      <c r="AN96" s="524"/>
      <c r="AO96" s="524"/>
      <c r="AP96" s="524"/>
      <c r="AQ96" s="524"/>
      <c r="AR96" s="524"/>
      <c r="AS96" s="524"/>
      <c r="AT96" s="524"/>
      <c r="AU96" s="524"/>
      <c r="AV96" s="524"/>
      <c r="AW96" s="524"/>
      <c r="AX96" s="719" t="s">
        <v>533</v>
      </c>
      <c r="AY96" s="719"/>
      <c r="AZ96" s="719"/>
      <c r="BA96" s="719"/>
      <c r="BB96" s="719"/>
      <c r="BC96" s="719"/>
      <c r="BD96" s="719"/>
      <c r="BE96" s="719"/>
      <c r="BF96" s="719"/>
      <c r="BG96" s="719"/>
      <c r="BH96" s="719"/>
      <c r="BI96" s="719"/>
      <c r="BJ96" s="719"/>
      <c r="BK96" s="719"/>
      <c r="BL96" s="719"/>
      <c r="BM96" s="719"/>
      <c r="BN96" s="719"/>
      <c r="BO96" s="719"/>
      <c r="BP96" s="719"/>
      <c r="BQ96" s="719"/>
      <c r="BR96" s="719"/>
      <c r="BS96" s="719"/>
      <c r="BT96" s="719"/>
      <c r="BU96" s="719"/>
      <c r="BV96" s="719"/>
      <c r="BW96" s="719"/>
      <c r="BX96" s="719"/>
      <c r="BY96" s="719"/>
      <c r="BZ96" s="719"/>
      <c r="CA96" s="719"/>
      <c r="CB96" s="719"/>
      <c r="CC96" s="719"/>
      <c r="CD96" s="719"/>
      <c r="CE96" s="719"/>
      <c r="CF96" s="719"/>
      <c r="CG96" s="719"/>
      <c r="CH96" s="719"/>
      <c r="CI96" s="719"/>
      <c r="CJ96" s="719"/>
      <c r="CK96" s="719"/>
      <c r="CL96" s="719"/>
      <c r="CM96" s="719"/>
      <c r="CN96" s="719"/>
      <c r="CO96" s="719"/>
      <c r="CP96" s="719"/>
      <c r="CQ96" s="719"/>
    </row>
    <row r="97" spans="1:95" ht="6.75" customHeight="1" x14ac:dyDescent="0.2">
      <c r="A97" s="591"/>
      <c r="B97" s="591"/>
      <c r="C97" s="591"/>
      <c r="D97" s="591"/>
      <c r="E97" s="591"/>
      <c r="F97" s="591"/>
      <c r="G97" s="591"/>
      <c r="H97" s="591"/>
      <c r="I97" s="591"/>
      <c r="J97" s="591"/>
      <c r="K97" s="591"/>
      <c r="L97" s="591"/>
      <c r="M97" s="591"/>
      <c r="N97" s="591"/>
      <c r="O97" s="591"/>
      <c r="P97" s="591"/>
      <c r="Q97" s="591"/>
      <c r="R97" s="591"/>
      <c r="S97" s="591"/>
      <c r="T97" s="591"/>
      <c r="U97" s="591"/>
      <c r="V97" s="591"/>
      <c r="W97" s="591"/>
      <c r="X97" s="591"/>
      <c r="Y97" s="591"/>
      <c r="Z97" s="591"/>
      <c r="AA97" s="591"/>
      <c r="AB97" s="591"/>
      <c r="AC97" s="591"/>
      <c r="AD97" s="591"/>
      <c r="AE97" s="591"/>
      <c r="AF97" s="591"/>
      <c r="AG97" s="591"/>
      <c r="AH97" s="591"/>
      <c r="AI97" s="591"/>
      <c r="AJ97" s="591"/>
      <c r="AK97" s="591"/>
      <c r="AL97" s="591"/>
      <c r="AM97" s="591"/>
      <c r="AN97" s="591"/>
      <c r="AO97" s="591"/>
      <c r="AP97" s="591"/>
      <c r="AQ97" s="591"/>
      <c r="AR97" s="591"/>
      <c r="AS97" s="591"/>
      <c r="AT97" s="591"/>
      <c r="AU97" s="591"/>
      <c r="AV97" s="591"/>
      <c r="AW97" s="591"/>
      <c r="AX97" s="660"/>
      <c r="AY97" s="660"/>
      <c r="AZ97" s="660"/>
      <c r="BA97" s="660"/>
      <c r="BB97" s="660"/>
      <c r="BC97" s="660"/>
      <c r="BD97" s="660"/>
      <c r="BE97" s="660"/>
      <c r="BF97" s="660"/>
      <c r="BG97" s="660"/>
      <c r="BH97" s="660"/>
      <c r="BI97" s="660"/>
      <c r="BJ97" s="660"/>
      <c r="BK97" s="660"/>
      <c r="BL97" s="660"/>
      <c r="BM97" s="660"/>
      <c r="BN97" s="660"/>
      <c r="BO97" s="660"/>
      <c r="BP97" s="660"/>
      <c r="BQ97" s="660"/>
      <c r="BR97" s="660"/>
      <c r="BS97" s="660"/>
      <c r="BT97" s="660"/>
      <c r="BU97" s="660"/>
      <c r="BV97" s="660"/>
      <c r="BW97" s="660"/>
      <c r="BX97" s="660"/>
      <c r="BY97" s="660"/>
      <c r="BZ97" s="660"/>
      <c r="CA97" s="660"/>
      <c r="CB97" s="660"/>
      <c r="CC97" s="660"/>
      <c r="CD97" s="660"/>
      <c r="CE97" s="660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ht="18.75" customHeight="1" x14ac:dyDescent="0.2">
      <c r="A98" s="552" t="s">
        <v>108</v>
      </c>
      <c r="B98" s="552"/>
      <c r="C98" s="552"/>
      <c r="D98" s="552"/>
      <c r="E98" s="552"/>
      <c r="F98" s="552"/>
      <c r="G98" s="552"/>
      <c r="H98" s="552"/>
      <c r="I98" s="552"/>
      <c r="J98" s="552"/>
      <c r="K98" s="552"/>
      <c r="L98" s="552"/>
      <c r="M98" s="552"/>
      <c r="N98" s="552"/>
      <c r="O98" s="552"/>
      <c r="P98" s="552"/>
      <c r="Q98" s="552"/>
      <c r="R98" s="552"/>
      <c r="S98" s="552"/>
      <c r="T98" s="552"/>
      <c r="U98" s="552"/>
      <c r="V98" s="552"/>
      <c r="W98" s="552"/>
      <c r="X98" s="552"/>
      <c r="Y98" s="552"/>
      <c r="Z98" s="552"/>
      <c r="AA98" s="552"/>
      <c r="AB98" s="552"/>
      <c r="AC98" s="552"/>
      <c r="AD98" s="552"/>
      <c r="AE98" s="552"/>
      <c r="AF98" s="552"/>
      <c r="AG98" s="552"/>
      <c r="AH98" s="552"/>
      <c r="AI98" s="552"/>
      <c r="AJ98" s="552"/>
      <c r="AK98" s="552"/>
      <c r="AL98" s="552"/>
      <c r="AM98" s="552"/>
      <c r="AN98" s="552"/>
      <c r="AO98" s="552"/>
      <c r="AP98" s="552"/>
      <c r="AQ98" s="552"/>
      <c r="AR98" s="552"/>
      <c r="AS98" s="552"/>
      <c r="AT98" s="552"/>
      <c r="AU98" s="552"/>
      <c r="AV98" s="552"/>
      <c r="AW98" s="552"/>
      <c r="AX98" s="552"/>
      <c r="AY98" s="552"/>
      <c r="AZ98" s="552"/>
      <c r="BA98" s="552"/>
      <c r="BB98" s="552"/>
      <c r="BC98" s="552"/>
      <c r="BD98" s="552"/>
      <c r="BE98" s="552"/>
      <c r="BF98" s="552"/>
      <c r="BG98" s="552"/>
      <c r="BH98" s="552"/>
      <c r="BI98" s="552"/>
      <c r="BJ98" s="552"/>
      <c r="BK98" s="552"/>
      <c r="BL98" s="552"/>
      <c r="BM98" s="552"/>
      <c r="BN98" s="552"/>
      <c r="BO98" s="552"/>
      <c r="BP98" s="552"/>
      <c r="BQ98" s="552"/>
      <c r="BR98" s="552"/>
      <c r="BS98" s="552"/>
      <c r="BT98" s="552"/>
      <c r="BU98" s="552"/>
      <c r="BV98" s="552"/>
      <c r="BW98" s="552"/>
      <c r="BX98" s="552"/>
      <c r="BY98" s="552"/>
      <c r="BZ98" s="552"/>
      <c r="CA98" s="552"/>
      <c r="CB98" s="552"/>
      <c r="CC98" s="552"/>
      <c r="CD98" s="552"/>
      <c r="CE98" s="552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17.25" customHeight="1" x14ac:dyDescent="0.2">
      <c r="A99" s="723" t="s">
        <v>109</v>
      </c>
      <c r="B99" s="723"/>
      <c r="C99" s="723"/>
      <c r="D99" s="723"/>
      <c r="E99" s="723"/>
      <c r="F99" s="723"/>
      <c r="G99" s="723"/>
      <c r="H99" s="723"/>
      <c r="I99" s="723"/>
      <c r="J99" s="723"/>
      <c r="K99" s="723"/>
      <c r="L99" s="723"/>
      <c r="M99" s="723"/>
      <c r="N99" s="723"/>
      <c r="O99" s="723"/>
      <c r="P99" s="723"/>
      <c r="Q99" s="723"/>
      <c r="R99" s="723"/>
      <c r="S99" s="723"/>
      <c r="T99" s="723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23"/>
      <c r="AH99" s="723"/>
      <c r="AI99" s="723"/>
      <c r="AJ99" s="723"/>
      <c r="AK99" s="723"/>
      <c r="AL99" s="723"/>
      <c r="AM99" s="723"/>
      <c r="AN99" s="723"/>
      <c r="AO99" s="723"/>
      <c r="AP99" s="723"/>
      <c r="AQ99" s="723"/>
      <c r="AR99" s="723"/>
      <c r="AS99" s="723"/>
      <c r="AT99" s="723"/>
      <c r="AU99" s="723"/>
      <c r="AV99" s="723"/>
      <c r="AW99" s="723"/>
      <c r="AX99" s="723"/>
      <c r="AY99" s="723"/>
      <c r="AZ99" s="723"/>
      <c r="BA99" s="723"/>
      <c r="BB99" s="723"/>
      <c r="BC99" s="723"/>
      <c r="BD99" s="723"/>
      <c r="BE99" s="723"/>
      <c r="BF99" s="723"/>
      <c r="BG99" s="723"/>
      <c r="BH99" s="723"/>
      <c r="BI99" s="723"/>
      <c r="BJ99" s="723"/>
      <c r="BK99" s="723"/>
      <c r="BL99" s="723"/>
      <c r="BM99" s="723"/>
      <c r="BN99" s="723"/>
      <c r="BO99" s="723"/>
      <c r="BP99" s="723"/>
      <c r="BQ99" s="723"/>
      <c r="BR99" s="723"/>
      <c r="BS99" s="723"/>
      <c r="BT99" s="723"/>
      <c r="BU99" s="723"/>
      <c r="BV99" s="723"/>
      <c r="BW99" s="723"/>
      <c r="BX99" s="723"/>
      <c r="BY99" s="723"/>
      <c r="BZ99" s="723"/>
      <c r="CA99" s="723"/>
      <c r="CB99" s="723"/>
      <c r="CC99" s="723"/>
      <c r="CD99" s="723"/>
      <c r="CE99" s="723"/>
      <c r="CF99" s="723"/>
      <c r="CG99" s="723"/>
      <c r="CH99" s="723"/>
      <c r="CI99" s="723"/>
      <c r="CJ99" s="723"/>
      <c r="CK99" s="723"/>
      <c r="CL99" s="723"/>
      <c r="CM99" s="723"/>
      <c r="CN99" s="723"/>
      <c r="CO99" s="723"/>
      <c r="CP99" s="723"/>
      <c r="CQ99" s="723"/>
    </row>
    <row r="100" spans="1:95" ht="94.9" customHeight="1" x14ac:dyDescent="0.2">
      <c r="A100" s="724" t="s">
        <v>309</v>
      </c>
      <c r="B100" s="724"/>
      <c r="C100" s="724"/>
      <c r="D100" s="724"/>
      <c r="E100" s="724"/>
      <c r="F100" s="724"/>
      <c r="G100" s="724"/>
      <c r="H100" s="724"/>
      <c r="I100" s="724"/>
      <c r="J100" s="724"/>
      <c r="K100" s="724"/>
      <c r="L100" s="724"/>
      <c r="M100" s="724"/>
      <c r="N100" s="724"/>
      <c r="O100" s="724"/>
      <c r="P100" s="724"/>
      <c r="Q100" s="724"/>
      <c r="R100" s="724"/>
      <c r="S100" s="724"/>
      <c r="T100" s="724"/>
      <c r="U100" s="724"/>
      <c r="V100" s="724"/>
      <c r="W100" s="724"/>
      <c r="X100" s="724"/>
      <c r="Y100" s="724"/>
      <c r="Z100" s="724"/>
      <c r="AA100" s="724"/>
      <c r="AB100" s="724"/>
      <c r="AC100" s="724"/>
      <c r="AD100" s="724"/>
      <c r="AE100" s="724"/>
      <c r="AF100" s="724"/>
      <c r="AG100" s="724"/>
      <c r="AH100" s="724"/>
      <c r="AI100" s="724"/>
      <c r="AJ100" s="724"/>
      <c r="AK100" s="724"/>
      <c r="AL100" s="724"/>
      <c r="AM100" s="724"/>
      <c r="AN100" s="724"/>
      <c r="AO100" s="724"/>
      <c r="AP100" s="724"/>
      <c r="AQ100" s="724"/>
      <c r="AR100" s="724"/>
      <c r="AS100" s="724"/>
      <c r="AT100" s="724"/>
      <c r="AU100" s="724"/>
      <c r="AV100" s="724"/>
      <c r="AW100" s="724"/>
      <c r="AX100" s="724"/>
      <c r="AY100" s="724"/>
      <c r="AZ100" s="724"/>
      <c r="BA100" s="724"/>
      <c r="BB100" s="724"/>
      <c r="BC100" s="724"/>
      <c r="BD100" s="724"/>
      <c r="BE100" s="724"/>
      <c r="BF100" s="724"/>
      <c r="BG100" s="724"/>
      <c r="BH100" s="724"/>
      <c r="BI100" s="724"/>
      <c r="BJ100" s="724"/>
      <c r="BK100" s="724"/>
      <c r="BL100" s="724"/>
      <c r="BM100" s="724"/>
      <c r="BN100" s="724"/>
      <c r="BO100" s="724"/>
      <c r="BP100" s="724"/>
      <c r="BQ100" s="724"/>
      <c r="BR100" s="724"/>
      <c r="BS100" s="724"/>
      <c r="BT100" s="724"/>
      <c r="BU100" s="724"/>
      <c r="BV100" s="724"/>
      <c r="BW100" s="724"/>
      <c r="BX100" s="724"/>
      <c r="BY100" s="724"/>
      <c r="BZ100" s="724"/>
      <c r="CA100" s="724"/>
      <c r="CB100" s="724"/>
      <c r="CC100" s="724"/>
      <c r="CD100" s="724"/>
      <c r="CE100" s="724"/>
      <c r="CF100" s="724"/>
      <c r="CG100" s="724"/>
      <c r="CH100" s="724"/>
      <c r="CI100" s="724"/>
      <c r="CJ100" s="724"/>
      <c r="CK100" s="724"/>
      <c r="CL100" s="724"/>
      <c r="CM100" s="724"/>
      <c r="CN100" s="724"/>
      <c r="CO100" s="724"/>
      <c r="CP100" s="724"/>
      <c r="CQ100" s="724"/>
    </row>
    <row r="101" spans="1:95" ht="16.5" customHeight="1" x14ac:dyDescent="0.2">
      <c r="A101" s="618" t="s">
        <v>110</v>
      </c>
      <c r="B101" s="618"/>
      <c r="C101" s="618"/>
      <c r="D101" s="618"/>
      <c r="E101" s="618"/>
      <c r="F101" s="618"/>
      <c r="G101" s="618"/>
      <c r="H101" s="618"/>
      <c r="I101" s="618"/>
      <c r="J101" s="618"/>
      <c r="K101" s="618"/>
      <c r="L101" s="618"/>
      <c r="M101" s="618"/>
      <c r="N101" s="618"/>
      <c r="O101" s="618"/>
      <c r="P101" s="618"/>
      <c r="Q101" s="618"/>
      <c r="R101" s="618"/>
      <c r="S101" s="618"/>
      <c r="T101" s="618"/>
      <c r="U101" s="618"/>
      <c r="V101" s="618"/>
      <c r="W101" s="618"/>
      <c r="X101" s="618"/>
      <c r="Y101" s="618"/>
      <c r="Z101" s="618"/>
      <c r="AA101" s="618"/>
      <c r="AB101" s="618"/>
      <c r="AC101" s="618"/>
      <c r="AD101" s="618"/>
      <c r="AE101" s="618"/>
      <c r="AF101" s="618"/>
      <c r="AG101" s="618"/>
      <c r="AH101" s="618"/>
      <c r="AI101" s="618"/>
      <c r="AJ101" s="618"/>
      <c r="AK101" s="618"/>
      <c r="AL101" s="618"/>
      <c r="AM101" s="618"/>
      <c r="AN101" s="618"/>
      <c r="AO101" s="618"/>
      <c r="AP101" s="618"/>
      <c r="AQ101" s="618"/>
      <c r="AR101" s="618"/>
      <c r="AS101" s="618"/>
      <c r="AT101" s="618"/>
      <c r="AU101" s="618"/>
      <c r="AV101" s="618"/>
      <c r="AW101" s="618"/>
      <c r="AX101" s="618"/>
      <c r="AY101" s="618"/>
      <c r="AZ101" s="618"/>
      <c r="BA101" s="618"/>
      <c r="BB101" s="618"/>
      <c r="BC101" s="618"/>
      <c r="BD101" s="618"/>
      <c r="BE101" s="618"/>
      <c r="BF101" s="618"/>
      <c r="BG101" s="618"/>
      <c r="BH101" s="618"/>
      <c r="BI101" s="618"/>
      <c r="BJ101" s="618"/>
      <c r="BK101" s="618"/>
      <c r="BL101" s="618"/>
      <c r="BM101" s="618"/>
      <c r="BN101" s="618"/>
      <c r="BO101" s="618"/>
      <c r="BP101" s="618"/>
      <c r="BQ101" s="618"/>
      <c r="BR101" s="618"/>
      <c r="BS101" s="618"/>
      <c r="BT101" s="618"/>
      <c r="BU101" s="618"/>
      <c r="BV101" s="618"/>
      <c r="BW101" s="618"/>
      <c r="BX101" s="618"/>
      <c r="BY101" s="618"/>
      <c r="BZ101" s="618"/>
      <c r="CA101" s="618"/>
      <c r="CB101" s="618"/>
      <c r="CC101" s="618"/>
      <c r="CD101" s="618"/>
      <c r="CE101" s="618"/>
      <c r="CF101" s="618"/>
      <c r="CG101" s="618"/>
      <c r="CH101" s="618"/>
      <c r="CI101" s="618"/>
      <c r="CJ101" s="618"/>
      <c r="CK101" s="618"/>
      <c r="CL101" s="618"/>
      <c r="CM101" s="618"/>
      <c r="CN101" s="618"/>
      <c r="CO101" s="618"/>
      <c r="CP101" s="618"/>
      <c r="CQ101" s="618"/>
    </row>
    <row r="102" spans="1:95" s="2" customFormat="1" x14ac:dyDescent="0.2">
      <c r="A102" s="723" t="s">
        <v>111</v>
      </c>
      <c r="B102" s="723"/>
      <c r="C102" s="723"/>
      <c r="D102" s="723"/>
      <c r="E102" s="723"/>
      <c r="F102" s="723"/>
      <c r="G102" s="723"/>
      <c r="H102" s="723"/>
      <c r="I102" s="723"/>
      <c r="J102" s="723"/>
      <c r="K102" s="723"/>
      <c r="L102" s="723"/>
      <c r="M102" s="723"/>
      <c r="N102" s="723"/>
      <c r="O102" s="723"/>
      <c r="P102" s="723"/>
      <c r="Q102" s="723"/>
      <c r="R102" s="723"/>
      <c r="S102" s="723"/>
      <c r="T102" s="723"/>
      <c r="U102" s="723"/>
      <c r="V102" s="723"/>
      <c r="W102" s="723"/>
      <c r="X102" s="723"/>
      <c r="Y102" s="723"/>
      <c r="Z102" s="723"/>
      <c r="AA102" s="723"/>
      <c r="AB102" s="723"/>
      <c r="AC102" s="723"/>
      <c r="AD102" s="723"/>
      <c r="AE102" s="723"/>
      <c r="AF102" s="723"/>
      <c r="AG102" s="723"/>
      <c r="AH102" s="723"/>
      <c r="AI102" s="723"/>
      <c r="AJ102" s="723"/>
      <c r="AK102" s="723"/>
      <c r="AL102" s="723"/>
      <c r="AM102" s="723"/>
      <c r="AN102" s="723"/>
      <c r="AO102" s="723"/>
      <c r="AP102" s="723"/>
      <c r="AQ102" s="723"/>
      <c r="AR102" s="723"/>
      <c r="AS102" s="723"/>
      <c r="AT102" s="723"/>
      <c r="AU102" s="723"/>
      <c r="AV102" s="723"/>
      <c r="AW102" s="723"/>
      <c r="AX102" s="723"/>
      <c r="AY102" s="723"/>
      <c r="AZ102" s="723"/>
      <c r="BA102" s="723"/>
      <c r="BB102" s="723"/>
      <c r="BC102" s="723"/>
      <c r="BD102" s="723"/>
      <c r="BE102" s="723"/>
      <c r="BF102" s="723"/>
      <c r="BG102" s="723"/>
      <c r="BH102" s="723"/>
      <c r="BI102" s="723"/>
      <c r="BJ102" s="723"/>
      <c r="BK102" s="723"/>
      <c r="BL102" s="723"/>
      <c r="BM102" s="723"/>
      <c r="BN102" s="723"/>
      <c r="BO102" s="723"/>
      <c r="BP102" s="723"/>
      <c r="BQ102" s="723"/>
      <c r="BR102" s="723"/>
      <c r="BS102" s="723"/>
      <c r="BT102" s="723"/>
      <c r="BU102" s="723"/>
      <c r="BV102" s="723"/>
      <c r="BW102" s="723"/>
      <c r="BX102" s="723"/>
      <c r="BY102" s="723"/>
      <c r="BZ102" s="723"/>
      <c r="CA102" s="723"/>
      <c r="CB102" s="723"/>
      <c r="CC102" s="723"/>
      <c r="CD102" s="723"/>
      <c r="CE102" s="723"/>
      <c r="CF102" s="723"/>
      <c r="CG102" s="723"/>
      <c r="CH102" s="723"/>
      <c r="CI102" s="723"/>
      <c r="CJ102" s="723"/>
      <c r="CK102" s="723"/>
      <c r="CL102" s="723"/>
      <c r="CM102" s="723"/>
      <c r="CN102" s="723"/>
      <c r="CO102" s="723"/>
      <c r="CP102" s="723"/>
      <c r="CQ102" s="723"/>
    </row>
    <row r="103" spans="1:95" ht="14.25" customHeight="1" x14ac:dyDescent="0.2">
      <c r="A103" s="582"/>
      <c r="B103" s="582"/>
      <c r="C103" s="582"/>
      <c r="D103" s="582"/>
      <c r="E103" s="582"/>
      <c r="F103" s="582"/>
      <c r="G103" s="582"/>
      <c r="H103" s="582"/>
      <c r="I103" s="582"/>
      <c r="J103" s="582"/>
      <c r="K103" s="582"/>
      <c r="L103" s="582"/>
      <c r="M103" s="582"/>
      <c r="N103" s="582"/>
      <c r="O103" s="582"/>
      <c r="P103" s="582"/>
      <c r="Q103" s="582"/>
      <c r="R103" s="582"/>
      <c r="S103" s="582"/>
      <c r="T103" s="582"/>
      <c r="U103" s="582"/>
      <c r="V103" s="582"/>
      <c r="W103" s="582"/>
      <c r="X103" s="582"/>
      <c r="Y103" s="582"/>
      <c r="Z103" s="582"/>
      <c r="AA103" s="582"/>
      <c r="AB103" s="582"/>
      <c r="AC103" s="582"/>
      <c r="AD103" s="582"/>
      <c r="AE103" s="582"/>
      <c r="AF103" s="582"/>
      <c r="AG103" s="582"/>
      <c r="AH103" s="582"/>
      <c r="AI103" s="582"/>
      <c r="AJ103" s="582"/>
      <c r="AK103" s="582"/>
      <c r="AL103" s="582"/>
      <c r="AM103" s="582"/>
      <c r="AN103" s="582"/>
      <c r="AO103" s="582"/>
      <c r="AP103" s="582"/>
      <c r="AQ103" s="582"/>
      <c r="AR103" s="582"/>
      <c r="AS103" s="582"/>
      <c r="AT103" s="582"/>
      <c r="AU103" s="582"/>
      <c r="AV103" s="582"/>
      <c r="AW103" s="582"/>
      <c r="AX103" s="582"/>
      <c r="AY103" s="582"/>
      <c r="AZ103" s="582"/>
      <c r="BA103" s="582"/>
      <c r="BB103" s="582"/>
      <c r="BC103" s="582"/>
      <c r="BD103" s="582"/>
      <c r="BE103" s="582"/>
      <c r="BF103" s="582"/>
      <c r="BG103" s="582"/>
      <c r="BH103" s="582"/>
      <c r="BI103" s="582"/>
      <c r="BJ103" s="582"/>
      <c r="BK103" s="582"/>
      <c r="BL103" s="582"/>
      <c r="BM103" s="582"/>
      <c r="BN103" s="582"/>
      <c r="BO103" s="582"/>
      <c r="BP103" s="582"/>
      <c r="BQ103" s="582"/>
      <c r="BR103" s="582"/>
      <c r="BS103" s="582"/>
      <c r="BT103" s="582"/>
      <c r="BU103" s="582"/>
      <c r="BV103" s="582"/>
      <c r="BW103" s="582"/>
      <c r="BX103" s="582"/>
      <c r="BY103" s="582"/>
      <c r="BZ103" s="582"/>
      <c r="CA103" s="582"/>
      <c r="CB103" s="582"/>
      <c r="CC103" s="582"/>
      <c r="CD103" s="582"/>
      <c r="CE103" s="582"/>
      <c r="CF103" s="582"/>
      <c r="CG103" s="582"/>
      <c r="CH103" s="582"/>
      <c r="CI103" s="582"/>
      <c r="CJ103" s="582"/>
      <c r="CK103" s="582"/>
      <c r="CL103" s="582"/>
      <c r="CM103" s="582"/>
      <c r="CN103" s="582"/>
      <c r="CO103" s="582"/>
      <c r="CP103" s="582"/>
      <c r="CQ103" s="582"/>
    </row>
    <row r="104" spans="1:95" x14ac:dyDescent="0.2">
      <c r="A104" s="722" t="s">
        <v>112</v>
      </c>
      <c r="B104" s="722"/>
      <c r="C104" s="722"/>
      <c r="D104" s="722"/>
      <c r="E104" s="722"/>
      <c r="F104" s="722"/>
      <c r="G104" s="722"/>
      <c r="H104" s="722"/>
      <c r="I104" s="722"/>
      <c r="J104" s="722"/>
      <c r="K104" s="722"/>
      <c r="L104" s="722"/>
      <c r="M104" s="722"/>
      <c r="N104" s="722"/>
      <c r="O104" s="722"/>
      <c r="P104" s="722"/>
      <c r="Q104" s="722"/>
      <c r="R104" s="722"/>
      <c r="S104" s="722"/>
      <c r="T104" s="722"/>
      <c r="U104" s="722"/>
      <c r="V104" s="722"/>
      <c r="W104" s="722"/>
      <c r="X104" s="722"/>
      <c r="Y104" s="667" t="s">
        <v>113</v>
      </c>
      <c r="Z104" s="668"/>
      <c r="AA104" s="668"/>
      <c r="AB104" s="668"/>
      <c r="AC104" s="668"/>
      <c r="AD104" s="668"/>
      <c r="AE104" s="668"/>
      <c r="AF104" s="668"/>
      <c r="AG104" s="668"/>
      <c r="AH104" s="668"/>
      <c r="AI104" s="668"/>
      <c r="AJ104" s="668"/>
      <c r="AK104" s="668"/>
      <c r="AL104" s="668"/>
      <c r="AM104" s="668"/>
      <c r="AN104" s="668"/>
      <c r="AO104" s="668"/>
      <c r="AP104" s="668"/>
      <c r="AQ104" s="668"/>
      <c r="AR104" s="668"/>
      <c r="AS104" s="668"/>
      <c r="AT104" s="668"/>
      <c r="AU104" s="668"/>
      <c r="AV104" s="668"/>
      <c r="AW104" s="668"/>
      <c r="AX104" s="668"/>
      <c r="AY104" s="668"/>
      <c r="AZ104" s="668"/>
      <c r="BA104" s="668"/>
      <c r="BB104" s="668"/>
      <c r="BC104" s="668"/>
      <c r="BD104" s="668"/>
      <c r="BE104" s="668"/>
      <c r="BF104" s="668"/>
      <c r="BG104" s="668"/>
      <c r="BH104" s="668"/>
      <c r="BI104" s="668"/>
      <c r="BJ104" s="668"/>
      <c r="BK104" s="668"/>
      <c r="BL104" s="669"/>
      <c r="BM104" s="722" t="s">
        <v>114</v>
      </c>
      <c r="BN104" s="722"/>
      <c r="BO104" s="722"/>
      <c r="BP104" s="722"/>
      <c r="BQ104" s="722"/>
      <c r="BR104" s="722"/>
      <c r="BS104" s="722"/>
      <c r="BT104" s="722"/>
      <c r="BU104" s="722"/>
      <c r="BV104" s="722"/>
      <c r="BW104" s="722"/>
      <c r="BX104" s="722"/>
      <c r="BY104" s="722"/>
      <c r="BZ104" s="722"/>
      <c r="CA104" s="722"/>
      <c r="CB104" s="722"/>
      <c r="CC104" s="722"/>
      <c r="CD104" s="722"/>
      <c r="CE104" s="722"/>
      <c r="CF104" s="722"/>
      <c r="CG104" s="722"/>
      <c r="CH104" s="722"/>
      <c r="CI104" s="722"/>
      <c r="CJ104" s="722"/>
      <c r="CK104" s="722"/>
      <c r="CL104" s="722"/>
      <c r="CM104" s="722"/>
      <c r="CN104" s="722"/>
      <c r="CO104" s="722"/>
      <c r="CP104" s="722"/>
      <c r="CQ104" s="722"/>
    </row>
    <row r="105" spans="1:95" ht="14.25" customHeight="1" x14ac:dyDescent="0.2">
      <c r="A105" s="722" t="s">
        <v>30</v>
      </c>
      <c r="B105" s="722"/>
      <c r="C105" s="722"/>
      <c r="D105" s="722"/>
      <c r="E105" s="722"/>
      <c r="F105" s="722"/>
      <c r="G105" s="722"/>
      <c r="H105" s="722"/>
      <c r="I105" s="722"/>
      <c r="J105" s="722"/>
      <c r="K105" s="722"/>
      <c r="L105" s="722"/>
      <c r="M105" s="722"/>
      <c r="N105" s="722"/>
      <c r="O105" s="722"/>
      <c r="P105" s="722"/>
      <c r="Q105" s="722"/>
      <c r="R105" s="722"/>
      <c r="S105" s="722"/>
      <c r="T105" s="722"/>
      <c r="U105" s="722"/>
      <c r="V105" s="722"/>
      <c r="W105" s="722"/>
      <c r="X105" s="722"/>
      <c r="Y105" s="667" t="s">
        <v>55</v>
      </c>
      <c r="Z105" s="668"/>
      <c r="AA105" s="668"/>
      <c r="AB105" s="668"/>
      <c r="AC105" s="668"/>
      <c r="AD105" s="668"/>
      <c r="AE105" s="668"/>
      <c r="AF105" s="668"/>
      <c r="AG105" s="668"/>
      <c r="AH105" s="668"/>
      <c r="AI105" s="668"/>
      <c r="AJ105" s="668"/>
      <c r="AK105" s="668"/>
      <c r="AL105" s="668"/>
      <c r="AM105" s="668"/>
      <c r="AN105" s="668"/>
      <c r="AO105" s="668"/>
      <c r="AP105" s="668"/>
      <c r="AQ105" s="668"/>
      <c r="AR105" s="668"/>
      <c r="AS105" s="668"/>
      <c r="AT105" s="668"/>
      <c r="AU105" s="668"/>
      <c r="AV105" s="668"/>
      <c r="AW105" s="668"/>
      <c r="AX105" s="668"/>
      <c r="AY105" s="668"/>
      <c r="AZ105" s="668"/>
      <c r="BA105" s="668"/>
      <c r="BB105" s="668"/>
      <c r="BC105" s="668"/>
      <c r="BD105" s="668"/>
      <c r="BE105" s="668"/>
      <c r="BF105" s="668"/>
      <c r="BG105" s="668"/>
      <c r="BH105" s="668"/>
      <c r="BI105" s="668"/>
      <c r="BJ105" s="668"/>
      <c r="BK105" s="668"/>
      <c r="BL105" s="669"/>
      <c r="BM105" s="722" t="s">
        <v>56</v>
      </c>
      <c r="BN105" s="722"/>
      <c r="BO105" s="722"/>
      <c r="BP105" s="722"/>
      <c r="BQ105" s="722"/>
      <c r="BR105" s="722"/>
      <c r="BS105" s="722"/>
      <c r="BT105" s="722"/>
      <c r="BU105" s="722"/>
      <c r="BV105" s="722"/>
      <c r="BW105" s="722"/>
      <c r="BX105" s="722"/>
      <c r="BY105" s="722"/>
      <c r="BZ105" s="722"/>
      <c r="CA105" s="722"/>
      <c r="CB105" s="722"/>
      <c r="CC105" s="722"/>
      <c r="CD105" s="722"/>
      <c r="CE105" s="722"/>
      <c r="CF105" s="722"/>
      <c r="CG105" s="722"/>
      <c r="CH105" s="722"/>
      <c r="CI105" s="722"/>
      <c r="CJ105" s="722"/>
      <c r="CK105" s="722"/>
      <c r="CL105" s="722"/>
      <c r="CM105" s="722"/>
      <c r="CN105" s="722"/>
      <c r="CO105" s="722"/>
      <c r="CP105" s="722"/>
      <c r="CQ105" s="722"/>
    </row>
    <row r="106" spans="1:95" ht="55.5" customHeight="1" x14ac:dyDescent="0.2">
      <c r="A106" s="719" t="s">
        <v>299</v>
      </c>
      <c r="B106" s="719"/>
      <c r="C106" s="719"/>
      <c r="D106" s="719"/>
      <c r="E106" s="719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719"/>
      <c r="W106" s="719"/>
      <c r="X106" s="719"/>
      <c r="Y106" s="720" t="s">
        <v>115</v>
      </c>
      <c r="Z106" s="720"/>
      <c r="AA106" s="720"/>
      <c r="AB106" s="720"/>
      <c r="AC106" s="720"/>
      <c r="AD106" s="720"/>
      <c r="AE106" s="720"/>
      <c r="AF106" s="720"/>
      <c r="AG106" s="720"/>
      <c r="AH106" s="720"/>
      <c r="AI106" s="720"/>
      <c r="AJ106" s="720"/>
      <c r="AK106" s="720"/>
      <c r="AL106" s="720"/>
      <c r="AM106" s="720"/>
      <c r="AN106" s="720"/>
      <c r="AO106" s="720"/>
      <c r="AP106" s="720"/>
      <c r="AQ106" s="720"/>
      <c r="AR106" s="720"/>
      <c r="AS106" s="720"/>
      <c r="AT106" s="720"/>
      <c r="AU106" s="720"/>
      <c r="AV106" s="720"/>
      <c r="AW106" s="720"/>
      <c r="AX106" s="720"/>
      <c r="AY106" s="720"/>
      <c r="AZ106" s="720"/>
      <c r="BA106" s="720"/>
      <c r="BB106" s="720"/>
      <c r="BC106" s="720"/>
      <c r="BD106" s="720"/>
      <c r="BE106" s="720"/>
      <c r="BF106" s="720"/>
      <c r="BG106" s="720"/>
      <c r="BH106" s="720"/>
      <c r="BI106" s="720"/>
      <c r="BJ106" s="720"/>
      <c r="BK106" s="720"/>
      <c r="BL106" s="720"/>
      <c r="BM106" s="719" t="s">
        <v>116</v>
      </c>
      <c r="BN106" s="719"/>
      <c r="BO106" s="719"/>
      <c r="BP106" s="719"/>
      <c r="BQ106" s="719"/>
      <c r="BR106" s="719"/>
      <c r="BS106" s="719"/>
      <c r="BT106" s="719"/>
      <c r="BU106" s="719"/>
      <c r="BV106" s="719"/>
      <c r="BW106" s="719"/>
      <c r="BX106" s="719"/>
      <c r="BY106" s="719"/>
      <c r="BZ106" s="719"/>
      <c r="CA106" s="719"/>
      <c r="CB106" s="719"/>
      <c r="CC106" s="719"/>
      <c r="CD106" s="719"/>
      <c r="CE106" s="719"/>
      <c r="CF106" s="719"/>
      <c r="CG106" s="719"/>
      <c r="CH106" s="719"/>
      <c r="CI106" s="719"/>
      <c r="CJ106" s="719"/>
      <c r="CK106" s="719"/>
      <c r="CL106" s="719"/>
      <c r="CM106" s="719"/>
      <c r="CN106" s="719"/>
      <c r="CO106" s="719"/>
      <c r="CP106" s="719"/>
      <c r="CQ106" s="719"/>
    </row>
    <row r="107" spans="1:95" ht="76.5" customHeight="1" x14ac:dyDescent="0.2">
      <c r="A107" s="690" t="s">
        <v>300</v>
      </c>
      <c r="B107" s="551"/>
      <c r="C107" s="551"/>
      <c r="D107" s="551"/>
      <c r="E107" s="551"/>
      <c r="F107" s="551"/>
      <c r="G107" s="551"/>
      <c r="H107" s="551"/>
      <c r="I107" s="551"/>
      <c r="J107" s="551"/>
      <c r="K107" s="551"/>
      <c r="L107" s="551"/>
      <c r="M107" s="551"/>
      <c r="N107" s="551"/>
      <c r="O107" s="551"/>
      <c r="P107" s="551"/>
      <c r="Q107" s="551"/>
      <c r="R107" s="551"/>
      <c r="S107" s="551"/>
      <c r="T107" s="551"/>
      <c r="U107" s="551"/>
      <c r="V107" s="551"/>
      <c r="W107" s="551"/>
      <c r="X107" s="691"/>
      <c r="Y107" s="725" t="s">
        <v>117</v>
      </c>
      <c r="Z107" s="726"/>
      <c r="AA107" s="726"/>
      <c r="AB107" s="726"/>
      <c r="AC107" s="726"/>
      <c r="AD107" s="726"/>
      <c r="AE107" s="726"/>
      <c r="AF107" s="726"/>
      <c r="AG107" s="726"/>
      <c r="AH107" s="726"/>
      <c r="AI107" s="726"/>
      <c r="AJ107" s="726"/>
      <c r="AK107" s="726"/>
      <c r="AL107" s="726"/>
      <c r="AM107" s="726"/>
      <c r="AN107" s="726"/>
      <c r="AO107" s="726"/>
      <c r="AP107" s="726"/>
      <c r="AQ107" s="726"/>
      <c r="AR107" s="726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726"/>
      <c r="BE107" s="726"/>
      <c r="BF107" s="726"/>
      <c r="BG107" s="726"/>
      <c r="BH107" s="726"/>
      <c r="BI107" s="726"/>
      <c r="BJ107" s="726"/>
      <c r="BK107" s="726"/>
      <c r="BL107" s="727"/>
      <c r="BM107" s="719" t="s">
        <v>118</v>
      </c>
      <c r="BN107" s="719"/>
      <c r="BO107" s="719"/>
      <c r="BP107" s="719"/>
      <c r="BQ107" s="719"/>
      <c r="BR107" s="719"/>
      <c r="BS107" s="719"/>
      <c r="BT107" s="719"/>
      <c r="BU107" s="719"/>
      <c r="BV107" s="719"/>
      <c r="BW107" s="719"/>
      <c r="BX107" s="719"/>
      <c r="BY107" s="719"/>
      <c r="BZ107" s="719"/>
      <c r="CA107" s="719"/>
      <c r="CB107" s="719"/>
      <c r="CC107" s="719"/>
      <c r="CD107" s="719"/>
      <c r="CE107" s="719"/>
      <c r="CF107" s="719"/>
      <c r="CG107" s="719"/>
      <c r="CH107" s="719"/>
      <c r="CI107" s="719"/>
      <c r="CJ107" s="719"/>
      <c r="CK107" s="719"/>
      <c r="CL107" s="719"/>
      <c r="CM107" s="719"/>
      <c r="CN107" s="719"/>
      <c r="CO107" s="719"/>
      <c r="CP107" s="719"/>
      <c r="CQ107" s="719"/>
    </row>
    <row r="108" spans="1:95" ht="29.25" customHeight="1" x14ac:dyDescent="0.2">
      <c r="A108" s="719" t="s">
        <v>119</v>
      </c>
      <c r="B108" s="719"/>
      <c r="C108" s="719"/>
      <c r="D108" s="719"/>
      <c r="E108" s="719"/>
      <c r="F108" s="719"/>
      <c r="G108" s="719"/>
      <c r="H108" s="719"/>
      <c r="I108" s="719"/>
      <c r="J108" s="719"/>
      <c r="K108" s="719"/>
      <c r="L108" s="719"/>
      <c r="M108" s="719"/>
      <c r="N108" s="719"/>
      <c r="O108" s="719"/>
      <c r="P108" s="719"/>
      <c r="Q108" s="719"/>
      <c r="R108" s="719"/>
      <c r="S108" s="719"/>
      <c r="T108" s="719"/>
      <c r="U108" s="719"/>
      <c r="V108" s="719"/>
      <c r="W108" s="719"/>
      <c r="X108" s="719"/>
      <c r="Y108" s="720" t="s">
        <v>117</v>
      </c>
      <c r="Z108" s="720"/>
      <c r="AA108" s="720"/>
      <c r="AB108" s="720"/>
      <c r="AC108" s="720"/>
      <c r="AD108" s="720"/>
      <c r="AE108" s="720"/>
      <c r="AF108" s="720"/>
      <c r="AG108" s="720"/>
      <c r="AH108" s="720"/>
      <c r="AI108" s="720"/>
      <c r="AJ108" s="720"/>
      <c r="AK108" s="720"/>
      <c r="AL108" s="720"/>
      <c r="AM108" s="720"/>
      <c r="AN108" s="720"/>
      <c r="AO108" s="720"/>
      <c r="AP108" s="720"/>
      <c r="AQ108" s="720"/>
      <c r="AR108" s="720"/>
      <c r="AS108" s="720"/>
      <c r="AT108" s="720"/>
      <c r="AU108" s="720"/>
      <c r="AV108" s="720"/>
      <c r="AW108" s="720"/>
      <c r="AX108" s="720"/>
      <c r="AY108" s="720"/>
      <c r="AZ108" s="720"/>
      <c r="BA108" s="720"/>
      <c r="BB108" s="720"/>
      <c r="BC108" s="720"/>
      <c r="BD108" s="720"/>
      <c r="BE108" s="720"/>
      <c r="BF108" s="720"/>
      <c r="BG108" s="720"/>
      <c r="BH108" s="720"/>
      <c r="BI108" s="720"/>
      <c r="BJ108" s="720"/>
      <c r="BK108" s="720"/>
      <c r="BL108" s="720"/>
      <c r="BM108" s="719" t="s">
        <v>120</v>
      </c>
      <c r="BN108" s="719"/>
      <c r="BO108" s="719"/>
      <c r="BP108" s="719"/>
      <c r="BQ108" s="719"/>
      <c r="BR108" s="719"/>
      <c r="BS108" s="719"/>
      <c r="BT108" s="719"/>
      <c r="BU108" s="719"/>
      <c r="BV108" s="719"/>
      <c r="BW108" s="719"/>
      <c r="BX108" s="719"/>
      <c r="BY108" s="719"/>
      <c r="BZ108" s="719"/>
      <c r="CA108" s="719"/>
      <c r="CB108" s="719"/>
      <c r="CC108" s="719"/>
      <c r="CD108" s="719"/>
      <c r="CE108" s="719"/>
      <c r="CF108" s="719"/>
      <c r="CG108" s="719"/>
      <c r="CH108" s="719"/>
      <c r="CI108" s="719"/>
      <c r="CJ108" s="719"/>
      <c r="CK108" s="719"/>
      <c r="CL108" s="719"/>
      <c r="CM108" s="719"/>
      <c r="CN108" s="719"/>
      <c r="CO108" s="719"/>
      <c r="CP108" s="719"/>
      <c r="CQ108" s="719"/>
    </row>
    <row r="109" spans="1:95" ht="14.25" customHeight="1" x14ac:dyDescent="0.2">
      <c r="A109" s="752" t="s">
        <v>313</v>
      </c>
      <c r="B109" s="752"/>
      <c r="C109" s="752"/>
      <c r="D109" s="752"/>
      <c r="E109" s="752"/>
      <c r="F109" s="752"/>
      <c r="G109" s="752"/>
      <c r="H109" s="752"/>
      <c r="I109" s="752"/>
      <c r="J109" s="752"/>
      <c r="K109" s="752"/>
      <c r="L109" s="752"/>
      <c r="M109" s="752"/>
      <c r="N109" s="752"/>
      <c r="O109" s="752"/>
      <c r="P109" s="752"/>
      <c r="Q109" s="752"/>
      <c r="R109" s="752"/>
      <c r="S109" s="752"/>
      <c r="T109" s="752"/>
      <c r="U109" s="752"/>
      <c r="V109" s="752"/>
      <c r="W109" s="752"/>
      <c r="X109" s="752"/>
      <c r="Y109" s="752"/>
      <c r="Z109" s="752"/>
      <c r="AA109" s="752"/>
      <c r="AB109" s="752"/>
      <c r="AC109" s="752"/>
      <c r="AD109" s="752"/>
      <c r="AE109" s="752"/>
      <c r="AF109" s="752"/>
      <c r="AG109" s="752"/>
      <c r="AH109" s="752"/>
      <c r="AI109" s="752"/>
      <c r="AJ109" s="752"/>
      <c r="AK109" s="752"/>
      <c r="AL109" s="752"/>
      <c r="AM109" s="752"/>
      <c r="AN109" s="752"/>
      <c r="AO109" s="752"/>
      <c r="AP109" s="752"/>
      <c r="AQ109" s="752"/>
      <c r="AR109" s="752"/>
      <c r="AS109" s="752"/>
      <c r="AT109" s="752"/>
      <c r="AU109" s="752"/>
      <c r="AV109" s="752"/>
      <c r="AW109" s="752"/>
      <c r="AX109" s="752"/>
      <c r="AY109" s="752"/>
      <c r="AZ109" s="752"/>
      <c r="BA109" s="752"/>
      <c r="BB109" s="752"/>
      <c r="BC109" s="752"/>
      <c r="BD109" s="752"/>
      <c r="BE109" s="752"/>
      <c r="BF109" s="752"/>
      <c r="BG109" s="752"/>
      <c r="BH109" s="752"/>
      <c r="BI109" s="752"/>
      <c r="BJ109" s="752"/>
      <c r="BK109" s="752"/>
      <c r="BL109" s="752"/>
      <c r="BM109" s="752"/>
      <c r="BN109" s="752"/>
      <c r="BO109" s="752"/>
      <c r="BP109" s="752"/>
      <c r="BQ109" s="752"/>
      <c r="BR109" s="752"/>
      <c r="BS109" s="752"/>
      <c r="BT109" s="752"/>
      <c r="BU109" s="752"/>
      <c r="BV109" s="752"/>
      <c r="BW109" s="752"/>
      <c r="BX109" s="752"/>
      <c r="BY109" s="752"/>
      <c r="BZ109" s="752"/>
      <c r="CA109" s="752"/>
      <c r="CB109" s="752"/>
      <c r="CC109" s="752"/>
      <c r="CD109" s="752"/>
      <c r="CE109" s="752"/>
      <c r="CF109" s="752"/>
      <c r="CG109" s="752"/>
      <c r="CH109" s="752"/>
      <c r="CI109" s="752"/>
      <c r="CJ109" s="752"/>
      <c r="CK109" s="752"/>
      <c r="CL109" s="752"/>
      <c r="CM109" s="752"/>
      <c r="CN109" s="752"/>
      <c r="CO109" s="752"/>
      <c r="CP109" s="752"/>
      <c r="CQ109" s="752"/>
    </row>
    <row r="110" spans="1:95" ht="27.75" customHeight="1" x14ac:dyDescent="0.2">
      <c r="A110" s="786" t="s">
        <v>312</v>
      </c>
      <c r="B110" s="786"/>
      <c r="C110" s="786"/>
      <c r="D110" s="786"/>
      <c r="E110" s="786"/>
      <c r="F110" s="786"/>
      <c r="G110" s="786"/>
      <c r="H110" s="786"/>
      <c r="I110" s="786"/>
      <c r="J110" s="786"/>
      <c r="K110" s="786"/>
      <c r="L110" s="786"/>
      <c r="M110" s="786"/>
      <c r="N110" s="786"/>
      <c r="O110" s="786"/>
      <c r="P110" s="786"/>
      <c r="Q110" s="786"/>
      <c r="R110" s="786"/>
      <c r="S110" s="786"/>
      <c r="T110" s="786"/>
      <c r="U110" s="786"/>
      <c r="V110" s="786"/>
      <c r="W110" s="786"/>
      <c r="X110" s="786"/>
      <c r="Y110" s="786"/>
      <c r="Z110" s="786"/>
      <c r="AA110" s="786"/>
      <c r="AB110" s="786"/>
      <c r="AC110" s="786"/>
      <c r="AD110" s="786"/>
      <c r="AE110" s="786"/>
      <c r="AF110" s="786"/>
      <c r="AG110" s="786"/>
      <c r="AH110" s="786"/>
      <c r="AI110" s="786"/>
      <c r="AJ110" s="786"/>
      <c r="AK110" s="786"/>
      <c r="AL110" s="786"/>
      <c r="AM110" s="786"/>
      <c r="AN110" s="786"/>
      <c r="AO110" s="786"/>
      <c r="AP110" s="786"/>
      <c r="AQ110" s="786"/>
      <c r="AR110" s="786"/>
      <c r="AS110" s="786"/>
      <c r="AT110" s="786"/>
      <c r="AU110" s="786"/>
      <c r="AV110" s="786"/>
      <c r="AW110" s="786"/>
      <c r="AX110" s="786"/>
      <c r="AY110" s="786"/>
      <c r="AZ110" s="786"/>
      <c r="BA110" s="786"/>
      <c r="BB110" s="786"/>
      <c r="BC110" s="786"/>
      <c r="BD110" s="786"/>
      <c r="BE110" s="786"/>
      <c r="BF110" s="786"/>
      <c r="BG110" s="786"/>
      <c r="BH110" s="786"/>
      <c r="BI110" s="786"/>
      <c r="BJ110" s="786"/>
      <c r="BK110" s="786"/>
      <c r="BL110" s="786"/>
      <c r="BM110" s="786"/>
      <c r="BN110" s="786"/>
      <c r="BO110" s="786"/>
      <c r="BP110" s="786"/>
      <c r="BQ110" s="786"/>
      <c r="BR110" s="786"/>
      <c r="BS110" s="786"/>
      <c r="BT110" s="786"/>
      <c r="BU110" s="786"/>
      <c r="BV110" s="786"/>
      <c r="BW110" s="786"/>
      <c r="BX110" s="786"/>
      <c r="BY110" s="786"/>
      <c r="BZ110" s="786"/>
      <c r="CA110" s="786"/>
      <c r="CB110" s="786"/>
      <c r="CC110" s="786"/>
      <c r="CD110" s="786"/>
      <c r="CE110" s="786"/>
      <c r="CF110" s="786"/>
      <c r="CG110" s="786"/>
      <c r="CH110" s="786"/>
      <c r="CI110" s="786"/>
      <c r="CJ110" s="786"/>
      <c r="CK110" s="786"/>
      <c r="CL110" s="786"/>
      <c r="CM110" s="786"/>
      <c r="CN110" s="786"/>
      <c r="CO110" s="786"/>
      <c r="CP110" s="786"/>
      <c r="CQ110" s="786"/>
    </row>
    <row r="111" spans="1:95" ht="14.25" customHeight="1" x14ac:dyDescent="0.2">
      <c r="A111" s="815" t="s">
        <v>123</v>
      </c>
      <c r="B111" s="815"/>
      <c r="C111" s="815"/>
      <c r="D111" s="815"/>
      <c r="E111" s="815"/>
      <c r="F111" s="815"/>
      <c r="G111" s="815"/>
      <c r="H111" s="815"/>
      <c r="I111" s="815"/>
      <c r="J111" s="815"/>
      <c r="K111" s="815"/>
      <c r="L111" s="815"/>
      <c r="M111" s="815"/>
      <c r="N111" s="815"/>
      <c r="O111" s="815"/>
      <c r="P111" s="815"/>
      <c r="Q111" s="815"/>
      <c r="R111" s="815"/>
      <c r="S111" s="815"/>
      <c r="T111" s="815"/>
      <c r="U111" s="815"/>
      <c r="V111" s="815"/>
      <c r="W111" s="815"/>
      <c r="X111" s="815"/>
      <c r="Y111" s="815"/>
      <c r="Z111" s="815"/>
      <c r="AA111" s="815"/>
      <c r="AB111" s="815"/>
      <c r="AC111" s="815"/>
      <c r="AD111" s="815"/>
      <c r="AE111" s="815"/>
      <c r="AF111" s="815"/>
      <c r="AG111" s="815"/>
      <c r="AH111" s="815"/>
      <c r="AI111" s="815"/>
      <c r="AJ111" s="815"/>
      <c r="AK111" s="815"/>
      <c r="AL111" s="815"/>
      <c r="AM111" s="815"/>
      <c r="AN111" s="815"/>
      <c r="AO111" s="815"/>
      <c r="AP111" s="815"/>
      <c r="AQ111" s="815"/>
      <c r="AR111" s="815"/>
      <c r="AS111" s="815"/>
      <c r="AT111" s="815"/>
      <c r="AU111" s="815"/>
      <c r="AV111" s="815"/>
      <c r="AW111" s="815"/>
      <c r="AX111" s="815"/>
      <c r="AY111" s="815"/>
      <c r="AZ111" s="815"/>
      <c r="BA111" s="815"/>
      <c r="BB111" s="815"/>
      <c r="BC111" s="815"/>
      <c r="BD111" s="815"/>
      <c r="BE111" s="815"/>
      <c r="BF111" s="815"/>
      <c r="BG111" s="815"/>
      <c r="BH111" s="815"/>
      <c r="BI111" s="815"/>
      <c r="BJ111" s="815"/>
      <c r="BK111" s="815"/>
      <c r="BL111" s="815"/>
      <c r="BM111" s="815"/>
      <c r="BN111" s="815"/>
      <c r="BO111" s="815"/>
      <c r="BP111" s="815"/>
      <c r="BQ111" s="815"/>
      <c r="BR111" s="815"/>
      <c r="BS111" s="815"/>
      <c r="BT111" s="815"/>
      <c r="BU111" s="815"/>
      <c r="BV111" s="815"/>
      <c r="BW111" s="815"/>
      <c r="BX111" s="815"/>
      <c r="BY111" s="815"/>
      <c r="BZ111" s="815"/>
      <c r="CA111" s="815"/>
      <c r="CB111" s="815"/>
      <c r="CC111" s="815"/>
      <c r="CD111" s="815"/>
      <c r="CE111" s="815"/>
      <c r="CF111" s="815"/>
      <c r="CG111" s="815"/>
      <c r="CH111" s="815"/>
      <c r="CI111" s="815"/>
      <c r="CJ111" s="815"/>
      <c r="CK111" s="815"/>
      <c r="CL111" s="815"/>
      <c r="CM111" s="815"/>
      <c r="CN111" s="815"/>
      <c r="CO111" s="815"/>
      <c r="CP111" s="815"/>
      <c r="CQ111" s="815"/>
    </row>
    <row r="112" spans="1:95" ht="24.75" customHeight="1" x14ac:dyDescent="0.2">
      <c r="A112" s="786" t="s">
        <v>124</v>
      </c>
      <c r="B112" s="786"/>
      <c r="C112" s="786"/>
      <c r="D112" s="786"/>
      <c r="E112" s="786"/>
      <c r="F112" s="786"/>
      <c r="G112" s="786"/>
      <c r="H112" s="786"/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6"/>
      <c r="AB112" s="786"/>
      <c r="AC112" s="786"/>
      <c r="AD112" s="786"/>
      <c r="AE112" s="786"/>
      <c r="AF112" s="786"/>
      <c r="AG112" s="786"/>
      <c r="AH112" s="786"/>
      <c r="AI112" s="786"/>
      <c r="AJ112" s="786"/>
      <c r="AK112" s="786"/>
      <c r="AL112" s="786"/>
      <c r="AM112" s="786"/>
      <c r="AN112" s="786"/>
      <c r="AO112" s="786"/>
      <c r="AP112" s="786"/>
      <c r="AQ112" s="786"/>
      <c r="AR112" s="786"/>
      <c r="AS112" s="786"/>
      <c r="AT112" s="786"/>
      <c r="AU112" s="786"/>
      <c r="AV112" s="786"/>
      <c r="AW112" s="786"/>
      <c r="AX112" s="786"/>
      <c r="AY112" s="786"/>
      <c r="AZ112" s="786"/>
      <c r="BA112" s="786"/>
      <c r="BB112" s="786"/>
      <c r="BC112" s="786"/>
      <c r="BD112" s="786"/>
      <c r="BE112" s="786"/>
      <c r="BF112" s="786"/>
      <c r="BG112" s="786"/>
      <c r="BH112" s="786"/>
      <c r="BI112" s="786"/>
      <c r="BJ112" s="786"/>
      <c r="BK112" s="786"/>
      <c r="BL112" s="786"/>
      <c r="BM112" s="786"/>
      <c r="BN112" s="786"/>
      <c r="BO112" s="786"/>
      <c r="BP112" s="786"/>
      <c r="BQ112" s="786"/>
      <c r="BR112" s="786"/>
      <c r="BS112" s="786"/>
      <c r="BT112" s="786"/>
      <c r="BU112" s="786"/>
      <c r="BV112" s="786"/>
      <c r="BW112" s="786"/>
      <c r="BX112" s="786"/>
      <c r="BY112" s="786"/>
      <c r="BZ112" s="786"/>
      <c r="CA112" s="786"/>
      <c r="CB112" s="786"/>
      <c r="CC112" s="786"/>
      <c r="CD112" s="786"/>
      <c r="CE112" s="786"/>
      <c r="CF112" s="786"/>
      <c r="CG112" s="786"/>
      <c r="CH112" s="786"/>
      <c r="CI112" s="786"/>
      <c r="CJ112" s="786"/>
      <c r="CK112" s="786"/>
      <c r="CL112" s="786"/>
      <c r="CM112" s="786"/>
      <c r="CN112" s="786"/>
      <c r="CO112" s="786"/>
      <c r="CP112" s="786"/>
      <c r="CQ112" s="786"/>
    </row>
    <row r="113" spans="1:95" ht="8.25" customHeight="1" x14ac:dyDescent="0.2">
      <c r="A113" s="580"/>
      <c r="B113" s="580"/>
      <c r="C113" s="580"/>
      <c r="D113" s="580"/>
      <c r="E113" s="580"/>
      <c r="F113" s="580"/>
      <c r="G113" s="580"/>
      <c r="H113" s="580"/>
      <c r="I113" s="580"/>
      <c r="J113" s="580"/>
      <c r="K113" s="580"/>
      <c r="L113" s="580"/>
      <c r="M113" s="580"/>
      <c r="N113" s="580"/>
      <c r="O113" s="580"/>
      <c r="P113" s="580"/>
      <c r="Q113" s="580"/>
      <c r="R113" s="580"/>
      <c r="S113" s="580"/>
      <c r="T113" s="580"/>
      <c r="U113" s="580"/>
      <c r="V113" s="580"/>
      <c r="W113" s="580"/>
      <c r="X113" s="580"/>
      <c r="Y113" s="580"/>
      <c r="Z113" s="580"/>
      <c r="AA113" s="580"/>
      <c r="AB113" s="580"/>
      <c r="AC113" s="580"/>
      <c r="AD113" s="580"/>
      <c r="AE113" s="580"/>
      <c r="AF113" s="580"/>
      <c r="AG113" s="580"/>
      <c r="AH113" s="580"/>
      <c r="AI113" s="580"/>
      <c r="AJ113" s="580"/>
      <c r="AK113" s="580"/>
      <c r="AL113" s="580"/>
      <c r="AM113" s="580"/>
      <c r="AN113" s="580"/>
      <c r="AO113" s="580"/>
      <c r="AP113" s="580"/>
      <c r="AQ113" s="580"/>
      <c r="AR113" s="580"/>
      <c r="AS113" s="580"/>
      <c r="AT113" s="580"/>
      <c r="AU113" s="580"/>
      <c r="AV113" s="580"/>
      <c r="AW113" s="580"/>
      <c r="AX113" s="580"/>
      <c r="AY113" s="580"/>
      <c r="AZ113" s="580"/>
      <c r="BA113" s="580"/>
      <c r="BB113" s="580"/>
      <c r="BC113" s="580"/>
      <c r="BD113" s="580"/>
      <c r="BE113" s="580"/>
      <c r="BF113" s="580"/>
      <c r="BG113" s="580"/>
      <c r="BH113" s="580"/>
      <c r="BI113" s="580"/>
      <c r="BJ113" s="580"/>
      <c r="BK113" s="580"/>
      <c r="BL113" s="580"/>
      <c r="BM113" s="580"/>
      <c r="BN113" s="580"/>
      <c r="BO113" s="580"/>
      <c r="BP113" s="580"/>
      <c r="BQ113" s="580"/>
      <c r="BR113" s="580"/>
      <c r="BS113" s="580"/>
      <c r="BT113" s="580"/>
      <c r="BU113" s="580"/>
      <c r="BV113" s="580"/>
      <c r="BW113" s="580"/>
      <c r="BX113" s="580"/>
      <c r="BY113" s="580"/>
      <c r="BZ113" s="580"/>
      <c r="CA113" s="580"/>
      <c r="CB113" s="580"/>
      <c r="CC113" s="580"/>
      <c r="CD113" s="580"/>
      <c r="CE113" s="580"/>
      <c r="CF113" s="580"/>
      <c r="CG113" s="580"/>
      <c r="CH113" s="580"/>
      <c r="CI113" s="580"/>
      <c r="CJ113" s="580"/>
      <c r="CK113" s="580"/>
      <c r="CL113" s="580"/>
      <c r="CM113" s="580"/>
      <c r="CN113" s="580"/>
      <c r="CO113" s="580"/>
      <c r="CP113" s="580"/>
      <c r="CQ113" s="580"/>
    </row>
    <row r="114" spans="1:95" ht="12" hidden="1" customHeight="1" x14ac:dyDescent="0.2">
      <c r="A114" s="580"/>
      <c r="B114" s="580"/>
      <c r="C114" s="580"/>
      <c r="D114" s="580"/>
      <c r="E114" s="580"/>
      <c r="F114" s="580"/>
      <c r="G114" s="580"/>
      <c r="H114" s="580"/>
      <c r="I114" s="580"/>
      <c r="J114" s="580"/>
      <c r="K114" s="580"/>
      <c r="L114" s="580"/>
      <c r="M114" s="580"/>
      <c r="N114" s="580"/>
      <c r="O114" s="580"/>
      <c r="P114" s="580"/>
      <c r="Q114" s="580"/>
      <c r="R114" s="580"/>
      <c r="S114" s="580"/>
      <c r="T114" s="580"/>
      <c r="U114" s="580"/>
      <c r="V114" s="580"/>
      <c r="W114" s="580"/>
      <c r="X114" s="580"/>
      <c r="Y114" s="580"/>
      <c r="Z114" s="580"/>
      <c r="AA114" s="580"/>
      <c r="AB114" s="580"/>
      <c r="AC114" s="580"/>
      <c r="AD114" s="580"/>
      <c r="AE114" s="580"/>
      <c r="AF114" s="580"/>
      <c r="AG114" s="580"/>
      <c r="AH114" s="580"/>
      <c r="AI114" s="580"/>
      <c r="AJ114" s="580"/>
      <c r="AK114" s="580"/>
      <c r="AL114" s="580"/>
      <c r="AM114" s="580"/>
      <c r="AN114" s="580"/>
      <c r="AO114" s="580"/>
      <c r="AP114" s="580"/>
      <c r="AQ114" s="580"/>
      <c r="AR114" s="580"/>
      <c r="AS114" s="580"/>
      <c r="AT114" s="580"/>
      <c r="AU114" s="580"/>
      <c r="AV114" s="580"/>
      <c r="AW114" s="580"/>
      <c r="AX114" s="580"/>
      <c r="AY114" s="580"/>
      <c r="AZ114" s="580"/>
      <c r="BA114" s="580"/>
      <c r="BB114" s="580"/>
      <c r="BC114" s="580"/>
      <c r="BD114" s="580"/>
      <c r="BE114" s="580"/>
      <c r="BF114" s="580"/>
      <c r="BG114" s="580"/>
      <c r="BH114" s="580"/>
      <c r="BI114" s="580"/>
      <c r="BJ114" s="580"/>
      <c r="BK114" s="580"/>
      <c r="BL114" s="580"/>
      <c r="BM114" s="580"/>
      <c r="BN114" s="580"/>
      <c r="BO114" s="580"/>
      <c r="BP114" s="580"/>
      <c r="BQ114" s="580"/>
      <c r="BR114" s="580"/>
      <c r="BS114" s="580"/>
      <c r="BT114" s="580"/>
      <c r="BU114" s="580"/>
      <c r="BV114" s="580"/>
      <c r="BW114" s="580"/>
      <c r="BX114" s="580"/>
      <c r="BY114" s="580"/>
      <c r="BZ114" s="580"/>
      <c r="CA114" s="580"/>
      <c r="CB114" s="580"/>
      <c r="CC114" s="580"/>
      <c r="CD114" s="580"/>
      <c r="CE114" s="580"/>
      <c r="CF114" s="580"/>
      <c r="CG114" s="580"/>
      <c r="CH114" s="580"/>
      <c r="CI114" s="580"/>
      <c r="CJ114" s="580"/>
      <c r="CK114" s="580"/>
      <c r="CL114" s="580"/>
      <c r="CM114" s="580"/>
      <c r="CN114" s="580"/>
      <c r="CO114" s="580"/>
      <c r="CP114" s="580"/>
      <c r="CQ114" s="580"/>
    </row>
    <row r="115" spans="1:95" ht="21.75" customHeight="1" x14ac:dyDescent="0.2">
      <c r="A115" s="579" t="s">
        <v>127</v>
      </c>
      <c r="B115" s="579"/>
      <c r="C115" s="579"/>
      <c r="D115" s="579"/>
      <c r="E115" s="579"/>
      <c r="F115" s="579"/>
      <c r="G115" s="579"/>
      <c r="H115" s="579"/>
      <c r="I115" s="579"/>
      <c r="J115" s="579"/>
      <c r="K115" s="579"/>
      <c r="L115" s="579"/>
      <c r="M115" s="579"/>
      <c r="N115" s="579"/>
      <c r="O115" s="579"/>
      <c r="P115" s="579"/>
      <c r="Q115" s="579"/>
      <c r="R115" s="579"/>
      <c r="S115" s="579"/>
      <c r="T115" s="579"/>
      <c r="U115" s="579"/>
      <c r="V115" s="579"/>
      <c r="W115" s="579"/>
      <c r="X115" s="579"/>
      <c r="Y115" s="579"/>
      <c r="Z115" s="579"/>
      <c r="AA115" s="579"/>
      <c r="AB115" s="579"/>
      <c r="AC115" s="579"/>
      <c r="AD115" s="579"/>
      <c r="AE115" s="579"/>
      <c r="AF115" s="579"/>
      <c r="AG115" s="579"/>
      <c r="AH115" s="579"/>
      <c r="AI115" s="579"/>
      <c r="AJ115" s="579"/>
      <c r="AK115" s="579"/>
      <c r="AL115" s="579"/>
      <c r="AM115" s="579"/>
      <c r="AN115" s="579"/>
      <c r="AO115" s="579"/>
      <c r="AP115" s="579"/>
      <c r="AQ115" s="579"/>
      <c r="AR115" s="579"/>
      <c r="AS115" s="579"/>
      <c r="AT115" s="579"/>
      <c r="AU115" s="579"/>
      <c r="AV115" s="579"/>
      <c r="AW115" s="579"/>
      <c r="AX115" s="579"/>
      <c r="AY115" s="579"/>
      <c r="AZ115" s="579"/>
      <c r="BA115" s="579"/>
      <c r="BB115" s="579"/>
      <c r="BC115" s="579"/>
      <c r="BD115" s="579"/>
      <c r="BE115" s="579"/>
      <c r="BF115" s="579"/>
      <c r="BG115" s="579"/>
      <c r="BH115" s="579"/>
      <c r="BI115" s="579"/>
      <c r="BJ115" s="579"/>
      <c r="BK115" s="579"/>
      <c r="BL115" s="579"/>
      <c r="BM115" s="579"/>
      <c r="BN115" s="579"/>
      <c r="BO115" s="579"/>
      <c r="BP115" s="579"/>
      <c r="BQ115" s="579"/>
      <c r="BR115" s="579"/>
      <c r="BS115" s="579"/>
      <c r="BT115" s="579"/>
      <c r="BU115" s="579"/>
      <c r="BV115" s="579"/>
      <c r="BW115" s="579"/>
      <c r="BX115" s="579"/>
      <c r="BY115" s="579"/>
      <c r="BZ115" s="579"/>
      <c r="CA115" s="579"/>
      <c r="CB115" s="579"/>
      <c r="CC115" s="579"/>
      <c r="CD115" s="579"/>
      <c r="CE115" s="579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6" customHeight="1" x14ac:dyDescent="0.2">
      <c r="A116" s="552"/>
      <c r="B116" s="552"/>
      <c r="C116" s="552"/>
      <c r="D116" s="552"/>
      <c r="E116" s="552"/>
      <c r="F116" s="552"/>
      <c r="G116" s="552"/>
      <c r="H116" s="552"/>
      <c r="I116" s="552"/>
      <c r="J116" s="552"/>
      <c r="K116" s="552"/>
      <c r="L116" s="552"/>
      <c r="M116" s="552"/>
      <c r="N116" s="552"/>
      <c r="O116" s="552"/>
      <c r="P116" s="552"/>
      <c r="Q116" s="552"/>
      <c r="R116" s="552"/>
      <c r="S116" s="552"/>
      <c r="T116" s="552"/>
      <c r="U116" s="552"/>
      <c r="V116" s="552"/>
      <c r="W116" s="552"/>
      <c r="X116" s="552"/>
      <c r="Y116" s="552"/>
      <c r="Z116" s="552"/>
      <c r="AA116" s="552"/>
      <c r="AB116" s="552"/>
      <c r="AC116" s="552"/>
      <c r="AD116" s="552"/>
      <c r="AE116" s="552"/>
      <c r="AF116" s="552"/>
      <c r="AG116" s="552"/>
      <c r="AH116" s="552"/>
      <c r="AI116" s="552"/>
      <c r="AJ116" s="552"/>
      <c r="AK116" s="552"/>
      <c r="AL116" s="552"/>
      <c r="AM116" s="552"/>
      <c r="AN116" s="552"/>
      <c r="AO116" s="552"/>
      <c r="AP116" s="552"/>
      <c r="AQ116" s="552"/>
      <c r="AR116" s="552"/>
      <c r="AS116" s="552"/>
      <c r="AT116" s="552"/>
      <c r="AU116" s="552"/>
      <c r="AV116" s="552"/>
      <c r="AW116" s="552"/>
      <c r="AX116" s="552"/>
      <c r="AY116" s="552"/>
      <c r="AZ116" s="552"/>
      <c r="BA116" s="552"/>
      <c r="BB116" s="552"/>
      <c r="BC116" s="552"/>
      <c r="BD116" s="552"/>
      <c r="BE116" s="552"/>
      <c r="BF116" s="552"/>
      <c r="BG116" s="552"/>
      <c r="BH116" s="552"/>
      <c r="BI116" s="552"/>
      <c r="BJ116" s="552"/>
      <c r="BK116" s="552"/>
      <c r="BL116" s="552"/>
      <c r="BM116" s="552"/>
      <c r="BN116" s="552"/>
      <c r="BO116" s="552"/>
      <c r="BP116" s="552"/>
      <c r="BQ116" s="552"/>
      <c r="BR116" s="552"/>
      <c r="BS116" s="552"/>
      <c r="BT116" s="552"/>
      <c r="BU116" s="552"/>
      <c r="BV116" s="552"/>
      <c r="BW116" s="552"/>
      <c r="BX116" s="552"/>
      <c r="BY116" s="552"/>
      <c r="BZ116" s="552"/>
      <c r="CA116" s="552"/>
      <c r="CB116" s="552"/>
      <c r="CC116" s="552"/>
      <c r="CD116" s="552"/>
      <c r="CE116" s="552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581" t="s">
        <v>29</v>
      </c>
      <c r="B117" s="581"/>
      <c r="C117" s="581"/>
      <c r="D117" s="581"/>
      <c r="E117" s="581"/>
      <c r="F117" s="581"/>
      <c r="G117" s="581"/>
      <c r="H117" s="581"/>
      <c r="I117" s="581"/>
      <c r="J117" s="581"/>
      <c r="K117" s="581"/>
      <c r="L117" s="581"/>
      <c r="M117" s="581"/>
      <c r="N117" s="581"/>
      <c r="O117" s="581"/>
      <c r="P117" s="581"/>
      <c r="Q117" s="581"/>
      <c r="R117" s="581"/>
      <c r="S117" s="581"/>
      <c r="T117" s="581"/>
      <c r="U117" s="581"/>
      <c r="V117" s="581"/>
      <c r="W117" s="581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717"/>
      <c r="AQ117" s="717"/>
      <c r="AR117" s="717"/>
      <c r="AS117" s="717"/>
      <c r="AT117" s="717"/>
      <c r="AU117" s="552"/>
      <c r="AV117" s="552"/>
      <c r="AW117" s="552"/>
      <c r="AX117" s="552"/>
      <c r="AY117" s="552"/>
      <c r="AZ117" s="552"/>
      <c r="BA117" s="552"/>
      <c r="BB117" s="552"/>
      <c r="BC117" s="552"/>
      <c r="BD117" s="552"/>
      <c r="BE117" s="552"/>
      <c r="BF117" s="552"/>
      <c r="BG117" s="552"/>
      <c r="BH117" s="552"/>
      <c r="BI117" s="552"/>
      <c r="BJ117" s="552"/>
      <c r="BK117" s="552"/>
      <c r="BL117" s="552"/>
      <c r="BM117" s="552"/>
      <c r="BN117" s="552"/>
      <c r="BO117" s="552"/>
      <c r="BP117" s="552"/>
      <c r="BQ117" s="552"/>
      <c r="BR117" s="552"/>
      <c r="BS117" s="552"/>
      <c r="BT117" s="552"/>
      <c r="BU117" s="552"/>
      <c r="BV117" s="552"/>
      <c r="BW117" s="552"/>
      <c r="BX117" s="552"/>
      <c r="BY117" s="552"/>
      <c r="BZ117" s="552"/>
      <c r="CA117" s="552"/>
      <c r="CB117" s="552"/>
      <c r="CC117" s="552"/>
      <c r="CD117" s="552"/>
      <c r="CE117" s="552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8.25" customHeight="1" thickBot="1" x14ac:dyDescent="0.25">
      <c r="A118" s="581"/>
      <c r="B118" s="581"/>
      <c r="C118" s="581"/>
      <c r="D118" s="581"/>
      <c r="E118" s="581"/>
      <c r="F118" s="581"/>
      <c r="G118" s="581"/>
      <c r="H118" s="581"/>
      <c r="I118" s="581"/>
      <c r="J118" s="581"/>
      <c r="K118" s="581"/>
      <c r="L118" s="581"/>
      <c r="M118" s="581"/>
      <c r="N118" s="581"/>
      <c r="O118" s="581"/>
      <c r="P118" s="581"/>
      <c r="Q118" s="581"/>
      <c r="R118" s="581"/>
      <c r="S118" s="581"/>
      <c r="T118" s="581"/>
      <c r="U118" s="581"/>
      <c r="V118" s="581"/>
      <c r="W118" s="581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  <c r="AT118" s="581"/>
      <c r="AU118" s="581"/>
      <c r="AV118" s="581"/>
      <c r="AW118" s="581"/>
      <c r="AX118" s="581"/>
      <c r="AY118" s="581"/>
      <c r="AZ118" s="581"/>
      <c r="BA118" s="581"/>
      <c r="BB118" s="581"/>
      <c r="BC118" s="581"/>
      <c r="BD118" s="581"/>
      <c r="BE118" s="581"/>
      <c r="BF118" s="581"/>
      <c r="BG118" s="581"/>
      <c r="BH118" s="581"/>
      <c r="BI118" s="581"/>
      <c r="BJ118" s="581"/>
      <c r="BK118" s="581"/>
      <c r="BL118" s="581"/>
      <c r="BM118" s="581"/>
      <c r="BN118" s="581"/>
      <c r="BO118" s="581"/>
      <c r="BP118" s="581"/>
      <c r="BQ118" s="581"/>
      <c r="BR118" s="581"/>
      <c r="BS118" s="581"/>
      <c r="BT118" s="581"/>
      <c r="BU118" s="581"/>
      <c r="BV118" s="581"/>
      <c r="BW118" s="581"/>
      <c r="BX118" s="581"/>
      <c r="BY118" s="581"/>
      <c r="BZ118" s="581"/>
      <c r="CA118" s="581"/>
      <c r="CB118" s="581"/>
      <c r="CC118" s="581"/>
      <c r="CD118" s="581"/>
      <c r="CE118" s="581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x14ac:dyDescent="0.2">
      <c r="A119" s="552" t="s">
        <v>128</v>
      </c>
      <c r="B119" s="552"/>
      <c r="C119" s="552"/>
      <c r="D119" s="552"/>
      <c r="E119" s="552"/>
      <c r="F119" s="552"/>
      <c r="G119" s="552"/>
      <c r="H119" s="552"/>
      <c r="I119" s="552"/>
      <c r="J119" s="552"/>
      <c r="K119" s="552"/>
      <c r="L119" s="552"/>
      <c r="M119" s="552"/>
      <c r="N119" s="552"/>
      <c r="O119" s="552"/>
      <c r="P119" s="605"/>
      <c r="Q119" s="605"/>
      <c r="R119" s="605"/>
      <c r="S119" s="605"/>
      <c r="T119" s="605"/>
      <c r="U119" s="605"/>
      <c r="V119" s="605"/>
      <c r="W119" s="605"/>
      <c r="X119" s="605"/>
      <c r="Y119" s="605"/>
      <c r="Z119" s="605"/>
      <c r="AA119" s="605"/>
      <c r="AB119" s="605"/>
      <c r="AC119" s="605"/>
      <c r="AD119" s="605"/>
      <c r="AE119" s="605"/>
      <c r="AF119" s="605"/>
      <c r="AG119" s="605"/>
      <c r="AH119" s="605"/>
      <c r="AI119" s="605"/>
      <c r="AJ119" s="605"/>
      <c r="AK119" s="605"/>
      <c r="AL119" s="605"/>
      <c r="AM119" s="605"/>
      <c r="AN119" s="605"/>
      <c r="AO119" s="605"/>
      <c r="AP119" s="605"/>
      <c r="AQ119" s="605"/>
      <c r="AR119" s="605"/>
      <c r="AS119" s="605"/>
      <c r="AT119" s="605"/>
      <c r="AU119" s="605"/>
      <c r="AV119" s="605"/>
      <c r="AW119" s="605"/>
      <c r="AX119" s="605"/>
      <c r="AY119" s="605"/>
      <c r="AZ119" s="605"/>
      <c r="BA119" s="605"/>
      <c r="BB119" s="605"/>
      <c r="BC119" s="605"/>
      <c r="BD119" s="605"/>
      <c r="BE119" s="605"/>
      <c r="BF119" s="605"/>
      <c r="BG119" s="788" t="s">
        <v>32</v>
      </c>
      <c r="BH119" s="788"/>
      <c r="BI119" s="788"/>
      <c r="BJ119" s="788"/>
      <c r="BK119" s="788"/>
      <c r="BL119" s="788"/>
      <c r="BM119" s="788"/>
      <c r="BN119" s="788"/>
      <c r="BO119" s="788"/>
      <c r="BP119" s="788"/>
      <c r="BQ119" s="788"/>
      <c r="BR119" s="788"/>
      <c r="BS119" s="788"/>
      <c r="BT119" s="788"/>
      <c r="BU119" s="788"/>
      <c r="BV119" s="788"/>
      <c r="BW119" s="788"/>
      <c r="BX119" s="788"/>
      <c r="BY119" s="788"/>
      <c r="BZ119" s="788"/>
      <c r="CA119" s="788"/>
      <c r="CB119" s="788"/>
      <c r="CC119" s="788"/>
      <c r="CD119" s="788"/>
      <c r="CE119" s="789"/>
      <c r="CF119" s="790"/>
      <c r="CG119" s="791"/>
      <c r="CH119" s="791"/>
      <c r="CI119" s="791"/>
      <c r="CJ119" s="791"/>
      <c r="CK119" s="791"/>
      <c r="CL119" s="791"/>
      <c r="CM119" s="791"/>
      <c r="CN119" s="791"/>
      <c r="CO119" s="791"/>
      <c r="CP119" s="791"/>
      <c r="CQ119" s="792"/>
    </row>
    <row r="120" spans="1:95" x14ac:dyDescent="0.2">
      <c r="A120" s="605"/>
      <c r="B120" s="605"/>
      <c r="C120" s="605"/>
      <c r="D120" s="605"/>
      <c r="E120" s="605"/>
      <c r="F120" s="605"/>
      <c r="G120" s="605"/>
      <c r="H120" s="605"/>
      <c r="I120" s="605"/>
      <c r="J120" s="605"/>
      <c r="K120" s="605"/>
      <c r="L120" s="605"/>
      <c r="M120" s="605"/>
      <c r="N120" s="605"/>
      <c r="O120" s="605"/>
      <c r="P120" s="605"/>
      <c r="Q120" s="605"/>
      <c r="R120" s="605"/>
      <c r="S120" s="605"/>
      <c r="T120" s="605"/>
      <c r="U120" s="605"/>
      <c r="V120" s="605"/>
      <c r="W120" s="605"/>
      <c r="X120" s="605"/>
      <c r="Y120" s="605"/>
      <c r="Z120" s="605"/>
      <c r="AA120" s="605"/>
      <c r="AB120" s="605"/>
      <c r="AC120" s="605"/>
      <c r="AD120" s="605"/>
      <c r="AE120" s="605"/>
      <c r="AF120" s="605"/>
      <c r="AG120" s="605"/>
      <c r="AH120" s="605"/>
      <c r="AI120" s="605"/>
      <c r="AJ120" s="605"/>
      <c r="AK120" s="605"/>
      <c r="AL120" s="605"/>
      <c r="AM120" s="605"/>
      <c r="AN120" s="605"/>
      <c r="AO120" s="605"/>
      <c r="AP120" s="605"/>
      <c r="AQ120" s="605"/>
      <c r="AR120" s="605"/>
      <c r="AS120" s="605"/>
      <c r="AT120" s="605"/>
      <c r="AU120" s="605"/>
      <c r="AV120" s="605"/>
      <c r="AW120" s="605"/>
      <c r="AX120" s="605"/>
      <c r="AY120" s="605"/>
      <c r="AZ120" s="605"/>
      <c r="BA120" s="605"/>
      <c r="BB120" s="605"/>
      <c r="BC120" s="605"/>
      <c r="BD120" s="605"/>
      <c r="BE120" s="605"/>
      <c r="BF120" s="605"/>
      <c r="BG120" s="788"/>
      <c r="BH120" s="788"/>
      <c r="BI120" s="788"/>
      <c r="BJ120" s="788"/>
      <c r="BK120" s="788"/>
      <c r="BL120" s="788"/>
      <c r="BM120" s="788"/>
      <c r="BN120" s="788"/>
      <c r="BO120" s="788"/>
      <c r="BP120" s="788"/>
      <c r="BQ120" s="788"/>
      <c r="BR120" s="788"/>
      <c r="BS120" s="788"/>
      <c r="BT120" s="788"/>
      <c r="BU120" s="788"/>
      <c r="BV120" s="788"/>
      <c r="BW120" s="788"/>
      <c r="BX120" s="788"/>
      <c r="BY120" s="788"/>
      <c r="BZ120" s="788"/>
      <c r="CA120" s="788"/>
      <c r="CB120" s="788"/>
      <c r="CC120" s="788"/>
      <c r="CD120" s="788"/>
      <c r="CE120" s="789"/>
      <c r="CF120" s="793"/>
      <c r="CG120" s="794"/>
      <c r="CH120" s="794"/>
      <c r="CI120" s="794"/>
      <c r="CJ120" s="794"/>
      <c r="CK120" s="794"/>
      <c r="CL120" s="794"/>
      <c r="CM120" s="794"/>
      <c r="CN120" s="794"/>
      <c r="CO120" s="794"/>
      <c r="CP120" s="794"/>
      <c r="CQ120" s="795"/>
    </row>
    <row r="121" spans="1:95" ht="15.75" thickBot="1" x14ac:dyDescent="0.25">
      <c r="A121" s="591" t="s">
        <v>129</v>
      </c>
      <c r="B121" s="591"/>
      <c r="C121" s="591"/>
      <c r="D121" s="591"/>
      <c r="E121" s="591"/>
      <c r="F121" s="591"/>
      <c r="G121" s="591"/>
      <c r="H121" s="591"/>
      <c r="I121" s="591"/>
      <c r="J121" s="591"/>
      <c r="K121" s="591"/>
      <c r="L121" s="591"/>
      <c r="M121" s="591"/>
      <c r="N121" s="591"/>
      <c r="O121" s="591"/>
      <c r="P121" s="591"/>
      <c r="Q121" s="591"/>
      <c r="R121" s="591"/>
      <c r="S121" s="591"/>
      <c r="T121" s="591"/>
      <c r="U121" s="591"/>
      <c r="V121" s="709"/>
      <c r="W121" s="709"/>
      <c r="X121" s="709"/>
      <c r="Y121" s="709"/>
      <c r="Z121" s="709"/>
      <c r="AA121" s="709"/>
      <c r="AB121" s="709"/>
      <c r="AC121" s="709"/>
      <c r="AD121" s="709"/>
      <c r="AE121" s="709"/>
      <c r="AF121" s="709"/>
      <c r="AG121" s="709"/>
      <c r="AH121" s="709"/>
      <c r="AI121" s="709"/>
      <c r="AJ121" s="709"/>
      <c r="AK121" s="709"/>
      <c r="AL121" s="709"/>
      <c r="AM121" s="709"/>
      <c r="AN121" s="709"/>
      <c r="AO121" s="709"/>
      <c r="AP121" s="709"/>
      <c r="AQ121" s="709"/>
      <c r="AR121" s="709"/>
      <c r="AS121" s="709"/>
      <c r="AT121" s="709"/>
      <c r="AU121" s="709"/>
      <c r="AV121" s="709"/>
      <c r="AW121" s="709"/>
      <c r="AX121" s="709"/>
      <c r="AY121" s="709"/>
      <c r="AZ121" s="709"/>
      <c r="BA121" s="709"/>
      <c r="BB121" s="709"/>
      <c r="BC121" s="709"/>
      <c r="BD121" s="709"/>
      <c r="BE121" s="709"/>
      <c r="BF121" s="709"/>
      <c r="BG121" s="788"/>
      <c r="BH121" s="788"/>
      <c r="BI121" s="788"/>
      <c r="BJ121" s="788"/>
      <c r="BK121" s="788"/>
      <c r="BL121" s="788"/>
      <c r="BM121" s="788"/>
      <c r="BN121" s="788"/>
      <c r="BO121" s="788"/>
      <c r="BP121" s="788"/>
      <c r="BQ121" s="788"/>
      <c r="BR121" s="788"/>
      <c r="BS121" s="788"/>
      <c r="BT121" s="788"/>
      <c r="BU121" s="788"/>
      <c r="BV121" s="788"/>
      <c r="BW121" s="788"/>
      <c r="BX121" s="788"/>
      <c r="BY121" s="788"/>
      <c r="BZ121" s="788"/>
      <c r="CA121" s="788"/>
      <c r="CB121" s="788"/>
      <c r="CC121" s="788"/>
      <c r="CD121" s="788"/>
      <c r="CE121" s="789"/>
      <c r="CF121" s="796"/>
      <c r="CG121" s="797"/>
      <c r="CH121" s="797"/>
      <c r="CI121" s="797"/>
      <c r="CJ121" s="797"/>
      <c r="CK121" s="797"/>
      <c r="CL121" s="797"/>
      <c r="CM121" s="797"/>
      <c r="CN121" s="797"/>
      <c r="CO121" s="797"/>
      <c r="CP121" s="797"/>
      <c r="CQ121" s="798"/>
    </row>
    <row r="122" spans="1:95" ht="13.5" customHeight="1" x14ac:dyDescent="0.2">
      <c r="A122" s="605"/>
      <c r="B122" s="605"/>
      <c r="C122" s="605"/>
      <c r="D122" s="605"/>
      <c r="E122" s="605"/>
      <c r="F122" s="605"/>
      <c r="G122" s="605"/>
      <c r="H122" s="605"/>
      <c r="I122" s="605"/>
      <c r="J122" s="605"/>
      <c r="K122" s="605"/>
      <c r="L122" s="605"/>
      <c r="M122" s="605"/>
      <c r="N122" s="605"/>
      <c r="O122" s="605"/>
      <c r="P122" s="605"/>
      <c r="Q122" s="605"/>
      <c r="R122" s="605"/>
      <c r="S122" s="605"/>
      <c r="T122" s="605"/>
      <c r="U122" s="605"/>
      <c r="V122" s="605"/>
      <c r="W122" s="605"/>
      <c r="X122" s="605"/>
      <c r="Y122" s="605"/>
      <c r="Z122" s="605"/>
      <c r="AA122" s="605"/>
      <c r="AB122" s="605"/>
      <c r="AC122" s="605"/>
      <c r="AD122" s="605"/>
      <c r="AE122" s="605"/>
      <c r="AF122" s="605"/>
      <c r="AG122" s="605"/>
      <c r="AH122" s="605"/>
      <c r="AI122" s="605"/>
      <c r="AJ122" s="605"/>
      <c r="AK122" s="605"/>
      <c r="AL122" s="605"/>
      <c r="AM122" s="605"/>
      <c r="AN122" s="605"/>
      <c r="AO122" s="605"/>
      <c r="AP122" s="605"/>
      <c r="AQ122" s="605"/>
      <c r="AR122" s="605"/>
      <c r="AS122" s="605"/>
      <c r="AT122" s="605"/>
      <c r="AU122" s="605"/>
      <c r="AV122" s="605"/>
      <c r="AW122" s="605"/>
      <c r="AX122" s="605"/>
      <c r="AY122" s="605"/>
      <c r="AZ122" s="605"/>
      <c r="BA122" s="605"/>
      <c r="BB122" s="605"/>
      <c r="BC122" s="605"/>
      <c r="BD122" s="605"/>
      <c r="BE122" s="605"/>
      <c r="BF122" s="605"/>
      <c r="BG122" s="552"/>
      <c r="BH122" s="552"/>
      <c r="BI122" s="552"/>
      <c r="BJ122" s="552"/>
      <c r="BK122" s="552"/>
      <c r="BL122" s="552"/>
      <c r="BM122" s="552"/>
      <c r="BN122" s="552"/>
      <c r="BO122" s="552"/>
      <c r="BP122" s="552"/>
      <c r="BQ122" s="552"/>
      <c r="BR122" s="552"/>
      <c r="BS122" s="552"/>
      <c r="BT122" s="552"/>
      <c r="BU122" s="552"/>
      <c r="BV122" s="552"/>
      <c r="BW122" s="552"/>
      <c r="BX122" s="552"/>
      <c r="BY122" s="552"/>
      <c r="BZ122" s="552"/>
      <c r="CA122" s="552"/>
      <c r="CB122" s="552"/>
      <c r="CC122" s="552"/>
      <c r="CD122" s="552"/>
      <c r="CE122" s="552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52" t="s">
        <v>130</v>
      </c>
      <c r="B123" s="552"/>
      <c r="C123" s="552"/>
      <c r="D123" s="552"/>
      <c r="E123" s="552"/>
      <c r="F123" s="552"/>
      <c r="G123" s="552"/>
      <c r="H123" s="552"/>
      <c r="I123" s="552"/>
      <c r="J123" s="552"/>
      <c r="K123" s="552"/>
      <c r="L123" s="552"/>
      <c r="M123" s="552"/>
      <c r="N123" s="552"/>
      <c r="O123" s="552"/>
      <c r="P123" s="552"/>
      <c r="Q123" s="552"/>
      <c r="R123" s="552"/>
      <c r="S123" s="552"/>
      <c r="T123" s="552"/>
      <c r="U123" s="552"/>
      <c r="V123" s="552"/>
      <c r="W123" s="552"/>
      <c r="X123" s="552"/>
      <c r="Y123" s="552"/>
      <c r="Z123" s="552"/>
      <c r="AA123" s="552"/>
      <c r="AB123" s="552"/>
      <c r="AC123" s="552"/>
      <c r="AD123" s="552"/>
      <c r="AE123" s="552"/>
      <c r="AF123" s="552"/>
      <c r="AG123" s="552"/>
      <c r="AH123" s="552"/>
      <c r="AI123" s="552"/>
      <c r="AJ123" s="552"/>
      <c r="AK123" s="552"/>
      <c r="AL123" s="552"/>
      <c r="AM123" s="552"/>
      <c r="AN123" s="552"/>
      <c r="AO123" s="552"/>
      <c r="AP123" s="552"/>
      <c r="AQ123" s="552"/>
      <c r="AR123" s="552"/>
      <c r="AS123" s="552"/>
      <c r="AT123" s="552"/>
      <c r="AU123" s="552"/>
      <c r="AV123" s="552"/>
      <c r="AW123" s="552"/>
      <c r="AX123" s="552"/>
      <c r="AY123" s="552"/>
      <c r="AZ123" s="552"/>
      <c r="BA123" s="552"/>
      <c r="BB123" s="552"/>
      <c r="BC123" s="552"/>
      <c r="BD123" s="552"/>
      <c r="BE123" s="552"/>
      <c r="BF123" s="552"/>
      <c r="BG123" s="552"/>
      <c r="BH123" s="552"/>
      <c r="BI123" s="552"/>
      <c r="BJ123" s="552"/>
      <c r="BK123" s="552"/>
      <c r="BL123" s="552"/>
      <c r="BM123" s="552"/>
      <c r="BN123" s="552"/>
      <c r="BO123" s="552"/>
      <c r="BP123" s="552"/>
      <c r="BQ123" s="552"/>
      <c r="BR123" s="552"/>
      <c r="BS123" s="552"/>
      <c r="BT123" s="552"/>
      <c r="BU123" s="552"/>
      <c r="BV123" s="552"/>
      <c r="BW123" s="552"/>
      <c r="BX123" s="552"/>
      <c r="BY123" s="552"/>
      <c r="BZ123" s="552"/>
      <c r="CA123" s="552"/>
      <c r="CB123" s="552"/>
      <c r="CC123" s="552"/>
      <c r="CD123" s="552"/>
      <c r="CE123" s="552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18" x14ac:dyDescent="0.2">
      <c r="A124" s="552" t="s">
        <v>131</v>
      </c>
      <c r="B124" s="552"/>
      <c r="C124" s="552"/>
      <c r="D124" s="552"/>
      <c r="E124" s="552"/>
      <c r="F124" s="552"/>
      <c r="G124" s="552"/>
      <c r="H124" s="552"/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552"/>
      <c r="Z124" s="552"/>
      <c r="AA124" s="552"/>
      <c r="AB124" s="552"/>
      <c r="AC124" s="552"/>
      <c r="AD124" s="552"/>
      <c r="AE124" s="552"/>
      <c r="AF124" s="552"/>
      <c r="AG124" s="552"/>
      <c r="AH124" s="552"/>
      <c r="AI124" s="552"/>
      <c r="AJ124" s="552"/>
      <c r="AK124" s="552"/>
      <c r="AL124" s="552"/>
      <c r="AM124" s="552"/>
      <c r="AN124" s="552"/>
      <c r="AO124" s="552"/>
      <c r="AP124" s="552"/>
      <c r="AQ124" s="552"/>
      <c r="AR124" s="552"/>
      <c r="AS124" s="552"/>
      <c r="AT124" s="552"/>
      <c r="AU124" s="552"/>
      <c r="AV124" s="552"/>
      <c r="AW124" s="552"/>
      <c r="AX124" s="552"/>
      <c r="AY124" s="552"/>
      <c r="AZ124" s="552"/>
      <c r="BA124" s="552"/>
      <c r="BB124" s="552"/>
      <c r="BC124" s="552"/>
      <c r="BD124" s="552"/>
      <c r="BE124" s="552"/>
      <c r="BF124" s="552"/>
      <c r="BG124" s="552"/>
      <c r="BH124" s="552"/>
      <c r="BI124" s="552"/>
      <c r="BJ124" s="552"/>
      <c r="BK124" s="552"/>
      <c r="BL124" s="552"/>
      <c r="BM124" s="552"/>
      <c r="BN124" s="552"/>
      <c r="BO124" s="552"/>
      <c r="BP124" s="552"/>
      <c r="BQ124" s="552"/>
      <c r="BR124" s="552"/>
      <c r="BS124" s="552"/>
      <c r="BT124" s="552"/>
      <c r="BU124" s="552"/>
      <c r="BV124" s="552"/>
      <c r="BW124" s="552"/>
      <c r="BX124" s="552"/>
      <c r="BY124" s="552"/>
      <c r="BZ124" s="552"/>
      <c r="CA124" s="552"/>
      <c r="CB124" s="552"/>
      <c r="CC124" s="552"/>
      <c r="CD124" s="552"/>
      <c r="CE124" s="552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52"/>
      <c r="B125" s="552"/>
      <c r="C125" s="552"/>
      <c r="D125" s="552"/>
      <c r="E125" s="552"/>
      <c r="F125" s="552"/>
      <c r="G125" s="552"/>
      <c r="H125" s="552"/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552"/>
      <c r="Z125" s="552"/>
      <c r="AA125" s="552"/>
      <c r="AB125" s="552"/>
      <c r="AC125" s="552"/>
      <c r="AD125" s="552"/>
      <c r="AE125" s="552"/>
      <c r="AF125" s="552"/>
      <c r="AG125" s="552"/>
      <c r="AH125" s="552"/>
      <c r="AI125" s="552"/>
      <c r="AJ125" s="552"/>
      <c r="AK125" s="552"/>
      <c r="AL125" s="552"/>
      <c r="AM125" s="552"/>
      <c r="AN125" s="552"/>
      <c r="AO125" s="552"/>
      <c r="AP125" s="552"/>
      <c r="AQ125" s="552"/>
      <c r="AR125" s="552"/>
      <c r="AS125" s="552"/>
      <c r="AT125" s="552"/>
      <c r="AU125" s="552"/>
      <c r="AV125" s="552"/>
      <c r="AW125" s="552"/>
      <c r="AX125" s="552"/>
      <c r="AY125" s="552"/>
      <c r="AZ125" s="552"/>
      <c r="BA125" s="552"/>
      <c r="BB125" s="552"/>
      <c r="BC125" s="552"/>
      <c r="BD125" s="552"/>
      <c r="BE125" s="552"/>
      <c r="BF125" s="552"/>
      <c r="BG125" s="552"/>
      <c r="BH125" s="552"/>
      <c r="BI125" s="552"/>
      <c r="BJ125" s="552"/>
      <c r="BK125" s="552"/>
      <c r="BL125" s="552"/>
      <c r="BM125" s="552"/>
      <c r="BN125" s="552"/>
      <c r="BO125" s="552"/>
      <c r="BP125" s="552"/>
      <c r="BQ125" s="552"/>
      <c r="BR125" s="552"/>
      <c r="BS125" s="552"/>
      <c r="BT125" s="552"/>
      <c r="BU125" s="552"/>
      <c r="BV125" s="552"/>
      <c r="BW125" s="552"/>
      <c r="BX125" s="552"/>
      <c r="BY125" s="552"/>
      <c r="BZ125" s="552"/>
      <c r="CA125" s="552"/>
      <c r="CB125" s="552"/>
      <c r="CC125" s="552"/>
      <c r="CD125" s="552"/>
      <c r="CE125" s="552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63" customHeight="1" x14ac:dyDescent="0.2">
      <c r="A126" s="524" t="s">
        <v>73</v>
      </c>
      <c r="B126" s="524"/>
      <c r="C126" s="524"/>
      <c r="D126" s="524"/>
      <c r="E126" s="524"/>
      <c r="F126" s="524"/>
      <c r="G126" s="524"/>
      <c r="H126" s="534" t="s">
        <v>132</v>
      </c>
      <c r="I126" s="535"/>
      <c r="J126" s="535"/>
      <c r="K126" s="535"/>
      <c r="L126" s="535"/>
      <c r="M126" s="535"/>
      <c r="N126" s="535"/>
      <c r="O126" s="535"/>
      <c r="P126" s="535"/>
      <c r="Q126" s="535"/>
      <c r="R126" s="535"/>
      <c r="S126" s="536"/>
      <c r="T126" s="540" t="s">
        <v>133</v>
      </c>
      <c r="U126" s="541"/>
      <c r="V126" s="541"/>
      <c r="W126" s="541"/>
      <c r="X126" s="541"/>
      <c r="Y126" s="541"/>
      <c r="Z126" s="541"/>
      <c r="AA126" s="541"/>
      <c r="AB126" s="541"/>
      <c r="AC126" s="541"/>
      <c r="AD126" s="541"/>
      <c r="AE126" s="542"/>
      <c r="AF126" s="534" t="s">
        <v>134</v>
      </c>
      <c r="AG126" s="535"/>
      <c r="AH126" s="535"/>
      <c r="AI126" s="535"/>
      <c r="AJ126" s="535"/>
      <c r="AK126" s="535"/>
      <c r="AL126" s="535"/>
      <c r="AM126" s="535"/>
      <c r="AN126" s="535"/>
      <c r="AO126" s="535"/>
      <c r="AP126" s="535"/>
      <c r="AQ126" s="535"/>
      <c r="AR126" s="535"/>
      <c r="AS126" s="535"/>
      <c r="AT126" s="535"/>
      <c r="AU126" s="535"/>
      <c r="AV126" s="535"/>
      <c r="AW126" s="535"/>
      <c r="AX126" s="535"/>
      <c r="AY126" s="535"/>
      <c r="AZ126" s="535"/>
      <c r="BA126" s="535"/>
      <c r="BB126" s="535"/>
      <c r="BC126" s="535"/>
      <c r="BD126" s="535"/>
      <c r="BE126" s="535"/>
      <c r="BF126" s="535"/>
      <c r="BG126" s="535"/>
      <c r="BH126" s="535"/>
      <c r="BI126" s="535"/>
      <c r="BJ126" s="535"/>
      <c r="BK126" s="535"/>
      <c r="BL126" s="535"/>
      <c r="BM126" s="536"/>
      <c r="BN126" s="534" t="s">
        <v>135</v>
      </c>
      <c r="BO126" s="535"/>
      <c r="BP126" s="535"/>
      <c r="BQ126" s="535"/>
      <c r="BR126" s="535"/>
      <c r="BS126" s="535"/>
      <c r="BT126" s="535"/>
      <c r="BU126" s="535"/>
      <c r="BV126" s="535"/>
      <c r="BW126" s="535"/>
      <c r="BX126" s="535"/>
      <c r="BY126" s="535"/>
      <c r="BZ126" s="535"/>
      <c r="CA126" s="535"/>
      <c r="CB126" s="535"/>
      <c r="CC126" s="535"/>
      <c r="CD126" s="535"/>
      <c r="CE126" s="536"/>
      <c r="CF126" s="524" t="s">
        <v>136</v>
      </c>
      <c r="CG126" s="524"/>
      <c r="CH126" s="524"/>
      <c r="CI126" s="524"/>
      <c r="CJ126" s="524"/>
      <c r="CK126" s="524"/>
      <c r="CL126" s="524"/>
      <c r="CM126" s="524"/>
      <c r="CN126" s="524"/>
      <c r="CO126" s="524"/>
      <c r="CP126" s="524"/>
      <c r="CQ126" s="524"/>
    </row>
    <row r="127" spans="1:95" x14ac:dyDescent="0.2">
      <c r="A127" s="524"/>
      <c r="B127" s="524"/>
      <c r="C127" s="524"/>
      <c r="D127" s="524"/>
      <c r="E127" s="524"/>
      <c r="F127" s="524"/>
      <c r="G127" s="524"/>
      <c r="H127" s="540" t="s">
        <v>45</v>
      </c>
      <c r="I127" s="541"/>
      <c r="J127" s="541"/>
      <c r="K127" s="541"/>
      <c r="L127" s="541"/>
      <c r="M127" s="541"/>
      <c r="N127" s="541"/>
      <c r="O127" s="541"/>
      <c r="P127" s="541"/>
      <c r="Q127" s="541"/>
      <c r="R127" s="541"/>
      <c r="S127" s="542"/>
      <c r="T127" s="524" t="s">
        <v>45</v>
      </c>
      <c r="U127" s="524"/>
      <c r="V127" s="524"/>
      <c r="W127" s="524"/>
      <c r="X127" s="524"/>
      <c r="Y127" s="524"/>
      <c r="Z127" s="524"/>
      <c r="AA127" s="524"/>
      <c r="AB127" s="524"/>
      <c r="AC127" s="524"/>
      <c r="AD127" s="524"/>
      <c r="AE127" s="524"/>
      <c r="AF127" s="540" t="s">
        <v>45</v>
      </c>
      <c r="AG127" s="541"/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1"/>
      <c r="AS127" s="541"/>
      <c r="AT127" s="541"/>
      <c r="AU127" s="541"/>
      <c r="AV127" s="541"/>
      <c r="AW127" s="541"/>
      <c r="AX127" s="541"/>
      <c r="AY127" s="542"/>
      <c r="AZ127" s="540" t="s">
        <v>46</v>
      </c>
      <c r="BA127" s="541"/>
      <c r="BB127" s="541"/>
      <c r="BC127" s="541"/>
      <c r="BD127" s="541"/>
      <c r="BE127" s="541"/>
      <c r="BF127" s="541"/>
      <c r="BG127" s="541"/>
      <c r="BH127" s="541"/>
      <c r="BI127" s="541"/>
      <c r="BJ127" s="541"/>
      <c r="BK127" s="541"/>
      <c r="BL127" s="541"/>
      <c r="BM127" s="542"/>
      <c r="BN127" s="549" t="s">
        <v>6</v>
      </c>
      <c r="BO127" s="550"/>
      <c r="BP127" s="551" t="s">
        <v>187</v>
      </c>
      <c r="BQ127" s="551"/>
      <c r="BR127" s="560" t="s">
        <v>47</v>
      </c>
      <c r="BS127" s="561"/>
      <c r="BT127" s="549" t="s">
        <v>6</v>
      </c>
      <c r="BU127" s="550"/>
      <c r="BV127" s="551" t="s">
        <v>199</v>
      </c>
      <c r="BW127" s="551"/>
      <c r="BX127" s="560" t="s">
        <v>47</v>
      </c>
      <c r="BY127" s="561"/>
      <c r="BZ127" s="549" t="s">
        <v>6</v>
      </c>
      <c r="CA127" s="550"/>
      <c r="CB127" s="551" t="s">
        <v>200</v>
      </c>
      <c r="CC127" s="551"/>
      <c r="CD127" s="560" t="s">
        <v>47</v>
      </c>
      <c r="CE127" s="561"/>
      <c r="CF127" s="540" t="s">
        <v>48</v>
      </c>
      <c r="CG127" s="541"/>
      <c r="CH127" s="541"/>
      <c r="CI127" s="541"/>
      <c r="CJ127" s="541"/>
      <c r="CK127" s="542"/>
      <c r="CL127" s="540" t="s">
        <v>49</v>
      </c>
      <c r="CM127" s="541"/>
      <c r="CN127" s="541"/>
      <c r="CO127" s="541"/>
      <c r="CP127" s="541"/>
      <c r="CQ127" s="542"/>
    </row>
    <row r="128" spans="1:95" x14ac:dyDescent="0.2">
      <c r="A128" s="524"/>
      <c r="B128" s="524"/>
      <c r="C128" s="524"/>
      <c r="D128" s="524"/>
      <c r="E128" s="524"/>
      <c r="F128" s="524"/>
      <c r="G128" s="524"/>
      <c r="H128" s="543"/>
      <c r="I128" s="544"/>
      <c r="J128" s="544"/>
      <c r="K128" s="544"/>
      <c r="L128" s="544"/>
      <c r="M128" s="544"/>
      <c r="N128" s="544"/>
      <c r="O128" s="544"/>
      <c r="P128" s="544"/>
      <c r="Q128" s="544"/>
      <c r="R128" s="544"/>
      <c r="S128" s="545"/>
      <c r="T128" s="524"/>
      <c r="U128" s="524"/>
      <c r="V128" s="524"/>
      <c r="W128" s="524"/>
      <c r="X128" s="524"/>
      <c r="Y128" s="524"/>
      <c r="Z128" s="524"/>
      <c r="AA128" s="524"/>
      <c r="AB128" s="524"/>
      <c r="AC128" s="524"/>
      <c r="AD128" s="524"/>
      <c r="AE128" s="524"/>
      <c r="AF128" s="543"/>
      <c r="AG128" s="544"/>
      <c r="AH128" s="544"/>
      <c r="AI128" s="544"/>
      <c r="AJ128" s="544"/>
      <c r="AK128" s="544"/>
      <c r="AL128" s="544"/>
      <c r="AM128" s="544"/>
      <c r="AN128" s="544"/>
      <c r="AO128" s="544"/>
      <c r="AP128" s="544"/>
      <c r="AQ128" s="544"/>
      <c r="AR128" s="544"/>
      <c r="AS128" s="544"/>
      <c r="AT128" s="544"/>
      <c r="AU128" s="544"/>
      <c r="AV128" s="544"/>
      <c r="AW128" s="544"/>
      <c r="AX128" s="544"/>
      <c r="AY128" s="545"/>
      <c r="AZ128" s="546"/>
      <c r="BA128" s="547"/>
      <c r="BB128" s="547"/>
      <c r="BC128" s="547"/>
      <c r="BD128" s="547"/>
      <c r="BE128" s="547"/>
      <c r="BF128" s="547"/>
      <c r="BG128" s="547"/>
      <c r="BH128" s="547"/>
      <c r="BI128" s="547"/>
      <c r="BJ128" s="547"/>
      <c r="BK128" s="547"/>
      <c r="BL128" s="547"/>
      <c r="BM128" s="548"/>
      <c r="BN128" s="543" t="s">
        <v>50</v>
      </c>
      <c r="BO128" s="544"/>
      <c r="BP128" s="544"/>
      <c r="BQ128" s="544"/>
      <c r="BR128" s="544"/>
      <c r="BS128" s="545"/>
      <c r="BT128" s="543" t="s">
        <v>51</v>
      </c>
      <c r="BU128" s="544"/>
      <c r="BV128" s="544"/>
      <c r="BW128" s="544"/>
      <c r="BX128" s="544"/>
      <c r="BY128" s="545"/>
      <c r="BZ128" s="543" t="s">
        <v>52</v>
      </c>
      <c r="CA128" s="544"/>
      <c r="CB128" s="544"/>
      <c r="CC128" s="544"/>
      <c r="CD128" s="544"/>
      <c r="CE128" s="545"/>
      <c r="CF128" s="543"/>
      <c r="CG128" s="544"/>
      <c r="CH128" s="544"/>
      <c r="CI128" s="544"/>
      <c r="CJ128" s="544"/>
      <c r="CK128" s="545"/>
      <c r="CL128" s="543"/>
      <c r="CM128" s="544"/>
      <c r="CN128" s="544"/>
      <c r="CO128" s="544"/>
      <c r="CP128" s="544"/>
      <c r="CQ128" s="545"/>
    </row>
    <row r="129" spans="1:95" x14ac:dyDescent="0.2">
      <c r="A129" s="524"/>
      <c r="B129" s="524"/>
      <c r="C129" s="524"/>
      <c r="D129" s="524"/>
      <c r="E129" s="524"/>
      <c r="F129" s="524"/>
      <c r="G129" s="524"/>
      <c r="H129" s="543"/>
      <c r="I129" s="544"/>
      <c r="J129" s="544"/>
      <c r="K129" s="544"/>
      <c r="L129" s="544"/>
      <c r="M129" s="544"/>
      <c r="N129" s="544"/>
      <c r="O129" s="544"/>
      <c r="P129" s="544"/>
      <c r="Q129" s="544"/>
      <c r="R129" s="544"/>
      <c r="S129" s="545"/>
      <c r="T129" s="524"/>
      <c r="U129" s="524"/>
      <c r="V129" s="524"/>
      <c r="W129" s="524"/>
      <c r="X129" s="524"/>
      <c r="Y129" s="524"/>
      <c r="Z129" s="524"/>
      <c r="AA129" s="524"/>
      <c r="AB129" s="524"/>
      <c r="AC129" s="524"/>
      <c r="AD129" s="524"/>
      <c r="AE129" s="524"/>
      <c r="AF129" s="543"/>
      <c r="AG129" s="544"/>
      <c r="AH129" s="544"/>
      <c r="AI129" s="544"/>
      <c r="AJ129" s="544"/>
      <c r="AK129" s="544"/>
      <c r="AL129" s="544"/>
      <c r="AM129" s="544"/>
      <c r="AN129" s="544"/>
      <c r="AO129" s="544"/>
      <c r="AP129" s="544"/>
      <c r="AQ129" s="544"/>
      <c r="AR129" s="544"/>
      <c r="AS129" s="544"/>
      <c r="AT129" s="544"/>
      <c r="AU129" s="544"/>
      <c r="AV129" s="544"/>
      <c r="AW129" s="544"/>
      <c r="AX129" s="544"/>
      <c r="AY129" s="545"/>
      <c r="AZ129" s="540" t="s">
        <v>53</v>
      </c>
      <c r="BA129" s="541"/>
      <c r="BB129" s="541"/>
      <c r="BC129" s="541"/>
      <c r="BD129" s="541"/>
      <c r="BE129" s="541"/>
      <c r="BF129" s="542"/>
      <c r="BG129" s="540" t="s">
        <v>54</v>
      </c>
      <c r="BH129" s="541"/>
      <c r="BI129" s="541"/>
      <c r="BJ129" s="541"/>
      <c r="BK129" s="541"/>
      <c r="BL129" s="541"/>
      <c r="BM129" s="542"/>
      <c r="BN129" s="543"/>
      <c r="BO129" s="544"/>
      <c r="BP129" s="544"/>
      <c r="BQ129" s="544"/>
      <c r="BR129" s="544"/>
      <c r="BS129" s="545"/>
      <c r="BT129" s="543"/>
      <c r="BU129" s="544"/>
      <c r="BV129" s="544"/>
      <c r="BW129" s="544"/>
      <c r="BX129" s="544"/>
      <c r="BY129" s="545"/>
      <c r="BZ129" s="543"/>
      <c r="CA129" s="544"/>
      <c r="CB129" s="544"/>
      <c r="CC129" s="544"/>
      <c r="CD129" s="544"/>
      <c r="CE129" s="545"/>
      <c r="CF129" s="543"/>
      <c r="CG129" s="544"/>
      <c r="CH129" s="544"/>
      <c r="CI129" s="544"/>
      <c r="CJ129" s="544"/>
      <c r="CK129" s="545"/>
      <c r="CL129" s="543"/>
      <c r="CM129" s="544"/>
      <c r="CN129" s="544"/>
      <c r="CO129" s="544"/>
      <c r="CP129" s="544"/>
      <c r="CQ129" s="545"/>
    </row>
    <row r="130" spans="1:95" ht="8.25" customHeight="1" x14ac:dyDescent="0.2">
      <c r="A130" s="524"/>
      <c r="B130" s="524"/>
      <c r="C130" s="524"/>
      <c r="D130" s="524"/>
      <c r="E130" s="524"/>
      <c r="F130" s="524"/>
      <c r="G130" s="524"/>
      <c r="H130" s="546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8"/>
      <c r="T130" s="524"/>
      <c r="U130" s="524"/>
      <c r="V130" s="524"/>
      <c r="W130" s="524"/>
      <c r="X130" s="524"/>
      <c r="Y130" s="524"/>
      <c r="Z130" s="524"/>
      <c r="AA130" s="524"/>
      <c r="AB130" s="524"/>
      <c r="AC130" s="524"/>
      <c r="AD130" s="524"/>
      <c r="AE130" s="524"/>
      <c r="AF130" s="546"/>
      <c r="AG130" s="547"/>
      <c r="AH130" s="547"/>
      <c r="AI130" s="547"/>
      <c r="AJ130" s="547"/>
      <c r="AK130" s="547"/>
      <c r="AL130" s="547"/>
      <c r="AM130" s="547"/>
      <c r="AN130" s="547"/>
      <c r="AO130" s="547"/>
      <c r="AP130" s="547"/>
      <c r="AQ130" s="547"/>
      <c r="AR130" s="547"/>
      <c r="AS130" s="547"/>
      <c r="AT130" s="547"/>
      <c r="AU130" s="547"/>
      <c r="AV130" s="547"/>
      <c r="AW130" s="547"/>
      <c r="AX130" s="547"/>
      <c r="AY130" s="548"/>
      <c r="AZ130" s="546"/>
      <c r="BA130" s="547"/>
      <c r="BB130" s="547"/>
      <c r="BC130" s="547"/>
      <c r="BD130" s="547"/>
      <c r="BE130" s="547"/>
      <c r="BF130" s="548"/>
      <c r="BG130" s="546"/>
      <c r="BH130" s="547"/>
      <c r="BI130" s="547"/>
      <c r="BJ130" s="547"/>
      <c r="BK130" s="547"/>
      <c r="BL130" s="547"/>
      <c r="BM130" s="548"/>
      <c r="BN130" s="546"/>
      <c r="BO130" s="547"/>
      <c r="BP130" s="547"/>
      <c r="BQ130" s="547"/>
      <c r="BR130" s="547"/>
      <c r="BS130" s="548"/>
      <c r="BT130" s="546"/>
      <c r="BU130" s="547"/>
      <c r="BV130" s="547"/>
      <c r="BW130" s="547"/>
      <c r="BX130" s="547"/>
      <c r="BY130" s="548"/>
      <c r="BZ130" s="546"/>
      <c r="CA130" s="547"/>
      <c r="CB130" s="547"/>
      <c r="CC130" s="547"/>
      <c r="CD130" s="547"/>
      <c r="CE130" s="548"/>
      <c r="CF130" s="546"/>
      <c r="CG130" s="547"/>
      <c r="CH130" s="547"/>
      <c r="CI130" s="547"/>
      <c r="CJ130" s="547"/>
      <c r="CK130" s="548"/>
      <c r="CL130" s="546"/>
      <c r="CM130" s="547"/>
      <c r="CN130" s="547"/>
      <c r="CO130" s="547"/>
      <c r="CP130" s="547"/>
      <c r="CQ130" s="548"/>
    </row>
    <row r="131" spans="1:95" x14ac:dyDescent="0.2">
      <c r="A131" s="524" t="s">
        <v>30</v>
      </c>
      <c r="B131" s="524"/>
      <c r="C131" s="524"/>
      <c r="D131" s="524"/>
      <c r="E131" s="524"/>
      <c r="F131" s="524"/>
      <c r="G131" s="524"/>
      <c r="H131" s="524" t="s">
        <v>55</v>
      </c>
      <c r="I131" s="524"/>
      <c r="J131" s="524"/>
      <c r="K131" s="524"/>
      <c r="L131" s="524"/>
      <c r="M131" s="524"/>
      <c r="N131" s="524"/>
      <c r="O131" s="524"/>
      <c r="P131" s="524"/>
      <c r="Q131" s="524"/>
      <c r="R131" s="524"/>
      <c r="S131" s="524"/>
      <c r="T131" s="534" t="s">
        <v>56</v>
      </c>
      <c r="U131" s="535"/>
      <c r="V131" s="535"/>
      <c r="W131" s="535"/>
      <c r="X131" s="535"/>
      <c r="Y131" s="535"/>
      <c r="Z131" s="535"/>
      <c r="AA131" s="535"/>
      <c r="AB131" s="535"/>
      <c r="AC131" s="535"/>
      <c r="AD131" s="535"/>
      <c r="AE131" s="536"/>
      <c r="AF131" s="524" t="s">
        <v>57</v>
      </c>
      <c r="AG131" s="524"/>
      <c r="AH131" s="524"/>
      <c r="AI131" s="524"/>
      <c r="AJ131" s="524"/>
      <c r="AK131" s="524"/>
      <c r="AL131" s="524"/>
      <c r="AM131" s="524"/>
      <c r="AN131" s="524"/>
      <c r="AO131" s="524"/>
      <c r="AP131" s="524"/>
      <c r="AQ131" s="524"/>
      <c r="AR131" s="524"/>
      <c r="AS131" s="524"/>
      <c r="AT131" s="524"/>
      <c r="AU131" s="524"/>
      <c r="AV131" s="524"/>
      <c r="AW131" s="524"/>
      <c r="AX131" s="524"/>
      <c r="AY131" s="524"/>
      <c r="AZ131" s="524" t="s">
        <v>58</v>
      </c>
      <c r="BA131" s="524"/>
      <c r="BB131" s="524"/>
      <c r="BC131" s="524"/>
      <c r="BD131" s="524"/>
      <c r="BE131" s="524"/>
      <c r="BF131" s="524"/>
      <c r="BG131" s="524" t="s">
        <v>59</v>
      </c>
      <c r="BH131" s="524"/>
      <c r="BI131" s="524"/>
      <c r="BJ131" s="524"/>
      <c r="BK131" s="524"/>
      <c r="BL131" s="524"/>
      <c r="BM131" s="524"/>
      <c r="BN131" s="524" t="s">
        <v>60</v>
      </c>
      <c r="BO131" s="524"/>
      <c r="BP131" s="524"/>
      <c r="BQ131" s="524"/>
      <c r="BR131" s="524"/>
      <c r="BS131" s="524"/>
      <c r="BT131" s="524" t="s">
        <v>61</v>
      </c>
      <c r="BU131" s="524"/>
      <c r="BV131" s="524"/>
      <c r="BW131" s="524"/>
      <c r="BX131" s="524"/>
      <c r="BY131" s="524"/>
      <c r="BZ131" s="524" t="s">
        <v>62</v>
      </c>
      <c r="CA131" s="524"/>
      <c r="CB131" s="524"/>
      <c r="CC131" s="524"/>
      <c r="CD131" s="524"/>
      <c r="CE131" s="524"/>
      <c r="CF131" s="524" t="s">
        <v>63</v>
      </c>
      <c r="CG131" s="524"/>
      <c r="CH131" s="524"/>
      <c r="CI131" s="524"/>
      <c r="CJ131" s="524"/>
      <c r="CK131" s="524"/>
      <c r="CL131" s="524" t="s">
        <v>64</v>
      </c>
      <c r="CM131" s="524"/>
      <c r="CN131" s="524"/>
      <c r="CO131" s="524"/>
      <c r="CP131" s="524"/>
      <c r="CQ131" s="524"/>
    </row>
    <row r="132" spans="1:95" hidden="1" x14ac:dyDescent="0.2">
      <c r="A132" s="670"/>
      <c r="B132" s="671"/>
      <c r="C132" s="671"/>
      <c r="D132" s="671"/>
      <c r="E132" s="671"/>
      <c r="F132" s="671"/>
      <c r="G132" s="672"/>
      <c r="H132" s="713"/>
      <c r="I132" s="713"/>
      <c r="J132" s="713"/>
      <c r="K132" s="713"/>
      <c r="L132" s="713"/>
      <c r="M132" s="713"/>
      <c r="N132" s="713"/>
      <c r="O132" s="713"/>
      <c r="P132" s="713"/>
      <c r="Q132" s="713"/>
      <c r="R132" s="713"/>
      <c r="S132" s="713"/>
      <c r="T132" s="673"/>
      <c r="U132" s="674"/>
      <c r="V132" s="674"/>
      <c r="W132" s="674"/>
      <c r="X132" s="674"/>
      <c r="Y132" s="674"/>
      <c r="Z132" s="674"/>
      <c r="AA132" s="674"/>
      <c r="AB132" s="674"/>
      <c r="AC132" s="674"/>
      <c r="AD132" s="674"/>
      <c r="AE132" s="675"/>
      <c r="AF132" s="101"/>
      <c r="AG132" s="674"/>
      <c r="AH132" s="674"/>
      <c r="AI132" s="674"/>
      <c r="AJ132" s="674"/>
      <c r="AK132" s="674"/>
      <c r="AL132" s="674"/>
      <c r="AM132" s="674"/>
      <c r="AN132" s="674"/>
      <c r="AO132" s="674"/>
      <c r="AP132" s="674"/>
      <c r="AQ132" s="674"/>
      <c r="AR132" s="674"/>
      <c r="AS132" s="674"/>
      <c r="AT132" s="674"/>
      <c r="AU132" s="674"/>
      <c r="AV132" s="674"/>
      <c r="AW132" s="674"/>
      <c r="AX132" s="674"/>
      <c r="AY132" s="675"/>
      <c r="AZ132" s="540"/>
      <c r="BA132" s="541"/>
      <c r="BB132" s="541"/>
      <c r="BC132" s="541"/>
      <c r="BD132" s="541"/>
      <c r="BE132" s="541"/>
      <c r="BF132" s="542"/>
      <c r="BG132" s="540"/>
      <c r="BH132" s="541"/>
      <c r="BI132" s="541"/>
      <c r="BJ132" s="541"/>
      <c r="BK132" s="541"/>
      <c r="BL132" s="541"/>
      <c r="BM132" s="542"/>
      <c r="BN132" s="713"/>
      <c r="BO132" s="713"/>
      <c r="BP132" s="713"/>
      <c r="BQ132" s="713"/>
      <c r="BR132" s="713"/>
      <c r="BS132" s="713"/>
      <c r="BT132" s="713"/>
      <c r="BU132" s="713"/>
      <c r="BV132" s="713"/>
      <c r="BW132" s="713"/>
      <c r="BX132" s="713"/>
      <c r="BY132" s="713"/>
      <c r="BZ132" s="713"/>
      <c r="CA132" s="713"/>
      <c r="CB132" s="713"/>
      <c r="CC132" s="713"/>
      <c r="CD132" s="713"/>
      <c r="CE132" s="713"/>
      <c r="CF132" s="518"/>
      <c r="CG132" s="519"/>
      <c r="CH132" s="519"/>
      <c r="CI132" s="519"/>
      <c r="CJ132" s="519"/>
      <c r="CK132" s="520"/>
      <c r="CL132" s="102"/>
      <c r="CM132" s="103"/>
      <c r="CN132" s="103"/>
      <c r="CO132" s="103"/>
      <c r="CP132" s="103"/>
      <c r="CQ132" s="104"/>
    </row>
    <row r="133" spans="1:95" hidden="1" x14ac:dyDescent="0.2">
      <c r="A133" s="710"/>
      <c r="B133" s="711"/>
      <c r="C133" s="711"/>
      <c r="D133" s="711"/>
      <c r="E133" s="711"/>
      <c r="F133" s="711"/>
      <c r="G133" s="712"/>
      <c r="H133" s="713"/>
      <c r="I133" s="713"/>
      <c r="J133" s="713"/>
      <c r="K133" s="713"/>
      <c r="L133" s="713"/>
      <c r="M133" s="713"/>
      <c r="N133" s="713"/>
      <c r="O133" s="713"/>
      <c r="P133" s="713"/>
      <c r="Q133" s="713"/>
      <c r="R133" s="713"/>
      <c r="S133" s="713"/>
      <c r="T133" s="714"/>
      <c r="U133" s="715"/>
      <c r="V133" s="715"/>
      <c r="W133" s="715"/>
      <c r="X133" s="715"/>
      <c r="Y133" s="715"/>
      <c r="Z133" s="715"/>
      <c r="AA133" s="715"/>
      <c r="AB133" s="715"/>
      <c r="AC133" s="715"/>
      <c r="AD133" s="715"/>
      <c r="AE133" s="716"/>
      <c r="AF133" s="105"/>
      <c r="AG133" s="715"/>
      <c r="AH133" s="715"/>
      <c r="AI133" s="715"/>
      <c r="AJ133" s="715"/>
      <c r="AK133" s="715"/>
      <c r="AL133" s="715"/>
      <c r="AM133" s="715"/>
      <c r="AN133" s="715"/>
      <c r="AO133" s="715"/>
      <c r="AP133" s="715"/>
      <c r="AQ133" s="715"/>
      <c r="AR133" s="715"/>
      <c r="AS133" s="715"/>
      <c r="AT133" s="715"/>
      <c r="AU133" s="715"/>
      <c r="AV133" s="715"/>
      <c r="AW133" s="715"/>
      <c r="AX133" s="715"/>
      <c r="AY133" s="716"/>
      <c r="AZ133" s="546"/>
      <c r="BA133" s="547"/>
      <c r="BB133" s="547"/>
      <c r="BC133" s="547"/>
      <c r="BD133" s="547"/>
      <c r="BE133" s="547"/>
      <c r="BF133" s="548"/>
      <c r="BG133" s="546"/>
      <c r="BH133" s="547"/>
      <c r="BI133" s="547"/>
      <c r="BJ133" s="547"/>
      <c r="BK133" s="547"/>
      <c r="BL133" s="547"/>
      <c r="BM133" s="548"/>
      <c r="BN133" s="713"/>
      <c r="BO133" s="713"/>
      <c r="BP133" s="713"/>
      <c r="BQ133" s="713"/>
      <c r="BR133" s="713"/>
      <c r="BS133" s="713"/>
      <c r="BT133" s="713"/>
      <c r="BU133" s="713"/>
      <c r="BV133" s="713"/>
      <c r="BW133" s="713"/>
      <c r="BX133" s="713"/>
      <c r="BY133" s="713"/>
      <c r="BZ133" s="713"/>
      <c r="CA133" s="713"/>
      <c r="CB133" s="713"/>
      <c r="CC133" s="713"/>
      <c r="CD133" s="713"/>
      <c r="CE133" s="713"/>
      <c r="CF133" s="105"/>
      <c r="CG133" s="106"/>
      <c r="CH133" s="106"/>
      <c r="CI133" s="106"/>
      <c r="CJ133" s="106"/>
      <c r="CK133" s="107"/>
      <c r="CL133" s="105"/>
      <c r="CM133" s="106"/>
      <c r="CN133" s="106"/>
      <c r="CO133" s="106"/>
      <c r="CP133" s="106"/>
      <c r="CQ133" s="107"/>
    </row>
    <row r="134" spans="1:95" x14ac:dyDescent="0.2">
      <c r="A134" s="787"/>
      <c r="B134" s="787"/>
      <c r="C134" s="787"/>
      <c r="D134" s="787"/>
      <c r="E134" s="787"/>
      <c r="F134" s="787"/>
      <c r="G134" s="787"/>
      <c r="H134" s="713"/>
      <c r="I134" s="713"/>
      <c r="J134" s="713"/>
      <c r="K134" s="713"/>
      <c r="L134" s="713"/>
      <c r="M134" s="713"/>
      <c r="N134" s="713"/>
      <c r="O134" s="713"/>
      <c r="P134" s="713"/>
      <c r="Q134" s="713"/>
      <c r="R134" s="713"/>
      <c r="S134" s="713"/>
      <c r="T134" s="518"/>
      <c r="U134" s="519"/>
      <c r="V134" s="519"/>
      <c r="W134" s="519"/>
      <c r="X134" s="519"/>
      <c r="Y134" s="519"/>
      <c r="Z134" s="519"/>
      <c r="AA134" s="519"/>
      <c r="AB134" s="519"/>
      <c r="AC134" s="519"/>
      <c r="AD134" s="519"/>
      <c r="AE134" s="520"/>
      <c r="AF134" s="518"/>
      <c r="AG134" s="519"/>
      <c r="AH134" s="519"/>
      <c r="AI134" s="519"/>
      <c r="AJ134" s="519"/>
      <c r="AK134" s="519"/>
      <c r="AL134" s="519"/>
      <c r="AM134" s="519"/>
      <c r="AN134" s="519"/>
      <c r="AO134" s="519"/>
      <c r="AP134" s="519"/>
      <c r="AQ134" s="519"/>
      <c r="AR134" s="519"/>
      <c r="AS134" s="519"/>
      <c r="AT134" s="519"/>
      <c r="AU134" s="519"/>
      <c r="AV134" s="519"/>
      <c r="AW134" s="519"/>
      <c r="AX134" s="519"/>
      <c r="AY134" s="520"/>
      <c r="AZ134" s="534"/>
      <c r="BA134" s="535"/>
      <c r="BB134" s="535"/>
      <c r="BC134" s="535"/>
      <c r="BD134" s="535"/>
      <c r="BE134" s="535"/>
      <c r="BF134" s="536"/>
      <c r="BG134" s="534"/>
      <c r="BH134" s="535"/>
      <c r="BI134" s="535"/>
      <c r="BJ134" s="535"/>
      <c r="BK134" s="535"/>
      <c r="BL134" s="535"/>
      <c r="BM134" s="536"/>
      <c r="BN134" s="713"/>
      <c r="BO134" s="713"/>
      <c r="BP134" s="713"/>
      <c r="BQ134" s="713"/>
      <c r="BR134" s="713"/>
      <c r="BS134" s="713"/>
      <c r="BT134" s="713"/>
      <c r="BU134" s="713"/>
      <c r="BV134" s="713"/>
      <c r="BW134" s="713"/>
      <c r="BX134" s="713"/>
      <c r="BY134" s="713"/>
      <c r="BZ134" s="713"/>
      <c r="CA134" s="713"/>
      <c r="CB134" s="713"/>
      <c r="CC134" s="713"/>
      <c r="CD134" s="713"/>
      <c r="CE134" s="713"/>
      <c r="CF134" s="713"/>
      <c r="CG134" s="713"/>
      <c r="CH134" s="713"/>
      <c r="CI134" s="713"/>
      <c r="CJ134" s="713"/>
      <c r="CK134" s="713"/>
      <c r="CL134" s="713"/>
      <c r="CM134" s="713"/>
      <c r="CN134" s="713"/>
      <c r="CO134" s="713"/>
      <c r="CP134" s="713"/>
      <c r="CQ134" s="713"/>
    </row>
    <row r="135" spans="1:95" ht="3.75" customHeight="1" x14ac:dyDescent="0.2">
      <c r="A135" s="591"/>
      <c r="B135" s="591"/>
      <c r="C135" s="591"/>
      <c r="D135" s="591"/>
      <c r="E135" s="591"/>
      <c r="F135" s="591"/>
      <c r="G135" s="591"/>
      <c r="H135" s="591"/>
      <c r="I135" s="591"/>
      <c r="J135" s="591"/>
      <c r="K135" s="591"/>
      <c r="L135" s="591"/>
      <c r="M135" s="591"/>
      <c r="N135" s="591"/>
      <c r="O135" s="591"/>
      <c r="P135" s="591"/>
      <c r="Q135" s="591"/>
      <c r="R135" s="591"/>
      <c r="S135" s="591"/>
      <c r="T135" s="591"/>
      <c r="U135" s="591"/>
      <c r="V135" s="591"/>
      <c r="W135" s="591"/>
      <c r="X135" s="591"/>
      <c r="Y135" s="591"/>
      <c r="Z135" s="591"/>
      <c r="AA135" s="591"/>
      <c r="AB135" s="591"/>
      <c r="AC135" s="591"/>
      <c r="AD135" s="591"/>
      <c r="AE135" s="591"/>
      <c r="AF135" s="591"/>
      <c r="AG135" s="591"/>
      <c r="AH135" s="591"/>
      <c r="AI135" s="591"/>
      <c r="AJ135" s="591"/>
      <c r="AK135" s="591"/>
      <c r="AL135" s="591"/>
      <c r="AM135" s="591"/>
      <c r="AN135" s="591"/>
      <c r="AO135" s="591"/>
      <c r="AP135" s="591"/>
      <c r="AQ135" s="591"/>
      <c r="AR135" s="591"/>
      <c r="AS135" s="591"/>
      <c r="AT135" s="591"/>
      <c r="AU135" s="591"/>
      <c r="AV135" s="591"/>
      <c r="AW135" s="591"/>
      <c r="AX135" s="591"/>
      <c r="AY135" s="591"/>
      <c r="AZ135" s="591"/>
      <c r="BA135" s="591"/>
      <c r="BB135" s="591"/>
      <c r="BC135" s="591"/>
      <c r="BD135" s="591"/>
      <c r="BE135" s="591"/>
      <c r="BF135" s="591"/>
      <c r="BG135" s="591"/>
      <c r="BH135" s="591"/>
      <c r="BI135" s="591"/>
      <c r="BJ135" s="591"/>
      <c r="BK135" s="591"/>
      <c r="BL135" s="591"/>
      <c r="BM135" s="591"/>
      <c r="BN135" s="591"/>
      <c r="BO135" s="591"/>
      <c r="BP135" s="591"/>
      <c r="BQ135" s="591"/>
      <c r="BR135" s="591"/>
      <c r="BS135" s="591"/>
      <c r="BT135" s="591"/>
      <c r="BU135" s="591"/>
      <c r="BV135" s="591"/>
      <c r="BW135" s="591"/>
      <c r="BX135" s="591"/>
      <c r="BY135" s="591"/>
      <c r="BZ135" s="591"/>
      <c r="CA135" s="591"/>
      <c r="CB135" s="591"/>
      <c r="CC135" s="591"/>
      <c r="CD135" s="591"/>
      <c r="CE135" s="591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2.25" customHeight="1" x14ac:dyDescent="0.2">
      <c r="A136" s="552"/>
      <c r="B136" s="552"/>
      <c r="C136" s="552"/>
      <c r="D136" s="552"/>
      <c r="E136" s="552"/>
      <c r="F136" s="552"/>
      <c r="G136" s="552"/>
      <c r="H136" s="552"/>
      <c r="I136" s="552"/>
      <c r="J136" s="552"/>
      <c r="K136" s="552"/>
      <c r="L136" s="552"/>
      <c r="M136" s="552"/>
      <c r="N136" s="552"/>
      <c r="O136" s="552"/>
      <c r="P136" s="552"/>
      <c r="Q136" s="552"/>
      <c r="R136" s="552"/>
      <c r="S136" s="552"/>
      <c r="T136" s="552"/>
      <c r="U136" s="552"/>
      <c r="V136" s="552"/>
      <c r="W136" s="552"/>
      <c r="X136" s="552"/>
      <c r="Y136" s="552"/>
      <c r="Z136" s="552"/>
      <c r="AA136" s="552"/>
      <c r="AB136" s="552"/>
      <c r="AC136" s="552"/>
      <c r="AD136" s="552"/>
      <c r="AE136" s="552"/>
      <c r="AF136" s="552"/>
      <c r="AG136" s="552"/>
      <c r="AH136" s="552"/>
      <c r="AI136" s="552"/>
      <c r="AJ136" s="552"/>
      <c r="AK136" s="552"/>
      <c r="AL136" s="552"/>
      <c r="AM136" s="552"/>
      <c r="AN136" s="552"/>
      <c r="AO136" s="552"/>
      <c r="AP136" s="552"/>
      <c r="AQ136" s="552"/>
      <c r="AR136" s="552"/>
      <c r="AS136" s="552"/>
      <c r="AT136" s="552"/>
      <c r="AU136" s="552"/>
      <c r="AV136" s="552"/>
      <c r="AW136" s="552"/>
      <c r="AX136" s="552"/>
      <c r="AY136" s="552"/>
      <c r="AZ136" s="552"/>
      <c r="BA136" s="552"/>
      <c r="BB136" s="552"/>
      <c r="BC136" s="552"/>
      <c r="BD136" s="552"/>
      <c r="BE136" s="552"/>
      <c r="BF136" s="552"/>
      <c r="BG136" s="552"/>
      <c r="BH136" s="552"/>
      <c r="BI136" s="552"/>
      <c r="BJ136" s="552"/>
      <c r="BK136" s="552"/>
      <c r="BL136" s="552"/>
      <c r="BM136" s="552"/>
      <c r="BN136" s="552"/>
      <c r="BO136" s="552"/>
      <c r="BP136" s="552"/>
      <c r="BQ136" s="552"/>
      <c r="BR136" s="552"/>
      <c r="BS136" s="552"/>
      <c r="BT136" s="552"/>
      <c r="BU136" s="552"/>
      <c r="BV136" s="552"/>
      <c r="BW136" s="552"/>
      <c r="BX136" s="552"/>
      <c r="BY136" s="552"/>
      <c r="BZ136" s="552"/>
      <c r="CA136" s="552"/>
      <c r="CB136" s="552"/>
      <c r="CC136" s="552"/>
      <c r="CD136" s="552"/>
      <c r="CE136" s="552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x14ac:dyDescent="0.2">
      <c r="A137" s="552" t="s">
        <v>137</v>
      </c>
      <c r="B137" s="552"/>
      <c r="C137" s="552"/>
      <c r="D137" s="552"/>
      <c r="E137" s="552"/>
      <c r="F137" s="552"/>
      <c r="G137" s="552"/>
      <c r="H137" s="552"/>
      <c r="I137" s="552"/>
      <c r="J137" s="552"/>
      <c r="K137" s="552"/>
      <c r="L137" s="552"/>
      <c r="M137" s="552"/>
      <c r="N137" s="552"/>
      <c r="O137" s="552"/>
      <c r="P137" s="552"/>
      <c r="Q137" s="552"/>
      <c r="R137" s="552"/>
      <c r="S137" s="552"/>
      <c r="T137" s="552"/>
      <c r="U137" s="552"/>
      <c r="V137" s="552"/>
      <c r="W137" s="552"/>
      <c r="X137" s="552"/>
      <c r="Y137" s="552"/>
      <c r="Z137" s="552"/>
      <c r="AA137" s="552"/>
      <c r="AB137" s="552"/>
      <c r="AC137" s="552"/>
      <c r="AD137" s="552"/>
      <c r="AE137" s="552"/>
      <c r="AF137" s="552"/>
      <c r="AG137" s="552"/>
      <c r="AH137" s="552"/>
      <c r="AI137" s="552"/>
      <c r="AJ137" s="552"/>
      <c r="AK137" s="552"/>
      <c r="AL137" s="552"/>
      <c r="AM137" s="552"/>
      <c r="AN137" s="552"/>
      <c r="AO137" s="552"/>
      <c r="AP137" s="552"/>
      <c r="AQ137" s="552"/>
      <c r="AR137" s="552"/>
      <c r="AS137" s="552"/>
      <c r="AT137" s="552"/>
      <c r="AU137" s="552"/>
      <c r="AV137" s="552"/>
      <c r="AW137" s="552"/>
      <c r="AX137" s="552"/>
      <c r="AY137" s="552"/>
      <c r="AZ137" s="552"/>
      <c r="BA137" s="552"/>
      <c r="BB137" s="552"/>
      <c r="BC137" s="552"/>
      <c r="BD137" s="552"/>
      <c r="BE137" s="552"/>
      <c r="BF137" s="552"/>
      <c r="BG137" s="552"/>
      <c r="BH137" s="552"/>
      <c r="BI137" s="552"/>
      <c r="BJ137" s="552"/>
      <c r="BK137" s="552"/>
      <c r="BL137" s="552"/>
      <c r="BM137" s="552"/>
      <c r="BN137" s="552"/>
      <c r="BO137" s="552"/>
      <c r="BP137" s="552"/>
      <c r="BQ137" s="552"/>
      <c r="BR137" s="552"/>
      <c r="BS137" s="552"/>
      <c r="BT137" s="552"/>
      <c r="BU137" s="552"/>
      <c r="BV137" s="552"/>
      <c r="BW137" s="552"/>
      <c r="BX137" s="552"/>
      <c r="BY137" s="552"/>
      <c r="BZ137" s="552"/>
      <c r="CA137" s="552"/>
      <c r="CB137" s="552"/>
      <c r="CC137" s="552"/>
      <c r="CD137" s="552"/>
      <c r="CE137" s="552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7.5" customHeight="1" x14ac:dyDescent="0.2">
      <c r="A138" s="552"/>
      <c r="B138" s="552"/>
      <c r="C138" s="552"/>
      <c r="D138" s="552"/>
      <c r="E138" s="552"/>
      <c r="F138" s="552"/>
      <c r="G138" s="552"/>
      <c r="H138" s="552"/>
      <c r="I138" s="552"/>
      <c r="J138" s="552"/>
      <c r="K138" s="552"/>
      <c r="L138" s="552"/>
      <c r="M138" s="552"/>
      <c r="N138" s="552"/>
      <c r="O138" s="552"/>
      <c r="P138" s="552"/>
      <c r="Q138" s="552"/>
      <c r="R138" s="552"/>
      <c r="S138" s="552"/>
      <c r="T138" s="552"/>
      <c r="U138" s="552"/>
      <c r="V138" s="552"/>
      <c r="W138" s="552"/>
      <c r="X138" s="552"/>
      <c r="Y138" s="552"/>
      <c r="Z138" s="552"/>
      <c r="AA138" s="552"/>
      <c r="AB138" s="552"/>
      <c r="AC138" s="552"/>
      <c r="AD138" s="552"/>
      <c r="AE138" s="552"/>
      <c r="AF138" s="552"/>
      <c r="AG138" s="552"/>
      <c r="AH138" s="552"/>
      <c r="AI138" s="552"/>
      <c r="AJ138" s="552"/>
      <c r="AK138" s="552"/>
      <c r="AL138" s="552"/>
      <c r="AM138" s="552"/>
      <c r="AN138" s="552"/>
      <c r="AO138" s="552"/>
      <c r="AP138" s="552"/>
      <c r="AQ138" s="552"/>
      <c r="AR138" s="552"/>
      <c r="AS138" s="552"/>
      <c r="AT138" s="552"/>
      <c r="AU138" s="552"/>
      <c r="AV138" s="552"/>
      <c r="AW138" s="552"/>
      <c r="AX138" s="552"/>
      <c r="AY138" s="552"/>
      <c r="AZ138" s="552"/>
      <c r="BA138" s="552"/>
      <c r="BB138" s="552"/>
      <c r="BC138" s="552"/>
      <c r="BD138" s="552"/>
      <c r="BE138" s="552"/>
      <c r="BF138" s="552"/>
      <c r="BG138" s="552"/>
      <c r="BH138" s="552"/>
      <c r="BI138" s="552"/>
      <c r="BJ138" s="552"/>
      <c r="BK138" s="552"/>
      <c r="BL138" s="552"/>
      <c r="BM138" s="552"/>
      <c r="BN138" s="552"/>
      <c r="BO138" s="552"/>
      <c r="BP138" s="552"/>
      <c r="BQ138" s="552"/>
      <c r="BR138" s="552"/>
      <c r="BS138" s="552"/>
      <c r="BT138" s="552"/>
      <c r="BU138" s="552"/>
      <c r="BV138" s="552"/>
      <c r="BW138" s="552"/>
      <c r="BX138" s="552"/>
      <c r="BY138" s="552"/>
      <c r="BZ138" s="552"/>
      <c r="CA138" s="552"/>
      <c r="CB138" s="552"/>
      <c r="CC138" s="552"/>
      <c r="CD138" s="552"/>
      <c r="CE138" s="552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78.75" customHeight="1" x14ac:dyDescent="0.2">
      <c r="A139" s="524" t="s">
        <v>73</v>
      </c>
      <c r="B139" s="524"/>
      <c r="C139" s="524"/>
      <c r="D139" s="524"/>
      <c r="E139" s="524"/>
      <c r="F139" s="524"/>
      <c r="G139" s="524"/>
      <c r="H139" s="524" t="s">
        <v>132</v>
      </c>
      <c r="I139" s="524"/>
      <c r="J139" s="524"/>
      <c r="K139" s="524"/>
      <c r="L139" s="524"/>
      <c r="M139" s="524"/>
      <c r="N139" s="524"/>
      <c r="O139" s="524"/>
      <c r="P139" s="524"/>
      <c r="Q139" s="524"/>
      <c r="R139" s="524"/>
      <c r="S139" s="524"/>
      <c r="T139" s="524" t="s">
        <v>133</v>
      </c>
      <c r="U139" s="524"/>
      <c r="V139" s="524"/>
      <c r="W139" s="524"/>
      <c r="X139" s="524"/>
      <c r="Y139" s="524"/>
      <c r="Z139" s="524"/>
      <c r="AA139" s="524"/>
      <c r="AB139" s="524"/>
      <c r="AC139" s="534" t="s">
        <v>138</v>
      </c>
      <c r="AD139" s="535"/>
      <c r="AE139" s="535"/>
      <c r="AF139" s="535"/>
      <c r="AG139" s="535"/>
      <c r="AH139" s="535"/>
      <c r="AI139" s="535"/>
      <c r="AJ139" s="535"/>
      <c r="AK139" s="535"/>
      <c r="AL139" s="535"/>
      <c r="AM139" s="535"/>
      <c r="AN139" s="535"/>
      <c r="AO139" s="535"/>
      <c r="AP139" s="535"/>
      <c r="AQ139" s="535"/>
      <c r="AR139" s="535"/>
      <c r="AS139" s="535"/>
      <c r="AT139" s="535"/>
      <c r="AU139" s="535"/>
      <c r="AV139" s="535"/>
      <c r="AW139" s="535"/>
      <c r="AX139" s="535"/>
      <c r="AY139" s="535"/>
      <c r="AZ139" s="535"/>
      <c r="BA139" s="536"/>
      <c r="BB139" s="534" t="s">
        <v>139</v>
      </c>
      <c r="BC139" s="535"/>
      <c r="BD139" s="535"/>
      <c r="BE139" s="535"/>
      <c r="BF139" s="535"/>
      <c r="BG139" s="535"/>
      <c r="BH139" s="535"/>
      <c r="BI139" s="535"/>
      <c r="BJ139" s="535"/>
      <c r="BK139" s="535"/>
      <c r="BL139" s="535"/>
      <c r="BM139" s="535"/>
      <c r="BN139" s="535"/>
      <c r="BO139" s="535"/>
      <c r="BP139" s="536"/>
      <c r="BQ139" s="534" t="s">
        <v>242</v>
      </c>
      <c r="BR139" s="535"/>
      <c r="BS139" s="535"/>
      <c r="BT139" s="535"/>
      <c r="BU139" s="535"/>
      <c r="BV139" s="535"/>
      <c r="BW139" s="535"/>
      <c r="BX139" s="535"/>
      <c r="BY139" s="535"/>
      <c r="BZ139" s="535"/>
      <c r="CA139" s="535"/>
      <c r="CB139" s="535"/>
      <c r="CC139" s="535"/>
      <c r="CD139" s="535"/>
      <c r="CE139" s="536"/>
      <c r="CF139" s="534" t="s">
        <v>243</v>
      </c>
      <c r="CG139" s="535"/>
      <c r="CH139" s="535"/>
      <c r="CI139" s="535"/>
      <c r="CJ139" s="535"/>
      <c r="CK139" s="535"/>
      <c r="CL139" s="535"/>
      <c r="CM139" s="535"/>
      <c r="CN139" s="535"/>
      <c r="CO139" s="535"/>
      <c r="CP139" s="535"/>
      <c r="CQ139" s="536"/>
    </row>
    <row r="140" spans="1:95" x14ac:dyDescent="0.2">
      <c r="A140" s="524"/>
      <c r="B140" s="524"/>
      <c r="C140" s="524"/>
      <c r="D140" s="524"/>
      <c r="E140" s="524"/>
      <c r="F140" s="524"/>
      <c r="G140" s="524"/>
      <c r="H140" s="540" t="s">
        <v>45</v>
      </c>
      <c r="I140" s="541"/>
      <c r="J140" s="541"/>
      <c r="K140" s="541"/>
      <c r="L140" s="541"/>
      <c r="M140" s="541"/>
      <c r="N140" s="541"/>
      <c r="O140" s="541"/>
      <c r="P140" s="541"/>
      <c r="Q140" s="541"/>
      <c r="R140" s="541"/>
      <c r="S140" s="542"/>
      <c r="T140" s="540" t="s">
        <v>45</v>
      </c>
      <c r="U140" s="541"/>
      <c r="V140" s="541"/>
      <c r="W140" s="541"/>
      <c r="X140" s="541"/>
      <c r="Y140" s="541"/>
      <c r="Z140" s="541"/>
      <c r="AA140" s="541"/>
      <c r="AB140" s="542"/>
      <c r="AC140" s="540" t="s">
        <v>140</v>
      </c>
      <c r="AD140" s="541"/>
      <c r="AE140" s="541"/>
      <c r="AF140" s="541"/>
      <c r="AG140" s="541"/>
      <c r="AH140" s="541"/>
      <c r="AI140" s="541"/>
      <c r="AJ140" s="541"/>
      <c r="AK140" s="541"/>
      <c r="AL140" s="541"/>
      <c r="AM140" s="541"/>
      <c r="AN140" s="541"/>
      <c r="AO140" s="541"/>
      <c r="AP140" s="541"/>
      <c r="AQ140" s="541"/>
      <c r="AR140" s="542"/>
      <c r="AS140" s="540" t="s">
        <v>80</v>
      </c>
      <c r="AT140" s="541"/>
      <c r="AU140" s="541"/>
      <c r="AV140" s="541"/>
      <c r="AW140" s="541"/>
      <c r="AX140" s="541"/>
      <c r="AY140" s="541"/>
      <c r="AZ140" s="541"/>
      <c r="BA140" s="542"/>
      <c r="BB140" s="549" t="s">
        <v>6</v>
      </c>
      <c r="BC140" s="550"/>
      <c r="BD140" s="551" t="s">
        <v>187</v>
      </c>
      <c r="BE140" s="551"/>
      <c r="BF140" s="220"/>
      <c r="BG140" s="549" t="s">
        <v>6</v>
      </c>
      <c r="BH140" s="550"/>
      <c r="BI140" s="551" t="s">
        <v>199</v>
      </c>
      <c r="BJ140" s="551"/>
      <c r="BK140" s="220"/>
      <c r="BL140" s="549" t="s">
        <v>6</v>
      </c>
      <c r="BM140" s="550"/>
      <c r="BN140" s="551" t="s">
        <v>200</v>
      </c>
      <c r="BO140" s="551"/>
      <c r="BP140" s="220"/>
      <c r="BQ140" s="549" t="s">
        <v>6</v>
      </c>
      <c r="BR140" s="550"/>
      <c r="BS140" s="551" t="s">
        <v>187</v>
      </c>
      <c r="BT140" s="551"/>
      <c r="BU140" s="220"/>
      <c r="BV140" s="549" t="s">
        <v>6</v>
      </c>
      <c r="BW140" s="550"/>
      <c r="BX140" s="551" t="s">
        <v>199</v>
      </c>
      <c r="BY140" s="551"/>
      <c r="BZ140" s="220"/>
      <c r="CA140" s="549" t="s">
        <v>6</v>
      </c>
      <c r="CB140" s="550"/>
      <c r="CC140" s="551" t="s">
        <v>200</v>
      </c>
      <c r="CD140" s="551"/>
      <c r="CE140" s="220"/>
      <c r="CF140" s="540" t="s">
        <v>48</v>
      </c>
      <c r="CG140" s="541"/>
      <c r="CH140" s="541"/>
      <c r="CI140" s="541"/>
      <c r="CJ140" s="541"/>
      <c r="CK140" s="542"/>
      <c r="CL140" s="540" t="s">
        <v>49</v>
      </c>
      <c r="CM140" s="541"/>
      <c r="CN140" s="541"/>
      <c r="CO140" s="541"/>
      <c r="CP140" s="541"/>
      <c r="CQ140" s="542"/>
    </row>
    <row r="141" spans="1:95" x14ac:dyDescent="0.2">
      <c r="A141" s="524"/>
      <c r="B141" s="524"/>
      <c r="C141" s="524"/>
      <c r="D141" s="524"/>
      <c r="E141" s="524"/>
      <c r="F141" s="524"/>
      <c r="G141" s="524"/>
      <c r="H141" s="543"/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5"/>
      <c r="T141" s="543"/>
      <c r="U141" s="544"/>
      <c r="V141" s="544"/>
      <c r="W141" s="544"/>
      <c r="X141" s="544"/>
      <c r="Y141" s="544"/>
      <c r="Z141" s="544"/>
      <c r="AA141" s="544"/>
      <c r="AB141" s="545"/>
      <c r="AC141" s="543"/>
      <c r="AD141" s="544"/>
      <c r="AE141" s="544"/>
      <c r="AF141" s="544"/>
      <c r="AG141" s="544"/>
      <c r="AH141" s="544"/>
      <c r="AI141" s="544"/>
      <c r="AJ141" s="544"/>
      <c r="AK141" s="544"/>
      <c r="AL141" s="544"/>
      <c r="AM141" s="544"/>
      <c r="AN141" s="544"/>
      <c r="AO141" s="544"/>
      <c r="AP141" s="544"/>
      <c r="AQ141" s="544"/>
      <c r="AR141" s="545"/>
      <c r="AS141" s="524" t="s">
        <v>53</v>
      </c>
      <c r="AT141" s="524"/>
      <c r="AU141" s="524"/>
      <c r="AV141" s="524"/>
      <c r="AW141" s="524"/>
      <c r="AX141" s="524" t="s">
        <v>54</v>
      </c>
      <c r="AY141" s="524"/>
      <c r="AZ141" s="524"/>
      <c r="BA141" s="524"/>
      <c r="BB141" s="543" t="s">
        <v>81</v>
      </c>
      <c r="BC141" s="544"/>
      <c r="BD141" s="544"/>
      <c r="BE141" s="544"/>
      <c r="BF141" s="545"/>
      <c r="BG141" s="543" t="s">
        <v>82</v>
      </c>
      <c r="BH141" s="544"/>
      <c r="BI141" s="544"/>
      <c r="BJ141" s="544"/>
      <c r="BK141" s="545"/>
      <c r="BL141" s="543" t="s">
        <v>83</v>
      </c>
      <c r="BM141" s="544"/>
      <c r="BN141" s="544"/>
      <c r="BO141" s="544"/>
      <c r="BP141" s="545"/>
      <c r="BQ141" s="543" t="s">
        <v>81</v>
      </c>
      <c r="BR141" s="544"/>
      <c r="BS141" s="544"/>
      <c r="BT141" s="544"/>
      <c r="BU141" s="545"/>
      <c r="BV141" s="543" t="s">
        <v>82</v>
      </c>
      <c r="BW141" s="544"/>
      <c r="BX141" s="544"/>
      <c r="BY141" s="544"/>
      <c r="BZ141" s="545"/>
      <c r="CA141" s="543" t="s">
        <v>83</v>
      </c>
      <c r="CB141" s="544"/>
      <c r="CC141" s="544"/>
      <c r="CD141" s="544"/>
      <c r="CE141" s="545"/>
      <c r="CF141" s="543"/>
      <c r="CG141" s="544"/>
      <c r="CH141" s="544"/>
      <c r="CI141" s="544"/>
      <c r="CJ141" s="544"/>
      <c r="CK141" s="545"/>
      <c r="CL141" s="543"/>
      <c r="CM141" s="544"/>
      <c r="CN141" s="544"/>
      <c r="CO141" s="544"/>
      <c r="CP141" s="544"/>
      <c r="CQ141" s="545"/>
    </row>
    <row r="142" spans="1:95" x14ac:dyDescent="0.2">
      <c r="A142" s="524"/>
      <c r="B142" s="524"/>
      <c r="C142" s="524"/>
      <c r="D142" s="524"/>
      <c r="E142" s="524"/>
      <c r="F142" s="524"/>
      <c r="G142" s="524"/>
      <c r="H142" s="543"/>
      <c r="I142" s="544"/>
      <c r="J142" s="544"/>
      <c r="K142" s="544"/>
      <c r="L142" s="544"/>
      <c r="M142" s="544"/>
      <c r="N142" s="544"/>
      <c r="O142" s="544"/>
      <c r="P142" s="544"/>
      <c r="Q142" s="544"/>
      <c r="R142" s="544"/>
      <c r="S142" s="545"/>
      <c r="T142" s="543"/>
      <c r="U142" s="544"/>
      <c r="V142" s="544"/>
      <c r="W142" s="544"/>
      <c r="X142" s="544"/>
      <c r="Y142" s="544"/>
      <c r="Z142" s="544"/>
      <c r="AA142" s="544"/>
      <c r="AB142" s="545"/>
      <c r="AC142" s="543"/>
      <c r="AD142" s="544"/>
      <c r="AE142" s="544"/>
      <c r="AF142" s="544"/>
      <c r="AG142" s="544"/>
      <c r="AH142" s="544"/>
      <c r="AI142" s="544"/>
      <c r="AJ142" s="544"/>
      <c r="AK142" s="544"/>
      <c r="AL142" s="544"/>
      <c r="AM142" s="544"/>
      <c r="AN142" s="544"/>
      <c r="AO142" s="544"/>
      <c r="AP142" s="544"/>
      <c r="AQ142" s="544"/>
      <c r="AR142" s="545"/>
      <c r="AS142" s="524"/>
      <c r="AT142" s="524"/>
      <c r="AU142" s="524"/>
      <c r="AV142" s="524"/>
      <c r="AW142" s="524"/>
      <c r="AX142" s="524"/>
      <c r="AY142" s="524"/>
      <c r="AZ142" s="524"/>
      <c r="BA142" s="524"/>
      <c r="BB142" s="543"/>
      <c r="BC142" s="544"/>
      <c r="BD142" s="544"/>
      <c r="BE142" s="544"/>
      <c r="BF142" s="545"/>
      <c r="BG142" s="543"/>
      <c r="BH142" s="544"/>
      <c r="BI142" s="544"/>
      <c r="BJ142" s="544"/>
      <c r="BK142" s="545"/>
      <c r="BL142" s="543"/>
      <c r="BM142" s="544"/>
      <c r="BN142" s="544"/>
      <c r="BO142" s="544"/>
      <c r="BP142" s="545"/>
      <c r="BQ142" s="543"/>
      <c r="BR142" s="544"/>
      <c r="BS142" s="544"/>
      <c r="BT142" s="544"/>
      <c r="BU142" s="545"/>
      <c r="BV142" s="543"/>
      <c r="BW142" s="544"/>
      <c r="BX142" s="544"/>
      <c r="BY142" s="544"/>
      <c r="BZ142" s="545"/>
      <c r="CA142" s="543"/>
      <c r="CB142" s="544"/>
      <c r="CC142" s="544"/>
      <c r="CD142" s="544"/>
      <c r="CE142" s="545"/>
      <c r="CF142" s="543"/>
      <c r="CG142" s="544"/>
      <c r="CH142" s="544"/>
      <c r="CI142" s="544"/>
      <c r="CJ142" s="544"/>
      <c r="CK142" s="545"/>
      <c r="CL142" s="543"/>
      <c r="CM142" s="544"/>
      <c r="CN142" s="544"/>
      <c r="CO142" s="544"/>
      <c r="CP142" s="544"/>
      <c r="CQ142" s="545"/>
    </row>
    <row r="143" spans="1:95" ht="21" customHeight="1" x14ac:dyDescent="0.2">
      <c r="A143" s="524"/>
      <c r="B143" s="524"/>
      <c r="C143" s="524"/>
      <c r="D143" s="524"/>
      <c r="E143" s="524"/>
      <c r="F143" s="524"/>
      <c r="G143" s="524"/>
      <c r="H143" s="546"/>
      <c r="I143" s="547"/>
      <c r="J143" s="547"/>
      <c r="K143" s="547"/>
      <c r="L143" s="547"/>
      <c r="M143" s="547"/>
      <c r="N143" s="547"/>
      <c r="O143" s="547"/>
      <c r="P143" s="547"/>
      <c r="Q143" s="547"/>
      <c r="R143" s="547"/>
      <c r="S143" s="548"/>
      <c r="T143" s="546"/>
      <c r="U143" s="547"/>
      <c r="V143" s="547"/>
      <c r="W143" s="547"/>
      <c r="X143" s="547"/>
      <c r="Y143" s="547"/>
      <c r="Z143" s="547"/>
      <c r="AA143" s="547"/>
      <c r="AB143" s="548"/>
      <c r="AC143" s="546"/>
      <c r="AD143" s="547"/>
      <c r="AE143" s="547"/>
      <c r="AF143" s="547"/>
      <c r="AG143" s="547"/>
      <c r="AH143" s="547"/>
      <c r="AI143" s="547"/>
      <c r="AJ143" s="547"/>
      <c r="AK143" s="547"/>
      <c r="AL143" s="547"/>
      <c r="AM143" s="547"/>
      <c r="AN143" s="547"/>
      <c r="AO143" s="547"/>
      <c r="AP143" s="547"/>
      <c r="AQ143" s="547"/>
      <c r="AR143" s="548"/>
      <c r="AS143" s="524"/>
      <c r="AT143" s="524"/>
      <c r="AU143" s="524"/>
      <c r="AV143" s="524"/>
      <c r="AW143" s="524"/>
      <c r="AX143" s="524"/>
      <c r="AY143" s="524"/>
      <c r="AZ143" s="524"/>
      <c r="BA143" s="524"/>
      <c r="BB143" s="546"/>
      <c r="BC143" s="547"/>
      <c r="BD143" s="547"/>
      <c r="BE143" s="547"/>
      <c r="BF143" s="548"/>
      <c r="BG143" s="546"/>
      <c r="BH143" s="547"/>
      <c r="BI143" s="547"/>
      <c r="BJ143" s="547"/>
      <c r="BK143" s="548"/>
      <c r="BL143" s="546"/>
      <c r="BM143" s="547"/>
      <c r="BN143" s="547"/>
      <c r="BO143" s="547"/>
      <c r="BP143" s="548"/>
      <c r="BQ143" s="546"/>
      <c r="BR143" s="547"/>
      <c r="BS143" s="547"/>
      <c r="BT143" s="547"/>
      <c r="BU143" s="548"/>
      <c r="BV143" s="546"/>
      <c r="BW143" s="547"/>
      <c r="BX143" s="547"/>
      <c r="BY143" s="547"/>
      <c r="BZ143" s="548"/>
      <c r="CA143" s="546"/>
      <c r="CB143" s="547"/>
      <c r="CC143" s="547"/>
      <c r="CD143" s="547"/>
      <c r="CE143" s="548"/>
      <c r="CF143" s="546"/>
      <c r="CG143" s="547"/>
      <c r="CH143" s="547"/>
      <c r="CI143" s="547"/>
      <c r="CJ143" s="547"/>
      <c r="CK143" s="548"/>
      <c r="CL143" s="546"/>
      <c r="CM143" s="547"/>
      <c r="CN143" s="547"/>
      <c r="CO143" s="547"/>
      <c r="CP143" s="547"/>
      <c r="CQ143" s="548"/>
    </row>
    <row r="144" spans="1:95" x14ac:dyDescent="0.2">
      <c r="A144" s="524" t="s">
        <v>30</v>
      </c>
      <c r="B144" s="524"/>
      <c r="C144" s="524"/>
      <c r="D144" s="524"/>
      <c r="E144" s="524"/>
      <c r="F144" s="524"/>
      <c r="G144" s="524"/>
      <c r="H144" s="534" t="s">
        <v>55</v>
      </c>
      <c r="I144" s="535"/>
      <c r="J144" s="535"/>
      <c r="K144" s="535"/>
      <c r="L144" s="535"/>
      <c r="M144" s="535"/>
      <c r="N144" s="535"/>
      <c r="O144" s="535"/>
      <c r="P144" s="535"/>
      <c r="Q144" s="535"/>
      <c r="R144" s="535"/>
      <c r="S144" s="536"/>
      <c r="T144" s="534" t="s">
        <v>56</v>
      </c>
      <c r="U144" s="535"/>
      <c r="V144" s="535"/>
      <c r="W144" s="535"/>
      <c r="X144" s="535"/>
      <c r="Y144" s="535"/>
      <c r="Z144" s="535"/>
      <c r="AA144" s="535"/>
      <c r="AB144" s="536"/>
      <c r="AC144" s="534" t="s">
        <v>57</v>
      </c>
      <c r="AD144" s="535"/>
      <c r="AE144" s="535"/>
      <c r="AF144" s="535"/>
      <c r="AG144" s="535"/>
      <c r="AH144" s="535"/>
      <c r="AI144" s="535"/>
      <c r="AJ144" s="535"/>
      <c r="AK144" s="535"/>
      <c r="AL144" s="535"/>
      <c r="AM144" s="535"/>
      <c r="AN144" s="535"/>
      <c r="AO144" s="535"/>
      <c r="AP144" s="535"/>
      <c r="AQ144" s="535"/>
      <c r="AR144" s="536"/>
      <c r="AS144" s="534" t="s">
        <v>58</v>
      </c>
      <c r="AT144" s="535"/>
      <c r="AU144" s="535"/>
      <c r="AV144" s="535"/>
      <c r="AW144" s="536"/>
      <c r="AX144" s="534" t="s">
        <v>59</v>
      </c>
      <c r="AY144" s="535"/>
      <c r="AZ144" s="535"/>
      <c r="BA144" s="536"/>
      <c r="BB144" s="524" t="s">
        <v>60</v>
      </c>
      <c r="BC144" s="524"/>
      <c r="BD144" s="524"/>
      <c r="BE144" s="524"/>
      <c r="BF144" s="524"/>
      <c r="BG144" s="524" t="s">
        <v>61</v>
      </c>
      <c r="BH144" s="524"/>
      <c r="BI144" s="524"/>
      <c r="BJ144" s="524"/>
      <c r="BK144" s="524"/>
      <c r="BL144" s="524" t="s">
        <v>62</v>
      </c>
      <c r="BM144" s="524"/>
      <c r="BN144" s="524"/>
      <c r="BO144" s="524"/>
      <c r="BP144" s="524"/>
      <c r="BQ144" s="524" t="s">
        <v>63</v>
      </c>
      <c r="BR144" s="524"/>
      <c r="BS144" s="524"/>
      <c r="BT144" s="524"/>
      <c r="BU144" s="524"/>
      <c r="BV144" s="524" t="s">
        <v>64</v>
      </c>
      <c r="BW144" s="524"/>
      <c r="BX144" s="524"/>
      <c r="BY144" s="524"/>
      <c r="BZ144" s="524"/>
      <c r="CA144" s="524" t="s">
        <v>84</v>
      </c>
      <c r="CB144" s="524"/>
      <c r="CC144" s="524"/>
      <c r="CD144" s="524"/>
      <c r="CE144" s="524"/>
      <c r="CF144" s="524" t="s">
        <v>85</v>
      </c>
      <c r="CG144" s="524"/>
      <c r="CH144" s="524"/>
      <c r="CI144" s="524"/>
      <c r="CJ144" s="524"/>
      <c r="CK144" s="524"/>
      <c r="CL144" s="524" t="s">
        <v>86</v>
      </c>
      <c r="CM144" s="524"/>
      <c r="CN144" s="524"/>
      <c r="CO144" s="524"/>
      <c r="CP144" s="524"/>
      <c r="CQ144" s="524"/>
    </row>
    <row r="145" spans="1:95" hidden="1" x14ac:dyDescent="0.2">
      <c r="A145" s="670"/>
      <c r="B145" s="671"/>
      <c r="C145" s="671"/>
      <c r="D145" s="671"/>
      <c r="E145" s="671"/>
      <c r="F145" s="671"/>
      <c r="G145" s="672"/>
      <c r="H145" s="673"/>
      <c r="I145" s="674"/>
      <c r="J145" s="674"/>
      <c r="K145" s="674"/>
      <c r="L145" s="674"/>
      <c r="M145" s="674"/>
      <c r="N145" s="674"/>
      <c r="O145" s="674"/>
      <c r="P145" s="674"/>
      <c r="Q145" s="674"/>
      <c r="R145" s="674"/>
      <c r="S145" s="675"/>
      <c r="T145" s="673"/>
      <c r="U145" s="674"/>
      <c r="V145" s="674"/>
      <c r="W145" s="674"/>
      <c r="X145" s="674"/>
      <c r="Y145" s="674"/>
      <c r="Z145" s="674"/>
      <c r="AA145" s="674"/>
      <c r="AB145" s="675"/>
      <c r="AC145" s="676"/>
      <c r="AD145" s="677"/>
      <c r="AE145" s="677"/>
      <c r="AF145" s="677"/>
      <c r="AG145" s="677"/>
      <c r="AH145" s="677"/>
      <c r="AI145" s="677"/>
      <c r="AJ145" s="677"/>
      <c r="AK145" s="677"/>
      <c r="AL145" s="677"/>
      <c r="AM145" s="677"/>
      <c r="AN145" s="677"/>
      <c r="AO145" s="677"/>
      <c r="AP145" s="677"/>
      <c r="AQ145" s="677"/>
      <c r="AR145" s="678"/>
      <c r="AS145" s="540"/>
      <c r="AT145" s="541"/>
      <c r="AU145" s="541"/>
      <c r="AV145" s="541"/>
      <c r="AW145" s="542"/>
      <c r="AX145" s="670"/>
      <c r="AY145" s="671"/>
      <c r="AZ145" s="671"/>
      <c r="BA145" s="672"/>
      <c r="BB145" s="673"/>
      <c r="BC145" s="674"/>
      <c r="BD145" s="674"/>
      <c r="BE145" s="674"/>
      <c r="BF145" s="675"/>
      <c r="BG145" s="670"/>
      <c r="BH145" s="671"/>
      <c r="BI145" s="671"/>
      <c r="BJ145" s="671"/>
      <c r="BK145" s="672"/>
      <c r="BL145" s="673"/>
      <c r="BM145" s="674"/>
      <c r="BN145" s="674"/>
      <c r="BO145" s="674"/>
      <c r="BP145" s="675"/>
      <c r="BQ145" s="679"/>
      <c r="BR145" s="680"/>
      <c r="BS145" s="680"/>
      <c r="BT145" s="680"/>
      <c r="BU145" s="681"/>
      <c r="BV145" s="673"/>
      <c r="BW145" s="674"/>
      <c r="BX145" s="674"/>
      <c r="BY145" s="674"/>
      <c r="BZ145" s="675"/>
      <c r="CA145" s="673"/>
      <c r="CB145" s="674"/>
      <c r="CC145" s="674"/>
      <c r="CD145" s="674"/>
      <c r="CE145" s="675"/>
      <c r="CF145" s="673"/>
      <c r="CG145" s="674"/>
      <c r="CH145" s="674"/>
      <c r="CI145" s="674"/>
      <c r="CJ145" s="674"/>
      <c r="CK145" s="675"/>
      <c r="CL145" s="673"/>
      <c r="CM145" s="674"/>
      <c r="CN145" s="674"/>
      <c r="CO145" s="674"/>
      <c r="CP145" s="674"/>
      <c r="CQ145" s="675"/>
    </row>
    <row r="146" spans="1:95" ht="3" hidden="1" customHeight="1" x14ac:dyDescent="0.2">
      <c r="A146" s="710"/>
      <c r="B146" s="711"/>
      <c r="C146" s="711"/>
      <c r="D146" s="711"/>
      <c r="E146" s="711"/>
      <c r="F146" s="711"/>
      <c r="G146" s="712"/>
      <c r="H146" s="714"/>
      <c r="I146" s="715"/>
      <c r="J146" s="715"/>
      <c r="K146" s="715"/>
      <c r="L146" s="715"/>
      <c r="M146" s="715"/>
      <c r="N146" s="715"/>
      <c r="O146" s="715"/>
      <c r="P146" s="715"/>
      <c r="Q146" s="715"/>
      <c r="R146" s="715"/>
      <c r="S146" s="716"/>
      <c r="T146" s="714"/>
      <c r="U146" s="715"/>
      <c r="V146" s="715"/>
      <c r="W146" s="715"/>
      <c r="X146" s="715"/>
      <c r="Y146" s="715"/>
      <c r="Z146" s="715"/>
      <c r="AA146" s="715"/>
      <c r="AB146" s="716"/>
      <c r="AC146" s="763"/>
      <c r="AD146" s="764"/>
      <c r="AE146" s="764"/>
      <c r="AF146" s="764"/>
      <c r="AG146" s="764"/>
      <c r="AH146" s="764"/>
      <c r="AI146" s="764"/>
      <c r="AJ146" s="764"/>
      <c r="AK146" s="764"/>
      <c r="AL146" s="764"/>
      <c r="AM146" s="764"/>
      <c r="AN146" s="764"/>
      <c r="AO146" s="764"/>
      <c r="AP146" s="764"/>
      <c r="AQ146" s="764"/>
      <c r="AR146" s="765"/>
      <c r="AS146" s="546"/>
      <c r="AT146" s="547"/>
      <c r="AU146" s="547"/>
      <c r="AV146" s="547"/>
      <c r="AW146" s="548"/>
      <c r="AX146" s="710"/>
      <c r="AY146" s="711"/>
      <c r="AZ146" s="711"/>
      <c r="BA146" s="712"/>
      <c r="BB146" s="714"/>
      <c r="BC146" s="715"/>
      <c r="BD146" s="715"/>
      <c r="BE146" s="715"/>
      <c r="BF146" s="716"/>
      <c r="BG146" s="710"/>
      <c r="BH146" s="711"/>
      <c r="BI146" s="711"/>
      <c r="BJ146" s="711"/>
      <c r="BK146" s="712"/>
      <c r="BL146" s="714"/>
      <c r="BM146" s="715"/>
      <c r="BN146" s="715"/>
      <c r="BO146" s="715"/>
      <c r="BP146" s="716"/>
      <c r="BQ146" s="766"/>
      <c r="BR146" s="767"/>
      <c r="BS146" s="767"/>
      <c r="BT146" s="767"/>
      <c r="BU146" s="768"/>
      <c r="BV146" s="714"/>
      <c r="BW146" s="715"/>
      <c r="BX146" s="715"/>
      <c r="BY146" s="715"/>
      <c r="BZ146" s="716"/>
      <c r="CA146" s="714"/>
      <c r="CB146" s="715"/>
      <c r="CC146" s="715"/>
      <c r="CD146" s="715"/>
      <c r="CE146" s="716"/>
      <c r="CF146" s="714"/>
      <c r="CG146" s="715"/>
      <c r="CH146" s="715"/>
      <c r="CI146" s="715"/>
      <c r="CJ146" s="715"/>
      <c r="CK146" s="716"/>
      <c r="CL146" s="714"/>
      <c r="CM146" s="715"/>
      <c r="CN146" s="715"/>
      <c r="CO146" s="715"/>
      <c r="CP146" s="715"/>
      <c r="CQ146" s="716"/>
    </row>
    <row r="147" spans="1:95" x14ac:dyDescent="0.2">
      <c r="A147" s="787"/>
      <c r="B147" s="787"/>
      <c r="C147" s="787"/>
      <c r="D147" s="787"/>
      <c r="E147" s="787"/>
      <c r="F147" s="787"/>
      <c r="G147" s="787"/>
      <c r="H147" s="518"/>
      <c r="I147" s="519"/>
      <c r="J147" s="519"/>
      <c r="K147" s="519"/>
      <c r="L147" s="519"/>
      <c r="M147" s="519"/>
      <c r="N147" s="519"/>
      <c r="O147" s="519"/>
      <c r="P147" s="519"/>
      <c r="Q147" s="519"/>
      <c r="R147" s="519"/>
      <c r="S147" s="520"/>
      <c r="T147" s="518"/>
      <c r="U147" s="519"/>
      <c r="V147" s="519"/>
      <c r="W147" s="519"/>
      <c r="X147" s="519"/>
      <c r="Y147" s="519"/>
      <c r="Z147" s="519"/>
      <c r="AA147" s="519"/>
      <c r="AB147" s="520"/>
      <c r="AC147" s="518"/>
      <c r="AD147" s="519"/>
      <c r="AE147" s="519"/>
      <c r="AF147" s="519"/>
      <c r="AG147" s="519"/>
      <c r="AH147" s="519"/>
      <c r="AI147" s="519"/>
      <c r="AJ147" s="519"/>
      <c r="AK147" s="519"/>
      <c r="AL147" s="519"/>
      <c r="AM147" s="519"/>
      <c r="AN147" s="519"/>
      <c r="AO147" s="519"/>
      <c r="AP147" s="519"/>
      <c r="AQ147" s="519"/>
      <c r="AR147" s="520"/>
      <c r="AS147" s="534"/>
      <c r="AT147" s="535"/>
      <c r="AU147" s="535"/>
      <c r="AV147" s="535"/>
      <c r="AW147" s="536"/>
      <c r="AX147" s="537"/>
      <c r="AY147" s="538"/>
      <c r="AZ147" s="538"/>
      <c r="BA147" s="539"/>
      <c r="BB147" s="713"/>
      <c r="BC147" s="713"/>
      <c r="BD147" s="713"/>
      <c r="BE147" s="713"/>
      <c r="BF147" s="713"/>
      <c r="BG147" s="713"/>
      <c r="BH147" s="713"/>
      <c r="BI147" s="713"/>
      <c r="BJ147" s="713"/>
      <c r="BK147" s="713"/>
      <c r="BL147" s="713"/>
      <c r="BM147" s="713"/>
      <c r="BN147" s="713"/>
      <c r="BO147" s="713"/>
      <c r="BP147" s="713"/>
      <c r="BQ147" s="713"/>
      <c r="BR147" s="713"/>
      <c r="BS147" s="713"/>
      <c r="BT147" s="713"/>
      <c r="BU147" s="713"/>
      <c r="BV147" s="713"/>
      <c r="BW147" s="713"/>
      <c r="BX147" s="713"/>
      <c r="BY147" s="713"/>
      <c r="BZ147" s="713"/>
      <c r="CA147" s="713"/>
      <c r="CB147" s="713"/>
      <c r="CC147" s="713"/>
      <c r="CD147" s="713"/>
      <c r="CE147" s="713"/>
      <c r="CF147" s="713"/>
      <c r="CG147" s="713"/>
      <c r="CH147" s="713"/>
      <c r="CI147" s="713"/>
      <c r="CJ147" s="713"/>
      <c r="CK147" s="713"/>
      <c r="CL147" s="713"/>
      <c r="CM147" s="713"/>
      <c r="CN147" s="713"/>
      <c r="CO147" s="713"/>
      <c r="CP147" s="713"/>
      <c r="CQ147" s="713"/>
    </row>
    <row r="148" spans="1:95" ht="11.25" customHeight="1" x14ac:dyDescent="0.2">
      <c r="A148" s="211"/>
      <c r="B148" s="211"/>
      <c r="C148" s="211"/>
      <c r="D148" s="211"/>
      <c r="E148" s="211"/>
      <c r="F148" s="211"/>
      <c r="G148" s="211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5"/>
      <c r="AT148" s="215"/>
      <c r="AU148" s="215"/>
      <c r="AV148" s="215"/>
      <c r="AW148" s="215"/>
      <c r="AX148" s="211"/>
      <c r="AY148" s="211"/>
      <c r="AZ148" s="211"/>
      <c r="BA148" s="211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0"/>
      <c r="CG148" s="210"/>
      <c r="CH148" s="210"/>
      <c r="CI148" s="210"/>
      <c r="CJ148" s="210"/>
      <c r="CK148" s="210"/>
      <c r="CL148" s="210"/>
      <c r="CM148" s="210"/>
      <c r="CN148" s="210"/>
      <c r="CO148" s="210"/>
      <c r="CP148" s="210"/>
      <c r="CQ148" s="210"/>
    </row>
    <row r="149" spans="1:95" ht="26.25" customHeight="1" x14ac:dyDescent="0.2">
      <c r="A149" s="692" t="s">
        <v>141</v>
      </c>
      <c r="B149" s="692"/>
      <c r="C149" s="692"/>
      <c r="D149" s="692"/>
      <c r="E149" s="692"/>
      <c r="F149" s="692"/>
      <c r="G149" s="692"/>
      <c r="H149" s="692"/>
      <c r="I149" s="692"/>
      <c r="J149" s="692"/>
      <c r="K149" s="692"/>
      <c r="L149" s="692"/>
      <c r="M149" s="692"/>
      <c r="N149" s="692"/>
      <c r="O149" s="692"/>
      <c r="P149" s="692"/>
      <c r="Q149" s="692"/>
      <c r="R149" s="692"/>
      <c r="S149" s="692"/>
      <c r="T149" s="692"/>
      <c r="U149" s="692"/>
      <c r="V149" s="692"/>
      <c r="W149" s="692"/>
      <c r="X149" s="692"/>
      <c r="Y149" s="692"/>
      <c r="Z149" s="692"/>
      <c r="AA149" s="692"/>
      <c r="AB149" s="692"/>
      <c r="AC149" s="692"/>
      <c r="AD149" s="692"/>
      <c r="AE149" s="692"/>
      <c r="AF149" s="692"/>
      <c r="AG149" s="692"/>
      <c r="AH149" s="692"/>
      <c r="AI149" s="692"/>
      <c r="AJ149" s="692"/>
      <c r="AK149" s="692"/>
      <c r="AL149" s="692"/>
      <c r="AM149" s="692"/>
      <c r="AN149" s="692"/>
      <c r="AO149" s="692"/>
      <c r="AP149" s="692"/>
      <c r="AQ149" s="692"/>
      <c r="AR149" s="692"/>
      <c r="AS149" s="692"/>
      <c r="AT149" s="692"/>
      <c r="AU149" s="692"/>
      <c r="AV149" s="692"/>
      <c r="AW149" s="692"/>
      <c r="AX149" s="692"/>
      <c r="AY149" s="692"/>
      <c r="AZ149" s="692"/>
      <c r="BA149" s="692"/>
      <c r="BB149" s="692"/>
      <c r="BC149" s="692"/>
      <c r="BD149" s="692"/>
      <c r="BE149" s="692"/>
      <c r="BF149" s="692"/>
      <c r="BG149" s="692"/>
      <c r="BH149" s="692"/>
      <c r="BI149" s="692"/>
      <c r="BJ149" s="692"/>
      <c r="BK149" s="692"/>
      <c r="BL149" s="692"/>
      <c r="BM149" s="692"/>
      <c r="BN149" s="692"/>
      <c r="BO149" s="692"/>
      <c r="BP149" s="692"/>
      <c r="BQ149" s="692"/>
      <c r="BR149" s="692"/>
      <c r="BS149" s="692"/>
      <c r="BT149" s="692"/>
      <c r="BU149" s="692"/>
      <c r="BV149" s="692"/>
      <c r="BW149" s="692"/>
      <c r="BX149" s="692"/>
      <c r="BY149" s="692"/>
      <c r="BZ149" s="692"/>
      <c r="CA149" s="692"/>
      <c r="CB149" s="692"/>
      <c r="CC149" s="692"/>
      <c r="CD149" s="692"/>
      <c r="CE149" s="692"/>
      <c r="CF149" s="692"/>
      <c r="CG149" s="692"/>
      <c r="CH149" s="692"/>
      <c r="CI149" s="692"/>
      <c r="CJ149" s="692"/>
      <c r="CK149" s="692"/>
      <c r="CL149" s="692"/>
      <c r="CM149" s="692"/>
      <c r="CN149" s="692"/>
      <c r="CO149" s="692"/>
      <c r="CP149" s="692"/>
      <c r="CQ149" s="692"/>
    </row>
    <row r="150" spans="1:95" ht="16.5" customHeight="1" x14ac:dyDescent="0.2">
      <c r="A150" s="693" t="s">
        <v>142</v>
      </c>
      <c r="B150" s="693"/>
      <c r="C150" s="693"/>
      <c r="D150" s="693"/>
      <c r="E150" s="693"/>
      <c r="F150" s="693"/>
      <c r="G150" s="693"/>
      <c r="H150" s="693"/>
      <c r="I150" s="693"/>
      <c r="J150" s="693"/>
      <c r="K150" s="693"/>
      <c r="L150" s="693"/>
      <c r="M150" s="693"/>
      <c r="N150" s="693"/>
      <c r="O150" s="693"/>
      <c r="P150" s="693"/>
      <c r="Q150" s="693"/>
      <c r="R150" s="693"/>
      <c r="S150" s="693"/>
      <c r="T150" s="693"/>
      <c r="U150" s="693"/>
      <c r="V150" s="693"/>
      <c r="W150" s="693"/>
      <c r="X150" s="693"/>
      <c r="Y150" s="693"/>
      <c r="Z150" s="693"/>
      <c r="AA150" s="693"/>
      <c r="AB150" s="693"/>
      <c r="AC150" s="693"/>
      <c r="AD150" s="693"/>
      <c r="AE150" s="693"/>
      <c r="AF150" s="693"/>
      <c r="AG150" s="693"/>
      <c r="AH150" s="693"/>
      <c r="AI150" s="693"/>
      <c r="AJ150" s="693"/>
      <c r="AK150" s="693"/>
      <c r="AL150" s="693"/>
      <c r="AM150" s="693"/>
      <c r="AN150" s="693"/>
      <c r="AO150" s="693"/>
      <c r="AP150" s="693"/>
      <c r="AQ150" s="693"/>
      <c r="AR150" s="693"/>
      <c r="AS150" s="693"/>
      <c r="AT150" s="693"/>
      <c r="AU150" s="693"/>
      <c r="AV150" s="693"/>
      <c r="AW150" s="693"/>
      <c r="AX150" s="693"/>
      <c r="AY150" s="693"/>
      <c r="AZ150" s="693"/>
      <c r="BA150" s="693"/>
      <c r="BB150" s="693"/>
      <c r="BC150" s="693"/>
      <c r="BD150" s="693"/>
      <c r="BE150" s="693"/>
      <c r="BF150" s="693"/>
      <c r="BG150" s="693"/>
      <c r="BH150" s="693"/>
      <c r="BI150" s="693"/>
      <c r="BJ150" s="693"/>
      <c r="BK150" s="693"/>
      <c r="BL150" s="693"/>
      <c r="BM150" s="693"/>
      <c r="BN150" s="693"/>
      <c r="BO150" s="693"/>
      <c r="BP150" s="693"/>
      <c r="BQ150" s="693"/>
      <c r="BR150" s="693"/>
      <c r="BS150" s="693"/>
      <c r="BT150" s="693"/>
      <c r="BU150" s="693"/>
      <c r="BV150" s="693"/>
      <c r="BW150" s="693"/>
      <c r="BX150" s="693"/>
      <c r="BY150" s="693"/>
      <c r="BZ150" s="693"/>
      <c r="CA150" s="693"/>
      <c r="CB150" s="693"/>
      <c r="CC150" s="693"/>
      <c r="CD150" s="693"/>
      <c r="CE150" s="693"/>
      <c r="CF150" s="693"/>
      <c r="CG150" s="693"/>
      <c r="CH150" s="693"/>
      <c r="CI150" s="693"/>
      <c r="CJ150" s="693"/>
      <c r="CK150" s="693"/>
      <c r="CL150" s="693"/>
      <c r="CM150" s="693"/>
      <c r="CN150" s="693"/>
      <c r="CO150" s="693"/>
      <c r="CP150" s="693"/>
      <c r="CQ150" s="693"/>
    </row>
    <row r="151" spans="1:95" ht="23.25" customHeight="1" x14ac:dyDescent="0.2">
      <c r="A151" s="786" t="s">
        <v>301</v>
      </c>
      <c r="B151" s="786"/>
      <c r="C151" s="786"/>
      <c r="D151" s="786"/>
      <c r="E151" s="786"/>
      <c r="F151" s="786"/>
      <c r="G151" s="786"/>
      <c r="H151" s="786"/>
      <c r="I151" s="786"/>
      <c r="J151" s="786"/>
      <c r="K151" s="786"/>
      <c r="L151" s="786"/>
      <c r="M151" s="786"/>
      <c r="N151" s="786"/>
      <c r="O151" s="786"/>
      <c r="P151" s="786"/>
      <c r="Q151" s="786"/>
      <c r="R151" s="786"/>
      <c r="S151" s="786"/>
      <c r="T151" s="786"/>
      <c r="U151" s="786"/>
      <c r="V151" s="786"/>
      <c r="W151" s="786"/>
      <c r="X151" s="786"/>
      <c r="Y151" s="786"/>
      <c r="Z151" s="786"/>
      <c r="AA151" s="786"/>
      <c r="AB151" s="786"/>
      <c r="AC151" s="786"/>
      <c r="AD151" s="786"/>
      <c r="AE151" s="786"/>
      <c r="AF151" s="786"/>
      <c r="AG151" s="786"/>
      <c r="AH151" s="786"/>
      <c r="AI151" s="786"/>
      <c r="AJ151" s="786"/>
      <c r="AK151" s="786"/>
      <c r="AL151" s="786"/>
      <c r="AM151" s="786"/>
      <c r="AN151" s="786"/>
      <c r="AO151" s="786"/>
      <c r="AP151" s="786"/>
      <c r="AQ151" s="786"/>
      <c r="AR151" s="786"/>
      <c r="AS151" s="786"/>
      <c r="AT151" s="786"/>
      <c r="AU151" s="786"/>
      <c r="AV151" s="786"/>
      <c r="AW151" s="786"/>
      <c r="AX151" s="786"/>
      <c r="AY151" s="786"/>
      <c r="AZ151" s="786"/>
      <c r="BA151" s="786"/>
      <c r="BB151" s="786"/>
      <c r="BC151" s="786"/>
      <c r="BD151" s="786"/>
      <c r="BE151" s="786"/>
      <c r="BF151" s="786"/>
      <c r="BG151" s="786"/>
      <c r="BH151" s="786"/>
      <c r="BI151" s="786"/>
      <c r="BJ151" s="786"/>
      <c r="BK151" s="786"/>
      <c r="BL151" s="786"/>
      <c r="BM151" s="786"/>
      <c r="BN151" s="786"/>
      <c r="BO151" s="786"/>
      <c r="BP151" s="786"/>
      <c r="BQ151" s="786"/>
      <c r="BR151" s="786"/>
      <c r="BS151" s="786"/>
      <c r="BT151" s="786"/>
      <c r="BU151" s="786"/>
      <c r="BV151" s="786"/>
      <c r="BW151" s="786"/>
      <c r="BX151" s="786"/>
      <c r="BY151" s="786"/>
      <c r="BZ151" s="786"/>
      <c r="CA151" s="786"/>
      <c r="CB151" s="786"/>
      <c r="CC151" s="786"/>
      <c r="CD151" s="786"/>
      <c r="CE151" s="786"/>
      <c r="CF151" s="786"/>
      <c r="CG151" s="786"/>
      <c r="CH151" s="786"/>
      <c r="CI151" s="786"/>
      <c r="CJ151" s="786"/>
      <c r="CK151" s="786"/>
      <c r="CL151" s="786"/>
      <c r="CM151" s="786"/>
      <c r="CN151" s="786"/>
      <c r="CO151" s="786"/>
      <c r="CP151" s="786"/>
      <c r="CQ151" s="786"/>
    </row>
    <row r="152" spans="1:95" ht="6.75" hidden="1" customHeight="1" x14ac:dyDescent="0.2">
      <c r="A152" s="660"/>
      <c r="B152" s="660"/>
      <c r="C152" s="660"/>
      <c r="D152" s="660"/>
      <c r="E152" s="660"/>
      <c r="F152" s="660"/>
      <c r="G152" s="660"/>
      <c r="H152" s="660"/>
      <c r="I152" s="660"/>
      <c r="J152" s="660"/>
      <c r="K152" s="660"/>
      <c r="L152" s="660"/>
      <c r="M152" s="660"/>
      <c r="N152" s="660"/>
      <c r="O152" s="660"/>
      <c r="P152" s="660"/>
      <c r="Q152" s="660"/>
      <c r="R152" s="660"/>
      <c r="S152" s="660"/>
      <c r="T152" s="660"/>
      <c r="U152" s="660"/>
      <c r="V152" s="660"/>
      <c r="W152" s="660"/>
      <c r="X152" s="660"/>
      <c r="Y152" s="660"/>
      <c r="Z152" s="660"/>
      <c r="AA152" s="660"/>
      <c r="AB152" s="660"/>
      <c r="AC152" s="660"/>
      <c r="AD152" s="660"/>
      <c r="AE152" s="660"/>
      <c r="AF152" s="660"/>
      <c r="AG152" s="660"/>
      <c r="AH152" s="660"/>
      <c r="AI152" s="660"/>
      <c r="AJ152" s="660"/>
      <c r="AK152" s="660"/>
      <c r="AL152" s="660"/>
      <c r="AM152" s="660"/>
      <c r="AN152" s="660"/>
      <c r="AO152" s="660"/>
      <c r="AP152" s="660"/>
      <c r="AQ152" s="660"/>
      <c r="AR152" s="660"/>
      <c r="AS152" s="660"/>
      <c r="AT152" s="660"/>
      <c r="AU152" s="660"/>
      <c r="AV152" s="660"/>
      <c r="AW152" s="660"/>
      <c r="AX152" s="660"/>
      <c r="AY152" s="660"/>
      <c r="AZ152" s="660"/>
      <c r="BA152" s="660"/>
      <c r="BB152" s="660"/>
      <c r="BC152" s="660"/>
      <c r="BD152" s="660"/>
      <c r="BE152" s="660"/>
      <c r="BF152" s="660"/>
      <c r="BG152" s="660"/>
      <c r="BH152" s="660"/>
      <c r="BI152" s="660"/>
      <c r="BJ152" s="660"/>
      <c r="BK152" s="660"/>
      <c r="BL152" s="660"/>
      <c r="BM152" s="660"/>
      <c r="BN152" s="660"/>
      <c r="BO152" s="660"/>
      <c r="BP152" s="660"/>
      <c r="BQ152" s="660"/>
      <c r="BR152" s="660"/>
      <c r="BS152" s="660"/>
      <c r="BT152" s="660"/>
      <c r="BU152" s="660"/>
      <c r="BV152" s="660"/>
      <c r="BW152" s="660"/>
      <c r="BX152" s="660"/>
      <c r="BY152" s="660"/>
      <c r="BZ152" s="660"/>
      <c r="CA152" s="660"/>
      <c r="CB152" s="660"/>
      <c r="CC152" s="660"/>
      <c r="CD152" s="660"/>
      <c r="CE152" s="660"/>
      <c r="CF152" s="214"/>
      <c r="CG152" s="214"/>
      <c r="CH152" s="214"/>
      <c r="CI152" s="214"/>
      <c r="CJ152" s="214"/>
      <c r="CK152" s="214"/>
      <c r="CL152" s="214"/>
      <c r="CM152" s="214"/>
      <c r="CN152" s="214"/>
      <c r="CO152" s="214"/>
      <c r="CP152" s="214"/>
      <c r="CQ152" s="214"/>
    </row>
    <row r="153" spans="1:95" ht="18" x14ac:dyDescent="0.2">
      <c r="A153" s="579" t="s">
        <v>209</v>
      </c>
      <c r="B153" s="579"/>
      <c r="C153" s="579"/>
      <c r="D153" s="579"/>
      <c r="E153" s="579"/>
      <c r="F153" s="579"/>
      <c r="G153" s="579"/>
      <c r="H153" s="579"/>
      <c r="I153" s="579"/>
      <c r="J153" s="579"/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  <c r="AA153" s="579"/>
      <c r="AB153" s="579"/>
      <c r="AC153" s="579"/>
      <c r="AD153" s="579"/>
      <c r="AE153" s="579"/>
      <c r="AF153" s="579"/>
      <c r="AG153" s="579"/>
      <c r="AH153" s="579"/>
      <c r="AI153" s="579"/>
      <c r="AJ153" s="579"/>
      <c r="AK153" s="579"/>
      <c r="AL153" s="579"/>
      <c r="AM153" s="579"/>
      <c r="AN153" s="579"/>
      <c r="AO153" s="579"/>
      <c r="AP153" s="579"/>
      <c r="AQ153" s="579"/>
      <c r="AR153" s="579"/>
      <c r="AS153" s="579"/>
      <c r="AT153" s="579"/>
      <c r="AU153" s="579"/>
      <c r="AV153" s="579"/>
      <c r="AW153" s="579"/>
      <c r="AX153" s="579"/>
      <c r="AY153" s="579"/>
      <c r="AZ153" s="579"/>
      <c r="BA153" s="579"/>
      <c r="BB153" s="579"/>
      <c r="BC153" s="579"/>
      <c r="BD153" s="579"/>
      <c r="BE153" s="579"/>
      <c r="BF153" s="579"/>
      <c r="BG153" s="579"/>
      <c r="BH153" s="579"/>
      <c r="BI153" s="579"/>
      <c r="BJ153" s="579"/>
      <c r="BK153" s="579"/>
      <c r="BL153" s="579"/>
      <c r="BM153" s="579"/>
      <c r="BN153" s="579"/>
      <c r="BO153" s="579"/>
      <c r="BP153" s="579"/>
      <c r="BQ153" s="579"/>
      <c r="BR153" s="579"/>
      <c r="BS153" s="579"/>
      <c r="BT153" s="579"/>
      <c r="BU153" s="579"/>
      <c r="BV153" s="579"/>
      <c r="BW153" s="579"/>
      <c r="BX153" s="579"/>
      <c r="BY153" s="579"/>
      <c r="BZ153" s="579"/>
      <c r="CA153" s="579"/>
      <c r="CB153" s="579"/>
      <c r="CC153" s="579"/>
      <c r="CD153" s="579"/>
      <c r="CE153" s="579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2.25" customHeight="1" x14ac:dyDescent="0.2">
      <c r="A154" s="660"/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  <c r="N154" s="660"/>
      <c r="O154" s="660"/>
      <c r="P154" s="660"/>
      <c r="Q154" s="660"/>
      <c r="R154" s="660"/>
      <c r="S154" s="660"/>
      <c r="T154" s="660"/>
      <c r="U154" s="660"/>
      <c r="V154" s="660"/>
      <c r="W154" s="660"/>
      <c r="X154" s="660"/>
      <c r="Y154" s="660"/>
      <c r="Z154" s="660"/>
      <c r="AA154" s="660"/>
      <c r="AB154" s="660"/>
      <c r="AC154" s="660"/>
      <c r="AD154" s="660"/>
      <c r="AE154" s="660"/>
      <c r="AF154" s="660"/>
      <c r="AG154" s="660"/>
      <c r="AH154" s="660"/>
      <c r="AI154" s="660"/>
      <c r="AJ154" s="660"/>
      <c r="AK154" s="660"/>
      <c r="AL154" s="660"/>
      <c r="AM154" s="660"/>
      <c r="AN154" s="660"/>
      <c r="AO154" s="660"/>
      <c r="AP154" s="660"/>
      <c r="AQ154" s="660"/>
      <c r="AR154" s="660"/>
      <c r="AS154" s="660"/>
      <c r="AT154" s="660"/>
      <c r="AU154" s="660"/>
      <c r="AV154" s="660"/>
      <c r="AW154" s="660"/>
      <c r="AX154" s="660"/>
      <c r="AY154" s="660"/>
      <c r="AZ154" s="660"/>
      <c r="BA154" s="660"/>
      <c r="BB154" s="660"/>
      <c r="BC154" s="660"/>
      <c r="BD154" s="660"/>
      <c r="BE154" s="660"/>
      <c r="BF154" s="660"/>
      <c r="BG154" s="660"/>
      <c r="BH154" s="660"/>
      <c r="BI154" s="660"/>
      <c r="BJ154" s="660"/>
      <c r="BK154" s="660"/>
      <c r="BL154" s="660"/>
      <c r="BM154" s="660"/>
      <c r="BN154" s="660"/>
      <c r="BO154" s="660"/>
      <c r="BP154" s="660"/>
      <c r="BQ154" s="660"/>
      <c r="BR154" s="660"/>
      <c r="BS154" s="660"/>
      <c r="BT154" s="660"/>
      <c r="BU154" s="660"/>
      <c r="BV154" s="660"/>
      <c r="BW154" s="660"/>
      <c r="BX154" s="660"/>
      <c r="BY154" s="660"/>
      <c r="BZ154" s="660"/>
      <c r="CA154" s="660"/>
      <c r="CB154" s="660"/>
      <c r="CC154" s="660"/>
      <c r="CD154" s="660"/>
      <c r="CE154" s="66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60" t="s">
        <v>145</v>
      </c>
      <c r="B155" s="660"/>
      <c r="C155" s="660"/>
      <c r="D155" s="660"/>
      <c r="E155" s="660"/>
      <c r="F155" s="660"/>
      <c r="G155" s="660"/>
      <c r="H155" s="660"/>
      <c r="I155" s="660"/>
      <c r="J155" s="660"/>
      <c r="K155" s="660"/>
      <c r="L155" s="660"/>
      <c r="M155" s="660"/>
      <c r="N155" s="660"/>
      <c r="O155" s="660"/>
      <c r="P155" s="660"/>
      <c r="Q155" s="660"/>
      <c r="R155" s="660"/>
      <c r="S155" s="660"/>
      <c r="T155" s="660"/>
      <c r="U155" s="660"/>
      <c r="V155" s="660"/>
      <c r="W155" s="660"/>
      <c r="X155" s="660"/>
      <c r="Y155" s="660"/>
      <c r="Z155" s="660"/>
      <c r="AA155" s="660"/>
      <c r="AB155" s="660"/>
      <c r="AC155" s="660"/>
      <c r="AD155" s="660"/>
      <c r="AE155" s="660"/>
      <c r="AF155" s="660"/>
      <c r="AG155" s="660"/>
      <c r="AH155" s="660"/>
      <c r="AI155" s="660"/>
      <c r="AJ155" s="660"/>
      <c r="AK155" s="660"/>
      <c r="AL155" s="660"/>
      <c r="AM155" s="660"/>
      <c r="AN155" s="660"/>
      <c r="AO155" s="660"/>
      <c r="AP155" s="660"/>
      <c r="AQ155" s="660"/>
      <c r="AR155" s="660"/>
      <c r="AS155" s="660"/>
      <c r="AT155" s="660"/>
      <c r="AU155" s="660"/>
      <c r="AV155" s="660"/>
      <c r="AW155" s="660"/>
      <c r="AX155" s="660"/>
      <c r="AY155" s="660"/>
      <c r="AZ155" s="660"/>
      <c r="BA155" s="660"/>
      <c r="BB155" s="660"/>
      <c r="BC155" s="660"/>
      <c r="BD155" s="660"/>
      <c r="BE155" s="660"/>
      <c r="BF155" s="660"/>
      <c r="BG155" s="660"/>
      <c r="BH155" s="660"/>
      <c r="BI155" s="660"/>
      <c r="BJ155" s="660"/>
      <c r="BK155" s="660"/>
      <c r="BL155" s="660"/>
      <c r="BM155" s="660"/>
      <c r="BN155" s="660"/>
      <c r="BO155" s="660"/>
      <c r="BP155" s="660"/>
      <c r="BQ155" s="660"/>
      <c r="BR155" s="660"/>
      <c r="BS155" s="660"/>
      <c r="BT155" s="660"/>
      <c r="BU155" s="660"/>
      <c r="BV155" s="660"/>
      <c r="BW155" s="660"/>
      <c r="BX155" s="660"/>
      <c r="BY155" s="660"/>
      <c r="BZ155" s="660"/>
      <c r="CA155" s="660"/>
      <c r="CB155" s="660"/>
      <c r="CC155" s="660"/>
      <c r="CD155" s="660"/>
      <c r="CE155" s="66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6.75" customHeight="1" x14ac:dyDescent="0.2">
      <c r="A156" s="605"/>
      <c r="B156" s="605"/>
      <c r="C156" s="605"/>
      <c r="D156" s="605"/>
      <c r="E156" s="605"/>
      <c r="F156" s="605"/>
      <c r="G156" s="605"/>
      <c r="H156" s="605"/>
      <c r="I156" s="605"/>
      <c r="J156" s="605"/>
      <c r="K156" s="605"/>
      <c r="L156" s="605"/>
      <c r="M156" s="605"/>
      <c r="N156" s="605"/>
      <c r="O156" s="605"/>
      <c r="P156" s="605"/>
      <c r="Q156" s="605"/>
      <c r="R156" s="605"/>
      <c r="S156" s="605"/>
      <c r="T156" s="605"/>
      <c r="U156" s="605"/>
      <c r="V156" s="605"/>
      <c r="W156" s="605"/>
      <c r="X156" s="605"/>
      <c r="Y156" s="605"/>
      <c r="Z156" s="605"/>
      <c r="AA156" s="605"/>
      <c r="AB156" s="605"/>
      <c r="AC156" s="605"/>
      <c r="AD156" s="605"/>
      <c r="AE156" s="605"/>
      <c r="AF156" s="605"/>
      <c r="AG156" s="605"/>
      <c r="AH156" s="605"/>
      <c r="AI156" s="605"/>
      <c r="AJ156" s="605"/>
      <c r="AK156" s="605"/>
      <c r="AL156" s="605"/>
      <c r="AM156" s="605"/>
      <c r="AN156" s="605"/>
      <c r="AO156" s="605"/>
      <c r="AP156" s="605"/>
      <c r="AQ156" s="605"/>
      <c r="AR156" s="605"/>
      <c r="AS156" s="605"/>
      <c r="AT156" s="605"/>
      <c r="AU156" s="605"/>
      <c r="AV156" s="605"/>
      <c r="AW156" s="605"/>
      <c r="AX156" s="605"/>
      <c r="AY156" s="605"/>
      <c r="AZ156" s="605"/>
      <c r="BA156" s="605"/>
      <c r="BB156" s="605"/>
      <c r="BC156" s="660"/>
      <c r="BD156" s="660"/>
      <c r="BE156" s="660"/>
      <c r="BF156" s="660"/>
      <c r="BG156" s="660"/>
      <c r="BH156" s="660"/>
      <c r="BI156" s="660"/>
      <c r="BJ156" s="660"/>
      <c r="BK156" s="660"/>
      <c r="BL156" s="660"/>
      <c r="BM156" s="660"/>
      <c r="BN156" s="660"/>
      <c r="BO156" s="660"/>
      <c r="BP156" s="660"/>
      <c r="BQ156" s="660"/>
      <c r="BR156" s="660"/>
      <c r="BS156" s="660"/>
      <c r="BT156" s="660"/>
      <c r="BU156" s="660"/>
      <c r="BV156" s="660"/>
      <c r="BW156" s="660"/>
      <c r="BX156" s="660"/>
      <c r="BY156" s="660"/>
      <c r="BZ156" s="660"/>
      <c r="CA156" s="660"/>
      <c r="CB156" s="660"/>
      <c r="CC156" s="660"/>
      <c r="CD156" s="660"/>
      <c r="CE156" s="660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33" customHeight="1" x14ac:dyDescent="0.2">
      <c r="A157" s="831" t="s">
        <v>146</v>
      </c>
      <c r="B157" s="831"/>
      <c r="C157" s="831"/>
      <c r="D157" s="831"/>
      <c r="E157" s="831"/>
      <c r="F157" s="831"/>
      <c r="G157" s="831"/>
      <c r="H157" s="831"/>
      <c r="I157" s="831"/>
      <c r="J157" s="831"/>
      <c r="K157" s="831"/>
      <c r="L157" s="831"/>
      <c r="M157" s="831"/>
      <c r="N157" s="831"/>
      <c r="O157" s="831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 t="s">
        <v>147</v>
      </c>
      <c r="AC157" s="831"/>
      <c r="AD157" s="831"/>
      <c r="AE157" s="831"/>
      <c r="AF157" s="831"/>
      <c r="AG157" s="831"/>
      <c r="AH157" s="831"/>
      <c r="AI157" s="831"/>
      <c r="AJ157" s="831"/>
      <c r="AK157" s="831"/>
      <c r="AL157" s="831"/>
      <c r="AM157" s="831"/>
      <c r="AN157" s="831"/>
      <c r="AO157" s="831"/>
      <c r="AP157" s="831"/>
      <c r="AQ157" s="831"/>
      <c r="AR157" s="831"/>
      <c r="AS157" s="831"/>
      <c r="AT157" s="831"/>
      <c r="AU157" s="831"/>
      <c r="AV157" s="831"/>
      <c r="AW157" s="831"/>
      <c r="AX157" s="831"/>
      <c r="AY157" s="831"/>
      <c r="AZ157" s="831"/>
      <c r="BA157" s="831"/>
      <c r="BB157" s="831"/>
      <c r="BC157" s="831" t="s">
        <v>148</v>
      </c>
      <c r="BD157" s="831"/>
      <c r="BE157" s="831"/>
      <c r="BF157" s="831"/>
      <c r="BG157" s="831"/>
      <c r="BH157" s="831"/>
      <c r="BI157" s="831"/>
      <c r="BJ157" s="831"/>
      <c r="BK157" s="831"/>
      <c r="BL157" s="831"/>
      <c r="BM157" s="831"/>
      <c r="BN157" s="831"/>
      <c r="BO157" s="831"/>
      <c r="BP157" s="831"/>
      <c r="BQ157" s="831"/>
      <c r="BR157" s="831"/>
      <c r="BS157" s="831"/>
      <c r="BT157" s="831"/>
      <c r="BU157" s="831"/>
      <c r="BV157" s="831"/>
      <c r="BW157" s="831"/>
      <c r="BX157" s="831"/>
      <c r="BY157" s="831"/>
      <c r="BZ157" s="831"/>
      <c r="CA157" s="831"/>
      <c r="CB157" s="831"/>
      <c r="CC157" s="831"/>
      <c r="CD157" s="831"/>
      <c r="CE157" s="831"/>
      <c r="CF157" s="831"/>
      <c r="CG157" s="831"/>
      <c r="CH157" s="831"/>
      <c r="CI157" s="831"/>
      <c r="CJ157" s="831"/>
      <c r="CK157" s="831"/>
      <c r="CL157" s="831"/>
      <c r="CM157" s="831"/>
      <c r="CN157" s="831"/>
      <c r="CO157" s="831"/>
      <c r="CP157" s="831"/>
      <c r="CQ157" s="831"/>
    </row>
    <row r="158" spans="1:95" ht="15" customHeight="1" x14ac:dyDescent="0.2">
      <c r="A158" s="831" t="s">
        <v>30</v>
      </c>
      <c r="B158" s="831"/>
      <c r="C158" s="831"/>
      <c r="D158" s="831"/>
      <c r="E158" s="831"/>
      <c r="F158" s="831"/>
      <c r="G158" s="831"/>
      <c r="H158" s="831"/>
      <c r="I158" s="831"/>
      <c r="J158" s="831"/>
      <c r="K158" s="831"/>
      <c r="L158" s="831"/>
      <c r="M158" s="831"/>
      <c r="N158" s="831"/>
      <c r="O158" s="831"/>
      <c r="P158" s="831"/>
      <c r="Q158" s="831"/>
      <c r="R158" s="831"/>
      <c r="S158" s="831"/>
      <c r="T158" s="831"/>
      <c r="U158" s="831"/>
      <c r="V158" s="831"/>
      <c r="W158" s="831"/>
      <c r="X158" s="831"/>
      <c r="Y158" s="831"/>
      <c r="Z158" s="831"/>
      <c r="AA158" s="831"/>
      <c r="AB158" s="831" t="s">
        <v>55</v>
      </c>
      <c r="AC158" s="831"/>
      <c r="AD158" s="831"/>
      <c r="AE158" s="831"/>
      <c r="AF158" s="831"/>
      <c r="AG158" s="831"/>
      <c r="AH158" s="831"/>
      <c r="AI158" s="831"/>
      <c r="AJ158" s="831"/>
      <c r="AK158" s="831"/>
      <c r="AL158" s="831"/>
      <c r="AM158" s="831"/>
      <c r="AN158" s="831"/>
      <c r="AO158" s="831"/>
      <c r="AP158" s="831"/>
      <c r="AQ158" s="831"/>
      <c r="AR158" s="831"/>
      <c r="AS158" s="831"/>
      <c r="AT158" s="831"/>
      <c r="AU158" s="831"/>
      <c r="AV158" s="831"/>
      <c r="AW158" s="831"/>
      <c r="AX158" s="831"/>
      <c r="AY158" s="831"/>
      <c r="AZ158" s="831"/>
      <c r="BA158" s="831"/>
      <c r="BB158" s="831"/>
      <c r="BC158" s="835" t="s">
        <v>56</v>
      </c>
      <c r="BD158" s="836"/>
      <c r="BE158" s="836"/>
      <c r="BF158" s="836"/>
      <c r="BG158" s="836"/>
      <c r="BH158" s="836"/>
      <c r="BI158" s="836"/>
      <c r="BJ158" s="836"/>
      <c r="BK158" s="836"/>
      <c r="BL158" s="836"/>
      <c r="BM158" s="836"/>
      <c r="BN158" s="836"/>
      <c r="BO158" s="836"/>
      <c r="BP158" s="836"/>
      <c r="BQ158" s="836"/>
      <c r="BR158" s="836"/>
      <c r="BS158" s="836"/>
      <c r="BT158" s="836"/>
      <c r="BU158" s="836"/>
      <c r="BV158" s="836"/>
      <c r="BW158" s="836"/>
      <c r="BX158" s="836"/>
      <c r="BY158" s="836"/>
      <c r="BZ158" s="836"/>
      <c r="CA158" s="836"/>
      <c r="CB158" s="836"/>
      <c r="CC158" s="836"/>
      <c r="CD158" s="836"/>
      <c r="CE158" s="836"/>
      <c r="CF158" s="836"/>
      <c r="CG158" s="836"/>
      <c r="CH158" s="836"/>
      <c r="CI158" s="836"/>
      <c r="CJ158" s="836"/>
      <c r="CK158" s="836"/>
      <c r="CL158" s="836"/>
      <c r="CM158" s="836"/>
      <c r="CN158" s="836"/>
      <c r="CO158" s="836"/>
      <c r="CP158" s="836"/>
      <c r="CQ158" s="837"/>
    </row>
    <row r="159" spans="1:95" ht="27.75" customHeight="1" x14ac:dyDescent="0.2">
      <c r="A159" s="838" t="s">
        <v>149</v>
      </c>
      <c r="B159" s="838"/>
      <c r="C159" s="838"/>
      <c r="D159" s="838"/>
      <c r="E159" s="838"/>
      <c r="F159" s="838"/>
      <c r="G159" s="838"/>
      <c r="H159" s="838"/>
      <c r="I159" s="838"/>
      <c r="J159" s="838"/>
      <c r="K159" s="838"/>
      <c r="L159" s="838"/>
      <c r="M159" s="838"/>
      <c r="N159" s="838"/>
      <c r="O159" s="838"/>
      <c r="P159" s="838"/>
      <c r="Q159" s="838"/>
      <c r="R159" s="838"/>
      <c r="S159" s="838"/>
      <c r="T159" s="838"/>
      <c r="U159" s="838"/>
      <c r="V159" s="838"/>
      <c r="W159" s="838"/>
      <c r="X159" s="838"/>
      <c r="Y159" s="838"/>
      <c r="Z159" s="838"/>
      <c r="AA159" s="838"/>
      <c r="AB159" s="838" t="s">
        <v>150</v>
      </c>
      <c r="AC159" s="838"/>
      <c r="AD159" s="838"/>
      <c r="AE159" s="838"/>
      <c r="AF159" s="838"/>
      <c r="AG159" s="838"/>
      <c r="AH159" s="838"/>
      <c r="AI159" s="838"/>
      <c r="AJ159" s="838"/>
      <c r="AK159" s="838"/>
      <c r="AL159" s="838"/>
      <c r="AM159" s="838"/>
      <c r="AN159" s="838"/>
      <c r="AO159" s="838"/>
      <c r="AP159" s="838"/>
      <c r="AQ159" s="838"/>
      <c r="AR159" s="838"/>
      <c r="AS159" s="838"/>
      <c r="AT159" s="838"/>
      <c r="AU159" s="838"/>
      <c r="AV159" s="838"/>
      <c r="AW159" s="838"/>
      <c r="AX159" s="838"/>
      <c r="AY159" s="838"/>
      <c r="AZ159" s="838"/>
      <c r="BA159" s="838"/>
      <c r="BB159" s="838"/>
      <c r="BC159" s="839" t="s">
        <v>102</v>
      </c>
      <c r="BD159" s="839"/>
      <c r="BE159" s="839"/>
      <c r="BF159" s="839"/>
      <c r="BG159" s="839"/>
      <c r="BH159" s="839"/>
      <c r="BI159" s="839"/>
      <c r="BJ159" s="839"/>
      <c r="BK159" s="839"/>
      <c r="BL159" s="839"/>
      <c r="BM159" s="839"/>
      <c r="BN159" s="839"/>
      <c r="BO159" s="839"/>
      <c r="BP159" s="839"/>
      <c r="BQ159" s="839"/>
      <c r="BR159" s="839"/>
      <c r="BS159" s="839"/>
      <c r="BT159" s="839"/>
      <c r="BU159" s="839"/>
      <c r="BV159" s="839"/>
      <c r="BW159" s="839"/>
      <c r="BX159" s="839"/>
      <c r="BY159" s="839"/>
      <c r="BZ159" s="839"/>
      <c r="CA159" s="839"/>
      <c r="CB159" s="839"/>
      <c r="CC159" s="839"/>
      <c r="CD159" s="839"/>
      <c r="CE159" s="839"/>
      <c r="CF159" s="839"/>
      <c r="CG159" s="839"/>
      <c r="CH159" s="839"/>
      <c r="CI159" s="839"/>
      <c r="CJ159" s="839"/>
      <c r="CK159" s="839"/>
      <c r="CL159" s="839"/>
      <c r="CM159" s="839"/>
      <c r="CN159" s="839"/>
      <c r="CO159" s="839"/>
      <c r="CP159" s="839"/>
      <c r="CQ159" s="839"/>
    </row>
    <row r="160" spans="1:95" x14ac:dyDescent="0.2">
      <c r="A160" s="831"/>
      <c r="B160" s="831"/>
      <c r="C160" s="831"/>
      <c r="D160" s="831"/>
      <c r="E160" s="831"/>
      <c r="F160" s="831"/>
      <c r="G160" s="831"/>
      <c r="H160" s="831"/>
      <c r="I160" s="831"/>
      <c r="J160" s="831"/>
      <c r="K160" s="831"/>
      <c r="L160" s="831"/>
      <c r="M160" s="831"/>
      <c r="N160" s="831"/>
      <c r="O160" s="831"/>
      <c r="P160" s="831"/>
      <c r="Q160" s="831"/>
      <c r="R160" s="831"/>
      <c r="S160" s="831"/>
      <c r="T160" s="831"/>
      <c r="U160" s="831"/>
      <c r="V160" s="831"/>
      <c r="W160" s="831"/>
      <c r="X160" s="831"/>
      <c r="Y160" s="831"/>
      <c r="Z160" s="831"/>
      <c r="AA160" s="831"/>
      <c r="AB160" s="831"/>
      <c r="AC160" s="831"/>
      <c r="AD160" s="831"/>
      <c r="AE160" s="831"/>
      <c r="AF160" s="831"/>
      <c r="AG160" s="831"/>
      <c r="AH160" s="831"/>
      <c r="AI160" s="831"/>
      <c r="AJ160" s="831"/>
      <c r="AK160" s="831"/>
      <c r="AL160" s="831"/>
      <c r="AM160" s="831"/>
      <c r="AN160" s="831"/>
      <c r="AO160" s="831"/>
      <c r="AP160" s="831"/>
      <c r="AQ160" s="831"/>
      <c r="AR160" s="831"/>
      <c r="AS160" s="831"/>
      <c r="AT160" s="831"/>
      <c r="AU160" s="831"/>
      <c r="AV160" s="832"/>
      <c r="AW160" s="832"/>
      <c r="AX160" s="832"/>
      <c r="AY160" s="832"/>
      <c r="AZ160" s="832"/>
      <c r="BA160" s="832"/>
      <c r="BB160" s="832"/>
      <c r="BC160" s="831"/>
      <c r="BD160" s="831"/>
      <c r="BE160" s="831"/>
      <c r="BF160" s="831"/>
      <c r="BG160" s="831"/>
      <c r="BH160" s="831"/>
      <c r="BI160" s="831"/>
      <c r="BJ160" s="831"/>
      <c r="BK160" s="831"/>
      <c r="BL160" s="831"/>
      <c r="BM160" s="831"/>
      <c r="BN160" s="831"/>
      <c r="BO160" s="831"/>
      <c r="BP160" s="831"/>
      <c r="BQ160" s="831"/>
      <c r="BR160" s="831"/>
      <c r="BS160" s="831"/>
      <c r="BT160" s="831"/>
      <c r="BU160" s="831"/>
      <c r="BV160" s="831"/>
      <c r="BW160" s="831"/>
      <c r="BX160" s="831"/>
      <c r="BY160" s="831"/>
      <c r="BZ160" s="831"/>
      <c r="CA160" s="831"/>
      <c r="CB160" s="831"/>
      <c r="CC160" s="831"/>
      <c r="CD160" s="831"/>
      <c r="CE160" s="831"/>
      <c r="CF160" s="831"/>
      <c r="CG160" s="831"/>
      <c r="CH160" s="831"/>
      <c r="CI160" s="831"/>
      <c r="CJ160" s="831"/>
      <c r="CK160" s="831"/>
      <c r="CL160" s="831"/>
      <c r="CM160" s="831"/>
      <c r="CN160" s="831"/>
      <c r="CO160" s="831"/>
      <c r="CP160" s="831"/>
      <c r="CQ160" s="831"/>
    </row>
    <row r="161" spans="1:95" ht="6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1"/>
      <c r="AW161" s="11"/>
      <c r="AX161" s="11"/>
      <c r="AY161" s="11"/>
      <c r="AZ161" s="11"/>
      <c r="BA161" s="11"/>
      <c r="BB161" s="11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</row>
    <row r="162" spans="1:95" x14ac:dyDescent="0.2">
      <c r="A162" s="805" t="s">
        <v>151</v>
      </c>
      <c r="B162" s="805"/>
      <c r="C162" s="805"/>
      <c r="D162" s="805"/>
      <c r="E162" s="805"/>
      <c r="F162" s="805"/>
      <c r="G162" s="805"/>
      <c r="H162" s="805"/>
      <c r="I162" s="805"/>
      <c r="J162" s="805"/>
      <c r="K162" s="805"/>
      <c r="L162" s="805"/>
      <c r="M162" s="805"/>
      <c r="N162" s="805"/>
      <c r="O162" s="805"/>
      <c r="P162" s="805"/>
      <c r="Q162" s="805"/>
      <c r="R162" s="805"/>
      <c r="S162" s="805"/>
      <c r="T162" s="805"/>
      <c r="U162" s="805"/>
      <c r="V162" s="805"/>
      <c r="W162" s="805"/>
      <c r="X162" s="805"/>
      <c r="Y162" s="805"/>
      <c r="Z162" s="805"/>
      <c r="AA162" s="805"/>
      <c r="AB162" s="805"/>
      <c r="AC162" s="805"/>
      <c r="AD162" s="805"/>
      <c r="AE162" s="805"/>
      <c r="AF162" s="805"/>
      <c r="AG162" s="805"/>
      <c r="AH162" s="805"/>
      <c r="AI162" s="805"/>
      <c r="AJ162" s="805"/>
      <c r="AK162" s="805"/>
      <c r="AL162" s="805"/>
      <c r="AM162" s="805"/>
      <c r="AN162" s="805"/>
      <c r="AO162" s="805"/>
      <c r="AP162" s="805"/>
      <c r="AQ162" s="805"/>
      <c r="AR162" s="805"/>
      <c r="AS162" s="805"/>
      <c r="AT162" s="805"/>
      <c r="AU162" s="805"/>
      <c r="AV162" s="806" t="s">
        <v>152</v>
      </c>
      <c r="AW162" s="806"/>
      <c r="AX162" s="806"/>
      <c r="AY162" s="806"/>
      <c r="AZ162" s="806"/>
      <c r="BA162" s="806"/>
      <c r="BB162" s="806"/>
      <c r="BC162" s="806"/>
      <c r="BD162" s="806"/>
      <c r="BE162" s="806"/>
      <c r="BF162" s="806"/>
      <c r="BG162" s="806"/>
      <c r="BH162" s="806"/>
      <c r="BI162" s="806"/>
      <c r="BJ162" s="806"/>
      <c r="BK162" s="806"/>
      <c r="BL162" s="806"/>
      <c r="BM162" s="806"/>
      <c r="BN162" s="806"/>
      <c r="BO162" s="806"/>
      <c r="BP162" s="806"/>
      <c r="BQ162" s="806"/>
      <c r="BR162" s="806"/>
      <c r="BS162" s="806"/>
      <c r="BT162" s="806"/>
      <c r="BU162" s="806"/>
      <c r="BV162" s="806"/>
      <c r="BW162" s="806"/>
      <c r="BX162" s="806"/>
      <c r="BY162" s="806"/>
      <c r="BZ162" s="806"/>
      <c r="CA162" s="806"/>
      <c r="CB162" s="806"/>
      <c r="CC162" s="806"/>
      <c r="CD162" s="806"/>
      <c r="CE162" s="806"/>
      <c r="CF162" s="806"/>
      <c r="CG162" s="806"/>
      <c r="CH162" s="806"/>
      <c r="CI162" s="806"/>
      <c r="CJ162" s="806"/>
      <c r="CK162" s="806"/>
      <c r="CL162" s="806"/>
      <c r="CM162" s="806"/>
      <c r="CN162" s="806"/>
      <c r="CO162" s="806"/>
      <c r="CP162" s="806"/>
      <c r="CQ162" s="806"/>
    </row>
    <row r="163" spans="1:95" ht="33.75" customHeight="1" x14ac:dyDescent="0.2">
      <c r="A163" s="833" t="s">
        <v>153</v>
      </c>
      <c r="B163" s="833"/>
      <c r="C163" s="833"/>
      <c r="D163" s="833"/>
      <c r="E163" s="833"/>
      <c r="F163" s="833"/>
      <c r="G163" s="833"/>
      <c r="H163" s="833"/>
      <c r="I163" s="833"/>
      <c r="J163" s="833"/>
      <c r="K163" s="833"/>
      <c r="L163" s="833"/>
      <c r="M163" s="833"/>
      <c r="N163" s="833"/>
      <c r="O163" s="833"/>
      <c r="P163" s="833"/>
      <c r="Q163" s="833"/>
      <c r="R163" s="833"/>
      <c r="S163" s="833"/>
      <c r="T163" s="833"/>
      <c r="U163" s="833"/>
      <c r="V163" s="833"/>
      <c r="W163" s="833"/>
      <c r="X163" s="833"/>
      <c r="Y163" s="833"/>
      <c r="Z163" s="833"/>
      <c r="AA163" s="833"/>
      <c r="AB163" s="833"/>
      <c r="AC163" s="833"/>
      <c r="AD163" s="833"/>
      <c r="AE163" s="833"/>
      <c r="AF163" s="833"/>
      <c r="AG163" s="833"/>
      <c r="AH163" s="833"/>
      <c r="AI163" s="833"/>
      <c r="AJ163" s="833"/>
      <c r="AK163" s="833"/>
      <c r="AL163" s="833"/>
      <c r="AM163" s="833"/>
      <c r="AN163" s="833"/>
      <c r="AO163" s="833"/>
      <c r="AP163" s="833"/>
      <c r="AQ163" s="833"/>
      <c r="AR163" s="833"/>
      <c r="AS163" s="833"/>
      <c r="AT163" s="833"/>
      <c r="AU163" s="833"/>
      <c r="AV163" s="833"/>
      <c r="AW163" s="833"/>
      <c r="AX163" s="833"/>
      <c r="AY163" s="833"/>
      <c r="AZ163" s="833"/>
      <c r="BA163" s="833"/>
      <c r="BB163" s="833"/>
      <c r="BC163" s="833"/>
      <c r="BD163" s="833"/>
      <c r="BE163" s="833"/>
      <c r="BF163" s="833"/>
      <c r="BG163" s="833"/>
      <c r="BH163" s="833"/>
      <c r="BI163" s="833"/>
      <c r="BJ163" s="833"/>
      <c r="BK163" s="833"/>
      <c r="BL163" s="833"/>
      <c r="BM163" s="833"/>
      <c r="BN163" s="833"/>
      <c r="BO163" s="833"/>
      <c r="BP163" s="833"/>
      <c r="BQ163" s="833"/>
      <c r="BR163" s="833"/>
      <c r="BS163" s="833"/>
      <c r="BT163" s="833"/>
      <c r="BU163" s="833"/>
      <c r="BV163" s="833"/>
      <c r="BW163" s="833"/>
      <c r="BX163" s="833"/>
      <c r="BY163" s="833"/>
      <c r="BZ163" s="833"/>
      <c r="CA163" s="833"/>
      <c r="CB163" s="833"/>
      <c r="CC163" s="833"/>
      <c r="CD163" s="833"/>
      <c r="CE163" s="833"/>
      <c r="CF163" s="833"/>
      <c r="CG163" s="833"/>
      <c r="CH163" s="833"/>
      <c r="CI163" s="833"/>
      <c r="CJ163" s="833"/>
      <c r="CK163" s="833"/>
      <c r="CL163" s="833"/>
      <c r="CM163" s="833"/>
      <c r="CN163" s="833"/>
      <c r="CO163" s="833"/>
      <c r="CP163" s="833"/>
      <c r="CQ163" s="833"/>
    </row>
    <row r="164" spans="1:95" ht="16.5" customHeight="1" x14ac:dyDescent="0.2">
      <c r="A164" s="802" t="s">
        <v>207</v>
      </c>
      <c r="B164" s="802"/>
      <c r="C164" s="802"/>
      <c r="D164" s="802"/>
      <c r="E164" s="802"/>
      <c r="F164" s="802"/>
      <c r="G164" s="802"/>
      <c r="H164" s="802"/>
      <c r="I164" s="802"/>
      <c r="J164" s="802"/>
      <c r="K164" s="802"/>
      <c r="L164" s="802"/>
      <c r="M164" s="802"/>
      <c r="N164" s="802"/>
      <c r="O164" s="802"/>
      <c r="P164" s="802"/>
      <c r="Q164" s="802"/>
      <c r="R164" s="802"/>
      <c r="S164" s="802"/>
      <c r="T164" s="802"/>
      <c r="U164" s="802"/>
      <c r="V164" s="802"/>
      <c r="W164" s="802"/>
      <c r="X164" s="802"/>
      <c r="Y164" s="802"/>
      <c r="Z164" s="802"/>
      <c r="AA164" s="802"/>
      <c r="AB164" s="802"/>
      <c r="AC164" s="802"/>
      <c r="AD164" s="802"/>
      <c r="AE164" s="802"/>
      <c r="AF164" s="802"/>
      <c r="AG164" s="802"/>
      <c r="AH164" s="802"/>
      <c r="AI164" s="802"/>
      <c r="AJ164" s="802"/>
      <c r="AK164" s="802"/>
      <c r="AL164" s="802"/>
      <c r="AM164" s="802"/>
      <c r="AN164" s="802"/>
      <c r="AO164" s="801" t="s">
        <v>306</v>
      </c>
      <c r="AP164" s="801"/>
      <c r="AQ164" s="801"/>
      <c r="AR164" s="801"/>
      <c r="AS164" s="801"/>
      <c r="AT164" s="801"/>
      <c r="AU164" s="801"/>
      <c r="AV164" s="801"/>
      <c r="AW164" s="801"/>
      <c r="AX164" s="801"/>
      <c r="AY164" s="801"/>
      <c r="AZ164" s="801"/>
      <c r="BA164" s="801"/>
      <c r="BB164" s="801"/>
      <c r="BC164" s="801"/>
      <c r="BD164" s="801"/>
      <c r="BE164" s="801"/>
      <c r="BF164" s="801"/>
      <c r="BG164" s="801"/>
      <c r="BH164" s="801"/>
      <c r="BI164" s="801"/>
      <c r="BJ164" s="801"/>
      <c r="BK164" s="801"/>
      <c r="BL164" s="801"/>
      <c r="BM164" s="801"/>
      <c r="BN164" s="801"/>
      <c r="BO164" s="801"/>
      <c r="BP164" s="801"/>
      <c r="BQ164" s="801"/>
      <c r="BR164" s="801"/>
      <c r="BS164" s="801"/>
      <c r="BT164" s="801"/>
      <c r="BU164" s="801"/>
      <c r="BV164" s="801"/>
      <c r="BW164" s="801"/>
      <c r="BX164" s="801"/>
      <c r="BY164" s="801"/>
      <c r="BZ164" s="801"/>
      <c r="CA164" s="801"/>
      <c r="CB164" s="801"/>
      <c r="CC164" s="801"/>
      <c r="CD164" s="801"/>
      <c r="CE164" s="801"/>
      <c r="CF164" s="801"/>
      <c r="CG164" s="801"/>
      <c r="CH164" s="801"/>
      <c r="CI164" s="801"/>
      <c r="CJ164" s="801"/>
      <c r="CK164" s="801"/>
      <c r="CL164" s="801"/>
      <c r="CM164" s="801"/>
      <c r="CN164" s="801"/>
      <c r="CO164" s="801"/>
      <c r="CP164" s="801"/>
      <c r="CQ164" s="801"/>
    </row>
    <row r="165" spans="1:95" s="12" customFormat="1" ht="45.6" customHeight="1" x14ac:dyDescent="0.2">
      <c r="A165" s="830" t="s">
        <v>156</v>
      </c>
      <c r="B165" s="830"/>
      <c r="C165" s="830"/>
      <c r="D165" s="830"/>
      <c r="E165" s="830"/>
      <c r="F165" s="830"/>
      <c r="G165" s="830"/>
      <c r="H165" s="830"/>
      <c r="I165" s="830"/>
      <c r="J165" s="830"/>
      <c r="K165" s="830"/>
      <c r="L165" s="830"/>
      <c r="M165" s="830"/>
      <c r="N165" s="830"/>
      <c r="O165" s="830"/>
      <c r="P165" s="830"/>
      <c r="Q165" s="830"/>
      <c r="R165" s="830"/>
      <c r="S165" s="830"/>
      <c r="T165" s="830"/>
      <c r="U165" s="830"/>
      <c r="V165" s="830"/>
      <c r="W165" s="830"/>
      <c r="X165" s="830"/>
      <c r="Y165" s="830"/>
      <c r="Z165" s="830"/>
      <c r="AA165" s="830"/>
      <c r="AB165" s="830"/>
      <c r="AC165" s="830"/>
      <c r="AD165" s="830"/>
      <c r="AE165" s="830"/>
      <c r="AF165" s="830"/>
      <c r="AG165" s="830"/>
      <c r="AH165" s="830"/>
      <c r="AI165" s="830"/>
      <c r="AJ165" s="830"/>
      <c r="AK165" s="830"/>
      <c r="AL165" s="830"/>
      <c r="AM165" s="830"/>
      <c r="AN165" s="830"/>
      <c r="AO165" s="830"/>
      <c r="AP165" s="830"/>
      <c r="AQ165" s="830"/>
      <c r="AR165" s="830"/>
      <c r="AS165" s="830"/>
      <c r="AT165" s="830"/>
      <c r="AU165" s="830"/>
      <c r="AV165" s="830"/>
      <c r="AW165" s="830"/>
      <c r="AX165" s="830"/>
      <c r="AY165" s="830"/>
      <c r="AZ165" s="830"/>
      <c r="BA165" s="830"/>
      <c r="BB165" s="830"/>
      <c r="BC165" s="830"/>
      <c r="BD165" s="830"/>
      <c r="BE165" s="830"/>
      <c r="BF165" s="830"/>
      <c r="BG165" s="830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30"/>
      <c r="BV165" s="830"/>
      <c r="BW165" s="830"/>
      <c r="BX165" s="830"/>
      <c r="BY165" s="830"/>
      <c r="BZ165" s="830"/>
      <c r="CA165" s="830"/>
      <c r="CB165" s="830"/>
      <c r="CC165" s="830"/>
      <c r="CD165" s="830"/>
      <c r="CE165" s="830"/>
      <c r="CF165" s="830"/>
      <c r="CG165" s="830"/>
      <c r="CH165" s="830"/>
      <c r="CI165" s="830"/>
      <c r="CJ165" s="830"/>
      <c r="CK165" s="830"/>
      <c r="CL165" s="830"/>
      <c r="CM165" s="830"/>
      <c r="CN165" s="830"/>
      <c r="CO165" s="830"/>
      <c r="CP165" s="830"/>
      <c r="CQ165" s="830"/>
    </row>
    <row r="166" spans="1:95" s="501" customFormat="1" ht="18" customHeight="1" x14ac:dyDescent="0.2">
      <c r="A166" s="699" t="s">
        <v>157</v>
      </c>
      <c r="B166" s="699"/>
      <c r="C166" s="699"/>
      <c r="D166" s="699"/>
      <c r="E166" s="699"/>
      <c r="F166" s="699"/>
      <c r="G166" s="699"/>
      <c r="H166" s="699"/>
      <c r="I166" s="699"/>
      <c r="J166" s="699"/>
      <c r="K166" s="699"/>
      <c r="L166" s="699"/>
      <c r="M166" s="699"/>
      <c r="N166" s="699"/>
      <c r="O166" s="699"/>
      <c r="P166" s="699"/>
      <c r="Q166" s="699"/>
      <c r="R166" s="699"/>
      <c r="S166" s="699"/>
      <c r="T166" s="699"/>
      <c r="U166" s="699"/>
      <c r="V166" s="699"/>
      <c r="W166" s="699"/>
      <c r="X166" s="699"/>
      <c r="Y166" s="699"/>
      <c r="Z166" s="699"/>
      <c r="AA166" s="699"/>
      <c r="AB166" s="699"/>
      <c r="AC166" s="699"/>
      <c r="AD166" s="699"/>
      <c r="AE166" s="699"/>
      <c r="AF166" s="699"/>
      <c r="AG166" s="699"/>
      <c r="AH166" s="699"/>
      <c r="AI166" s="699"/>
      <c r="AJ166" s="699"/>
      <c r="AK166" s="699"/>
      <c r="AL166" s="699"/>
      <c r="AM166" s="699"/>
      <c r="AN166" s="699"/>
      <c r="AO166" s="699"/>
      <c r="AP166" s="699"/>
      <c r="AQ166" s="699"/>
      <c r="AS166" s="698" t="s">
        <v>158</v>
      </c>
      <c r="AT166" s="698"/>
      <c r="AU166" s="698"/>
      <c r="AV166" s="698"/>
      <c r="AW166" s="698"/>
      <c r="AX166" s="698"/>
      <c r="AY166" s="698"/>
      <c r="AZ166" s="698"/>
      <c r="BA166" s="698"/>
      <c r="BB166" s="698"/>
      <c r="BC166" s="698"/>
      <c r="BD166" s="698"/>
      <c r="BE166" s="698"/>
      <c r="BF166" s="698"/>
      <c r="BG166" s="698"/>
      <c r="BH166" s="698"/>
      <c r="BI166" s="698"/>
      <c r="BJ166" s="698"/>
      <c r="BK166" s="698"/>
      <c r="BL166" s="698"/>
      <c r="BM166" s="698"/>
      <c r="BN166" s="698"/>
      <c r="BO166" s="698"/>
      <c r="BP166" s="698"/>
      <c r="BQ166" s="698"/>
      <c r="BR166" s="698"/>
      <c r="BS166" s="698"/>
      <c r="BT166" s="698"/>
      <c r="BU166" s="698"/>
      <c r="BV166" s="698"/>
      <c r="BW166" s="698"/>
      <c r="BX166" s="698"/>
      <c r="BY166" s="698"/>
      <c r="BZ166" s="698"/>
      <c r="CA166" s="698"/>
      <c r="CB166" s="698"/>
      <c r="CC166" s="698"/>
      <c r="CD166" s="698"/>
      <c r="CE166" s="698"/>
      <c r="CF166" s="698"/>
      <c r="CG166" s="698"/>
      <c r="CH166" s="698"/>
      <c r="CI166" s="698"/>
      <c r="CJ166" s="698"/>
      <c r="CK166" s="698"/>
      <c r="CL166" s="698"/>
      <c r="CM166" s="698"/>
      <c r="CN166" s="698"/>
      <c r="CO166" s="698"/>
      <c r="CP166" s="698"/>
      <c r="CQ166" s="698"/>
    </row>
    <row r="167" spans="1:95" s="501" customFormat="1" x14ac:dyDescent="0.2">
      <c r="A167" s="660" t="s">
        <v>159</v>
      </c>
      <c r="B167" s="660"/>
      <c r="C167" s="660"/>
      <c r="D167" s="660"/>
      <c r="E167" s="660"/>
      <c r="F167" s="660"/>
      <c r="G167" s="660"/>
      <c r="H167" s="660"/>
      <c r="I167" s="660"/>
      <c r="J167" s="660"/>
      <c r="K167" s="660"/>
      <c r="L167" s="660"/>
      <c r="M167" s="660"/>
      <c r="N167" s="660"/>
      <c r="O167" s="660"/>
      <c r="P167" s="660"/>
      <c r="Q167" s="660"/>
      <c r="R167" s="660"/>
      <c r="S167" s="660"/>
      <c r="T167" s="660"/>
      <c r="U167" s="660"/>
      <c r="V167" s="660"/>
      <c r="W167" s="660"/>
      <c r="X167" s="660"/>
      <c r="Y167" s="660"/>
      <c r="Z167" s="660"/>
      <c r="AA167" s="660"/>
      <c r="AB167" s="660"/>
      <c r="AC167" s="660"/>
      <c r="AD167" s="660"/>
      <c r="AE167" s="660"/>
      <c r="AF167" s="660"/>
      <c r="AG167" s="660"/>
      <c r="AH167" s="660"/>
      <c r="AI167" s="660"/>
      <c r="AJ167" s="660"/>
      <c r="AK167" s="660"/>
      <c r="AL167" s="660"/>
      <c r="AM167" s="660"/>
      <c r="AN167" s="660"/>
      <c r="AO167" s="660"/>
      <c r="AP167" s="660"/>
      <c r="AQ167" s="660"/>
      <c r="AR167" s="594" t="s">
        <v>541</v>
      </c>
      <c r="AS167" s="594"/>
      <c r="AT167" s="594"/>
      <c r="AU167" s="594"/>
      <c r="AV167" s="594"/>
      <c r="AW167" s="594"/>
      <c r="AX167" s="594"/>
      <c r="AY167" s="594"/>
      <c r="AZ167" s="594"/>
      <c r="BA167" s="594"/>
      <c r="BB167" s="594"/>
      <c r="BC167" s="594"/>
      <c r="BD167" s="594"/>
      <c r="BE167" s="594"/>
      <c r="BF167" s="594"/>
      <c r="BG167" s="594"/>
      <c r="BH167" s="594"/>
      <c r="BI167" s="594"/>
      <c r="BJ167" s="594"/>
      <c r="BK167" s="594"/>
      <c r="BL167" s="594"/>
      <c r="BM167" s="594"/>
      <c r="BN167" s="594"/>
      <c r="BO167" s="594"/>
      <c r="BP167" s="594"/>
      <c r="BQ167" s="594"/>
      <c r="BR167" s="594"/>
      <c r="BS167" s="594"/>
      <c r="BT167" s="594"/>
      <c r="BU167" s="594"/>
      <c r="BV167" s="594"/>
      <c r="BW167" s="594"/>
      <c r="BX167" s="594"/>
      <c r="BY167" s="594"/>
      <c r="BZ167" s="594"/>
      <c r="CA167" s="594"/>
      <c r="CB167" s="594"/>
      <c r="CC167" s="594"/>
      <c r="CD167" s="594"/>
      <c r="CE167" s="594"/>
      <c r="CF167" s="594"/>
      <c r="CG167" s="594"/>
      <c r="CH167" s="594"/>
      <c r="CI167" s="594"/>
      <c r="CJ167" s="594"/>
      <c r="CK167" s="594"/>
      <c r="CL167" s="594"/>
      <c r="CM167" s="594"/>
      <c r="CN167" s="594"/>
      <c r="CO167" s="594"/>
      <c r="CP167" s="594"/>
      <c r="CQ167" s="594"/>
    </row>
    <row r="168" spans="1:95" s="501" customFormat="1" x14ac:dyDescent="0.2">
      <c r="A168" s="594" t="s">
        <v>542</v>
      </c>
      <c r="B168" s="594"/>
      <c r="C168" s="594"/>
      <c r="D168" s="594"/>
      <c r="E168" s="594"/>
      <c r="F168" s="594"/>
      <c r="G168" s="594"/>
      <c r="H168" s="594"/>
      <c r="I168" s="594"/>
      <c r="J168" s="594"/>
      <c r="K168" s="594"/>
      <c r="L168" s="594"/>
      <c r="M168" s="594"/>
      <c r="N168" s="594"/>
      <c r="O168" s="594"/>
      <c r="P168" s="594"/>
      <c r="Q168" s="594"/>
      <c r="R168" s="594"/>
      <c r="S168" s="594"/>
      <c r="T168" s="594"/>
      <c r="U168" s="594"/>
      <c r="V168" s="594"/>
      <c r="W168" s="594"/>
      <c r="X168" s="594"/>
      <c r="Y168" s="594"/>
      <c r="Z168" s="594"/>
      <c r="AA168" s="594"/>
      <c r="AB168" s="594"/>
      <c r="AC168" s="594"/>
      <c r="AD168" s="594"/>
      <c r="AE168" s="594"/>
      <c r="AF168" s="594"/>
      <c r="AG168" s="594"/>
      <c r="AH168" s="594"/>
      <c r="AI168" s="594"/>
      <c r="AJ168" s="594"/>
      <c r="AK168" s="594"/>
      <c r="AL168" s="594"/>
      <c r="AM168" s="594"/>
      <c r="AN168" s="594"/>
      <c r="AO168" s="594"/>
      <c r="AP168" s="594"/>
      <c r="AQ168" s="594"/>
      <c r="AR168" s="594"/>
      <c r="AS168" s="594"/>
      <c r="AT168" s="594"/>
      <c r="AU168" s="594"/>
      <c r="AV168" s="594"/>
      <c r="AW168" s="594"/>
      <c r="AX168" s="594"/>
      <c r="AY168" s="594"/>
      <c r="AZ168" s="594"/>
      <c r="BA168" s="594"/>
      <c r="BB168" s="594"/>
      <c r="BC168" s="594"/>
      <c r="BD168" s="594"/>
      <c r="BE168" s="594"/>
      <c r="BF168" s="594"/>
      <c r="BG168" s="594"/>
      <c r="BH168" s="594"/>
      <c r="BI168" s="594"/>
      <c r="BJ168" s="594"/>
      <c r="BK168" s="594"/>
      <c r="BL168" s="594"/>
      <c r="BM168" s="594"/>
      <c r="BN168" s="594"/>
      <c r="BO168" s="594"/>
      <c r="BP168" s="594"/>
      <c r="BQ168" s="594"/>
      <c r="BR168" s="594"/>
      <c r="BS168" s="594"/>
      <c r="BT168" s="594"/>
      <c r="BU168" s="594"/>
      <c r="BV168" s="594"/>
      <c r="BW168" s="594"/>
      <c r="BX168" s="594"/>
      <c r="BY168" s="594"/>
      <c r="BZ168" s="594"/>
      <c r="CA168" s="594"/>
      <c r="CB168" s="594"/>
      <c r="CC168" s="594"/>
      <c r="CD168" s="594"/>
      <c r="CE168" s="594"/>
      <c r="CF168" s="594"/>
      <c r="CG168" s="594"/>
      <c r="CH168" s="594"/>
      <c r="CI168" s="594"/>
      <c r="CJ168" s="594"/>
      <c r="CK168" s="594"/>
      <c r="CL168" s="594"/>
      <c r="CM168" s="594"/>
      <c r="CN168" s="594"/>
      <c r="CO168" s="594"/>
      <c r="CP168" s="594"/>
      <c r="CQ168" s="594"/>
    </row>
    <row r="169" spans="1:95" ht="14.25" customHeight="1" x14ac:dyDescent="0.2">
      <c r="A169" s="805" t="s">
        <v>208</v>
      </c>
      <c r="B169" s="805"/>
      <c r="C169" s="805"/>
      <c r="D169" s="805"/>
      <c r="E169" s="805"/>
      <c r="F169" s="805"/>
      <c r="G169" s="805"/>
      <c r="H169" s="805"/>
      <c r="I169" s="805"/>
      <c r="J169" s="805"/>
      <c r="K169" s="805"/>
      <c r="L169" s="805"/>
      <c r="M169" s="805"/>
      <c r="N169" s="805"/>
      <c r="O169" s="805"/>
      <c r="P169" s="805"/>
      <c r="Q169" s="805"/>
      <c r="R169" s="805"/>
      <c r="S169" s="805"/>
      <c r="T169" s="805"/>
      <c r="U169" s="805"/>
      <c r="V169" s="805"/>
      <c r="W169" s="805"/>
      <c r="X169" s="805"/>
      <c r="Y169" s="805"/>
      <c r="Z169" s="805"/>
      <c r="AA169" s="805"/>
      <c r="AB169" s="805"/>
      <c r="AC169" s="805"/>
      <c r="AD169" s="805"/>
      <c r="AE169" s="805"/>
      <c r="AF169" s="805"/>
      <c r="AG169" s="805"/>
      <c r="AH169" s="805"/>
      <c r="AI169" s="805"/>
      <c r="AJ169" s="805"/>
      <c r="AK169" s="805"/>
      <c r="AL169" s="805"/>
      <c r="AM169" s="805"/>
      <c r="AN169" s="805"/>
      <c r="AO169" s="805"/>
      <c r="AP169" s="805"/>
      <c r="AQ169" s="805"/>
      <c r="AR169" s="805"/>
      <c r="AS169" s="807"/>
      <c r="AT169" s="807"/>
      <c r="AU169" s="807"/>
      <c r="AV169" s="807"/>
      <c r="AW169" s="807"/>
      <c r="AX169" s="807"/>
      <c r="AY169" s="807"/>
      <c r="AZ169" s="807"/>
      <c r="BA169" s="807"/>
      <c r="BB169" s="807"/>
      <c r="BC169" s="807"/>
      <c r="BD169" s="807"/>
      <c r="BE169" s="807"/>
      <c r="BF169" s="807"/>
      <c r="BG169" s="807"/>
      <c r="BH169" s="807"/>
      <c r="BI169" s="807"/>
      <c r="BJ169" s="807"/>
      <c r="BK169" s="807"/>
      <c r="BL169" s="807"/>
      <c r="BM169" s="807"/>
      <c r="BN169" s="807"/>
      <c r="BO169" s="807"/>
      <c r="BP169" s="807"/>
      <c r="BQ169" s="807"/>
      <c r="BR169" s="807"/>
      <c r="BS169" s="807"/>
      <c r="BT169" s="807"/>
      <c r="BU169" s="807"/>
      <c r="BV169" s="807"/>
      <c r="BW169" s="807"/>
      <c r="BX169" s="807"/>
      <c r="BY169" s="807"/>
      <c r="BZ169" s="807"/>
      <c r="CA169" s="807"/>
      <c r="CB169" s="807"/>
      <c r="CC169" s="807"/>
      <c r="CD169" s="807"/>
      <c r="CE169" s="807"/>
      <c r="CF169" s="807"/>
      <c r="CG169" s="807"/>
      <c r="CH169" s="807"/>
      <c r="CI169" s="807"/>
      <c r="CJ169" s="807"/>
      <c r="CK169" s="807"/>
      <c r="CL169" s="807"/>
      <c r="CM169" s="807"/>
      <c r="CN169" s="807"/>
      <c r="CO169" s="807"/>
      <c r="CP169" s="807"/>
      <c r="CQ169" s="807"/>
    </row>
    <row r="170" spans="1:95" ht="10.5" hidden="1" customHeight="1" x14ac:dyDescent="0.2">
      <c r="A170" s="834"/>
      <c r="B170" s="834"/>
      <c r="C170" s="834"/>
      <c r="D170" s="834"/>
      <c r="E170" s="834"/>
      <c r="F170" s="834"/>
      <c r="G170" s="834"/>
      <c r="H170" s="834"/>
      <c r="I170" s="834"/>
      <c r="J170" s="834"/>
      <c r="K170" s="834"/>
      <c r="L170" s="834"/>
      <c r="M170" s="834"/>
      <c r="N170" s="834"/>
      <c r="O170" s="834"/>
      <c r="P170" s="834"/>
      <c r="Q170" s="834"/>
      <c r="R170" s="834"/>
      <c r="S170" s="834"/>
      <c r="T170" s="834"/>
      <c r="U170" s="834"/>
      <c r="V170" s="834"/>
      <c r="W170" s="834"/>
      <c r="X170" s="834"/>
      <c r="Y170" s="834"/>
      <c r="Z170" s="834"/>
      <c r="AA170" s="834"/>
      <c r="AB170" s="834"/>
      <c r="AC170" s="834"/>
      <c r="AD170" s="834"/>
      <c r="AE170" s="834"/>
      <c r="AF170" s="834"/>
      <c r="AG170" s="834"/>
      <c r="AH170" s="834"/>
      <c r="AI170" s="834"/>
      <c r="AJ170" s="834"/>
      <c r="AK170" s="834"/>
      <c r="AL170" s="834"/>
      <c r="AM170" s="834"/>
      <c r="AN170" s="834"/>
      <c r="AO170" s="834"/>
      <c r="AP170" s="834"/>
      <c r="AQ170" s="834"/>
      <c r="AR170" s="834"/>
      <c r="AS170" s="834"/>
      <c r="AT170" s="834"/>
      <c r="AU170" s="834"/>
      <c r="AV170" s="834"/>
      <c r="AW170" s="834"/>
      <c r="AX170" s="834"/>
      <c r="AY170" s="834"/>
      <c r="AZ170" s="834"/>
      <c r="BA170" s="834"/>
      <c r="BB170" s="834"/>
      <c r="BC170" s="834"/>
      <c r="BD170" s="834"/>
      <c r="BE170" s="834"/>
      <c r="BF170" s="834"/>
      <c r="BG170" s="834"/>
      <c r="BH170" s="834"/>
      <c r="BI170" s="834"/>
      <c r="BJ170" s="834"/>
      <c r="BK170" s="834"/>
      <c r="BL170" s="834"/>
      <c r="BM170" s="834"/>
      <c r="BN170" s="834"/>
      <c r="BO170" s="834"/>
      <c r="BP170" s="834"/>
      <c r="BQ170" s="834"/>
      <c r="BR170" s="834"/>
      <c r="BS170" s="834"/>
      <c r="BT170" s="834"/>
      <c r="BU170" s="834"/>
      <c r="BV170" s="834"/>
      <c r="BW170" s="834"/>
      <c r="BX170" s="834"/>
      <c r="BY170" s="834"/>
      <c r="BZ170" s="834"/>
      <c r="CA170" s="834"/>
      <c r="CB170" s="834"/>
      <c r="CC170" s="834"/>
      <c r="CD170" s="834"/>
      <c r="CE170" s="834"/>
      <c r="CF170" s="834"/>
      <c r="CG170" s="834"/>
      <c r="CH170" s="834"/>
      <c r="CI170" s="834"/>
      <c r="CJ170" s="834"/>
      <c r="CK170" s="834"/>
      <c r="CL170" s="834"/>
      <c r="CM170" s="834"/>
      <c r="CN170" s="834"/>
      <c r="CO170" s="834"/>
      <c r="CP170" s="834"/>
      <c r="CQ170" s="834"/>
    </row>
    <row r="171" spans="1:95" ht="18.75" customHeight="1" x14ac:dyDescent="0.2">
      <c r="A171" s="802" t="s">
        <v>163</v>
      </c>
      <c r="B171" s="802"/>
      <c r="C171" s="802"/>
      <c r="D171" s="802"/>
      <c r="E171" s="802"/>
      <c r="F171" s="802"/>
      <c r="G171" s="802"/>
      <c r="H171" s="802"/>
      <c r="I171" s="802"/>
      <c r="J171" s="802"/>
      <c r="K171" s="802"/>
      <c r="L171" s="802"/>
      <c r="M171" s="802"/>
      <c r="N171" s="802"/>
      <c r="O171" s="802"/>
      <c r="P171" s="802"/>
      <c r="Q171" s="802"/>
      <c r="R171" s="802"/>
      <c r="S171" s="802"/>
      <c r="T171" s="802"/>
      <c r="U171" s="802"/>
      <c r="V171" s="802"/>
      <c r="W171" s="802"/>
      <c r="X171" s="802"/>
      <c r="Y171" s="802"/>
      <c r="Z171" s="802"/>
      <c r="AA171" s="802"/>
      <c r="AB171" s="802"/>
      <c r="AC171" s="802"/>
      <c r="AD171" s="802"/>
      <c r="AE171" s="802"/>
      <c r="AF171" s="802"/>
      <c r="AG171" s="802"/>
      <c r="AH171" s="802"/>
      <c r="AI171" s="802"/>
      <c r="AJ171" s="802"/>
      <c r="AK171" s="802"/>
      <c r="AL171" s="802"/>
      <c r="AM171" s="802"/>
      <c r="AN171" s="802"/>
      <c r="AO171" s="802"/>
      <c r="AP171" s="802"/>
      <c r="AQ171" s="802"/>
      <c r="AR171" s="30"/>
      <c r="AS171" s="808"/>
      <c r="AT171" s="808"/>
      <c r="AU171" s="808"/>
      <c r="AV171" s="808"/>
      <c r="AW171" s="808"/>
      <c r="AX171" s="808"/>
      <c r="AY171" s="808"/>
      <c r="AZ171" s="808"/>
      <c r="BA171" s="808"/>
      <c r="BB171" s="808"/>
      <c r="BC171" s="808"/>
      <c r="BD171" s="808"/>
      <c r="BE171" s="808"/>
      <c r="BF171" s="808"/>
      <c r="BG171" s="808"/>
      <c r="BH171" s="808"/>
      <c r="BI171" s="808"/>
      <c r="BJ171" s="808"/>
      <c r="BK171" s="808"/>
      <c r="BL171" s="808"/>
      <c r="BM171" s="808"/>
      <c r="BN171" s="808"/>
      <c r="BO171" s="808"/>
      <c r="BP171" s="808"/>
      <c r="BQ171" s="808"/>
      <c r="BR171" s="808"/>
      <c r="BS171" s="808"/>
      <c r="BT171" s="808"/>
      <c r="BU171" s="808"/>
      <c r="BV171" s="808"/>
      <c r="BW171" s="808"/>
      <c r="BX171" s="808"/>
      <c r="BY171" s="808"/>
      <c r="BZ171" s="808"/>
      <c r="CA171" s="808"/>
      <c r="CB171" s="808"/>
      <c r="CC171" s="808"/>
      <c r="CD171" s="808"/>
      <c r="CE171" s="808"/>
      <c r="CF171" s="808"/>
      <c r="CG171" s="808"/>
      <c r="CH171" s="808"/>
      <c r="CI171" s="808"/>
      <c r="CJ171" s="808"/>
      <c r="CK171" s="808"/>
      <c r="CL171" s="808"/>
      <c r="CM171" s="808"/>
      <c r="CN171" s="808"/>
      <c r="CO171" s="808"/>
      <c r="CP171" s="808"/>
      <c r="CQ171" s="808"/>
    </row>
    <row r="172" spans="1:95" ht="15" customHeight="1" x14ac:dyDescent="0.2">
      <c r="A172" s="784" t="s">
        <v>164</v>
      </c>
      <c r="B172" s="784"/>
      <c r="C172" s="784"/>
      <c r="D172" s="784"/>
      <c r="E172" s="784"/>
      <c r="F172" s="784"/>
      <c r="G172" s="784"/>
      <c r="H172" s="784"/>
      <c r="I172" s="784"/>
      <c r="J172" s="784"/>
      <c r="K172" s="784"/>
      <c r="L172" s="784"/>
      <c r="M172" s="784"/>
      <c r="N172" s="784"/>
      <c r="O172" s="784"/>
      <c r="P172" s="784"/>
      <c r="Q172" s="784"/>
      <c r="R172" s="784"/>
      <c r="S172" s="784"/>
      <c r="T172" s="784"/>
      <c r="U172" s="784"/>
      <c r="V172" s="784"/>
      <c r="W172" s="784"/>
      <c r="X172" s="784"/>
      <c r="Y172" s="784"/>
      <c r="Z172" s="784"/>
      <c r="AA172" s="784"/>
      <c r="AB172" s="784"/>
      <c r="AC172" s="784"/>
      <c r="AD172" s="784"/>
      <c r="AE172" s="784"/>
      <c r="AF172" s="784"/>
      <c r="AG172" s="784"/>
      <c r="AH172" s="784"/>
      <c r="AI172" s="784"/>
      <c r="AJ172" s="784"/>
      <c r="AK172" s="784"/>
      <c r="AL172" s="784"/>
      <c r="AM172" s="784"/>
      <c r="AN172" s="784"/>
      <c r="AO172" s="784"/>
      <c r="AP172" s="784"/>
      <c r="AQ172" s="784"/>
      <c r="AR172" s="784"/>
      <c r="AS172" s="784"/>
      <c r="AT172" s="784"/>
      <c r="AU172" s="784"/>
      <c r="AV172" s="784"/>
      <c r="AW172" s="784"/>
      <c r="AX172" s="784"/>
      <c r="AY172" s="784"/>
      <c r="AZ172" s="784"/>
      <c r="BA172" s="784"/>
      <c r="BB172" s="784"/>
      <c r="BC172" s="784"/>
      <c r="BD172" s="784"/>
      <c r="BE172" s="784"/>
      <c r="BF172" s="784"/>
      <c r="BG172" s="784"/>
      <c r="BH172" s="784"/>
      <c r="BI172" s="784"/>
      <c r="BJ172" s="784"/>
      <c r="BK172" s="784"/>
      <c r="BL172" s="784"/>
      <c r="BM172" s="784"/>
      <c r="BN172" s="784"/>
      <c r="BO172" s="784"/>
      <c r="BP172" s="784"/>
      <c r="BQ172" s="784"/>
      <c r="BR172" s="784"/>
      <c r="BS172" s="784"/>
      <c r="BT172" s="784"/>
      <c r="BU172" s="784"/>
      <c r="BV172" s="784"/>
      <c r="BW172" s="784"/>
      <c r="BX172" s="784"/>
      <c r="BY172" s="784"/>
      <c r="BZ172" s="784"/>
      <c r="CA172" s="784"/>
      <c r="CB172" s="784"/>
      <c r="CC172" s="784"/>
      <c r="CD172" s="784"/>
      <c r="CE172" s="784"/>
      <c r="CF172" s="784"/>
      <c r="CG172" s="784"/>
      <c r="CH172" s="784"/>
      <c r="CI172" s="784"/>
      <c r="CJ172" s="784"/>
      <c r="CK172" s="784"/>
      <c r="CL172" s="784"/>
      <c r="CM172" s="784"/>
      <c r="CN172" s="784"/>
      <c r="CO172" s="784"/>
      <c r="CP172" s="784"/>
      <c r="CQ172" s="784"/>
    </row>
    <row r="173" spans="1:95" ht="1.5" customHeight="1" x14ac:dyDescent="0.2">
      <c r="A173" s="784"/>
      <c r="B173" s="784"/>
      <c r="C173" s="784"/>
      <c r="D173" s="784"/>
      <c r="E173" s="784"/>
      <c r="F173" s="784"/>
      <c r="G173" s="784"/>
      <c r="H173" s="784"/>
      <c r="I173" s="784"/>
      <c r="J173" s="784"/>
      <c r="K173" s="784"/>
      <c r="L173" s="784"/>
      <c r="M173" s="784"/>
      <c r="N173" s="784"/>
      <c r="O173" s="784"/>
      <c r="P173" s="784"/>
      <c r="Q173" s="784"/>
      <c r="R173" s="784"/>
      <c r="S173" s="784"/>
      <c r="T173" s="784"/>
      <c r="U173" s="784"/>
      <c r="V173" s="784"/>
      <c r="W173" s="784"/>
      <c r="X173" s="784"/>
      <c r="Y173" s="784"/>
      <c r="Z173" s="784"/>
      <c r="AA173" s="784"/>
      <c r="AB173" s="784"/>
      <c r="AC173" s="784"/>
      <c r="AD173" s="784"/>
      <c r="AE173" s="784"/>
      <c r="AF173" s="784"/>
      <c r="AG173" s="784"/>
      <c r="AH173" s="784"/>
      <c r="AI173" s="784"/>
      <c r="AJ173" s="784"/>
      <c r="AK173" s="784"/>
      <c r="AL173" s="784"/>
      <c r="AM173" s="784"/>
      <c r="AN173" s="784"/>
      <c r="AO173" s="784"/>
      <c r="AP173" s="784"/>
      <c r="AQ173" s="784"/>
      <c r="AR173" s="784"/>
      <c r="AS173" s="784"/>
      <c r="AT173" s="784"/>
      <c r="AU173" s="784"/>
      <c r="AV173" s="784"/>
      <c r="AW173" s="784"/>
      <c r="AX173" s="784"/>
      <c r="AY173" s="784"/>
      <c r="AZ173" s="784"/>
      <c r="BA173" s="784"/>
      <c r="BB173" s="784"/>
      <c r="BC173" s="784"/>
      <c r="BD173" s="784"/>
      <c r="BE173" s="784"/>
      <c r="BF173" s="784"/>
      <c r="BG173" s="784"/>
      <c r="BH173" s="784"/>
      <c r="BI173" s="784"/>
      <c r="BJ173" s="784"/>
      <c r="BK173" s="784"/>
      <c r="BL173" s="784"/>
      <c r="BM173" s="784"/>
      <c r="BN173" s="784"/>
      <c r="BO173" s="784"/>
      <c r="BP173" s="784"/>
      <c r="BQ173" s="784"/>
      <c r="BR173" s="784"/>
      <c r="BS173" s="784"/>
      <c r="BT173" s="784"/>
      <c r="BU173" s="784"/>
      <c r="BV173" s="784"/>
      <c r="BW173" s="784"/>
      <c r="BX173" s="784"/>
      <c r="BY173" s="784"/>
      <c r="BZ173" s="784"/>
      <c r="CA173" s="784"/>
      <c r="CB173" s="784"/>
      <c r="CC173" s="784"/>
      <c r="CD173" s="784"/>
      <c r="CE173" s="784"/>
      <c r="CF173" s="784"/>
      <c r="CG173" s="784"/>
      <c r="CH173" s="784"/>
      <c r="CI173" s="784"/>
      <c r="CJ173" s="784"/>
      <c r="CK173" s="784"/>
      <c r="CL173" s="784"/>
      <c r="CM173" s="784"/>
      <c r="CN173" s="784"/>
      <c r="CO173" s="784"/>
      <c r="CP173" s="784"/>
      <c r="CQ173" s="784"/>
    </row>
    <row r="174" spans="1:95" ht="15" customHeight="1" x14ac:dyDescent="0.2">
      <c r="A174" s="517" t="s">
        <v>165</v>
      </c>
      <c r="B174" s="785"/>
      <c r="C174" s="785"/>
      <c r="D174" s="785"/>
      <c r="E174" s="785"/>
      <c r="F174" s="785"/>
      <c r="G174" s="785"/>
      <c r="H174" s="785"/>
      <c r="I174" s="785"/>
      <c r="J174" s="785"/>
      <c r="K174" s="785"/>
      <c r="L174" s="785"/>
      <c r="M174" s="785"/>
      <c r="N174" s="785"/>
      <c r="O174" s="785"/>
      <c r="P174" s="785"/>
      <c r="Q174" s="785"/>
      <c r="R174" s="785"/>
      <c r="S174" s="785"/>
      <c r="T174" s="785"/>
      <c r="U174" s="785"/>
      <c r="V174" s="785"/>
      <c r="W174" s="785"/>
      <c r="X174" s="785"/>
      <c r="Y174" s="785"/>
      <c r="Z174" s="785"/>
      <c r="AA174" s="785"/>
      <c r="AB174" s="785"/>
      <c r="AC174" s="785"/>
      <c r="AD174" s="785"/>
      <c r="AE174" s="785"/>
      <c r="AF174" s="785"/>
      <c r="AG174" s="785"/>
      <c r="AH174" s="785"/>
      <c r="AI174" s="785"/>
      <c r="AJ174" s="785"/>
      <c r="AK174" s="785"/>
      <c r="AL174" s="785"/>
      <c r="AM174" s="785"/>
      <c r="AN174" s="785"/>
      <c r="AO174" s="785"/>
      <c r="AP174" s="785"/>
      <c r="AQ174" s="785"/>
      <c r="AR174" s="785"/>
      <c r="AS174" s="785"/>
      <c r="AT174" s="785"/>
      <c r="AU174" s="785"/>
      <c r="AV174" s="785"/>
      <c r="AW174" s="785"/>
      <c r="AX174" s="785"/>
      <c r="AY174" s="785"/>
      <c r="AZ174" s="785"/>
      <c r="BA174" s="785"/>
      <c r="BB174" s="785"/>
      <c r="BC174" s="785"/>
      <c r="BD174" s="785"/>
      <c r="BE174" s="785"/>
      <c r="BF174" s="785"/>
      <c r="BG174" s="785"/>
      <c r="BH174" s="785"/>
      <c r="BI174" s="785"/>
      <c r="BJ174" s="785"/>
      <c r="BK174" s="785"/>
      <c r="BL174" s="785"/>
      <c r="BM174" s="785"/>
      <c r="BN174" s="785"/>
      <c r="BO174" s="785"/>
      <c r="BP174" s="785"/>
      <c r="BQ174" s="785"/>
      <c r="BR174" s="785"/>
      <c r="BS174" s="785"/>
      <c r="BT174" s="785"/>
      <c r="BU174" s="785"/>
      <c r="BV174" s="785"/>
      <c r="BW174" s="785"/>
      <c r="BX174" s="785"/>
      <c r="BY174" s="785"/>
      <c r="BZ174" s="785"/>
      <c r="CA174" s="785"/>
      <c r="CB174" s="785"/>
      <c r="CC174" s="785"/>
      <c r="CD174" s="785"/>
      <c r="CE174" s="785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</row>
    <row r="175" spans="1:95" ht="15" customHeight="1" x14ac:dyDescent="0.2"/>
    <row r="176" spans="1:95" ht="15" customHeight="1" x14ac:dyDescent="0.2"/>
    <row r="177" spans="1:83" ht="15" customHeight="1" x14ac:dyDescent="0.2"/>
    <row r="178" spans="1:83" ht="15" customHeight="1" x14ac:dyDescent="0.2"/>
    <row r="179" spans="1:83" ht="15" customHeight="1" x14ac:dyDescent="0.2"/>
    <row r="180" spans="1:83" ht="15" customHeight="1" x14ac:dyDescent="0.2">
      <c r="A180" s="517"/>
      <c r="B180" s="517"/>
      <c r="C180" s="517"/>
      <c r="D180" s="517"/>
      <c r="E180" s="517"/>
      <c r="F180" s="517"/>
      <c r="G180" s="517"/>
      <c r="H180" s="517"/>
      <c r="I180" s="517"/>
      <c r="J180" s="517"/>
      <c r="K180" s="517"/>
      <c r="L180" s="517"/>
      <c r="M180" s="517"/>
      <c r="N180" s="517"/>
      <c r="O180" s="517"/>
      <c r="P180" s="517"/>
      <c r="Q180" s="517"/>
      <c r="R180" s="517"/>
      <c r="S180" s="517"/>
      <c r="T180" s="517"/>
      <c r="U180" s="517"/>
      <c r="V180" s="517"/>
      <c r="W180" s="517"/>
      <c r="X180" s="517"/>
      <c r="Y180" s="517"/>
      <c r="Z180" s="517"/>
      <c r="AA180" s="517"/>
      <c r="AB180" s="517"/>
      <c r="AC180" s="517"/>
      <c r="AD180" s="517"/>
      <c r="AE180" s="517"/>
      <c r="AF180" s="517"/>
      <c r="AG180" s="517"/>
      <c r="AH180" s="517"/>
      <c r="AI180" s="517"/>
      <c r="AJ180" s="517"/>
      <c r="AK180" s="517"/>
      <c r="AL180" s="517"/>
      <c r="AM180" s="517"/>
      <c r="AN180" s="517"/>
      <c r="AO180" s="517"/>
      <c r="AP180" s="517"/>
      <c r="AQ180" s="517"/>
      <c r="AR180" s="517"/>
      <c r="AS180" s="517"/>
      <c r="AT180" s="517"/>
      <c r="AU180" s="517"/>
      <c r="AV180" s="517"/>
      <c r="AW180" s="517"/>
      <c r="AX180" s="517"/>
      <c r="AY180" s="517"/>
      <c r="AZ180" s="517"/>
      <c r="BA180" s="517"/>
      <c r="BB180" s="517"/>
      <c r="BC180" s="517"/>
      <c r="BD180" s="517"/>
      <c r="BE180" s="517"/>
      <c r="BF180" s="517"/>
      <c r="BG180" s="517"/>
      <c r="BH180" s="517"/>
      <c r="BI180" s="517"/>
      <c r="BJ180" s="517"/>
      <c r="BK180" s="517"/>
      <c r="BL180" s="517"/>
      <c r="BM180" s="517"/>
      <c r="BN180" s="517"/>
      <c r="BO180" s="517"/>
      <c r="BP180" s="517"/>
      <c r="BQ180" s="517"/>
      <c r="BR180" s="517"/>
      <c r="BS180" s="517"/>
      <c r="BT180" s="517"/>
      <c r="BU180" s="517"/>
      <c r="BV180" s="517"/>
      <c r="BW180" s="517"/>
      <c r="BX180" s="517"/>
      <c r="BY180" s="517"/>
      <c r="BZ180" s="517"/>
      <c r="CA180" s="517"/>
      <c r="CB180" s="517"/>
      <c r="CC180" s="517"/>
      <c r="CD180" s="517"/>
      <c r="CE180" s="517"/>
    </row>
    <row r="257" spans="8:19" x14ac:dyDescent="0.2"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  <c r="R257" s="157"/>
      <c r="S257" s="157"/>
    </row>
  </sheetData>
  <mergeCells count="618">
    <mergeCell ref="A2:CQ2"/>
    <mergeCell ref="A3:CQ3"/>
    <mergeCell ref="A4:CQ4"/>
    <mergeCell ref="A5:CQ5"/>
    <mergeCell ref="A6:CQ6"/>
    <mergeCell ref="B1:CQ1"/>
    <mergeCell ref="A86:CQ86"/>
    <mergeCell ref="A145:G146"/>
    <mergeCell ref="H145:S146"/>
    <mergeCell ref="T145:AB146"/>
    <mergeCell ref="BV144:BZ144"/>
    <mergeCell ref="CA144:CE144"/>
    <mergeCell ref="A144:G144"/>
    <mergeCell ref="H144:S144"/>
    <mergeCell ref="T144:AB144"/>
    <mergeCell ref="AC144:AR144"/>
    <mergeCell ref="AS144:AW144"/>
    <mergeCell ref="BG144:BK144"/>
    <mergeCell ref="BL144:BP144"/>
    <mergeCell ref="BQ144:BU144"/>
    <mergeCell ref="AX144:BA144"/>
    <mergeCell ref="CF139:CQ139"/>
    <mergeCell ref="H140:S143"/>
    <mergeCell ref="T140:AB143"/>
    <mergeCell ref="AC140:AR143"/>
    <mergeCell ref="AS140:BA140"/>
    <mergeCell ref="BB140:BC140"/>
    <mergeCell ref="A149:CQ149"/>
    <mergeCell ref="A150:CQ150"/>
    <mergeCell ref="A151:CQ151"/>
    <mergeCell ref="A152:CE152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BL145:BP146"/>
    <mergeCell ref="BQ145:BU146"/>
    <mergeCell ref="BV145:BZ146"/>
    <mergeCell ref="CA145:CE146"/>
    <mergeCell ref="CF145:CK146"/>
    <mergeCell ref="A158:AA158"/>
    <mergeCell ref="AB158:BB158"/>
    <mergeCell ref="BC158:CQ158"/>
    <mergeCell ref="A159:AA159"/>
    <mergeCell ref="AB159:BB159"/>
    <mergeCell ref="BC159:CQ159"/>
    <mergeCell ref="A153:CE153"/>
    <mergeCell ref="A154:CE154"/>
    <mergeCell ref="A155:CE155"/>
    <mergeCell ref="A156:CE156"/>
    <mergeCell ref="A157:AA157"/>
    <mergeCell ref="AB157:BB157"/>
    <mergeCell ref="BC157:CQ157"/>
    <mergeCell ref="A172:CQ173"/>
    <mergeCell ref="A174:CE174"/>
    <mergeCell ref="A180:CE180"/>
    <mergeCell ref="A168:CQ168"/>
    <mergeCell ref="A169:AR169"/>
    <mergeCell ref="AS169:CQ169"/>
    <mergeCell ref="A170:CQ170"/>
    <mergeCell ref="A171:AQ171"/>
    <mergeCell ref="AS171:CQ171"/>
    <mergeCell ref="A164:AN164"/>
    <mergeCell ref="AO164:CQ164"/>
    <mergeCell ref="A165:CQ165"/>
    <mergeCell ref="A166:AQ166"/>
    <mergeCell ref="AS166:CQ166"/>
    <mergeCell ref="A167:AQ167"/>
    <mergeCell ref="AR167:CQ167"/>
    <mergeCell ref="A160:AA160"/>
    <mergeCell ref="AB160:BB160"/>
    <mergeCell ref="BC160:CQ160"/>
    <mergeCell ref="A162:AU162"/>
    <mergeCell ref="AV162:CQ162"/>
    <mergeCell ref="A163:CQ163"/>
    <mergeCell ref="CF140:CK143"/>
    <mergeCell ref="CF147:CK147"/>
    <mergeCell ref="CL145:CQ146"/>
    <mergeCell ref="CF144:CK144"/>
    <mergeCell ref="CL144:CQ144"/>
    <mergeCell ref="CL140:CQ143"/>
    <mergeCell ref="BQ140:BR140"/>
    <mergeCell ref="BS140:BT140"/>
    <mergeCell ref="BV140:BW140"/>
    <mergeCell ref="BX140:BY140"/>
    <mergeCell ref="CA140:CB140"/>
    <mergeCell ref="CC140:CD140"/>
    <mergeCell ref="CL147:CQ147"/>
    <mergeCell ref="AC145:AR146"/>
    <mergeCell ref="AS145:AW146"/>
    <mergeCell ref="AX145:BA146"/>
    <mergeCell ref="BB145:BF146"/>
    <mergeCell ref="BG145:BK146"/>
    <mergeCell ref="BB144:BF144"/>
    <mergeCell ref="A137:CE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BD140:BE140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G134:BM134"/>
    <mergeCell ref="A136:CE136"/>
    <mergeCell ref="CL131:CQ131"/>
    <mergeCell ref="A132:G133"/>
    <mergeCell ref="H132:S133"/>
    <mergeCell ref="T132:AE133"/>
    <mergeCell ref="AG132:AY133"/>
    <mergeCell ref="AZ132:BF133"/>
    <mergeCell ref="BG132:BM133"/>
    <mergeCell ref="BN132:BS132"/>
    <mergeCell ref="BT132:BY132"/>
    <mergeCell ref="BZ132:CE132"/>
    <mergeCell ref="CF132:CK132"/>
    <mergeCell ref="BN133:BS133"/>
    <mergeCell ref="BT133:BY133"/>
    <mergeCell ref="BZ133:CE133"/>
    <mergeCell ref="BN126:CE126"/>
    <mergeCell ref="CF126:CQ126"/>
    <mergeCell ref="H127:S130"/>
    <mergeCell ref="T127:AE130"/>
    <mergeCell ref="AF127:AY130"/>
    <mergeCell ref="AZ127:BM128"/>
    <mergeCell ref="BG140:BH140"/>
    <mergeCell ref="BI140:BJ140"/>
    <mergeCell ref="BL140:BM140"/>
    <mergeCell ref="BN131:BS131"/>
    <mergeCell ref="BT131:BY131"/>
    <mergeCell ref="BZ131:CE131"/>
    <mergeCell ref="CF131:CK131"/>
    <mergeCell ref="BN134:BS134"/>
    <mergeCell ref="BT134:BY134"/>
    <mergeCell ref="BZ134:CE134"/>
    <mergeCell ref="CF134:CK134"/>
    <mergeCell ref="CL134:CQ134"/>
    <mergeCell ref="A135:CE135"/>
    <mergeCell ref="A134:G134"/>
    <mergeCell ref="H134:S134"/>
    <mergeCell ref="T134:AE134"/>
    <mergeCell ref="AF134:AY134"/>
    <mergeCell ref="AZ134:BF134"/>
    <mergeCell ref="CF127:CK130"/>
    <mergeCell ref="CL127:CQ130"/>
    <mergeCell ref="BN128:BS130"/>
    <mergeCell ref="BT128:BY130"/>
    <mergeCell ref="BZ128:CE130"/>
    <mergeCell ref="BN127:BO127"/>
    <mergeCell ref="BP127:BQ127"/>
    <mergeCell ref="BR127:BS127"/>
    <mergeCell ref="BT127:BU127"/>
    <mergeCell ref="BV127:BW127"/>
    <mergeCell ref="BX127:BY127"/>
    <mergeCell ref="BZ127:CA127"/>
    <mergeCell ref="CB127:CC127"/>
    <mergeCell ref="CD127:CE127"/>
    <mergeCell ref="A122:BF122"/>
    <mergeCell ref="BG122:CE122"/>
    <mergeCell ref="A123:CE123"/>
    <mergeCell ref="A124:CE124"/>
    <mergeCell ref="A125:CE125"/>
    <mergeCell ref="A118:CE118"/>
    <mergeCell ref="A119:O119"/>
    <mergeCell ref="P119:BF119"/>
    <mergeCell ref="BG119:CE121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A126:G130"/>
    <mergeCell ref="H126:S126"/>
    <mergeCell ref="T126:AE126"/>
    <mergeCell ref="AF126:BM126"/>
    <mergeCell ref="A112:CQ112"/>
    <mergeCell ref="A113:CQ114"/>
    <mergeCell ref="CF119:CQ121"/>
    <mergeCell ref="A120:BF120"/>
    <mergeCell ref="A121:U121"/>
    <mergeCell ref="V121:BF121"/>
    <mergeCell ref="A115:CE115"/>
    <mergeCell ref="A116:CE116"/>
    <mergeCell ref="A117:AO117"/>
    <mergeCell ref="AP117:AT117"/>
    <mergeCell ref="AU117:CE117"/>
    <mergeCell ref="A108:X108"/>
    <mergeCell ref="Y108:BL108"/>
    <mergeCell ref="BM108:CQ108"/>
    <mergeCell ref="A109:CQ109"/>
    <mergeCell ref="A110:CQ110"/>
    <mergeCell ref="A111:CQ111"/>
    <mergeCell ref="A106:X106"/>
    <mergeCell ref="Y106:BL106"/>
    <mergeCell ref="BM106:CQ106"/>
    <mergeCell ref="A107:X107"/>
    <mergeCell ref="Y107:BL107"/>
    <mergeCell ref="BM107:CQ107"/>
    <mergeCell ref="A104:X104"/>
    <mergeCell ref="Y104:BL104"/>
    <mergeCell ref="BM104:CQ104"/>
    <mergeCell ref="A105:X105"/>
    <mergeCell ref="Y105:BL105"/>
    <mergeCell ref="BM105:CQ105"/>
    <mergeCell ref="A98:CE98"/>
    <mergeCell ref="A99:CQ99"/>
    <mergeCell ref="A100:CQ100"/>
    <mergeCell ref="A101:CQ101"/>
    <mergeCell ref="A102:CQ102"/>
    <mergeCell ref="A103:CQ103"/>
    <mergeCell ref="A96:M96"/>
    <mergeCell ref="N96:Y96"/>
    <mergeCell ref="Z96:AK96"/>
    <mergeCell ref="AL96:AW96"/>
    <mergeCell ref="AX96:CQ96"/>
    <mergeCell ref="A97:CE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CF57:CQ58"/>
    <mergeCell ref="A59:AD59"/>
    <mergeCell ref="BZ70:CE70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BS79:BT79"/>
    <mergeCell ref="CF65:CQ65"/>
    <mergeCell ref="CF66:CK69"/>
    <mergeCell ref="CL66:CQ69"/>
    <mergeCell ref="BZ72:CE72"/>
    <mergeCell ref="BT70:BY70"/>
    <mergeCell ref="T72:AE72"/>
    <mergeCell ref="AF72:AY72"/>
    <mergeCell ref="AZ72:BF72"/>
    <mergeCell ref="T71:AE71"/>
    <mergeCell ref="AF71:AY71"/>
    <mergeCell ref="AZ71:BF71"/>
    <mergeCell ref="BG71:BM71"/>
    <mergeCell ref="A26:CE26"/>
    <mergeCell ref="A56:AO56"/>
    <mergeCell ref="AP56:AT56"/>
    <mergeCell ref="AU56:CE56"/>
    <mergeCell ref="A57:X57"/>
    <mergeCell ref="Y57:BA57"/>
    <mergeCell ref="BQ57:CE58"/>
    <mergeCell ref="CB66:CC66"/>
    <mergeCell ref="CD66:CE66"/>
    <mergeCell ref="AE59:BA59"/>
    <mergeCell ref="A60:BF60"/>
    <mergeCell ref="BG60:CE60"/>
    <mergeCell ref="H65:S65"/>
    <mergeCell ref="T65:AE65"/>
    <mergeCell ref="AF65:BM65"/>
    <mergeCell ref="BN65:CE65"/>
    <mergeCell ref="A62:CE62"/>
    <mergeCell ref="A63:CE63"/>
    <mergeCell ref="A64:CE64"/>
    <mergeCell ref="BZ66:CA66"/>
    <mergeCell ref="BX66:BY66"/>
    <mergeCell ref="A28:AO28"/>
    <mergeCell ref="AP28:AT28"/>
    <mergeCell ref="AU28:CE28"/>
    <mergeCell ref="CF22:CQ22"/>
    <mergeCell ref="A23:AB23"/>
    <mergeCell ref="AC23:BJ23"/>
    <mergeCell ref="BK23:BT23"/>
    <mergeCell ref="BX23:CE23"/>
    <mergeCell ref="CF23:CQ23"/>
    <mergeCell ref="CF21:CQ21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BX21:CE21"/>
    <mergeCell ref="BK20:CE20"/>
    <mergeCell ref="A7:AU7"/>
    <mergeCell ref="AV7:CQ7"/>
    <mergeCell ref="A16:CE16"/>
    <mergeCell ref="A17:BJ17"/>
    <mergeCell ref="BK17:BT17"/>
    <mergeCell ref="A11:AU11"/>
    <mergeCell ref="AV11:BA11"/>
    <mergeCell ref="A12:CE12"/>
    <mergeCell ref="A13:AY13"/>
    <mergeCell ref="AZ13:BG13"/>
    <mergeCell ref="BH13:CE13"/>
    <mergeCell ref="CF17:CQ17"/>
    <mergeCell ref="A8:AU8"/>
    <mergeCell ref="AV8:CQ8"/>
    <mergeCell ref="A9:AU9"/>
    <mergeCell ref="A14:CQ14"/>
    <mergeCell ref="A15:CQ15"/>
    <mergeCell ref="AV9:BG9"/>
    <mergeCell ref="BI9:CP9"/>
    <mergeCell ref="A10:AU10"/>
    <mergeCell ref="AV10:BG10"/>
    <mergeCell ref="BI10:CO10"/>
    <mergeCell ref="CF70:CK70"/>
    <mergeCell ref="CL70:CQ70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BN70:BS70"/>
    <mergeCell ref="A65:G69"/>
    <mergeCell ref="BG79:BH79"/>
    <mergeCell ref="BI79:BJ79"/>
    <mergeCell ref="BL79:BM79"/>
    <mergeCell ref="BN79:BO79"/>
    <mergeCell ref="BQ79:BR79"/>
    <mergeCell ref="BB80:BF82"/>
    <mergeCell ref="BG80:BK82"/>
    <mergeCell ref="CF24:CQ24"/>
    <mergeCell ref="A20:BJ20"/>
    <mergeCell ref="CF20:CQ20"/>
    <mergeCell ref="A21:BJ21"/>
    <mergeCell ref="A22:AB22"/>
    <mergeCell ref="AC22:BJ22"/>
    <mergeCell ref="BK22:BT22"/>
    <mergeCell ref="BX22:CE22"/>
    <mergeCell ref="BN71:BS71"/>
    <mergeCell ref="BT71:BY71"/>
    <mergeCell ref="BZ71:CE71"/>
    <mergeCell ref="CF71:CK71"/>
    <mergeCell ref="CL71:CQ71"/>
    <mergeCell ref="BP66:BQ66"/>
    <mergeCell ref="BR66:BS66"/>
    <mergeCell ref="BT66:BU66"/>
    <mergeCell ref="BV66:BW66"/>
    <mergeCell ref="CA79:CB79"/>
    <mergeCell ref="CC79:CD79"/>
    <mergeCell ref="CF79:CK82"/>
    <mergeCell ref="CL79:CQ82"/>
    <mergeCell ref="BL80:BP82"/>
    <mergeCell ref="BQ80:BU82"/>
    <mergeCell ref="BV80:BZ82"/>
    <mergeCell ref="CF72:CK72"/>
    <mergeCell ref="CL72:CQ72"/>
    <mergeCell ref="A76:CE76"/>
    <mergeCell ref="A77:CE77"/>
    <mergeCell ref="A78:G82"/>
    <mergeCell ref="H78:S78"/>
    <mergeCell ref="T78:AB78"/>
    <mergeCell ref="AC78:BA78"/>
    <mergeCell ref="BB78:BP78"/>
    <mergeCell ref="BQ78:CE78"/>
    <mergeCell ref="CF78:CQ78"/>
    <mergeCell ref="H79:S82"/>
    <mergeCell ref="T79:AB82"/>
    <mergeCell ref="AC79:AR82"/>
    <mergeCell ref="AS79:BA81"/>
    <mergeCell ref="BB79:BC79"/>
    <mergeCell ref="BD79:BE79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H83:S83"/>
    <mergeCell ref="T83:AB83"/>
    <mergeCell ref="AC83:AR83"/>
    <mergeCell ref="AS83:AW83"/>
    <mergeCell ref="AX83:BA83"/>
    <mergeCell ref="BB83:BF83"/>
    <mergeCell ref="CF83:CK83"/>
    <mergeCell ref="CL83:CQ83"/>
    <mergeCell ref="A83:G83"/>
    <mergeCell ref="BV79:BW79"/>
    <mergeCell ref="A58:BF58"/>
    <mergeCell ref="A61:BF61"/>
    <mergeCell ref="CA80:CE82"/>
    <mergeCell ref="BG83:BK83"/>
    <mergeCell ref="BL83:BP83"/>
    <mergeCell ref="BQ83:BU83"/>
    <mergeCell ref="BV83:BZ83"/>
    <mergeCell ref="CA83:CE83"/>
    <mergeCell ref="AS82:AW82"/>
    <mergeCell ref="AX82:BA82"/>
    <mergeCell ref="BG72:BM72"/>
    <mergeCell ref="BN72:BS72"/>
    <mergeCell ref="BT72:BY72"/>
    <mergeCell ref="BX79:BY79"/>
    <mergeCell ref="H66:S69"/>
    <mergeCell ref="T66:AE69"/>
    <mergeCell ref="AF66:AY69"/>
    <mergeCell ref="BN67:BS69"/>
    <mergeCell ref="BT67:BY69"/>
    <mergeCell ref="BZ67:CE69"/>
    <mergeCell ref="AZ66:BM67"/>
    <mergeCell ref="BN66:BO66"/>
    <mergeCell ref="BZ73:CE73"/>
    <mergeCell ref="CF73:CK73"/>
    <mergeCell ref="CL73:CQ73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CL85:CQ85"/>
    <mergeCell ref="A71:G72"/>
    <mergeCell ref="H71:S72"/>
    <mergeCell ref="A73:G74"/>
    <mergeCell ref="H73:S7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CA85:CE85"/>
    <mergeCell ref="CF85:CK85"/>
    <mergeCell ref="T73:AE73"/>
    <mergeCell ref="AF73:AY73"/>
    <mergeCell ref="AZ73:BF73"/>
    <mergeCell ref="BG73:BM73"/>
    <mergeCell ref="BN73:BS73"/>
    <mergeCell ref="BT73:BY73"/>
    <mergeCell ref="A29:X29"/>
    <mergeCell ref="Y29:BA29"/>
    <mergeCell ref="BQ29:CE30"/>
    <mergeCell ref="CF29:CQ30"/>
    <mergeCell ref="A30:BF30"/>
    <mergeCell ref="A31:AD31"/>
    <mergeCell ref="AE31:BA31"/>
    <mergeCell ref="A32:BF32"/>
    <mergeCell ref="BG32:CE32"/>
    <mergeCell ref="BT39:BY41"/>
    <mergeCell ref="BZ39:CE41"/>
    <mergeCell ref="AZ40:BF41"/>
    <mergeCell ref="BG40:BM41"/>
    <mergeCell ref="A33:BF33"/>
    <mergeCell ref="A34:CE34"/>
    <mergeCell ref="A35:CE35"/>
    <mergeCell ref="A36:CE36"/>
    <mergeCell ref="A37:G41"/>
    <mergeCell ref="H37:S37"/>
    <mergeCell ref="T37:AE37"/>
    <mergeCell ref="AF37:BM37"/>
    <mergeCell ref="BN37:CE37"/>
    <mergeCell ref="T42:AE42"/>
    <mergeCell ref="AF42:AY42"/>
    <mergeCell ref="AZ42:BF42"/>
    <mergeCell ref="BG42:BM42"/>
    <mergeCell ref="BN42:BS42"/>
    <mergeCell ref="BT42:BY42"/>
    <mergeCell ref="BZ42:CE42"/>
    <mergeCell ref="CF37:CQ37"/>
    <mergeCell ref="H38:S41"/>
    <mergeCell ref="T38:AE41"/>
    <mergeCell ref="AF38:AY41"/>
    <mergeCell ref="AZ38:BM39"/>
    <mergeCell ref="BN38:BO38"/>
    <mergeCell ref="BP38:BQ38"/>
    <mergeCell ref="BR38:BS38"/>
    <mergeCell ref="BT38:BU38"/>
    <mergeCell ref="BV38:BW38"/>
    <mergeCell ref="BX38:BY38"/>
    <mergeCell ref="BZ38:CA38"/>
    <mergeCell ref="CB38:CC38"/>
    <mergeCell ref="CD38:CE38"/>
    <mergeCell ref="CF38:CK41"/>
    <mergeCell ref="CL38:CQ41"/>
    <mergeCell ref="BN39:BS41"/>
    <mergeCell ref="CF42:CK42"/>
    <mergeCell ref="CL42:CQ42"/>
    <mergeCell ref="A43:G44"/>
    <mergeCell ref="H43:S44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T44:AE44"/>
    <mergeCell ref="AF44:AY44"/>
    <mergeCell ref="AZ44:BF44"/>
    <mergeCell ref="BG44:BM44"/>
    <mergeCell ref="BN44:BS44"/>
    <mergeCell ref="BT44:BY44"/>
    <mergeCell ref="BZ44:CE44"/>
    <mergeCell ref="CF44:CK44"/>
    <mergeCell ref="CL44:CQ44"/>
    <mergeCell ref="A42:G42"/>
    <mergeCell ref="H42:S42"/>
    <mergeCell ref="A46:CE46"/>
    <mergeCell ref="A47:CE47"/>
    <mergeCell ref="A48:G52"/>
    <mergeCell ref="H48:S48"/>
    <mergeCell ref="T48:AB48"/>
    <mergeCell ref="AC48:BA48"/>
    <mergeCell ref="BB48:BP48"/>
    <mergeCell ref="BQ48:CE48"/>
    <mergeCell ref="CF48:CQ48"/>
    <mergeCell ref="H49:S52"/>
    <mergeCell ref="T49:AB52"/>
    <mergeCell ref="AC49:AR52"/>
    <mergeCell ref="AS49:BA51"/>
    <mergeCell ref="BB49:BC49"/>
    <mergeCell ref="BD49:BE49"/>
    <mergeCell ref="BG49:BH49"/>
    <mergeCell ref="BI49:BJ49"/>
    <mergeCell ref="BL49:BM49"/>
    <mergeCell ref="BN49:BO49"/>
    <mergeCell ref="BQ49:BR49"/>
    <mergeCell ref="BS49:BT49"/>
    <mergeCell ref="BV49:BW49"/>
    <mergeCell ref="BX49:BY49"/>
    <mergeCell ref="CA49:CB49"/>
    <mergeCell ref="CC49:CD49"/>
    <mergeCell ref="CF49:CK52"/>
    <mergeCell ref="CL49:CQ52"/>
    <mergeCell ref="BB50:BF52"/>
    <mergeCell ref="BG50:BK52"/>
    <mergeCell ref="BL50:BP52"/>
    <mergeCell ref="BQ50:BU52"/>
    <mergeCell ref="BV50:BZ52"/>
    <mergeCell ref="CA50:CE52"/>
    <mergeCell ref="AS52:AW52"/>
    <mergeCell ref="AX52:BA52"/>
    <mergeCell ref="A53:G53"/>
    <mergeCell ref="H53:S53"/>
    <mergeCell ref="T53:AB53"/>
    <mergeCell ref="AC53:AR53"/>
    <mergeCell ref="AS53:AW53"/>
    <mergeCell ref="AX53:BA53"/>
    <mergeCell ref="BB53:BF53"/>
    <mergeCell ref="BQ54:BU54"/>
    <mergeCell ref="BV54:BZ54"/>
    <mergeCell ref="CA54:CE54"/>
    <mergeCell ref="CF54:CK54"/>
    <mergeCell ref="CL54:CQ54"/>
    <mergeCell ref="BG53:BK53"/>
    <mergeCell ref="BL53:BP53"/>
    <mergeCell ref="BQ53:BU53"/>
    <mergeCell ref="BV53:BZ53"/>
    <mergeCell ref="CA53:CE53"/>
    <mergeCell ref="CF53:CK53"/>
    <mergeCell ref="CL53:CQ53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19685039370078741" header="0.23622047244094491" footer="0.31496062992125984"/>
  <pageSetup paperSize="9" scale="55" fitToHeight="0" orientation="portrait" r:id="rId1"/>
  <headerFooter differentFirst="1">
    <oddHeader>&amp;C&amp;P</oddHeader>
  </headerFooter>
  <rowBreaks count="3" manualBreakCount="3">
    <brk id="55" max="94" man="1"/>
    <brk id="84" max="94" man="1"/>
    <brk id="112" max="9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34</vt:i4>
      </vt:variant>
    </vt:vector>
  </HeadingPairs>
  <TitlesOfParts>
    <vt:vector size="71" baseType="lpstr">
      <vt:lpstr>не нужный</vt:lpstr>
      <vt:lpstr>Полустац свод </vt:lpstr>
      <vt:lpstr>Стационары свод</vt:lpstr>
      <vt:lpstr>Надомники СВОД </vt:lpstr>
      <vt:lpstr>1 Богородский ди</vt:lpstr>
      <vt:lpstr>2 Лесное  (2)</vt:lpstr>
      <vt:lpstr>3Пучежский ди</vt:lpstr>
      <vt:lpstr>4Ивановский пс</vt:lpstr>
      <vt:lpstr>5Боготский пс</vt:lpstr>
      <vt:lpstr>6Кинешемский пс</vt:lpstr>
      <vt:lpstr>7Плесский ДИ</vt:lpstr>
      <vt:lpstr>8Хозниковский ПНИ </vt:lpstr>
      <vt:lpstr>9ШКЦ</vt:lpstr>
      <vt:lpstr>10ИванКЦ (стац+бомж+дет+над)</vt:lpstr>
      <vt:lpstr>11Вичугск КЦ полустас+стац+над</vt:lpstr>
      <vt:lpstr>12Кинеш КЦ (ст+дети+над)  </vt:lpstr>
      <vt:lpstr> 13Кохма (полустац+дети+над) </vt:lpstr>
      <vt:lpstr>14Наволок. КЦ (полуст+ст+над) </vt:lpstr>
      <vt:lpstr>15Палехский КЦ над + полуст  </vt:lpstr>
      <vt:lpstr>16Пуч-Лух полустац+(ст+над)</vt:lpstr>
      <vt:lpstr>17РоднКЦ полуст (ст+дети+над) </vt:lpstr>
      <vt:lpstr>18Тейковск-Гав-пос (ст+над) </vt:lpstr>
      <vt:lpstr>19Южский Ц над+ полуст   </vt:lpstr>
      <vt:lpstr>20Юрьевецкий К Ц над   </vt:lpstr>
      <vt:lpstr>21Верхнеланд-Пестяк (дети+ над)</vt:lpstr>
      <vt:lpstr>22Вичуга ЦСО (ст+над) </vt:lpstr>
      <vt:lpstr> 23Заволжский ЦСО полустац+над</vt:lpstr>
      <vt:lpstr>24Ильинск. ЦСО (ст+над)  </vt:lpstr>
      <vt:lpstr>25Колобовский ЦСО над   </vt:lpstr>
      <vt:lpstr>26Комсомольский ЦСО над  </vt:lpstr>
      <vt:lpstr>27Лежневский ЦСО(дети+ над)   </vt:lpstr>
      <vt:lpstr> 28ПриволжЦСО полустац+(над)</vt:lpstr>
      <vt:lpstr>29Савинский ЦСО над   </vt:lpstr>
      <vt:lpstr>30Фурм. ЦСО полуст +(ст+над)  </vt:lpstr>
      <vt:lpstr>31ШуйскЦСО (полуст+дети+над) </vt:lpstr>
      <vt:lpstr>32ЦСП дети</vt:lpstr>
      <vt:lpstr>ЦППП</vt:lpstr>
      <vt:lpstr>' 13Кохма (полустац+дети+над) '!Область_печати</vt:lpstr>
      <vt:lpstr>' 23Заволжский ЦСО полустац+над'!Область_печати</vt:lpstr>
      <vt:lpstr>' 28ПриволжЦСО полустац+(над)'!Область_печати</vt:lpstr>
      <vt:lpstr>'1 Богородский ди'!Область_печати</vt:lpstr>
      <vt:lpstr>'10ИванКЦ (стац+бомж+дет+над)'!Область_печати</vt:lpstr>
      <vt:lpstr>'11Вичугск КЦ полустас+стац+над'!Область_печати</vt:lpstr>
      <vt:lpstr>'12Кинеш КЦ (ст+дети+над)  '!Область_печати</vt:lpstr>
      <vt:lpstr>'14Наволок. КЦ (полуст+ст+над) '!Область_печати</vt:lpstr>
      <vt:lpstr>'15Палехский КЦ над + полуст  '!Область_печати</vt:lpstr>
      <vt:lpstr>'16Пуч-Лух полустац+(ст+над)'!Область_печати</vt:lpstr>
      <vt:lpstr>'17РоднКЦ полуст (ст+дети+над) '!Область_печати</vt:lpstr>
      <vt:lpstr>'18Тейковск-Гав-пос (ст+над) '!Область_печати</vt:lpstr>
      <vt:lpstr>'19Южский Ц над+ полуст   '!Область_печати</vt:lpstr>
      <vt:lpstr>'20Юрьевецкий К Ц над   '!Область_печати</vt:lpstr>
      <vt:lpstr>'21Верхнеланд-Пестяк (дети+ над)'!Область_печати</vt:lpstr>
      <vt:lpstr>'22Вичуга ЦСО (ст+над) '!Область_печати</vt:lpstr>
      <vt:lpstr>'24Ильинск. ЦСО (ст+над)  '!Область_печати</vt:lpstr>
      <vt:lpstr>'25Колобовский ЦСО над   '!Область_печати</vt:lpstr>
      <vt:lpstr>'26Комсомольский ЦСО над  '!Область_печати</vt:lpstr>
      <vt:lpstr>'27Лежневский ЦСО(дети+ над)   '!Область_печати</vt:lpstr>
      <vt:lpstr>'29Савинский ЦСО над   '!Область_печати</vt:lpstr>
      <vt:lpstr>'30Фурм. ЦСО полуст +(ст+над)  '!Область_печати</vt:lpstr>
      <vt:lpstr>'31ШуйскЦСО (полуст+дети+над) '!Область_печати</vt:lpstr>
      <vt:lpstr>'3Пучежский ди'!Область_печати</vt:lpstr>
      <vt:lpstr>'4Ивановский пс'!Область_печати</vt:lpstr>
      <vt:lpstr>'5Боготский пс'!Область_печати</vt:lpstr>
      <vt:lpstr>'6Кинешемский пс'!Область_печати</vt:lpstr>
      <vt:lpstr>'7Плесский ДИ'!Область_печати</vt:lpstr>
      <vt:lpstr>'8Хозниковский ПНИ '!Область_печати</vt:lpstr>
      <vt:lpstr>'9ШКЦ'!Область_печати</vt:lpstr>
      <vt:lpstr>'Надомники СВОД '!Область_печати</vt:lpstr>
      <vt:lpstr>'не нужный'!Область_печати</vt:lpstr>
      <vt:lpstr>'Полустац свод '!Область_печати</vt:lpstr>
      <vt:lpstr>'Стационары свод'!Область_печати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Аксенова Ольга Юрьевна</cp:lastModifiedBy>
  <cp:lastPrinted>2024-10-09T11:31:26Z</cp:lastPrinted>
  <dcterms:created xsi:type="dcterms:W3CDTF">2017-12-21T08:37:58Z</dcterms:created>
  <dcterms:modified xsi:type="dcterms:W3CDTF">2024-10-14T09:52:06Z</dcterms:modified>
</cp:coreProperties>
</file>